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ach\6533\DER 05.1 Earning fees dynamically\"/>
    </mc:Choice>
  </mc:AlternateContent>
  <xr:revisionPtr revIDLastSave="0" documentId="13_ncr:1_{12DB7A04-3E51-450F-A9C9-85E463CC34DC}" xr6:coauthVersionLast="47" xr6:coauthVersionMax="47" xr10:uidLastSave="{00000000-0000-0000-0000-000000000000}"/>
  <bookViews>
    <workbookView xWindow="28695" yWindow="0" windowWidth="29010" windowHeight="15585" activeTab="3" xr2:uid="{00000000-000D-0000-FFFF-FFFF00000000}"/>
  </bookViews>
  <sheets>
    <sheet name="Stock prices" sheetId="6" r:id="rId1"/>
    <sheet name="Valuation" sheetId="5" r:id="rId2"/>
    <sheet name="Simulation run w-o costs" sheetId="9" r:id="rId3"/>
    <sheet name="Simulation results" sheetId="10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7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"VUY615LLUW5NXM3GR427Y55J"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F15" i="10"/>
  <c r="E15" i="10"/>
  <c r="D15" i="10"/>
  <c r="C15" i="10"/>
  <c r="G14" i="10"/>
  <c r="F14" i="10"/>
  <c r="E14" i="10"/>
  <c r="D14" i="10"/>
  <c r="C14" i="10"/>
  <c r="G13" i="10"/>
  <c r="F13" i="10"/>
  <c r="E13" i="10"/>
  <c r="D13" i="10"/>
  <c r="C13" i="10"/>
  <c r="G12" i="10"/>
  <c r="F12" i="10"/>
  <c r="E12" i="10"/>
  <c r="D12" i="10"/>
  <c r="C12" i="10"/>
  <c r="G11" i="10"/>
  <c r="F11" i="10"/>
  <c r="E11" i="10"/>
  <c r="D11" i="10"/>
  <c r="C11" i="10"/>
  <c r="G10" i="10"/>
  <c r="F10" i="10"/>
  <c r="E10" i="10"/>
  <c r="D10" i="10"/>
  <c r="C10" i="10"/>
  <c r="B27" i="9"/>
  <c r="B26" i="9"/>
  <c r="B25" i="9"/>
  <c r="B24" i="9"/>
  <c r="B18" i="9"/>
  <c r="E17" i="9"/>
  <c r="E16" i="9"/>
  <c r="E15" i="9"/>
  <c r="E14" i="9"/>
  <c r="E13" i="9"/>
  <c r="E12" i="9"/>
  <c r="E11" i="9"/>
  <c r="E10" i="9"/>
  <c r="D10" i="9"/>
  <c r="D11" i="9" s="1"/>
  <c r="D12" i="9" s="1"/>
  <c r="D13" i="9" s="1"/>
  <c r="D14" i="9" s="1"/>
  <c r="D15" i="9" s="1"/>
  <c r="D16" i="9" s="1"/>
  <c r="D17" i="9" s="1"/>
  <c r="E9" i="9"/>
  <c r="D9" i="9"/>
  <c r="Q8" i="9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Q51" i="9" s="1"/>
  <c r="Q52" i="9" s="1"/>
  <c r="Q53" i="9" s="1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Q64" i="9" s="1"/>
  <c r="Q65" i="9" s="1"/>
  <c r="Q66" i="9" s="1"/>
  <c r="Q67" i="9" s="1"/>
  <c r="Q68" i="9" s="1"/>
  <c r="Q69" i="9" s="1"/>
  <c r="Q70" i="9" s="1"/>
  <c r="Q71" i="9" s="1"/>
  <c r="Q72" i="9" s="1"/>
  <c r="Q73" i="9" s="1"/>
  <c r="Q74" i="9" s="1"/>
  <c r="Q75" i="9" s="1"/>
  <c r="Q76" i="9" s="1"/>
  <c r="Q77" i="9" s="1"/>
  <c r="Q78" i="9" s="1"/>
  <c r="Q79" i="9" s="1"/>
  <c r="Q80" i="9" s="1"/>
  <c r="Q81" i="9" s="1"/>
  <c r="Q82" i="9" s="1"/>
  <c r="Q83" i="9" s="1"/>
  <c r="Q84" i="9" s="1"/>
  <c r="Q85" i="9" s="1"/>
  <c r="Q86" i="9" s="1"/>
  <c r="Q87" i="9" s="1"/>
  <c r="Q88" i="9" s="1"/>
  <c r="Q89" i="9" s="1"/>
  <c r="Q90" i="9" s="1"/>
  <c r="Q91" i="9" s="1"/>
  <c r="Q92" i="9" s="1"/>
  <c r="Q93" i="9" s="1"/>
  <c r="Q94" i="9" s="1"/>
  <c r="Q95" i="9" s="1"/>
  <c r="Q96" i="9" s="1"/>
  <c r="Q97" i="9" s="1"/>
  <c r="Q98" i="9" s="1"/>
  <c r="Q99" i="9" s="1"/>
  <c r="Q100" i="9" s="1"/>
  <c r="Q101" i="9" s="1"/>
  <c r="Q102" i="9" s="1"/>
  <c r="Q103" i="9" s="1"/>
  <c r="Q104" i="9" s="1"/>
  <c r="Q105" i="9" s="1"/>
  <c r="Q106" i="9" s="1"/>
  <c r="Q107" i="9" s="1"/>
  <c r="Q108" i="9" s="1"/>
  <c r="Q109" i="9" s="1"/>
  <c r="Q110" i="9" s="1"/>
  <c r="Q111" i="9" s="1"/>
  <c r="Q112" i="9" s="1"/>
  <c r="Q113" i="9" s="1"/>
  <c r="Q114" i="9" s="1"/>
  <c r="Q115" i="9" s="1"/>
  <c r="Q116" i="9" s="1"/>
  <c r="Q117" i="9" s="1"/>
  <c r="Q118" i="9" s="1"/>
  <c r="Q119" i="9" s="1"/>
  <c r="Q120" i="9" s="1"/>
  <c r="Q121" i="9" s="1"/>
  <c r="Q122" i="9" s="1"/>
  <c r="Q123" i="9" s="1"/>
  <c r="Q124" i="9" s="1"/>
  <c r="Q125" i="9" s="1"/>
  <c r="Q126" i="9" s="1"/>
  <c r="Q127" i="9" s="1"/>
  <c r="Q128" i="9" s="1"/>
  <c r="Q129" i="9" s="1"/>
  <c r="Q130" i="9" s="1"/>
  <c r="Q131" i="9" s="1"/>
  <c r="Q132" i="9" s="1"/>
  <c r="Q133" i="9" s="1"/>
  <c r="Q134" i="9" s="1"/>
  <c r="Q135" i="9" s="1"/>
  <c r="Q136" i="9" s="1"/>
  <c r="Q137" i="9" s="1"/>
  <c r="Q138" i="9" s="1"/>
  <c r="Q139" i="9" s="1"/>
  <c r="Q140" i="9" s="1"/>
  <c r="Q141" i="9" s="1"/>
  <c r="Q142" i="9" s="1"/>
  <c r="Q143" i="9" s="1"/>
  <c r="Q144" i="9" s="1"/>
  <c r="Q145" i="9" s="1"/>
  <c r="Q146" i="9" s="1"/>
  <c r="Q147" i="9" s="1"/>
  <c r="Q148" i="9" s="1"/>
  <c r="Q149" i="9" s="1"/>
  <c r="Q150" i="9" s="1"/>
  <c r="Q151" i="9" s="1"/>
  <c r="Q152" i="9" s="1"/>
  <c r="Q153" i="9" s="1"/>
  <c r="Q154" i="9" s="1"/>
  <c r="Q155" i="9" s="1"/>
  <c r="Q156" i="9" s="1"/>
  <c r="Q157" i="9" s="1"/>
  <c r="Q158" i="9" s="1"/>
  <c r="Q159" i="9" s="1"/>
  <c r="Q160" i="9" s="1"/>
  <c r="Q161" i="9" s="1"/>
  <c r="Q162" i="9" s="1"/>
  <c r="Q163" i="9" s="1"/>
  <c r="Q164" i="9" s="1"/>
  <c r="Q165" i="9" s="1"/>
  <c r="Q166" i="9" s="1"/>
  <c r="Q167" i="9" s="1"/>
  <c r="Q168" i="9" s="1"/>
  <c r="Q169" i="9" s="1"/>
  <c r="Q170" i="9" s="1"/>
  <c r="Q171" i="9" s="1"/>
  <c r="Q172" i="9" s="1"/>
  <c r="Q173" i="9" s="1"/>
  <c r="Q174" i="9" s="1"/>
  <c r="Q175" i="9" s="1"/>
  <c r="Q176" i="9" s="1"/>
  <c r="Q177" i="9" s="1"/>
  <c r="Q178" i="9" s="1"/>
  <c r="Q179" i="9" s="1"/>
  <c r="Q180" i="9" s="1"/>
  <c r="Q181" i="9" s="1"/>
  <c r="Q182" i="9" s="1"/>
  <c r="Q183" i="9" s="1"/>
  <c r="Q184" i="9" s="1"/>
  <c r="Q185" i="9" s="1"/>
  <c r="Q186" i="9" s="1"/>
  <c r="Q187" i="9" s="1"/>
  <c r="Q188" i="9" s="1"/>
  <c r="Q189" i="9" s="1"/>
  <c r="Q190" i="9" s="1"/>
  <c r="Q191" i="9" s="1"/>
  <c r="Q192" i="9" s="1"/>
  <c r="Q193" i="9" s="1"/>
  <c r="Q194" i="9" s="1"/>
  <c r="Q195" i="9" s="1"/>
  <c r="Q196" i="9" s="1"/>
  <c r="Q197" i="9" s="1"/>
  <c r="Q198" i="9" s="1"/>
  <c r="Q199" i="9" s="1"/>
  <c r="Q200" i="9" s="1"/>
  <c r="Q201" i="9" s="1"/>
  <c r="Q202" i="9" s="1"/>
  <c r="Q203" i="9" s="1"/>
  <c r="Q204" i="9" s="1"/>
  <c r="Q205" i="9" s="1"/>
  <c r="E8" i="9"/>
  <c r="D8" i="9"/>
  <c r="Q7" i="9"/>
  <c r="G7" i="9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E7" i="9"/>
  <c r="D7" i="9"/>
  <c r="G6" i="9"/>
  <c r="E6" i="9"/>
  <c r="F6" i="9" s="1"/>
  <c r="G5" i="9"/>
  <c r="F5" i="9"/>
  <c r="B10" i="9"/>
  <c r="I6" i="9"/>
  <c r="B11" i="9"/>
  <c r="H6" i="9"/>
  <c r="I5" i="9"/>
  <c r="H5" i="9"/>
  <c r="H13" i="10" l="1"/>
  <c r="I13" i="10" s="1"/>
  <c r="H14" i="10"/>
  <c r="H15" i="10"/>
  <c r="H12" i="10"/>
  <c r="H10" i="10"/>
  <c r="I10" i="10" s="1"/>
  <c r="I14" i="10"/>
  <c r="H11" i="10"/>
  <c r="I11" i="10" s="1"/>
  <c r="I12" i="10"/>
  <c r="I15" i="10"/>
  <c r="F7" i="9"/>
  <c r="J5" i="9"/>
  <c r="K5" i="9" s="1"/>
  <c r="M5" i="9" s="1"/>
  <c r="J6" i="9"/>
  <c r="K6" i="9" s="1"/>
  <c r="L6" i="9" s="1"/>
  <c r="M6" i="9" s="1"/>
  <c r="N6" i="9" s="1"/>
  <c r="O6" i="9" s="1"/>
  <c r="B12" i="9"/>
  <c r="B14" i="9" s="1"/>
  <c r="B15" i="9" s="1"/>
  <c r="H7" i="9"/>
  <c r="I7" i="9"/>
  <c r="J7" i="9" l="1"/>
  <c r="K7" i="9" s="1"/>
  <c r="L7" i="9" s="1"/>
  <c r="M7" i="9" s="1"/>
  <c r="N7" i="9" s="1"/>
  <c r="O7" i="9" s="1"/>
  <c r="F8" i="9"/>
  <c r="N5" i="9"/>
  <c r="O5" i="9" s="1"/>
  <c r="H8" i="9"/>
  <c r="I8" i="9"/>
  <c r="J8" i="9" l="1"/>
  <c r="K8" i="9" s="1"/>
  <c r="L8" i="9" s="1"/>
  <c r="M8" i="9" s="1"/>
  <c r="N8" i="9" s="1"/>
  <c r="O8" i="9" s="1"/>
  <c r="F9" i="9"/>
  <c r="I9" i="9"/>
  <c r="H9" i="9"/>
  <c r="J9" i="9" l="1"/>
  <c r="K9" i="9" s="1"/>
  <c r="L9" i="9" s="1"/>
  <c r="M9" i="9" s="1"/>
  <c r="N9" i="9" s="1"/>
  <c r="O9" i="9" s="1"/>
  <c r="F10" i="9"/>
  <c r="I10" i="9"/>
  <c r="H10" i="9"/>
  <c r="J10" i="9" l="1"/>
  <c r="K10" i="9" s="1"/>
  <c r="L10" i="9" s="1"/>
  <c r="M10" i="9" s="1"/>
  <c r="N10" i="9" s="1"/>
  <c r="O10" i="9" s="1"/>
  <c r="F11" i="9"/>
  <c r="I11" i="9"/>
  <c r="H11" i="9"/>
  <c r="J11" i="9" l="1"/>
  <c r="K11" i="9" s="1"/>
  <c r="L11" i="9" s="1"/>
  <c r="M11" i="9" s="1"/>
  <c r="N11" i="9" s="1"/>
  <c r="O11" i="9" s="1"/>
  <c r="F12" i="9"/>
  <c r="H12" i="9"/>
  <c r="I12" i="9"/>
  <c r="J12" i="9" l="1"/>
  <c r="K12" i="9" s="1"/>
  <c r="L12" i="9" s="1"/>
  <c r="M12" i="9" s="1"/>
  <c r="N12" i="9" s="1"/>
  <c r="O12" i="9" s="1"/>
  <c r="F13" i="9"/>
  <c r="I13" i="9"/>
  <c r="H13" i="9"/>
  <c r="J13" i="9" l="1"/>
  <c r="K13" i="9" s="1"/>
  <c r="L13" i="9" s="1"/>
  <c r="M13" i="9" s="1"/>
  <c r="N13" i="9" s="1"/>
  <c r="O13" i="9" s="1"/>
  <c r="F14" i="9"/>
  <c r="I14" i="9"/>
  <c r="H14" i="9"/>
  <c r="J14" i="9" l="1"/>
  <c r="K14" i="9" s="1"/>
  <c r="L14" i="9" s="1"/>
  <c r="M14" i="9" s="1"/>
  <c r="N14" i="9" s="1"/>
  <c r="O14" i="9" s="1"/>
  <c r="F15" i="9"/>
  <c r="I15" i="9"/>
  <c r="H15" i="9"/>
  <c r="J15" i="9" l="1"/>
  <c r="K15" i="9" s="1"/>
  <c r="L15" i="9" s="1"/>
  <c r="M15" i="9" s="1"/>
  <c r="N15" i="9" s="1"/>
  <c r="O15" i="9" s="1"/>
  <c r="F16" i="9"/>
  <c r="H16" i="9"/>
  <c r="I16" i="9"/>
  <c r="J16" i="9" l="1"/>
  <c r="K16" i="9" s="1"/>
  <c r="L16" i="9" s="1"/>
  <c r="M16" i="9" s="1"/>
  <c r="N16" i="9" s="1"/>
  <c r="O16" i="9" s="1"/>
  <c r="F17" i="9"/>
  <c r="I17" i="9"/>
  <c r="H17" i="9"/>
  <c r="J17" i="9" l="1"/>
  <c r="K17" i="9" s="1"/>
  <c r="L17" i="9" s="1"/>
  <c r="M17" i="9" s="1"/>
  <c r="N17" i="9" s="1"/>
  <c r="O17" i="9" s="1"/>
  <c r="O18" i="9" s="1"/>
  <c r="O23" i="9" s="1"/>
  <c r="N24" i="9"/>
  <c r="O25" i="9"/>
  <c r="O26" i="9"/>
  <c r="M18" i="9" l="1"/>
  <c r="M24" i="9" s="1"/>
  <c r="O24" i="9" s="1"/>
  <c r="O27" i="9" s="1"/>
  <c r="S5" i="9" s="1"/>
  <c r="B16" i="5" l="1"/>
  <c r="B17" i="5"/>
  <c r="B18" i="5" l="1"/>
  <c r="B2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 Bob</author>
  </authors>
  <commentList>
    <comment ref="B15" authorId="0" shapeId="0" xr:uid="{C3FCC071-BCB9-4A6A-980E-22FCDFFE4501}">
      <text>
        <r>
          <rPr>
            <b/>
            <sz val="9"/>
            <color indexed="81"/>
            <rFont val="Tahoma"/>
            <family val="2"/>
          </rPr>
          <t xml:space="preserve">Robert E. Whaley: </t>
        </r>
        <r>
          <rPr>
            <sz val="9"/>
            <color indexed="81"/>
            <rFont val="Tahoma"/>
            <family val="2"/>
          </rPr>
          <t xml:space="preserve">Future value equals present value carrried forward at risk-free rate.
</t>
        </r>
      </text>
    </comment>
  </commentList>
</comments>
</file>

<file path=xl/sharedStrings.xml><?xml version="1.0" encoding="utf-8"?>
<sst xmlns="http://schemas.openxmlformats.org/spreadsheetml/2006/main" count="133" uniqueCount="99">
  <si>
    <t>Stock</t>
  </si>
  <si>
    <t>Price</t>
  </si>
  <si>
    <t>Volatility</t>
  </si>
  <si>
    <t>Interest rate</t>
  </si>
  <si>
    <t>Years to expiration</t>
  </si>
  <si>
    <t>Present value of dividends</t>
  </si>
  <si>
    <t>Put exercise price</t>
  </si>
  <si>
    <t>Call exercise price</t>
  </si>
  <si>
    <t>Collar valuation</t>
  </si>
  <si>
    <t>Put value</t>
  </si>
  <si>
    <t>Call value</t>
  </si>
  <si>
    <t>Call less put</t>
  </si>
  <si>
    <t>Number of shares</t>
  </si>
  <si>
    <t>Embedded fee</t>
  </si>
  <si>
    <t>Options</t>
  </si>
  <si>
    <t>Market</t>
  </si>
  <si>
    <t>Closing</t>
  </si>
  <si>
    <t>Date</t>
  </si>
  <si>
    <t>price</t>
  </si>
  <si>
    <t>Simulation run</t>
  </si>
  <si>
    <t>To create one-way data table, highlight r5:s205, pull Table from Data menu, and use n27 as column input.</t>
  </si>
  <si>
    <t>Stock price</t>
  </si>
  <si>
    <t>Random</t>
  </si>
  <si>
    <t>Years</t>
  </si>
  <si>
    <t>Cash</t>
  </si>
  <si>
    <t>Terminal</t>
  </si>
  <si>
    <t>draw,</t>
  </si>
  <si>
    <t xml:space="preserve">Closing </t>
  </si>
  <si>
    <t>to</t>
  </si>
  <si>
    <t>Put</t>
  </si>
  <si>
    <t xml:space="preserve">Call </t>
  </si>
  <si>
    <t>Net</t>
  </si>
  <si>
    <t>Aggregate</t>
  </si>
  <si>
    <t>Change</t>
  </si>
  <si>
    <t>Shares</t>
  </si>
  <si>
    <t>paid/</t>
  </si>
  <si>
    <t>value</t>
  </si>
  <si>
    <t>Period</t>
  </si>
  <si>
    <t>z</t>
  </si>
  <si>
    <t>expir.</t>
  </si>
  <si>
    <t>delta</t>
  </si>
  <si>
    <t>in delta</t>
  </si>
  <si>
    <t>sold</t>
  </si>
  <si>
    <t>received</t>
  </si>
  <si>
    <t>of  cash</t>
  </si>
  <si>
    <t>Time to expiration in years</t>
  </si>
  <si>
    <t>Call less put value</t>
  </si>
  <si>
    <t>PV of embedded fee</t>
  </si>
  <si>
    <t>FV of embedded fee</t>
  </si>
  <si>
    <t>No. of time steps</t>
  </si>
  <si>
    <t>Time increment</t>
  </si>
  <si>
    <t>Totals</t>
  </si>
  <si>
    <t>No. of simulation runs</t>
  </si>
  <si>
    <t>share</t>
  </si>
  <si>
    <t>Terminal value distribution</t>
  </si>
  <si>
    <t>outstanding</t>
  </si>
  <si>
    <t>after 200 simulation runs</t>
  </si>
  <si>
    <t>Terminal value of cash account</t>
  </si>
  <si>
    <t>Mean</t>
  </si>
  <si>
    <t>Cover remaining shares outstanding</t>
  </si>
  <si>
    <t>Standard deviation</t>
  </si>
  <si>
    <t xml:space="preserve"> </t>
  </si>
  <si>
    <t>Bank exercises call option</t>
  </si>
  <si>
    <t>Minimum</t>
  </si>
  <si>
    <t>Customer exercises put option</t>
  </si>
  <si>
    <t>Maximum</t>
  </si>
  <si>
    <t>Net proceeds from selling collar</t>
  </si>
  <si>
    <t>Collar value:</t>
  </si>
  <si>
    <t>per share</t>
  </si>
  <si>
    <t>Average</t>
  </si>
  <si>
    <t>After</t>
  </si>
  <si>
    <t>number</t>
  </si>
  <si>
    <t>trading</t>
  </si>
  <si>
    <t>Profit</t>
  </si>
  <si>
    <t>of shares</t>
  </si>
  <si>
    <t>cost</t>
  </si>
  <si>
    <t>per unit</t>
  </si>
  <si>
    <t>StDev</t>
  </si>
  <si>
    <t>traded</t>
  </si>
  <si>
    <t>profit</t>
  </si>
  <si>
    <t>of risk</t>
  </si>
  <si>
    <t>Monthly</t>
  </si>
  <si>
    <t>Weekly</t>
  </si>
  <si>
    <t>Daily</t>
  </si>
  <si>
    <t>Every 4 hours</t>
  </si>
  <si>
    <t>Every 2 hours</t>
  </si>
  <si>
    <t>Every hour</t>
  </si>
  <si>
    <t>Terminal value for each of the 1,000 simulation runs</t>
  </si>
  <si>
    <t>Total number of shares traded</t>
  </si>
  <si>
    <t>4 hours</t>
  </si>
  <si>
    <t>2 hours</t>
  </si>
  <si>
    <t>1 hour</t>
  </si>
  <si>
    <t>Time Warner stock prices before and after collar</t>
  </si>
  <si>
    <r>
      <t>Expected stock return (</t>
    </r>
    <r>
      <rPr>
        <i/>
        <sz val="11"/>
        <rFont val="Symbol"/>
        <family val="1"/>
        <charset val="2"/>
      </rPr>
      <t>a</t>
    </r>
    <r>
      <rPr>
        <sz val="11"/>
        <rFont val="Book Antiqua"/>
        <family val="1"/>
      </rPr>
      <t>)</t>
    </r>
  </si>
  <si>
    <r>
      <t>Volatility rate (</t>
    </r>
    <r>
      <rPr>
        <i/>
        <sz val="11"/>
        <rFont val="Symbol"/>
        <family val="1"/>
        <charset val="2"/>
      </rPr>
      <t>s</t>
    </r>
    <r>
      <rPr>
        <sz val="11"/>
        <rFont val="Book Antiqua"/>
        <family val="1"/>
      </rPr>
      <t>)</t>
    </r>
  </si>
  <si>
    <t>Summary of shares traded by frequency of rebalancing</t>
  </si>
  <si>
    <t>Trading cost:</t>
  </si>
  <si>
    <t>From collar valuation</t>
  </si>
  <si>
    <t>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</si>
</sst>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m/d/yy;@"/>
    <numFmt numFmtId="166" formatCode="0.0000"/>
    <numFmt numFmtId="167" formatCode="#,##0.0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Book Antiqua"/>
      <family val="1"/>
    </font>
    <font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0"/>
      <name val="Book Antiqua"/>
      <family val="1"/>
    </font>
    <font>
      <i/>
      <sz val="11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2"/>
      <name val="Arial"/>
      <family val="2"/>
    </font>
    <font>
      <b/>
      <i/>
      <sz val="11"/>
      <name val="Times New Roman"/>
      <family val="1"/>
    </font>
    <font>
      <b/>
      <i/>
      <sz val="11"/>
      <name val="Arial"/>
      <family val="2"/>
    </font>
    <font>
      <b/>
      <i/>
      <sz val="10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name val="Book Antiqua"/>
      <family val="1"/>
    </font>
    <font>
      <sz val="11"/>
      <color indexed="8"/>
      <name val="Book Antiqua"/>
      <family val="1"/>
    </font>
    <font>
      <sz val="11"/>
      <color indexed="10"/>
      <name val="Book Antiqua"/>
      <family val="1"/>
    </font>
    <font>
      <i/>
      <sz val="11"/>
      <name val="Symbol"/>
      <family val="1"/>
      <charset val="2"/>
    </font>
    <font>
      <sz val="12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30" fillId="0" borderId="0"/>
    <xf numFmtId="0" fontId="20" fillId="0" borderId="0"/>
    <xf numFmtId="9" fontId="30" fillId="0" borderId="0" applyFont="0" applyFill="0" applyBorder="0" applyAlignment="0" applyProtection="0"/>
    <xf numFmtId="0" fontId="2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43" applyFont="1"/>
    <xf numFmtId="0" fontId="20" fillId="0" borderId="0" xfId="43"/>
    <xf numFmtId="0" fontId="23" fillId="33" borderId="11" xfId="0" applyFont="1" applyFill="1" applyBorder="1" applyAlignment="1">
      <alignment horizontal="center"/>
    </xf>
    <xf numFmtId="0" fontId="23" fillId="33" borderId="12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2" fontId="24" fillId="0" borderId="0" xfId="0" applyNumberFormat="1" applyFont="1" applyAlignment="1">
      <alignment horizontal="center"/>
    </xf>
    <xf numFmtId="10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10" fontId="24" fillId="0" borderId="0" xfId="39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left"/>
    </xf>
    <xf numFmtId="14" fontId="24" fillId="0" borderId="13" xfId="0" applyNumberFormat="1" applyFont="1" applyBorder="1" applyAlignment="1">
      <alignment horizontal="center"/>
    </xf>
    <xf numFmtId="0" fontId="24" fillId="0" borderId="10" xfId="0" applyFont="1" applyBorder="1" applyAlignment="1">
      <alignment horizontal="left"/>
    </xf>
    <xf numFmtId="14" fontId="24" fillId="0" borderId="10" xfId="0" applyNumberFormat="1" applyFont="1" applyBorder="1" applyAlignment="1">
      <alignment horizontal="center"/>
    </xf>
    <xf numFmtId="0" fontId="24" fillId="0" borderId="10" xfId="0" applyFont="1" applyBorder="1"/>
    <xf numFmtId="0" fontId="27" fillId="0" borderId="0" xfId="43" applyFont="1"/>
    <xf numFmtId="0" fontId="27" fillId="0" borderId="0" xfId="43" applyFont="1" applyAlignment="1">
      <alignment horizontal="center"/>
    </xf>
    <xf numFmtId="0" fontId="27" fillId="0" borderId="10" xfId="43" applyFont="1" applyBorder="1" applyAlignment="1">
      <alignment horizontal="center"/>
    </xf>
    <xf numFmtId="165" fontId="27" fillId="0" borderId="0" xfId="43" applyNumberFormat="1" applyFont="1"/>
    <xf numFmtId="164" fontId="27" fillId="0" borderId="0" xfId="43" applyNumberFormat="1" applyFont="1"/>
    <xf numFmtId="0" fontId="30" fillId="0" borderId="0" xfId="44"/>
    <xf numFmtId="0" fontId="22" fillId="0" borderId="0" xfId="45" applyFont="1"/>
    <xf numFmtId="0" fontId="32" fillId="0" borderId="0" xfId="44" applyFont="1"/>
    <xf numFmtId="0" fontId="33" fillId="0" borderId="0" xfId="44" applyFont="1"/>
    <xf numFmtId="0" fontId="34" fillId="0" borderId="0" xfId="45" applyFont="1" applyAlignment="1">
      <alignment horizontal="center"/>
    </xf>
    <xf numFmtId="0" fontId="35" fillId="0" borderId="0" xfId="44" applyFont="1"/>
    <xf numFmtId="0" fontId="36" fillId="0" borderId="0" xfId="44" applyFont="1"/>
    <xf numFmtId="0" fontId="37" fillId="0" borderId="0" xfId="45" applyFont="1" applyAlignment="1">
      <alignment horizontal="center"/>
    </xf>
    <xf numFmtId="0" fontId="21" fillId="0" borderId="0" xfId="45" applyFont="1"/>
    <xf numFmtId="0" fontId="38" fillId="0" borderId="0" xfId="45" applyFont="1"/>
    <xf numFmtId="0" fontId="39" fillId="0" borderId="0" xfId="45" applyFont="1"/>
    <xf numFmtId="0" fontId="40" fillId="0" borderId="0" xfId="45" applyFont="1"/>
    <xf numFmtId="0" fontId="20" fillId="0" borderId="0" xfId="45"/>
    <xf numFmtId="0" fontId="31" fillId="0" borderId="0" xfId="47" applyFont="1"/>
    <xf numFmtId="0" fontId="20" fillId="0" borderId="0" xfId="47"/>
    <xf numFmtId="0" fontId="19" fillId="0" borderId="0" xfId="47" applyFont="1" applyAlignment="1">
      <alignment horizontal="center"/>
    </xf>
    <xf numFmtId="0" fontId="38" fillId="0" borderId="0" xfId="47" applyFont="1" applyAlignment="1">
      <alignment horizontal="center"/>
    </xf>
    <xf numFmtId="0" fontId="19" fillId="0" borderId="0" xfId="47" applyFont="1"/>
    <xf numFmtId="0" fontId="38" fillId="0" borderId="0" xfId="47" applyFont="1"/>
    <xf numFmtId="0" fontId="29" fillId="0" borderId="0" xfId="43" applyFont="1" applyAlignment="1"/>
    <xf numFmtId="0" fontId="26" fillId="33" borderId="11" xfId="43" applyFont="1" applyFill="1" applyBorder="1" applyAlignment="1">
      <alignment horizontal="center"/>
    </xf>
    <xf numFmtId="0" fontId="26" fillId="33" borderId="13" xfId="43" applyFont="1" applyFill="1" applyBorder="1" applyAlignment="1">
      <alignment horizontal="center"/>
    </xf>
    <xf numFmtId="0" fontId="26" fillId="33" borderId="12" xfId="43" applyFont="1" applyFill="1" applyBorder="1" applyAlignment="1">
      <alignment horizontal="center"/>
    </xf>
    <xf numFmtId="0" fontId="23" fillId="0" borderId="0" xfId="44" applyFont="1" applyAlignment="1">
      <alignment horizontal="center"/>
    </xf>
    <xf numFmtId="0" fontId="27" fillId="0" borderId="0" xfId="44" applyFont="1"/>
    <xf numFmtId="0" fontId="23" fillId="0" borderId="0" xfId="44" applyFont="1"/>
    <xf numFmtId="2" fontId="27" fillId="0" borderId="0" xfId="44" applyNumberFormat="1" applyFont="1"/>
    <xf numFmtId="0" fontId="43" fillId="0" borderId="0" xfId="44" applyFont="1"/>
    <xf numFmtId="0" fontId="43" fillId="0" borderId="0" xfId="45" applyFont="1" applyAlignment="1">
      <alignment horizontal="center"/>
    </xf>
    <xf numFmtId="0" fontId="27" fillId="0" borderId="0" xfId="45" applyFont="1"/>
    <xf numFmtId="2" fontId="27" fillId="0" borderId="0" xfId="46" applyNumberFormat="1" applyFont="1" applyBorder="1"/>
    <xf numFmtId="0" fontId="26" fillId="0" borderId="0" xfId="45" applyFont="1" applyAlignment="1">
      <alignment horizontal="center"/>
    </xf>
    <xf numFmtId="0" fontId="26" fillId="0" borderId="0" xfId="44" applyFont="1"/>
    <xf numFmtId="164" fontId="26" fillId="0" borderId="0" xfId="45" applyNumberFormat="1" applyFont="1" applyAlignment="1">
      <alignment horizontal="center"/>
    </xf>
    <xf numFmtId="166" fontId="26" fillId="0" borderId="0" xfId="45" applyNumberFormat="1" applyFont="1" applyAlignment="1">
      <alignment horizontal="center"/>
    </xf>
    <xf numFmtId="166" fontId="26" fillId="0" borderId="0" xfId="44" applyNumberFormat="1" applyFont="1" applyAlignment="1">
      <alignment horizontal="center"/>
    </xf>
    <xf numFmtId="3" fontId="26" fillId="0" borderId="0" xfId="45" applyNumberFormat="1" applyFont="1" applyAlignment="1">
      <alignment horizontal="center"/>
    </xf>
    <xf numFmtId="3" fontId="44" fillId="0" borderId="0" xfId="44" applyNumberFormat="1" applyFont="1"/>
    <xf numFmtId="10" fontId="27" fillId="0" borderId="0" xfId="46" applyNumberFormat="1" applyFont="1" applyBorder="1"/>
    <xf numFmtId="0" fontId="27" fillId="0" borderId="0" xfId="45" applyFont="1" applyAlignment="1">
      <alignment horizontal="center"/>
    </xf>
    <xf numFmtId="166" fontId="27" fillId="0" borderId="0" xfId="44" applyNumberFormat="1" applyFont="1" applyAlignment="1">
      <alignment horizontal="center"/>
    </xf>
    <xf numFmtId="164" fontId="27" fillId="0" borderId="0" xfId="45" applyNumberFormat="1" applyFont="1" applyAlignment="1">
      <alignment horizontal="center"/>
    </xf>
    <xf numFmtId="166" fontId="27" fillId="0" borderId="0" xfId="45" applyNumberFormat="1" applyFont="1" applyAlignment="1">
      <alignment horizontal="center"/>
    </xf>
    <xf numFmtId="3" fontId="27" fillId="0" borderId="0" xfId="45" applyNumberFormat="1" applyFont="1" applyAlignment="1">
      <alignment horizontal="center"/>
    </xf>
    <xf numFmtId="3" fontId="27" fillId="0" borderId="0" xfId="44" applyNumberFormat="1" applyFont="1" applyAlignment="1">
      <alignment horizontal="right"/>
    </xf>
    <xf numFmtId="166" fontId="27" fillId="0" borderId="0" xfId="44" applyNumberFormat="1" applyFont="1"/>
    <xf numFmtId="164" fontId="27" fillId="0" borderId="0" xfId="44" applyNumberFormat="1" applyFont="1" applyAlignment="1">
      <alignment horizontal="right"/>
    </xf>
    <xf numFmtId="3" fontId="26" fillId="0" borderId="0" xfId="44" applyNumberFormat="1" applyFont="1" applyAlignment="1">
      <alignment horizontal="right"/>
    </xf>
    <xf numFmtId="167" fontId="27" fillId="0" borderId="0" xfId="44" applyNumberFormat="1" applyFont="1" applyAlignment="1">
      <alignment horizontal="right"/>
    </xf>
    <xf numFmtId="164" fontId="27" fillId="0" borderId="0" xfId="44" applyNumberFormat="1" applyFont="1" applyAlignment="1">
      <alignment horizontal="center"/>
    </xf>
    <xf numFmtId="1" fontId="27" fillId="0" borderId="0" xfId="45" applyNumberFormat="1" applyFont="1"/>
    <xf numFmtId="164" fontId="27" fillId="0" borderId="0" xfId="45" applyNumberFormat="1" applyFont="1"/>
    <xf numFmtId="0" fontId="27" fillId="0" borderId="10" xfId="45" applyFont="1" applyBorder="1" applyAlignment="1">
      <alignment horizontal="center"/>
    </xf>
    <xf numFmtId="3" fontId="27" fillId="0" borderId="0" xfId="45" applyNumberFormat="1" applyFont="1" applyAlignment="1">
      <alignment horizontal="right"/>
    </xf>
    <xf numFmtId="3" fontId="27" fillId="0" borderId="0" xfId="44" applyNumberFormat="1" applyFont="1"/>
    <xf numFmtId="0" fontId="26" fillId="0" borderId="0" xfId="45" applyFont="1"/>
    <xf numFmtId="0" fontId="45" fillId="0" borderId="0" xfId="45" applyFont="1"/>
    <xf numFmtId="3" fontId="27" fillId="0" borderId="0" xfId="45" applyNumberFormat="1" applyFont="1"/>
    <xf numFmtId="164" fontId="28" fillId="0" borderId="0" xfId="45" applyNumberFormat="1" applyFont="1"/>
    <xf numFmtId="0" fontId="28" fillId="0" borderId="0" xfId="45" applyFont="1"/>
    <xf numFmtId="0" fontId="28" fillId="0" borderId="0" xfId="45" applyFont="1" applyAlignment="1">
      <alignment horizontal="center"/>
    </xf>
    <xf numFmtId="3" fontId="28" fillId="0" borderId="0" xfId="45" applyNumberFormat="1" applyFont="1"/>
    <xf numFmtId="0" fontId="23" fillId="33" borderId="11" xfId="44" applyFont="1" applyFill="1" applyBorder="1" applyAlignment="1">
      <alignment horizontal="center"/>
    </xf>
    <xf numFmtId="0" fontId="23" fillId="33" borderId="12" xfId="44" applyFont="1" applyFill="1" applyBorder="1" applyAlignment="1">
      <alignment horizontal="center"/>
    </xf>
    <xf numFmtId="0" fontId="23" fillId="33" borderId="13" xfId="44" applyFont="1" applyFill="1" applyBorder="1" applyAlignment="1">
      <alignment horizontal="center"/>
    </xf>
    <xf numFmtId="0" fontId="26" fillId="33" borderId="14" xfId="45" applyFont="1" applyFill="1" applyBorder="1" applyAlignment="1">
      <alignment horizontal="center"/>
    </xf>
    <xf numFmtId="0" fontId="26" fillId="33" borderId="15" xfId="45" applyFont="1" applyFill="1" applyBorder="1" applyAlignment="1">
      <alignment horizontal="center"/>
    </xf>
    <xf numFmtId="0" fontId="26" fillId="33" borderId="16" xfId="45" applyFont="1" applyFill="1" applyBorder="1" applyAlignment="1">
      <alignment horizontal="center"/>
    </xf>
    <xf numFmtId="0" fontId="26" fillId="33" borderId="17" xfId="45" applyFont="1" applyFill="1" applyBorder="1" applyAlignment="1">
      <alignment horizontal="center"/>
    </xf>
    <xf numFmtId="164" fontId="27" fillId="0" borderId="10" xfId="45" applyNumberFormat="1" applyFont="1" applyBorder="1" applyAlignment="1">
      <alignment horizontal="center"/>
    </xf>
    <xf numFmtId="0" fontId="31" fillId="34" borderId="0" xfId="47" applyFont="1" applyFill="1" applyBorder="1"/>
    <xf numFmtId="0" fontId="19" fillId="34" borderId="0" xfId="47" applyFont="1" applyFill="1" applyBorder="1"/>
    <xf numFmtId="0" fontId="19" fillId="34" borderId="0" xfId="47" applyFont="1" applyFill="1" applyBorder="1" applyAlignment="1">
      <alignment horizontal="center"/>
    </xf>
    <xf numFmtId="0" fontId="47" fillId="34" borderId="0" xfId="47" applyFont="1" applyFill="1" applyBorder="1"/>
    <xf numFmtId="0" fontId="47" fillId="34" borderId="0" xfId="47" applyFont="1" applyFill="1" applyBorder="1" applyAlignment="1">
      <alignment horizontal="left"/>
    </xf>
    <xf numFmtId="3" fontId="47" fillId="34" borderId="0" xfId="47" applyNumberFormat="1" applyFont="1" applyFill="1" applyBorder="1"/>
    <xf numFmtId="4" fontId="47" fillId="34" borderId="0" xfId="47" applyNumberFormat="1" applyFont="1" applyFill="1" applyBorder="1"/>
    <xf numFmtId="3" fontId="47" fillId="34" borderId="0" xfId="47" applyNumberFormat="1" applyFont="1" applyFill="1" applyBorder="1" applyAlignment="1">
      <alignment horizontal="center"/>
    </xf>
    <xf numFmtId="0" fontId="47" fillId="34" borderId="0" xfId="47" applyFont="1" applyFill="1" applyBorder="1" applyAlignment="1">
      <alignment horizontal="center"/>
    </xf>
    <xf numFmtId="0" fontId="23" fillId="34" borderId="0" xfId="47" applyFont="1" applyFill="1" applyBorder="1" applyAlignment="1">
      <alignment horizontal="center"/>
    </xf>
    <xf numFmtId="3" fontId="47" fillId="34" borderId="10" xfId="47" applyNumberFormat="1" applyFont="1" applyFill="1" applyBorder="1" applyAlignment="1">
      <alignment horizontal="center"/>
    </xf>
    <xf numFmtId="164" fontId="47" fillId="34" borderId="0" xfId="47" applyNumberFormat="1" applyFont="1" applyFill="1" applyBorder="1" applyAlignment="1">
      <alignment horizontal="center"/>
    </xf>
    <xf numFmtId="0" fontId="23" fillId="34" borderId="0" xfId="47" applyFont="1" applyFill="1" applyBorder="1"/>
    <xf numFmtId="3" fontId="23" fillId="34" borderId="0" xfId="47" applyNumberFormat="1" applyFont="1" applyFill="1" applyBorder="1"/>
    <xf numFmtId="164" fontId="23" fillId="34" borderId="0" xfId="47" applyNumberFormat="1" applyFont="1" applyFill="1" applyBorder="1" applyAlignment="1">
      <alignment horizontal="center"/>
    </xf>
    <xf numFmtId="0" fontId="47" fillId="34" borderId="13" xfId="47" applyFont="1" applyFill="1" applyBorder="1" applyAlignment="1">
      <alignment horizontal="center"/>
    </xf>
    <xf numFmtId="3" fontId="47" fillId="34" borderId="0" xfId="44" applyNumberFormat="1" applyFont="1" applyFill="1" applyBorder="1"/>
    <xf numFmtId="4" fontId="47" fillId="34" borderId="0" xfId="47" applyNumberFormat="1" applyFont="1" applyFill="1" applyBorder="1" applyAlignment="1">
      <alignment horizontal="center"/>
    </xf>
    <xf numFmtId="0" fontId="23" fillId="33" borderId="11" xfId="47" applyFont="1" applyFill="1" applyBorder="1" applyAlignment="1">
      <alignment horizontal="center"/>
    </xf>
    <xf numFmtId="0" fontId="23" fillId="33" borderId="13" xfId="47" applyFont="1" applyFill="1" applyBorder="1" applyAlignment="1">
      <alignment horizontal="center"/>
    </xf>
    <xf numFmtId="0" fontId="23" fillId="33" borderId="12" xfId="47" applyFont="1" applyFill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 xr:uid="{8A419712-19BC-43B4-87A4-9B35D5DB9DA2}"/>
    <cellStyle name="Normal 3" xfId="44" xr:uid="{D8FA962E-D881-48A8-A687-963ED56E6B2B}"/>
    <cellStyle name="Normal_DELTA HEDGE" xfId="47" xr:uid="{52A00316-04DE-49C5-AF28-0B87F9C11228}"/>
    <cellStyle name="Normal_TIME WARNER" xfId="45" xr:uid="{696E47F6-F1E2-46C0-A4D8-2E44940F7D0D}"/>
    <cellStyle name="Note" xfId="37" builtinId="10" customBuiltin="1"/>
    <cellStyle name="Output" xfId="38" builtinId="21" customBuiltin="1"/>
    <cellStyle name="Percent" xfId="39" builtinId="5"/>
    <cellStyle name="Percent 2" xfId="46" xr:uid="{94C538FC-43EC-4379-97E0-A311898E23D1}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381001</xdr:colOff>
      <xdr:row>18</xdr:row>
      <xdr:rowOff>133350</xdr:rowOff>
    </xdr:from>
    <xdr:ext cx="3047999" cy="30672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B26E0A-8CC7-866A-BF91-11F8D976DCCC}"/>
            </a:ext>
          </a:extLst>
        </xdr:cNvPr>
        <xdr:cNvSpPr txBox="1"/>
      </xdr:nvSpPr>
      <xdr:spPr>
        <a:xfrm>
          <a:off x="3333751" y="3581400"/>
          <a:ext cx="3047999" cy="3067250"/>
        </a:xfrm>
        <a:prstGeom prst="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EMBEDDED FEE SIMULATION</a:t>
          </a:r>
          <a:r>
            <a:rPr lang="en-US" b="1">
              <a:latin typeface="Book Antiqua" panose="02040602050305030304" pitchFamily="18" charset="0"/>
            </a:rPr>
            <a:t> 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This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 sheet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 demonstrates how</a:t>
          </a:r>
          <a:r>
            <a:rPr lang="en-US">
              <a:latin typeface="Book Antiqua" panose="02040602050305030304" pitchFamily="18" charset="0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an OTC dealer can dynamically hedge to lock in the fee that</a:t>
          </a:r>
          <a:r>
            <a:rPr lang="en-US">
              <a:latin typeface="Book Antiqua" panose="02040602050305030304" pitchFamily="18" charset="0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was embedded in an OTC costless collar at contract inception.</a:t>
          </a:r>
          <a:r>
            <a:rPr lang="en-US">
              <a:latin typeface="Book Antiqua" panose="02040602050305030304" pitchFamily="18" charset="0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The demonstration is carried out using Monte Carlo simulation</a:t>
          </a:r>
          <a:r>
            <a:rPr lang="en-US">
              <a:latin typeface="Book Antiqua" panose="02040602050305030304" pitchFamily="18" charset="0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to generate random price paths over the one-year holding period.</a:t>
          </a:r>
          <a:r>
            <a:rPr lang="en-US">
              <a:latin typeface="Book Antiqua" panose="02040602050305030304" pitchFamily="18" charset="0"/>
            </a:rPr>
            <a:t>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Book Antiqua" panose="02040602050305030304" pitchFamily="18" charset="0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The dealer is assumed to rebalance monthly. To generate</a:t>
          </a:r>
          <a:r>
            <a:rPr lang="en-US">
              <a:latin typeface="Book Antiqua" panose="02040602050305030304" pitchFamily="18" charset="0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random stock price paths, a two-step procedure is used.</a:t>
          </a:r>
          <a:r>
            <a:rPr lang="en-US">
              <a:latin typeface="Book Antiqua" panose="02040602050305030304" pitchFamily="18" charset="0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First, a random number,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z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, is drawn from a unit normal</a:t>
          </a:r>
          <a:r>
            <a:rPr lang="en-US">
              <a:latin typeface="Book Antiqua" panose="02040602050305030304" pitchFamily="18" charset="0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distribution. Next, the asset price is updated by one day using</a:t>
          </a:r>
          <a:r>
            <a:rPr lang="en-US">
              <a:latin typeface="Book Antiqua" panose="02040602050305030304" pitchFamily="18" charset="0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the formula.</a:t>
          </a:r>
          <a:r>
            <a:rPr lang="en-US">
              <a:latin typeface="Book Antiqua" panose="02040602050305030304" pitchFamily="18" charset="0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The formula assumes that stock prices are lognormally </a:t>
          </a:r>
          <a:r>
            <a:rPr lang="en-US">
              <a:latin typeface="Book Antiqua" panose="02040602050305030304" pitchFamily="18" charset="0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Book Antiqua" panose="02040602050305030304" pitchFamily="18" charset="0"/>
              <a:ea typeface="+mn-ea"/>
              <a:cs typeface="+mn-cs"/>
            </a:rPr>
            <a:t>distributed.</a:t>
          </a:r>
          <a:r>
            <a:rPr lang="en-US">
              <a:latin typeface="Book Antiqua" panose="02040602050305030304" pitchFamily="18" charset="0"/>
            </a:rPr>
            <a:t> </a:t>
          </a:r>
          <a:endParaRPr lang="en-US" sz="1100">
            <a:latin typeface="Book Antiqua" panose="0204060205030503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171450</xdr:colOff>
      <xdr:row>0</xdr:row>
      <xdr:rowOff>0</xdr:rowOff>
    </xdr:from>
    <xdr:ext cx="6175858" cy="342311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47C693-3FB0-9115-7908-0C8E24C68860}"/>
            </a:ext>
          </a:extLst>
        </xdr:cNvPr>
        <xdr:cNvSpPr txBox="1"/>
      </xdr:nvSpPr>
      <xdr:spPr>
        <a:xfrm>
          <a:off x="7867650" y="0"/>
          <a:ext cx="6175858" cy="3423117"/>
        </a:xfrm>
        <a:prstGeom prst="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Book Antiqua" panose="02040602050305030304" pitchFamily="18" charset="0"/>
            </a:rPr>
            <a:t>This</a:t>
          </a:r>
          <a:r>
            <a:rPr lang="en-US" sz="1100" baseline="0">
              <a:latin typeface="Book Antiqua" panose="02040602050305030304" pitchFamily="18" charset="0"/>
            </a:rPr>
            <a:t> sheet illustrates the tradeoff between trading costs and effectiveness of dynamic hedge</a:t>
          </a:r>
        </a:p>
        <a:p>
          <a:r>
            <a:rPr lang="en-US" sz="1100" baseline="0">
              <a:latin typeface="Book Antiqua" panose="02040602050305030304" pitchFamily="18" charset="0"/>
            </a:rPr>
            <a:t>using Monte Carlo simulation.</a:t>
          </a:r>
        </a:p>
        <a:p>
          <a:endParaRPr lang="en-US" sz="1100" baseline="0">
            <a:latin typeface="Book Antiqua" panose="02040602050305030304" pitchFamily="18" charset="0"/>
          </a:endParaRPr>
        </a:p>
        <a:p>
          <a:r>
            <a:rPr lang="en-US" sz="1100" baseline="0">
              <a:latin typeface="Book Antiqua" panose="02040602050305030304" pitchFamily="18" charset="0"/>
            </a:rPr>
            <a:t>Terminal value table.</a:t>
          </a:r>
        </a:p>
        <a:p>
          <a:r>
            <a:rPr lang="en-US" sz="1100" baseline="0">
              <a:latin typeface="Book Antiqua" panose="02040602050305030304" pitchFamily="18" charset="0"/>
            </a:rPr>
            <a:t>1) The column headings are the asssumed frequency with which the OTC dealer rebalances.</a:t>
          </a:r>
        </a:p>
        <a:p>
          <a:r>
            <a:rPr lang="en-US" sz="1100" baseline="0">
              <a:latin typeface="Book Antiqua" panose="02040602050305030304" pitchFamily="18" charset="0"/>
            </a:rPr>
            <a:t>2) Each is the result of a single simulation run. Each strategy is simulated 1,000 times.</a:t>
          </a:r>
        </a:p>
        <a:p>
          <a:endParaRPr lang="en-US" sz="1100" baseline="0">
            <a:effectLst/>
            <a:latin typeface="Book Antiqua" panose="02040602050305030304" pitchFamily="18" charset="0"/>
          </a:endParaRPr>
        </a:p>
        <a:p>
          <a:r>
            <a:rPr lang="en-US" sz="1100" baseline="0">
              <a:effectLst/>
              <a:latin typeface="Book Antiqua" panose="02040602050305030304" pitchFamily="18" charset="0"/>
            </a:rPr>
            <a:t>Total number of shares table.</a:t>
          </a:r>
        </a:p>
        <a:p>
          <a:r>
            <a:rPr lang="en-US" sz="1100" baseline="0">
              <a:effectLst/>
              <a:latin typeface="Book Antiqua" panose="02040602050305030304" pitchFamily="18" charset="0"/>
            </a:rPr>
            <a:t>1) Each column represents the total number of shares traded given the frequency of rebalancing.</a:t>
          </a:r>
        </a:p>
        <a:p>
          <a:r>
            <a:rPr lang="en-US" sz="1100" baseline="0">
              <a:effectLst/>
              <a:latin typeface="Book Antiqua" panose="02040602050305030304" pitchFamily="18" charset="0"/>
            </a:rPr>
            <a:t>    The more frequent the rebalncing the more shares traded.</a:t>
          </a:r>
        </a:p>
        <a:p>
          <a:endParaRPr lang="en-US" sz="1100" baseline="0">
            <a:effectLst/>
            <a:latin typeface="Book Antiqua" panose="02040602050305030304" pitchFamily="18" charset="0"/>
          </a:endParaRPr>
        </a:p>
        <a:p>
          <a:r>
            <a:rPr lang="en-US" sz="1100" baseline="0">
              <a:effectLst/>
              <a:latin typeface="Book Antiqua" panose="02040602050305030304" pitchFamily="18" charset="0"/>
            </a:rPr>
            <a:t>Summary table.</a:t>
          </a:r>
        </a:p>
        <a:p>
          <a:r>
            <a:rPr lang="en-US" sz="1100" baseline="0">
              <a:effectLst/>
              <a:latin typeface="Book Antiqua" panose="02040602050305030304" pitchFamily="18" charset="0"/>
            </a:rPr>
            <a:t>1) The mean column is the average of the expected terminal fee across 1,000 simulation runs. </a:t>
          </a:r>
        </a:p>
        <a:p>
          <a:r>
            <a:rPr lang="en-US" sz="1100" baseline="0">
              <a:effectLst/>
              <a:latin typeface="Book Antiqua" panose="02040602050305030304" pitchFamily="18" charset="0"/>
            </a:rPr>
            <a:t>     Note that they all hover around 5,290,040.</a:t>
          </a:r>
        </a:p>
        <a:p>
          <a:r>
            <a:rPr lang="en-US" sz="1100" baseline="0">
              <a:effectLst/>
              <a:latin typeface="Book Antiqua" panose="02040602050305030304" pitchFamily="18" charset="0"/>
            </a:rPr>
            <a:t>2) The standard deviation as well as the min/max reflect the range of terminal value outcomes.</a:t>
          </a:r>
        </a:p>
        <a:p>
          <a:r>
            <a:rPr lang="en-US" sz="1100" baseline="0">
              <a:effectLst/>
              <a:latin typeface="Book Antiqua" panose="02040602050305030304" pitchFamily="18" charset="0"/>
            </a:rPr>
            <a:t>     Note that the range narrows as the frequency increases. The standard deviation would go to </a:t>
          </a:r>
        </a:p>
        <a:p>
          <a:r>
            <a:rPr lang="en-US" sz="1100" baseline="0">
              <a:effectLst/>
              <a:latin typeface="Book Antiqua" panose="02040602050305030304" pitchFamily="18" charset="0"/>
            </a:rPr>
            <a:t>     0 where the position is rebalanced at every instant in time.</a:t>
          </a:r>
        </a:p>
        <a:p>
          <a:r>
            <a:rPr lang="en-US" sz="1100" baseline="0">
              <a:effectLst/>
              <a:latin typeface="Book Antiqua" panose="02040602050305030304" pitchFamily="18" charset="0"/>
            </a:rPr>
            <a:t>3) The last column is profit after trading costs per unit of standard deviation. The "optimal"</a:t>
          </a:r>
        </a:p>
        <a:p>
          <a:r>
            <a:rPr lang="en-US" sz="1100" baseline="0">
              <a:effectLst/>
              <a:latin typeface="Book Antiqua" panose="02040602050305030304" pitchFamily="18" charset="0"/>
            </a:rPr>
            <a:t>     frequency of rebalancing appears to be every 4 hours.</a:t>
          </a:r>
          <a:endParaRPr lang="en-US" sz="1100">
            <a:latin typeface="Book Antiqua" panose="0204060205030503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6089-9EBA-4C1E-A1D2-37F36C92D3BB}">
  <dimension ref="A1:Q1265"/>
  <sheetViews>
    <sheetView showGridLines="0" workbookViewId="0">
      <selection activeCell="K6" sqref="K6"/>
    </sheetView>
  </sheetViews>
  <sheetFormatPr defaultRowHeight="16.5" x14ac:dyDescent="0.3"/>
  <cols>
    <col min="1" max="2" width="11" style="24" customWidth="1"/>
    <col min="3" max="3" width="6.85546875" style="24" customWidth="1"/>
    <col min="4" max="7" width="11" style="24" customWidth="1"/>
    <col min="8" max="15" width="9.140625" style="24"/>
    <col min="16" max="17" width="9.140625" style="4"/>
    <col min="18" max="16384" width="9.140625" style="5"/>
  </cols>
  <sheetData>
    <row r="1" spans="1:5" x14ac:dyDescent="0.3">
      <c r="A1" s="49" t="s">
        <v>92</v>
      </c>
      <c r="B1" s="50"/>
      <c r="C1" s="50"/>
      <c r="D1" s="50"/>
      <c r="E1" s="51"/>
    </row>
    <row r="2" spans="1:5" x14ac:dyDescent="0.3">
      <c r="A2" s="25"/>
      <c r="B2" s="25" t="s">
        <v>16</v>
      </c>
      <c r="C2" s="48"/>
      <c r="D2" s="25"/>
      <c r="E2" s="25" t="s">
        <v>16</v>
      </c>
    </row>
    <row r="3" spans="1:5" x14ac:dyDescent="0.3">
      <c r="A3" s="26" t="s">
        <v>17</v>
      </c>
      <c r="B3" s="26" t="s">
        <v>18</v>
      </c>
      <c r="C3" s="48"/>
      <c r="D3" s="26" t="s">
        <v>17</v>
      </c>
      <c r="E3" s="26" t="s">
        <v>18</v>
      </c>
    </row>
    <row r="4" spans="1:5" x14ac:dyDescent="0.3">
      <c r="A4" s="27">
        <v>33739</v>
      </c>
      <c r="B4" s="28">
        <v>27.47</v>
      </c>
      <c r="D4" s="27">
        <v>35562</v>
      </c>
      <c r="E4" s="28">
        <v>45.375</v>
      </c>
    </row>
    <row r="5" spans="1:5" x14ac:dyDescent="0.3">
      <c r="A5" s="27">
        <v>33742</v>
      </c>
      <c r="B5" s="28">
        <v>27.59</v>
      </c>
      <c r="D5" s="27">
        <v>35563</v>
      </c>
      <c r="E5" s="28">
        <v>46.875</v>
      </c>
    </row>
    <row r="6" spans="1:5" x14ac:dyDescent="0.3">
      <c r="A6" s="27">
        <v>33743</v>
      </c>
      <c r="B6" s="28">
        <v>27.44</v>
      </c>
      <c r="D6" s="27">
        <v>35564</v>
      </c>
      <c r="E6" s="28">
        <v>47.625</v>
      </c>
    </row>
    <row r="7" spans="1:5" x14ac:dyDescent="0.3">
      <c r="A7" s="27">
        <v>33744</v>
      </c>
      <c r="B7" s="28">
        <v>27.44</v>
      </c>
      <c r="D7" s="27">
        <v>35565</v>
      </c>
      <c r="E7" s="28">
        <v>47.25</v>
      </c>
    </row>
    <row r="8" spans="1:5" x14ac:dyDescent="0.3">
      <c r="A8" s="27">
        <v>33745</v>
      </c>
      <c r="B8" s="28">
        <v>27.19</v>
      </c>
      <c r="D8" s="27">
        <v>35566</v>
      </c>
      <c r="E8" s="28">
        <v>47.75</v>
      </c>
    </row>
    <row r="9" spans="1:5" x14ac:dyDescent="0.3">
      <c r="A9" s="27">
        <v>33746</v>
      </c>
      <c r="B9" s="28">
        <v>26.72</v>
      </c>
      <c r="D9" s="27">
        <v>35569</v>
      </c>
      <c r="E9" s="28">
        <v>48.625</v>
      </c>
    </row>
    <row r="10" spans="1:5" x14ac:dyDescent="0.3">
      <c r="A10" s="27">
        <v>33750</v>
      </c>
      <c r="B10" s="28">
        <v>27.37</v>
      </c>
      <c r="D10" s="27">
        <v>35570</v>
      </c>
      <c r="E10" s="28">
        <v>48.625</v>
      </c>
    </row>
    <row r="11" spans="1:5" x14ac:dyDescent="0.3">
      <c r="A11" s="27">
        <v>33751</v>
      </c>
      <c r="B11" s="28">
        <v>26.94</v>
      </c>
      <c r="D11" s="27">
        <v>35571</v>
      </c>
      <c r="E11" s="28">
        <v>48.375</v>
      </c>
    </row>
    <row r="12" spans="1:5" x14ac:dyDescent="0.3">
      <c r="A12" s="27">
        <v>33752</v>
      </c>
      <c r="B12" s="28">
        <v>26.62</v>
      </c>
      <c r="D12" s="27">
        <v>35572</v>
      </c>
      <c r="E12" s="28">
        <v>47.75</v>
      </c>
    </row>
    <row r="13" spans="1:5" x14ac:dyDescent="0.3">
      <c r="A13" s="27">
        <v>33753</v>
      </c>
      <c r="B13" s="28">
        <v>26.53</v>
      </c>
      <c r="D13" s="27">
        <v>35573</v>
      </c>
      <c r="E13" s="28">
        <v>48.5</v>
      </c>
    </row>
    <row r="14" spans="1:5" x14ac:dyDescent="0.3">
      <c r="A14" s="27">
        <v>33756</v>
      </c>
      <c r="B14" s="28">
        <v>26.34</v>
      </c>
      <c r="D14" s="27">
        <v>35577</v>
      </c>
      <c r="E14" s="28">
        <v>48.875</v>
      </c>
    </row>
    <row r="15" spans="1:5" x14ac:dyDescent="0.3">
      <c r="A15" s="27">
        <v>33757</v>
      </c>
      <c r="B15" s="28">
        <v>25.97</v>
      </c>
      <c r="D15" s="27">
        <v>35578</v>
      </c>
      <c r="E15" s="28">
        <v>47.25</v>
      </c>
    </row>
    <row r="16" spans="1:5" x14ac:dyDescent="0.3">
      <c r="A16" s="27">
        <v>33758</v>
      </c>
      <c r="B16" s="28">
        <v>26.47</v>
      </c>
      <c r="D16" s="27">
        <v>35579</v>
      </c>
      <c r="E16" s="28">
        <v>46.875</v>
      </c>
    </row>
    <row r="17" spans="1:5" x14ac:dyDescent="0.3">
      <c r="A17" s="27">
        <v>33759</v>
      </c>
      <c r="B17" s="28">
        <v>27.09</v>
      </c>
      <c r="D17" s="27">
        <v>35580</v>
      </c>
      <c r="E17" s="28">
        <v>46.5</v>
      </c>
    </row>
    <row r="18" spans="1:5" x14ac:dyDescent="0.3">
      <c r="A18" s="27">
        <v>33760</v>
      </c>
      <c r="B18" s="28">
        <v>27</v>
      </c>
      <c r="D18" s="27">
        <v>35583</v>
      </c>
      <c r="E18" s="28">
        <v>46.25</v>
      </c>
    </row>
    <row r="19" spans="1:5" x14ac:dyDescent="0.3">
      <c r="A19" s="27">
        <v>33763</v>
      </c>
      <c r="B19" s="28">
        <v>27.06</v>
      </c>
      <c r="D19" s="27">
        <v>35584</v>
      </c>
      <c r="E19" s="28">
        <v>46.125</v>
      </c>
    </row>
    <row r="20" spans="1:5" x14ac:dyDescent="0.3">
      <c r="A20" s="27">
        <v>33764</v>
      </c>
      <c r="B20" s="28">
        <v>27</v>
      </c>
      <c r="D20" s="27">
        <v>35585</v>
      </c>
      <c r="E20" s="28">
        <v>46.125</v>
      </c>
    </row>
    <row r="21" spans="1:5" x14ac:dyDescent="0.3">
      <c r="A21" s="27">
        <v>33765</v>
      </c>
      <c r="B21" s="28">
        <v>26.81</v>
      </c>
      <c r="D21" s="27">
        <v>35586</v>
      </c>
      <c r="E21" s="28">
        <v>46.5</v>
      </c>
    </row>
    <row r="22" spans="1:5" x14ac:dyDescent="0.3">
      <c r="A22" s="27">
        <v>33766</v>
      </c>
      <c r="B22" s="28">
        <v>26.75</v>
      </c>
      <c r="D22" s="27">
        <v>35587</v>
      </c>
      <c r="E22" s="28">
        <v>46.75</v>
      </c>
    </row>
    <row r="23" spans="1:5" x14ac:dyDescent="0.3">
      <c r="A23" s="27">
        <v>33767</v>
      </c>
      <c r="B23" s="28">
        <v>26.94</v>
      </c>
      <c r="D23" s="27">
        <v>35590</v>
      </c>
      <c r="E23" s="28">
        <v>47.75</v>
      </c>
    </row>
    <row r="24" spans="1:5" x14ac:dyDescent="0.3">
      <c r="A24" s="27">
        <v>33770</v>
      </c>
      <c r="B24" s="28">
        <v>26.72</v>
      </c>
      <c r="D24" s="27">
        <v>35591</v>
      </c>
      <c r="E24" s="28">
        <v>49.625</v>
      </c>
    </row>
    <row r="25" spans="1:5" x14ac:dyDescent="0.3">
      <c r="A25" s="27">
        <v>33771</v>
      </c>
      <c r="B25" s="28">
        <v>27.25</v>
      </c>
      <c r="D25" s="27">
        <v>35592</v>
      </c>
      <c r="E25" s="28">
        <v>50</v>
      </c>
    </row>
    <row r="26" spans="1:5" x14ac:dyDescent="0.3">
      <c r="A26" s="27">
        <v>33772</v>
      </c>
      <c r="B26" s="28">
        <v>26.75</v>
      </c>
      <c r="D26" s="27">
        <v>35593</v>
      </c>
      <c r="E26" s="28">
        <v>49.625</v>
      </c>
    </row>
    <row r="27" spans="1:5" x14ac:dyDescent="0.3">
      <c r="A27" s="27">
        <v>33773</v>
      </c>
      <c r="B27" s="28">
        <v>26.94</v>
      </c>
      <c r="D27" s="27">
        <v>35594</v>
      </c>
      <c r="E27" s="28">
        <v>49.25</v>
      </c>
    </row>
    <row r="28" spans="1:5" x14ac:dyDescent="0.3">
      <c r="A28" s="27">
        <v>33774</v>
      </c>
      <c r="B28" s="28">
        <v>27.53</v>
      </c>
      <c r="D28" s="27">
        <v>35597</v>
      </c>
      <c r="E28" s="28">
        <v>49.375</v>
      </c>
    </row>
    <row r="29" spans="1:5" x14ac:dyDescent="0.3">
      <c r="A29" s="27">
        <v>33777</v>
      </c>
      <c r="B29" s="28">
        <v>27.69</v>
      </c>
      <c r="D29" s="27">
        <v>35598</v>
      </c>
      <c r="E29" s="28">
        <v>49.25</v>
      </c>
    </row>
    <row r="30" spans="1:5" x14ac:dyDescent="0.3">
      <c r="A30" s="27">
        <v>33778</v>
      </c>
      <c r="B30" s="28">
        <v>27.5</v>
      </c>
      <c r="D30" s="27">
        <v>35599</v>
      </c>
      <c r="E30" s="28">
        <v>49.125</v>
      </c>
    </row>
    <row r="31" spans="1:5" x14ac:dyDescent="0.3">
      <c r="A31" s="27">
        <v>33779</v>
      </c>
      <c r="B31" s="28">
        <v>27.12</v>
      </c>
      <c r="D31" s="27">
        <v>35600</v>
      </c>
      <c r="E31" s="28">
        <v>49.375</v>
      </c>
    </row>
    <row r="32" spans="1:5" x14ac:dyDescent="0.3">
      <c r="A32" s="27">
        <v>33780</v>
      </c>
      <c r="B32" s="28">
        <v>27.34</v>
      </c>
      <c r="D32" s="27">
        <v>35601</v>
      </c>
      <c r="E32" s="28">
        <v>49</v>
      </c>
    </row>
    <row r="33" spans="1:5" x14ac:dyDescent="0.3">
      <c r="A33" s="27">
        <v>33781</v>
      </c>
      <c r="B33" s="28">
        <v>27.22</v>
      </c>
      <c r="D33" s="27">
        <v>35604</v>
      </c>
      <c r="E33" s="28">
        <v>47.375</v>
      </c>
    </row>
    <row r="34" spans="1:5" x14ac:dyDescent="0.3">
      <c r="A34" s="27">
        <v>33784</v>
      </c>
      <c r="B34" s="28">
        <v>27.34</v>
      </c>
      <c r="D34" s="27">
        <v>35605</v>
      </c>
      <c r="E34" s="28">
        <v>47.625</v>
      </c>
    </row>
    <row r="35" spans="1:5" x14ac:dyDescent="0.3">
      <c r="A35" s="27">
        <v>33785</v>
      </c>
      <c r="B35" s="28">
        <v>27.75</v>
      </c>
      <c r="D35" s="27">
        <v>35606</v>
      </c>
      <c r="E35" s="28">
        <v>48.5</v>
      </c>
    </row>
    <row r="36" spans="1:5" x14ac:dyDescent="0.3">
      <c r="A36" s="27">
        <v>33786</v>
      </c>
      <c r="B36" s="28">
        <v>28.22</v>
      </c>
      <c r="D36" s="27">
        <v>35607</v>
      </c>
      <c r="E36" s="28">
        <v>47.938000000000002</v>
      </c>
    </row>
    <row r="37" spans="1:5" x14ac:dyDescent="0.3">
      <c r="A37" s="27">
        <v>33787</v>
      </c>
      <c r="B37" s="28">
        <v>28.47</v>
      </c>
      <c r="D37" s="27">
        <v>35608</v>
      </c>
      <c r="E37" s="28">
        <v>47.625</v>
      </c>
    </row>
    <row r="38" spans="1:5" x14ac:dyDescent="0.3">
      <c r="A38" s="27">
        <v>33791</v>
      </c>
      <c r="B38" s="28">
        <v>28.25</v>
      </c>
      <c r="D38" s="27">
        <v>35611</v>
      </c>
      <c r="E38" s="28">
        <v>48.25</v>
      </c>
    </row>
    <row r="39" spans="1:5" x14ac:dyDescent="0.3">
      <c r="A39" s="27">
        <v>33792</v>
      </c>
      <c r="B39" s="28">
        <v>27.97</v>
      </c>
      <c r="D39" s="27">
        <v>35612</v>
      </c>
      <c r="E39" s="28">
        <v>47.438000000000002</v>
      </c>
    </row>
    <row r="40" spans="1:5" x14ac:dyDescent="0.3">
      <c r="A40" s="27">
        <v>33793</v>
      </c>
      <c r="B40" s="28">
        <v>27.72</v>
      </c>
      <c r="D40" s="27">
        <v>35613</v>
      </c>
      <c r="E40" s="28">
        <v>47.438000000000002</v>
      </c>
    </row>
    <row r="41" spans="1:5" x14ac:dyDescent="0.3">
      <c r="A41" s="27">
        <v>33794</v>
      </c>
      <c r="B41" s="28">
        <v>27.87</v>
      </c>
      <c r="D41" s="27">
        <v>35614</v>
      </c>
      <c r="E41" s="28">
        <v>47.875</v>
      </c>
    </row>
    <row r="42" spans="1:5" x14ac:dyDescent="0.3">
      <c r="A42" s="27">
        <v>33795</v>
      </c>
      <c r="B42" s="28">
        <v>28.25</v>
      </c>
      <c r="D42" s="27">
        <v>35618</v>
      </c>
      <c r="E42" s="28">
        <v>47.563000000000002</v>
      </c>
    </row>
    <row r="43" spans="1:5" x14ac:dyDescent="0.3">
      <c r="A43" s="27">
        <v>33798</v>
      </c>
      <c r="B43" s="28">
        <v>28.28</v>
      </c>
      <c r="D43" s="27">
        <v>35619</v>
      </c>
      <c r="E43" s="28">
        <v>46.938000000000002</v>
      </c>
    </row>
    <row r="44" spans="1:5" x14ac:dyDescent="0.3">
      <c r="A44" s="27">
        <v>33799</v>
      </c>
      <c r="B44" s="28">
        <v>28.44</v>
      </c>
      <c r="D44" s="27">
        <v>35620</v>
      </c>
      <c r="E44" s="28">
        <v>46</v>
      </c>
    </row>
    <row r="45" spans="1:5" x14ac:dyDescent="0.3">
      <c r="A45" s="27">
        <v>33800</v>
      </c>
      <c r="B45" s="28">
        <v>28.72</v>
      </c>
      <c r="D45" s="27">
        <v>35621</v>
      </c>
      <c r="E45" s="28">
        <v>46.188000000000002</v>
      </c>
    </row>
    <row r="46" spans="1:5" x14ac:dyDescent="0.3">
      <c r="A46" s="27">
        <v>33801</v>
      </c>
      <c r="B46" s="28">
        <v>29.06</v>
      </c>
      <c r="D46" s="27">
        <v>35622</v>
      </c>
      <c r="E46" s="28">
        <v>46.25</v>
      </c>
    </row>
    <row r="47" spans="1:5" x14ac:dyDescent="0.3">
      <c r="A47" s="27">
        <v>33802</v>
      </c>
      <c r="B47" s="28">
        <v>28.5</v>
      </c>
      <c r="D47" s="27">
        <v>35625</v>
      </c>
      <c r="E47" s="28">
        <v>45.375</v>
      </c>
    </row>
    <row r="48" spans="1:5" x14ac:dyDescent="0.3">
      <c r="A48" s="27">
        <v>33805</v>
      </c>
      <c r="B48" s="28">
        <v>28</v>
      </c>
      <c r="D48" s="27">
        <v>35626</v>
      </c>
      <c r="E48" s="28">
        <v>45.375</v>
      </c>
    </row>
    <row r="49" spans="1:5" x14ac:dyDescent="0.3">
      <c r="A49" s="27">
        <v>33806</v>
      </c>
      <c r="B49" s="28">
        <v>27.81</v>
      </c>
      <c r="D49" s="27">
        <v>35627</v>
      </c>
      <c r="E49" s="28">
        <v>49.625</v>
      </c>
    </row>
    <row r="50" spans="1:5" x14ac:dyDescent="0.3">
      <c r="A50" s="27">
        <v>33807</v>
      </c>
      <c r="B50" s="28">
        <v>27.19</v>
      </c>
      <c r="D50" s="27">
        <v>35628</v>
      </c>
      <c r="E50" s="28">
        <v>50.25</v>
      </c>
    </row>
    <row r="51" spans="1:5" x14ac:dyDescent="0.3">
      <c r="A51" s="27">
        <v>33808</v>
      </c>
      <c r="B51" s="28">
        <v>26.72</v>
      </c>
      <c r="D51" s="27">
        <v>35629</v>
      </c>
      <c r="E51" s="28">
        <v>50.625</v>
      </c>
    </row>
    <row r="52" spans="1:5" x14ac:dyDescent="0.3">
      <c r="A52" s="27">
        <v>33809</v>
      </c>
      <c r="B52" s="28">
        <v>26</v>
      </c>
      <c r="D52" s="27">
        <v>35632</v>
      </c>
      <c r="E52" s="28">
        <v>51.75</v>
      </c>
    </row>
    <row r="53" spans="1:5" x14ac:dyDescent="0.3">
      <c r="A53" s="27">
        <v>33812</v>
      </c>
      <c r="B53" s="28">
        <v>26.37</v>
      </c>
      <c r="D53" s="27">
        <v>35633</v>
      </c>
      <c r="E53" s="28">
        <v>52.688000000000002</v>
      </c>
    </row>
    <row r="54" spans="1:5" x14ac:dyDescent="0.3">
      <c r="A54" s="27">
        <v>33813</v>
      </c>
      <c r="B54" s="28">
        <v>27.09</v>
      </c>
      <c r="D54" s="27">
        <v>35634</v>
      </c>
      <c r="E54" s="28">
        <v>53.063000000000002</v>
      </c>
    </row>
    <row r="55" spans="1:5" x14ac:dyDescent="0.3">
      <c r="A55" s="27">
        <v>33814</v>
      </c>
      <c r="B55" s="28">
        <v>26.81</v>
      </c>
      <c r="D55" s="27">
        <v>35635</v>
      </c>
      <c r="E55" s="28">
        <v>53.438000000000002</v>
      </c>
    </row>
    <row r="56" spans="1:5" x14ac:dyDescent="0.3">
      <c r="A56" s="27">
        <v>33815</v>
      </c>
      <c r="B56" s="28">
        <v>26.91</v>
      </c>
      <c r="D56" s="27">
        <v>35636</v>
      </c>
      <c r="E56" s="28">
        <v>53.563000000000002</v>
      </c>
    </row>
    <row r="57" spans="1:5" x14ac:dyDescent="0.3">
      <c r="A57" s="27">
        <v>33816</v>
      </c>
      <c r="B57" s="28">
        <v>26.5</v>
      </c>
      <c r="D57" s="27">
        <v>35639</v>
      </c>
      <c r="E57" s="28">
        <v>54.125</v>
      </c>
    </row>
    <row r="58" spans="1:5" x14ac:dyDescent="0.3">
      <c r="A58" s="27">
        <v>33819</v>
      </c>
      <c r="B58" s="28">
        <v>26.44</v>
      </c>
      <c r="D58" s="27">
        <v>35640</v>
      </c>
      <c r="E58" s="28">
        <v>54.125</v>
      </c>
    </row>
    <row r="59" spans="1:5" x14ac:dyDescent="0.3">
      <c r="A59" s="27">
        <v>33820</v>
      </c>
      <c r="B59" s="28">
        <v>27</v>
      </c>
      <c r="D59" s="27">
        <v>35641</v>
      </c>
      <c r="E59" s="28">
        <v>54.688000000000002</v>
      </c>
    </row>
    <row r="60" spans="1:5" x14ac:dyDescent="0.3">
      <c r="A60" s="27">
        <v>33821</v>
      </c>
      <c r="B60" s="28">
        <v>26.87</v>
      </c>
      <c r="D60" s="27">
        <v>35642</v>
      </c>
      <c r="E60" s="28">
        <v>54.625</v>
      </c>
    </row>
    <row r="61" spans="1:5" x14ac:dyDescent="0.3">
      <c r="A61" s="27">
        <v>33822</v>
      </c>
      <c r="B61" s="28">
        <v>26.31</v>
      </c>
      <c r="D61" s="27">
        <v>35643</v>
      </c>
      <c r="E61" s="28">
        <v>54.063000000000002</v>
      </c>
    </row>
    <row r="62" spans="1:5" x14ac:dyDescent="0.3">
      <c r="A62" s="27">
        <v>33823</v>
      </c>
      <c r="B62" s="28">
        <v>26.5</v>
      </c>
      <c r="D62" s="27">
        <v>35646</v>
      </c>
      <c r="E62" s="28">
        <v>54.625</v>
      </c>
    </row>
    <row r="63" spans="1:5" x14ac:dyDescent="0.3">
      <c r="A63" s="27">
        <v>33826</v>
      </c>
      <c r="B63" s="28">
        <v>26.12</v>
      </c>
      <c r="D63" s="27">
        <v>35647</v>
      </c>
      <c r="E63" s="28">
        <v>54.188000000000002</v>
      </c>
    </row>
    <row r="64" spans="1:5" x14ac:dyDescent="0.3">
      <c r="A64" s="27">
        <v>33827</v>
      </c>
      <c r="B64" s="28">
        <v>25.87</v>
      </c>
      <c r="D64" s="27">
        <v>35648</v>
      </c>
      <c r="E64" s="28">
        <v>53.563000000000002</v>
      </c>
    </row>
    <row r="65" spans="1:5" x14ac:dyDescent="0.3">
      <c r="A65" s="27">
        <v>33828</v>
      </c>
      <c r="B65" s="28">
        <v>26.22</v>
      </c>
      <c r="D65" s="27">
        <v>35649</v>
      </c>
      <c r="E65" s="28">
        <v>53.75</v>
      </c>
    </row>
    <row r="66" spans="1:5" x14ac:dyDescent="0.3">
      <c r="A66" s="27">
        <v>33829</v>
      </c>
      <c r="B66" s="28">
        <v>26.37</v>
      </c>
      <c r="D66" s="27">
        <v>35650</v>
      </c>
      <c r="E66" s="28">
        <v>52.938000000000002</v>
      </c>
    </row>
    <row r="67" spans="1:5" x14ac:dyDescent="0.3">
      <c r="A67" s="27">
        <v>33830</v>
      </c>
      <c r="B67" s="28">
        <v>27</v>
      </c>
      <c r="D67" s="27">
        <v>35653</v>
      </c>
      <c r="E67" s="28">
        <v>52.625</v>
      </c>
    </row>
    <row r="68" spans="1:5" x14ac:dyDescent="0.3">
      <c r="A68" s="27">
        <v>33833</v>
      </c>
      <c r="B68" s="28">
        <v>27.25</v>
      </c>
      <c r="D68" s="27">
        <v>35654</v>
      </c>
      <c r="E68" s="28">
        <v>52.375</v>
      </c>
    </row>
    <row r="69" spans="1:5" x14ac:dyDescent="0.3">
      <c r="A69" s="27">
        <v>33834</v>
      </c>
      <c r="B69" s="28">
        <v>26.87</v>
      </c>
      <c r="D69" s="27">
        <v>35655</v>
      </c>
      <c r="E69" s="28">
        <v>52</v>
      </c>
    </row>
    <row r="70" spans="1:5" x14ac:dyDescent="0.3">
      <c r="A70" s="27">
        <v>33835</v>
      </c>
      <c r="B70" s="28">
        <v>26.37</v>
      </c>
      <c r="D70" s="27">
        <v>35656</v>
      </c>
      <c r="E70" s="28">
        <v>52.938000000000002</v>
      </c>
    </row>
    <row r="71" spans="1:5" x14ac:dyDescent="0.3">
      <c r="A71" s="27">
        <v>33836</v>
      </c>
      <c r="B71" s="28">
        <v>26.31</v>
      </c>
      <c r="D71" s="27">
        <v>35657</v>
      </c>
      <c r="E71" s="28">
        <v>51.813000000000002</v>
      </c>
    </row>
    <row r="72" spans="1:5" x14ac:dyDescent="0.3">
      <c r="A72" s="27">
        <v>33837</v>
      </c>
      <c r="B72" s="28">
        <v>26.62</v>
      </c>
      <c r="D72" s="27">
        <v>35660</v>
      </c>
      <c r="E72" s="28">
        <v>52.063000000000002</v>
      </c>
    </row>
    <row r="73" spans="1:5" x14ac:dyDescent="0.3">
      <c r="A73" s="27">
        <v>33840</v>
      </c>
      <c r="B73" s="28">
        <v>25.69</v>
      </c>
      <c r="D73" s="27">
        <v>35661</v>
      </c>
      <c r="E73" s="28">
        <v>53.125</v>
      </c>
    </row>
    <row r="74" spans="1:5" x14ac:dyDescent="0.3">
      <c r="A74" s="27">
        <v>33841</v>
      </c>
      <c r="B74" s="28">
        <v>25.78</v>
      </c>
      <c r="D74" s="27">
        <v>35662</v>
      </c>
      <c r="E74" s="28">
        <v>53.813000000000002</v>
      </c>
    </row>
    <row r="75" spans="1:5" x14ac:dyDescent="0.3">
      <c r="A75" s="27">
        <v>33842</v>
      </c>
      <c r="B75" s="28">
        <v>26.37</v>
      </c>
      <c r="D75" s="27">
        <v>35663</v>
      </c>
      <c r="E75" s="28">
        <v>53.563000000000002</v>
      </c>
    </row>
    <row r="76" spans="1:5" x14ac:dyDescent="0.3">
      <c r="A76" s="27">
        <v>33843</v>
      </c>
      <c r="B76" s="28">
        <v>26.19</v>
      </c>
      <c r="D76" s="27">
        <v>35664</v>
      </c>
      <c r="E76" s="28">
        <v>52.563000000000002</v>
      </c>
    </row>
    <row r="77" spans="1:5" x14ac:dyDescent="0.3">
      <c r="A77" s="27">
        <v>33844</v>
      </c>
      <c r="B77" s="28">
        <v>25.94</v>
      </c>
      <c r="D77" s="27">
        <v>35667</v>
      </c>
      <c r="E77" s="28">
        <v>52.625</v>
      </c>
    </row>
    <row r="78" spans="1:5" x14ac:dyDescent="0.3">
      <c r="A78" s="27">
        <v>33847</v>
      </c>
      <c r="B78" s="28">
        <v>25.87</v>
      </c>
      <c r="D78" s="27">
        <v>35668</v>
      </c>
      <c r="E78" s="28">
        <v>51.75</v>
      </c>
    </row>
    <row r="79" spans="1:5" x14ac:dyDescent="0.3">
      <c r="A79" s="27">
        <v>33848</v>
      </c>
      <c r="B79" s="28">
        <v>25.94</v>
      </c>
      <c r="D79" s="27">
        <v>35669</v>
      </c>
      <c r="E79" s="28">
        <v>52.188000000000002</v>
      </c>
    </row>
    <row r="80" spans="1:5" x14ac:dyDescent="0.3">
      <c r="A80" s="27">
        <v>33849</v>
      </c>
      <c r="B80" s="28">
        <v>26.37</v>
      </c>
      <c r="D80" s="27">
        <v>35670</v>
      </c>
      <c r="E80" s="28">
        <v>51.5</v>
      </c>
    </row>
    <row r="81" spans="1:5" x14ac:dyDescent="0.3">
      <c r="A81" s="27">
        <v>33850</v>
      </c>
      <c r="B81" s="28">
        <v>26.59</v>
      </c>
      <c r="D81" s="27">
        <v>35671</v>
      </c>
      <c r="E81" s="28">
        <v>51.5</v>
      </c>
    </row>
    <row r="82" spans="1:5" x14ac:dyDescent="0.3">
      <c r="A82" s="27">
        <v>33851</v>
      </c>
      <c r="B82" s="28">
        <v>26.5</v>
      </c>
      <c r="D82" s="27">
        <v>35675</v>
      </c>
      <c r="E82" s="28">
        <v>52.375</v>
      </c>
    </row>
    <row r="83" spans="1:5" x14ac:dyDescent="0.3">
      <c r="A83" s="27">
        <v>33855</v>
      </c>
      <c r="B83" s="28">
        <v>26.19</v>
      </c>
      <c r="D83" s="27">
        <v>35676</v>
      </c>
      <c r="E83" s="28">
        <v>51.625</v>
      </c>
    </row>
    <row r="84" spans="1:5" x14ac:dyDescent="0.3">
      <c r="A84" s="27">
        <v>33856</v>
      </c>
      <c r="B84" s="28">
        <v>26.16</v>
      </c>
      <c r="D84" s="27">
        <v>35677</v>
      </c>
      <c r="E84" s="28">
        <v>51.25</v>
      </c>
    </row>
    <row r="85" spans="1:5" x14ac:dyDescent="0.3">
      <c r="A85" s="27">
        <v>33857</v>
      </c>
      <c r="B85" s="28">
        <v>27.25</v>
      </c>
      <c r="D85" s="27">
        <v>35678</v>
      </c>
      <c r="E85" s="28">
        <v>51.875</v>
      </c>
    </row>
    <row r="86" spans="1:5" x14ac:dyDescent="0.3">
      <c r="A86" s="27">
        <v>33858</v>
      </c>
      <c r="B86" s="28">
        <v>27.38</v>
      </c>
      <c r="D86" s="27">
        <v>35681</v>
      </c>
      <c r="E86" s="28">
        <v>52.063000000000002</v>
      </c>
    </row>
    <row r="87" spans="1:5" x14ac:dyDescent="0.3">
      <c r="A87" s="27">
        <v>33861</v>
      </c>
      <c r="B87" s="28">
        <v>28</v>
      </c>
      <c r="D87" s="27">
        <v>35682</v>
      </c>
      <c r="E87" s="28">
        <v>52.5</v>
      </c>
    </row>
    <row r="88" spans="1:5" x14ac:dyDescent="0.3">
      <c r="A88" s="27">
        <v>33862</v>
      </c>
      <c r="B88" s="28">
        <v>27.25</v>
      </c>
      <c r="D88" s="27">
        <v>35683</v>
      </c>
      <c r="E88" s="28">
        <v>53.938000000000002</v>
      </c>
    </row>
    <row r="89" spans="1:5" x14ac:dyDescent="0.3">
      <c r="A89" s="27">
        <v>33863</v>
      </c>
      <c r="B89" s="28">
        <v>26.38</v>
      </c>
      <c r="D89" s="27">
        <v>35684</v>
      </c>
      <c r="E89" s="28">
        <v>53.5</v>
      </c>
    </row>
    <row r="90" spans="1:5" x14ac:dyDescent="0.3">
      <c r="A90" s="27">
        <v>33864</v>
      </c>
      <c r="B90" s="28">
        <v>26.25</v>
      </c>
      <c r="D90" s="27">
        <v>35685</v>
      </c>
      <c r="E90" s="28">
        <v>53.875</v>
      </c>
    </row>
    <row r="91" spans="1:5" x14ac:dyDescent="0.3">
      <c r="A91" s="27">
        <v>33865</v>
      </c>
      <c r="B91" s="28">
        <v>25.88</v>
      </c>
      <c r="D91" s="27">
        <v>35688</v>
      </c>
      <c r="E91" s="28">
        <v>55.25</v>
      </c>
    </row>
    <row r="92" spans="1:5" x14ac:dyDescent="0.3">
      <c r="A92" s="27">
        <v>33868</v>
      </c>
      <c r="B92" s="28">
        <v>25.88</v>
      </c>
      <c r="D92" s="27">
        <v>35689</v>
      </c>
      <c r="E92" s="28">
        <v>56.313000000000002</v>
      </c>
    </row>
    <row r="93" spans="1:5" x14ac:dyDescent="0.3">
      <c r="A93" s="27">
        <v>33869</v>
      </c>
      <c r="B93" s="28">
        <v>26</v>
      </c>
      <c r="D93" s="27">
        <v>35690</v>
      </c>
      <c r="E93" s="28">
        <v>55.75</v>
      </c>
    </row>
    <row r="94" spans="1:5" x14ac:dyDescent="0.3">
      <c r="A94" s="27">
        <v>33870</v>
      </c>
      <c r="B94" s="28">
        <v>25.5</v>
      </c>
      <c r="D94" s="27">
        <v>35691</v>
      </c>
      <c r="E94" s="28">
        <v>55.375</v>
      </c>
    </row>
    <row r="95" spans="1:5" x14ac:dyDescent="0.3">
      <c r="A95" s="27">
        <v>33871</v>
      </c>
      <c r="B95" s="28">
        <v>25.5</v>
      </c>
      <c r="D95" s="27">
        <v>35692</v>
      </c>
      <c r="E95" s="28">
        <v>55.25</v>
      </c>
    </row>
    <row r="96" spans="1:5" x14ac:dyDescent="0.3">
      <c r="A96" s="27">
        <v>33872</v>
      </c>
      <c r="B96" s="28">
        <v>24.63</v>
      </c>
      <c r="D96" s="27">
        <v>35695</v>
      </c>
      <c r="E96" s="28">
        <v>54.938000000000002</v>
      </c>
    </row>
    <row r="97" spans="1:5" x14ac:dyDescent="0.3">
      <c r="A97" s="27">
        <v>33875</v>
      </c>
      <c r="B97" s="28">
        <v>25</v>
      </c>
      <c r="D97" s="27">
        <v>35696</v>
      </c>
      <c r="E97" s="28">
        <v>53.625</v>
      </c>
    </row>
    <row r="98" spans="1:5" x14ac:dyDescent="0.3">
      <c r="A98" s="27">
        <v>33876</v>
      </c>
      <c r="B98" s="28">
        <v>24</v>
      </c>
      <c r="D98" s="27">
        <v>35697</v>
      </c>
      <c r="E98" s="28">
        <v>53</v>
      </c>
    </row>
    <row r="99" spans="1:5" x14ac:dyDescent="0.3">
      <c r="A99" s="27">
        <v>33877</v>
      </c>
      <c r="B99" s="28">
        <v>24.13</v>
      </c>
      <c r="D99" s="27">
        <v>35698</v>
      </c>
      <c r="E99" s="28">
        <v>53.5</v>
      </c>
    </row>
    <row r="100" spans="1:5" x14ac:dyDescent="0.3">
      <c r="A100" s="27">
        <v>33878</v>
      </c>
      <c r="B100" s="28">
        <v>23</v>
      </c>
      <c r="D100" s="27">
        <v>35699</v>
      </c>
      <c r="E100" s="28">
        <v>53.313000000000002</v>
      </c>
    </row>
    <row r="101" spans="1:5" x14ac:dyDescent="0.3">
      <c r="A101" s="27">
        <v>33879</v>
      </c>
      <c r="B101" s="28">
        <v>23.25</v>
      </c>
      <c r="D101" s="27">
        <v>35702</v>
      </c>
      <c r="E101" s="28">
        <v>54.188000000000002</v>
      </c>
    </row>
    <row r="102" spans="1:5" x14ac:dyDescent="0.3">
      <c r="A102" s="27">
        <v>33882</v>
      </c>
      <c r="B102" s="28">
        <v>23.38</v>
      </c>
      <c r="D102" s="27">
        <v>35703</v>
      </c>
      <c r="E102" s="28">
        <v>54.188000000000002</v>
      </c>
    </row>
    <row r="103" spans="1:5" x14ac:dyDescent="0.3">
      <c r="A103" s="27">
        <v>33883</v>
      </c>
      <c r="B103" s="28">
        <v>23.5</v>
      </c>
      <c r="D103" s="27">
        <v>35704</v>
      </c>
      <c r="E103" s="28">
        <v>54.75</v>
      </c>
    </row>
    <row r="104" spans="1:5" x14ac:dyDescent="0.3">
      <c r="A104" s="27">
        <v>33884</v>
      </c>
      <c r="B104" s="28">
        <v>23.88</v>
      </c>
      <c r="D104" s="27">
        <v>35705</v>
      </c>
      <c r="E104" s="28">
        <v>54.938000000000002</v>
      </c>
    </row>
    <row r="105" spans="1:5" x14ac:dyDescent="0.3">
      <c r="A105" s="27">
        <v>33885</v>
      </c>
      <c r="B105" s="28">
        <v>23.5</v>
      </c>
      <c r="D105" s="27">
        <v>35706</v>
      </c>
      <c r="E105" s="28">
        <v>55.438000000000002</v>
      </c>
    </row>
    <row r="106" spans="1:5" x14ac:dyDescent="0.3">
      <c r="A106" s="27">
        <v>33886</v>
      </c>
      <c r="B106" s="28">
        <v>23.25</v>
      </c>
      <c r="D106" s="27">
        <v>35709</v>
      </c>
      <c r="E106" s="28">
        <v>55.375</v>
      </c>
    </row>
    <row r="107" spans="1:5" x14ac:dyDescent="0.3">
      <c r="A107" s="27">
        <v>33889</v>
      </c>
      <c r="B107" s="28">
        <v>23.75</v>
      </c>
      <c r="D107" s="27">
        <v>35710</v>
      </c>
      <c r="E107" s="28">
        <v>54.875</v>
      </c>
    </row>
    <row r="108" spans="1:5" x14ac:dyDescent="0.3">
      <c r="A108" s="27">
        <v>33890</v>
      </c>
      <c r="B108" s="28">
        <v>23.63</v>
      </c>
      <c r="D108" s="27">
        <v>35711</v>
      </c>
      <c r="E108" s="28">
        <v>53.75</v>
      </c>
    </row>
    <row r="109" spans="1:5" x14ac:dyDescent="0.3">
      <c r="A109" s="27">
        <v>33891</v>
      </c>
      <c r="B109" s="28">
        <v>22.88</v>
      </c>
      <c r="D109" s="27">
        <v>35712</v>
      </c>
      <c r="E109" s="28">
        <v>54</v>
      </c>
    </row>
    <row r="110" spans="1:5" x14ac:dyDescent="0.3">
      <c r="A110" s="27">
        <v>33892</v>
      </c>
      <c r="B110" s="28">
        <v>22.63</v>
      </c>
      <c r="D110" s="27">
        <v>35713</v>
      </c>
      <c r="E110" s="28">
        <v>54.313000000000002</v>
      </c>
    </row>
    <row r="111" spans="1:5" x14ac:dyDescent="0.3">
      <c r="A111" s="27">
        <v>33893</v>
      </c>
      <c r="B111" s="28">
        <v>22.75</v>
      </c>
      <c r="D111" s="27">
        <v>35716</v>
      </c>
      <c r="E111" s="28">
        <v>54.438000000000002</v>
      </c>
    </row>
    <row r="112" spans="1:5" x14ac:dyDescent="0.3">
      <c r="A112" s="27">
        <v>33896</v>
      </c>
      <c r="B112" s="28">
        <v>24</v>
      </c>
      <c r="D112" s="27">
        <v>35717</v>
      </c>
      <c r="E112" s="28">
        <v>54.875</v>
      </c>
    </row>
    <row r="113" spans="1:5" x14ac:dyDescent="0.3">
      <c r="A113" s="27">
        <v>33897</v>
      </c>
      <c r="B113" s="28">
        <v>24.5</v>
      </c>
      <c r="D113" s="27">
        <v>35718</v>
      </c>
      <c r="E113" s="28">
        <v>57.25</v>
      </c>
    </row>
    <row r="114" spans="1:5" x14ac:dyDescent="0.3">
      <c r="A114" s="27">
        <v>33898</v>
      </c>
      <c r="B114" s="28">
        <v>24.13</v>
      </c>
      <c r="D114" s="27">
        <v>35719</v>
      </c>
      <c r="E114" s="28">
        <v>57.125</v>
      </c>
    </row>
    <row r="115" spans="1:5" x14ac:dyDescent="0.3">
      <c r="A115" s="27">
        <v>33899</v>
      </c>
      <c r="B115" s="28">
        <v>23.25</v>
      </c>
      <c r="D115" s="27">
        <v>35720</v>
      </c>
      <c r="E115" s="28">
        <v>56.563000000000002</v>
      </c>
    </row>
    <row r="116" spans="1:5" x14ac:dyDescent="0.3">
      <c r="A116" s="27">
        <v>33900</v>
      </c>
      <c r="B116" s="28">
        <v>23.75</v>
      </c>
      <c r="D116" s="27">
        <v>35723</v>
      </c>
      <c r="E116" s="28">
        <v>57.313000000000002</v>
      </c>
    </row>
    <row r="117" spans="1:5" x14ac:dyDescent="0.3">
      <c r="A117" s="27">
        <v>33903</v>
      </c>
      <c r="B117" s="28">
        <v>24</v>
      </c>
      <c r="D117" s="27">
        <v>35724</v>
      </c>
      <c r="E117" s="28">
        <v>58.25</v>
      </c>
    </row>
    <row r="118" spans="1:5" x14ac:dyDescent="0.3">
      <c r="A118" s="27">
        <v>33904</v>
      </c>
      <c r="B118" s="28">
        <v>23.75</v>
      </c>
      <c r="D118" s="27">
        <v>35725</v>
      </c>
      <c r="E118" s="28">
        <v>59.438000000000002</v>
      </c>
    </row>
    <row r="119" spans="1:5" x14ac:dyDescent="0.3">
      <c r="A119" s="27">
        <v>33905</v>
      </c>
      <c r="B119" s="28">
        <v>23.5</v>
      </c>
      <c r="D119" s="27">
        <v>35726</v>
      </c>
      <c r="E119" s="28">
        <v>59.125</v>
      </c>
    </row>
    <row r="120" spans="1:5" x14ac:dyDescent="0.3">
      <c r="A120" s="27">
        <v>33906</v>
      </c>
      <c r="B120" s="28">
        <v>23.88</v>
      </c>
      <c r="D120" s="27">
        <v>35727</v>
      </c>
      <c r="E120" s="28">
        <v>59.125</v>
      </c>
    </row>
    <row r="121" spans="1:5" x14ac:dyDescent="0.3">
      <c r="A121" s="27">
        <v>33907</v>
      </c>
      <c r="B121" s="28">
        <v>23</v>
      </c>
      <c r="D121" s="27">
        <v>35730</v>
      </c>
      <c r="E121" s="28">
        <v>56.125</v>
      </c>
    </row>
    <row r="122" spans="1:5" x14ac:dyDescent="0.3">
      <c r="A122" s="27">
        <v>33910</v>
      </c>
      <c r="B122" s="28">
        <v>23</v>
      </c>
      <c r="D122" s="27">
        <v>35731</v>
      </c>
      <c r="E122" s="28">
        <v>58</v>
      </c>
    </row>
    <row r="123" spans="1:5" x14ac:dyDescent="0.3">
      <c r="A123" s="27">
        <v>33911</v>
      </c>
      <c r="B123" s="28">
        <v>24.38</v>
      </c>
      <c r="D123" s="27">
        <v>35732</v>
      </c>
      <c r="E123" s="28">
        <v>58.063000000000002</v>
      </c>
    </row>
    <row r="124" spans="1:5" x14ac:dyDescent="0.3">
      <c r="A124" s="27">
        <v>33912</v>
      </c>
      <c r="B124" s="28">
        <v>24.13</v>
      </c>
      <c r="D124" s="27">
        <v>35733</v>
      </c>
      <c r="E124" s="28">
        <v>57.75</v>
      </c>
    </row>
    <row r="125" spans="1:5" x14ac:dyDescent="0.3">
      <c r="A125" s="27">
        <v>33913</v>
      </c>
      <c r="B125" s="28">
        <v>25.38</v>
      </c>
      <c r="D125" s="27">
        <v>35734</v>
      </c>
      <c r="E125" s="28">
        <v>57.688000000000002</v>
      </c>
    </row>
    <row r="126" spans="1:5" x14ac:dyDescent="0.3">
      <c r="A126" s="27">
        <v>33914</v>
      </c>
      <c r="B126" s="28">
        <v>25.5</v>
      </c>
      <c r="D126" s="27">
        <v>35737</v>
      </c>
      <c r="E126" s="28">
        <v>59.625</v>
      </c>
    </row>
    <row r="127" spans="1:5" x14ac:dyDescent="0.3">
      <c r="A127" s="27">
        <v>33917</v>
      </c>
      <c r="B127" s="28">
        <v>25.88</v>
      </c>
      <c r="D127" s="27">
        <v>35738</v>
      </c>
      <c r="E127" s="28">
        <v>59.625</v>
      </c>
    </row>
    <row r="128" spans="1:5" x14ac:dyDescent="0.3">
      <c r="A128" s="27">
        <v>33918</v>
      </c>
      <c r="B128" s="28">
        <v>25.75</v>
      </c>
      <c r="D128" s="27">
        <v>35739</v>
      </c>
      <c r="E128" s="28">
        <v>59.563000000000002</v>
      </c>
    </row>
    <row r="129" spans="1:5" x14ac:dyDescent="0.3">
      <c r="A129" s="27">
        <v>33919</v>
      </c>
      <c r="B129" s="28">
        <v>26.5</v>
      </c>
      <c r="D129" s="27">
        <v>35740</v>
      </c>
      <c r="E129" s="28">
        <v>59.313000000000002</v>
      </c>
    </row>
    <row r="130" spans="1:5" x14ac:dyDescent="0.3">
      <c r="A130" s="27">
        <v>33920</v>
      </c>
      <c r="B130" s="28">
        <v>26.88</v>
      </c>
      <c r="D130" s="27">
        <v>35741</v>
      </c>
      <c r="E130" s="28">
        <v>58.875</v>
      </c>
    </row>
    <row r="131" spans="1:5" x14ac:dyDescent="0.3">
      <c r="A131" s="27">
        <v>33921</v>
      </c>
      <c r="B131" s="28">
        <v>27.25</v>
      </c>
      <c r="D131" s="27">
        <v>35744</v>
      </c>
      <c r="E131" s="28">
        <v>58.75</v>
      </c>
    </row>
    <row r="132" spans="1:5" x14ac:dyDescent="0.3">
      <c r="A132" s="27">
        <v>33924</v>
      </c>
      <c r="B132" s="28">
        <v>27</v>
      </c>
      <c r="D132" s="27">
        <v>35745</v>
      </c>
      <c r="E132" s="28">
        <v>58.875</v>
      </c>
    </row>
    <row r="133" spans="1:5" x14ac:dyDescent="0.3">
      <c r="A133" s="27">
        <v>33925</v>
      </c>
      <c r="B133" s="28">
        <v>27.13</v>
      </c>
      <c r="D133" s="27">
        <v>35746</v>
      </c>
      <c r="E133" s="28">
        <v>58.188000000000002</v>
      </c>
    </row>
    <row r="134" spans="1:5" x14ac:dyDescent="0.3">
      <c r="A134" s="27">
        <v>33926</v>
      </c>
      <c r="B134" s="28">
        <v>27.25</v>
      </c>
      <c r="D134" s="27">
        <v>35747</v>
      </c>
      <c r="E134" s="28">
        <v>58.375</v>
      </c>
    </row>
    <row r="135" spans="1:5" x14ac:dyDescent="0.3">
      <c r="A135" s="27">
        <v>33927</v>
      </c>
      <c r="B135" s="28">
        <v>27.25</v>
      </c>
      <c r="D135" s="27">
        <v>35748</v>
      </c>
      <c r="E135" s="28">
        <v>59.813000000000002</v>
      </c>
    </row>
    <row r="136" spans="1:5" x14ac:dyDescent="0.3">
      <c r="A136" s="27">
        <v>33928</v>
      </c>
      <c r="B136" s="28">
        <v>27.63</v>
      </c>
      <c r="D136" s="27">
        <v>35751</v>
      </c>
      <c r="E136" s="28">
        <v>60.688000000000002</v>
      </c>
    </row>
    <row r="137" spans="1:5" x14ac:dyDescent="0.3">
      <c r="A137" s="27">
        <v>33931</v>
      </c>
      <c r="B137" s="28">
        <v>27.38</v>
      </c>
      <c r="D137" s="27">
        <v>35752</v>
      </c>
      <c r="E137" s="28">
        <v>60.813000000000002</v>
      </c>
    </row>
    <row r="138" spans="1:5" x14ac:dyDescent="0.3">
      <c r="A138" s="27">
        <v>33932</v>
      </c>
      <c r="B138" s="28">
        <v>27.75</v>
      </c>
      <c r="D138" s="27">
        <v>35753</v>
      </c>
      <c r="E138" s="28">
        <v>60.5</v>
      </c>
    </row>
    <row r="139" spans="1:5" x14ac:dyDescent="0.3">
      <c r="A139" s="27">
        <v>33933</v>
      </c>
      <c r="B139" s="28">
        <v>28.38</v>
      </c>
      <c r="D139" s="27">
        <v>35754</v>
      </c>
      <c r="E139" s="28">
        <v>60.188000000000002</v>
      </c>
    </row>
    <row r="140" spans="1:5" x14ac:dyDescent="0.3">
      <c r="A140" s="27">
        <v>33935</v>
      </c>
      <c r="B140" s="28">
        <v>28.25</v>
      </c>
      <c r="D140" s="27">
        <v>35755</v>
      </c>
      <c r="E140" s="28">
        <v>60</v>
      </c>
    </row>
    <row r="141" spans="1:5" x14ac:dyDescent="0.3">
      <c r="A141" s="27">
        <v>33938</v>
      </c>
      <c r="B141" s="28">
        <v>27.75</v>
      </c>
      <c r="D141" s="27">
        <v>35758</v>
      </c>
      <c r="E141" s="28">
        <v>59</v>
      </c>
    </row>
    <row r="142" spans="1:5" x14ac:dyDescent="0.3">
      <c r="A142" s="27">
        <v>33939</v>
      </c>
      <c r="B142" s="28">
        <v>27.25</v>
      </c>
      <c r="D142" s="27">
        <v>35759</v>
      </c>
      <c r="E142" s="28">
        <v>58.563000000000002</v>
      </c>
    </row>
    <row r="143" spans="1:5" x14ac:dyDescent="0.3">
      <c r="A143" s="27">
        <v>33940</v>
      </c>
      <c r="B143" s="28">
        <v>27.13</v>
      </c>
      <c r="D143" s="27">
        <v>35760</v>
      </c>
      <c r="E143" s="28">
        <v>58.625</v>
      </c>
    </row>
    <row r="144" spans="1:5" x14ac:dyDescent="0.3">
      <c r="A144" s="27">
        <v>33941</v>
      </c>
      <c r="B144" s="28">
        <v>27.13</v>
      </c>
      <c r="D144" s="27">
        <v>35762</v>
      </c>
      <c r="E144" s="28">
        <v>58.25</v>
      </c>
    </row>
    <row r="145" spans="1:5" x14ac:dyDescent="0.3">
      <c r="A145" s="27">
        <v>33942</v>
      </c>
      <c r="B145" s="28">
        <v>27.63</v>
      </c>
      <c r="D145" s="27">
        <v>35765</v>
      </c>
      <c r="E145" s="28">
        <v>59.813000000000002</v>
      </c>
    </row>
    <row r="146" spans="1:5" x14ac:dyDescent="0.3">
      <c r="A146" s="27">
        <v>33945</v>
      </c>
      <c r="B146" s="28">
        <v>27.75</v>
      </c>
      <c r="D146" s="27">
        <v>35766</v>
      </c>
      <c r="E146" s="28">
        <v>59.938000000000002</v>
      </c>
    </row>
    <row r="147" spans="1:5" x14ac:dyDescent="0.3">
      <c r="A147" s="27">
        <v>33946</v>
      </c>
      <c r="B147" s="28">
        <v>28.38</v>
      </c>
      <c r="D147" s="27">
        <v>35767</v>
      </c>
      <c r="E147" s="28">
        <v>59.5</v>
      </c>
    </row>
    <row r="148" spans="1:5" x14ac:dyDescent="0.3">
      <c r="A148" s="27">
        <v>33947</v>
      </c>
      <c r="B148" s="28">
        <v>28.63</v>
      </c>
      <c r="D148" s="27">
        <v>35768</v>
      </c>
      <c r="E148" s="28">
        <v>58.125</v>
      </c>
    </row>
    <row r="149" spans="1:5" x14ac:dyDescent="0.3">
      <c r="A149" s="27">
        <v>33948</v>
      </c>
      <c r="B149" s="28">
        <v>28.88</v>
      </c>
      <c r="D149" s="27">
        <v>35769</v>
      </c>
      <c r="E149" s="28">
        <v>57.625</v>
      </c>
    </row>
    <row r="150" spans="1:5" x14ac:dyDescent="0.3">
      <c r="A150" s="27">
        <v>33949</v>
      </c>
      <c r="B150" s="28">
        <v>28.88</v>
      </c>
      <c r="D150" s="27">
        <v>35772</v>
      </c>
      <c r="E150" s="28">
        <v>57.875</v>
      </c>
    </row>
    <row r="151" spans="1:5" x14ac:dyDescent="0.3">
      <c r="A151" s="27">
        <v>33952</v>
      </c>
      <c r="B151" s="28">
        <v>28.38</v>
      </c>
      <c r="D151" s="27">
        <v>35773</v>
      </c>
      <c r="E151" s="28">
        <v>58</v>
      </c>
    </row>
    <row r="152" spans="1:5" x14ac:dyDescent="0.3">
      <c r="A152" s="27">
        <v>33953</v>
      </c>
      <c r="B152" s="28">
        <v>28.38</v>
      </c>
      <c r="D152" s="27">
        <v>35774</v>
      </c>
      <c r="E152" s="28">
        <v>59</v>
      </c>
    </row>
    <row r="153" spans="1:5" x14ac:dyDescent="0.3">
      <c r="A153" s="27">
        <v>33954</v>
      </c>
      <c r="B153" s="28">
        <v>28.13</v>
      </c>
      <c r="D153" s="27">
        <v>35775</v>
      </c>
      <c r="E153" s="28">
        <v>58.25</v>
      </c>
    </row>
    <row r="154" spans="1:5" x14ac:dyDescent="0.3">
      <c r="A154" s="27">
        <v>33955</v>
      </c>
      <c r="B154" s="28">
        <v>28.75</v>
      </c>
      <c r="D154" s="27">
        <v>35776</v>
      </c>
      <c r="E154" s="28">
        <v>59.25</v>
      </c>
    </row>
    <row r="155" spans="1:5" x14ac:dyDescent="0.3">
      <c r="A155" s="27">
        <v>33956</v>
      </c>
      <c r="B155" s="28">
        <v>28.88</v>
      </c>
      <c r="D155" s="27">
        <v>35779</v>
      </c>
      <c r="E155" s="28">
        <v>60</v>
      </c>
    </row>
    <row r="156" spans="1:5" x14ac:dyDescent="0.3">
      <c r="A156" s="27">
        <v>33959</v>
      </c>
      <c r="B156" s="28">
        <v>29.38</v>
      </c>
      <c r="D156" s="27">
        <v>35780</v>
      </c>
      <c r="E156" s="28">
        <v>60.188000000000002</v>
      </c>
    </row>
    <row r="157" spans="1:5" x14ac:dyDescent="0.3">
      <c r="A157" s="27">
        <v>33960</v>
      </c>
      <c r="B157" s="28">
        <v>29.25</v>
      </c>
      <c r="D157" s="27">
        <v>35781</v>
      </c>
      <c r="E157" s="28">
        <v>60.125</v>
      </c>
    </row>
    <row r="158" spans="1:5" x14ac:dyDescent="0.3">
      <c r="A158" s="27">
        <v>33961</v>
      </c>
      <c r="B158" s="28">
        <v>29</v>
      </c>
      <c r="D158" s="27">
        <v>35782</v>
      </c>
      <c r="E158" s="28">
        <v>60.563000000000002</v>
      </c>
    </row>
    <row r="159" spans="1:5" x14ac:dyDescent="0.3">
      <c r="A159" s="27">
        <v>33962</v>
      </c>
      <c r="B159" s="28">
        <v>29.25</v>
      </c>
      <c r="D159" s="27">
        <v>35783</v>
      </c>
      <c r="E159" s="28">
        <v>60.75</v>
      </c>
    </row>
    <row r="160" spans="1:5" x14ac:dyDescent="0.3">
      <c r="A160" s="27">
        <v>33966</v>
      </c>
      <c r="B160" s="28">
        <v>29.25</v>
      </c>
      <c r="D160" s="27">
        <v>35786</v>
      </c>
      <c r="E160" s="28">
        <v>61.438000000000002</v>
      </c>
    </row>
    <row r="161" spans="1:5" x14ac:dyDescent="0.3">
      <c r="A161" s="27">
        <v>33967</v>
      </c>
      <c r="B161" s="28">
        <v>28.75</v>
      </c>
      <c r="D161" s="27">
        <v>35787</v>
      </c>
      <c r="E161" s="28">
        <v>60.125</v>
      </c>
    </row>
    <row r="162" spans="1:5" x14ac:dyDescent="0.3">
      <c r="A162" s="27">
        <v>33968</v>
      </c>
      <c r="B162" s="28">
        <v>29.38</v>
      </c>
      <c r="D162" s="27">
        <v>35788</v>
      </c>
      <c r="E162" s="28">
        <v>59.25</v>
      </c>
    </row>
    <row r="163" spans="1:5" x14ac:dyDescent="0.3">
      <c r="A163" s="27">
        <v>33969</v>
      </c>
      <c r="B163" s="28">
        <v>29.25</v>
      </c>
      <c r="D163" s="27">
        <v>35790</v>
      </c>
      <c r="E163" s="28">
        <v>60</v>
      </c>
    </row>
    <row r="164" spans="1:5" x14ac:dyDescent="0.3">
      <c r="A164" s="27">
        <v>33973</v>
      </c>
      <c r="B164" s="28">
        <v>28.88</v>
      </c>
      <c r="D164" s="27">
        <v>35793</v>
      </c>
      <c r="E164" s="28">
        <v>60.813000000000002</v>
      </c>
    </row>
    <row r="165" spans="1:5" x14ac:dyDescent="0.3">
      <c r="A165" s="27">
        <v>33974</v>
      </c>
      <c r="B165" s="28">
        <v>29</v>
      </c>
      <c r="D165" s="27">
        <v>35794</v>
      </c>
      <c r="E165" s="28">
        <v>61.813000000000002</v>
      </c>
    </row>
    <row r="166" spans="1:5" x14ac:dyDescent="0.3">
      <c r="A166" s="27">
        <v>33975</v>
      </c>
      <c r="B166" s="28">
        <v>29.75</v>
      </c>
      <c r="D166" s="27">
        <v>35795</v>
      </c>
      <c r="E166" s="28">
        <v>62</v>
      </c>
    </row>
    <row r="167" spans="1:5" x14ac:dyDescent="0.3">
      <c r="A167" s="27">
        <v>33976</v>
      </c>
      <c r="B167" s="28">
        <v>29.5</v>
      </c>
      <c r="D167" s="27">
        <v>35797</v>
      </c>
      <c r="E167" s="28">
        <v>60.938000000000002</v>
      </c>
    </row>
    <row r="168" spans="1:5" x14ac:dyDescent="0.3">
      <c r="A168" s="27">
        <v>33977</v>
      </c>
      <c r="B168" s="28">
        <v>29.88</v>
      </c>
      <c r="D168" s="27">
        <v>35800</v>
      </c>
      <c r="E168" s="28">
        <v>60.75</v>
      </c>
    </row>
    <row r="169" spans="1:5" x14ac:dyDescent="0.3">
      <c r="A169" s="27">
        <v>33980</v>
      </c>
      <c r="B169" s="28">
        <v>30.13</v>
      </c>
      <c r="D169" s="27">
        <v>35801</v>
      </c>
      <c r="E169" s="28">
        <v>60.313000000000002</v>
      </c>
    </row>
    <row r="170" spans="1:5" x14ac:dyDescent="0.3">
      <c r="A170" s="27">
        <v>33981</v>
      </c>
      <c r="B170" s="28">
        <v>30.75</v>
      </c>
      <c r="D170" s="27">
        <v>35802</v>
      </c>
      <c r="E170" s="28">
        <v>61.938000000000002</v>
      </c>
    </row>
    <row r="171" spans="1:5" x14ac:dyDescent="0.3">
      <c r="A171" s="27">
        <v>33982</v>
      </c>
      <c r="B171" s="28">
        <v>32</v>
      </c>
      <c r="D171" s="27">
        <v>35803</v>
      </c>
      <c r="E171" s="28">
        <v>61.063000000000002</v>
      </c>
    </row>
    <row r="172" spans="1:5" x14ac:dyDescent="0.3">
      <c r="A172" s="27">
        <v>33983</v>
      </c>
      <c r="B172" s="28">
        <v>32</v>
      </c>
      <c r="D172" s="27">
        <v>35804</v>
      </c>
      <c r="E172" s="28">
        <v>59.5</v>
      </c>
    </row>
    <row r="173" spans="1:5" x14ac:dyDescent="0.3">
      <c r="A173" s="27">
        <v>33984</v>
      </c>
      <c r="B173" s="28">
        <v>33.130000000000003</v>
      </c>
      <c r="D173" s="27">
        <v>35807</v>
      </c>
      <c r="E173" s="28">
        <v>59.438000000000002</v>
      </c>
    </row>
    <row r="174" spans="1:5" x14ac:dyDescent="0.3">
      <c r="A174" s="27">
        <v>33987</v>
      </c>
      <c r="B174" s="28">
        <v>32.130000000000003</v>
      </c>
      <c r="D174" s="27">
        <v>35808</v>
      </c>
      <c r="E174" s="28">
        <v>59.875</v>
      </c>
    </row>
    <row r="175" spans="1:5" x14ac:dyDescent="0.3">
      <c r="A175" s="27">
        <v>33988</v>
      </c>
      <c r="B175" s="28">
        <v>32.5</v>
      </c>
      <c r="D175" s="27">
        <v>35809</v>
      </c>
      <c r="E175" s="28">
        <v>59.313000000000002</v>
      </c>
    </row>
    <row r="176" spans="1:5" x14ac:dyDescent="0.3">
      <c r="A176" s="27">
        <v>33989</v>
      </c>
      <c r="B176" s="28">
        <v>32.130000000000003</v>
      </c>
      <c r="D176" s="27">
        <v>35810</v>
      </c>
      <c r="E176" s="28">
        <v>59.5</v>
      </c>
    </row>
    <row r="177" spans="1:5" x14ac:dyDescent="0.3">
      <c r="A177" s="27">
        <v>33990</v>
      </c>
      <c r="B177" s="28">
        <v>32.380000000000003</v>
      </c>
      <c r="D177" s="27">
        <v>35811</v>
      </c>
      <c r="E177" s="28">
        <v>60.188000000000002</v>
      </c>
    </row>
    <row r="178" spans="1:5" x14ac:dyDescent="0.3">
      <c r="A178" s="27">
        <v>33991</v>
      </c>
      <c r="B178" s="28">
        <v>32</v>
      </c>
      <c r="D178" s="27">
        <v>35815</v>
      </c>
      <c r="E178" s="28">
        <v>61.75</v>
      </c>
    </row>
    <row r="179" spans="1:5" x14ac:dyDescent="0.3">
      <c r="A179" s="27">
        <v>33994</v>
      </c>
      <c r="B179" s="28">
        <v>32.380000000000003</v>
      </c>
      <c r="D179" s="27">
        <v>35816</v>
      </c>
      <c r="E179" s="28">
        <v>61</v>
      </c>
    </row>
    <row r="180" spans="1:5" x14ac:dyDescent="0.3">
      <c r="A180" s="27">
        <v>33995</v>
      </c>
      <c r="B180" s="28">
        <v>31.88</v>
      </c>
      <c r="D180" s="27">
        <v>35817</v>
      </c>
      <c r="E180" s="28">
        <v>61.375</v>
      </c>
    </row>
    <row r="181" spans="1:5" x14ac:dyDescent="0.3">
      <c r="A181" s="27">
        <v>33996</v>
      </c>
      <c r="B181" s="28">
        <v>32.880000000000003</v>
      </c>
      <c r="D181" s="27">
        <v>35818</v>
      </c>
      <c r="E181" s="28">
        <v>61.813000000000002</v>
      </c>
    </row>
    <row r="182" spans="1:5" x14ac:dyDescent="0.3">
      <c r="A182" s="27">
        <v>33997</v>
      </c>
      <c r="B182" s="28">
        <v>32.880000000000003</v>
      </c>
      <c r="D182" s="27">
        <v>35821</v>
      </c>
      <c r="E182" s="28">
        <v>62.375</v>
      </c>
    </row>
    <row r="183" spans="1:5" x14ac:dyDescent="0.3">
      <c r="A183" s="27">
        <v>33998</v>
      </c>
      <c r="B183" s="28">
        <v>32.75</v>
      </c>
      <c r="D183" s="27">
        <v>35822</v>
      </c>
      <c r="E183" s="28">
        <v>63.5</v>
      </c>
    </row>
    <row r="184" spans="1:5" x14ac:dyDescent="0.3">
      <c r="A184" s="27">
        <v>34001</v>
      </c>
      <c r="B184" s="28">
        <v>34.630000000000003</v>
      </c>
      <c r="D184" s="27">
        <v>35823</v>
      </c>
      <c r="E184" s="28">
        <v>63.938000000000002</v>
      </c>
    </row>
    <row r="185" spans="1:5" x14ac:dyDescent="0.3">
      <c r="A185" s="27">
        <v>34002</v>
      </c>
      <c r="B185" s="28">
        <v>34.5</v>
      </c>
      <c r="D185" s="27">
        <v>35824</v>
      </c>
      <c r="E185" s="28">
        <v>64.063000000000002</v>
      </c>
    </row>
    <row r="186" spans="1:5" x14ac:dyDescent="0.3">
      <c r="A186" s="27">
        <v>34003</v>
      </c>
      <c r="B186" s="28">
        <v>34.380000000000003</v>
      </c>
      <c r="D186" s="27">
        <v>35825</v>
      </c>
      <c r="E186" s="28">
        <v>64.188000000000002</v>
      </c>
    </row>
    <row r="187" spans="1:5" x14ac:dyDescent="0.3">
      <c r="A187" s="27">
        <v>34004</v>
      </c>
      <c r="B187" s="28">
        <v>35.5</v>
      </c>
      <c r="D187" s="27">
        <v>35828</v>
      </c>
      <c r="E187" s="28">
        <v>65</v>
      </c>
    </row>
    <row r="188" spans="1:5" x14ac:dyDescent="0.3">
      <c r="A188" s="27">
        <v>34005</v>
      </c>
      <c r="B188" s="28">
        <v>34.5</v>
      </c>
      <c r="D188" s="27">
        <v>35829</v>
      </c>
      <c r="E188" s="28">
        <v>65.063000000000002</v>
      </c>
    </row>
    <row r="189" spans="1:5" x14ac:dyDescent="0.3">
      <c r="A189" s="27">
        <v>34008</v>
      </c>
      <c r="B189" s="28">
        <v>34.5</v>
      </c>
      <c r="D189" s="27">
        <v>35830</v>
      </c>
      <c r="E189" s="28">
        <v>65.125</v>
      </c>
    </row>
    <row r="190" spans="1:5" x14ac:dyDescent="0.3">
      <c r="A190" s="27">
        <v>34009</v>
      </c>
      <c r="B190" s="28">
        <v>34.630000000000003</v>
      </c>
      <c r="D190" s="27">
        <v>35831</v>
      </c>
      <c r="E190" s="28">
        <v>63.875</v>
      </c>
    </row>
    <row r="191" spans="1:5" x14ac:dyDescent="0.3">
      <c r="A191" s="27">
        <v>34010</v>
      </c>
      <c r="B191" s="28">
        <v>35</v>
      </c>
      <c r="D191" s="27">
        <v>35832</v>
      </c>
      <c r="E191" s="28">
        <v>63.563000000000002</v>
      </c>
    </row>
    <row r="192" spans="1:5" x14ac:dyDescent="0.3">
      <c r="A192" s="27">
        <v>34011</v>
      </c>
      <c r="B192" s="28">
        <v>34.630000000000003</v>
      </c>
      <c r="D192" s="27">
        <v>35835</v>
      </c>
      <c r="E192" s="28">
        <v>63.813000000000002</v>
      </c>
    </row>
    <row r="193" spans="1:5" x14ac:dyDescent="0.3">
      <c r="A193" s="27">
        <v>34012</v>
      </c>
      <c r="B193" s="28">
        <v>33.75</v>
      </c>
      <c r="D193" s="27">
        <v>35836</v>
      </c>
      <c r="E193" s="28">
        <v>65.563000000000002</v>
      </c>
    </row>
    <row r="194" spans="1:5" x14ac:dyDescent="0.3">
      <c r="A194" s="27">
        <v>34016</v>
      </c>
      <c r="B194" s="28">
        <v>33</v>
      </c>
      <c r="D194" s="27">
        <v>35837</v>
      </c>
      <c r="E194" s="28">
        <v>67.5</v>
      </c>
    </row>
    <row r="195" spans="1:5" x14ac:dyDescent="0.3">
      <c r="A195" s="27">
        <v>34017</v>
      </c>
      <c r="B195" s="28">
        <v>33.25</v>
      </c>
      <c r="D195" s="27">
        <v>35838</v>
      </c>
      <c r="E195" s="28">
        <v>66.875</v>
      </c>
    </row>
    <row r="196" spans="1:5" x14ac:dyDescent="0.3">
      <c r="A196" s="27">
        <v>34018</v>
      </c>
      <c r="B196" s="28">
        <v>33</v>
      </c>
      <c r="D196" s="27">
        <v>35839</v>
      </c>
      <c r="E196" s="28">
        <v>66.625</v>
      </c>
    </row>
    <row r="197" spans="1:5" x14ac:dyDescent="0.3">
      <c r="A197" s="27">
        <v>34019</v>
      </c>
      <c r="B197" s="28">
        <v>33.130000000000003</v>
      </c>
      <c r="D197" s="27">
        <v>35843</v>
      </c>
      <c r="E197" s="28">
        <v>67.063000000000002</v>
      </c>
    </row>
    <row r="198" spans="1:5" x14ac:dyDescent="0.3">
      <c r="A198" s="27">
        <v>34022</v>
      </c>
      <c r="B198" s="28">
        <v>33.630000000000003</v>
      </c>
      <c r="D198" s="27">
        <v>35844</v>
      </c>
      <c r="E198" s="28">
        <v>67</v>
      </c>
    </row>
    <row r="199" spans="1:5" x14ac:dyDescent="0.3">
      <c r="A199" s="27">
        <v>34023</v>
      </c>
      <c r="B199" s="28">
        <v>33.25</v>
      </c>
      <c r="D199" s="27">
        <v>35845</v>
      </c>
      <c r="E199" s="28">
        <v>67.188000000000002</v>
      </c>
    </row>
    <row r="200" spans="1:5" x14ac:dyDescent="0.3">
      <c r="A200" s="27">
        <v>34024</v>
      </c>
      <c r="B200" s="28">
        <v>33.380000000000003</v>
      </c>
      <c r="D200" s="27">
        <v>35846</v>
      </c>
      <c r="E200" s="28">
        <v>66.813000000000002</v>
      </c>
    </row>
    <row r="201" spans="1:5" x14ac:dyDescent="0.3">
      <c r="A201" s="27">
        <v>34025</v>
      </c>
      <c r="B201" s="28">
        <v>33.5</v>
      </c>
      <c r="D201" s="27">
        <v>35849</v>
      </c>
      <c r="E201" s="28">
        <v>67.188000000000002</v>
      </c>
    </row>
    <row r="202" spans="1:5" x14ac:dyDescent="0.3">
      <c r="A202" s="27">
        <v>34026</v>
      </c>
      <c r="B202" s="28">
        <v>34.630000000000003</v>
      </c>
      <c r="D202" s="27">
        <v>35850</v>
      </c>
      <c r="E202" s="28">
        <v>67.063000000000002</v>
      </c>
    </row>
    <row r="203" spans="1:5" x14ac:dyDescent="0.3">
      <c r="A203" s="27">
        <v>34029</v>
      </c>
      <c r="B203" s="28">
        <v>35.75</v>
      </c>
      <c r="D203" s="27">
        <v>35851</v>
      </c>
      <c r="E203" s="28">
        <v>67.875</v>
      </c>
    </row>
    <row r="204" spans="1:5" x14ac:dyDescent="0.3">
      <c r="A204" s="27">
        <v>34030</v>
      </c>
      <c r="B204" s="28">
        <v>36.380000000000003</v>
      </c>
      <c r="D204" s="27">
        <v>35852</v>
      </c>
      <c r="E204" s="28">
        <v>67.875</v>
      </c>
    </row>
    <row r="205" spans="1:5" x14ac:dyDescent="0.3">
      <c r="A205" s="27">
        <v>34031</v>
      </c>
      <c r="B205" s="28">
        <v>36.630000000000003</v>
      </c>
      <c r="D205" s="27">
        <v>35853</v>
      </c>
      <c r="E205" s="28">
        <v>67.5</v>
      </c>
    </row>
    <row r="206" spans="1:5" x14ac:dyDescent="0.3">
      <c r="A206" s="27">
        <v>34032</v>
      </c>
      <c r="B206" s="28">
        <v>35.75</v>
      </c>
      <c r="D206" s="27">
        <v>35856</v>
      </c>
      <c r="E206" s="28">
        <v>68.25</v>
      </c>
    </row>
    <row r="207" spans="1:5" x14ac:dyDescent="0.3">
      <c r="A207" s="27">
        <v>34033</v>
      </c>
      <c r="B207" s="28">
        <v>36.380000000000003</v>
      </c>
      <c r="D207" s="27">
        <v>35857</v>
      </c>
      <c r="E207" s="28">
        <v>68.938000000000002</v>
      </c>
    </row>
    <row r="208" spans="1:5" x14ac:dyDescent="0.3">
      <c r="A208" s="27">
        <v>34036</v>
      </c>
      <c r="B208" s="28">
        <v>37.130000000000003</v>
      </c>
      <c r="D208" s="27">
        <v>35858</v>
      </c>
      <c r="E208" s="28">
        <v>69.875</v>
      </c>
    </row>
    <row r="209" spans="1:5" x14ac:dyDescent="0.3">
      <c r="A209" s="27">
        <v>34037</v>
      </c>
      <c r="B209" s="28">
        <v>36.880000000000003</v>
      </c>
      <c r="D209" s="27">
        <v>35859</v>
      </c>
      <c r="E209" s="28">
        <v>69.688000000000002</v>
      </c>
    </row>
    <row r="210" spans="1:5" x14ac:dyDescent="0.3">
      <c r="A210" s="27">
        <v>34038</v>
      </c>
      <c r="B210" s="28">
        <v>36.25</v>
      </c>
      <c r="D210" s="27">
        <v>35860</v>
      </c>
      <c r="E210" s="28">
        <v>70.438000000000002</v>
      </c>
    </row>
    <row r="211" spans="1:5" x14ac:dyDescent="0.3">
      <c r="A211" s="27">
        <v>34039</v>
      </c>
      <c r="B211" s="28">
        <v>36.25</v>
      </c>
      <c r="D211" s="27">
        <v>35863</v>
      </c>
      <c r="E211" s="28">
        <v>70.5</v>
      </c>
    </row>
    <row r="212" spans="1:5" x14ac:dyDescent="0.3">
      <c r="A212" s="27">
        <v>34040</v>
      </c>
      <c r="B212" s="28">
        <v>35.630000000000003</v>
      </c>
      <c r="D212" s="27">
        <v>35864</v>
      </c>
      <c r="E212" s="28">
        <v>71.188000000000002</v>
      </c>
    </row>
    <row r="213" spans="1:5" x14ac:dyDescent="0.3">
      <c r="A213" s="27">
        <v>34043</v>
      </c>
      <c r="B213" s="28">
        <v>35.380000000000003</v>
      </c>
      <c r="D213" s="27">
        <v>35865</v>
      </c>
      <c r="E213" s="28">
        <v>70.688000000000002</v>
      </c>
    </row>
    <row r="214" spans="1:5" x14ac:dyDescent="0.3">
      <c r="A214" s="27">
        <v>34044</v>
      </c>
      <c r="B214" s="28">
        <v>35.380000000000003</v>
      </c>
      <c r="D214" s="27">
        <v>35866</v>
      </c>
      <c r="E214" s="28">
        <v>70.313000000000002</v>
      </c>
    </row>
    <row r="215" spans="1:5" x14ac:dyDescent="0.3">
      <c r="A215" s="27">
        <v>34045</v>
      </c>
      <c r="B215" s="28">
        <v>34.75</v>
      </c>
      <c r="D215" s="27">
        <v>35867</v>
      </c>
      <c r="E215" s="28">
        <v>70.938000000000002</v>
      </c>
    </row>
    <row r="216" spans="1:5" x14ac:dyDescent="0.3">
      <c r="A216" s="27">
        <v>34046</v>
      </c>
      <c r="B216" s="28">
        <v>34.880000000000003</v>
      </c>
      <c r="D216" s="27">
        <v>35870</v>
      </c>
      <c r="E216" s="28">
        <v>70.875</v>
      </c>
    </row>
    <row r="217" spans="1:5" x14ac:dyDescent="0.3">
      <c r="A217" s="27">
        <v>34047</v>
      </c>
      <c r="B217" s="28">
        <v>34.75</v>
      </c>
      <c r="D217" s="27">
        <v>35871</v>
      </c>
      <c r="E217" s="28">
        <v>71.875</v>
      </c>
    </row>
    <row r="218" spans="1:5" x14ac:dyDescent="0.3">
      <c r="A218" s="27">
        <v>34050</v>
      </c>
      <c r="B218" s="28">
        <v>34.5</v>
      </c>
      <c r="D218" s="27">
        <v>35872</v>
      </c>
      <c r="E218" s="28">
        <v>72.125</v>
      </c>
    </row>
    <row r="219" spans="1:5" x14ac:dyDescent="0.3">
      <c r="A219" s="27">
        <v>34051</v>
      </c>
      <c r="B219" s="28">
        <v>34.380000000000003</v>
      </c>
      <c r="D219" s="27">
        <v>35873</v>
      </c>
      <c r="E219" s="28">
        <v>73.25</v>
      </c>
    </row>
    <row r="220" spans="1:5" x14ac:dyDescent="0.3">
      <c r="A220" s="27">
        <v>34052</v>
      </c>
      <c r="B220" s="28">
        <v>34.25</v>
      </c>
      <c r="D220" s="27">
        <v>35874</v>
      </c>
      <c r="E220" s="28">
        <v>73.875</v>
      </c>
    </row>
    <row r="221" spans="1:5" x14ac:dyDescent="0.3">
      <c r="A221" s="27">
        <v>34053</v>
      </c>
      <c r="B221" s="28">
        <v>33.880000000000003</v>
      </c>
      <c r="D221" s="27">
        <v>35877</v>
      </c>
      <c r="E221" s="28">
        <v>75</v>
      </c>
    </row>
    <row r="222" spans="1:5" x14ac:dyDescent="0.3">
      <c r="A222" s="27">
        <v>34054</v>
      </c>
      <c r="B222" s="28">
        <v>33.880000000000003</v>
      </c>
      <c r="D222" s="27">
        <v>35878</v>
      </c>
      <c r="E222" s="28">
        <v>75.313000000000002</v>
      </c>
    </row>
    <row r="223" spans="1:5" x14ac:dyDescent="0.3">
      <c r="A223" s="27">
        <v>34057</v>
      </c>
      <c r="B223" s="28">
        <v>34.25</v>
      </c>
      <c r="D223" s="27">
        <v>35879</v>
      </c>
      <c r="E223" s="28">
        <v>74.438000000000002</v>
      </c>
    </row>
    <row r="224" spans="1:5" x14ac:dyDescent="0.3">
      <c r="A224" s="27">
        <v>34058</v>
      </c>
      <c r="B224" s="28">
        <v>34.75</v>
      </c>
      <c r="D224" s="27">
        <v>35880</v>
      </c>
      <c r="E224" s="28">
        <v>73.375</v>
      </c>
    </row>
    <row r="225" spans="1:5" x14ac:dyDescent="0.3">
      <c r="A225" s="27">
        <v>34059</v>
      </c>
      <c r="B225" s="28">
        <v>34.75</v>
      </c>
      <c r="D225" s="27">
        <v>35881</v>
      </c>
      <c r="E225" s="28">
        <v>72.875</v>
      </c>
    </row>
    <row r="226" spans="1:5" x14ac:dyDescent="0.3">
      <c r="A226" s="27">
        <v>34060</v>
      </c>
      <c r="B226" s="28">
        <v>33.130000000000003</v>
      </c>
      <c r="D226" s="27">
        <v>35884</v>
      </c>
      <c r="E226" s="28">
        <v>72.063000000000002</v>
      </c>
    </row>
    <row r="227" spans="1:5" x14ac:dyDescent="0.3">
      <c r="A227" s="27">
        <v>34061</v>
      </c>
      <c r="B227" s="28">
        <v>30.75</v>
      </c>
      <c r="D227" s="27">
        <v>35885</v>
      </c>
      <c r="E227" s="28">
        <v>72</v>
      </c>
    </row>
    <row r="228" spans="1:5" x14ac:dyDescent="0.3">
      <c r="A228" s="27">
        <v>34064</v>
      </c>
      <c r="B228" s="28">
        <v>30.63</v>
      </c>
      <c r="D228" s="27">
        <v>35886</v>
      </c>
      <c r="E228" s="28">
        <v>73.688000000000002</v>
      </c>
    </row>
    <row r="229" spans="1:5" x14ac:dyDescent="0.3">
      <c r="A229" s="27">
        <v>34065</v>
      </c>
      <c r="B229" s="28">
        <v>31</v>
      </c>
      <c r="D229" s="27">
        <v>35887</v>
      </c>
      <c r="E229" s="28">
        <v>74.813000000000002</v>
      </c>
    </row>
    <row r="230" spans="1:5" x14ac:dyDescent="0.3">
      <c r="A230" s="27">
        <v>34066</v>
      </c>
      <c r="B230" s="28">
        <v>31.63</v>
      </c>
      <c r="D230" s="27">
        <v>35888</v>
      </c>
      <c r="E230" s="28">
        <v>76.063000000000002</v>
      </c>
    </row>
    <row r="231" spans="1:5" x14ac:dyDescent="0.3">
      <c r="A231" s="27">
        <v>34067</v>
      </c>
      <c r="B231" s="28">
        <v>32.25</v>
      </c>
      <c r="D231" s="27">
        <v>35891</v>
      </c>
      <c r="E231" s="28">
        <v>75.563000000000002</v>
      </c>
    </row>
    <row r="232" spans="1:5" x14ac:dyDescent="0.3">
      <c r="A232" s="27">
        <v>34071</v>
      </c>
      <c r="B232" s="28">
        <v>32.75</v>
      </c>
      <c r="D232" s="27">
        <v>35892</v>
      </c>
      <c r="E232" s="28">
        <v>76.313000000000002</v>
      </c>
    </row>
    <row r="233" spans="1:5" x14ac:dyDescent="0.3">
      <c r="A233" s="27">
        <v>34072</v>
      </c>
      <c r="B233" s="28">
        <v>34.130000000000003</v>
      </c>
      <c r="D233" s="27">
        <v>35893</v>
      </c>
      <c r="E233" s="28">
        <v>75.063000000000002</v>
      </c>
    </row>
    <row r="234" spans="1:5" x14ac:dyDescent="0.3">
      <c r="A234" s="27">
        <v>34073</v>
      </c>
      <c r="B234" s="28">
        <v>33.630000000000003</v>
      </c>
      <c r="D234" s="27">
        <v>35894</v>
      </c>
      <c r="E234" s="28">
        <v>75</v>
      </c>
    </row>
    <row r="235" spans="1:5" x14ac:dyDescent="0.3">
      <c r="A235" s="27">
        <v>34074</v>
      </c>
      <c r="B235" s="28">
        <v>33.75</v>
      </c>
      <c r="D235" s="27">
        <v>35898</v>
      </c>
      <c r="E235" s="28">
        <v>76.25</v>
      </c>
    </row>
    <row r="236" spans="1:5" x14ac:dyDescent="0.3">
      <c r="A236" s="27">
        <v>34075</v>
      </c>
      <c r="B236" s="28">
        <v>34.5</v>
      </c>
      <c r="D236" s="27">
        <v>35899</v>
      </c>
      <c r="E236" s="28">
        <v>78</v>
      </c>
    </row>
    <row r="237" spans="1:5" x14ac:dyDescent="0.3">
      <c r="A237" s="27">
        <v>34078</v>
      </c>
      <c r="B237" s="28">
        <v>34.5</v>
      </c>
      <c r="D237" s="27">
        <v>35900</v>
      </c>
      <c r="E237" s="28">
        <v>77.875</v>
      </c>
    </row>
    <row r="238" spans="1:5" x14ac:dyDescent="0.3">
      <c r="A238" s="27">
        <v>34079</v>
      </c>
      <c r="B238" s="28">
        <v>33.5</v>
      </c>
      <c r="D238" s="27">
        <v>35901</v>
      </c>
      <c r="E238" s="28">
        <v>77</v>
      </c>
    </row>
    <row r="239" spans="1:5" x14ac:dyDescent="0.3">
      <c r="A239" s="27">
        <v>34080</v>
      </c>
      <c r="B239" s="28">
        <v>33.380000000000003</v>
      </c>
      <c r="D239" s="27">
        <v>35902</v>
      </c>
      <c r="E239" s="28">
        <v>76.938000000000002</v>
      </c>
    </row>
    <row r="240" spans="1:5" x14ac:dyDescent="0.3">
      <c r="A240" s="27">
        <v>34081</v>
      </c>
      <c r="B240" s="28">
        <v>33.25</v>
      </c>
      <c r="D240" s="27">
        <v>35905</v>
      </c>
      <c r="E240" s="28">
        <v>77.75</v>
      </c>
    </row>
    <row r="241" spans="1:5" x14ac:dyDescent="0.3">
      <c r="A241" s="27">
        <v>34082</v>
      </c>
      <c r="B241" s="28">
        <v>33.130000000000003</v>
      </c>
      <c r="D241" s="27">
        <v>35906</v>
      </c>
      <c r="E241" s="28">
        <v>77.938000000000002</v>
      </c>
    </row>
    <row r="242" spans="1:5" x14ac:dyDescent="0.3">
      <c r="A242" s="27">
        <v>34085</v>
      </c>
      <c r="B242" s="28">
        <v>31.5</v>
      </c>
      <c r="D242" s="27">
        <v>35907</v>
      </c>
      <c r="E242" s="28">
        <v>77.25</v>
      </c>
    </row>
    <row r="243" spans="1:5" x14ac:dyDescent="0.3">
      <c r="A243" s="27">
        <v>34086</v>
      </c>
      <c r="B243" s="28">
        <v>32.25</v>
      </c>
      <c r="D243" s="27">
        <v>35908</v>
      </c>
      <c r="E243" s="28">
        <v>77.438000000000002</v>
      </c>
    </row>
    <row r="244" spans="1:5" x14ac:dyDescent="0.3">
      <c r="A244" s="27">
        <v>34087</v>
      </c>
      <c r="B244" s="28">
        <v>33.5</v>
      </c>
      <c r="D244" s="27">
        <v>35909</v>
      </c>
      <c r="E244" s="28">
        <v>75.125</v>
      </c>
    </row>
    <row r="245" spans="1:5" x14ac:dyDescent="0.3">
      <c r="A245" s="27">
        <v>34088</v>
      </c>
      <c r="B245" s="28">
        <v>32.5</v>
      </c>
      <c r="D245" s="27">
        <v>35912</v>
      </c>
      <c r="E245" s="28">
        <v>74</v>
      </c>
    </row>
    <row r="246" spans="1:5" x14ac:dyDescent="0.3">
      <c r="A246" s="27">
        <v>34089</v>
      </c>
      <c r="B246" s="28">
        <v>31.88</v>
      </c>
      <c r="D246" s="27">
        <v>35913</v>
      </c>
      <c r="E246" s="28">
        <v>75.875</v>
      </c>
    </row>
    <row r="247" spans="1:5" x14ac:dyDescent="0.3">
      <c r="A247" s="27">
        <v>34092</v>
      </c>
      <c r="B247" s="28">
        <v>33</v>
      </c>
      <c r="D247" s="27">
        <v>35914</v>
      </c>
      <c r="E247" s="28">
        <v>76.5</v>
      </c>
    </row>
    <row r="248" spans="1:5" x14ac:dyDescent="0.3">
      <c r="A248" s="27">
        <v>34093</v>
      </c>
      <c r="B248" s="28">
        <v>36.130000000000003</v>
      </c>
      <c r="D248" s="27">
        <v>35915</v>
      </c>
      <c r="E248" s="28">
        <v>78.5</v>
      </c>
    </row>
    <row r="249" spans="1:5" x14ac:dyDescent="0.3">
      <c r="A249" s="27">
        <v>34094</v>
      </c>
      <c r="B249" s="28">
        <v>34.130000000000003</v>
      </c>
      <c r="D249" s="27">
        <v>35916</v>
      </c>
      <c r="E249" s="28">
        <v>79.938000000000002</v>
      </c>
    </row>
    <row r="250" spans="1:5" x14ac:dyDescent="0.3">
      <c r="A250" s="27">
        <v>34095</v>
      </c>
      <c r="B250" s="28">
        <v>33.880000000000003</v>
      </c>
      <c r="D250" s="27">
        <v>35919</v>
      </c>
      <c r="E250" s="28">
        <v>78.625</v>
      </c>
    </row>
    <row r="251" spans="1:5" x14ac:dyDescent="0.3">
      <c r="A251" s="27">
        <v>34096</v>
      </c>
      <c r="B251" s="28">
        <v>32.880000000000003</v>
      </c>
      <c r="D251" s="27">
        <v>35920</v>
      </c>
      <c r="E251" s="28">
        <v>78.813000000000002</v>
      </c>
    </row>
    <row r="252" spans="1:5" x14ac:dyDescent="0.3">
      <c r="A252" s="27">
        <v>34099</v>
      </c>
      <c r="B252" s="28">
        <v>33.630000000000003</v>
      </c>
      <c r="D252" s="27">
        <v>35921</v>
      </c>
      <c r="E252" s="28">
        <v>78.563000000000002</v>
      </c>
    </row>
    <row r="253" spans="1:5" x14ac:dyDescent="0.3">
      <c r="A253" s="27">
        <v>34100</v>
      </c>
      <c r="B253" s="28">
        <v>33.880000000000003</v>
      </c>
      <c r="D253" s="27">
        <v>35922</v>
      </c>
      <c r="E253" s="28">
        <v>77.625</v>
      </c>
    </row>
    <row r="254" spans="1:5" x14ac:dyDescent="0.3">
      <c r="A254" s="27">
        <v>34101</v>
      </c>
      <c r="B254" s="28">
        <v>34.25</v>
      </c>
      <c r="D254" s="27">
        <v>35923</v>
      </c>
      <c r="E254" s="28">
        <v>77.563000000000002</v>
      </c>
    </row>
    <row r="255" spans="1:5" x14ac:dyDescent="0.3">
      <c r="A255" s="27">
        <v>34102</v>
      </c>
      <c r="B255" s="28">
        <v>33.5</v>
      </c>
      <c r="D255" s="27">
        <v>35926</v>
      </c>
      <c r="E255" s="28">
        <v>79.938000000000002</v>
      </c>
    </row>
    <row r="256" spans="1:5" x14ac:dyDescent="0.3">
      <c r="A256" s="27">
        <v>34103</v>
      </c>
      <c r="B256" s="28">
        <v>33.5</v>
      </c>
      <c r="D256" s="27">
        <v>35927</v>
      </c>
      <c r="E256" s="28">
        <v>79.75</v>
      </c>
    </row>
    <row r="257" spans="1:5" x14ac:dyDescent="0.3">
      <c r="A257" s="27">
        <v>34106</v>
      </c>
      <c r="B257" s="28">
        <v>35</v>
      </c>
      <c r="D257" s="27">
        <v>35928</v>
      </c>
      <c r="E257" s="28">
        <v>80</v>
      </c>
    </row>
    <row r="258" spans="1:5" x14ac:dyDescent="0.3">
      <c r="A258" s="27">
        <v>34107</v>
      </c>
      <c r="B258" s="28">
        <v>35.380000000000003</v>
      </c>
      <c r="D258" s="27">
        <v>35929</v>
      </c>
      <c r="E258" s="28">
        <v>79.688000000000002</v>
      </c>
    </row>
    <row r="259" spans="1:5" x14ac:dyDescent="0.3">
      <c r="A259" s="27">
        <v>34108</v>
      </c>
      <c r="B259" s="28">
        <v>36.25</v>
      </c>
      <c r="D259" s="27">
        <v>35930</v>
      </c>
      <c r="E259" s="28">
        <v>81.063000000000002</v>
      </c>
    </row>
    <row r="260" spans="1:5" x14ac:dyDescent="0.3">
      <c r="A260" s="27">
        <v>34109</v>
      </c>
      <c r="B260" s="28">
        <v>37.25</v>
      </c>
      <c r="D260" s="27">
        <v>35933</v>
      </c>
      <c r="E260" s="28">
        <v>82</v>
      </c>
    </row>
    <row r="261" spans="1:5" x14ac:dyDescent="0.3">
      <c r="A261" s="27">
        <v>34110</v>
      </c>
      <c r="B261" s="28">
        <v>36.25</v>
      </c>
      <c r="D261" s="27">
        <v>35934</v>
      </c>
      <c r="E261" s="28">
        <v>81.625</v>
      </c>
    </row>
    <row r="262" spans="1:5" x14ac:dyDescent="0.3">
      <c r="A262" s="27">
        <v>34113</v>
      </c>
      <c r="B262" s="28">
        <v>36.75</v>
      </c>
      <c r="D262" s="27">
        <v>35935</v>
      </c>
      <c r="E262" s="28">
        <v>81.938000000000002</v>
      </c>
    </row>
    <row r="263" spans="1:5" x14ac:dyDescent="0.3">
      <c r="A263" s="27">
        <v>34114</v>
      </c>
      <c r="B263" s="28">
        <v>36.75</v>
      </c>
      <c r="D263" s="27">
        <v>35936</v>
      </c>
      <c r="E263" s="28">
        <v>82.25</v>
      </c>
    </row>
    <row r="264" spans="1:5" x14ac:dyDescent="0.3">
      <c r="A264" s="27">
        <v>34115</v>
      </c>
      <c r="B264" s="28">
        <v>38</v>
      </c>
      <c r="D264" s="27">
        <v>35937</v>
      </c>
      <c r="E264" s="28">
        <v>80.063000000000002</v>
      </c>
    </row>
    <row r="265" spans="1:5" x14ac:dyDescent="0.3">
      <c r="A265" s="27">
        <v>34116</v>
      </c>
      <c r="B265" s="28">
        <v>37.380000000000003</v>
      </c>
      <c r="D265" s="27">
        <v>35941</v>
      </c>
      <c r="E265" s="28">
        <v>79.625</v>
      </c>
    </row>
    <row r="266" spans="1:5" x14ac:dyDescent="0.3">
      <c r="A266" s="27">
        <v>34117</v>
      </c>
      <c r="B266" s="28">
        <v>36.25</v>
      </c>
      <c r="D266" s="27">
        <v>35942</v>
      </c>
      <c r="E266" s="28">
        <v>78.563000000000002</v>
      </c>
    </row>
    <row r="267" spans="1:5" x14ac:dyDescent="0.3">
      <c r="A267" s="27">
        <v>34121</v>
      </c>
      <c r="B267" s="28">
        <v>37.130000000000003</v>
      </c>
      <c r="D267" s="27">
        <v>35943</v>
      </c>
      <c r="E267" s="28">
        <v>77.563000000000002</v>
      </c>
    </row>
    <row r="268" spans="1:5" x14ac:dyDescent="0.3">
      <c r="A268" s="27">
        <v>34122</v>
      </c>
      <c r="B268" s="28">
        <v>38</v>
      </c>
      <c r="D268" s="27">
        <v>35944</v>
      </c>
      <c r="E268" s="28">
        <v>77.813000000000002</v>
      </c>
    </row>
    <row r="269" spans="1:5" x14ac:dyDescent="0.3">
      <c r="A269" s="27">
        <v>34123</v>
      </c>
      <c r="B269" s="28">
        <v>38</v>
      </c>
      <c r="D269" s="27">
        <v>35947</v>
      </c>
      <c r="E269" s="28">
        <v>77.563000000000002</v>
      </c>
    </row>
    <row r="270" spans="1:5" x14ac:dyDescent="0.3">
      <c r="A270" s="27">
        <v>34124</v>
      </c>
      <c r="B270" s="28">
        <v>39.5</v>
      </c>
      <c r="D270" s="27">
        <v>35948</v>
      </c>
      <c r="E270" s="28">
        <v>77</v>
      </c>
    </row>
    <row r="271" spans="1:5" x14ac:dyDescent="0.3">
      <c r="A271" s="27">
        <v>34127</v>
      </c>
      <c r="B271" s="28">
        <v>39.630000000000003</v>
      </c>
      <c r="D271" s="27">
        <v>35949</v>
      </c>
      <c r="E271" s="28">
        <v>76.125</v>
      </c>
    </row>
    <row r="272" spans="1:5" x14ac:dyDescent="0.3">
      <c r="A272" s="27">
        <v>34128</v>
      </c>
      <c r="B272" s="28">
        <v>38.25</v>
      </c>
      <c r="D272" s="27">
        <v>35950</v>
      </c>
      <c r="E272" s="28">
        <v>76.813000000000002</v>
      </c>
    </row>
    <row r="273" spans="1:5" x14ac:dyDescent="0.3">
      <c r="A273" s="27">
        <v>34129</v>
      </c>
      <c r="B273" s="28">
        <v>38.380000000000003</v>
      </c>
      <c r="D273" s="27">
        <v>35951</v>
      </c>
      <c r="E273" s="28">
        <v>77.813000000000002</v>
      </c>
    </row>
    <row r="274" spans="1:5" x14ac:dyDescent="0.3">
      <c r="A274" s="27">
        <v>34130</v>
      </c>
      <c r="B274" s="28">
        <v>37.75</v>
      </c>
      <c r="D274" s="27">
        <v>35954</v>
      </c>
      <c r="E274" s="28">
        <v>78.063000000000002</v>
      </c>
    </row>
    <row r="275" spans="1:5" x14ac:dyDescent="0.3">
      <c r="A275" s="27">
        <v>34131</v>
      </c>
      <c r="B275" s="28">
        <v>37.880000000000003</v>
      </c>
      <c r="D275" s="27">
        <v>35955</v>
      </c>
      <c r="E275" s="28">
        <v>79.313000000000002</v>
      </c>
    </row>
    <row r="276" spans="1:5" x14ac:dyDescent="0.3">
      <c r="A276" s="27">
        <v>34134</v>
      </c>
      <c r="B276" s="28">
        <v>37.880000000000003</v>
      </c>
      <c r="D276" s="27">
        <v>35956</v>
      </c>
      <c r="E276" s="28">
        <v>78.688000000000002</v>
      </c>
    </row>
    <row r="277" spans="1:5" x14ac:dyDescent="0.3">
      <c r="A277" s="27">
        <v>34135</v>
      </c>
      <c r="B277" s="28">
        <v>37.25</v>
      </c>
      <c r="D277" s="27">
        <v>35957</v>
      </c>
      <c r="E277" s="28">
        <v>77.313000000000002</v>
      </c>
    </row>
    <row r="278" spans="1:5" x14ac:dyDescent="0.3">
      <c r="A278" s="27">
        <v>34136</v>
      </c>
      <c r="B278" s="28">
        <v>36.75</v>
      </c>
      <c r="D278" s="27">
        <v>35958</v>
      </c>
      <c r="E278" s="28">
        <v>77.75</v>
      </c>
    </row>
    <row r="279" spans="1:5" x14ac:dyDescent="0.3">
      <c r="A279" s="27">
        <v>34137</v>
      </c>
      <c r="B279" s="28">
        <v>37.380000000000003</v>
      </c>
      <c r="D279" s="27">
        <v>35961</v>
      </c>
      <c r="E279" s="28">
        <v>73.188000000000002</v>
      </c>
    </row>
    <row r="280" spans="1:5" x14ac:dyDescent="0.3">
      <c r="A280" s="27">
        <v>34138</v>
      </c>
      <c r="B280" s="28">
        <v>37.25</v>
      </c>
      <c r="D280" s="27">
        <v>35962</v>
      </c>
      <c r="E280" s="28">
        <v>77.813000000000002</v>
      </c>
    </row>
    <row r="281" spans="1:5" x14ac:dyDescent="0.3">
      <c r="A281" s="27">
        <v>34141</v>
      </c>
      <c r="B281" s="28">
        <v>37.75</v>
      </c>
      <c r="D281" s="27">
        <v>35963</v>
      </c>
      <c r="E281" s="28">
        <v>78.625</v>
      </c>
    </row>
    <row r="282" spans="1:5" x14ac:dyDescent="0.3">
      <c r="A282" s="27">
        <v>34142</v>
      </c>
      <c r="B282" s="28">
        <v>39</v>
      </c>
      <c r="D282" s="27">
        <v>35964</v>
      </c>
      <c r="E282" s="28">
        <v>78.875</v>
      </c>
    </row>
    <row r="283" spans="1:5" x14ac:dyDescent="0.3">
      <c r="A283" s="27">
        <v>34143</v>
      </c>
      <c r="B283" s="28">
        <v>38.5</v>
      </c>
      <c r="D283" s="27">
        <v>35965</v>
      </c>
      <c r="E283" s="28">
        <v>78.75</v>
      </c>
    </row>
    <row r="284" spans="1:5" x14ac:dyDescent="0.3">
      <c r="A284" s="27">
        <v>34144</v>
      </c>
      <c r="B284" s="28">
        <v>38.880000000000003</v>
      </c>
      <c r="D284" s="27">
        <v>35968</v>
      </c>
      <c r="E284" s="28">
        <v>79.938000000000002</v>
      </c>
    </row>
    <row r="285" spans="1:5" x14ac:dyDescent="0.3">
      <c r="A285" s="27">
        <v>34145</v>
      </c>
      <c r="B285" s="28">
        <v>39</v>
      </c>
      <c r="D285" s="27">
        <v>35969</v>
      </c>
      <c r="E285" s="28">
        <v>83.25</v>
      </c>
    </row>
    <row r="286" spans="1:5" x14ac:dyDescent="0.3">
      <c r="A286" s="27">
        <v>34148</v>
      </c>
      <c r="B286" s="28">
        <v>39.5</v>
      </c>
      <c r="D286" s="27">
        <v>35970</v>
      </c>
      <c r="E286" s="28">
        <v>88.375</v>
      </c>
    </row>
    <row r="287" spans="1:5" x14ac:dyDescent="0.3">
      <c r="A287" s="27">
        <v>34149</v>
      </c>
      <c r="B287" s="28">
        <v>39</v>
      </c>
      <c r="D287" s="27">
        <v>35971</v>
      </c>
      <c r="E287" s="28">
        <v>87.063000000000002</v>
      </c>
    </row>
    <row r="288" spans="1:5" x14ac:dyDescent="0.3">
      <c r="A288" s="27">
        <v>34150</v>
      </c>
      <c r="B288" s="28">
        <v>38.630000000000003</v>
      </c>
      <c r="D288" s="27">
        <v>35972</v>
      </c>
      <c r="E288" s="28">
        <v>85</v>
      </c>
    </row>
    <row r="289" spans="1:5" x14ac:dyDescent="0.3">
      <c r="A289" s="27">
        <v>34151</v>
      </c>
      <c r="B289" s="28">
        <v>38.380000000000003</v>
      </c>
      <c r="D289" s="27">
        <v>35975</v>
      </c>
      <c r="E289" s="28">
        <v>85.438000000000002</v>
      </c>
    </row>
    <row r="290" spans="1:5" x14ac:dyDescent="0.3">
      <c r="A290" s="27">
        <v>34152</v>
      </c>
      <c r="B290" s="28">
        <v>38.25</v>
      </c>
      <c r="D290" s="27">
        <v>35976</v>
      </c>
      <c r="E290" s="28">
        <v>85.438000000000002</v>
      </c>
    </row>
    <row r="291" spans="1:5" x14ac:dyDescent="0.3">
      <c r="A291" s="27">
        <v>34156</v>
      </c>
      <c r="B291" s="28">
        <v>38.5</v>
      </c>
      <c r="D291" s="27">
        <v>35977</v>
      </c>
      <c r="E291" s="28">
        <v>86.188000000000002</v>
      </c>
    </row>
    <row r="292" spans="1:5" x14ac:dyDescent="0.3">
      <c r="A292" s="27">
        <v>34157</v>
      </c>
      <c r="B292" s="28">
        <v>37.630000000000003</v>
      </c>
      <c r="D292" s="27">
        <v>35978</v>
      </c>
      <c r="E292" s="28">
        <v>85.938000000000002</v>
      </c>
    </row>
    <row r="293" spans="1:5" x14ac:dyDescent="0.3">
      <c r="A293" s="27">
        <v>34158</v>
      </c>
      <c r="B293" s="28">
        <v>37.880000000000003</v>
      </c>
      <c r="D293" s="27">
        <v>35982</v>
      </c>
      <c r="E293" s="28">
        <v>86.188000000000002</v>
      </c>
    </row>
    <row r="294" spans="1:5" x14ac:dyDescent="0.3">
      <c r="A294" s="27">
        <v>34159</v>
      </c>
      <c r="B294" s="28">
        <v>38.25</v>
      </c>
      <c r="D294" s="27">
        <v>35983</v>
      </c>
      <c r="E294" s="28">
        <v>85.563000000000002</v>
      </c>
    </row>
    <row r="295" spans="1:5" x14ac:dyDescent="0.3">
      <c r="A295" s="27">
        <v>34162</v>
      </c>
      <c r="B295" s="28">
        <v>38</v>
      </c>
      <c r="D295" s="27">
        <v>35984</v>
      </c>
      <c r="E295" s="28">
        <v>87.688000000000002</v>
      </c>
    </row>
    <row r="296" spans="1:5" x14ac:dyDescent="0.3">
      <c r="A296" s="27">
        <v>34163</v>
      </c>
      <c r="B296" s="28">
        <v>37.75</v>
      </c>
      <c r="D296" s="27">
        <v>35985</v>
      </c>
      <c r="E296" s="28">
        <v>86.688000000000002</v>
      </c>
    </row>
    <row r="297" spans="1:5" x14ac:dyDescent="0.3">
      <c r="A297" s="27">
        <v>34164</v>
      </c>
      <c r="B297" s="28">
        <v>38.630000000000003</v>
      </c>
      <c r="D297" s="27">
        <v>35986</v>
      </c>
      <c r="E297" s="28">
        <v>87</v>
      </c>
    </row>
    <row r="298" spans="1:5" x14ac:dyDescent="0.3">
      <c r="A298" s="27">
        <v>34165</v>
      </c>
      <c r="B298" s="28">
        <v>38.130000000000003</v>
      </c>
      <c r="D298" s="27">
        <v>35989</v>
      </c>
      <c r="E298" s="28">
        <v>89.75</v>
      </c>
    </row>
    <row r="299" spans="1:5" x14ac:dyDescent="0.3">
      <c r="A299" s="27">
        <v>34166</v>
      </c>
      <c r="B299" s="28">
        <v>37.75</v>
      </c>
      <c r="D299" s="27">
        <v>35990</v>
      </c>
      <c r="E299" s="28">
        <v>91.25</v>
      </c>
    </row>
    <row r="300" spans="1:5" x14ac:dyDescent="0.3">
      <c r="A300" s="27">
        <v>34169</v>
      </c>
      <c r="B300" s="28">
        <v>37.75</v>
      </c>
      <c r="D300" s="27">
        <v>35991</v>
      </c>
      <c r="E300" s="28">
        <v>93.125</v>
      </c>
    </row>
    <row r="301" spans="1:5" x14ac:dyDescent="0.3">
      <c r="A301" s="27">
        <v>34170</v>
      </c>
      <c r="B301" s="28">
        <v>37.75</v>
      </c>
      <c r="D301" s="27">
        <v>35992</v>
      </c>
      <c r="E301" s="28">
        <v>94.938000000000002</v>
      </c>
    </row>
    <row r="302" spans="1:5" x14ac:dyDescent="0.3">
      <c r="A302" s="27">
        <v>34171</v>
      </c>
      <c r="B302" s="28">
        <v>37.75</v>
      </c>
      <c r="D302" s="27">
        <v>35993</v>
      </c>
      <c r="E302" s="28">
        <v>99.625</v>
      </c>
    </row>
    <row r="303" spans="1:5" x14ac:dyDescent="0.3">
      <c r="A303" s="27">
        <v>34172</v>
      </c>
      <c r="B303" s="28">
        <v>37.25</v>
      </c>
      <c r="D303" s="27">
        <v>35996</v>
      </c>
      <c r="E303" s="28">
        <v>95.563000000000002</v>
      </c>
    </row>
    <row r="304" spans="1:5" x14ac:dyDescent="0.3">
      <c r="A304" s="27">
        <v>34173</v>
      </c>
      <c r="B304" s="28">
        <v>38.630000000000003</v>
      </c>
      <c r="D304" s="27">
        <v>35997</v>
      </c>
      <c r="E304" s="28">
        <v>93.188000000000002</v>
      </c>
    </row>
    <row r="305" spans="1:5" x14ac:dyDescent="0.3">
      <c r="A305" s="27">
        <v>34176</v>
      </c>
      <c r="B305" s="28">
        <v>38.25</v>
      </c>
      <c r="D305" s="27">
        <v>35998</v>
      </c>
      <c r="E305" s="28">
        <v>94.063000000000002</v>
      </c>
    </row>
    <row r="306" spans="1:5" x14ac:dyDescent="0.3">
      <c r="A306" s="27">
        <v>34177</v>
      </c>
      <c r="B306" s="28">
        <v>37.75</v>
      </c>
      <c r="D306" s="27">
        <v>35999</v>
      </c>
      <c r="E306" s="28">
        <v>95.188000000000002</v>
      </c>
    </row>
    <row r="307" spans="1:5" x14ac:dyDescent="0.3">
      <c r="A307" s="27">
        <v>34178</v>
      </c>
      <c r="B307" s="28">
        <v>37.880000000000003</v>
      </c>
      <c r="D307" s="27">
        <v>36000</v>
      </c>
      <c r="E307" s="28">
        <v>95.438000000000002</v>
      </c>
    </row>
    <row r="308" spans="1:5" x14ac:dyDescent="0.3">
      <c r="A308" s="27">
        <v>34179</v>
      </c>
      <c r="B308" s="28">
        <v>38.75</v>
      </c>
      <c r="D308" s="27">
        <v>36003</v>
      </c>
      <c r="E308" s="28">
        <v>93.875</v>
      </c>
    </row>
    <row r="309" spans="1:5" x14ac:dyDescent="0.3">
      <c r="A309" s="27">
        <v>34180</v>
      </c>
      <c r="B309" s="28">
        <v>38.25</v>
      </c>
      <c r="D309" s="27">
        <v>36004</v>
      </c>
      <c r="E309" s="28">
        <v>90.688000000000002</v>
      </c>
    </row>
    <row r="310" spans="1:5" x14ac:dyDescent="0.3">
      <c r="A310" s="27">
        <v>34183</v>
      </c>
      <c r="B310" s="28">
        <v>37.880000000000003</v>
      </c>
      <c r="D310" s="27">
        <v>36005</v>
      </c>
      <c r="E310" s="28">
        <v>90.938000000000002</v>
      </c>
    </row>
    <row r="311" spans="1:5" x14ac:dyDescent="0.3">
      <c r="A311" s="27">
        <v>34184</v>
      </c>
      <c r="B311" s="28">
        <v>38</v>
      </c>
      <c r="D311" s="27">
        <v>36006</v>
      </c>
      <c r="E311" s="28">
        <v>92.438000000000002</v>
      </c>
    </row>
    <row r="312" spans="1:5" x14ac:dyDescent="0.3">
      <c r="A312" s="27">
        <v>34185</v>
      </c>
      <c r="B312" s="28">
        <v>37.880000000000003</v>
      </c>
      <c r="D312" s="27">
        <v>36007</v>
      </c>
      <c r="E312" s="28">
        <v>90.313000000000002</v>
      </c>
    </row>
    <row r="313" spans="1:5" x14ac:dyDescent="0.3">
      <c r="A313" s="27">
        <v>34186</v>
      </c>
      <c r="B313" s="28">
        <v>37.75</v>
      </c>
      <c r="D313" s="27">
        <v>36010</v>
      </c>
      <c r="E313" s="28">
        <v>89.25</v>
      </c>
    </row>
    <row r="314" spans="1:5" x14ac:dyDescent="0.3">
      <c r="A314" s="27">
        <v>34187</v>
      </c>
      <c r="B314" s="28">
        <v>38</v>
      </c>
      <c r="D314" s="27">
        <v>36011</v>
      </c>
      <c r="E314" s="28">
        <v>85.375</v>
      </c>
    </row>
    <row r="315" spans="1:5" x14ac:dyDescent="0.3">
      <c r="A315" s="27">
        <v>34190</v>
      </c>
      <c r="B315" s="28">
        <v>38.75</v>
      </c>
      <c r="D315" s="27">
        <v>36012</v>
      </c>
      <c r="E315" s="28">
        <v>88.5</v>
      </c>
    </row>
    <row r="316" spans="1:5" x14ac:dyDescent="0.3">
      <c r="A316" s="27">
        <v>34191</v>
      </c>
      <c r="B316" s="28">
        <v>38.5</v>
      </c>
      <c r="D316" s="27">
        <v>36013</v>
      </c>
      <c r="E316" s="28">
        <v>89.375</v>
      </c>
    </row>
    <row r="317" spans="1:5" x14ac:dyDescent="0.3">
      <c r="A317" s="27">
        <v>34192</v>
      </c>
      <c r="B317" s="28">
        <v>38.130000000000003</v>
      </c>
      <c r="D317" s="27">
        <v>36014</v>
      </c>
      <c r="E317" s="28">
        <v>89.125</v>
      </c>
    </row>
    <row r="318" spans="1:5" x14ac:dyDescent="0.3">
      <c r="A318" s="27">
        <v>34193</v>
      </c>
      <c r="B318" s="28">
        <v>37.75</v>
      </c>
      <c r="D318" s="27">
        <v>36017</v>
      </c>
      <c r="E318" s="28">
        <v>90.75</v>
      </c>
    </row>
    <row r="319" spans="1:5" x14ac:dyDescent="0.3">
      <c r="A319" s="27">
        <v>34194</v>
      </c>
      <c r="B319" s="28">
        <v>38.380000000000003</v>
      </c>
      <c r="D319" s="27">
        <v>36018</v>
      </c>
      <c r="E319" s="28">
        <v>89.875</v>
      </c>
    </row>
    <row r="320" spans="1:5" x14ac:dyDescent="0.3">
      <c r="A320" s="27">
        <v>34197</v>
      </c>
      <c r="B320" s="28">
        <v>38</v>
      </c>
      <c r="D320" s="27">
        <v>36019</v>
      </c>
      <c r="E320" s="28">
        <v>91.813000000000002</v>
      </c>
    </row>
    <row r="321" spans="1:5" x14ac:dyDescent="0.3">
      <c r="A321" s="27">
        <v>34198</v>
      </c>
      <c r="B321" s="28">
        <v>38.380000000000003</v>
      </c>
      <c r="D321" s="27">
        <v>36020</v>
      </c>
      <c r="E321" s="28">
        <v>90.688000000000002</v>
      </c>
    </row>
    <row r="322" spans="1:5" x14ac:dyDescent="0.3">
      <c r="A322" s="27">
        <v>34199</v>
      </c>
      <c r="B322" s="28">
        <v>38.630000000000003</v>
      </c>
      <c r="D322" s="27">
        <v>36021</v>
      </c>
      <c r="E322" s="28">
        <v>89.375</v>
      </c>
    </row>
    <row r="323" spans="1:5" x14ac:dyDescent="0.3">
      <c r="A323" s="27">
        <v>34200</v>
      </c>
      <c r="B323" s="28">
        <v>38.5</v>
      </c>
      <c r="D323" s="27">
        <v>36024</v>
      </c>
      <c r="E323" s="28">
        <v>89.625</v>
      </c>
    </row>
    <row r="324" spans="1:5" x14ac:dyDescent="0.3">
      <c r="A324" s="27">
        <v>34201</v>
      </c>
      <c r="B324" s="28">
        <v>38.880000000000003</v>
      </c>
      <c r="D324" s="27">
        <v>36025</v>
      </c>
      <c r="E324" s="28">
        <v>90</v>
      </c>
    </row>
    <row r="325" spans="1:5" x14ac:dyDescent="0.3">
      <c r="A325" s="27">
        <v>34204</v>
      </c>
      <c r="B325" s="28">
        <v>40.25</v>
      </c>
      <c r="D325" s="27">
        <v>36026</v>
      </c>
      <c r="E325" s="28">
        <v>88.5</v>
      </c>
    </row>
    <row r="326" spans="1:5" x14ac:dyDescent="0.3">
      <c r="A326" s="27">
        <v>34205</v>
      </c>
      <c r="B326" s="28">
        <v>39.75</v>
      </c>
      <c r="D326" s="27">
        <v>36027</v>
      </c>
      <c r="E326" s="28">
        <v>89.875</v>
      </c>
    </row>
    <row r="327" spans="1:5" x14ac:dyDescent="0.3">
      <c r="A327" s="27">
        <v>34206</v>
      </c>
      <c r="B327" s="28">
        <v>40</v>
      </c>
      <c r="D327" s="27">
        <v>36028</v>
      </c>
      <c r="E327" s="28">
        <v>88</v>
      </c>
    </row>
    <row r="328" spans="1:5" x14ac:dyDescent="0.3">
      <c r="A328" s="27">
        <v>34207</v>
      </c>
      <c r="B328" s="28">
        <v>40.25</v>
      </c>
      <c r="D328" s="27">
        <v>36031</v>
      </c>
      <c r="E328" s="28">
        <v>90.375</v>
      </c>
    </row>
    <row r="329" spans="1:5" x14ac:dyDescent="0.3">
      <c r="A329" s="27">
        <v>34208</v>
      </c>
      <c r="B329" s="28">
        <v>41.13</v>
      </c>
      <c r="D329" s="27">
        <v>36032</v>
      </c>
      <c r="E329" s="28">
        <v>91</v>
      </c>
    </row>
    <row r="330" spans="1:5" x14ac:dyDescent="0.3">
      <c r="A330" s="27">
        <v>34211</v>
      </c>
      <c r="B330" s="28">
        <v>41.25</v>
      </c>
      <c r="D330" s="27">
        <v>36033</v>
      </c>
      <c r="E330" s="28">
        <v>90.5</v>
      </c>
    </row>
    <row r="331" spans="1:5" x14ac:dyDescent="0.3">
      <c r="A331" s="27">
        <v>34212</v>
      </c>
      <c r="B331" s="28">
        <v>41</v>
      </c>
      <c r="D331" s="27">
        <v>36034</v>
      </c>
      <c r="E331" s="28">
        <v>86.625</v>
      </c>
    </row>
    <row r="332" spans="1:5" x14ac:dyDescent="0.3">
      <c r="A332" s="27">
        <v>34213</v>
      </c>
      <c r="B332" s="28">
        <v>41</v>
      </c>
      <c r="D332" s="27">
        <v>36035</v>
      </c>
      <c r="E332" s="28">
        <v>86.5</v>
      </c>
    </row>
    <row r="333" spans="1:5" x14ac:dyDescent="0.3">
      <c r="A333" s="27">
        <v>34214</v>
      </c>
      <c r="B333" s="28">
        <v>41.25</v>
      </c>
      <c r="D333" s="27">
        <v>36038</v>
      </c>
      <c r="E333" s="28">
        <v>80.375</v>
      </c>
    </row>
    <row r="334" spans="1:5" x14ac:dyDescent="0.3">
      <c r="A334" s="27">
        <v>34215</v>
      </c>
      <c r="B334" s="28">
        <v>41.75</v>
      </c>
      <c r="D334" s="27">
        <v>36039</v>
      </c>
      <c r="E334" s="28">
        <v>83</v>
      </c>
    </row>
    <row r="335" spans="1:5" x14ac:dyDescent="0.3">
      <c r="A335" s="27">
        <v>34219</v>
      </c>
      <c r="B335" s="28">
        <v>41.5</v>
      </c>
      <c r="D335" s="27">
        <v>36040</v>
      </c>
      <c r="E335" s="28">
        <v>84.375</v>
      </c>
    </row>
    <row r="336" spans="1:5" x14ac:dyDescent="0.3">
      <c r="A336" s="27">
        <v>34220</v>
      </c>
      <c r="B336" s="28">
        <v>41.13</v>
      </c>
      <c r="D336" s="27">
        <v>36041</v>
      </c>
      <c r="E336" s="28">
        <v>85</v>
      </c>
    </row>
    <row r="337" spans="1:5" x14ac:dyDescent="0.3">
      <c r="A337" s="27">
        <v>34221</v>
      </c>
      <c r="B337" s="28">
        <v>41.5</v>
      </c>
      <c r="D337" s="27">
        <v>36042</v>
      </c>
      <c r="E337" s="28">
        <v>83.313000000000002</v>
      </c>
    </row>
    <row r="338" spans="1:5" x14ac:dyDescent="0.3">
      <c r="A338" s="27">
        <v>34222</v>
      </c>
      <c r="B338" s="28">
        <v>42.25</v>
      </c>
      <c r="D338" s="27">
        <v>36046</v>
      </c>
      <c r="E338" s="28">
        <v>86.75</v>
      </c>
    </row>
    <row r="339" spans="1:5" x14ac:dyDescent="0.3">
      <c r="A339" s="27">
        <v>34225</v>
      </c>
      <c r="B339" s="28">
        <v>42.75</v>
      </c>
      <c r="D339" s="27">
        <v>36047</v>
      </c>
      <c r="E339" s="28">
        <v>86</v>
      </c>
    </row>
    <row r="340" spans="1:5" x14ac:dyDescent="0.3">
      <c r="A340" s="27">
        <v>34226</v>
      </c>
      <c r="B340" s="28">
        <v>42</v>
      </c>
      <c r="D340" s="27">
        <v>36048</v>
      </c>
      <c r="E340" s="28">
        <v>85</v>
      </c>
    </row>
    <row r="341" spans="1:5" x14ac:dyDescent="0.3">
      <c r="A341" s="27">
        <v>34227</v>
      </c>
      <c r="B341" s="28">
        <v>41.75</v>
      </c>
      <c r="D341" s="27">
        <v>36049</v>
      </c>
      <c r="E341" s="28">
        <v>84.938000000000002</v>
      </c>
    </row>
    <row r="342" spans="1:5" x14ac:dyDescent="0.3">
      <c r="A342" s="27">
        <v>34228</v>
      </c>
      <c r="B342" s="28">
        <v>41.75</v>
      </c>
      <c r="D342" s="27">
        <v>36052</v>
      </c>
      <c r="E342" s="28">
        <v>86.938000000000002</v>
      </c>
    </row>
    <row r="343" spans="1:5" x14ac:dyDescent="0.3">
      <c r="A343" s="27">
        <v>34229</v>
      </c>
      <c r="B343" s="28">
        <v>41.63</v>
      </c>
      <c r="D343" s="27">
        <v>36053</v>
      </c>
      <c r="E343" s="28">
        <v>86.5</v>
      </c>
    </row>
    <row r="344" spans="1:5" x14ac:dyDescent="0.3">
      <c r="A344" s="27">
        <v>34232</v>
      </c>
      <c r="B344" s="28">
        <v>41.63</v>
      </c>
      <c r="D344" s="27">
        <v>36054</v>
      </c>
      <c r="E344" s="28">
        <v>86.25</v>
      </c>
    </row>
    <row r="345" spans="1:5" x14ac:dyDescent="0.3">
      <c r="A345" s="27">
        <v>34233</v>
      </c>
      <c r="B345" s="28">
        <v>40.880000000000003</v>
      </c>
      <c r="D345" s="27">
        <v>36055</v>
      </c>
      <c r="E345" s="28">
        <v>85.5</v>
      </c>
    </row>
    <row r="346" spans="1:5" x14ac:dyDescent="0.3">
      <c r="A346" s="27">
        <v>34234</v>
      </c>
      <c r="B346" s="28">
        <v>42.38</v>
      </c>
      <c r="D346" s="27">
        <v>36056</v>
      </c>
      <c r="E346" s="28">
        <v>87.75</v>
      </c>
    </row>
    <row r="347" spans="1:5" x14ac:dyDescent="0.3">
      <c r="A347" s="27">
        <v>34235</v>
      </c>
      <c r="B347" s="28">
        <v>42</v>
      </c>
      <c r="D347" s="27">
        <v>36059</v>
      </c>
      <c r="E347" s="28">
        <v>89</v>
      </c>
    </row>
    <row r="348" spans="1:5" x14ac:dyDescent="0.3">
      <c r="A348" s="27">
        <v>34236</v>
      </c>
      <c r="B348" s="28">
        <v>42.13</v>
      </c>
      <c r="D348" s="27">
        <v>36060</v>
      </c>
      <c r="E348" s="28">
        <v>92.25</v>
      </c>
    </row>
    <row r="349" spans="1:5" x14ac:dyDescent="0.3">
      <c r="A349" s="27">
        <v>34239</v>
      </c>
      <c r="B349" s="28">
        <v>42.38</v>
      </c>
      <c r="D349" s="27">
        <v>36061</v>
      </c>
      <c r="E349" s="28">
        <v>95</v>
      </c>
    </row>
    <row r="350" spans="1:5" x14ac:dyDescent="0.3">
      <c r="A350" s="27">
        <v>34240</v>
      </c>
      <c r="B350" s="28">
        <v>42</v>
      </c>
      <c r="D350" s="27">
        <v>36062</v>
      </c>
      <c r="E350" s="28">
        <v>91.813000000000002</v>
      </c>
    </row>
    <row r="351" spans="1:5" x14ac:dyDescent="0.3">
      <c r="A351" s="27">
        <v>34241</v>
      </c>
      <c r="B351" s="28">
        <v>41.63</v>
      </c>
      <c r="D351" s="27">
        <v>36063</v>
      </c>
      <c r="E351" s="28">
        <v>91.188000000000002</v>
      </c>
    </row>
    <row r="352" spans="1:5" x14ac:dyDescent="0.3">
      <c r="A352" s="27">
        <v>34242</v>
      </c>
      <c r="B352" s="28">
        <v>40.75</v>
      </c>
      <c r="D352" s="27">
        <v>36066</v>
      </c>
      <c r="E352" s="28">
        <v>91.875</v>
      </c>
    </row>
    <row r="353" spans="1:5" x14ac:dyDescent="0.3">
      <c r="A353" s="27">
        <v>34243</v>
      </c>
      <c r="B353" s="28">
        <v>40.630000000000003</v>
      </c>
      <c r="D353" s="27">
        <v>36067</v>
      </c>
      <c r="E353" s="28">
        <v>90.25</v>
      </c>
    </row>
    <row r="354" spans="1:5" x14ac:dyDescent="0.3">
      <c r="A354" s="27">
        <v>34246</v>
      </c>
      <c r="B354" s="28">
        <v>41</v>
      </c>
      <c r="D354" s="27">
        <v>36068</v>
      </c>
      <c r="E354" s="28">
        <v>87.563000000000002</v>
      </c>
    </row>
    <row r="355" spans="1:5" x14ac:dyDescent="0.3">
      <c r="A355" s="27">
        <v>34247</v>
      </c>
      <c r="B355" s="28">
        <v>41.75</v>
      </c>
      <c r="D355" s="27">
        <v>36069</v>
      </c>
      <c r="E355" s="28">
        <v>87.5</v>
      </c>
    </row>
    <row r="356" spans="1:5" x14ac:dyDescent="0.3">
      <c r="A356" s="27">
        <v>34248</v>
      </c>
      <c r="B356" s="28">
        <v>41.63</v>
      </c>
      <c r="D356" s="27">
        <v>36070</v>
      </c>
      <c r="E356" s="28">
        <v>86.813000000000002</v>
      </c>
    </row>
    <row r="357" spans="1:5" x14ac:dyDescent="0.3">
      <c r="A357" s="27">
        <v>34249</v>
      </c>
      <c r="B357" s="28">
        <v>41.5</v>
      </c>
      <c r="D357" s="27">
        <v>36073</v>
      </c>
      <c r="E357" s="28">
        <v>85.75</v>
      </c>
    </row>
    <row r="358" spans="1:5" x14ac:dyDescent="0.3">
      <c r="A358" s="27">
        <v>34250</v>
      </c>
      <c r="B358" s="28">
        <v>41.38</v>
      </c>
      <c r="D358" s="27">
        <v>36074</v>
      </c>
      <c r="E358" s="28">
        <v>85.5</v>
      </c>
    </row>
    <row r="359" spans="1:5" x14ac:dyDescent="0.3">
      <c r="A359" s="27">
        <v>34253</v>
      </c>
      <c r="B359" s="28">
        <v>42.38</v>
      </c>
      <c r="D359" s="27">
        <v>36075</v>
      </c>
      <c r="E359" s="28">
        <v>82.125</v>
      </c>
    </row>
    <row r="360" spans="1:5" x14ac:dyDescent="0.3">
      <c r="A360" s="27">
        <v>34254</v>
      </c>
      <c r="B360" s="28">
        <v>43</v>
      </c>
      <c r="D360" s="27">
        <v>36076</v>
      </c>
      <c r="E360" s="28">
        <v>78</v>
      </c>
    </row>
    <row r="361" spans="1:5" x14ac:dyDescent="0.3">
      <c r="A361" s="27">
        <v>34255</v>
      </c>
      <c r="B361" s="28">
        <v>44.88</v>
      </c>
      <c r="D361" s="27">
        <v>36077</v>
      </c>
      <c r="E361" s="28">
        <v>81.188000000000002</v>
      </c>
    </row>
    <row r="362" spans="1:5" x14ac:dyDescent="0.3">
      <c r="A362" s="27">
        <v>34256</v>
      </c>
      <c r="B362" s="28">
        <v>46.5</v>
      </c>
      <c r="D362" s="27">
        <v>36080</v>
      </c>
      <c r="E362" s="28">
        <v>81</v>
      </c>
    </row>
    <row r="363" spans="1:5" x14ac:dyDescent="0.3">
      <c r="A363" s="27">
        <v>34257</v>
      </c>
      <c r="B363" s="28">
        <v>45.38</v>
      </c>
      <c r="D363" s="27">
        <v>36081</v>
      </c>
      <c r="E363" s="28">
        <v>80.968999999999994</v>
      </c>
    </row>
    <row r="364" spans="1:5" x14ac:dyDescent="0.3">
      <c r="A364" s="27">
        <v>34260</v>
      </c>
      <c r="B364" s="28">
        <v>44.88</v>
      </c>
      <c r="D364" s="27">
        <v>36082</v>
      </c>
      <c r="E364" s="28">
        <v>84.5</v>
      </c>
    </row>
    <row r="365" spans="1:5" x14ac:dyDescent="0.3">
      <c r="A365" s="27">
        <v>34261</v>
      </c>
      <c r="B365" s="28">
        <v>43.88</v>
      </c>
      <c r="D365" s="27">
        <v>36083</v>
      </c>
      <c r="E365" s="28">
        <v>85.063000000000002</v>
      </c>
    </row>
    <row r="366" spans="1:5" x14ac:dyDescent="0.3">
      <c r="A366" s="27">
        <v>34262</v>
      </c>
      <c r="B366" s="28">
        <v>43.75</v>
      </c>
      <c r="D366" s="27">
        <v>36084</v>
      </c>
      <c r="E366" s="28">
        <v>86.813000000000002</v>
      </c>
    </row>
    <row r="367" spans="1:5" x14ac:dyDescent="0.3">
      <c r="A367" s="27">
        <v>34263</v>
      </c>
      <c r="B367" s="28">
        <v>44.25</v>
      </c>
      <c r="D367" s="27">
        <v>36087</v>
      </c>
      <c r="E367" s="28">
        <v>89.125</v>
      </c>
    </row>
    <row r="368" spans="1:5" x14ac:dyDescent="0.3">
      <c r="A368" s="27">
        <v>34264</v>
      </c>
      <c r="B368" s="28">
        <v>43.88</v>
      </c>
      <c r="D368" s="27">
        <v>36088</v>
      </c>
      <c r="E368" s="28">
        <v>88.5</v>
      </c>
    </row>
    <row r="369" spans="1:5" x14ac:dyDescent="0.3">
      <c r="A369" s="27">
        <v>34267</v>
      </c>
      <c r="B369" s="28">
        <v>43.88</v>
      </c>
      <c r="D369" s="27">
        <v>36089</v>
      </c>
      <c r="E369" s="28">
        <v>90.5</v>
      </c>
    </row>
    <row r="370" spans="1:5" x14ac:dyDescent="0.3">
      <c r="A370" s="27">
        <v>34268</v>
      </c>
      <c r="B370" s="28">
        <v>44.38</v>
      </c>
      <c r="D370" s="27">
        <v>36090</v>
      </c>
      <c r="E370" s="28">
        <v>93.688000000000002</v>
      </c>
    </row>
    <row r="371" spans="1:5" x14ac:dyDescent="0.3">
      <c r="A371" s="27">
        <v>34269</v>
      </c>
      <c r="B371" s="28">
        <v>44.38</v>
      </c>
      <c r="D371" s="27">
        <v>36091</v>
      </c>
      <c r="E371" s="28">
        <v>92.188000000000002</v>
      </c>
    </row>
    <row r="372" spans="1:5" x14ac:dyDescent="0.3">
      <c r="A372" s="27">
        <v>34270</v>
      </c>
      <c r="B372" s="28">
        <v>44.88</v>
      </c>
      <c r="D372" s="27">
        <v>36094</v>
      </c>
      <c r="E372" s="28">
        <v>91</v>
      </c>
    </row>
    <row r="373" spans="1:5" x14ac:dyDescent="0.3">
      <c r="A373" s="27">
        <v>34271</v>
      </c>
      <c r="B373" s="28">
        <v>44.88</v>
      </c>
      <c r="D373" s="27">
        <v>36095</v>
      </c>
      <c r="E373" s="28">
        <v>89.375</v>
      </c>
    </row>
    <row r="374" spans="1:5" x14ac:dyDescent="0.3">
      <c r="A374" s="27">
        <v>34274</v>
      </c>
      <c r="B374" s="28">
        <v>44.63</v>
      </c>
      <c r="D374" s="27">
        <v>36096</v>
      </c>
      <c r="E374" s="28">
        <v>90.5</v>
      </c>
    </row>
    <row r="375" spans="1:5" x14ac:dyDescent="0.3">
      <c r="A375" s="27">
        <v>34275</v>
      </c>
      <c r="B375" s="28">
        <v>44.75</v>
      </c>
      <c r="D375" s="27">
        <v>36097</v>
      </c>
      <c r="E375" s="28">
        <v>92.938000000000002</v>
      </c>
    </row>
    <row r="376" spans="1:5" x14ac:dyDescent="0.3">
      <c r="A376" s="27">
        <v>34276</v>
      </c>
      <c r="B376" s="28">
        <v>44.5</v>
      </c>
      <c r="D376" s="27">
        <v>36098</v>
      </c>
      <c r="E376" s="28">
        <v>92.875</v>
      </c>
    </row>
    <row r="377" spans="1:5" x14ac:dyDescent="0.3">
      <c r="A377" s="27">
        <v>34277</v>
      </c>
      <c r="B377" s="28">
        <v>44.38</v>
      </c>
      <c r="D377" s="27">
        <v>36101</v>
      </c>
      <c r="E377" s="28">
        <v>96.875</v>
      </c>
    </row>
    <row r="378" spans="1:5" x14ac:dyDescent="0.3">
      <c r="A378" s="27">
        <v>34278</v>
      </c>
      <c r="B378" s="28">
        <v>44.5</v>
      </c>
      <c r="D378" s="27">
        <v>36102</v>
      </c>
      <c r="E378" s="28">
        <v>94.5</v>
      </c>
    </row>
    <row r="379" spans="1:5" x14ac:dyDescent="0.3">
      <c r="A379" s="27">
        <v>34281</v>
      </c>
      <c r="B379" s="28">
        <v>44.25</v>
      </c>
      <c r="D379" s="27">
        <v>36103</v>
      </c>
      <c r="E379" s="28">
        <v>93.5</v>
      </c>
    </row>
    <row r="380" spans="1:5" x14ac:dyDescent="0.3">
      <c r="A380" s="27">
        <v>34282</v>
      </c>
      <c r="B380" s="28">
        <v>44</v>
      </c>
      <c r="D380" s="27">
        <v>36104</v>
      </c>
      <c r="E380" s="28">
        <v>93.875</v>
      </c>
    </row>
    <row r="381" spans="1:5" x14ac:dyDescent="0.3">
      <c r="A381" s="27">
        <v>34283</v>
      </c>
      <c r="B381" s="28">
        <v>44</v>
      </c>
      <c r="D381" s="27">
        <v>36105</v>
      </c>
      <c r="E381" s="28">
        <v>94.938000000000002</v>
      </c>
    </row>
    <row r="382" spans="1:5" x14ac:dyDescent="0.3">
      <c r="A382" s="27">
        <v>34284</v>
      </c>
      <c r="B382" s="28">
        <v>44</v>
      </c>
      <c r="D382" s="27">
        <v>36108</v>
      </c>
      <c r="E382" s="28">
        <v>93.188000000000002</v>
      </c>
    </row>
    <row r="383" spans="1:5" x14ac:dyDescent="0.3">
      <c r="A383" s="27">
        <v>34285</v>
      </c>
      <c r="B383" s="28">
        <v>44.38</v>
      </c>
      <c r="D383" s="27">
        <v>36109</v>
      </c>
      <c r="E383" s="28">
        <v>95.813000000000002</v>
      </c>
    </row>
    <row r="384" spans="1:5" x14ac:dyDescent="0.3">
      <c r="A384" s="27">
        <v>34288</v>
      </c>
      <c r="B384" s="28">
        <v>44.75</v>
      </c>
      <c r="D384" s="27">
        <v>36110</v>
      </c>
      <c r="E384" s="28">
        <v>97.75</v>
      </c>
    </row>
    <row r="385" spans="1:5" x14ac:dyDescent="0.3">
      <c r="A385" s="27">
        <v>34289</v>
      </c>
      <c r="B385" s="28">
        <v>44.63</v>
      </c>
      <c r="D385" s="27">
        <v>36111</v>
      </c>
      <c r="E385" s="28">
        <v>96</v>
      </c>
    </row>
    <row r="386" spans="1:5" x14ac:dyDescent="0.3">
      <c r="A386" s="27">
        <v>34290</v>
      </c>
      <c r="B386" s="28">
        <v>45.25</v>
      </c>
      <c r="D386" s="27">
        <v>36112</v>
      </c>
      <c r="E386" s="28">
        <v>98.75</v>
      </c>
    </row>
    <row r="387" spans="1:5" x14ac:dyDescent="0.3">
      <c r="A387" s="27">
        <v>34291</v>
      </c>
      <c r="B387" s="28">
        <v>44.63</v>
      </c>
      <c r="D387" s="27">
        <v>36115</v>
      </c>
      <c r="E387" s="28">
        <v>97.375</v>
      </c>
    </row>
    <row r="388" spans="1:5" x14ac:dyDescent="0.3">
      <c r="A388" s="27">
        <v>34292</v>
      </c>
      <c r="B388" s="28">
        <v>44.5</v>
      </c>
      <c r="D388" s="27">
        <v>36116</v>
      </c>
      <c r="E388" s="28">
        <v>97.688000000000002</v>
      </c>
    </row>
    <row r="389" spans="1:5" x14ac:dyDescent="0.3">
      <c r="A389" s="27">
        <v>34295</v>
      </c>
      <c r="B389" s="28">
        <v>44</v>
      </c>
      <c r="D389" s="27">
        <v>36117</v>
      </c>
      <c r="E389" s="28">
        <v>98.875</v>
      </c>
    </row>
    <row r="390" spans="1:5" x14ac:dyDescent="0.3">
      <c r="A390" s="27">
        <v>34296</v>
      </c>
      <c r="B390" s="28">
        <v>44.13</v>
      </c>
      <c r="D390" s="27">
        <v>36118</v>
      </c>
      <c r="E390" s="28">
        <v>106</v>
      </c>
    </row>
    <row r="391" spans="1:5" x14ac:dyDescent="0.3">
      <c r="A391" s="27">
        <v>34297</v>
      </c>
      <c r="B391" s="28">
        <v>44</v>
      </c>
      <c r="D391" s="27">
        <v>36119</v>
      </c>
      <c r="E391" s="28">
        <v>103.125</v>
      </c>
    </row>
    <row r="392" spans="1:5" x14ac:dyDescent="0.3">
      <c r="A392" s="27">
        <v>34299</v>
      </c>
      <c r="B392" s="28">
        <v>44</v>
      </c>
      <c r="D392" s="27">
        <v>36122</v>
      </c>
      <c r="E392" s="28">
        <v>103.688</v>
      </c>
    </row>
    <row r="393" spans="1:5" x14ac:dyDescent="0.3">
      <c r="A393" s="27">
        <v>34302</v>
      </c>
      <c r="B393" s="28">
        <v>44.25</v>
      </c>
      <c r="D393" s="27">
        <v>36123</v>
      </c>
      <c r="E393" s="28">
        <v>102.25</v>
      </c>
    </row>
    <row r="394" spans="1:5" x14ac:dyDescent="0.3">
      <c r="A394" s="27">
        <v>34303</v>
      </c>
      <c r="B394" s="28">
        <v>44.13</v>
      </c>
      <c r="D394" s="27">
        <v>36124</v>
      </c>
      <c r="E394" s="28">
        <v>104.813</v>
      </c>
    </row>
    <row r="395" spans="1:5" x14ac:dyDescent="0.3">
      <c r="A395" s="27">
        <v>34304</v>
      </c>
      <c r="B395" s="28">
        <v>44.25</v>
      </c>
      <c r="D395" s="27">
        <v>36126</v>
      </c>
      <c r="E395" s="28">
        <v>107</v>
      </c>
    </row>
    <row r="396" spans="1:5" x14ac:dyDescent="0.3">
      <c r="A396" s="27">
        <v>34305</v>
      </c>
      <c r="B396" s="28">
        <v>44.38</v>
      </c>
      <c r="D396" s="27">
        <v>36129</v>
      </c>
      <c r="E396" s="28">
        <v>105.75</v>
      </c>
    </row>
    <row r="397" spans="1:5" x14ac:dyDescent="0.3">
      <c r="A397" s="27">
        <v>34306</v>
      </c>
      <c r="B397" s="28">
        <v>44.38</v>
      </c>
      <c r="D397" s="27">
        <v>36130</v>
      </c>
      <c r="E397" s="28">
        <v>104.5</v>
      </c>
    </row>
    <row r="398" spans="1:5" x14ac:dyDescent="0.3">
      <c r="A398" s="27">
        <v>34309</v>
      </c>
      <c r="B398" s="28">
        <v>44.75</v>
      </c>
      <c r="D398" s="27">
        <v>36131</v>
      </c>
      <c r="E398" s="28">
        <v>105</v>
      </c>
    </row>
    <row r="399" spans="1:5" x14ac:dyDescent="0.3">
      <c r="A399" s="27">
        <v>34310</v>
      </c>
      <c r="B399" s="28">
        <v>44.5</v>
      </c>
      <c r="D399" s="27">
        <v>36132</v>
      </c>
      <c r="E399" s="28">
        <v>103.5</v>
      </c>
    </row>
    <row r="400" spans="1:5" x14ac:dyDescent="0.3">
      <c r="A400" s="27">
        <v>34311</v>
      </c>
      <c r="B400" s="28">
        <v>44.38</v>
      </c>
      <c r="D400" s="27">
        <v>36133</v>
      </c>
      <c r="E400" s="28">
        <v>106.063</v>
      </c>
    </row>
    <row r="401" spans="1:5" x14ac:dyDescent="0.3">
      <c r="A401" s="27">
        <v>34312</v>
      </c>
      <c r="B401" s="28">
        <v>44.5</v>
      </c>
      <c r="D401" s="27">
        <v>36136</v>
      </c>
      <c r="E401" s="28">
        <v>108</v>
      </c>
    </row>
    <row r="402" spans="1:5" x14ac:dyDescent="0.3">
      <c r="A402" s="27">
        <v>34313</v>
      </c>
      <c r="B402" s="28">
        <v>44.5</v>
      </c>
      <c r="D402" s="27">
        <v>36137</v>
      </c>
      <c r="E402" s="28">
        <v>109.563</v>
      </c>
    </row>
    <row r="403" spans="1:5" x14ac:dyDescent="0.3">
      <c r="A403" s="27">
        <v>34316</v>
      </c>
      <c r="B403" s="28">
        <v>44.38</v>
      </c>
      <c r="D403" s="27">
        <v>36138</v>
      </c>
      <c r="E403" s="28">
        <v>110.25</v>
      </c>
    </row>
    <row r="404" spans="1:5" x14ac:dyDescent="0.3">
      <c r="A404" s="27">
        <v>34317</v>
      </c>
      <c r="B404" s="28">
        <v>43.88</v>
      </c>
      <c r="D404" s="27">
        <v>36139</v>
      </c>
      <c r="E404" s="28">
        <v>111</v>
      </c>
    </row>
    <row r="405" spans="1:5" x14ac:dyDescent="0.3">
      <c r="A405" s="27">
        <v>34318</v>
      </c>
      <c r="B405" s="28">
        <v>43.88</v>
      </c>
      <c r="D405" s="27">
        <v>36140</v>
      </c>
      <c r="E405" s="28">
        <v>110.5</v>
      </c>
    </row>
    <row r="406" spans="1:5" x14ac:dyDescent="0.3">
      <c r="A406" s="27">
        <v>34319</v>
      </c>
      <c r="B406" s="28">
        <v>44.25</v>
      </c>
      <c r="D406" s="27">
        <v>36143</v>
      </c>
      <c r="E406" s="28">
        <v>109</v>
      </c>
    </row>
    <row r="407" spans="1:5" x14ac:dyDescent="0.3">
      <c r="A407" s="27">
        <v>34320</v>
      </c>
      <c r="B407" s="28">
        <v>44.5</v>
      </c>
      <c r="D407" s="27">
        <v>36144</v>
      </c>
      <c r="E407" s="28">
        <v>108.313</v>
      </c>
    </row>
    <row r="408" spans="1:5" x14ac:dyDescent="0.3">
      <c r="A408" s="27">
        <v>34323</v>
      </c>
      <c r="B408" s="28">
        <v>44.25</v>
      </c>
      <c r="D408" s="27">
        <v>36145</v>
      </c>
      <c r="E408" s="28">
        <v>53.813000000000002</v>
      </c>
    </row>
    <row r="409" spans="1:5" x14ac:dyDescent="0.3">
      <c r="A409" s="27">
        <v>34324</v>
      </c>
      <c r="B409" s="28">
        <v>44.38</v>
      </c>
      <c r="D409" s="27">
        <v>36146</v>
      </c>
      <c r="E409" s="28">
        <v>54.813000000000002</v>
      </c>
    </row>
    <row r="410" spans="1:5" x14ac:dyDescent="0.3">
      <c r="A410" s="27">
        <v>34325</v>
      </c>
      <c r="B410" s="28">
        <v>44.13</v>
      </c>
      <c r="D410" s="27">
        <v>36147</v>
      </c>
      <c r="E410" s="28">
        <v>55.625</v>
      </c>
    </row>
    <row r="411" spans="1:5" x14ac:dyDescent="0.3">
      <c r="A411" s="27">
        <v>34326</v>
      </c>
      <c r="B411" s="28">
        <v>44.13</v>
      </c>
      <c r="D411" s="27">
        <v>36150</v>
      </c>
      <c r="E411" s="28">
        <v>58.25</v>
      </c>
    </row>
    <row r="412" spans="1:5" x14ac:dyDescent="0.3">
      <c r="A412" s="27">
        <v>34330</v>
      </c>
      <c r="B412" s="28">
        <v>44.25</v>
      </c>
      <c r="D412" s="27">
        <v>36151</v>
      </c>
      <c r="E412" s="28">
        <v>59.5</v>
      </c>
    </row>
    <row r="413" spans="1:5" x14ac:dyDescent="0.3">
      <c r="A413" s="27">
        <v>34331</v>
      </c>
      <c r="B413" s="28">
        <v>44.13</v>
      </c>
      <c r="D413" s="27">
        <v>36152</v>
      </c>
      <c r="E413" s="28">
        <v>61.375</v>
      </c>
    </row>
    <row r="414" spans="1:5" x14ac:dyDescent="0.3">
      <c r="A414" s="27">
        <v>34332</v>
      </c>
      <c r="B414" s="28">
        <v>44.13</v>
      </c>
      <c r="D414" s="27">
        <v>36153</v>
      </c>
      <c r="E414" s="28">
        <v>62.375</v>
      </c>
    </row>
    <row r="415" spans="1:5" x14ac:dyDescent="0.3">
      <c r="A415" s="27">
        <v>34333</v>
      </c>
      <c r="B415" s="28">
        <v>44.25</v>
      </c>
      <c r="D415" s="27">
        <v>36157</v>
      </c>
      <c r="E415" s="28">
        <v>60.438000000000002</v>
      </c>
    </row>
    <row r="416" spans="1:5" x14ac:dyDescent="0.3">
      <c r="A416" s="27">
        <v>34334</v>
      </c>
      <c r="B416" s="28">
        <v>44.25</v>
      </c>
      <c r="D416" s="27">
        <v>36158</v>
      </c>
      <c r="E416" s="28">
        <v>62</v>
      </c>
    </row>
    <row r="417" spans="1:5" x14ac:dyDescent="0.3">
      <c r="A417" s="27">
        <v>34337</v>
      </c>
      <c r="B417" s="28">
        <v>44.13</v>
      </c>
      <c r="D417" s="27">
        <v>36159</v>
      </c>
      <c r="E417" s="28">
        <v>60.875</v>
      </c>
    </row>
    <row r="418" spans="1:5" x14ac:dyDescent="0.3">
      <c r="A418" s="27">
        <v>34338</v>
      </c>
      <c r="B418" s="28">
        <v>41.88</v>
      </c>
      <c r="D418" s="27">
        <v>36160</v>
      </c>
      <c r="E418" s="28">
        <v>62.063000000000002</v>
      </c>
    </row>
    <row r="419" spans="1:5" x14ac:dyDescent="0.3">
      <c r="A419" s="27">
        <v>34339</v>
      </c>
      <c r="B419" s="28">
        <v>41.63</v>
      </c>
      <c r="D419" s="27">
        <v>36164</v>
      </c>
      <c r="E419" s="28">
        <v>61.563000000000002</v>
      </c>
    </row>
    <row r="420" spans="1:5" x14ac:dyDescent="0.3">
      <c r="A420" s="27">
        <v>34340</v>
      </c>
      <c r="B420" s="28">
        <v>40.130000000000003</v>
      </c>
      <c r="D420" s="27">
        <v>36165</v>
      </c>
      <c r="E420" s="28">
        <v>63.375</v>
      </c>
    </row>
    <row r="421" spans="1:5" x14ac:dyDescent="0.3">
      <c r="A421" s="27">
        <v>34341</v>
      </c>
      <c r="B421" s="28">
        <v>40.25</v>
      </c>
      <c r="D421" s="27">
        <v>36166</v>
      </c>
      <c r="E421" s="28">
        <v>63</v>
      </c>
    </row>
    <row r="422" spans="1:5" x14ac:dyDescent="0.3">
      <c r="A422" s="27">
        <v>34344</v>
      </c>
      <c r="B422" s="28">
        <v>41.13</v>
      </c>
      <c r="D422" s="27">
        <v>36167</v>
      </c>
      <c r="E422" s="28">
        <v>60.938000000000002</v>
      </c>
    </row>
    <row r="423" spans="1:5" x14ac:dyDescent="0.3">
      <c r="A423" s="27">
        <v>34345</v>
      </c>
      <c r="B423" s="28">
        <v>40.25</v>
      </c>
      <c r="D423" s="27">
        <v>36168</v>
      </c>
      <c r="E423" s="28">
        <v>61</v>
      </c>
    </row>
    <row r="424" spans="1:5" x14ac:dyDescent="0.3">
      <c r="A424" s="27">
        <v>34346</v>
      </c>
      <c r="B424" s="28">
        <v>39.75</v>
      </c>
      <c r="D424" s="27">
        <v>36171</v>
      </c>
      <c r="E424" s="28">
        <v>61.375</v>
      </c>
    </row>
    <row r="425" spans="1:5" x14ac:dyDescent="0.3">
      <c r="A425" s="27">
        <v>34347</v>
      </c>
      <c r="B425" s="28">
        <v>39.5</v>
      </c>
      <c r="D425" s="27">
        <v>36172</v>
      </c>
      <c r="E425" s="28">
        <v>59.813000000000002</v>
      </c>
    </row>
    <row r="426" spans="1:5" x14ac:dyDescent="0.3">
      <c r="A426" s="27">
        <v>34348</v>
      </c>
      <c r="B426" s="28">
        <v>40</v>
      </c>
      <c r="D426" s="27">
        <v>36173</v>
      </c>
      <c r="E426" s="28">
        <v>60.5</v>
      </c>
    </row>
    <row r="427" spans="1:5" x14ac:dyDescent="0.3">
      <c r="A427" s="27">
        <v>34351</v>
      </c>
      <c r="B427" s="28">
        <v>39.5</v>
      </c>
      <c r="D427" s="27">
        <v>36174</v>
      </c>
      <c r="E427" s="28">
        <v>59.563000000000002</v>
      </c>
    </row>
    <row r="428" spans="1:5" x14ac:dyDescent="0.3">
      <c r="A428" s="27">
        <v>34352</v>
      </c>
      <c r="B428" s="28">
        <v>39.25</v>
      </c>
      <c r="D428" s="27">
        <v>36175</v>
      </c>
      <c r="E428" s="28">
        <v>61.813000000000002</v>
      </c>
    </row>
    <row r="429" spans="1:5" x14ac:dyDescent="0.3">
      <c r="A429" s="27">
        <v>34353</v>
      </c>
      <c r="B429" s="28">
        <v>39.130000000000003</v>
      </c>
      <c r="D429" s="27">
        <v>36179</v>
      </c>
      <c r="E429" s="28">
        <v>65.25</v>
      </c>
    </row>
    <row r="430" spans="1:5" x14ac:dyDescent="0.3">
      <c r="A430" s="27">
        <v>34354</v>
      </c>
      <c r="B430" s="28">
        <v>40</v>
      </c>
      <c r="D430" s="27">
        <v>36180</v>
      </c>
      <c r="E430" s="28">
        <v>66</v>
      </c>
    </row>
    <row r="431" spans="1:5" x14ac:dyDescent="0.3">
      <c r="A431" s="27">
        <v>34355</v>
      </c>
      <c r="B431" s="28">
        <v>40.880000000000003</v>
      </c>
      <c r="D431" s="27">
        <v>36181</v>
      </c>
      <c r="E431" s="28">
        <v>62.375</v>
      </c>
    </row>
    <row r="432" spans="1:5" x14ac:dyDescent="0.3">
      <c r="A432" s="27">
        <v>34358</v>
      </c>
      <c r="B432" s="28">
        <v>40.5</v>
      </c>
      <c r="D432" s="27">
        <v>36182</v>
      </c>
      <c r="E432" s="28">
        <v>62.75</v>
      </c>
    </row>
    <row r="433" spans="1:5" x14ac:dyDescent="0.3">
      <c r="A433" s="27">
        <v>34359</v>
      </c>
      <c r="B433" s="28">
        <v>39.380000000000003</v>
      </c>
      <c r="D433" s="27">
        <v>36185</v>
      </c>
      <c r="E433" s="28">
        <v>62.875</v>
      </c>
    </row>
    <row r="434" spans="1:5" x14ac:dyDescent="0.3">
      <c r="A434" s="27">
        <v>34360</v>
      </c>
      <c r="B434" s="28">
        <v>38.5</v>
      </c>
      <c r="D434" s="27">
        <v>36186</v>
      </c>
      <c r="E434" s="28">
        <v>65.438000000000002</v>
      </c>
    </row>
    <row r="435" spans="1:5" x14ac:dyDescent="0.3">
      <c r="A435" s="27">
        <v>34361</v>
      </c>
      <c r="B435" s="28">
        <v>39.75</v>
      </c>
      <c r="D435" s="27">
        <v>36187</v>
      </c>
      <c r="E435" s="28">
        <v>62.375</v>
      </c>
    </row>
    <row r="436" spans="1:5" x14ac:dyDescent="0.3">
      <c r="A436" s="27">
        <v>34362</v>
      </c>
      <c r="B436" s="28">
        <v>40</v>
      </c>
      <c r="D436" s="27">
        <v>36188</v>
      </c>
      <c r="E436" s="28">
        <v>64.25</v>
      </c>
    </row>
    <row r="437" spans="1:5" x14ac:dyDescent="0.3">
      <c r="A437" s="27">
        <v>34365</v>
      </c>
      <c r="B437" s="28">
        <v>40</v>
      </c>
      <c r="D437" s="27">
        <v>36189</v>
      </c>
      <c r="E437" s="28">
        <v>62.5</v>
      </c>
    </row>
    <row r="438" spans="1:5" x14ac:dyDescent="0.3">
      <c r="A438" s="27">
        <v>34366</v>
      </c>
      <c r="B438" s="28">
        <v>39.75</v>
      </c>
      <c r="D438" s="27">
        <v>36192</v>
      </c>
      <c r="E438" s="28">
        <v>62.313000000000002</v>
      </c>
    </row>
    <row r="439" spans="1:5" x14ac:dyDescent="0.3">
      <c r="A439" s="27">
        <v>34367</v>
      </c>
      <c r="B439" s="28">
        <v>40.380000000000003</v>
      </c>
      <c r="D439" s="27">
        <v>36193</v>
      </c>
      <c r="E439" s="28">
        <v>61.25</v>
      </c>
    </row>
    <row r="440" spans="1:5" x14ac:dyDescent="0.3">
      <c r="A440" s="27">
        <v>34368</v>
      </c>
      <c r="B440" s="28">
        <v>39.630000000000003</v>
      </c>
      <c r="D440" s="27">
        <v>36194</v>
      </c>
      <c r="E440" s="28">
        <v>64.063000000000002</v>
      </c>
    </row>
    <row r="441" spans="1:5" x14ac:dyDescent="0.3">
      <c r="A441" s="27">
        <v>34369</v>
      </c>
      <c r="B441" s="28">
        <v>39.630000000000003</v>
      </c>
      <c r="D441" s="27">
        <v>36195</v>
      </c>
      <c r="E441" s="28">
        <v>62.625</v>
      </c>
    </row>
    <row r="442" spans="1:5" x14ac:dyDescent="0.3">
      <c r="A442" s="27">
        <v>34372</v>
      </c>
      <c r="B442" s="28">
        <v>39.75</v>
      </c>
      <c r="D442" s="27">
        <v>36196</v>
      </c>
      <c r="E442" s="28">
        <v>61.75</v>
      </c>
    </row>
    <row r="443" spans="1:5" x14ac:dyDescent="0.3">
      <c r="A443" s="27">
        <v>34373</v>
      </c>
      <c r="B443" s="28">
        <v>39.25</v>
      </c>
      <c r="D443" s="27">
        <v>36199</v>
      </c>
      <c r="E443" s="28">
        <v>61.375</v>
      </c>
    </row>
    <row r="444" spans="1:5" x14ac:dyDescent="0.3">
      <c r="A444" s="27">
        <v>34374</v>
      </c>
      <c r="B444" s="28">
        <v>38.880000000000003</v>
      </c>
      <c r="D444" s="27">
        <v>36200</v>
      </c>
      <c r="E444" s="28">
        <v>58.875</v>
      </c>
    </row>
    <row r="445" spans="1:5" x14ac:dyDescent="0.3">
      <c r="A445" s="27">
        <v>34375</v>
      </c>
      <c r="B445" s="28">
        <v>38.380000000000003</v>
      </c>
      <c r="D445" s="27">
        <v>36201</v>
      </c>
      <c r="E445" s="28">
        <v>60.438000000000002</v>
      </c>
    </row>
    <row r="446" spans="1:5" x14ac:dyDescent="0.3">
      <c r="A446" s="27">
        <v>34376</v>
      </c>
      <c r="B446" s="28">
        <v>38.130000000000003</v>
      </c>
      <c r="D446" s="27">
        <v>36202</v>
      </c>
      <c r="E446" s="28">
        <v>62</v>
      </c>
    </row>
    <row r="447" spans="1:5" x14ac:dyDescent="0.3">
      <c r="A447" s="27">
        <v>34379</v>
      </c>
      <c r="B447" s="28">
        <v>38.25</v>
      </c>
      <c r="D447" s="27">
        <v>36203</v>
      </c>
      <c r="E447" s="28">
        <v>61.125</v>
      </c>
    </row>
    <row r="448" spans="1:5" x14ac:dyDescent="0.3">
      <c r="A448" s="27">
        <v>34380</v>
      </c>
      <c r="B448" s="28">
        <v>38.880000000000003</v>
      </c>
      <c r="D448" s="27">
        <v>36207</v>
      </c>
      <c r="E448" s="28">
        <v>63.5</v>
      </c>
    </row>
    <row r="449" spans="1:5" x14ac:dyDescent="0.3">
      <c r="A449" s="27">
        <v>34381</v>
      </c>
      <c r="B449" s="28">
        <v>39.380000000000003</v>
      </c>
      <c r="D449" s="27">
        <v>36208</v>
      </c>
      <c r="E449" s="28">
        <v>62.25</v>
      </c>
    </row>
    <row r="450" spans="1:5" x14ac:dyDescent="0.3">
      <c r="A450" s="27">
        <v>34382</v>
      </c>
      <c r="B450" s="28">
        <v>39.130000000000003</v>
      </c>
      <c r="D450" s="27">
        <v>36209</v>
      </c>
      <c r="E450" s="28">
        <v>64</v>
      </c>
    </row>
    <row r="451" spans="1:5" x14ac:dyDescent="0.3">
      <c r="A451" s="27">
        <v>34383</v>
      </c>
      <c r="B451" s="28">
        <v>38.630000000000003</v>
      </c>
      <c r="D451" s="27">
        <v>36210</v>
      </c>
      <c r="E451" s="28">
        <v>63</v>
      </c>
    </row>
    <row r="452" spans="1:5" x14ac:dyDescent="0.3">
      <c r="A452" s="27">
        <v>34387</v>
      </c>
      <c r="B452" s="28">
        <v>38.25</v>
      </c>
      <c r="D452" s="27">
        <v>36213</v>
      </c>
      <c r="E452" s="28">
        <v>65.5</v>
      </c>
    </row>
    <row r="453" spans="1:5" x14ac:dyDescent="0.3">
      <c r="A453" s="27">
        <v>34388</v>
      </c>
      <c r="B453" s="28">
        <v>38.25</v>
      </c>
      <c r="D453" s="27">
        <v>36214</v>
      </c>
      <c r="E453" s="28">
        <v>64.313000000000002</v>
      </c>
    </row>
    <row r="454" spans="1:5" x14ac:dyDescent="0.3">
      <c r="A454" s="27">
        <v>34389</v>
      </c>
      <c r="B454" s="28">
        <v>37.630000000000003</v>
      </c>
      <c r="D454" s="27">
        <v>36215</v>
      </c>
      <c r="E454" s="28">
        <v>65.438000000000002</v>
      </c>
    </row>
    <row r="455" spans="1:5" x14ac:dyDescent="0.3">
      <c r="A455" s="27">
        <v>34390</v>
      </c>
      <c r="B455" s="28">
        <v>37.880000000000003</v>
      </c>
      <c r="D455" s="27">
        <v>36216</v>
      </c>
      <c r="E455" s="28">
        <v>64.125</v>
      </c>
    </row>
    <row r="456" spans="1:5" x14ac:dyDescent="0.3">
      <c r="A456" s="27">
        <v>34393</v>
      </c>
      <c r="B456" s="28">
        <v>38.130000000000003</v>
      </c>
      <c r="D456" s="27">
        <v>36217</v>
      </c>
      <c r="E456" s="28">
        <v>64.5</v>
      </c>
    </row>
    <row r="457" spans="1:5" x14ac:dyDescent="0.3">
      <c r="A457" s="27">
        <v>34394</v>
      </c>
      <c r="B457" s="28">
        <v>37.5</v>
      </c>
      <c r="D457" s="27">
        <v>36220</v>
      </c>
      <c r="E457" s="28">
        <v>63.75</v>
      </c>
    </row>
    <row r="458" spans="1:5" x14ac:dyDescent="0.3">
      <c r="A458" s="27">
        <v>34395</v>
      </c>
      <c r="B458" s="28">
        <v>36.880000000000003</v>
      </c>
      <c r="D458" s="27">
        <v>36221</v>
      </c>
      <c r="E458" s="28">
        <v>62.563000000000002</v>
      </c>
    </row>
    <row r="459" spans="1:5" x14ac:dyDescent="0.3">
      <c r="A459" s="27">
        <v>34396</v>
      </c>
      <c r="B459" s="28">
        <v>36.880000000000003</v>
      </c>
      <c r="D459" s="27">
        <v>36222</v>
      </c>
      <c r="E459" s="28">
        <v>63.563000000000002</v>
      </c>
    </row>
    <row r="460" spans="1:5" x14ac:dyDescent="0.3">
      <c r="A460" s="27">
        <v>34397</v>
      </c>
      <c r="B460" s="28">
        <v>37.380000000000003</v>
      </c>
      <c r="D460" s="27">
        <v>36223</v>
      </c>
      <c r="E460" s="28">
        <v>63.875</v>
      </c>
    </row>
    <row r="461" spans="1:5" x14ac:dyDescent="0.3">
      <c r="A461" s="27">
        <v>34400</v>
      </c>
      <c r="B461" s="28">
        <v>37.880000000000003</v>
      </c>
      <c r="D461" s="27">
        <v>36224</v>
      </c>
      <c r="E461" s="28">
        <v>65.938000000000002</v>
      </c>
    </row>
    <row r="462" spans="1:5" x14ac:dyDescent="0.3">
      <c r="A462" s="27">
        <v>34401</v>
      </c>
      <c r="B462" s="28">
        <v>37.630000000000003</v>
      </c>
      <c r="D462" s="27">
        <v>36227</v>
      </c>
      <c r="E462" s="28">
        <v>66.438000000000002</v>
      </c>
    </row>
    <row r="463" spans="1:5" x14ac:dyDescent="0.3">
      <c r="A463" s="27">
        <v>34402</v>
      </c>
      <c r="B463" s="28">
        <v>37.630000000000003</v>
      </c>
      <c r="D463" s="27">
        <v>36228</v>
      </c>
      <c r="E463" s="28">
        <v>68.625</v>
      </c>
    </row>
    <row r="464" spans="1:5" x14ac:dyDescent="0.3">
      <c r="A464" s="27">
        <v>34403</v>
      </c>
      <c r="B464" s="28">
        <v>37.5</v>
      </c>
      <c r="D464" s="27">
        <v>36229</v>
      </c>
      <c r="E464" s="28">
        <v>69.438000000000002</v>
      </c>
    </row>
    <row r="465" spans="1:5" x14ac:dyDescent="0.3">
      <c r="A465" s="27">
        <v>34404</v>
      </c>
      <c r="B465" s="28">
        <v>37.5</v>
      </c>
      <c r="D465" s="27">
        <v>36230</v>
      </c>
      <c r="E465" s="28">
        <v>70.75</v>
      </c>
    </row>
    <row r="466" spans="1:5" x14ac:dyDescent="0.3">
      <c r="A466" s="27">
        <v>34407</v>
      </c>
      <c r="B466" s="28">
        <v>39</v>
      </c>
      <c r="D466" s="27">
        <v>36231</v>
      </c>
      <c r="E466" s="28">
        <v>69.688000000000002</v>
      </c>
    </row>
    <row r="467" spans="1:5" x14ac:dyDescent="0.3">
      <c r="A467" s="27">
        <v>34408</v>
      </c>
      <c r="B467" s="28">
        <v>40</v>
      </c>
      <c r="D467" s="27">
        <v>36234</v>
      </c>
      <c r="E467" s="28">
        <v>69.313000000000002</v>
      </c>
    </row>
    <row r="468" spans="1:5" x14ac:dyDescent="0.3">
      <c r="A468" s="27">
        <v>34409</v>
      </c>
      <c r="B468" s="28">
        <v>41.25</v>
      </c>
      <c r="D468" s="27">
        <v>36235</v>
      </c>
      <c r="E468" s="28">
        <v>68.688000000000002</v>
      </c>
    </row>
    <row r="469" spans="1:5" x14ac:dyDescent="0.3">
      <c r="A469" s="27">
        <v>34410</v>
      </c>
      <c r="B469" s="28">
        <v>43.13</v>
      </c>
      <c r="D469" s="27">
        <v>36236</v>
      </c>
      <c r="E469" s="28">
        <v>70</v>
      </c>
    </row>
    <row r="470" spans="1:5" x14ac:dyDescent="0.3">
      <c r="A470" s="27">
        <v>34411</v>
      </c>
      <c r="B470" s="28">
        <v>43.38</v>
      </c>
      <c r="D470" s="27">
        <v>36237</v>
      </c>
      <c r="E470" s="28">
        <v>72.438000000000002</v>
      </c>
    </row>
    <row r="471" spans="1:5" x14ac:dyDescent="0.3">
      <c r="A471" s="27">
        <v>34414</v>
      </c>
      <c r="B471" s="28">
        <v>42.25</v>
      </c>
      <c r="D471" s="27">
        <v>36238</v>
      </c>
      <c r="E471" s="28">
        <v>72.25</v>
      </c>
    </row>
    <row r="472" spans="1:5" x14ac:dyDescent="0.3">
      <c r="A472" s="27">
        <v>34415</v>
      </c>
      <c r="B472" s="28">
        <v>42.5</v>
      </c>
      <c r="D472" s="27">
        <v>36241</v>
      </c>
      <c r="E472" s="28">
        <v>72</v>
      </c>
    </row>
    <row r="473" spans="1:5" x14ac:dyDescent="0.3">
      <c r="A473" s="27">
        <v>34416</v>
      </c>
      <c r="B473" s="28">
        <v>41.88</v>
      </c>
      <c r="D473" s="27">
        <v>36242</v>
      </c>
      <c r="E473" s="28">
        <v>68.875</v>
      </c>
    </row>
    <row r="474" spans="1:5" x14ac:dyDescent="0.3">
      <c r="A474" s="27">
        <v>34417</v>
      </c>
      <c r="B474" s="28">
        <v>41.75</v>
      </c>
      <c r="D474" s="27">
        <v>36243</v>
      </c>
      <c r="E474" s="28">
        <v>68.375</v>
      </c>
    </row>
    <row r="475" spans="1:5" x14ac:dyDescent="0.3">
      <c r="A475" s="27">
        <v>34418</v>
      </c>
      <c r="B475" s="28">
        <v>41.38</v>
      </c>
      <c r="D475" s="27">
        <v>36244</v>
      </c>
      <c r="E475" s="28">
        <v>69.25</v>
      </c>
    </row>
    <row r="476" spans="1:5" x14ac:dyDescent="0.3">
      <c r="A476" s="27">
        <v>34421</v>
      </c>
      <c r="B476" s="28">
        <v>41</v>
      </c>
      <c r="D476" s="27">
        <v>36245</v>
      </c>
      <c r="E476" s="28">
        <v>68.813000000000002</v>
      </c>
    </row>
    <row r="477" spans="1:5" x14ac:dyDescent="0.3">
      <c r="A477" s="27">
        <v>34422</v>
      </c>
      <c r="B477" s="28">
        <v>39.630000000000003</v>
      </c>
      <c r="D477" s="27">
        <v>36248</v>
      </c>
      <c r="E477" s="28">
        <v>70.375</v>
      </c>
    </row>
    <row r="478" spans="1:5" x14ac:dyDescent="0.3">
      <c r="A478" s="27">
        <v>34423</v>
      </c>
      <c r="B478" s="28">
        <v>38.380000000000003</v>
      </c>
      <c r="D478" s="27">
        <v>36249</v>
      </c>
      <c r="E478" s="28">
        <v>70.688000000000002</v>
      </c>
    </row>
    <row r="479" spans="1:5" x14ac:dyDescent="0.3">
      <c r="A479" s="27">
        <v>34424</v>
      </c>
      <c r="B479" s="28">
        <v>38.75</v>
      </c>
      <c r="D479" s="27">
        <v>36250</v>
      </c>
      <c r="E479" s="28">
        <v>70.813000000000002</v>
      </c>
    </row>
    <row r="480" spans="1:5" x14ac:dyDescent="0.3">
      <c r="A480" s="27">
        <v>34428</v>
      </c>
      <c r="B480" s="28">
        <v>37.380000000000003</v>
      </c>
      <c r="D480" s="27">
        <v>36251</v>
      </c>
      <c r="E480" s="28">
        <v>71</v>
      </c>
    </row>
    <row r="481" spans="1:5" x14ac:dyDescent="0.3">
      <c r="A481" s="27">
        <v>34429</v>
      </c>
      <c r="B481" s="28">
        <v>39.130000000000003</v>
      </c>
      <c r="D481" s="27">
        <v>36255</v>
      </c>
      <c r="E481" s="28">
        <v>74.75</v>
      </c>
    </row>
    <row r="482" spans="1:5" x14ac:dyDescent="0.3">
      <c r="A482" s="27">
        <v>34430</v>
      </c>
      <c r="B482" s="28">
        <v>38</v>
      </c>
      <c r="D482" s="27">
        <v>36256</v>
      </c>
      <c r="E482" s="28">
        <v>75.125</v>
      </c>
    </row>
    <row r="483" spans="1:5" x14ac:dyDescent="0.3">
      <c r="A483" s="27">
        <v>34431</v>
      </c>
      <c r="B483" s="28">
        <v>38.130000000000003</v>
      </c>
      <c r="D483" s="27">
        <v>36257</v>
      </c>
      <c r="E483" s="28">
        <v>76.563000000000002</v>
      </c>
    </row>
    <row r="484" spans="1:5" x14ac:dyDescent="0.3">
      <c r="A484" s="27">
        <v>34432</v>
      </c>
      <c r="B484" s="28">
        <v>38.25</v>
      </c>
      <c r="D484" s="27">
        <v>36258</v>
      </c>
      <c r="E484" s="28">
        <v>76</v>
      </c>
    </row>
    <row r="485" spans="1:5" x14ac:dyDescent="0.3">
      <c r="A485" s="27">
        <v>34435</v>
      </c>
      <c r="B485" s="28">
        <v>38</v>
      </c>
      <c r="D485" s="27">
        <v>36259</v>
      </c>
      <c r="E485" s="28">
        <v>75.25</v>
      </c>
    </row>
    <row r="486" spans="1:5" x14ac:dyDescent="0.3">
      <c r="A486" s="27">
        <v>34436</v>
      </c>
      <c r="B486" s="28">
        <v>37.880000000000003</v>
      </c>
      <c r="D486" s="27">
        <v>36262</v>
      </c>
      <c r="E486" s="28">
        <v>78.25</v>
      </c>
    </row>
    <row r="487" spans="1:5" x14ac:dyDescent="0.3">
      <c r="A487" s="27">
        <v>34437</v>
      </c>
      <c r="B487" s="28">
        <v>38.380000000000003</v>
      </c>
      <c r="D487" s="27">
        <v>36263</v>
      </c>
      <c r="E487" s="28">
        <v>77</v>
      </c>
    </row>
    <row r="488" spans="1:5" x14ac:dyDescent="0.3">
      <c r="A488" s="27">
        <v>34438</v>
      </c>
      <c r="B488" s="28">
        <v>37.880000000000003</v>
      </c>
      <c r="D488" s="27">
        <v>36264</v>
      </c>
      <c r="E488" s="28">
        <v>73.5</v>
      </c>
    </row>
    <row r="489" spans="1:5" x14ac:dyDescent="0.3">
      <c r="A489" s="27">
        <v>34439</v>
      </c>
      <c r="B489" s="28">
        <v>37.130000000000003</v>
      </c>
      <c r="D489" s="27">
        <v>36265</v>
      </c>
      <c r="E489" s="28">
        <v>69.938000000000002</v>
      </c>
    </row>
    <row r="490" spans="1:5" x14ac:dyDescent="0.3">
      <c r="A490" s="27">
        <v>34442</v>
      </c>
      <c r="B490" s="28">
        <v>36.880000000000003</v>
      </c>
      <c r="D490" s="27">
        <v>36266</v>
      </c>
      <c r="E490" s="28">
        <v>67</v>
      </c>
    </row>
    <row r="491" spans="1:5" x14ac:dyDescent="0.3">
      <c r="A491" s="27">
        <v>34443</v>
      </c>
      <c r="B491" s="28">
        <v>37.25</v>
      </c>
      <c r="D491" s="27">
        <v>36269</v>
      </c>
      <c r="E491" s="28">
        <v>62</v>
      </c>
    </row>
    <row r="492" spans="1:5" x14ac:dyDescent="0.3">
      <c r="A492" s="27">
        <v>34444</v>
      </c>
      <c r="B492" s="28">
        <v>35.5</v>
      </c>
      <c r="D492" s="27">
        <v>36270</v>
      </c>
      <c r="E492" s="28">
        <v>65</v>
      </c>
    </row>
    <row r="493" spans="1:5" x14ac:dyDescent="0.3">
      <c r="A493" s="27">
        <v>34445</v>
      </c>
      <c r="B493" s="28">
        <v>35.5</v>
      </c>
      <c r="D493" s="27">
        <v>36271</v>
      </c>
      <c r="E493" s="28">
        <v>68.25</v>
      </c>
    </row>
    <row r="494" spans="1:5" x14ac:dyDescent="0.3">
      <c r="A494" s="27">
        <v>34446</v>
      </c>
      <c r="B494" s="28">
        <v>35.5</v>
      </c>
      <c r="D494" s="27">
        <v>36272</v>
      </c>
      <c r="E494" s="28">
        <v>71.75</v>
      </c>
    </row>
    <row r="495" spans="1:5" x14ac:dyDescent="0.3">
      <c r="A495" s="27">
        <v>34449</v>
      </c>
      <c r="B495" s="28">
        <v>35.380000000000003</v>
      </c>
      <c r="D495" s="27">
        <v>36273</v>
      </c>
      <c r="E495" s="28">
        <v>73</v>
      </c>
    </row>
    <row r="496" spans="1:5" x14ac:dyDescent="0.3">
      <c r="A496" s="27">
        <v>34450</v>
      </c>
      <c r="B496" s="28">
        <v>36.25</v>
      </c>
      <c r="D496" s="27">
        <v>36276</v>
      </c>
      <c r="E496" s="28">
        <v>74.813000000000002</v>
      </c>
    </row>
    <row r="497" spans="1:5" x14ac:dyDescent="0.3">
      <c r="A497" s="27">
        <v>34452</v>
      </c>
      <c r="B497" s="28">
        <v>35.630000000000003</v>
      </c>
      <c r="D497" s="27">
        <v>36277</v>
      </c>
      <c r="E497" s="28">
        <v>76.25</v>
      </c>
    </row>
    <row r="498" spans="1:5" x14ac:dyDescent="0.3">
      <c r="A498" s="27">
        <v>34453</v>
      </c>
      <c r="B498" s="28">
        <v>35.5</v>
      </c>
      <c r="D498" s="27">
        <v>36278</v>
      </c>
      <c r="E498" s="28">
        <v>71</v>
      </c>
    </row>
    <row r="499" spans="1:5" x14ac:dyDescent="0.3">
      <c r="A499" s="27">
        <v>34456</v>
      </c>
      <c r="B499" s="28">
        <v>36.130000000000003</v>
      </c>
      <c r="D499" s="27">
        <v>36279</v>
      </c>
      <c r="E499" s="28">
        <v>70.625</v>
      </c>
    </row>
    <row r="500" spans="1:5" x14ac:dyDescent="0.3">
      <c r="A500" s="27">
        <v>34457</v>
      </c>
      <c r="B500" s="28">
        <v>40</v>
      </c>
      <c r="D500" s="27">
        <v>36280</v>
      </c>
      <c r="E500" s="28">
        <v>70</v>
      </c>
    </row>
    <row r="501" spans="1:5" x14ac:dyDescent="0.3">
      <c r="A501" s="27">
        <v>34458</v>
      </c>
      <c r="B501" s="28">
        <v>39.630000000000003</v>
      </c>
      <c r="D501" s="27">
        <v>36283</v>
      </c>
      <c r="E501" s="28">
        <v>69.5</v>
      </c>
    </row>
    <row r="502" spans="1:5" x14ac:dyDescent="0.3">
      <c r="A502" s="27">
        <v>34459</v>
      </c>
      <c r="B502" s="28">
        <v>40.130000000000003</v>
      </c>
      <c r="D502" s="27">
        <v>36284</v>
      </c>
      <c r="E502" s="28">
        <v>67.063000000000002</v>
      </c>
    </row>
    <row r="503" spans="1:5" x14ac:dyDescent="0.3">
      <c r="A503" s="27">
        <v>34460</v>
      </c>
      <c r="B503" s="28">
        <v>39</v>
      </c>
      <c r="D503" s="27">
        <v>36285</v>
      </c>
      <c r="E503" s="28">
        <v>71.25</v>
      </c>
    </row>
    <row r="504" spans="1:5" x14ac:dyDescent="0.3">
      <c r="A504" s="27">
        <v>34463</v>
      </c>
      <c r="B504" s="28">
        <v>38.380000000000003</v>
      </c>
      <c r="D504" s="27">
        <v>36286</v>
      </c>
      <c r="E504" s="28">
        <v>72.25</v>
      </c>
    </row>
    <row r="505" spans="1:5" x14ac:dyDescent="0.3">
      <c r="A505" s="27">
        <v>34464</v>
      </c>
      <c r="B505" s="28">
        <v>39.130000000000003</v>
      </c>
      <c r="D505" s="27">
        <v>36287</v>
      </c>
      <c r="E505" s="28">
        <v>71.375</v>
      </c>
    </row>
    <row r="506" spans="1:5" x14ac:dyDescent="0.3">
      <c r="A506" s="27">
        <v>34465</v>
      </c>
      <c r="B506" s="28">
        <v>38</v>
      </c>
      <c r="D506" s="27">
        <v>36290</v>
      </c>
      <c r="E506" s="28">
        <v>71.875</v>
      </c>
    </row>
    <row r="507" spans="1:5" x14ac:dyDescent="0.3">
      <c r="A507" s="27">
        <v>34466</v>
      </c>
      <c r="B507" s="28">
        <v>37.630000000000003</v>
      </c>
      <c r="D507" s="27">
        <v>36291</v>
      </c>
      <c r="E507" s="28">
        <v>73.625</v>
      </c>
    </row>
    <row r="508" spans="1:5" x14ac:dyDescent="0.3">
      <c r="A508" s="27">
        <v>34467</v>
      </c>
      <c r="B508" s="28">
        <v>38.75</v>
      </c>
      <c r="D508" s="27">
        <v>36292</v>
      </c>
      <c r="E508" s="28">
        <v>77.25</v>
      </c>
    </row>
    <row r="509" spans="1:5" x14ac:dyDescent="0.3">
      <c r="A509" s="27">
        <v>34470</v>
      </c>
      <c r="B509" s="28">
        <v>37.75</v>
      </c>
      <c r="D509" s="27">
        <v>36293</v>
      </c>
      <c r="E509" s="28">
        <v>75.75</v>
      </c>
    </row>
    <row r="510" spans="1:5" x14ac:dyDescent="0.3">
      <c r="A510" s="27">
        <v>34471</v>
      </c>
      <c r="B510" s="28">
        <v>38</v>
      </c>
      <c r="D510" s="27">
        <v>36294</v>
      </c>
      <c r="E510" s="28">
        <v>73.75</v>
      </c>
    </row>
    <row r="511" spans="1:5" x14ac:dyDescent="0.3">
      <c r="A511" s="27">
        <v>34472</v>
      </c>
      <c r="B511" s="28">
        <v>38.880000000000003</v>
      </c>
      <c r="D511" s="27">
        <v>36297</v>
      </c>
      <c r="E511" s="28">
        <v>73.313000000000002</v>
      </c>
    </row>
    <row r="512" spans="1:5" x14ac:dyDescent="0.3">
      <c r="A512" s="27">
        <v>34473</v>
      </c>
      <c r="B512" s="28">
        <v>38.75</v>
      </c>
      <c r="D512" s="27">
        <v>36298</v>
      </c>
      <c r="E512" s="28">
        <v>71.875</v>
      </c>
    </row>
    <row r="513" spans="1:5" x14ac:dyDescent="0.3">
      <c r="A513" s="27">
        <v>34474</v>
      </c>
      <c r="B513" s="28">
        <v>38.380000000000003</v>
      </c>
      <c r="D513" s="27">
        <v>36299</v>
      </c>
      <c r="E513" s="28">
        <v>73.625</v>
      </c>
    </row>
    <row r="514" spans="1:5" x14ac:dyDescent="0.3">
      <c r="A514" s="27">
        <v>34477</v>
      </c>
      <c r="B514" s="28">
        <v>37.880000000000003</v>
      </c>
      <c r="D514" s="27">
        <v>36300</v>
      </c>
      <c r="E514" s="28">
        <v>72</v>
      </c>
    </row>
    <row r="515" spans="1:5" x14ac:dyDescent="0.3">
      <c r="A515" s="27">
        <v>34478</v>
      </c>
      <c r="B515" s="28">
        <v>39.25</v>
      </c>
      <c r="D515" s="27">
        <v>36301</v>
      </c>
      <c r="E515" s="28">
        <v>70</v>
      </c>
    </row>
    <row r="516" spans="1:5" x14ac:dyDescent="0.3">
      <c r="A516" s="27">
        <v>34479</v>
      </c>
      <c r="B516" s="28">
        <v>39</v>
      </c>
      <c r="D516" s="27">
        <v>36304</v>
      </c>
      <c r="E516" s="28">
        <v>67.813000000000002</v>
      </c>
    </row>
    <row r="517" spans="1:5" x14ac:dyDescent="0.3">
      <c r="A517" s="27">
        <v>34480</v>
      </c>
      <c r="B517" s="28">
        <v>38.75</v>
      </c>
      <c r="D517" s="27">
        <v>36305</v>
      </c>
      <c r="E517" s="28">
        <v>67.375</v>
      </c>
    </row>
    <row r="518" spans="1:5" x14ac:dyDescent="0.3">
      <c r="A518" s="27">
        <v>34481</v>
      </c>
      <c r="B518" s="28">
        <v>39.880000000000003</v>
      </c>
      <c r="D518" s="27">
        <v>36306</v>
      </c>
      <c r="E518" s="28">
        <v>70.188000000000002</v>
      </c>
    </row>
    <row r="519" spans="1:5" x14ac:dyDescent="0.3">
      <c r="A519" s="27">
        <v>34485</v>
      </c>
      <c r="B519" s="28">
        <v>38.880000000000003</v>
      </c>
      <c r="D519" s="27">
        <v>36307</v>
      </c>
      <c r="E519" s="28">
        <v>67.313000000000002</v>
      </c>
    </row>
    <row r="520" spans="1:5" x14ac:dyDescent="0.3">
      <c r="A520" s="27">
        <v>34486</v>
      </c>
      <c r="B520" s="28">
        <v>38.25</v>
      </c>
      <c r="D520" s="27">
        <v>36308</v>
      </c>
      <c r="E520" s="28">
        <v>68.063000000000002</v>
      </c>
    </row>
    <row r="521" spans="1:5" x14ac:dyDescent="0.3">
      <c r="A521" s="27">
        <v>34487</v>
      </c>
      <c r="B521" s="28">
        <v>38.5</v>
      </c>
      <c r="D521" s="27">
        <v>36312</v>
      </c>
      <c r="E521" s="28">
        <v>68.063000000000002</v>
      </c>
    </row>
    <row r="522" spans="1:5" x14ac:dyDescent="0.3">
      <c r="A522" s="27">
        <v>34488</v>
      </c>
      <c r="B522" s="28">
        <v>39.5</v>
      </c>
      <c r="D522" s="27">
        <v>36313</v>
      </c>
      <c r="E522" s="28">
        <v>68</v>
      </c>
    </row>
    <row r="523" spans="1:5" x14ac:dyDescent="0.3">
      <c r="A523" s="27">
        <v>34491</v>
      </c>
      <c r="B523" s="28">
        <v>38.25</v>
      </c>
      <c r="D523" s="27">
        <v>36314</v>
      </c>
      <c r="E523" s="28">
        <v>67.625</v>
      </c>
    </row>
    <row r="524" spans="1:5" x14ac:dyDescent="0.3">
      <c r="A524" s="27">
        <v>34492</v>
      </c>
      <c r="B524" s="28">
        <v>38.5</v>
      </c>
      <c r="D524" s="27">
        <v>36315</v>
      </c>
      <c r="E524" s="28">
        <v>69</v>
      </c>
    </row>
    <row r="525" spans="1:5" x14ac:dyDescent="0.3">
      <c r="A525" s="27">
        <v>34493</v>
      </c>
      <c r="B525" s="28">
        <v>38</v>
      </c>
      <c r="D525" s="27">
        <v>36318</v>
      </c>
      <c r="E525" s="28">
        <v>67.25</v>
      </c>
    </row>
    <row r="526" spans="1:5" x14ac:dyDescent="0.3">
      <c r="A526" s="27">
        <v>34494</v>
      </c>
      <c r="B526" s="28">
        <v>37.880000000000003</v>
      </c>
      <c r="D526" s="27">
        <v>36319</v>
      </c>
      <c r="E526" s="28">
        <v>66.5</v>
      </c>
    </row>
    <row r="527" spans="1:5" x14ac:dyDescent="0.3">
      <c r="A527" s="27">
        <v>34495</v>
      </c>
      <c r="B527" s="28">
        <v>38</v>
      </c>
      <c r="D527" s="27">
        <v>36320</v>
      </c>
      <c r="E527" s="28">
        <v>67.563000000000002</v>
      </c>
    </row>
    <row r="528" spans="1:5" x14ac:dyDescent="0.3">
      <c r="A528" s="27">
        <v>34498</v>
      </c>
      <c r="B528" s="28">
        <v>37.75</v>
      </c>
      <c r="D528" s="27">
        <v>36321</v>
      </c>
      <c r="E528" s="28">
        <v>65.188000000000002</v>
      </c>
    </row>
    <row r="529" spans="1:5" x14ac:dyDescent="0.3">
      <c r="A529" s="27">
        <v>34499</v>
      </c>
      <c r="B529" s="28">
        <v>38</v>
      </c>
      <c r="D529" s="27">
        <v>36322</v>
      </c>
      <c r="E529" s="28">
        <v>64.313000000000002</v>
      </c>
    </row>
    <row r="530" spans="1:5" x14ac:dyDescent="0.3">
      <c r="A530" s="27">
        <v>34500</v>
      </c>
      <c r="B530" s="28">
        <v>37.25</v>
      </c>
      <c r="D530" s="27">
        <v>36325</v>
      </c>
      <c r="E530" s="28">
        <v>62.625</v>
      </c>
    </row>
    <row r="531" spans="1:5" x14ac:dyDescent="0.3">
      <c r="A531" s="27">
        <v>34501</v>
      </c>
      <c r="B531" s="28">
        <v>37.130000000000003</v>
      </c>
      <c r="D531" s="27">
        <v>36326</v>
      </c>
      <c r="E531" s="28">
        <v>66.688000000000002</v>
      </c>
    </row>
    <row r="532" spans="1:5" x14ac:dyDescent="0.3">
      <c r="A532" s="27">
        <v>34502</v>
      </c>
      <c r="B532" s="28">
        <v>37.130000000000003</v>
      </c>
      <c r="D532" s="27">
        <v>36327</v>
      </c>
      <c r="E532" s="28">
        <v>70.125</v>
      </c>
    </row>
    <row r="533" spans="1:5" x14ac:dyDescent="0.3">
      <c r="A533" s="27">
        <v>34505</v>
      </c>
      <c r="B533" s="28">
        <v>37</v>
      </c>
      <c r="D533" s="27">
        <v>36328</v>
      </c>
      <c r="E533" s="28">
        <v>69.125</v>
      </c>
    </row>
    <row r="534" spans="1:5" x14ac:dyDescent="0.3">
      <c r="A534" s="27">
        <v>34506</v>
      </c>
      <c r="B534" s="28">
        <v>36.630000000000003</v>
      </c>
      <c r="D534" s="27">
        <v>36329</v>
      </c>
      <c r="E534" s="28">
        <v>66.75</v>
      </c>
    </row>
    <row r="535" spans="1:5" x14ac:dyDescent="0.3">
      <c r="A535" s="27">
        <v>34507</v>
      </c>
      <c r="B535" s="28">
        <v>36</v>
      </c>
      <c r="D535" s="27">
        <v>36332</v>
      </c>
      <c r="E535" s="28">
        <v>66.688000000000002</v>
      </c>
    </row>
    <row r="536" spans="1:5" x14ac:dyDescent="0.3">
      <c r="A536" s="27">
        <v>34508</v>
      </c>
      <c r="B536" s="28">
        <v>35.630000000000003</v>
      </c>
      <c r="D536" s="27">
        <v>36333</v>
      </c>
      <c r="E536" s="28">
        <v>67.25</v>
      </c>
    </row>
    <row r="537" spans="1:5" x14ac:dyDescent="0.3">
      <c r="A537" s="27">
        <v>34509</v>
      </c>
      <c r="B537" s="28">
        <v>35.25</v>
      </c>
      <c r="D537" s="27">
        <v>36334</v>
      </c>
      <c r="E537" s="28">
        <v>68</v>
      </c>
    </row>
    <row r="538" spans="1:5" x14ac:dyDescent="0.3">
      <c r="A538" s="27">
        <v>34512</v>
      </c>
      <c r="B538" s="28">
        <v>36.25</v>
      </c>
      <c r="D538" s="27">
        <v>36335</v>
      </c>
      <c r="E538" s="28">
        <v>66.188000000000002</v>
      </c>
    </row>
    <row r="539" spans="1:5" x14ac:dyDescent="0.3">
      <c r="A539" s="27">
        <v>34513</v>
      </c>
      <c r="B539" s="28">
        <v>35.630000000000003</v>
      </c>
      <c r="D539" s="27">
        <v>36336</v>
      </c>
      <c r="E539" s="28">
        <v>65.75</v>
      </c>
    </row>
    <row r="540" spans="1:5" x14ac:dyDescent="0.3">
      <c r="A540" s="27">
        <v>34514</v>
      </c>
      <c r="B540" s="28">
        <v>35.25</v>
      </c>
      <c r="D540" s="27">
        <v>36339</v>
      </c>
      <c r="E540" s="28">
        <v>67.938000000000002</v>
      </c>
    </row>
    <row r="541" spans="1:5" x14ac:dyDescent="0.3">
      <c r="A541" s="27">
        <v>34515</v>
      </c>
      <c r="B541" s="28">
        <v>35.5</v>
      </c>
      <c r="D541" s="27">
        <v>36340</v>
      </c>
      <c r="E541" s="28">
        <v>68.563000000000002</v>
      </c>
    </row>
    <row r="542" spans="1:5" x14ac:dyDescent="0.3">
      <c r="A542" s="27">
        <v>34516</v>
      </c>
      <c r="B542" s="28">
        <v>35.380000000000003</v>
      </c>
      <c r="D542" s="27">
        <v>36341</v>
      </c>
      <c r="E542" s="28">
        <v>72.625</v>
      </c>
    </row>
    <row r="543" spans="1:5" x14ac:dyDescent="0.3">
      <c r="A543" s="27">
        <v>34520</v>
      </c>
      <c r="B543" s="28">
        <v>35.630000000000003</v>
      </c>
      <c r="D543" s="27">
        <v>36342</v>
      </c>
      <c r="E543" s="28">
        <v>74.125</v>
      </c>
    </row>
    <row r="544" spans="1:5" x14ac:dyDescent="0.3">
      <c r="A544" s="27">
        <v>34521</v>
      </c>
      <c r="B544" s="28">
        <v>35</v>
      </c>
      <c r="D544" s="27">
        <v>36343</v>
      </c>
      <c r="E544" s="28">
        <v>73.563000000000002</v>
      </c>
    </row>
    <row r="545" spans="1:5" x14ac:dyDescent="0.3">
      <c r="A545" s="27">
        <v>34522</v>
      </c>
      <c r="B545" s="28">
        <v>34.5</v>
      </c>
      <c r="D545" s="27">
        <v>36347</v>
      </c>
      <c r="E545" s="28">
        <v>72.75</v>
      </c>
    </row>
    <row r="546" spans="1:5" x14ac:dyDescent="0.3">
      <c r="A546" s="27">
        <v>34523</v>
      </c>
      <c r="B546" s="28">
        <v>34.630000000000003</v>
      </c>
      <c r="D546" s="27">
        <v>36348</v>
      </c>
      <c r="E546" s="28">
        <v>75</v>
      </c>
    </row>
    <row r="547" spans="1:5" x14ac:dyDescent="0.3">
      <c r="A547" s="27">
        <v>34526</v>
      </c>
      <c r="B547" s="28">
        <v>34.5</v>
      </c>
      <c r="D547" s="27">
        <v>36349</v>
      </c>
      <c r="E547" s="28">
        <v>75.313000000000002</v>
      </c>
    </row>
    <row r="548" spans="1:5" x14ac:dyDescent="0.3">
      <c r="A548" s="27">
        <v>34527</v>
      </c>
      <c r="B548" s="28">
        <v>34.25</v>
      </c>
      <c r="D548" s="27">
        <v>36350</v>
      </c>
      <c r="E548" s="28">
        <v>75.75</v>
      </c>
    </row>
    <row r="549" spans="1:5" x14ac:dyDescent="0.3">
      <c r="A549" s="27">
        <v>34528</v>
      </c>
      <c r="B549" s="28">
        <v>34.880000000000003</v>
      </c>
      <c r="D549" s="27">
        <v>36353</v>
      </c>
      <c r="E549" s="28">
        <v>76.063000000000002</v>
      </c>
    </row>
    <row r="550" spans="1:5" x14ac:dyDescent="0.3">
      <c r="A550" s="27">
        <v>34529</v>
      </c>
      <c r="B550" s="28">
        <v>35.880000000000003</v>
      </c>
      <c r="D550" s="27">
        <v>36354</v>
      </c>
      <c r="E550" s="28">
        <v>75.75</v>
      </c>
    </row>
    <row r="551" spans="1:5" x14ac:dyDescent="0.3">
      <c r="A551" s="27">
        <v>34530</v>
      </c>
      <c r="B551" s="28">
        <v>36</v>
      </c>
      <c r="D551" s="27">
        <v>36355</v>
      </c>
      <c r="E551" s="28">
        <v>77.313000000000002</v>
      </c>
    </row>
    <row r="552" spans="1:5" x14ac:dyDescent="0.3">
      <c r="A552" s="27">
        <v>34533</v>
      </c>
      <c r="B552" s="28">
        <v>36.880000000000003</v>
      </c>
      <c r="D552" s="27">
        <v>36356</v>
      </c>
      <c r="E552" s="28">
        <v>75.875</v>
      </c>
    </row>
    <row r="553" spans="1:5" x14ac:dyDescent="0.3">
      <c r="A553" s="27">
        <v>34534</v>
      </c>
      <c r="B553" s="28">
        <v>36.75</v>
      </c>
      <c r="D553" s="27">
        <v>36357</v>
      </c>
      <c r="E553" s="28">
        <v>76.313000000000002</v>
      </c>
    </row>
    <row r="554" spans="1:5" x14ac:dyDescent="0.3">
      <c r="A554" s="27">
        <v>34535</v>
      </c>
      <c r="B554" s="28">
        <v>36.25</v>
      </c>
      <c r="D554" s="27">
        <v>36360</v>
      </c>
      <c r="E554" s="28">
        <v>76.688000000000002</v>
      </c>
    </row>
    <row r="555" spans="1:5" x14ac:dyDescent="0.3">
      <c r="A555" s="27">
        <v>34536</v>
      </c>
      <c r="B555" s="28">
        <v>36.5</v>
      </c>
      <c r="D555" s="27">
        <v>36361</v>
      </c>
      <c r="E555" s="28">
        <v>75.125</v>
      </c>
    </row>
    <row r="556" spans="1:5" x14ac:dyDescent="0.3">
      <c r="A556" s="27">
        <v>34537</v>
      </c>
      <c r="B556" s="28">
        <v>37.380000000000003</v>
      </c>
      <c r="D556" s="27">
        <v>36362</v>
      </c>
      <c r="E556" s="28">
        <v>77.125</v>
      </c>
    </row>
    <row r="557" spans="1:5" x14ac:dyDescent="0.3">
      <c r="A557" s="27">
        <v>34540</v>
      </c>
      <c r="B557" s="28">
        <v>37.130000000000003</v>
      </c>
      <c r="D557" s="27">
        <v>36363</v>
      </c>
      <c r="E557" s="28">
        <v>74.313000000000002</v>
      </c>
    </row>
    <row r="558" spans="1:5" x14ac:dyDescent="0.3">
      <c r="A558" s="27">
        <v>34541</v>
      </c>
      <c r="B558" s="28">
        <v>37.630000000000003</v>
      </c>
      <c r="D558" s="27">
        <v>36364</v>
      </c>
      <c r="E558" s="28">
        <v>73.813000000000002</v>
      </c>
    </row>
    <row r="559" spans="1:5" x14ac:dyDescent="0.3">
      <c r="A559" s="27">
        <v>34542</v>
      </c>
      <c r="B559" s="28">
        <v>37.5</v>
      </c>
      <c r="D559" s="27">
        <v>36367</v>
      </c>
      <c r="E559" s="28">
        <v>72.5</v>
      </c>
    </row>
    <row r="560" spans="1:5" x14ac:dyDescent="0.3">
      <c r="A560" s="27">
        <v>34543</v>
      </c>
      <c r="B560" s="28">
        <v>37.5</v>
      </c>
      <c r="D560" s="27">
        <v>36368</v>
      </c>
      <c r="E560" s="28">
        <v>73.688000000000002</v>
      </c>
    </row>
    <row r="561" spans="1:5" x14ac:dyDescent="0.3">
      <c r="A561" s="27">
        <v>34544</v>
      </c>
      <c r="B561" s="28">
        <v>37.130000000000003</v>
      </c>
      <c r="D561" s="27">
        <v>36369</v>
      </c>
      <c r="E561" s="28">
        <v>73.625</v>
      </c>
    </row>
    <row r="562" spans="1:5" x14ac:dyDescent="0.3">
      <c r="A562" s="27">
        <v>34547</v>
      </c>
      <c r="B562" s="28">
        <v>36.75</v>
      </c>
      <c r="D562" s="27">
        <v>36370</v>
      </c>
      <c r="E562" s="28">
        <v>72.625</v>
      </c>
    </row>
    <row r="563" spans="1:5" x14ac:dyDescent="0.3">
      <c r="A563" s="27">
        <v>34548</v>
      </c>
      <c r="B563" s="28">
        <v>36.75</v>
      </c>
      <c r="D563" s="27">
        <v>36371</v>
      </c>
      <c r="E563" s="28">
        <v>72</v>
      </c>
    </row>
    <row r="564" spans="1:5" x14ac:dyDescent="0.3">
      <c r="A564" s="27">
        <v>34549</v>
      </c>
      <c r="B564" s="28">
        <v>36.630000000000003</v>
      </c>
      <c r="D564" s="27">
        <v>36374</v>
      </c>
      <c r="E564" s="28">
        <v>70.125</v>
      </c>
    </row>
    <row r="565" spans="1:5" x14ac:dyDescent="0.3">
      <c r="A565" s="27">
        <v>34550</v>
      </c>
      <c r="B565" s="28">
        <v>36.75</v>
      </c>
      <c r="D565" s="27">
        <v>36375</v>
      </c>
      <c r="E565" s="28">
        <v>70.375</v>
      </c>
    </row>
    <row r="566" spans="1:5" x14ac:dyDescent="0.3">
      <c r="A566" s="27">
        <v>34551</v>
      </c>
      <c r="B566" s="28">
        <v>36.75</v>
      </c>
      <c r="D566" s="27">
        <v>36376</v>
      </c>
      <c r="E566" s="28">
        <v>68.813000000000002</v>
      </c>
    </row>
    <row r="567" spans="1:5" x14ac:dyDescent="0.3">
      <c r="A567" s="27">
        <v>34554</v>
      </c>
      <c r="B567" s="28">
        <v>37</v>
      </c>
      <c r="D567" s="27">
        <v>36377</v>
      </c>
      <c r="E567" s="28">
        <v>67.563000000000002</v>
      </c>
    </row>
    <row r="568" spans="1:5" x14ac:dyDescent="0.3">
      <c r="A568" s="27">
        <v>34555</v>
      </c>
      <c r="B568" s="28">
        <v>37</v>
      </c>
      <c r="D568" s="27">
        <v>36378</v>
      </c>
      <c r="E568" s="28">
        <v>69.25</v>
      </c>
    </row>
    <row r="569" spans="1:5" x14ac:dyDescent="0.3">
      <c r="A569" s="27">
        <v>34556</v>
      </c>
      <c r="B569" s="28">
        <v>36.630000000000003</v>
      </c>
      <c r="D569" s="27">
        <v>36381</v>
      </c>
      <c r="E569" s="28">
        <v>67.25</v>
      </c>
    </row>
    <row r="570" spans="1:5" x14ac:dyDescent="0.3">
      <c r="A570" s="27">
        <v>34557</v>
      </c>
      <c r="B570" s="28">
        <v>36.630000000000003</v>
      </c>
      <c r="D570" s="27">
        <v>36382</v>
      </c>
      <c r="E570" s="28">
        <v>65.75</v>
      </c>
    </row>
    <row r="571" spans="1:5" x14ac:dyDescent="0.3">
      <c r="A571" s="27">
        <v>34558</v>
      </c>
      <c r="B571" s="28">
        <v>37.25</v>
      </c>
      <c r="D571" s="27">
        <v>36383</v>
      </c>
      <c r="E571" s="28">
        <v>67.313000000000002</v>
      </c>
    </row>
    <row r="572" spans="1:5" x14ac:dyDescent="0.3">
      <c r="A572" s="27">
        <v>34561</v>
      </c>
      <c r="B572" s="28">
        <v>37.5</v>
      </c>
      <c r="D572" s="27">
        <v>36384</v>
      </c>
      <c r="E572" s="28">
        <v>67.375</v>
      </c>
    </row>
    <row r="573" spans="1:5" x14ac:dyDescent="0.3">
      <c r="A573" s="27">
        <v>34562</v>
      </c>
      <c r="B573" s="28">
        <v>37.380000000000003</v>
      </c>
      <c r="D573" s="27">
        <v>36385</v>
      </c>
      <c r="E573" s="28">
        <v>68.438000000000002</v>
      </c>
    </row>
    <row r="574" spans="1:5" x14ac:dyDescent="0.3">
      <c r="A574" s="27">
        <v>34563</v>
      </c>
      <c r="B574" s="28">
        <v>38</v>
      </c>
      <c r="D574" s="27">
        <v>36388</v>
      </c>
      <c r="E574" s="28">
        <v>67.875</v>
      </c>
    </row>
    <row r="575" spans="1:5" x14ac:dyDescent="0.3">
      <c r="A575" s="27">
        <v>34564</v>
      </c>
      <c r="B575" s="28">
        <v>37.75</v>
      </c>
      <c r="D575" s="27">
        <v>36389</v>
      </c>
      <c r="E575" s="28">
        <v>67.75</v>
      </c>
    </row>
    <row r="576" spans="1:5" x14ac:dyDescent="0.3">
      <c r="A576" s="27">
        <v>34565</v>
      </c>
      <c r="B576" s="28">
        <v>37.880000000000003</v>
      </c>
      <c r="D576" s="27">
        <v>36390</v>
      </c>
      <c r="E576" s="28">
        <v>66.5</v>
      </c>
    </row>
    <row r="577" spans="1:5" x14ac:dyDescent="0.3">
      <c r="A577" s="27">
        <v>34568</v>
      </c>
      <c r="B577" s="28">
        <v>37.25</v>
      </c>
      <c r="D577" s="27">
        <v>36391</v>
      </c>
      <c r="E577" s="28">
        <v>67.25</v>
      </c>
    </row>
    <row r="578" spans="1:5" x14ac:dyDescent="0.3">
      <c r="A578" s="27">
        <v>34569</v>
      </c>
      <c r="B578" s="28">
        <v>37.25</v>
      </c>
      <c r="D578" s="27">
        <v>36392</v>
      </c>
      <c r="E578" s="28">
        <v>66.813000000000002</v>
      </c>
    </row>
    <row r="579" spans="1:5" x14ac:dyDescent="0.3">
      <c r="A579" s="27">
        <v>34570</v>
      </c>
      <c r="B579" s="28">
        <v>37.630000000000003</v>
      </c>
      <c r="D579" s="27">
        <v>36395</v>
      </c>
      <c r="E579" s="28">
        <v>66.188000000000002</v>
      </c>
    </row>
    <row r="580" spans="1:5" x14ac:dyDescent="0.3">
      <c r="A580" s="27">
        <v>34571</v>
      </c>
      <c r="B580" s="28">
        <v>37.630000000000003</v>
      </c>
      <c r="D580" s="27">
        <v>36396</v>
      </c>
      <c r="E580" s="28">
        <v>61.625</v>
      </c>
    </row>
    <row r="581" spans="1:5" x14ac:dyDescent="0.3">
      <c r="A581" s="27">
        <v>34572</v>
      </c>
      <c r="B581" s="28">
        <v>38</v>
      </c>
      <c r="D581" s="27">
        <v>36397</v>
      </c>
      <c r="E581" s="28">
        <v>62.75</v>
      </c>
    </row>
    <row r="582" spans="1:5" x14ac:dyDescent="0.3">
      <c r="A582" s="27">
        <v>34575</v>
      </c>
      <c r="B582" s="28">
        <v>37.75</v>
      </c>
      <c r="D582" s="27">
        <v>36398</v>
      </c>
      <c r="E582" s="28">
        <v>62.438000000000002</v>
      </c>
    </row>
    <row r="583" spans="1:5" x14ac:dyDescent="0.3">
      <c r="A583" s="27">
        <v>34576</v>
      </c>
      <c r="B583" s="28">
        <v>38.380000000000003</v>
      </c>
      <c r="D583" s="27">
        <v>36399</v>
      </c>
      <c r="E583" s="28">
        <v>61.5</v>
      </c>
    </row>
    <row r="584" spans="1:5" x14ac:dyDescent="0.3">
      <c r="A584" s="27">
        <v>34577</v>
      </c>
      <c r="B584" s="28">
        <v>38.130000000000003</v>
      </c>
      <c r="D584" s="27">
        <v>36402</v>
      </c>
      <c r="E584" s="28">
        <v>60.188000000000002</v>
      </c>
    </row>
    <row r="585" spans="1:5" x14ac:dyDescent="0.3">
      <c r="A585" s="27">
        <v>34578</v>
      </c>
      <c r="B585" s="28">
        <v>38</v>
      </c>
      <c r="D585" s="27">
        <v>36403</v>
      </c>
      <c r="E585" s="28">
        <v>59.313000000000002</v>
      </c>
    </row>
    <row r="586" spans="1:5" x14ac:dyDescent="0.3">
      <c r="A586" s="27">
        <v>34579</v>
      </c>
      <c r="B586" s="28">
        <v>37.5</v>
      </c>
      <c r="D586" s="27">
        <v>36404</v>
      </c>
      <c r="E586" s="28">
        <v>61.813000000000002</v>
      </c>
    </row>
    <row r="587" spans="1:5" x14ac:dyDescent="0.3">
      <c r="A587" s="27">
        <v>34583</v>
      </c>
      <c r="B587" s="28">
        <v>37.25</v>
      </c>
      <c r="D587" s="27">
        <v>36405</v>
      </c>
      <c r="E587" s="28">
        <v>60</v>
      </c>
    </row>
    <row r="588" spans="1:5" x14ac:dyDescent="0.3">
      <c r="A588" s="27">
        <v>34584</v>
      </c>
      <c r="B588" s="28">
        <v>36.880000000000003</v>
      </c>
      <c r="D588" s="27">
        <v>36406</v>
      </c>
      <c r="E588" s="28">
        <v>61.188000000000002</v>
      </c>
    </row>
    <row r="589" spans="1:5" x14ac:dyDescent="0.3">
      <c r="A589" s="27">
        <v>34585</v>
      </c>
      <c r="B589" s="28">
        <v>37.130000000000003</v>
      </c>
      <c r="D589" s="27">
        <v>36410</v>
      </c>
      <c r="E589" s="28">
        <v>62.25</v>
      </c>
    </row>
    <row r="590" spans="1:5" x14ac:dyDescent="0.3">
      <c r="A590" s="27">
        <v>34586</v>
      </c>
      <c r="B590" s="28">
        <v>36.5</v>
      </c>
      <c r="D590" s="27">
        <v>36411</v>
      </c>
      <c r="E590" s="28">
        <v>63.563000000000002</v>
      </c>
    </row>
    <row r="591" spans="1:5" x14ac:dyDescent="0.3">
      <c r="A591" s="27">
        <v>34589</v>
      </c>
      <c r="B591" s="28">
        <v>36.380000000000003</v>
      </c>
      <c r="D591" s="27">
        <v>36412</v>
      </c>
      <c r="E591" s="28">
        <v>63.375</v>
      </c>
    </row>
    <row r="592" spans="1:5" x14ac:dyDescent="0.3">
      <c r="A592" s="27">
        <v>34590</v>
      </c>
      <c r="B592" s="28">
        <v>36.5</v>
      </c>
      <c r="D592" s="27">
        <v>36413</v>
      </c>
      <c r="E592" s="28">
        <v>61.938000000000002</v>
      </c>
    </row>
    <row r="593" spans="1:5" x14ac:dyDescent="0.3">
      <c r="A593" s="27">
        <v>34591</v>
      </c>
      <c r="B593" s="28">
        <v>36</v>
      </c>
      <c r="D593" s="27">
        <v>36416</v>
      </c>
      <c r="E593" s="28">
        <v>61.75</v>
      </c>
    </row>
    <row r="594" spans="1:5" x14ac:dyDescent="0.3">
      <c r="A594" s="27">
        <v>34592</v>
      </c>
      <c r="B594" s="28">
        <v>36.5</v>
      </c>
      <c r="D594" s="27">
        <v>36417</v>
      </c>
      <c r="E594" s="28">
        <v>60.125</v>
      </c>
    </row>
    <row r="595" spans="1:5" x14ac:dyDescent="0.3">
      <c r="A595" s="27">
        <v>34593</v>
      </c>
      <c r="B595" s="28">
        <v>36.25</v>
      </c>
      <c r="D595" s="27">
        <v>36418</v>
      </c>
      <c r="E595" s="28">
        <v>58.5</v>
      </c>
    </row>
    <row r="596" spans="1:5" x14ac:dyDescent="0.3">
      <c r="A596" s="27">
        <v>34596</v>
      </c>
      <c r="B596" s="28">
        <v>37.630000000000003</v>
      </c>
      <c r="D596" s="27">
        <v>36419</v>
      </c>
      <c r="E596" s="28">
        <v>61.75</v>
      </c>
    </row>
    <row r="597" spans="1:5" x14ac:dyDescent="0.3">
      <c r="A597" s="27">
        <v>34597</v>
      </c>
      <c r="B597" s="28">
        <v>36.880000000000003</v>
      </c>
      <c r="D597" s="27">
        <v>36420</v>
      </c>
      <c r="E597" s="28">
        <v>66.25</v>
      </c>
    </row>
    <row r="598" spans="1:5" x14ac:dyDescent="0.3">
      <c r="A598" s="27">
        <v>34598</v>
      </c>
      <c r="B598" s="28">
        <v>37.130000000000003</v>
      </c>
      <c r="D598" s="27">
        <v>36423</v>
      </c>
      <c r="E598" s="28">
        <v>66.063000000000002</v>
      </c>
    </row>
    <row r="599" spans="1:5" x14ac:dyDescent="0.3">
      <c r="A599" s="27">
        <v>34599</v>
      </c>
      <c r="B599" s="28">
        <v>37.130000000000003</v>
      </c>
      <c r="D599" s="27">
        <v>36424</v>
      </c>
      <c r="E599" s="28">
        <v>63.25</v>
      </c>
    </row>
    <row r="600" spans="1:5" x14ac:dyDescent="0.3">
      <c r="A600" s="27">
        <v>34600</v>
      </c>
      <c r="B600" s="28">
        <v>36.5</v>
      </c>
      <c r="D600" s="27">
        <v>36425</v>
      </c>
      <c r="E600" s="28">
        <v>62.813000000000002</v>
      </c>
    </row>
    <row r="601" spans="1:5" x14ac:dyDescent="0.3">
      <c r="A601" s="27">
        <v>34603</v>
      </c>
      <c r="B601" s="28">
        <v>36</v>
      </c>
      <c r="D601" s="27">
        <v>36426</v>
      </c>
      <c r="E601" s="28">
        <v>60.375</v>
      </c>
    </row>
    <row r="602" spans="1:5" x14ac:dyDescent="0.3">
      <c r="A602" s="27">
        <v>34604</v>
      </c>
      <c r="B602" s="28">
        <v>36</v>
      </c>
      <c r="D602" s="27">
        <v>36427</v>
      </c>
      <c r="E602" s="28">
        <v>59.125</v>
      </c>
    </row>
    <row r="603" spans="1:5" x14ac:dyDescent="0.3">
      <c r="A603" s="27">
        <v>34605</v>
      </c>
      <c r="B603" s="28">
        <v>36</v>
      </c>
      <c r="D603" s="27">
        <v>36430</v>
      </c>
      <c r="E603" s="28">
        <v>60.875</v>
      </c>
    </row>
    <row r="604" spans="1:5" x14ac:dyDescent="0.3">
      <c r="A604" s="27">
        <v>34606</v>
      </c>
      <c r="B604" s="28">
        <v>35.630000000000003</v>
      </c>
      <c r="D604" s="27">
        <v>36431</v>
      </c>
      <c r="E604" s="28">
        <v>60.5</v>
      </c>
    </row>
    <row r="605" spans="1:5" x14ac:dyDescent="0.3">
      <c r="A605" s="27">
        <v>34607</v>
      </c>
      <c r="B605" s="28">
        <v>35.130000000000003</v>
      </c>
      <c r="D605" s="27">
        <v>36432</v>
      </c>
      <c r="E605" s="28">
        <v>60.875</v>
      </c>
    </row>
    <row r="606" spans="1:5" x14ac:dyDescent="0.3">
      <c r="A606" s="27">
        <v>34610</v>
      </c>
      <c r="B606" s="28">
        <v>35.5</v>
      </c>
      <c r="D606" s="27">
        <v>36433</v>
      </c>
      <c r="E606" s="28">
        <v>60.75</v>
      </c>
    </row>
    <row r="607" spans="1:5" x14ac:dyDescent="0.3">
      <c r="A607" s="27">
        <v>34611</v>
      </c>
      <c r="B607" s="28">
        <v>34.880000000000003</v>
      </c>
      <c r="D607" s="27">
        <v>36434</v>
      </c>
      <c r="E607" s="28">
        <v>59.625</v>
      </c>
    </row>
    <row r="608" spans="1:5" x14ac:dyDescent="0.3">
      <c r="A608" s="27">
        <v>34612</v>
      </c>
      <c r="B608" s="28">
        <v>34.380000000000003</v>
      </c>
      <c r="D608" s="27">
        <v>36437</v>
      </c>
      <c r="E608" s="28">
        <v>59.875</v>
      </c>
    </row>
    <row r="609" spans="1:5" x14ac:dyDescent="0.3">
      <c r="A609" s="27">
        <v>34613</v>
      </c>
      <c r="B609" s="28">
        <v>34.380000000000003</v>
      </c>
      <c r="D609" s="27">
        <v>36438</v>
      </c>
      <c r="E609" s="28">
        <v>59.625</v>
      </c>
    </row>
    <row r="610" spans="1:5" x14ac:dyDescent="0.3">
      <c r="A610" s="27">
        <v>34614</v>
      </c>
      <c r="B610" s="28">
        <v>34.75</v>
      </c>
      <c r="D610" s="27">
        <v>36439</v>
      </c>
      <c r="E610" s="28">
        <v>63.688000000000002</v>
      </c>
    </row>
    <row r="611" spans="1:5" x14ac:dyDescent="0.3">
      <c r="A611" s="27">
        <v>34617</v>
      </c>
      <c r="B611" s="28">
        <v>35.880000000000003</v>
      </c>
      <c r="D611" s="27">
        <v>36440</v>
      </c>
      <c r="E611" s="28">
        <v>62.75</v>
      </c>
    </row>
    <row r="612" spans="1:5" x14ac:dyDescent="0.3">
      <c r="A612" s="27">
        <v>34618</v>
      </c>
      <c r="B612" s="28">
        <v>36.880000000000003</v>
      </c>
      <c r="D612" s="27">
        <v>36441</v>
      </c>
      <c r="E612" s="28">
        <v>65.313000000000002</v>
      </c>
    </row>
    <row r="613" spans="1:5" x14ac:dyDescent="0.3">
      <c r="A613" s="27">
        <v>34619</v>
      </c>
      <c r="B613" s="28">
        <v>36.880000000000003</v>
      </c>
      <c r="D613" s="27">
        <v>36444</v>
      </c>
      <c r="E613" s="28">
        <v>63.813000000000002</v>
      </c>
    </row>
    <row r="614" spans="1:5" x14ac:dyDescent="0.3">
      <c r="A614" s="27">
        <v>34620</v>
      </c>
      <c r="B614" s="28">
        <v>36.880000000000003</v>
      </c>
      <c r="D614" s="27">
        <v>36445</v>
      </c>
      <c r="E614" s="28">
        <v>63.313000000000002</v>
      </c>
    </row>
    <row r="615" spans="1:5" x14ac:dyDescent="0.3">
      <c r="A615" s="27">
        <v>34621</v>
      </c>
      <c r="B615" s="28">
        <v>36.880000000000003</v>
      </c>
      <c r="D615" s="27">
        <v>36446</v>
      </c>
      <c r="E615" s="28">
        <v>62.063000000000002</v>
      </c>
    </row>
    <row r="616" spans="1:5" x14ac:dyDescent="0.3">
      <c r="A616" s="27">
        <v>34624</v>
      </c>
      <c r="B616" s="28">
        <v>36.880000000000003</v>
      </c>
      <c r="D616" s="27">
        <v>36447</v>
      </c>
      <c r="E616" s="28">
        <v>60.875</v>
      </c>
    </row>
    <row r="617" spans="1:5" x14ac:dyDescent="0.3">
      <c r="A617" s="27">
        <v>34625</v>
      </c>
      <c r="B617" s="28">
        <v>36.25</v>
      </c>
      <c r="D617" s="27">
        <v>36448</v>
      </c>
      <c r="E617" s="28">
        <v>59.875</v>
      </c>
    </row>
    <row r="618" spans="1:5" x14ac:dyDescent="0.3">
      <c r="A618" s="27">
        <v>34626</v>
      </c>
      <c r="B618" s="28">
        <v>36.130000000000003</v>
      </c>
      <c r="D618" s="27">
        <v>36451</v>
      </c>
      <c r="E618" s="28">
        <v>60</v>
      </c>
    </row>
    <row r="619" spans="1:5" x14ac:dyDescent="0.3">
      <c r="A619" s="27">
        <v>34627</v>
      </c>
      <c r="B619" s="28">
        <v>35.25</v>
      </c>
      <c r="D619" s="27">
        <v>36452</v>
      </c>
      <c r="E619" s="28">
        <v>59.938000000000002</v>
      </c>
    </row>
    <row r="620" spans="1:5" x14ac:dyDescent="0.3">
      <c r="A620" s="27">
        <v>34628</v>
      </c>
      <c r="B620" s="28">
        <v>35.380000000000003</v>
      </c>
      <c r="D620" s="27">
        <v>36453</v>
      </c>
      <c r="E620" s="28">
        <v>60.875</v>
      </c>
    </row>
    <row r="621" spans="1:5" x14ac:dyDescent="0.3">
      <c r="A621" s="27">
        <v>34631</v>
      </c>
      <c r="B621" s="28">
        <v>34.75</v>
      </c>
      <c r="D621" s="27">
        <v>36454</v>
      </c>
      <c r="E621" s="28">
        <v>59.75</v>
      </c>
    </row>
    <row r="622" spans="1:5" x14ac:dyDescent="0.3">
      <c r="A622" s="27">
        <v>34632</v>
      </c>
      <c r="B622" s="28">
        <v>34.630000000000003</v>
      </c>
      <c r="D622" s="27">
        <v>36455</v>
      </c>
      <c r="E622" s="28">
        <v>60.625</v>
      </c>
    </row>
    <row r="623" spans="1:5" x14ac:dyDescent="0.3">
      <c r="A623" s="27">
        <v>34633</v>
      </c>
      <c r="B623" s="28">
        <v>34.880000000000003</v>
      </c>
      <c r="D623" s="27">
        <v>36458</v>
      </c>
      <c r="E623" s="28">
        <v>60.875</v>
      </c>
    </row>
    <row r="624" spans="1:5" x14ac:dyDescent="0.3">
      <c r="A624" s="27">
        <v>34634</v>
      </c>
      <c r="B624" s="28">
        <v>34.75</v>
      </c>
      <c r="D624" s="27">
        <v>36459</v>
      </c>
      <c r="E624" s="28">
        <v>61.438000000000002</v>
      </c>
    </row>
    <row r="625" spans="1:5" x14ac:dyDescent="0.3">
      <c r="A625" s="27">
        <v>34635</v>
      </c>
      <c r="B625" s="28">
        <v>35.5</v>
      </c>
      <c r="D625" s="27">
        <v>36460</v>
      </c>
      <c r="E625" s="28">
        <v>63</v>
      </c>
    </row>
    <row r="626" spans="1:5" x14ac:dyDescent="0.3">
      <c r="A626" s="27">
        <v>34638</v>
      </c>
      <c r="B626" s="28">
        <v>35.5</v>
      </c>
      <c r="D626" s="27">
        <v>36461</v>
      </c>
      <c r="E626" s="28">
        <v>67.25</v>
      </c>
    </row>
    <row r="627" spans="1:5" x14ac:dyDescent="0.3">
      <c r="A627" s="27">
        <v>34639</v>
      </c>
      <c r="B627" s="28">
        <v>34.880000000000003</v>
      </c>
      <c r="D627" s="27">
        <v>36462</v>
      </c>
      <c r="E627" s="28">
        <v>69.5</v>
      </c>
    </row>
    <row r="628" spans="1:5" x14ac:dyDescent="0.3">
      <c r="A628" s="27">
        <v>34640</v>
      </c>
      <c r="B628" s="28">
        <v>34.5</v>
      </c>
      <c r="D628" s="27">
        <v>36465</v>
      </c>
      <c r="E628" s="28">
        <v>69.25</v>
      </c>
    </row>
    <row r="629" spans="1:5" x14ac:dyDescent="0.3">
      <c r="A629" s="27">
        <v>34641</v>
      </c>
      <c r="B629" s="28">
        <v>34.880000000000003</v>
      </c>
      <c r="D629" s="27">
        <v>36466</v>
      </c>
      <c r="E629" s="28">
        <v>67.25</v>
      </c>
    </row>
    <row r="630" spans="1:5" x14ac:dyDescent="0.3">
      <c r="A630" s="27">
        <v>34642</v>
      </c>
      <c r="B630" s="28">
        <v>33.630000000000003</v>
      </c>
      <c r="D630" s="27">
        <v>36467</v>
      </c>
      <c r="E630" s="28">
        <v>65</v>
      </c>
    </row>
    <row r="631" spans="1:5" x14ac:dyDescent="0.3">
      <c r="A631" s="27">
        <v>34645</v>
      </c>
      <c r="B631" s="28">
        <v>33.25</v>
      </c>
      <c r="D631" s="27">
        <v>36468</v>
      </c>
      <c r="E631" s="28">
        <v>67.125</v>
      </c>
    </row>
    <row r="632" spans="1:5" x14ac:dyDescent="0.3">
      <c r="A632" s="27">
        <v>34646</v>
      </c>
      <c r="B632" s="28">
        <v>34.130000000000003</v>
      </c>
      <c r="D632" s="27">
        <v>36469</v>
      </c>
      <c r="E632" s="28">
        <v>66</v>
      </c>
    </row>
    <row r="633" spans="1:5" x14ac:dyDescent="0.3">
      <c r="A633" s="27">
        <v>34647</v>
      </c>
      <c r="B633" s="28">
        <v>34.5</v>
      </c>
      <c r="D633" s="27">
        <v>36472</v>
      </c>
      <c r="E633" s="28">
        <v>66.125</v>
      </c>
    </row>
    <row r="634" spans="1:5" x14ac:dyDescent="0.3">
      <c r="A634" s="27">
        <v>34648</v>
      </c>
      <c r="B634" s="28">
        <v>34.75</v>
      </c>
      <c r="D634" s="27">
        <v>36473</v>
      </c>
      <c r="E634" s="28">
        <v>64.625</v>
      </c>
    </row>
    <row r="635" spans="1:5" x14ac:dyDescent="0.3">
      <c r="A635" s="27">
        <v>34649</v>
      </c>
      <c r="B635" s="28">
        <v>35.380000000000003</v>
      </c>
      <c r="D635" s="27">
        <v>36474</v>
      </c>
      <c r="E635" s="28">
        <v>67.688000000000002</v>
      </c>
    </row>
    <row r="636" spans="1:5" x14ac:dyDescent="0.3">
      <c r="A636" s="27">
        <v>34652</v>
      </c>
      <c r="B636" s="28">
        <v>35.880000000000003</v>
      </c>
      <c r="D636" s="27">
        <v>36475</v>
      </c>
      <c r="E636" s="28">
        <v>68.563000000000002</v>
      </c>
    </row>
    <row r="637" spans="1:5" x14ac:dyDescent="0.3">
      <c r="A637" s="27">
        <v>34653</v>
      </c>
      <c r="B637" s="28">
        <v>35.25</v>
      </c>
      <c r="D637" s="27">
        <v>36476</v>
      </c>
      <c r="E637" s="28">
        <v>70.813000000000002</v>
      </c>
    </row>
    <row r="638" spans="1:5" x14ac:dyDescent="0.3">
      <c r="A638" s="27">
        <v>34654</v>
      </c>
      <c r="B638" s="28">
        <v>35.25</v>
      </c>
      <c r="D638" s="27">
        <v>36479</v>
      </c>
      <c r="E638" s="28">
        <v>70.938000000000002</v>
      </c>
    </row>
    <row r="639" spans="1:5" x14ac:dyDescent="0.3">
      <c r="A639" s="27">
        <v>34655</v>
      </c>
      <c r="B639" s="28">
        <v>35.380000000000003</v>
      </c>
      <c r="D639" s="27">
        <v>36480</v>
      </c>
      <c r="E639" s="28">
        <v>70</v>
      </c>
    </row>
    <row r="640" spans="1:5" x14ac:dyDescent="0.3">
      <c r="A640" s="27">
        <v>34656</v>
      </c>
      <c r="B640" s="28">
        <v>34.880000000000003</v>
      </c>
      <c r="D640" s="27">
        <v>36481</v>
      </c>
      <c r="E640" s="28">
        <v>67.5</v>
      </c>
    </row>
    <row r="641" spans="1:5" x14ac:dyDescent="0.3">
      <c r="A641" s="27">
        <v>34659</v>
      </c>
      <c r="B641" s="28">
        <v>35.130000000000003</v>
      </c>
      <c r="D641" s="27">
        <v>36482</v>
      </c>
      <c r="E641" s="28">
        <v>67.875</v>
      </c>
    </row>
    <row r="642" spans="1:5" x14ac:dyDescent="0.3">
      <c r="A642" s="27">
        <v>34660</v>
      </c>
      <c r="B642" s="28">
        <v>34</v>
      </c>
      <c r="D642" s="27">
        <v>36483</v>
      </c>
      <c r="E642" s="28">
        <v>66.813000000000002</v>
      </c>
    </row>
    <row r="643" spans="1:5" x14ac:dyDescent="0.3">
      <c r="A643" s="27">
        <v>34661</v>
      </c>
      <c r="B643" s="28">
        <v>33.5</v>
      </c>
      <c r="D643" s="27">
        <v>36486</v>
      </c>
      <c r="E643" s="28">
        <v>62.375</v>
      </c>
    </row>
    <row r="644" spans="1:5" x14ac:dyDescent="0.3">
      <c r="A644" s="27">
        <v>34663</v>
      </c>
      <c r="B644" s="28">
        <v>33.75</v>
      </c>
      <c r="D644" s="27">
        <v>36487</v>
      </c>
      <c r="E644" s="28">
        <v>59.5</v>
      </c>
    </row>
    <row r="645" spans="1:5" x14ac:dyDescent="0.3">
      <c r="A645" s="27">
        <v>34666</v>
      </c>
      <c r="B645" s="28">
        <v>34.130000000000003</v>
      </c>
      <c r="D645" s="27">
        <v>36488</v>
      </c>
      <c r="E645" s="28">
        <v>62.875</v>
      </c>
    </row>
    <row r="646" spans="1:5" x14ac:dyDescent="0.3">
      <c r="A646" s="27">
        <v>34667</v>
      </c>
      <c r="B646" s="28">
        <v>34.630000000000003</v>
      </c>
      <c r="D646" s="27">
        <v>36490</v>
      </c>
      <c r="E646" s="28">
        <v>62.438000000000002</v>
      </c>
    </row>
    <row r="647" spans="1:5" x14ac:dyDescent="0.3">
      <c r="A647" s="27">
        <v>34668</v>
      </c>
      <c r="B647" s="28">
        <v>34.5</v>
      </c>
      <c r="D647" s="27">
        <v>36493</v>
      </c>
      <c r="E647" s="28">
        <v>62.375</v>
      </c>
    </row>
    <row r="648" spans="1:5" x14ac:dyDescent="0.3">
      <c r="A648" s="27">
        <v>34669</v>
      </c>
      <c r="B648" s="28">
        <v>33.25</v>
      </c>
      <c r="D648" s="27">
        <v>36494</v>
      </c>
      <c r="E648" s="28">
        <v>61.813000000000002</v>
      </c>
    </row>
    <row r="649" spans="1:5" x14ac:dyDescent="0.3">
      <c r="A649" s="27">
        <v>34670</v>
      </c>
      <c r="B649" s="28">
        <v>33.75</v>
      </c>
      <c r="D649" s="27">
        <v>36495</v>
      </c>
      <c r="E649" s="28">
        <v>61.313000000000002</v>
      </c>
    </row>
    <row r="650" spans="1:5" x14ac:dyDescent="0.3">
      <c r="A650" s="27">
        <v>34673</v>
      </c>
      <c r="B650" s="28">
        <v>33.5</v>
      </c>
      <c r="D650" s="27">
        <v>36496</v>
      </c>
      <c r="E650" s="28">
        <v>63.438000000000002</v>
      </c>
    </row>
    <row r="651" spans="1:5" x14ac:dyDescent="0.3">
      <c r="A651" s="27">
        <v>34674</v>
      </c>
      <c r="B651" s="28">
        <v>33.630000000000003</v>
      </c>
      <c r="D651" s="27">
        <v>36497</v>
      </c>
      <c r="E651" s="28">
        <v>62.938000000000002</v>
      </c>
    </row>
    <row r="652" spans="1:5" x14ac:dyDescent="0.3">
      <c r="A652" s="27">
        <v>34675</v>
      </c>
      <c r="B652" s="28">
        <v>33.25</v>
      </c>
      <c r="D652" s="27">
        <v>36500</v>
      </c>
      <c r="E652" s="28">
        <v>63.25</v>
      </c>
    </row>
    <row r="653" spans="1:5" x14ac:dyDescent="0.3">
      <c r="A653" s="27">
        <v>34676</v>
      </c>
      <c r="B653" s="28">
        <v>32.75</v>
      </c>
      <c r="D653" s="27">
        <v>36501</v>
      </c>
      <c r="E653" s="28">
        <v>63.813000000000002</v>
      </c>
    </row>
    <row r="654" spans="1:5" x14ac:dyDescent="0.3">
      <c r="A654" s="27">
        <v>34677</v>
      </c>
      <c r="B654" s="28">
        <v>32.25</v>
      </c>
      <c r="D654" s="27">
        <v>36502</v>
      </c>
      <c r="E654" s="28">
        <v>64.5</v>
      </c>
    </row>
    <row r="655" spans="1:5" x14ac:dyDescent="0.3">
      <c r="A655" s="27">
        <v>34680</v>
      </c>
      <c r="B655" s="28">
        <v>32.130000000000003</v>
      </c>
      <c r="D655" s="27">
        <v>36503</v>
      </c>
      <c r="E655" s="28">
        <v>66.313000000000002</v>
      </c>
    </row>
    <row r="656" spans="1:5" x14ac:dyDescent="0.3">
      <c r="A656" s="27">
        <v>34681</v>
      </c>
      <c r="B656" s="28">
        <v>32.75</v>
      </c>
      <c r="D656" s="27">
        <v>36504</v>
      </c>
      <c r="E656" s="28">
        <v>65.125</v>
      </c>
    </row>
    <row r="657" spans="1:5" x14ac:dyDescent="0.3">
      <c r="A657" s="27">
        <v>34682</v>
      </c>
      <c r="B657" s="28">
        <v>33.630000000000003</v>
      </c>
      <c r="D657" s="27">
        <v>36507</v>
      </c>
      <c r="E657" s="28">
        <v>65</v>
      </c>
    </row>
    <row r="658" spans="1:5" x14ac:dyDescent="0.3">
      <c r="A658" s="27">
        <v>34683</v>
      </c>
      <c r="B658" s="28">
        <v>33.880000000000003</v>
      </c>
      <c r="D658" s="27">
        <v>36508</v>
      </c>
      <c r="E658" s="28">
        <v>66.5</v>
      </c>
    </row>
    <row r="659" spans="1:5" x14ac:dyDescent="0.3">
      <c r="A659" s="27">
        <v>34684</v>
      </c>
      <c r="B659" s="28">
        <v>33.880000000000003</v>
      </c>
      <c r="D659" s="27">
        <v>36509</v>
      </c>
      <c r="E659" s="28">
        <v>66.438000000000002</v>
      </c>
    </row>
    <row r="660" spans="1:5" x14ac:dyDescent="0.3">
      <c r="A660" s="27">
        <v>34687</v>
      </c>
      <c r="B660" s="28">
        <v>33.5</v>
      </c>
      <c r="D660" s="27">
        <v>36510</v>
      </c>
      <c r="E660" s="28">
        <v>65.625</v>
      </c>
    </row>
    <row r="661" spans="1:5" x14ac:dyDescent="0.3">
      <c r="A661" s="27">
        <v>34688</v>
      </c>
      <c r="B661" s="28">
        <v>33.25</v>
      </c>
      <c r="D661" s="27">
        <v>36511</v>
      </c>
      <c r="E661" s="28">
        <v>66.125</v>
      </c>
    </row>
    <row r="662" spans="1:5" x14ac:dyDescent="0.3">
      <c r="A662" s="27">
        <v>34689</v>
      </c>
      <c r="B662" s="28">
        <v>33.25</v>
      </c>
      <c r="D662" s="27">
        <v>36514</v>
      </c>
      <c r="E662" s="28">
        <v>65.875</v>
      </c>
    </row>
    <row r="663" spans="1:5" x14ac:dyDescent="0.3">
      <c r="A663" s="27">
        <v>34690</v>
      </c>
      <c r="B663" s="28">
        <v>33.630000000000003</v>
      </c>
      <c r="D663" s="27">
        <v>36515</v>
      </c>
      <c r="E663" s="28">
        <v>65.5</v>
      </c>
    </row>
    <row r="664" spans="1:5" x14ac:dyDescent="0.3">
      <c r="A664" s="27">
        <v>34691</v>
      </c>
      <c r="B664" s="28">
        <v>33.880000000000003</v>
      </c>
      <c r="D664" s="27">
        <v>36516</v>
      </c>
      <c r="E664" s="28">
        <v>66.938000000000002</v>
      </c>
    </row>
    <row r="665" spans="1:5" x14ac:dyDescent="0.3">
      <c r="A665" s="27">
        <v>34695</v>
      </c>
      <c r="B665" s="28">
        <v>34.25</v>
      </c>
      <c r="D665" s="27">
        <v>36517</v>
      </c>
      <c r="E665" s="28">
        <v>67.813000000000002</v>
      </c>
    </row>
    <row r="666" spans="1:5" x14ac:dyDescent="0.3">
      <c r="A666" s="27">
        <v>34696</v>
      </c>
      <c r="B666" s="28">
        <v>34.630000000000003</v>
      </c>
      <c r="D666" s="27">
        <v>36521</v>
      </c>
      <c r="E666" s="28">
        <v>69.688000000000002</v>
      </c>
    </row>
    <row r="667" spans="1:5" x14ac:dyDescent="0.3">
      <c r="A667" s="27">
        <v>34697</v>
      </c>
      <c r="B667" s="28">
        <v>35.25</v>
      </c>
      <c r="D667" s="27">
        <v>36522</v>
      </c>
      <c r="E667" s="28">
        <v>70</v>
      </c>
    </row>
    <row r="668" spans="1:5" x14ac:dyDescent="0.3">
      <c r="A668" s="27">
        <v>34698</v>
      </c>
      <c r="B668" s="28">
        <v>35.130000000000003</v>
      </c>
      <c r="D668" s="27">
        <v>36523</v>
      </c>
      <c r="E668" s="28">
        <v>70.313000000000002</v>
      </c>
    </row>
    <row r="669" spans="1:5" x14ac:dyDescent="0.3">
      <c r="A669" s="27">
        <v>34702</v>
      </c>
      <c r="B669" s="28">
        <v>35.380000000000003</v>
      </c>
      <c r="D669" s="27">
        <v>36524</v>
      </c>
      <c r="E669" s="28">
        <v>71.5</v>
      </c>
    </row>
    <row r="670" spans="1:5" x14ac:dyDescent="0.3">
      <c r="A670" s="27">
        <v>34703</v>
      </c>
      <c r="B670" s="28">
        <v>35.130000000000003</v>
      </c>
      <c r="D670" s="27">
        <v>36525</v>
      </c>
      <c r="E670" s="28">
        <v>72.313000000000002</v>
      </c>
    </row>
    <row r="671" spans="1:5" x14ac:dyDescent="0.3">
      <c r="A671" s="27">
        <v>34704</v>
      </c>
      <c r="B671" s="28">
        <v>34.880000000000003</v>
      </c>
      <c r="D671" s="27">
        <v>36528</v>
      </c>
      <c r="E671" s="28">
        <v>71</v>
      </c>
    </row>
    <row r="672" spans="1:5" x14ac:dyDescent="0.3">
      <c r="A672" s="27">
        <v>34705</v>
      </c>
      <c r="B672" s="28">
        <v>34.630000000000003</v>
      </c>
      <c r="D672" s="27">
        <v>36529</v>
      </c>
      <c r="E672" s="28">
        <v>68.688000000000002</v>
      </c>
    </row>
    <row r="673" spans="1:5" x14ac:dyDescent="0.3">
      <c r="A673" s="27">
        <v>34708</v>
      </c>
      <c r="B673" s="28">
        <v>34</v>
      </c>
      <c r="D673" s="27">
        <v>36530</v>
      </c>
      <c r="E673" s="28">
        <v>66.125</v>
      </c>
    </row>
    <row r="674" spans="1:5" x14ac:dyDescent="0.3">
      <c r="A674" s="27">
        <v>34709</v>
      </c>
      <c r="B674" s="28">
        <v>34.130000000000003</v>
      </c>
      <c r="D674" s="27">
        <v>36531</v>
      </c>
      <c r="E674" s="28">
        <v>66.938000000000002</v>
      </c>
    </row>
    <row r="675" spans="1:5" x14ac:dyDescent="0.3">
      <c r="A675" s="27">
        <v>34710</v>
      </c>
      <c r="B675" s="28">
        <v>34</v>
      </c>
      <c r="D675" s="27">
        <v>36532</v>
      </c>
      <c r="E675" s="28">
        <v>64.75</v>
      </c>
    </row>
    <row r="676" spans="1:5" x14ac:dyDescent="0.3">
      <c r="A676" s="27">
        <v>34711</v>
      </c>
      <c r="B676" s="28">
        <v>35.25</v>
      </c>
      <c r="D676" s="27">
        <v>36535</v>
      </c>
      <c r="E676" s="28">
        <v>90.063000000000002</v>
      </c>
    </row>
    <row r="677" spans="1:5" x14ac:dyDescent="0.3">
      <c r="A677" s="27">
        <v>34712</v>
      </c>
      <c r="B677" s="28">
        <v>35.5</v>
      </c>
      <c r="D677" s="27">
        <v>36536</v>
      </c>
      <c r="E677" s="28">
        <v>86.125</v>
      </c>
    </row>
    <row r="678" spans="1:5" x14ac:dyDescent="0.3">
      <c r="A678" s="27">
        <v>34715</v>
      </c>
      <c r="B678" s="28">
        <v>36</v>
      </c>
      <c r="D678" s="27">
        <v>36537</v>
      </c>
      <c r="E678" s="28">
        <v>79.625</v>
      </c>
    </row>
    <row r="679" spans="1:5" x14ac:dyDescent="0.3">
      <c r="A679" s="27">
        <v>34716</v>
      </c>
      <c r="B679" s="28">
        <v>36</v>
      </c>
      <c r="D679" s="27">
        <v>36538</v>
      </c>
      <c r="E679" s="28">
        <v>84</v>
      </c>
    </row>
    <row r="680" spans="1:5" x14ac:dyDescent="0.3">
      <c r="A680" s="27">
        <v>34717</v>
      </c>
      <c r="B680" s="28">
        <v>35.880000000000003</v>
      </c>
      <c r="D680" s="27">
        <v>36539</v>
      </c>
      <c r="E680" s="28">
        <v>83.25</v>
      </c>
    </row>
    <row r="681" spans="1:5" x14ac:dyDescent="0.3">
      <c r="A681" s="27">
        <v>34718</v>
      </c>
      <c r="B681" s="28">
        <v>35.630000000000003</v>
      </c>
      <c r="D681" s="27">
        <v>36543</v>
      </c>
      <c r="E681" s="28">
        <v>81.688000000000002</v>
      </c>
    </row>
    <row r="682" spans="1:5" x14ac:dyDescent="0.3">
      <c r="A682" s="27">
        <v>34719</v>
      </c>
      <c r="B682" s="28">
        <v>35.130000000000003</v>
      </c>
      <c r="D682" s="27">
        <v>36544</v>
      </c>
      <c r="E682" s="28">
        <v>88</v>
      </c>
    </row>
    <row r="683" spans="1:5" x14ac:dyDescent="0.3">
      <c r="A683" s="27">
        <v>34722</v>
      </c>
      <c r="B683" s="28">
        <v>35.130000000000003</v>
      </c>
      <c r="D683" s="27">
        <v>36545</v>
      </c>
      <c r="E683" s="28">
        <v>87.75</v>
      </c>
    </row>
    <row r="684" spans="1:5" x14ac:dyDescent="0.3">
      <c r="A684" s="27">
        <v>34723</v>
      </c>
      <c r="B684" s="28">
        <v>35.130000000000003</v>
      </c>
      <c r="D684" s="27">
        <v>36546</v>
      </c>
      <c r="E684" s="28">
        <v>91.125</v>
      </c>
    </row>
    <row r="685" spans="1:5" x14ac:dyDescent="0.3">
      <c r="A685" s="27">
        <v>34724</v>
      </c>
      <c r="B685" s="28">
        <v>36.25</v>
      </c>
      <c r="D685" s="27">
        <v>36549</v>
      </c>
      <c r="E685" s="28">
        <v>87.625</v>
      </c>
    </row>
    <row r="686" spans="1:5" x14ac:dyDescent="0.3">
      <c r="A686" s="27">
        <v>34725</v>
      </c>
      <c r="B686" s="28">
        <v>36</v>
      </c>
      <c r="D686" s="27">
        <v>36550</v>
      </c>
      <c r="E686" s="28">
        <v>86.625</v>
      </c>
    </row>
    <row r="687" spans="1:5" x14ac:dyDescent="0.3">
      <c r="A687" s="27">
        <v>34726</v>
      </c>
      <c r="B687" s="28">
        <v>35.130000000000003</v>
      </c>
      <c r="D687" s="27">
        <v>36551</v>
      </c>
      <c r="E687" s="28">
        <v>84.75</v>
      </c>
    </row>
    <row r="688" spans="1:5" x14ac:dyDescent="0.3">
      <c r="A688" s="27">
        <v>34729</v>
      </c>
      <c r="B688" s="28">
        <v>34.75</v>
      </c>
      <c r="D688" s="27">
        <v>36552</v>
      </c>
      <c r="E688" s="28">
        <v>85.75</v>
      </c>
    </row>
    <row r="689" spans="1:5" x14ac:dyDescent="0.3">
      <c r="A689" s="27">
        <v>34730</v>
      </c>
      <c r="B689" s="28">
        <v>36</v>
      </c>
      <c r="D689" s="27">
        <v>36553</v>
      </c>
      <c r="E689" s="28">
        <v>81.875</v>
      </c>
    </row>
    <row r="690" spans="1:5" x14ac:dyDescent="0.3">
      <c r="A690" s="27">
        <v>34731</v>
      </c>
      <c r="B690" s="28">
        <v>36</v>
      </c>
      <c r="D690" s="27">
        <v>36556</v>
      </c>
      <c r="E690" s="28">
        <v>79.938000000000002</v>
      </c>
    </row>
    <row r="691" spans="1:5" x14ac:dyDescent="0.3">
      <c r="A691" s="27">
        <v>34732</v>
      </c>
      <c r="B691" s="28">
        <v>37</v>
      </c>
      <c r="D691" s="27">
        <v>36557</v>
      </c>
      <c r="E691" s="28">
        <v>77.938000000000002</v>
      </c>
    </row>
    <row r="692" spans="1:5" x14ac:dyDescent="0.3">
      <c r="A692" s="27">
        <v>34733</v>
      </c>
      <c r="B692" s="28">
        <v>37.380000000000003</v>
      </c>
      <c r="D692" s="27">
        <v>36558</v>
      </c>
      <c r="E692" s="28">
        <v>85</v>
      </c>
    </row>
    <row r="693" spans="1:5" x14ac:dyDescent="0.3">
      <c r="A693" s="27">
        <v>34736</v>
      </c>
      <c r="B693" s="28">
        <v>37.75</v>
      </c>
      <c r="D693" s="27">
        <v>36559</v>
      </c>
      <c r="E693" s="28">
        <v>85.875</v>
      </c>
    </row>
    <row r="694" spans="1:5" x14ac:dyDescent="0.3">
      <c r="A694" s="27">
        <v>34737</v>
      </c>
      <c r="B694" s="28">
        <v>39</v>
      </c>
      <c r="D694" s="27">
        <v>36560</v>
      </c>
      <c r="E694" s="28">
        <v>84.625</v>
      </c>
    </row>
    <row r="695" spans="1:5" x14ac:dyDescent="0.3">
      <c r="A695" s="27">
        <v>34738</v>
      </c>
      <c r="B695" s="28">
        <v>38.25</v>
      </c>
      <c r="D695" s="27">
        <v>36563</v>
      </c>
      <c r="E695" s="28">
        <v>84.125</v>
      </c>
    </row>
    <row r="696" spans="1:5" x14ac:dyDescent="0.3">
      <c r="A696" s="27">
        <v>34739</v>
      </c>
      <c r="B696" s="28">
        <v>38.5</v>
      </c>
      <c r="D696" s="27">
        <v>36564</v>
      </c>
      <c r="E696" s="28">
        <v>85.188000000000002</v>
      </c>
    </row>
    <row r="697" spans="1:5" x14ac:dyDescent="0.3">
      <c r="A697" s="27">
        <v>34740</v>
      </c>
      <c r="B697" s="28">
        <v>39</v>
      </c>
      <c r="D697" s="27">
        <v>36565</v>
      </c>
      <c r="E697" s="28">
        <v>84.5</v>
      </c>
    </row>
    <row r="698" spans="1:5" x14ac:dyDescent="0.3">
      <c r="A698" s="27">
        <v>34743</v>
      </c>
      <c r="B698" s="28">
        <v>39</v>
      </c>
      <c r="D698" s="27">
        <v>36566</v>
      </c>
      <c r="E698" s="28">
        <v>85.188000000000002</v>
      </c>
    </row>
    <row r="699" spans="1:5" x14ac:dyDescent="0.3">
      <c r="A699" s="27">
        <v>34744</v>
      </c>
      <c r="B699" s="28">
        <v>38.880000000000003</v>
      </c>
      <c r="D699" s="27">
        <v>36567</v>
      </c>
      <c r="E699" s="28">
        <v>83.625</v>
      </c>
    </row>
    <row r="700" spans="1:5" x14ac:dyDescent="0.3">
      <c r="A700" s="27">
        <v>34745</v>
      </c>
      <c r="B700" s="28">
        <v>39</v>
      </c>
      <c r="D700" s="27">
        <v>36570</v>
      </c>
      <c r="E700" s="28">
        <v>82.75</v>
      </c>
    </row>
    <row r="701" spans="1:5" x14ac:dyDescent="0.3">
      <c r="A701" s="27">
        <v>34746</v>
      </c>
      <c r="B701" s="28">
        <v>38.630000000000003</v>
      </c>
      <c r="D701" s="27">
        <v>36571</v>
      </c>
      <c r="E701" s="28">
        <v>80.5</v>
      </c>
    </row>
    <row r="702" spans="1:5" x14ac:dyDescent="0.3">
      <c r="A702" s="27">
        <v>34747</v>
      </c>
      <c r="B702" s="28">
        <v>38.130000000000003</v>
      </c>
      <c r="D702" s="27">
        <v>36572</v>
      </c>
      <c r="E702" s="28">
        <v>77.25</v>
      </c>
    </row>
    <row r="703" spans="1:5" x14ac:dyDescent="0.3">
      <c r="A703" s="27">
        <v>34751</v>
      </c>
      <c r="B703" s="28">
        <v>38.880000000000003</v>
      </c>
      <c r="D703" s="27">
        <v>36573</v>
      </c>
      <c r="E703" s="28">
        <v>77.25</v>
      </c>
    </row>
    <row r="704" spans="1:5" x14ac:dyDescent="0.3">
      <c r="A704" s="27">
        <v>34752</v>
      </c>
      <c r="B704" s="28">
        <v>38.880000000000003</v>
      </c>
      <c r="D704" s="27">
        <v>36574</v>
      </c>
      <c r="E704" s="28">
        <v>76.063000000000002</v>
      </c>
    </row>
    <row r="705" spans="1:5" x14ac:dyDescent="0.3">
      <c r="A705" s="27">
        <v>34753</v>
      </c>
      <c r="B705" s="28">
        <v>38.880000000000003</v>
      </c>
      <c r="D705" s="27">
        <v>36578</v>
      </c>
      <c r="E705" s="28">
        <v>73.563000000000002</v>
      </c>
    </row>
    <row r="706" spans="1:5" x14ac:dyDescent="0.3">
      <c r="A706" s="27">
        <v>34754</v>
      </c>
      <c r="B706" s="28">
        <v>38.880000000000003</v>
      </c>
      <c r="D706" s="27">
        <v>36579</v>
      </c>
      <c r="E706" s="28">
        <v>81.5</v>
      </c>
    </row>
    <row r="707" spans="1:5" x14ac:dyDescent="0.3">
      <c r="A707" s="27">
        <v>34757</v>
      </c>
      <c r="B707" s="28">
        <v>38.380000000000003</v>
      </c>
      <c r="D707" s="27">
        <v>36580</v>
      </c>
      <c r="E707" s="28">
        <v>86.375</v>
      </c>
    </row>
    <row r="708" spans="1:5" x14ac:dyDescent="0.3">
      <c r="A708" s="27">
        <v>34758</v>
      </c>
      <c r="B708" s="28">
        <v>38.630000000000003</v>
      </c>
      <c r="D708" s="27">
        <v>36581</v>
      </c>
      <c r="E708" s="28">
        <v>84</v>
      </c>
    </row>
    <row r="709" spans="1:5" x14ac:dyDescent="0.3">
      <c r="A709" s="27">
        <v>34759</v>
      </c>
      <c r="B709" s="28">
        <v>38.630000000000003</v>
      </c>
      <c r="D709" s="27">
        <v>36584</v>
      </c>
      <c r="E709" s="28">
        <v>86.688000000000002</v>
      </c>
    </row>
    <row r="710" spans="1:5" x14ac:dyDescent="0.3">
      <c r="A710" s="27">
        <v>34760</v>
      </c>
      <c r="B710" s="28">
        <v>38.880000000000003</v>
      </c>
      <c r="D710" s="27">
        <v>36585</v>
      </c>
      <c r="E710" s="28">
        <v>85.25</v>
      </c>
    </row>
    <row r="711" spans="1:5" x14ac:dyDescent="0.3">
      <c r="A711" s="27">
        <v>34761</v>
      </c>
      <c r="B711" s="28">
        <v>38.5</v>
      </c>
      <c r="D711" s="27">
        <v>36586</v>
      </c>
      <c r="E711" s="28">
        <v>84.375</v>
      </c>
    </row>
    <row r="712" spans="1:5" x14ac:dyDescent="0.3">
      <c r="A712" s="27">
        <v>34764</v>
      </c>
      <c r="B712" s="28">
        <v>37.880000000000003</v>
      </c>
      <c r="D712" s="27">
        <v>36587</v>
      </c>
      <c r="E712" s="28">
        <v>82.688000000000002</v>
      </c>
    </row>
    <row r="713" spans="1:5" x14ac:dyDescent="0.3">
      <c r="A713" s="27">
        <v>34765</v>
      </c>
      <c r="B713" s="28">
        <v>37.380000000000003</v>
      </c>
      <c r="D713" s="27">
        <v>36588</v>
      </c>
      <c r="E713" s="28">
        <v>82.563000000000002</v>
      </c>
    </row>
    <row r="714" spans="1:5" x14ac:dyDescent="0.3">
      <c r="A714" s="27">
        <v>34766</v>
      </c>
      <c r="B714" s="28">
        <v>37.25</v>
      </c>
      <c r="D714" s="27">
        <v>36591</v>
      </c>
      <c r="E714" s="28">
        <v>81.75</v>
      </c>
    </row>
    <row r="715" spans="1:5" x14ac:dyDescent="0.3">
      <c r="A715" s="27">
        <v>34767</v>
      </c>
      <c r="B715" s="28">
        <v>38.130000000000003</v>
      </c>
      <c r="D715" s="27">
        <v>36592</v>
      </c>
      <c r="E715" s="28">
        <v>81.188000000000002</v>
      </c>
    </row>
    <row r="716" spans="1:5" x14ac:dyDescent="0.3">
      <c r="A716" s="27">
        <v>34768</v>
      </c>
      <c r="B716" s="28">
        <v>38.25</v>
      </c>
      <c r="D716" s="27">
        <v>36593</v>
      </c>
      <c r="E716" s="28">
        <v>79.313000000000002</v>
      </c>
    </row>
    <row r="717" spans="1:5" x14ac:dyDescent="0.3">
      <c r="A717" s="27">
        <v>34771</v>
      </c>
      <c r="B717" s="28">
        <v>38.75</v>
      </c>
      <c r="D717" s="27">
        <v>36594</v>
      </c>
      <c r="E717" s="28">
        <v>86.875</v>
      </c>
    </row>
    <row r="718" spans="1:5" x14ac:dyDescent="0.3">
      <c r="A718" s="27">
        <v>34772</v>
      </c>
      <c r="B718" s="28">
        <v>38.880000000000003</v>
      </c>
      <c r="D718" s="27">
        <v>36595</v>
      </c>
      <c r="E718" s="28">
        <v>85</v>
      </c>
    </row>
    <row r="719" spans="1:5" x14ac:dyDescent="0.3">
      <c r="A719" s="27">
        <v>34773</v>
      </c>
      <c r="B719" s="28">
        <v>38.380000000000003</v>
      </c>
      <c r="D719" s="27">
        <v>36598</v>
      </c>
      <c r="E719" s="28">
        <v>86.5</v>
      </c>
    </row>
    <row r="720" spans="1:5" x14ac:dyDescent="0.3">
      <c r="A720" s="27">
        <v>34774</v>
      </c>
      <c r="B720" s="28">
        <v>38.880000000000003</v>
      </c>
      <c r="D720" s="27">
        <v>36599</v>
      </c>
      <c r="E720" s="28">
        <v>87.125</v>
      </c>
    </row>
    <row r="721" spans="1:5" x14ac:dyDescent="0.3">
      <c r="A721" s="27">
        <v>34775</v>
      </c>
      <c r="B721" s="28">
        <v>38.630000000000003</v>
      </c>
      <c r="D721" s="27">
        <v>36600</v>
      </c>
      <c r="E721" s="28">
        <v>85.938000000000002</v>
      </c>
    </row>
    <row r="722" spans="1:5" x14ac:dyDescent="0.3">
      <c r="A722" s="27">
        <v>34778</v>
      </c>
      <c r="B722" s="28">
        <v>38.5</v>
      </c>
      <c r="D722" s="27">
        <v>36601</v>
      </c>
      <c r="E722" s="28">
        <v>86.5</v>
      </c>
    </row>
    <row r="723" spans="1:5" x14ac:dyDescent="0.3">
      <c r="A723" s="27">
        <v>34779</v>
      </c>
      <c r="B723" s="28">
        <v>38.380000000000003</v>
      </c>
      <c r="D723" s="27">
        <v>36602</v>
      </c>
      <c r="E723" s="28">
        <v>91.938000000000002</v>
      </c>
    </row>
    <row r="724" spans="1:5" x14ac:dyDescent="0.3">
      <c r="A724" s="27">
        <v>34780</v>
      </c>
      <c r="B724" s="28">
        <v>37.880000000000003</v>
      </c>
      <c r="D724" s="27">
        <v>36605</v>
      </c>
      <c r="E724" s="28">
        <v>93.813000000000002</v>
      </c>
    </row>
    <row r="725" spans="1:5" x14ac:dyDescent="0.3">
      <c r="A725" s="27">
        <v>34781</v>
      </c>
      <c r="B725" s="28">
        <v>37.880000000000003</v>
      </c>
      <c r="D725" s="27">
        <v>36606</v>
      </c>
      <c r="E725" s="28">
        <v>97.063000000000002</v>
      </c>
    </row>
    <row r="726" spans="1:5" x14ac:dyDescent="0.3">
      <c r="A726" s="27">
        <v>34782</v>
      </c>
      <c r="B726" s="28">
        <v>38.130000000000003</v>
      </c>
      <c r="D726" s="27">
        <v>36607</v>
      </c>
      <c r="E726" s="28">
        <v>101.25</v>
      </c>
    </row>
    <row r="727" spans="1:5" x14ac:dyDescent="0.3">
      <c r="A727" s="27">
        <v>34785</v>
      </c>
      <c r="B727" s="28">
        <v>38.5</v>
      </c>
      <c r="D727" s="27">
        <v>36608</v>
      </c>
      <c r="E727" s="28">
        <v>101</v>
      </c>
    </row>
    <row r="728" spans="1:5" x14ac:dyDescent="0.3">
      <c r="A728" s="27">
        <v>34786</v>
      </c>
      <c r="B728" s="28">
        <v>38</v>
      </c>
      <c r="D728" s="27">
        <v>36609</v>
      </c>
      <c r="E728" s="28">
        <v>102.063</v>
      </c>
    </row>
    <row r="729" spans="1:5" x14ac:dyDescent="0.3">
      <c r="A729" s="27">
        <v>34787</v>
      </c>
      <c r="B729" s="28">
        <v>37.880000000000003</v>
      </c>
      <c r="D729" s="27">
        <v>36612</v>
      </c>
      <c r="E729" s="28">
        <v>104.938</v>
      </c>
    </row>
    <row r="730" spans="1:5" x14ac:dyDescent="0.3">
      <c r="A730" s="27">
        <v>34788</v>
      </c>
      <c r="B730" s="28">
        <v>37.630000000000003</v>
      </c>
      <c r="D730" s="27">
        <v>36613</v>
      </c>
      <c r="E730" s="28">
        <v>104</v>
      </c>
    </row>
    <row r="731" spans="1:5" x14ac:dyDescent="0.3">
      <c r="A731" s="27">
        <v>34789</v>
      </c>
      <c r="B731" s="28">
        <v>37.630000000000003</v>
      </c>
      <c r="D731" s="27">
        <v>36614</v>
      </c>
      <c r="E731" s="28">
        <v>98.063000000000002</v>
      </c>
    </row>
    <row r="732" spans="1:5" x14ac:dyDescent="0.3">
      <c r="A732" s="27">
        <v>34792</v>
      </c>
      <c r="B732" s="28">
        <v>37.5</v>
      </c>
      <c r="D732" s="27">
        <v>36615</v>
      </c>
      <c r="E732" s="28">
        <v>90.625</v>
      </c>
    </row>
    <row r="733" spans="1:5" x14ac:dyDescent="0.3">
      <c r="A733" s="27">
        <v>34793</v>
      </c>
      <c r="B733" s="28">
        <v>37</v>
      </c>
      <c r="D733" s="27">
        <v>36616</v>
      </c>
      <c r="E733" s="28">
        <v>100</v>
      </c>
    </row>
    <row r="734" spans="1:5" x14ac:dyDescent="0.3">
      <c r="A734" s="27">
        <v>34794</v>
      </c>
      <c r="B734" s="28">
        <v>37.25</v>
      </c>
      <c r="D734" s="27">
        <v>36619</v>
      </c>
      <c r="E734" s="28">
        <v>94.5</v>
      </c>
    </row>
    <row r="735" spans="1:5" x14ac:dyDescent="0.3">
      <c r="A735" s="27">
        <v>34795</v>
      </c>
      <c r="B735" s="28">
        <v>37</v>
      </c>
      <c r="D735" s="27">
        <v>36620</v>
      </c>
      <c r="E735" s="28">
        <v>90.625</v>
      </c>
    </row>
    <row r="736" spans="1:5" x14ac:dyDescent="0.3">
      <c r="A736" s="27">
        <v>34796</v>
      </c>
      <c r="B736" s="28">
        <v>38.25</v>
      </c>
      <c r="D736" s="27">
        <v>36621</v>
      </c>
      <c r="E736" s="28">
        <v>91.5</v>
      </c>
    </row>
    <row r="737" spans="1:5" x14ac:dyDescent="0.3">
      <c r="A737" s="27">
        <v>34799</v>
      </c>
      <c r="B737" s="28">
        <v>37</v>
      </c>
      <c r="D737" s="27">
        <v>36622</v>
      </c>
      <c r="E737" s="28">
        <v>94.75</v>
      </c>
    </row>
    <row r="738" spans="1:5" x14ac:dyDescent="0.3">
      <c r="A738" s="27">
        <v>34800</v>
      </c>
      <c r="B738" s="28">
        <v>37</v>
      </c>
      <c r="D738" s="27">
        <v>36623</v>
      </c>
      <c r="E738" s="28">
        <v>99</v>
      </c>
    </row>
    <row r="739" spans="1:5" x14ac:dyDescent="0.3">
      <c r="A739" s="27">
        <v>34801</v>
      </c>
      <c r="B739" s="28">
        <v>37.130000000000003</v>
      </c>
      <c r="D739" s="27">
        <v>36626</v>
      </c>
      <c r="E739" s="28">
        <v>98.375</v>
      </c>
    </row>
    <row r="740" spans="1:5" x14ac:dyDescent="0.3">
      <c r="A740" s="27">
        <v>34802</v>
      </c>
      <c r="B740" s="28">
        <v>36.380000000000003</v>
      </c>
      <c r="D740" s="27">
        <v>36627</v>
      </c>
      <c r="E740" s="28">
        <v>95.75</v>
      </c>
    </row>
    <row r="741" spans="1:5" x14ac:dyDescent="0.3">
      <c r="A741" s="27">
        <v>34806</v>
      </c>
      <c r="B741" s="28">
        <v>36.630000000000003</v>
      </c>
      <c r="D741" s="27">
        <v>36628</v>
      </c>
      <c r="E741" s="28">
        <v>90</v>
      </c>
    </row>
    <row r="742" spans="1:5" x14ac:dyDescent="0.3">
      <c r="A742" s="27">
        <v>34807</v>
      </c>
      <c r="B742" s="28">
        <v>36.5</v>
      </c>
      <c r="D742" s="27">
        <v>36629</v>
      </c>
      <c r="E742" s="28">
        <v>85.688000000000002</v>
      </c>
    </row>
    <row r="743" spans="1:5" x14ac:dyDescent="0.3">
      <c r="A743" s="27">
        <v>34808</v>
      </c>
      <c r="B743" s="28">
        <v>35.130000000000003</v>
      </c>
      <c r="D743" s="27">
        <v>36630</v>
      </c>
      <c r="E743" s="28">
        <v>81.25</v>
      </c>
    </row>
    <row r="744" spans="1:5" x14ac:dyDescent="0.3">
      <c r="A744" s="27">
        <v>34809</v>
      </c>
      <c r="B744" s="28">
        <v>35</v>
      </c>
      <c r="D744" s="27">
        <v>36633</v>
      </c>
      <c r="E744" s="28">
        <v>84.625</v>
      </c>
    </row>
    <row r="745" spans="1:5" x14ac:dyDescent="0.3">
      <c r="A745" s="27">
        <v>34810</v>
      </c>
      <c r="B745" s="28">
        <v>35.380000000000003</v>
      </c>
      <c r="D745" s="27">
        <v>36634</v>
      </c>
      <c r="E745" s="28">
        <v>88.938000000000002</v>
      </c>
    </row>
    <row r="746" spans="1:5" x14ac:dyDescent="0.3">
      <c r="A746" s="27">
        <v>34813</v>
      </c>
      <c r="B746" s="28">
        <v>35.630000000000003</v>
      </c>
      <c r="D746" s="27">
        <v>36635</v>
      </c>
      <c r="E746" s="28">
        <v>92.625</v>
      </c>
    </row>
    <row r="747" spans="1:5" x14ac:dyDescent="0.3">
      <c r="A747" s="27">
        <v>34814</v>
      </c>
      <c r="B747" s="28">
        <v>36.130000000000003</v>
      </c>
      <c r="D747" s="27">
        <v>36636</v>
      </c>
      <c r="E747" s="28">
        <v>89.938000000000002</v>
      </c>
    </row>
    <row r="748" spans="1:5" x14ac:dyDescent="0.3">
      <c r="A748" s="27">
        <v>34815</v>
      </c>
      <c r="B748" s="28">
        <v>35.880000000000003</v>
      </c>
      <c r="D748" s="27">
        <v>36640</v>
      </c>
      <c r="E748" s="28">
        <v>85</v>
      </c>
    </row>
    <row r="749" spans="1:5" x14ac:dyDescent="0.3">
      <c r="A749" s="27">
        <v>34816</v>
      </c>
      <c r="B749" s="28">
        <v>36.380000000000003</v>
      </c>
      <c r="D749" s="27">
        <v>36641</v>
      </c>
      <c r="E749" s="28">
        <v>89.938000000000002</v>
      </c>
    </row>
    <row r="750" spans="1:5" x14ac:dyDescent="0.3">
      <c r="A750" s="27">
        <v>34817</v>
      </c>
      <c r="B750" s="28">
        <v>36.5</v>
      </c>
      <c r="D750" s="27">
        <v>36642</v>
      </c>
      <c r="E750" s="28">
        <v>88.5</v>
      </c>
    </row>
    <row r="751" spans="1:5" x14ac:dyDescent="0.3">
      <c r="A751" s="27">
        <v>34820</v>
      </c>
      <c r="B751" s="28">
        <v>36.380000000000003</v>
      </c>
      <c r="D751" s="27">
        <v>36643</v>
      </c>
      <c r="E751" s="28">
        <v>88.375</v>
      </c>
    </row>
    <row r="752" spans="1:5" x14ac:dyDescent="0.3">
      <c r="A752" s="27">
        <v>34821</v>
      </c>
      <c r="B752" s="28">
        <v>36.630000000000003</v>
      </c>
      <c r="D752" s="27">
        <v>36644</v>
      </c>
      <c r="E752" s="28">
        <v>89.938000000000002</v>
      </c>
    </row>
    <row r="753" spans="1:5" x14ac:dyDescent="0.3">
      <c r="A753" s="27">
        <v>34822</v>
      </c>
      <c r="B753" s="28">
        <v>36.630000000000003</v>
      </c>
      <c r="D753" s="27">
        <v>36647</v>
      </c>
      <c r="E753" s="28">
        <v>88.875</v>
      </c>
    </row>
    <row r="754" spans="1:5" x14ac:dyDescent="0.3">
      <c r="A754" s="27">
        <v>34823</v>
      </c>
      <c r="B754" s="28">
        <v>36.130000000000003</v>
      </c>
      <c r="D754" s="27">
        <v>36648</v>
      </c>
      <c r="E754" s="28">
        <v>86.125</v>
      </c>
    </row>
    <row r="755" spans="1:5" x14ac:dyDescent="0.3">
      <c r="A755" s="27">
        <v>34824</v>
      </c>
      <c r="B755" s="28">
        <v>36.630000000000003</v>
      </c>
      <c r="D755" s="27">
        <v>36649</v>
      </c>
      <c r="E755" s="28">
        <v>85.313000000000002</v>
      </c>
    </row>
    <row r="756" spans="1:5" x14ac:dyDescent="0.3">
      <c r="A756" s="27">
        <v>34827</v>
      </c>
      <c r="B756" s="28">
        <v>37</v>
      </c>
      <c r="D756" s="27">
        <v>36650</v>
      </c>
      <c r="E756" s="28">
        <v>83.813000000000002</v>
      </c>
    </row>
    <row r="757" spans="1:5" x14ac:dyDescent="0.3">
      <c r="A757" s="27">
        <v>34828</v>
      </c>
      <c r="B757" s="28">
        <v>37.25</v>
      </c>
      <c r="D757" s="27">
        <v>36651</v>
      </c>
      <c r="E757" s="28">
        <v>84</v>
      </c>
    </row>
    <row r="758" spans="1:5" x14ac:dyDescent="0.3">
      <c r="A758" s="27">
        <v>34829</v>
      </c>
      <c r="B758" s="28">
        <v>37.25</v>
      </c>
      <c r="D758" s="27">
        <v>36654</v>
      </c>
      <c r="E758" s="28">
        <v>81.938000000000002</v>
      </c>
    </row>
    <row r="759" spans="1:5" x14ac:dyDescent="0.3">
      <c r="A759" s="27">
        <v>34830</v>
      </c>
      <c r="B759" s="28">
        <v>38</v>
      </c>
      <c r="D759" s="27">
        <v>36655</v>
      </c>
      <c r="E759" s="28">
        <v>82.75</v>
      </c>
    </row>
    <row r="760" spans="1:5" x14ac:dyDescent="0.3">
      <c r="A760" s="27">
        <v>34831</v>
      </c>
      <c r="B760" s="28">
        <v>39.25</v>
      </c>
      <c r="D760" s="27">
        <v>36656</v>
      </c>
      <c r="E760" s="28">
        <v>80.25</v>
      </c>
    </row>
    <row r="761" spans="1:5" x14ac:dyDescent="0.3">
      <c r="A761" s="27">
        <v>34834</v>
      </c>
      <c r="B761" s="28">
        <v>39.130000000000003</v>
      </c>
      <c r="D761" s="27">
        <v>36657</v>
      </c>
      <c r="E761" s="28">
        <v>80</v>
      </c>
    </row>
    <row r="762" spans="1:5" x14ac:dyDescent="0.3">
      <c r="A762" s="27">
        <v>34835</v>
      </c>
      <c r="B762" s="28">
        <v>38.75</v>
      </c>
      <c r="D762" s="27">
        <v>36658</v>
      </c>
      <c r="E762" s="28">
        <v>80.75</v>
      </c>
    </row>
    <row r="763" spans="1:5" x14ac:dyDescent="0.3">
      <c r="A763" s="27">
        <v>34836</v>
      </c>
      <c r="B763" s="28">
        <v>40.25</v>
      </c>
    </row>
    <row r="764" spans="1:5" x14ac:dyDescent="0.3">
      <c r="A764" s="27">
        <v>34837</v>
      </c>
      <c r="B764" s="28">
        <v>39.25</v>
      </c>
    </row>
    <row r="765" spans="1:5" x14ac:dyDescent="0.3">
      <c r="A765" s="27">
        <v>34838</v>
      </c>
      <c r="B765" s="28">
        <v>39.25</v>
      </c>
    </row>
    <row r="766" spans="1:5" x14ac:dyDescent="0.3">
      <c r="A766" s="27">
        <v>34841</v>
      </c>
      <c r="B766" s="28">
        <v>39.380000000000003</v>
      </c>
    </row>
    <row r="767" spans="1:5" x14ac:dyDescent="0.3">
      <c r="A767" s="27">
        <v>34842</v>
      </c>
      <c r="B767" s="28">
        <v>39.130000000000003</v>
      </c>
    </row>
    <row r="768" spans="1:5" x14ac:dyDescent="0.3">
      <c r="A768" s="27">
        <v>34844</v>
      </c>
      <c r="B768" s="28">
        <v>38.5</v>
      </c>
    </row>
    <row r="769" spans="1:2" x14ac:dyDescent="0.3">
      <c r="A769" s="27">
        <v>34845</v>
      </c>
      <c r="B769" s="28">
        <v>40</v>
      </c>
    </row>
    <row r="770" spans="1:2" x14ac:dyDescent="0.3">
      <c r="A770" s="27">
        <v>34848</v>
      </c>
      <c r="B770" s="28">
        <v>40</v>
      </c>
    </row>
    <row r="771" spans="1:2" x14ac:dyDescent="0.3">
      <c r="A771" s="27">
        <v>34849</v>
      </c>
      <c r="B771" s="28">
        <v>39.130000000000003</v>
      </c>
    </row>
    <row r="772" spans="1:2" x14ac:dyDescent="0.3">
      <c r="A772" s="27">
        <v>34850</v>
      </c>
      <c r="B772" s="28">
        <v>39.630000000000003</v>
      </c>
    </row>
    <row r="773" spans="1:2" x14ac:dyDescent="0.3">
      <c r="A773" s="27">
        <v>34851</v>
      </c>
      <c r="B773" s="28">
        <v>39.630000000000003</v>
      </c>
    </row>
    <row r="774" spans="1:2" x14ac:dyDescent="0.3">
      <c r="A774" s="27">
        <v>34852</v>
      </c>
      <c r="B774" s="28">
        <v>39.880000000000003</v>
      </c>
    </row>
    <row r="775" spans="1:2" x14ac:dyDescent="0.3">
      <c r="A775" s="27">
        <v>34855</v>
      </c>
      <c r="B775" s="28">
        <v>39.75</v>
      </c>
    </row>
    <row r="776" spans="1:2" x14ac:dyDescent="0.3">
      <c r="A776" s="27">
        <v>34856</v>
      </c>
      <c r="B776" s="28">
        <v>39</v>
      </c>
    </row>
    <row r="777" spans="1:2" x14ac:dyDescent="0.3">
      <c r="A777" s="27">
        <v>34857</v>
      </c>
      <c r="B777" s="28">
        <v>39.130000000000003</v>
      </c>
    </row>
    <row r="778" spans="1:2" x14ac:dyDescent="0.3">
      <c r="A778" s="27">
        <v>34858</v>
      </c>
      <c r="B778" s="28">
        <v>39.5</v>
      </c>
    </row>
    <row r="779" spans="1:2" x14ac:dyDescent="0.3">
      <c r="A779" s="27">
        <v>34859</v>
      </c>
      <c r="B779" s="28">
        <v>39</v>
      </c>
    </row>
    <row r="780" spans="1:2" x14ac:dyDescent="0.3">
      <c r="A780" s="27">
        <v>34862</v>
      </c>
      <c r="B780" s="28">
        <v>38.880000000000003</v>
      </c>
    </row>
    <row r="781" spans="1:2" x14ac:dyDescent="0.3">
      <c r="A781" s="27">
        <v>34863</v>
      </c>
      <c r="B781" s="28">
        <v>39.130000000000003</v>
      </c>
    </row>
    <row r="782" spans="1:2" x14ac:dyDescent="0.3">
      <c r="A782" s="27">
        <v>34864</v>
      </c>
      <c r="B782" s="28">
        <v>38.880000000000003</v>
      </c>
    </row>
    <row r="783" spans="1:2" x14ac:dyDescent="0.3">
      <c r="A783" s="27">
        <v>34865</v>
      </c>
      <c r="B783" s="28">
        <v>39.130000000000003</v>
      </c>
    </row>
    <row r="784" spans="1:2" x14ac:dyDescent="0.3">
      <c r="A784" s="27">
        <v>34866</v>
      </c>
      <c r="B784" s="28">
        <v>40.630000000000003</v>
      </c>
    </row>
    <row r="785" spans="1:2" x14ac:dyDescent="0.3">
      <c r="A785" s="27">
        <v>34869</v>
      </c>
      <c r="B785" s="28">
        <v>43.13</v>
      </c>
    </row>
    <row r="786" spans="1:2" x14ac:dyDescent="0.3">
      <c r="A786" s="27">
        <v>34870</v>
      </c>
      <c r="B786" s="28">
        <v>42.38</v>
      </c>
    </row>
    <row r="787" spans="1:2" x14ac:dyDescent="0.3">
      <c r="A787" s="27">
        <v>34871</v>
      </c>
      <c r="B787" s="28">
        <v>41.63</v>
      </c>
    </row>
    <row r="788" spans="1:2" x14ac:dyDescent="0.3">
      <c r="A788" s="27">
        <v>34872</v>
      </c>
      <c r="B788" s="28">
        <v>42.5</v>
      </c>
    </row>
    <row r="789" spans="1:2" x14ac:dyDescent="0.3">
      <c r="A789" s="27">
        <v>34873</v>
      </c>
      <c r="B789" s="28">
        <v>43</v>
      </c>
    </row>
    <row r="790" spans="1:2" x14ac:dyDescent="0.3">
      <c r="A790" s="27">
        <v>34876</v>
      </c>
      <c r="B790" s="28">
        <v>42.38</v>
      </c>
    </row>
    <row r="791" spans="1:2" x14ac:dyDescent="0.3">
      <c r="A791" s="27">
        <v>34877</v>
      </c>
      <c r="B791" s="28">
        <v>41.5</v>
      </c>
    </row>
    <row r="792" spans="1:2" x14ac:dyDescent="0.3">
      <c r="A792" s="27">
        <v>34878</v>
      </c>
      <c r="B792" s="28">
        <v>41.5</v>
      </c>
    </row>
    <row r="793" spans="1:2" x14ac:dyDescent="0.3">
      <c r="A793" s="27">
        <v>34879</v>
      </c>
      <c r="B793" s="28">
        <v>41.13</v>
      </c>
    </row>
    <row r="794" spans="1:2" x14ac:dyDescent="0.3">
      <c r="A794" s="27">
        <v>34880</v>
      </c>
      <c r="B794" s="28">
        <v>41.25</v>
      </c>
    </row>
    <row r="795" spans="1:2" x14ac:dyDescent="0.3">
      <c r="A795" s="27">
        <v>34883</v>
      </c>
      <c r="B795" s="28">
        <v>41.5</v>
      </c>
    </row>
    <row r="796" spans="1:2" x14ac:dyDescent="0.3">
      <c r="A796" s="27">
        <v>34885</v>
      </c>
      <c r="B796" s="28">
        <v>42.13</v>
      </c>
    </row>
    <row r="797" spans="1:2" x14ac:dyDescent="0.3">
      <c r="A797" s="27">
        <v>34886</v>
      </c>
      <c r="B797" s="28">
        <v>43.25</v>
      </c>
    </row>
    <row r="798" spans="1:2" x14ac:dyDescent="0.3">
      <c r="A798" s="27">
        <v>34887</v>
      </c>
      <c r="B798" s="28">
        <v>43</v>
      </c>
    </row>
    <row r="799" spans="1:2" x14ac:dyDescent="0.3">
      <c r="A799" s="27">
        <v>34890</v>
      </c>
      <c r="B799" s="28">
        <v>42.75</v>
      </c>
    </row>
    <row r="800" spans="1:2" x14ac:dyDescent="0.3">
      <c r="A800" s="27">
        <v>34891</v>
      </c>
      <c r="B800" s="28">
        <v>42.38</v>
      </c>
    </row>
    <row r="801" spans="1:2" x14ac:dyDescent="0.3">
      <c r="A801" s="27">
        <v>34892</v>
      </c>
      <c r="B801" s="28">
        <v>42.38</v>
      </c>
    </row>
    <row r="802" spans="1:2" x14ac:dyDescent="0.3">
      <c r="A802" s="27">
        <v>34893</v>
      </c>
      <c r="B802" s="28">
        <v>42</v>
      </c>
    </row>
    <row r="803" spans="1:2" x14ac:dyDescent="0.3">
      <c r="A803" s="27">
        <v>34894</v>
      </c>
      <c r="B803" s="28">
        <v>43</v>
      </c>
    </row>
    <row r="804" spans="1:2" x14ac:dyDescent="0.3">
      <c r="A804" s="27">
        <v>34897</v>
      </c>
      <c r="B804" s="28">
        <v>43.38</v>
      </c>
    </row>
    <row r="805" spans="1:2" x14ac:dyDescent="0.3">
      <c r="A805" s="27">
        <v>34898</v>
      </c>
      <c r="B805" s="28">
        <v>42.5</v>
      </c>
    </row>
    <row r="806" spans="1:2" x14ac:dyDescent="0.3">
      <c r="A806" s="27">
        <v>34899</v>
      </c>
      <c r="B806" s="28">
        <v>41.88</v>
      </c>
    </row>
    <row r="807" spans="1:2" x14ac:dyDescent="0.3">
      <c r="A807" s="27">
        <v>34900</v>
      </c>
      <c r="B807" s="28">
        <v>41.75</v>
      </c>
    </row>
    <row r="808" spans="1:2" x14ac:dyDescent="0.3">
      <c r="A808" s="27">
        <v>34901</v>
      </c>
      <c r="B808" s="28">
        <v>42.63</v>
      </c>
    </row>
    <row r="809" spans="1:2" x14ac:dyDescent="0.3">
      <c r="A809" s="27">
        <v>34904</v>
      </c>
      <c r="B809" s="28">
        <v>41.88</v>
      </c>
    </row>
    <row r="810" spans="1:2" x14ac:dyDescent="0.3">
      <c r="A810" s="27">
        <v>34905</v>
      </c>
      <c r="B810" s="28">
        <v>42.25</v>
      </c>
    </row>
    <row r="811" spans="1:2" x14ac:dyDescent="0.3">
      <c r="A811" s="27">
        <v>34906</v>
      </c>
      <c r="B811" s="28">
        <v>42.63</v>
      </c>
    </row>
    <row r="812" spans="1:2" x14ac:dyDescent="0.3">
      <c r="A812" s="27">
        <v>34907</v>
      </c>
      <c r="B812" s="28">
        <v>42.5</v>
      </c>
    </row>
    <row r="813" spans="1:2" x14ac:dyDescent="0.3">
      <c r="A813" s="27">
        <v>34908</v>
      </c>
      <c r="B813" s="28">
        <v>42.63</v>
      </c>
    </row>
    <row r="814" spans="1:2" x14ac:dyDescent="0.3">
      <c r="A814" s="27">
        <v>34911</v>
      </c>
      <c r="B814" s="28">
        <v>42.88</v>
      </c>
    </row>
    <row r="815" spans="1:2" x14ac:dyDescent="0.3">
      <c r="A815" s="27">
        <v>34912</v>
      </c>
      <c r="B815" s="28">
        <v>43.38</v>
      </c>
    </row>
    <row r="816" spans="1:2" x14ac:dyDescent="0.3">
      <c r="A816" s="27">
        <v>34913</v>
      </c>
      <c r="B816" s="28">
        <v>44.38</v>
      </c>
    </row>
    <row r="817" spans="1:2" x14ac:dyDescent="0.3">
      <c r="A817" s="27">
        <v>34914</v>
      </c>
      <c r="B817" s="28">
        <v>43.63</v>
      </c>
    </row>
    <row r="818" spans="1:2" x14ac:dyDescent="0.3">
      <c r="A818" s="27">
        <v>34915</v>
      </c>
      <c r="B818" s="28">
        <v>43.13</v>
      </c>
    </row>
    <row r="819" spans="1:2" x14ac:dyDescent="0.3">
      <c r="A819" s="27">
        <v>34918</v>
      </c>
      <c r="B819" s="28">
        <v>43.75</v>
      </c>
    </row>
    <row r="820" spans="1:2" x14ac:dyDescent="0.3">
      <c r="A820" s="27">
        <v>34919</v>
      </c>
      <c r="B820" s="28">
        <v>43.75</v>
      </c>
    </row>
    <row r="821" spans="1:2" x14ac:dyDescent="0.3">
      <c r="A821" s="27">
        <v>34920</v>
      </c>
      <c r="B821" s="28">
        <v>43</v>
      </c>
    </row>
    <row r="822" spans="1:2" x14ac:dyDescent="0.3">
      <c r="A822" s="27">
        <v>34921</v>
      </c>
      <c r="B822" s="28">
        <v>42.63</v>
      </c>
    </row>
    <row r="823" spans="1:2" x14ac:dyDescent="0.3">
      <c r="A823" s="27">
        <v>34922</v>
      </c>
      <c r="B823" s="28">
        <v>42.38</v>
      </c>
    </row>
    <row r="824" spans="1:2" x14ac:dyDescent="0.3">
      <c r="A824" s="27">
        <v>34925</v>
      </c>
      <c r="B824" s="28">
        <v>42.5</v>
      </c>
    </row>
    <row r="825" spans="1:2" x14ac:dyDescent="0.3">
      <c r="A825" s="27">
        <v>34926</v>
      </c>
      <c r="B825" s="28">
        <v>43.75</v>
      </c>
    </row>
    <row r="826" spans="1:2" x14ac:dyDescent="0.3">
      <c r="A826" s="27">
        <v>34927</v>
      </c>
      <c r="B826" s="28">
        <v>45.38</v>
      </c>
    </row>
    <row r="827" spans="1:2" x14ac:dyDescent="0.3">
      <c r="A827" s="27">
        <v>34928</v>
      </c>
      <c r="B827" s="28">
        <v>45.38</v>
      </c>
    </row>
    <row r="828" spans="1:2" x14ac:dyDescent="0.3">
      <c r="A828" s="27">
        <v>34929</v>
      </c>
      <c r="B828" s="28">
        <v>45.38</v>
      </c>
    </row>
    <row r="829" spans="1:2" x14ac:dyDescent="0.3">
      <c r="A829" s="27">
        <v>34932</v>
      </c>
      <c r="B829" s="28">
        <v>44.75</v>
      </c>
    </row>
    <row r="830" spans="1:2" x14ac:dyDescent="0.3">
      <c r="A830" s="27">
        <v>34933</v>
      </c>
      <c r="B830" s="28">
        <v>44.13</v>
      </c>
    </row>
    <row r="831" spans="1:2" x14ac:dyDescent="0.3">
      <c r="A831" s="27">
        <v>34934</v>
      </c>
      <c r="B831" s="28">
        <v>43.5</v>
      </c>
    </row>
    <row r="832" spans="1:2" x14ac:dyDescent="0.3">
      <c r="A832" s="27">
        <v>34935</v>
      </c>
      <c r="B832" s="28">
        <v>42.88</v>
      </c>
    </row>
    <row r="833" spans="1:2" x14ac:dyDescent="0.3">
      <c r="A833" s="27">
        <v>34936</v>
      </c>
      <c r="B833" s="28">
        <v>43.38</v>
      </c>
    </row>
    <row r="834" spans="1:2" x14ac:dyDescent="0.3">
      <c r="A834" s="27">
        <v>34939</v>
      </c>
      <c r="B834" s="28">
        <v>43</v>
      </c>
    </row>
    <row r="835" spans="1:2" x14ac:dyDescent="0.3">
      <c r="A835" s="27">
        <v>34940</v>
      </c>
      <c r="B835" s="28">
        <v>42.38</v>
      </c>
    </row>
    <row r="836" spans="1:2" x14ac:dyDescent="0.3">
      <c r="A836" s="27">
        <v>34941</v>
      </c>
      <c r="B836" s="28">
        <v>41.38</v>
      </c>
    </row>
    <row r="837" spans="1:2" x14ac:dyDescent="0.3">
      <c r="A837" s="27">
        <v>34942</v>
      </c>
      <c r="B837" s="28">
        <v>42.13</v>
      </c>
    </row>
    <row r="838" spans="1:2" x14ac:dyDescent="0.3">
      <c r="A838" s="27">
        <v>34943</v>
      </c>
      <c r="B838" s="28">
        <v>41.38</v>
      </c>
    </row>
    <row r="839" spans="1:2" x14ac:dyDescent="0.3">
      <c r="A839" s="27">
        <v>34947</v>
      </c>
      <c r="B839" s="28">
        <v>40.75</v>
      </c>
    </row>
    <row r="840" spans="1:2" x14ac:dyDescent="0.3">
      <c r="A840" s="27">
        <v>34948</v>
      </c>
      <c r="B840" s="28">
        <v>40.25</v>
      </c>
    </row>
    <row r="841" spans="1:2" x14ac:dyDescent="0.3">
      <c r="A841" s="27">
        <v>34949</v>
      </c>
      <c r="B841" s="28">
        <v>39.880000000000003</v>
      </c>
    </row>
    <row r="842" spans="1:2" x14ac:dyDescent="0.3">
      <c r="A842" s="27">
        <v>34950</v>
      </c>
      <c r="B842" s="28">
        <v>40.5</v>
      </c>
    </row>
    <row r="843" spans="1:2" x14ac:dyDescent="0.3">
      <c r="A843" s="27">
        <v>34953</v>
      </c>
      <c r="B843" s="28">
        <v>40.130000000000003</v>
      </c>
    </row>
    <row r="844" spans="1:2" x14ac:dyDescent="0.3">
      <c r="A844" s="27">
        <v>34954</v>
      </c>
      <c r="B844" s="28">
        <v>40.25</v>
      </c>
    </row>
    <row r="845" spans="1:2" x14ac:dyDescent="0.3">
      <c r="A845" s="27">
        <v>34955</v>
      </c>
      <c r="B845" s="28">
        <v>40.5</v>
      </c>
    </row>
    <row r="846" spans="1:2" x14ac:dyDescent="0.3">
      <c r="A846" s="27">
        <v>34956</v>
      </c>
      <c r="B846" s="28">
        <v>40.75</v>
      </c>
    </row>
    <row r="847" spans="1:2" x14ac:dyDescent="0.3">
      <c r="A847" s="27">
        <v>34957</v>
      </c>
      <c r="B847" s="28">
        <v>40.630000000000003</v>
      </c>
    </row>
    <row r="848" spans="1:2" x14ac:dyDescent="0.3">
      <c r="A848" s="27">
        <v>34960</v>
      </c>
      <c r="B848" s="28">
        <v>40.630000000000003</v>
      </c>
    </row>
    <row r="849" spans="1:2" x14ac:dyDescent="0.3">
      <c r="A849" s="27">
        <v>34961</v>
      </c>
      <c r="B849" s="28">
        <v>40</v>
      </c>
    </row>
    <row r="850" spans="1:2" x14ac:dyDescent="0.3">
      <c r="A850" s="27">
        <v>34962</v>
      </c>
      <c r="B850" s="28">
        <v>40.5</v>
      </c>
    </row>
    <row r="851" spans="1:2" x14ac:dyDescent="0.3">
      <c r="A851" s="27">
        <v>34963</v>
      </c>
      <c r="B851" s="28">
        <v>39.75</v>
      </c>
    </row>
    <row r="852" spans="1:2" x14ac:dyDescent="0.3">
      <c r="A852" s="27">
        <v>34964</v>
      </c>
      <c r="B852" s="28">
        <v>40.630000000000003</v>
      </c>
    </row>
    <row r="853" spans="1:2" x14ac:dyDescent="0.3">
      <c r="A853" s="27">
        <v>34967</v>
      </c>
      <c r="B853" s="28">
        <v>39.880000000000003</v>
      </c>
    </row>
    <row r="854" spans="1:2" x14ac:dyDescent="0.3">
      <c r="A854" s="27">
        <v>34968</v>
      </c>
      <c r="B854" s="28">
        <v>40.130000000000003</v>
      </c>
    </row>
    <row r="855" spans="1:2" x14ac:dyDescent="0.3">
      <c r="A855" s="27">
        <v>34969</v>
      </c>
      <c r="B855" s="28">
        <v>40.25</v>
      </c>
    </row>
    <row r="856" spans="1:2" x14ac:dyDescent="0.3">
      <c r="A856" s="27">
        <v>34970</v>
      </c>
      <c r="B856" s="28">
        <v>40</v>
      </c>
    </row>
    <row r="857" spans="1:2" x14ac:dyDescent="0.3">
      <c r="A857" s="27">
        <v>34971</v>
      </c>
      <c r="B857" s="28">
        <v>39.75</v>
      </c>
    </row>
    <row r="858" spans="1:2" x14ac:dyDescent="0.3">
      <c r="A858" s="27">
        <v>34974</v>
      </c>
      <c r="B858" s="28">
        <v>39.380000000000003</v>
      </c>
    </row>
    <row r="859" spans="1:2" x14ac:dyDescent="0.3">
      <c r="A859" s="27">
        <v>34975</v>
      </c>
      <c r="B859" s="28">
        <v>39.130000000000003</v>
      </c>
    </row>
    <row r="860" spans="1:2" x14ac:dyDescent="0.3">
      <c r="A860" s="27">
        <v>34976</v>
      </c>
      <c r="B860" s="28">
        <v>38.5</v>
      </c>
    </row>
    <row r="861" spans="1:2" x14ac:dyDescent="0.3">
      <c r="A861" s="27">
        <v>34977</v>
      </c>
      <c r="B861" s="28">
        <v>38.880000000000003</v>
      </c>
    </row>
    <row r="862" spans="1:2" x14ac:dyDescent="0.3">
      <c r="A862" s="27">
        <v>34978</v>
      </c>
      <c r="B862" s="28">
        <v>39.380000000000003</v>
      </c>
    </row>
    <row r="863" spans="1:2" x14ac:dyDescent="0.3">
      <c r="A863" s="27">
        <v>34981</v>
      </c>
      <c r="B863" s="28">
        <v>39.130000000000003</v>
      </c>
    </row>
    <row r="864" spans="1:2" x14ac:dyDescent="0.3">
      <c r="A864" s="27">
        <v>34982</v>
      </c>
      <c r="B864" s="28">
        <v>38.380000000000003</v>
      </c>
    </row>
    <row r="865" spans="1:2" x14ac:dyDescent="0.3">
      <c r="A865" s="27">
        <v>34983</v>
      </c>
      <c r="B865" s="28">
        <v>38.130000000000003</v>
      </c>
    </row>
    <row r="866" spans="1:2" x14ac:dyDescent="0.3">
      <c r="A866" s="27">
        <v>34984</v>
      </c>
      <c r="B866" s="28">
        <v>37.880000000000003</v>
      </c>
    </row>
    <row r="867" spans="1:2" x14ac:dyDescent="0.3">
      <c r="A867" s="27">
        <v>34985</v>
      </c>
      <c r="B867" s="28">
        <v>37.380000000000003</v>
      </c>
    </row>
    <row r="868" spans="1:2" x14ac:dyDescent="0.3">
      <c r="A868" s="27">
        <v>34988</v>
      </c>
      <c r="B868" s="28">
        <v>37.130000000000003</v>
      </c>
    </row>
    <row r="869" spans="1:2" x14ac:dyDescent="0.3">
      <c r="A869" s="27">
        <v>34989</v>
      </c>
      <c r="B869" s="28">
        <v>38</v>
      </c>
    </row>
    <row r="870" spans="1:2" x14ac:dyDescent="0.3">
      <c r="A870" s="27">
        <v>34990</v>
      </c>
      <c r="B870" s="28">
        <v>37.75</v>
      </c>
    </row>
    <row r="871" spans="1:2" x14ac:dyDescent="0.3">
      <c r="A871" s="27">
        <v>34991</v>
      </c>
      <c r="B871" s="28">
        <v>37.880000000000003</v>
      </c>
    </row>
    <row r="872" spans="1:2" x14ac:dyDescent="0.3">
      <c r="A872" s="27">
        <v>34992</v>
      </c>
      <c r="B872" s="28">
        <v>37.5</v>
      </c>
    </row>
    <row r="873" spans="1:2" x14ac:dyDescent="0.3">
      <c r="A873" s="27">
        <v>34995</v>
      </c>
      <c r="B873" s="28">
        <v>37.5</v>
      </c>
    </row>
    <row r="874" spans="1:2" x14ac:dyDescent="0.3">
      <c r="A874" s="27">
        <v>34996</v>
      </c>
      <c r="B874" s="28">
        <v>37.130000000000003</v>
      </c>
    </row>
    <row r="875" spans="1:2" x14ac:dyDescent="0.3">
      <c r="A875" s="27">
        <v>34997</v>
      </c>
      <c r="B875" s="28">
        <v>37.630000000000003</v>
      </c>
    </row>
    <row r="876" spans="1:2" x14ac:dyDescent="0.3">
      <c r="A876" s="27">
        <v>34998</v>
      </c>
      <c r="B876" s="28">
        <v>36.880000000000003</v>
      </c>
    </row>
    <row r="877" spans="1:2" x14ac:dyDescent="0.3">
      <c r="A877" s="27">
        <v>34999</v>
      </c>
      <c r="B877" s="28">
        <v>36.25</v>
      </c>
    </row>
    <row r="878" spans="1:2" x14ac:dyDescent="0.3">
      <c r="A878" s="27">
        <v>35002</v>
      </c>
      <c r="B878" s="28">
        <v>36.25</v>
      </c>
    </row>
    <row r="879" spans="1:2" x14ac:dyDescent="0.3">
      <c r="A879" s="27">
        <v>35003</v>
      </c>
      <c r="B879" s="28">
        <v>36.5</v>
      </c>
    </row>
    <row r="880" spans="1:2" x14ac:dyDescent="0.3">
      <c r="A880" s="27">
        <v>35004</v>
      </c>
      <c r="B880" s="28">
        <v>37</v>
      </c>
    </row>
    <row r="881" spans="1:2" x14ac:dyDescent="0.3">
      <c r="A881" s="27">
        <v>35005</v>
      </c>
      <c r="B881" s="28">
        <v>37.25</v>
      </c>
    </row>
    <row r="882" spans="1:2" x14ac:dyDescent="0.3">
      <c r="A882" s="27">
        <v>35006</v>
      </c>
      <c r="B882" s="28">
        <v>36.630000000000003</v>
      </c>
    </row>
    <row r="883" spans="1:2" x14ac:dyDescent="0.3">
      <c r="A883" s="27">
        <v>35009</v>
      </c>
      <c r="B883" s="28">
        <v>36.5</v>
      </c>
    </row>
    <row r="884" spans="1:2" x14ac:dyDescent="0.3">
      <c r="A884" s="27">
        <v>35010</v>
      </c>
      <c r="B884" s="28">
        <v>36.880000000000003</v>
      </c>
    </row>
    <row r="885" spans="1:2" x14ac:dyDescent="0.3">
      <c r="A885" s="27">
        <v>35011</v>
      </c>
      <c r="B885" s="28">
        <v>37.630000000000003</v>
      </c>
    </row>
    <row r="886" spans="1:2" x14ac:dyDescent="0.3">
      <c r="A886" s="27">
        <v>35012</v>
      </c>
      <c r="B886" s="28">
        <v>38</v>
      </c>
    </row>
    <row r="887" spans="1:2" x14ac:dyDescent="0.3">
      <c r="A887" s="27">
        <v>35013</v>
      </c>
      <c r="B887" s="28">
        <v>37.5</v>
      </c>
    </row>
    <row r="888" spans="1:2" x14ac:dyDescent="0.3">
      <c r="A888" s="27">
        <v>35016</v>
      </c>
      <c r="B888" s="28">
        <v>37.5</v>
      </c>
    </row>
    <row r="889" spans="1:2" x14ac:dyDescent="0.3">
      <c r="A889" s="27">
        <v>35017</v>
      </c>
      <c r="B889" s="28">
        <v>37.130000000000003</v>
      </c>
    </row>
    <row r="890" spans="1:2" x14ac:dyDescent="0.3">
      <c r="A890" s="27">
        <v>35018</v>
      </c>
      <c r="B890" s="28">
        <v>37.75</v>
      </c>
    </row>
    <row r="891" spans="1:2" x14ac:dyDescent="0.3">
      <c r="A891" s="27">
        <v>35019</v>
      </c>
      <c r="B891" s="28">
        <v>38.380000000000003</v>
      </c>
    </row>
    <row r="892" spans="1:2" x14ac:dyDescent="0.3">
      <c r="A892" s="27">
        <v>35020</v>
      </c>
      <c r="B892" s="28">
        <v>39.75</v>
      </c>
    </row>
    <row r="893" spans="1:2" x14ac:dyDescent="0.3">
      <c r="A893" s="27">
        <v>35023</v>
      </c>
      <c r="B893" s="28">
        <v>39.380000000000003</v>
      </c>
    </row>
    <row r="894" spans="1:2" x14ac:dyDescent="0.3">
      <c r="A894" s="27">
        <v>35024</v>
      </c>
      <c r="B894" s="28">
        <v>39.630000000000003</v>
      </c>
    </row>
    <row r="895" spans="1:2" x14ac:dyDescent="0.3">
      <c r="A895" s="27">
        <v>35025</v>
      </c>
      <c r="B895" s="28">
        <v>39.5</v>
      </c>
    </row>
    <row r="896" spans="1:2" x14ac:dyDescent="0.3">
      <c r="A896" s="27">
        <v>35027</v>
      </c>
      <c r="B896" s="28">
        <v>39.5</v>
      </c>
    </row>
    <row r="897" spans="1:2" x14ac:dyDescent="0.3">
      <c r="A897" s="27">
        <v>35030</v>
      </c>
      <c r="B897" s="28">
        <v>40</v>
      </c>
    </row>
    <row r="898" spans="1:2" x14ac:dyDescent="0.3">
      <c r="A898" s="27">
        <v>35031</v>
      </c>
      <c r="B898" s="28">
        <v>40.25</v>
      </c>
    </row>
    <row r="899" spans="1:2" x14ac:dyDescent="0.3">
      <c r="A899" s="27">
        <v>35032</v>
      </c>
      <c r="B899" s="28">
        <v>40.5</v>
      </c>
    </row>
    <row r="900" spans="1:2" x14ac:dyDescent="0.3">
      <c r="A900" s="27">
        <v>35033</v>
      </c>
      <c r="B900" s="28">
        <v>40</v>
      </c>
    </row>
    <row r="901" spans="1:2" x14ac:dyDescent="0.3">
      <c r="A901" s="27">
        <v>35034</v>
      </c>
      <c r="B901" s="28">
        <v>40.380000000000003</v>
      </c>
    </row>
    <row r="902" spans="1:2" x14ac:dyDescent="0.3">
      <c r="A902" s="27">
        <v>35037</v>
      </c>
      <c r="B902" s="28">
        <v>41.25</v>
      </c>
    </row>
    <row r="903" spans="1:2" x14ac:dyDescent="0.3">
      <c r="A903" s="27">
        <v>35038</v>
      </c>
      <c r="B903" s="28">
        <v>40.75</v>
      </c>
    </row>
    <row r="904" spans="1:2" x14ac:dyDescent="0.3">
      <c r="A904" s="27">
        <v>35039</v>
      </c>
      <c r="B904" s="28">
        <v>39.880000000000003</v>
      </c>
    </row>
    <row r="905" spans="1:2" x14ac:dyDescent="0.3">
      <c r="A905" s="27">
        <v>35040</v>
      </c>
      <c r="B905" s="28">
        <v>39.630000000000003</v>
      </c>
    </row>
    <row r="906" spans="1:2" x14ac:dyDescent="0.3">
      <c r="A906" s="27">
        <v>35041</v>
      </c>
      <c r="B906" s="28">
        <v>39.630000000000003</v>
      </c>
    </row>
    <row r="907" spans="1:2" x14ac:dyDescent="0.3">
      <c r="A907" s="27">
        <v>35044</v>
      </c>
      <c r="B907" s="28">
        <v>40.130000000000003</v>
      </c>
    </row>
    <row r="908" spans="1:2" x14ac:dyDescent="0.3">
      <c r="A908" s="27">
        <v>35045</v>
      </c>
      <c r="B908" s="28">
        <v>40.130000000000003</v>
      </c>
    </row>
    <row r="909" spans="1:2" x14ac:dyDescent="0.3">
      <c r="A909" s="27">
        <v>35046</v>
      </c>
      <c r="B909" s="28">
        <v>39.75</v>
      </c>
    </row>
    <row r="910" spans="1:2" x14ac:dyDescent="0.3">
      <c r="A910" s="27">
        <v>35047</v>
      </c>
      <c r="B910" s="28">
        <v>39.130000000000003</v>
      </c>
    </row>
    <row r="911" spans="1:2" x14ac:dyDescent="0.3">
      <c r="A911" s="27">
        <v>35048</v>
      </c>
      <c r="B911" s="28">
        <v>39</v>
      </c>
    </row>
    <row r="912" spans="1:2" x14ac:dyDescent="0.3">
      <c r="A912" s="27">
        <v>35051</v>
      </c>
      <c r="B912" s="28">
        <v>36.880000000000003</v>
      </c>
    </row>
    <row r="913" spans="1:2" x14ac:dyDescent="0.3">
      <c r="A913" s="27">
        <v>35052</v>
      </c>
      <c r="B913" s="28">
        <v>37.630000000000003</v>
      </c>
    </row>
    <row r="914" spans="1:2" x14ac:dyDescent="0.3">
      <c r="A914" s="27">
        <v>35053</v>
      </c>
      <c r="B914" s="28">
        <v>36.880000000000003</v>
      </c>
    </row>
    <row r="915" spans="1:2" x14ac:dyDescent="0.3">
      <c r="A915" s="27">
        <v>35054</v>
      </c>
      <c r="B915" s="28">
        <v>38.25</v>
      </c>
    </row>
    <row r="916" spans="1:2" x14ac:dyDescent="0.3">
      <c r="A916" s="27">
        <v>35055</v>
      </c>
      <c r="B916" s="28">
        <v>37.880000000000003</v>
      </c>
    </row>
    <row r="917" spans="1:2" x14ac:dyDescent="0.3">
      <c r="A917" s="27">
        <v>35059</v>
      </c>
      <c r="B917" s="28">
        <v>38.130000000000003</v>
      </c>
    </row>
    <row r="918" spans="1:2" x14ac:dyDescent="0.3">
      <c r="A918" s="27">
        <v>35060</v>
      </c>
      <c r="B918" s="28">
        <v>37.630000000000003</v>
      </c>
    </row>
    <row r="919" spans="1:2" x14ac:dyDescent="0.3">
      <c r="A919" s="27">
        <v>35061</v>
      </c>
      <c r="B919" s="28">
        <v>37.5</v>
      </c>
    </row>
    <row r="920" spans="1:2" x14ac:dyDescent="0.3">
      <c r="A920" s="27">
        <v>35062</v>
      </c>
      <c r="B920" s="28">
        <v>37.880000000000003</v>
      </c>
    </row>
    <row r="921" spans="1:2" x14ac:dyDescent="0.3">
      <c r="A921" s="27">
        <v>35066</v>
      </c>
      <c r="B921" s="28">
        <v>38.130000000000003</v>
      </c>
    </row>
    <row r="922" spans="1:2" x14ac:dyDescent="0.3">
      <c r="A922" s="27">
        <v>35067</v>
      </c>
      <c r="B922" s="28">
        <v>38.880000000000003</v>
      </c>
    </row>
    <row r="923" spans="1:2" x14ac:dyDescent="0.3">
      <c r="A923" s="27">
        <v>35068</v>
      </c>
      <c r="B923" s="28">
        <v>38.25</v>
      </c>
    </row>
    <row r="924" spans="1:2" x14ac:dyDescent="0.3">
      <c r="A924" s="27">
        <v>35069</v>
      </c>
      <c r="B924" s="28">
        <v>38</v>
      </c>
    </row>
    <row r="925" spans="1:2" x14ac:dyDescent="0.3">
      <c r="A925" s="27">
        <v>35072</v>
      </c>
      <c r="B925" s="28">
        <v>38.25</v>
      </c>
    </row>
    <row r="926" spans="1:2" x14ac:dyDescent="0.3">
      <c r="A926" s="27">
        <v>35073</v>
      </c>
      <c r="B926" s="28">
        <v>38</v>
      </c>
    </row>
    <row r="927" spans="1:2" x14ac:dyDescent="0.3">
      <c r="A927" s="27">
        <v>35074</v>
      </c>
      <c r="B927" s="28">
        <v>37.880000000000003</v>
      </c>
    </row>
    <row r="928" spans="1:2" x14ac:dyDescent="0.3">
      <c r="A928" s="27">
        <v>35075</v>
      </c>
      <c r="B928" s="28">
        <v>40.25</v>
      </c>
    </row>
    <row r="929" spans="1:2" x14ac:dyDescent="0.3">
      <c r="A929" s="27">
        <v>35076</v>
      </c>
      <c r="B929" s="28">
        <v>38.880000000000003</v>
      </c>
    </row>
    <row r="930" spans="1:2" x14ac:dyDescent="0.3">
      <c r="A930" s="27">
        <v>35079</v>
      </c>
      <c r="B930" s="28">
        <v>38.5</v>
      </c>
    </row>
    <row r="931" spans="1:2" x14ac:dyDescent="0.3">
      <c r="A931" s="27">
        <v>35080</v>
      </c>
      <c r="B931" s="28">
        <v>38.75</v>
      </c>
    </row>
    <row r="932" spans="1:2" x14ac:dyDescent="0.3">
      <c r="A932" s="27">
        <v>35081</v>
      </c>
      <c r="B932" s="28">
        <v>38.380000000000003</v>
      </c>
    </row>
    <row r="933" spans="1:2" x14ac:dyDescent="0.3">
      <c r="A933" s="27">
        <v>35082</v>
      </c>
      <c r="B933" s="28">
        <v>38.880000000000003</v>
      </c>
    </row>
    <row r="934" spans="1:2" x14ac:dyDescent="0.3">
      <c r="A934" s="27">
        <v>35083</v>
      </c>
      <c r="B934" s="28">
        <v>39.130000000000003</v>
      </c>
    </row>
    <row r="935" spans="1:2" x14ac:dyDescent="0.3">
      <c r="A935" s="27">
        <v>35086</v>
      </c>
      <c r="B935" s="28">
        <v>39.380000000000003</v>
      </c>
    </row>
    <row r="936" spans="1:2" x14ac:dyDescent="0.3">
      <c r="A936" s="27">
        <v>35087</v>
      </c>
      <c r="B936" s="28">
        <v>39.880000000000003</v>
      </c>
    </row>
    <row r="937" spans="1:2" x14ac:dyDescent="0.3">
      <c r="A937" s="27">
        <v>35088</v>
      </c>
      <c r="B937" s="28">
        <v>40.25</v>
      </c>
    </row>
    <row r="938" spans="1:2" x14ac:dyDescent="0.3">
      <c r="A938" s="27">
        <v>35089</v>
      </c>
      <c r="B938" s="28">
        <v>40.5</v>
      </c>
    </row>
    <row r="939" spans="1:2" x14ac:dyDescent="0.3">
      <c r="A939" s="27">
        <v>35090</v>
      </c>
      <c r="B939" s="28">
        <v>40.630000000000003</v>
      </c>
    </row>
    <row r="940" spans="1:2" x14ac:dyDescent="0.3">
      <c r="A940" s="27">
        <v>35093</v>
      </c>
      <c r="B940" s="28">
        <v>40.75</v>
      </c>
    </row>
    <row r="941" spans="1:2" x14ac:dyDescent="0.3">
      <c r="A941" s="27">
        <v>35094</v>
      </c>
      <c r="B941" s="28">
        <v>40.630000000000003</v>
      </c>
    </row>
    <row r="942" spans="1:2" x14ac:dyDescent="0.3">
      <c r="A942" s="27">
        <v>35095</v>
      </c>
      <c r="B942" s="28">
        <v>41.5</v>
      </c>
    </row>
    <row r="943" spans="1:2" x14ac:dyDescent="0.3">
      <c r="A943" s="27">
        <v>35096</v>
      </c>
      <c r="B943" s="28">
        <v>41.38</v>
      </c>
    </row>
    <row r="944" spans="1:2" x14ac:dyDescent="0.3">
      <c r="A944" s="27">
        <v>35097</v>
      </c>
      <c r="B944" s="28">
        <v>41.5</v>
      </c>
    </row>
    <row r="945" spans="1:2" x14ac:dyDescent="0.3">
      <c r="A945" s="27">
        <v>35100</v>
      </c>
      <c r="B945" s="28">
        <v>41.5</v>
      </c>
    </row>
    <row r="946" spans="1:2" x14ac:dyDescent="0.3">
      <c r="A946" s="27">
        <v>35101</v>
      </c>
      <c r="B946" s="28">
        <v>43.5</v>
      </c>
    </row>
    <row r="947" spans="1:2" x14ac:dyDescent="0.3">
      <c r="A947" s="27">
        <v>35102</v>
      </c>
      <c r="B947" s="28">
        <v>43.75</v>
      </c>
    </row>
    <row r="948" spans="1:2" x14ac:dyDescent="0.3">
      <c r="A948" s="27">
        <v>35103</v>
      </c>
      <c r="B948" s="28">
        <v>43.75</v>
      </c>
    </row>
    <row r="949" spans="1:2" x14ac:dyDescent="0.3">
      <c r="A949" s="27">
        <v>35104</v>
      </c>
      <c r="B949" s="28">
        <v>43.63</v>
      </c>
    </row>
    <row r="950" spans="1:2" x14ac:dyDescent="0.3">
      <c r="A950" s="27">
        <v>35107</v>
      </c>
      <c r="B950" s="28">
        <v>43.25</v>
      </c>
    </row>
    <row r="951" spans="1:2" x14ac:dyDescent="0.3">
      <c r="A951" s="27">
        <v>35108</v>
      </c>
      <c r="B951" s="28">
        <v>43.63</v>
      </c>
    </row>
    <row r="952" spans="1:2" x14ac:dyDescent="0.3">
      <c r="A952" s="27">
        <v>35109</v>
      </c>
      <c r="B952" s="28">
        <v>45</v>
      </c>
    </row>
    <row r="953" spans="1:2" x14ac:dyDescent="0.3">
      <c r="A953" s="27">
        <v>35110</v>
      </c>
      <c r="B953" s="28">
        <v>45</v>
      </c>
    </row>
    <row r="954" spans="1:2" x14ac:dyDescent="0.3">
      <c r="A954" s="27">
        <v>35111</v>
      </c>
      <c r="B954" s="28">
        <v>43.88</v>
      </c>
    </row>
    <row r="955" spans="1:2" x14ac:dyDescent="0.3">
      <c r="A955" s="27">
        <v>35115</v>
      </c>
      <c r="B955" s="28">
        <v>43.38</v>
      </c>
    </row>
    <row r="956" spans="1:2" x14ac:dyDescent="0.3">
      <c r="A956" s="27">
        <v>35116</v>
      </c>
      <c r="B956" s="28">
        <v>44.13</v>
      </c>
    </row>
    <row r="957" spans="1:2" x14ac:dyDescent="0.3">
      <c r="A957" s="27">
        <v>35117</v>
      </c>
      <c r="B957" s="28">
        <v>44.13</v>
      </c>
    </row>
    <row r="958" spans="1:2" x14ac:dyDescent="0.3">
      <c r="A958" s="27">
        <v>35118</v>
      </c>
      <c r="B958" s="28">
        <v>43.75</v>
      </c>
    </row>
    <row r="959" spans="1:2" x14ac:dyDescent="0.3">
      <c r="A959" s="27">
        <v>35121</v>
      </c>
      <c r="B959" s="28">
        <v>43.13</v>
      </c>
    </row>
    <row r="960" spans="1:2" x14ac:dyDescent="0.3">
      <c r="A960" s="27">
        <v>35122</v>
      </c>
      <c r="B960" s="28">
        <v>42.75</v>
      </c>
    </row>
    <row r="961" spans="1:2" x14ac:dyDescent="0.3">
      <c r="A961" s="27">
        <v>35123</v>
      </c>
      <c r="B961" s="28">
        <v>43.38</v>
      </c>
    </row>
    <row r="962" spans="1:2" x14ac:dyDescent="0.3">
      <c r="A962" s="27">
        <v>35124</v>
      </c>
      <c r="B962" s="28">
        <v>42.75</v>
      </c>
    </row>
    <row r="963" spans="1:2" x14ac:dyDescent="0.3">
      <c r="A963" s="27">
        <v>35125</v>
      </c>
      <c r="B963" s="28">
        <v>43.38</v>
      </c>
    </row>
    <row r="964" spans="1:2" x14ac:dyDescent="0.3">
      <c r="A964" s="27">
        <v>35128</v>
      </c>
      <c r="B964" s="28">
        <v>44.25</v>
      </c>
    </row>
    <row r="965" spans="1:2" x14ac:dyDescent="0.3">
      <c r="A965" s="27">
        <v>35129</v>
      </c>
      <c r="B965" s="28">
        <v>44.75</v>
      </c>
    </row>
    <row r="966" spans="1:2" x14ac:dyDescent="0.3">
      <c r="A966" s="27">
        <v>35130</v>
      </c>
      <c r="B966" s="28">
        <v>45</v>
      </c>
    </row>
    <row r="967" spans="1:2" x14ac:dyDescent="0.3">
      <c r="A967" s="27">
        <v>35131</v>
      </c>
      <c r="B967" s="28">
        <v>44.5</v>
      </c>
    </row>
    <row r="968" spans="1:2" x14ac:dyDescent="0.3">
      <c r="A968" s="27">
        <v>35132</v>
      </c>
      <c r="B968" s="28">
        <v>42.75</v>
      </c>
    </row>
    <row r="969" spans="1:2" x14ac:dyDescent="0.3">
      <c r="A969" s="27">
        <v>35135</v>
      </c>
      <c r="B969" s="28">
        <v>43</v>
      </c>
    </row>
    <row r="970" spans="1:2" x14ac:dyDescent="0.3">
      <c r="A970" s="27">
        <v>35136</v>
      </c>
      <c r="B970" s="28">
        <v>43</v>
      </c>
    </row>
    <row r="971" spans="1:2" x14ac:dyDescent="0.3">
      <c r="A971" s="27">
        <v>35137</v>
      </c>
      <c r="B971" s="28">
        <v>43.5</v>
      </c>
    </row>
    <row r="972" spans="1:2" x14ac:dyDescent="0.3">
      <c r="A972" s="27">
        <v>35138</v>
      </c>
      <c r="B972" s="28">
        <v>43.63</v>
      </c>
    </row>
    <row r="973" spans="1:2" x14ac:dyDescent="0.3">
      <c r="A973" s="27">
        <v>35139</v>
      </c>
      <c r="B973" s="28">
        <v>43.5</v>
      </c>
    </row>
    <row r="974" spans="1:2" x14ac:dyDescent="0.3">
      <c r="A974" s="27">
        <v>35142</v>
      </c>
      <c r="B974" s="28">
        <v>43.5</v>
      </c>
    </row>
    <row r="975" spans="1:2" x14ac:dyDescent="0.3">
      <c r="A975" s="27">
        <v>35143</v>
      </c>
      <c r="B975" s="28">
        <v>43.25</v>
      </c>
    </row>
    <row r="976" spans="1:2" x14ac:dyDescent="0.3">
      <c r="A976" s="27">
        <v>35144</v>
      </c>
      <c r="B976" s="28">
        <v>42.38</v>
      </c>
    </row>
    <row r="977" spans="1:2" x14ac:dyDescent="0.3">
      <c r="A977" s="27">
        <v>35145</v>
      </c>
      <c r="B977" s="28">
        <v>42</v>
      </c>
    </row>
    <row r="978" spans="1:2" x14ac:dyDescent="0.3">
      <c r="A978" s="27">
        <v>35146</v>
      </c>
      <c r="B978" s="28">
        <v>42</v>
      </c>
    </row>
    <row r="979" spans="1:2" x14ac:dyDescent="0.3">
      <c r="A979" s="27">
        <v>35149</v>
      </c>
      <c r="B979" s="28">
        <v>41.75</v>
      </c>
    </row>
    <row r="980" spans="1:2" x14ac:dyDescent="0.3">
      <c r="A980" s="27">
        <v>35150</v>
      </c>
      <c r="B980" s="28">
        <v>41.63</v>
      </c>
    </row>
    <row r="981" spans="1:2" x14ac:dyDescent="0.3">
      <c r="A981" s="27">
        <v>35151</v>
      </c>
      <c r="B981" s="28">
        <v>41.25</v>
      </c>
    </row>
    <row r="982" spans="1:2" x14ac:dyDescent="0.3">
      <c r="A982" s="27">
        <v>35152</v>
      </c>
      <c r="B982" s="28">
        <v>41.13</v>
      </c>
    </row>
    <row r="983" spans="1:2" x14ac:dyDescent="0.3">
      <c r="A983" s="27">
        <v>35153</v>
      </c>
      <c r="B983" s="28">
        <v>40.880000000000003</v>
      </c>
    </row>
    <row r="984" spans="1:2" x14ac:dyDescent="0.3">
      <c r="A984" s="27">
        <v>35156</v>
      </c>
      <c r="B984" s="28">
        <v>41.75</v>
      </c>
    </row>
    <row r="985" spans="1:2" x14ac:dyDescent="0.3">
      <c r="A985" s="27">
        <v>35157</v>
      </c>
      <c r="B985" s="28">
        <v>41.13</v>
      </c>
    </row>
    <row r="986" spans="1:2" x14ac:dyDescent="0.3">
      <c r="A986" s="27">
        <v>35158</v>
      </c>
      <c r="B986" s="28">
        <v>40.880000000000003</v>
      </c>
    </row>
    <row r="987" spans="1:2" x14ac:dyDescent="0.3">
      <c r="A987" s="27">
        <v>35159</v>
      </c>
      <c r="B987" s="28">
        <v>40.630000000000003</v>
      </c>
    </row>
    <row r="988" spans="1:2" x14ac:dyDescent="0.3">
      <c r="A988" s="27">
        <v>35163</v>
      </c>
      <c r="B988" s="28">
        <v>40.25</v>
      </c>
    </row>
    <row r="989" spans="1:2" x14ac:dyDescent="0.3">
      <c r="A989" s="27">
        <v>35164</v>
      </c>
      <c r="B989" s="28">
        <v>40</v>
      </c>
    </row>
    <row r="990" spans="1:2" x14ac:dyDescent="0.3">
      <c r="A990" s="27">
        <v>35165</v>
      </c>
      <c r="B990" s="28">
        <v>39.75</v>
      </c>
    </row>
    <row r="991" spans="1:2" x14ac:dyDescent="0.3">
      <c r="A991" s="27">
        <v>35166</v>
      </c>
      <c r="B991" s="28">
        <v>39.130000000000003</v>
      </c>
    </row>
    <row r="992" spans="1:2" x14ac:dyDescent="0.3">
      <c r="A992" s="27">
        <v>35167</v>
      </c>
      <c r="B992" s="28">
        <v>39</v>
      </c>
    </row>
    <row r="993" spans="1:2" x14ac:dyDescent="0.3">
      <c r="A993" s="27">
        <v>35170</v>
      </c>
      <c r="B993" s="28">
        <v>39.25</v>
      </c>
    </row>
    <row r="994" spans="1:2" x14ac:dyDescent="0.3">
      <c r="A994" s="27">
        <v>35171</v>
      </c>
      <c r="B994" s="28">
        <v>40.380000000000003</v>
      </c>
    </row>
    <row r="995" spans="1:2" x14ac:dyDescent="0.3">
      <c r="A995" s="27">
        <v>35172</v>
      </c>
      <c r="B995" s="28">
        <v>40.380000000000003</v>
      </c>
    </row>
    <row r="996" spans="1:2" x14ac:dyDescent="0.3">
      <c r="A996" s="27">
        <v>35173</v>
      </c>
      <c r="B996" s="28">
        <v>40.630000000000003</v>
      </c>
    </row>
    <row r="997" spans="1:2" x14ac:dyDescent="0.3">
      <c r="A997" s="27">
        <v>35174</v>
      </c>
      <c r="B997" s="28">
        <v>40.630000000000003</v>
      </c>
    </row>
    <row r="998" spans="1:2" x14ac:dyDescent="0.3">
      <c r="A998" s="27">
        <v>35177</v>
      </c>
      <c r="B998" s="28">
        <v>40.75</v>
      </c>
    </row>
    <row r="999" spans="1:2" x14ac:dyDescent="0.3">
      <c r="A999" s="27">
        <v>35178</v>
      </c>
      <c r="B999" s="28">
        <v>40.75</v>
      </c>
    </row>
    <row r="1000" spans="1:2" x14ac:dyDescent="0.3">
      <c r="A1000" s="27">
        <v>35179</v>
      </c>
      <c r="B1000" s="28">
        <v>40.630000000000003</v>
      </c>
    </row>
    <row r="1001" spans="1:2" x14ac:dyDescent="0.3">
      <c r="A1001" s="27">
        <v>35180</v>
      </c>
      <c r="B1001" s="28">
        <v>40.5</v>
      </c>
    </row>
    <row r="1002" spans="1:2" x14ac:dyDescent="0.3">
      <c r="A1002" s="27">
        <v>35181</v>
      </c>
      <c r="B1002" s="28">
        <v>40</v>
      </c>
    </row>
    <row r="1003" spans="1:2" x14ac:dyDescent="0.3">
      <c r="A1003" s="27">
        <v>35184</v>
      </c>
      <c r="B1003" s="28">
        <v>40.5</v>
      </c>
    </row>
    <row r="1004" spans="1:2" x14ac:dyDescent="0.3">
      <c r="A1004" s="27">
        <v>35185</v>
      </c>
      <c r="B1004" s="28">
        <v>40.880000000000003</v>
      </c>
    </row>
    <row r="1005" spans="1:2" x14ac:dyDescent="0.3">
      <c r="A1005" s="27">
        <v>35186</v>
      </c>
      <c r="B1005" s="28">
        <v>41</v>
      </c>
    </row>
    <row r="1006" spans="1:2" x14ac:dyDescent="0.3">
      <c r="A1006" s="27">
        <v>35187</v>
      </c>
      <c r="B1006" s="28">
        <v>40.5</v>
      </c>
    </row>
    <row r="1007" spans="1:2" x14ac:dyDescent="0.3">
      <c r="A1007" s="27">
        <v>35188</v>
      </c>
      <c r="B1007" s="28">
        <v>40.5</v>
      </c>
    </row>
    <row r="1008" spans="1:2" x14ac:dyDescent="0.3">
      <c r="A1008" s="27">
        <v>35191</v>
      </c>
      <c r="B1008" s="28">
        <v>39.75</v>
      </c>
    </row>
    <row r="1009" spans="1:2" x14ac:dyDescent="0.3">
      <c r="A1009" s="27">
        <v>35192</v>
      </c>
      <c r="B1009" s="28">
        <v>39.5</v>
      </c>
    </row>
    <row r="1010" spans="1:2" x14ac:dyDescent="0.3">
      <c r="A1010" s="27">
        <v>35193</v>
      </c>
      <c r="B1010" s="28">
        <v>38.130000000000003</v>
      </c>
    </row>
    <row r="1011" spans="1:2" x14ac:dyDescent="0.3">
      <c r="A1011" s="27">
        <v>35194</v>
      </c>
      <c r="B1011" s="28">
        <v>39.25</v>
      </c>
    </row>
    <row r="1012" spans="1:2" x14ac:dyDescent="0.3">
      <c r="A1012" s="27">
        <v>35195</v>
      </c>
      <c r="B1012" s="28">
        <v>40.25</v>
      </c>
    </row>
    <row r="1013" spans="1:2" x14ac:dyDescent="0.3">
      <c r="A1013" s="27">
        <v>35198</v>
      </c>
      <c r="B1013" s="28">
        <v>40.75</v>
      </c>
    </row>
    <row r="1014" spans="1:2" x14ac:dyDescent="0.3">
      <c r="A1014" s="27">
        <v>35199</v>
      </c>
      <c r="B1014" s="28">
        <v>41.38</v>
      </c>
    </row>
    <row r="1015" spans="1:2" x14ac:dyDescent="0.3">
      <c r="A1015" s="27">
        <v>35200</v>
      </c>
      <c r="B1015" s="28">
        <v>41.63</v>
      </c>
    </row>
    <row r="1016" spans="1:2" x14ac:dyDescent="0.3">
      <c r="A1016" s="27">
        <v>35201</v>
      </c>
      <c r="B1016" s="28">
        <v>41.88</v>
      </c>
    </row>
    <row r="1017" spans="1:2" x14ac:dyDescent="0.3">
      <c r="A1017" s="27">
        <v>35202</v>
      </c>
      <c r="B1017" s="28">
        <v>41.88</v>
      </c>
    </row>
    <row r="1018" spans="1:2" x14ac:dyDescent="0.3">
      <c r="A1018" s="27">
        <v>35205</v>
      </c>
      <c r="B1018" s="28">
        <v>42</v>
      </c>
    </row>
    <row r="1019" spans="1:2" x14ac:dyDescent="0.3">
      <c r="A1019" s="27">
        <v>35206</v>
      </c>
      <c r="B1019" s="28">
        <v>40.880000000000003</v>
      </c>
    </row>
    <row r="1020" spans="1:2" x14ac:dyDescent="0.3">
      <c r="A1020" s="27">
        <v>35207</v>
      </c>
      <c r="B1020" s="28">
        <v>42.25</v>
      </c>
    </row>
    <row r="1021" spans="1:2" x14ac:dyDescent="0.3">
      <c r="A1021" s="27">
        <v>35208</v>
      </c>
      <c r="B1021" s="28">
        <v>41.63</v>
      </c>
    </row>
    <row r="1022" spans="1:2" x14ac:dyDescent="0.3">
      <c r="A1022" s="27">
        <v>35209</v>
      </c>
      <c r="B1022" s="28">
        <v>42</v>
      </c>
    </row>
    <row r="1023" spans="1:2" x14ac:dyDescent="0.3">
      <c r="A1023" s="27">
        <v>35213</v>
      </c>
      <c r="B1023" s="28">
        <v>41.25</v>
      </c>
    </row>
    <row r="1024" spans="1:2" x14ac:dyDescent="0.3">
      <c r="A1024" s="27">
        <v>35214</v>
      </c>
      <c r="B1024" s="28">
        <v>40.5</v>
      </c>
    </row>
    <row r="1025" spans="1:2" x14ac:dyDescent="0.3">
      <c r="A1025" s="27">
        <v>35215</v>
      </c>
      <c r="B1025" s="28">
        <v>41.13</v>
      </c>
    </row>
    <row r="1026" spans="1:2" x14ac:dyDescent="0.3">
      <c r="A1026" s="27">
        <v>35216</v>
      </c>
      <c r="B1026" s="28">
        <v>40.380000000000003</v>
      </c>
    </row>
    <row r="1027" spans="1:2" x14ac:dyDescent="0.3">
      <c r="A1027" s="27">
        <v>35219</v>
      </c>
      <c r="B1027" s="28">
        <v>40.380000000000003</v>
      </c>
    </row>
    <row r="1028" spans="1:2" x14ac:dyDescent="0.3">
      <c r="A1028" s="27">
        <v>35220</v>
      </c>
      <c r="B1028" s="28">
        <v>40.880000000000003</v>
      </c>
    </row>
    <row r="1029" spans="1:2" x14ac:dyDescent="0.3">
      <c r="A1029" s="27">
        <v>35221</v>
      </c>
      <c r="B1029" s="28">
        <v>41.13</v>
      </c>
    </row>
    <row r="1030" spans="1:2" x14ac:dyDescent="0.3">
      <c r="A1030" s="27">
        <v>35222</v>
      </c>
      <c r="B1030" s="28">
        <v>41.25</v>
      </c>
    </row>
    <row r="1031" spans="1:2" x14ac:dyDescent="0.3">
      <c r="A1031" s="27">
        <v>35223</v>
      </c>
      <c r="B1031" s="28">
        <v>41.13</v>
      </c>
    </row>
    <row r="1032" spans="1:2" x14ac:dyDescent="0.3">
      <c r="A1032" s="27">
        <v>35226</v>
      </c>
      <c r="B1032" s="28">
        <v>41.38</v>
      </c>
    </row>
    <row r="1033" spans="1:2" x14ac:dyDescent="0.3">
      <c r="A1033" s="27">
        <v>35227</v>
      </c>
      <c r="B1033" s="28">
        <v>40.880000000000003</v>
      </c>
    </row>
    <row r="1034" spans="1:2" x14ac:dyDescent="0.3">
      <c r="A1034" s="27">
        <v>35228</v>
      </c>
      <c r="B1034" s="28">
        <v>40.380000000000003</v>
      </c>
    </row>
    <row r="1035" spans="1:2" x14ac:dyDescent="0.3">
      <c r="A1035" s="27">
        <v>35229</v>
      </c>
      <c r="B1035" s="28">
        <v>40.380000000000003</v>
      </c>
    </row>
    <row r="1036" spans="1:2" x14ac:dyDescent="0.3">
      <c r="A1036" s="27">
        <v>35230</v>
      </c>
      <c r="B1036" s="28">
        <v>40.75</v>
      </c>
    </row>
    <row r="1037" spans="1:2" x14ac:dyDescent="0.3">
      <c r="A1037" s="27">
        <v>35233</v>
      </c>
      <c r="B1037" s="28">
        <v>40.25</v>
      </c>
    </row>
    <row r="1038" spans="1:2" x14ac:dyDescent="0.3">
      <c r="A1038" s="27">
        <v>35234</v>
      </c>
      <c r="B1038" s="28">
        <v>40.130000000000003</v>
      </c>
    </row>
    <row r="1039" spans="1:2" x14ac:dyDescent="0.3">
      <c r="A1039" s="27">
        <v>35235</v>
      </c>
      <c r="B1039" s="28">
        <v>39.630000000000003</v>
      </c>
    </row>
    <row r="1040" spans="1:2" x14ac:dyDescent="0.3">
      <c r="A1040" s="27">
        <v>35236</v>
      </c>
      <c r="B1040" s="28">
        <v>39.130000000000003</v>
      </c>
    </row>
    <row r="1041" spans="1:2" x14ac:dyDescent="0.3">
      <c r="A1041" s="27">
        <v>35237</v>
      </c>
      <c r="B1041" s="28">
        <v>39.380000000000003</v>
      </c>
    </row>
    <row r="1042" spans="1:2" x14ac:dyDescent="0.3">
      <c r="A1042" s="27">
        <v>35240</v>
      </c>
      <c r="B1042" s="28">
        <v>39.130000000000003</v>
      </c>
    </row>
    <row r="1043" spans="1:2" x14ac:dyDescent="0.3">
      <c r="A1043" s="27">
        <v>35241</v>
      </c>
      <c r="B1043" s="28">
        <v>39</v>
      </c>
    </row>
    <row r="1044" spans="1:2" x14ac:dyDescent="0.3">
      <c r="A1044" s="27">
        <v>35242</v>
      </c>
      <c r="B1044" s="28">
        <v>38.75</v>
      </c>
    </row>
    <row r="1045" spans="1:2" x14ac:dyDescent="0.3">
      <c r="A1045" s="27">
        <v>35243</v>
      </c>
      <c r="B1045" s="28">
        <v>39</v>
      </c>
    </row>
    <row r="1046" spans="1:2" x14ac:dyDescent="0.3">
      <c r="A1046" s="27">
        <v>35244</v>
      </c>
      <c r="B1046" s="28">
        <v>39.25</v>
      </c>
    </row>
    <row r="1047" spans="1:2" x14ac:dyDescent="0.3">
      <c r="A1047" s="27">
        <v>35247</v>
      </c>
      <c r="B1047" s="28">
        <v>39.5</v>
      </c>
    </row>
    <row r="1048" spans="1:2" x14ac:dyDescent="0.3">
      <c r="A1048" s="27">
        <v>35248</v>
      </c>
      <c r="B1048" s="28">
        <v>39.630000000000003</v>
      </c>
    </row>
    <row r="1049" spans="1:2" x14ac:dyDescent="0.3">
      <c r="A1049" s="27">
        <v>35249</v>
      </c>
      <c r="B1049" s="28">
        <v>39.75</v>
      </c>
    </row>
    <row r="1050" spans="1:2" x14ac:dyDescent="0.3">
      <c r="A1050" s="27">
        <v>35251</v>
      </c>
      <c r="B1050" s="28">
        <v>38.880000000000003</v>
      </c>
    </row>
    <row r="1051" spans="1:2" x14ac:dyDescent="0.3">
      <c r="A1051" s="27">
        <v>35254</v>
      </c>
      <c r="B1051" s="28">
        <v>38.130000000000003</v>
      </c>
    </row>
    <row r="1052" spans="1:2" x14ac:dyDescent="0.3">
      <c r="A1052" s="27">
        <v>35255</v>
      </c>
      <c r="B1052" s="28">
        <v>38</v>
      </c>
    </row>
    <row r="1053" spans="1:2" x14ac:dyDescent="0.3">
      <c r="A1053" s="27">
        <v>35256</v>
      </c>
      <c r="B1053" s="28">
        <v>37.380000000000003</v>
      </c>
    </row>
    <row r="1054" spans="1:2" x14ac:dyDescent="0.3">
      <c r="A1054" s="27">
        <v>35257</v>
      </c>
      <c r="B1054" s="28">
        <v>36.130000000000003</v>
      </c>
    </row>
    <row r="1055" spans="1:2" x14ac:dyDescent="0.3">
      <c r="A1055" s="27">
        <v>35258</v>
      </c>
      <c r="B1055" s="28">
        <v>35.630000000000003</v>
      </c>
    </row>
    <row r="1056" spans="1:2" x14ac:dyDescent="0.3">
      <c r="A1056" s="27">
        <v>35261</v>
      </c>
      <c r="B1056" s="28">
        <v>33.880000000000003</v>
      </c>
    </row>
    <row r="1057" spans="1:2" x14ac:dyDescent="0.3">
      <c r="A1057" s="27">
        <v>35262</v>
      </c>
      <c r="B1057" s="28">
        <v>33.25</v>
      </c>
    </row>
    <row r="1058" spans="1:2" x14ac:dyDescent="0.3">
      <c r="A1058" s="27">
        <v>35263</v>
      </c>
      <c r="B1058" s="28">
        <v>36.630000000000003</v>
      </c>
    </row>
    <row r="1059" spans="1:2" x14ac:dyDescent="0.3">
      <c r="A1059" s="27">
        <v>35264</v>
      </c>
      <c r="B1059" s="28">
        <v>37.130000000000003</v>
      </c>
    </row>
    <row r="1060" spans="1:2" x14ac:dyDescent="0.3">
      <c r="A1060" s="27">
        <v>35265</v>
      </c>
      <c r="B1060" s="28">
        <v>35.75</v>
      </c>
    </row>
    <row r="1061" spans="1:2" x14ac:dyDescent="0.3">
      <c r="A1061" s="27">
        <v>35268</v>
      </c>
      <c r="B1061" s="28">
        <v>34.25</v>
      </c>
    </row>
    <row r="1062" spans="1:2" x14ac:dyDescent="0.3">
      <c r="A1062" s="27">
        <v>35269</v>
      </c>
      <c r="B1062" s="28">
        <v>33.880000000000003</v>
      </c>
    </row>
    <row r="1063" spans="1:2" x14ac:dyDescent="0.3">
      <c r="A1063" s="27">
        <v>35270</v>
      </c>
      <c r="B1063" s="28">
        <v>34</v>
      </c>
    </row>
    <row r="1064" spans="1:2" x14ac:dyDescent="0.3">
      <c r="A1064" s="27">
        <v>35271</v>
      </c>
      <c r="B1064" s="28">
        <v>34.25</v>
      </c>
    </row>
    <row r="1065" spans="1:2" x14ac:dyDescent="0.3">
      <c r="A1065" s="27">
        <v>35272</v>
      </c>
      <c r="B1065" s="28">
        <v>35.25</v>
      </c>
    </row>
    <row r="1066" spans="1:2" x14ac:dyDescent="0.3">
      <c r="A1066" s="27">
        <v>35275</v>
      </c>
      <c r="B1066" s="28">
        <v>34.75</v>
      </c>
    </row>
    <row r="1067" spans="1:2" x14ac:dyDescent="0.3">
      <c r="A1067" s="27">
        <v>35276</v>
      </c>
      <c r="B1067" s="28">
        <v>35</v>
      </c>
    </row>
    <row r="1068" spans="1:2" x14ac:dyDescent="0.3">
      <c r="A1068" s="27">
        <v>35277</v>
      </c>
      <c r="B1068" s="28">
        <v>34.880000000000003</v>
      </c>
    </row>
    <row r="1069" spans="1:2" x14ac:dyDescent="0.3">
      <c r="A1069" s="27">
        <v>35278</v>
      </c>
      <c r="B1069" s="28">
        <v>35.75</v>
      </c>
    </row>
    <row r="1070" spans="1:2" x14ac:dyDescent="0.3">
      <c r="A1070" s="27">
        <v>35279</v>
      </c>
      <c r="B1070" s="28">
        <v>36.5</v>
      </c>
    </row>
    <row r="1071" spans="1:2" x14ac:dyDescent="0.3">
      <c r="A1071" s="27">
        <v>35282</v>
      </c>
      <c r="B1071" s="28">
        <v>36.380000000000003</v>
      </c>
    </row>
    <row r="1072" spans="1:2" x14ac:dyDescent="0.3">
      <c r="A1072" s="27">
        <v>35283</v>
      </c>
      <c r="B1072" s="28">
        <v>36.5</v>
      </c>
    </row>
    <row r="1073" spans="1:2" x14ac:dyDescent="0.3">
      <c r="A1073" s="27">
        <v>35284</v>
      </c>
      <c r="B1073" s="28">
        <v>35.880000000000003</v>
      </c>
    </row>
    <row r="1074" spans="1:2" x14ac:dyDescent="0.3">
      <c r="A1074" s="27">
        <v>35285</v>
      </c>
      <c r="B1074" s="28">
        <v>35.5</v>
      </c>
    </row>
    <row r="1075" spans="1:2" x14ac:dyDescent="0.3">
      <c r="A1075" s="27">
        <v>35286</v>
      </c>
      <c r="B1075" s="28">
        <v>35.380000000000003</v>
      </c>
    </row>
    <row r="1076" spans="1:2" x14ac:dyDescent="0.3">
      <c r="A1076" s="27">
        <v>35289</v>
      </c>
      <c r="B1076" s="28">
        <v>35.630000000000003</v>
      </c>
    </row>
    <row r="1077" spans="1:2" x14ac:dyDescent="0.3">
      <c r="A1077" s="27">
        <v>35290</v>
      </c>
      <c r="B1077" s="28">
        <v>35.5</v>
      </c>
    </row>
    <row r="1078" spans="1:2" x14ac:dyDescent="0.3">
      <c r="A1078" s="27">
        <v>35291</v>
      </c>
      <c r="B1078" s="28">
        <v>35</v>
      </c>
    </row>
    <row r="1079" spans="1:2" x14ac:dyDescent="0.3">
      <c r="A1079" s="27">
        <v>35292</v>
      </c>
      <c r="B1079" s="28">
        <v>34.630000000000003</v>
      </c>
    </row>
    <row r="1080" spans="1:2" x14ac:dyDescent="0.3">
      <c r="A1080" s="27">
        <v>35293</v>
      </c>
      <c r="B1080" s="28">
        <v>34.5</v>
      </c>
    </row>
    <row r="1081" spans="1:2" x14ac:dyDescent="0.3">
      <c r="A1081" s="27">
        <v>35296</v>
      </c>
      <c r="B1081" s="28">
        <v>34.5</v>
      </c>
    </row>
    <row r="1082" spans="1:2" x14ac:dyDescent="0.3">
      <c r="A1082" s="27">
        <v>35297</v>
      </c>
      <c r="B1082" s="28">
        <v>34.25</v>
      </c>
    </row>
    <row r="1083" spans="1:2" x14ac:dyDescent="0.3">
      <c r="A1083" s="27">
        <v>35298</v>
      </c>
      <c r="B1083" s="28">
        <v>33.880000000000003</v>
      </c>
    </row>
    <row r="1084" spans="1:2" x14ac:dyDescent="0.3">
      <c r="A1084" s="27">
        <v>35299</v>
      </c>
      <c r="B1084" s="28">
        <v>34.25</v>
      </c>
    </row>
    <row r="1085" spans="1:2" x14ac:dyDescent="0.3">
      <c r="A1085" s="27">
        <v>35300</v>
      </c>
      <c r="B1085" s="28">
        <v>34</v>
      </c>
    </row>
    <row r="1086" spans="1:2" x14ac:dyDescent="0.3">
      <c r="A1086" s="27">
        <v>35303</v>
      </c>
      <c r="B1086" s="28">
        <v>34.130000000000003</v>
      </c>
    </row>
    <row r="1087" spans="1:2" x14ac:dyDescent="0.3">
      <c r="A1087" s="27">
        <v>35304</v>
      </c>
      <c r="B1087" s="28">
        <v>34.25</v>
      </c>
    </row>
    <row r="1088" spans="1:2" x14ac:dyDescent="0.3">
      <c r="A1088" s="27">
        <v>35305</v>
      </c>
      <c r="B1088" s="28">
        <v>34.5</v>
      </c>
    </row>
    <row r="1089" spans="1:2" x14ac:dyDescent="0.3">
      <c r="A1089" s="27">
        <v>35306</v>
      </c>
      <c r="B1089" s="28">
        <v>33.75</v>
      </c>
    </row>
    <row r="1090" spans="1:2" x14ac:dyDescent="0.3">
      <c r="A1090" s="27">
        <v>35307</v>
      </c>
      <c r="B1090" s="28">
        <v>33.380000000000003</v>
      </c>
    </row>
    <row r="1091" spans="1:2" x14ac:dyDescent="0.3">
      <c r="A1091" s="27">
        <v>35311</v>
      </c>
      <c r="B1091" s="28">
        <v>33</v>
      </c>
    </row>
    <row r="1092" spans="1:2" x14ac:dyDescent="0.3">
      <c r="A1092" s="27">
        <v>35312</v>
      </c>
      <c r="B1092" s="28">
        <v>32.75</v>
      </c>
    </row>
    <row r="1093" spans="1:2" x14ac:dyDescent="0.3">
      <c r="A1093" s="27">
        <v>35313</v>
      </c>
      <c r="B1093" s="28">
        <v>32.130000000000003</v>
      </c>
    </row>
    <row r="1094" spans="1:2" x14ac:dyDescent="0.3">
      <c r="A1094" s="27">
        <v>35314</v>
      </c>
      <c r="B1094" s="28">
        <v>33.5</v>
      </c>
    </row>
    <row r="1095" spans="1:2" x14ac:dyDescent="0.3">
      <c r="A1095" s="27">
        <v>35317</v>
      </c>
      <c r="B1095" s="28">
        <v>33.630000000000003</v>
      </c>
    </row>
    <row r="1096" spans="1:2" x14ac:dyDescent="0.3">
      <c r="A1096" s="27">
        <v>35318</v>
      </c>
      <c r="B1096" s="28">
        <v>34.630000000000003</v>
      </c>
    </row>
    <row r="1097" spans="1:2" x14ac:dyDescent="0.3">
      <c r="A1097" s="27">
        <v>35319</v>
      </c>
      <c r="B1097" s="28">
        <v>35.130000000000003</v>
      </c>
    </row>
    <row r="1098" spans="1:2" x14ac:dyDescent="0.3">
      <c r="A1098" s="27">
        <v>35320</v>
      </c>
      <c r="B1098" s="28">
        <v>37</v>
      </c>
    </row>
    <row r="1099" spans="1:2" x14ac:dyDescent="0.3">
      <c r="A1099" s="27">
        <v>35321</v>
      </c>
      <c r="B1099" s="28">
        <v>37.75</v>
      </c>
    </row>
    <row r="1100" spans="1:2" x14ac:dyDescent="0.3">
      <c r="A1100" s="27">
        <v>35324</v>
      </c>
      <c r="B1100" s="28">
        <v>37.380000000000003</v>
      </c>
    </row>
    <row r="1101" spans="1:2" x14ac:dyDescent="0.3">
      <c r="A1101" s="27">
        <v>35325</v>
      </c>
      <c r="B1101" s="28">
        <v>37.630000000000003</v>
      </c>
    </row>
    <row r="1102" spans="1:2" x14ac:dyDescent="0.3">
      <c r="A1102" s="27">
        <v>35326</v>
      </c>
      <c r="B1102" s="28">
        <v>37.380000000000003</v>
      </c>
    </row>
    <row r="1103" spans="1:2" x14ac:dyDescent="0.3">
      <c r="A1103" s="27">
        <v>35327</v>
      </c>
      <c r="B1103" s="28">
        <v>37.380000000000003</v>
      </c>
    </row>
    <row r="1104" spans="1:2" x14ac:dyDescent="0.3">
      <c r="A1104" s="27">
        <v>35328</v>
      </c>
      <c r="B1104" s="28">
        <v>37.130000000000003</v>
      </c>
    </row>
    <row r="1105" spans="1:2" x14ac:dyDescent="0.3">
      <c r="A1105" s="27">
        <v>35331</v>
      </c>
      <c r="B1105" s="28">
        <v>36.75</v>
      </c>
    </row>
    <row r="1106" spans="1:2" x14ac:dyDescent="0.3">
      <c r="A1106" s="27">
        <v>35332</v>
      </c>
      <c r="B1106" s="28">
        <v>36.75</v>
      </c>
    </row>
    <row r="1107" spans="1:2" x14ac:dyDescent="0.3">
      <c r="A1107" s="27">
        <v>35333</v>
      </c>
      <c r="B1107" s="28">
        <v>37</v>
      </c>
    </row>
    <row r="1108" spans="1:2" x14ac:dyDescent="0.3">
      <c r="A1108" s="27">
        <v>35334</v>
      </c>
      <c r="B1108" s="28">
        <v>37.25</v>
      </c>
    </row>
    <row r="1109" spans="1:2" x14ac:dyDescent="0.3">
      <c r="A1109" s="27">
        <v>35335</v>
      </c>
      <c r="B1109" s="28">
        <v>37.630000000000003</v>
      </c>
    </row>
    <row r="1110" spans="1:2" x14ac:dyDescent="0.3">
      <c r="A1110" s="27">
        <v>35338</v>
      </c>
      <c r="B1110" s="28">
        <v>38.5</v>
      </c>
    </row>
    <row r="1111" spans="1:2" x14ac:dyDescent="0.3">
      <c r="A1111" s="27">
        <v>35339</v>
      </c>
      <c r="B1111" s="28">
        <v>37.75</v>
      </c>
    </row>
    <row r="1112" spans="1:2" x14ac:dyDescent="0.3">
      <c r="A1112" s="27">
        <v>35340</v>
      </c>
      <c r="B1112" s="28">
        <v>38.380000000000003</v>
      </c>
    </row>
    <row r="1113" spans="1:2" x14ac:dyDescent="0.3">
      <c r="A1113" s="27">
        <v>35341</v>
      </c>
      <c r="B1113" s="28">
        <v>38.75</v>
      </c>
    </row>
    <row r="1114" spans="1:2" x14ac:dyDescent="0.3">
      <c r="A1114" s="27">
        <v>35342</v>
      </c>
      <c r="B1114" s="28">
        <v>39.5</v>
      </c>
    </row>
    <row r="1115" spans="1:2" x14ac:dyDescent="0.3">
      <c r="A1115" s="27">
        <v>35345</v>
      </c>
      <c r="B1115" s="28">
        <v>40.380000000000003</v>
      </c>
    </row>
    <row r="1116" spans="1:2" x14ac:dyDescent="0.3">
      <c r="A1116" s="27">
        <v>35346</v>
      </c>
      <c r="B1116" s="28">
        <v>40.130000000000003</v>
      </c>
    </row>
    <row r="1117" spans="1:2" x14ac:dyDescent="0.3">
      <c r="A1117" s="27">
        <v>35347</v>
      </c>
      <c r="B1117" s="28">
        <v>41.13</v>
      </c>
    </row>
    <row r="1118" spans="1:2" x14ac:dyDescent="0.3">
      <c r="A1118" s="27">
        <v>35348</v>
      </c>
      <c r="B1118" s="28">
        <v>41.38</v>
      </c>
    </row>
    <row r="1119" spans="1:2" x14ac:dyDescent="0.3">
      <c r="A1119" s="27">
        <v>35349</v>
      </c>
      <c r="B1119" s="28">
        <v>41.75</v>
      </c>
    </row>
    <row r="1120" spans="1:2" x14ac:dyDescent="0.3">
      <c r="A1120" s="27">
        <v>35352</v>
      </c>
      <c r="B1120" s="28">
        <v>41.25</v>
      </c>
    </row>
    <row r="1121" spans="1:2" x14ac:dyDescent="0.3">
      <c r="A1121" s="27">
        <v>35353</v>
      </c>
      <c r="B1121" s="28">
        <v>40.880000000000003</v>
      </c>
    </row>
    <row r="1122" spans="1:2" x14ac:dyDescent="0.3">
      <c r="A1122" s="27">
        <v>35354</v>
      </c>
      <c r="B1122" s="28">
        <v>41.88</v>
      </c>
    </row>
    <row r="1123" spans="1:2" x14ac:dyDescent="0.3">
      <c r="A1123" s="27">
        <v>35355</v>
      </c>
      <c r="B1123" s="28">
        <v>41.13</v>
      </c>
    </row>
    <row r="1124" spans="1:2" x14ac:dyDescent="0.3">
      <c r="A1124" s="27">
        <v>35356</v>
      </c>
      <c r="B1124" s="28">
        <v>40</v>
      </c>
    </row>
    <row r="1125" spans="1:2" x14ac:dyDescent="0.3">
      <c r="A1125" s="27">
        <v>35359</v>
      </c>
      <c r="B1125" s="28">
        <v>40.130000000000003</v>
      </c>
    </row>
    <row r="1126" spans="1:2" x14ac:dyDescent="0.3">
      <c r="A1126" s="27">
        <v>35360</v>
      </c>
      <c r="B1126" s="28">
        <v>40</v>
      </c>
    </row>
    <row r="1127" spans="1:2" x14ac:dyDescent="0.3">
      <c r="A1127" s="27">
        <v>35361</v>
      </c>
      <c r="B1127" s="28">
        <v>38.75</v>
      </c>
    </row>
    <row r="1128" spans="1:2" x14ac:dyDescent="0.3">
      <c r="A1128" s="27">
        <v>35362</v>
      </c>
      <c r="B1128" s="28">
        <v>38.25</v>
      </c>
    </row>
    <row r="1129" spans="1:2" x14ac:dyDescent="0.3">
      <c r="A1129" s="27">
        <v>35363</v>
      </c>
      <c r="B1129" s="28">
        <v>37.630000000000003</v>
      </c>
    </row>
    <row r="1130" spans="1:2" x14ac:dyDescent="0.3">
      <c r="A1130" s="27">
        <v>35366</v>
      </c>
      <c r="B1130" s="28">
        <v>37.630000000000003</v>
      </c>
    </row>
    <row r="1131" spans="1:2" x14ac:dyDescent="0.3">
      <c r="A1131" s="27">
        <v>35367</v>
      </c>
      <c r="B1131" s="28">
        <v>37</v>
      </c>
    </row>
    <row r="1132" spans="1:2" x14ac:dyDescent="0.3">
      <c r="A1132" s="27">
        <v>35368</v>
      </c>
      <c r="B1132" s="28">
        <v>37.380000000000003</v>
      </c>
    </row>
    <row r="1133" spans="1:2" x14ac:dyDescent="0.3">
      <c r="A1133" s="27">
        <v>35369</v>
      </c>
      <c r="B1133" s="28">
        <v>37.25</v>
      </c>
    </row>
    <row r="1134" spans="1:2" x14ac:dyDescent="0.3">
      <c r="A1134" s="27">
        <v>35370</v>
      </c>
      <c r="B1134" s="28">
        <v>38.130000000000003</v>
      </c>
    </row>
    <row r="1135" spans="1:2" x14ac:dyDescent="0.3">
      <c r="A1135" s="27">
        <v>35373</v>
      </c>
      <c r="B1135" s="28">
        <v>38</v>
      </c>
    </row>
    <row r="1136" spans="1:2" x14ac:dyDescent="0.3">
      <c r="A1136" s="27">
        <v>35374</v>
      </c>
      <c r="B1136" s="28">
        <v>39.630000000000003</v>
      </c>
    </row>
    <row r="1137" spans="1:2" x14ac:dyDescent="0.3">
      <c r="A1137" s="27">
        <v>35375</v>
      </c>
      <c r="B1137" s="28">
        <v>39.880000000000003</v>
      </c>
    </row>
    <row r="1138" spans="1:2" x14ac:dyDescent="0.3">
      <c r="A1138" s="27">
        <v>35376</v>
      </c>
      <c r="B1138" s="28">
        <v>39.130000000000003</v>
      </c>
    </row>
    <row r="1139" spans="1:2" x14ac:dyDescent="0.3">
      <c r="A1139" s="27">
        <v>35377</v>
      </c>
      <c r="B1139" s="28">
        <v>39.5</v>
      </c>
    </row>
    <row r="1140" spans="1:2" x14ac:dyDescent="0.3">
      <c r="A1140" s="27">
        <v>35380</v>
      </c>
      <c r="B1140" s="28">
        <v>39.880000000000003</v>
      </c>
    </row>
    <row r="1141" spans="1:2" x14ac:dyDescent="0.3">
      <c r="A1141" s="27">
        <v>35381</v>
      </c>
      <c r="B1141" s="28">
        <v>39.380000000000003</v>
      </c>
    </row>
    <row r="1142" spans="1:2" x14ac:dyDescent="0.3">
      <c r="A1142" s="27">
        <v>35382</v>
      </c>
      <c r="B1142" s="28">
        <v>39.75</v>
      </c>
    </row>
    <row r="1143" spans="1:2" x14ac:dyDescent="0.3">
      <c r="A1143" s="27">
        <v>35383</v>
      </c>
      <c r="B1143" s="28">
        <v>39.880000000000003</v>
      </c>
    </row>
    <row r="1144" spans="1:2" x14ac:dyDescent="0.3">
      <c r="A1144" s="27">
        <v>35384</v>
      </c>
      <c r="B1144" s="28">
        <v>40.880000000000003</v>
      </c>
    </row>
    <row r="1145" spans="1:2" x14ac:dyDescent="0.3">
      <c r="A1145" s="27">
        <v>35387</v>
      </c>
      <c r="B1145" s="28">
        <v>40.75</v>
      </c>
    </row>
    <row r="1146" spans="1:2" x14ac:dyDescent="0.3">
      <c r="A1146" s="27">
        <v>35388</v>
      </c>
      <c r="B1146" s="28">
        <v>41</v>
      </c>
    </row>
    <row r="1147" spans="1:2" x14ac:dyDescent="0.3">
      <c r="A1147" s="27">
        <v>35389</v>
      </c>
      <c r="B1147" s="28">
        <v>39.75</v>
      </c>
    </row>
    <row r="1148" spans="1:2" x14ac:dyDescent="0.3">
      <c r="A1148" s="27">
        <v>35390</v>
      </c>
      <c r="B1148" s="28">
        <v>40.380000000000003</v>
      </c>
    </row>
    <row r="1149" spans="1:2" x14ac:dyDescent="0.3">
      <c r="A1149" s="27">
        <v>35391</v>
      </c>
      <c r="B1149" s="28">
        <v>40.880000000000003</v>
      </c>
    </row>
    <row r="1150" spans="1:2" x14ac:dyDescent="0.3">
      <c r="A1150" s="27">
        <v>35394</v>
      </c>
      <c r="B1150" s="28">
        <v>40.5</v>
      </c>
    </row>
    <row r="1151" spans="1:2" x14ac:dyDescent="0.3">
      <c r="A1151" s="27">
        <v>35395</v>
      </c>
      <c r="B1151" s="28">
        <v>40.25</v>
      </c>
    </row>
    <row r="1152" spans="1:2" x14ac:dyDescent="0.3">
      <c r="A1152" s="27">
        <v>35396</v>
      </c>
      <c r="B1152" s="28">
        <v>40.630000000000003</v>
      </c>
    </row>
    <row r="1153" spans="1:2" x14ac:dyDescent="0.3">
      <c r="A1153" s="27">
        <v>35398</v>
      </c>
      <c r="B1153" s="28">
        <v>40.75</v>
      </c>
    </row>
    <row r="1154" spans="1:2" x14ac:dyDescent="0.3">
      <c r="A1154" s="27">
        <v>35401</v>
      </c>
      <c r="B1154" s="28">
        <v>40.75</v>
      </c>
    </row>
    <row r="1155" spans="1:2" x14ac:dyDescent="0.3">
      <c r="A1155" s="27">
        <v>35402</v>
      </c>
      <c r="B1155" s="28">
        <v>40.5</v>
      </c>
    </row>
    <row r="1156" spans="1:2" x14ac:dyDescent="0.3">
      <c r="A1156" s="27">
        <v>35403</v>
      </c>
      <c r="B1156" s="28">
        <v>40.25</v>
      </c>
    </row>
    <row r="1157" spans="1:2" x14ac:dyDescent="0.3">
      <c r="A1157" s="27">
        <v>35404</v>
      </c>
      <c r="B1157" s="28">
        <v>40</v>
      </c>
    </row>
    <row r="1158" spans="1:2" x14ac:dyDescent="0.3">
      <c r="A1158" s="27">
        <v>35405</v>
      </c>
      <c r="B1158" s="28">
        <v>39.75</v>
      </c>
    </row>
    <row r="1159" spans="1:2" x14ac:dyDescent="0.3">
      <c r="A1159" s="27">
        <v>35408</v>
      </c>
      <c r="B1159" s="28">
        <v>40</v>
      </c>
    </row>
    <row r="1160" spans="1:2" x14ac:dyDescent="0.3">
      <c r="A1160" s="27">
        <v>35409</v>
      </c>
      <c r="B1160" s="28">
        <v>40.130000000000003</v>
      </c>
    </row>
    <row r="1161" spans="1:2" x14ac:dyDescent="0.3">
      <c r="A1161" s="27">
        <v>35410</v>
      </c>
      <c r="B1161" s="28">
        <v>39.75</v>
      </c>
    </row>
    <row r="1162" spans="1:2" x14ac:dyDescent="0.3">
      <c r="A1162" s="27">
        <v>35411</v>
      </c>
      <c r="B1162" s="28">
        <v>38.880000000000003</v>
      </c>
    </row>
    <row r="1163" spans="1:2" x14ac:dyDescent="0.3">
      <c r="A1163" s="27">
        <v>35412</v>
      </c>
      <c r="B1163" s="28">
        <v>39</v>
      </c>
    </row>
    <row r="1164" spans="1:2" x14ac:dyDescent="0.3">
      <c r="A1164" s="27">
        <v>35415</v>
      </c>
      <c r="B1164" s="28">
        <v>38.25</v>
      </c>
    </row>
    <row r="1165" spans="1:2" x14ac:dyDescent="0.3">
      <c r="A1165" s="27">
        <v>35416</v>
      </c>
      <c r="B1165" s="28">
        <v>38.130000000000003</v>
      </c>
    </row>
    <row r="1166" spans="1:2" x14ac:dyDescent="0.3">
      <c r="A1166" s="27">
        <v>35417</v>
      </c>
      <c r="B1166" s="28">
        <v>37.75</v>
      </c>
    </row>
    <row r="1167" spans="1:2" x14ac:dyDescent="0.3">
      <c r="A1167" s="27">
        <v>35418</v>
      </c>
      <c r="B1167" s="28">
        <v>37.880000000000003</v>
      </c>
    </row>
    <row r="1168" spans="1:2" x14ac:dyDescent="0.3">
      <c r="A1168" s="27">
        <v>35419</v>
      </c>
      <c r="B1168" s="28">
        <v>37.75</v>
      </c>
    </row>
    <row r="1169" spans="1:2" x14ac:dyDescent="0.3">
      <c r="A1169" s="27">
        <v>35422</v>
      </c>
      <c r="B1169" s="28">
        <v>37.5</v>
      </c>
    </row>
    <row r="1170" spans="1:2" x14ac:dyDescent="0.3">
      <c r="A1170" s="27">
        <v>35423</v>
      </c>
      <c r="B1170" s="28">
        <v>37</v>
      </c>
    </row>
    <row r="1171" spans="1:2" x14ac:dyDescent="0.3">
      <c r="A1171" s="27">
        <v>35425</v>
      </c>
      <c r="B1171" s="28">
        <v>37.380000000000003</v>
      </c>
    </row>
    <row r="1172" spans="1:2" x14ac:dyDescent="0.3">
      <c r="A1172" s="27">
        <v>35426</v>
      </c>
      <c r="B1172" s="28">
        <v>37.130000000000003</v>
      </c>
    </row>
    <row r="1173" spans="1:2" x14ac:dyDescent="0.3">
      <c r="A1173" s="27">
        <v>35429</v>
      </c>
      <c r="B1173" s="28">
        <v>37.25</v>
      </c>
    </row>
    <row r="1174" spans="1:2" x14ac:dyDescent="0.3">
      <c r="A1174" s="27">
        <v>35430</v>
      </c>
      <c r="B1174" s="28">
        <v>37.5</v>
      </c>
    </row>
    <row r="1175" spans="1:2" x14ac:dyDescent="0.3">
      <c r="A1175" s="27">
        <v>35432</v>
      </c>
      <c r="B1175" s="28">
        <v>36.75</v>
      </c>
    </row>
    <row r="1176" spans="1:2" x14ac:dyDescent="0.3">
      <c r="A1176" s="27">
        <v>35433</v>
      </c>
      <c r="B1176" s="28">
        <v>37.380000000000003</v>
      </c>
    </row>
    <row r="1177" spans="1:2" x14ac:dyDescent="0.3">
      <c r="A1177" s="27">
        <v>35436</v>
      </c>
      <c r="B1177" s="28">
        <v>37.25</v>
      </c>
    </row>
    <row r="1178" spans="1:2" x14ac:dyDescent="0.3">
      <c r="A1178" s="27">
        <v>35437</v>
      </c>
      <c r="B1178" s="28">
        <v>37.75</v>
      </c>
    </row>
    <row r="1179" spans="1:2" x14ac:dyDescent="0.3">
      <c r="A1179" s="27">
        <v>35438</v>
      </c>
      <c r="B1179" s="28">
        <v>37.75</v>
      </c>
    </row>
    <row r="1180" spans="1:2" x14ac:dyDescent="0.3">
      <c r="A1180" s="27">
        <v>35439</v>
      </c>
      <c r="B1180" s="28">
        <v>37.630000000000003</v>
      </c>
    </row>
    <row r="1181" spans="1:2" x14ac:dyDescent="0.3">
      <c r="A1181" s="27">
        <v>35440</v>
      </c>
      <c r="B1181" s="28">
        <v>37.5</v>
      </c>
    </row>
    <row r="1182" spans="1:2" x14ac:dyDescent="0.3">
      <c r="A1182" s="27">
        <v>35443</v>
      </c>
      <c r="B1182" s="28">
        <v>37.75</v>
      </c>
    </row>
    <row r="1183" spans="1:2" x14ac:dyDescent="0.3">
      <c r="A1183" s="27">
        <v>35444</v>
      </c>
      <c r="B1183" s="28">
        <v>37.75</v>
      </c>
    </row>
    <row r="1184" spans="1:2" x14ac:dyDescent="0.3">
      <c r="A1184" s="27">
        <v>35445</v>
      </c>
      <c r="B1184" s="28">
        <v>37.380000000000003</v>
      </c>
    </row>
    <row r="1185" spans="1:2" x14ac:dyDescent="0.3">
      <c r="A1185" s="27">
        <v>35446</v>
      </c>
      <c r="B1185" s="28">
        <v>37.130000000000003</v>
      </c>
    </row>
    <row r="1186" spans="1:2" x14ac:dyDescent="0.3">
      <c r="A1186" s="27">
        <v>35447</v>
      </c>
      <c r="B1186" s="28">
        <v>36.75</v>
      </c>
    </row>
    <row r="1187" spans="1:2" x14ac:dyDescent="0.3">
      <c r="A1187" s="27">
        <v>35450</v>
      </c>
      <c r="B1187" s="28">
        <v>36.5</v>
      </c>
    </row>
    <row r="1188" spans="1:2" x14ac:dyDescent="0.3">
      <c r="A1188" s="27">
        <v>35451</v>
      </c>
      <c r="B1188" s="28">
        <v>37.75</v>
      </c>
    </row>
    <row r="1189" spans="1:2" x14ac:dyDescent="0.3">
      <c r="A1189" s="27">
        <v>35452</v>
      </c>
      <c r="B1189" s="28">
        <v>39.130000000000003</v>
      </c>
    </row>
    <row r="1190" spans="1:2" x14ac:dyDescent="0.3">
      <c r="A1190" s="27">
        <v>35453</v>
      </c>
      <c r="B1190" s="28">
        <v>38.75</v>
      </c>
    </row>
    <row r="1191" spans="1:2" x14ac:dyDescent="0.3">
      <c r="A1191" s="27">
        <v>35454</v>
      </c>
      <c r="B1191" s="28">
        <v>38.880000000000003</v>
      </c>
    </row>
    <row r="1192" spans="1:2" x14ac:dyDescent="0.3">
      <c r="A1192" s="27">
        <v>35457</v>
      </c>
      <c r="B1192" s="28">
        <v>38.380000000000003</v>
      </c>
    </row>
    <row r="1193" spans="1:2" x14ac:dyDescent="0.3">
      <c r="A1193" s="27">
        <v>35458</v>
      </c>
      <c r="B1193" s="28">
        <v>38</v>
      </c>
    </row>
    <row r="1194" spans="1:2" x14ac:dyDescent="0.3">
      <c r="A1194" s="27">
        <v>35459</v>
      </c>
      <c r="B1194" s="28">
        <v>38.75</v>
      </c>
    </row>
    <row r="1195" spans="1:2" x14ac:dyDescent="0.3">
      <c r="A1195" s="27">
        <v>35460</v>
      </c>
      <c r="B1195" s="28">
        <v>38.630000000000003</v>
      </c>
    </row>
    <row r="1196" spans="1:2" x14ac:dyDescent="0.3">
      <c r="A1196" s="27">
        <v>35461</v>
      </c>
      <c r="B1196" s="28">
        <v>38.5</v>
      </c>
    </row>
    <row r="1197" spans="1:2" x14ac:dyDescent="0.3">
      <c r="A1197" s="27">
        <v>35464</v>
      </c>
      <c r="B1197" s="28">
        <v>38.75</v>
      </c>
    </row>
    <row r="1198" spans="1:2" x14ac:dyDescent="0.3">
      <c r="A1198" s="27">
        <v>35465</v>
      </c>
      <c r="B1198" s="28">
        <v>38.25</v>
      </c>
    </row>
    <row r="1199" spans="1:2" x14ac:dyDescent="0.3">
      <c r="A1199" s="27">
        <v>35466</v>
      </c>
      <c r="B1199" s="28">
        <v>38.25</v>
      </c>
    </row>
    <row r="1200" spans="1:2" x14ac:dyDescent="0.3">
      <c r="A1200" s="27">
        <v>35467</v>
      </c>
      <c r="B1200" s="28">
        <v>38.880000000000003</v>
      </c>
    </row>
    <row r="1201" spans="1:2" x14ac:dyDescent="0.3">
      <c r="A1201" s="27">
        <v>35468</v>
      </c>
      <c r="B1201" s="28">
        <v>39.380000000000003</v>
      </c>
    </row>
    <row r="1202" spans="1:2" x14ac:dyDescent="0.3">
      <c r="A1202" s="27">
        <v>35471</v>
      </c>
      <c r="B1202" s="28">
        <v>39.630000000000003</v>
      </c>
    </row>
    <row r="1203" spans="1:2" x14ac:dyDescent="0.3">
      <c r="A1203" s="27">
        <v>35472</v>
      </c>
      <c r="B1203" s="28">
        <v>41.5</v>
      </c>
    </row>
    <row r="1204" spans="1:2" x14ac:dyDescent="0.3">
      <c r="A1204" s="27">
        <v>35473</v>
      </c>
      <c r="B1204" s="28">
        <v>42.75</v>
      </c>
    </row>
    <row r="1205" spans="1:2" x14ac:dyDescent="0.3">
      <c r="A1205" s="27">
        <v>35474</v>
      </c>
      <c r="B1205" s="28">
        <v>42.88</v>
      </c>
    </row>
    <row r="1206" spans="1:2" x14ac:dyDescent="0.3">
      <c r="A1206" s="27">
        <v>35475</v>
      </c>
      <c r="B1206" s="28">
        <v>42.63</v>
      </c>
    </row>
    <row r="1207" spans="1:2" x14ac:dyDescent="0.3">
      <c r="A1207" s="27">
        <v>35479</v>
      </c>
      <c r="B1207" s="28">
        <v>42.38</v>
      </c>
    </row>
    <row r="1208" spans="1:2" x14ac:dyDescent="0.3">
      <c r="A1208" s="27">
        <v>35480</v>
      </c>
      <c r="B1208" s="28">
        <v>43.13</v>
      </c>
    </row>
    <row r="1209" spans="1:2" x14ac:dyDescent="0.3">
      <c r="A1209" s="27">
        <v>35481</v>
      </c>
      <c r="B1209" s="28">
        <v>42.63</v>
      </c>
    </row>
    <row r="1210" spans="1:2" x14ac:dyDescent="0.3">
      <c r="A1210" s="27">
        <v>35482</v>
      </c>
      <c r="B1210" s="28">
        <v>42</v>
      </c>
    </row>
    <row r="1211" spans="1:2" x14ac:dyDescent="0.3">
      <c r="A1211" s="27">
        <v>35485</v>
      </c>
      <c r="B1211" s="28">
        <v>42.13</v>
      </c>
    </row>
    <row r="1212" spans="1:2" x14ac:dyDescent="0.3">
      <c r="A1212" s="27">
        <v>35486</v>
      </c>
      <c r="B1212" s="28">
        <v>42.25</v>
      </c>
    </row>
    <row r="1213" spans="1:2" x14ac:dyDescent="0.3">
      <c r="A1213" s="27">
        <v>35487</v>
      </c>
      <c r="B1213" s="28">
        <v>41.63</v>
      </c>
    </row>
    <row r="1214" spans="1:2" x14ac:dyDescent="0.3">
      <c r="A1214" s="27">
        <v>35488</v>
      </c>
      <c r="B1214" s="28">
        <v>41</v>
      </c>
    </row>
    <row r="1215" spans="1:2" x14ac:dyDescent="0.3">
      <c r="A1215" s="27">
        <v>35489</v>
      </c>
      <c r="B1215" s="28">
        <v>41</v>
      </c>
    </row>
    <row r="1216" spans="1:2" x14ac:dyDescent="0.3">
      <c r="A1216" s="27">
        <v>35492</v>
      </c>
      <c r="B1216" s="28">
        <v>42.38</v>
      </c>
    </row>
    <row r="1217" spans="1:2" x14ac:dyDescent="0.3">
      <c r="A1217" s="27">
        <v>35493</v>
      </c>
      <c r="B1217" s="28">
        <v>42.88</v>
      </c>
    </row>
    <row r="1218" spans="1:2" x14ac:dyDescent="0.3">
      <c r="A1218" s="27">
        <v>35494</v>
      </c>
      <c r="B1218" s="28">
        <v>43.38</v>
      </c>
    </row>
    <row r="1219" spans="1:2" x14ac:dyDescent="0.3">
      <c r="A1219" s="27">
        <v>35495</v>
      </c>
      <c r="B1219" s="28">
        <v>43.63</v>
      </c>
    </row>
    <row r="1220" spans="1:2" x14ac:dyDescent="0.3">
      <c r="A1220" s="27">
        <v>35496</v>
      </c>
      <c r="B1220" s="28">
        <v>44.25</v>
      </c>
    </row>
    <row r="1221" spans="1:2" x14ac:dyDescent="0.3">
      <c r="A1221" s="27">
        <v>35499</v>
      </c>
      <c r="B1221" s="28">
        <v>44</v>
      </c>
    </row>
    <row r="1222" spans="1:2" x14ac:dyDescent="0.3">
      <c r="A1222" s="27">
        <v>35500</v>
      </c>
      <c r="B1222" s="28">
        <v>43.38</v>
      </c>
    </row>
    <row r="1223" spans="1:2" x14ac:dyDescent="0.3">
      <c r="A1223" s="27">
        <v>35501</v>
      </c>
      <c r="B1223" s="28">
        <v>43.25</v>
      </c>
    </row>
    <row r="1224" spans="1:2" x14ac:dyDescent="0.3">
      <c r="A1224" s="27">
        <v>35502</v>
      </c>
      <c r="B1224" s="28">
        <v>41.75</v>
      </c>
    </row>
    <row r="1225" spans="1:2" x14ac:dyDescent="0.3">
      <c r="A1225" s="27">
        <v>35503</v>
      </c>
      <c r="B1225" s="28">
        <v>42.75</v>
      </c>
    </row>
    <row r="1226" spans="1:2" x14ac:dyDescent="0.3">
      <c r="A1226" s="27">
        <v>35506</v>
      </c>
      <c r="B1226" s="28">
        <v>43</v>
      </c>
    </row>
    <row r="1227" spans="1:2" x14ac:dyDescent="0.3">
      <c r="A1227" s="27">
        <v>35507</v>
      </c>
      <c r="B1227" s="28">
        <v>43.5</v>
      </c>
    </row>
    <row r="1228" spans="1:2" x14ac:dyDescent="0.3">
      <c r="A1228" s="27">
        <v>35508</v>
      </c>
      <c r="B1228" s="28">
        <v>43.63</v>
      </c>
    </row>
    <row r="1229" spans="1:2" x14ac:dyDescent="0.3">
      <c r="A1229" s="27">
        <v>35509</v>
      </c>
      <c r="B1229" s="28">
        <v>44</v>
      </c>
    </row>
    <row r="1230" spans="1:2" x14ac:dyDescent="0.3">
      <c r="A1230" s="27">
        <v>35510</v>
      </c>
      <c r="B1230" s="28">
        <v>43.38</v>
      </c>
    </row>
    <row r="1231" spans="1:2" x14ac:dyDescent="0.3">
      <c r="A1231" s="27">
        <v>35513</v>
      </c>
      <c r="B1231" s="28">
        <v>44.88</v>
      </c>
    </row>
    <row r="1232" spans="1:2" x14ac:dyDescent="0.3">
      <c r="A1232" s="27">
        <v>35514</v>
      </c>
      <c r="B1232" s="28">
        <v>44</v>
      </c>
    </row>
    <row r="1233" spans="1:2" x14ac:dyDescent="0.3">
      <c r="A1233" s="27">
        <v>35515</v>
      </c>
      <c r="B1233" s="28">
        <v>44.25</v>
      </c>
    </row>
    <row r="1234" spans="1:2" x14ac:dyDescent="0.3">
      <c r="A1234" s="27">
        <v>35516</v>
      </c>
      <c r="B1234" s="28">
        <v>44</v>
      </c>
    </row>
    <row r="1235" spans="1:2" x14ac:dyDescent="0.3">
      <c r="A1235" s="27">
        <v>35520</v>
      </c>
      <c r="B1235" s="28">
        <v>43.25</v>
      </c>
    </row>
    <row r="1236" spans="1:2" x14ac:dyDescent="0.3">
      <c r="A1236" s="27">
        <v>35521</v>
      </c>
      <c r="B1236" s="28">
        <v>43.5</v>
      </c>
    </row>
    <row r="1237" spans="1:2" x14ac:dyDescent="0.3">
      <c r="A1237" s="27">
        <v>35522</v>
      </c>
      <c r="B1237" s="28">
        <v>42.63</v>
      </c>
    </row>
    <row r="1238" spans="1:2" x14ac:dyDescent="0.3">
      <c r="A1238" s="27">
        <v>35523</v>
      </c>
      <c r="B1238" s="28">
        <v>42.5</v>
      </c>
    </row>
    <row r="1239" spans="1:2" x14ac:dyDescent="0.3">
      <c r="A1239" s="27">
        <v>35524</v>
      </c>
      <c r="B1239" s="28">
        <v>43</v>
      </c>
    </row>
    <row r="1240" spans="1:2" x14ac:dyDescent="0.3">
      <c r="A1240" s="27">
        <v>35527</v>
      </c>
      <c r="B1240" s="28">
        <v>43.38</v>
      </c>
    </row>
    <row r="1241" spans="1:2" x14ac:dyDescent="0.3">
      <c r="A1241" s="27">
        <v>35528</v>
      </c>
      <c r="B1241" s="28">
        <v>42.63</v>
      </c>
    </row>
    <row r="1242" spans="1:2" x14ac:dyDescent="0.3">
      <c r="A1242" s="27">
        <v>35529</v>
      </c>
      <c r="B1242" s="28">
        <v>42.5</v>
      </c>
    </row>
    <row r="1243" spans="1:2" x14ac:dyDescent="0.3">
      <c r="A1243" s="27">
        <v>35530</v>
      </c>
      <c r="B1243" s="28">
        <v>42.25</v>
      </c>
    </row>
    <row r="1244" spans="1:2" x14ac:dyDescent="0.3">
      <c r="A1244" s="27">
        <v>35531</v>
      </c>
      <c r="B1244" s="28">
        <v>41</v>
      </c>
    </row>
    <row r="1245" spans="1:2" x14ac:dyDescent="0.3">
      <c r="A1245" s="27">
        <v>35534</v>
      </c>
      <c r="B1245" s="28">
        <v>40.75</v>
      </c>
    </row>
    <row r="1246" spans="1:2" x14ac:dyDescent="0.3">
      <c r="A1246" s="27">
        <v>35535</v>
      </c>
      <c r="B1246" s="28">
        <v>40.75</v>
      </c>
    </row>
    <row r="1247" spans="1:2" x14ac:dyDescent="0.3">
      <c r="A1247" s="27">
        <v>35536</v>
      </c>
      <c r="B1247" s="28">
        <v>43.88</v>
      </c>
    </row>
    <row r="1248" spans="1:2" x14ac:dyDescent="0.3">
      <c r="A1248" s="27">
        <v>35537</v>
      </c>
      <c r="B1248" s="28">
        <v>44.25</v>
      </c>
    </row>
    <row r="1249" spans="1:2" x14ac:dyDescent="0.3">
      <c r="A1249" s="27">
        <v>35538</v>
      </c>
      <c r="B1249" s="28">
        <v>44.13</v>
      </c>
    </row>
    <row r="1250" spans="1:2" x14ac:dyDescent="0.3">
      <c r="A1250" s="27">
        <v>35541</v>
      </c>
      <c r="B1250" s="28">
        <v>44</v>
      </c>
    </row>
    <row r="1251" spans="1:2" x14ac:dyDescent="0.3">
      <c r="A1251" s="27">
        <v>35542</v>
      </c>
      <c r="B1251" s="28">
        <v>44.75</v>
      </c>
    </row>
    <row r="1252" spans="1:2" x14ac:dyDescent="0.3">
      <c r="A1252" s="27">
        <v>35543</v>
      </c>
      <c r="B1252" s="28">
        <v>45</v>
      </c>
    </row>
    <row r="1253" spans="1:2" x14ac:dyDescent="0.3">
      <c r="A1253" s="27">
        <v>35544</v>
      </c>
      <c r="B1253" s="28">
        <v>44.5</v>
      </c>
    </row>
    <row r="1254" spans="1:2" x14ac:dyDescent="0.3">
      <c r="A1254" s="27">
        <v>35545</v>
      </c>
      <c r="B1254" s="28">
        <v>44.38</v>
      </c>
    </row>
    <row r="1255" spans="1:2" x14ac:dyDescent="0.3">
      <c r="A1255" s="27">
        <v>35548</v>
      </c>
      <c r="B1255" s="28">
        <v>44.5</v>
      </c>
    </row>
    <row r="1256" spans="1:2" x14ac:dyDescent="0.3">
      <c r="A1256" s="27">
        <v>35549</v>
      </c>
      <c r="B1256" s="28">
        <v>44.88</v>
      </c>
    </row>
    <row r="1257" spans="1:2" x14ac:dyDescent="0.3">
      <c r="A1257" s="27">
        <v>35550</v>
      </c>
      <c r="B1257" s="28">
        <v>45</v>
      </c>
    </row>
    <row r="1258" spans="1:2" x14ac:dyDescent="0.3">
      <c r="A1258" s="27">
        <v>35551</v>
      </c>
      <c r="B1258" s="28">
        <v>44.88</v>
      </c>
    </row>
    <row r="1259" spans="1:2" x14ac:dyDescent="0.3">
      <c r="A1259" s="27">
        <v>35552</v>
      </c>
      <c r="B1259" s="28">
        <v>45</v>
      </c>
    </row>
    <row r="1260" spans="1:2" x14ac:dyDescent="0.3">
      <c r="A1260" s="27">
        <v>35555</v>
      </c>
      <c r="B1260" s="28">
        <v>45.25</v>
      </c>
    </row>
    <row r="1261" spans="1:2" x14ac:dyDescent="0.3">
      <c r="A1261" s="27">
        <v>35556</v>
      </c>
      <c r="B1261" s="28">
        <v>45</v>
      </c>
    </row>
    <row r="1262" spans="1:2" x14ac:dyDescent="0.3">
      <c r="A1262" s="27">
        <v>35557</v>
      </c>
      <c r="B1262" s="28">
        <v>44</v>
      </c>
    </row>
    <row r="1263" spans="1:2" x14ac:dyDescent="0.3">
      <c r="A1263" s="27">
        <v>35558</v>
      </c>
      <c r="B1263" s="28">
        <v>44</v>
      </c>
    </row>
    <row r="1264" spans="1:2" x14ac:dyDescent="0.3">
      <c r="A1264" s="27">
        <v>35559</v>
      </c>
      <c r="B1264" s="28">
        <v>43.88</v>
      </c>
    </row>
    <row r="1265" spans="1:2" x14ac:dyDescent="0.3">
      <c r="A1265" s="27">
        <v>35562</v>
      </c>
      <c r="B1265" s="28">
        <v>45.375</v>
      </c>
    </row>
  </sheetData>
  <mergeCells count="1">
    <mergeCell ref="A1:E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"/>
  <sheetViews>
    <sheetView showGridLines="0" workbookViewId="0">
      <selection activeCell="A5" sqref="A5"/>
    </sheetView>
  </sheetViews>
  <sheetFormatPr defaultRowHeight="16.5" x14ac:dyDescent="0.3"/>
  <cols>
    <col min="1" max="1" width="26.42578125" style="16" customWidth="1"/>
    <col min="2" max="2" width="13.7109375" style="16" customWidth="1"/>
    <col min="3" max="4" width="10.7109375" style="16" customWidth="1"/>
    <col min="5" max="5" width="9.7109375" style="16" bestFit="1" customWidth="1"/>
    <col min="6" max="7" width="9.140625" style="16"/>
    <col min="8" max="8" width="9.140625" style="3"/>
    <col min="10" max="10" width="8.5703125" bestFit="1" customWidth="1"/>
  </cols>
  <sheetData>
    <row r="1" spans="1:10" x14ac:dyDescent="0.3">
      <c r="A1" s="6" t="s">
        <v>8</v>
      </c>
      <c r="B1" s="7"/>
      <c r="C1" s="8"/>
      <c r="D1" s="8"/>
      <c r="E1" s="8"/>
      <c r="F1" s="8"/>
      <c r="G1" s="8"/>
      <c r="H1" s="2"/>
      <c r="I1" s="1"/>
      <c r="J1" s="1"/>
    </row>
    <row r="2" spans="1:10" x14ac:dyDescent="0.3">
      <c r="A2" s="19" t="s">
        <v>0</v>
      </c>
      <c r="B2" s="20"/>
      <c r="C2" s="8"/>
      <c r="D2" s="8"/>
      <c r="E2" s="8"/>
      <c r="F2" s="8"/>
      <c r="G2" s="8"/>
      <c r="H2" s="2"/>
      <c r="I2" s="1"/>
      <c r="J2" s="1"/>
    </row>
    <row r="3" spans="1:10" x14ac:dyDescent="0.3">
      <c r="A3" s="10" t="s">
        <v>1</v>
      </c>
      <c r="B3" s="11">
        <v>45</v>
      </c>
      <c r="C3" s="8"/>
      <c r="D3" s="8"/>
      <c r="E3" s="8"/>
      <c r="F3" s="8"/>
      <c r="G3" s="8"/>
      <c r="H3" s="2"/>
      <c r="I3" s="1"/>
      <c r="J3" s="1"/>
    </row>
    <row r="4" spans="1:10" x14ac:dyDescent="0.3">
      <c r="A4" s="10" t="s">
        <v>5</v>
      </c>
      <c r="B4" s="11">
        <v>1.1299999999999999</v>
      </c>
      <c r="C4" s="8"/>
      <c r="D4" s="8"/>
      <c r="E4" s="8"/>
      <c r="F4" s="8"/>
      <c r="G4" s="8"/>
      <c r="H4" s="2"/>
      <c r="I4" s="1"/>
      <c r="J4" s="1"/>
    </row>
    <row r="5" spans="1:10" x14ac:dyDescent="0.3">
      <c r="A5" s="10" t="s">
        <v>2</v>
      </c>
      <c r="B5" s="12">
        <v>0.26100000000000001</v>
      </c>
      <c r="C5" s="8"/>
      <c r="D5" s="8"/>
      <c r="E5" s="8"/>
      <c r="F5" s="8"/>
      <c r="G5" s="8"/>
      <c r="H5" s="2"/>
      <c r="I5" s="1"/>
      <c r="J5" s="1"/>
    </row>
    <row r="6" spans="1:10" x14ac:dyDescent="0.3">
      <c r="A6" s="13"/>
      <c r="B6" s="9"/>
      <c r="C6" s="8"/>
      <c r="D6" s="8"/>
      <c r="E6" s="8"/>
      <c r="F6" s="8"/>
      <c r="G6" s="8"/>
      <c r="H6" s="2"/>
      <c r="I6" s="1"/>
      <c r="J6" s="1"/>
    </row>
    <row r="7" spans="1:10" x14ac:dyDescent="0.3">
      <c r="A7" s="21" t="s">
        <v>15</v>
      </c>
      <c r="B7" s="22"/>
      <c r="C7" s="8"/>
      <c r="D7" s="8"/>
      <c r="E7" s="8"/>
      <c r="F7" s="8"/>
      <c r="G7" s="8"/>
      <c r="H7" s="2"/>
      <c r="I7" s="1"/>
      <c r="J7" s="1"/>
    </row>
    <row r="8" spans="1:10" x14ac:dyDescent="0.3">
      <c r="A8" s="10" t="s">
        <v>3</v>
      </c>
      <c r="B8" s="14">
        <v>6.2899999999999998E-2</v>
      </c>
      <c r="C8" s="8"/>
      <c r="D8" s="8"/>
      <c r="E8" s="8"/>
      <c r="F8" s="8"/>
      <c r="G8" s="8"/>
      <c r="H8" s="2"/>
      <c r="I8" s="1"/>
      <c r="J8" s="1"/>
    </row>
    <row r="9" spans="1:10" x14ac:dyDescent="0.3">
      <c r="A9" s="10"/>
      <c r="B9" s="15"/>
      <c r="C9" s="8"/>
      <c r="D9" s="8"/>
      <c r="E9" s="8"/>
      <c r="F9" s="8"/>
      <c r="G9" s="8"/>
      <c r="H9" s="2"/>
      <c r="I9" s="1"/>
      <c r="J9" s="1"/>
    </row>
    <row r="10" spans="1:10" x14ac:dyDescent="0.3">
      <c r="A10" s="21" t="s">
        <v>14</v>
      </c>
      <c r="B10" s="22"/>
      <c r="C10" s="8"/>
      <c r="D10" s="8"/>
      <c r="E10" s="8"/>
      <c r="F10" s="8"/>
      <c r="G10" s="8"/>
      <c r="H10" s="2"/>
      <c r="I10" s="1"/>
      <c r="J10" s="1"/>
    </row>
    <row r="11" spans="1:10" x14ac:dyDescent="0.3">
      <c r="A11" s="10" t="s">
        <v>6</v>
      </c>
      <c r="B11" s="11">
        <v>39.630000000000003</v>
      </c>
      <c r="C11" s="8"/>
      <c r="D11" s="8"/>
      <c r="E11" s="8"/>
      <c r="F11" s="8"/>
      <c r="G11" s="8"/>
      <c r="H11" s="2"/>
      <c r="I11" s="1"/>
      <c r="J11" s="1"/>
    </row>
    <row r="12" spans="1:10" x14ac:dyDescent="0.3">
      <c r="A12" s="10" t="s">
        <v>7</v>
      </c>
      <c r="B12" s="11">
        <v>60.9</v>
      </c>
      <c r="C12" s="8"/>
      <c r="D12" s="8"/>
      <c r="E12" s="8"/>
      <c r="F12" s="8"/>
      <c r="G12" s="8"/>
      <c r="H12" s="2"/>
      <c r="I12" s="1"/>
      <c r="J12" s="1"/>
    </row>
    <row r="13" spans="1:10" x14ac:dyDescent="0.3">
      <c r="A13" s="10" t="s">
        <v>4</v>
      </c>
      <c r="B13" s="11">
        <v>3</v>
      </c>
      <c r="C13" s="8"/>
      <c r="D13" s="8"/>
      <c r="E13" s="8"/>
      <c r="F13" s="8"/>
      <c r="G13" s="8"/>
      <c r="H13" s="2"/>
      <c r="I13" s="1"/>
      <c r="J13" s="1"/>
    </row>
    <row r="14" spans="1:10" x14ac:dyDescent="0.3">
      <c r="A14" s="10"/>
      <c r="B14" s="15"/>
    </row>
    <row r="15" spans="1:10" x14ac:dyDescent="0.3">
      <c r="A15" s="21" t="s">
        <v>8</v>
      </c>
      <c r="B15" s="23"/>
    </row>
    <row r="16" spans="1:10" x14ac:dyDescent="0.3">
      <c r="A16" s="10" t="s">
        <v>10</v>
      </c>
      <c r="B16" s="17">
        <f>_xll.OV_OPTION_VALUE($B$3-$B$4,$B$12,$B$13,$B$8,0,$B$5,"C","E")</f>
        <v>5.5422994360991904</v>
      </c>
    </row>
    <row r="17" spans="1:2" x14ac:dyDescent="0.3">
      <c r="A17" s="10" t="s">
        <v>9</v>
      </c>
      <c r="B17" s="17">
        <f>_xll.OV_OPTION_VALUE($B$3-$B$4,$B$11,$B$13,$B$8,0,$B$5,"P","E")</f>
        <v>2.661774478428681</v>
      </c>
    </row>
    <row r="18" spans="1:2" x14ac:dyDescent="0.3">
      <c r="A18" s="10" t="s">
        <v>11</v>
      </c>
      <c r="B18" s="17">
        <f>B16-B17</f>
        <v>2.8805249576705094</v>
      </c>
    </row>
    <row r="19" spans="1:2" x14ac:dyDescent="0.3">
      <c r="A19" s="10" t="s">
        <v>12</v>
      </c>
      <c r="B19" s="18">
        <v>2000000</v>
      </c>
    </row>
    <row r="20" spans="1:2" x14ac:dyDescent="0.3">
      <c r="A20" s="10" t="s">
        <v>13</v>
      </c>
      <c r="B20" s="18">
        <f>B18*B19</f>
        <v>5761049.9153410187</v>
      </c>
    </row>
    <row r="88" spans="2:4" x14ac:dyDescent="0.3">
      <c r="C88" s="8"/>
      <c r="D88" s="8"/>
    </row>
    <row r="89" spans="2:4" x14ac:dyDescent="0.3">
      <c r="B89" s="8"/>
      <c r="C89" s="8"/>
      <c r="D89" s="8"/>
    </row>
    <row r="90" spans="2:4" x14ac:dyDescent="0.3">
      <c r="B90" s="8"/>
      <c r="C90" s="8"/>
      <c r="D90" s="8"/>
    </row>
    <row r="91" spans="2:4" x14ac:dyDescent="0.3">
      <c r="B91" s="8"/>
      <c r="C91" s="8"/>
      <c r="D91" s="8"/>
    </row>
    <row r="92" spans="2:4" x14ac:dyDescent="0.3">
      <c r="B92" s="8"/>
      <c r="C92" s="8"/>
      <c r="D92" s="8"/>
    </row>
    <row r="93" spans="2:4" x14ac:dyDescent="0.3">
      <c r="B93" s="8"/>
      <c r="C93" s="8"/>
      <c r="D93" s="8"/>
    </row>
    <row r="94" spans="2:4" x14ac:dyDescent="0.3">
      <c r="B94" s="8"/>
      <c r="C94" s="8"/>
      <c r="D94" s="8"/>
    </row>
    <row r="95" spans="2:4" x14ac:dyDescent="0.3">
      <c r="B95" s="8"/>
      <c r="C95" s="8"/>
      <c r="D95" s="8"/>
    </row>
    <row r="96" spans="2:4" x14ac:dyDescent="0.3">
      <c r="B96" s="8"/>
      <c r="C96" s="8"/>
      <c r="D96" s="8"/>
    </row>
    <row r="97" spans="2:4" x14ac:dyDescent="0.3">
      <c r="B97" s="8"/>
      <c r="C97" s="8"/>
      <c r="D97" s="8"/>
    </row>
    <row r="98" spans="2:4" x14ac:dyDescent="0.3">
      <c r="B98" s="8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83B8-467F-4AEA-A026-507032CF2DED}">
  <dimension ref="A1:AE64981"/>
  <sheetViews>
    <sheetView showGridLines="0" topLeftCell="H1" workbookViewId="0">
      <selection activeCell="F6" sqref="F6"/>
    </sheetView>
  </sheetViews>
  <sheetFormatPr defaultColWidth="8" defaultRowHeight="13.5" x14ac:dyDescent="0.25"/>
  <cols>
    <col min="1" max="1" width="26.85546875" style="88" customWidth="1"/>
    <col min="2" max="2" width="13.28515625" style="87" customWidth="1"/>
    <col min="3" max="3" width="4.140625" style="87" customWidth="1"/>
    <col min="4" max="4" width="9" style="88" customWidth="1"/>
    <col min="5" max="9" width="13.42578125" style="88" customWidth="1"/>
    <col min="10" max="10" width="13.42578125" style="89" customWidth="1"/>
    <col min="11" max="12" width="13.42578125" style="88" customWidth="1"/>
    <col min="13" max="14" width="13.42578125" style="90" customWidth="1"/>
    <col min="15" max="15" width="13.42578125" style="88" customWidth="1"/>
    <col min="16" max="17" width="12" style="88" customWidth="1"/>
    <col min="18" max="18" width="8" style="88" customWidth="1"/>
    <col min="19" max="19" width="11.28515625" style="88" customWidth="1"/>
    <col min="20" max="30" width="8" style="88"/>
    <col min="31" max="16384" width="8" style="41"/>
  </cols>
  <sheetData>
    <row r="1" spans="1:31" s="32" customFormat="1" ht="16.5" x14ac:dyDescent="0.3">
      <c r="A1" s="91" t="s">
        <v>8</v>
      </c>
      <c r="B1" s="92"/>
      <c r="C1" s="52"/>
      <c r="D1" s="91" t="s">
        <v>19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2"/>
      <c r="P1" s="52"/>
      <c r="Q1" s="53" t="s">
        <v>20</v>
      </c>
      <c r="R1" s="53"/>
      <c r="S1" s="53"/>
      <c r="T1" s="53"/>
      <c r="U1" s="53"/>
      <c r="V1" s="53"/>
      <c r="W1" s="53"/>
      <c r="X1" s="53"/>
      <c r="Y1" s="53"/>
      <c r="Z1" s="53"/>
      <c r="AA1" s="54"/>
      <c r="AB1" s="54"/>
      <c r="AC1" s="54"/>
      <c r="AD1" s="54"/>
    </row>
    <row r="2" spans="1:31" s="35" customFormat="1" ht="15" customHeight="1" x14ac:dyDescent="0.3">
      <c r="A2" s="53" t="s">
        <v>21</v>
      </c>
      <c r="B2" s="55">
        <v>45</v>
      </c>
      <c r="C2" s="56"/>
      <c r="D2" s="53"/>
      <c r="E2" s="70" t="s">
        <v>22</v>
      </c>
      <c r="F2" s="53"/>
      <c r="G2" s="70" t="s">
        <v>23</v>
      </c>
      <c r="H2" s="58"/>
      <c r="I2" s="58"/>
      <c r="J2" s="58"/>
      <c r="K2" s="68"/>
      <c r="L2" s="58"/>
      <c r="M2" s="58"/>
      <c r="N2" s="68" t="s">
        <v>24</v>
      </c>
      <c r="O2" s="68" t="s">
        <v>25</v>
      </c>
      <c r="P2" s="57"/>
      <c r="Q2" s="57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34"/>
    </row>
    <row r="3" spans="1:31" s="29" customFormat="1" ht="15" customHeight="1" x14ac:dyDescent="0.3">
      <c r="A3" s="53" t="s">
        <v>6</v>
      </c>
      <c r="B3" s="55">
        <v>30</v>
      </c>
      <c r="C3" s="55"/>
      <c r="D3" s="68"/>
      <c r="E3" s="70" t="s">
        <v>26</v>
      </c>
      <c r="F3" s="70" t="s">
        <v>27</v>
      </c>
      <c r="G3" s="70" t="s">
        <v>28</v>
      </c>
      <c r="H3" s="68" t="s">
        <v>29</v>
      </c>
      <c r="I3" s="68" t="s">
        <v>30</v>
      </c>
      <c r="J3" s="68" t="s">
        <v>31</v>
      </c>
      <c r="K3" s="68" t="s">
        <v>32</v>
      </c>
      <c r="L3" s="68" t="s">
        <v>33</v>
      </c>
      <c r="M3" s="68" t="s">
        <v>34</v>
      </c>
      <c r="N3" s="68" t="s">
        <v>35</v>
      </c>
      <c r="O3" s="68" t="s">
        <v>36</v>
      </c>
      <c r="P3" s="57"/>
      <c r="Q3" s="57"/>
      <c r="R3" s="53"/>
      <c r="S3" s="53"/>
      <c r="T3" s="53"/>
      <c r="U3" s="58"/>
      <c r="V3" s="53"/>
      <c r="W3" s="53"/>
      <c r="X3" s="53"/>
      <c r="Y3" s="53"/>
      <c r="Z3" s="53"/>
      <c r="AA3" s="53"/>
      <c r="AB3" s="53"/>
      <c r="AC3" s="53"/>
      <c r="AD3" s="53"/>
      <c r="AE3" s="31"/>
    </row>
    <row r="4" spans="1:31" s="29" customFormat="1" ht="15" customHeight="1" x14ac:dyDescent="0.3">
      <c r="A4" s="53" t="s">
        <v>7</v>
      </c>
      <c r="B4" s="55">
        <v>60</v>
      </c>
      <c r="C4" s="55"/>
      <c r="D4" s="81" t="s">
        <v>37</v>
      </c>
      <c r="E4" s="98" t="s">
        <v>38</v>
      </c>
      <c r="F4" s="98" t="s">
        <v>18</v>
      </c>
      <c r="G4" s="81" t="s">
        <v>39</v>
      </c>
      <c r="H4" s="81" t="s">
        <v>40</v>
      </c>
      <c r="I4" s="81" t="s">
        <v>40</v>
      </c>
      <c r="J4" s="81" t="s">
        <v>40</v>
      </c>
      <c r="K4" s="81" t="s">
        <v>40</v>
      </c>
      <c r="L4" s="81" t="s">
        <v>41</v>
      </c>
      <c r="M4" s="81" t="s">
        <v>42</v>
      </c>
      <c r="N4" s="81" t="s">
        <v>43</v>
      </c>
      <c r="O4" s="81" t="s">
        <v>44</v>
      </c>
      <c r="P4" s="57"/>
      <c r="Q4" s="57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31"/>
    </row>
    <row r="5" spans="1:31" s="29" customFormat="1" ht="15" customHeight="1" x14ac:dyDescent="0.3">
      <c r="A5" s="53" t="s">
        <v>45</v>
      </c>
      <c r="B5" s="59">
        <v>1</v>
      </c>
      <c r="C5" s="55"/>
      <c r="D5" s="60">
        <v>0</v>
      </c>
      <c r="E5" s="61"/>
      <c r="F5" s="62">
        <f>B2</f>
        <v>45</v>
      </c>
      <c r="G5" s="63">
        <f>B5+0.000001</f>
        <v>1.0000009999999999</v>
      </c>
      <c r="H5" s="64">
        <f>_xll.OV_OPTION_DELTA(F5,$B$3,$G5,$B$6,0,$B$8,"P","E")</f>
        <v>-9.0340358263248155E-2</v>
      </c>
      <c r="I5" s="64">
        <f>_xll.OV_OPTION_DELTA(F5,$B$4,$G5,$B$6,0,$B$8,"c","E")</f>
        <v>0.34671501967929519</v>
      </c>
      <c r="J5" s="63">
        <f>-H5+I5</f>
        <v>0.43705537794254334</v>
      </c>
      <c r="K5" s="65">
        <f>$B$13*J5</f>
        <v>874110.75588508672</v>
      </c>
      <c r="L5" s="65"/>
      <c r="M5" s="65">
        <f>-K5</f>
        <v>-874110.75588508672</v>
      </c>
      <c r="N5" s="65">
        <f>-M5*F5</f>
        <v>39334984.014828905</v>
      </c>
      <c r="O5" s="65">
        <f>N5*EXP($B$6*G5)</f>
        <v>41351733.838789202</v>
      </c>
      <c r="P5" s="65"/>
      <c r="Q5" s="65"/>
      <c r="R5" s="66"/>
      <c r="S5" s="66">
        <f ca="1">O27</f>
        <v>5435623.484653621</v>
      </c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31"/>
    </row>
    <row r="6" spans="1:31" s="29" customFormat="1" ht="15" customHeight="1" x14ac:dyDescent="0.3">
      <c r="A6" s="53" t="s">
        <v>3</v>
      </c>
      <c r="B6" s="67">
        <v>0.05</v>
      </c>
      <c r="C6" s="59"/>
      <c r="D6" s="68">
        <v>1</v>
      </c>
      <c r="E6" s="69">
        <f ca="1">_xlfn.NORM.S.INV(RAND())</f>
        <v>-0.94458484696225675</v>
      </c>
      <c r="F6" s="70">
        <f t="shared" ref="F6:F17" ca="1" si="0">F5*EXP(($B$7-$B$8^2/2)*$B$18+$B$8*SQRT($B$18)*E6)</f>
        <v>40.586056025588483</v>
      </c>
      <c r="G6" s="71">
        <f>G5-$B$18</f>
        <v>0.91666766666666655</v>
      </c>
      <c r="H6" s="69">
        <f ca="1">_xll.OV_OPTION_DELTA(F6,$B$3,$G6,$B$6,0,$B$8,"P","E")</f>
        <v>-0.1355945430881893</v>
      </c>
      <c r="I6" s="69">
        <f ca="1">_xll.OV_OPTION_DELTA(F6,$B$4,$G6,$B$6,0,$B$8,"c","E")</f>
        <v>0.23897850754873029</v>
      </c>
      <c r="J6" s="71">
        <f ca="1">-H6+I6</f>
        <v>0.37457305063691959</v>
      </c>
      <c r="K6" s="72">
        <f ca="1">$B$13*J6</f>
        <v>749146.10127383913</v>
      </c>
      <c r="L6" s="72">
        <f ca="1">K6-K5</f>
        <v>-124964.65461124759</v>
      </c>
      <c r="M6" s="72">
        <f ca="1">-L6</f>
        <v>124964.65461124759</v>
      </c>
      <c r="N6" s="72">
        <f ca="1">-M6*F6</f>
        <v>-5071822.4732704088</v>
      </c>
      <c r="O6" s="72">
        <f ca="1">N6*EXP($B$6*G6)</f>
        <v>-5309690.7719947509</v>
      </c>
      <c r="P6" s="72"/>
      <c r="Q6" s="72">
        <v>1</v>
      </c>
      <c r="R6" s="58"/>
      <c r="S6" s="73">
        <f t="dataTable" ref="S6:S205" dt2D="0" dtr="0" r1="N27" ca="1"/>
        <v>3005487.1527768821</v>
      </c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31"/>
    </row>
    <row r="7" spans="1:31" s="29" customFormat="1" ht="15" customHeight="1" x14ac:dyDescent="0.3">
      <c r="A7" s="53" t="s">
        <v>93</v>
      </c>
      <c r="B7" s="67">
        <v>0.15</v>
      </c>
      <c r="C7" s="67"/>
      <c r="D7" s="68">
        <f>D6+1</f>
        <v>2</v>
      </c>
      <c r="E7" s="69">
        <f t="shared" ref="E7:E17" ca="1" si="1">_xlfn.NORM.S.INV(RAND())</f>
        <v>-0.41489318420468235</v>
      </c>
      <c r="F7" s="70">
        <f t="shared" ca="1" si="0"/>
        <v>38.913847143675284</v>
      </c>
      <c r="G7" s="71">
        <f t="shared" ref="G7:G17" si="2">G6-$B$18</f>
        <v>0.83333433333333318</v>
      </c>
      <c r="H7" s="69">
        <f ca="1">_xll.OV_OPTION_DELTA(F7,$B$3,$G7,$B$6,0,$B$8,"P","E")</f>
        <v>-0.15645363416177127</v>
      </c>
      <c r="I7" s="69">
        <f ca="1">_xll.OV_OPTION_DELTA(F7,$B$4,$G7,$B$6,0,$B$8,"c","E")</f>
        <v>0.18696923632847118</v>
      </c>
      <c r="J7" s="71">
        <f t="shared" ref="J7:J17" ca="1" si="3">-H7+I7</f>
        <v>0.34342287049024245</v>
      </c>
      <c r="K7" s="72">
        <f t="shared" ref="K7:K17" ca="1" si="4">$B$13*J7</f>
        <v>686845.74098048487</v>
      </c>
      <c r="L7" s="72">
        <f t="shared" ref="L7:L17" ca="1" si="5">K7-K6</f>
        <v>-62300.360293354257</v>
      </c>
      <c r="M7" s="72">
        <f t="shared" ref="M7:M17" ca="1" si="6">-L7</f>
        <v>62300.360293354257</v>
      </c>
      <c r="N7" s="72">
        <f t="shared" ref="N7:N16" ca="1" si="7">-M7*F7</f>
        <v>-2424346.6974514844</v>
      </c>
      <c r="O7" s="72">
        <f ca="1">N7*EXP($B$6*G7)</f>
        <v>-2527495.2729103821</v>
      </c>
      <c r="P7" s="72"/>
      <c r="Q7" s="72">
        <f>Q6+1</f>
        <v>2</v>
      </c>
      <c r="R7" s="58"/>
      <c r="S7" s="73">
        <v>5435066.2780064046</v>
      </c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31"/>
    </row>
    <row r="8" spans="1:31" s="29" customFormat="1" ht="15" customHeight="1" x14ac:dyDescent="0.3">
      <c r="A8" s="53" t="s">
        <v>94</v>
      </c>
      <c r="B8" s="67">
        <v>0.4</v>
      </c>
      <c r="C8" s="67"/>
      <c r="D8" s="68">
        <f t="shared" ref="D8:D17" si="8">D7+1</f>
        <v>3</v>
      </c>
      <c r="E8" s="69">
        <f t="shared" ca="1" si="1"/>
        <v>-1.9095781556275517</v>
      </c>
      <c r="F8" s="70">
        <f t="shared" ca="1" si="0"/>
        <v>31.39612243262631</v>
      </c>
      <c r="G8" s="71">
        <f t="shared" si="2"/>
        <v>0.75000099999999981</v>
      </c>
      <c r="H8" s="69">
        <f ca="1">_xll.OV_OPTION_DELTA(F8,$B$3,$G8,$B$6,0,$B$8,"P","E")</f>
        <v>-0.33988831744481285</v>
      </c>
      <c r="I8" s="69">
        <f ca="1">_xll.OV_OPTION_DELTA(F8,$B$4,$G8,$B$6,0,$B$8,"c","E")</f>
        <v>5.6123481712937018E-2</v>
      </c>
      <c r="J8" s="71">
        <f t="shared" ca="1" si="3"/>
        <v>0.39601179915774987</v>
      </c>
      <c r="K8" s="72">
        <f t="shared" ca="1" si="4"/>
        <v>792023.59831549972</v>
      </c>
      <c r="L8" s="72">
        <f t="shared" ca="1" si="5"/>
        <v>105177.85733501485</v>
      </c>
      <c r="M8" s="72">
        <f t="shared" ca="1" si="6"/>
        <v>-105177.85733501485</v>
      </c>
      <c r="N8" s="72">
        <f t="shared" ca="1" si="7"/>
        <v>3302176.8860914293</v>
      </c>
      <c r="O8" s="72">
        <f t="shared" ref="O8:O16" ca="1" si="9">N8*EXP($B$6*G8)</f>
        <v>3428359.8310444127</v>
      </c>
      <c r="P8" s="72"/>
      <c r="Q8" s="72">
        <f t="shared" ref="Q8:Q71" si="10">Q7+1</f>
        <v>3</v>
      </c>
      <c r="R8" s="58"/>
      <c r="S8" s="73">
        <v>1937871.6333910674</v>
      </c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31"/>
    </row>
    <row r="9" spans="1:31" s="29" customFormat="1" ht="15" customHeight="1" x14ac:dyDescent="0.3">
      <c r="A9" s="53"/>
      <c r="B9" s="74"/>
      <c r="C9" s="67"/>
      <c r="D9" s="68">
        <f t="shared" si="8"/>
        <v>4</v>
      </c>
      <c r="E9" s="69">
        <f t="shared" ca="1" si="1"/>
        <v>0.50624771406219027</v>
      </c>
      <c r="F9" s="70">
        <f t="shared" ca="1" si="0"/>
        <v>33.480868294706944</v>
      </c>
      <c r="G9" s="71">
        <f t="shared" si="2"/>
        <v>0.66666766666666644</v>
      </c>
      <c r="H9" s="69">
        <f ca="1">_xll.OV_OPTION_DELTA(F9,$B$3,$G9,$B$6,0,$B$8,"P","E")</f>
        <v>-0.27375919066421428</v>
      </c>
      <c r="I9" s="69">
        <f ca="1">_xll.OV_OPTION_DELTA(F9,$B$4,$G9,$B$6,0,$B$8,"c","E")</f>
        <v>6.4150422189600542E-2</v>
      </c>
      <c r="J9" s="71">
        <f t="shared" ca="1" si="3"/>
        <v>0.33790961285381482</v>
      </c>
      <c r="K9" s="72">
        <f t="shared" ca="1" si="4"/>
        <v>675819.2257076297</v>
      </c>
      <c r="L9" s="72">
        <f t="shared" ca="1" si="5"/>
        <v>-116204.37260787003</v>
      </c>
      <c r="M9" s="72">
        <f t="shared" ca="1" si="6"/>
        <v>116204.37260787003</v>
      </c>
      <c r="N9" s="72">
        <f t="shared" ca="1" si="7"/>
        <v>-3890623.2945531476</v>
      </c>
      <c r="O9" s="72">
        <f t="shared" ca="1" si="9"/>
        <v>-4022496.6138854078</v>
      </c>
      <c r="P9" s="72"/>
      <c r="Q9" s="72">
        <f t="shared" si="10"/>
        <v>4</v>
      </c>
      <c r="R9" s="58"/>
      <c r="S9" s="73">
        <v>4026659.7694093571</v>
      </c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31"/>
    </row>
    <row r="10" spans="1:31" s="29" customFormat="1" ht="15" customHeight="1" x14ac:dyDescent="0.3">
      <c r="A10" s="53" t="s">
        <v>10</v>
      </c>
      <c r="B10" s="75">
        <f>_xll.OV_OPTION_VALUE($B$2,$B$4,$B$5,$B$6,0,$B$8,"C","E")</f>
        <v>3.4147534773436483</v>
      </c>
      <c r="C10" s="74"/>
      <c r="D10" s="68">
        <f t="shared" si="8"/>
        <v>5</v>
      </c>
      <c r="E10" s="69">
        <f t="shared" ca="1" si="1"/>
        <v>-0.24212246422426478</v>
      </c>
      <c r="F10" s="70">
        <f t="shared" ca="1" si="0"/>
        <v>32.748253072713247</v>
      </c>
      <c r="G10" s="71">
        <f t="shared" si="2"/>
        <v>0.58333433333333307</v>
      </c>
      <c r="H10" s="69">
        <f ca="1">_xll.OV_OPTION_DELTA(F10,$B$3,$G10,$B$6,0,$B$8,"P","E")</f>
        <v>-0.29627922761004388</v>
      </c>
      <c r="I10" s="69">
        <f ca="1">_xll.OV_OPTION_DELTA(F10,$B$4,$G10,$B$6,0,$B$8,"c","E")</f>
        <v>4.1483611236427187E-2</v>
      </c>
      <c r="J10" s="71">
        <f t="shared" ca="1" si="3"/>
        <v>0.33776283884647107</v>
      </c>
      <c r="K10" s="72">
        <f t="shared" ca="1" si="4"/>
        <v>675525.67769294209</v>
      </c>
      <c r="L10" s="72">
        <f t="shared" ca="1" si="5"/>
        <v>-293.54801468760706</v>
      </c>
      <c r="M10" s="72">
        <f t="shared" ca="1" si="6"/>
        <v>293.54801468760706</v>
      </c>
      <c r="N10" s="72">
        <f t="shared" ca="1" si="7"/>
        <v>-9613.1846739823013</v>
      </c>
      <c r="O10" s="72">
        <f t="shared" ca="1" si="9"/>
        <v>-9897.6987084222255</v>
      </c>
      <c r="P10" s="72"/>
      <c r="Q10" s="72">
        <f t="shared" si="10"/>
        <v>5</v>
      </c>
      <c r="R10" s="58"/>
      <c r="S10" s="73">
        <v>3982901.9798229504</v>
      </c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31"/>
    </row>
    <row r="11" spans="1:31" s="29" customFormat="1" ht="15" customHeight="1" x14ac:dyDescent="0.3">
      <c r="A11" s="53" t="s">
        <v>9</v>
      </c>
      <c r="B11" s="75">
        <f>_xll.OV_OPTION_VALUE($B$2,$B$3,$B$5,$B$6,0,$B$8,"P","E")</f>
        <v>0.89873245592869999</v>
      </c>
      <c r="C11" s="75"/>
      <c r="D11" s="68">
        <f t="shared" si="8"/>
        <v>6</v>
      </c>
      <c r="E11" s="69">
        <f t="shared" ca="1" si="1"/>
        <v>0.91093501865753124</v>
      </c>
      <c r="F11" s="70">
        <f t="shared" ca="1" si="0"/>
        <v>36.59342825269524</v>
      </c>
      <c r="G11" s="71">
        <f t="shared" si="2"/>
        <v>0.5000009999999997</v>
      </c>
      <c r="H11" s="69">
        <f ca="1">_xll.OV_OPTION_DELTA(F11,$B$3,$G11,$B$6,0,$B$8,"P","E")</f>
        <v>-0.17561183803506553</v>
      </c>
      <c r="I11" s="69">
        <f ca="1">_xll.OV_OPTION_DELTA(F11,$B$4,$G11,$B$6,0,$B$8,"c","E")</f>
        <v>6.4453718309603891E-2</v>
      </c>
      <c r="J11" s="71">
        <f t="shared" ca="1" si="3"/>
        <v>0.24006555634466942</v>
      </c>
      <c r="K11" s="72">
        <f t="shared" ca="1" si="4"/>
        <v>480131.11268933886</v>
      </c>
      <c r="L11" s="72">
        <f t="shared" ca="1" si="5"/>
        <v>-195394.56500360323</v>
      </c>
      <c r="M11" s="72">
        <f t="shared" ca="1" si="6"/>
        <v>195394.56500360323</v>
      </c>
      <c r="N11" s="72">
        <f t="shared" ca="1" si="7"/>
        <v>-7150156.9954259507</v>
      </c>
      <c r="O11" s="72">
        <f t="shared" ca="1" si="9"/>
        <v>-7331164.4480919596</v>
      </c>
      <c r="P11" s="72"/>
      <c r="Q11" s="72">
        <f t="shared" si="10"/>
        <v>6</v>
      </c>
      <c r="R11" s="58"/>
      <c r="S11" s="73">
        <v>9617453.2109324448</v>
      </c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31"/>
    </row>
    <row r="12" spans="1:31" s="29" customFormat="1" ht="15" customHeight="1" x14ac:dyDescent="0.3">
      <c r="A12" s="53" t="s">
        <v>46</v>
      </c>
      <c r="B12" s="75">
        <f>B10-B11</f>
        <v>2.5160210214149483</v>
      </c>
      <c r="C12" s="75"/>
      <c r="D12" s="68">
        <f t="shared" si="8"/>
        <v>7</v>
      </c>
      <c r="E12" s="69">
        <f t="shared" ca="1" si="1"/>
        <v>0.61974251385736445</v>
      </c>
      <c r="F12" s="70">
        <f t="shared" ca="1" si="0"/>
        <v>39.538058055597055</v>
      </c>
      <c r="G12" s="71">
        <f t="shared" si="2"/>
        <v>0.41666766666666638</v>
      </c>
      <c r="H12" s="69">
        <f ca="1">_xll.OV_OPTION_DELTA(F12,$B$3,$G12,$B$6,0,$B$8,"P","E")</f>
        <v>-0.10045108798191493</v>
      </c>
      <c r="I12" s="69">
        <f ca="1">_xll.OV_OPTION_DELTA(F12,$B$4,$G12,$B$6,0,$B$8,"c","E")</f>
        <v>7.9927693934785271E-2</v>
      </c>
      <c r="J12" s="71">
        <f t="shared" ca="1" si="3"/>
        <v>0.1803787819167002</v>
      </c>
      <c r="K12" s="72">
        <f t="shared" ca="1" si="4"/>
        <v>360757.56383340043</v>
      </c>
      <c r="L12" s="72">
        <f t="shared" ca="1" si="5"/>
        <v>-119373.54885593842</v>
      </c>
      <c r="M12" s="72">
        <f t="shared" ca="1" si="6"/>
        <v>119373.54885593842</v>
      </c>
      <c r="N12" s="72">
        <f t="shared" ca="1" si="7"/>
        <v>-4719798.3049687445</v>
      </c>
      <c r="O12" s="72">
        <f t="shared" ca="1" si="9"/>
        <v>-4819159.0891956072</v>
      </c>
      <c r="P12" s="72"/>
      <c r="Q12" s="72">
        <f t="shared" si="10"/>
        <v>7</v>
      </c>
      <c r="R12" s="58"/>
      <c r="S12" s="73">
        <v>8071745.1935852151</v>
      </c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31"/>
    </row>
    <row r="13" spans="1:31" s="29" customFormat="1" ht="15" customHeight="1" x14ac:dyDescent="0.3">
      <c r="A13" s="53" t="s">
        <v>12</v>
      </c>
      <c r="B13" s="73">
        <v>2000000</v>
      </c>
      <c r="C13" s="75"/>
      <c r="D13" s="68">
        <f t="shared" si="8"/>
        <v>8</v>
      </c>
      <c r="E13" s="69">
        <f t="shared" ca="1" si="1"/>
        <v>0.28463658630100624</v>
      </c>
      <c r="F13" s="70">
        <f t="shared" ca="1" si="0"/>
        <v>41.098188224425755</v>
      </c>
      <c r="G13" s="71">
        <f t="shared" si="2"/>
        <v>0.33333433333333307</v>
      </c>
      <c r="H13" s="69">
        <f ca="1">_xll.OV_OPTION_DELTA(F13,$B$3,$G13,$B$6,0,$B$8,"P","E")</f>
        <v>-6.049679885270054E-2</v>
      </c>
      <c r="I13" s="69">
        <f ca="1">_xll.OV_OPTION_DELTA(F13,$B$4,$G13,$B$6,0,$B$8,"c","E")</f>
        <v>7.3418634635314173E-2</v>
      </c>
      <c r="J13" s="71">
        <f t="shared" ca="1" si="3"/>
        <v>0.13391543348801471</v>
      </c>
      <c r="K13" s="72">
        <f t="shared" ca="1" si="4"/>
        <v>267830.86697602941</v>
      </c>
      <c r="L13" s="72">
        <f t="shared" ca="1" si="5"/>
        <v>-92926.696857371018</v>
      </c>
      <c r="M13" s="72">
        <f t="shared" ca="1" si="6"/>
        <v>92926.696857371018</v>
      </c>
      <c r="N13" s="72">
        <f t="shared" ca="1" si="7"/>
        <v>-3819118.8785183872</v>
      </c>
      <c r="O13" s="72">
        <f t="shared" ca="1" si="9"/>
        <v>-3883304.4463403914</v>
      </c>
      <c r="P13" s="72"/>
      <c r="Q13" s="72">
        <f t="shared" si="10"/>
        <v>8</v>
      </c>
      <c r="R13" s="58"/>
      <c r="S13" s="73">
        <v>5495192.5133484155</v>
      </c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31"/>
    </row>
    <row r="14" spans="1:31" s="29" customFormat="1" ht="15" customHeight="1" x14ac:dyDescent="0.3">
      <c r="A14" s="53" t="s">
        <v>47</v>
      </c>
      <c r="B14" s="73">
        <f>B12*B13</f>
        <v>5032042.0428298963</v>
      </c>
      <c r="C14" s="73"/>
      <c r="D14" s="68">
        <f t="shared" si="8"/>
        <v>9</v>
      </c>
      <c r="E14" s="69">
        <f t="shared" ca="1" si="1"/>
        <v>-0.27582574596186427</v>
      </c>
      <c r="F14" s="70">
        <f t="shared" ca="1" si="0"/>
        <v>40.042754988917189</v>
      </c>
      <c r="G14" s="71">
        <f t="shared" si="2"/>
        <v>0.25000099999999975</v>
      </c>
      <c r="H14" s="69">
        <f ca="1">_xll.OV_OPTION_DELTA(F14,$B$3,$G14,$B$6,0,$B$8,"P","E")</f>
        <v>-5.4109566232995565E-2</v>
      </c>
      <c r="I14" s="69">
        <f ca="1">_xll.OV_OPTION_DELTA(F14,$B$4,$G14,$B$6,0,$B$8,"c","E")</f>
        <v>3.1479527570504207E-2</v>
      </c>
      <c r="J14" s="71">
        <f t="shared" ca="1" si="3"/>
        <v>8.5589093803499772E-2</v>
      </c>
      <c r="K14" s="72">
        <f t="shared" ca="1" si="4"/>
        <v>171178.18760699953</v>
      </c>
      <c r="L14" s="72">
        <f t="shared" ca="1" si="5"/>
        <v>-96652.67936902988</v>
      </c>
      <c r="M14" s="72">
        <f t="shared" ca="1" si="6"/>
        <v>96652.67936902988</v>
      </c>
      <c r="N14" s="72">
        <f t="shared" ca="1" si="7"/>
        <v>-3870239.5589964348</v>
      </c>
      <c r="O14" s="72">
        <f t="shared" ca="1" si="9"/>
        <v>-3918921.375685981</v>
      </c>
      <c r="P14" s="72"/>
      <c r="Q14" s="72">
        <f t="shared" si="10"/>
        <v>9</v>
      </c>
      <c r="R14" s="58"/>
      <c r="S14" s="73">
        <v>5829143.6585875023</v>
      </c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31"/>
    </row>
    <row r="15" spans="1:31" s="29" customFormat="1" ht="15" customHeight="1" x14ac:dyDescent="0.3">
      <c r="A15" s="53" t="s">
        <v>48</v>
      </c>
      <c r="B15" s="76">
        <f>B14*EXP(B6*B5)</f>
        <v>5290040.3553760331</v>
      </c>
      <c r="C15" s="73"/>
      <c r="D15" s="68">
        <f t="shared" si="8"/>
        <v>10</v>
      </c>
      <c r="E15" s="69">
        <f t="shared" ca="1" si="1"/>
        <v>-2.012668433398165</v>
      </c>
      <c r="F15" s="70">
        <f t="shared" ca="1" si="0"/>
        <v>31.924641070818716</v>
      </c>
      <c r="G15" s="71">
        <f t="shared" si="2"/>
        <v>0.16666766666666644</v>
      </c>
      <c r="H15" s="69">
        <f ca="1">_xll.OV_OPTION_DELTA(F15,$B$3,$G15,$B$6,0,$B$8,"P","E")</f>
        <v>-0.30381551571555288</v>
      </c>
      <c r="I15" s="69">
        <f ca="1">_xll.OV_OPTION_DELTA(F15,$B$4,$G15,$B$6,0,$B$8,"c","E")</f>
        <v>9.5324105679361892E-5</v>
      </c>
      <c r="J15" s="71">
        <f t="shared" ca="1" si="3"/>
        <v>0.30391083982123224</v>
      </c>
      <c r="K15" s="72">
        <f t="shared" ca="1" si="4"/>
        <v>607821.6796424645</v>
      </c>
      <c r="L15" s="72">
        <f t="shared" ca="1" si="5"/>
        <v>436643.49203546497</v>
      </c>
      <c r="M15" s="72">
        <f t="shared" ca="1" si="6"/>
        <v>-436643.49203546497</v>
      </c>
      <c r="N15" s="72">
        <f t="shared" ca="1" si="7"/>
        <v>13939686.75914111</v>
      </c>
      <c r="O15" s="72">
        <f t="shared" ca="1" si="9"/>
        <v>14056336.882482562</v>
      </c>
      <c r="P15" s="72"/>
      <c r="Q15" s="72">
        <f t="shared" si="10"/>
        <v>10</v>
      </c>
      <c r="R15" s="58"/>
      <c r="S15" s="73">
        <v>11786228.11244246</v>
      </c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31"/>
    </row>
    <row r="16" spans="1:31" s="29" customFormat="1" ht="15" customHeight="1" x14ac:dyDescent="0.3">
      <c r="A16" s="53"/>
      <c r="B16" s="73"/>
      <c r="C16" s="73"/>
      <c r="D16" s="68">
        <f t="shared" si="8"/>
        <v>11</v>
      </c>
      <c r="E16" s="69">
        <f t="shared" ca="1" si="1"/>
        <v>0.98417171404073311</v>
      </c>
      <c r="F16" s="70">
        <f t="shared" ca="1" si="0"/>
        <v>35.976064887773106</v>
      </c>
      <c r="G16" s="71">
        <f t="shared" si="2"/>
        <v>8.3334333333333108E-2</v>
      </c>
      <c r="H16" s="69">
        <f ca="1">_xll.OV_OPTION_DELTA(F16,$B$3,$G16,$B$6,0,$B$8,"P","E")</f>
        <v>-4.7757008089792552E-2</v>
      </c>
      <c r="I16" s="69">
        <f ca="1">_xll.OV_OPTION_DELTA(F16,$B$4,$G16,$B$6,0,$B$8,"c","E")</f>
        <v>7.2672309653354361E-6</v>
      </c>
      <c r="J16" s="71">
        <f t="shared" ca="1" si="3"/>
        <v>4.7764275320757887E-2</v>
      </c>
      <c r="K16" s="72">
        <f t="shared" ca="1" si="4"/>
        <v>95528.550641515772</v>
      </c>
      <c r="L16" s="72">
        <f t="shared" ca="1" si="5"/>
        <v>-512293.12900094874</v>
      </c>
      <c r="M16" s="72">
        <f t="shared" ca="1" si="6"/>
        <v>512293.12900094874</v>
      </c>
      <c r="N16" s="72">
        <f t="shared" ca="1" si="7"/>
        <v>-18430290.850498449</v>
      </c>
      <c r="O16" s="72">
        <f t="shared" ca="1" si="9"/>
        <v>-18507244.862001315</v>
      </c>
      <c r="P16" s="72"/>
      <c r="Q16" s="72">
        <f t="shared" si="10"/>
        <v>11</v>
      </c>
      <c r="R16" s="58"/>
      <c r="S16" s="73">
        <v>408366.7333923839</v>
      </c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31"/>
    </row>
    <row r="17" spans="1:31" s="29" customFormat="1" ht="15" customHeight="1" x14ac:dyDescent="0.3">
      <c r="A17" s="53" t="s">
        <v>49</v>
      </c>
      <c r="B17" s="73">
        <v>12</v>
      </c>
      <c r="C17" s="73"/>
      <c r="D17" s="68">
        <f t="shared" si="8"/>
        <v>12</v>
      </c>
      <c r="E17" s="69">
        <f t="shared" ca="1" si="1"/>
        <v>-1.0237551158690574</v>
      </c>
      <c r="F17" s="62">
        <f t="shared" ca="1" si="0"/>
        <v>32.151982989909506</v>
      </c>
      <c r="G17" s="71">
        <f t="shared" si="2"/>
        <v>9.9999999977895548E-7</v>
      </c>
      <c r="H17" s="69">
        <f ca="1">_xll.OV_OPTION_DELTA(F17,$B$3,$G17,$B$6,0,$B$8,"P","E")</f>
        <v>0</v>
      </c>
      <c r="I17" s="69">
        <f ca="1">_xll.OV_OPTION_DELTA(F17,$B$4,$G17,$B$6,0,$B$8,"c","E")</f>
        <v>0</v>
      </c>
      <c r="J17" s="71">
        <f t="shared" ca="1" si="3"/>
        <v>0</v>
      </c>
      <c r="K17" s="72">
        <f t="shared" ca="1" si="4"/>
        <v>0</v>
      </c>
      <c r="L17" s="72">
        <f t="shared" ca="1" si="5"/>
        <v>-95528.550641515772</v>
      </c>
      <c r="M17" s="72">
        <f t="shared" ca="1" si="6"/>
        <v>95528.550641515772</v>
      </c>
      <c r="N17" s="72">
        <f ca="1">-M17*F17</f>
        <v>-3071432.3352767238</v>
      </c>
      <c r="O17" s="72">
        <f ca="1">N17*EXP($B$6*G17)</f>
        <v>-3071432.4888483444</v>
      </c>
      <c r="P17" s="72"/>
      <c r="Q17" s="72">
        <f t="shared" si="10"/>
        <v>12</v>
      </c>
      <c r="R17" s="58"/>
      <c r="S17" s="73">
        <v>6790010.5759321377</v>
      </c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31"/>
    </row>
    <row r="18" spans="1:31" s="29" customFormat="1" ht="15" customHeight="1" x14ac:dyDescent="0.3">
      <c r="A18" s="53" t="s">
        <v>50</v>
      </c>
      <c r="B18" s="77">
        <f>B5/B17</f>
        <v>8.3333333333333329E-2</v>
      </c>
      <c r="C18" s="73"/>
      <c r="D18" s="68"/>
      <c r="E18" s="78"/>
      <c r="F18" s="70"/>
      <c r="G18" s="71"/>
      <c r="H18" s="78"/>
      <c r="I18" s="78"/>
      <c r="J18" s="70"/>
      <c r="K18" s="65" t="s">
        <v>51</v>
      </c>
      <c r="L18" s="72"/>
      <c r="M18" s="65">
        <f ca="1">SUM(M5:M17)</f>
        <v>0</v>
      </c>
      <c r="N18" s="72"/>
      <c r="O18" s="65">
        <f ca="1">SUM(O5:O17)</f>
        <v>5435623.484653621</v>
      </c>
      <c r="P18" s="65"/>
      <c r="Q18" s="72">
        <f t="shared" si="10"/>
        <v>13</v>
      </c>
      <c r="R18" s="58"/>
      <c r="S18" s="73">
        <v>836070.62908392481</v>
      </c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31"/>
    </row>
    <row r="19" spans="1:31" s="29" customFormat="1" ht="15" customHeight="1" x14ac:dyDescent="0.3">
      <c r="A19" s="53"/>
      <c r="B19" s="56"/>
      <c r="C19" s="77"/>
      <c r="D19" s="58"/>
      <c r="E19" s="58"/>
      <c r="F19" s="58"/>
      <c r="G19" s="58"/>
      <c r="H19" s="58"/>
      <c r="I19" s="58"/>
      <c r="J19" s="58"/>
      <c r="K19" s="58"/>
      <c r="L19" s="58"/>
      <c r="M19" s="68"/>
      <c r="N19" s="58"/>
      <c r="O19" s="58"/>
      <c r="P19" s="58"/>
      <c r="Q19" s="72">
        <f t="shared" si="10"/>
        <v>14</v>
      </c>
      <c r="R19" s="58"/>
      <c r="S19" s="73">
        <v>10262501.887043757</v>
      </c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31"/>
    </row>
    <row r="20" spans="1:31" s="29" customFormat="1" ht="15" customHeight="1" x14ac:dyDescent="0.3">
      <c r="A20" s="53" t="s">
        <v>52</v>
      </c>
      <c r="B20" s="79">
        <v>200</v>
      </c>
      <c r="C20" s="56"/>
      <c r="D20" s="58"/>
      <c r="E20" s="58"/>
      <c r="F20" s="58"/>
      <c r="G20" s="58"/>
      <c r="H20" s="58"/>
      <c r="I20" s="58"/>
      <c r="J20" s="58"/>
      <c r="K20" s="68"/>
      <c r="L20" s="58"/>
      <c r="M20" s="58"/>
      <c r="N20" s="68" t="s">
        <v>25</v>
      </c>
      <c r="O20" s="68"/>
      <c r="P20" s="57"/>
      <c r="Q20" s="72">
        <f t="shared" si="10"/>
        <v>15</v>
      </c>
      <c r="R20" s="58"/>
      <c r="S20" s="73">
        <v>5779718.3446632931</v>
      </c>
      <c r="T20" s="58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31"/>
    </row>
    <row r="21" spans="1:31" s="29" customFormat="1" ht="15" customHeight="1" x14ac:dyDescent="0.3">
      <c r="A21" s="68"/>
      <c r="B21" s="57"/>
      <c r="C21" s="80"/>
      <c r="D21" s="58"/>
      <c r="E21" s="58"/>
      <c r="F21" s="58"/>
      <c r="G21" s="58"/>
      <c r="H21" s="58"/>
      <c r="I21" s="58"/>
      <c r="J21" s="58"/>
      <c r="K21" s="68"/>
      <c r="L21" s="68"/>
      <c r="M21" s="68" t="s">
        <v>34</v>
      </c>
      <c r="N21" s="68" t="s">
        <v>53</v>
      </c>
      <c r="O21" s="68" t="s">
        <v>25</v>
      </c>
      <c r="P21" s="57"/>
      <c r="Q21" s="72">
        <f t="shared" si="10"/>
        <v>16</v>
      </c>
      <c r="R21" s="58"/>
      <c r="S21" s="73">
        <v>2565613.422792173</v>
      </c>
      <c r="T21" s="58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31"/>
    </row>
    <row r="22" spans="1:31" s="36" customFormat="1" ht="15" customHeight="1" x14ac:dyDescent="0.3">
      <c r="A22" s="94" t="s">
        <v>54</v>
      </c>
      <c r="B22" s="95"/>
      <c r="C22" s="57"/>
      <c r="D22" s="58"/>
      <c r="E22" s="58"/>
      <c r="F22" s="58"/>
      <c r="G22" s="58"/>
      <c r="H22" s="58"/>
      <c r="I22" s="58"/>
      <c r="J22" s="58"/>
      <c r="K22" s="68"/>
      <c r="L22" s="68"/>
      <c r="M22" s="81" t="s">
        <v>55</v>
      </c>
      <c r="N22" s="81" t="s">
        <v>18</v>
      </c>
      <c r="O22" s="81" t="s">
        <v>36</v>
      </c>
      <c r="P22" s="57"/>
      <c r="Q22" s="72">
        <f t="shared" si="10"/>
        <v>17</v>
      </c>
      <c r="R22" s="58"/>
      <c r="S22" s="82">
        <v>11700293.94575575</v>
      </c>
      <c r="T22" s="58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33"/>
    </row>
    <row r="23" spans="1:31" s="36" customFormat="1" ht="15" customHeight="1" x14ac:dyDescent="0.3">
      <c r="A23" s="96" t="s">
        <v>56</v>
      </c>
      <c r="B23" s="97"/>
      <c r="C23" s="57"/>
      <c r="D23" s="58"/>
      <c r="E23" s="58"/>
      <c r="F23" s="58"/>
      <c r="G23" s="58"/>
      <c r="H23" s="58"/>
      <c r="I23" s="58" t="s">
        <v>57</v>
      </c>
      <c r="J23" s="58"/>
      <c r="K23" s="68"/>
      <c r="L23" s="58"/>
      <c r="M23" s="72"/>
      <c r="N23" s="58"/>
      <c r="O23" s="72">
        <f ca="1">O18</f>
        <v>5435623.484653621</v>
      </c>
      <c r="P23" s="72"/>
      <c r="Q23" s="72">
        <f t="shared" si="10"/>
        <v>18</v>
      </c>
      <c r="R23" s="58"/>
      <c r="S23" s="82">
        <v>3501841.7386920601</v>
      </c>
      <c r="T23" s="58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33"/>
    </row>
    <row r="24" spans="1:31" s="38" customFormat="1" ht="15" customHeight="1" x14ac:dyDescent="0.3">
      <c r="A24" s="58" t="s">
        <v>58</v>
      </c>
      <c r="B24" s="83">
        <f>AVERAGE(S6:S205)</f>
        <v>5158539.1541832779</v>
      </c>
      <c r="C24" s="84"/>
      <c r="D24" s="58"/>
      <c r="E24" s="58"/>
      <c r="F24" s="58"/>
      <c r="G24" s="58"/>
      <c r="H24" s="58"/>
      <c r="I24" s="58" t="s">
        <v>59</v>
      </c>
      <c r="J24" s="58"/>
      <c r="K24" s="68"/>
      <c r="L24" s="58"/>
      <c r="M24" s="72">
        <f ca="1">M18</f>
        <v>0</v>
      </c>
      <c r="N24" s="70">
        <f ca="1">F17</f>
        <v>32.151982989909506</v>
      </c>
      <c r="O24" s="72">
        <f ca="1">M24*N24</f>
        <v>0</v>
      </c>
      <c r="P24" s="72"/>
      <c r="Q24" s="72">
        <f t="shared" si="10"/>
        <v>19</v>
      </c>
      <c r="R24" s="58"/>
      <c r="S24" s="82">
        <v>13110064.821792252</v>
      </c>
      <c r="T24" s="58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37"/>
    </row>
    <row r="25" spans="1:31" s="40" customFormat="1" ht="15" customHeight="1" x14ac:dyDescent="0.3">
      <c r="A25" s="58" t="s">
        <v>60</v>
      </c>
      <c r="B25" s="83">
        <f>STDEV(S6:S205)</f>
        <v>3915262.8460427225</v>
      </c>
      <c r="C25" s="85"/>
      <c r="D25" s="58"/>
      <c r="E25" s="58"/>
      <c r="F25" s="58"/>
      <c r="G25" s="58" t="s">
        <v>61</v>
      </c>
      <c r="H25" s="58"/>
      <c r="I25" s="58" t="s">
        <v>62</v>
      </c>
      <c r="J25" s="58"/>
      <c r="K25" s="68"/>
      <c r="L25" s="58"/>
      <c r="M25" s="68"/>
      <c r="N25" s="58"/>
      <c r="O25" s="72">
        <f ca="1">MAX(F17-B4,0)*B13</f>
        <v>0</v>
      </c>
      <c r="P25" s="72"/>
      <c r="Q25" s="72">
        <f t="shared" si="10"/>
        <v>20</v>
      </c>
      <c r="R25" s="58"/>
      <c r="S25" s="82">
        <v>2891318.3516558362</v>
      </c>
      <c r="T25" s="58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39"/>
    </row>
    <row r="26" spans="1:31" ht="15" customHeight="1" x14ac:dyDescent="0.3">
      <c r="A26" s="58" t="s">
        <v>63</v>
      </c>
      <c r="B26" s="83">
        <f>MIN(S6:S205)</f>
        <v>-6111575.2765912265</v>
      </c>
      <c r="C26" s="80"/>
      <c r="D26" s="58"/>
      <c r="E26" s="58"/>
      <c r="F26" s="58"/>
      <c r="G26" s="58" t="s">
        <v>61</v>
      </c>
      <c r="H26" s="58"/>
      <c r="I26" s="58" t="s">
        <v>64</v>
      </c>
      <c r="J26" s="58"/>
      <c r="K26" s="68"/>
      <c r="L26" s="58"/>
      <c r="M26" s="68"/>
      <c r="N26" s="58"/>
      <c r="O26" s="72">
        <f ca="1">-MAX($B$3-$F$17,0)*B13</f>
        <v>0</v>
      </c>
      <c r="P26" s="72"/>
      <c r="Q26" s="72">
        <f t="shared" si="10"/>
        <v>21</v>
      </c>
      <c r="R26" s="58"/>
      <c r="S26" s="82">
        <v>2507566.0551819671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30"/>
    </row>
    <row r="27" spans="1:31" ht="15" customHeight="1" x14ac:dyDescent="0.3">
      <c r="A27" s="58" t="s">
        <v>65</v>
      </c>
      <c r="B27" s="83">
        <f>MAX(S6:S205)</f>
        <v>20117543.263330705</v>
      </c>
      <c r="C27" s="80"/>
      <c r="D27" s="58"/>
      <c r="E27" s="58"/>
      <c r="F27" s="58"/>
      <c r="G27" s="58"/>
      <c r="H27" s="58"/>
      <c r="I27" s="58" t="s">
        <v>66</v>
      </c>
      <c r="J27" s="58"/>
      <c r="K27" s="68"/>
      <c r="L27" s="58"/>
      <c r="M27" s="68"/>
      <c r="N27" s="58"/>
      <c r="O27" s="72">
        <f ca="1">SUM(O23:O26)</f>
        <v>5435623.484653621</v>
      </c>
      <c r="P27" s="72"/>
      <c r="Q27" s="72">
        <f t="shared" si="10"/>
        <v>22</v>
      </c>
      <c r="R27" s="58"/>
      <c r="S27" s="82">
        <v>3535504.3564530076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30"/>
    </row>
    <row r="28" spans="1:31" ht="15" customHeight="1" x14ac:dyDescent="0.3">
      <c r="A28" s="84"/>
      <c r="B28" s="80"/>
      <c r="C28" s="80"/>
      <c r="D28" s="58"/>
      <c r="E28" s="58"/>
      <c r="F28" s="58"/>
      <c r="G28" s="58"/>
      <c r="H28" s="58"/>
      <c r="I28" s="58"/>
      <c r="J28" s="68"/>
      <c r="K28" s="58"/>
      <c r="L28" s="58"/>
      <c r="M28" s="86"/>
      <c r="N28" s="86"/>
      <c r="O28" s="53"/>
      <c r="P28" s="53"/>
      <c r="Q28" s="72">
        <f t="shared" si="10"/>
        <v>23</v>
      </c>
      <c r="R28" s="58"/>
      <c r="S28" s="82">
        <v>5677757.5155103467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30"/>
    </row>
    <row r="29" spans="1:31" ht="15" customHeight="1" x14ac:dyDescent="0.3">
      <c r="A29" s="84"/>
      <c r="B29" s="80"/>
      <c r="C29" s="80"/>
      <c r="D29" s="58"/>
      <c r="E29" s="58"/>
      <c r="F29" s="58"/>
      <c r="G29" s="58"/>
      <c r="H29" s="58"/>
      <c r="I29" s="58"/>
      <c r="J29" s="68"/>
      <c r="K29" s="58"/>
      <c r="L29" s="58"/>
      <c r="M29" s="86"/>
      <c r="N29" s="86"/>
      <c r="O29" s="53"/>
      <c r="P29" s="53"/>
      <c r="Q29" s="72">
        <f t="shared" si="10"/>
        <v>24</v>
      </c>
      <c r="R29" s="58"/>
      <c r="S29" s="82">
        <v>8861163.3398697581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30"/>
    </row>
    <row r="30" spans="1:31" ht="15" customHeight="1" x14ac:dyDescent="0.3">
      <c r="A30" s="58"/>
      <c r="B30" s="80"/>
      <c r="C30" s="80"/>
      <c r="D30" s="58"/>
      <c r="E30" s="58"/>
      <c r="F30" s="58"/>
      <c r="G30" s="58"/>
      <c r="H30" s="58"/>
      <c r="I30" s="58"/>
      <c r="J30" s="68"/>
      <c r="K30" s="58"/>
      <c r="L30" s="58"/>
      <c r="M30" s="86"/>
      <c r="N30" s="86"/>
      <c r="O30" s="53"/>
      <c r="P30" s="53"/>
      <c r="Q30" s="72">
        <f t="shared" si="10"/>
        <v>25</v>
      </c>
      <c r="R30" s="58"/>
      <c r="S30" s="82">
        <v>7838879.669041018</v>
      </c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30"/>
    </row>
    <row r="31" spans="1:31" ht="15" customHeight="1" x14ac:dyDescent="0.3">
      <c r="A31" s="58"/>
      <c r="B31" s="80"/>
      <c r="C31" s="80"/>
      <c r="D31" s="58"/>
      <c r="E31" s="58"/>
      <c r="F31" s="58"/>
      <c r="G31" s="58"/>
      <c r="H31" s="58"/>
      <c r="I31" s="58"/>
      <c r="J31" s="68"/>
      <c r="K31" s="58"/>
      <c r="L31" s="58"/>
      <c r="M31" s="86"/>
      <c r="N31" s="86"/>
      <c r="O31" s="53"/>
      <c r="P31" s="53"/>
      <c r="Q31" s="72">
        <f t="shared" si="10"/>
        <v>26</v>
      </c>
      <c r="R31" s="58"/>
      <c r="S31" s="82">
        <v>8900752.7935637999</v>
      </c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30"/>
    </row>
    <row r="32" spans="1:31" ht="15" customHeight="1" x14ac:dyDescent="0.3">
      <c r="A32" s="58"/>
      <c r="B32" s="80"/>
      <c r="C32" s="80"/>
      <c r="D32" s="58"/>
      <c r="E32" s="58"/>
      <c r="F32" s="58"/>
      <c r="G32" s="58"/>
      <c r="H32" s="58"/>
      <c r="I32" s="58"/>
      <c r="J32" s="68"/>
      <c r="K32" s="58"/>
      <c r="L32" s="58"/>
      <c r="M32" s="86"/>
      <c r="N32" s="86"/>
      <c r="O32" s="53"/>
      <c r="P32" s="53"/>
      <c r="Q32" s="72">
        <f t="shared" si="10"/>
        <v>27</v>
      </c>
      <c r="R32" s="58"/>
      <c r="S32" s="82">
        <v>12076114.689234234</v>
      </c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30"/>
    </row>
    <row r="33" spans="1:31" ht="15" customHeight="1" x14ac:dyDescent="0.3">
      <c r="A33" s="58"/>
      <c r="B33" s="80"/>
      <c r="C33" s="80"/>
      <c r="D33" s="58"/>
      <c r="E33" s="58"/>
      <c r="F33" s="58"/>
      <c r="G33" s="58"/>
      <c r="H33" s="58"/>
      <c r="I33" s="58"/>
      <c r="J33" s="68"/>
      <c r="K33" s="58"/>
      <c r="L33" s="58"/>
      <c r="M33" s="86"/>
      <c r="N33" s="86"/>
      <c r="O33" s="53"/>
      <c r="P33" s="53"/>
      <c r="Q33" s="72">
        <f t="shared" si="10"/>
        <v>28</v>
      </c>
      <c r="R33" s="58"/>
      <c r="S33" s="82">
        <v>11251378.682513341</v>
      </c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30"/>
    </row>
    <row r="34" spans="1:31" ht="15" customHeight="1" x14ac:dyDescent="0.3">
      <c r="A34" s="58"/>
      <c r="B34" s="80"/>
      <c r="C34" s="80"/>
      <c r="D34" s="58"/>
      <c r="E34" s="58"/>
      <c r="F34" s="58"/>
      <c r="G34" s="58"/>
      <c r="H34" s="58"/>
      <c r="I34" s="58"/>
      <c r="J34" s="68"/>
      <c r="K34" s="58"/>
      <c r="L34" s="58"/>
      <c r="M34" s="86"/>
      <c r="N34" s="86"/>
      <c r="O34" s="53"/>
      <c r="P34" s="53"/>
      <c r="Q34" s="72">
        <f t="shared" si="10"/>
        <v>29</v>
      </c>
      <c r="R34" s="58"/>
      <c r="S34" s="82">
        <v>12027029.001445755</v>
      </c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30"/>
    </row>
    <row r="35" spans="1:31" ht="15" customHeight="1" x14ac:dyDescent="0.3">
      <c r="A35" s="58"/>
      <c r="B35" s="80"/>
      <c r="C35" s="80"/>
      <c r="D35" s="58"/>
      <c r="E35" s="58"/>
      <c r="F35" s="58"/>
      <c r="G35" s="58"/>
      <c r="H35" s="58"/>
      <c r="I35" s="58"/>
      <c r="J35" s="68"/>
      <c r="K35" s="58"/>
      <c r="L35" s="58"/>
      <c r="M35" s="86"/>
      <c r="N35" s="86"/>
      <c r="O35" s="53"/>
      <c r="P35" s="53"/>
      <c r="Q35" s="72">
        <f t="shared" si="10"/>
        <v>30</v>
      </c>
      <c r="R35" s="58"/>
      <c r="S35" s="82">
        <v>4311434.9504552614</v>
      </c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30"/>
    </row>
    <row r="36" spans="1:31" ht="15" customHeight="1" x14ac:dyDescent="0.3">
      <c r="A36" s="58"/>
      <c r="B36" s="80"/>
      <c r="C36" s="80"/>
      <c r="D36" s="58"/>
      <c r="E36" s="58"/>
      <c r="F36" s="58"/>
      <c r="G36" s="58"/>
      <c r="H36" s="58"/>
      <c r="I36" s="58"/>
      <c r="J36" s="68"/>
      <c r="K36" s="58"/>
      <c r="L36" s="58"/>
      <c r="M36" s="86"/>
      <c r="N36" s="86"/>
      <c r="O36" s="53"/>
      <c r="P36" s="53"/>
      <c r="Q36" s="72">
        <f t="shared" si="10"/>
        <v>31</v>
      </c>
      <c r="R36" s="58"/>
      <c r="S36" s="82">
        <v>-1089258.0392913427</v>
      </c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30"/>
    </row>
    <row r="37" spans="1:31" ht="15" customHeight="1" x14ac:dyDescent="0.3">
      <c r="A37" s="58"/>
      <c r="B37" s="80"/>
      <c r="C37" s="80"/>
      <c r="D37" s="58"/>
      <c r="E37" s="58"/>
      <c r="F37" s="58"/>
      <c r="G37" s="58"/>
      <c r="H37" s="58"/>
      <c r="I37" s="58"/>
      <c r="J37" s="68"/>
      <c r="K37" s="58"/>
      <c r="L37" s="58"/>
      <c r="M37" s="86"/>
      <c r="N37" s="86"/>
      <c r="O37" s="53"/>
      <c r="P37" s="53"/>
      <c r="Q37" s="72">
        <f t="shared" si="10"/>
        <v>32</v>
      </c>
      <c r="R37" s="58"/>
      <c r="S37" s="82">
        <v>2022537.2974652909</v>
      </c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30"/>
    </row>
    <row r="38" spans="1:31" ht="15" customHeight="1" x14ac:dyDescent="0.3">
      <c r="A38" s="58"/>
      <c r="B38" s="80"/>
      <c r="C38" s="80"/>
      <c r="D38" s="58"/>
      <c r="E38" s="58"/>
      <c r="F38" s="58"/>
      <c r="G38" s="58"/>
      <c r="H38" s="58"/>
      <c r="I38" s="58"/>
      <c r="J38" s="68"/>
      <c r="K38" s="58"/>
      <c r="L38" s="58"/>
      <c r="M38" s="86"/>
      <c r="N38" s="86"/>
      <c r="O38" s="58"/>
      <c r="P38" s="58"/>
      <c r="Q38" s="72">
        <f t="shared" si="10"/>
        <v>33</v>
      </c>
      <c r="R38" s="58"/>
      <c r="S38" s="82">
        <v>3247206.5393397883</v>
      </c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30"/>
    </row>
    <row r="39" spans="1:31" ht="15" customHeight="1" x14ac:dyDescent="0.3">
      <c r="A39" s="58"/>
      <c r="B39" s="80"/>
      <c r="C39" s="80"/>
      <c r="D39" s="58"/>
      <c r="E39" s="58"/>
      <c r="F39" s="58"/>
      <c r="G39" s="58"/>
      <c r="H39" s="58"/>
      <c r="I39" s="58"/>
      <c r="J39" s="68"/>
      <c r="K39" s="58"/>
      <c r="L39" s="58"/>
      <c r="M39" s="86"/>
      <c r="N39" s="86"/>
      <c r="O39" s="58"/>
      <c r="P39" s="58"/>
      <c r="Q39" s="72">
        <f t="shared" si="10"/>
        <v>34</v>
      </c>
      <c r="R39" s="58"/>
      <c r="S39" s="82">
        <v>4205938.7124423683</v>
      </c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30"/>
    </row>
    <row r="40" spans="1:31" ht="15" customHeight="1" x14ac:dyDescent="0.3">
      <c r="A40" s="58"/>
      <c r="B40" s="80"/>
      <c r="C40" s="80"/>
      <c r="D40" s="58"/>
      <c r="E40" s="58"/>
      <c r="F40" s="58"/>
      <c r="G40" s="58"/>
      <c r="H40" s="58"/>
      <c r="I40" s="58"/>
      <c r="J40" s="68"/>
      <c r="K40" s="58"/>
      <c r="L40" s="58"/>
      <c r="M40" s="86"/>
      <c r="N40" s="86"/>
      <c r="O40" s="58"/>
      <c r="P40" s="58"/>
      <c r="Q40" s="72">
        <f t="shared" si="10"/>
        <v>35</v>
      </c>
      <c r="R40" s="58"/>
      <c r="S40" s="82">
        <v>-1925226.7152373195</v>
      </c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30"/>
    </row>
    <row r="41" spans="1:31" ht="15" customHeight="1" x14ac:dyDescent="0.3">
      <c r="A41" s="58"/>
      <c r="B41" s="80"/>
      <c r="C41" s="80"/>
      <c r="D41" s="58"/>
      <c r="E41" s="58"/>
      <c r="F41" s="58"/>
      <c r="G41" s="58"/>
      <c r="H41" s="58"/>
      <c r="I41" s="58"/>
      <c r="J41" s="68"/>
      <c r="K41" s="58"/>
      <c r="L41" s="58"/>
      <c r="M41" s="86"/>
      <c r="N41" s="86"/>
      <c r="O41" s="58"/>
      <c r="P41" s="58"/>
      <c r="Q41" s="72">
        <f t="shared" si="10"/>
        <v>36</v>
      </c>
      <c r="R41" s="58"/>
      <c r="S41" s="82">
        <v>6708439.6543548228</v>
      </c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30"/>
    </row>
    <row r="42" spans="1:31" ht="15" customHeight="1" x14ac:dyDescent="0.3">
      <c r="A42" s="58"/>
      <c r="B42" s="80"/>
      <c r="C42" s="80"/>
      <c r="D42" s="58"/>
      <c r="E42" s="58"/>
      <c r="F42" s="58"/>
      <c r="G42" s="58"/>
      <c r="H42" s="58"/>
      <c r="I42" s="58"/>
      <c r="J42" s="68"/>
      <c r="K42" s="58"/>
      <c r="L42" s="58"/>
      <c r="M42" s="86"/>
      <c r="N42" s="86"/>
      <c r="O42" s="58"/>
      <c r="P42" s="58"/>
      <c r="Q42" s="72">
        <f t="shared" si="10"/>
        <v>37</v>
      </c>
      <c r="R42" s="58"/>
      <c r="S42" s="82">
        <v>4888929.5472723991</v>
      </c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30"/>
    </row>
    <row r="43" spans="1:31" ht="15" customHeight="1" x14ac:dyDescent="0.3">
      <c r="A43" s="58"/>
      <c r="B43" s="80"/>
      <c r="C43" s="80"/>
      <c r="D43" s="58"/>
      <c r="E43" s="58"/>
      <c r="F43" s="58"/>
      <c r="G43" s="58"/>
      <c r="H43" s="58"/>
      <c r="I43" s="58"/>
      <c r="J43" s="68"/>
      <c r="K43" s="58"/>
      <c r="L43" s="58"/>
      <c r="M43" s="86"/>
      <c r="N43" s="86"/>
      <c r="O43" s="58"/>
      <c r="P43" s="58"/>
      <c r="Q43" s="72">
        <f t="shared" si="10"/>
        <v>38</v>
      </c>
      <c r="R43" s="58"/>
      <c r="S43" s="82">
        <v>6627141.7278728653</v>
      </c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30"/>
    </row>
    <row r="44" spans="1:31" ht="15" customHeight="1" x14ac:dyDescent="0.3">
      <c r="A44" s="58"/>
      <c r="B44" s="80"/>
      <c r="C44" s="80"/>
      <c r="D44" s="58"/>
      <c r="E44" s="58"/>
      <c r="F44" s="58"/>
      <c r="G44" s="58"/>
      <c r="H44" s="58"/>
      <c r="I44" s="58"/>
      <c r="J44" s="68"/>
      <c r="K44" s="58"/>
      <c r="L44" s="58"/>
      <c r="M44" s="86"/>
      <c r="N44" s="86"/>
      <c r="O44" s="58"/>
      <c r="P44" s="58"/>
      <c r="Q44" s="72">
        <f t="shared" si="10"/>
        <v>39</v>
      </c>
      <c r="R44" s="58"/>
      <c r="S44" s="82">
        <v>-1214007.9970458038</v>
      </c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30"/>
    </row>
    <row r="45" spans="1:31" ht="15" customHeight="1" x14ac:dyDescent="0.3">
      <c r="A45" s="58"/>
      <c r="B45" s="80"/>
      <c r="C45" s="80"/>
      <c r="D45" s="58"/>
      <c r="E45" s="58"/>
      <c r="F45" s="58"/>
      <c r="G45" s="58"/>
      <c r="H45" s="58"/>
      <c r="I45" s="58"/>
      <c r="J45" s="68"/>
      <c r="K45" s="58"/>
      <c r="L45" s="58"/>
      <c r="M45" s="86"/>
      <c r="N45" s="86"/>
      <c r="O45" s="58"/>
      <c r="P45" s="58"/>
      <c r="Q45" s="72">
        <f t="shared" si="10"/>
        <v>40</v>
      </c>
      <c r="R45" s="58"/>
      <c r="S45" s="82">
        <v>3295894.838427498</v>
      </c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30"/>
    </row>
    <row r="46" spans="1:31" ht="15" customHeight="1" x14ac:dyDescent="0.3">
      <c r="A46" s="58"/>
      <c r="B46" s="80"/>
      <c r="C46" s="80"/>
      <c r="D46" s="58"/>
      <c r="E46" s="58"/>
      <c r="F46" s="58"/>
      <c r="G46" s="58"/>
      <c r="H46" s="58"/>
      <c r="I46" s="58"/>
      <c r="J46" s="68"/>
      <c r="K46" s="58"/>
      <c r="L46" s="58"/>
      <c r="M46" s="86"/>
      <c r="N46" s="86"/>
      <c r="O46" s="58"/>
      <c r="P46" s="58"/>
      <c r="Q46" s="72">
        <f t="shared" si="10"/>
        <v>41</v>
      </c>
      <c r="R46" s="58"/>
      <c r="S46" s="82">
        <v>7781413.9554211032</v>
      </c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30"/>
    </row>
    <row r="47" spans="1:31" ht="15" customHeight="1" x14ac:dyDescent="0.3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68"/>
      <c r="M47" s="58"/>
      <c r="N47" s="58"/>
      <c r="O47" s="58"/>
      <c r="P47" s="58"/>
      <c r="Q47" s="72">
        <f t="shared" si="10"/>
        <v>42</v>
      </c>
      <c r="R47" s="58"/>
      <c r="S47" s="82">
        <v>1465989.6841829382</v>
      </c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30"/>
    </row>
    <row r="48" spans="1:31" ht="15" customHeight="1" x14ac:dyDescent="0.3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68"/>
      <c r="L48" s="58"/>
      <c r="M48" s="58" t="s">
        <v>61</v>
      </c>
      <c r="N48" s="58"/>
      <c r="O48" s="58"/>
      <c r="P48" s="58"/>
      <c r="Q48" s="72">
        <f t="shared" si="10"/>
        <v>43</v>
      </c>
      <c r="R48" s="58"/>
      <c r="S48" s="82">
        <v>8863557.203308437</v>
      </c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30"/>
    </row>
    <row r="49" spans="1:31" ht="15" customHeight="1" x14ac:dyDescent="0.3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68"/>
      <c r="M49" s="58"/>
      <c r="N49" s="58"/>
      <c r="O49" s="58"/>
      <c r="P49" s="58"/>
      <c r="Q49" s="72">
        <f t="shared" si="10"/>
        <v>44</v>
      </c>
      <c r="R49" s="58"/>
      <c r="S49" s="82">
        <v>1739603.5521091181</v>
      </c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30"/>
    </row>
    <row r="50" spans="1:31" ht="15" customHeight="1" x14ac:dyDescent="0.3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68"/>
      <c r="M50" s="58"/>
      <c r="N50" s="58"/>
      <c r="O50" s="58"/>
      <c r="P50" s="58"/>
      <c r="Q50" s="72">
        <f t="shared" si="10"/>
        <v>45</v>
      </c>
      <c r="R50" s="58"/>
      <c r="S50" s="82">
        <v>10163395.343340579</v>
      </c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30"/>
    </row>
    <row r="51" spans="1:31" ht="15" customHeight="1" x14ac:dyDescent="0.3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68"/>
      <c r="M51" s="58"/>
      <c r="N51" s="58"/>
      <c r="O51" s="58"/>
      <c r="P51" s="58"/>
      <c r="Q51" s="72">
        <f t="shared" si="10"/>
        <v>46</v>
      </c>
      <c r="R51" s="58"/>
      <c r="S51" s="82">
        <v>1943438.9531610494</v>
      </c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30"/>
    </row>
    <row r="52" spans="1:31" ht="15" customHeight="1" x14ac:dyDescent="0.3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68"/>
      <c r="M52" s="58"/>
      <c r="N52" s="58"/>
      <c r="O52" s="58"/>
      <c r="P52" s="58"/>
      <c r="Q52" s="72">
        <f t="shared" si="10"/>
        <v>47</v>
      </c>
      <c r="R52" s="58"/>
      <c r="S52" s="82">
        <v>5648413.9387013493</v>
      </c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30"/>
    </row>
    <row r="53" spans="1:31" ht="15" customHeight="1" x14ac:dyDescent="0.3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68"/>
      <c r="M53" s="58"/>
      <c r="N53" s="58"/>
      <c r="O53" s="58"/>
      <c r="P53" s="58"/>
      <c r="Q53" s="72">
        <f t="shared" si="10"/>
        <v>48</v>
      </c>
      <c r="R53" s="58"/>
      <c r="S53" s="82">
        <v>4549901.280926751</v>
      </c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30"/>
    </row>
    <row r="54" spans="1:31" ht="15" customHeight="1" x14ac:dyDescent="0.3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68"/>
      <c r="M54" s="58"/>
      <c r="N54" s="58"/>
      <c r="O54" s="58"/>
      <c r="P54" s="58"/>
      <c r="Q54" s="72">
        <f t="shared" si="10"/>
        <v>49</v>
      </c>
      <c r="R54" s="58"/>
      <c r="S54" s="82">
        <v>-1021458.7659222297</v>
      </c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30"/>
    </row>
    <row r="55" spans="1:31" ht="15" customHeight="1" x14ac:dyDescent="0.3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68"/>
      <c r="M55" s="58"/>
      <c r="N55" s="58"/>
      <c r="O55" s="58"/>
      <c r="P55" s="58"/>
      <c r="Q55" s="72">
        <f t="shared" si="10"/>
        <v>50</v>
      </c>
      <c r="R55" s="58"/>
      <c r="S55" s="82">
        <v>3681074.8229001411</v>
      </c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30"/>
    </row>
    <row r="56" spans="1:31" ht="15" customHeight="1" x14ac:dyDescent="0.3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68"/>
      <c r="M56" s="58"/>
      <c r="N56" s="58"/>
      <c r="O56" s="58"/>
      <c r="P56" s="58"/>
      <c r="Q56" s="72">
        <f t="shared" si="10"/>
        <v>51</v>
      </c>
      <c r="R56" s="58"/>
      <c r="S56" s="82">
        <v>952805.66162890196</v>
      </c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30"/>
    </row>
    <row r="57" spans="1:31" ht="15" customHeight="1" x14ac:dyDescent="0.3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68"/>
      <c r="M57" s="58"/>
      <c r="N57" s="58"/>
      <c r="O57" s="58"/>
      <c r="P57" s="58"/>
      <c r="Q57" s="72">
        <f t="shared" si="10"/>
        <v>52</v>
      </c>
      <c r="R57" s="58"/>
      <c r="S57" s="82">
        <v>6934541.1271304023</v>
      </c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30"/>
    </row>
    <row r="58" spans="1:31" ht="15" customHeight="1" x14ac:dyDescent="0.3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68"/>
      <c r="M58" s="58"/>
      <c r="N58" s="58"/>
      <c r="O58" s="58"/>
      <c r="P58" s="58"/>
      <c r="Q58" s="72">
        <f t="shared" si="10"/>
        <v>53</v>
      </c>
      <c r="R58" s="58"/>
      <c r="S58" s="82">
        <v>5872460.3155239485</v>
      </c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30"/>
    </row>
    <row r="59" spans="1:31" ht="15" customHeight="1" x14ac:dyDescent="0.3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68"/>
      <c r="M59" s="58"/>
      <c r="N59" s="58"/>
      <c r="O59" s="58"/>
      <c r="P59" s="58"/>
      <c r="Q59" s="72">
        <f t="shared" si="10"/>
        <v>54</v>
      </c>
      <c r="R59" s="58"/>
      <c r="S59" s="82">
        <v>3600493.662082009</v>
      </c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30"/>
    </row>
    <row r="60" spans="1:31" ht="15" customHeight="1" x14ac:dyDescent="0.3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68"/>
      <c r="M60" s="58"/>
      <c r="N60" s="58"/>
      <c r="O60" s="58"/>
      <c r="P60" s="58"/>
      <c r="Q60" s="72">
        <f t="shared" si="10"/>
        <v>55</v>
      </c>
      <c r="R60" s="58"/>
      <c r="S60" s="82">
        <v>8096840.0387071073</v>
      </c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30"/>
    </row>
    <row r="61" spans="1:31" ht="15" customHeight="1" x14ac:dyDescent="0.3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68"/>
      <c r="M61" s="58"/>
      <c r="N61" s="58"/>
      <c r="O61" s="58"/>
      <c r="P61" s="58"/>
      <c r="Q61" s="72">
        <f t="shared" si="10"/>
        <v>56</v>
      </c>
      <c r="R61" s="58"/>
      <c r="S61" s="82">
        <v>3565406.9538763566</v>
      </c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30"/>
    </row>
    <row r="62" spans="1:31" ht="15" customHeight="1" x14ac:dyDescent="0.3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68"/>
      <c r="M62" s="58"/>
      <c r="N62" s="58"/>
      <c r="O62" s="58"/>
      <c r="P62" s="58"/>
      <c r="Q62" s="72">
        <f t="shared" si="10"/>
        <v>57</v>
      </c>
      <c r="R62" s="58"/>
      <c r="S62" s="82">
        <v>2156579.4512728709</v>
      </c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30"/>
    </row>
    <row r="63" spans="1:31" ht="15" customHeight="1" x14ac:dyDescent="0.3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68"/>
      <c r="M63" s="58"/>
      <c r="N63" s="58"/>
      <c r="O63" s="58"/>
      <c r="P63" s="58"/>
      <c r="Q63" s="72">
        <f t="shared" si="10"/>
        <v>58</v>
      </c>
      <c r="R63" s="58"/>
      <c r="S63" s="82">
        <v>3639631.5162658361</v>
      </c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30"/>
    </row>
    <row r="64" spans="1:31" ht="15" customHeight="1" x14ac:dyDescent="0.3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68"/>
      <c r="M64" s="58"/>
      <c r="N64" s="58"/>
      <c r="O64" s="58"/>
      <c r="P64" s="58"/>
      <c r="Q64" s="72">
        <f t="shared" si="10"/>
        <v>59</v>
      </c>
      <c r="R64" s="58"/>
      <c r="S64" s="82">
        <v>730916.14151321538</v>
      </c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30"/>
    </row>
    <row r="65" spans="1:31" ht="15" customHeight="1" x14ac:dyDescent="0.3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68"/>
      <c r="M65" s="58"/>
      <c r="N65" s="58"/>
      <c r="O65" s="58"/>
      <c r="P65" s="58"/>
      <c r="Q65" s="72">
        <f t="shared" si="10"/>
        <v>60</v>
      </c>
      <c r="R65" s="58"/>
      <c r="S65" s="82">
        <v>3756545.0861515095</v>
      </c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30"/>
    </row>
    <row r="66" spans="1:31" ht="15" customHeight="1" x14ac:dyDescent="0.3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68"/>
      <c r="M66" s="58"/>
      <c r="N66" s="58"/>
      <c r="O66" s="58"/>
      <c r="P66" s="58"/>
      <c r="Q66" s="72">
        <f t="shared" si="10"/>
        <v>61</v>
      </c>
      <c r="R66" s="58"/>
      <c r="S66" s="82">
        <v>5419100.1865420714</v>
      </c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30"/>
    </row>
    <row r="67" spans="1:31" ht="15" customHeight="1" x14ac:dyDescent="0.3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68"/>
      <c r="M67" s="58"/>
      <c r="N67" s="58"/>
      <c r="O67" s="58"/>
      <c r="P67" s="58"/>
      <c r="Q67" s="72">
        <f t="shared" si="10"/>
        <v>62</v>
      </c>
      <c r="R67" s="58"/>
      <c r="S67" s="82">
        <v>7769880.3835738897</v>
      </c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30"/>
    </row>
    <row r="68" spans="1:31" ht="15" customHeight="1" x14ac:dyDescent="0.3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68"/>
      <c r="M68" s="58"/>
      <c r="N68" s="58"/>
      <c r="O68" s="58"/>
      <c r="P68" s="58"/>
      <c r="Q68" s="72">
        <f t="shared" si="10"/>
        <v>63</v>
      </c>
      <c r="R68" s="58"/>
      <c r="S68" s="82">
        <v>7817946.2771867812</v>
      </c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30"/>
    </row>
    <row r="69" spans="1:31" ht="15" customHeight="1" x14ac:dyDescent="0.3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68"/>
      <c r="M69" s="58"/>
      <c r="N69" s="58"/>
      <c r="O69" s="58"/>
      <c r="P69" s="58"/>
      <c r="Q69" s="72">
        <f t="shared" si="10"/>
        <v>64</v>
      </c>
      <c r="R69" s="58"/>
      <c r="S69" s="82">
        <v>3055780.9171734042</v>
      </c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30"/>
    </row>
    <row r="70" spans="1:31" ht="15" customHeight="1" x14ac:dyDescent="0.3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68"/>
      <c r="M70" s="58"/>
      <c r="N70" s="58"/>
      <c r="O70" s="58"/>
      <c r="P70" s="58"/>
      <c r="Q70" s="72">
        <f t="shared" si="10"/>
        <v>65</v>
      </c>
      <c r="R70" s="58"/>
      <c r="S70" s="82">
        <v>1665360.9267087132</v>
      </c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30"/>
    </row>
    <row r="71" spans="1:31" ht="15" customHeight="1" x14ac:dyDescent="0.3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68"/>
      <c r="M71" s="58"/>
      <c r="N71" s="58"/>
      <c r="O71" s="58"/>
      <c r="P71" s="58"/>
      <c r="Q71" s="72">
        <f t="shared" si="10"/>
        <v>66</v>
      </c>
      <c r="R71" s="58"/>
      <c r="S71" s="82">
        <v>4686281.3030696958</v>
      </c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30"/>
    </row>
    <row r="72" spans="1:31" ht="15" customHeight="1" x14ac:dyDescent="0.3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68"/>
      <c r="M72" s="58"/>
      <c r="N72" s="58"/>
      <c r="O72" s="58"/>
      <c r="P72" s="58"/>
      <c r="Q72" s="72">
        <f t="shared" ref="Q72:Q135" si="11">Q71+1</f>
        <v>67</v>
      </c>
      <c r="R72" s="58"/>
      <c r="S72" s="82">
        <v>6269710.6752073392</v>
      </c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30"/>
    </row>
    <row r="73" spans="1:31" ht="15" customHeight="1" x14ac:dyDescent="0.3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68"/>
      <c r="M73" s="58"/>
      <c r="N73" s="58"/>
      <c r="O73" s="58"/>
      <c r="P73" s="58"/>
      <c r="Q73" s="72">
        <f t="shared" si="11"/>
        <v>68</v>
      </c>
      <c r="R73" s="58"/>
      <c r="S73" s="82">
        <v>-3374493.2550617089</v>
      </c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30"/>
    </row>
    <row r="74" spans="1:31" ht="15" customHeight="1" x14ac:dyDescent="0.3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68"/>
      <c r="M74" s="58"/>
      <c r="N74" s="58"/>
      <c r="O74" s="58"/>
      <c r="P74" s="58"/>
      <c r="Q74" s="72">
        <f t="shared" si="11"/>
        <v>69</v>
      </c>
      <c r="R74" s="58"/>
      <c r="S74" s="82">
        <v>5478336.8114093486</v>
      </c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30"/>
    </row>
    <row r="75" spans="1:31" ht="15" customHeight="1" x14ac:dyDescent="0.3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68"/>
      <c r="M75" s="58"/>
      <c r="N75" s="58"/>
      <c r="O75" s="58"/>
      <c r="P75" s="58"/>
      <c r="Q75" s="72">
        <f t="shared" si="11"/>
        <v>70</v>
      </c>
      <c r="R75" s="58"/>
      <c r="S75" s="82">
        <v>-920048.37599693611</v>
      </c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30"/>
    </row>
    <row r="76" spans="1:31" ht="15" customHeight="1" x14ac:dyDescent="0.3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68"/>
      <c r="M76" s="58"/>
      <c r="N76" s="58"/>
      <c r="O76" s="58"/>
      <c r="P76" s="58"/>
      <c r="Q76" s="72">
        <f t="shared" si="11"/>
        <v>71</v>
      </c>
      <c r="R76" s="58"/>
      <c r="S76" s="82">
        <v>-194845.67318335362</v>
      </c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30"/>
    </row>
    <row r="77" spans="1:31" ht="15" customHeight="1" x14ac:dyDescent="0.3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68"/>
      <c r="M77" s="58"/>
      <c r="N77" s="58"/>
      <c r="O77" s="58"/>
      <c r="P77" s="58"/>
      <c r="Q77" s="72">
        <f t="shared" si="11"/>
        <v>72</v>
      </c>
      <c r="R77" s="58"/>
      <c r="S77" s="82">
        <v>-107666.10740076005</v>
      </c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30"/>
    </row>
    <row r="78" spans="1:31" ht="15" customHeight="1" x14ac:dyDescent="0.3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68"/>
      <c r="M78" s="58"/>
      <c r="N78" s="58"/>
      <c r="O78" s="58"/>
      <c r="P78" s="58"/>
      <c r="Q78" s="72">
        <f t="shared" si="11"/>
        <v>73</v>
      </c>
      <c r="R78" s="58"/>
      <c r="S78" s="82">
        <v>5587889.7303005829</v>
      </c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30"/>
    </row>
    <row r="79" spans="1:31" ht="15" customHeight="1" x14ac:dyDescent="0.3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68"/>
      <c r="M79" s="58"/>
      <c r="N79" s="58"/>
      <c r="O79" s="58"/>
      <c r="P79" s="58"/>
      <c r="Q79" s="72">
        <f t="shared" si="11"/>
        <v>74</v>
      </c>
      <c r="R79" s="58"/>
      <c r="S79" s="82">
        <v>4414181.8456103504</v>
      </c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30"/>
    </row>
    <row r="80" spans="1:31" ht="15" customHeight="1" x14ac:dyDescent="0.3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68"/>
      <c r="M80" s="58"/>
      <c r="N80" s="58"/>
      <c r="O80" s="58"/>
      <c r="P80" s="58"/>
      <c r="Q80" s="72">
        <f t="shared" si="11"/>
        <v>75</v>
      </c>
      <c r="R80" s="58"/>
      <c r="S80" s="82">
        <v>3562459.7513793595</v>
      </c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30"/>
    </row>
    <row r="81" spans="1:31" ht="16.5" x14ac:dyDescent="0.3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68"/>
      <c r="M81" s="58"/>
      <c r="N81" s="58"/>
      <c r="O81" s="58"/>
      <c r="P81" s="58"/>
      <c r="Q81" s="72">
        <f t="shared" si="11"/>
        <v>76</v>
      </c>
      <c r="R81" s="58"/>
      <c r="S81" s="82">
        <v>7359528.9257431524</v>
      </c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30"/>
    </row>
    <row r="82" spans="1:31" ht="16.5" x14ac:dyDescent="0.3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68"/>
      <c r="M82" s="58"/>
      <c r="N82" s="58"/>
      <c r="O82" s="58"/>
      <c r="P82" s="58"/>
      <c r="Q82" s="72">
        <f t="shared" si="11"/>
        <v>77</v>
      </c>
      <c r="R82" s="58"/>
      <c r="S82" s="82">
        <v>7458557.9646134758</v>
      </c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30"/>
    </row>
    <row r="83" spans="1:31" ht="16.5" x14ac:dyDescent="0.3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68"/>
      <c r="M83" s="58"/>
      <c r="N83" s="58"/>
      <c r="O83" s="58"/>
      <c r="P83" s="58"/>
      <c r="Q83" s="72">
        <f t="shared" si="11"/>
        <v>78</v>
      </c>
      <c r="R83" s="58"/>
      <c r="S83" s="82">
        <v>3325652.5032360256</v>
      </c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30"/>
    </row>
    <row r="84" spans="1:31" ht="16.5" x14ac:dyDescent="0.3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68"/>
      <c r="M84" s="58"/>
      <c r="N84" s="58"/>
      <c r="O84" s="58"/>
      <c r="P84" s="58"/>
      <c r="Q84" s="72">
        <f t="shared" si="11"/>
        <v>79</v>
      </c>
      <c r="R84" s="58"/>
      <c r="S84" s="82">
        <v>4280389.0489243083</v>
      </c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30"/>
    </row>
    <row r="85" spans="1:31" ht="16.5" x14ac:dyDescent="0.3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68"/>
      <c r="M85" s="58"/>
      <c r="N85" s="58"/>
      <c r="O85" s="58"/>
      <c r="P85" s="58"/>
      <c r="Q85" s="72">
        <f t="shared" si="11"/>
        <v>80</v>
      </c>
      <c r="R85" s="58"/>
      <c r="S85" s="82">
        <v>7911079.1503253058</v>
      </c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30"/>
    </row>
    <row r="86" spans="1:31" ht="16.5" x14ac:dyDescent="0.3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68"/>
      <c r="M86" s="58"/>
      <c r="N86" s="58"/>
      <c r="O86" s="58"/>
      <c r="P86" s="58"/>
      <c r="Q86" s="72">
        <f t="shared" si="11"/>
        <v>81</v>
      </c>
      <c r="R86" s="58"/>
      <c r="S86" s="82">
        <v>4353987.02939789</v>
      </c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30"/>
    </row>
    <row r="87" spans="1:31" ht="16.5" x14ac:dyDescent="0.3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68"/>
      <c r="M87" s="58"/>
      <c r="N87" s="58"/>
      <c r="O87" s="58"/>
      <c r="P87" s="58"/>
      <c r="Q87" s="72">
        <f t="shared" si="11"/>
        <v>82</v>
      </c>
      <c r="R87" s="58"/>
      <c r="S87" s="82">
        <v>861200.81355508044</v>
      </c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30"/>
    </row>
    <row r="88" spans="1:31" ht="16.5" x14ac:dyDescent="0.3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68"/>
      <c r="M88" s="58"/>
      <c r="N88" s="58"/>
      <c r="O88" s="58"/>
      <c r="P88" s="58"/>
      <c r="Q88" s="72">
        <f t="shared" si="11"/>
        <v>83</v>
      </c>
      <c r="R88" s="58"/>
      <c r="S88" s="82">
        <v>6707903.3476791671</v>
      </c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30"/>
    </row>
    <row r="89" spans="1:31" ht="16.5" x14ac:dyDescent="0.3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68"/>
      <c r="M89" s="58"/>
      <c r="N89" s="58"/>
      <c r="O89" s="58"/>
      <c r="P89" s="58"/>
      <c r="Q89" s="72">
        <f t="shared" si="11"/>
        <v>84</v>
      </c>
      <c r="R89" s="58"/>
      <c r="S89" s="82">
        <v>5255452.4988127649</v>
      </c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30"/>
    </row>
    <row r="90" spans="1:31" ht="16.5" x14ac:dyDescent="0.3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68"/>
      <c r="M90" s="58"/>
      <c r="N90" s="58"/>
      <c r="O90" s="58"/>
      <c r="P90" s="58"/>
      <c r="Q90" s="72">
        <f t="shared" si="11"/>
        <v>85</v>
      </c>
      <c r="R90" s="58"/>
      <c r="S90" s="82">
        <v>6250622.293354027</v>
      </c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30"/>
    </row>
    <row r="91" spans="1:31" ht="16.5" x14ac:dyDescent="0.3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68"/>
      <c r="M91" s="58"/>
      <c r="N91" s="58"/>
      <c r="O91" s="58"/>
      <c r="P91" s="58"/>
      <c r="Q91" s="72">
        <f t="shared" si="11"/>
        <v>86</v>
      </c>
      <c r="R91" s="58"/>
      <c r="S91" s="82">
        <v>5280900.4417352676</v>
      </c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30"/>
    </row>
    <row r="92" spans="1:31" ht="16.5" x14ac:dyDescent="0.3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68"/>
      <c r="M92" s="58"/>
      <c r="N92" s="58"/>
      <c r="O92" s="58"/>
      <c r="P92" s="58"/>
      <c r="Q92" s="72">
        <f t="shared" si="11"/>
        <v>87</v>
      </c>
      <c r="R92" s="58"/>
      <c r="S92" s="82">
        <v>3960593.3820985164</v>
      </c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30"/>
    </row>
    <row r="93" spans="1:31" ht="16.5" x14ac:dyDescent="0.3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68"/>
      <c r="M93" s="58"/>
      <c r="N93" s="58"/>
      <c r="O93" s="58"/>
      <c r="P93" s="58"/>
      <c r="Q93" s="72">
        <f t="shared" si="11"/>
        <v>88</v>
      </c>
      <c r="R93" s="58"/>
      <c r="S93" s="82">
        <v>5981240.1090859473</v>
      </c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30"/>
    </row>
    <row r="94" spans="1:31" ht="16.5" x14ac:dyDescent="0.3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68"/>
      <c r="M94" s="58"/>
      <c r="N94" s="58"/>
      <c r="O94" s="58"/>
      <c r="P94" s="58"/>
      <c r="Q94" s="72">
        <f t="shared" si="11"/>
        <v>89</v>
      </c>
      <c r="R94" s="58"/>
      <c r="S94" s="82">
        <v>5795418.4399910048</v>
      </c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30"/>
    </row>
    <row r="95" spans="1:31" ht="16.5" x14ac:dyDescent="0.3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68"/>
      <c r="M95" s="58"/>
      <c r="N95" s="58"/>
      <c r="O95" s="58"/>
      <c r="P95" s="58"/>
      <c r="Q95" s="72">
        <f t="shared" si="11"/>
        <v>90</v>
      </c>
      <c r="R95" s="58"/>
      <c r="S95" s="82">
        <v>11844717.189077854</v>
      </c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30"/>
    </row>
    <row r="96" spans="1:31" ht="16.5" x14ac:dyDescent="0.3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68"/>
      <c r="M96" s="58"/>
      <c r="N96" s="58"/>
      <c r="O96" s="58"/>
      <c r="P96" s="58"/>
      <c r="Q96" s="72">
        <f t="shared" si="11"/>
        <v>91</v>
      </c>
      <c r="R96" s="58"/>
      <c r="S96" s="82">
        <v>13095763.558773845</v>
      </c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30"/>
    </row>
    <row r="97" spans="1:31" ht="16.5" x14ac:dyDescent="0.3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68"/>
      <c r="M97" s="58"/>
      <c r="N97" s="58"/>
      <c r="O97" s="58"/>
      <c r="P97" s="58"/>
      <c r="Q97" s="72">
        <f t="shared" si="11"/>
        <v>92</v>
      </c>
      <c r="R97" s="58"/>
      <c r="S97" s="82">
        <v>13153014.341760062</v>
      </c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30"/>
    </row>
    <row r="98" spans="1:31" ht="16.5" x14ac:dyDescent="0.3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68"/>
      <c r="M98" s="58"/>
      <c r="N98" s="58"/>
      <c r="O98" s="58"/>
      <c r="P98" s="58"/>
      <c r="Q98" s="72">
        <f t="shared" si="11"/>
        <v>93</v>
      </c>
      <c r="R98" s="58"/>
      <c r="S98" s="82">
        <v>3484788.8444021698</v>
      </c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30"/>
    </row>
    <row r="99" spans="1:31" ht="16.5" x14ac:dyDescent="0.3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68"/>
      <c r="M99" s="58"/>
      <c r="N99" s="58"/>
      <c r="O99" s="58"/>
      <c r="P99" s="58"/>
      <c r="Q99" s="72">
        <f t="shared" si="11"/>
        <v>94</v>
      </c>
      <c r="R99" s="58"/>
      <c r="S99" s="82">
        <v>5087282.0643781833</v>
      </c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30"/>
    </row>
    <row r="100" spans="1:31" ht="16.5" x14ac:dyDescent="0.3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68"/>
      <c r="M100" s="58"/>
      <c r="N100" s="58"/>
      <c r="O100" s="58"/>
      <c r="P100" s="58"/>
      <c r="Q100" s="72">
        <f t="shared" si="11"/>
        <v>95</v>
      </c>
      <c r="R100" s="58"/>
      <c r="S100" s="82">
        <v>2392719.0255635232</v>
      </c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30"/>
    </row>
    <row r="101" spans="1:31" ht="16.5" x14ac:dyDescent="0.3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68"/>
      <c r="M101" s="58"/>
      <c r="N101" s="58"/>
      <c r="O101" s="58"/>
      <c r="P101" s="58"/>
      <c r="Q101" s="72">
        <f t="shared" si="11"/>
        <v>96</v>
      </c>
      <c r="R101" s="58"/>
      <c r="S101" s="82">
        <v>4498605.3026202368</v>
      </c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30"/>
    </row>
    <row r="102" spans="1:31" ht="16.5" x14ac:dyDescent="0.3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68"/>
      <c r="M102" s="58"/>
      <c r="N102" s="58"/>
      <c r="O102" s="58"/>
      <c r="P102" s="58"/>
      <c r="Q102" s="72">
        <f t="shared" si="11"/>
        <v>97</v>
      </c>
      <c r="R102" s="58"/>
      <c r="S102" s="82">
        <v>501416.63734259084</v>
      </c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30"/>
    </row>
    <row r="103" spans="1:31" ht="16.5" x14ac:dyDescent="0.3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68"/>
      <c r="M103" s="58"/>
      <c r="N103" s="58"/>
      <c r="O103" s="58"/>
      <c r="P103" s="58"/>
      <c r="Q103" s="72">
        <f t="shared" si="11"/>
        <v>98</v>
      </c>
      <c r="R103" s="58"/>
      <c r="S103" s="82">
        <v>-6111575.2765912265</v>
      </c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30"/>
    </row>
    <row r="104" spans="1:31" ht="16.5" x14ac:dyDescent="0.3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68"/>
      <c r="M104" s="58"/>
      <c r="N104" s="58"/>
      <c r="O104" s="58"/>
      <c r="P104" s="58"/>
      <c r="Q104" s="72">
        <f t="shared" si="11"/>
        <v>99</v>
      </c>
      <c r="R104" s="58"/>
      <c r="S104" s="82">
        <v>8616980.4968644232</v>
      </c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30"/>
    </row>
    <row r="105" spans="1:31" ht="16.5" x14ac:dyDescent="0.3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68"/>
      <c r="M105" s="58"/>
      <c r="N105" s="58"/>
      <c r="O105" s="58"/>
      <c r="P105" s="58"/>
      <c r="Q105" s="72">
        <f t="shared" si="11"/>
        <v>100</v>
      </c>
      <c r="R105" s="58"/>
      <c r="S105" s="82">
        <v>7859427.1009298414</v>
      </c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30"/>
    </row>
    <row r="106" spans="1:31" ht="16.5" x14ac:dyDescent="0.3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68"/>
      <c r="M106" s="58"/>
      <c r="N106" s="58"/>
      <c r="O106" s="58"/>
      <c r="P106" s="58"/>
      <c r="Q106" s="72">
        <f t="shared" si="11"/>
        <v>101</v>
      </c>
      <c r="R106" s="58"/>
      <c r="S106" s="82">
        <v>2374157.0029013436</v>
      </c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30"/>
    </row>
    <row r="107" spans="1:31" ht="16.5" x14ac:dyDescent="0.3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68"/>
      <c r="M107" s="58"/>
      <c r="N107" s="58"/>
      <c r="O107" s="58"/>
      <c r="P107" s="58"/>
      <c r="Q107" s="72">
        <f t="shared" si="11"/>
        <v>102</v>
      </c>
      <c r="R107" s="58"/>
      <c r="S107" s="82">
        <v>1435858.3921498582</v>
      </c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30"/>
    </row>
    <row r="108" spans="1:31" ht="16.5" x14ac:dyDescent="0.3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68"/>
      <c r="M108" s="58"/>
      <c r="N108" s="58"/>
      <c r="O108" s="58"/>
      <c r="P108" s="58"/>
      <c r="Q108" s="72">
        <f t="shared" si="11"/>
        <v>103</v>
      </c>
      <c r="R108" s="58"/>
      <c r="S108" s="82">
        <v>4369625.8358230777</v>
      </c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30"/>
    </row>
    <row r="109" spans="1:31" ht="16.5" x14ac:dyDescent="0.3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68"/>
      <c r="M109" s="58"/>
      <c r="N109" s="58"/>
      <c r="O109" s="58"/>
      <c r="P109" s="58"/>
      <c r="Q109" s="72">
        <f t="shared" si="11"/>
        <v>104</v>
      </c>
      <c r="R109" s="58"/>
      <c r="S109" s="82">
        <v>14945546.197036289</v>
      </c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30"/>
    </row>
    <row r="110" spans="1:31" ht="16.5" x14ac:dyDescent="0.3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68"/>
      <c r="M110" s="58"/>
      <c r="N110" s="58"/>
      <c r="O110" s="58"/>
      <c r="P110" s="58"/>
      <c r="Q110" s="72">
        <f t="shared" si="11"/>
        <v>105</v>
      </c>
      <c r="R110" s="58"/>
      <c r="S110" s="82">
        <v>12504113.275180802</v>
      </c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30"/>
    </row>
    <row r="111" spans="1:31" ht="16.5" x14ac:dyDescent="0.3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68"/>
      <c r="M111" s="58"/>
      <c r="N111" s="58"/>
      <c r="O111" s="58"/>
      <c r="P111" s="58"/>
      <c r="Q111" s="72">
        <f t="shared" si="11"/>
        <v>106</v>
      </c>
      <c r="R111" s="58"/>
      <c r="S111" s="82">
        <v>1515376.253796488</v>
      </c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30"/>
    </row>
    <row r="112" spans="1:31" ht="16.5" x14ac:dyDescent="0.3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68"/>
      <c r="M112" s="58"/>
      <c r="N112" s="58"/>
      <c r="O112" s="58"/>
      <c r="P112" s="58"/>
      <c r="Q112" s="72">
        <f t="shared" si="11"/>
        <v>107</v>
      </c>
      <c r="R112" s="58"/>
      <c r="S112" s="82">
        <v>5061196.6522276495</v>
      </c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30"/>
    </row>
    <row r="113" spans="1:31" ht="16.5" x14ac:dyDescent="0.3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68"/>
      <c r="M113" s="58"/>
      <c r="N113" s="58"/>
      <c r="O113" s="58"/>
      <c r="P113" s="58"/>
      <c r="Q113" s="72">
        <f t="shared" si="11"/>
        <v>108</v>
      </c>
      <c r="R113" s="58"/>
      <c r="S113" s="82">
        <v>1361280.4195403405</v>
      </c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30"/>
    </row>
    <row r="114" spans="1:31" ht="16.5" x14ac:dyDescent="0.3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68"/>
      <c r="M114" s="58"/>
      <c r="N114" s="58"/>
      <c r="O114" s="58"/>
      <c r="P114" s="58"/>
      <c r="Q114" s="72">
        <f t="shared" si="11"/>
        <v>109</v>
      </c>
      <c r="R114" s="58"/>
      <c r="S114" s="82">
        <v>-2597387.553705703</v>
      </c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30"/>
    </row>
    <row r="115" spans="1:31" ht="16.5" x14ac:dyDescent="0.3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68"/>
      <c r="M115" s="58"/>
      <c r="N115" s="58"/>
      <c r="O115" s="58"/>
      <c r="P115" s="58"/>
      <c r="Q115" s="72">
        <f t="shared" si="11"/>
        <v>110</v>
      </c>
      <c r="R115" s="58"/>
      <c r="S115" s="82">
        <v>5949025.9218711853</v>
      </c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30"/>
    </row>
    <row r="116" spans="1:31" ht="16.5" x14ac:dyDescent="0.3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68"/>
      <c r="M116" s="58"/>
      <c r="N116" s="58"/>
      <c r="O116" s="58"/>
      <c r="P116" s="58"/>
      <c r="Q116" s="72">
        <f t="shared" si="11"/>
        <v>111</v>
      </c>
      <c r="R116" s="58"/>
      <c r="S116" s="82">
        <v>9860152.4216335714</v>
      </c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30"/>
    </row>
    <row r="117" spans="1:31" ht="16.5" x14ac:dyDescent="0.3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68"/>
      <c r="M117" s="58"/>
      <c r="N117" s="58"/>
      <c r="O117" s="58"/>
      <c r="P117" s="58"/>
      <c r="Q117" s="72">
        <f t="shared" si="11"/>
        <v>112</v>
      </c>
      <c r="R117" s="58"/>
      <c r="S117" s="82">
        <v>4769843.6470497372</v>
      </c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30"/>
    </row>
    <row r="118" spans="1:31" ht="16.5" x14ac:dyDescent="0.3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68"/>
      <c r="M118" s="58"/>
      <c r="N118" s="58"/>
      <c r="O118" s="58"/>
      <c r="P118" s="58"/>
      <c r="Q118" s="72">
        <f t="shared" si="11"/>
        <v>113</v>
      </c>
      <c r="R118" s="58"/>
      <c r="S118" s="82">
        <v>5180928.8673712164</v>
      </c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30"/>
    </row>
    <row r="119" spans="1:31" ht="16.5" x14ac:dyDescent="0.3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68"/>
      <c r="M119" s="58"/>
      <c r="N119" s="58"/>
      <c r="O119" s="58"/>
      <c r="P119" s="58"/>
      <c r="Q119" s="72">
        <f t="shared" si="11"/>
        <v>114</v>
      </c>
      <c r="R119" s="58"/>
      <c r="S119" s="82">
        <v>4465581.1978124604</v>
      </c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30"/>
    </row>
    <row r="120" spans="1:31" ht="16.5" x14ac:dyDescent="0.3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68"/>
      <c r="M120" s="58"/>
      <c r="N120" s="58"/>
      <c r="O120" s="58"/>
      <c r="P120" s="58"/>
      <c r="Q120" s="72">
        <f t="shared" si="11"/>
        <v>115</v>
      </c>
      <c r="R120" s="58"/>
      <c r="S120" s="82">
        <v>28975.336909890175</v>
      </c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30"/>
    </row>
    <row r="121" spans="1:31" ht="16.5" x14ac:dyDescent="0.3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68"/>
      <c r="M121" s="58"/>
      <c r="N121" s="58"/>
      <c r="O121" s="58"/>
      <c r="P121" s="58"/>
      <c r="Q121" s="72">
        <f t="shared" si="11"/>
        <v>116</v>
      </c>
      <c r="R121" s="58"/>
      <c r="S121" s="82">
        <v>9463375.2008924354</v>
      </c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30"/>
    </row>
    <row r="122" spans="1:31" ht="16.5" x14ac:dyDescent="0.3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68"/>
      <c r="M122" s="58"/>
      <c r="N122" s="58"/>
      <c r="O122" s="58"/>
      <c r="P122" s="58"/>
      <c r="Q122" s="72">
        <f t="shared" si="11"/>
        <v>117</v>
      </c>
      <c r="R122" s="58"/>
      <c r="S122" s="82">
        <v>4774250.8474949822</v>
      </c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30"/>
    </row>
    <row r="123" spans="1:31" ht="16.5" x14ac:dyDescent="0.3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68"/>
      <c r="M123" s="58"/>
      <c r="N123" s="58"/>
      <c r="O123" s="58"/>
      <c r="P123" s="58"/>
      <c r="Q123" s="72">
        <f t="shared" si="11"/>
        <v>118</v>
      </c>
      <c r="R123" s="58"/>
      <c r="S123" s="82">
        <v>1347858.8426003084</v>
      </c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30"/>
    </row>
    <row r="124" spans="1:31" ht="16.5" x14ac:dyDescent="0.3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68"/>
      <c r="M124" s="58"/>
      <c r="N124" s="58"/>
      <c r="O124" s="58"/>
      <c r="P124" s="58"/>
      <c r="Q124" s="72">
        <f t="shared" si="11"/>
        <v>119</v>
      </c>
      <c r="R124" s="58"/>
      <c r="S124" s="82">
        <v>1707749.276779905</v>
      </c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30"/>
    </row>
    <row r="125" spans="1:31" ht="16.5" x14ac:dyDescent="0.3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68"/>
      <c r="M125" s="58"/>
      <c r="N125" s="58"/>
      <c r="O125" s="58"/>
      <c r="P125" s="58"/>
      <c r="Q125" s="72">
        <f t="shared" si="11"/>
        <v>120</v>
      </c>
      <c r="R125" s="58"/>
      <c r="S125" s="82">
        <v>1139495.9967008457</v>
      </c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30"/>
    </row>
    <row r="126" spans="1:31" ht="16.5" x14ac:dyDescent="0.3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68"/>
      <c r="M126" s="58"/>
      <c r="N126" s="58"/>
      <c r="O126" s="58"/>
      <c r="P126" s="58"/>
      <c r="Q126" s="72">
        <f t="shared" si="11"/>
        <v>121</v>
      </c>
      <c r="R126" s="58"/>
      <c r="S126" s="82">
        <v>1813215.9396578725</v>
      </c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30"/>
    </row>
    <row r="127" spans="1:31" ht="16.5" x14ac:dyDescent="0.3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68"/>
      <c r="M127" s="58"/>
      <c r="N127" s="58"/>
      <c r="O127" s="58"/>
      <c r="P127" s="58"/>
      <c r="Q127" s="72">
        <f t="shared" si="11"/>
        <v>122</v>
      </c>
      <c r="R127" s="58"/>
      <c r="S127" s="82">
        <v>6849742.268979229</v>
      </c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30"/>
    </row>
    <row r="128" spans="1:31" ht="16.5" x14ac:dyDescent="0.3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68"/>
      <c r="M128" s="58"/>
      <c r="N128" s="58"/>
      <c r="O128" s="58"/>
      <c r="P128" s="58"/>
      <c r="Q128" s="72">
        <f t="shared" si="11"/>
        <v>123</v>
      </c>
      <c r="R128" s="58"/>
      <c r="S128" s="82">
        <v>9252442.7209079154</v>
      </c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30"/>
    </row>
    <row r="129" spans="1:31" ht="16.5" x14ac:dyDescent="0.3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68"/>
      <c r="M129" s="58"/>
      <c r="N129" s="58"/>
      <c r="O129" s="58"/>
      <c r="P129" s="58"/>
      <c r="Q129" s="72">
        <f t="shared" si="11"/>
        <v>124</v>
      </c>
      <c r="R129" s="58"/>
      <c r="S129" s="82">
        <v>5789718.4245291511</v>
      </c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30"/>
    </row>
    <row r="130" spans="1:31" ht="16.5" x14ac:dyDescent="0.3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68"/>
      <c r="M130" s="58"/>
      <c r="N130" s="58"/>
      <c r="O130" s="58"/>
      <c r="P130" s="58"/>
      <c r="Q130" s="72">
        <f t="shared" si="11"/>
        <v>125</v>
      </c>
      <c r="R130" s="58"/>
      <c r="S130" s="82">
        <v>1793562.7560059279</v>
      </c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30"/>
    </row>
    <row r="131" spans="1:31" ht="16.5" x14ac:dyDescent="0.3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68"/>
      <c r="M131" s="58"/>
      <c r="N131" s="58"/>
      <c r="O131" s="58"/>
      <c r="P131" s="58"/>
      <c r="Q131" s="72">
        <f t="shared" si="11"/>
        <v>126</v>
      </c>
      <c r="R131" s="58"/>
      <c r="S131" s="82">
        <v>5386712.0487221777</v>
      </c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30"/>
    </row>
    <row r="132" spans="1:31" ht="16.5" x14ac:dyDescent="0.3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68"/>
      <c r="M132" s="58"/>
      <c r="N132" s="58"/>
      <c r="O132" s="58"/>
      <c r="P132" s="58"/>
      <c r="Q132" s="72">
        <f t="shared" si="11"/>
        <v>127</v>
      </c>
      <c r="R132" s="58"/>
      <c r="S132" s="82">
        <v>13702320.162391514</v>
      </c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30"/>
    </row>
    <row r="133" spans="1:31" ht="16.5" x14ac:dyDescent="0.3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68"/>
      <c r="M133" s="58"/>
      <c r="N133" s="58"/>
      <c r="O133" s="58"/>
      <c r="P133" s="58"/>
      <c r="Q133" s="72">
        <f t="shared" si="11"/>
        <v>128</v>
      </c>
      <c r="R133" s="58"/>
      <c r="S133" s="82">
        <v>3855780.0563585511</v>
      </c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30"/>
    </row>
    <row r="134" spans="1:31" ht="16.5" x14ac:dyDescent="0.3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68"/>
      <c r="M134" s="58"/>
      <c r="N134" s="58"/>
      <c r="O134" s="58"/>
      <c r="P134" s="58"/>
      <c r="Q134" s="72">
        <f t="shared" si="11"/>
        <v>129</v>
      </c>
      <c r="R134" s="58"/>
      <c r="S134" s="82">
        <v>932759.55210761726</v>
      </c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30"/>
    </row>
    <row r="135" spans="1:31" ht="16.5" x14ac:dyDescent="0.3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68"/>
      <c r="M135" s="58"/>
      <c r="N135" s="58"/>
      <c r="O135" s="58"/>
      <c r="P135" s="58"/>
      <c r="Q135" s="72">
        <f t="shared" si="11"/>
        <v>130</v>
      </c>
      <c r="R135" s="58"/>
      <c r="S135" s="82">
        <v>6074090.3311762679</v>
      </c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30"/>
    </row>
    <row r="136" spans="1:31" ht="16.5" x14ac:dyDescent="0.3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68"/>
      <c r="M136" s="58"/>
      <c r="N136" s="58"/>
      <c r="O136" s="58"/>
      <c r="P136" s="58"/>
      <c r="Q136" s="72">
        <f t="shared" ref="Q136:Q199" si="12">Q135+1</f>
        <v>131</v>
      </c>
      <c r="R136" s="58"/>
      <c r="S136" s="82">
        <v>8364761.4014621992</v>
      </c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30"/>
    </row>
    <row r="137" spans="1:31" ht="16.5" x14ac:dyDescent="0.3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68"/>
      <c r="M137" s="58"/>
      <c r="N137" s="58"/>
      <c r="O137" s="58"/>
      <c r="P137" s="58"/>
      <c r="Q137" s="72">
        <f t="shared" si="12"/>
        <v>132</v>
      </c>
      <c r="R137" s="58"/>
      <c r="S137" s="82">
        <v>4122906.8714423687</v>
      </c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30"/>
    </row>
    <row r="138" spans="1:31" ht="16.5" x14ac:dyDescent="0.3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68"/>
      <c r="M138" s="58"/>
      <c r="N138" s="58"/>
      <c r="O138" s="58"/>
      <c r="P138" s="58"/>
      <c r="Q138" s="72">
        <f t="shared" si="12"/>
        <v>133</v>
      </c>
      <c r="R138" s="58"/>
      <c r="S138" s="82">
        <v>4011029.7966625374</v>
      </c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30"/>
    </row>
    <row r="139" spans="1:31" ht="16.5" x14ac:dyDescent="0.3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68"/>
      <c r="M139" s="58"/>
      <c r="N139" s="58"/>
      <c r="O139" s="58"/>
      <c r="P139" s="58"/>
      <c r="Q139" s="72">
        <f t="shared" si="12"/>
        <v>134</v>
      </c>
      <c r="R139" s="58"/>
      <c r="S139" s="82">
        <v>2432738.9509715787</v>
      </c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30"/>
    </row>
    <row r="140" spans="1:31" ht="16.5" x14ac:dyDescent="0.3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68"/>
      <c r="M140" s="58"/>
      <c r="N140" s="58"/>
      <c r="O140" s="58"/>
      <c r="P140" s="58"/>
      <c r="Q140" s="72">
        <f t="shared" si="12"/>
        <v>135</v>
      </c>
      <c r="R140" s="58"/>
      <c r="S140" s="82">
        <v>4318640.3300536722</v>
      </c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30"/>
    </row>
    <row r="141" spans="1:31" ht="16.5" x14ac:dyDescent="0.3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68"/>
      <c r="M141" s="58"/>
      <c r="N141" s="58"/>
      <c r="O141" s="58"/>
      <c r="P141" s="58"/>
      <c r="Q141" s="72">
        <f t="shared" si="12"/>
        <v>136</v>
      </c>
      <c r="R141" s="58"/>
      <c r="S141" s="82">
        <v>5814309.5208010226</v>
      </c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30"/>
    </row>
    <row r="142" spans="1:31" ht="16.5" x14ac:dyDescent="0.3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68"/>
      <c r="M142" s="58"/>
      <c r="N142" s="58"/>
      <c r="O142" s="58"/>
      <c r="P142" s="58"/>
      <c r="Q142" s="72">
        <f t="shared" si="12"/>
        <v>137</v>
      </c>
      <c r="R142" s="58"/>
      <c r="S142" s="82">
        <v>8537012.5031460524</v>
      </c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30"/>
    </row>
    <row r="143" spans="1:31" ht="16.5" x14ac:dyDescent="0.3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68"/>
      <c r="M143" s="58"/>
      <c r="N143" s="58"/>
      <c r="O143" s="58"/>
      <c r="P143" s="58"/>
      <c r="Q143" s="72">
        <f t="shared" si="12"/>
        <v>138</v>
      </c>
      <c r="R143" s="58"/>
      <c r="S143" s="82">
        <v>6045031.3341397392</v>
      </c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30"/>
    </row>
    <row r="144" spans="1:31" ht="16.5" x14ac:dyDescent="0.3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68"/>
      <c r="M144" s="58"/>
      <c r="N144" s="58"/>
      <c r="O144" s="58"/>
      <c r="P144" s="58"/>
      <c r="Q144" s="72">
        <f t="shared" si="12"/>
        <v>139</v>
      </c>
      <c r="R144" s="58"/>
      <c r="S144" s="82">
        <v>7035860.1798904091</v>
      </c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30"/>
    </row>
    <row r="145" spans="1:31" ht="16.5" x14ac:dyDescent="0.3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68"/>
      <c r="M145" s="58"/>
      <c r="N145" s="58"/>
      <c r="O145" s="58"/>
      <c r="P145" s="58"/>
      <c r="Q145" s="72">
        <f t="shared" si="12"/>
        <v>140</v>
      </c>
      <c r="R145" s="58"/>
      <c r="S145" s="82">
        <v>3470989.8467194624</v>
      </c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30"/>
    </row>
    <row r="146" spans="1:31" ht="16.5" x14ac:dyDescent="0.3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68"/>
      <c r="M146" s="58"/>
      <c r="N146" s="58"/>
      <c r="O146" s="58"/>
      <c r="P146" s="58"/>
      <c r="Q146" s="72">
        <f t="shared" si="12"/>
        <v>141</v>
      </c>
      <c r="R146" s="58"/>
      <c r="S146" s="82">
        <v>17685061.821548514</v>
      </c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30"/>
    </row>
    <row r="147" spans="1:31" ht="16.5" x14ac:dyDescent="0.3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68"/>
      <c r="M147" s="58"/>
      <c r="N147" s="58"/>
      <c r="O147" s="58"/>
      <c r="P147" s="58"/>
      <c r="Q147" s="72">
        <f t="shared" si="12"/>
        <v>142</v>
      </c>
      <c r="R147" s="58"/>
      <c r="S147" s="82">
        <v>1579153.6742056236</v>
      </c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30"/>
    </row>
    <row r="148" spans="1:31" ht="16.5" x14ac:dyDescent="0.3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68"/>
      <c r="M148" s="58"/>
      <c r="N148" s="58"/>
      <c r="O148" s="58"/>
      <c r="P148" s="58"/>
      <c r="Q148" s="72">
        <f t="shared" si="12"/>
        <v>143</v>
      </c>
      <c r="R148" s="58"/>
      <c r="S148" s="82">
        <v>7938959.7640632074</v>
      </c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30"/>
    </row>
    <row r="149" spans="1:31" ht="16.5" x14ac:dyDescent="0.3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68"/>
      <c r="M149" s="58"/>
      <c r="N149" s="58"/>
      <c r="O149" s="58"/>
      <c r="P149" s="58"/>
      <c r="Q149" s="72">
        <f t="shared" si="12"/>
        <v>144</v>
      </c>
      <c r="R149" s="58"/>
      <c r="S149" s="82">
        <v>6054658.304421084</v>
      </c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30"/>
    </row>
    <row r="150" spans="1:31" ht="16.5" x14ac:dyDescent="0.3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68"/>
      <c r="M150" s="58"/>
      <c r="N150" s="58"/>
      <c r="O150" s="58"/>
      <c r="P150" s="58"/>
      <c r="Q150" s="72">
        <f t="shared" si="12"/>
        <v>145</v>
      </c>
      <c r="R150" s="58"/>
      <c r="S150" s="82">
        <v>-1885511.4412513245</v>
      </c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30"/>
    </row>
    <row r="151" spans="1:31" ht="16.5" x14ac:dyDescent="0.3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68"/>
      <c r="M151" s="58"/>
      <c r="N151" s="58"/>
      <c r="O151" s="58"/>
      <c r="P151" s="58"/>
      <c r="Q151" s="72">
        <f t="shared" si="12"/>
        <v>146</v>
      </c>
      <c r="R151" s="58"/>
      <c r="S151" s="82">
        <v>7227642.4889715714</v>
      </c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30"/>
    </row>
    <row r="152" spans="1:31" ht="16.5" x14ac:dyDescent="0.3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68"/>
      <c r="M152" s="58"/>
      <c r="N152" s="58"/>
      <c r="O152" s="58"/>
      <c r="P152" s="58"/>
      <c r="Q152" s="72">
        <f t="shared" si="12"/>
        <v>147</v>
      </c>
      <c r="R152" s="58"/>
      <c r="S152" s="82">
        <v>4161066.576846573</v>
      </c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30"/>
    </row>
    <row r="153" spans="1:31" ht="16.5" x14ac:dyDescent="0.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68"/>
      <c r="M153" s="58"/>
      <c r="N153" s="58"/>
      <c r="O153" s="58"/>
      <c r="P153" s="58"/>
      <c r="Q153" s="72">
        <f t="shared" si="12"/>
        <v>148</v>
      </c>
      <c r="R153" s="58"/>
      <c r="S153" s="82">
        <v>5706631.5414030477</v>
      </c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30"/>
    </row>
    <row r="154" spans="1:31" ht="16.5" x14ac:dyDescent="0.3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68"/>
      <c r="M154" s="58"/>
      <c r="N154" s="58"/>
      <c r="O154" s="58"/>
      <c r="P154" s="58"/>
      <c r="Q154" s="72">
        <f t="shared" si="12"/>
        <v>149</v>
      </c>
      <c r="R154" s="58"/>
      <c r="S154" s="82">
        <v>9125968.166349642</v>
      </c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30"/>
    </row>
    <row r="155" spans="1:31" ht="16.5" x14ac:dyDescent="0.3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68"/>
      <c r="M155" s="58"/>
      <c r="N155" s="58"/>
      <c r="O155" s="58"/>
      <c r="P155" s="58"/>
      <c r="Q155" s="72">
        <f t="shared" si="12"/>
        <v>150</v>
      </c>
      <c r="R155" s="58"/>
      <c r="S155" s="82">
        <v>2591346.1031827512</v>
      </c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30"/>
    </row>
    <row r="156" spans="1:31" ht="16.5" x14ac:dyDescent="0.3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68"/>
      <c r="M156" s="58"/>
      <c r="N156" s="58"/>
      <c r="O156" s="58"/>
      <c r="P156" s="58"/>
      <c r="Q156" s="72">
        <f t="shared" si="12"/>
        <v>151</v>
      </c>
      <c r="R156" s="58"/>
      <c r="S156" s="82">
        <v>18477534.325776793</v>
      </c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30"/>
    </row>
    <row r="157" spans="1:31" ht="16.5" x14ac:dyDescent="0.3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68"/>
      <c r="M157" s="58"/>
      <c r="N157" s="58"/>
      <c r="O157" s="58"/>
      <c r="P157" s="58"/>
      <c r="Q157" s="72">
        <f t="shared" si="12"/>
        <v>152</v>
      </c>
      <c r="R157" s="58"/>
      <c r="S157" s="82">
        <v>8639631.9083192199</v>
      </c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30"/>
    </row>
    <row r="158" spans="1:31" ht="16.5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68"/>
      <c r="M158" s="58"/>
      <c r="N158" s="58"/>
      <c r="O158" s="58"/>
      <c r="P158" s="58"/>
      <c r="Q158" s="72">
        <f t="shared" si="12"/>
        <v>153</v>
      </c>
      <c r="R158" s="58"/>
      <c r="S158" s="82">
        <v>5112105.5489575714</v>
      </c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30"/>
    </row>
    <row r="159" spans="1:31" ht="16.5" x14ac:dyDescent="0.3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68"/>
      <c r="M159" s="58"/>
      <c r="N159" s="58"/>
      <c r="O159" s="58"/>
      <c r="P159" s="58"/>
      <c r="Q159" s="72">
        <f t="shared" si="12"/>
        <v>154</v>
      </c>
      <c r="R159" s="58"/>
      <c r="S159" s="82">
        <v>4353219.7339936076</v>
      </c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30"/>
    </row>
    <row r="160" spans="1:31" ht="16.5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68"/>
      <c r="M160" s="58"/>
      <c r="N160" s="58"/>
      <c r="O160" s="58"/>
      <c r="P160" s="58"/>
      <c r="Q160" s="72">
        <f t="shared" si="12"/>
        <v>155</v>
      </c>
      <c r="R160" s="58"/>
      <c r="S160" s="82">
        <v>10051922.003978755</v>
      </c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30"/>
    </row>
    <row r="161" spans="1:31" ht="16.5" x14ac:dyDescent="0.3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68"/>
      <c r="M161" s="58"/>
      <c r="N161" s="58"/>
      <c r="O161" s="58"/>
      <c r="P161" s="58"/>
      <c r="Q161" s="72">
        <f t="shared" si="12"/>
        <v>156</v>
      </c>
      <c r="R161" s="58"/>
      <c r="S161" s="82">
        <v>5253116.6244190782</v>
      </c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30"/>
    </row>
    <row r="162" spans="1:31" ht="16.5" x14ac:dyDescent="0.3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68"/>
      <c r="M162" s="58"/>
      <c r="N162" s="58"/>
      <c r="O162" s="58"/>
      <c r="P162" s="58"/>
      <c r="Q162" s="72">
        <f t="shared" si="12"/>
        <v>157</v>
      </c>
      <c r="R162" s="58"/>
      <c r="S162" s="82">
        <v>13385029.727919146</v>
      </c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30"/>
    </row>
    <row r="163" spans="1:31" ht="16.5" x14ac:dyDescent="0.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68"/>
      <c r="M163" s="58"/>
      <c r="N163" s="58"/>
      <c r="O163" s="58"/>
      <c r="P163" s="58"/>
      <c r="Q163" s="72">
        <f t="shared" si="12"/>
        <v>158</v>
      </c>
      <c r="R163" s="58"/>
      <c r="S163" s="82">
        <v>4670151.0776961371</v>
      </c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30"/>
    </row>
    <row r="164" spans="1:31" ht="16.5" x14ac:dyDescent="0.3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68"/>
      <c r="M164" s="58"/>
      <c r="N164" s="58"/>
      <c r="O164" s="58"/>
      <c r="P164" s="58"/>
      <c r="Q164" s="72">
        <f t="shared" si="12"/>
        <v>159</v>
      </c>
      <c r="R164" s="58"/>
      <c r="S164" s="82">
        <v>6117941.8971933993</v>
      </c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30"/>
    </row>
    <row r="165" spans="1:31" ht="16.5" x14ac:dyDescent="0.3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68"/>
      <c r="M165" s="58"/>
      <c r="N165" s="58"/>
      <c r="O165" s="58"/>
      <c r="P165" s="58"/>
      <c r="Q165" s="72">
        <f t="shared" si="12"/>
        <v>160</v>
      </c>
      <c r="R165" s="58"/>
      <c r="S165" s="82">
        <v>2160572.3872709405</v>
      </c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30"/>
    </row>
    <row r="166" spans="1:31" ht="16.5" x14ac:dyDescent="0.3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68"/>
      <c r="M166" s="58"/>
      <c r="N166" s="58"/>
      <c r="O166" s="58"/>
      <c r="P166" s="58"/>
      <c r="Q166" s="72">
        <f t="shared" si="12"/>
        <v>161</v>
      </c>
      <c r="R166" s="58"/>
      <c r="S166" s="82">
        <v>1533607.1258094599</v>
      </c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30"/>
    </row>
    <row r="167" spans="1:31" ht="16.5" x14ac:dyDescent="0.3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68"/>
      <c r="M167" s="58"/>
      <c r="N167" s="58"/>
      <c r="O167" s="58"/>
      <c r="P167" s="58"/>
      <c r="Q167" s="72">
        <f t="shared" si="12"/>
        <v>162</v>
      </c>
      <c r="R167" s="58"/>
      <c r="S167" s="82">
        <v>4500526.5289337421</v>
      </c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30"/>
    </row>
    <row r="168" spans="1:31" ht="16.5" x14ac:dyDescent="0.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68"/>
      <c r="M168" s="58"/>
      <c r="N168" s="58"/>
      <c r="O168" s="58"/>
      <c r="P168" s="58"/>
      <c r="Q168" s="72">
        <f t="shared" si="12"/>
        <v>163</v>
      </c>
      <c r="R168" s="58"/>
      <c r="S168" s="82">
        <v>5193628.5992482938</v>
      </c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30"/>
    </row>
    <row r="169" spans="1:31" ht="16.5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68"/>
      <c r="M169" s="58"/>
      <c r="N169" s="58"/>
      <c r="O169" s="58"/>
      <c r="P169" s="58"/>
      <c r="Q169" s="72">
        <f t="shared" si="12"/>
        <v>164</v>
      </c>
      <c r="R169" s="58"/>
      <c r="S169" s="82">
        <v>5150542.4862685837</v>
      </c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30"/>
    </row>
    <row r="170" spans="1:31" ht="16.5" x14ac:dyDescent="0.3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68"/>
      <c r="M170" s="58"/>
      <c r="N170" s="58"/>
      <c r="O170" s="58"/>
      <c r="P170" s="58"/>
      <c r="Q170" s="72">
        <f t="shared" si="12"/>
        <v>165</v>
      </c>
      <c r="R170" s="58"/>
      <c r="S170" s="82">
        <v>-2611254.7741658054</v>
      </c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30"/>
    </row>
    <row r="171" spans="1:31" ht="16.5" x14ac:dyDescent="0.3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68"/>
      <c r="M171" s="58"/>
      <c r="N171" s="58"/>
      <c r="O171" s="58"/>
      <c r="P171" s="58"/>
      <c r="Q171" s="72">
        <f t="shared" si="12"/>
        <v>166</v>
      </c>
      <c r="R171" s="58"/>
      <c r="S171" s="82">
        <v>3067010.5826580282</v>
      </c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30"/>
    </row>
    <row r="172" spans="1:31" ht="16.5" x14ac:dyDescent="0.3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68"/>
      <c r="M172" s="58"/>
      <c r="N172" s="58"/>
      <c r="O172" s="58"/>
      <c r="P172" s="58"/>
      <c r="Q172" s="72">
        <f t="shared" si="12"/>
        <v>167</v>
      </c>
      <c r="R172" s="58"/>
      <c r="S172" s="82">
        <v>4609462.5282302247</v>
      </c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30"/>
    </row>
    <row r="173" spans="1:31" ht="16.5" x14ac:dyDescent="0.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68"/>
      <c r="M173" s="58"/>
      <c r="N173" s="58"/>
      <c r="O173" s="58"/>
      <c r="P173" s="58"/>
      <c r="Q173" s="72">
        <f t="shared" si="12"/>
        <v>168</v>
      </c>
      <c r="R173" s="58"/>
      <c r="S173" s="82">
        <v>20117543.263330705</v>
      </c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30"/>
    </row>
    <row r="174" spans="1:31" ht="16.5" x14ac:dyDescent="0.3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68"/>
      <c r="M174" s="58"/>
      <c r="N174" s="58"/>
      <c r="O174" s="58"/>
      <c r="P174" s="58"/>
      <c r="Q174" s="72">
        <f t="shared" si="12"/>
        <v>169</v>
      </c>
      <c r="R174" s="58"/>
      <c r="S174" s="82">
        <v>1428474.670099359</v>
      </c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30"/>
    </row>
    <row r="175" spans="1:31" ht="16.5" x14ac:dyDescent="0.3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68"/>
      <c r="M175" s="58"/>
      <c r="N175" s="58"/>
      <c r="O175" s="58"/>
      <c r="P175" s="58"/>
      <c r="Q175" s="72">
        <f t="shared" si="12"/>
        <v>170</v>
      </c>
      <c r="R175" s="58"/>
      <c r="S175" s="82">
        <v>4070314.3272663001</v>
      </c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30"/>
    </row>
    <row r="176" spans="1:31" ht="16.5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68"/>
      <c r="M176" s="58"/>
      <c r="N176" s="58"/>
      <c r="O176" s="58"/>
      <c r="P176" s="58"/>
      <c r="Q176" s="72">
        <f t="shared" si="12"/>
        <v>171</v>
      </c>
      <c r="R176" s="58"/>
      <c r="S176" s="82">
        <v>4387359.1836505644</v>
      </c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30"/>
    </row>
    <row r="177" spans="1:31" ht="16.5" x14ac:dyDescent="0.3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68"/>
      <c r="M177" s="58"/>
      <c r="N177" s="58"/>
      <c r="O177" s="58"/>
      <c r="P177" s="58"/>
      <c r="Q177" s="72">
        <f t="shared" si="12"/>
        <v>172</v>
      </c>
      <c r="R177" s="58"/>
      <c r="S177" s="82">
        <v>6898729.5141550899</v>
      </c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30"/>
    </row>
    <row r="178" spans="1:31" ht="16.5" x14ac:dyDescent="0.3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68"/>
      <c r="M178" s="58"/>
      <c r="N178" s="58"/>
      <c r="O178" s="58"/>
      <c r="P178" s="58"/>
      <c r="Q178" s="72">
        <f t="shared" si="12"/>
        <v>173</v>
      </c>
      <c r="R178" s="58"/>
      <c r="S178" s="82">
        <v>5264511.5936911693</v>
      </c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30"/>
    </row>
    <row r="179" spans="1:31" ht="16.5" x14ac:dyDescent="0.3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68"/>
      <c r="M179" s="58"/>
      <c r="N179" s="58"/>
      <c r="O179" s="58"/>
      <c r="P179" s="58"/>
      <c r="Q179" s="72">
        <f t="shared" si="12"/>
        <v>174</v>
      </c>
      <c r="R179" s="58"/>
      <c r="S179" s="82">
        <v>4313495.9507820774</v>
      </c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30"/>
    </row>
    <row r="180" spans="1:31" ht="16.5" x14ac:dyDescent="0.3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68"/>
      <c r="M180" s="58"/>
      <c r="N180" s="58"/>
      <c r="O180" s="58"/>
      <c r="P180" s="58"/>
      <c r="Q180" s="72">
        <f t="shared" si="12"/>
        <v>175</v>
      </c>
      <c r="R180" s="58"/>
      <c r="S180" s="82">
        <v>3201615.9029927887</v>
      </c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30"/>
    </row>
    <row r="181" spans="1:31" ht="16.5" x14ac:dyDescent="0.3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68"/>
      <c r="M181" s="58"/>
      <c r="N181" s="58"/>
      <c r="O181" s="58"/>
      <c r="P181" s="58"/>
      <c r="Q181" s="72">
        <f t="shared" si="12"/>
        <v>176</v>
      </c>
      <c r="R181" s="58"/>
      <c r="S181" s="82">
        <v>3357869.7132858299</v>
      </c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30"/>
    </row>
    <row r="182" spans="1:31" ht="16.5" x14ac:dyDescent="0.3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68"/>
      <c r="M182" s="58"/>
      <c r="N182" s="58"/>
      <c r="O182" s="58"/>
      <c r="P182" s="58"/>
      <c r="Q182" s="72">
        <f t="shared" si="12"/>
        <v>177</v>
      </c>
      <c r="R182" s="58"/>
      <c r="S182" s="82">
        <v>9190373.9654613771</v>
      </c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30"/>
    </row>
    <row r="183" spans="1:31" ht="16.5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68"/>
      <c r="M183" s="58"/>
      <c r="N183" s="58"/>
      <c r="O183" s="58"/>
      <c r="P183" s="58"/>
      <c r="Q183" s="72">
        <f t="shared" si="12"/>
        <v>178</v>
      </c>
      <c r="R183" s="58"/>
      <c r="S183" s="82">
        <v>8679774.1936744899</v>
      </c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30"/>
    </row>
    <row r="184" spans="1:31" ht="16.5" x14ac:dyDescent="0.3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68"/>
      <c r="M184" s="58"/>
      <c r="N184" s="58"/>
      <c r="O184" s="58"/>
      <c r="P184" s="58"/>
      <c r="Q184" s="72">
        <f t="shared" si="12"/>
        <v>179</v>
      </c>
      <c r="R184" s="58"/>
      <c r="S184" s="82">
        <v>4634246.5753383506</v>
      </c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30"/>
    </row>
    <row r="185" spans="1:31" ht="16.5" x14ac:dyDescent="0.3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68"/>
      <c r="M185" s="58"/>
      <c r="N185" s="58"/>
      <c r="O185" s="58"/>
      <c r="P185" s="58"/>
      <c r="Q185" s="72">
        <f t="shared" si="12"/>
        <v>180</v>
      </c>
      <c r="R185" s="58"/>
      <c r="S185" s="82">
        <v>14091260.48763524</v>
      </c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30"/>
    </row>
    <row r="186" spans="1:31" ht="16.5" x14ac:dyDescent="0.3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68"/>
      <c r="M186" s="58"/>
      <c r="N186" s="58"/>
      <c r="O186" s="58"/>
      <c r="P186" s="58"/>
      <c r="Q186" s="72">
        <f t="shared" si="12"/>
        <v>181</v>
      </c>
      <c r="R186" s="58"/>
      <c r="S186" s="82">
        <v>4521060.0785319582</v>
      </c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30"/>
    </row>
    <row r="187" spans="1:31" ht="16.5" x14ac:dyDescent="0.3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68"/>
      <c r="M187" s="58"/>
      <c r="N187" s="58"/>
      <c r="O187" s="58"/>
      <c r="P187" s="58"/>
      <c r="Q187" s="72">
        <f t="shared" si="12"/>
        <v>182</v>
      </c>
      <c r="R187" s="58"/>
      <c r="S187" s="82">
        <v>-316559.17810923071</v>
      </c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30"/>
    </row>
    <row r="188" spans="1:31" ht="16.5" x14ac:dyDescent="0.3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68"/>
      <c r="M188" s="58"/>
      <c r="N188" s="58"/>
      <c r="O188" s="58"/>
      <c r="P188" s="58"/>
      <c r="Q188" s="72">
        <f t="shared" si="12"/>
        <v>183</v>
      </c>
      <c r="R188" s="58"/>
      <c r="S188" s="82">
        <v>3954580.4478876404</v>
      </c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30"/>
    </row>
    <row r="189" spans="1:31" ht="16.5" x14ac:dyDescent="0.3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68"/>
      <c r="M189" s="58"/>
      <c r="N189" s="58"/>
      <c r="O189" s="58"/>
      <c r="P189" s="58"/>
      <c r="Q189" s="72">
        <f t="shared" si="12"/>
        <v>184</v>
      </c>
      <c r="R189" s="58"/>
      <c r="S189" s="82">
        <v>4293204.5783204716</v>
      </c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30"/>
    </row>
    <row r="190" spans="1:31" ht="16.5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68"/>
      <c r="M190" s="58"/>
      <c r="N190" s="58"/>
      <c r="O190" s="58"/>
      <c r="P190" s="58"/>
      <c r="Q190" s="72">
        <f t="shared" si="12"/>
        <v>185</v>
      </c>
      <c r="R190" s="58"/>
      <c r="S190" s="82">
        <v>7439165.1509652957</v>
      </c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30"/>
    </row>
    <row r="191" spans="1:31" ht="16.5" x14ac:dyDescent="0.3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68"/>
      <c r="M191" s="58"/>
      <c r="N191" s="58"/>
      <c r="O191" s="58"/>
      <c r="P191" s="58"/>
      <c r="Q191" s="72">
        <f t="shared" si="12"/>
        <v>186</v>
      </c>
      <c r="R191" s="58"/>
      <c r="S191" s="82">
        <v>5540216.6962950584</v>
      </c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30"/>
    </row>
    <row r="192" spans="1:31" ht="16.5" x14ac:dyDescent="0.3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68"/>
      <c r="M192" s="58"/>
      <c r="N192" s="58"/>
      <c r="O192" s="58"/>
      <c r="P192" s="58"/>
      <c r="Q192" s="72">
        <f t="shared" si="12"/>
        <v>187</v>
      </c>
      <c r="R192" s="58"/>
      <c r="S192" s="82">
        <v>2153580.5998880193</v>
      </c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30"/>
    </row>
    <row r="193" spans="1:31" ht="16.5" x14ac:dyDescent="0.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68"/>
      <c r="M193" s="58"/>
      <c r="N193" s="58"/>
      <c r="O193" s="58"/>
      <c r="P193" s="58"/>
      <c r="Q193" s="72">
        <f t="shared" si="12"/>
        <v>188</v>
      </c>
      <c r="R193" s="58"/>
      <c r="S193" s="82">
        <v>4268243.4244512469</v>
      </c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30"/>
    </row>
    <row r="194" spans="1:31" ht="16.5" x14ac:dyDescent="0.3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68"/>
      <c r="M194" s="58"/>
      <c r="N194" s="58"/>
      <c r="O194" s="58"/>
      <c r="P194" s="58"/>
      <c r="Q194" s="72">
        <f t="shared" si="12"/>
        <v>189</v>
      </c>
      <c r="R194" s="58"/>
      <c r="S194" s="82">
        <v>8833611.3942405358</v>
      </c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30"/>
    </row>
    <row r="195" spans="1:31" ht="16.5" x14ac:dyDescent="0.3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68"/>
      <c r="M195" s="58"/>
      <c r="N195" s="58"/>
      <c r="O195" s="58"/>
      <c r="P195" s="58"/>
      <c r="Q195" s="72">
        <f t="shared" si="12"/>
        <v>190</v>
      </c>
      <c r="R195" s="58"/>
      <c r="S195" s="82">
        <v>-261819.42092627287</v>
      </c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30"/>
    </row>
    <row r="196" spans="1:31" ht="16.5" x14ac:dyDescent="0.3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68"/>
      <c r="M196" s="58"/>
      <c r="N196" s="58"/>
      <c r="O196" s="58"/>
      <c r="P196" s="58"/>
      <c r="Q196" s="72">
        <f t="shared" si="12"/>
        <v>191</v>
      </c>
      <c r="R196" s="58"/>
      <c r="S196" s="82">
        <v>3187384.1307271812</v>
      </c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30"/>
    </row>
    <row r="197" spans="1:31" ht="16.5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68"/>
      <c r="M197" s="58"/>
      <c r="N197" s="58"/>
      <c r="O197" s="58"/>
      <c r="P197" s="58"/>
      <c r="Q197" s="72">
        <f t="shared" si="12"/>
        <v>192</v>
      </c>
      <c r="R197" s="58"/>
      <c r="S197" s="82">
        <v>6329581.0588523149</v>
      </c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30"/>
    </row>
    <row r="198" spans="1:31" ht="16.5" x14ac:dyDescent="0.3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68"/>
      <c r="M198" s="58"/>
      <c r="N198" s="58"/>
      <c r="O198" s="58"/>
      <c r="P198" s="58"/>
      <c r="Q198" s="72">
        <f t="shared" si="12"/>
        <v>193</v>
      </c>
      <c r="R198" s="58"/>
      <c r="S198" s="82">
        <v>6421766.3079711543</v>
      </c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30"/>
    </row>
    <row r="199" spans="1:31" ht="16.5" x14ac:dyDescent="0.3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68"/>
      <c r="M199" s="58"/>
      <c r="N199" s="58"/>
      <c r="O199" s="58"/>
      <c r="P199" s="58"/>
      <c r="Q199" s="72">
        <f t="shared" si="12"/>
        <v>194</v>
      </c>
      <c r="R199" s="58"/>
      <c r="S199" s="82">
        <v>5405875.2058890816</v>
      </c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30"/>
    </row>
    <row r="200" spans="1:31" ht="16.5" x14ac:dyDescent="0.3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68"/>
      <c r="M200" s="58"/>
      <c r="N200" s="58"/>
      <c r="O200" s="58"/>
      <c r="P200" s="58"/>
      <c r="Q200" s="72">
        <f t="shared" ref="Q200:Q205" si="13">Q199+1</f>
        <v>195</v>
      </c>
      <c r="R200" s="58"/>
      <c r="S200" s="82">
        <v>1641286.992782332</v>
      </c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30"/>
    </row>
    <row r="201" spans="1:31" ht="16.5" x14ac:dyDescent="0.3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68"/>
      <c r="M201" s="58"/>
      <c r="N201" s="58"/>
      <c r="O201" s="58"/>
      <c r="P201" s="58"/>
      <c r="Q201" s="72">
        <f t="shared" si="13"/>
        <v>196</v>
      </c>
      <c r="R201" s="58"/>
      <c r="S201" s="82">
        <v>2794572.7965315208</v>
      </c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30"/>
    </row>
    <row r="202" spans="1:31" ht="16.5" x14ac:dyDescent="0.3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68"/>
      <c r="M202" s="58"/>
      <c r="N202" s="58"/>
      <c r="O202" s="58"/>
      <c r="P202" s="58"/>
      <c r="Q202" s="72">
        <f t="shared" si="13"/>
        <v>197</v>
      </c>
      <c r="R202" s="58"/>
      <c r="S202" s="82">
        <v>5170584.780041907</v>
      </c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30"/>
    </row>
    <row r="203" spans="1:31" ht="16.5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68"/>
      <c r="M203" s="58"/>
      <c r="N203" s="58"/>
      <c r="O203" s="58"/>
      <c r="P203" s="58"/>
      <c r="Q203" s="72">
        <f t="shared" si="13"/>
        <v>198</v>
      </c>
      <c r="R203" s="58"/>
      <c r="S203" s="82">
        <v>6439432.9318239205</v>
      </c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30"/>
    </row>
    <row r="204" spans="1:31" ht="16.5" x14ac:dyDescent="0.3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68"/>
      <c r="M204" s="58"/>
      <c r="N204" s="58"/>
      <c r="O204" s="58"/>
      <c r="P204" s="58"/>
      <c r="Q204" s="72">
        <f t="shared" si="13"/>
        <v>199</v>
      </c>
      <c r="R204" s="58"/>
      <c r="S204" s="82">
        <v>5449626.0447456073</v>
      </c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30"/>
    </row>
    <row r="205" spans="1:31" ht="16.5" x14ac:dyDescent="0.3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68"/>
      <c r="M205" s="58"/>
      <c r="N205" s="58"/>
      <c r="O205" s="58"/>
      <c r="P205" s="58"/>
      <c r="Q205" s="72">
        <f t="shared" si="13"/>
        <v>200</v>
      </c>
      <c r="R205" s="58"/>
      <c r="S205" s="82">
        <v>4450696.0094932998</v>
      </c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30"/>
    </row>
    <row r="206" spans="1:31" ht="16.5" x14ac:dyDescent="0.3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68"/>
      <c r="M206" s="58"/>
      <c r="N206" s="58"/>
      <c r="O206" s="58"/>
      <c r="P206" s="58"/>
      <c r="Q206" s="86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30"/>
    </row>
    <row r="207" spans="1:31" ht="16.5" x14ac:dyDescent="0.3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68"/>
      <c r="M207" s="58"/>
      <c r="N207" s="58"/>
      <c r="O207" s="58"/>
      <c r="P207" s="58"/>
      <c r="Q207" s="86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30"/>
    </row>
    <row r="208" spans="1:31" ht="16.5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68"/>
      <c r="M208" s="58"/>
      <c r="N208" s="58"/>
      <c r="O208" s="58"/>
      <c r="P208" s="58"/>
      <c r="Q208" s="86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30"/>
    </row>
    <row r="209" spans="1:31" ht="16.5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68"/>
      <c r="M209" s="58"/>
      <c r="N209" s="58"/>
      <c r="O209" s="58"/>
      <c r="P209" s="58"/>
      <c r="Q209" s="86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30"/>
    </row>
    <row r="210" spans="1:31" ht="16.5" x14ac:dyDescent="0.3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68"/>
      <c r="M210" s="58"/>
      <c r="N210" s="58"/>
      <c r="O210" s="58"/>
      <c r="P210" s="58"/>
      <c r="Q210" s="86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30"/>
    </row>
    <row r="211" spans="1:31" ht="16.5" x14ac:dyDescent="0.3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68"/>
      <c r="M211" s="58"/>
      <c r="N211" s="58"/>
      <c r="O211" s="58"/>
      <c r="P211" s="58"/>
      <c r="Q211" s="86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30"/>
    </row>
    <row r="212" spans="1:31" ht="16.5" x14ac:dyDescent="0.3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68"/>
      <c r="M212" s="58"/>
      <c r="N212" s="58"/>
      <c r="O212" s="58"/>
      <c r="P212" s="58"/>
      <c r="Q212" s="86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30"/>
    </row>
    <row r="213" spans="1:31" ht="16.5" x14ac:dyDescent="0.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68"/>
      <c r="M213" s="58"/>
      <c r="N213" s="58"/>
      <c r="O213" s="58"/>
      <c r="P213" s="58"/>
      <c r="Q213" s="86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30"/>
    </row>
    <row r="214" spans="1:31" ht="16.5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68"/>
      <c r="M214" s="58"/>
      <c r="N214" s="58"/>
      <c r="O214" s="58"/>
      <c r="P214" s="58"/>
      <c r="Q214" s="86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30"/>
    </row>
    <row r="215" spans="1:31" ht="16.5" x14ac:dyDescent="0.3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68"/>
      <c r="M215" s="58"/>
      <c r="N215" s="58"/>
      <c r="O215" s="58"/>
      <c r="P215" s="58"/>
      <c r="Q215" s="86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30"/>
    </row>
    <row r="216" spans="1:31" ht="16.5" x14ac:dyDescent="0.3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68"/>
      <c r="M216" s="58"/>
      <c r="N216" s="58"/>
      <c r="O216" s="58"/>
      <c r="P216" s="58"/>
      <c r="Q216" s="86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30"/>
    </row>
    <row r="217" spans="1:31" ht="16.5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68"/>
      <c r="M217" s="58"/>
      <c r="N217" s="58"/>
      <c r="O217" s="58"/>
      <c r="P217" s="58"/>
      <c r="Q217" s="86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30"/>
    </row>
    <row r="218" spans="1:31" ht="16.5" x14ac:dyDescent="0.3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68"/>
      <c r="M218" s="58"/>
      <c r="N218" s="58"/>
      <c r="O218" s="58"/>
      <c r="P218" s="58"/>
      <c r="Q218" s="86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30"/>
    </row>
    <row r="219" spans="1:31" ht="16.5" x14ac:dyDescent="0.3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68"/>
      <c r="M219" s="58"/>
      <c r="N219" s="58"/>
      <c r="O219" s="58"/>
      <c r="P219" s="58"/>
      <c r="Q219" s="86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30"/>
    </row>
    <row r="220" spans="1:31" ht="16.5" x14ac:dyDescent="0.3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68"/>
      <c r="M220" s="58"/>
      <c r="N220" s="58"/>
      <c r="O220" s="58"/>
      <c r="P220" s="58"/>
      <c r="Q220" s="86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30"/>
    </row>
    <row r="221" spans="1:31" ht="16.5" x14ac:dyDescent="0.3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68"/>
      <c r="M221" s="58"/>
      <c r="N221" s="58"/>
      <c r="O221" s="58"/>
      <c r="P221" s="58"/>
      <c r="Q221" s="86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30"/>
    </row>
    <row r="222" spans="1:31" ht="16.5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68"/>
      <c r="M222" s="58"/>
      <c r="N222" s="58"/>
      <c r="O222" s="58"/>
      <c r="P222" s="58"/>
      <c r="Q222" s="86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30"/>
    </row>
    <row r="223" spans="1:31" ht="16.5" x14ac:dyDescent="0.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68"/>
      <c r="M223" s="58"/>
      <c r="N223" s="58"/>
      <c r="O223" s="58"/>
      <c r="P223" s="58"/>
      <c r="Q223" s="86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30"/>
    </row>
    <row r="224" spans="1:31" ht="16.5" x14ac:dyDescent="0.3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68"/>
      <c r="M224" s="58"/>
      <c r="N224" s="58"/>
      <c r="O224" s="58"/>
      <c r="P224" s="58"/>
      <c r="Q224" s="86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30"/>
    </row>
    <row r="225" spans="1:31" ht="16.5" x14ac:dyDescent="0.3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68"/>
      <c r="M225" s="58"/>
      <c r="N225" s="58"/>
      <c r="O225" s="58"/>
      <c r="P225" s="58"/>
      <c r="Q225" s="86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30"/>
    </row>
    <row r="226" spans="1:31" ht="16.5" x14ac:dyDescent="0.3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68"/>
      <c r="M226" s="58"/>
      <c r="N226" s="58"/>
      <c r="O226" s="58"/>
      <c r="P226" s="58"/>
      <c r="Q226" s="86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30"/>
    </row>
    <row r="227" spans="1:31" ht="16.5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68"/>
      <c r="M227" s="58"/>
      <c r="N227" s="58"/>
      <c r="O227" s="58"/>
      <c r="P227" s="58"/>
      <c r="Q227" s="86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30"/>
    </row>
    <row r="228" spans="1:31" ht="16.5" x14ac:dyDescent="0.3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68"/>
      <c r="M228" s="58"/>
      <c r="N228" s="58"/>
      <c r="O228" s="58"/>
      <c r="P228" s="58"/>
      <c r="Q228" s="86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30"/>
    </row>
    <row r="229" spans="1:31" ht="16.5" x14ac:dyDescent="0.3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68"/>
      <c r="M229" s="58"/>
      <c r="N229" s="58"/>
      <c r="O229" s="58"/>
      <c r="P229" s="58"/>
      <c r="Q229" s="86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30"/>
    </row>
    <row r="230" spans="1:31" ht="16.5" x14ac:dyDescent="0.3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68"/>
      <c r="M230" s="58"/>
      <c r="N230" s="58"/>
      <c r="O230" s="58"/>
      <c r="P230" s="58"/>
      <c r="Q230" s="86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30"/>
    </row>
    <row r="231" spans="1:31" ht="16.5" x14ac:dyDescent="0.3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68"/>
      <c r="M231" s="58"/>
      <c r="N231" s="58"/>
      <c r="O231" s="58"/>
      <c r="P231" s="58"/>
      <c r="Q231" s="86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30"/>
    </row>
    <row r="232" spans="1:31" ht="16.5" x14ac:dyDescent="0.3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68"/>
      <c r="M232" s="58"/>
      <c r="N232" s="58"/>
      <c r="O232" s="58"/>
      <c r="P232" s="58"/>
      <c r="Q232" s="86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30"/>
    </row>
    <row r="233" spans="1:31" ht="16.5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68"/>
      <c r="M233" s="58"/>
      <c r="N233" s="58"/>
      <c r="O233" s="58"/>
      <c r="P233" s="58"/>
      <c r="Q233" s="86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30"/>
    </row>
    <row r="234" spans="1:31" ht="16.5" x14ac:dyDescent="0.3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68"/>
      <c r="M234" s="58"/>
      <c r="N234" s="58"/>
      <c r="O234" s="58"/>
      <c r="P234" s="58"/>
      <c r="Q234" s="86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30"/>
    </row>
    <row r="235" spans="1:31" ht="16.5" x14ac:dyDescent="0.3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68"/>
      <c r="M235" s="58"/>
      <c r="N235" s="58"/>
      <c r="O235" s="58"/>
      <c r="P235" s="58"/>
      <c r="Q235" s="86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30"/>
    </row>
    <row r="236" spans="1:31" ht="16.5" x14ac:dyDescent="0.3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68"/>
      <c r="M236" s="58"/>
      <c r="N236" s="58"/>
      <c r="O236" s="58"/>
      <c r="P236" s="58"/>
      <c r="Q236" s="86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30"/>
    </row>
    <row r="237" spans="1:31" ht="16.5" x14ac:dyDescent="0.3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68"/>
      <c r="M237" s="58"/>
      <c r="N237" s="58"/>
      <c r="O237" s="58"/>
      <c r="P237" s="58"/>
      <c r="Q237" s="86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30"/>
    </row>
    <row r="238" spans="1:31" ht="16.5" x14ac:dyDescent="0.3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68"/>
      <c r="M238" s="58"/>
      <c r="N238" s="58"/>
      <c r="O238" s="58"/>
      <c r="P238" s="58"/>
      <c r="Q238" s="86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30"/>
    </row>
    <row r="239" spans="1:31" ht="16.5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68"/>
      <c r="M239" s="58"/>
      <c r="N239" s="58"/>
      <c r="O239" s="58"/>
      <c r="P239" s="58"/>
      <c r="Q239" s="86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30"/>
    </row>
    <row r="240" spans="1:31" ht="16.5" x14ac:dyDescent="0.3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68"/>
      <c r="M240" s="58"/>
      <c r="N240" s="58"/>
      <c r="O240" s="58"/>
      <c r="P240" s="58"/>
      <c r="Q240" s="86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30"/>
    </row>
    <row r="241" spans="1:31" ht="16.5" x14ac:dyDescent="0.3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68"/>
      <c r="M241" s="58"/>
      <c r="N241" s="58"/>
      <c r="O241" s="58"/>
      <c r="P241" s="58"/>
      <c r="Q241" s="86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30"/>
    </row>
    <row r="242" spans="1:31" ht="16.5" x14ac:dyDescent="0.3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68"/>
      <c r="M242" s="58"/>
      <c r="N242" s="58"/>
      <c r="O242" s="58"/>
      <c r="P242" s="58"/>
      <c r="Q242" s="86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30"/>
    </row>
    <row r="243" spans="1:31" ht="16.5" x14ac:dyDescent="0.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68"/>
      <c r="M243" s="58"/>
      <c r="N243" s="58"/>
      <c r="O243" s="58"/>
      <c r="P243" s="58"/>
      <c r="Q243" s="86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30"/>
    </row>
    <row r="244" spans="1:31" ht="16.5" x14ac:dyDescent="0.3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68"/>
      <c r="M244" s="58"/>
      <c r="N244" s="58"/>
      <c r="O244" s="58"/>
      <c r="P244" s="58"/>
      <c r="Q244" s="86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30"/>
    </row>
    <row r="245" spans="1:31" ht="16.5" x14ac:dyDescent="0.3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68"/>
      <c r="M245" s="58"/>
      <c r="N245" s="58"/>
      <c r="O245" s="58"/>
      <c r="P245" s="58"/>
      <c r="Q245" s="86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30"/>
    </row>
    <row r="246" spans="1:31" ht="16.5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68"/>
      <c r="M246" s="58"/>
      <c r="N246" s="58"/>
      <c r="O246" s="58"/>
      <c r="P246" s="58"/>
      <c r="Q246" s="86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30"/>
    </row>
    <row r="247" spans="1:31" ht="16.5" x14ac:dyDescent="0.3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68"/>
      <c r="M247" s="58"/>
      <c r="N247" s="58"/>
      <c r="O247" s="58"/>
      <c r="P247" s="58"/>
      <c r="Q247" s="86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30"/>
    </row>
    <row r="248" spans="1:31" ht="16.5" x14ac:dyDescent="0.3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68"/>
      <c r="M248" s="58"/>
      <c r="N248" s="58"/>
      <c r="O248" s="58"/>
      <c r="P248" s="58"/>
      <c r="Q248" s="86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30"/>
    </row>
    <row r="249" spans="1:31" ht="16.5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68"/>
      <c r="M249" s="58"/>
      <c r="N249" s="58"/>
      <c r="O249" s="58"/>
      <c r="P249" s="58"/>
      <c r="Q249" s="86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30"/>
    </row>
    <row r="250" spans="1:31" ht="16.5" x14ac:dyDescent="0.3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68"/>
      <c r="M250" s="58"/>
      <c r="N250" s="58"/>
      <c r="O250" s="58"/>
      <c r="P250" s="58"/>
      <c r="Q250" s="86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30"/>
    </row>
    <row r="251" spans="1:31" ht="16.5" x14ac:dyDescent="0.3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68"/>
      <c r="M251" s="58"/>
      <c r="N251" s="58"/>
      <c r="O251" s="58"/>
      <c r="P251" s="58"/>
      <c r="Q251" s="86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30"/>
    </row>
    <row r="252" spans="1:31" ht="16.5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68"/>
      <c r="M252" s="58"/>
      <c r="N252" s="58"/>
      <c r="O252" s="58"/>
      <c r="P252" s="58"/>
      <c r="Q252" s="86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30"/>
    </row>
    <row r="253" spans="1:31" ht="16.5" x14ac:dyDescent="0.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68"/>
      <c r="M253" s="58"/>
      <c r="N253" s="58"/>
      <c r="O253" s="58"/>
      <c r="P253" s="58"/>
      <c r="Q253" s="86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30"/>
    </row>
    <row r="254" spans="1:31" ht="16.5" x14ac:dyDescent="0.3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68"/>
      <c r="M254" s="58"/>
      <c r="N254" s="58"/>
      <c r="O254" s="58"/>
      <c r="P254" s="58"/>
      <c r="Q254" s="86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30"/>
    </row>
    <row r="255" spans="1:31" ht="16.5" x14ac:dyDescent="0.3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68"/>
      <c r="M255" s="58"/>
      <c r="N255" s="58"/>
      <c r="O255" s="58"/>
      <c r="P255" s="58"/>
      <c r="Q255" s="86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30"/>
    </row>
    <row r="256" spans="1:31" ht="16.5" x14ac:dyDescent="0.3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68"/>
      <c r="M256" s="58"/>
      <c r="N256" s="58"/>
      <c r="O256" s="58"/>
      <c r="P256" s="58"/>
      <c r="Q256" s="86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30"/>
    </row>
    <row r="257" spans="1:31" ht="16.5" x14ac:dyDescent="0.3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68"/>
      <c r="M257" s="58"/>
      <c r="N257" s="58"/>
      <c r="O257" s="58"/>
      <c r="P257" s="58"/>
      <c r="Q257" s="86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30"/>
    </row>
    <row r="258" spans="1:31" ht="16.5" x14ac:dyDescent="0.3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68"/>
      <c r="M258" s="58"/>
      <c r="N258" s="58"/>
      <c r="O258" s="58"/>
      <c r="P258" s="58"/>
      <c r="Q258" s="86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30"/>
    </row>
    <row r="259" spans="1:31" ht="16.5" x14ac:dyDescent="0.3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68"/>
      <c r="M259" s="58"/>
      <c r="N259" s="58"/>
      <c r="O259" s="58"/>
      <c r="P259" s="58"/>
      <c r="Q259" s="86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30"/>
    </row>
    <row r="260" spans="1:31" ht="16.5" x14ac:dyDescent="0.3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68"/>
      <c r="M260" s="58"/>
      <c r="N260" s="58"/>
      <c r="O260" s="58"/>
      <c r="P260" s="58"/>
      <c r="Q260" s="86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30"/>
    </row>
    <row r="261" spans="1:31" ht="16.5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68"/>
      <c r="M261" s="58"/>
      <c r="N261" s="58"/>
      <c r="O261" s="58"/>
      <c r="P261" s="58"/>
      <c r="Q261" s="86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30"/>
    </row>
    <row r="262" spans="1:31" ht="16.5" x14ac:dyDescent="0.3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68"/>
      <c r="M262" s="58"/>
      <c r="N262" s="58"/>
      <c r="O262" s="58"/>
      <c r="P262" s="58"/>
      <c r="Q262" s="86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30"/>
    </row>
    <row r="263" spans="1:31" ht="16.5" x14ac:dyDescent="0.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68"/>
      <c r="M263" s="58"/>
      <c r="N263" s="58"/>
      <c r="O263" s="58"/>
      <c r="P263" s="58"/>
      <c r="Q263" s="86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30"/>
    </row>
    <row r="264" spans="1:31" ht="16.5" x14ac:dyDescent="0.3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68"/>
      <c r="M264" s="58"/>
      <c r="N264" s="58"/>
      <c r="O264" s="58"/>
      <c r="P264" s="58"/>
      <c r="Q264" s="86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30"/>
    </row>
    <row r="265" spans="1:31" ht="16.5" x14ac:dyDescent="0.3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68"/>
      <c r="M265" s="58"/>
      <c r="N265" s="58"/>
      <c r="O265" s="58"/>
      <c r="P265" s="58"/>
      <c r="Q265" s="86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30"/>
    </row>
    <row r="266" spans="1:31" ht="16.5" x14ac:dyDescent="0.3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68"/>
      <c r="M266" s="58"/>
      <c r="N266" s="58"/>
      <c r="O266" s="58"/>
      <c r="P266" s="58"/>
      <c r="Q266" s="86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30"/>
    </row>
    <row r="267" spans="1:31" ht="16.5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68"/>
      <c r="M267" s="58"/>
      <c r="N267" s="58"/>
      <c r="O267" s="58"/>
      <c r="P267" s="58"/>
      <c r="Q267" s="86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30"/>
    </row>
    <row r="268" spans="1:31" ht="16.5" x14ac:dyDescent="0.3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68"/>
      <c r="M268" s="58"/>
      <c r="N268" s="58"/>
      <c r="O268" s="58"/>
      <c r="P268" s="58"/>
      <c r="Q268" s="86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30"/>
    </row>
    <row r="269" spans="1:31" ht="16.5" x14ac:dyDescent="0.3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68"/>
      <c r="M269" s="58"/>
      <c r="N269" s="58"/>
      <c r="O269" s="58"/>
      <c r="P269" s="58"/>
      <c r="Q269" s="86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30"/>
    </row>
    <row r="270" spans="1:31" ht="16.5" x14ac:dyDescent="0.3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68"/>
      <c r="M270" s="58"/>
      <c r="N270" s="58"/>
      <c r="O270" s="58"/>
      <c r="P270" s="58"/>
      <c r="Q270" s="86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30"/>
    </row>
    <row r="271" spans="1:31" ht="16.5" x14ac:dyDescent="0.3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68"/>
      <c r="M271" s="58"/>
      <c r="N271" s="58"/>
      <c r="O271" s="58"/>
      <c r="P271" s="58"/>
      <c r="Q271" s="86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30"/>
    </row>
    <row r="272" spans="1:31" ht="16.5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68"/>
      <c r="M272" s="58"/>
      <c r="N272" s="58"/>
      <c r="O272" s="58"/>
      <c r="P272" s="58"/>
      <c r="Q272" s="86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30"/>
    </row>
    <row r="273" spans="1:31" ht="16.5" x14ac:dyDescent="0.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68"/>
      <c r="M273" s="58"/>
      <c r="N273" s="58"/>
      <c r="O273" s="58"/>
      <c r="P273" s="58"/>
      <c r="Q273" s="86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30"/>
    </row>
    <row r="274" spans="1:31" ht="16.5" x14ac:dyDescent="0.3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68"/>
      <c r="M274" s="58"/>
      <c r="N274" s="58"/>
      <c r="O274" s="58"/>
      <c r="P274" s="58"/>
      <c r="Q274" s="86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30"/>
    </row>
    <row r="275" spans="1:31" ht="16.5" x14ac:dyDescent="0.3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68"/>
      <c r="M275" s="58"/>
      <c r="N275" s="58"/>
      <c r="O275" s="58"/>
      <c r="P275" s="58"/>
      <c r="Q275" s="86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30"/>
    </row>
    <row r="276" spans="1:31" ht="16.5" x14ac:dyDescent="0.3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68"/>
      <c r="M276" s="58"/>
      <c r="N276" s="58"/>
      <c r="O276" s="58"/>
      <c r="P276" s="58"/>
      <c r="Q276" s="86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30"/>
    </row>
    <row r="277" spans="1:31" ht="16.5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68"/>
      <c r="M277" s="58"/>
      <c r="N277" s="58"/>
      <c r="O277" s="58"/>
      <c r="P277" s="58"/>
      <c r="Q277" s="86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30"/>
    </row>
    <row r="278" spans="1:31" ht="16.5" x14ac:dyDescent="0.3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68"/>
      <c r="M278" s="58"/>
      <c r="N278" s="58"/>
      <c r="O278" s="58"/>
      <c r="P278" s="58"/>
      <c r="Q278" s="86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30"/>
    </row>
    <row r="279" spans="1:31" ht="16.5" x14ac:dyDescent="0.3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68"/>
      <c r="M279" s="58"/>
      <c r="N279" s="58"/>
      <c r="O279" s="58"/>
      <c r="P279" s="58"/>
      <c r="Q279" s="86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30"/>
    </row>
    <row r="280" spans="1:31" ht="16.5" x14ac:dyDescent="0.3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68"/>
      <c r="M280" s="58"/>
      <c r="N280" s="58"/>
      <c r="O280" s="58"/>
      <c r="P280" s="58"/>
      <c r="Q280" s="86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30"/>
    </row>
    <row r="281" spans="1:31" ht="16.5" x14ac:dyDescent="0.3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68"/>
      <c r="M281" s="58"/>
      <c r="N281" s="58"/>
      <c r="O281" s="58"/>
      <c r="P281" s="58"/>
      <c r="Q281" s="86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30"/>
    </row>
    <row r="282" spans="1:31" ht="16.5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68"/>
      <c r="M282" s="58"/>
      <c r="N282" s="58"/>
      <c r="O282" s="58"/>
      <c r="P282" s="58"/>
      <c r="Q282" s="86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30"/>
    </row>
    <row r="283" spans="1:31" ht="16.5" x14ac:dyDescent="0.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68"/>
      <c r="M283" s="58"/>
      <c r="N283" s="58"/>
      <c r="O283" s="58"/>
      <c r="P283" s="58"/>
      <c r="Q283" s="86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30"/>
    </row>
    <row r="284" spans="1:31" ht="16.5" x14ac:dyDescent="0.3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68"/>
      <c r="M284" s="58"/>
      <c r="N284" s="58"/>
      <c r="O284" s="58"/>
      <c r="P284" s="58"/>
      <c r="Q284" s="86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30"/>
    </row>
    <row r="285" spans="1:31" ht="16.5" x14ac:dyDescent="0.3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68"/>
      <c r="M285" s="58"/>
      <c r="N285" s="58"/>
      <c r="O285" s="58"/>
      <c r="P285" s="58"/>
      <c r="Q285" s="86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30"/>
    </row>
    <row r="286" spans="1:31" ht="16.5" x14ac:dyDescent="0.3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68"/>
      <c r="M286" s="58"/>
      <c r="N286" s="58"/>
      <c r="O286" s="58"/>
      <c r="P286" s="58"/>
      <c r="Q286" s="86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30"/>
    </row>
    <row r="287" spans="1:31" ht="16.5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68"/>
      <c r="M287" s="58"/>
      <c r="N287" s="58"/>
      <c r="O287" s="58"/>
      <c r="P287" s="58"/>
      <c r="Q287" s="86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30"/>
    </row>
    <row r="288" spans="1:31" ht="16.5" x14ac:dyDescent="0.3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68"/>
      <c r="M288" s="58"/>
      <c r="N288" s="58"/>
      <c r="O288" s="58"/>
      <c r="P288" s="58"/>
      <c r="Q288" s="86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30"/>
    </row>
    <row r="289" spans="1:31" ht="16.5" x14ac:dyDescent="0.3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68"/>
      <c r="M289" s="58"/>
      <c r="N289" s="58"/>
      <c r="O289" s="58"/>
      <c r="P289" s="58"/>
      <c r="Q289" s="86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30"/>
    </row>
    <row r="290" spans="1:31" ht="16.5" x14ac:dyDescent="0.3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68"/>
      <c r="M290" s="58"/>
      <c r="N290" s="58"/>
      <c r="O290" s="58"/>
      <c r="P290" s="58"/>
      <c r="Q290" s="86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30"/>
    </row>
    <row r="291" spans="1:31" ht="16.5" x14ac:dyDescent="0.3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68"/>
      <c r="M291" s="58"/>
      <c r="N291" s="58"/>
      <c r="O291" s="58"/>
      <c r="P291" s="58"/>
      <c r="Q291" s="86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30"/>
    </row>
    <row r="292" spans="1:31" ht="16.5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68"/>
      <c r="M292" s="58"/>
      <c r="N292" s="58"/>
      <c r="O292" s="58"/>
      <c r="P292" s="58"/>
      <c r="Q292" s="86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30"/>
    </row>
    <row r="293" spans="1:31" ht="16.5" x14ac:dyDescent="0.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68"/>
      <c r="M293" s="58"/>
      <c r="N293" s="58"/>
      <c r="O293" s="58"/>
      <c r="P293" s="58"/>
      <c r="Q293" s="86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30"/>
    </row>
    <row r="294" spans="1:31" ht="16.5" x14ac:dyDescent="0.3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68"/>
      <c r="M294" s="58"/>
      <c r="N294" s="58"/>
      <c r="O294" s="58"/>
      <c r="P294" s="58"/>
      <c r="Q294" s="86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30"/>
    </row>
    <row r="295" spans="1:31" ht="16.5" x14ac:dyDescent="0.3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68"/>
      <c r="M295" s="58"/>
      <c r="N295" s="58"/>
      <c r="O295" s="58"/>
      <c r="P295" s="58"/>
      <c r="Q295" s="86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30"/>
    </row>
    <row r="296" spans="1:31" ht="16.5" x14ac:dyDescent="0.3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68"/>
      <c r="M296" s="58"/>
      <c r="N296" s="58"/>
      <c r="O296" s="58"/>
      <c r="P296" s="58"/>
      <c r="Q296" s="86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30"/>
    </row>
    <row r="297" spans="1:31" ht="16.5" x14ac:dyDescent="0.3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68"/>
      <c r="M297" s="58"/>
      <c r="N297" s="58"/>
      <c r="O297" s="58"/>
      <c r="P297" s="58"/>
      <c r="Q297" s="86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30"/>
    </row>
    <row r="298" spans="1:31" ht="16.5" x14ac:dyDescent="0.3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68"/>
      <c r="M298" s="58"/>
      <c r="N298" s="58"/>
      <c r="O298" s="58"/>
      <c r="P298" s="58"/>
      <c r="Q298" s="86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30"/>
    </row>
    <row r="299" spans="1:31" ht="16.5" x14ac:dyDescent="0.3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68"/>
      <c r="M299" s="58"/>
      <c r="N299" s="58"/>
      <c r="O299" s="58"/>
      <c r="P299" s="58"/>
      <c r="Q299" s="86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30"/>
    </row>
    <row r="300" spans="1:31" ht="16.5" x14ac:dyDescent="0.3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68"/>
      <c r="M300" s="58"/>
      <c r="N300" s="58"/>
      <c r="O300" s="58"/>
      <c r="P300" s="58"/>
      <c r="Q300" s="86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30"/>
    </row>
    <row r="301" spans="1:31" ht="16.5" x14ac:dyDescent="0.3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68"/>
      <c r="M301" s="58"/>
      <c r="N301" s="58"/>
      <c r="O301" s="58"/>
      <c r="P301" s="58"/>
      <c r="Q301" s="86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30"/>
    </row>
    <row r="302" spans="1:31" ht="16.5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68"/>
      <c r="M302" s="58"/>
      <c r="N302" s="58"/>
      <c r="O302" s="58"/>
      <c r="P302" s="58"/>
      <c r="Q302" s="86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30"/>
    </row>
    <row r="303" spans="1:31" ht="16.5" x14ac:dyDescent="0.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68"/>
      <c r="M303" s="58"/>
      <c r="N303" s="58"/>
      <c r="O303" s="58"/>
      <c r="P303" s="58"/>
      <c r="Q303" s="86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30"/>
    </row>
    <row r="304" spans="1:31" ht="16.5" x14ac:dyDescent="0.3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68"/>
      <c r="M304" s="58"/>
      <c r="N304" s="58"/>
      <c r="O304" s="58"/>
      <c r="P304" s="58"/>
      <c r="Q304" s="86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30"/>
    </row>
    <row r="305" spans="1:31" ht="16.5" x14ac:dyDescent="0.3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68"/>
      <c r="M305" s="58"/>
      <c r="N305" s="58"/>
      <c r="O305" s="58"/>
      <c r="P305" s="58"/>
      <c r="Q305" s="86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30"/>
    </row>
    <row r="306" spans="1:31" ht="16.5" x14ac:dyDescent="0.3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68"/>
      <c r="M306" s="58"/>
      <c r="N306" s="58"/>
      <c r="O306" s="58"/>
      <c r="P306" s="58"/>
      <c r="Q306" s="86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30"/>
    </row>
    <row r="307" spans="1:31" ht="16.5" x14ac:dyDescent="0.3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68"/>
      <c r="M307" s="58"/>
      <c r="N307" s="58"/>
      <c r="O307" s="58"/>
      <c r="P307" s="58"/>
      <c r="Q307" s="86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30"/>
    </row>
    <row r="308" spans="1:31" ht="16.5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68"/>
      <c r="M308" s="58"/>
      <c r="N308" s="58"/>
      <c r="O308" s="58"/>
      <c r="P308" s="58"/>
      <c r="Q308" s="86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30"/>
    </row>
    <row r="309" spans="1:31" ht="16.5" x14ac:dyDescent="0.3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68"/>
      <c r="M309" s="58"/>
      <c r="N309" s="58"/>
      <c r="O309" s="58"/>
      <c r="P309" s="58"/>
      <c r="Q309" s="86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30"/>
    </row>
    <row r="310" spans="1:31" ht="16.5" x14ac:dyDescent="0.3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68"/>
      <c r="M310" s="58"/>
      <c r="N310" s="58"/>
      <c r="O310" s="58"/>
      <c r="P310" s="58"/>
      <c r="Q310" s="86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30"/>
    </row>
    <row r="311" spans="1:31" ht="16.5" x14ac:dyDescent="0.3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68"/>
      <c r="M311" s="58"/>
      <c r="N311" s="58"/>
      <c r="O311" s="58"/>
      <c r="P311" s="58"/>
      <c r="Q311" s="86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30"/>
    </row>
    <row r="312" spans="1:31" ht="16.5" x14ac:dyDescent="0.3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68"/>
      <c r="M312" s="58"/>
      <c r="N312" s="58"/>
      <c r="O312" s="58"/>
      <c r="P312" s="58"/>
      <c r="Q312" s="86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30"/>
    </row>
    <row r="313" spans="1:31" ht="16.5" x14ac:dyDescent="0.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68"/>
      <c r="M313" s="58"/>
      <c r="N313" s="58"/>
      <c r="O313" s="58"/>
      <c r="P313" s="58"/>
      <c r="Q313" s="86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30"/>
    </row>
    <row r="314" spans="1:31" ht="16.5" x14ac:dyDescent="0.3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68"/>
      <c r="M314" s="58"/>
      <c r="N314" s="58"/>
      <c r="O314" s="58"/>
      <c r="P314" s="58"/>
      <c r="Q314" s="86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30"/>
    </row>
    <row r="315" spans="1:31" ht="16.5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68"/>
      <c r="M315" s="58"/>
      <c r="N315" s="58"/>
      <c r="O315" s="58"/>
      <c r="P315" s="58"/>
      <c r="Q315" s="86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30"/>
    </row>
    <row r="316" spans="1:31" ht="16.5" x14ac:dyDescent="0.3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68"/>
      <c r="M316" s="58"/>
      <c r="N316" s="58"/>
      <c r="O316" s="58"/>
      <c r="P316" s="58"/>
      <c r="Q316" s="86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30"/>
    </row>
    <row r="317" spans="1:31" ht="16.5" x14ac:dyDescent="0.3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68"/>
      <c r="M317" s="58"/>
      <c r="N317" s="58"/>
      <c r="O317" s="58"/>
      <c r="P317" s="58"/>
      <c r="Q317" s="86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30"/>
    </row>
    <row r="318" spans="1:31" ht="16.5" x14ac:dyDescent="0.3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68"/>
      <c r="M318" s="58"/>
      <c r="N318" s="58"/>
      <c r="O318" s="58"/>
      <c r="P318" s="58"/>
      <c r="Q318" s="86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30"/>
    </row>
    <row r="319" spans="1:31" ht="16.5" x14ac:dyDescent="0.3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68"/>
      <c r="M319" s="58"/>
      <c r="N319" s="58"/>
      <c r="O319" s="58"/>
      <c r="P319" s="58"/>
      <c r="Q319" s="86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30"/>
    </row>
    <row r="320" spans="1:31" ht="16.5" x14ac:dyDescent="0.3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68"/>
      <c r="M320" s="58"/>
      <c r="N320" s="58"/>
      <c r="O320" s="58"/>
      <c r="P320" s="58"/>
      <c r="Q320" s="86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30"/>
    </row>
    <row r="321" spans="1:31" ht="16.5" x14ac:dyDescent="0.3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68"/>
      <c r="M321" s="58"/>
      <c r="N321" s="58"/>
      <c r="O321" s="58"/>
      <c r="P321" s="58"/>
      <c r="Q321" s="86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30"/>
    </row>
    <row r="322" spans="1:31" ht="16.5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68"/>
      <c r="M322" s="58"/>
      <c r="N322" s="58"/>
      <c r="O322" s="58"/>
      <c r="P322" s="58"/>
      <c r="Q322" s="86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30"/>
    </row>
    <row r="323" spans="1:31" ht="16.5" x14ac:dyDescent="0.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68"/>
      <c r="M323" s="58"/>
      <c r="N323" s="58"/>
      <c r="O323" s="58"/>
      <c r="P323" s="58"/>
      <c r="Q323" s="86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30"/>
    </row>
    <row r="324" spans="1:31" ht="16.5" x14ac:dyDescent="0.3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68"/>
      <c r="M324" s="58"/>
      <c r="N324" s="58"/>
      <c r="O324" s="58"/>
      <c r="P324" s="58"/>
      <c r="Q324" s="86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30"/>
    </row>
    <row r="325" spans="1:31" ht="16.5" x14ac:dyDescent="0.3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68"/>
      <c r="M325" s="58"/>
      <c r="N325" s="58"/>
      <c r="O325" s="58"/>
      <c r="P325" s="58"/>
      <c r="Q325" s="86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30"/>
    </row>
    <row r="326" spans="1:31" ht="16.5" x14ac:dyDescent="0.3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68"/>
      <c r="M326" s="58"/>
      <c r="N326" s="58"/>
      <c r="O326" s="58"/>
      <c r="P326" s="58"/>
      <c r="Q326" s="86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30"/>
    </row>
    <row r="327" spans="1:31" ht="16.5" x14ac:dyDescent="0.3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68"/>
      <c r="M327" s="58"/>
      <c r="N327" s="58"/>
      <c r="O327" s="58"/>
      <c r="P327" s="58"/>
      <c r="Q327" s="86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30"/>
    </row>
    <row r="328" spans="1:31" ht="16.5" x14ac:dyDescent="0.3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68"/>
      <c r="M328" s="58"/>
      <c r="N328" s="58"/>
      <c r="O328" s="58"/>
      <c r="P328" s="58"/>
      <c r="Q328" s="86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30"/>
    </row>
    <row r="329" spans="1:31" ht="16.5" x14ac:dyDescent="0.3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68"/>
      <c r="M329" s="58"/>
      <c r="N329" s="58"/>
      <c r="O329" s="58"/>
      <c r="P329" s="58"/>
      <c r="Q329" s="86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30"/>
    </row>
    <row r="330" spans="1:31" ht="16.5" x14ac:dyDescent="0.3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68"/>
      <c r="M330" s="58"/>
      <c r="N330" s="58"/>
      <c r="O330" s="58"/>
      <c r="P330" s="58"/>
      <c r="Q330" s="86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30"/>
    </row>
    <row r="331" spans="1:31" ht="16.5" x14ac:dyDescent="0.3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68"/>
      <c r="M331" s="58"/>
      <c r="N331" s="58"/>
      <c r="O331" s="58"/>
      <c r="P331" s="58"/>
      <c r="Q331" s="86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30"/>
    </row>
    <row r="332" spans="1:31" ht="16.5" x14ac:dyDescent="0.3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68"/>
      <c r="M332" s="58"/>
      <c r="N332" s="58"/>
      <c r="O332" s="58"/>
      <c r="P332" s="58"/>
      <c r="Q332" s="86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30"/>
    </row>
    <row r="333" spans="1:31" ht="16.5" x14ac:dyDescent="0.3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68"/>
      <c r="M333" s="58"/>
      <c r="N333" s="58"/>
      <c r="O333" s="58"/>
      <c r="P333" s="58"/>
      <c r="Q333" s="86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30"/>
    </row>
    <row r="334" spans="1:31" ht="16.5" x14ac:dyDescent="0.3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68"/>
      <c r="M334" s="58"/>
      <c r="N334" s="58"/>
      <c r="O334" s="58"/>
      <c r="P334" s="58"/>
      <c r="Q334" s="86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30"/>
    </row>
    <row r="335" spans="1:31" ht="16.5" x14ac:dyDescent="0.3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68"/>
      <c r="M335" s="58"/>
      <c r="N335" s="58"/>
      <c r="O335" s="58"/>
      <c r="P335" s="58"/>
      <c r="Q335" s="86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30"/>
    </row>
    <row r="336" spans="1:31" ht="16.5" x14ac:dyDescent="0.3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68"/>
      <c r="M336" s="58"/>
      <c r="N336" s="58"/>
      <c r="O336" s="58"/>
      <c r="P336" s="58"/>
      <c r="Q336" s="86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30"/>
    </row>
    <row r="337" spans="1:31" ht="16.5" x14ac:dyDescent="0.3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68"/>
      <c r="M337" s="58"/>
      <c r="N337" s="58"/>
      <c r="O337" s="58"/>
      <c r="P337" s="58"/>
      <c r="Q337" s="86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30"/>
    </row>
    <row r="338" spans="1:31" ht="16.5" x14ac:dyDescent="0.3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68"/>
      <c r="M338" s="58"/>
      <c r="N338" s="58"/>
      <c r="O338" s="58"/>
      <c r="P338" s="58"/>
      <c r="Q338" s="86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30"/>
    </row>
    <row r="339" spans="1:31" ht="16.5" x14ac:dyDescent="0.3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68"/>
      <c r="M339" s="58"/>
      <c r="N339" s="58"/>
      <c r="O339" s="58"/>
      <c r="P339" s="58"/>
      <c r="Q339" s="86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30"/>
    </row>
    <row r="340" spans="1:31" ht="16.5" x14ac:dyDescent="0.3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68"/>
      <c r="M340" s="58"/>
      <c r="N340" s="58"/>
      <c r="O340" s="58"/>
      <c r="P340" s="58"/>
      <c r="Q340" s="86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30"/>
    </row>
    <row r="341" spans="1:31" ht="16.5" x14ac:dyDescent="0.3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68"/>
      <c r="M341" s="58"/>
      <c r="N341" s="58"/>
      <c r="O341" s="58"/>
      <c r="P341" s="58"/>
      <c r="Q341" s="86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30"/>
    </row>
    <row r="342" spans="1:31" ht="16.5" x14ac:dyDescent="0.3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68"/>
      <c r="M342" s="58"/>
      <c r="N342" s="58"/>
      <c r="O342" s="58"/>
      <c r="P342" s="58"/>
      <c r="Q342" s="86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30"/>
    </row>
    <row r="343" spans="1:31" ht="16.5" x14ac:dyDescent="0.3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68"/>
      <c r="M343" s="58"/>
      <c r="N343" s="58"/>
      <c r="O343" s="58"/>
      <c r="P343" s="58"/>
      <c r="Q343" s="86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30"/>
    </row>
    <row r="344" spans="1:31" ht="16.5" x14ac:dyDescent="0.3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68"/>
      <c r="M344" s="58"/>
      <c r="N344" s="58"/>
      <c r="O344" s="58"/>
      <c r="P344" s="58"/>
      <c r="Q344" s="86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30"/>
    </row>
    <row r="345" spans="1:31" ht="16.5" x14ac:dyDescent="0.3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68"/>
      <c r="M345" s="58"/>
      <c r="N345" s="58"/>
      <c r="O345" s="58"/>
      <c r="P345" s="58"/>
      <c r="Q345" s="86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30"/>
    </row>
    <row r="346" spans="1:31" ht="16.5" x14ac:dyDescent="0.3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68"/>
      <c r="M346" s="58"/>
      <c r="N346" s="58"/>
      <c r="O346" s="58"/>
      <c r="P346" s="58"/>
      <c r="Q346" s="86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30"/>
    </row>
    <row r="347" spans="1:31" ht="16.5" x14ac:dyDescent="0.3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68"/>
      <c r="M347" s="58"/>
      <c r="N347" s="58"/>
      <c r="O347" s="58"/>
      <c r="P347" s="58"/>
      <c r="Q347" s="86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30"/>
    </row>
    <row r="348" spans="1:31" ht="16.5" x14ac:dyDescent="0.3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68"/>
      <c r="M348" s="58"/>
      <c r="N348" s="58"/>
      <c r="O348" s="58"/>
      <c r="P348" s="58"/>
      <c r="Q348" s="86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30"/>
    </row>
    <row r="349" spans="1:31" ht="16.5" x14ac:dyDescent="0.3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68"/>
      <c r="M349" s="58"/>
      <c r="N349" s="58"/>
      <c r="O349" s="58"/>
      <c r="P349" s="58"/>
      <c r="Q349" s="86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30"/>
    </row>
    <row r="350" spans="1:31" ht="16.5" x14ac:dyDescent="0.3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68"/>
      <c r="M350" s="58"/>
      <c r="N350" s="58"/>
      <c r="O350" s="58"/>
      <c r="P350" s="58"/>
      <c r="Q350" s="86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30"/>
    </row>
    <row r="351" spans="1:31" ht="16.5" x14ac:dyDescent="0.3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68"/>
      <c r="M351" s="58"/>
      <c r="N351" s="58"/>
      <c r="O351" s="58"/>
      <c r="P351" s="58"/>
      <c r="Q351" s="86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30"/>
    </row>
    <row r="352" spans="1:31" ht="16.5" x14ac:dyDescent="0.3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68"/>
      <c r="M352" s="58"/>
      <c r="N352" s="58"/>
      <c r="O352" s="58"/>
      <c r="P352" s="58"/>
      <c r="Q352" s="86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30"/>
    </row>
    <row r="353" spans="1:31" ht="16.5" x14ac:dyDescent="0.3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68"/>
      <c r="M353" s="58"/>
      <c r="N353" s="58"/>
      <c r="O353" s="58"/>
      <c r="P353" s="58"/>
      <c r="Q353" s="86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30"/>
    </row>
    <row r="354" spans="1:31" ht="16.5" x14ac:dyDescent="0.3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68"/>
      <c r="M354" s="58"/>
      <c r="N354" s="58"/>
      <c r="O354" s="58"/>
      <c r="P354" s="58"/>
      <c r="Q354" s="86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30"/>
    </row>
    <row r="355" spans="1:31" ht="16.5" x14ac:dyDescent="0.3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68"/>
      <c r="M355" s="58"/>
      <c r="N355" s="58"/>
      <c r="O355" s="58"/>
      <c r="P355" s="58"/>
      <c r="Q355" s="86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30"/>
    </row>
    <row r="356" spans="1:31" ht="16.5" x14ac:dyDescent="0.3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68"/>
      <c r="M356" s="58"/>
      <c r="N356" s="58"/>
      <c r="O356" s="58"/>
      <c r="P356" s="58"/>
      <c r="Q356" s="86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30"/>
    </row>
    <row r="357" spans="1:31" ht="16.5" x14ac:dyDescent="0.3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68"/>
      <c r="M357" s="58"/>
      <c r="N357" s="58"/>
      <c r="O357" s="58"/>
      <c r="P357" s="58"/>
      <c r="Q357" s="86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30"/>
    </row>
    <row r="358" spans="1:31" ht="16.5" x14ac:dyDescent="0.3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68"/>
      <c r="M358" s="58"/>
      <c r="N358" s="58"/>
      <c r="O358" s="58"/>
      <c r="P358" s="58"/>
      <c r="Q358" s="86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30"/>
    </row>
    <row r="359" spans="1:31" ht="16.5" x14ac:dyDescent="0.3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68"/>
      <c r="M359" s="58"/>
      <c r="N359" s="58"/>
      <c r="O359" s="58"/>
      <c r="P359" s="58"/>
      <c r="Q359" s="86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30"/>
    </row>
    <row r="360" spans="1:31" ht="16.5" x14ac:dyDescent="0.3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68"/>
      <c r="M360" s="58"/>
      <c r="N360" s="58"/>
      <c r="O360" s="58"/>
      <c r="P360" s="58"/>
      <c r="Q360" s="86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30"/>
    </row>
    <row r="361" spans="1:31" ht="16.5" x14ac:dyDescent="0.3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68"/>
      <c r="M361" s="58"/>
      <c r="N361" s="58"/>
      <c r="O361" s="58"/>
      <c r="P361" s="58"/>
      <c r="Q361" s="86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30"/>
    </row>
    <row r="362" spans="1:31" ht="16.5" x14ac:dyDescent="0.3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68"/>
      <c r="M362" s="58"/>
      <c r="N362" s="58"/>
      <c r="O362" s="58"/>
      <c r="P362" s="58"/>
      <c r="Q362" s="86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30"/>
    </row>
    <row r="363" spans="1:31" ht="16.5" x14ac:dyDescent="0.3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68"/>
      <c r="M363" s="58"/>
      <c r="N363" s="58"/>
      <c r="O363" s="58"/>
      <c r="P363" s="58"/>
      <c r="Q363" s="86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30"/>
    </row>
    <row r="364" spans="1:31" ht="16.5" x14ac:dyDescent="0.3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68"/>
      <c r="M364" s="58"/>
      <c r="N364" s="58"/>
      <c r="O364" s="58"/>
      <c r="P364" s="58"/>
      <c r="Q364" s="86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30"/>
    </row>
    <row r="365" spans="1:31" ht="16.5" x14ac:dyDescent="0.3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68"/>
      <c r="M365" s="58"/>
      <c r="N365" s="58"/>
      <c r="O365" s="58"/>
      <c r="P365" s="58"/>
      <c r="Q365" s="86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30"/>
    </row>
    <row r="366" spans="1:31" ht="16.5" x14ac:dyDescent="0.3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68"/>
      <c r="M366" s="58"/>
      <c r="N366" s="58"/>
      <c r="O366" s="58"/>
      <c r="P366" s="58"/>
      <c r="Q366" s="86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30"/>
    </row>
    <row r="367" spans="1:31" ht="16.5" x14ac:dyDescent="0.3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68"/>
      <c r="M367" s="58"/>
      <c r="N367" s="58"/>
      <c r="O367" s="58"/>
      <c r="P367" s="58"/>
      <c r="Q367" s="86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30"/>
    </row>
    <row r="368" spans="1:31" ht="16.5" x14ac:dyDescent="0.3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68"/>
      <c r="M368" s="58"/>
      <c r="N368" s="58"/>
      <c r="O368" s="58"/>
      <c r="P368" s="58"/>
      <c r="Q368" s="86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30"/>
    </row>
    <row r="369" spans="1:31" ht="16.5" x14ac:dyDescent="0.3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68"/>
      <c r="M369" s="58"/>
      <c r="N369" s="58"/>
      <c r="O369" s="58"/>
      <c r="P369" s="58"/>
      <c r="Q369" s="86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30"/>
    </row>
    <row r="370" spans="1:31" ht="16.5" x14ac:dyDescent="0.3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68"/>
      <c r="M370" s="58"/>
      <c r="N370" s="58"/>
      <c r="O370" s="58"/>
      <c r="P370" s="58"/>
      <c r="Q370" s="86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30"/>
    </row>
    <row r="371" spans="1:31" ht="16.5" x14ac:dyDescent="0.3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68"/>
      <c r="M371" s="58"/>
      <c r="N371" s="58"/>
      <c r="O371" s="58"/>
      <c r="P371" s="58"/>
      <c r="Q371" s="86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30"/>
    </row>
    <row r="372" spans="1:31" ht="16.5" x14ac:dyDescent="0.3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68"/>
      <c r="M372" s="58"/>
      <c r="N372" s="58"/>
      <c r="O372" s="58"/>
      <c r="P372" s="58"/>
      <c r="Q372" s="86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30"/>
    </row>
    <row r="373" spans="1:31" ht="16.5" x14ac:dyDescent="0.3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68"/>
      <c r="M373" s="58"/>
      <c r="N373" s="58"/>
      <c r="O373" s="58"/>
      <c r="P373" s="58"/>
      <c r="Q373" s="86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30"/>
    </row>
    <row r="374" spans="1:31" ht="16.5" x14ac:dyDescent="0.3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68"/>
      <c r="M374" s="58"/>
      <c r="N374" s="58"/>
      <c r="O374" s="58"/>
      <c r="P374" s="58"/>
      <c r="Q374" s="86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30"/>
    </row>
    <row r="375" spans="1:31" ht="16.5" x14ac:dyDescent="0.3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68"/>
      <c r="M375" s="58"/>
      <c r="N375" s="58"/>
      <c r="O375" s="58"/>
      <c r="P375" s="58"/>
      <c r="Q375" s="86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30"/>
    </row>
    <row r="376" spans="1:31" ht="16.5" x14ac:dyDescent="0.3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68"/>
      <c r="M376" s="58"/>
      <c r="N376" s="58"/>
      <c r="O376" s="58"/>
      <c r="P376" s="58"/>
      <c r="Q376" s="86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30"/>
    </row>
    <row r="377" spans="1:31" ht="16.5" x14ac:dyDescent="0.3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68"/>
      <c r="M377" s="58"/>
      <c r="N377" s="58"/>
      <c r="O377" s="58"/>
      <c r="P377" s="58"/>
      <c r="Q377" s="86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30"/>
    </row>
    <row r="378" spans="1:31" ht="16.5" x14ac:dyDescent="0.3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68"/>
      <c r="M378" s="58"/>
      <c r="N378" s="58"/>
      <c r="O378" s="58"/>
      <c r="P378" s="58"/>
      <c r="Q378" s="86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30"/>
    </row>
    <row r="379" spans="1:31" ht="16.5" x14ac:dyDescent="0.3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68"/>
      <c r="M379" s="58"/>
      <c r="N379" s="58"/>
      <c r="O379" s="58"/>
      <c r="P379" s="58"/>
      <c r="Q379" s="86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30"/>
    </row>
    <row r="380" spans="1:31" ht="16.5" x14ac:dyDescent="0.3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68"/>
      <c r="M380" s="58"/>
      <c r="N380" s="58"/>
      <c r="O380" s="58"/>
      <c r="P380" s="58"/>
      <c r="Q380" s="86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30"/>
    </row>
    <row r="381" spans="1:31" ht="16.5" x14ac:dyDescent="0.3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68"/>
      <c r="M381" s="58"/>
      <c r="N381" s="58"/>
      <c r="O381" s="58"/>
      <c r="P381" s="58"/>
      <c r="Q381" s="86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30"/>
    </row>
    <row r="382" spans="1:31" ht="16.5" x14ac:dyDescent="0.3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68"/>
      <c r="M382" s="58"/>
      <c r="N382" s="58"/>
      <c r="O382" s="58"/>
      <c r="P382" s="58"/>
      <c r="Q382" s="86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30"/>
    </row>
    <row r="383" spans="1:31" ht="16.5" x14ac:dyDescent="0.3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68"/>
      <c r="M383" s="58"/>
      <c r="N383" s="58"/>
      <c r="O383" s="58"/>
      <c r="P383" s="58"/>
      <c r="Q383" s="86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30"/>
    </row>
    <row r="384" spans="1:31" ht="16.5" x14ac:dyDescent="0.3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68"/>
      <c r="M384" s="58"/>
      <c r="N384" s="58"/>
      <c r="O384" s="58"/>
      <c r="P384" s="58"/>
      <c r="Q384" s="86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30"/>
    </row>
    <row r="385" spans="1:31" ht="16.5" x14ac:dyDescent="0.3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68"/>
      <c r="M385" s="58"/>
      <c r="N385" s="58"/>
      <c r="O385" s="58"/>
      <c r="P385" s="58"/>
      <c r="Q385" s="86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30"/>
    </row>
    <row r="386" spans="1:31" ht="16.5" x14ac:dyDescent="0.3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68"/>
      <c r="M386" s="58"/>
      <c r="N386" s="58"/>
      <c r="O386" s="58"/>
      <c r="P386" s="58"/>
      <c r="Q386" s="86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30"/>
    </row>
    <row r="387" spans="1:31" ht="16.5" x14ac:dyDescent="0.3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68"/>
      <c r="M387" s="58"/>
      <c r="N387" s="58"/>
      <c r="O387" s="58"/>
      <c r="P387" s="58"/>
      <c r="Q387" s="86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30"/>
    </row>
    <row r="388" spans="1:31" ht="16.5" x14ac:dyDescent="0.3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68"/>
      <c r="M388" s="58"/>
      <c r="N388" s="58"/>
      <c r="O388" s="58"/>
      <c r="P388" s="58"/>
      <c r="Q388" s="86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30"/>
    </row>
    <row r="389" spans="1:31" ht="16.5" x14ac:dyDescent="0.3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68"/>
      <c r="M389" s="58"/>
      <c r="N389" s="58"/>
      <c r="O389" s="58"/>
      <c r="P389" s="58"/>
      <c r="Q389" s="86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30"/>
    </row>
    <row r="390" spans="1:31" ht="16.5" x14ac:dyDescent="0.3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68"/>
      <c r="M390" s="58"/>
      <c r="N390" s="58"/>
      <c r="O390" s="58"/>
      <c r="P390" s="58"/>
      <c r="Q390" s="86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30"/>
    </row>
    <row r="391" spans="1:31" ht="16.5" x14ac:dyDescent="0.3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68"/>
      <c r="M391" s="58"/>
      <c r="N391" s="58"/>
      <c r="O391" s="58"/>
      <c r="P391" s="58"/>
      <c r="Q391" s="86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30"/>
    </row>
    <row r="392" spans="1:31" ht="16.5" x14ac:dyDescent="0.3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68"/>
      <c r="M392" s="58"/>
      <c r="N392" s="58"/>
      <c r="O392" s="58"/>
      <c r="P392" s="58"/>
      <c r="Q392" s="86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30"/>
    </row>
    <row r="393" spans="1:31" ht="16.5" x14ac:dyDescent="0.3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68"/>
      <c r="M393" s="58"/>
      <c r="N393" s="58"/>
      <c r="O393" s="58"/>
      <c r="P393" s="58"/>
      <c r="Q393" s="86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30"/>
    </row>
    <row r="394" spans="1:31" ht="16.5" x14ac:dyDescent="0.3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68"/>
      <c r="M394" s="58"/>
      <c r="N394" s="58"/>
      <c r="O394" s="58"/>
      <c r="P394" s="58"/>
      <c r="Q394" s="86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30"/>
    </row>
    <row r="395" spans="1:31" ht="16.5" x14ac:dyDescent="0.3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68"/>
      <c r="M395" s="58"/>
      <c r="N395" s="58"/>
      <c r="O395" s="58"/>
      <c r="P395" s="58"/>
      <c r="Q395" s="86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30"/>
    </row>
    <row r="396" spans="1:31" ht="16.5" x14ac:dyDescent="0.3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68"/>
      <c r="M396" s="58"/>
      <c r="N396" s="58"/>
      <c r="O396" s="58"/>
      <c r="P396" s="58"/>
      <c r="Q396" s="86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30"/>
    </row>
    <row r="397" spans="1:31" ht="16.5" x14ac:dyDescent="0.3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68"/>
      <c r="M397" s="58"/>
      <c r="N397" s="58"/>
      <c r="O397" s="58"/>
      <c r="P397" s="58"/>
      <c r="Q397" s="86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30"/>
    </row>
    <row r="398" spans="1:31" ht="16.5" x14ac:dyDescent="0.3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68"/>
      <c r="M398" s="58"/>
      <c r="N398" s="58"/>
      <c r="O398" s="58"/>
      <c r="P398" s="58"/>
      <c r="Q398" s="86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30"/>
    </row>
    <row r="399" spans="1:31" ht="16.5" x14ac:dyDescent="0.3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68"/>
      <c r="M399" s="58"/>
      <c r="N399" s="58"/>
      <c r="O399" s="58"/>
      <c r="P399" s="58"/>
      <c r="Q399" s="86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30"/>
    </row>
    <row r="400" spans="1:31" ht="16.5" x14ac:dyDescent="0.3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68"/>
      <c r="M400" s="58"/>
      <c r="N400" s="58"/>
      <c r="O400" s="58"/>
      <c r="P400" s="58"/>
      <c r="Q400" s="86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30"/>
    </row>
    <row r="401" spans="1:31" ht="16.5" x14ac:dyDescent="0.3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68"/>
      <c r="M401" s="58"/>
      <c r="N401" s="58"/>
      <c r="O401" s="58"/>
      <c r="P401" s="58"/>
      <c r="Q401" s="86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30"/>
    </row>
    <row r="402" spans="1:31" ht="16.5" x14ac:dyDescent="0.3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68"/>
      <c r="M402" s="58"/>
      <c r="N402" s="58"/>
      <c r="O402" s="58"/>
      <c r="P402" s="58"/>
      <c r="Q402" s="86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30"/>
    </row>
    <row r="403" spans="1:31" ht="16.5" x14ac:dyDescent="0.3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68"/>
      <c r="M403" s="58"/>
      <c r="N403" s="58"/>
      <c r="O403" s="58"/>
      <c r="P403" s="58"/>
      <c r="Q403" s="86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30"/>
    </row>
    <row r="404" spans="1:31" ht="16.5" x14ac:dyDescent="0.3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68"/>
      <c r="M404" s="58"/>
      <c r="N404" s="58"/>
      <c r="O404" s="58"/>
      <c r="P404" s="58"/>
      <c r="Q404" s="86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30"/>
    </row>
    <row r="405" spans="1:31" ht="16.5" x14ac:dyDescent="0.3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68"/>
      <c r="M405" s="58"/>
      <c r="N405" s="58"/>
      <c r="O405" s="58"/>
      <c r="P405" s="58"/>
      <c r="Q405" s="86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30"/>
    </row>
    <row r="406" spans="1:31" ht="16.5" x14ac:dyDescent="0.3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68"/>
      <c r="M406" s="58"/>
      <c r="N406" s="58"/>
      <c r="O406" s="58"/>
      <c r="P406" s="58"/>
      <c r="Q406" s="86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30"/>
    </row>
    <row r="407" spans="1:31" ht="16.5" x14ac:dyDescent="0.3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68"/>
      <c r="M407" s="58"/>
      <c r="N407" s="58"/>
      <c r="O407" s="58"/>
      <c r="P407" s="58"/>
      <c r="Q407" s="86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30"/>
    </row>
    <row r="408" spans="1:31" ht="16.5" x14ac:dyDescent="0.3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68"/>
      <c r="M408" s="58"/>
      <c r="N408" s="58"/>
      <c r="O408" s="58"/>
      <c r="P408" s="58"/>
      <c r="Q408" s="86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30"/>
    </row>
    <row r="409" spans="1:31" ht="16.5" x14ac:dyDescent="0.3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68"/>
      <c r="M409" s="58"/>
      <c r="N409" s="58"/>
      <c r="O409" s="58"/>
      <c r="P409" s="58"/>
      <c r="Q409" s="86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30"/>
    </row>
    <row r="410" spans="1:31" ht="16.5" x14ac:dyDescent="0.3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68"/>
      <c r="M410" s="58"/>
      <c r="N410" s="58"/>
      <c r="O410" s="58"/>
      <c r="P410" s="58"/>
      <c r="Q410" s="86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30"/>
    </row>
    <row r="411" spans="1:31" ht="16.5" x14ac:dyDescent="0.3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68"/>
      <c r="M411" s="58"/>
      <c r="N411" s="58"/>
      <c r="O411" s="58"/>
      <c r="P411" s="58"/>
      <c r="Q411" s="86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30"/>
    </row>
    <row r="412" spans="1:31" ht="16.5" x14ac:dyDescent="0.3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68"/>
      <c r="M412" s="58"/>
      <c r="N412" s="58"/>
      <c r="O412" s="58"/>
      <c r="P412" s="58"/>
      <c r="Q412" s="86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30"/>
    </row>
    <row r="413" spans="1:31" ht="16.5" x14ac:dyDescent="0.3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68"/>
      <c r="M413" s="58"/>
      <c r="N413" s="58"/>
      <c r="O413" s="58"/>
      <c r="P413" s="58"/>
      <c r="Q413" s="86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30"/>
    </row>
    <row r="414" spans="1:31" ht="16.5" x14ac:dyDescent="0.3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68"/>
      <c r="M414" s="58"/>
      <c r="N414" s="58"/>
      <c r="O414" s="58"/>
      <c r="P414" s="58"/>
      <c r="Q414" s="86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30"/>
    </row>
    <row r="415" spans="1:31" ht="16.5" x14ac:dyDescent="0.3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68"/>
      <c r="M415" s="58"/>
      <c r="N415" s="58"/>
      <c r="O415" s="58"/>
      <c r="P415" s="58"/>
      <c r="Q415" s="86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30"/>
    </row>
    <row r="416" spans="1:31" ht="16.5" x14ac:dyDescent="0.3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68"/>
      <c r="M416" s="58"/>
      <c r="N416" s="58"/>
      <c r="O416" s="58"/>
      <c r="P416" s="58"/>
      <c r="Q416" s="86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30"/>
    </row>
    <row r="417" spans="1:31" ht="16.5" x14ac:dyDescent="0.3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68"/>
      <c r="M417" s="58"/>
      <c r="N417" s="58"/>
      <c r="O417" s="58"/>
      <c r="P417" s="58"/>
      <c r="Q417" s="86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30"/>
    </row>
    <row r="418" spans="1:31" ht="16.5" x14ac:dyDescent="0.3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68"/>
      <c r="M418" s="58"/>
      <c r="N418" s="58"/>
      <c r="O418" s="58"/>
      <c r="P418" s="58"/>
      <c r="Q418" s="86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30"/>
    </row>
    <row r="419" spans="1:31" ht="16.5" x14ac:dyDescent="0.3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68"/>
      <c r="M419" s="58"/>
      <c r="N419" s="58"/>
      <c r="O419" s="58"/>
      <c r="P419" s="58"/>
      <c r="Q419" s="86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30"/>
    </row>
    <row r="420" spans="1:31" ht="16.5" x14ac:dyDescent="0.3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68"/>
      <c r="M420" s="58"/>
      <c r="N420" s="58"/>
      <c r="O420" s="58"/>
      <c r="P420" s="58"/>
      <c r="Q420" s="86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30"/>
    </row>
    <row r="421" spans="1:31" ht="16.5" x14ac:dyDescent="0.3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68"/>
      <c r="M421" s="58"/>
      <c r="N421" s="58"/>
      <c r="O421" s="58"/>
      <c r="P421" s="58"/>
      <c r="Q421" s="86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30"/>
    </row>
    <row r="422" spans="1:31" ht="16.5" x14ac:dyDescent="0.3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68"/>
      <c r="M422" s="58"/>
      <c r="N422" s="58"/>
      <c r="O422" s="58"/>
      <c r="P422" s="58"/>
      <c r="Q422" s="86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30"/>
    </row>
    <row r="423" spans="1:31" ht="16.5" x14ac:dyDescent="0.3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68"/>
      <c r="M423" s="58"/>
      <c r="N423" s="58"/>
      <c r="O423" s="58"/>
      <c r="P423" s="58"/>
      <c r="Q423" s="86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30"/>
    </row>
    <row r="424" spans="1:31" ht="16.5" x14ac:dyDescent="0.3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68"/>
      <c r="M424" s="58"/>
      <c r="N424" s="58"/>
      <c r="O424" s="58"/>
      <c r="P424" s="58"/>
      <c r="Q424" s="86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30"/>
    </row>
    <row r="425" spans="1:31" ht="16.5" x14ac:dyDescent="0.3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68"/>
      <c r="M425" s="58"/>
      <c r="N425" s="58"/>
      <c r="O425" s="58"/>
      <c r="P425" s="58"/>
      <c r="Q425" s="86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30"/>
    </row>
    <row r="426" spans="1:31" ht="16.5" x14ac:dyDescent="0.3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68"/>
      <c r="M426" s="58"/>
      <c r="N426" s="58"/>
      <c r="O426" s="58"/>
      <c r="P426" s="58"/>
      <c r="Q426" s="86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30"/>
    </row>
    <row r="427" spans="1:31" ht="16.5" x14ac:dyDescent="0.3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68"/>
      <c r="M427" s="58"/>
      <c r="N427" s="58"/>
      <c r="O427" s="58"/>
      <c r="P427" s="58"/>
      <c r="Q427" s="86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30"/>
    </row>
    <row r="428" spans="1:31" ht="16.5" x14ac:dyDescent="0.3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68"/>
      <c r="L428" s="58"/>
      <c r="M428" s="58"/>
      <c r="N428" s="86"/>
      <c r="O428" s="58"/>
      <c r="P428" s="58"/>
      <c r="Q428" s="86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30"/>
    </row>
    <row r="429" spans="1:31" ht="16.5" x14ac:dyDescent="0.3">
      <c r="A429" s="58"/>
      <c r="B429" s="80"/>
      <c r="D429" s="87"/>
      <c r="J429" s="88"/>
      <c r="K429" s="89"/>
      <c r="M429" s="88"/>
      <c r="Q429" s="90"/>
    </row>
    <row r="430" spans="1:31" x14ac:dyDescent="0.25">
      <c r="D430" s="87"/>
      <c r="J430" s="88"/>
      <c r="K430" s="89"/>
      <c r="M430" s="88"/>
      <c r="Q430" s="90"/>
    </row>
    <row r="431" spans="1:31" x14ac:dyDescent="0.25">
      <c r="D431" s="87"/>
      <c r="J431" s="88"/>
      <c r="K431" s="89"/>
      <c r="M431" s="88"/>
      <c r="Q431" s="90"/>
    </row>
    <row r="432" spans="1:31" x14ac:dyDescent="0.25">
      <c r="D432" s="87"/>
      <c r="J432" s="88"/>
      <c r="K432" s="89"/>
      <c r="M432" s="88"/>
      <c r="Q432" s="90"/>
    </row>
    <row r="433" spans="4:17" x14ac:dyDescent="0.25">
      <c r="D433" s="87"/>
      <c r="J433" s="88"/>
      <c r="K433" s="89"/>
      <c r="M433" s="88"/>
      <c r="Q433" s="90"/>
    </row>
    <row r="434" spans="4:17" x14ac:dyDescent="0.25">
      <c r="D434" s="87"/>
      <c r="J434" s="88"/>
      <c r="K434" s="89"/>
      <c r="M434" s="88"/>
      <c r="Q434" s="90"/>
    </row>
    <row r="435" spans="4:17" x14ac:dyDescent="0.25">
      <c r="D435" s="87"/>
      <c r="J435" s="88"/>
      <c r="K435" s="89"/>
      <c r="M435" s="88"/>
      <c r="Q435" s="90"/>
    </row>
    <row r="436" spans="4:17" x14ac:dyDescent="0.25">
      <c r="D436" s="87"/>
      <c r="J436" s="88"/>
      <c r="K436" s="89"/>
      <c r="M436" s="88"/>
      <c r="Q436" s="90"/>
    </row>
    <row r="437" spans="4:17" x14ac:dyDescent="0.25">
      <c r="D437" s="87"/>
      <c r="J437" s="88"/>
      <c r="K437" s="89"/>
      <c r="M437" s="88"/>
      <c r="Q437" s="90"/>
    </row>
    <row r="438" spans="4:17" x14ac:dyDescent="0.25">
      <c r="D438" s="87"/>
      <c r="J438" s="88"/>
      <c r="K438" s="89"/>
      <c r="M438" s="88"/>
      <c r="Q438" s="90"/>
    </row>
    <row r="439" spans="4:17" x14ac:dyDescent="0.25">
      <c r="D439" s="87"/>
      <c r="J439" s="88"/>
      <c r="K439" s="89"/>
      <c r="M439" s="88"/>
      <c r="O439" s="90"/>
      <c r="P439" s="90"/>
      <c r="Q439" s="90"/>
    </row>
    <row r="440" spans="4:17" x14ac:dyDescent="0.25">
      <c r="D440" s="87"/>
      <c r="J440" s="88"/>
      <c r="K440" s="89"/>
      <c r="M440" s="88"/>
      <c r="O440" s="90"/>
      <c r="P440" s="90"/>
      <c r="Q440" s="90"/>
    </row>
    <row r="441" spans="4:17" x14ac:dyDescent="0.25">
      <c r="D441" s="87"/>
      <c r="J441" s="88"/>
      <c r="K441" s="89"/>
      <c r="M441" s="88"/>
      <c r="O441" s="90"/>
      <c r="P441" s="90"/>
      <c r="Q441" s="90"/>
    </row>
    <row r="442" spans="4:17" x14ac:dyDescent="0.25">
      <c r="D442" s="87"/>
      <c r="J442" s="88"/>
      <c r="K442" s="89"/>
      <c r="M442" s="88"/>
      <c r="O442" s="90"/>
      <c r="P442" s="90"/>
      <c r="Q442" s="90"/>
    </row>
    <row r="443" spans="4:17" x14ac:dyDescent="0.25">
      <c r="D443" s="87"/>
      <c r="J443" s="88"/>
      <c r="K443" s="89"/>
      <c r="M443" s="88"/>
      <c r="O443" s="90"/>
      <c r="P443" s="90"/>
      <c r="Q443" s="90"/>
    </row>
    <row r="444" spans="4:17" x14ac:dyDescent="0.25">
      <c r="D444" s="87"/>
      <c r="J444" s="88"/>
      <c r="K444" s="89"/>
      <c r="M444" s="88"/>
      <c r="O444" s="90"/>
      <c r="P444" s="90"/>
      <c r="Q444" s="90"/>
    </row>
    <row r="445" spans="4:17" x14ac:dyDescent="0.25">
      <c r="D445" s="87"/>
      <c r="J445" s="88"/>
      <c r="K445" s="89"/>
      <c r="M445" s="88"/>
      <c r="O445" s="90"/>
      <c r="P445" s="90"/>
      <c r="Q445" s="90"/>
    </row>
    <row r="446" spans="4:17" x14ac:dyDescent="0.25">
      <c r="D446" s="87"/>
      <c r="J446" s="88"/>
      <c r="K446" s="89"/>
      <c r="M446" s="88"/>
      <c r="O446" s="90"/>
      <c r="P446" s="90"/>
      <c r="Q446" s="90"/>
    </row>
    <row r="447" spans="4:17" x14ac:dyDescent="0.25">
      <c r="D447" s="87"/>
      <c r="J447" s="88"/>
      <c r="K447" s="89"/>
      <c r="M447" s="88"/>
      <c r="O447" s="90"/>
      <c r="P447" s="90"/>
      <c r="Q447" s="90"/>
    </row>
    <row r="448" spans="4:17" x14ac:dyDescent="0.25">
      <c r="D448" s="87"/>
      <c r="J448" s="88"/>
      <c r="K448" s="89"/>
      <c r="M448" s="88"/>
      <c r="O448" s="90"/>
      <c r="P448" s="90"/>
      <c r="Q448" s="90"/>
    </row>
    <row r="449" spans="4:17" x14ac:dyDescent="0.25">
      <c r="D449" s="87"/>
      <c r="J449" s="88"/>
      <c r="K449" s="89"/>
      <c r="M449" s="88"/>
      <c r="O449" s="90"/>
      <c r="P449" s="90"/>
      <c r="Q449" s="90"/>
    </row>
    <row r="450" spans="4:17" x14ac:dyDescent="0.25">
      <c r="D450" s="87"/>
      <c r="J450" s="88"/>
      <c r="K450" s="89"/>
      <c r="M450" s="88"/>
      <c r="O450" s="90"/>
      <c r="P450" s="90"/>
      <c r="Q450" s="90"/>
    </row>
    <row r="451" spans="4:17" x14ac:dyDescent="0.25">
      <c r="D451" s="87"/>
      <c r="J451" s="88"/>
      <c r="K451" s="89"/>
      <c r="M451" s="88"/>
      <c r="O451" s="90"/>
      <c r="P451" s="90"/>
      <c r="Q451" s="90"/>
    </row>
    <row r="452" spans="4:17" x14ac:dyDescent="0.25">
      <c r="D452" s="87"/>
      <c r="J452" s="88"/>
      <c r="K452" s="89"/>
      <c r="M452" s="88"/>
      <c r="O452" s="90"/>
      <c r="P452" s="90"/>
      <c r="Q452" s="90"/>
    </row>
    <row r="453" spans="4:17" x14ac:dyDescent="0.25">
      <c r="D453" s="87"/>
      <c r="J453" s="88"/>
      <c r="K453" s="89"/>
      <c r="M453" s="88"/>
      <c r="O453" s="90"/>
      <c r="P453" s="90"/>
      <c r="Q453" s="90"/>
    </row>
    <row r="454" spans="4:17" x14ac:dyDescent="0.25">
      <c r="D454" s="87"/>
      <c r="J454" s="88"/>
      <c r="K454" s="89"/>
      <c r="M454" s="88"/>
      <c r="O454" s="90"/>
      <c r="P454" s="90"/>
      <c r="Q454" s="90"/>
    </row>
    <row r="455" spans="4:17" x14ac:dyDescent="0.25">
      <c r="D455" s="87"/>
      <c r="J455" s="88"/>
      <c r="K455" s="89"/>
      <c r="M455" s="88"/>
      <c r="O455" s="90"/>
      <c r="P455" s="90"/>
      <c r="Q455" s="90"/>
    </row>
    <row r="456" spans="4:17" x14ac:dyDescent="0.25">
      <c r="D456" s="87"/>
      <c r="J456" s="88"/>
      <c r="K456" s="89"/>
      <c r="M456" s="88"/>
      <c r="O456" s="90"/>
      <c r="P456" s="90"/>
      <c r="Q456" s="90"/>
    </row>
    <row r="457" spans="4:17" x14ac:dyDescent="0.25">
      <c r="D457" s="87"/>
      <c r="J457" s="88"/>
      <c r="K457" s="89"/>
      <c r="M457" s="88"/>
      <c r="O457" s="90"/>
      <c r="P457" s="90"/>
      <c r="Q457" s="90"/>
    </row>
    <row r="458" spans="4:17" x14ac:dyDescent="0.25">
      <c r="D458" s="87"/>
      <c r="J458" s="88"/>
      <c r="K458" s="89"/>
      <c r="M458" s="88"/>
      <c r="O458" s="90"/>
      <c r="P458" s="90"/>
      <c r="Q458" s="90"/>
    </row>
    <row r="459" spans="4:17" x14ac:dyDescent="0.25">
      <c r="D459" s="87"/>
      <c r="J459" s="88"/>
      <c r="K459" s="89"/>
      <c r="M459" s="88"/>
      <c r="O459" s="90"/>
      <c r="P459" s="90"/>
      <c r="Q459" s="90"/>
    </row>
    <row r="460" spans="4:17" x14ac:dyDescent="0.25">
      <c r="D460" s="87"/>
      <c r="J460" s="88"/>
      <c r="K460" s="89"/>
      <c r="M460" s="88"/>
      <c r="O460" s="90"/>
      <c r="P460" s="90"/>
      <c r="Q460" s="90"/>
    </row>
    <row r="461" spans="4:17" x14ac:dyDescent="0.25">
      <c r="D461" s="87"/>
      <c r="J461" s="88"/>
      <c r="K461" s="89"/>
      <c r="M461" s="88"/>
      <c r="O461" s="90"/>
      <c r="P461" s="90"/>
      <c r="Q461" s="90"/>
    </row>
    <row r="462" spans="4:17" x14ac:dyDescent="0.25">
      <c r="D462" s="87"/>
      <c r="J462" s="88"/>
      <c r="K462" s="89"/>
      <c r="M462" s="88"/>
      <c r="O462" s="90"/>
      <c r="P462" s="90"/>
      <c r="Q462" s="90"/>
    </row>
    <row r="463" spans="4:17" x14ac:dyDescent="0.25">
      <c r="D463" s="87"/>
      <c r="J463" s="88"/>
      <c r="K463" s="89"/>
      <c r="M463" s="88"/>
      <c r="O463" s="90"/>
      <c r="P463" s="90"/>
      <c r="Q463" s="90"/>
    </row>
    <row r="464" spans="4:17" x14ac:dyDescent="0.25">
      <c r="D464" s="87"/>
      <c r="J464" s="88"/>
      <c r="K464" s="89"/>
      <c r="M464" s="88"/>
      <c r="O464" s="90"/>
      <c r="P464" s="90"/>
      <c r="Q464" s="90"/>
    </row>
    <row r="465" spans="4:17" x14ac:dyDescent="0.25">
      <c r="D465" s="87"/>
      <c r="J465" s="88"/>
      <c r="K465" s="89"/>
      <c r="M465" s="88"/>
      <c r="O465" s="90"/>
      <c r="P465" s="90"/>
      <c r="Q465" s="90"/>
    </row>
    <row r="466" spans="4:17" x14ac:dyDescent="0.25">
      <c r="D466" s="87"/>
      <c r="J466" s="88"/>
      <c r="K466" s="89"/>
      <c r="M466" s="88"/>
      <c r="O466" s="90"/>
      <c r="P466" s="90"/>
      <c r="Q466" s="90"/>
    </row>
    <row r="467" spans="4:17" x14ac:dyDescent="0.25">
      <c r="D467" s="87"/>
      <c r="J467" s="88"/>
      <c r="K467" s="89"/>
      <c r="M467" s="88"/>
      <c r="O467" s="90"/>
      <c r="P467" s="90"/>
      <c r="Q467" s="90"/>
    </row>
    <row r="468" spans="4:17" x14ac:dyDescent="0.25">
      <c r="D468" s="87"/>
      <c r="J468" s="88"/>
      <c r="K468" s="89"/>
      <c r="M468" s="88"/>
      <c r="O468" s="90"/>
      <c r="P468" s="90"/>
      <c r="Q468" s="90"/>
    </row>
    <row r="469" spans="4:17" x14ac:dyDescent="0.25">
      <c r="D469" s="87"/>
      <c r="J469" s="88"/>
      <c r="K469" s="89"/>
      <c r="M469" s="88"/>
      <c r="O469" s="90"/>
      <c r="P469" s="90"/>
      <c r="Q469" s="90"/>
    </row>
    <row r="470" spans="4:17" x14ac:dyDescent="0.25">
      <c r="D470" s="87"/>
      <c r="J470" s="88"/>
      <c r="K470" s="89"/>
      <c r="M470" s="88"/>
      <c r="O470" s="90"/>
      <c r="P470" s="90"/>
      <c r="Q470" s="90"/>
    </row>
    <row r="471" spans="4:17" x14ac:dyDescent="0.25">
      <c r="D471" s="87"/>
      <c r="J471" s="88"/>
      <c r="K471" s="89"/>
      <c r="M471" s="88"/>
      <c r="O471" s="90"/>
      <c r="P471" s="90"/>
      <c r="Q471" s="90"/>
    </row>
    <row r="472" spans="4:17" x14ac:dyDescent="0.25">
      <c r="D472" s="87"/>
      <c r="J472" s="88"/>
      <c r="K472" s="89"/>
      <c r="M472" s="88"/>
      <c r="O472" s="90"/>
      <c r="P472" s="90"/>
      <c r="Q472" s="90"/>
    </row>
    <row r="473" spans="4:17" x14ac:dyDescent="0.25">
      <c r="D473" s="87"/>
      <c r="J473" s="88"/>
      <c r="K473" s="89"/>
      <c r="M473" s="88"/>
      <c r="O473" s="90"/>
      <c r="P473" s="90"/>
      <c r="Q473" s="90"/>
    </row>
    <row r="474" spans="4:17" x14ac:dyDescent="0.25">
      <c r="D474" s="87"/>
      <c r="J474" s="88"/>
      <c r="K474" s="89"/>
      <c r="M474" s="88"/>
      <c r="O474" s="90"/>
      <c r="P474" s="90"/>
      <c r="Q474" s="90"/>
    </row>
    <row r="475" spans="4:17" x14ac:dyDescent="0.25">
      <c r="D475" s="87"/>
      <c r="J475" s="88"/>
      <c r="K475" s="89"/>
      <c r="M475" s="88"/>
      <c r="O475" s="90"/>
      <c r="P475" s="90"/>
      <c r="Q475" s="90"/>
    </row>
    <row r="476" spans="4:17" x14ac:dyDescent="0.25">
      <c r="D476" s="87"/>
      <c r="J476" s="88"/>
      <c r="K476" s="89"/>
      <c r="M476" s="88"/>
      <c r="O476" s="90"/>
      <c r="P476" s="90"/>
      <c r="Q476" s="90"/>
    </row>
    <row r="477" spans="4:17" x14ac:dyDescent="0.25">
      <c r="D477" s="87"/>
      <c r="J477" s="88"/>
      <c r="K477" s="89"/>
      <c r="M477" s="88"/>
      <c r="O477" s="90"/>
      <c r="P477" s="90"/>
      <c r="Q477" s="90"/>
    </row>
    <row r="478" spans="4:17" x14ac:dyDescent="0.25">
      <c r="D478" s="87"/>
      <c r="J478" s="88"/>
      <c r="K478" s="89"/>
      <c r="M478" s="88"/>
      <c r="O478" s="90"/>
      <c r="P478" s="90"/>
      <c r="Q478" s="90"/>
    </row>
    <row r="479" spans="4:17" x14ac:dyDescent="0.25">
      <c r="D479" s="87"/>
      <c r="J479" s="88"/>
      <c r="K479" s="89"/>
      <c r="M479" s="88"/>
      <c r="O479" s="90"/>
      <c r="P479" s="90"/>
      <c r="Q479" s="90"/>
    </row>
    <row r="480" spans="4:17" x14ac:dyDescent="0.25">
      <c r="D480" s="87"/>
      <c r="J480" s="88"/>
      <c r="K480" s="89"/>
      <c r="M480" s="88"/>
      <c r="O480" s="90"/>
      <c r="P480" s="90"/>
      <c r="Q480" s="90"/>
    </row>
    <row r="481" spans="4:17" x14ac:dyDescent="0.25">
      <c r="D481" s="87"/>
      <c r="J481" s="88"/>
      <c r="K481" s="89"/>
      <c r="M481" s="88"/>
      <c r="O481" s="90"/>
      <c r="P481" s="90"/>
      <c r="Q481" s="90"/>
    </row>
    <row r="482" spans="4:17" x14ac:dyDescent="0.25">
      <c r="D482" s="87"/>
      <c r="J482" s="88"/>
      <c r="K482" s="89"/>
      <c r="M482" s="88"/>
      <c r="O482" s="90"/>
      <c r="P482" s="90"/>
      <c r="Q482" s="90"/>
    </row>
    <row r="483" spans="4:17" x14ac:dyDescent="0.25">
      <c r="D483" s="87"/>
      <c r="J483" s="88"/>
      <c r="K483" s="89"/>
      <c r="M483" s="88"/>
      <c r="O483" s="90"/>
      <c r="P483" s="90"/>
      <c r="Q483" s="90"/>
    </row>
    <row r="484" spans="4:17" x14ac:dyDescent="0.25">
      <c r="D484" s="87"/>
      <c r="J484" s="88"/>
      <c r="K484" s="89"/>
      <c r="M484" s="88"/>
      <c r="O484" s="90"/>
      <c r="P484" s="90"/>
      <c r="Q484" s="90"/>
    </row>
    <row r="485" spans="4:17" x14ac:dyDescent="0.25">
      <c r="D485" s="87"/>
      <c r="J485" s="88"/>
      <c r="K485" s="89"/>
      <c r="M485" s="88"/>
      <c r="O485" s="90"/>
      <c r="P485" s="90"/>
      <c r="Q485" s="90"/>
    </row>
    <row r="486" spans="4:17" x14ac:dyDescent="0.25">
      <c r="D486" s="87"/>
      <c r="J486" s="88"/>
      <c r="K486" s="89"/>
      <c r="M486" s="88"/>
      <c r="O486" s="90"/>
      <c r="P486" s="90"/>
      <c r="Q486" s="90"/>
    </row>
    <row r="487" spans="4:17" x14ac:dyDescent="0.25">
      <c r="D487" s="87"/>
      <c r="J487" s="88"/>
      <c r="K487" s="89"/>
      <c r="M487" s="88"/>
      <c r="O487" s="90"/>
      <c r="P487" s="90"/>
      <c r="Q487" s="90"/>
    </row>
    <row r="488" spans="4:17" x14ac:dyDescent="0.25">
      <c r="D488" s="87"/>
      <c r="J488" s="88"/>
      <c r="K488" s="89"/>
      <c r="M488" s="88"/>
      <c r="O488" s="90"/>
      <c r="P488" s="90"/>
      <c r="Q488" s="90"/>
    </row>
    <row r="489" spans="4:17" x14ac:dyDescent="0.25">
      <c r="D489" s="87"/>
      <c r="J489" s="88"/>
      <c r="K489" s="89"/>
      <c r="M489" s="88"/>
      <c r="O489" s="90"/>
      <c r="P489" s="90"/>
      <c r="Q489" s="90"/>
    </row>
    <row r="490" spans="4:17" x14ac:dyDescent="0.25">
      <c r="D490" s="87"/>
      <c r="J490" s="88"/>
      <c r="K490" s="89"/>
      <c r="M490" s="88"/>
      <c r="O490" s="90"/>
      <c r="P490" s="90"/>
      <c r="Q490" s="90"/>
    </row>
    <row r="491" spans="4:17" x14ac:dyDescent="0.25">
      <c r="D491" s="87"/>
      <c r="J491" s="88"/>
      <c r="K491" s="89"/>
      <c r="M491" s="88"/>
      <c r="O491" s="90"/>
      <c r="P491" s="90"/>
      <c r="Q491" s="90"/>
    </row>
    <row r="492" spans="4:17" x14ac:dyDescent="0.25">
      <c r="D492" s="87"/>
      <c r="J492" s="88"/>
      <c r="K492" s="89"/>
      <c r="M492" s="88"/>
      <c r="O492" s="90"/>
      <c r="P492" s="90"/>
      <c r="Q492" s="90"/>
    </row>
    <row r="493" spans="4:17" x14ac:dyDescent="0.25">
      <c r="D493" s="87"/>
      <c r="J493" s="88"/>
      <c r="K493" s="89"/>
      <c r="M493" s="88"/>
      <c r="O493" s="90"/>
      <c r="P493" s="90"/>
      <c r="Q493" s="90"/>
    </row>
    <row r="494" spans="4:17" x14ac:dyDescent="0.25">
      <c r="D494" s="87"/>
      <c r="J494" s="88"/>
      <c r="K494" s="89"/>
      <c r="M494" s="88"/>
      <c r="O494" s="90"/>
      <c r="P494" s="90"/>
      <c r="Q494" s="90"/>
    </row>
    <row r="495" spans="4:17" x14ac:dyDescent="0.25">
      <c r="D495" s="87"/>
      <c r="J495" s="88"/>
      <c r="K495" s="89"/>
      <c r="M495" s="88"/>
      <c r="O495" s="90"/>
      <c r="P495" s="90"/>
      <c r="Q495" s="90"/>
    </row>
    <row r="496" spans="4:17" x14ac:dyDescent="0.25">
      <c r="D496" s="87"/>
      <c r="J496" s="88"/>
      <c r="K496" s="89"/>
      <c r="M496" s="88"/>
      <c r="O496" s="90"/>
      <c r="P496" s="90"/>
      <c r="Q496" s="90"/>
    </row>
    <row r="497" spans="4:17" x14ac:dyDescent="0.25">
      <c r="D497" s="87"/>
      <c r="J497" s="88"/>
      <c r="K497" s="89"/>
      <c r="M497" s="88"/>
      <c r="O497" s="90"/>
      <c r="P497" s="90"/>
      <c r="Q497" s="90"/>
    </row>
    <row r="498" spans="4:17" x14ac:dyDescent="0.25">
      <c r="D498" s="87"/>
      <c r="J498" s="88"/>
      <c r="K498" s="89"/>
      <c r="M498" s="88"/>
      <c r="O498" s="90"/>
      <c r="P498" s="90"/>
      <c r="Q498" s="90"/>
    </row>
    <row r="499" spans="4:17" x14ac:dyDescent="0.25">
      <c r="D499" s="87"/>
      <c r="J499" s="88"/>
      <c r="K499" s="89"/>
      <c r="M499" s="88"/>
      <c r="O499" s="90"/>
      <c r="P499" s="90"/>
      <c r="Q499" s="90"/>
    </row>
    <row r="500" spans="4:17" x14ac:dyDescent="0.25">
      <c r="D500" s="87"/>
      <c r="J500" s="88"/>
      <c r="K500" s="89"/>
      <c r="M500" s="88"/>
      <c r="O500" s="90"/>
      <c r="P500" s="90"/>
      <c r="Q500" s="90"/>
    </row>
    <row r="501" spans="4:17" x14ac:dyDescent="0.25">
      <c r="D501" s="87"/>
      <c r="J501" s="88"/>
      <c r="K501" s="89"/>
      <c r="M501" s="88"/>
      <c r="O501" s="90"/>
      <c r="P501" s="90"/>
      <c r="Q501" s="90"/>
    </row>
    <row r="502" spans="4:17" x14ac:dyDescent="0.25">
      <c r="D502" s="87"/>
      <c r="J502" s="88"/>
      <c r="K502" s="89"/>
      <c r="M502" s="88"/>
      <c r="O502" s="90"/>
      <c r="P502" s="90"/>
      <c r="Q502" s="90"/>
    </row>
    <row r="503" spans="4:17" x14ac:dyDescent="0.25">
      <c r="D503" s="87"/>
      <c r="J503" s="88"/>
      <c r="K503" s="89"/>
      <c r="M503" s="88"/>
      <c r="O503" s="90"/>
      <c r="P503" s="90"/>
      <c r="Q503" s="90"/>
    </row>
    <row r="504" spans="4:17" x14ac:dyDescent="0.25">
      <c r="D504" s="87"/>
      <c r="J504" s="88"/>
      <c r="K504" s="89"/>
      <c r="M504" s="88"/>
      <c r="O504" s="90"/>
      <c r="P504" s="90"/>
      <c r="Q504" s="90"/>
    </row>
    <row r="505" spans="4:17" x14ac:dyDescent="0.25">
      <c r="D505" s="87"/>
      <c r="J505" s="88"/>
      <c r="K505" s="89"/>
      <c r="M505" s="88"/>
      <c r="O505" s="90"/>
      <c r="P505" s="90"/>
      <c r="Q505" s="90"/>
    </row>
    <row r="506" spans="4:17" x14ac:dyDescent="0.25">
      <c r="D506" s="87"/>
      <c r="J506" s="88"/>
      <c r="K506" s="89"/>
      <c r="M506" s="88"/>
      <c r="O506" s="90"/>
      <c r="P506" s="90"/>
      <c r="Q506" s="90"/>
    </row>
    <row r="507" spans="4:17" x14ac:dyDescent="0.25">
      <c r="D507" s="87"/>
      <c r="J507" s="88"/>
      <c r="K507" s="89"/>
      <c r="M507" s="88"/>
      <c r="O507" s="90"/>
      <c r="P507" s="90"/>
      <c r="Q507" s="90"/>
    </row>
    <row r="508" spans="4:17" x14ac:dyDescent="0.25">
      <c r="D508" s="87"/>
      <c r="J508" s="88"/>
      <c r="K508" s="89"/>
      <c r="M508" s="88"/>
      <c r="O508" s="90"/>
      <c r="P508" s="90"/>
      <c r="Q508" s="90"/>
    </row>
    <row r="509" spans="4:17" x14ac:dyDescent="0.25">
      <c r="D509" s="87"/>
      <c r="J509" s="88"/>
      <c r="K509" s="89"/>
      <c r="M509" s="88"/>
      <c r="O509" s="90"/>
      <c r="P509" s="90"/>
      <c r="Q509" s="90"/>
    </row>
    <row r="510" spans="4:17" x14ac:dyDescent="0.25">
      <c r="D510" s="87"/>
      <c r="J510" s="88"/>
      <c r="K510" s="89"/>
      <c r="M510" s="88"/>
      <c r="O510" s="90"/>
      <c r="P510" s="90"/>
      <c r="Q510" s="90"/>
    </row>
    <row r="511" spans="4:17" x14ac:dyDescent="0.25">
      <c r="D511" s="87"/>
      <c r="J511" s="88"/>
      <c r="K511" s="89"/>
      <c r="M511" s="88"/>
      <c r="O511" s="90"/>
      <c r="P511" s="90"/>
      <c r="Q511" s="90"/>
    </row>
    <row r="512" spans="4:17" x14ac:dyDescent="0.25">
      <c r="D512" s="87"/>
      <c r="J512" s="88"/>
      <c r="K512" s="89"/>
      <c r="M512" s="88"/>
      <c r="O512" s="90"/>
      <c r="P512" s="90"/>
      <c r="Q512" s="90"/>
    </row>
    <row r="513" spans="4:17" x14ac:dyDescent="0.25">
      <c r="D513" s="87"/>
      <c r="J513" s="88"/>
      <c r="K513" s="89"/>
      <c r="M513" s="88"/>
      <c r="O513" s="90"/>
      <c r="P513" s="90"/>
      <c r="Q513" s="90"/>
    </row>
    <row r="514" spans="4:17" x14ac:dyDescent="0.25">
      <c r="D514" s="87"/>
      <c r="J514" s="88"/>
      <c r="K514" s="89"/>
      <c r="M514" s="88"/>
      <c r="O514" s="90"/>
      <c r="P514" s="90"/>
      <c r="Q514" s="90"/>
    </row>
    <row r="515" spans="4:17" x14ac:dyDescent="0.25">
      <c r="D515" s="87"/>
      <c r="J515" s="88"/>
      <c r="K515" s="89"/>
      <c r="M515" s="88"/>
      <c r="O515" s="90"/>
      <c r="P515" s="90"/>
      <c r="Q515" s="90"/>
    </row>
    <row r="516" spans="4:17" x14ac:dyDescent="0.25">
      <c r="D516" s="87"/>
      <c r="J516" s="88"/>
      <c r="K516" s="89"/>
      <c r="M516" s="88"/>
      <c r="O516" s="90"/>
      <c r="P516" s="90"/>
      <c r="Q516" s="90"/>
    </row>
    <row r="517" spans="4:17" x14ac:dyDescent="0.25">
      <c r="D517" s="87"/>
      <c r="J517" s="88"/>
      <c r="K517" s="89"/>
      <c r="M517" s="88"/>
      <c r="O517" s="90"/>
      <c r="P517" s="90"/>
      <c r="Q517" s="90"/>
    </row>
    <row r="518" spans="4:17" x14ac:dyDescent="0.25">
      <c r="D518" s="87"/>
      <c r="J518" s="88"/>
      <c r="K518" s="89"/>
      <c r="M518" s="88"/>
      <c r="O518" s="90"/>
      <c r="P518" s="90"/>
      <c r="Q518" s="90"/>
    </row>
    <row r="519" spans="4:17" x14ac:dyDescent="0.25">
      <c r="D519" s="87"/>
      <c r="J519" s="88"/>
      <c r="K519" s="89"/>
      <c r="M519" s="88"/>
      <c r="O519" s="90"/>
      <c r="P519" s="90"/>
      <c r="Q519" s="90"/>
    </row>
    <row r="520" spans="4:17" x14ac:dyDescent="0.25">
      <c r="D520" s="87"/>
      <c r="J520" s="88"/>
      <c r="K520" s="89"/>
      <c r="M520" s="88"/>
      <c r="O520" s="90"/>
      <c r="P520" s="90"/>
      <c r="Q520" s="90"/>
    </row>
    <row r="521" spans="4:17" x14ac:dyDescent="0.25">
      <c r="D521" s="87"/>
      <c r="J521" s="88"/>
      <c r="K521" s="89"/>
      <c r="M521" s="88"/>
      <c r="O521" s="90"/>
      <c r="P521" s="90"/>
      <c r="Q521" s="90"/>
    </row>
    <row r="522" spans="4:17" x14ac:dyDescent="0.25">
      <c r="D522" s="87"/>
      <c r="J522" s="88"/>
      <c r="K522" s="89"/>
      <c r="M522" s="88"/>
      <c r="O522" s="90"/>
      <c r="P522" s="90"/>
      <c r="Q522" s="90"/>
    </row>
    <row r="523" spans="4:17" x14ac:dyDescent="0.25">
      <c r="D523" s="87"/>
      <c r="J523" s="88"/>
      <c r="K523" s="89"/>
      <c r="M523" s="88"/>
      <c r="O523" s="90"/>
      <c r="P523" s="90"/>
      <c r="Q523" s="90"/>
    </row>
    <row r="524" spans="4:17" x14ac:dyDescent="0.25">
      <c r="D524" s="87"/>
      <c r="J524" s="88"/>
      <c r="K524" s="89"/>
      <c r="M524" s="88"/>
      <c r="O524" s="90"/>
      <c r="P524" s="90"/>
      <c r="Q524" s="90"/>
    </row>
    <row r="525" spans="4:17" x14ac:dyDescent="0.25">
      <c r="D525" s="87"/>
      <c r="J525" s="88"/>
      <c r="K525" s="89"/>
      <c r="M525" s="88"/>
      <c r="O525" s="90"/>
      <c r="P525" s="90"/>
      <c r="Q525" s="90"/>
    </row>
    <row r="526" spans="4:17" x14ac:dyDescent="0.25">
      <c r="D526" s="87"/>
      <c r="J526" s="88"/>
      <c r="K526" s="89"/>
      <c r="M526" s="88"/>
      <c r="O526" s="90"/>
      <c r="P526" s="90"/>
      <c r="Q526" s="90"/>
    </row>
    <row r="527" spans="4:17" x14ac:dyDescent="0.25">
      <c r="D527" s="87"/>
      <c r="J527" s="88"/>
      <c r="K527" s="89"/>
      <c r="M527" s="88"/>
      <c r="O527" s="90"/>
      <c r="P527" s="90"/>
      <c r="Q527" s="90"/>
    </row>
    <row r="528" spans="4:17" x14ac:dyDescent="0.25">
      <c r="D528" s="87"/>
      <c r="J528" s="88"/>
      <c r="K528" s="89"/>
      <c r="M528" s="88"/>
      <c r="O528" s="90"/>
      <c r="P528" s="90"/>
      <c r="Q528" s="90"/>
    </row>
    <row r="529" spans="4:17" x14ac:dyDescent="0.25">
      <c r="D529" s="87"/>
      <c r="J529" s="88"/>
      <c r="K529" s="89"/>
      <c r="M529" s="88"/>
      <c r="O529" s="90"/>
      <c r="P529" s="90"/>
      <c r="Q529" s="90"/>
    </row>
    <row r="530" spans="4:17" x14ac:dyDescent="0.25">
      <c r="D530" s="87"/>
      <c r="J530" s="88"/>
      <c r="K530" s="89"/>
      <c r="M530" s="88"/>
      <c r="O530" s="90"/>
      <c r="P530" s="90"/>
      <c r="Q530" s="90"/>
    </row>
    <row r="531" spans="4:17" x14ac:dyDescent="0.25">
      <c r="D531" s="87"/>
      <c r="J531" s="88"/>
      <c r="K531" s="89"/>
      <c r="M531" s="88"/>
      <c r="O531" s="90"/>
      <c r="P531" s="90"/>
      <c r="Q531" s="90"/>
    </row>
    <row r="532" spans="4:17" x14ac:dyDescent="0.25">
      <c r="D532" s="87"/>
      <c r="J532" s="88"/>
      <c r="K532" s="89"/>
      <c r="M532" s="88"/>
      <c r="O532" s="90"/>
      <c r="P532" s="90"/>
      <c r="Q532" s="90"/>
    </row>
    <row r="533" spans="4:17" x14ac:dyDescent="0.25">
      <c r="D533" s="87"/>
      <c r="J533" s="88"/>
      <c r="K533" s="89"/>
      <c r="M533" s="88"/>
      <c r="O533" s="90"/>
      <c r="P533" s="90"/>
      <c r="Q533" s="90"/>
    </row>
    <row r="534" spans="4:17" x14ac:dyDescent="0.25">
      <c r="D534" s="87"/>
      <c r="J534" s="88"/>
      <c r="K534" s="89"/>
      <c r="M534" s="88"/>
      <c r="O534" s="90"/>
      <c r="P534" s="90"/>
      <c r="Q534" s="90"/>
    </row>
    <row r="535" spans="4:17" x14ac:dyDescent="0.25">
      <c r="D535" s="87"/>
      <c r="J535" s="88"/>
      <c r="K535" s="89"/>
      <c r="M535" s="88"/>
      <c r="O535" s="90"/>
      <c r="P535" s="90"/>
      <c r="Q535" s="90"/>
    </row>
    <row r="536" spans="4:17" x14ac:dyDescent="0.25">
      <c r="D536" s="87"/>
      <c r="J536" s="88"/>
      <c r="K536" s="89"/>
      <c r="M536" s="88"/>
      <c r="O536" s="90"/>
      <c r="P536" s="90"/>
      <c r="Q536" s="90"/>
    </row>
    <row r="537" spans="4:17" x14ac:dyDescent="0.25">
      <c r="D537" s="87"/>
      <c r="J537" s="88"/>
      <c r="K537" s="89"/>
      <c r="M537" s="88"/>
      <c r="O537" s="90"/>
      <c r="P537" s="90"/>
      <c r="Q537" s="90"/>
    </row>
    <row r="538" spans="4:17" x14ac:dyDescent="0.25">
      <c r="D538" s="87"/>
      <c r="J538" s="88"/>
      <c r="K538" s="89"/>
      <c r="M538" s="88"/>
      <c r="O538" s="90"/>
      <c r="P538" s="90"/>
      <c r="Q538" s="90"/>
    </row>
    <row r="539" spans="4:17" x14ac:dyDescent="0.25">
      <c r="D539" s="87"/>
      <c r="J539" s="88"/>
      <c r="K539" s="89"/>
      <c r="M539" s="88"/>
      <c r="O539" s="90"/>
      <c r="P539" s="90"/>
      <c r="Q539" s="90"/>
    </row>
    <row r="540" spans="4:17" x14ac:dyDescent="0.25">
      <c r="D540" s="87"/>
      <c r="J540" s="88"/>
      <c r="K540" s="89"/>
      <c r="M540" s="88"/>
      <c r="O540" s="90"/>
      <c r="P540" s="90"/>
      <c r="Q540" s="90"/>
    </row>
    <row r="541" spans="4:17" x14ac:dyDescent="0.25">
      <c r="D541" s="87"/>
      <c r="J541" s="88"/>
      <c r="K541" s="89"/>
      <c r="M541" s="88"/>
      <c r="O541" s="90"/>
      <c r="P541" s="90"/>
      <c r="Q541" s="90"/>
    </row>
    <row r="542" spans="4:17" x14ac:dyDescent="0.25">
      <c r="D542" s="87"/>
      <c r="J542" s="88"/>
      <c r="K542" s="89"/>
      <c r="M542" s="88"/>
      <c r="O542" s="90"/>
      <c r="P542" s="90"/>
      <c r="Q542" s="90"/>
    </row>
    <row r="543" spans="4:17" x14ac:dyDescent="0.25">
      <c r="D543" s="87"/>
      <c r="J543" s="88"/>
      <c r="K543" s="89"/>
      <c r="M543" s="88"/>
      <c r="O543" s="90"/>
      <c r="P543" s="90"/>
      <c r="Q543" s="90"/>
    </row>
    <row r="544" spans="4:17" x14ac:dyDescent="0.25">
      <c r="D544" s="87"/>
      <c r="J544" s="88"/>
      <c r="K544" s="89"/>
      <c r="M544" s="88"/>
      <c r="O544" s="90"/>
      <c r="P544" s="90"/>
      <c r="Q544" s="90"/>
    </row>
    <row r="545" spans="4:17" x14ac:dyDescent="0.25">
      <c r="D545" s="87"/>
      <c r="J545" s="88"/>
      <c r="K545" s="89"/>
      <c r="M545" s="88"/>
      <c r="O545" s="90"/>
      <c r="P545" s="90"/>
      <c r="Q545" s="90"/>
    </row>
    <row r="546" spans="4:17" x14ac:dyDescent="0.25">
      <c r="D546" s="87"/>
      <c r="J546" s="88"/>
      <c r="K546" s="89"/>
      <c r="M546" s="88"/>
      <c r="O546" s="90"/>
      <c r="P546" s="90"/>
      <c r="Q546" s="90"/>
    </row>
    <row r="547" spans="4:17" x14ac:dyDescent="0.25">
      <c r="D547" s="87"/>
      <c r="J547" s="88"/>
      <c r="K547" s="89"/>
      <c r="M547" s="88"/>
      <c r="O547" s="90"/>
      <c r="P547" s="90"/>
      <c r="Q547" s="90"/>
    </row>
    <row r="548" spans="4:17" x14ac:dyDescent="0.25">
      <c r="D548" s="87"/>
      <c r="J548" s="88"/>
      <c r="K548" s="89"/>
      <c r="M548" s="88"/>
      <c r="O548" s="90"/>
      <c r="P548" s="90"/>
      <c r="Q548" s="90"/>
    </row>
    <row r="549" spans="4:17" x14ac:dyDescent="0.25">
      <c r="D549" s="87"/>
      <c r="J549" s="88"/>
      <c r="K549" s="89"/>
      <c r="M549" s="88"/>
      <c r="O549" s="90"/>
      <c r="P549" s="90"/>
      <c r="Q549" s="90"/>
    </row>
    <row r="550" spans="4:17" x14ac:dyDescent="0.25">
      <c r="D550" s="87"/>
      <c r="J550" s="88"/>
      <c r="K550" s="89"/>
      <c r="M550" s="88"/>
      <c r="O550" s="90"/>
      <c r="P550" s="90"/>
      <c r="Q550" s="90"/>
    </row>
    <row r="551" spans="4:17" x14ac:dyDescent="0.25">
      <c r="D551" s="87"/>
      <c r="J551" s="88"/>
      <c r="K551" s="89"/>
      <c r="M551" s="88"/>
      <c r="O551" s="90"/>
      <c r="P551" s="90"/>
      <c r="Q551" s="90"/>
    </row>
    <row r="552" spans="4:17" x14ac:dyDescent="0.25">
      <c r="D552" s="87"/>
      <c r="J552" s="88"/>
      <c r="K552" s="89"/>
      <c r="M552" s="88"/>
      <c r="O552" s="90"/>
      <c r="P552" s="90"/>
      <c r="Q552" s="90"/>
    </row>
    <row r="553" spans="4:17" x14ac:dyDescent="0.25">
      <c r="D553" s="87"/>
      <c r="J553" s="88"/>
      <c r="K553" s="89"/>
      <c r="M553" s="88"/>
      <c r="O553" s="90"/>
      <c r="P553" s="90"/>
      <c r="Q553" s="90"/>
    </row>
    <row r="554" spans="4:17" x14ac:dyDescent="0.25">
      <c r="D554" s="87"/>
      <c r="J554" s="88"/>
      <c r="K554" s="89"/>
      <c r="M554" s="88"/>
      <c r="O554" s="90"/>
      <c r="P554" s="90"/>
      <c r="Q554" s="90"/>
    </row>
    <row r="555" spans="4:17" x14ac:dyDescent="0.25">
      <c r="D555" s="87"/>
      <c r="J555" s="88"/>
      <c r="K555" s="89"/>
      <c r="M555" s="88"/>
      <c r="O555" s="90"/>
      <c r="P555" s="90"/>
      <c r="Q555" s="90"/>
    </row>
    <row r="556" spans="4:17" x14ac:dyDescent="0.25">
      <c r="D556" s="87"/>
      <c r="J556" s="88"/>
      <c r="K556" s="89"/>
      <c r="M556" s="88"/>
      <c r="O556" s="90"/>
      <c r="P556" s="90"/>
      <c r="Q556" s="90"/>
    </row>
    <row r="557" spans="4:17" x14ac:dyDescent="0.25">
      <c r="D557" s="87"/>
      <c r="J557" s="88"/>
      <c r="K557" s="89"/>
      <c r="M557" s="88"/>
      <c r="O557" s="90"/>
      <c r="P557" s="90"/>
      <c r="Q557" s="90"/>
    </row>
    <row r="558" spans="4:17" x14ac:dyDescent="0.25">
      <c r="D558" s="87"/>
      <c r="J558" s="88"/>
      <c r="K558" s="89"/>
      <c r="M558" s="88"/>
      <c r="O558" s="90"/>
      <c r="P558" s="90"/>
      <c r="Q558" s="90"/>
    </row>
    <row r="559" spans="4:17" x14ac:dyDescent="0.25">
      <c r="D559" s="87"/>
      <c r="J559" s="88"/>
      <c r="K559" s="89"/>
      <c r="M559" s="88"/>
      <c r="O559" s="90"/>
      <c r="P559" s="90"/>
      <c r="Q559" s="90"/>
    </row>
    <row r="560" spans="4:17" x14ac:dyDescent="0.25">
      <c r="D560" s="87"/>
      <c r="J560" s="88"/>
      <c r="K560" s="89"/>
      <c r="M560" s="88"/>
      <c r="O560" s="90"/>
      <c r="P560" s="90"/>
      <c r="Q560" s="90"/>
    </row>
    <row r="561" spans="4:17" x14ac:dyDescent="0.25">
      <c r="D561" s="87"/>
      <c r="J561" s="88"/>
      <c r="K561" s="89"/>
      <c r="M561" s="88"/>
      <c r="O561" s="90"/>
      <c r="P561" s="90"/>
      <c r="Q561" s="90"/>
    </row>
    <row r="562" spans="4:17" x14ac:dyDescent="0.25">
      <c r="D562" s="87"/>
      <c r="J562" s="88"/>
      <c r="K562" s="89"/>
      <c r="M562" s="88"/>
      <c r="O562" s="90"/>
      <c r="P562" s="90"/>
      <c r="Q562" s="90"/>
    </row>
    <row r="563" spans="4:17" x14ac:dyDescent="0.25">
      <c r="D563" s="87"/>
      <c r="J563" s="88"/>
      <c r="K563" s="89"/>
      <c r="M563" s="88"/>
      <c r="O563" s="90"/>
      <c r="P563" s="90"/>
      <c r="Q563" s="90"/>
    </row>
    <row r="564" spans="4:17" x14ac:dyDescent="0.25">
      <c r="D564" s="87"/>
      <c r="J564" s="88"/>
      <c r="K564" s="89"/>
      <c r="M564" s="88"/>
      <c r="O564" s="90"/>
      <c r="P564" s="90"/>
      <c r="Q564" s="90"/>
    </row>
    <row r="565" spans="4:17" x14ac:dyDescent="0.25">
      <c r="D565" s="87"/>
      <c r="J565" s="88"/>
      <c r="K565" s="89"/>
      <c r="M565" s="88"/>
      <c r="O565" s="90"/>
      <c r="P565" s="90"/>
      <c r="Q565" s="90"/>
    </row>
    <row r="566" spans="4:17" x14ac:dyDescent="0.25">
      <c r="D566" s="87"/>
      <c r="J566" s="88"/>
      <c r="K566" s="89"/>
      <c r="M566" s="88"/>
      <c r="O566" s="90"/>
      <c r="P566" s="90"/>
      <c r="Q566" s="90"/>
    </row>
    <row r="567" spans="4:17" x14ac:dyDescent="0.25">
      <c r="D567" s="87"/>
      <c r="J567" s="88"/>
      <c r="K567" s="89"/>
      <c r="M567" s="88"/>
      <c r="O567" s="90"/>
      <c r="P567" s="90"/>
      <c r="Q567" s="90"/>
    </row>
    <row r="568" spans="4:17" x14ac:dyDescent="0.25">
      <c r="D568" s="87"/>
      <c r="J568" s="88"/>
      <c r="K568" s="89"/>
      <c r="M568" s="88"/>
      <c r="O568" s="90"/>
      <c r="P568" s="90"/>
      <c r="Q568" s="90"/>
    </row>
    <row r="569" spans="4:17" x14ac:dyDescent="0.25">
      <c r="D569" s="87"/>
      <c r="J569" s="88"/>
      <c r="K569" s="89"/>
      <c r="M569" s="88"/>
      <c r="O569" s="90"/>
      <c r="P569" s="90"/>
      <c r="Q569" s="90"/>
    </row>
    <row r="570" spans="4:17" x14ac:dyDescent="0.25">
      <c r="D570" s="87"/>
      <c r="J570" s="88"/>
      <c r="K570" s="89"/>
      <c r="M570" s="88"/>
      <c r="O570" s="90"/>
      <c r="P570" s="90"/>
      <c r="Q570" s="90"/>
    </row>
    <row r="571" spans="4:17" x14ac:dyDescent="0.25">
      <c r="D571" s="87"/>
      <c r="J571" s="88"/>
      <c r="K571" s="89"/>
      <c r="M571" s="88"/>
      <c r="O571" s="90"/>
      <c r="P571" s="90"/>
      <c r="Q571" s="90"/>
    </row>
    <row r="572" spans="4:17" x14ac:dyDescent="0.25">
      <c r="D572" s="87"/>
      <c r="J572" s="88"/>
      <c r="K572" s="89"/>
      <c r="M572" s="88"/>
      <c r="O572" s="90"/>
      <c r="P572" s="90"/>
      <c r="Q572" s="90"/>
    </row>
    <row r="573" spans="4:17" x14ac:dyDescent="0.25">
      <c r="D573" s="87"/>
      <c r="J573" s="88"/>
      <c r="K573" s="89"/>
      <c r="M573" s="88"/>
      <c r="O573" s="90"/>
      <c r="P573" s="90"/>
      <c r="Q573" s="90"/>
    </row>
    <row r="574" spans="4:17" x14ac:dyDescent="0.25">
      <c r="D574" s="87"/>
      <c r="J574" s="88"/>
      <c r="K574" s="89"/>
      <c r="M574" s="88"/>
      <c r="O574" s="90"/>
      <c r="P574" s="90"/>
      <c r="Q574" s="90"/>
    </row>
    <row r="575" spans="4:17" x14ac:dyDescent="0.25">
      <c r="D575" s="87"/>
      <c r="J575" s="88"/>
      <c r="K575" s="89"/>
      <c r="M575" s="88"/>
      <c r="O575" s="90"/>
      <c r="P575" s="90"/>
      <c r="Q575" s="90"/>
    </row>
    <row r="576" spans="4:17" x14ac:dyDescent="0.25">
      <c r="D576" s="87"/>
      <c r="J576" s="88"/>
      <c r="K576" s="89"/>
      <c r="M576" s="88"/>
      <c r="O576" s="90"/>
      <c r="P576" s="90"/>
      <c r="Q576" s="90"/>
    </row>
    <row r="577" spans="4:17" x14ac:dyDescent="0.25">
      <c r="D577" s="87"/>
      <c r="J577" s="88"/>
      <c r="K577" s="89"/>
      <c r="M577" s="88"/>
      <c r="O577" s="90"/>
      <c r="P577" s="90"/>
      <c r="Q577" s="90"/>
    </row>
    <row r="578" spans="4:17" x14ac:dyDescent="0.25">
      <c r="D578" s="87"/>
      <c r="J578" s="88"/>
      <c r="K578" s="89"/>
      <c r="M578" s="88"/>
      <c r="O578" s="90"/>
      <c r="P578" s="90"/>
      <c r="Q578" s="90"/>
    </row>
    <row r="579" spans="4:17" x14ac:dyDescent="0.25">
      <c r="D579" s="87"/>
      <c r="J579" s="88"/>
      <c r="K579" s="89"/>
      <c r="M579" s="88"/>
      <c r="O579" s="90"/>
      <c r="P579" s="90"/>
      <c r="Q579" s="90"/>
    </row>
    <row r="580" spans="4:17" x14ac:dyDescent="0.25">
      <c r="D580" s="87"/>
      <c r="J580" s="88"/>
      <c r="K580" s="89"/>
      <c r="M580" s="88"/>
      <c r="O580" s="90"/>
      <c r="P580" s="90"/>
      <c r="Q580" s="90"/>
    </row>
    <row r="581" spans="4:17" x14ac:dyDescent="0.25">
      <c r="D581" s="87"/>
      <c r="J581" s="88"/>
      <c r="K581" s="89"/>
      <c r="M581" s="88"/>
      <c r="O581" s="90"/>
      <c r="P581" s="90"/>
      <c r="Q581" s="90"/>
    </row>
    <row r="582" spans="4:17" x14ac:dyDescent="0.25">
      <c r="D582" s="87"/>
      <c r="J582" s="88"/>
      <c r="K582" s="89"/>
      <c r="M582" s="88"/>
      <c r="O582" s="90"/>
      <c r="P582" s="90"/>
      <c r="Q582" s="90"/>
    </row>
    <row r="583" spans="4:17" x14ac:dyDescent="0.25">
      <c r="D583" s="87"/>
      <c r="J583" s="88"/>
      <c r="K583" s="89"/>
      <c r="M583" s="88"/>
      <c r="O583" s="90"/>
      <c r="P583" s="90"/>
      <c r="Q583" s="90"/>
    </row>
    <row r="584" spans="4:17" x14ac:dyDescent="0.25">
      <c r="D584" s="87"/>
      <c r="J584" s="88"/>
      <c r="K584" s="89"/>
      <c r="M584" s="88"/>
      <c r="O584" s="90"/>
      <c r="P584" s="90"/>
      <c r="Q584" s="90"/>
    </row>
    <row r="585" spans="4:17" x14ac:dyDescent="0.25">
      <c r="D585" s="87"/>
      <c r="J585" s="88"/>
      <c r="K585" s="89"/>
      <c r="M585" s="88"/>
      <c r="O585" s="90"/>
      <c r="P585" s="90"/>
      <c r="Q585" s="90"/>
    </row>
    <row r="586" spans="4:17" x14ac:dyDescent="0.25">
      <c r="D586" s="87"/>
      <c r="J586" s="88"/>
      <c r="K586" s="89"/>
      <c r="M586" s="88"/>
      <c r="O586" s="90"/>
      <c r="P586" s="90"/>
      <c r="Q586" s="90"/>
    </row>
    <row r="587" spans="4:17" x14ac:dyDescent="0.25">
      <c r="D587" s="87"/>
      <c r="J587" s="88"/>
      <c r="K587" s="89"/>
      <c r="M587" s="88"/>
      <c r="O587" s="90"/>
      <c r="P587" s="90"/>
      <c r="Q587" s="90"/>
    </row>
    <row r="588" spans="4:17" x14ac:dyDescent="0.25">
      <c r="D588" s="87"/>
      <c r="J588" s="88"/>
      <c r="K588" s="89"/>
      <c r="M588" s="88"/>
      <c r="O588" s="90"/>
      <c r="P588" s="90"/>
      <c r="Q588" s="90"/>
    </row>
    <row r="589" spans="4:17" x14ac:dyDescent="0.25">
      <c r="D589" s="87"/>
      <c r="J589" s="88"/>
      <c r="K589" s="89"/>
      <c r="M589" s="88"/>
      <c r="O589" s="90"/>
      <c r="P589" s="90"/>
      <c r="Q589" s="90"/>
    </row>
    <row r="590" spans="4:17" x14ac:dyDescent="0.25">
      <c r="D590" s="87"/>
      <c r="J590" s="88"/>
      <c r="K590" s="89"/>
      <c r="M590" s="88"/>
      <c r="O590" s="90"/>
      <c r="P590" s="90"/>
      <c r="Q590" s="90"/>
    </row>
    <row r="591" spans="4:17" x14ac:dyDescent="0.25">
      <c r="D591" s="87"/>
      <c r="J591" s="88"/>
      <c r="K591" s="89"/>
      <c r="M591" s="88"/>
      <c r="O591" s="90"/>
      <c r="P591" s="90"/>
      <c r="Q591" s="90"/>
    </row>
    <row r="592" spans="4:17" x14ac:dyDescent="0.25">
      <c r="D592" s="87"/>
      <c r="J592" s="88"/>
      <c r="K592" s="89"/>
      <c r="M592" s="88"/>
      <c r="O592" s="90"/>
      <c r="P592" s="90"/>
      <c r="Q592" s="90"/>
    </row>
    <row r="593" spans="4:17" x14ac:dyDescent="0.25">
      <c r="D593" s="87"/>
      <c r="J593" s="88"/>
      <c r="K593" s="89"/>
      <c r="M593" s="88"/>
      <c r="O593" s="90"/>
      <c r="P593" s="90"/>
      <c r="Q593" s="90"/>
    </row>
    <row r="594" spans="4:17" x14ac:dyDescent="0.25">
      <c r="D594" s="87"/>
      <c r="J594" s="88"/>
      <c r="K594" s="89"/>
      <c r="M594" s="88"/>
      <c r="O594" s="90"/>
      <c r="P594" s="90"/>
      <c r="Q594" s="90"/>
    </row>
    <row r="595" spans="4:17" x14ac:dyDescent="0.25">
      <c r="D595" s="87"/>
      <c r="J595" s="88"/>
      <c r="K595" s="89"/>
      <c r="M595" s="88"/>
      <c r="O595" s="90"/>
      <c r="P595" s="90"/>
      <c r="Q595" s="90"/>
    </row>
    <row r="596" spans="4:17" x14ac:dyDescent="0.25">
      <c r="D596" s="87"/>
      <c r="J596" s="88"/>
      <c r="K596" s="89"/>
      <c r="M596" s="88"/>
      <c r="O596" s="90"/>
      <c r="P596" s="90"/>
      <c r="Q596" s="90"/>
    </row>
    <row r="597" spans="4:17" x14ac:dyDescent="0.25">
      <c r="D597" s="87"/>
      <c r="J597" s="88"/>
      <c r="K597" s="89"/>
      <c r="M597" s="88"/>
      <c r="O597" s="90"/>
      <c r="P597" s="90"/>
      <c r="Q597" s="90"/>
    </row>
    <row r="598" spans="4:17" x14ac:dyDescent="0.25">
      <c r="D598" s="87"/>
      <c r="J598" s="88"/>
      <c r="K598" s="89"/>
      <c r="M598" s="88"/>
      <c r="O598" s="90"/>
      <c r="P598" s="90"/>
      <c r="Q598" s="90"/>
    </row>
    <row r="599" spans="4:17" x14ac:dyDescent="0.25">
      <c r="D599" s="87"/>
      <c r="J599" s="88"/>
      <c r="K599" s="89"/>
      <c r="M599" s="88"/>
      <c r="O599" s="90"/>
      <c r="P599" s="90"/>
      <c r="Q599" s="90"/>
    </row>
    <row r="600" spans="4:17" x14ac:dyDescent="0.25">
      <c r="D600" s="87"/>
      <c r="J600" s="88"/>
      <c r="K600" s="89"/>
      <c r="M600" s="88"/>
      <c r="O600" s="90"/>
      <c r="P600" s="90"/>
      <c r="Q600" s="90"/>
    </row>
    <row r="601" spans="4:17" x14ac:dyDescent="0.25">
      <c r="D601" s="87"/>
      <c r="J601" s="88"/>
      <c r="K601" s="89"/>
      <c r="M601" s="88"/>
      <c r="O601" s="90"/>
      <c r="P601" s="90"/>
      <c r="Q601" s="90"/>
    </row>
    <row r="602" spans="4:17" x14ac:dyDescent="0.25">
      <c r="D602" s="87"/>
      <c r="J602" s="88"/>
      <c r="K602" s="89"/>
      <c r="M602" s="88"/>
      <c r="O602" s="90"/>
      <c r="P602" s="90"/>
      <c r="Q602" s="90"/>
    </row>
    <row r="603" spans="4:17" x14ac:dyDescent="0.25">
      <c r="D603" s="87"/>
      <c r="J603" s="88"/>
      <c r="K603" s="89"/>
      <c r="M603" s="88"/>
      <c r="O603" s="90"/>
      <c r="P603" s="90"/>
      <c r="Q603" s="90"/>
    </row>
    <row r="604" spans="4:17" x14ac:dyDescent="0.25">
      <c r="D604" s="87"/>
      <c r="J604" s="88"/>
      <c r="K604" s="89"/>
      <c r="M604" s="88"/>
      <c r="O604" s="90"/>
      <c r="P604" s="90"/>
      <c r="Q604" s="90"/>
    </row>
    <row r="605" spans="4:17" x14ac:dyDescent="0.25">
      <c r="D605" s="87"/>
      <c r="J605" s="88"/>
      <c r="K605" s="89"/>
      <c r="M605" s="88"/>
      <c r="O605" s="90"/>
      <c r="P605" s="90"/>
      <c r="Q605" s="90"/>
    </row>
    <row r="606" spans="4:17" x14ac:dyDescent="0.25">
      <c r="D606" s="87"/>
      <c r="J606" s="88"/>
      <c r="K606" s="89"/>
      <c r="M606" s="88"/>
      <c r="O606" s="90"/>
      <c r="P606" s="90"/>
      <c r="Q606" s="90"/>
    </row>
    <row r="607" spans="4:17" x14ac:dyDescent="0.25">
      <c r="D607" s="87"/>
      <c r="J607" s="88"/>
      <c r="K607" s="89"/>
      <c r="M607" s="88"/>
      <c r="O607" s="90"/>
      <c r="P607" s="90"/>
      <c r="Q607" s="90"/>
    </row>
    <row r="608" spans="4:17" x14ac:dyDescent="0.25">
      <c r="D608" s="87"/>
      <c r="J608" s="88"/>
      <c r="K608" s="89"/>
      <c r="M608" s="88"/>
      <c r="O608" s="90"/>
      <c r="P608" s="90"/>
      <c r="Q608" s="90"/>
    </row>
    <row r="609" spans="4:17" x14ac:dyDescent="0.25">
      <c r="D609" s="87"/>
      <c r="J609" s="88"/>
      <c r="K609" s="89"/>
      <c r="M609" s="88"/>
      <c r="O609" s="90"/>
      <c r="P609" s="90"/>
      <c r="Q609" s="90"/>
    </row>
    <row r="610" spans="4:17" x14ac:dyDescent="0.25">
      <c r="D610" s="87"/>
      <c r="J610" s="88"/>
      <c r="K610" s="89"/>
      <c r="M610" s="88"/>
      <c r="O610" s="90"/>
      <c r="P610" s="90"/>
      <c r="Q610" s="90"/>
    </row>
    <row r="611" spans="4:17" x14ac:dyDescent="0.25">
      <c r="D611" s="87"/>
      <c r="J611" s="88"/>
      <c r="K611" s="89"/>
      <c r="M611" s="88"/>
      <c r="O611" s="90"/>
      <c r="P611" s="90"/>
      <c r="Q611" s="90"/>
    </row>
    <row r="612" spans="4:17" x14ac:dyDescent="0.25">
      <c r="D612" s="87"/>
      <c r="J612" s="88"/>
      <c r="K612" s="89"/>
      <c r="M612" s="88"/>
      <c r="O612" s="90"/>
      <c r="P612" s="90"/>
      <c r="Q612" s="90"/>
    </row>
    <row r="613" spans="4:17" x14ac:dyDescent="0.25">
      <c r="D613" s="87"/>
      <c r="J613" s="88"/>
      <c r="K613" s="89"/>
      <c r="M613" s="88"/>
      <c r="O613" s="90"/>
      <c r="P613" s="90"/>
      <c r="Q613" s="90"/>
    </row>
    <row r="614" spans="4:17" x14ac:dyDescent="0.25">
      <c r="D614" s="87"/>
      <c r="J614" s="88"/>
      <c r="K614" s="89"/>
      <c r="M614" s="88"/>
      <c r="O614" s="90"/>
      <c r="P614" s="90"/>
      <c r="Q614" s="90"/>
    </row>
    <row r="615" spans="4:17" x14ac:dyDescent="0.25">
      <c r="D615" s="87"/>
      <c r="J615" s="88"/>
      <c r="K615" s="89"/>
      <c r="M615" s="88"/>
      <c r="O615" s="90"/>
      <c r="P615" s="90"/>
      <c r="Q615" s="90"/>
    </row>
    <row r="616" spans="4:17" x14ac:dyDescent="0.25">
      <c r="D616" s="87"/>
      <c r="J616" s="88"/>
      <c r="K616" s="89"/>
      <c r="M616" s="88"/>
      <c r="O616" s="90"/>
      <c r="P616" s="90"/>
      <c r="Q616" s="90"/>
    </row>
    <row r="617" spans="4:17" x14ac:dyDescent="0.25">
      <c r="D617" s="87"/>
      <c r="J617" s="88"/>
      <c r="K617" s="89"/>
      <c r="M617" s="88"/>
      <c r="O617" s="90"/>
      <c r="P617" s="90"/>
      <c r="Q617" s="90"/>
    </row>
    <row r="618" spans="4:17" x14ac:dyDescent="0.25">
      <c r="D618" s="87"/>
      <c r="J618" s="88"/>
      <c r="K618" s="89"/>
      <c r="M618" s="88"/>
      <c r="O618" s="90"/>
      <c r="P618" s="90"/>
      <c r="Q618" s="90"/>
    </row>
    <row r="619" spans="4:17" x14ac:dyDescent="0.25">
      <c r="D619" s="87"/>
      <c r="J619" s="88"/>
      <c r="K619" s="89"/>
      <c r="M619" s="88"/>
      <c r="O619" s="90"/>
      <c r="P619" s="90"/>
      <c r="Q619" s="90"/>
    </row>
    <row r="620" spans="4:17" x14ac:dyDescent="0.25">
      <c r="D620" s="87"/>
      <c r="J620" s="88"/>
      <c r="K620" s="89"/>
      <c r="M620" s="88"/>
      <c r="O620" s="90"/>
      <c r="P620" s="90"/>
      <c r="Q620" s="90"/>
    </row>
    <row r="621" spans="4:17" x14ac:dyDescent="0.25">
      <c r="D621" s="87"/>
      <c r="J621" s="88"/>
      <c r="K621" s="89"/>
      <c r="M621" s="88"/>
      <c r="O621" s="90"/>
      <c r="P621" s="90"/>
      <c r="Q621" s="90"/>
    </row>
    <row r="622" spans="4:17" x14ac:dyDescent="0.25">
      <c r="D622" s="87"/>
      <c r="J622" s="88"/>
      <c r="K622" s="89"/>
      <c r="M622" s="88"/>
      <c r="O622" s="90"/>
      <c r="P622" s="90"/>
      <c r="Q622" s="90"/>
    </row>
    <row r="623" spans="4:17" x14ac:dyDescent="0.25">
      <c r="D623" s="87"/>
      <c r="J623" s="88"/>
      <c r="K623" s="89"/>
      <c r="M623" s="88"/>
      <c r="O623" s="90"/>
      <c r="P623" s="90"/>
      <c r="Q623" s="90"/>
    </row>
    <row r="624" spans="4:17" x14ac:dyDescent="0.25">
      <c r="D624" s="87"/>
      <c r="J624" s="88"/>
      <c r="K624" s="89"/>
      <c r="M624" s="88"/>
      <c r="O624" s="90"/>
      <c r="P624" s="90"/>
      <c r="Q624" s="90"/>
    </row>
    <row r="625" spans="4:17" x14ac:dyDescent="0.25">
      <c r="D625" s="87"/>
      <c r="J625" s="88"/>
      <c r="K625" s="89"/>
      <c r="M625" s="88"/>
      <c r="O625" s="90"/>
      <c r="P625" s="90"/>
      <c r="Q625" s="90"/>
    </row>
    <row r="626" spans="4:17" x14ac:dyDescent="0.25">
      <c r="D626" s="87"/>
      <c r="J626" s="88"/>
      <c r="K626" s="89"/>
      <c r="M626" s="88"/>
      <c r="O626" s="90"/>
      <c r="P626" s="90"/>
      <c r="Q626" s="90"/>
    </row>
    <row r="627" spans="4:17" x14ac:dyDescent="0.25">
      <c r="D627" s="87"/>
      <c r="J627" s="88"/>
      <c r="K627" s="89"/>
      <c r="M627" s="88"/>
      <c r="O627" s="90"/>
      <c r="P627" s="90"/>
      <c r="Q627" s="90"/>
    </row>
    <row r="628" spans="4:17" x14ac:dyDescent="0.25">
      <c r="D628" s="87"/>
      <c r="J628" s="88"/>
      <c r="K628" s="89"/>
      <c r="M628" s="88"/>
      <c r="O628" s="90"/>
      <c r="P628" s="90"/>
      <c r="Q628" s="90"/>
    </row>
    <row r="629" spans="4:17" x14ac:dyDescent="0.25">
      <c r="D629" s="87"/>
      <c r="J629" s="88"/>
      <c r="K629" s="89"/>
      <c r="M629" s="88"/>
      <c r="O629" s="90"/>
      <c r="P629" s="90"/>
      <c r="Q629" s="90"/>
    </row>
    <row r="630" spans="4:17" x14ac:dyDescent="0.25">
      <c r="D630" s="87"/>
      <c r="J630" s="88"/>
      <c r="K630" s="89"/>
      <c r="M630" s="88"/>
      <c r="O630" s="90"/>
      <c r="P630" s="90"/>
      <c r="Q630" s="90"/>
    </row>
    <row r="631" spans="4:17" x14ac:dyDescent="0.25">
      <c r="D631" s="87"/>
      <c r="J631" s="88"/>
      <c r="K631" s="89"/>
      <c r="M631" s="88"/>
      <c r="O631" s="90"/>
      <c r="P631" s="90"/>
      <c r="Q631" s="90"/>
    </row>
    <row r="632" spans="4:17" x14ac:dyDescent="0.25">
      <c r="D632" s="87"/>
      <c r="J632" s="88"/>
      <c r="K632" s="89"/>
      <c r="M632" s="88"/>
      <c r="O632" s="90"/>
      <c r="P632" s="90"/>
      <c r="Q632" s="90"/>
    </row>
    <row r="633" spans="4:17" x14ac:dyDescent="0.25">
      <c r="D633" s="87"/>
      <c r="J633" s="88"/>
      <c r="K633" s="89"/>
      <c r="M633" s="88"/>
      <c r="O633" s="90"/>
      <c r="P633" s="90"/>
      <c r="Q633" s="90"/>
    </row>
    <row r="634" spans="4:17" x14ac:dyDescent="0.25">
      <c r="D634" s="87"/>
      <c r="J634" s="88"/>
      <c r="K634" s="89"/>
      <c r="M634" s="88"/>
      <c r="O634" s="90"/>
      <c r="P634" s="90"/>
      <c r="Q634" s="90"/>
    </row>
    <row r="635" spans="4:17" x14ac:dyDescent="0.25">
      <c r="D635" s="87"/>
      <c r="J635" s="88"/>
      <c r="K635" s="89"/>
      <c r="M635" s="88"/>
      <c r="O635" s="90"/>
      <c r="P635" s="90"/>
      <c r="Q635" s="90"/>
    </row>
    <row r="636" spans="4:17" x14ac:dyDescent="0.25">
      <c r="D636" s="87"/>
      <c r="J636" s="88"/>
      <c r="K636" s="89"/>
      <c r="M636" s="88"/>
      <c r="O636" s="90"/>
      <c r="P636" s="90"/>
      <c r="Q636" s="90"/>
    </row>
    <row r="637" spans="4:17" x14ac:dyDescent="0.25">
      <c r="D637" s="87"/>
      <c r="J637" s="88"/>
      <c r="K637" s="89"/>
      <c r="M637" s="88"/>
      <c r="O637" s="90"/>
      <c r="P637" s="90"/>
      <c r="Q637" s="90"/>
    </row>
    <row r="638" spans="4:17" x14ac:dyDescent="0.25">
      <c r="D638" s="87"/>
      <c r="J638" s="88"/>
      <c r="K638" s="89"/>
      <c r="M638" s="88"/>
      <c r="O638" s="90"/>
      <c r="P638" s="90"/>
      <c r="Q638" s="90"/>
    </row>
    <row r="639" spans="4:17" x14ac:dyDescent="0.25">
      <c r="D639" s="87"/>
      <c r="J639" s="88"/>
      <c r="K639" s="89"/>
      <c r="M639" s="88"/>
      <c r="O639" s="90"/>
      <c r="P639" s="90"/>
      <c r="Q639" s="90"/>
    </row>
    <row r="640" spans="4:17" x14ac:dyDescent="0.25">
      <c r="D640" s="87"/>
      <c r="J640" s="88"/>
      <c r="K640" s="89"/>
      <c r="M640" s="88"/>
      <c r="O640" s="90"/>
      <c r="P640" s="90"/>
      <c r="Q640" s="90"/>
    </row>
    <row r="641" spans="4:17" x14ac:dyDescent="0.25">
      <c r="D641" s="87"/>
      <c r="J641" s="88"/>
      <c r="K641" s="89"/>
      <c r="M641" s="88"/>
      <c r="O641" s="90"/>
      <c r="P641" s="90"/>
      <c r="Q641" s="90"/>
    </row>
    <row r="642" spans="4:17" x14ac:dyDescent="0.25">
      <c r="D642" s="87"/>
      <c r="J642" s="88"/>
      <c r="K642" s="89"/>
      <c r="M642" s="88"/>
      <c r="O642" s="90"/>
      <c r="P642" s="90"/>
      <c r="Q642" s="90"/>
    </row>
    <row r="643" spans="4:17" x14ac:dyDescent="0.25">
      <c r="D643" s="87"/>
      <c r="J643" s="88"/>
      <c r="K643" s="89"/>
      <c r="M643" s="88"/>
      <c r="O643" s="90"/>
      <c r="P643" s="90"/>
      <c r="Q643" s="90"/>
    </row>
    <row r="644" spans="4:17" x14ac:dyDescent="0.25">
      <c r="D644" s="87"/>
      <c r="J644" s="88"/>
      <c r="K644" s="89"/>
      <c r="M644" s="88"/>
      <c r="O644" s="90"/>
      <c r="P644" s="90"/>
      <c r="Q644" s="90"/>
    </row>
    <row r="645" spans="4:17" x14ac:dyDescent="0.25">
      <c r="D645" s="87"/>
      <c r="J645" s="88"/>
      <c r="K645" s="89"/>
      <c r="M645" s="88"/>
      <c r="O645" s="90"/>
      <c r="P645" s="90"/>
      <c r="Q645" s="90"/>
    </row>
    <row r="646" spans="4:17" x14ac:dyDescent="0.25">
      <c r="D646" s="87"/>
      <c r="J646" s="88"/>
      <c r="K646" s="89"/>
      <c r="M646" s="88"/>
      <c r="O646" s="90"/>
      <c r="P646" s="90"/>
      <c r="Q646" s="90"/>
    </row>
    <row r="647" spans="4:17" x14ac:dyDescent="0.25">
      <c r="D647" s="87"/>
      <c r="J647" s="88"/>
      <c r="K647" s="89"/>
      <c r="M647" s="88"/>
      <c r="O647" s="90"/>
      <c r="P647" s="90"/>
      <c r="Q647" s="90"/>
    </row>
    <row r="648" spans="4:17" x14ac:dyDescent="0.25">
      <c r="D648" s="87"/>
      <c r="J648" s="88"/>
      <c r="K648" s="89"/>
      <c r="M648" s="88"/>
      <c r="O648" s="90"/>
      <c r="P648" s="90"/>
      <c r="Q648" s="90"/>
    </row>
    <row r="649" spans="4:17" x14ac:dyDescent="0.25">
      <c r="D649" s="87"/>
      <c r="J649" s="88"/>
      <c r="K649" s="89"/>
      <c r="M649" s="88"/>
      <c r="O649" s="90"/>
      <c r="P649" s="90"/>
      <c r="Q649" s="90"/>
    </row>
    <row r="650" spans="4:17" x14ac:dyDescent="0.25">
      <c r="D650" s="87"/>
      <c r="J650" s="88"/>
      <c r="K650" s="89"/>
      <c r="M650" s="88"/>
      <c r="O650" s="90"/>
      <c r="P650" s="90"/>
      <c r="Q650" s="90"/>
    </row>
    <row r="651" spans="4:17" x14ac:dyDescent="0.25">
      <c r="D651" s="87"/>
      <c r="J651" s="88"/>
      <c r="K651" s="89"/>
      <c r="M651" s="88"/>
      <c r="O651" s="90"/>
      <c r="P651" s="90"/>
      <c r="Q651" s="90"/>
    </row>
    <row r="652" spans="4:17" x14ac:dyDescent="0.25">
      <c r="D652" s="87"/>
      <c r="J652" s="88"/>
      <c r="K652" s="89"/>
      <c r="M652" s="88"/>
      <c r="O652" s="90"/>
      <c r="P652" s="90"/>
      <c r="Q652" s="90"/>
    </row>
    <row r="653" spans="4:17" x14ac:dyDescent="0.25">
      <c r="D653" s="87"/>
      <c r="J653" s="88"/>
      <c r="K653" s="89"/>
      <c r="M653" s="88"/>
      <c r="O653" s="90"/>
      <c r="P653" s="90"/>
      <c r="Q653" s="90"/>
    </row>
    <row r="654" spans="4:17" x14ac:dyDescent="0.25">
      <c r="D654" s="87"/>
      <c r="J654" s="88"/>
      <c r="K654" s="89"/>
      <c r="M654" s="88"/>
      <c r="O654" s="90"/>
      <c r="P654" s="90"/>
      <c r="Q654" s="90"/>
    </row>
    <row r="655" spans="4:17" x14ac:dyDescent="0.25">
      <c r="D655" s="87"/>
      <c r="J655" s="88"/>
      <c r="K655" s="89"/>
      <c r="M655" s="88"/>
      <c r="O655" s="90"/>
      <c r="P655" s="90"/>
      <c r="Q655" s="90"/>
    </row>
    <row r="656" spans="4:17" x14ac:dyDescent="0.25">
      <c r="D656" s="87"/>
      <c r="J656" s="88"/>
      <c r="K656" s="89"/>
      <c r="M656" s="88"/>
      <c r="O656" s="90"/>
      <c r="P656" s="90"/>
      <c r="Q656" s="90"/>
    </row>
    <row r="657" spans="4:17" x14ac:dyDescent="0.25">
      <c r="D657" s="87"/>
      <c r="J657" s="88"/>
      <c r="K657" s="89"/>
      <c r="M657" s="88"/>
      <c r="O657" s="90"/>
      <c r="P657" s="90"/>
      <c r="Q657" s="90"/>
    </row>
    <row r="658" spans="4:17" x14ac:dyDescent="0.25">
      <c r="D658" s="87"/>
      <c r="J658" s="88"/>
      <c r="K658" s="89"/>
      <c r="M658" s="88"/>
      <c r="O658" s="90"/>
      <c r="P658" s="90"/>
      <c r="Q658" s="90"/>
    </row>
    <row r="659" spans="4:17" x14ac:dyDescent="0.25">
      <c r="D659" s="87"/>
      <c r="J659" s="88"/>
      <c r="K659" s="89"/>
      <c r="M659" s="88"/>
      <c r="O659" s="90"/>
      <c r="P659" s="90"/>
      <c r="Q659" s="90"/>
    </row>
    <row r="660" spans="4:17" x14ac:dyDescent="0.25">
      <c r="D660" s="87"/>
      <c r="J660" s="88"/>
      <c r="K660" s="89"/>
      <c r="M660" s="88"/>
      <c r="O660" s="90"/>
      <c r="P660" s="90"/>
      <c r="Q660" s="90"/>
    </row>
    <row r="661" spans="4:17" x14ac:dyDescent="0.25">
      <c r="D661" s="87"/>
      <c r="J661" s="88"/>
      <c r="K661" s="89"/>
      <c r="M661" s="88"/>
      <c r="O661" s="90"/>
      <c r="P661" s="90"/>
      <c r="Q661" s="90"/>
    </row>
    <row r="662" spans="4:17" x14ac:dyDescent="0.25">
      <c r="D662" s="87"/>
      <c r="J662" s="88"/>
      <c r="K662" s="89"/>
      <c r="M662" s="88"/>
      <c r="O662" s="90"/>
      <c r="P662" s="90"/>
      <c r="Q662" s="90"/>
    </row>
    <row r="663" spans="4:17" x14ac:dyDescent="0.25">
      <c r="D663" s="87"/>
      <c r="J663" s="88"/>
      <c r="K663" s="89"/>
      <c r="M663" s="88"/>
      <c r="O663" s="90"/>
      <c r="P663" s="90"/>
      <c r="Q663" s="90"/>
    </row>
    <row r="664" spans="4:17" x14ac:dyDescent="0.25">
      <c r="D664" s="87"/>
      <c r="J664" s="88"/>
      <c r="K664" s="89"/>
      <c r="M664" s="88"/>
      <c r="O664" s="90"/>
      <c r="P664" s="90"/>
      <c r="Q664" s="90"/>
    </row>
    <row r="665" spans="4:17" x14ac:dyDescent="0.25">
      <c r="D665" s="87"/>
      <c r="J665" s="88"/>
      <c r="K665" s="89"/>
      <c r="M665" s="88"/>
      <c r="O665" s="90"/>
      <c r="P665" s="90"/>
      <c r="Q665" s="90"/>
    </row>
    <row r="666" spans="4:17" x14ac:dyDescent="0.25">
      <c r="D666" s="87"/>
      <c r="J666" s="88"/>
      <c r="K666" s="89"/>
      <c r="M666" s="88"/>
      <c r="O666" s="90"/>
      <c r="P666" s="90"/>
      <c r="Q666" s="90"/>
    </row>
    <row r="667" spans="4:17" x14ac:dyDescent="0.25">
      <c r="D667" s="87"/>
      <c r="J667" s="88"/>
      <c r="K667" s="89"/>
      <c r="M667" s="88"/>
      <c r="O667" s="90"/>
      <c r="P667" s="90"/>
      <c r="Q667" s="90"/>
    </row>
    <row r="668" spans="4:17" x14ac:dyDescent="0.25">
      <c r="D668" s="87"/>
      <c r="J668" s="88"/>
      <c r="K668" s="89"/>
      <c r="M668" s="88"/>
      <c r="O668" s="90"/>
      <c r="P668" s="90"/>
      <c r="Q668" s="90"/>
    </row>
    <row r="669" spans="4:17" x14ac:dyDescent="0.25">
      <c r="D669" s="87"/>
      <c r="J669" s="88"/>
      <c r="K669" s="89"/>
      <c r="M669" s="88"/>
      <c r="O669" s="90"/>
      <c r="P669" s="90"/>
      <c r="Q669" s="90"/>
    </row>
    <row r="670" spans="4:17" x14ac:dyDescent="0.25">
      <c r="D670" s="87"/>
      <c r="J670" s="88"/>
      <c r="K670" s="89"/>
      <c r="M670" s="88"/>
      <c r="O670" s="90"/>
      <c r="P670" s="90"/>
      <c r="Q670" s="90"/>
    </row>
    <row r="671" spans="4:17" x14ac:dyDescent="0.25">
      <c r="D671" s="87"/>
      <c r="J671" s="88"/>
      <c r="K671" s="89"/>
      <c r="M671" s="88"/>
      <c r="O671" s="90"/>
      <c r="P671" s="90"/>
      <c r="Q671" s="90"/>
    </row>
    <row r="672" spans="4:17" x14ac:dyDescent="0.25">
      <c r="D672" s="87"/>
      <c r="J672" s="88"/>
      <c r="K672" s="89"/>
      <c r="M672" s="88"/>
      <c r="O672" s="90"/>
      <c r="P672" s="90"/>
      <c r="Q672" s="90"/>
    </row>
    <row r="673" spans="4:17" x14ac:dyDescent="0.25">
      <c r="D673" s="87"/>
      <c r="J673" s="88"/>
      <c r="K673" s="89"/>
      <c r="M673" s="88"/>
      <c r="O673" s="90"/>
      <c r="P673" s="90"/>
      <c r="Q673" s="90"/>
    </row>
    <row r="674" spans="4:17" x14ac:dyDescent="0.25">
      <c r="D674" s="87"/>
      <c r="J674" s="88"/>
      <c r="K674" s="89"/>
      <c r="M674" s="88"/>
      <c r="O674" s="90"/>
      <c r="P674" s="90"/>
      <c r="Q674" s="90"/>
    </row>
    <row r="675" spans="4:17" x14ac:dyDescent="0.25">
      <c r="D675" s="87"/>
      <c r="J675" s="88"/>
      <c r="K675" s="89"/>
      <c r="M675" s="88"/>
      <c r="O675" s="90"/>
      <c r="P675" s="90"/>
      <c r="Q675" s="90"/>
    </row>
    <row r="676" spans="4:17" x14ac:dyDescent="0.25">
      <c r="D676" s="87"/>
      <c r="J676" s="88"/>
      <c r="K676" s="89"/>
      <c r="M676" s="88"/>
      <c r="O676" s="90"/>
      <c r="P676" s="90"/>
      <c r="Q676" s="90"/>
    </row>
    <row r="677" spans="4:17" x14ac:dyDescent="0.25">
      <c r="D677" s="87"/>
      <c r="J677" s="88"/>
      <c r="K677" s="89"/>
      <c r="M677" s="88"/>
      <c r="O677" s="90"/>
      <c r="P677" s="90"/>
      <c r="Q677" s="90"/>
    </row>
    <row r="678" spans="4:17" x14ac:dyDescent="0.25">
      <c r="D678" s="87"/>
      <c r="J678" s="88"/>
      <c r="K678" s="89"/>
      <c r="M678" s="88"/>
      <c r="O678" s="90"/>
      <c r="P678" s="90"/>
      <c r="Q678" s="90"/>
    </row>
    <row r="679" spans="4:17" x14ac:dyDescent="0.25">
      <c r="D679" s="87"/>
      <c r="J679" s="88"/>
      <c r="K679" s="89"/>
      <c r="M679" s="88"/>
      <c r="O679" s="90"/>
      <c r="P679" s="90"/>
      <c r="Q679" s="90"/>
    </row>
    <row r="680" spans="4:17" x14ac:dyDescent="0.25">
      <c r="D680" s="87"/>
      <c r="J680" s="88"/>
      <c r="K680" s="89"/>
      <c r="M680" s="88"/>
      <c r="O680" s="90"/>
      <c r="P680" s="90"/>
      <c r="Q680" s="90"/>
    </row>
    <row r="681" spans="4:17" x14ac:dyDescent="0.25">
      <c r="D681" s="87"/>
      <c r="J681" s="88"/>
      <c r="K681" s="89"/>
      <c r="M681" s="88"/>
      <c r="O681" s="90"/>
      <c r="P681" s="90"/>
      <c r="Q681" s="90"/>
    </row>
    <row r="682" spans="4:17" x14ac:dyDescent="0.25">
      <c r="D682" s="87"/>
      <c r="J682" s="88"/>
      <c r="K682" s="89"/>
      <c r="M682" s="88"/>
      <c r="O682" s="90"/>
      <c r="P682" s="90"/>
      <c r="Q682" s="90"/>
    </row>
    <row r="683" spans="4:17" x14ac:dyDescent="0.25">
      <c r="D683" s="87"/>
      <c r="J683" s="88"/>
      <c r="K683" s="89"/>
      <c r="M683" s="88"/>
      <c r="O683" s="90"/>
      <c r="P683" s="90"/>
      <c r="Q683" s="90"/>
    </row>
    <row r="684" spans="4:17" x14ac:dyDescent="0.25">
      <c r="D684" s="87"/>
      <c r="J684" s="88"/>
      <c r="K684" s="89"/>
      <c r="M684" s="88"/>
      <c r="O684" s="90"/>
      <c r="P684" s="90"/>
      <c r="Q684" s="90"/>
    </row>
    <row r="685" spans="4:17" x14ac:dyDescent="0.25">
      <c r="D685" s="87"/>
      <c r="J685" s="88"/>
      <c r="K685" s="89"/>
      <c r="M685" s="88"/>
      <c r="O685" s="90"/>
      <c r="P685" s="90"/>
      <c r="Q685" s="90"/>
    </row>
    <row r="686" spans="4:17" x14ac:dyDescent="0.25">
      <c r="D686" s="87"/>
      <c r="J686" s="88"/>
      <c r="K686" s="89"/>
      <c r="M686" s="88"/>
      <c r="O686" s="90"/>
      <c r="P686" s="90"/>
      <c r="Q686" s="90"/>
    </row>
    <row r="687" spans="4:17" x14ac:dyDescent="0.25">
      <c r="D687" s="87"/>
      <c r="J687" s="88"/>
      <c r="K687" s="89"/>
      <c r="M687" s="88"/>
      <c r="O687" s="90"/>
      <c r="P687" s="90"/>
      <c r="Q687" s="90"/>
    </row>
    <row r="688" spans="4:17" x14ac:dyDescent="0.25">
      <c r="D688" s="87"/>
      <c r="J688" s="88"/>
      <c r="K688" s="89"/>
      <c r="M688" s="88"/>
      <c r="O688" s="90"/>
      <c r="P688" s="90"/>
      <c r="Q688" s="90"/>
    </row>
    <row r="689" spans="4:17" x14ac:dyDescent="0.25">
      <c r="D689" s="87"/>
      <c r="J689" s="88"/>
      <c r="K689" s="89"/>
      <c r="M689" s="88"/>
      <c r="O689" s="90"/>
      <c r="P689" s="90"/>
      <c r="Q689" s="90"/>
    </row>
    <row r="690" spans="4:17" x14ac:dyDescent="0.25">
      <c r="D690" s="87"/>
      <c r="J690" s="88"/>
      <c r="K690" s="89"/>
      <c r="M690" s="88"/>
      <c r="O690" s="90"/>
      <c r="P690" s="90"/>
      <c r="Q690" s="90"/>
    </row>
    <row r="691" spans="4:17" x14ac:dyDescent="0.25">
      <c r="D691" s="87"/>
      <c r="J691" s="88"/>
      <c r="K691" s="89"/>
      <c r="M691" s="88"/>
      <c r="O691" s="90"/>
      <c r="P691" s="90"/>
      <c r="Q691" s="90"/>
    </row>
    <row r="692" spans="4:17" x14ac:dyDescent="0.25">
      <c r="D692" s="87"/>
      <c r="J692" s="88"/>
      <c r="K692" s="89"/>
      <c r="M692" s="88"/>
      <c r="O692" s="90"/>
      <c r="P692" s="90"/>
      <c r="Q692" s="90"/>
    </row>
    <row r="693" spans="4:17" x14ac:dyDescent="0.25">
      <c r="D693" s="87"/>
      <c r="J693" s="88"/>
      <c r="K693" s="89"/>
      <c r="M693" s="88"/>
      <c r="O693" s="90"/>
      <c r="P693" s="90"/>
      <c r="Q693" s="90"/>
    </row>
    <row r="694" spans="4:17" x14ac:dyDescent="0.25">
      <c r="D694" s="87"/>
      <c r="J694" s="88"/>
      <c r="K694" s="89"/>
      <c r="M694" s="88"/>
      <c r="O694" s="90"/>
      <c r="P694" s="90"/>
      <c r="Q694" s="90"/>
    </row>
    <row r="695" spans="4:17" x14ac:dyDescent="0.25">
      <c r="D695" s="87"/>
      <c r="J695" s="88"/>
      <c r="K695" s="89"/>
      <c r="M695" s="88"/>
      <c r="O695" s="90"/>
      <c r="P695" s="90"/>
      <c r="Q695" s="90"/>
    </row>
    <row r="696" spans="4:17" x14ac:dyDescent="0.25">
      <c r="D696" s="87"/>
      <c r="J696" s="88"/>
      <c r="K696" s="89"/>
      <c r="M696" s="88"/>
      <c r="O696" s="90"/>
      <c r="P696" s="90"/>
      <c r="Q696" s="90"/>
    </row>
    <row r="697" spans="4:17" x14ac:dyDescent="0.25">
      <c r="D697" s="87"/>
      <c r="J697" s="88"/>
      <c r="K697" s="89"/>
      <c r="M697" s="88"/>
      <c r="O697" s="90"/>
      <c r="P697" s="90"/>
      <c r="Q697" s="90"/>
    </row>
    <row r="698" spans="4:17" x14ac:dyDescent="0.25">
      <c r="D698" s="87"/>
      <c r="J698" s="88"/>
      <c r="K698" s="89"/>
      <c r="M698" s="88"/>
      <c r="O698" s="90"/>
      <c r="P698" s="90"/>
      <c r="Q698" s="90"/>
    </row>
    <row r="699" spans="4:17" x14ac:dyDescent="0.25">
      <c r="D699" s="87"/>
      <c r="J699" s="88"/>
      <c r="K699" s="89"/>
      <c r="M699" s="88"/>
      <c r="O699" s="90"/>
      <c r="P699" s="90"/>
      <c r="Q699" s="90"/>
    </row>
    <row r="700" spans="4:17" x14ac:dyDescent="0.25">
      <c r="D700" s="87"/>
      <c r="J700" s="88"/>
      <c r="K700" s="89"/>
      <c r="M700" s="88"/>
      <c r="O700" s="90"/>
      <c r="P700" s="90"/>
      <c r="Q700" s="90"/>
    </row>
    <row r="701" spans="4:17" x14ac:dyDescent="0.25">
      <c r="D701" s="87"/>
      <c r="J701" s="88"/>
      <c r="K701" s="89"/>
      <c r="M701" s="88"/>
      <c r="O701" s="90"/>
      <c r="P701" s="90"/>
      <c r="Q701" s="90"/>
    </row>
    <row r="702" spans="4:17" x14ac:dyDescent="0.25">
      <c r="D702" s="87"/>
      <c r="J702" s="88"/>
      <c r="K702" s="89"/>
      <c r="M702" s="88"/>
      <c r="O702" s="90"/>
      <c r="P702" s="90"/>
      <c r="Q702" s="90"/>
    </row>
    <row r="703" spans="4:17" x14ac:dyDescent="0.25">
      <c r="D703" s="87"/>
      <c r="J703" s="88"/>
      <c r="K703" s="89"/>
      <c r="M703" s="88"/>
      <c r="O703" s="90"/>
      <c r="P703" s="90"/>
      <c r="Q703" s="90"/>
    </row>
    <row r="704" spans="4:17" x14ac:dyDescent="0.25">
      <c r="D704" s="87"/>
      <c r="J704" s="88"/>
      <c r="K704" s="89"/>
      <c r="M704" s="88"/>
      <c r="O704" s="90"/>
      <c r="P704" s="90"/>
      <c r="Q704" s="90"/>
    </row>
    <row r="705" spans="4:17" x14ac:dyDescent="0.25">
      <c r="D705" s="87"/>
      <c r="J705" s="88"/>
      <c r="K705" s="89"/>
      <c r="M705" s="88"/>
      <c r="O705" s="90"/>
      <c r="P705" s="90"/>
      <c r="Q705" s="90"/>
    </row>
    <row r="706" spans="4:17" x14ac:dyDescent="0.25">
      <c r="D706" s="87"/>
      <c r="J706" s="88"/>
      <c r="K706" s="89"/>
      <c r="M706" s="88"/>
      <c r="O706" s="90"/>
      <c r="P706" s="90"/>
      <c r="Q706" s="90"/>
    </row>
    <row r="707" spans="4:17" x14ac:dyDescent="0.25">
      <c r="D707" s="87"/>
      <c r="J707" s="88"/>
      <c r="K707" s="89"/>
      <c r="M707" s="88"/>
      <c r="O707" s="90"/>
      <c r="P707" s="90"/>
      <c r="Q707" s="90"/>
    </row>
    <row r="708" spans="4:17" x14ac:dyDescent="0.25">
      <c r="D708" s="87"/>
      <c r="J708" s="88"/>
      <c r="K708" s="89"/>
      <c r="M708" s="88"/>
      <c r="O708" s="90"/>
      <c r="P708" s="90"/>
      <c r="Q708" s="90"/>
    </row>
    <row r="709" spans="4:17" x14ac:dyDescent="0.25">
      <c r="D709" s="87"/>
      <c r="J709" s="88"/>
      <c r="K709" s="89"/>
      <c r="M709" s="88"/>
      <c r="O709" s="90"/>
      <c r="P709" s="90"/>
      <c r="Q709" s="90"/>
    </row>
    <row r="710" spans="4:17" x14ac:dyDescent="0.25">
      <c r="D710" s="87"/>
      <c r="J710" s="88"/>
      <c r="K710" s="89"/>
      <c r="M710" s="88"/>
      <c r="O710" s="90"/>
      <c r="P710" s="90"/>
      <c r="Q710" s="90"/>
    </row>
    <row r="711" spans="4:17" x14ac:dyDescent="0.25">
      <c r="D711" s="87"/>
      <c r="J711" s="88"/>
      <c r="K711" s="89"/>
      <c r="M711" s="88"/>
      <c r="O711" s="90"/>
      <c r="P711" s="90"/>
      <c r="Q711" s="90"/>
    </row>
    <row r="712" spans="4:17" x14ac:dyDescent="0.25">
      <c r="D712" s="87"/>
      <c r="J712" s="88"/>
      <c r="K712" s="89"/>
      <c r="M712" s="88"/>
      <c r="O712" s="90"/>
      <c r="P712" s="90"/>
      <c r="Q712" s="90"/>
    </row>
    <row r="713" spans="4:17" x14ac:dyDescent="0.25">
      <c r="D713" s="87"/>
      <c r="J713" s="88"/>
      <c r="K713" s="89"/>
      <c r="M713" s="88"/>
      <c r="O713" s="90"/>
      <c r="P713" s="90"/>
      <c r="Q713" s="90"/>
    </row>
    <row r="714" spans="4:17" x14ac:dyDescent="0.25">
      <c r="D714" s="87"/>
      <c r="J714" s="88"/>
      <c r="K714" s="89"/>
      <c r="M714" s="88"/>
      <c r="O714" s="90"/>
      <c r="P714" s="90"/>
      <c r="Q714" s="90"/>
    </row>
    <row r="715" spans="4:17" x14ac:dyDescent="0.25">
      <c r="D715" s="87"/>
      <c r="J715" s="88"/>
      <c r="K715" s="89"/>
      <c r="M715" s="88"/>
      <c r="O715" s="90"/>
      <c r="P715" s="90"/>
      <c r="Q715" s="90"/>
    </row>
    <row r="716" spans="4:17" x14ac:dyDescent="0.25">
      <c r="D716" s="87"/>
      <c r="J716" s="88"/>
      <c r="K716" s="89"/>
      <c r="M716" s="88"/>
      <c r="O716" s="90"/>
      <c r="P716" s="90"/>
      <c r="Q716" s="90"/>
    </row>
    <row r="717" spans="4:17" x14ac:dyDescent="0.25">
      <c r="D717" s="87"/>
      <c r="J717" s="88"/>
      <c r="K717" s="89"/>
      <c r="M717" s="88"/>
      <c r="O717" s="90"/>
      <c r="P717" s="90"/>
      <c r="Q717" s="90"/>
    </row>
    <row r="718" spans="4:17" x14ac:dyDescent="0.25">
      <c r="D718" s="87"/>
      <c r="J718" s="88"/>
      <c r="K718" s="89"/>
      <c r="M718" s="88"/>
      <c r="O718" s="90"/>
      <c r="P718" s="90"/>
      <c r="Q718" s="90"/>
    </row>
    <row r="719" spans="4:17" x14ac:dyDescent="0.25">
      <c r="D719" s="87"/>
      <c r="J719" s="88"/>
      <c r="K719" s="89"/>
      <c r="M719" s="88"/>
      <c r="O719" s="90"/>
      <c r="P719" s="90"/>
      <c r="Q719" s="90"/>
    </row>
    <row r="720" spans="4:17" x14ac:dyDescent="0.25">
      <c r="D720" s="87"/>
      <c r="J720" s="88"/>
      <c r="K720" s="89"/>
      <c r="M720" s="88"/>
      <c r="O720" s="90"/>
      <c r="P720" s="90"/>
      <c r="Q720" s="90"/>
    </row>
    <row r="721" spans="4:17" x14ac:dyDescent="0.25">
      <c r="D721" s="87"/>
      <c r="J721" s="88"/>
      <c r="K721" s="89"/>
      <c r="M721" s="88"/>
      <c r="O721" s="90"/>
      <c r="P721" s="90"/>
      <c r="Q721" s="90"/>
    </row>
    <row r="722" spans="4:17" x14ac:dyDescent="0.25">
      <c r="D722" s="87"/>
      <c r="J722" s="88"/>
      <c r="K722" s="89"/>
      <c r="M722" s="88"/>
      <c r="O722" s="90"/>
      <c r="P722" s="90"/>
      <c r="Q722" s="90"/>
    </row>
    <row r="723" spans="4:17" x14ac:dyDescent="0.25">
      <c r="D723" s="87"/>
      <c r="J723" s="88"/>
      <c r="K723" s="89"/>
      <c r="M723" s="88"/>
      <c r="O723" s="90"/>
      <c r="P723" s="90"/>
      <c r="Q723" s="90"/>
    </row>
    <row r="724" spans="4:17" x14ac:dyDescent="0.25">
      <c r="D724" s="87"/>
      <c r="J724" s="88"/>
      <c r="K724" s="89"/>
      <c r="M724" s="88"/>
      <c r="O724" s="90"/>
      <c r="P724" s="90"/>
      <c r="Q724" s="90"/>
    </row>
    <row r="725" spans="4:17" x14ac:dyDescent="0.25">
      <c r="D725" s="87"/>
      <c r="J725" s="88"/>
      <c r="K725" s="89"/>
      <c r="M725" s="88"/>
      <c r="O725" s="90"/>
      <c r="P725" s="90"/>
      <c r="Q725" s="90"/>
    </row>
    <row r="726" spans="4:17" x14ac:dyDescent="0.25">
      <c r="D726" s="87"/>
      <c r="J726" s="88"/>
      <c r="K726" s="89"/>
      <c r="M726" s="88"/>
      <c r="O726" s="90"/>
      <c r="P726" s="90"/>
      <c r="Q726" s="90"/>
    </row>
    <row r="727" spans="4:17" x14ac:dyDescent="0.25">
      <c r="D727" s="87"/>
      <c r="J727" s="88"/>
      <c r="K727" s="89"/>
      <c r="M727" s="88"/>
      <c r="O727" s="90"/>
      <c r="P727" s="90"/>
      <c r="Q727" s="90"/>
    </row>
    <row r="728" spans="4:17" x14ac:dyDescent="0.25">
      <c r="D728" s="87"/>
      <c r="J728" s="88"/>
      <c r="K728" s="89"/>
      <c r="M728" s="88"/>
      <c r="O728" s="90"/>
      <c r="P728" s="90"/>
      <c r="Q728" s="90"/>
    </row>
    <row r="729" spans="4:17" x14ac:dyDescent="0.25">
      <c r="D729" s="87"/>
      <c r="J729" s="88"/>
      <c r="K729" s="89"/>
      <c r="M729" s="88"/>
      <c r="O729" s="90"/>
      <c r="P729" s="90"/>
      <c r="Q729" s="90"/>
    </row>
    <row r="730" spans="4:17" x14ac:dyDescent="0.25">
      <c r="D730" s="87"/>
      <c r="J730" s="88"/>
      <c r="K730" s="89"/>
      <c r="M730" s="88"/>
      <c r="O730" s="90"/>
      <c r="P730" s="90"/>
      <c r="Q730" s="90"/>
    </row>
    <row r="731" spans="4:17" x14ac:dyDescent="0.25">
      <c r="D731" s="87"/>
      <c r="J731" s="88"/>
      <c r="K731" s="89"/>
      <c r="M731" s="88"/>
      <c r="O731" s="90"/>
      <c r="P731" s="90"/>
      <c r="Q731" s="90"/>
    </row>
    <row r="732" spans="4:17" x14ac:dyDescent="0.25">
      <c r="D732" s="87"/>
      <c r="J732" s="88"/>
      <c r="K732" s="89"/>
      <c r="M732" s="88"/>
      <c r="O732" s="90"/>
      <c r="P732" s="90"/>
      <c r="Q732" s="90"/>
    </row>
    <row r="733" spans="4:17" x14ac:dyDescent="0.25">
      <c r="D733" s="87"/>
      <c r="J733" s="88"/>
      <c r="K733" s="89"/>
      <c r="M733" s="88"/>
      <c r="O733" s="90"/>
      <c r="P733" s="90"/>
      <c r="Q733" s="90"/>
    </row>
    <row r="734" spans="4:17" x14ac:dyDescent="0.25">
      <c r="D734" s="87"/>
      <c r="J734" s="88"/>
      <c r="K734" s="89"/>
      <c r="M734" s="88"/>
      <c r="O734" s="90"/>
      <c r="P734" s="90"/>
      <c r="Q734" s="90"/>
    </row>
    <row r="735" spans="4:17" x14ac:dyDescent="0.25">
      <c r="D735" s="87"/>
      <c r="J735" s="88"/>
      <c r="K735" s="89"/>
      <c r="M735" s="88"/>
      <c r="O735" s="90"/>
      <c r="P735" s="90"/>
      <c r="Q735" s="90"/>
    </row>
    <row r="736" spans="4:17" x14ac:dyDescent="0.25">
      <c r="D736" s="87"/>
      <c r="J736" s="88"/>
      <c r="K736" s="89"/>
      <c r="M736" s="88"/>
      <c r="O736" s="90"/>
      <c r="P736" s="90"/>
      <c r="Q736" s="90"/>
    </row>
    <row r="737" spans="4:17" x14ac:dyDescent="0.25">
      <c r="D737" s="87"/>
      <c r="J737" s="88"/>
      <c r="K737" s="89"/>
      <c r="M737" s="88"/>
      <c r="O737" s="90"/>
      <c r="P737" s="90"/>
      <c r="Q737" s="90"/>
    </row>
    <row r="738" spans="4:17" x14ac:dyDescent="0.25">
      <c r="D738" s="87"/>
      <c r="J738" s="88"/>
      <c r="K738" s="89"/>
      <c r="M738" s="88"/>
      <c r="O738" s="90"/>
      <c r="P738" s="90"/>
      <c r="Q738" s="90"/>
    </row>
    <row r="739" spans="4:17" x14ac:dyDescent="0.25">
      <c r="D739" s="87"/>
      <c r="J739" s="88"/>
      <c r="K739" s="89"/>
      <c r="M739" s="88"/>
      <c r="O739" s="90"/>
      <c r="P739" s="90"/>
      <c r="Q739" s="90"/>
    </row>
    <row r="740" spans="4:17" x14ac:dyDescent="0.25">
      <c r="D740" s="87"/>
      <c r="J740" s="88"/>
      <c r="K740" s="89"/>
      <c r="M740" s="88"/>
      <c r="O740" s="90"/>
      <c r="P740" s="90"/>
      <c r="Q740" s="90"/>
    </row>
    <row r="741" spans="4:17" x14ac:dyDescent="0.25">
      <c r="D741" s="87"/>
      <c r="J741" s="88"/>
      <c r="K741" s="89"/>
      <c r="M741" s="88"/>
      <c r="O741" s="90"/>
      <c r="P741" s="90"/>
      <c r="Q741" s="90"/>
    </row>
    <row r="742" spans="4:17" x14ac:dyDescent="0.25">
      <c r="D742" s="87"/>
      <c r="J742" s="88"/>
      <c r="K742" s="89"/>
      <c r="M742" s="88"/>
      <c r="O742" s="90"/>
      <c r="P742" s="90"/>
      <c r="Q742" s="90"/>
    </row>
    <row r="743" spans="4:17" x14ac:dyDescent="0.25">
      <c r="D743" s="87"/>
      <c r="J743" s="88"/>
      <c r="K743" s="89"/>
      <c r="M743" s="88"/>
      <c r="O743" s="90"/>
      <c r="P743" s="90"/>
      <c r="Q743" s="90"/>
    </row>
    <row r="744" spans="4:17" x14ac:dyDescent="0.25">
      <c r="D744" s="87"/>
      <c r="J744" s="88"/>
      <c r="K744" s="89"/>
      <c r="M744" s="88"/>
      <c r="O744" s="90"/>
      <c r="P744" s="90"/>
      <c r="Q744" s="90"/>
    </row>
    <row r="745" spans="4:17" x14ac:dyDescent="0.25">
      <c r="D745" s="87"/>
      <c r="J745" s="88"/>
      <c r="K745" s="89"/>
      <c r="M745" s="88"/>
      <c r="O745" s="90"/>
      <c r="P745" s="90"/>
      <c r="Q745" s="90"/>
    </row>
    <row r="746" spans="4:17" x14ac:dyDescent="0.25">
      <c r="D746" s="87"/>
      <c r="J746" s="88"/>
      <c r="K746" s="89"/>
      <c r="M746" s="88"/>
      <c r="O746" s="90"/>
      <c r="P746" s="90"/>
      <c r="Q746" s="90"/>
    </row>
    <row r="747" spans="4:17" x14ac:dyDescent="0.25">
      <c r="D747" s="87"/>
      <c r="J747" s="88"/>
      <c r="K747" s="89"/>
      <c r="M747" s="88"/>
      <c r="O747" s="90"/>
      <c r="P747" s="90"/>
      <c r="Q747" s="90"/>
    </row>
    <row r="748" spans="4:17" x14ac:dyDescent="0.25">
      <c r="D748" s="87"/>
      <c r="J748" s="88"/>
      <c r="K748" s="89"/>
      <c r="M748" s="88"/>
      <c r="O748" s="90"/>
      <c r="P748" s="90"/>
      <c r="Q748" s="90"/>
    </row>
    <row r="749" spans="4:17" x14ac:dyDescent="0.25">
      <c r="D749" s="87"/>
      <c r="J749" s="88"/>
      <c r="K749" s="89"/>
      <c r="M749" s="88"/>
      <c r="O749" s="90"/>
      <c r="P749" s="90"/>
      <c r="Q749" s="90"/>
    </row>
    <row r="750" spans="4:17" x14ac:dyDescent="0.25">
      <c r="D750" s="87"/>
      <c r="J750" s="88"/>
      <c r="K750" s="89"/>
      <c r="M750" s="88"/>
      <c r="O750" s="90"/>
      <c r="P750" s="90"/>
      <c r="Q750" s="90"/>
    </row>
    <row r="751" spans="4:17" x14ac:dyDescent="0.25">
      <c r="D751" s="87"/>
      <c r="J751" s="88"/>
      <c r="K751" s="89"/>
      <c r="M751" s="88"/>
      <c r="O751" s="90"/>
      <c r="P751" s="90"/>
      <c r="Q751" s="90"/>
    </row>
    <row r="752" spans="4:17" x14ac:dyDescent="0.25">
      <c r="D752" s="87"/>
      <c r="J752" s="88"/>
      <c r="K752" s="89"/>
      <c r="M752" s="88"/>
      <c r="O752" s="90"/>
      <c r="P752" s="90"/>
      <c r="Q752" s="90"/>
    </row>
    <row r="753" spans="4:17" x14ac:dyDescent="0.25">
      <c r="D753" s="87"/>
      <c r="J753" s="88"/>
      <c r="K753" s="89"/>
      <c r="M753" s="88"/>
      <c r="O753" s="90"/>
      <c r="P753" s="90"/>
      <c r="Q753" s="90"/>
    </row>
    <row r="754" spans="4:17" x14ac:dyDescent="0.25">
      <c r="D754" s="87"/>
      <c r="J754" s="88"/>
      <c r="K754" s="89"/>
      <c r="M754" s="88"/>
      <c r="O754" s="90"/>
      <c r="P754" s="90"/>
      <c r="Q754" s="90"/>
    </row>
    <row r="755" spans="4:17" x14ac:dyDescent="0.25">
      <c r="D755" s="87"/>
      <c r="J755" s="88"/>
      <c r="K755" s="89"/>
      <c r="M755" s="88"/>
      <c r="O755" s="90"/>
      <c r="P755" s="90"/>
      <c r="Q755" s="90"/>
    </row>
    <row r="756" spans="4:17" x14ac:dyDescent="0.25">
      <c r="D756" s="87"/>
      <c r="J756" s="88"/>
      <c r="K756" s="89"/>
      <c r="M756" s="88"/>
      <c r="O756" s="90"/>
      <c r="P756" s="90"/>
      <c r="Q756" s="90"/>
    </row>
    <row r="757" spans="4:17" x14ac:dyDescent="0.25">
      <c r="D757" s="87"/>
      <c r="J757" s="88"/>
      <c r="K757" s="89"/>
      <c r="M757" s="88"/>
      <c r="O757" s="90"/>
      <c r="P757" s="90"/>
      <c r="Q757" s="90"/>
    </row>
    <row r="758" spans="4:17" x14ac:dyDescent="0.25">
      <c r="D758" s="87"/>
      <c r="J758" s="88"/>
      <c r="K758" s="89"/>
      <c r="M758" s="88"/>
      <c r="O758" s="90"/>
      <c r="P758" s="90"/>
      <c r="Q758" s="90"/>
    </row>
    <row r="759" spans="4:17" x14ac:dyDescent="0.25">
      <c r="D759" s="87"/>
      <c r="J759" s="88"/>
      <c r="K759" s="89"/>
      <c r="M759" s="88"/>
      <c r="O759" s="90"/>
      <c r="P759" s="90"/>
      <c r="Q759" s="90"/>
    </row>
    <row r="760" spans="4:17" x14ac:dyDescent="0.25">
      <c r="D760" s="87"/>
      <c r="J760" s="88"/>
      <c r="K760" s="89"/>
      <c r="M760" s="88"/>
      <c r="O760" s="90"/>
      <c r="P760" s="90"/>
      <c r="Q760" s="90"/>
    </row>
    <row r="761" spans="4:17" x14ac:dyDescent="0.25">
      <c r="D761" s="87"/>
      <c r="J761" s="88"/>
      <c r="K761" s="89"/>
      <c r="M761" s="88"/>
      <c r="O761" s="90"/>
      <c r="P761" s="90"/>
      <c r="Q761" s="90"/>
    </row>
    <row r="762" spans="4:17" x14ac:dyDescent="0.25">
      <c r="D762" s="87"/>
      <c r="J762" s="88"/>
      <c r="K762" s="89"/>
      <c r="M762" s="88"/>
      <c r="O762" s="90"/>
      <c r="P762" s="90"/>
      <c r="Q762" s="90"/>
    </row>
    <row r="763" spans="4:17" x14ac:dyDescent="0.25">
      <c r="D763" s="87"/>
      <c r="J763" s="88"/>
      <c r="K763" s="89"/>
      <c r="M763" s="88"/>
      <c r="O763" s="90"/>
      <c r="P763" s="90"/>
      <c r="Q763" s="90"/>
    </row>
    <row r="764" spans="4:17" x14ac:dyDescent="0.25">
      <c r="D764" s="87"/>
      <c r="J764" s="88"/>
      <c r="K764" s="89"/>
      <c r="M764" s="88"/>
      <c r="O764" s="90"/>
      <c r="P764" s="90"/>
      <c r="Q764" s="90"/>
    </row>
    <row r="765" spans="4:17" x14ac:dyDescent="0.25">
      <c r="D765" s="87"/>
      <c r="J765" s="88"/>
      <c r="K765" s="89"/>
      <c r="M765" s="88"/>
      <c r="O765" s="90"/>
      <c r="P765" s="90"/>
      <c r="Q765" s="90"/>
    </row>
    <row r="766" spans="4:17" x14ac:dyDescent="0.25">
      <c r="D766" s="87"/>
      <c r="J766" s="88"/>
      <c r="K766" s="89"/>
      <c r="M766" s="88"/>
      <c r="O766" s="90"/>
      <c r="P766" s="90"/>
      <c r="Q766" s="90"/>
    </row>
    <row r="767" spans="4:17" x14ac:dyDescent="0.25">
      <c r="D767" s="87"/>
      <c r="J767" s="88"/>
      <c r="K767" s="89"/>
      <c r="M767" s="88"/>
      <c r="O767" s="90"/>
      <c r="P767" s="90"/>
      <c r="Q767" s="90"/>
    </row>
    <row r="768" spans="4:17" x14ac:dyDescent="0.25">
      <c r="D768" s="87"/>
      <c r="J768" s="88"/>
      <c r="K768" s="89"/>
      <c r="M768" s="88"/>
      <c r="O768" s="90"/>
      <c r="P768" s="90"/>
      <c r="Q768" s="90"/>
    </row>
    <row r="769" spans="4:17" x14ac:dyDescent="0.25">
      <c r="D769" s="87"/>
      <c r="J769" s="88"/>
      <c r="K769" s="89"/>
      <c r="M769" s="88"/>
      <c r="O769" s="90"/>
      <c r="P769" s="90"/>
      <c r="Q769" s="90"/>
    </row>
    <row r="770" spans="4:17" x14ac:dyDescent="0.25">
      <c r="D770" s="87"/>
      <c r="J770" s="88"/>
      <c r="K770" s="89"/>
      <c r="M770" s="88"/>
      <c r="O770" s="90"/>
      <c r="P770" s="90"/>
      <c r="Q770" s="90"/>
    </row>
    <row r="771" spans="4:17" x14ac:dyDescent="0.25">
      <c r="D771" s="87"/>
      <c r="J771" s="88"/>
      <c r="K771" s="89"/>
      <c r="M771" s="88"/>
      <c r="O771" s="90"/>
      <c r="P771" s="90"/>
      <c r="Q771" s="90"/>
    </row>
    <row r="772" spans="4:17" x14ac:dyDescent="0.25">
      <c r="D772" s="87"/>
      <c r="J772" s="88"/>
      <c r="K772" s="89"/>
      <c r="M772" s="88"/>
      <c r="O772" s="90"/>
      <c r="P772" s="90"/>
      <c r="Q772" s="90"/>
    </row>
    <row r="773" spans="4:17" x14ac:dyDescent="0.25">
      <c r="D773" s="87"/>
      <c r="J773" s="88"/>
      <c r="K773" s="89"/>
      <c r="M773" s="88"/>
      <c r="O773" s="90"/>
      <c r="P773" s="90"/>
      <c r="Q773" s="90"/>
    </row>
    <row r="774" spans="4:17" x14ac:dyDescent="0.25">
      <c r="D774" s="87"/>
      <c r="J774" s="88"/>
      <c r="K774" s="89"/>
      <c r="M774" s="88"/>
      <c r="O774" s="90"/>
      <c r="P774" s="90"/>
      <c r="Q774" s="90"/>
    </row>
    <row r="775" spans="4:17" x14ac:dyDescent="0.25">
      <c r="D775" s="87"/>
      <c r="J775" s="88"/>
      <c r="K775" s="89"/>
      <c r="M775" s="88"/>
      <c r="O775" s="90"/>
      <c r="P775" s="90"/>
      <c r="Q775" s="90"/>
    </row>
    <row r="776" spans="4:17" x14ac:dyDescent="0.25">
      <c r="D776" s="87"/>
      <c r="J776" s="88"/>
      <c r="K776" s="89"/>
      <c r="M776" s="88"/>
      <c r="O776" s="90"/>
      <c r="P776" s="90"/>
      <c r="Q776" s="90"/>
    </row>
    <row r="777" spans="4:17" x14ac:dyDescent="0.25">
      <c r="D777" s="87"/>
      <c r="J777" s="88"/>
      <c r="K777" s="89"/>
      <c r="M777" s="88"/>
      <c r="O777" s="90"/>
      <c r="P777" s="90"/>
      <c r="Q777" s="90"/>
    </row>
    <row r="778" spans="4:17" x14ac:dyDescent="0.25">
      <c r="D778" s="87"/>
      <c r="J778" s="88"/>
      <c r="K778" s="89"/>
      <c r="M778" s="88"/>
      <c r="O778" s="90"/>
      <c r="P778" s="90"/>
      <c r="Q778" s="90"/>
    </row>
    <row r="779" spans="4:17" x14ac:dyDescent="0.25">
      <c r="D779" s="87"/>
      <c r="J779" s="88"/>
      <c r="K779" s="89"/>
      <c r="M779" s="88"/>
      <c r="O779" s="90"/>
      <c r="P779" s="90"/>
      <c r="Q779" s="90"/>
    </row>
    <row r="780" spans="4:17" x14ac:dyDescent="0.25">
      <c r="D780" s="87"/>
      <c r="J780" s="88"/>
      <c r="K780" s="89"/>
      <c r="M780" s="88"/>
      <c r="O780" s="90"/>
      <c r="P780" s="90"/>
      <c r="Q780" s="90"/>
    </row>
    <row r="781" spans="4:17" x14ac:dyDescent="0.25">
      <c r="D781" s="87"/>
      <c r="J781" s="88"/>
      <c r="K781" s="89"/>
      <c r="M781" s="88"/>
      <c r="O781" s="90"/>
      <c r="P781" s="90"/>
      <c r="Q781" s="90"/>
    </row>
    <row r="782" spans="4:17" x14ac:dyDescent="0.25">
      <c r="D782" s="87"/>
      <c r="J782" s="88"/>
      <c r="K782" s="89"/>
      <c r="M782" s="88"/>
      <c r="O782" s="90"/>
      <c r="P782" s="90"/>
      <c r="Q782" s="90"/>
    </row>
    <row r="783" spans="4:17" x14ac:dyDescent="0.25">
      <c r="D783" s="87"/>
      <c r="J783" s="88"/>
      <c r="K783" s="89"/>
      <c r="M783" s="88"/>
      <c r="O783" s="90"/>
      <c r="P783" s="90"/>
      <c r="Q783" s="90"/>
    </row>
    <row r="784" spans="4:17" x14ac:dyDescent="0.25">
      <c r="D784" s="87"/>
      <c r="J784" s="88"/>
      <c r="K784" s="89"/>
      <c r="M784" s="88"/>
      <c r="O784" s="90"/>
      <c r="P784" s="90"/>
      <c r="Q784" s="90"/>
    </row>
    <row r="785" spans="4:17" x14ac:dyDescent="0.25">
      <c r="D785" s="87"/>
      <c r="J785" s="88"/>
      <c r="K785" s="89"/>
      <c r="M785" s="88"/>
      <c r="O785" s="90"/>
      <c r="P785" s="90"/>
      <c r="Q785" s="90"/>
    </row>
    <row r="786" spans="4:17" x14ac:dyDescent="0.25">
      <c r="D786" s="87"/>
      <c r="J786" s="88"/>
      <c r="K786" s="89"/>
      <c r="M786" s="88"/>
      <c r="O786" s="90"/>
      <c r="P786" s="90"/>
      <c r="Q786" s="90"/>
    </row>
    <row r="787" spans="4:17" x14ac:dyDescent="0.25">
      <c r="D787" s="87"/>
      <c r="J787" s="88"/>
      <c r="K787" s="89"/>
      <c r="M787" s="88"/>
      <c r="O787" s="90"/>
      <c r="P787" s="90"/>
      <c r="Q787" s="90"/>
    </row>
    <row r="788" spans="4:17" x14ac:dyDescent="0.25">
      <c r="D788" s="87"/>
      <c r="J788" s="88"/>
      <c r="K788" s="89"/>
      <c r="M788" s="88"/>
      <c r="O788" s="90"/>
      <c r="P788" s="90"/>
      <c r="Q788" s="90"/>
    </row>
    <row r="789" spans="4:17" x14ac:dyDescent="0.25">
      <c r="D789" s="87"/>
      <c r="J789" s="88"/>
      <c r="K789" s="89"/>
      <c r="M789" s="88"/>
      <c r="O789" s="90"/>
      <c r="P789" s="90"/>
      <c r="Q789" s="90"/>
    </row>
    <row r="790" spans="4:17" x14ac:dyDescent="0.25">
      <c r="D790" s="87"/>
      <c r="J790" s="88"/>
      <c r="K790" s="89"/>
      <c r="M790" s="88"/>
      <c r="O790" s="90"/>
      <c r="P790" s="90"/>
      <c r="Q790" s="90"/>
    </row>
    <row r="791" spans="4:17" x14ac:dyDescent="0.25">
      <c r="D791" s="87"/>
      <c r="J791" s="88"/>
      <c r="K791" s="89"/>
      <c r="M791" s="88"/>
      <c r="O791" s="90"/>
      <c r="P791" s="90"/>
      <c r="Q791" s="90"/>
    </row>
    <row r="792" spans="4:17" x14ac:dyDescent="0.25">
      <c r="D792" s="87"/>
      <c r="J792" s="88"/>
      <c r="K792" s="89"/>
      <c r="M792" s="88"/>
      <c r="O792" s="90"/>
      <c r="P792" s="90"/>
      <c r="Q792" s="90"/>
    </row>
    <row r="793" spans="4:17" x14ac:dyDescent="0.25">
      <c r="D793" s="87"/>
      <c r="J793" s="88"/>
      <c r="K793" s="89"/>
      <c r="M793" s="88"/>
      <c r="O793" s="90"/>
      <c r="P793" s="90"/>
      <c r="Q793" s="90"/>
    </row>
    <row r="794" spans="4:17" x14ac:dyDescent="0.25">
      <c r="D794" s="87"/>
      <c r="J794" s="88"/>
      <c r="K794" s="89"/>
      <c r="M794" s="88"/>
      <c r="O794" s="90"/>
      <c r="P794" s="90"/>
      <c r="Q794" s="90"/>
    </row>
    <row r="795" spans="4:17" x14ac:dyDescent="0.25">
      <c r="D795" s="87"/>
      <c r="J795" s="88"/>
      <c r="K795" s="89"/>
      <c r="M795" s="88"/>
      <c r="O795" s="90"/>
      <c r="P795" s="90"/>
      <c r="Q795" s="90"/>
    </row>
    <row r="796" spans="4:17" x14ac:dyDescent="0.25">
      <c r="D796" s="87"/>
      <c r="J796" s="88"/>
      <c r="K796" s="89"/>
      <c r="M796" s="88"/>
      <c r="O796" s="90"/>
      <c r="P796" s="90"/>
      <c r="Q796" s="90"/>
    </row>
    <row r="797" spans="4:17" x14ac:dyDescent="0.25">
      <c r="D797" s="87"/>
      <c r="J797" s="88"/>
      <c r="K797" s="89"/>
      <c r="M797" s="88"/>
      <c r="O797" s="90"/>
      <c r="P797" s="90"/>
      <c r="Q797" s="90"/>
    </row>
    <row r="798" spans="4:17" x14ac:dyDescent="0.25">
      <c r="D798" s="87"/>
      <c r="J798" s="88"/>
      <c r="K798" s="89"/>
      <c r="M798" s="88"/>
      <c r="O798" s="90"/>
      <c r="P798" s="90"/>
      <c r="Q798" s="90"/>
    </row>
    <row r="799" spans="4:17" x14ac:dyDescent="0.25">
      <c r="D799" s="87"/>
      <c r="J799" s="88"/>
      <c r="K799" s="89"/>
      <c r="M799" s="88"/>
      <c r="O799" s="90"/>
      <c r="P799" s="90"/>
      <c r="Q799" s="90"/>
    </row>
    <row r="800" spans="4:17" x14ac:dyDescent="0.25">
      <c r="D800" s="87"/>
      <c r="J800" s="88"/>
      <c r="K800" s="89"/>
      <c r="M800" s="88"/>
      <c r="O800" s="90"/>
      <c r="P800" s="90"/>
      <c r="Q800" s="90"/>
    </row>
    <row r="801" spans="4:17" x14ac:dyDescent="0.25">
      <c r="D801" s="87"/>
      <c r="J801" s="88"/>
      <c r="K801" s="89"/>
      <c r="M801" s="88"/>
      <c r="O801" s="90"/>
      <c r="P801" s="90"/>
      <c r="Q801" s="90"/>
    </row>
    <row r="802" spans="4:17" x14ac:dyDescent="0.25">
      <c r="D802" s="87"/>
      <c r="J802" s="88"/>
      <c r="K802" s="89"/>
      <c r="M802" s="88"/>
      <c r="O802" s="90"/>
      <c r="P802" s="90"/>
      <c r="Q802" s="90"/>
    </row>
    <row r="803" spans="4:17" x14ac:dyDescent="0.25">
      <c r="D803" s="87"/>
      <c r="J803" s="88"/>
      <c r="K803" s="89"/>
      <c r="M803" s="88"/>
      <c r="O803" s="90"/>
      <c r="P803" s="90"/>
      <c r="Q803" s="90"/>
    </row>
    <row r="804" spans="4:17" x14ac:dyDescent="0.25">
      <c r="D804" s="87"/>
      <c r="J804" s="88"/>
      <c r="K804" s="89"/>
      <c r="M804" s="88"/>
      <c r="O804" s="90"/>
      <c r="P804" s="90"/>
      <c r="Q804" s="90"/>
    </row>
    <row r="805" spans="4:17" x14ac:dyDescent="0.25">
      <c r="D805" s="87"/>
      <c r="J805" s="88"/>
      <c r="K805" s="89"/>
      <c r="M805" s="88"/>
      <c r="O805" s="90"/>
      <c r="P805" s="90"/>
      <c r="Q805" s="90"/>
    </row>
    <row r="806" spans="4:17" x14ac:dyDescent="0.25">
      <c r="D806" s="87"/>
      <c r="J806" s="88"/>
      <c r="K806" s="89"/>
      <c r="M806" s="88"/>
      <c r="O806" s="90"/>
      <c r="P806" s="90"/>
      <c r="Q806" s="90"/>
    </row>
    <row r="807" spans="4:17" x14ac:dyDescent="0.25">
      <c r="D807" s="87"/>
      <c r="J807" s="88"/>
      <c r="K807" s="89"/>
      <c r="M807" s="88"/>
      <c r="O807" s="90"/>
      <c r="P807" s="90"/>
      <c r="Q807" s="90"/>
    </row>
    <row r="808" spans="4:17" x14ac:dyDescent="0.25">
      <c r="D808" s="87"/>
      <c r="J808" s="88"/>
      <c r="K808" s="89"/>
      <c r="M808" s="88"/>
      <c r="O808" s="90"/>
      <c r="P808" s="90"/>
      <c r="Q808" s="90"/>
    </row>
    <row r="809" spans="4:17" x14ac:dyDescent="0.25">
      <c r="D809" s="87"/>
      <c r="J809" s="88"/>
      <c r="K809" s="89"/>
      <c r="M809" s="88"/>
      <c r="O809" s="90"/>
      <c r="P809" s="90"/>
      <c r="Q809" s="90"/>
    </row>
    <row r="810" spans="4:17" x14ac:dyDescent="0.25">
      <c r="D810" s="87"/>
      <c r="J810" s="88"/>
      <c r="K810" s="89"/>
      <c r="M810" s="88"/>
      <c r="O810" s="90"/>
      <c r="P810" s="90"/>
      <c r="Q810" s="90"/>
    </row>
    <row r="811" spans="4:17" x14ac:dyDescent="0.25">
      <c r="D811" s="87"/>
      <c r="J811" s="88"/>
      <c r="K811" s="89"/>
      <c r="M811" s="88"/>
      <c r="O811" s="90"/>
      <c r="P811" s="90"/>
      <c r="Q811" s="90"/>
    </row>
    <row r="812" spans="4:17" x14ac:dyDescent="0.25">
      <c r="D812" s="87"/>
      <c r="J812" s="88"/>
      <c r="K812" s="89"/>
      <c r="M812" s="88"/>
      <c r="O812" s="90"/>
      <c r="P812" s="90"/>
      <c r="Q812" s="90"/>
    </row>
    <row r="813" spans="4:17" x14ac:dyDescent="0.25">
      <c r="D813" s="87"/>
      <c r="J813" s="88"/>
      <c r="K813" s="89"/>
      <c r="M813" s="88"/>
      <c r="O813" s="90"/>
      <c r="P813" s="90"/>
      <c r="Q813" s="90"/>
    </row>
    <row r="814" spans="4:17" x14ac:dyDescent="0.25">
      <c r="D814" s="87"/>
      <c r="J814" s="88"/>
      <c r="K814" s="89"/>
      <c r="M814" s="88"/>
      <c r="O814" s="90"/>
      <c r="P814" s="90"/>
      <c r="Q814" s="90"/>
    </row>
    <row r="815" spans="4:17" x14ac:dyDescent="0.25">
      <c r="D815" s="87"/>
      <c r="J815" s="88"/>
      <c r="K815" s="89"/>
      <c r="M815" s="88"/>
      <c r="O815" s="90"/>
      <c r="P815" s="90"/>
      <c r="Q815" s="90"/>
    </row>
    <row r="816" spans="4:17" x14ac:dyDescent="0.25">
      <c r="D816" s="87"/>
      <c r="J816" s="88"/>
      <c r="K816" s="89"/>
      <c r="M816" s="88"/>
      <c r="O816" s="90"/>
      <c r="P816" s="90"/>
      <c r="Q816" s="90"/>
    </row>
    <row r="817" spans="4:17" x14ac:dyDescent="0.25">
      <c r="D817" s="87"/>
      <c r="J817" s="88"/>
      <c r="K817" s="89"/>
      <c r="M817" s="88"/>
      <c r="O817" s="90"/>
      <c r="P817" s="90"/>
      <c r="Q817" s="90"/>
    </row>
    <row r="818" spans="4:17" x14ac:dyDescent="0.25">
      <c r="D818" s="87"/>
      <c r="J818" s="88"/>
      <c r="K818" s="89"/>
      <c r="M818" s="88"/>
      <c r="O818" s="90"/>
      <c r="P818" s="90"/>
      <c r="Q818" s="90"/>
    </row>
    <row r="819" spans="4:17" x14ac:dyDescent="0.25">
      <c r="D819" s="87"/>
      <c r="J819" s="88"/>
      <c r="K819" s="89"/>
      <c r="M819" s="88"/>
      <c r="O819" s="90"/>
      <c r="P819" s="90"/>
      <c r="Q819" s="90"/>
    </row>
    <row r="820" spans="4:17" x14ac:dyDescent="0.25">
      <c r="D820" s="87"/>
      <c r="J820" s="88"/>
      <c r="K820" s="89"/>
      <c r="M820" s="88"/>
      <c r="O820" s="90"/>
      <c r="P820" s="90"/>
      <c r="Q820" s="90"/>
    </row>
    <row r="821" spans="4:17" x14ac:dyDescent="0.25">
      <c r="D821" s="87"/>
      <c r="J821" s="88"/>
      <c r="K821" s="89"/>
      <c r="M821" s="88"/>
      <c r="O821" s="90"/>
      <c r="P821" s="90"/>
      <c r="Q821" s="90"/>
    </row>
    <row r="822" spans="4:17" x14ac:dyDescent="0.25">
      <c r="D822" s="87"/>
      <c r="J822" s="88"/>
      <c r="K822" s="89"/>
      <c r="M822" s="88"/>
      <c r="O822" s="90"/>
      <c r="P822" s="90"/>
      <c r="Q822" s="90"/>
    </row>
    <row r="823" spans="4:17" x14ac:dyDescent="0.25">
      <c r="D823" s="87"/>
      <c r="J823" s="88"/>
      <c r="K823" s="89"/>
      <c r="M823" s="88"/>
      <c r="O823" s="90"/>
      <c r="P823" s="90"/>
      <c r="Q823" s="90"/>
    </row>
    <row r="824" spans="4:17" x14ac:dyDescent="0.25">
      <c r="D824" s="87"/>
      <c r="J824" s="88"/>
      <c r="K824" s="89"/>
      <c r="M824" s="88"/>
      <c r="O824" s="90"/>
      <c r="P824" s="90"/>
      <c r="Q824" s="90"/>
    </row>
    <row r="825" spans="4:17" x14ac:dyDescent="0.25">
      <c r="D825" s="87"/>
      <c r="J825" s="88"/>
      <c r="K825" s="89"/>
      <c r="M825" s="88"/>
      <c r="O825" s="90"/>
      <c r="P825" s="90"/>
      <c r="Q825" s="90"/>
    </row>
    <row r="826" spans="4:17" x14ac:dyDescent="0.25">
      <c r="D826" s="87"/>
      <c r="J826" s="88"/>
      <c r="K826" s="89"/>
      <c r="M826" s="88"/>
      <c r="O826" s="90"/>
      <c r="P826" s="90"/>
      <c r="Q826" s="90"/>
    </row>
    <row r="827" spans="4:17" x14ac:dyDescent="0.25">
      <c r="D827" s="87"/>
      <c r="J827" s="88"/>
      <c r="K827" s="89"/>
      <c r="M827" s="88"/>
      <c r="O827" s="90"/>
      <c r="P827" s="90"/>
      <c r="Q827" s="90"/>
    </row>
    <row r="828" spans="4:17" x14ac:dyDescent="0.25">
      <c r="D828" s="87"/>
      <c r="J828" s="88"/>
      <c r="K828" s="89"/>
      <c r="M828" s="88"/>
      <c r="O828" s="90"/>
      <c r="P828" s="90"/>
      <c r="Q828" s="90"/>
    </row>
    <row r="829" spans="4:17" x14ac:dyDescent="0.25">
      <c r="D829" s="87"/>
      <c r="J829" s="88"/>
      <c r="K829" s="89"/>
      <c r="M829" s="88"/>
      <c r="O829" s="90"/>
      <c r="P829" s="90"/>
      <c r="Q829" s="90"/>
    </row>
    <row r="830" spans="4:17" x14ac:dyDescent="0.25">
      <c r="D830" s="87"/>
      <c r="J830" s="88"/>
      <c r="K830" s="89"/>
      <c r="M830" s="88"/>
      <c r="O830" s="90"/>
      <c r="P830" s="90"/>
      <c r="Q830" s="90"/>
    </row>
    <row r="831" spans="4:17" x14ac:dyDescent="0.25">
      <c r="D831" s="87"/>
      <c r="J831" s="88"/>
      <c r="K831" s="89"/>
      <c r="M831" s="88"/>
      <c r="O831" s="90"/>
      <c r="P831" s="90"/>
      <c r="Q831" s="90"/>
    </row>
    <row r="832" spans="4:17" x14ac:dyDescent="0.25">
      <c r="D832" s="87"/>
      <c r="J832" s="88"/>
      <c r="K832" s="89"/>
      <c r="M832" s="88"/>
      <c r="O832" s="90"/>
      <c r="P832" s="90"/>
      <c r="Q832" s="90"/>
    </row>
    <row r="833" spans="4:17" x14ac:dyDescent="0.25">
      <c r="D833" s="87"/>
      <c r="J833" s="88"/>
      <c r="K833" s="89"/>
      <c r="M833" s="88"/>
      <c r="O833" s="90"/>
      <c r="P833" s="90"/>
      <c r="Q833" s="90"/>
    </row>
    <row r="834" spans="4:17" x14ac:dyDescent="0.25">
      <c r="D834" s="87"/>
      <c r="J834" s="88"/>
      <c r="K834" s="89"/>
      <c r="M834" s="88"/>
      <c r="O834" s="90"/>
      <c r="P834" s="90"/>
      <c r="Q834" s="90"/>
    </row>
    <row r="835" spans="4:17" x14ac:dyDescent="0.25">
      <c r="D835" s="87"/>
      <c r="J835" s="88"/>
      <c r="K835" s="89"/>
      <c r="M835" s="88"/>
      <c r="O835" s="90"/>
      <c r="P835" s="90"/>
      <c r="Q835" s="90"/>
    </row>
    <row r="836" spans="4:17" x14ac:dyDescent="0.25">
      <c r="D836" s="87"/>
      <c r="J836" s="88"/>
      <c r="K836" s="89"/>
      <c r="M836" s="88"/>
      <c r="O836" s="90"/>
      <c r="P836" s="90"/>
      <c r="Q836" s="90"/>
    </row>
    <row r="837" spans="4:17" x14ac:dyDescent="0.25">
      <c r="D837" s="87"/>
      <c r="J837" s="88"/>
      <c r="K837" s="89"/>
      <c r="M837" s="88"/>
      <c r="O837" s="90"/>
      <c r="P837" s="90"/>
      <c r="Q837" s="90"/>
    </row>
    <row r="838" spans="4:17" x14ac:dyDescent="0.25">
      <c r="D838" s="87"/>
      <c r="J838" s="88"/>
      <c r="K838" s="89"/>
      <c r="M838" s="88"/>
      <c r="O838" s="90"/>
      <c r="P838" s="90"/>
      <c r="Q838" s="90"/>
    </row>
    <row r="839" spans="4:17" x14ac:dyDescent="0.25">
      <c r="D839" s="87"/>
      <c r="J839" s="88"/>
      <c r="K839" s="89"/>
      <c r="M839" s="88"/>
      <c r="O839" s="90"/>
      <c r="P839" s="90"/>
      <c r="Q839" s="90"/>
    </row>
    <row r="840" spans="4:17" x14ac:dyDescent="0.25">
      <c r="D840" s="87"/>
      <c r="J840" s="88"/>
      <c r="K840" s="89"/>
      <c r="M840" s="88"/>
      <c r="O840" s="90"/>
      <c r="P840" s="90"/>
      <c r="Q840" s="90"/>
    </row>
    <row r="841" spans="4:17" x14ac:dyDescent="0.25">
      <c r="D841" s="87"/>
      <c r="J841" s="88"/>
      <c r="K841" s="89"/>
      <c r="M841" s="88"/>
      <c r="O841" s="90"/>
      <c r="P841" s="90"/>
      <c r="Q841" s="90"/>
    </row>
    <row r="842" spans="4:17" x14ac:dyDescent="0.25">
      <c r="D842" s="87"/>
      <c r="J842" s="88"/>
      <c r="K842" s="89"/>
      <c r="M842" s="88"/>
      <c r="O842" s="90"/>
      <c r="P842" s="90"/>
      <c r="Q842" s="90"/>
    </row>
    <row r="843" spans="4:17" x14ac:dyDescent="0.25">
      <c r="D843" s="87"/>
      <c r="J843" s="88"/>
      <c r="K843" s="89"/>
      <c r="M843" s="88"/>
      <c r="O843" s="90"/>
      <c r="P843" s="90"/>
      <c r="Q843" s="90"/>
    </row>
    <row r="844" spans="4:17" x14ac:dyDescent="0.25">
      <c r="D844" s="87"/>
      <c r="J844" s="88"/>
      <c r="K844" s="89"/>
      <c r="M844" s="88"/>
      <c r="O844" s="90"/>
      <c r="P844" s="90"/>
      <c r="Q844" s="90"/>
    </row>
    <row r="845" spans="4:17" x14ac:dyDescent="0.25">
      <c r="D845" s="87"/>
      <c r="J845" s="88"/>
      <c r="K845" s="89"/>
      <c r="M845" s="88"/>
      <c r="O845" s="90"/>
      <c r="P845" s="90"/>
      <c r="Q845" s="90"/>
    </row>
    <row r="846" spans="4:17" x14ac:dyDescent="0.25">
      <c r="D846" s="87"/>
      <c r="J846" s="88"/>
      <c r="K846" s="89"/>
      <c r="M846" s="88"/>
      <c r="O846" s="90"/>
      <c r="P846" s="90"/>
      <c r="Q846" s="90"/>
    </row>
    <row r="847" spans="4:17" x14ac:dyDescent="0.25">
      <c r="D847" s="87"/>
      <c r="J847" s="88"/>
      <c r="K847" s="89"/>
      <c r="M847" s="88"/>
      <c r="O847" s="90"/>
      <c r="P847" s="90"/>
      <c r="Q847" s="90"/>
    </row>
    <row r="848" spans="4:17" x14ac:dyDescent="0.25">
      <c r="D848" s="87"/>
      <c r="J848" s="88"/>
      <c r="K848" s="89"/>
      <c r="M848" s="88"/>
      <c r="O848" s="90"/>
      <c r="P848" s="90"/>
      <c r="Q848" s="90"/>
    </row>
    <row r="849" spans="4:17" x14ac:dyDescent="0.25">
      <c r="D849" s="87"/>
      <c r="J849" s="88"/>
      <c r="K849" s="89"/>
      <c r="M849" s="88"/>
      <c r="O849" s="90"/>
      <c r="P849" s="90"/>
      <c r="Q849" s="90"/>
    </row>
    <row r="850" spans="4:17" x14ac:dyDescent="0.25">
      <c r="D850" s="87"/>
      <c r="J850" s="88"/>
      <c r="K850" s="89"/>
      <c r="M850" s="88"/>
      <c r="O850" s="90"/>
      <c r="P850" s="90"/>
      <c r="Q850" s="90"/>
    </row>
    <row r="851" spans="4:17" x14ac:dyDescent="0.25">
      <c r="D851" s="87"/>
      <c r="J851" s="88"/>
      <c r="K851" s="89"/>
      <c r="M851" s="88"/>
      <c r="O851" s="90"/>
      <c r="P851" s="90"/>
      <c r="Q851" s="90"/>
    </row>
    <row r="852" spans="4:17" x14ac:dyDescent="0.25">
      <c r="D852" s="87"/>
      <c r="J852" s="88"/>
      <c r="K852" s="89"/>
      <c r="M852" s="88"/>
      <c r="O852" s="90"/>
      <c r="P852" s="90"/>
      <c r="Q852" s="90"/>
    </row>
    <row r="853" spans="4:17" x14ac:dyDescent="0.25">
      <c r="D853" s="87"/>
      <c r="J853" s="88"/>
      <c r="K853" s="89"/>
      <c r="M853" s="88"/>
      <c r="O853" s="90"/>
      <c r="P853" s="90"/>
      <c r="Q853" s="90"/>
    </row>
    <row r="854" spans="4:17" x14ac:dyDescent="0.25">
      <c r="D854" s="87"/>
      <c r="J854" s="88"/>
      <c r="K854" s="89"/>
      <c r="M854" s="88"/>
      <c r="O854" s="90"/>
      <c r="P854" s="90"/>
      <c r="Q854" s="90"/>
    </row>
    <row r="855" spans="4:17" x14ac:dyDescent="0.25">
      <c r="D855" s="87"/>
      <c r="J855" s="88"/>
      <c r="K855" s="89"/>
      <c r="M855" s="88"/>
      <c r="O855" s="90"/>
      <c r="P855" s="90"/>
      <c r="Q855" s="90"/>
    </row>
    <row r="856" spans="4:17" x14ac:dyDescent="0.25">
      <c r="D856" s="87"/>
      <c r="J856" s="88"/>
      <c r="K856" s="89"/>
      <c r="M856" s="88"/>
      <c r="O856" s="90"/>
      <c r="P856" s="90"/>
      <c r="Q856" s="90"/>
    </row>
    <row r="857" spans="4:17" x14ac:dyDescent="0.25">
      <c r="D857" s="87"/>
      <c r="J857" s="88"/>
      <c r="K857" s="89"/>
      <c r="M857" s="88"/>
      <c r="O857" s="90"/>
      <c r="P857" s="90"/>
      <c r="Q857" s="90"/>
    </row>
    <row r="858" spans="4:17" x14ac:dyDescent="0.25">
      <c r="D858" s="87"/>
      <c r="J858" s="88"/>
      <c r="K858" s="89"/>
      <c r="M858" s="88"/>
      <c r="O858" s="90"/>
      <c r="P858" s="90"/>
      <c r="Q858" s="90"/>
    </row>
    <row r="859" spans="4:17" x14ac:dyDescent="0.25">
      <c r="D859" s="87"/>
      <c r="J859" s="88"/>
      <c r="K859" s="89"/>
      <c r="M859" s="88"/>
      <c r="O859" s="90"/>
      <c r="P859" s="90"/>
      <c r="Q859" s="90"/>
    </row>
    <row r="860" spans="4:17" x14ac:dyDescent="0.25">
      <c r="D860" s="87"/>
      <c r="J860" s="88"/>
      <c r="K860" s="89"/>
      <c r="M860" s="88"/>
      <c r="O860" s="90"/>
      <c r="P860" s="90"/>
      <c r="Q860" s="90"/>
    </row>
    <row r="861" spans="4:17" x14ac:dyDescent="0.25">
      <c r="D861" s="87"/>
      <c r="J861" s="88"/>
      <c r="K861" s="89"/>
      <c r="M861" s="88"/>
      <c r="O861" s="90"/>
      <c r="P861" s="90"/>
      <c r="Q861" s="90"/>
    </row>
    <row r="862" spans="4:17" x14ac:dyDescent="0.25">
      <c r="D862" s="87"/>
      <c r="J862" s="88"/>
      <c r="K862" s="89"/>
      <c r="M862" s="88"/>
      <c r="O862" s="90"/>
      <c r="P862" s="90"/>
      <c r="Q862" s="90"/>
    </row>
    <row r="863" spans="4:17" x14ac:dyDescent="0.25">
      <c r="D863" s="87"/>
      <c r="J863" s="88"/>
      <c r="K863" s="89"/>
      <c r="M863" s="88"/>
      <c r="O863" s="90"/>
      <c r="P863" s="90"/>
      <c r="Q863" s="90"/>
    </row>
    <row r="864" spans="4:17" x14ac:dyDescent="0.25">
      <c r="D864" s="87"/>
      <c r="J864" s="88"/>
      <c r="K864" s="89"/>
      <c r="M864" s="88"/>
      <c r="O864" s="90"/>
      <c r="P864" s="90"/>
      <c r="Q864" s="90"/>
    </row>
    <row r="865" spans="4:17" x14ac:dyDescent="0.25">
      <c r="D865" s="87"/>
      <c r="J865" s="88"/>
      <c r="K865" s="89"/>
      <c r="M865" s="88"/>
      <c r="O865" s="90"/>
      <c r="P865" s="90"/>
      <c r="Q865" s="90"/>
    </row>
    <row r="866" spans="4:17" x14ac:dyDescent="0.25">
      <c r="D866" s="87"/>
      <c r="J866" s="88"/>
      <c r="K866" s="89"/>
      <c r="M866" s="88"/>
      <c r="O866" s="90"/>
      <c r="P866" s="90"/>
      <c r="Q866" s="90"/>
    </row>
    <row r="867" spans="4:17" x14ac:dyDescent="0.25">
      <c r="D867" s="87"/>
      <c r="J867" s="88"/>
      <c r="K867" s="89"/>
      <c r="M867" s="88"/>
      <c r="O867" s="90"/>
      <c r="P867" s="90"/>
      <c r="Q867" s="90"/>
    </row>
    <row r="868" spans="4:17" x14ac:dyDescent="0.25">
      <c r="D868" s="87"/>
      <c r="J868" s="88"/>
      <c r="K868" s="89"/>
      <c r="M868" s="88"/>
      <c r="O868" s="90"/>
      <c r="P868" s="90"/>
      <c r="Q868" s="90"/>
    </row>
    <row r="869" spans="4:17" x14ac:dyDescent="0.25">
      <c r="D869" s="87"/>
      <c r="J869" s="88"/>
      <c r="K869" s="89"/>
      <c r="M869" s="88"/>
      <c r="O869" s="90"/>
      <c r="P869" s="90"/>
      <c r="Q869" s="90"/>
    </row>
    <row r="870" spans="4:17" x14ac:dyDescent="0.25">
      <c r="D870" s="87"/>
      <c r="J870" s="88"/>
      <c r="K870" s="89"/>
      <c r="M870" s="88"/>
      <c r="O870" s="90"/>
      <c r="P870" s="90"/>
      <c r="Q870" s="90"/>
    </row>
    <row r="871" spans="4:17" x14ac:dyDescent="0.25">
      <c r="D871" s="87"/>
      <c r="J871" s="88"/>
      <c r="K871" s="89"/>
      <c r="M871" s="88"/>
      <c r="O871" s="90"/>
      <c r="P871" s="90"/>
      <c r="Q871" s="90"/>
    </row>
    <row r="872" spans="4:17" x14ac:dyDescent="0.25">
      <c r="D872" s="87"/>
      <c r="J872" s="88"/>
      <c r="K872" s="89"/>
      <c r="M872" s="88"/>
      <c r="O872" s="90"/>
      <c r="P872" s="90"/>
      <c r="Q872" s="90"/>
    </row>
    <row r="873" spans="4:17" x14ac:dyDescent="0.25">
      <c r="D873" s="87"/>
      <c r="J873" s="88"/>
      <c r="K873" s="89"/>
      <c r="M873" s="88"/>
      <c r="O873" s="90"/>
      <c r="P873" s="90"/>
      <c r="Q873" s="90"/>
    </row>
    <row r="874" spans="4:17" x14ac:dyDescent="0.25">
      <c r="D874" s="87"/>
      <c r="J874" s="88"/>
      <c r="K874" s="89"/>
      <c r="M874" s="88"/>
      <c r="O874" s="90"/>
      <c r="P874" s="90"/>
      <c r="Q874" s="90"/>
    </row>
    <row r="875" spans="4:17" x14ac:dyDescent="0.25">
      <c r="D875" s="87"/>
      <c r="J875" s="88"/>
      <c r="K875" s="89"/>
      <c r="M875" s="88"/>
      <c r="O875" s="90"/>
      <c r="P875" s="90"/>
      <c r="Q875" s="90"/>
    </row>
    <row r="876" spans="4:17" x14ac:dyDescent="0.25">
      <c r="D876" s="87"/>
      <c r="J876" s="88"/>
      <c r="K876" s="89"/>
      <c r="M876" s="88"/>
      <c r="O876" s="90"/>
      <c r="P876" s="90"/>
      <c r="Q876" s="90"/>
    </row>
    <row r="877" spans="4:17" x14ac:dyDescent="0.25">
      <c r="D877" s="87"/>
      <c r="J877" s="88"/>
      <c r="K877" s="89"/>
      <c r="M877" s="88"/>
      <c r="O877" s="90"/>
      <c r="P877" s="90"/>
      <c r="Q877" s="90"/>
    </row>
    <row r="878" spans="4:17" x14ac:dyDescent="0.25">
      <c r="D878" s="87"/>
      <c r="J878" s="88"/>
      <c r="K878" s="89"/>
      <c r="M878" s="88"/>
      <c r="O878" s="90"/>
      <c r="P878" s="90"/>
      <c r="Q878" s="90"/>
    </row>
    <row r="879" spans="4:17" x14ac:dyDescent="0.25">
      <c r="D879" s="87"/>
      <c r="J879" s="88"/>
      <c r="K879" s="89"/>
      <c r="M879" s="88"/>
      <c r="O879" s="90"/>
      <c r="P879" s="90"/>
      <c r="Q879" s="90"/>
    </row>
    <row r="880" spans="4:17" x14ac:dyDescent="0.25">
      <c r="D880" s="87"/>
      <c r="J880" s="88"/>
      <c r="K880" s="89"/>
      <c r="M880" s="88"/>
      <c r="O880" s="90"/>
      <c r="P880" s="90"/>
      <c r="Q880" s="90"/>
    </row>
    <row r="881" spans="4:17" x14ac:dyDescent="0.25">
      <c r="D881" s="87"/>
      <c r="J881" s="88"/>
      <c r="K881" s="89"/>
      <c r="M881" s="88"/>
      <c r="O881" s="90"/>
      <c r="P881" s="90"/>
      <c r="Q881" s="90"/>
    </row>
    <row r="882" spans="4:17" x14ac:dyDescent="0.25">
      <c r="D882" s="87"/>
      <c r="J882" s="88"/>
      <c r="K882" s="89"/>
      <c r="M882" s="88"/>
      <c r="O882" s="90"/>
      <c r="P882" s="90"/>
      <c r="Q882" s="90"/>
    </row>
    <row r="883" spans="4:17" x14ac:dyDescent="0.25">
      <c r="D883" s="87"/>
      <c r="J883" s="88"/>
      <c r="K883" s="89"/>
      <c r="M883" s="88"/>
      <c r="O883" s="90"/>
      <c r="P883" s="90"/>
      <c r="Q883" s="90"/>
    </row>
    <row r="884" spans="4:17" x14ac:dyDescent="0.25">
      <c r="D884" s="87"/>
      <c r="J884" s="88"/>
      <c r="K884" s="89"/>
      <c r="M884" s="88"/>
      <c r="O884" s="90"/>
      <c r="P884" s="90"/>
      <c r="Q884" s="90"/>
    </row>
    <row r="885" spans="4:17" x14ac:dyDescent="0.25">
      <c r="D885" s="87"/>
      <c r="J885" s="88"/>
      <c r="K885" s="89"/>
      <c r="M885" s="88"/>
      <c r="O885" s="90"/>
      <c r="P885" s="90"/>
      <c r="Q885" s="90"/>
    </row>
    <row r="886" spans="4:17" x14ac:dyDescent="0.25">
      <c r="D886" s="87"/>
      <c r="J886" s="88"/>
      <c r="K886" s="89"/>
      <c r="M886" s="88"/>
      <c r="O886" s="90"/>
      <c r="P886" s="90"/>
      <c r="Q886" s="90"/>
    </row>
    <row r="887" spans="4:17" x14ac:dyDescent="0.25">
      <c r="D887" s="87"/>
      <c r="J887" s="88"/>
      <c r="K887" s="89"/>
      <c r="M887" s="88"/>
      <c r="O887" s="90"/>
      <c r="P887" s="90"/>
      <c r="Q887" s="90"/>
    </row>
    <row r="888" spans="4:17" x14ac:dyDescent="0.25">
      <c r="D888" s="87"/>
      <c r="J888" s="88"/>
      <c r="K888" s="89"/>
      <c r="M888" s="88"/>
      <c r="O888" s="90"/>
      <c r="P888" s="90"/>
      <c r="Q888" s="90"/>
    </row>
    <row r="889" spans="4:17" x14ac:dyDescent="0.25">
      <c r="D889" s="87"/>
      <c r="J889" s="88"/>
      <c r="K889" s="89"/>
      <c r="M889" s="88"/>
      <c r="O889" s="90"/>
      <c r="P889" s="90"/>
      <c r="Q889" s="90"/>
    </row>
    <row r="890" spans="4:17" x14ac:dyDescent="0.25">
      <c r="D890" s="87"/>
      <c r="J890" s="88"/>
      <c r="K890" s="89"/>
      <c r="M890" s="88"/>
      <c r="O890" s="90"/>
      <c r="P890" s="90"/>
      <c r="Q890" s="90"/>
    </row>
    <row r="891" spans="4:17" x14ac:dyDescent="0.25">
      <c r="D891" s="87"/>
      <c r="J891" s="88"/>
      <c r="K891" s="89"/>
      <c r="M891" s="88"/>
      <c r="O891" s="90"/>
      <c r="P891" s="90"/>
      <c r="Q891" s="90"/>
    </row>
    <row r="892" spans="4:17" x14ac:dyDescent="0.25">
      <c r="D892" s="87"/>
      <c r="J892" s="88"/>
      <c r="K892" s="89"/>
      <c r="M892" s="88"/>
      <c r="O892" s="90"/>
      <c r="P892" s="90"/>
      <c r="Q892" s="90"/>
    </row>
    <row r="893" spans="4:17" x14ac:dyDescent="0.25">
      <c r="D893" s="87"/>
      <c r="J893" s="88"/>
      <c r="K893" s="89"/>
      <c r="M893" s="88"/>
      <c r="O893" s="90"/>
      <c r="P893" s="90"/>
      <c r="Q893" s="90"/>
    </row>
    <row r="894" spans="4:17" x14ac:dyDescent="0.25">
      <c r="D894" s="87"/>
      <c r="J894" s="88"/>
      <c r="K894" s="89"/>
      <c r="M894" s="88"/>
      <c r="O894" s="90"/>
      <c r="P894" s="90"/>
      <c r="Q894" s="90"/>
    </row>
    <row r="895" spans="4:17" x14ac:dyDescent="0.25">
      <c r="D895" s="87"/>
      <c r="J895" s="88"/>
      <c r="K895" s="89"/>
      <c r="M895" s="88"/>
      <c r="O895" s="90"/>
      <c r="P895" s="90"/>
      <c r="Q895" s="90"/>
    </row>
    <row r="896" spans="4:17" x14ac:dyDescent="0.25">
      <c r="D896" s="87"/>
      <c r="J896" s="88"/>
      <c r="K896" s="89"/>
      <c r="M896" s="88"/>
      <c r="O896" s="90"/>
      <c r="P896" s="90"/>
      <c r="Q896" s="90"/>
    </row>
    <row r="897" spans="4:17" x14ac:dyDescent="0.25">
      <c r="D897" s="87"/>
      <c r="J897" s="88"/>
      <c r="K897" s="89"/>
      <c r="M897" s="88"/>
      <c r="O897" s="90"/>
      <c r="P897" s="90"/>
      <c r="Q897" s="90"/>
    </row>
    <row r="898" spans="4:17" x14ac:dyDescent="0.25">
      <c r="D898" s="87"/>
      <c r="J898" s="88"/>
      <c r="K898" s="89"/>
      <c r="M898" s="88"/>
      <c r="O898" s="90"/>
      <c r="P898" s="90"/>
      <c r="Q898" s="90"/>
    </row>
    <row r="899" spans="4:17" x14ac:dyDescent="0.25">
      <c r="D899" s="87"/>
      <c r="J899" s="88"/>
      <c r="K899" s="89"/>
      <c r="M899" s="88"/>
      <c r="O899" s="90"/>
      <c r="P899" s="90"/>
      <c r="Q899" s="90"/>
    </row>
    <row r="900" spans="4:17" x14ac:dyDescent="0.25">
      <c r="D900" s="87"/>
      <c r="J900" s="88"/>
      <c r="K900" s="89"/>
      <c r="M900" s="88"/>
      <c r="O900" s="90"/>
      <c r="P900" s="90"/>
      <c r="Q900" s="90"/>
    </row>
    <row r="901" spans="4:17" x14ac:dyDescent="0.25">
      <c r="D901" s="87"/>
      <c r="J901" s="88"/>
      <c r="K901" s="89"/>
      <c r="M901" s="88"/>
      <c r="O901" s="90"/>
      <c r="P901" s="90"/>
      <c r="Q901" s="90"/>
    </row>
    <row r="902" spans="4:17" x14ac:dyDescent="0.25">
      <c r="D902" s="87"/>
      <c r="J902" s="88"/>
      <c r="K902" s="89"/>
      <c r="M902" s="88"/>
      <c r="O902" s="90"/>
      <c r="P902" s="90"/>
      <c r="Q902" s="90"/>
    </row>
    <row r="903" spans="4:17" x14ac:dyDescent="0.25">
      <c r="D903" s="87"/>
      <c r="J903" s="88"/>
      <c r="K903" s="89"/>
      <c r="M903" s="88"/>
      <c r="O903" s="90"/>
      <c r="P903" s="90"/>
      <c r="Q903" s="90"/>
    </row>
    <row r="904" spans="4:17" x14ac:dyDescent="0.25">
      <c r="D904" s="87"/>
      <c r="J904" s="88"/>
      <c r="K904" s="89"/>
      <c r="M904" s="88"/>
      <c r="O904" s="90"/>
      <c r="P904" s="90"/>
      <c r="Q904" s="90"/>
    </row>
    <row r="905" spans="4:17" x14ac:dyDescent="0.25">
      <c r="D905" s="87"/>
      <c r="J905" s="88"/>
      <c r="K905" s="89"/>
      <c r="M905" s="88"/>
      <c r="O905" s="90"/>
      <c r="P905" s="90"/>
      <c r="Q905" s="90"/>
    </row>
    <row r="906" spans="4:17" x14ac:dyDescent="0.25">
      <c r="D906" s="87"/>
      <c r="J906" s="88"/>
      <c r="K906" s="89"/>
      <c r="M906" s="88"/>
      <c r="O906" s="90"/>
      <c r="P906" s="90"/>
      <c r="Q906" s="90"/>
    </row>
    <row r="907" spans="4:17" x14ac:dyDescent="0.25">
      <c r="D907" s="87"/>
      <c r="J907" s="88"/>
      <c r="K907" s="89"/>
      <c r="M907" s="88"/>
      <c r="O907" s="90"/>
      <c r="P907" s="90"/>
      <c r="Q907" s="90"/>
    </row>
    <row r="908" spans="4:17" x14ac:dyDescent="0.25">
      <c r="D908" s="87"/>
      <c r="J908" s="88"/>
      <c r="K908" s="89"/>
      <c r="M908" s="88"/>
      <c r="O908" s="90"/>
      <c r="P908" s="90"/>
      <c r="Q908" s="90"/>
    </row>
    <row r="909" spans="4:17" x14ac:dyDescent="0.25">
      <c r="D909" s="87"/>
      <c r="J909" s="88"/>
      <c r="K909" s="89"/>
      <c r="M909" s="88"/>
      <c r="O909" s="90"/>
      <c r="P909" s="90"/>
      <c r="Q909" s="90"/>
    </row>
    <row r="910" spans="4:17" x14ac:dyDescent="0.25">
      <c r="D910" s="87"/>
      <c r="J910" s="88"/>
      <c r="K910" s="89"/>
      <c r="M910" s="88"/>
      <c r="O910" s="90"/>
      <c r="P910" s="90"/>
      <c r="Q910" s="90"/>
    </row>
    <row r="911" spans="4:17" x14ac:dyDescent="0.25">
      <c r="D911" s="87"/>
      <c r="J911" s="88"/>
      <c r="K911" s="89"/>
      <c r="M911" s="88"/>
      <c r="O911" s="90"/>
      <c r="P911" s="90"/>
      <c r="Q911" s="90"/>
    </row>
    <row r="912" spans="4:17" x14ac:dyDescent="0.25">
      <c r="D912" s="87"/>
      <c r="J912" s="88"/>
      <c r="K912" s="89"/>
      <c r="M912" s="88"/>
      <c r="O912" s="90"/>
      <c r="P912" s="90"/>
      <c r="Q912" s="90"/>
    </row>
    <row r="913" spans="4:17" x14ac:dyDescent="0.25">
      <c r="D913" s="87"/>
      <c r="J913" s="88"/>
      <c r="K913" s="89"/>
      <c r="M913" s="88"/>
      <c r="O913" s="90"/>
      <c r="P913" s="90"/>
      <c r="Q913" s="90"/>
    </row>
    <row r="914" spans="4:17" x14ac:dyDescent="0.25">
      <c r="D914" s="87"/>
      <c r="J914" s="88"/>
      <c r="K914" s="89"/>
      <c r="M914" s="88"/>
      <c r="O914" s="90"/>
      <c r="P914" s="90"/>
      <c r="Q914" s="90"/>
    </row>
    <row r="915" spans="4:17" x14ac:dyDescent="0.25">
      <c r="D915" s="87"/>
      <c r="J915" s="88"/>
      <c r="K915" s="89"/>
      <c r="M915" s="88"/>
      <c r="O915" s="90"/>
      <c r="P915" s="90"/>
      <c r="Q915" s="90"/>
    </row>
    <row r="916" spans="4:17" x14ac:dyDescent="0.25">
      <c r="D916" s="87"/>
      <c r="J916" s="88"/>
      <c r="K916" s="89"/>
      <c r="M916" s="88"/>
      <c r="O916" s="90"/>
      <c r="P916" s="90"/>
      <c r="Q916" s="90"/>
    </row>
    <row r="917" spans="4:17" x14ac:dyDescent="0.25">
      <c r="D917" s="87"/>
      <c r="J917" s="88"/>
      <c r="K917" s="89"/>
      <c r="M917" s="88"/>
      <c r="O917" s="90"/>
      <c r="P917" s="90"/>
      <c r="Q917" s="90"/>
    </row>
    <row r="918" spans="4:17" x14ac:dyDescent="0.25">
      <c r="D918" s="87"/>
      <c r="J918" s="88"/>
      <c r="K918" s="89"/>
      <c r="M918" s="88"/>
      <c r="O918" s="90"/>
      <c r="P918" s="90"/>
      <c r="Q918" s="90"/>
    </row>
    <row r="919" spans="4:17" x14ac:dyDescent="0.25">
      <c r="D919" s="87"/>
      <c r="J919" s="88"/>
      <c r="K919" s="89"/>
      <c r="M919" s="88"/>
      <c r="O919" s="90"/>
      <c r="P919" s="90"/>
      <c r="Q919" s="90"/>
    </row>
    <row r="920" spans="4:17" x14ac:dyDescent="0.25">
      <c r="D920" s="87"/>
      <c r="J920" s="88"/>
      <c r="K920" s="89"/>
      <c r="M920" s="88"/>
      <c r="O920" s="90"/>
      <c r="P920" s="90"/>
      <c r="Q920" s="90"/>
    </row>
    <row r="921" spans="4:17" x14ac:dyDescent="0.25">
      <c r="D921" s="87"/>
      <c r="J921" s="88"/>
      <c r="K921" s="89"/>
      <c r="M921" s="88"/>
      <c r="O921" s="90"/>
      <c r="P921" s="90"/>
      <c r="Q921" s="90"/>
    </row>
    <row r="922" spans="4:17" x14ac:dyDescent="0.25">
      <c r="D922" s="87"/>
      <c r="J922" s="88"/>
      <c r="K922" s="89"/>
      <c r="M922" s="88"/>
      <c r="O922" s="90"/>
      <c r="P922" s="90"/>
      <c r="Q922" s="90"/>
    </row>
    <row r="923" spans="4:17" x14ac:dyDescent="0.25">
      <c r="D923" s="87"/>
      <c r="J923" s="88"/>
      <c r="K923" s="89"/>
      <c r="M923" s="88"/>
      <c r="O923" s="90"/>
      <c r="P923" s="90"/>
      <c r="Q923" s="90"/>
    </row>
    <row r="924" spans="4:17" x14ac:dyDescent="0.25">
      <c r="D924" s="87"/>
      <c r="J924" s="88"/>
      <c r="K924" s="89"/>
      <c r="M924" s="88"/>
      <c r="O924" s="90"/>
      <c r="P924" s="90"/>
      <c r="Q924" s="90"/>
    </row>
    <row r="925" spans="4:17" x14ac:dyDescent="0.25">
      <c r="D925" s="87"/>
      <c r="J925" s="88"/>
      <c r="K925" s="89"/>
      <c r="M925" s="88"/>
      <c r="O925" s="90"/>
      <c r="P925" s="90"/>
      <c r="Q925" s="90"/>
    </row>
    <row r="926" spans="4:17" x14ac:dyDescent="0.25">
      <c r="D926" s="87"/>
      <c r="J926" s="88"/>
      <c r="K926" s="89"/>
      <c r="M926" s="88"/>
      <c r="O926" s="90"/>
      <c r="P926" s="90"/>
      <c r="Q926" s="90"/>
    </row>
    <row r="927" spans="4:17" x14ac:dyDescent="0.25">
      <c r="D927" s="87"/>
      <c r="J927" s="88"/>
      <c r="K927" s="89"/>
      <c r="M927" s="88"/>
      <c r="O927" s="90"/>
      <c r="P927" s="90"/>
      <c r="Q927" s="90"/>
    </row>
    <row r="928" spans="4:17" x14ac:dyDescent="0.25">
      <c r="D928" s="87"/>
      <c r="J928" s="88"/>
      <c r="K928" s="89"/>
      <c r="M928" s="88"/>
      <c r="O928" s="90"/>
      <c r="P928" s="90"/>
      <c r="Q928" s="90"/>
    </row>
    <row r="929" spans="4:17" x14ac:dyDescent="0.25">
      <c r="D929" s="87"/>
      <c r="J929" s="88"/>
      <c r="K929" s="89"/>
      <c r="M929" s="88"/>
      <c r="O929" s="90"/>
      <c r="P929" s="90"/>
      <c r="Q929" s="90"/>
    </row>
    <row r="930" spans="4:17" x14ac:dyDescent="0.25">
      <c r="D930" s="87"/>
      <c r="J930" s="88"/>
      <c r="K930" s="89"/>
      <c r="M930" s="88"/>
      <c r="O930" s="90"/>
      <c r="P930" s="90"/>
      <c r="Q930" s="90"/>
    </row>
    <row r="931" spans="4:17" x14ac:dyDescent="0.25">
      <c r="D931" s="87"/>
      <c r="J931" s="88"/>
      <c r="K931" s="89"/>
      <c r="M931" s="88"/>
      <c r="O931" s="90"/>
      <c r="P931" s="90"/>
      <c r="Q931" s="90"/>
    </row>
    <row r="932" spans="4:17" x14ac:dyDescent="0.25">
      <c r="D932" s="87"/>
      <c r="J932" s="88"/>
      <c r="K932" s="89"/>
      <c r="M932" s="88"/>
      <c r="O932" s="90"/>
      <c r="P932" s="90"/>
      <c r="Q932" s="90"/>
    </row>
    <row r="933" spans="4:17" x14ac:dyDescent="0.25">
      <c r="D933" s="87"/>
      <c r="J933" s="88"/>
      <c r="K933" s="89"/>
      <c r="M933" s="88"/>
      <c r="O933" s="90"/>
      <c r="P933" s="90"/>
      <c r="Q933" s="90"/>
    </row>
    <row r="934" spans="4:17" x14ac:dyDescent="0.25">
      <c r="D934" s="87"/>
      <c r="J934" s="88"/>
      <c r="K934" s="89"/>
      <c r="M934" s="88"/>
      <c r="O934" s="90"/>
      <c r="P934" s="90"/>
      <c r="Q934" s="90"/>
    </row>
    <row r="935" spans="4:17" x14ac:dyDescent="0.25">
      <c r="D935" s="87"/>
      <c r="J935" s="88"/>
      <c r="K935" s="89"/>
      <c r="M935" s="88"/>
      <c r="O935" s="90"/>
      <c r="P935" s="90"/>
      <c r="Q935" s="90"/>
    </row>
    <row r="936" spans="4:17" x14ac:dyDescent="0.25">
      <c r="D936" s="87"/>
      <c r="J936" s="88"/>
      <c r="K936" s="89"/>
      <c r="M936" s="88"/>
      <c r="O936" s="90"/>
      <c r="P936" s="90"/>
      <c r="Q936" s="90"/>
    </row>
    <row r="937" spans="4:17" x14ac:dyDescent="0.25">
      <c r="D937" s="87"/>
      <c r="J937" s="88"/>
      <c r="K937" s="89"/>
      <c r="M937" s="88"/>
      <c r="O937" s="90"/>
      <c r="P937" s="90"/>
      <c r="Q937" s="90"/>
    </row>
    <row r="938" spans="4:17" x14ac:dyDescent="0.25">
      <c r="D938" s="87"/>
      <c r="J938" s="88"/>
      <c r="K938" s="89"/>
      <c r="M938" s="88"/>
      <c r="O938" s="90"/>
      <c r="P938" s="90"/>
      <c r="Q938" s="90"/>
    </row>
    <row r="939" spans="4:17" x14ac:dyDescent="0.25">
      <c r="D939" s="87"/>
      <c r="J939" s="88"/>
      <c r="K939" s="89"/>
      <c r="M939" s="88"/>
      <c r="O939" s="90"/>
      <c r="P939" s="90"/>
      <c r="Q939" s="90"/>
    </row>
    <row r="940" spans="4:17" x14ac:dyDescent="0.25">
      <c r="D940" s="87"/>
      <c r="J940" s="88"/>
      <c r="K940" s="89"/>
      <c r="M940" s="88"/>
      <c r="O940" s="90"/>
      <c r="P940" s="90"/>
      <c r="Q940" s="90"/>
    </row>
    <row r="941" spans="4:17" x14ac:dyDescent="0.25">
      <c r="D941" s="87"/>
      <c r="J941" s="88"/>
      <c r="K941" s="89"/>
      <c r="M941" s="88"/>
      <c r="O941" s="90"/>
      <c r="P941" s="90"/>
      <c r="Q941" s="90"/>
    </row>
    <row r="942" spans="4:17" x14ac:dyDescent="0.25">
      <c r="D942" s="87"/>
      <c r="J942" s="88"/>
      <c r="K942" s="89"/>
      <c r="M942" s="88"/>
      <c r="O942" s="90"/>
      <c r="P942" s="90"/>
      <c r="Q942" s="90"/>
    </row>
    <row r="943" spans="4:17" x14ac:dyDescent="0.25">
      <c r="D943" s="87"/>
      <c r="J943" s="88"/>
      <c r="K943" s="89"/>
      <c r="M943" s="88"/>
      <c r="O943" s="90"/>
      <c r="P943" s="90"/>
      <c r="Q943" s="90"/>
    </row>
    <row r="944" spans="4:17" x14ac:dyDescent="0.25">
      <c r="D944" s="87"/>
      <c r="J944" s="88"/>
      <c r="K944" s="89"/>
      <c r="M944" s="88"/>
      <c r="O944" s="90"/>
      <c r="P944" s="90"/>
      <c r="Q944" s="90"/>
    </row>
    <row r="945" spans="4:17" x14ac:dyDescent="0.25">
      <c r="D945" s="87"/>
      <c r="J945" s="88"/>
      <c r="K945" s="89"/>
      <c r="M945" s="88"/>
      <c r="O945" s="90"/>
      <c r="P945" s="90"/>
      <c r="Q945" s="90"/>
    </row>
    <row r="946" spans="4:17" x14ac:dyDescent="0.25">
      <c r="D946" s="87"/>
      <c r="J946" s="88"/>
      <c r="K946" s="89"/>
      <c r="M946" s="88"/>
      <c r="O946" s="90"/>
      <c r="P946" s="90"/>
      <c r="Q946" s="90"/>
    </row>
    <row r="947" spans="4:17" x14ac:dyDescent="0.25">
      <c r="D947" s="87"/>
      <c r="J947" s="88"/>
      <c r="K947" s="89"/>
      <c r="M947" s="88"/>
      <c r="O947" s="90"/>
      <c r="P947" s="90"/>
      <c r="Q947" s="90"/>
    </row>
    <row r="948" spans="4:17" x14ac:dyDescent="0.25">
      <c r="D948" s="87"/>
      <c r="J948" s="88"/>
      <c r="K948" s="89"/>
      <c r="M948" s="88"/>
      <c r="O948" s="90"/>
      <c r="P948" s="90"/>
      <c r="Q948" s="90"/>
    </row>
    <row r="949" spans="4:17" x14ac:dyDescent="0.25">
      <c r="D949" s="87"/>
      <c r="J949" s="88"/>
      <c r="K949" s="89"/>
      <c r="M949" s="88"/>
      <c r="O949" s="90"/>
      <c r="P949" s="90"/>
      <c r="Q949" s="90"/>
    </row>
    <row r="950" spans="4:17" x14ac:dyDescent="0.25">
      <c r="D950" s="87"/>
      <c r="J950" s="88"/>
      <c r="K950" s="89"/>
      <c r="M950" s="88"/>
      <c r="O950" s="90"/>
      <c r="P950" s="90"/>
      <c r="Q950" s="90"/>
    </row>
    <row r="951" spans="4:17" x14ac:dyDescent="0.25">
      <c r="D951" s="87"/>
      <c r="J951" s="88"/>
      <c r="K951" s="89"/>
      <c r="M951" s="88"/>
      <c r="O951" s="90"/>
      <c r="P951" s="90"/>
      <c r="Q951" s="90"/>
    </row>
    <row r="952" spans="4:17" x14ac:dyDescent="0.25">
      <c r="D952" s="87"/>
      <c r="J952" s="88"/>
      <c r="K952" s="89"/>
      <c r="M952" s="88"/>
      <c r="O952" s="90"/>
      <c r="P952" s="90"/>
      <c r="Q952" s="90"/>
    </row>
    <row r="953" spans="4:17" x14ac:dyDescent="0.25">
      <c r="D953" s="87"/>
      <c r="J953" s="88"/>
      <c r="K953" s="89"/>
      <c r="M953" s="88"/>
      <c r="O953" s="90"/>
      <c r="P953" s="90"/>
      <c r="Q953" s="90"/>
    </row>
    <row r="954" spans="4:17" x14ac:dyDescent="0.25">
      <c r="D954" s="87"/>
      <c r="J954" s="88"/>
      <c r="K954" s="89"/>
      <c r="M954" s="88"/>
      <c r="O954" s="90"/>
      <c r="P954" s="90"/>
      <c r="Q954" s="90"/>
    </row>
    <row r="955" spans="4:17" x14ac:dyDescent="0.25">
      <c r="D955" s="87"/>
      <c r="J955" s="88"/>
      <c r="K955" s="89"/>
      <c r="M955" s="88"/>
      <c r="O955" s="90"/>
      <c r="P955" s="90"/>
      <c r="Q955" s="90"/>
    </row>
    <row r="956" spans="4:17" x14ac:dyDescent="0.25">
      <c r="D956" s="87"/>
      <c r="J956" s="88"/>
      <c r="K956" s="89"/>
      <c r="M956" s="88"/>
      <c r="O956" s="90"/>
      <c r="P956" s="90"/>
      <c r="Q956" s="90"/>
    </row>
    <row r="957" spans="4:17" x14ac:dyDescent="0.25">
      <c r="D957" s="87"/>
      <c r="J957" s="88"/>
      <c r="K957" s="89"/>
      <c r="M957" s="88"/>
      <c r="O957" s="90"/>
      <c r="P957" s="90"/>
      <c r="Q957" s="90"/>
    </row>
    <row r="958" spans="4:17" x14ac:dyDescent="0.25">
      <c r="D958" s="87"/>
      <c r="J958" s="88"/>
      <c r="K958" s="89"/>
      <c r="M958" s="88"/>
      <c r="O958" s="90"/>
      <c r="P958" s="90"/>
      <c r="Q958" s="90"/>
    </row>
    <row r="959" spans="4:17" x14ac:dyDescent="0.25">
      <c r="D959" s="87"/>
      <c r="J959" s="88"/>
      <c r="K959" s="89"/>
      <c r="M959" s="88"/>
      <c r="O959" s="90"/>
      <c r="P959" s="90"/>
      <c r="Q959" s="90"/>
    </row>
    <row r="960" spans="4:17" x14ac:dyDescent="0.25">
      <c r="D960" s="87"/>
      <c r="J960" s="88"/>
      <c r="K960" s="89"/>
      <c r="M960" s="88"/>
      <c r="O960" s="90"/>
      <c r="P960" s="90"/>
      <c r="Q960" s="90"/>
    </row>
    <row r="961" spans="4:17" x14ac:dyDescent="0.25">
      <c r="D961" s="87"/>
      <c r="J961" s="88"/>
      <c r="K961" s="89"/>
      <c r="M961" s="88"/>
      <c r="O961" s="90"/>
      <c r="P961" s="90"/>
      <c r="Q961" s="90"/>
    </row>
    <row r="962" spans="4:17" x14ac:dyDescent="0.25">
      <c r="D962" s="87"/>
      <c r="J962" s="88"/>
      <c r="K962" s="89"/>
      <c r="M962" s="88"/>
      <c r="O962" s="90"/>
      <c r="P962" s="90"/>
      <c r="Q962" s="90"/>
    </row>
    <row r="963" spans="4:17" x14ac:dyDescent="0.25">
      <c r="D963" s="87"/>
      <c r="J963" s="88"/>
      <c r="K963" s="89"/>
      <c r="M963" s="88"/>
      <c r="O963" s="90"/>
      <c r="P963" s="90"/>
      <c r="Q963" s="90"/>
    </row>
    <row r="964" spans="4:17" x14ac:dyDescent="0.25">
      <c r="D964" s="87"/>
      <c r="J964" s="88"/>
      <c r="K964" s="89"/>
      <c r="M964" s="88"/>
      <c r="O964" s="90"/>
      <c r="P964" s="90"/>
      <c r="Q964" s="90"/>
    </row>
    <row r="965" spans="4:17" x14ac:dyDescent="0.25">
      <c r="D965" s="87"/>
      <c r="J965" s="88"/>
      <c r="K965" s="89"/>
      <c r="M965" s="88"/>
      <c r="O965" s="90"/>
      <c r="P965" s="90"/>
      <c r="Q965" s="90"/>
    </row>
    <row r="966" spans="4:17" x14ac:dyDescent="0.25">
      <c r="D966" s="87"/>
      <c r="J966" s="88"/>
      <c r="K966" s="89"/>
      <c r="M966" s="88"/>
      <c r="O966" s="90"/>
      <c r="P966" s="90"/>
      <c r="Q966" s="90"/>
    </row>
    <row r="967" spans="4:17" x14ac:dyDescent="0.25">
      <c r="D967" s="87"/>
      <c r="J967" s="88"/>
      <c r="K967" s="89"/>
      <c r="M967" s="88"/>
      <c r="O967" s="90"/>
      <c r="P967" s="90"/>
      <c r="Q967" s="90"/>
    </row>
    <row r="968" spans="4:17" x14ac:dyDescent="0.25">
      <c r="D968" s="87"/>
      <c r="J968" s="88"/>
      <c r="K968" s="89"/>
      <c r="M968" s="88"/>
      <c r="O968" s="90"/>
      <c r="P968" s="90"/>
      <c r="Q968" s="90"/>
    </row>
    <row r="969" spans="4:17" x14ac:dyDescent="0.25">
      <c r="D969" s="87"/>
      <c r="J969" s="88"/>
      <c r="K969" s="89"/>
      <c r="M969" s="88"/>
      <c r="O969" s="90"/>
      <c r="P969" s="90"/>
      <c r="Q969" s="90"/>
    </row>
    <row r="970" spans="4:17" x14ac:dyDescent="0.25">
      <c r="D970" s="87"/>
      <c r="J970" s="88"/>
      <c r="K970" s="89"/>
      <c r="M970" s="88"/>
      <c r="O970" s="90"/>
      <c r="P970" s="90"/>
      <c r="Q970" s="90"/>
    </row>
    <row r="971" spans="4:17" x14ac:dyDescent="0.25">
      <c r="D971" s="87"/>
      <c r="J971" s="88"/>
      <c r="K971" s="89"/>
      <c r="M971" s="88"/>
      <c r="O971" s="90"/>
      <c r="P971" s="90"/>
      <c r="Q971" s="90"/>
    </row>
    <row r="972" spans="4:17" x14ac:dyDescent="0.25">
      <c r="D972" s="87"/>
      <c r="J972" s="88"/>
      <c r="K972" s="89"/>
      <c r="M972" s="88"/>
      <c r="O972" s="90"/>
      <c r="P972" s="90"/>
      <c r="Q972" s="90"/>
    </row>
    <row r="973" spans="4:17" x14ac:dyDescent="0.25">
      <c r="D973" s="87"/>
      <c r="J973" s="88"/>
      <c r="K973" s="89"/>
      <c r="M973" s="88"/>
      <c r="O973" s="90"/>
      <c r="P973" s="90"/>
      <c r="Q973" s="90"/>
    </row>
    <row r="974" spans="4:17" x14ac:dyDescent="0.25">
      <c r="D974" s="87"/>
      <c r="J974" s="88"/>
      <c r="K974" s="89"/>
      <c r="M974" s="88"/>
      <c r="O974" s="90"/>
      <c r="P974" s="90"/>
      <c r="Q974" s="90"/>
    </row>
    <row r="975" spans="4:17" x14ac:dyDescent="0.25">
      <c r="D975" s="87"/>
      <c r="J975" s="88"/>
      <c r="K975" s="89"/>
      <c r="M975" s="88"/>
      <c r="O975" s="90"/>
      <c r="P975" s="90"/>
      <c r="Q975" s="90"/>
    </row>
    <row r="976" spans="4:17" x14ac:dyDescent="0.25">
      <c r="D976" s="87"/>
      <c r="J976" s="88"/>
      <c r="K976" s="89"/>
      <c r="M976" s="88"/>
      <c r="O976" s="90"/>
      <c r="P976" s="90"/>
      <c r="Q976" s="90"/>
    </row>
    <row r="977" spans="4:17" x14ac:dyDescent="0.25">
      <c r="D977" s="87"/>
      <c r="J977" s="88"/>
      <c r="K977" s="89"/>
      <c r="M977" s="88"/>
      <c r="O977" s="90"/>
      <c r="P977" s="90"/>
      <c r="Q977" s="90"/>
    </row>
    <row r="978" spans="4:17" x14ac:dyDescent="0.25">
      <c r="D978" s="87"/>
      <c r="J978" s="88"/>
      <c r="K978" s="89"/>
      <c r="M978" s="88"/>
      <c r="O978" s="90"/>
      <c r="P978" s="90"/>
      <c r="Q978" s="90"/>
    </row>
    <row r="979" spans="4:17" x14ac:dyDescent="0.25">
      <c r="D979" s="87"/>
      <c r="J979" s="88"/>
      <c r="K979" s="89"/>
      <c r="M979" s="88"/>
      <c r="O979" s="90"/>
      <c r="P979" s="90"/>
      <c r="Q979" s="90"/>
    </row>
    <row r="980" spans="4:17" x14ac:dyDescent="0.25">
      <c r="D980" s="87"/>
      <c r="J980" s="88"/>
      <c r="K980" s="89"/>
      <c r="M980" s="88"/>
      <c r="O980" s="90"/>
      <c r="P980" s="90"/>
      <c r="Q980" s="90"/>
    </row>
    <row r="981" spans="4:17" x14ac:dyDescent="0.25">
      <c r="D981" s="87"/>
      <c r="J981" s="88"/>
      <c r="K981" s="89"/>
      <c r="M981" s="88"/>
      <c r="O981" s="90"/>
      <c r="P981" s="90"/>
      <c r="Q981" s="90"/>
    </row>
    <row r="982" spans="4:17" x14ac:dyDescent="0.25">
      <c r="D982" s="87"/>
      <c r="J982" s="88"/>
      <c r="K982" s="89"/>
      <c r="M982" s="88"/>
      <c r="O982" s="90"/>
      <c r="P982" s="90"/>
      <c r="Q982" s="90"/>
    </row>
    <row r="983" spans="4:17" x14ac:dyDescent="0.25">
      <c r="D983" s="87"/>
      <c r="J983" s="88"/>
      <c r="K983" s="89"/>
      <c r="M983" s="88"/>
      <c r="O983" s="90"/>
      <c r="P983" s="90"/>
      <c r="Q983" s="90"/>
    </row>
    <row r="984" spans="4:17" x14ac:dyDescent="0.25">
      <c r="D984" s="87"/>
      <c r="J984" s="88"/>
      <c r="K984" s="89"/>
      <c r="M984" s="88"/>
      <c r="O984" s="90"/>
      <c r="P984" s="90"/>
      <c r="Q984" s="90"/>
    </row>
    <row r="985" spans="4:17" x14ac:dyDescent="0.25">
      <c r="D985" s="87"/>
      <c r="J985" s="88"/>
      <c r="K985" s="89"/>
      <c r="M985" s="88"/>
      <c r="O985" s="90"/>
      <c r="P985" s="90"/>
      <c r="Q985" s="90"/>
    </row>
    <row r="986" spans="4:17" x14ac:dyDescent="0.25">
      <c r="D986" s="87"/>
      <c r="J986" s="88"/>
      <c r="K986" s="89"/>
      <c r="M986" s="88"/>
      <c r="O986" s="90"/>
      <c r="P986" s="90"/>
      <c r="Q986" s="90"/>
    </row>
    <row r="987" spans="4:17" x14ac:dyDescent="0.25">
      <c r="D987" s="87"/>
      <c r="J987" s="88"/>
      <c r="K987" s="89"/>
      <c r="M987" s="88"/>
      <c r="O987" s="90"/>
      <c r="P987" s="90"/>
      <c r="Q987" s="90"/>
    </row>
    <row r="988" spans="4:17" x14ac:dyDescent="0.25">
      <c r="D988" s="87"/>
      <c r="J988" s="88"/>
      <c r="K988" s="89"/>
      <c r="M988" s="88"/>
      <c r="O988" s="90"/>
      <c r="P988" s="90"/>
      <c r="Q988" s="90"/>
    </row>
    <row r="989" spans="4:17" x14ac:dyDescent="0.25">
      <c r="D989" s="87"/>
      <c r="J989" s="88"/>
      <c r="K989" s="89"/>
      <c r="M989" s="88"/>
      <c r="O989" s="90"/>
      <c r="P989" s="90"/>
      <c r="Q989" s="90"/>
    </row>
    <row r="990" spans="4:17" x14ac:dyDescent="0.25">
      <c r="D990" s="87"/>
      <c r="J990" s="88"/>
      <c r="K990" s="89"/>
      <c r="M990" s="88"/>
      <c r="O990" s="90"/>
      <c r="P990" s="90"/>
      <c r="Q990" s="90"/>
    </row>
    <row r="991" spans="4:17" x14ac:dyDescent="0.25">
      <c r="D991" s="87"/>
      <c r="J991" s="88"/>
      <c r="K991" s="89"/>
      <c r="M991" s="88"/>
      <c r="O991" s="90"/>
      <c r="P991" s="90"/>
      <c r="Q991" s="90"/>
    </row>
    <row r="992" spans="4:17" x14ac:dyDescent="0.25">
      <c r="D992" s="87"/>
      <c r="J992" s="88"/>
      <c r="K992" s="89"/>
      <c r="M992" s="88"/>
      <c r="O992" s="90"/>
      <c r="P992" s="90"/>
      <c r="Q992" s="90"/>
    </row>
    <row r="993" spans="4:17" x14ac:dyDescent="0.25">
      <c r="D993" s="87"/>
      <c r="J993" s="88"/>
      <c r="K993" s="89"/>
      <c r="M993" s="88"/>
      <c r="O993" s="90"/>
      <c r="P993" s="90"/>
      <c r="Q993" s="90"/>
    </row>
    <row r="994" spans="4:17" x14ac:dyDescent="0.25">
      <c r="D994" s="87"/>
      <c r="J994" s="88"/>
      <c r="K994" s="89"/>
      <c r="M994" s="88"/>
      <c r="O994" s="90"/>
      <c r="P994" s="90"/>
      <c r="Q994" s="90"/>
    </row>
    <row r="995" spans="4:17" x14ac:dyDescent="0.25">
      <c r="D995" s="87"/>
      <c r="J995" s="88"/>
      <c r="K995" s="89"/>
      <c r="M995" s="88"/>
      <c r="O995" s="90"/>
      <c r="P995" s="90"/>
      <c r="Q995" s="90"/>
    </row>
    <row r="996" spans="4:17" x14ac:dyDescent="0.25">
      <c r="D996" s="87"/>
      <c r="J996" s="88"/>
      <c r="K996" s="89"/>
      <c r="M996" s="88"/>
      <c r="O996" s="90"/>
      <c r="P996" s="90"/>
      <c r="Q996" s="90"/>
    </row>
    <row r="997" spans="4:17" x14ac:dyDescent="0.25">
      <c r="D997" s="87"/>
      <c r="J997" s="88"/>
      <c r="K997" s="89"/>
      <c r="M997" s="88"/>
      <c r="O997" s="90"/>
      <c r="P997" s="90"/>
      <c r="Q997" s="90"/>
    </row>
    <row r="998" spans="4:17" x14ac:dyDescent="0.25">
      <c r="D998" s="87"/>
      <c r="J998" s="88"/>
      <c r="K998" s="89"/>
      <c r="M998" s="88"/>
      <c r="O998" s="90"/>
      <c r="P998" s="90"/>
      <c r="Q998" s="90"/>
    </row>
    <row r="999" spans="4:17" x14ac:dyDescent="0.25">
      <c r="D999" s="87"/>
      <c r="J999" s="88"/>
      <c r="K999" s="89"/>
      <c r="M999" s="88"/>
      <c r="O999" s="90"/>
      <c r="P999" s="90"/>
      <c r="Q999" s="90"/>
    </row>
    <row r="1000" spans="4:17" x14ac:dyDescent="0.25">
      <c r="D1000" s="87"/>
      <c r="J1000" s="88"/>
      <c r="K1000" s="89"/>
      <c r="M1000" s="88"/>
      <c r="O1000" s="90"/>
      <c r="P1000" s="90"/>
      <c r="Q1000" s="90"/>
    </row>
    <row r="1001" spans="4:17" x14ac:dyDescent="0.25">
      <c r="D1001" s="87"/>
      <c r="J1001" s="88"/>
      <c r="K1001" s="89"/>
      <c r="M1001" s="88"/>
      <c r="O1001" s="90"/>
      <c r="P1001" s="90"/>
      <c r="Q1001" s="90"/>
    </row>
    <row r="1002" spans="4:17" x14ac:dyDescent="0.25">
      <c r="D1002" s="87"/>
      <c r="J1002" s="88"/>
      <c r="K1002" s="89"/>
      <c r="M1002" s="88"/>
      <c r="O1002" s="90"/>
      <c r="P1002" s="90"/>
      <c r="Q1002" s="90"/>
    </row>
    <row r="1003" spans="4:17" x14ac:dyDescent="0.25">
      <c r="D1003" s="87"/>
      <c r="J1003" s="88"/>
      <c r="K1003" s="89"/>
      <c r="M1003" s="88"/>
      <c r="O1003" s="90"/>
      <c r="P1003" s="90"/>
      <c r="Q1003" s="90"/>
    </row>
    <row r="1004" spans="4:17" x14ac:dyDescent="0.25">
      <c r="D1004" s="87"/>
      <c r="J1004" s="88"/>
      <c r="K1004" s="89"/>
      <c r="M1004" s="88"/>
      <c r="O1004" s="90"/>
      <c r="P1004" s="90"/>
      <c r="Q1004" s="90"/>
    </row>
    <row r="1005" spans="4:17" x14ac:dyDescent="0.25">
      <c r="D1005" s="87"/>
      <c r="J1005" s="88"/>
      <c r="K1005" s="89"/>
      <c r="M1005" s="88"/>
      <c r="O1005" s="90"/>
      <c r="P1005" s="90"/>
      <c r="Q1005" s="90"/>
    </row>
    <row r="1006" spans="4:17" x14ac:dyDescent="0.25">
      <c r="D1006" s="87"/>
      <c r="J1006" s="88"/>
      <c r="K1006" s="89"/>
      <c r="M1006" s="88"/>
      <c r="O1006" s="90"/>
      <c r="P1006" s="90"/>
      <c r="Q1006" s="90"/>
    </row>
    <row r="1007" spans="4:17" x14ac:dyDescent="0.25">
      <c r="D1007" s="87"/>
      <c r="J1007" s="88"/>
      <c r="K1007" s="89"/>
      <c r="M1007" s="88"/>
      <c r="O1007" s="90"/>
      <c r="P1007" s="90"/>
      <c r="Q1007" s="90"/>
    </row>
    <row r="1008" spans="4:17" x14ac:dyDescent="0.25">
      <c r="D1008" s="87"/>
      <c r="J1008" s="88"/>
      <c r="K1008" s="89"/>
      <c r="M1008" s="88"/>
      <c r="O1008" s="90"/>
      <c r="P1008" s="90"/>
      <c r="Q1008" s="90"/>
    </row>
    <row r="1009" spans="4:17" x14ac:dyDescent="0.25">
      <c r="D1009" s="87"/>
      <c r="J1009" s="88"/>
      <c r="K1009" s="89"/>
      <c r="M1009" s="88"/>
      <c r="O1009" s="90"/>
      <c r="P1009" s="90"/>
      <c r="Q1009" s="90"/>
    </row>
    <row r="1010" spans="4:17" x14ac:dyDescent="0.25">
      <c r="D1010" s="87"/>
      <c r="J1010" s="88"/>
      <c r="K1010" s="89"/>
      <c r="M1010" s="88"/>
      <c r="O1010" s="90"/>
      <c r="P1010" s="90"/>
      <c r="Q1010" s="90"/>
    </row>
    <row r="1011" spans="4:17" x14ac:dyDescent="0.25">
      <c r="D1011" s="87"/>
      <c r="J1011" s="88"/>
      <c r="K1011" s="89"/>
      <c r="M1011" s="88"/>
      <c r="O1011" s="90"/>
      <c r="P1011" s="90"/>
      <c r="Q1011" s="90"/>
    </row>
    <row r="1012" spans="4:17" x14ac:dyDescent="0.25">
      <c r="D1012" s="87"/>
      <c r="J1012" s="88"/>
      <c r="K1012" s="89"/>
      <c r="M1012" s="88"/>
      <c r="O1012" s="90"/>
      <c r="P1012" s="90"/>
      <c r="Q1012" s="90"/>
    </row>
    <row r="1013" spans="4:17" x14ac:dyDescent="0.25">
      <c r="D1013" s="87"/>
      <c r="J1013" s="88"/>
      <c r="K1013" s="89"/>
      <c r="M1013" s="88"/>
      <c r="O1013" s="90"/>
      <c r="P1013" s="90"/>
      <c r="Q1013" s="90"/>
    </row>
    <row r="1014" spans="4:17" x14ac:dyDescent="0.25">
      <c r="D1014" s="87"/>
      <c r="J1014" s="88"/>
      <c r="K1014" s="89"/>
      <c r="M1014" s="88"/>
      <c r="O1014" s="90"/>
      <c r="P1014" s="90"/>
      <c r="Q1014" s="90"/>
    </row>
    <row r="1015" spans="4:17" x14ac:dyDescent="0.25">
      <c r="D1015" s="87"/>
      <c r="J1015" s="88"/>
      <c r="K1015" s="89"/>
      <c r="M1015" s="88"/>
      <c r="O1015" s="90"/>
      <c r="P1015" s="90"/>
      <c r="Q1015" s="90"/>
    </row>
    <row r="1016" spans="4:17" x14ac:dyDescent="0.25">
      <c r="D1016" s="87"/>
      <c r="J1016" s="88"/>
      <c r="K1016" s="89"/>
      <c r="M1016" s="88"/>
      <c r="O1016" s="90"/>
      <c r="P1016" s="90"/>
      <c r="Q1016" s="90"/>
    </row>
    <row r="1017" spans="4:17" x14ac:dyDescent="0.25">
      <c r="D1017" s="87"/>
      <c r="J1017" s="88"/>
      <c r="K1017" s="89"/>
      <c r="M1017" s="88"/>
      <c r="O1017" s="90"/>
      <c r="P1017" s="90"/>
      <c r="Q1017" s="90"/>
    </row>
    <row r="1018" spans="4:17" x14ac:dyDescent="0.25">
      <c r="D1018" s="87"/>
      <c r="J1018" s="88"/>
      <c r="K1018" s="89"/>
      <c r="M1018" s="88"/>
      <c r="O1018" s="90"/>
      <c r="P1018" s="90"/>
      <c r="Q1018" s="90"/>
    </row>
    <row r="1019" spans="4:17" x14ac:dyDescent="0.25">
      <c r="D1019" s="87"/>
      <c r="J1019" s="88"/>
      <c r="K1019" s="89"/>
      <c r="M1019" s="88"/>
      <c r="O1019" s="90"/>
      <c r="P1019" s="90"/>
      <c r="Q1019" s="90"/>
    </row>
    <row r="1020" spans="4:17" x14ac:dyDescent="0.25">
      <c r="D1020" s="87"/>
      <c r="J1020" s="88"/>
      <c r="K1020" s="89"/>
      <c r="M1020" s="88"/>
      <c r="O1020" s="90"/>
      <c r="P1020" s="90"/>
      <c r="Q1020" s="90"/>
    </row>
    <row r="1021" spans="4:17" x14ac:dyDescent="0.25">
      <c r="D1021" s="87"/>
      <c r="J1021" s="88"/>
      <c r="K1021" s="89"/>
      <c r="M1021" s="88"/>
      <c r="O1021" s="90"/>
      <c r="P1021" s="90"/>
      <c r="Q1021" s="90"/>
    </row>
    <row r="1022" spans="4:17" x14ac:dyDescent="0.25">
      <c r="D1022" s="87"/>
      <c r="J1022" s="88"/>
      <c r="K1022" s="89"/>
      <c r="M1022" s="88"/>
      <c r="O1022" s="90"/>
      <c r="P1022" s="90"/>
      <c r="Q1022" s="90"/>
    </row>
    <row r="1023" spans="4:17" x14ac:dyDescent="0.25">
      <c r="D1023" s="87"/>
      <c r="J1023" s="88"/>
      <c r="K1023" s="89"/>
      <c r="M1023" s="88"/>
      <c r="O1023" s="90"/>
      <c r="P1023" s="90"/>
      <c r="Q1023" s="90"/>
    </row>
    <row r="1024" spans="4:17" x14ac:dyDescent="0.25">
      <c r="D1024" s="87"/>
      <c r="J1024" s="88"/>
      <c r="K1024" s="89"/>
      <c r="M1024" s="88"/>
      <c r="O1024" s="90"/>
      <c r="P1024" s="90"/>
      <c r="Q1024" s="90"/>
    </row>
    <row r="1025" spans="4:17" x14ac:dyDescent="0.25">
      <c r="D1025" s="87"/>
      <c r="J1025" s="88"/>
      <c r="K1025" s="89"/>
      <c r="M1025" s="88"/>
      <c r="O1025" s="90"/>
      <c r="P1025" s="90"/>
      <c r="Q1025" s="90"/>
    </row>
    <row r="1026" spans="4:17" x14ac:dyDescent="0.25">
      <c r="D1026" s="87"/>
      <c r="J1026" s="88"/>
      <c r="K1026" s="89"/>
      <c r="M1026" s="88"/>
      <c r="O1026" s="90"/>
      <c r="P1026" s="90"/>
      <c r="Q1026" s="90"/>
    </row>
    <row r="1027" spans="4:17" x14ac:dyDescent="0.25">
      <c r="D1027" s="87"/>
      <c r="J1027" s="88"/>
      <c r="K1027" s="89"/>
      <c r="M1027" s="88"/>
      <c r="O1027" s="90"/>
      <c r="P1027" s="90"/>
      <c r="Q1027" s="90"/>
    </row>
    <row r="1028" spans="4:17" x14ac:dyDescent="0.25">
      <c r="D1028" s="87"/>
      <c r="J1028" s="88"/>
      <c r="K1028" s="89"/>
      <c r="M1028" s="88"/>
      <c r="O1028" s="90"/>
      <c r="P1028" s="90"/>
      <c r="Q1028" s="90"/>
    </row>
    <row r="1029" spans="4:17" x14ac:dyDescent="0.25">
      <c r="D1029" s="87"/>
      <c r="J1029" s="88"/>
      <c r="K1029" s="89"/>
      <c r="M1029" s="88"/>
      <c r="O1029" s="90"/>
      <c r="P1029" s="90"/>
      <c r="Q1029" s="90"/>
    </row>
    <row r="1030" spans="4:17" x14ac:dyDescent="0.25">
      <c r="D1030" s="87"/>
      <c r="J1030" s="88"/>
      <c r="K1030" s="89"/>
      <c r="M1030" s="88"/>
      <c r="O1030" s="90"/>
      <c r="P1030" s="90"/>
      <c r="Q1030" s="90"/>
    </row>
    <row r="1031" spans="4:17" x14ac:dyDescent="0.25">
      <c r="D1031" s="87"/>
      <c r="J1031" s="88"/>
      <c r="K1031" s="89"/>
      <c r="M1031" s="88"/>
      <c r="O1031" s="90"/>
      <c r="P1031" s="90"/>
      <c r="Q1031" s="90"/>
    </row>
    <row r="1032" spans="4:17" x14ac:dyDescent="0.25">
      <c r="D1032" s="87"/>
      <c r="J1032" s="88"/>
      <c r="K1032" s="89"/>
      <c r="M1032" s="88"/>
      <c r="O1032" s="90"/>
      <c r="P1032" s="90"/>
      <c r="Q1032" s="90"/>
    </row>
    <row r="1033" spans="4:17" x14ac:dyDescent="0.25">
      <c r="D1033" s="87"/>
      <c r="J1033" s="88"/>
      <c r="K1033" s="89"/>
      <c r="M1033" s="88"/>
      <c r="O1033" s="90"/>
      <c r="P1033" s="90"/>
      <c r="Q1033" s="90"/>
    </row>
    <row r="1034" spans="4:17" x14ac:dyDescent="0.25">
      <c r="D1034" s="87"/>
      <c r="J1034" s="88"/>
      <c r="K1034" s="89"/>
      <c r="M1034" s="88"/>
      <c r="O1034" s="90"/>
      <c r="P1034" s="90"/>
      <c r="Q1034" s="90"/>
    </row>
    <row r="1035" spans="4:17" x14ac:dyDescent="0.25">
      <c r="D1035" s="87"/>
      <c r="J1035" s="88"/>
      <c r="K1035" s="89"/>
      <c r="M1035" s="88"/>
      <c r="O1035" s="90"/>
      <c r="P1035" s="90"/>
      <c r="Q1035" s="90"/>
    </row>
    <row r="1036" spans="4:17" x14ac:dyDescent="0.25">
      <c r="D1036" s="87"/>
      <c r="J1036" s="88"/>
      <c r="K1036" s="89"/>
      <c r="M1036" s="88"/>
      <c r="O1036" s="90"/>
      <c r="P1036" s="90"/>
      <c r="Q1036" s="90"/>
    </row>
    <row r="1037" spans="4:17" x14ac:dyDescent="0.25">
      <c r="D1037" s="87"/>
      <c r="J1037" s="88"/>
      <c r="K1037" s="89"/>
      <c r="M1037" s="88"/>
      <c r="O1037" s="90"/>
      <c r="P1037" s="90"/>
      <c r="Q1037" s="90"/>
    </row>
    <row r="1038" spans="4:17" x14ac:dyDescent="0.25">
      <c r="D1038" s="87"/>
      <c r="J1038" s="88"/>
      <c r="K1038" s="89"/>
      <c r="M1038" s="88"/>
      <c r="O1038" s="90"/>
      <c r="P1038" s="90"/>
      <c r="Q1038" s="90"/>
    </row>
    <row r="1039" spans="4:17" x14ac:dyDescent="0.25">
      <c r="D1039" s="87"/>
      <c r="J1039" s="88"/>
      <c r="K1039" s="89"/>
      <c r="M1039" s="88"/>
      <c r="O1039" s="90"/>
      <c r="P1039" s="90"/>
      <c r="Q1039" s="90"/>
    </row>
    <row r="1040" spans="4:17" x14ac:dyDescent="0.25">
      <c r="D1040" s="87"/>
      <c r="J1040" s="88"/>
      <c r="K1040" s="89"/>
      <c r="M1040" s="88"/>
      <c r="O1040" s="90"/>
      <c r="P1040" s="90"/>
      <c r="Q1040" s="90"/>
    </row>
    <row r="1041" spans="4:17" x14ac:dyDescent="0.25">
      <c r="D1041" s="87"/>
      <c r="J1041" s="88"/>
      <c r="K1041" s="89"/>
      <c r="M1041" s="88"/>
      <c r="O1041" s="90"/>
      <c r="P1041" s="90"/>
      <c r="Q1041" s="90"/>
    </row>
    <row r="1042" spans="4:17" x14ac:dyDescent="0.25">
      <c r="D1042" s="87"/>
      <c r="J1042" s="88"/>
      <c r="K1042" s="89"/>
      <c r="M1042" s="88"/>
      <c r="O1042" s="90"/>
      <c r="P1042" s="90"/>
      <c r="Q1042" s="90"/>
    </row>
    <row r="1043" spans="4:17" x14ac:dyDescent="0.25">
      <c r="D1043" s="87"/>
      <c r="J1043" s="88"/>
      <c r="K1043" s="89"/>
      <c r="M1043" s="88"/>
      <c r="O1043" s="90"/>
      <c r="P1043" s="90"/>
      <c r="Q1043" s="90"/>
    </row>
    <row r="1044" spans="4:17" x14ac:dyDescent="0.25">
      <c r="D1044" s="87"/>
      <c r="J1044" s="88"/>
      <c r="K1044" s="89"/>
      <c r="M1044" s="88"/>
      <c r="O1044" s="90"/>
      <c r="P1044" s="90"/>
      <c r="Q1044" s="90"/>
    </row>
    <row r="1045" spans="4:17" x14ac:dyDescent="0.25">
      <c r="D1045" s="87"/>
      <c r="J1045" s="88"/>
      <c r="K1045" s="89"/>
      <c r="M1045" s="88"/>
      <c r="O1045" s="90"/>
      <c r="P1045" s="90"/>
      <c r="Q1045" s="90"/>
    </row>
    <row r="1046" spans="4:17" x14ac:dyDescent="0.25">
      <c r="D1046" s="87"/>
      <c r="J1046" s="88"/>
      <c r="K1046" s="89"/>
      <c r="M1046" s="88"/>
      <c r="O1046" s="90"/>
      <c r="P1046" s="90"/>
      <c r="Q1046" s="90"/>
    </row>
    <row r="1047" spans="4:17" x14ac:dyDescent="0.25">
      <c r="D1047" s="87"/>
      <c r="J1047" s="88"/>
      <c r="K1047" s="89"/>
      <c r="M1047" s="88"/>
      <c r="O1047" s="90"/>
      <c r="P1047" s="90"/>
      <c r="Q1047" s="90"/>
    </row>
    <row r="1048" spans="4:17" x14ac:dyDescent="0.25">
      <c r="D1048" s="87"/>
      <c r="J1048" s="88"/>
      <c r="K1048" s="89"/>
      <c r="M1048" s="88"/>
      <c r="O1048" s="90"/>
      <c r="P1048" s="90"/>
      <c r="Q1048" s="90"/>
    </row>
    <row r="1049" spans="4:17" x14ac:dyDescent="0.25">
      <c r="D1049" s="87"/>
      <c r="J1049" s="88"/>
      <c r="K1049" s="89"/>
      <c r="M1049" s="88"/>
      <c r="O1049" s="90"/>
      <c r="P1049" s="90"/>
      <c r="Q1049" s="90"/>
    </row>
    <row r="1050" spans="4:17" x14ac:dyDescent="0.25">
      <c r="D1050" s="87"/>
      <c r="J1050" s="88"/>
      <c r="K1050" s="89"/>
      <c r="M1050" s="88"/>
      <c r="O1050" s="90"/>
      <c r="P1050" s="90"/>
      <c r="Q1050" s="90"/>
    </row>
    <row r="1051" spans="4:17" x14ac:dyDescent="0.25">
      <c r="D1051" s="87"/>
      <c r="J1051" s="88"/>
      <c r="K1051" s="89"/>
      <c r="M1051" s="88"/>
      <c r="O1051" s="90"/>
      <c r="P1051" s="90"/>
      <c r="Q1051" s="90"/>
    </row>
    <row r="1052" spans="4:17" x14ac:dyDescent="0.25">
      <c r="D1052" s="87"/>
      <c r="J1052" s="88"/>
      <c r="K1052" s="89"/>
      <c r="M1052" s="88"/>
      <c r="O1052" s="90"/>
      <c r="P1052" s="90"/>
      <c r="Q1052" s="90"/>
    </row>
    <row r="1053" spans="4:17" x14ac:dyDescent="0.25">
      <c r="D1053" s="87"/>
      <c r="J1053" s="88"/>
      <c r="K1053" s="89"/>
      <c r="M1053" s="88"/>
      <c r="O1053" s="90"/>
      <c r="P1053" s="90"/>
      <c r="Q1053" s="90"/>
    </row>
    <row r="1054" spans="4:17" x14ac:dyDescent="0.25">
      <c r="D1054" s="87"/>
      <c r="J1054" s="88"/>
      <c r="K1054" s="89"/>
      <c r="M1054" s="88"/>
      <c r="O1054" s="90"/>
      <c r="P1054" s="90"/>
      <c r="Q1054" s="90"/>
    </row>
    <row r="1055" spans="4:17" x14ac:dyDescent="0.25">
      <c r="D1055" s="87"/>
      <c r="J1055" s="88"/>
      <c r="K1055" s="89"/>
      <c r="M1055" s="88"/>
      <c r="O1055" s="90"/>
      <c r="P1055" s="90"/>
      <c r="Q1055" s="90"/>
    </row>
    <row r="1056" spans="4:17" x14ac:dyDescent="0.25">
      <c r="D1056" s="87"/>
      <c r="J1056" s="88"/>
      <c r="K1056" s="89"/>
      <c r="M1056" s="88"/>
      <c r="O1056" s="90"/>
      <c r="P1056" s="90"/>
      <c r="Q1056" s="90"/>
    </row>
    <row r="1057" spans="4:17" x14ac:dyDescent="0.25">
      <c r="D1057" s="87"/>
      <c r="J1057" s="88"/>
      <c r="K1057" s="89"/>
      <c r="M1057" s="88"/>
      <c r="O1057" s="90"/>
      <c r="P1057" s="90"/>
      <c r="Q1057" s="90"/>
    </row>
    <row r="1058" spans="4:17" x14ac:dyDescent="0.25">
      <c r="D1058" s="87"/>
      <c r="J1058" s="88"/>
      <c r="K1058" s="89"/>
      <c r="M1058" s="88"/>
      <c r="O1058" s="90"/>
      <c r="P1058" s="90"/>
      <c r="Q1058" s="90"/>
    </row>
    <row r="1059" spans="4:17" x14ac:dyDescent="0.25">
      <c r="D1059" s="87"/>
      <c r="J1059" s="88"/>
      <c r="K1059" s="89"/>
      <c r="M1059" s="88"/>
      <c r="O1059" s="90"/>
      <c r="P1059" s="90"/>
      <c r="Q1059" s="90"/>
    </row>
    <row r="1060" spans="4:17" x14ac:dyDescent="0.25">
      <c r="D1060" s="87"/>
      <c r="J1060" s="88"/>
      <c r="K1060" s="89"/>
      <c r="M1060" s="88"/>
      <c r="O1060" s="90"/>
      <c r="P1060" s="90"/>
      <c r="Q1060" s="90"/>
    </row>
    <row r="1061" spans="4:17" x14ac:dyDescent="0.25">
      <c r="D1061" s="87"/>
      <c r="J1061" s="88"/>
      <c r="K1061" s="89"/>
      <c r="M1061" s="88"/>
      <c r="O1061" s="90"/>
      <c r="P1061" s="90"/>
      <c r="Q1061" s="90"/>
    </row>
    <row r="1062" spans="4:17" x14ac:dyDescent="0.25">
      <c r="D1062" s="87"/>
      <c r="J1062" s="88"/>
      <c r="K1062" s="89"/>
      <c r="M1062" s="88"/>
      <c r="O1062" s="90"/>
      <c r="P1062" s="90"/>
      <c r="Q1062" s="90"/>
    </row>
    <row r="1063" spans="4:17" x14ac:dyDescent="0.25">
      <c r="D1063" s="87"/>
      <c r="J1063" s="88"/>
      <c r="K1063" s="89"/>
      <c r="M1063" s="88"/>
      <c r="O1063" s="90"/>
      <c r="P1063" s="90"/>
      <c r="Q1063" s="90"/>
    </row>
    <row r="1064" spans="4:17" x14ac:dyDescent="0.25">
      <c r="D1064" s="87"/>
      <c r="J1064" s="88"/>
      <c r="K1064" s="89"/>
      <c r="M1064" s="88"/>
      <c r="O1064" s="90"/>
      <c r="P1064" s="90"/>
      <c r="Q1064" s="90"/>
    </row>
    <row r="1065" spans="4:17" x14ac:dyDescent="0.25">
      <c r="D1065" s="87"/>
      <c r="J1065" s="88"/>
      <c r="K1065" s="89"/>
      <c r="M1065" s="88"/>
      <c r="O1065" s="90"/>
      <c r="P1065" s="90"/>
      <c r="Q1065" s="90"/>
    </row>
    <row r="1066" spans="4:17" x14ac:dyDescent="0.25">
      <c r="D1066" s="87"/>
      <c r="J1066" s="88"/>
      <c r="K1066" s="89"/>
      <c r="M1066" s="88"/>
      <c r="O1066" s="90"/>
      <c r="P1066" s="90"/>
      <c r="Q1066" s="90"/>
    </row>
    <row r="1067" spans="4:17" x14ac:dyDescent="0.25">
      <c r="D1067" s="87"/>
      <c r="J1067" s="88"/>
      <c r="K1067" s="89"/>
      <c r="M1067" s="88"/>
      <c r="O1067" s="90"/>
      <c r="P1067" s="90"/>
      <c r="Q1067" s="90"/>
    </row>
    <row r="1068" spans="4:17" x14ac:dyDescent="0.25">
      <c r="D1068" s="87"/>
      <c r="J1068" s="88"/>
      <c r="K1068" s="89"/>
      <c r="M1068" s="88"/>
      <c r="O1068" s="90"/>
      <c r="P1068" s="90"/>
      <c r="Q1068" s="90"/>
    </row>
    <row r="1069" spans="4:17" x14ac:dyDescent="0.25">
      <c r="D1069" s="87"/>
      <c r="J1069" s="88"/>
      <c r="K1069" s="89"/>
      <c r="M1069" s="88"/>
      <c r="O1069" s="90"/>
      <c r="P1069" s="90"/>
      <c r="Q1069" s="90"/>
    </row>
    <row r="1070" spans="4:17" x14ac:dyDescent="0.25">
      <c r="D1070" s="87"/>
      <c r="J1070" s="88"/>
      <c r="K1070" s="89"/>
      <c r="M1070" s="88"/>
      <c r="O1070" s="90"/>
      <c r="P1070" s="90"/>
      <c r="Q1070" s="90"/>
    </row>
    <row r="1071" spans="4:17" x14ac:dyDescent="0.25">
      <c r="D1071" s="87"/>
      <c r="J1071" s="88"/>
      <c r="K1071" s="89"/>
      <c r="M1071" s="88"/>
      <c r="O1071" s="90"/>
      <c r="P1071" s="90"/>
      <c r="Q1071" s="90"/>
    </row>
    <row r="1072" spans="4:17" x14ac:dyDescent="0.25">
      <c r="D1072" s="87"/>
      <c r="J1072" s="88"/>
      <c r="K1072" s="89"/>
      <c r="M1072" s="88"/>
      <c r="O1072" s="90"/>
      <c r="P1072" s="90"/>
      <c r="Q1072" s="90"/>
    </row>
    <row r="1073" spans="4:17" x14ac:dyDescent="0.25">
      <c r="D1073" s="87"/>
      <c r="J1073" s="88"/>
      <c r="K1073" s="89"/>
      <c r="M1073" s="88"/>
      <c r="O1073" s="90"/>
      <c r="P1073" s="90"/>
      <c r="Q1073" s="90"/>
    </row>
    <row r="1074" spans="4:17" x14ac:dyDescent="0.25">
      <c r="D1074" s="87"/>
      <c r="J1074" s="88"/>
      <c r="K1074" s="89"/>
      <c r="M1074" s="88"/>
      <c r="O1074" s="90"/>
      <c r="P1074" s="90"/>
      <c r="Q1074" s="90"/>
    </row>
    <row r="1075" spans="4:17" x14ac:dyDescent="0.25">
      <c r="D1075" s="87"/>
      <c r="J1075" s="88"/>
      <c r="K1075" s="89"/>
      <c r="M1075" s="88"/>
      <c r="O1075" s="90"/>
      <c r="P1075" s="90"/>
      <c r="Q1075" s="90"/>
    </row>
    <row r="1076" spans="4:17" x14ac:dyDescent="0.25">
      <c r="D1076" s="87"/>
      <c r="J1076" s="88"/>
      <c r="K1076" s="89"/>
      <c r="M1076" s="88"/>
      <c r="O1076" s="90"/>
      <c r="P1076" s="90"/>
      <c r="Q1076" s="90"/>
    </row>
    <row r="1077" spans="4:17" x14ac:dyDescent="0.25">
      <c r="D1077" s="87"/>
      <c r="J1077" s="88"/>
      <c r="K1077" s="89"/>
      <c r="M1077" s="88"/>
      <c r="O1077" s="90"/>
      <c r="P1077" s="90"/>
      <c r="Q1077" s="90"/>
    </row>
    <row r="1078" spans="4:17" x14ac:dyDescent="0.25">
      <c r="D1078" s="87"/>
      <c r="J1078" s="88"/>
      <c r="K1078" s="89"/>
      <c r="M1078" s="88"/>
      <c r="O1078" s="90"/>
      <c r="P1078" s="90"/>
      <c r="Q1078" s="90"/>
    </row>
    <row r="1079" spans="4:17" x14ac:dyDescent="0.25">
      <c r="D1079" s="87"/>
      <c r="J1079" s="88"/>
      <c r="K1079" s="89"/>
      <c r="M1079" s="88"/>
      <c r="O1079" s="90"/>
      <c r="P1079" s="90"/>
      <c r="Q1079" s="90"/>
    </row>
    <row r="1080" spans="4:17" x14ac:dyDescent="0.25">
      <c r="D1080" s="87"/>
      <c r="J1080" s="88"/>
      <c r="K1080" s="89"/>
      <c r="M1080" s="88"/>
      <c r="O1080" s="90"/>
      <c r="P1080" s="90"/>
      <c r="Q1080" s="90"/>
    </row>
    <row r="1081" spans="4:17" x14ac:dyDescent="0.25">
      <c r="D1081" s="87"/>
      <c r="J1081" s="88"/>
      <c r="K1081" s="89"/>
      <c r="M1081" s="88"/>
      <c r="O1081" s="90"/>
      <c r="P1081" s="90"/>
      <c r="Q1081" s="90"/>
    </row>
    <row r="1082" spans="4:17" x14ac:dyDescent="0.25">
      <c r="D1082" s="87"/>
      <c r="J1082" s="88"/>
      <c r="K1082" s="89"/>
      <c r="M1082" s="88"/>
      <c r="O1082" s="90"/>
      <c r="P1082" s="90"/>
      <c r="Q1082" s="90"/>
    </row>
    <row r="1083" spans="4:17" x14ac:dyDescent="0.25">
      <c r="D1083" s="87"/>
      <c r="J1083" s="88"/>
      <c r="K1083" s="89"/>
      <c r="M1083" s="88"/>
      <c r="O1083" s="90"/>
      <c r="P1083" s="90"/>
      <c r="Q1083" s="90"/>
    </row>
    <row r="1084" spans="4:17" x14ac:dyDescent="0.25">
      <c r="D1084" s="87"/>
      <c r="J1084" s="88"/>
      <c r="K1084" s="89"/>
      <c r="M1084" s="88"/>
      <c r="O1084" s="90"/>
      <c r="P1084" s="90"/>
      <c r="Q1084" s="90"/>
    </row>
    <row r="1085" spans="4:17" x14ac:dyDescent="0.25">
      <c r="D1085" s="87"/>
      <c r="J1085" s="88"/>
      <c r="K1085" s="89"/>
      <c r="M1085" s="88"/>
      <c r="O1085" s="90"/>
      <c r="P1085" s="90"/>
      <c r="Q1085" s="90"/>
    </row>
    <row r="1086" spans="4:17" x14ac:dyDescent="0.25">
      <c r="D1086" s="87"/>
      <c r="J1086" s="88"/>
      <c r="K1086" s="89"/>
      <c r="M1086" s="88"/>
      <c r="O1086" s="90"/>
      <c r="P1086" s="90"/>
      <c r="Q1086" s="90"/>
    </row>
    <row r="1087" spans="4:17" x14ac:dyDescent="0.25">
      <c r="D1087" s="87"/>
      <c r="J1087" s="88"/>
      <c r="K1087" s="89"/>
      <c r="M1087" s="88"/>
      <c r="O1087" s="90"/>
      <c r="P1087" s="90"/>
      <c r="Q1087" s="90"/>
    </row>
    <row r="1088" spans="4:17" x14ac:dyDescent="0.25">
      <c r="D1088" s="87"/>
      <c r="J1088" s="88"/>
      <c r="K1088" s="89"/>
      <c r="M1088" s="88"/>
      <c r="O1088" s="90"/>
      <c r="P1088" s="90"/>
      <c r="Q1088" s="90"/>
    </row>
    <row r="1089" spans="4:17" x14ac:dyDescent="0.25">
      <c r="D1089" s="87"/>
      <c r="J1089" s="88"/>
      <c r="K1089" s="89"/>
      <c r="M1089" s="88"/>
      <c r="O1089" s="90"/>
      <c r="P1089" s="90"/>
      <c r="Q1089" s="90"/>
    </row>
    <row r="1090" spans="4:17" x14ac:dyDescent="0.25">
      <c r="D1090" s="87"/>
      <c r="J1090" s="88"/>
      <c r="K1090" s="89"/>
      <c r="M1090" s="88"/>
      <c r="O1090" s="90"/>
      <c r="P1090" s="90"/>
      <c r="Q1090" s="90"/>
    </row>
    <row r="1091" spans="4:17" x14ac:dyDescent="0.25">
      <c r="D1091" s="87"/>
      <c r="J1091" s="88"/>
      <c r="K1091" s="89"/>
      <c r="M1091" s="88"/>
      <c r="O1091" s="90"/>
      <c r="P1091" s="90"/>
      <c r="Q1091" s="90"/>
    </row>
    <row r="1092" spans="4:17" x14ac:dyDescent="0.25">
      <c r="D1092" s="87"/>
      <c r="J1092" s="88"/>
      <c r="K1092" s="89"/>
      <c r="M1092" s="88"/>
      <c r="O1092" s="90"/>
      <c r="P1092" s="90"/>
      <c r="Q1092" s="90"/>
    </row>
    <row r="1093" spans="4:17" x14ac:dyDescent="0.25">
      <c r="D1093" s="87"/>
      <c r="J1093" s="88"/>
      <c r="K1093" s="89"/>
      <c r="M1093" s="88"/>
      <c r="O1093" s="90"/>
      <c r="P1093" s="90"/>
      <c r="Q1093" s="90"/>
    </row>
    <row r="1094" spans="4:17" x14ac:dyDescent="0.25">
      <c r="D1094" s="87"/>
      <c r="J1094" s="88"/>
      <c r="K1094" s="89"/>
      <c r="M1094" s="88"/>
      <c r="O1094" s="90"/>
      <c r="P1094" s="90"/>
      <c r="Q1094" s="90"/>
    </row>
    <row r="1095" spans="4:17" x14ac:dyDescent="0.25">
      <c r="D1095" s="87"/>
      <c r="J1095" s="88"/>
      <c r="K1095" s="89"/>
      <c r="M1095" s="88"/>
      <c r="O1095" s="90"/>
      <c r="P1095" s="90"/>
      <c r="Q1095" s="90"/>
    </row>
    <row r="1096" spans="4:17" x14ac:dyDescent="0.25">
      <c r="D1096" s="87"/>
      <c r="J1096" s="88"/>
      <c r="K1096" s="89"/>
      <c r="M1096" s="88"/>
      <c r="O1096" s="90"/>
      <c r="P1096" s="90"/>
      <c r="Q1096" s="90"/>
    </row>
    <row r="1097" spans="4:17" x14ac:dyDescent="0.25">
      <c r="D1097" s="87"/>
      <c r="J1097" s="88"/>
      <c r="K1097" s="89"/>
      <c r="M1097" s="88"/>
      <c r="O1097" s="90"/>
      <c r="P1097" s="90"/>
      <c r="Q1097" s="90"/>
    </row>
    <row r="1098" spans="4:17" x14ac:dyDescent="0.25">
      <c r="D1098" s="87"/>
      <c r="J1098" s="88"/>
      <c r="K1098" s="89"/>
      <c r="M1098" s="88"/>
      <c r="O1098" s="90"/>
      <c r="P1098" s="90"/>
      <c r="Q1098" s="90"/>
    </row>
    <row r="1099" spans="4:17" x14ac:dyDescent="0.25">
      <c r="D1099" s="87"/>
      <c r="J1099" s="88"/>
      <c r="K1099" s="89"/>
      <c r="M1099" s="88"/>
      <c r="O1099" s="90"/>
      <c r="P1099" s="90"/>
      <c r="Q1099" s="90"/>
    </row>
    <row r="1100" spans="4:17" x14ac:dyDescent="0.25">
      <c r="D1100" s="87"/>
      <c r="J1100" s="88"/>
      <c r="K1100" s="89"/>
      <c r="M1100" s="88"/>
      <c r="O1100" s="90"/>
      <c r="P1100" s="90"/>
      <c r="Q1100" s="90"/>
    </row>
    <row r="1101" spans="4:17" x14ac:dyDescent="0.25">
      <c r="D1101" s="87"/>
      <c r="J1101" s="88"/>
      <c r="K1101" s="89"/>
      <c r="M1101" s="88"/>
      <c r="O1101" s="90"/>
      <c r="P1101" s="90"/>
      <c r="Q1101" s="90"/>
    </row>
    <row r="1102" spans="4:17" x14ac:dyDescent="0.25">
      <c r="D1102" s="87"/>
      <c r="J1102" s="88"/>
      <c r="K1102" s="89"/>
      <c r="M1102" s="88"/>
      <c r="O1102" s="90"/>
      <c r="P1102" s="90"/>
      <c r="Q1102" s="90"/>
    </row>
    <row r="1103" spans="4:17" x14ac:dyDescent="0.25">
      <c r="D1103" s="87"/>
      <c r="J1103" s="88"/>
      <c r="K1103" s="89"/>
      <c r="M1103" s="88"/>
      <c r="O1103" s="90"/>
      <c r="P1103" s="90"/>
      <c r="Q1103" s="90"/>
    </row>
    <row r="1104" spans="4:17" x14ac:dyDescent="0.25">
      <c r="D1104" s="87"/>
      <c r="J1104" s="88"/>
      <c r="K1104" s="89"/>
      <c r="M1104" s="88"/>
      <c r="O1104" s="90"/>
      <c r="P1104" s="90"/>
      <c r="Q1104" s="90"/>
    </row>
    <row r="1105" spans="4:17" x14ac:dyDescent="0.25">
      <c r="D1105" s="87"/>
      <c r="J1105" s="88"/>
      <c r="K1105" s="89"/>
      <c r="M1105" s="88"/>
      <c r="O1105" s="90"/>
      <c r="P1105" s="90"/>
      <c r="Q1105" s="90"/>
    </row>
    <row r="1106" spans="4:17" x14ac:dyDescent="0.25">
      <c r="D1106" s="87"/>
      <c r="J1106" s="88"/>
      <c r="K1106" s="89"/>
      <c r="M1106" s="88"/>
      <c r="O1106" s="90"/>
      <c r="P1106" s="90"/>
      <c r="Q1106" s="90"/>
    </row>
    <row r="1107" spans="4:17" x14ac:dyDescent="0.25">
      <c r="D1107" s="87"/>
      <c r="J1107" s="88"/>
      <c r="K1107" s="89"/>
      <c r="M1107" s="88"/>
      <c r="O1107" s="90"/>
      <c r="P1107" s="90"/>
      <c r="Q1107" s="90"/>
    </row>
    <row r="1108" spans="4:17" x14ac:dyDescent="0.25">
      <c r="D1108" s="87"/>
      <c r="J1108" s="88"/>
      <c r="K1108" s="89"/>
      <c r="M1108" s="88"/>
      <c r="O1108" s="90"/>
      <c r="P1108" s="90"/>
      <c r="Q1108" s="90"/>
    </row>
    <row r="1109" spans="4:17" x14ac:dyDescent="0.25">
      <c r="D1109" s="87"/>
      <c r="J1109" s="88"/>
      <c r="K1109" s="89"/>
      <c r="M1109" s="88"/>
      <c r="O1109" s="90"/>
      <c r="P1109" s="90"/>
      <c r="Q1109" s="90"/>
    </row>
    <row r="1110" spans="4:17" x14ac:dyDescent="0.25">
      <c r="D1110" s="87"/>
      <c r="J1110" s="88"/>
      <c r="K1110" s="89"/>
      <c r="M1110" s="88"/>
      <c r="O1110" s="90"/>
      <c r="P1110" s="90"/>
      <c r="Q1110" s="90"/>
    </row>
    <row r="1111" spans="4:17" x14ac:dyDescent="0.25">
      <c r="D1111" s="87"/>
      <c r="J1111" s="88"/>
      <c r="K1111" s="89"/>
      <c r="M1111" s="88"/>
      <c r="O1111" s="90"/>
      <c r="P1111" s="90"/>
      <c r="Q1111" s="90"/>
    </row>
    <row r="1112" spans="4:17" x14ac:dyDescent="0.25">
      <c r="D1112" s="87"/>
      <c r="J1112" s="88"/>
      <c r="K1112" s="89"/>
      <c r="M1112" s="88"/>
      <c r="O1112" s="90"/>
      <c r="P1112" s="90"/>
      <c r="Q1112" s="90"/>
    </row>
    <row r="1113" spans="4:17" x14ac:dyDescent="0.25">
      <c r="D1113" s="87"/>
      <c r="J1113" s="88"/>
      <c r="K1113" s="89"/>
      <c r="M1113" s="88"/>
      <c r="O1113" s="90"/>
      <c r="P1113" s="90"/>
      <c r="Q1113" s="90"/>
    </row>
    <row r="1114" spans="4:17" x14ac:dyDescent="0.25">
      <c r="D1114" s="87"/>
      <c r="J1114" s="88"/>
      <c r="K1114" s="89"/>
      <c r="M1114" s="88"/>
      <c r="O1114" s="90"/>
      <c r="P1114" s="90"/>
      <c r="Q1114" s="90"/>
    </row>
    <row r="1115" spans="4:17" x14ac:dyDescent="0.25">
      <c r="D1115" s="87"/>
      <c r="J1115" s="88"/>
      <c r="K1115" s="89"/>
      <c r="M1115" s="88"/>
      <c r="O1115" s="90"/>
      <c r="P1115" s="90"/>
      <c r="Q1115" s="90"/>
    </row>
    <row r="1116" spans="4:17" x14ac:dyDescent="0.25">
      <c r="D1116" s="87"/>
      <c r="J1116" s="88"/>
      <c r="K1116" s="89"/>
      <c r="M1116" s="88"/>
      <c r="O1116" s="90"/>
      <c r="P1116" s="90"/>
      <c r="Q1116" s="90"/>
    </row>
    <row r="1117" spans="4:17" x14ac:dyDescent="0.25">
      <c r="D1117" s="87"/>
      <c r="J1117" s="88"/>
      <c r="K1117" s="89"/>
      <c r="M1117" s="88"/>
      <c r="O1117" s="90"/>
      <c r="P1117" s="90"/>
      <c r="Q1117" s="90"/>
    </row>
    <row r="1118" spans="4:17" x14ac:dyDescent="0.25">
      <c r="D1118" s="87"/>
      <c r="J1118" s="88"/>
      <c r="K1118" s="89"/>
      <c r="M1118" s="88"/>
      <c r="O1118" s="90"/>
      <c r="P1118" s="90"/>
      <c r="Q1118" s="90"/>
    </row>
    <row r="1119" spans="4:17" x14ac:dyDescent="0.25">
      <c r="D1119" s="87"/>
      <c r="J1119" s="88"/>
      <c r="K1119" s="89"/>
      <c r="M1119" s="88"/>
      <c r="O1119" s="90"/>
      <c r="P1119" s="90"/>
      <c r="Q1119" s="90"/>
    </row>
    <row r="1120" spans="4:17" x14ac:dyDescent="0.25">
      <c r="D1120" s="87"/>
      <c r="J1120" s="88"/>
      <c r="K1120" s="89"/>
      <c r="M1120" s="88"/>
      <c r="O1120" s="90"/>
      <c r="P1120" s="90"/>
      <c r="Q1120" s="90"/>
    </row>
    <row r="1121" spans="4:17" x14ac:dyDescent="0.25">
      <c r="D1121" s="87"/>
      <c r="J1121" s="88"/>
      <c r="K1121" s="89"/>
      <c r="M1121" s="88"/>
      <c r="O1121" s="90"/>
      <c r="P1121" s="90"/>
      <c r="Q1121" s="90"/>
    </row>
    <row r="1122" spans="4:17" x14ac:dyDescent="0.25">
      <c r="D1122" s="87"/>
      <c r="J1122" s="88"/>
      <c r="K1122" s="89"/>
      <c r="M1122" s="88"/>
      <c r="O1122" s="90"/>
      <c r="P1122" s="90"/>
      <c r="Q1122" s="90"/>
    </row>
    <row r="1123" spans="4:17" x14ac:dyDescent="0.25">
      <c r="D1123" s="87"/>
      <c r="J1123" s="88"/>
      <c r="K1123" s="89"/>
      <c r="M1123" s="88"/>
      <c r="O1123" s="90"/>
      <c r="P1123" s="90"/>
      <c r="Q1123" s="90"/>
    </row>
    <row r="1124" spans="4:17" x14ac:dyDescent="0.25">
      <c r="D1124" s="87"/>
      <c r="J1124" s="88"/>
      <c r="K1124" s="89"/>
      <c r="M1124" s="88"/>
      <c r="O1124" s="90"/>
      <c r="P1124" s="90"/>
      <c r="Q1124" s="90"/>
    </row>
    <row r="1125" spans="4:17" x14ac:dyDescent="0.25">
      <c r="D1125" s="87"/>
      <c r="J1125" s="88"/>
      <c r="K1125" s="89"/>
      <c r="M1125" s="88"/>
      <c r="O1125" s="90"/>
      <c r="P1125" s="90"/>
      <c r="Q1125" s="90"/>
    </row>
    <row r="1126" spans="4:17" x14ac:dyDescent="0.25">
      <c r="D1126" s="87"/>
      <c r="J1126" s="88"/>
      <c r="K1126" s="89"/>
      <c r="M1126" s="88"/>
      <c r="O1126" s="90"/>
      <c r="P1126" s="90"/>
      <c r="Q1126" s="90"/>
    </row>
    <row r="1127" spans="4:17" x14ac:dyDescent="0.25">
      <c r="D1127" s="87"/>
      <c r="J1127" s="88"/>
      <c r="K1127" s="89"/>
      <c r="M1127" s="88"/>
      <c r="O1127" s="90"/>
      <c r="P1127" s="90"/>
      <c r="Q1127" s="90"/>
    </row>
    <row r="1128" spans="4:17" x14ac:dyDescent="0.25">
      <c r="D1128" s="87"/>
      <c r="J1128" s="88"/>
      <c r="K1128" s="89"/>
      <c r="M1128" s="88"/>
      <c r="O1128" s="90"/>
      <c r="P1128" s="90"/>
      <c r="Q1128" s="90"/>
    </row>
    <row r="1129" spans="4:17" x14ac:dyDescent="0.25">
      <c r="D1129" s="87"/>
      <c r="J1129" s="88"/>
      <c r="K1129" s="89"/>
      <c r="M1129" s="88"/>
      <c r="O1129" s="90"/>
      <c r="P1129" s="90"/>
      <c r="Q1129" s="90"/>
    </row>
    <row r="1130" spans="4:17" x14ac:dyDescent="0.25">
      <c r="D1130" s="87"/>
      <c r="J1130" s="88"/>
      <c r="K1130" s="89"/>
      <c r="M1130" s="88"/>
      <c r="O1130" s="90"/>
      <c r="P1130" s="90"/>
      <c r="Q1130" s="90"/>
    </row>
    <row r="1131" spans="4:17" x14ac:dyDescent="0.25">
      <c r="D1131" s="87"/>
      <c r="J1131" s="88"/>
      <c r="K1131" s="89"/>
      <c r="M1131" s="88"/>
      <c r="O1131" s="90"/>
      <c r="P1131" s="90"/>
      <c r="Q1131" s="90"/>
    </row>
    <row r="1132" spans="4:17" x14ac:dyDescent="0.25">
      <c r="D1132" s="87"/>
      <c r="J1132" s="88"/>
      <c r="K1132" s="89"/>
      <c r="M1132" s="88"/>
      <c r="O1132" s="90"/>
      <c r="P1132" s="90"/>
      <c r="Q1132" s="90"/>
    </row>
    <row r="1133" spans="4:17" x14ac:dyDescent="0.25">
      <c r="D1133" s="87"/>
      <c r="J1133" s="88"/>
      <c r="K1133" s="89"/>
      <c r="M1133" s="88"/>
      <c r="O1133" s="90"/>
      <c r="P1133" s="90"/>
      <c r="Q1133" s="90"/>
    </row>
    <row r="1134" spans="4:17" x14ac:dyDescent="0.25">
      <c r="D1134" s="87"/>
      <c r="J1134" s="88"/>
      <c r="K1134" s="89"/>
      <c r="M1134" s="88"/>
      <c r="O1134" s="90"/>
      <c r="P1134" s="90"/>
      <c r="Q1134" s="90"/>
    </row>
    <row r="1135" spans="4:17" x14ac:dyDescent="0.25">
      <c r="D1135" s="87"/>
      <c r="J1135" s="88"/>
      <c r="K1135" s="89"/>
      <c r="M1135" s="88"/>
      <c r="O1135" s="90"/>
      <c r="P1135" s="90"/>
      <c r="Q1135" s="90"/>
    </row>
    <row r="1136" spans="4:17" x14ac:dyDescent="0.25">
      <c r="D1136" s="87"/>
      <c r="J1136" s="88"/>
      <c r="K1136" s="89"/>
      <c r="M1136" s="88"/>
      <c r="O1136" s="90"/>
      <c r="P1136" s="90"/>
      <c r="Q1136" s="90"/>
    </row>
    <row r="1137" spans="4:17" x14ac:dyDescent="0.25">
      <c r="D1137" s="87"/>
      <c r="J1137" s="88"/>
      <c r="K1137" s="89"/>
      <c r="M1137" s="88"/>
      <c r="O1137" s="90"/>
      <c r="P1137" s="90"/>
      <c r="Q1137" s="90"/>
    </row>
    <row r="1138" spans="4:17" x14ac:dyDescent="0.25">
      <c r="D1138" s="87"/>
      <c r="J1138" s="88"/>
      <c r="K1138" s="89"/>
      <c r="M1138" s="88"/>
      <c r="O1138" s="90"/>
      <c r="P1138" s="90"/>
      <c r="Q1138" s="90"/>
    </row>
    <row r="1139" spans="4:17" x14ac:dyDescent="0.25">
      <c r="D1139" s="87"/>
      <c r="J1139" s="88"/>
      <c r="K1139" s="89"/>
      <c r="M1139" s="88"/>
      <c r="O1139" s="90"/>
      <c r="P1139" s="90"/>
      <c r="Q1139" s="90"/>
    </row>
    <row r="1140" spans="4:17" x14ac:dyDescent="0.25">
      <c r="D1140" s="87"/>
      <c r="J1140" s="88"/>
      <c r="K1140" s="89"/>
      <c r="M1140" s="88"/>
      <c r="O1140" s="90"/>
      <c r="P1140" s="90"/>
      <c r="Q1140" s="90"/>
    </row>
    <row r="1141" spans="4:17" x14ac:dyDescent="0.25">
      <c r="D1141" s="87"/>
      <c r="J1141" s="88"/>
      <c r="K1141" s="89"/>
      <c r="M1141" s="88"/>
      <c r="O1141" s="90"/>
      <c r="P1141" s="90"/>
      <c r="Q1141" s="90"/>
    </row>
    <row r="1142" spans="4:17" x14ac:dyDescent="0.25">
      <c r="D1142" s="87"/>
      <c r="J1142" s="88"/>
      <c r="K1142" s="89"/>
      <c r="M1142" s="88"/>
      <c r="O1142" s="90"/>
      <c r="P1142" s="90"/>
      <c r="Q1142" s="90"/>
    </row>
    <row r="1143" spans="4:17" x14ac:dyDescent="0.25">
      <c r="D1143" s="87"/>
      <c r="J1143" s="88"/>
      <c r="K1143" s="89"/>
      <c r="M1143" s="88"/>
      <c r="O1143" s="90"/>
      <c r="P1143" s="90"/>
      <c r="Q1143" s="90"/>
    </row>
    <row r="1144" spans="4:17" x14ac:dyDescent="0.25">
      <c r="D1144" s="87"/>
      <c r="J1144" s="88"/>
      <c r="K1144" s="89"/>
      <c r="M1144" s="88"/>
      <c r="O1144" s="90"/>
      <c r="P1144" s="90"/>
      <c r="Q1144" s="90"/>
    </row>
    <row r="1145" spans="4:17" x14ac:dyDescent="0.25">
      <c r="D1145" s="87"/>
      <c r="J1145" s="88"/>
      <c r="K1145" s="89"/>
      <c r="M1145" s="88"/>
      <c r="O1145" s="90"/>
      <c r="P1145" s="90"/>
      <c r="Q1145" s="90"/>
    </row>
    <row r="1146" spans="4:17" x14ac:dyDescent="0.25">
      <c r="D1146" s="87"/>
      <c r="J1146" s="88"/>
      <c r="K1146" s="89"/>
      <c r="M1146" s="88"/>
      <c r="O1146" s="90"/>
      <c r="P1146" s="90"/>
      <c r="Q1146" s="90"/>
    </row>
    <row r="1147" spans="4:17" x14ac:dyDescent="0.25">
      <c r="D1147" s="87"/>
      <c r="J1147" s="88"/>
      <c r="K1147" s="89"/>
      <c r="M1147" s="88"/>
      <c r="O1147" s="90"/>
      <c r="P1147" s="90"/>
      <c r="Q1147" s="90"/>
    </row>
    <row r="1148" spans="4:17" x14ac:dyDescent="0.25">
      <c r="D1148" s="87"/>
      <c r="J1148" s="88"/>
      <c r="K1148" s="89"/>
      <c r="M1148" s="88"/>
      <c r="O1148" s="90"/>
      <c r="P1148" s="90"/>
      <c r="Q1148" s="90"/>
    </row>
    <row r="1149" spans="4:17" x14ac:dyDescent="0.25">
      <c r="D1149" s="87"/>
      <c r="J1149" s="88"/>
      <c r="K1149" s="89"/>
      <c r="M1149" s="88"/>
      <c r="O1149" s="90"/>
      <c r="P1149" s="90"/>
      <c r="Q1149" s="90"/>
    </row>
    <row r="1150" spans="4:17" x14ac:dyDescent="0.25">
      <c r="D1150" s="87"/>
      <c r="J1150" s="88"/>
      <c r="K1150" s="89"/>
      <c r="M1150" s="88"/>
      <c r="O1150" s="90"/>
      <c r="P1150" s="90"/>
      <c r="Q1150" s="90"/>
    </row>
    <row r="1151" spans="4:17" x14ac:dyDescent="0.25">
      <c r="D1151" s="87"/>
      <c r="J1151" s="88"/>
      <c r="K1151" s="89"/>
      <c r="M1151" s="88"/>
      <c r="O1151" s="90"/>
      <c r="P1151" s="90"/>
      <c r="Q1151" s="90"/>
    </row>
    <row r="1152" spans="4:17" x14ac:dyDescent="0.25">
      <c r="D1152" s="87"/>
      <c r="J1152" s="88"/>
      <c r="K1152" s="89"/>
      <c r="M1152" s="88"/>
      <c r="O1152" s="90"/>
      <c r="P1152" s="90"/>
      <c r="Q1152" s="90"/>
    </row>
    <row r="1153" spans="4:17" x14ac:dyDescent="0.25">
      <c r="D1153" s="87"/>
      <c r="J1153" s="88"/>
      <c r="K1153" s="89"/>
      <c r="M1153" s="88"/>
      <c r="O1153" s="90"/>
      <c r="P1153" s="90"/>
      <c r="Q1153" s="90"/>
    </row>
    <row r="1154" spans="4:17" x14ac:dyDescent="0.25">
      <c r="D1154" s="87"/>
      <c r="J1154" s="88"/>
      <c r="K1154" s="89"/>
      <c r="M1154" s="88"/>
      <c r="O1154" s="90"/>
      <c r="P1154" s="90"/>
      <c r="Q1154" s="90"/>
    </row>
    <row r="1155" spans="4:17" x14ac:dyDescent="0.25">
      <c r="D1155" s="87"/>
      <c r="J1155" s="88"/>
      <c r="K1155" s="89"/>
      <c r="M1155" s="88"/>
      <c r="O1155" s="90"/>
      <c r="P1155" s="90"/>
      <c r="Q1155" s="90"/>
    </row>
    <row r="1156" spans="4:17" x14ac:dyDescent="0.25">
      <c r="D1156" s="87"/>
      <c r="J1156" s="88"/>
      <c r="K1156" s="89"/>
      <c r="M1156" s="88"/>
      <c r="O1156" s="90"/>
      <c r="P1156" s="90"/>
      <c r="Q1156" s="90"/>
    </row>
    <row r="1157" spans="4:17" x14ac:dyDescent="0.25">
      <c r="D1157" s="87"/>
      <c r="J1157" s="88"/>
      <c r="K1157" s="89"/>
      <c r="M1157" s="88"/>
      <c r="O1157" s="90"/>
      <c r="P1157" s="90"/>
      <c r="Q1157" s="90"/>
    </row>
    <row r="1158" spans="4:17" x14ac:dyDescent="0.25">
      <c r="D1158" s="87"/>
      <c r="J1158" s="88"/>
      <c r="K1158" s="89"/>
      <c r="M1158" s="88"/>
      <c r="O1158" s="90"/>
      <c r="P1158" s="90"/>
      <c r="Q1158" s="90"/>
    </row>
    <row r="1159" spans="4:17" x14ac:dyDescent="0.25">
      <c r="D1159" s="87"/>
      <c r="J1159" s="88"/>
      <c r="K1159" s="89"/>
      <c r="M1159" s="88"/>
      <c r="O1159" s="90"/>
      <c r="P1159" s="90"/>
      <c r="Q1159" s="90"/>
    </row>
    <row r="1160" spans="4:17" x14ac:dyDescent="0.25">
      <c r="D1160" s="87"/>
      <c r="J1160" s="88"/>
      <c r="K1160" s="89"/>
      <c r="M1160" s="88"/>
      <c r="O1160" s="90"/>
      <c r="P1160" s="90"/>
      <c r="Q1160" s="90"/>
    </row>
    <row r="1161" spans="4:17" x14ac:dyDescent="0.25">
      <c r="D1161" s="87"/>
      <c r="J1161" s="88"/>
      <c r="K1161" s="89"/>
      <c r="M1161" s="88"/>
      <c r="O1161" s="90"/>
      <c r="P1161" s="90"/>
      <c r="Q1161" s="90"/>
    </row>
    <row r="1162" spans="4:17" x14ac:dyDescent="0.25">
      <c r="D1162" s="87"/>
      <c r="J1162" s="88"/>
      <c r="K1162" s="89"/>
      <c r="M1162" s="88"/>
      <c r="O1162" s="90"/>
      <c r="P1162" s="90"/>
      <c r="Q1162" s="90"/>
    </row>
    <row r="1163" spans="4:17" x14ac:dyDescent="0.25">
      <c r="D1163" s="87"/>
      <c r="J1163" s="88"/>
      <c r="K1163" s="89"/>
      <c r="M1163" s="88"/>
      <c r="O1163" s="90"/>
      <c r="P1163" s="90"/>
      <c r="Q1163" s="90"/>
    </row>
    <row r="1164" spans="4:17" x14ac:dyDescent="0.25">
      <c r="D1164" s="87"/>
      <c r="J1164" s="88"/>
      <c r="K1164" s="89"/>
      <c r="M1164" s="88"/>
      <c r="O1164" s="90"/>
      <c r="P1164" s="90"/>
      <c r="Q1164" s="90"/>
    </row>
    <row r="1165" spans="4:17" x14ac:dyDescent="0.25">
      <c r="D1165" s="87"/>
      <c r="J1165" s="88"/>
      <c r="K1165" s="89"/>
      <c r="M1165" s="88"/>
      <c r="O1165" s="90"/>
      <c r="P1165" s="90"/>
      <c r="Q1165" s="90"/>
    </row>
    <row r="1166" spans="4:17" x14ac:dyDescent="0.25">
      <c r="D1166" s="87"/>
      <c r="J1166" s="88"/>
      <c r="K1166" s="89"/>
      <c r="M1166" s="88"/>
      <c r="O1166" s="90"/>
      <c r="P1166" s="90"/>
      <c r="Q1166" s="90"/>
    </row>
    <row r="1167" spans="4:17" x14ac:dyDescent="0.25">
      <c r="D1167" s="87"/>
      <c r="J1167" s="88"/>
      <c r="K1167" s="89"/>
      <c r="M1167" s="88"/>
      <c r="O1167" s="90"/>
      <c r="P1167" s="90"/>
      <c r="Q1167" s="90"/>
    </row>
    <row r="1168" spans="4:17" x14ac:dyDescent="0.25">
      <c r="D1168" s="87"/>
      <c r="J1168" s="88"/>
      <c r="K1168" s="89"/>
      <c r="M1168" s="88"/>
      <c r="O1168" s="90"/>
      <c r="P1168" s="90"/>
      <c r="Q1168" s="90"/>
    </row>
    <row r="1169" spans="4:17" x14ac:dyDescent="0.25">
      <c r="D1169" s="87"/>
      <c r="J1169" s="88"/>
      <c r="K1169" s="89"/>
      <c r="M1169" s="88"/>
      <c r="O1169" s="90"/>
      <c r="P1169" s="90"/>
      <c r="Q1169" s="90"/>
    </row>
    <row r="1170" spans="4:17" x14ac:dyDescent="0.25">
      <c r="D1170" s="87"/>
      <c r="J1170" s="88"/>
      <c r="K1170" s="89"/>
      <c r="M1170" s="88"/>
      <c r="O1170" s="90"/>
      <c r="P1170" s="90"/>
      <c r="Q1170" s="90"/>
    </row>
    <row r="1171" spans="4:17" x14ac:dyDescent="0.25">
      <c r="D1171" s="87"/>
      <c r="J1171" s="88"/>
      <c r="K1171" s="89"/>
      <c r="M1171" s="88"/>
      <c r="O1171" s="90"/>
      <c r="P1171" s="90"/>
      <c r="Q1171" s="90"/>
    </row>
    <row r="1172" spans="4:17" x14ac:dyDescent="0.25">
      <c r="D1172" s="87"/>
      <c r="J1172" s="88"/>
      <c r="K1172" s="89"/>
      <c r="M1172" s="88"/>
      <c r="O1172" s="90"/>
      <c r="P1172" s="90"/>
      <c r="Q1172" s="90"/>
    </row>
    <row r="1173" spans="4:17" x14ac:dyDescent="0.25">
      <c r="D1173" s="87"/>
      <c r="J1173" s="88"/>
      <c r="K1173" s="89"/>
      <c r="M1173" s="88"/>
      <c r="O1173" s="90"/>
      <c r="P1173" s="90"/>
      <c r="Q1173" s="90"/>
    </row>
    <row r="1174" spans="4:17" x14ac:dyDescent="0.25">
      <c r="D1174" s="87"/>
      <c r="J1174" s="88"/>
      <c r="K1174" s="89"/>
      <c r="M1174" s="88"/>
      <c r="O1174" s="90"/>
      <c r="P1174" s="90"/>
      <c r="Q1174" s="90"/>
    </row>
    <row r="1175" spans="4:17" x14ac:dyDescent="0.25">
      <c r="D1175" s="87"/>
      <c r="J1175" s="88"/>
      <c r="K1175" s="89"/>
      <c r="M1175" s="88"/>
      <c r="O1175" s="90"/>
      <c r="P1175" s="90"/>
      <c r="Q1175" s="90"/>
    </row>
    <row r="1176" spans="4:17" x14ac:dyDescent="0.25">
      <c r="D1176" s="87"/>
      <c r="J1176" s="88"/>
      <c r="K1176" s="89"/>
      <c r="M1176" s="88"/>
      <c r="O1176" s="90"/>
      <c r="P1176" s="90"/>
      <c r="Q1176" s="90"/>
    </row>
    <row r="1177" spans="4:17" x14ac:dyDescent="0.25">
      <c r="D1177" s="87"/>
      <c r="J1177" s="88"/>
      <c r="K1177" s="89"/>
      <c r="M1177" s="88"/>
      <c r="O1177" s="90"/>
      <c r="P1177" s="90"/>
      <c r="Q1177" s="90"/>
    </row>
    <row r="1178" spans="4:17" x14ac:dyDescent="0.25">
      <c r="D1178" s="87"/>
      <c r="J1178" s="88"/>
      <c r="K1178" s="89"/>
      <c r="M1178" s="88"/>
      <c r="O1178" s="90"/>
      <c r="P1178" s="90"/>
      <c r="Q1178" s="90"/>
    </row>
    <row r="1179" spans="4:17" x14ac:dyDescent="0.25">
      <c r="D1179" s="87"/>
      <c r="J1179" s="88"/>
      <c r="K1179" s="89"/>
      <c r="M1179" s="88"/>
      <c r="O1179" s="90"/>
      <c r="P1179" s="90"/>
      <c r="Q1179" s="90"/>
    </row>
    <row r="1180" spans="4:17" x14ac:dyDescent="0.25">
      <c r="D1180" s="87"/>
      <c r="J1180" s="88"/>
      <c r="K1180" s="89"/>
      <c r="M1180" s="88"/>
      <c r="O1180" s="90"/>
      <c r="P1180" s="90"/>
      <c r="Q1180" s="90"/>
    </row>
    <row r="1181" spans="4:17" x14ac:dyDescent="0.25">
      <c r="D1181" s="87"/>
      <c r="J1181" s="88"/>
      <c r="K1181" s="89"/>
      <c r="M1181" s="88"/>
      <c r="O1181" s="90"/>
      <c r="P1181" s="90"/>
      <c r="Q1181" s="90"/>
    </row>
    <row r="1182" spans="4:17" x14ac:dyDescent="0.25">
      <c r="D1182" s="87"/>
      <c r="J1182" s="88"/>
      <c r="K1182" s="89"/>
      <c r="M1182" s="88"/>
      <c r="O1182" s="90"/>
      <c r="P1182" s="90"/>
      <c r="Q1182" s="90"/>
    </row>
    <row r="1183" spans="4:17" x14ac:dyDescent="0.25">
      <c r="D1183" s="87"/>
      <c r="J1183" s="88"/>
      <c r="K1183" s="89"/>
      <c r="M1183" s="88"/>
      <c r="O1183" s="90"/>
      <c r="P1183" s="90"/>
      <c r="Q1183" s="90"/>
    </row>
    <row r="1184" spans="4:17" x14ac:dyDescent="0.25">
      <c r="D1184" s="87"/>
      <c r="J1184" s="88"/>
      <c r="K1184" s="89"/>
      <c r="M1184" s="88"/>
      <c r="O1184" s="90"/>
      <c r="P1184" s="90"/>
      <c r="Q1184" s="90"/>
    </row>
    <row r="1185" spans="4:17" x14ac:dyDescent="0.25">
      <c r="D1185" s="87"/>
      <c r="J1185" s="88"/>
      <c r="K1185" s="89"/>
      <c r="M1185" s="88"/>
      <c r="O1185" s="90"/>
      <c r="P1185" s="90"/>
      <c r="Q1185" s="90"/>
    </row>
    <row r="1186" spans="4:17" x14ac:dyDescent="0.25">
      <c r="D1186" s="87"/>
      <c r="J1186" s="88"/>
      <c r="K1186" s="89"/>
      <c r="M1186" s="88"/>
      <c r="O1186" s="90"/>
      <c r="P1186" s="90"/>
      <c r="Q1186" s="90"/>
    </row>
    <row r="1187" spans="4:17" x14ac:dyDescent="0.25">
      <c r="D1187" s="87"/>
      <c r="J1187" s="88"/>
      <c r="K1187" s="89"/>
      <c r="M1187" s="88"/>
      <c r="O1187" s="90"/>
      <c r="P1187" s="90"/>
      <c r="Q1187" s="90"/>
    </row>
    <row r="1188" spans="4:17" x14ac:dyDescent="0.25">
      <c r="D1188" s="87"/>
      <c r="J1188" s="88"/>
      <c r="K1188" s="89"/>
      <c r="M1188" s="88"/>
      <c r="O1188" s="90"/>
      <c r="P1188" s="90"/>
      <c r="Q1188" s="90"/>
    </row>
    <row r="1189" spans="4:17" x14ac:dyDescent="0.25">
      <c r="D1189" s="87"/>
      <c r="J1189" s="88"/>
      <c r="K1189" s="89"/>
      <c r="M1189" s="88"/>
      <c r="O1189" s="90"/>
      <c r="P1189" s="90"/>
      <c r="Q1189" s="90"/>
    </row>
    <row r="1190" spans="4:17" x14ac:dyDescent="0.25">
      <c r="D1190" s="87"/>
      <c r="J1190" s="88"/>
      <c r="K1190" s="89"/>
      <c r="M1190" s="88"/>
      <c r="O1190" s="90"/>
      <c r="P1190" s="90"/>
      <c r="Q1190" s="90"/>
    </row>
    <row r="1191" spans="4:17" x14ac:dyDescent="0.25">
      <c r="D1191" s="87"/>
      <c r="J1191" s="88"/>
      <c r="K1191" s="89"/>
      <c r="M1191" s="88"/>
      <c r="O1191" s="90"/>
      <c r="P1191" s="90"/>
      <c r="Q1191" s="90"/>
    </row>
    <row r="1192" spans="4:17" x14ac:dyDescent="0.25">
      <c r="D1192" s="87"/>
      <c r="J1192" s="88"/>
      <c r="K1192" s="89"/>
      <c r="M1192" s="88"/>
      <c r="O1192" s="90"/>
      <c r="P1192" s="90"/>
      <c r="Q1192" s="90"/>
    </row>
    <row r="1193" spans="4:17" x14ac:dyDescent="0.25">
      <c r="D1193" s="87"/>
      <c r="J1193" s="88"/>
      <c r="K1193" s="89"/>
      <c r="M1193" s="88"/>
      <c r="O1193" s="90"/>
      <c r="P1193" s="90"/>
      <c r="Q1193" s="90"/>
    </row>
    <row r="1194" spans="4:17" x14ac:dyDescent="0.25">
      <c r="D1194" s="87"/>
      <c r="J1194" s="88"/>
      <c r="K1194" s="89"/>
      <c r="M1194" s="88"/>
      <c r="O1194" s="90"/>
      <c r="P1194" s="90"/>
      <c r="Q1194" s="90"/>
    </row>
    <row r="1195" spans="4:17" x14ac:dyDescent="0.25">
      <c r="D1195" s="87"/>
      <c r="J1195" s="88"/>
      <c r="K1195" s="89"/>
      <c r="M1195" s="88"/>
      <c r="O1195" s="90"/>
      <c r="P1195" s="90"/>
      <c r="Q1195" s="90"/>
    </row>
    <row r="1196" spans="4:17" x14ac:dyDescent="0.25">
      <c r="D1196" s="87"/>
      <c r="J1196" s="88"/>
      <c r="K1196" s="89"/>
      <c r="M1196" s="88"/>
      <c r="O1196" s="90"/>
      <c r="P1196" s="90"/>
      <c r="Q1196" s="90"/>
    </row>
    <row r="1197" spans="4:17" x14ac:dyDescent="0.25">
      <c r="D1197" s="87"/>
      <c r="J1197" s="88"/>
      <c r="K1197" s="89"/>
      <c r="M1197" s="88"/>
      <c r="O1197" s="90"/>
      <c r="P1197" s="90"/>
      <c r="Q1197" s="90"/>
    </row>
    <row r="1198" spans="4:17" x14ac:dyDescent="0.25">
      <c r="D1198" s="87"/>
      <c r="J1198" s="88"/>
      <c r="K1198" s="89"/>
      <c r="M1198" s="88"/>
      <c r="O1198" s="90"/>
      <c r="P1198" s="90"/>
      <c r="Q1198" s="90"/>
    </row>
    <row r="1199" spans="4:17" x14ac:dyDescent="0.25">
      <c r="D1199" s="87"/>
      <c r="J1199" s="88"/>
      <c r="K1199" s="89"/>
      <c r="M1199" s="88"/>
      <c r="O1199" s="90"/>
      <c r="P1199" s="90"/>
      <c r="Q1199" s="90"/>
    </row>
    <row r="1200" spans="4:17" x14ac:dyDescent="0.25">
      <c r="D1200" s="87"/>
      <c r="J1200" s="88"/>
      <c r="K1200" s="89"/>
      <c r="M1200" s="88"/>
      <c r="O1200" s="90"/>
      <c r="P1200" s="90"/>
      <c r="Q1200" s="90"/>
    </row>
    <row r="1201" spans="4:17" x14ac:dyDescent="0.25">
      <c r="D1201" s="87"/>
      <c r="J1201" s="88"/>
      <c r="K1201" s="89"/>
      <c r="M1201" s="88"/>
      <c r="O1201" s="90"/>
      <c r="P1201" s="90"/>
      <c r="Q1201" s="90"/>
    </row>
    <row r="1202" spans="4:17" x14ac:dyDescent="0.25">
      <c r="D1202" s="87"/>
      <c r="J1202" s="88"/>
      <c r="K1202" s="89"/>
      <c r="M1202" s="88"/>
      <c r="O1202" s="90"/>
      <c r="P1202" s="90"/>
      <c r="Q1202" s="90"/>
    </row>
    <row r="1203" spans="4:17" x14ac:dyDescent="0.25">
      <c r="D1203" s="87"/>
      <c r="J1203" s="88"/>
      <c r="K1203" s="89"/>
      <c r="M1203" s="88"/>
      <c r="O1203" s="90"/>
      <c r="P1203" s="90"/>
      <c r="Q1203" s="90"/>
    </row>
    <row r="1204" spans="4:17" x14ac:dyDescent="0.25">
      <c r="D1204" s="87"/>
      <c r="J1204" s="88"/>
      <c r="K1204" s="89"/>
      <c r="M1204" s="88"/>
      <c r="O1204" s="90"/>
      <c r="P1204" s="90"/>
      <c r="Q1204" s="90"/>
    </row>
    <row r="1205" spans="4:17" x14ac:dyDescent="0.25">
      <c r="D1205" s="87"/>
      <c r="J1205" s="88"/>
      <c r="K1205" s="89"/>
      <c r="M1205" s="88"/>
      <c r="O1205" s="90"/>
      <c r="P1205" s="90"/>
      <c r="Q1205" s="90"/>
    </row>
    <row r="1206" spans="4:17" x14ac:dyDescent="0.25">
      <c r="D1206" s="87"/>
      <c r="J1206" s="88"/>
      <c r="K1206" s="89"/>
      <c r="M1206" s="88"/>
      <c r="O1206" s="90"/>
      <c r="P1206" s="90"/>
      <c r="Q1206" s="90"/>
    </row>
    <row r="1207" spans="4:17" x14ac:dyDescent="0.25">
      <c r="D1207" s="87"/>
      <c r="J1207" s="88"/>
      <c r="K1207" s="89"/>
      <c r="M1207" s="88"/>
      <c r="O1207" s="90"/>
      <c r="P1207" s="90"/>
      <c r="Q1207" s="90"/>
    </row>
    <row r="1208" spans="4:17" x14ac:dyDescent="0.25">
      <c r="D1208" s="87"/>
      <c r="J1208" s="88"/>
      <c r="K1208" s="89"/>
      <c r="M1208" s="88"/>
      <c r="O1208" s="90"/>
      <c r="P1208" s="90"/>
      <c r="Q1208" s="90"/>
    </row>
    <row r="1209" spans="4:17" x14ac:dyDescent="0.25">
      <c r="D1209" s="87"/>
      <c r="J1209" s="88"/>
      <c r="K1209" s="89"/>
      <c r="M1209" s="88"/>
      <c r="O1209" s="90"/>
      <c r="P1209" s="90"/>
      <c r="Q1209" s="90"/>
    </row>
    <row r="1210" spans="4:17" x14ac:dyDescent="0.25">
      <c r="D1210" s="87"/>
      <c r="J1210" s="88"/>
      <c r="K1210" s="89"/>
      <c r="M1210" s="88"/>
      <c r="O1210" s="90"/>
      <c r="P1210" s="90"/>
      <c r="Q1210" s="90"/>
    </row>
    <row r="1211" spans="4:17" x14ac:dyDescent="0.25">
      <c r="D1211" s="87"/>
      <c r="J1211" s="88"/>
      <c r="K1211" s="89"/>
      <c r="M1211" s="88"/>
      <c r="O1211" s="90"/>
      <c r="P1211" s="90"/>
      <c r="Q1211" s="90"/>
    </row>
    <row r="1212" spans="4:17" x14ac:dyDescent="0.25">
      <c r="D1212" s="87"/>
      <c r="J1212" s="88"/>
      <c r="K1212" s="89"/>
      <c r="M1212" s="88"/>
      <c r="O1212" s="90"/>
      <c r="P1212" s="90"/>
      <c r="Q1212" s="90"/>
    </row>
    <row r="1213" spans="4:17" x14ac:dyDescent="0.25">
      <c r="D1213" s="87"/>
      <c r="J1213" s="88"/>
      <c r="K1213" s="89"/>
      <c r="M1213" s="88"/>
      <c r="O1213" s="90"/>
      <c r="P1213" s="90"/>
      <c r="Q1213" s="90"/>
    </row>
    <row r="1214" spans="4:17" x14ac:dyDescent="0.25">
      <c r="D1214" s="87"/>
      <c r="J1214" s="88"/>
      <c r="K1214" s="89"/>
      <c r="M1214" s="88"/>
      <c r="O1214" s="90"/>
      <c r="P1214" s="90"/>
      <c r="Q1214" s="90"/>
    </row>
    <row r="1215" spans="4:17" x14ac:dyDescent="0.25">
      <c r="D1215" s="87"/>
      <c r="J1215" s="88"/>
      <c r="K1215" s="89"/>
      <c r="M1215" s="88"/>
      <c r="O1215" s="90"/>
      <c r="P1215" s="90"/>
      <c r="Q1215" s="90"/>
    </row>
    <row r="1216" spans="4:17" x14ac:dyDescent="0.25">
      <c r="D1216" s="87"/>
      <c r="J1216" s="88"/>
      <c r="K1216" s="89"/>
      <c r="M1216" s="88"/>
      <c r="O1216" s="90"/>
      <c r="P1216" s="90"/>
      <c r="Q1216" s="90"/>
    </row>
    <row r="1217" spans="4:17" x14ac:dyDescent="0.25">
      <c r="D1217" s="87"/>
      <c r="J1217" s="88"/>
      <c r="K1217" s="89"/>
      <c r="M1217" s="88"/>
      <c r="O1217" s="90"/>
      <c r="P1217" s="90"/>
      <c r="Q1217" s="90"/>
    </row>
    <row r="1218" spans="4:17" x14ac:dyDescent="0.25">
      <c r="D1218" s="87"/>
      <c r="J1218" s="88"/>
      <c r="K1218" s="89"/>
      <c r="M1218" s="88"/>
      <c r="O1218" s="90"/>
      <c r="P1218" s="90"/>
      <c r="Q1218" s="90"/>
    </row>
    <row r="1219" spans="4:17" x14ac:dyDescent="0.25">
      <c r="D1219" s="87"/>
      <c r="J1219" s="88"/>
      <c r="K1219" s="89"/>
      <c r="M1219" s="88"/>
      <c r="O1219" s="90"/>
      <c r="P1219" s="90"/>
      <c r="Q1219" s="90"/>
    </row>
    <row r="1220" spans="4:17" x14ac:dyDescent="0.25">
      <c r="D1220" s="87"/>
      <c r="J1220" s="88"/>
      <c r="K1220" s="89"/>
      <c r="M1220" s="88"/>
      <c r="O1220" s="90"/>
      <c r="P1220" s="90"/>
      <c r="Q1220" s="90"/>
    </row>
    <row r="1221" spans="4:17" x14ac:dyDescent="0.25">
      <c r="D1221" s="87"/>
      <c r="J1221" s="88"/>
      <c r="K1221" s="89"/>
      <c r="M1221" s="88"/>
      <c r="O1221" s="90"/>
      <c r="P1221" s="90"/>
      <c r="Q1221" s="90"/>
    </row>
    <row r="1222" spans="4:17" x14ac:dyDescent="0.25">
      <c r="D1222" s="87"/>
      <c r="J1222" s="88"/>
      <c r="K1222" s="89"/>
      <c r="M1222" s="88"/>
      <c r="O1222" s="90"/>
      <c r="P1222" s="90"/>
      <c r="Q1222" s="90"/>
    </row>
    <row r="1223" spans="4:17" x14ac:dyDescent="0.25">
      <c r="D1223" s="87"/>
      <c r="J1223" s="88"/>
      <c r="K1223" s="89"/>
      <c r="M1223" s="88"/>
      <c r="O1223" s="90"/>
      <c r="P1223" s="90"/>
      <c r="Q1223" s="90"/>
    </row>
    <row r="1224" spans="4:17" x14ac:dyDescent="0.25">
      <c r="D1224" s="87"/>
      <c r="J1224" s="88"/>
      <c r="K1224" s="89"/>
      <c r="M1224" s="88"/>
      <c r="O1224" s="90"/>
      <c r="P1224" s="90"/>
      <c r="Q1224" s="90"/>
    </row>
    <row r="1225" spans="4:17" x14ac:dyDescent="0.25">
      <c r="D1225" s="87"/>
      <c r="J1225" s="88"/>
      <c r="K1225" s="89"/>
      <c r="M1225" s="88"/>
      <c r="O1225" s="90"/>
      <c r="P1225" s="90"/>
      <c r="Q1225" s="90"/>
    </row>
    <row r="1226" spans="4:17" x14ac:dyDescent="0.25">
      <c r="D1226" s="87"/>
      <c r="J1226" s="88"/>
      <c r="K1226" s="89"/>
      <c r="M1226" s="88"/>
      <c r="O1226" s="90"/>
      <c r="P1226" s="90"/>
      <c r="Q1226" s="90"/>
    </row>
    <row r="1227" spans="4:17" x14ac:dyDescent="0.25">
      <c r="D1227" s="87"/>
      <c r="J1227" s="88"/>
      <c r="K1227" s="89"/>
      <c r="M1227" s="88"/>
      <c r="O1227" s="90"/>
      <c r="P1227" s="90"/>
      <c r="Q1227" s="90"/>
    </row>
    <row r="1228" spans="4:17" x14ac:dyDescent="0.25">
      <c r="D1228" s="87"/>
      <c r="J1228" s="88"/>
      <c r="K1228" s="89"/>
      <c r="M1228" s="88"/>
      <c r="O1228" s="90"/>
      <c r="P1228" s="90"/>
      <c r="Q1228" s="90"/>
    </row>
    <row r="1229" spans="4:17" x14ac:dyDescent="0.25">
      <c r="D1229" s="87"/>
      <c r="J1229" s="88"/>
      <c r="K1229" s="89"/>
      <c r="M1229" s="88"/>
      <c r="O1229" s="90"/>
      <c r="P1229" s="90"/>
      <c r="Q1229" s="90"/>
    </row>
    <row r="1230" spans="4:17" x14ac:dyDescent="0.25">
      <c r="D1230" s="87"/>
      <c r="J1230" s="88"/>
      <c r="K1230" s="89"/>
      <c r="M1230" s="88"/>
      <c r="O1230" s="90"/>
      <c r="P1230" s="90"/>
      <c r="Q1230" s="90"/>
    </row>
    <row r="1231" spans="4:17" x14ac:dyDescent="0.25">
      <c r="D1231" s="87"/>
      <c r="J1231" s="88"/>
      <c r="K1231" s="89"/>
      <c r="M1231" s="88"/>
      <c r="O1231" s="90"/>
      <c r="P1231" s="90"/>
      <c r="Q1231" s="90"/>
    </row>
    <row r="1232" spans="4:17" x14ac:dyDescent="0.25">
      <c r="D1232" s="87"/>
      <c r="J1232" s="88"/>
      <c r="K1232" s="89"/>
      <c r="M1232" s="88"/>
      <c r="O1232" s="90"/>
      <c r="P1232" s="90"/>
      <c r="Q1232" s="90"/>
    </row>
    <row r="1233" spans="4:17" x14ac:dyDescent="0.25">
      <c r="D1233" s="87"/>
      <c r="J1233" s="88"/>
      <c r="K1233" s="89"/>
      <c r="M1233" s="88"/>
      <c r="O1233" s="90"/>
      <c r="P1233" s="90"/>
      <c r="Q1233" s="90"/>
    </row>
    <row r="1234" spans="4:17" x14ac:dyDescent="0.25">
      <c r="D1234" s="87"/>
      <c r="J1234" s="88"/>
      <c r="K1234" s="89"/>
      <c r="M1234" s="88"/>
      <c r="O1234" s="90"/>
      <c r="P1234" s="90"/>
      <c r="Q1234" s="90"/>
    </row>
    <row r="1235" spans="4:17" x14ac:dyDescent="0.25">
      <c r="D1235" s="87"/>
      <c r="J1235" s="88"/>
      <c r="K1235" s="89"/>
      <c r="M1235" s="88"/>
      <c r="O1235" s="90"/>
      <c r="P1235" s="90"/>
      <c r="Q1235" s="90"/>
    </row>
    <row r="1236" spans="4:17" x14ac:dyDescent="0.25">
      <c r="D1236" s="87"/>
      <c r="J1236" s="88"/>
      <c r="K1236" s="89"/>
      <c r="M1236" s="88"/>
      <c r="O1236" s="90"/>
      <c r="P1236" s="90"/>
      <c r="Q1236" s="90"/>
    </row>
    <row r="1237" spans="4:17" x14ac:dyDescent="0.25">
      <c r="D1237" s="87"/>
      <c r="J1237" s="88"/>
      <c r="K1237" s="89"/>
      <c r="M1237" s="88"/>
      <c r="O1237" s="90"/>
      <c r="P1237" s="90"/>
      <c r="Q1237" s="90"/>
    </row>
    <row r="1238" spans="4:17" x14ac:dyDescent="0.25">
      <c r="D1238" s="87"/>
      <c r="J1238" s="88"/>
      <c r="K1238" s="89"/>
      <c r="M1238" s="88"/>
      <c r="O1238" s="90"/>
      <c r="P1238" s="90"/>
      <c r="Q1238" s="90"/>
    </row>
    <row r="1239" spans="4:17" x14ac:dyDescent="0.25">
      <c r="D1239" s="87"/>
      <c r="J1239" s="88"/>
      <c r="K1239" s="89"/>
      <c r="M1239" s="88"/>
      <c r="O1239" s="90"/>
      <c r="P1239" s="90"/>
      <c r="Q1239" s="90"/>
    </row>
    <row r="1240" spans="4:17" x14ac:dyDescent="0.25">
      <c r="D1240" s="87"/>
      <c r="J1240" s="88"/>
      <c r="K1240" s="89"/>
      <c r="M1240" s="88"/>
      <c r="O1240" s="90"/>
      <c r="P1240" s="90"/>
      <c r="Q1240" s="90"/>
    </row>
    <row r="1241" spans="4:17" x14ac:dyDescent="0.25">
      <c r="D1241" s="87"/>
      <c r="J1241" s="88"/>
      <c r="K1241" s="89"/>
      <c r="M1241" s="88"/>
      <c r="O1241" s="90"/>
      <c r="P1241" s="90"/>
      <c r="Q1241" s="90"/>
    </row>
    <row r="1242" spans="4:17" x14ac:dyDescent="0.25">
      <c r="D1242" s="87"/>
      <c r="J1242" s="88"/>
      <c r="K1242" s="89"/>
      <c r="M1242" s="88"/>
      <c r="O1242" s="90"/>
      <c r="P1242" s="90"/>
      <c r="Q1242" s="90"/>
    </row>
    <row r="1243" spans="4:17" x14ac:dyDescent="0.25">
      <c r="D1243" s="87"/>
      <c r="J1243" s="88"/>
      <c r="K1243" s="89"/>
      <c r="M1243" s="88"/>
      <c r="O1243" s="90"/>
      <c r="P1243" s="90"/>
      <c r="Q1243" s="90"/>
    </row>
    <row r="1244" spans="4:17" x14ac:dyDescent="0.25">
      <c r="D1244" s="87"/>
      <c r="J1244" s="88"/>
      <c r="K1244" s="89"/>
      <c r="M1244" s="88"/>
      <c r="O1244" s="90"/>
      <c r="P1244" s="90"/>
      <c r="Q1244" s="90"/>
    </row>
    <row r="1245" spans="4:17" x14ac:dyDescent="0.25">
      <c r="D1245" s="87"/>
      <c r="J1245" s="88"/>
      <c r="K1245" s="89"/>
      <c r="M1245" s="88"/>
      <c r="O1245" s="90"/>
      <c r="P1245" s="90"/>
      <c r="Q1245" s="90"/>
    </row>
    <row r="1246" spans="4:17" x14ac:dyDescent="0.25">
      <c r="D1246" s="87"/>
      <c r="J1246" s="88"/>
      <c r="K1246" s="89"/>
      <c r="M1246" s="88"/>
      <c r="O1246" s="90"/>
      <c r="P1246" s="90"/>
      <c r="Q1246" s="90"/>
    </row>
    <row r="1247" spans="4:17" x14ac:dyDescent="0.25">
      <c r="D1247" s="87"/>
      <c r="J1247" s="88"/>
      <c r="K1247" s="89"/>
      <c r="M1247" s="88"/>
      <c r="O1247" s="90"/>
      <c r="P1247" s="90"/>
      <c r="Q1247" s="90"/>
    </row>
    <row r="1248" spans="4:17" x14ac:dyDescent="0.25">
      <c r="D1248" s="87"/>
      <c r="J1248" s="88"/>
      <c r="K1248" s="89"/>
      <c r="M1248" s="88"/>
      <c r="O1248" s="90"/>
      <c r="P1248" s="90"/>
      <c r="Q1248" s="90"/>
    </row>
    <row r="1249" spans="4:17" x14ac:dyDescent="0.25">
      <c r="D1249" s="87"/>
      <c r="J1249" s="88"/>
      <c r="K1249" s="89"/>
      <c r="M1249" s="88"/>
      <c r="O1249" s="90"/>
      <c r="P1249" s="90"/>
      <c r="Q1249" s="90"/>
    </row>
    <row r="1250" spans="4:17" x14ac:dyDescent="0.25">
      <c r="D1250" s="87"/>
      <c r="J1250" s="88"/>
      <c r="K1250" s="89"/>
      <c r="M1250" s="88"/>
      <c r="O1250" s="90"/>
      <c r="P1250" s="90"/>
      <c r="Q1250" s="90"/>
    </row>
    <row r="1251" spans="4:17" x14ac:dyDescent="0.25">
      <c r="D1251" s="87"/>
      <c r="J1251" s="88"/>
      <c r="K1251" s="89"/>
      <c r="M1251" s="88"/>
      <c r="O1251" s="90"/>
      <c r="P1251" s="90"/>
      <c r="Q1251" s="90"/>
    </row>
    <row r="1252" spans="4:17" x14ac:dyDescent="0.25">
      <c r="D1252" s="87"/>
      <c r="J1252" s="88"/>
      <c r="K1252" s="89"/>
      <c r="M1252" s="88"/>
      <c r="O1252" s="90"/>
      <c r="P1252" s="90"/>
      <c r="Q1252" s="90"/>
    </row>
    <row r="1253" spans="4:17" x14ac:dyDescent="0.25">
      <c r="D1253" s="87"/>
      <c r="J1253" s="88"/>
      <c r="K1253" s="89"/>
      <c r="M1253" s="88"/>
      <c r="O1253" s="90"/>
      <c r="P1253" s="90"/>
      <c r="Q1253" s="90"/>
    </row>
    <row r="1254" spans="4:17" x14ac:dyDescent="0.25">
      <c r="D1254" s="87"/>
      <c r="J1254" s="88"/>
      <c r="K1254" s="89"/>
      <c r="M1254" s="88"/>
      <c r="O1254" s="90"/>
      <c r="P1254" s="90"/>
      <c r="Q1254" s="90"/>
    </row>
    <row r="1255" spans="4:17" x14ac:dyDescent="0.25">
      <c r="D1255" s="87"/>
      <c r="J1255" s="88"/>
      <c r="K1255" s="89"/>
      <c r="M1255" s="88"/>
      <c r="O1255" s="90"/>
      <c r="P1255" s="90"/>
      <c r="Q1255" s="90"/>
    </row>
    <row r="1256" spans="4:17" x14ac:dyDescent="0.25">
      <c r="D1256" s="87"/>
      <c r="J1256" s="88"/>
      <c r="K1256" s="89"/>
      <c r="M1256" s="88"/>
      <c r="O1256" s="90"/>
      <c r="P1256" s="90"/>
      <c r="Q1256" s="90"/>
    </row>
    <row r="1257" spans="4:17" x14ac:dyDescent="0.25">
      <c r="D1257" s="87"/>
      <c r="J1257" s="88"/>
      <c r="K1257" s="89"/>
      <c r="M1257" s="88"/>
      <c r="O1257" s="90"/>
      <c r="P1257" s="90"/>
      <c r="Q1257" s="90"/>
    </row>
    <row r="1258" spans="4:17" x14ac:dyDescent="0.25">
      <c r="D1258" s="87"/>
      <c r="J1258" s="88"/>
      <c r="K1258" s="89"/>
      <c r="M1258" s="88"/>
      <c r="O1258" s="90"/>
      <c r="P1258" s="90"/>
      <c r="Q1258" s="90"/>
    </row>
    <row r="1259" spans="4:17" x14ac:dyDescent="0.25">
      <c r="D1259" s="87"/>
      <c r="J1259" s="88"/>
      <c r="K1259" s="89"/>
      <c r="M1259" s="88"/>
      <c r="O1259" s="90"/>
      <c r="P1259" s="90"/>
      <c r="Q1259" s="90"/>
    </row>
    <row r="1260" spans="4:17" x14ac:dyDescent="0.25">
      <c r="D1260" s="87"/>
      <c r="J1260" s="88"/>
      <c r="K1260" s="89"/>
      <c r="M1260" s="88"/>
      <c r="O1260" s="90"/>
      <c r="P1260" s="90"/>
      <c r="Q1260" s="90"/>
    </row>
    <row r="1261" spans="4:17" x14ac:dyDescent="0.25">
      <c r="D1261" s="87"/>
      <c r="J1261" s="88"/>
      <c r="K1261" s="89"/>
      <c r="M1261" s="88"/>
      <c r="O1261" s="90"/>
      <c r="P1261" s="90"/>
      <c r="Q1261" s="90"/>
    </row>
    <row r="1262" spans="4:17" x14ac:dyDescent="0.25">
      <c r="D1262" s="87"/>
      <c r="J1262" s="88"/>
      <c r="K1262" s="89"/>
      <c r="M1262" s="88"/>
      <c r="O1262" s="90"/>
      <c r="P1262" s="90"/>
      <c r="Q1262" s="90"/>
    </row>
    <row r="1263" spans="4:17" x14ac:dyDescent="0.25">
      <c r="D1263" s="87"/>
      <c r="J1263" s="88"/>
      <c r="K1263" s="89"/>
      <c r="M1263" s="88"/>
      <c r="O1263" s="90"/>
      <c r="P1263" s="90"/>
      <c r="Q1263" s="90"/>
    </row>
    <row r="1264" spans="4:17" x14ac:dyDescent="0.25">
      <c r="D1264" s="87"/>
      <c r="J1264" s="88"/>
      <c r="K1264" s="89"/>
      <c r="M1264" s="88"/>
      <c r="O1264" s="90"/>
      <c r="P1264" s="90"/>
      <c r="Q1264" s="90"/>
    </row>
    <row r="1265" spans="4:17" x14ac:dyDescent="0.25">
      <c r="D1265" s="87"/>
      <c r="J1265" s="88"/>
      <c r="K1265" s="89"/>
      <c r="M1265" s="88"/>
      <c r="O1265" s="90"/>
      <c r="P1265" s="90"/>
      <c r="Q1265" s="90"/>
    </row>
    <row r="1266" spans="4:17" x14ac:dyDescent="0.25">
      <c r="D1266" s="87"/>
      <c r="J1266" s="88"/>
      <c r="K1266" s="89"/>
      <c r="M1266" s="88"/>
      <c r="O1266" s="90"/>
      <c r="P1266" s="90"/>
      <c r="Q1266" s="90"/>
    </row>
    <row r="1267" spans="4:17" x14ac:dyDescent="0.25">
      <c r="D1267" s="87"/>
      <c r="J1267" s="88"/>
      <c r="K1267" s="89"/>
      <c r="M1267" s="88"/>
      <c r="O1267" s="90"/>
      <c r="P1267" s="90"/>
      <c r="Q1267" s="90"/>
    </row>
    <row r="1268" spans="4:17" x14ac:dyDescent="0.25">
      <c r="D1268" s="87"/>
      <c r="J1268" s="88"/>
      <c r="K1268" s="89"/>
      <c r="M1268" s="88"/>
      <c r="O1268" s="90"/>
      <c r="P1268" s="90"/>
      <c r="Q1268" s="90"/>
    </row>
    <row r="1269" spans="4:17" x14ac:dyDescent="0.25">
      <c r="D1269" s="87"/>
      <c r="J1269" s="88"/>
      <c r="K1269" s="89"/>
      <c r="M1269" s="88"/>
      <c r="O1269" s="90"/>
      <c r="P1269" s="90"/>
      <c r="Q1269" s="90"/>
    </row>
    <row r="1270" spans="4:17" x14ac:dyDescent="0.25">
      <c r="D1270" s="87"/>
      <c r="J1270" s="88"/>
      <c r="K1270" s="89"/>
      <c r="M1270" s="88"/>
      <c r="O1270" s="90"/>
      <c r="P1270" s="90"/>
      <c r="Q1270" s="90"/>
    </row>
    <row r="1271" spans="4:17" x14ac:dyDescent="0.25">
      <c r="D1271" s="87"/>
      <c r="J1271" s="88"/>
      <c r="K1271" s="89"/>
      <c r="M1271" s="88"/>
      <c r="O1271" s="90"/>
      <c r="P1271" s="90"/>
      <c r="Q1271" s="90"/>
    </row>
    <row r="1272" spans="4:17" x14ac:dyDescent="0.25">
      <c r="D1272" s="87"/>
      <c r="J1272" s="88"/>
      <c r="K1272" s="89"/>
      <c r="M1272" s="88"/>
      <c r="O1272" s="90"/>
      <c r="P1272" s="90"/>
      <c r="Q1272" s="90"/>
    </row>
    <row r="1273" spans="4:17" x14ac:dyDescent="0.25">
      <c r="D1273" s="87"/>
      <c r="J1273" s="88"/>
      <c r="K1273" s="89"/>
      <c r="M1273" s="88"/>
      <c r="O1273" s="90"/>
      <c r="P1273" s="90"/>
      <c r="Q1273" s="90"/>
    </row>
    <row r="1274" spans="4:17" x14ac:dyDescent="0.25">
      <c r="D1274" s="87"/>
      <c r="J1274" s="88"/>
      <c r="K1274" s="89"/>
      <c r="M1274" s="88"/>
      <c r="O1274" s="90"/>
      <c r="P1274" s="90"/>
      <c r="Q1274" s="90"/>
    </row>
    <row r="1275" spans="4:17" x14ac:dyDescent="0.25">
      <c r="D1275" s="87"/>
      <c r="J1275" s="88"/>
      <c r="K1275" s="89"/>
      <c r="M1275" s="88"/>
      <c r="O1275" s="90"/>
      <c r="P1275" s="90"/>
      <c r="Q1275" s="90"/>
    </row>
    <row r="1276" spans="4:17" x14ac:dyDescent="0.25">
      <c r="D1276" s="87"/>
      <c r="J1276" s="88"/>
      <c r="K1276" s="89"/>
      <c r="M1276" s="88"/>
      <c r="O1276" s="90"/>
      <c r="P1276" s="90"/>
      <c r="Q1276" s="90"/>
    </row>
    <row r="1277" spans="4:17" x14ac:dyDescent="0.25">
      <c r="D1277" s="87"/>
      <c r="J1277" s="88"/>
      <c r="K1277" s="89"/>
      <c r="M1277" s="88"/>
      <c r="O1277" s="90"/>
      <c r="P1277" s="90"/>
      <c r="Q1277" s="90"/>
    </row>
    <row r="1278" spans="4:17" x14ac:dyDescent="0.25">
      <c r="D1278" s="87"/>
      <c r="J1278" s="88"/>
      <c r="K1278" s="89"/>
      <c r="M1278" s="88"/>
      <c r="O1278" s="90"/>
      <c r="P1278" s="90"/>
      <c r="Q1278" s="90"/>
    </row>
    <row r="1279" spans="4:17" x14ac:dyDescent="0.25">
      <c r="D1279" s="87"/>
      <c r="J1279" s="88"/>
      <c r="K1279" s="89"/>
      <c r="M1279" s="88"/>
      <c r="O1279" s="90"/>
      <c r="P1279" s="90"/>
      <c r="Q1279" s="90"/>
    </row>
    <row r="1280" spans="4:17" x14ac:dyDescent="0.25">
      <c r="D1280" s="87"/>
      <c r="J1280" s="88"/>
      <c r="K1280" s="89"/>
      <c r="M1280" s="88"/>
      <c r="O1280" s="90"/>
      <c r="P1280" s="90"/>
      <c r="Q1280" s="90"/>
    </row>
    <row r="1281" spans="4:17" x14ac:dyDescent="0.25">
      <c r="D1281" s="87"/>
      <c r="J1281" s="88"/>
      <c r="K1281" s="89"/>
      <c r="M1281" s="88"/>
      <c r="O1281" s="90"/>
      <c r="P1281" s="90"/>
      <c r="Q1281" s="90"/>
    </row>
    <row r="1282" spans="4:17" x14ac:dyDescent="0.25">
      <c r="D1282" s="87"/>
      <c r="J1282" s="88"/>
      <c r="K1282" s="89"/>
      <c r="M1282" s="88"/>
      <c r="O1282" s="90"/>
      <c r="P1282" s="90"/>
      <c r="Q1282" s="90"/>
    </row>
    <row r="1283" spans="4:17" x14ac:dyDescent="0.25">
      <c r="D1283" s="87"/>
      <c r="J1283" s="88"/>
      <c r="K1283" s="89"/>
      <c r="M1283" s="88"/>
      <c r="O1283" s="90"/>
      <c r="P1283" s="90"/>
      <c r="Q1283" s="90"/>
    </row>
    <row r="1284" spans="4:17" x14ac:dyDescent="0.25">
      <c r="D1284" s="87"/>
      <c r="J1284" s="88"/>
      <c r="K1284" s="89"/>
      <c r="M1284" s="88"/>
      <c r="O1284" s="90"/>
      <c r="P1284" s="90"/>
      <c r="Q1284" s="90"/>
    </row>
    <row r="1285" spans="4:17" x14ac:dyDescent="0.25">
      <c r="D1285" s="87"/>
      <c r="J1285" s="88"/>
      <c r="K1285" s="89"/>
      <c r="M1285" s="88"/>
      <c r="O1285" s="90"/>
      <c r="P1285" s="90"/>
      <c r="Q1285" s="90"/>
    </row>
    <row r="1286" spans="4:17" x14ac:dyDescent="0.25">
      <c r="D1286" s="87"/>
      <c r="J1286" s="88"/>
      <c r="K1286" s="89"/>
      <c r="M1286" s="88"/>
      <c r="O1286" s="90"/>
      <c r="P1286" s="90"/>
      <c r="Q1286" s="90"/>
    </row>
    <row r="1287" spans="4:17" x14ac:dyDescent="0.25">
      <c r="D1287" s="87"/>
      <c r="J1287" s="88"/>
      <c r="K1287" s="89"/>
      <c r="M1287" s="88"/>
      <c r="O1287" s="90"/>
      <c r="P1287" s="90"/>
      <c r="Q1287" s="90"/>
    </row>
    <row r="1288" spans="4:17" x14ac:dyDescent="0.25">
      <c r="D1288" s="87"/>
      <c r="J1288" s="88"/>
      <c r="K1288" s="89"/>
      <c r="M1288" s="88"/>
      <c r="O1288" s="90"/>
      <c r="P1288" s="90"/>
      <c r="Q1288" s="90"/>
    </row>
    <row r="1289" spans="4:17" x14ac:dyDescent="0.25">
      <c r="D1289" s="87"/>
      <c r="J1289" s="88"/>
      <c r="K1289" s="89"/>
      <c r="M1289" s="88"/>
      <c r="O1289" s="90"/>
      <c r="P1289" s="90"/>
      <c r="Q1289" s="90"/>
    </row>
    <row r="1290" spans="4:17" x14ac:dyDescent="0.25">
      <c r="D1290" s="87"/>
      <c r="J1290" s="88"/>
      <c r="K1290" s="89"/>
      <c r="M1290" s="88"/>
      <c r="O1290" s="90"/>
      <c r="P1290" s="90"/>
      <c r="Q1290" s="90"/>
    </row>
    <row r="1291" spans="4:17" x14ac:dyDescent="0.25">
      <c r="D1291" s="87"/>
      <c r="J1291" s="88"/>
      <c r="K1291" s="89"/>
      <c r="M1291" s="88"/>
      <c r="O1291" s="90"/>
      <c r="P1291" s="90"/>
      <c r="Q1291" s="90"/>
    </row>
    <row r="1292" spans="4:17" x14ac:dyDescent="0.25">
      <c r="D1292" s="87"/>
      <c r="J1292" s="88"/>
      <c r="K1292" s="89"/>
      <c r="M1292" s="88"/>
      <c r="O1292" s="90"/>
      <c r="P1292" s="90"/>
      <c r="Q1292" s="90"/>
    </row>
    <row r="1293" spans="4:17" x14ac:dyDescent="0.25">
      <c r="D1293" s="87"/>
      <c r="J1293" s="88"/>
      <c r="K1293" s="89"/>
      <c r="M1293" s="88"/>
      <c r="O1293" s="90"/>
      <c r="P1293" s="90"/>
      <c r="Q1293" s="90"/>
    </row>
    <row r="1294" spans="4:17" x14ac:dyDescent="0.25">
      <c r="D1294" s="87"/>
      <c r="J1294" s="88"/>
      <c r="K1294" s="89"/>
      <c r="M1294" s="88"/>
      <c r="O1294" s="90"/>
      <c r="P1294" s="90"/>
      <c r="Q1294" s="90"/>
    </row>
    <row r="1295" spans="4:17" x14ac:dyDescent="0.25">
      <c r="D1295" s="87"/>
      <c r="J1295" s="88"/>
      <c r="K1295" s="89"/>
      <c r="M1295" s="88"/>
      <c r="O1295" s="90"/>
      <c r="P1295" s="90"/>
      <c r="Q1295" s="90"/>
    </row>
    <row r="1296" spans="4:17" x14ac:dyDescent="0.25">
      <c r="D1296" s="87"/>
      <c r="J1296" s="88"/>
      <c r="K1296" s="89"/>
      <c r="M1296" s="88"/>
      <c r="O1296" s="90"/>
      <c r="P1296" s="90"/>
      <c r="Q1296" s="90"/>
    </row>
    <row r="1297" spans="4:17" x14ac:dyDescent="0.25">
      <c r="D1297" s="87"/>
      <c r="J1297" s="88"/>
      <c r="K1297" s="89"/>
      <c r="M1297" s="88"/>
      <c r="O1297" s="90"/>
      <c r="P1297" s="90"/>
      <c r="Q1297" s="90"/>
    </row>
    <row r="1298" spans="4:17" x14ac:dyDescent="0.25">
      <c r="D1298" s="87"/>
      <c r="J1298" s="88"/>
      <c r="K1298" s="89"/>
      <c r="M1298" s="88"/>
      <c r="O1298" s="90"/>
      <c r="P1298" s="90"/>
      <c r="Q1298" s="90"/>
    </row>
    <row r="1299" spans="4:17" x14ac:dyDescent="0.25">
      <c r="D1299" s="87"/>
      <c r="J1299" s="88"/>
      <c r="K1299" s="89"/>
      <c r="M1299" s="88"/>
      <c r="O1299" s="90"/>
      <c r="P1299" s="90"/>
      <c r="Q1299" s="90"/>
    </row>
    <row r="1300" spans="4:17" x14ac:dyDescent="0.25">
      <c r="D1300" s="87"/>
      <c r="J1300" s="88"/>
      <c r="K1300" s="89"/>
      <c r="M1300" s="88"/>
      <c r="O1300" s="90"/>
      <c r="P1300" s="90"/>
      <c r="Q1300" s="90"/>
    </row>
    <row r="1301" spans="4:17" x14ac:dyDescent="0.25">
      <c r="D1301" s="87"/>
      <c r="J1301" s="88"/>
      <c r="K1301" s="89"/>
      <c r="M1301" s="88"/>
      <c r="O1301" s="90"/>
      <c r="P1301" s="90"/>
      <c r="Q1301" s="90"/>
    </row>
    <row r="1302" spans="4:17" x14ac:dyDescent="0.25">
      <c r="D1302" s="87"/>
      <c r="J1302" s="88"/>
      <c r="K1302" s="89"/>
      <c r="M1302" s="88"/>
      <c r="O1302" s="90"/>
      <c r="P1302" s="90"/>
      <c r="Q1302" s="90"/>
    </row>
    <row r="1303" spans="4:17" x14ac:dyDescent="0.25">
      <c r="D1303" s="87"/>
      <c r="J1303" s="88"/>
      <c r="K1303" s="89"/>
      <c r="M1303" s="88"/>
      <c r="O1303" s="90"/>
      <c r="P1303" s="90"/>
      <c r="Q1303" s="90"/>
    </row>
    <row r="1304" spans="4:17" x14ac:dyDescent="0.25">
      <c r="D1304" s="87"/>
      <c r="J1304" s="88"/>
      <c r="K1304" s="89"/>
      <c r="M1304" s="88"/>
      <c r="O1304" s="90"/>
      <c r="P1304" s="90"/>
      <c r="Q1304" s="90"/>
    </row>
    <row r="1305" spans="4:17" x14ac:dyDescent="0.25">
      <c r="D1305" s="87"/>
      <c r="J1305" s="88"/>
      <c r="K1305" s="89"/>
      <c r="M1305" s="88"/>
      <c r="O1305" s="90"/>
      <c r="P1305" s="90"/>
      <c r="Q1305" s="90"/>
    </row>
    <row r="1306" spans="4:17" x14ac:dyDescent="0.25">
      <c r="D1306" s="87"/>
      <c r="J1306" s="88"/>
      <c r="K1306" s="89"/>
      <c r="M1306" s="88"/>
      <c r="O1306" s="90"/>
      <c r="P1306" s="90"/>
      <c r="Q1306" s="90"/>
    </row>
    <row r="1307" spans="4:17" x14ac:dyDescent="0.25">
      <c r="D1307" s="87"/>
      <c r="J1307" s="88"/>
      <c r="K1307" s="89"/>
      <c r="M1307" s="88"/>
      <c r="O1307" s="90"/>
      <c r="P1307" s="90"/>
      <c r="Q1307" s="90"/>
    </row>
    <row r="1308" spans="4:17" x14ac:dyDescent="0.25">
      <c r="D1308" s="87"/>
      <c r="J1308" s="88"/>
      <c r="K1308" s="89"/>
      <c r="M1308" s="88"/>
      <c r="O1308" s="90"/>
      <c r="P1308" s="90"/>
      <c r="Q1308" s="90"/>
    </row>
    <row r="1309" spans="4:17" x14ac:dyDescent="0.25">
      <c r="D1309" s="87"/>
      <c r="J1309" s="88"/>
      <c r="K1309" s="89"/>
      <c r="M1309" s="88"/>
      <c r="O1309" s="90"/>
      <c r="P1309" s="90"/>
      <c r="Q1309" s="90"/>
    </row>
    <row r="1310" spans="4:17" x14ac:dyDescent="0.25">
      <c r="D1310" s="87"/>
      <c r="J1310" s="88"/>
      <c r="K1310" s="89"/>
      <c r="M1310" s="88"/>
      <c r="O1310" s="90"/>
      <c r="P1310" s="90"/>
      <c r="Q1310" s="90"/>
    </row>
    <row r="1311" spans="4:17" x14ac:dyDescent="0.25">
      <c r="D1311" s="87"/>
      <c r="J1311" s="88"/>
      <c r="K1311" s="89"/>
      <c r="M1311" s="88"/>
      <c r="O1311" s="90"/>
      <c r="P1311" s="90"/>
      <c r="Q1311" s="90"/>
    </row>
    <row r="1312" spans="4:17" x14ac:dyDescent="0.25">
      <c r="D1312" s="87"/>
      <c r="J1312" s="88"/>
      <c r="K1312" s="89"/>
      <c r="M1312" s="88"/>
      <c r="O1312" s="90"/>
      <c r="P1312" s="90"/>
      <c r="Q1312" s="90"/>
    </row>
    <row r="1313" spans="4:17" x14ac:dyDescent="0.25">
      <c r="D1313" s="87"/>
      <c r="J1313" s="88"/>
      <c r="K1313" s="89"/>
      <c r="M1313" s="88"/>
      <c r="O1313" s="90"/>
      <c r="P1313" s="90"/>
      <c r="Q1313" s="90"/>
    </row>
    <row r="1314" spans="4:17" x14ac:dyDescent="0.25">
      <c r="D1314" s="87"/>
      <c r="J1314" s="88"/>
      <c r="K1314" s="89"/>
      <c r="M1314" s="88"/>
      <c r="O1314" s="90"/>
      <c r="P1314" s="90"/>
      <c r="Q1314" s="90"/>
    </row>
    <row r="1315" spans="4:17" x14ac:dyDescent="0.25">
      <c r="D1315" s="87"/>
      <c r="J1315" s="88"/>
      <c r="K1315" s="89"/>
      <c r="M1315" s="88"/>
      <c r="O1315" s="90"/>
      <c r="P1315" s="90"/>
      <c r="Q1315" s="90"/>
    </row>
    <row r="1316" spans="4:17" x14ac:dyDescent="0.25">
      <c r="D1316" s="87"/>
      <c r="J1316" s="88"/>
      <c r="K1316" s="89"/>
      <c r="M1316" s="88"/>
      <c r="O1316" s="90"/>
      <c r="P1316" s="90"/>
      <c r="Q1316" s="90"/>
    </row>
    <row r="1317" spans="4:17" x14ac:dyDescent="0.25">
      <c r="D1317" s="87"/>
      <c r="J1317" s="88"/>
      <c r="K1317" s="89"/>
      <c r="M1317" s="88"/>
      <c r="O1317" s="90"/>
      <c r="P1317" s="90"/>
      <c r="Q1317" s="90"/>
    </row>
    <row r="1318" spans="4:17" x14ac:dyDescent="0.25">
      <c r="D1318" s="87"/>
      <c r="J1318" s="88"/>
      <c r="K1318" s="89"/>
      <c r="M1318" s="88"/>
      <c r="O1318" s="90"/>
      <c r="P1318" s="90"/>
      <c r="Q1318" s="90"/>
    </row>
    <row r="1319" spans="4:17" x14ac:dyDescent="0.25">
      <c r="D1319" s="87"/>
      <c r="J1319" s="88"/>
      <c r="K1319" s="89"/>
      <c r="M1319" s="88"/>
      <c r="O1319" s="90"/>
      <c r="P1319" s="90"/>
      <c r="Q1319" s="90"/>
    </row>
    <row r="1320" spans="4:17" x14ac:dyDescent="0.25">
      <c r="D1320" s="87"/>
      <c r="J1320" s="88"/>
      <c r="K1320" s="89"/>
      <c r="M1320" s="88"/>
      <c r="O1320" s="90"/>
      <c r="P1320" s="90"/>
      <c r="Q1320" s="90"/>
    </row>
    <row r="1321" spans="4:17" x14ac:dyDescent="0.25">
      <c r="D1321" s="87"/>
      <c r="J1321" s="88"/>
      <c r="K1321" s="89"/>
      <c r="M1321" s="88"/>
      <c r="O1321" s="90"/>
      <c r="P1321" s="90"/>
      <c r="Q1321" s="90"/>
    </row>
    <row r="1322" spans="4:17" x14ac:dyDescent="0.25">
      <c r="D1322" s="87"/>
      <c r="J1322" s="88"/>
      <c r="K1322" s="89"/>
      <c r="M1322" s="88"/>
      <c r="O1322" s="90"/>
      <c r="P1322" s="90"/>
      <c r="Q1322" s="90"/>
    </row>
    <row r="1323" spans="4:17" x14ac:dyDescent="0.25">
      <c r="D1323" s="87"/>
      <c r="J1323" s="88"/>
      <c r="K1323" s="89"/>
      <c r="M1323" s="88"/>
      <c r="O1323" s="90"/>
      <c r="P1323" s="90"/>
      <c r="Q1323" s="90"/>
    </row>
    <row r="1324" spans="4:17" x14ac:dyDescent="0.25">
      <c r="D1324" s="87"/>
      <c r="J1324" s="88"/>
      <c r="K1324" s="89"/>
      <c r="M1324" s="88"/>
      <c r="O1324" s="90"/>
      <c r="P1324" s="90"/>
      <c r="Q1324" s="90"/>
    </row>
    <row r="1325" spans="4:17" x14ac:dyDescent="0.25">
      <c r="D1325" s="87"/>
      <c r="J1325" s="88"/>
      <c r="K1325" s="89"/>
      <c r="M1325" s="88"/>
      <c r="O1325" s="90"/>
      <c r="P1325" s="90"/>
      <c r="Q1325" s="90"/>
    </row>
    <row r="1326" spans="4:17" x14ac:dyDescent="0.25">
      <c r="D1326" s="87"/>
      <c r="J1326" s="88"/>
      <c r="K1326" s="89"/>
      <c r="M1326" s="88"/>
      <c r="O1326" s="90"/>
      <c r="P1326" s="90"/>
      <c r="Q1326" s="90"/>
    </row>
    <row r="1327" spans="4:17" x14ac:dyDescent="0.25">
      <c r="D1327" s="87"/>
      <c r="J1327" s="88"/>
      <c r="K1327" s="89"/>
      <c r="M1327" s="88"/>
      <c r="O1327" s="90"/>
      <c r="P1327" s="90"/>
      <c r="Q1327" s="90"/>
    </row>
    <row r="1328" spans="4:17" x14ac:dyDescent="0.25">
      <c r="D1328" s="87"/>
      <c r="J1328" s="88"/>
      <c r="K1328" s="89"/>
      <c r="M1328" s="88"/>
      <c r="O1328" s="90"/>
      <c r="P1328" s="90"/>
      <c r="Q1328" s="90"/>
    </row>
    <row r="1329" spans="4:17" x14ac:dyDescent="0.25">
      <c r="D1329" s="87"/>
      <c r="J1329" s="88"/>
      <c r="K1329" s="89"/>
      <c r="M1329" s="88"/>
      <c r="O1329" s="90"/>
      <c r="P1329" s="90"/>
      <c r="Q1329" s="90"/>
    </row>
    <row r="1330" spans="4:17" x14ac:dyDescent="0.25">
      <c r="D1330" s="87"/>
      <c r="J1330" s="88"/>
      <c r="K1330" s="89"/>
      <c r="M1330" s="88"/>
      <c r="O1330" s="90"/>
      <c r="P1330" s="90"/>
      <c r="Q1330" s="90"/>
    </row>
    <row r="1331" spans="4:17" x14ac:dyDescent="0.25">
      <c r="D1331" s="87"/>
      <c r="J1331" s="88"/>
      <c r="K1331" s="89"/>
      <c r="M1331" s="88"/>
      <c r="O1331" s="90"/>
      <c r="P1331" s="90"/>
      <c r="Q1331" s="90"/>
    </row>
    <row r="1332" spans="4:17" x14ac:dyDescent="0.25">
      <c r="D1332" s="87"/>
      <c r="J1332" s="88"/>
      <c r="K1332" s="89"/>
      <c r="M1332" s="88"/>
      <c r="O1332" s="90"/>
      <c r="P1332" s="90"/>
      <c r="Q1332" s="90"/>
    </row>
    <row r="1333" spans="4:17" x14ac:dyDescent="0.25">
      <c r="D1333" s="87"/>
      <c r="J1333" s="88"/>
      <c r="K1333" s="89"/>
      <c r="M1333" s="88"/>
      <c r="O1333" s="90"/>
      <c r="P1333" s="90"/>
      <c r="Q1333" s="90"/>
    </row>
    <row r="1334" spans="4:17" x14ac:dyDescent="0.25">
      <c r="D1334" s="87"/>
      <c r="J1334" s="88"/>
      <c r="K1334" s="89"/>
      <c r="M1334" s="88"/>
      <c r="O1334" s="90"/>
      <c r="P1334" s="90"/>
      <c r="Q1334" s="90"/>
    </row>
    <row r="1335" spans="4:17" x14ac:dyDescent="0.25">
      <c r="D1335" s="87"/>
      <c r="J1335" s="88"/>
      <c r="K1335" s="89"/>
      <c r="M1335" s="88"/>
      <c r="O1335" s="90"/>
      <c r="P1335" s="90"/>
      <c r="Q1335" s="90"/>
    </row>
    <row r="1336" spans="4:17" x14ac:dyDescent="0.25">
      <c r="D1336" s="87"/>
      <c r="J1336" s="88"/>
      <c r="K1336" s="89"/>
      <c r="M1336" s="88"/>
      <c r="O1336" s="90"/>
      <c r="P1336" s="90"/>
      <c r="Q1336" s="90"/>
    </row>
    <row r="1337" spans="4:17" x14ac:dyDescent="0.25">
      <c r="D1337" s="87"/>
      <c r="J1337" s="88"/>
      <c r="K1337" s="89"/>
      <c r="M1337" s="88"/>
      <c r="O1337" s="90"/>
      <c r="P1337" s="90"/>
      <c r="Q1337" s="90"/>
    </row>
    <row r="1338" spans="4:17" x14ac:dyDescent="0.25">
      <c r="D1338" s="87"/>
      <c r="J1338" s="88"/>
      <c r="K1338" s="89"/>
      <c r="M1338" s="88"/>
      <c r="O1338" s="90"/>
      <c r="P1338" s="90"/>
      <c r="Q1338" s="90"/>
    </row>
    <row r="1339" spans="4:17" x14ac:dyDescent="0.25">
      <c r="D1339" s="87"/>
      <c r="J1339" s="88"/>
      <c r="K1339" s="89"/>
      <c r="M1339" s="88"/>
      <c r="O1339" s="90"/>
      <c r="P1339" s="90"/>
      <c r="Q1339" s="90"/>
    </row>
    <row r="1340" spans="4:17" x14ac:dyDescent="0.25">
      <c r="D1340" s="87"/>
      <c r="J1340" s="88"/>
      <c r="K1340" s="89"/>
      <c r="M1340" s="88"/>
      <c r="O1340" s="90"/>
      <c r="P1340" s="90"/>
      <c r="Q1340" s="90"/>
    </row>
    <row r="1341" spans="4:17" x14ac:dyDescent="0.25">
      <c r="D1341" s="87"/>
      <c r="J1341" s="88"/>
      <c r="K1341" s="89"/>
      <c r="M1341" s="88"/>
      <c r="O1341" s="90"/>
      <c r="P1341" s="90"/>
      <c r="Q1341" s="90"/>
    </row>
    <row r="1342" spans="4:17" x14ac:dyDescent="0.25">
      <c r="D1342" s="87"/>
      <c r="J1342" s="88"/>
      <c r="K1342" s="89"/>
      <c r="M1342" s="88"/>
      <c r="O1342" s="90"/>
      <c r="P1342" s="90"/>
      <c r="Q1342" s="90"/>
    </row>
    <row r="1343" spans="4:17" x14ac:dyDescent="0.25">
      <c r="D1343" s="87"/>
      <c r="J1343" s="88"/>
      <c r="K1343" s="89"/>
      <c r="M1343" s="88"/>
      <c r="O1343" s="90"/>
      <c r="P1343" s="90"/>
      <c r="Q1343" s="90"/>
    </row>
    <row r="1344" spans="4:17" x14ac:dyDescent="0.25">
      <c r="D1344" s="87"/>
      <c r="J1344" s="88"/>
      <c r="K1344" s="89"/>
      <c r="M1344" s="88"/>
      <c r="O1344" s="90"/>
      <c r="P1344" s="90"/>
      <c r="Q1344" s="90"/>
    </row>
    <row r="1345" spans="4:17" x14ac:dyDescent="0.25">
      <c r="D1345" s="87"/>
      <c r="J1345" s="88"/>
      <c r="K1345" s="89"/>
      <c r="M1345" s="88"/>
      <c r="O1345" s="90"/>
      <c r="P1345" s="90"/>
      <c r="Q1345" s="90"/>
    </row>
    <row r="1346" spans="4:17" x14ac:dyDescent="0.25">
      <c r="D1346" s="87"/>
      <c r="J1346" s="88"/>
      <c r="K1346" s="89"/>
      <c r="M1346" s="88"/>
      <c r="O1346" s="90"/>
      <c r="P1346" s="90"/>
      <c r="Q1346" s="90"/>
    </row>
    <row r="1347" spans="4:17" x14ac:dyDescent="0.25">
      <c r="D1347" s="87"/>
      <c r="J1347" s="88"/>
      <c r="K1347" s="89"/>
      <c r="M1347" s="88"/>
      <c r="O1347" s="90"/>
      <c r="P1347" s="90"/>
      <c r="Q1347" s="90"/>
    </row>
    <row r="1348" spans="4:17" x14ac:dyDescent="0.25">
      <c r="D1348" s="87"/>
      <c r="J1348" s="88"/>
      <c r="K1348" s="89"/>
      <c r="M1348" s="88"/>
      <c r="O1348" s="90"/>
      <c r="P1348" s="90"/>
      <c r="Q1348" s="90"/>
    </row>
    <row r="1349" spans="4:17" x14ac:dyDescent="0.25">
      <c r="D1349" s="87"/>
      <c r="J1349" s="88"/>
      <c r="K1349" s="89"/>
      <c r="M1349" s="88"/>
      <c r="O1349" s="90"/>
      <c r="P1349" s="90"/>
      <c r="Q1349" s="90"/>
    </row>
    <row r="1350" spans="4:17" x14ac:dyDescent="0.25">
      <c r="D1350" s="87"/>
      <c r="J1350" s="88"/>
      <c r="K1350" s="89"/>
      <c r="M1350" s="88"/>
      <c r="O1350" s="90"/>
      <c r="P1350" s="90"/>
      <c r="Q1350" s="90"/>
    </row>
    <row r="1351" spans="4:17" x14ac:dyDescent="0.25">
      <c r="D1351" s="87"/>
      <c r="J1351" s="88"/>
      <c r="K1351" s="89"/>
      <c r="M1351" s="88"/>
      <c r="O1351" s="90"/>
      <c r="P1351" s="90"/>
      <c r="Q1351" s="90"/>
    </row>
    <row r="1352" spans="4:17" x14ac:dyDescent="0.25">
      <c r="D1352" s="87"/>
      <c r="J1352" s="88"/>
      <c r="K1352" s="89"/>
      <c r="M1352" s="88"/>
      <c r="O1352" s="90"/>
      <c r="P1352" s="90"/>
      <c r="Q1352" s="90"/>
    </row>
    <row r="1353" spans="4:17" x14ac:dyDescent="0.25">
      <c r="D1353" s="87"/>
      <c r="J1353" s="88"/>
      <c r="K1353" s="89"/>
      <c r="M1353" s="88"/>
      <c r="O1353" s="90"/>
      <c r="P1353" s="90"/>
      <c r="Q1353" s="90"/>
    </row>
    <row r="1354" spans="4:17" x14ac:dyDescent="0.25">
      <c r="D1354" s="87"/>
      <c r="J1354" s="88"/>
      <c r="K1354" s="89"/>
      <c r="M1354" s="88"/>
      <c r="O1354" s="90"/>
      <c r="P1354" s="90"/>
      <c r="Q1354" s="90"/>
    </row>
    <row r="1355" spans="4:17" x14ac:dyDescent="0.25">
      <c r="D1355" s="87"/>
      <c r="J1355" s="88"/>
      <c r="K1355" s="89"/>
      <c r="M1355" s="88"/>
      <c r="O1355" s="90"/>
      <c r="P1355" s="90"/>
      <c r="Q1355" s="90"/>
    </row>
    <row r="1356" spans="4:17" x14ac:dyDescent="0.25">
      <c r="D1356" s="87"/>
      <c r="J1356" s="88"/>
      <c r="K1356" s="89"/>
      <c r="M1356" s="88"/>
      <c r="O1356" s="90"/>
      <c r="P1356" s="90"/>
      <c r="Q1356" s="90"/>
    </row>
    <row r="1357" spans="4:17" x14ac:dyDescent="0.25">
      <c r="D1357" s="87"/>
      <c r="J1357" s="88"/>
      <c r="K1357" s="89"/>
      <c r="M1357" s="88"/>
      <c r="O1357" s="90"/>
      <c r="P1357" s="90"/>
      <c r="Q1357" s="90"/>
    </row>
    <row r="1358" spans="4:17" x14ac:dyDescent="0.25">
      <c r="D1358" s="87"/>
      <c r="J1358" s="88"/>
      <c r="K1358" s="89"/>
      <c r="M1358" s="88"/>
      <c r="O1358" s="90"/>
      <c r="P1358" s="90"/>
      <c r="Q1358" s="90"/>
    </row>
    <row r="1359" spans="4:17" x14ac:dyDescent="0.25">
      <c r="D1359" s="87"/>
      <c r="J1359" s="88"/>
      <c r="K1359" s="89"/>
      <c r="M1359" s="88"/>
      <c r="O1359" s="90"/>
      <c r="P1359" s="90"/>
      <c r="Q1359" s="90"/>
    </row>
    <row r="1360" spans="4:17" x14ac:dyDescent="0.25">
      <c r="D1360" s="87"/>
      <c r="J1360" s="88"/>
      <c r="K1360" s="89"/>
      <c r="M1360" s="88"/>
      <c r="O1360" s="90"/>
      <c r="P1360" s="90"/>
      <c r="Q1360" s="90"/>
    </row>
    <row r="1361" spans="4:17" x14ac:dyDescent="0.25">
      <c r="D1361" s="87"/>
      <c r="J1361" s="88"/>
      <c r="K1361" s="89"/>
      <c r="M1361" s="88"/>
      <c r="O1361" s="90"/>
      <c r="P1361" s="90"/>
      <c r="Q1361" s="90"/>
    </row>
    <row r="1362" spans="4:17" x14ac:dyDescent="0.25">
      <c r="D1362" s="87"/>
      <c r="J1362" s="88"/>
      <c r="K1362" s="89"/>
      <c r="M1362" s="88"/>
      <c r="O1362" s="90"/>
      <c r="P1362" s="90"/>
      <c r="Q1362" s="90"/>
    </row>
    <row r="1363" spans="4:17" x14ac:dyDescent="0.25">
      <c r="D1363" s="87"/>
      <c r="J1363" s="88"/>
      <c r="K1363" s="89"/>
      <c r="M1363" s="88"/>
      <c r="O1363" s="90"/>
      <c r="P1363" s="90"/>
      <c r="Q1363" s="90"/>
    </row>
    <row r="1364" spans="4:17" x14ac:dyDescent="0.25">
      <c r="D1364" s="87"/>
      <c r="J1364" s="88"/>
      <c r="K1364" s="89"/>
      <c r="M1364" s="88"/>
      <c r="O1364" s="90"/>
      <c r="P1364" s="90"/>
      <c r="Q1364" s="90"/>
    </row>
    <row r="1365" spans="4:17" x14ac:dyDescent="0.25">
      <c r="D1365" s="87"/>
      <c r="J1365" s="88"/>
      <c r="K1365" s="89"/>
      <c r="M1365" s="88"/>
      <c r="O1365" s="90"/>
      <c r="P1365" s="90"/>
      <c r="Q1365" s="90"/>
    </row>
    <row r="1366" spans="4:17" x14ac:dyDescent="0.25">
      <c r="D1366" s="87"/>
      <c r="J1366" s="88"/>
      <c r="K1366" s="89"/>
      <c r="M1366" s="88"/>
      <c r="O1366" s="90"/>
      <c r="P1366" s="90"/>
      <c r="Q1366" s="90"/>
    </row>
    <row r="1367" spans="4:17" x14ac:dyDescent="0.25">
      <c r="D1367" s="87"/>
      <c r="J1367" s="88"/>
      <c r="K1367" s="89"/>
      <c r="M1367" s="88"/>
      <c r="O1367" s="90"/>
      <c r="P1367" s="90"/>
      <c r="Q1367" s="90"/>
    </row>
    <row r="1368" spans="4:17" x14ac:dyDescent="0.25">
      <c r="D1368" s="87"/>
      <c r="J1368" s="88"/>
      <c r="K1368" s="89"/>
      <c r="M1368" s="88"/>
      <c r="O1368" s="90"/>
      <c r="P1368" s="90"/>
      <c r="Q1368" s="90"/>
    </row>
    <row r="1369" spans="4:17" x14ac:dyDescent="0.25">
      <c r="D1369" s="87"/>
      <c r="J1369" s="88"/>
      <c r="K1369" s="89"/>
      <c r="M1369" s="88"/>
      <c r="O1369" s="90"/>
      <c r="P1369" s="90"/>
      <c r="Q1369" s="90"/>
    </row>
    <row r="1370" spans="4:17" x14ac:dyDescent="0.25">
      <c r="D1370" s="87"/>
      <c r="J1370" s="88"/>
      <c r="K1370" s="89"/>
      <c r="M1370" s="88"/>
      <c r="O1370" s="90"/>
      <c r="P1370" s="90"/>
      <c r="Q1370" s="90"/>
    </row>
    <row r="1371" spans="4:17" x14ac:dyDescent="0.25">
      <c r="D1371" s="87"/>
      <c r="J1371" s="88"/>
      <c r="K1371" s="89"/>
      <c r="M1371" s="88"/>
      <c r="O1371" s="90"/>
      <c r="P1371" s="90"/>
      <c r="Q1371" s="90"/>
    </row>
    <row r="1372" spans="4:17" x14ac:dyDescent="0.25">
      <c r="D1372" s="87"/>
      <c r="J1372" s="88"/>
      <c r="K1372" s="89"/>
      <c r="M1372" s="88"/>
      <c r="O1372" s="90"/>
      <c r="P1372" s="90"/>
      <c r="Q1372" s="90"/>
    </row>
    <row r="1373" spans="4:17" x14ac:dyDescent="0.25">
      <c r="D1373" s="87"/>
      <c r="J1373" s="88"/>
      <c r="K1373" s="89"/>
      <c r="M1373" s="88"/>
      <c r="O1373" s="90"/>
      <c r="P1373" s="90"/>
      <c r="Q1373" s="90"/>
    </row>
    <row r="1374" spans="4:17" x14ac:dyDescent="0.25">
      <c r="D1374" s="87"/>
      <c r="J1374" s="88"/>
      <c r="K1374" s="89"/>
      <c r="M1374" s="88"/>
      <c r="O1374" s="90"/>
      <c r="P1374" s="90"/>
      <c r="Q1374" s="90"/>
    </row>
    <row r="1375" spans="4:17" x14ac:dyDescent="0.25">
      <c r="D1375" s="87"/>
      <c r="J1375" s="88"/>
      <c r="K1375" s="89"/>
      <c r="M1375" s="88"/>
      <c r="O1375" s="90"/>
      <c r="P1375" s="90"/>
      <c r="Q1375" s="90"/>
    </row>
    <row r="1376" spans="4:17" x14ac:dyDescent="0.25">
      <c r="D1376" s="87"/>
      <c r="J1376" s="88"/>
      <c r="K1376" s="89"/>
      <c r="M1376" s="88"/>
      <c r="O1376" s="90"/>
      <c r="P1376" s="90"/>
      <c r="Q1376" s="90"/>
    </row>
    <row r="1377" spans="4:17" x14ac:dyDescent="0.25">
      <c r="D1377" s="87"/>
      <c r="J1377" s="88"/>
      <c r="K1377" s="89"/>
      <c r="M1377" s="88"/>
      <c r="O1377" s="90"/>
      <c r="P1377" s="90"/>
      <c r="Q1377" s="90"/>
    </row>
    <row r="1378" spans="4:17" x14ac:dyDescent="0.25">
      <c r="D1378" s="87"/>
      <c r="J1378" s="88"/>
      <c r="K1378" s="89"/>
      <c r="M1378" s="88"/>
      <c r="O1378" s="90"/>
      <c r="P1378" s="90"/>
      <c r="Q1378" s="90"/>
    </row>
    <row r="1379" spans="4:17" x14ac:dyDescent="0.25">
      <c r="D1379" s="87"/>
      <c r="J1379" s="88"/>
      <c r="K1379" s="89"/>
      <c r="M1379" s="88"/>
      <c r="O1379" s="90"/>
      <c r="P1379" s="90"/>
      <c r="Q1379" s="90"/>
    </row>
    <row r="1380" spans="4:17" x14ac:dyDescent="0.25">
      <c r="D1380" s="87"/>
      <c r="J1380" s="88"/>
      <c r="K1380" s="89"/>
      <c r="M1380" s="88"/>
      <c r="O1380" s="90"/>
      <c r="P1380" s="90"/>
      <c r="Q1380" s="90"/>
    </row>
    <row r="1381" spans="4:17" x14ac:dyDescent="0.25">
      <c r="D1381" s="87"/>
      <c r="J1381" s="88"/>
      <c r="K1381" s="89"/>
      <c r="M1381" s="88"/>
      <c r="O1381" s="90"/>
      <c r="P1381" s="90"/>
      <c r="Q1381" s="90"/>
    </row>
    <row r="1382" spans="4:17" x14ac:dyDescent="0.25">
      <c r="D1382" s="87"/>
      <c r="J1382" s="88"/>
      <c r="K1382" s="89"/>
      <c r="M1382" s="88"/>
      <c r="O1382" s="90"/>
      <c r="P1382" s="90"/>
      <c r="Q1382" s="90"/>
    </row>
    <row r="1383" spans="4:17" x14ac:dyDescent="0.25">
      <c r="D1383" s="87"/>
      <c r="J1383" s="88"/>
      <c r="K1383" s="89"/>
      <c r="M1383" s="88"/>
      <c r="O1383" s="90"/>
      <c r="P1383" s="90"/>
      <c r="Q1383" s="90"/>
    </row>
    <row r="1384" spans="4:17" x14ac:dyDescent="0.25">
      <c r="D1384" s="87"/>
      <c r="J1384" s="88"/>
      <c r="K1384" s="89"/>
      <c r="M1384" s="88"/>
      <c r="O1384" s="90"/>
      <c r="P1384" s="90"/>
      <c r="Q1384" s="90"/>
    </row>
    <row r="1385" spans="4:17" x14ac:dyDescent="0.25">
      <c r="D1385" s="87"/>
      <c r="J1385" s="88"/>
      <c r="K1385" s="89"/>
      <c r="M1385" s="88"/>
      <c r="O1385" s="90"/>
      <c r="P1385" s="90"/>
      <c r="Q1385" s="90"/>
    </row>
    <row r="1386" spans="4:17" x14ac:dyDescent="0.25">
      <c r="D1386" s="87"/>
      <c r="J1386" s="88"/>
      <c r="K1386" s="89"/>
      <c r="M1386" s="88"/>
      <c r="O1386" s="90"/>
      <c r="P1386" s="90"/>
      <c r="Q1386" s="90"/>
    </row>
    <row r="1387" spans="4:17" x14ac:dyDescent="0.25">
      <c r="D1387" s="87"/>
      <c r="J1387" s="88"/>
      <c r="K1387" s="89"/>
      <c r="M1387" s="88"/>
      <c r="O1387" s="90"/>
      <c r="P1387" s="90"/>
      <c r="Q1387" s="90"/>
    </row>
    <row r="1388" spans="4:17" x14ac:dyDescent="0.25">
      <c r="D1388" s="87"/>
      <c r="J1388" s="88"/>
      <c r="K1388" s="89"/>
      <c r="M1388" s="88"/>
      <c r="O1388" s="90"/>
      <c r="P1388" s="90"/>
      <c r="Q1388" s="90"/>
    </row>
    <row r="1389" spans="4:17" x14ac:dyDescent="0.25">
      <c r="D1389" s="87"/>
      <c r="J1389" s="88"/>
      <c r="K1389" s="89"/>
      <c r="M1389" s="88"/>
      <c r="O1389" s="90"/>
      <c r="P1389" s="90"/>
      <c r="Q1389" s="90"/>
    </row>
    <row r="1390" spans="4:17" x14ac:dyDescent="0.25">
      <c r="D1390" s="87"/>
      <c r="J1390" s="88"/>
      <c r="K1390" s="89"/>
      <c r="M1390" s="88"/>
      <c r="O1390" s="90"/>
      <c r="P1390" s="90"/>
      <c r="Q1390" s="90"/>
    </row>
    <row r="1391" spans="4:17" x14ac:dyDescent="0.25">
      <c r="D1391" s="87"/>
      <c r="J1391" s="88"/>
      <c r="K1391" s="89"/>
      <c r="M1391" s="88"/>
      <c r="O1391" s="90"/>
      <c r="P1391" s="90"/>
      <c r="Q1391" s="90"/>
    </row>
    <row r="1392" spans="4:17" x14ac:dyDescent="0.25">
      <c r="D1392" s="87"/>
      <c r="J1392" s="88"/>
      <c r="K1392" s="89"/>
      <c r="M1392" s="88"/>
      <c r="O1392" s="90"/>
      <c r="P1392" s="90"/>
      <c r="Q1392" s="90"/>
    </row>
    <row r="1393" spans="4:17" x14ac:dyDescent="0.25">
      <c r="D1393" s="87"/>
      <c r="J1393" s="88"/>
      <c r="K1393" s="89"/>
      <c r="M1393" s="88"/>
      <c r="O1393" s="90"/>
      <c r="P1393" s="90"/>
      <c r="Q1393" s="90"/>
    </row>
    <row r="1394" spans="4:17" x14ac:dyDescent="0.25">
      <c r="D1394" s="87"/>
      <c r="J1394" s="88"/>
      <c r="K1394" s="89"/>
      <c r="M1394" s="88"/>
      <c r="O1394" s="90"/>
      <c r="P1394" s="90"/>
      <c r="Q1394" s="90"/>
    </row>
    <row r="1395" spans="4:17" x14ac:dyDescent="0.25">
      <c r="D1395" s="87"/>
      <c r="J1395" s="88"/>
      <c r="K1395" s="89"/>
      <c r="M1395" s="88"/>
      <c r="O1395" s="90"/>
      <c r="P1395" s="90"/>
      <c r="Q1395" s="90"/>
    </row>
    <row r="1396" spans="4:17" x14ac:dyDescent="0.25">
      <c r="D1396" s="87"/>
      <c r="J1396" s="88"/>
      <c r="K1396" s="89"/>
      <c r="M1396" s="88"/>
      <c r="O1396" s="90"/>
      <c r="P1396" s="90"/>
      <c r="Q1396" s="90"/>
    </row>
    <row r="1397" spans="4:17" x14ac:dyDescent="0.25">
      <c r="D1397" s="87"/>
      <c r="J1397" s="88"/>
      <c r="K1397" s="89"/>
      <c r="M1397" s="88"/>
      <c r="O1397" s="90"/>
      <c r="P1397" s="90"/>
      <c r="Q1397" s="90"/>
    </row>
    <row r="1398" spans="4:17" x14ac:dyDescent="0.25">
      <c r="D1398" s="87"/>
      <c r="J1398" s="88"/>
      <c r="K1398" s="89"/>
      <c r="M1398" s="88"/>
      <c r="O1398" s="90"/>
      <c r="P1398" s="90"/>
      <c r="Q1398" s="90"/>
    </row>
    <row r="1399" spans="4:17" x14ac:dyDescent="0.25">
      <c r="D1399" s="87"/>
      <c r="J1399" s="88"/>
      <c r="K1399" s="89"/>
      <c r="M1399" s="88"/>
      <c r="O1399" s="90"/>
      <c r="P1399" s="90"/>
      <c r="Q1399" s="90"/>
    </row>
    <row r="1400" spans="4:17" x14ac:dyDescent="0.25">
      <c r="D1400" s="87"/>
      <c r="J1400" s="88"/>
      <c r="K1400" s="89"/>
      <c r="M1400" s="88"/>
      <c r="O1400" s="90"/>
      <c r="P1400" s="90"/>
      <c r="Q1400" s="90"/>
    </row>
    <row r="1401" spans="4:17" x14ac:dyDescent="0.25">
      <c r="D1401" s="87"/>
      <c r="J1401" s="88"/>
      <c r="K1401" s="89"/>
      <c r="M1401" s="88"/>
      <c r="O1401" s="90"/>
      <c r="P1401" s="90"/>
      <c r="Q1401" s="90"/>
    </row>
    <row r="1402" spans="4:17" x14ac:dyDescent="0.25">
      <c r="D1402" s="87"/>
      <c r="J1402" s="88"/>
      <c r="K1402" s="89"/>
      <c r="M1402" s="88"/>
      <c r="O1402" s="90"/>
      <c r="P1402" s="90"/>
      <c r="Q1402" s="90"/>
    </row>
    <row r="1403" spans="4:17" x14ac:dyDescent="0.25">
      <c r="D1403" s="87"/>
      <c r="J1403" s="88"/>
      <c r="K1403" s="89"/>
      <c r="M1403" s="88"/>
      <c r="O1403" s="90"/>
      <c r="P1403" s="90"/>
      <c r="Q1403" s="90"/>
    </row>
    <row r="1404" spans="4:17" x14ac:dyDescent="0.25">
      <c r="D1404" s="87"/>
      <c r="J1404" s="88"/>
      <c r="K1404" s="89"/>
      <c r="M1404" s="88"/>
      <c r="O1404" s="90"/>
      <c r="P1404" s="90"/>
      <c r="Q1404" s="90"/>
    </row>
    <row r="1405" spans="4:17" x14ac:dyDescent="0.25">
      <c r="D1405" s="87"/>
      <c r="J1405" s="88"/>
      <c r="K1405" s="89"/>
      <c r="M1405" s="88"/>
      <c r="O1405" s="90"/>
      <c r="P1405" s="90"/>
      <c r="Q1405" s="90"/>
    </row>
    <row r="1406" spans="4:17" x14ac:dyDescent="0.25">
      <c r="D1406" s="87"/>
      <c r="J1406" s="88"/>
      <c r="K1406" s="89"/>
      <c r="M1406" s="88"/>
      <c r="O1406" s="90"/>
      <c r="P1406" s="90"/>
      <c r="Q1406" s="90"/>
    </row>
    <row r="1407" spans="4:17" x14ac:dyDescent="0.25">
      <c r="D1407" s="87"/>
      <c r="J1407" s="88"/>
      <c r="K1407" s="89"/>
      <c r="M1407" s="88"/>
      <c r="O1407" s="90"/>
      <c r="P1407" s="90"/>
      <c r="Q1407" s="90"/>
    </row>
    <row r="1408" spans="4:17" x14ac:dyDescent="0.25">
      <c r="D1408" s="87"/>
      <c r="J1408" s="88"/>
      <c r="K1408" s="89"/>
      <c r="M1408" s="88"/>
      <c r="O1408" s="90"/>
      <c r="P1408" s="90"/>
      <c r="Q1408" s="90"/>
    </row>
    <row r="1409" spans="4:17" x14ac:dyDescent="0.25">
      <c r="D1409" s="87"/>
      <c r="J1409" s="88"/>
      <c r="K1409" s="89"/>
      <c r="M1409" s="88"/>
      <c r="O1409" s="90"/>
      <c r="P1409" s="90"/>
      <c r="Q1409" s="90"/>
    </row>
    <row r="1410" spans="4:17" x14ac:dyDescent="0.25">
      <c r="D1410" s="87"/>
      <c r="J1410" s="88"/>
      <c r="K1410" s="89"/>
      <c r="M1410" s="88"/>
      <c r="O1410" s="90"/>
      <c r="P1410" s="90"/>
      <c r="Q1410" s="90"/>
    </row>
    <row r="1411" spans="4:17" x14ac:dyDescent="0.25">
      <c r="D1411" s="87"/>
      <c r="J1411" s="88"/>
      <c r="K1411" s="89"/>
      <c r="M1411" s="88"/>
      <c r="O1411" s="90"/>
      <c r="P1411" s="90"/>
      <c r="Q1411" s="90"/>
    </row>
    <row r="1412" spans="4:17" x14ac:dyDescent="0.25">
      <c r="D1412" s="87"/>
      <c r="J1412" s="88"/>
      <c r="K1412" s="89"/>
      <c r="M1412" s="88"/>
      <c r="O1412" s="90"/>
      <c r="P1412" s="90"/>
      <c r="Q1412" s="90"/>
    </row>
    <row r="1413" spans="4:17" x14ac:dyDescent="0.25">
      <c r="D1413" s="87"/>
      <c r="J1413" s="88"/>
      <c r="K1413" s="89"/>
      <c r="M1413" s="88"/>
      <c r="O1413" s="90"/>
      <c r="P1413" s="90"/>
      <c r="Q1413" s="90"/>
    </row>
    <row r="1414" spans="4:17" x14ac:dyDescent="0.25">
      <c r="D1414" s="87"/>
      <c r="J1414" s="88"/>
      <c r="K1414" s="89"/>
      <c r="M1414" s="88"/>
      <c r="O1414" s="90"/>
      <c r="P1414" s="90"/>
      <c r="Q1414" s="90"/>
    </row>
    <row r="1415" spans="4:17" x14ac:dyDescent="0.25">
      <c r="D1415" s="87"/>
      <c r="J1415" s="88"/>
      <c r="K1415" s="89"/>
      <c r="M1415" s="88"/>
      <c r="O1415" s="90"/>
      <c r="P1415" s="90"/>
      <c r="Q1415" s="90"/>
    </row>
    <row r="1416" spans="4:17" x14ac:dyDescent="0.25">
      <c r="D1416" s="87"/>
      <c r="J1416" s="88"/>
      <c r="K1416" s="89"/>
      <c r="M1416" s="88"/>
      <c r="O1416" s="90"/>
      <c r="P1416" s="90"/>
      <c r="Q1416" s="90"/>
    </row>
    <row r="1417" spans="4:17" x14ac:dyDescent="0.25">
      <c r="D1417" s="87"/>
      <c r="J1417" s="88"/>
      <c r="K1417" s="89"/>
      <c r="M1417" s="88"/>
      <c r="O1417" s="90"/>
      <c r="P1417" s="90"/>
      <c r="Q1417" s="90"/>
    </row>
    <row r="1418" spans="4:17" x14ac:dyDescent="0.25">
      <c r="D1418" s="87"/>
      <c r="J1418" s="88"/>
      <c r="K1418" s="89"/>
      <c r="M1418" s="88"/>
      <c r="O1418" s="90"/>
      <c r="P1418" s="90"/>
      <c r="Q1418" s="90"/>
    </row>
    <row r="1419" spans="4:17" x14ac:dyDescent="0.25">
      <c r="D1419" s="87"/>
      <c r="J1419" s="88"/>
      <c r="K1419" s="89"/>
      <c r="M1419" s="88"/>
      <c r="O1419" s="90"/>
      <c r="P1419" s="90"/>
      <c r="Q1419" s="90"/>
    </row>
    <row r="1420" spans="4:17" x14ac:dyDescent="0.25">
      <c r="D1420" s="87"/>
      <c r="J1420" s="88"/>
      <c r="K1420" s="89"/>
      <c r="M1420" s="88"/>
      <c r="O1420" s="90"/>
      <c r="P1420" s="90"/>
      <c r="Q1420" s="90"/>
    </row>
    <row r="1421" spans="4:17" x14ac:dyDescent="0.25">
      <c r="D1421" s="87"/>
      <c r="J1421" s="88"/>
      <c r="K1421" s="89"/>
      <c r="M1421" s="88"/>
      <c r="O1421" s="90"/>
      <c r="P1421" s="90"/>
      <c r="Q1421" s="90"/>
    </row>
    <row r="1422" spans="4:17" x14ac:dyDescent="0.25">
      <c r="D1422" s="87"/>
      <c r="J1422" s="88"/>
      <c r="K1422" s="89"/>
      <c r="M1422" s="88"/>
      <c r="O1422" s="90"/>
      <c r="P1422" s="90"/>
      <c r="Q1422" s="90"/>
    </row>
    <row r="1423" spans="4:17" x14ac:dyDescent="0.25">
      <c r="D1423" s="87"/>
      <c r="J1423" s="88"/>
      <c r="K1423" s="89"/>
      <c r="M1423" s="88"/>
      <c r="O1423" s="90"/>
      <c r="P1423" s="90"/>
      <c r="Q1423" s="90"/>
    </row>
    <row r="1424" spans="4:17" x14ac:dyDescent="0.25">
      <c r="D1424" s="87"/>
      <c r="J1424" s="88"/>
      <c r="K1424" s="89"/>
      <c r="M1424" s="88"/>
      <c r="O1424" s="90"/>
      <c r="P1424" s="90"/>
      <c r="Q1424" s="90"/>
    </row>
    <row r="1425" spans="4:17" x14ac:dyDescent="0.25">
      <c r="D1425" s="87"/>
      <c r="J1425" s="88"/>
      <c r="K1425" s="89"/>
      <c r="M1425" s="88"/>
      <c r="O1425" s="90"/>
      <c r="P1425" s="90"/>
      <c r="Q1425" s="90"/>
    </row>
    <row r="1426" spans="4:17" x14ac:dyDescent="0.25">
      <c r="D1426" s="87"/>
      <c r="J1426" s="88"/>
      <c r="K1426" s="89"/>
      <c r="M1426" s="88"/>
      <c r="O1426" s="90"/>
      <c r="P1426" s="90"/>
      <c r="Q1426" s="90"/>
    </row>
    <row r="1427" spans="4:17" x14ac:dyDescent="0.25">
      <c r="D1427" s="87"/>
      <c r="J1427" s="88"/>
      <c r="K1427" s="89"/>
      <c r="M1427" s="88"/>
      <c r="O1427" s="90"/>
      <c r="P1427" s="90"/>
      <c r="Q1427" s="90"/>
    </row>
    <row r="1428" spans="4:17" x14ac:dyDescent="0.25">
      <c r="D1428" s="87"/>
      <c r="J1428" s="88"/>
      <c r="K1428" s="89"/>
      <c r="M1428" s="88"/>
      <c r="O1428" s="90"/>
      <c r="P1428" s="90"/>
      <c r="Q1428" s="90"/>
    </row>
    <row r="1429" spans="4:17" x14ac:dyDescent="0.25">
      <c r="D1429" s="87"/>
      <c r="J1429" s="88"/>
      <c r="K1429" s="89"/>
      <c r="M1429" s="88"/>
      <c r="O1429" s="90"/>
      <c r="P1429" s="90"/>
      <c r="Q1429" s="90"/>
    </row>
    <row r="1430" spans="4:17" x14ac:dyDescent="0.25">
      <c r="D1430" s="87"/>
      <c r="J1430" s="88"/>
      <c r="K1430" s="89"/>
      <c r="M1430" s="88"/>
      <c r="O1430" s="90"/>
      <c r="P1430" s="90"/>
      <c r="Q1430" s="90"/>
    </row>
    <row r="1431" spans="4:17" x14ac:dyDescent="0.25">
      <c r="D1431" s="87"/>
      <c r="J1431" s="88"/>
      <c r="K1431" s="89"/>
      <c r="M1431" s="88"/>
      <c r="O1431" s="90"/>
      <c r="P1431" s="90"/>
      <c r="Q1431" s="90"/>
    </row>
    <row r="1432" spans="4:17" x14ac:dyDescent="0.25">
      <c r="D1432" s="87"/>
      <c r="J1432" s="88"/>
      <c r="K1432" s="89"/>
      <c r="M1432" s="88"/>
      <c r="O1432" s="90"/>
      <c r="P1432" s="90"/>
      <c r="Q1432" s="90"/>
    </row>
    <row r="1433" spans="4:17" x14ac:dyDescent="0.25">
      <c r="D1433" s="87"/>
      <c r="J1433" s="88"/>
      <c r="K1433" s="89"/>
      <c r="M1433" s="88"/>
      <c r="O1433" s="90"/>
      <c r="P1433" s="90"/>
      <c r="Q1433" s="90"/>
    </row>
    <row r="1434" spans="4:17" x14ac:dyDescent="0.25">
      <c r="D1434" s="87"/>
      <c r="J1434" s="88"/>
      <c r="K1434" s="89"/>
      <c r="M1434" s="88"/>
      <c r="O1434" s="90"/>
      <c r="P1434" s="90"/>
      <c r="Q1434" s="90"/>
    </row>
    <row r="1435" spans="4:17" x14ac:dyDescent="0.25">
      <c r="D1435" s="87"/>
      <c r="J1435" s="88"/>
      <c r="K1435" s="89"/>
      <c r="M1435" s="88"/>
      <c r="O1435" s="90"/>
      <c r="P1435" s="90"/>
      <c r="Q1435" s="90"/>
    </row>
    <row r="1436" spans="4:17" x14ac:dyDescent="0.25">
      <c r="D1436" s="87"/>
      <c r="J1436" s="88"/>
      <c r="K1436" s="89"/>
      <c r="M1436" s="88"/>
      <c r="O1436" s="90"/>
      <c r="P1436" s="90"/>
      <c r="Q1436" s="90"/>
    </row>
    <row r="1437" spans="4:17" x14ac:dyDescent="0.25">
      <c r="D1437" s="87"/>
      <c r="J1437" s="88"/>
      <c r="K1437" s="89"/>
      <c r="M1437" s="88"/>
      <c r="O1437" s="90"/>
      <c r="P1437" s="90"/>
      <c r="Q1437" s="90"/>
    </row>
    <row r="1438" spans="4:17" x14ac:dyDescent="0.25">
      <c r="D1438" s="87"/>
      <c r="J1438" s="88"/>
      <c r="K1438" s="89"/>
      <c r="M1438" s="88"/>
      <c r="O1438" s="90"/>
      <c r="P1438" s="90"/>
      <c r="Q1438" s="90"/>
    </row>
    <row r="1439" spans="4:17" x14ac:dyDescent="0.25">
      <c r="D1439" s="87"/>
      <c r="J1439" s="88"/>
      <c r="K1439" s="89"/>
      <c r="M1439" s="88"/>
      <c r="O1439" s="90"/>
      <c r="P1439" s="90"/>
      <c r="Q1439" s="90"/>
    </row>
    <row r="1440" spans="4:17" x14ac:dyDescent="0.25">
      <c r="D1440" s="87"/>
      <c r="J1440" s="88"/>
      <c r="K1440" s="89"/>
      <c r="M1440" s="88"/>
      <c r="O1440" s="90"/>
      <c r="P1440" s="90"/>
      <c r="Q1440" s="90"/>
    </row>
    <row r="1441" spans="4:17" x14ac:dyDescent="0.25">
      <c r="D1441" s="87"/>
      <c r="J1441" s="88"/>
      <c r="K1441" s="89"/>
      <c r="M1441" s="88"/>
      <c r="O1441" s="90"/>
      <c r="P1441" s="90"/>
      <c r="Q1441" s="90"/>
    </row>
    <row r="1442" spans="4:17" x14ac:dyDescent="0.25">
      <c r="D1442" s="87"/>
      <c r="J1442" s="88"/>
      <c r="K1442" s="89"/>
      <c r="M1442" s="88"/>
      <c r="O1442" s="90"/>
      <c r="P1442" s="90"/>
      <c r="Q1442" s="90"/>
    </row>
    <row r="1443" spans="4:17" x14ac:dyDescent="0.25">
      <c r="D1443" s="87"/>
      <c r="J1443" s="88"/>
      <c r="K1443" s="89"/>
      <c r="M1443" s="88"/>
      <c r="O1443" s="90"/>
      <c r="P1443" s="90"/>
      <c r="Q1443" s="90"/>
    </row>
    <row r="1444" spans="4:17" x14ac:dyDescent="0.25">
      <c r="D1444" s="87"/>
      <c r="J1444" s="88"/>
      <c r="K1444" s="89"/>
      <c r="M1444" s="88"/>
      <c r="O1444" s="90"/>
      <c r="P1444" s="90"/>
      <c r="Q1444" s="90"/>
    </row>
    <row r="1445" spans="4:17" x14ac:dyDescent="0.25">
      <c r="D1445" s="87"/>
      <c r="J1445" s="88"/>
      <c r="K1445" s="89"/>
      <c r="M1445" s="88"/>
      <c r="O1445" s="90"/>
      <c r="P1445" s="90"/>
      <c r="Q1445" s="90"/>
    </row>
    <row r="1446" spans="4:17" x14ac:dyDescent="0.25">
      <c r="D1446" s="87"/>
      <c r="J1446" s="88"/>
      <c r="K1446" s="89"/>
      <c r="M1446" s="88"/>
      <c r="O1446" s="90"/>
      <c r="P1446" s="90"/>
      <c r="Q1446" s="90"/>
    </row>
    <row r="1447" spans="4:17" x14ac:dyDescent="0.25">
      <c r="D1447" s="87"/>
      <c r="J1447" s="88"/>
      <c r="K1447" s="89"/>
      <c r="M1447" s="88"/>
      <c r="O1447" s="90"/>
      <c r="P1447" s="90"/>
      <c r="Q1447" s="90"/>
    </row>
    <row r="1448" spans="4:17" x14ac:dyDescent="0.25">
      <c r="D1448" s="87"/>
      <c r="J1448" s="88"/>
      <c r="K1448" s="89"/>
      <c r="M1448" s="88"/>
      <c r="O1448" s="90"/>
      <c r="P1448" s="90"/>
      <c r="Q1448" s="90"/>
    </row>
    <row r="1449" spans="4:17" x14ac:dyDescent="0.25">
      <c r="D1449" s="87"/>
      <c r="J1449" s="88"/>
      <c r="K1449" s="89"/>
      <c r="M1449" s="88"/>
      <c r="O1449" s="90"/>
      <c r="P1449" s="90"/>
      <c r="Q1449" s="90"/>
    </row>
    <row r="1450" spans="4:17" x14ac:dyDescent="0.25">
      <c r="D1450" s="87"/>
      <c r="J1450" s="88"/>
      <c r="K1450" s="89"/>
      <c r="M1450" s="88"/>
      <c r="O1450" s="90"/>
      <c r="P1450" s="90"/>
      <c r="Q1450" s="90"/>
    </row>
    <row r="1451" spans="4:17" x14ac:dyDescent="0.25">
      <c r="D1451" s="87"/>
      <c r="J1451" s="88"/>
      <c r="K1451" s="89"/>
      <c r="M1451" s="88"/>
      <c r="O1451" s="90"/>
      <c r="P1451" s="90"/>
      <c r="Q1451" s="90"/>
    </row>
    <row r="1452" spans="4:17" x14ac:dyDescent="0.25">
      <c r="D1452" s="87"/>
      <c r="J1452" s="88"/>
      <c r="K1452" s="89"/>
      <c r="M1452" s="88"/>
      <c r="O1452" s="90"/>
      <c r="P1452" s="90"/>
      <c r="Q1452" s="90"/>
    </row>
    <row r="1453" spans="4:17" x14ac:dyDescent="0.25">
      <c r="D1453" s="87"/>
      <c r="J1453" s="88"/>
      <c r="K1453" s="89"/>
      <c r="M1453" s="88"/>
      <c r="O1453" s="90"/>
      <c r="P1453" s="90"/>
      <c r="Q1453" s="90"/>
    </row>
    <row r="1454" spans="4:17" x14ac:dyDescent="0.25">
      <c r="D1454" s="87"/>
      <c r="J1454" s="88"/>
      <c r="K1454" s="89"/>
      <c r="M1454" s="88"/>
      <c r="O1454" s="90"/>
      <c r="P1454" s="90"/>
      <c r="Q1454" s="90"/>
    </row>
    <row r="1455" spans="4:17" x14ac:dyDescent="0.25">
      <c r="D1455" s="87"/>
      <c r="J1455" s="88"/>
      <c r="K1455" s="89"/>
      <c r="M1455" s="88"/>
      <c r="O1455" s="90"/>
      <c r="P1455" s="90"/>
      <c r="Q1455" s="90"/>
    </row>
    <row r="1456" spans="4:17" x14ac:dyDescent="0.25">
      <c r="D1456" s="87"/>
      <c r="J1456" s="88"/>
      <c r="K1456" s="89"/>
      <c r="M1456" s="88"/>
      <c r="O1456" s="90"/>
      <c r="P1456" s="90"/>
      <c r="Q1456" s="90"/>
    </row>
    <row r="1457" spans="4:17" x14ac:dyDescent="0.25">
      <c r="D1457" s="87"/>
      <c r="J1457" s="88"/>
      <c r="K1457" s="89"/>
      <c r="M1457" s="88"/>
      <c r="O1457" s="90"/>
      <c r="P1457" s="90"/>
      <c r="Q1457" s="90"/>
    </row>
    <row r="1458" spans="4:17" x14ac:dyDescent="0.25">
      <c r="D1458" s="87"/>
      <c r="J1458" s="88"/>
      <c r="K1458" s="89"/>
      <c r="M1458" s="88"/>
      <c r="O1458" s="90"/>
      <c r="P1458" s="90"/>
      <c r="Q1458" s="90"/>
    </row>
    <row r="1459" spans="4:17" x14ac:dyDescent="0.25">
      <c r="D1459" s="87"/>
      <c r="J1459" s="88"/>
      <c r="K1459" s="89"/>
      <c r="M1459" s="88"/>
      <c r="O1459" s="90"/>
      <c r="P1459" s="90"/>
      <c r="Q1459" s="90"/>
    </row>
    <row r="1460" spans="4:17" x14ac:dyDescent="0.25">
      <c r="D1460" s="87"/>
      <c r="J1460" s="88"/>
      <c r="K1460" s="89"/>
      <c r="M1460" s="88"/>
      <c r="O1460" s="90"/>
      <c r="P1460" s="90"/>
      <c r="Q1460" s="90"/>
    </row>
    <row r="1461" spans="4:17" x14ac:dyDescent="0.25">
      <c r="D1461" s="87"/>
      <c r="J1461" s="88"/>
      <c r="K1461" s="89"/>
      <c r="M1461" s="88"/>
      <c r="O1461" s="90"/>
      <c r="P1461" s="90"/>
      <c r="Q1461" s="90"/>
    </row>
    <row r="1462" spans="4:17" x14ac:dyDescent="0.25">
      <c r="D1462" s="87"/>
      <c r="J1462" s="88"/>
      <c r="K1462" s="89"/>
      <c r="M1462" s="88"/>
      <c r="O1462" s="90"/>
      <c r="P1462" s="90"/>
      <c r="Q1462" s="90"/>
    </row>
    <row r="1463" spans="4:17" x14ac:dyDescent="0.25">
      <c r="D1463" s="87"/>
      <c r="J1463" s="88"/>
      <c r="K1463" s="89"/>
      <c r="M1463" s="88"/>
      <c r="O1463" s="90"/>
      <c r="P1463" s="90"/>
      <c r="Q1463" s="90"/>
    </row>
    <row r="1464" spans="4:17" x14ac:dyDescent="0.25">
      <c r="D1464" s="87"/>
      <c r="J1464" s="88"/>
      <c r="K1464" s="89"/>
      <c r="M1464" s="88"/>
      <c r="O1464" s="90"/>
      <c r="P1464" s="90"/>
      <c r="Q1464" s="90"/>
    </row>
    <row r="1465" spans="4:17" x14ac:dyDescent="0.25">
      <c r="D1465" s="87"/>
      <c r="J1465" s="88"/>
      <c r="K1465" s="89"/>
      <c r="M1465" s="88"/>
      <c r="O1465" s="90"/>
      <c r="P1465" s="90"/>
      <c r="Q1465" s="90"/>
    </row>
    <row r="1466" spans="4:17" x14ac:dyDescent="0.25">
      <c r="D1466" s="87"/>
      <c r="J1466" s="88"/>
      <c r="K1466" s="89"/>
      <c r="M1466" s="88"/>
      <c r="O1466" s="90"/>
      <c r="P1466" s="90"/>
      <c r="Q1466" s="90"/>
    </row>
    <row r="1467" spans="4:17" x14ac:dyDescent="0.25">
      <c r="D1467" s="87"/>
      <c r="J1467" s="88"/>
      <c r="K1467" s="89"/>
      <c r="M1467" s="88"/>
      <c r="O1467" s="90"/>
      <c r="P1467" s="90"/>
      <c r="Q1467" s="90"/>
    </row>
    <row r="1468" spans="4:17" x14ac:dyDescent="0.25">
      <c r="D1468" s="87"/>
      <c r="J1468" s="88"/>
      <c r="K1468" s="89"/>
      <c r="M1468" s="88"/>
      <c r="O1468" s="90"/>
      <c r="P1468" s="90"/>
      <c r="Q1468" s="90"/>
    </row>
    <row r="1469" spans="4:17" x14ac:dyDescent="0.25">
      <c r="D1469" s="87"/>
      <c r="J1469" s="88"/>
      <c r="K1469" s="89"/>
      <c r="M1469" s="88"/>
      <c r="O1469" s="90"/>
      <c r="P1469" s="90"/>
      <c r="Q1469" s="90"/>
    </row>
    <row r="1470" spans="4:17" x14ac:dyDescent="0.25">
      <c r="D1470" s="87"/>
      <c r="J1470" s="88"/>
      <c r="K1470" s="89"/>
      <c r="M1470" s="88"/>
      <c r="O1470" s="90"/>
      <c r="P1470" s="90"/>
      <c r="Q1470" s="90"/>
    </row>
    <row r="1471" spans="4:17" x14ac:dyDescent="0.25">
      <c r="D1471" s="87"/>
      <c r="J1471" s="88"/>
      <c r="K1471" s="89"/>
      <c r="M1471" s="88"/>
      <c r="O1471" s="90"/>
      <c r="P1471" s="90"/>
      <c r="Q1471" s="90"/>
    </row>
    <row r="1472" spans="4:17" x14ac:dyDescent="0.25">
      <c r="D1472" s="87"/>
      <c r="J1472" s="88"/>
      <c r="K1472" s="89"/>
      <c r="M1472" s="88"/>
      <c r="O1472" s="90"/>
      <c r="P1472" s="90"/>
      <c r="Q1472" s="90"/>
    </row>
    <row r="1473" spans="4:17" x14ac:dyDescent="0.25">
      <c r="D1473" s="87"/>
      <c r="J1473" s="88"/>
      <c r="K1473" s="89"/>
      <c r="M1473" s="88"/>
      <c r="O1473" s="90"/>
      <c r="P1473" s="90"/>
      <c r="Q1473" s="90"/>
    </row>
    <row r="1474" spans="4:17" x14ac:dyDescent="0.25">
      <c r="D1474" s="87"/>
      <c r="J1474" s="88"/>
      <c r="K1474" s="89"/>
      <c r="M1474" s="88"/>
      <c r="O1474" s="90"/>
      <c r="P1474" s="90"/>
      <c r="Q1474" s="90"/>
    </row>
    <row r="1475" spans="4:17" x14ac:dyDescent="0.25">
      <c r="D1475" s="87"/>
      <c r="J1475" s="88"/>
      <c r="K1475" s="89"/>
      <c r="M1475" s="88"/>
      <c r="O1475" s="90"/>
      <c r="P1475" s="90"/>
      <c r="Q1475" s="90"/>
    </row>
    <row r="1476" spans="4:17" x14ac:dyDescent="0.25">
      <c r="D1476" s="87"/>
      <c r="J1476" s="88"/>
      <c r="K1476" s="89"/>
      <c r="M1476" s="88"/>
      <c r="O1476" s="90"/>
      <c r="P1476" s="90"/>
      <c r="Q1476" s="90"/>
    </row>
    <row r="1477" spans="4:17" x14ac:dyDescent="0.25">
      <c r="D1477" s="87"/>
      <c r="J1477" s="88"/>
      <c r="K1477" s="89"/>
      <c r="M1477" s="88"/>
      <c r="O1477" s="90"/>
      <c r="P1477" s="90"/>
      <c r="Q1477" s="90"/>
    </row>
    <row r="1478" spans="4:17" x14ac:dyDescent="0.25">
      <c r="D1478" s="87"/>
      <c r="J1478" s="88"/>
      <c r="K1478" s="89"/>
      <c r="M1478" s="88"/>
      <c r="O1478" s="90"/>
      <c r="P1478" s="90"/>
      <c r="Q1478" s="90"/>
    </row>
    <row r="1479" spans="4:17" x14ac:dyDescent="0.25">
      <c r="D1479" s="87"/>
      <c r="J1479" s="88"/>
      <c r="K1479" s="89"/>
      <c r="M1479" s="88"/>
      <c r="O1479" s="90"/>
      <c r="P1479" s="90"/>
      <c r="Q1479" s="90"/>
    </row>
    <row r="1480" spans="4:17" x14ac:dyDescent="0.25">
      <c r="D1480" s="87"/>
      <c r="J1480" s="88"/>
      <c r="K1480" s="89"/>
      <c r="M1480" s="88"/>
      <c r="O1480" s="90"/>
      <c r="P1480" s="90"/>
      <c r="Q1480" s="90"/>
    </row>
    <row r="1481" spans="4:17" x14ac:dyDescent="0.25">
      <c r="D1481" s="87"/>
      <c r="J1481" s="88"/>
      <c r="K1481" s="89"/>
      <c r="M1481" s="88"/>
      <c r="O1481" s="90"/>
      <c r="P1481" s="90"/>
      <c r="Q1481" s="90"/>
    </row>
    <row r="1482" spans="4:17" x14ac:dyDescent="0.25">
      <c r="D1482" s="87"/>
      <c r="J1482" s="88"/>
      <c r="K1482" s="89"/>
      <c r="M1482" s="88"/>
      <c r="O1482" s="90"/>
      <c r="P1482" s="90"/>
      <c r="Q1482" s="90"/>
    </row>
    <row r="1483" spans="4:17" x14ac:dyDescent="0.25">
      <c r="D1483" s="87"/>
      <c r="J1483" s="88"/>
      <c r="K1483" s="89"/>
      <c r="M1483" s="88"/>
      <c r="O1483" s="90"/>
      <c r="P1483" s="90"/>
      <c r="Q1483" s="90"/>
    </row>
    <row r="1484" spans="4:17" x14ac:dyDescent="0.25">
      <c r="D1484" s="87"/>
      <c r="J1484" s="88"/>
      <c r="K1484" s="89"/>
      <c r="M1484" s="88"/>
      <c r="O1484" s="90"/>
      <c r="P1484" s="90"/>
      <c r="Q1484" s="90"/>
    </row>
    <row r="1485" spans="4:17" x14ac:dyDescent="0.25">
      <c r="D1485" s="87"/>
      <c r="J1485" s="88"/>
      <c r="K1485" s="89"/>
      <c r="M1485" s="88"/>
      <c r="O1485" s="90"/>
      <c r="P1485" s="90"/>
      <c r="Q1485" s="90"/>
    </row>
    <row r="1486" spans="4:17" x14ac:dyDescent="0.25">
      <c r="D1486" s="87"/>
      <c r="J1486" s="88"/>
      <c r="K1486" s="89"/>
      <c r="M1486" s="88"/>
      <c r="O1486" s="90"/>
      <c r="P1486" s="90"/>
      <c r="Q1486" s="90"/>
    </row>
    <row r="1487" spans="4:17" x14ac:dyDescent="0.25">
      <c r="D1487" s="87"/>
      <c r="J1487" s="88"/>
      <c r="K1487" s="89"/>
      <c r="M1487" s="88"/>
      <c r="O1487" s="90"/>
      <c r="P1487" s="90"/>
      <c r="Q1487" s="90"/>
    </row>
    <row r="1488" spans="4:17" x14ac:dyDescent="0.25">
      <c r="D1488" s="87"/>
      <c r="J1488" s="88"/>
      <c r="K1488" s="89"/>
      <c r="M1488" s="88"/>
      <c r="O1488" s="90"/>
      <c r="P1488" s="90"/>
      <c r="Q1488" s="90"/>
    </row>
    <row r="1489" spans="4:17" x14ac:dyDescent="0.25">
      <c r="D1489" s="87"/>
      <c r="J1489" s="88"/>
      <c r="K1489" s="89"/>
      <c r="M1489" s="88"/>
      <c r="O1489" s="90"/>
      <c r="P1489" s="90"/>
      <c r="Q1489" s="90"/>
    </row>
    <row r="1490" spans="4:17" x14ac:dyDescent="0.25">
      <c r="D1490" s="87"/>
      <c r="J1490" s="88"/>
      <c r="K1490" s="89"/>
      <c r="M1490" s="88"/>
      <c r="O1490" s="90"/>
      <c r="P1490" s="90"/>
      <c r="Q1490" s="90"/>
    </row>
    <row r="1491" spans="4:17" x14ac:dyDescent="0.25">
      <c r="D1491" s="87"/>
      <c r="J1491" s="88"/>
      <c r="K1491" s="89"/>
      <c r="M1491" s="88"/>
      <c r="O1491" s="90"/>
      <c r="P1491" s="90"/>
      <c r="Q1491" s="90"/>
    </row>
    <row r="1492" spans="4:17" x14ac:dyDescent="0.25">
      <c r="D1492" s="87"/>
      <c r="J1492" s="88"/>
      <c r="K1492" s="89"/>
      <c r="M1492" s="88"/>
      <c r="O1492" s="90"/>
      <c r="P1492" s="90"/>
      <c r="Q1492" s="90"/>
    </row>
    <row r="1493" spans="4:17" x14ac:dyDescent="0.25">
      <c r="D1493" s="87"/>
      <c r="J1493" s="88"/>
      <c r="K1493" s="89"/>
      <c r="M1493" s="88"/>
      <c r="O1493" s="90"/>
      <c r="P1493" s="90"/>
      <c r="Q1493" s="90"/>
    </row>
    <row r="1494" spans="4:17" x14ac:dyDescent="0.25">
      <c r="D1494" s="87"/>
      <c r="J1494" s="88"/>
      <c r="K1494" s="89"/>
      <c r="M1494" s="88"/>
      <c r="O1494" s="90"/>
      <c r="P1494" s="90"/>
      <c r="Q1494" s="90"/>
    </row>
    <row r="1495" spans="4:17" x14ac:dyDescent="0.25">
      <c r="D1495" s="87"/>
      <c r="J1495" s="88"/>
      <c r="K1495" s="89"/>
      <c r="M1495" s="88"/>
      <c r="O1495" s="90"/>
      <c r="P1495" s="90"/>
      <c r="Q1495" s="90"/>
    </row>
    <row r="1496" spans="4:17" x14ac:dyDescent="0.25">
      <c r="D1496" s="87"/>
      <c r="J1496" s="88"/>
      <c r="K1496" s="89"/>
      <c r="M1496" s="88"/>
      <c r="O1496" s="90"/>
      <c r="P1496" s="90"/>
      <c r="Q1496" s="90"/>
    </row>
    <row r="1497" spans="4:17" x14ac:dyDescent="0.25">
      <c r="D1497" s="87"/>
      <c r="J1497" s="88"/>
      <c r="K1497" s="89"/>
      <c r="M1497" s="88"/>
      <c r="O1497" s="90"/>
      <c r="P1497" s="90"/>
      <c r="Q1497" s="90"/>
    </row>
    <row r="1498" spans="4:17" x14ac:dyDescent="0.25">
      <c r="D1498" s="87"/>
      <c r="J1498" s="88"/>
      <c r="K1498" s="89"/>
      <c r="M1498" s="88"/>
      <c r="O1498" s="90"/>
      <c r="P1498" s="90"/>
      <c r="Q1498" s="90"/>
    </row>
    <row r="1499" spans="4:17" x14ac:dyDescent="0.25">
      <c r="D1499" s="87"/>
      <c r="J1499" s="88"/>
      <c r="K1499" s="89"/>
      <c r="M1499" s="88"/>
      <c r="O1499" s="90"/>
      <c r="P1499" s="90"/>
      <c r="Q1499" s="90"/>
    </row>
    <row r="1500" spans="4:17" x14ac:dyDescent="0.25">
      <c r="D1500" s="87"/>
      <c r="J1500" s="88"/>
      <c r="K1500" s="89"/>
      <c r="M1500" s="88"/>
      <c r="O1500" s="90"/>
      <c r="P1500" s="90"/>
      <c r="Q1500" s="90"/>
    </row>
    <row r="1501" spans="4:17" x14ac:dyDescent="0.25">
      <c r="D1501" s="87"/>
      <c r="J1501" s="88"/>
      <c r="K1501" s="89"/>
      <c r="M1501" s="88"/>
      <c r="O1501" s="90"/>
      <c r="P1501" s="90"/>
      <c r="Q1501" s="90"/>
    </row>
    <row r="1502" spans="4:17" x14ac:dyDescent="0.25">
      <c r="D1502" s="87"/>
      <c r="J1502" s="88"/>
      <c r="K1502" s="89"/>
      <c r="M1502" s="88"/>
      <c r="O1502" s="90"/>
      <c r="P1502" s="90"/>
      <c r="Q1502" s="90"/>
    </row>
    <row r="1503" spans="4:17" x14ac:dyDescent="0.25">
      <c r="D1503" s="87"/>
      <c r="J1503" s="88"/>
      <c r="K1503" s="89"/>
      <c r="M1503" s="88"/>
      <c r="O1503" s="90"/>
      <c r="P1503" s="90"/>
      <c r="Q1503" s="90"/>
    </row>
    <row r="1504" spans="4:17" x14ac:dyDescent="0.25">
      <c r="D1504" s="87"/>
      <c r="J1504" s="88"/>
      <c r="K1504" s="89"/>
      <c r="M1504" s="88"/>
      <c r="O1504" s="90"/>
      <c r="P1504" s="90"/>
      <c r="Q1504" s="90"/>
    </row>
    <row r="1505" spans="4:17" x14ac:dyDescent="0.25">
      <c r="D1505" s="87"/>
      <c r="J1505" s="88"/>
      <c r="K1505" s="89"/>
      <c r="M1505" s="88"/>
      <c r="O1505" s="90"/>
      <c r="P1505" s="90"/>
      <c r="Q1505" s="90"/>
    </row>
    <row r="1506" spans="4:17" x14ac:dyDescent="0.25">
      <c r="D1506" s="87"/>
      <c r="J1506" s="88"/>
      <c r="K1506" s="89"/>
      <c r="M1506" s="88"/>
      <c r="O1506" s="90"/>
      <c r="P1506" s="90"/>
      <c r="Q1506" s="90"/>
    </row>
    <row r="1507" spans="4:17" x14ac:dyDescent="0.25">
      <c r="D1507" s="87"/>
      <c r="J1507" s="88"/>
      <c r="K1507" s="89"/>
      <c r="M1507" s="88"/>
      <c r="O1507" s="90"/>
      <c r="P1507" s="90"/>
      <c r="Q1507" s="90"/>
    </row>
    <row r="1508" spans="4:17" x14ac:dyDescent="0.25">
      <c r="D1508" s="87"/>
      <c r="J1508" s="88"/>
      <c r="K1508" s="89"/>
      <c r="M1508" s="88"/>
      <c r="O1508" s="90"/>
      <c r="P1508" s="90"/>
      <c r="Q1508" s="90"/>
    </row>
    <row r="1509" spans="4:17" x14ac:dyDescent="0.25">
      <c r="D1509" s="87"/>
      <c r="J1509" s="88"/>
      <c r="K1509" s="89"/>
      <c r="M1509" s="88"/>
      <c r="O1509" s="90"/>
      <c r="P1509" s="90"/>
      <c r="Q1509" s="90"/>
    </row>
    <row r="1510" spans="4:17" x14ac:dyDescent="0.25">
      <c r="D1510" s="87"/>
      <c r="J1510" s="88"/>
      <c r="K1510" s="89"/>
      <c r="M1510" s="88"/>
      <c r="O1510" s="90"/>
      <c r="P1510" s="90"/>
      <c r="Q1510" s="90"/>
    </row>
    <row r="1511" spans="4:17" x14ac:dyDescent="0.25">
      <c r="D1511" s="87"/>
      <c r="J1511" s="88"/>
      <c r="K1511" s="89"/>
      <c r="M1511" s="88"/>
      <c r="O1511" s="90"/>
      <c r="P1511" s="90"/>
      <c r="Q1511" s="90"/>
    </row>
    <row r="1512" spans="4:17" x14ac:dyDescent="0.25">
      <c r="D1512" s="87"/>
      <c r="J1512" s="88"/>
      <c r="K1512" s="89"/>
      <c r="M1512" s="88"/>
      <c r="O1512" s="90"/>
      <c r="P1512" s="90"/>
      <c r="Q1512" s="90"/>
    </row>
    <row r="1513" spans="4:17" x14ac:dyDescent="0.25">
      <c r="D1513" s="87"/>
      <c r="J1513" s="88"/>
      <c r="K1513" s="89"/>
      <c r="M1513" s="88"/>
      <c r="O1513" s="90"/>
      <c r="P1513" s="90"/>
      <c r="Q1513" s="90"/>
    </row>
    <row r="1514" spans="4:17" x14ac:dyDescent="0.25">
      <c r="D1514" s="87"/>
      <c r="J1514" s="88"/>
      <c r="K1514" s="89"/>
      <c r="M1514" s="88"/>
      <c r="O1514" s="90"/>
      <c r="P1514" s="90"/>
      <c r="Q1514" s="90"/>
    </row>
    <row r="1515" spans="4:17" x14ac:dyDescent="0.25">
      <c r="D1515" s="87"/>
      <c r="J1515" s="88"/>
      <c r="K1515" s="89"/>
      <c r="M1515" s="88"/>
      <c r="O1515" s="90"/>
      <c r="P1515" s="90"/>
      <c r="Q1515" s="90"/>
    </row>
    <row r="1516" spans="4:17" x14ac:dyDescent="0.25">
      <c r="D1516" s="87"/>
      <c r="J1516" s="88"/>
      <c r="K1516" s="89"/>
      <c r="M1516" s="88"/>
      <c r="O1516" s="90"/>
      <c r="P1516" s="90"/>
      <c r="Q1516" s="90"/>
    </row>
    <row r="1517" spans="4:17" x14ac:dyDescent="0.25">
      <c r="D1517" s="87"/>
      <c r="J1517" s="88"/>
      <c r="K1517" s="89"/>
      <c r="M1517" s="88"/>
      <c r="O1517" s="90"/>
      <c r="P1517" s="90"/>
      <c r="Q1517" s="90"/>
    </row>
    <row r="1518" spans="4:17" x14ac:dyDescent="0.25">
      <c r="D1518" s="87"/>
      <c r="J1518" s="88"/>
      <c r="K1518" s="89"/>
      <c r="M1518" s="88"/>
      <c r="O1518" s="90"/>
      <c r="P1518" s="90"/>
      <c r="Q1518" s="90"/>
    </row>
    <row r="1519" spans="4:17" x14ac:dyDescent="0.25">
      <c r="D1519" s="87"/>
      <c r="J1519" s="88"/>
      <c r="K1519" s="89"/>
      <c r="M1519" s="88"/>
      <c r="O1519" s="90"/>
      <c r="P1519" s="90"/>
      <c r="Q1519" s="90"/>
    </row>
    <row r="1520" spans="4:17" x14ac:dyDescent="0.25">
      <c r="D1520" s="87"/>
      <c r="J1520" s="88"/>
      <c r="K1520" s="89"/>
      <c r="M1520" s="88"/>
      <c r="O1520" s="90"/>
      <c r="P1520" s="90"/>
      <c r="Q1520" s="90"/>
    </row>
    <row r="1521" spans="4:17" x14ac:dyDescent="0.25">
      <c r="D1521" s="87"/>
      <c r="J1521" s="88"/>
      <c r="K1521" s="89"/>
      <c r="M1521" s="88"/>
      <c r="O1521" s="90"/>
      <c r="P1521" s="90"/>
      <c r="Q1521" s="90"/>
    </row>
    <row r="1522" spans="4:17" x14ac:dyDescent="0.25">
      <c r="D1522" s="87"/>
      <c r="J1522" s="88"/>
      <c r="K1522" s="89"/>
      <c r="M1522" s="88"/>
      <c r="O1522" s="90"/>
      <c r="P1522" s="90"/>
      <c r="Q1522" s="90"/>
    </row>
    <row r="1523" spans="4:17" x14ac:dyDescent="0.25">
      <c r="D1523" s="87"/>
      <c r="J1523" s="88"/>
      <c r="K1523" s="89"/>
      <c r="M1523" s="88"/>
      <c r="O1523" s="90"/>
      <c r="P1523" s="90"/>
      <c r="Q1523" s="90"/>
    </row>
    <row r="1524" spans="4:17" x14ac:dyDescent="0.25">
      <c r="D1524" s="87"/>
      <c r="J1524" s="88"/>
      <c r="K1524" s="89"/>
      <c r="M1524" s="88"/>
      <c r="O1524" s="90"/>
      <c r="P1524" s="90"/>
      <c r="Q1524" s="90"/>
    </row>
    <row r="1525" spans="4:17" x14ac:dyDescent="0.25">
      <c r="D1525" s="87"/>
      <c r="J1525" s="88"/>
      <c r="K1525" s="89"/>
      <c r="M1525" s="88"/>
      <c r="O1525" s="90"/>
      <c r="P1525" s="90"/>
      <c r="Q1525" s="90"/>
    </row>
    <row r="1526" spans="4:17" x14ac:dyDescent="0.25">
      <c r="D1526" s="87"/>
      <c r="J1526" s="88"/>
      <c r="K1526" s="89"/>
      <c r="M1526" s="88"/>
      <c r="O1526" s="90"/>
      <c r="P1526" s="90"/>
      <c r="Q1526" s="90"/>
    </row>
    <row r="1527" spans="4:17" x14ac:dyDescent="0.25">
      <c r="D1527" s="87"/>
      <c r="J1527" s="88"/>
      <c r="K1527" s="89"/>
      <c r="M1527" s="88"/>
      <c r="O1527" s="90"/>
      <c r="P1527" s="90"/>
      <c r="Q1527" s="90"/>
    </row>
    <row r="1528" spans="4:17" x14ac:dyDescent="0.25">
      <c r="D1528" s="87"/>
      <c r="J1528" s="88"/>
      <c r="K1528" s="89"/>
      <c r="M1528" s="88"/>
      <c r="O1528" s="90"/>
      <c r="P1528" s="90"/>
      <c r="Q1528" s="90"/>
    </row>
    <row r="1529" spans="4:17" x14ac:dyDescent="0.25">
      <c r="D1529" s="87"/>
      <c r="J1529" s="88"/>
      <c r="K1529" s="89"/>
      <c r="M1529" s="88"/>
      <c r="O1529" s="90"/>
      <c r="P1529" s="90"/>
      <c r="Q1529" s="90"/>
    </row>
    <row r="1530" spans="4:17" x14ac:dyDescent="0.25">
      <c r="D1530" s="87"/>
      <c r="J1530" s="88"/>
      <c r="K1530" s="89"/>
      <c r="M1530" s="88"/>
      <c r="O1530" s="90"/>
      <c r="P1530" s="90"/>
      <c r="Q1530" s="90"/>
    </row>
    <row r="1531" spans="4:17" x14ac:dyDescent="0.25">
      <c r="D1531" s="87"/>
      <c r="J1531" s="88"/>
      <c r="K1531" s="89"/>
      <c r="M1531" s="88"/>
      <c r="O1531" s="90"/>
      <c r="P1531" s="90"/>
      <c r="Q1531" s="90"/>
    </row>
    <row r="1532" spans="4:17" x14ac:dyDescent="0.25">
      <c r="D1532" s="87"/>
      <c r="J1532" s="88"/>
      <c r="K1532" s="89"/>
      <c r="M1532" s="88"/>
      <c r="O1532" s="90"/>
      <c r="P1532" s="90"/>
      <c r="Q1532" s="90"/>
    </row>
    <row r="1533" spans="4:17" x14ac:dyDescent="0.25">
      <c r="D1533" s="87"/>
      <c r="J1533" s="88"/>
      <c r="K1533" s="89"/>
      <c r="M1533" s="88"/>
      <c r="O1533" s="90"/>
      <c r="P1533" s="90"/>
      <c r="Q1533" s="90"/>
    </row>
    <row r="1534" spans="4:17" x14ac:dyDescent="0.25">
      <c r="D1534" s="87"/>
      <c r="J1534" s="88"/>
      <c r="K1534" s="89"/>
      <c r="M1534" s="88"/>
      <c r="O1534" s="90"/>
      <c r="P1534" s="90"/>
      <c r="Q1534" s="90"/>
    </row>
    <row r="1535" spans="4:17" x14ac:dyDescent="0.25">
      <c r="D1535" s="87"/>
      <c r="J1535" s="88"/>
      <c r="K1535" s="89"/>
      <c r="M1535" s="88"/>
      <c r="O1535" s="90"/>
      <c r="P1535" s="90"/>
      <c r="Q1535" s="90"/>
    </row>
    <row r="1536" spans="4:17" x14ac:dyDescent="0.25">
      <c r="D1536" s="87"/>
      <c r="J1536" s="88"/>
      <c r="K1536" s="89"/>
      <c r="M1536" s="88"/>
      <c r="O1536" s="90"/>
      <c r="P1536" s="90"/>
      <c r="Q1536" s="90"/>
    </row>
    <row r="1537" spans="4:17" x14ac:dyDescent="0.25">
      <c r="D1537" s="87"/>
      <c r="J1537" s="88"/>
      <c r="K1537" s="89"/>
      <c r="M1537" s="88"/>
      <c r="O1537" s="90"/>
      <c r="P1537" s="90"/>
      <c r="Q1537" s="90"/>
    </row>
    <row r="1538" spans="4:17" x14ac:dyDescent="0.25">
      <c r="D1538" s="87"/>
      <c r="J1538" s="88"/>
      <c r="K1538" s="89"/>
      <c r="M1538" s="88"/>
      <c r="O1538" s="90"/>
      <c r="P1538" s="90"/>
      <c r="Q1538" s="90"/>
    </row>
    <row r="1539" spans="4:17" x14ac:dyDescent="0.25">
      <c r="D1539" s="87"/>
      <c r="J1539" s="88"/>
      <c r="K1539" s="89"/>
      <c r="M1539" s="88"/>
      <c r="O1539" s="90"/>
      <c r="P1539" s="90"/>
      <c r="Q1539" s="90"/>
    </row>
    <row r="1540" spans="4:17" x14ac:dyDescent="0.25">
      <c r="D1540" s="87"/>
      <c r="J1540" s="88"/>
      <c r="K1540" s="89"/>
      <c r="M1540" s="88"/>
      <c r="O1540" s="90"/>
      <c r="P1540" s="90"/>
      <c r="Q1540" s="90"/>
    </row>
    <row r="1541" spans="4:17" x14ac:dyDescent="0.25">
      <c r="D1541" s="87"/>
      <c r="J1541" s="88"/>
      <c r="K1541" s="89"/>
      <c r="M1541" s="88"/>
      <c r="O1541" s="90"/>
      <c r="P1541" s="90"/>
      <c r="Q1541" s="90"/>
    </row>
    <row r="1542" spans="4:17" x14ac:dyDescent="0.25">
      <c r="D1542" s="87"/>
      <c r="J1542" s="88"/>
      <c r="K1542" s="89"/>
      <c r="M1542" s="88"/>
      <c r="O1542" s="90"/>
      <c r="P1542" s="90"/>
      <c r="Q1542" s="90"/>
    </row>
    <row r="1543" spans="4:17" x14ac:dyDescent="0.25">
      <c r="D1543" s="87"/>
      <c r="J1543" s="88"/>
      <c r="K1543" s="89"/>
      <c r="M1543" s="88"/>
      <c r="O1543" s="90"/>
      <c r="P1543" s="90"/>
      <c r="Q1543" s="90"/>
    </row>
    <row r="1544" spans="4:17" x14ac:dyDescent="0.25">
      <c r="D1544" s="87"/>
      <c r="J1544" s="88"/>
      <c r="K1544" s="89"/>
      <c r="M1544" s="88"/>
      <c r="O1544" s="90"/>
      <c r="P1544" s="90"/>
      <c r="Q1544" s="90"/>
    </row>
    <row r="1545" spans="4:17" x14ac:dyDescent="0.25">
      <c r="D1545" s="87"/>
      <c r="J1545" s="88"/>
      <c r="K1545" s="89"/>
      <c r="M1545" s="88"/>
      <c r="O1545" s="90"/>
      <c r="P1545" s="90"/>
      <c r="Q1545" s="90"/>
    </row>
    <row r="1546" spans="4:17" x14ac:dyDescent="0.25">
      <c r="D1546" s="87"/>
      <c r="J1546" s="88"/>
      <c r="K1546" s="89"/>
      <c r="M1546" s="88"/>
      <c r="O1546" s="90"/>
      <c r="P1546" s="90"/>
      <c r="Q1546" s="90"/>
    </row>
    <row r="1547" spans="4:17" x14ac:dyDescent="0.25">
      <c r="D1547" s="87"/>
      <c r="J1547" s="88"/>
      <c r="K1547" s="89"/>
      <c r="M1547" s="88"/>
      <c r="O1547" s="90"/>
      <c r="P1547" s="90"/>
      <c r="Q1547" s="90"/>
    </row>
    <row r="1548" spans="4:17" x14ac:dyDescent="0.25">
      <c r="D1548" s="87"/>
      <c r="J1548" s="88"/>
      <c r="K1548" s="89"/>
      <c r="M1548" s="88"/>
      <c r="O1548" s="90"/>
      <c r="P1548" s="90"/>
      <c r="Q1548" s="90"/>
    </row>
    <row r="1549" spans="4:17" x14ac:dyDescent="0.25">
      <c r="D1549" s="87"/>
      <c r="J1549" s="88"/>
      <c r="K1549" s="89"/>
      <c r="M1549" s="88"/>
      <c r="O1549" s="90"/>
      <c r="P1549" s="90"/>
      <c r="Q1549" s="90"/>
    </row>
    <row r="1550" spans="4:17" x14ac:dyDescent="0.25">
      <c r="D1550" s="87"/>
      <c r="J1550" s="88"/>
      <c r="K1550" s="89"/>
      <c r="M1550" s="88"/>
      <c r="O1550" s="90"/>
      <c r="P1550" s="90"/>
      <c r="Q1550" s="90"/>
    </row>
    <row r="1551" spans="4:17" x14ac:dyDescent="0.25">
      <c r="D1551" s="87"/>
      <c r="J1551" s="88"/>
      <c r="K1551" s="89"/>
      <c r="M1551" s="88"/>
      <c r="O1551" s="90"/>
      <c r="P1551" s="90"/>
      <c r="Q1551" s="90"/>
    </row>
    <row r="1552" spans="4:17" x14ac:dyDescent="0.25">
      <c r="D1552" s="87"/>
      <c r="J1552" s="88"/>
      <c r="K1552" s="89"/>
      <c r="M1552" s="88"/>
      <c r="O1552" s="90"/>
      <c r="P1552" s="90"/>
      <c r="Q1552" s="90"/>
    </row>
    <row r="1553" spans="4:17" x14ac:dyDescent="0.25">
      <c r="D1553" s="87"/>
      <c r="J1553" s="88"/>
      <c r="K1553" s="89"/>
      <c r="M1553" s="88"/>
      <c r="O1553" s="90"/>
      <c r="P1553" s="90"/>
      <c r="Q1553" s="90"/>
    </row>
    <row r="1554" spans="4:17" x14ac:dyDescent="0.25">
      <c r="D1554" s="87"/>
      <c r="J1554" s="88"/>
      <c r="K1554" s="89"/>
      <c r="M1554" s="88"/>
      <c r="O1554" s="90"/>
      <c r="P1554" s="90"/>
      <c r="Q1554" s="90"/>
    </row>
    <row r="1555" spans="4:17" x14ac:dyDescent="0.25">
      <c r="D1555" s="87"/>
      <c r="J1555" s="88"/>
      <c r="K1555" s="89"/>
      <c r="M1555" s="88"/>
      <c r="O1555" s="90"/>
      <c r="P1555" s="90"/>
      <c r="Q1555" s="90"/>
    </row>
    <row r="1556" spans="4:17" x14ac:dyDescent="0.25">
      <c r="D1556" s="87"/>
      <c r="J1556" s="88"/>
      <c r="K1556" s="89"/>
      <c r="M1556" s="88"/>
      <c r="O1556" s="90"/>
      <c r="P1556" s="90"/>
      <c r="Q1556" s="90"/>
    </row>
    <row r="1557" spans="4:17" x14ac:dyDescent="0.25">
      <c r="D1557" s="87"/>
      <c r="J1557" s="88"/>
      <c r="K1557" s="89"/>
      <c r="M1557" s="88"/>
      <c r="O1557" s="90"/>
      <c r="P1557" s="90"/>
      <c r="Q1557" s="90"/>
    </row>
    <row r="1558" spans="4:17" x14ac:dyDescent="0.25">
      <c r="D1558" s="87"/>
      <c r="J1558" s="88"/>
      <c r="K1558" s="89"/>
      <c r="M1558" s="88"/>
      <c r="O1558" s="90"/>
      <c r="P1558" s="90"/>
      <c r="Q1558" s="90"/>
    </row>
    <row r="1559" spans="4:17" x14ac:dyDescent="0.25">
      <c r="D1559" s="87"/>
      <c r="J1559" s="88"/>
      <c r="K1559" s="89"/>
      <c r="M1559" s="88"/>
      <c r="O1559" s="90"/>
      <c r="P1559" s="90"/>
      <c r="Q1559" s="90"/>
    </row>
    <row r="1560" spans="4:17" x14ac:dyDescent="0.25">
      <c r="D1560" s="87"/>
      <c r="J1560" s="88"/>
      <c r="K1560" s="89"/>
      <c r="M1560" s="88"/>
      <c r="O1560" s="90"/>
      <c r="P1560" s="90"/>
      <c r="Q1560" s="90"/>
    </row>
    <row r="1561" spans="4:17" x14ac:dyDescent="0.25">
      <c r="D1561" s="87"/>
      <c r="J1561" s="88"/>
      <c r="K1561" s="89"/>
      <c r="M1561" s="88"/>
      <c r="O1561" s="90"/>
      <c r="P1561" s="90"/>
      <c r="Q1561" s="90"/>
    </row>
    <row r="1562" spans="4:17" x14ac:dyDescent="0.25">
      <c r="D1562" s="87"/>
      <c r="J1562" s="88"/>
      <c r="K1562" s="89"/>
      <c r="M1562" s="88"/>
      <c r="O1562" s="90"/>
      <c r="P1562" s="90"/>
      <c r="Q1562" s="90"/>
    </row>
    <row r="1563" spans="4:17" x14ac:dyDescent="0.25">
      <c r="D1563" s="87"/>
      <c r="J1563" s="88"/>
      <c r="K1563" s="89"/>
      <c r="M1563" s="88"/>
      <c r="O1563" s="90"/>
      <c r="P1563" s="90"/>
      <c r="Q1563" s="90"/>
    </row>
    <row r="1564" spans="4:17" x14ac:dyDescent="0.25">
      <c r="D1564" s="87"/>
      <c r="J1564" s="88"/>
      <c r="K1564" s="89"/>
      <c r="M1564" s="88"/>
      <c r="O1564" s="90"/>
      <c r="P1564" s="90"/>
      <c r="Q1564" s="90"/>
    </row>
    <row r="1565" spans="4:17" x14ac:dyDescent="0.25">
      <c r="D1565" s="87"/>
      <c r="J1565" s="88"/>
      <c r="K1565" s="89"/>
      <c r="M1565" s="88"/>
      <c r="O1565" s="90"/>
      <c r="P1565" s="90"/>
      <c r="Q1565" s="90"/>
    </row>
    <row r="1566" spans="4:17" x14ac:dyDescent="0.25">
      <c r="D1566" s="87"/>
      <c r="J1566" s="88"/>
      <c r="K1566" s="89"/>
      <c r="M1566" s="88"/>
      <c r="O1566" s="90"/>
      <c r="P1566" s="90"/>
      <c r="Q1566" s="90"/>
    </row>
    <row r="1567" spans="4:17" x14ac:dyDescent="0.25">
      <c r="D1567" s="87"/>
      <c r="J1567" s="88"/>
      <c r="K1567" s="89"/>
      <c r="M1567" s="88"/>
      <c r="O1567" s="90"/>
      <c r="P1567" s="90"/>
      <c r="Q1567" s="90"/>
    </row>
    <row r="1568" spans="4:17" x14ac:dyDescent="0.25">
      <c r="D1568" s="87"/>
      <c r="J1568" s="88"/>
      <c r="K1568" s="89"/>
      <c r="M1568" s="88"/>
      <c r="O1568" s="90"/>
      <c r="P1568" s="90"/>
      <c r="Q1568" s="90"/>
    </row>
    <row r="1569" spans="4:17" x14ac:dyDescent="0.25">
      <c r="D1569" s="87"/>
      <c r="J1569" s="88"/>
      <c r="K1569" s="89"/>
      <c r="M1569" s="88"/>
      <c r="O1569" s="90"/>
      <c r="P1569" s="90"/>
      <c r="Q1569" s="90"/>
    </row>
    <row r="1570" spans="4:17" x14ac:dyDescent="0.25">
      <c r="D1570" s="87"/>
      <c r="J1570" s="88"/>
      <c r="K1570" s="89"/>
      <c r="M1570" s="88"/>
      <c r="O1570" s="90"/>
      <c r="P1570" s="90"/>
      <c r="Q1570" s="90"/>
    </row>
    <row r="1571" spans="4:17" x14ac:dyDescent="0.25">
      <c r="D1571" s="87"/>
      <c r="J1571" s="88"/>
      <c r="K1571" s="89"/>
      <c r="M1571" s="88"/>
      <c r="O1571" s="90"/>
      <c r="P1571" s="90"/>
      <c r="Q1571" s="90"/>
    </row>
    <row r="1572" spans="4:17" x14ac:dyDescent="0.25">
      <c r="D1572" s="87"/>
      <c r="J1572" s="88"/>
      <c r="K1572" s="89"/>
      <c r="M1572" s="88"/>
      <c r="O1572" s="90"/>
      <c r="P1572" s="90"/>
      <c r="Q1572" s="90"/>
    </row>
    <row r="1573" spans="4:17" x14ac:dyDescent="0.25">
      <c r="D1573" s="87"/>
      <c r="J1573" s="88"/>
      <c r="K1573" s="89"/>
      <c r="M1573" s="88"/>
      <c r="O1573" s="90"/>
      <c r="P1573" s="90"/>
      <c r="Q1573" s="90"/>
    </row>
    <row r="1574" spans="4:17" x14ac:dyDescent="0.25">
      <c r="D1574" s="87"/>
      <c r="J1574" s="88"/>
      <c r="K1574" s="89"/>
      <c r="M1574" s="88"/>
      <c r="O1574" s="90"/>
      <c r="P1574" s="90"/>
      <c r="Q1574" s="90"/>
    </row>
    <row r="1575" spans="4:17" x14ac:dyDescent="0.25">
      <c r="D1575" s="87"/>
      <c r="J1575" s="88"/>
      <c r="K1575" s="89"/>
      <c r="M1575" s="88"/>
      <c r="O1575" s="90"/>
      <c r="P1575" s="90"/>
      <c r="Q1575" s="90"/>
    </row>
    <row r="1576" spans="4:17" x14ac:dyDescent="0.25">
      <c r="D1576" s="87"/>
      <c r="J1576" s="88"/>
      <c r="K1576" s="89"/>
      <c r="M1576" s="88"/>
      <c r="O1576" s="90"/>
      <c r="P1576" s="90"/>
      <c r="Q1576" s="90"/>
    </row>
    <row r="1577" spans="4:17" x14ac:dyDescent="0.25">
      <c r="D1577" s="87"/>
      <c r="J1577" s="88"/>
      <c r="K1577" s="89"/>
      <c r="M1577" s="88"/>
      <c r="O1577" s="90"/>
      <c r="P1577" s="90"/>
      <c r="Q1577" s="90"/>
    </row>
    <row r="1578" spans="4:17" x14ac:dyDescent="0.25">
      <c r="D1578" s="87"/>
      <c r="J1578" s="88"/>
      <c r="K1578" s="89"/>
      <c r="M1578" s="88"/>
      <c r="O1578" s="90"/>
      <c r="P1578" s="90"/>
      <c r="Q1578" s="90"/>
    </row>
    <row r="1579" spans="4:17" x14ac:dyDescent="0.25">
      <c r="D1579" s="87"/>
      <c r="J1579" s="88"/>
      <c r="K1579" s="89"/>
      <c r="M1579" s="88"/>
      <c r="O1579" s="90"/>
      <c r="P1579" s="90"/>
      <c r="Q1579" s="90"/>
    </row>
    <row r="1580" spans="4:17" x14ac:dyDescent="0.25">
      <c r="D1580" s="87"/>
      <c r="J1580" s="88"/>
      <c r="K1580" s="89"/>
      <c r="M1580" s="88"/>
      <c r="O1580" s="90"/>
      <c r="P1580" s="90"/>
      <c r="Q1580" s="90"/>
    </row>
    <row r="1581" spans="4:17" x14ac:dyDescent="0.25">
      <c r="D1581" s="87"/>
      <c r="J1581" s="88"/>
      <c r="K1581" s="89"/>
      <c r="M1581" s="88"/>
      <c r="O1581" s="90"/>
      <c r="P1581" s="90"/>
      <c r="Q1581" s="90"/>
    </row>
    <row r="1582" spans="4:17" x14ac:dyDescent="0.25">
      <c r="D1582" s="87"/>
      <c r="J1582" s="88"/>
      <c r="K1582" s="89"/>
      <c r="M1582" s="88"/>
      <c r="O1582" s="90"/>
      <c r="P1582" s="90"/>
      <c r="Q1582" s="90"/>
    </row>
    <row r="1583" spans="4:17" x14ac:dyDescent="0.25">
      <c r="D1583" s="87"/>
      <c r="J1583" s="88"/>
      <c r="K1583" s="89"/>
      <c r="M1583" s="88"/>
      <c r="O1583" s="90"/>
      <c r="P1583" s="90"/>
      <c r="Q1583" s="90"/>
    </row>
    <row r="1584" spans="4:17" x14ac:dyDescent="0.25">
      <c r="D1584" s="87"/>
      <c r="J1584" s="88"/>
      <c r="K1584" s="89"/>
      <c r="M1584" s="88"/>
      <c r="O1584" s="90"/>
      <c r="P1584" s="90"/>
      <c r="Q1584" s="90"/>
    </row>
    <row r="1585" spans="4:17" x14ac:dyDescent="0.25">
      <c r="D1585" s="87"/>
      <c r="J1585" s="88"/>
      <c r="K1585" s="89"/>
      <c r="M1585" s="88"/>
      <c r="O1585" s="90"/>
      <c r="P1585" s="90"/>
      <c r="Q1585" s="90"/>
    </row>
    <row r="1586" spans="4:17" x14ac:dyDescent="0.25">
      <c r="D1586" s="87"/>
      <c r="J1586" s="88"/>
      <c r="K1586" s="89"/>
      <c r="M1586" s="88"/>
      <c r="O1586" s="90"/>
      <c r="P1586" s="90"/>
      <c r="Q1586" s="90"/>
    </row>
    <row r="1587" spans="4:17" x14ac:dyDescent="0.25">
      <c r="D1587" s="87"/>
      <c r="J1587" s="88"/>
      <c r="K1587" s="89"/>
      <c r="M1587" s="88"/>
      <c r="O1587" s="90"/>
      <c r="P1587" s="90"/>
      <c r="Q1587" s="90"/>
    </row>
    <row r="1588" spans="4:17" x14ac:dyDescent="0.25">
      <c r="D1588" s="87"/>
      <c r="J1588" s="88"/>
      <c r="K1588" s="89"/>
      <c r="M1588" s="88"/>
      <c r="O1588" s="90"/>
      <c r="P1588" s="90"/>
      <c r="Q1588" s="90"/>
    </row>
    <row r="1589" spans="4:17" x14ac:dyDescent="0.25">
      <c r="D1589" s="87"/>
      <c r="J1589" s="88"/>
      <c r="K1589" s="89"/>
      <c r="M1589" s="88"/>
      <c r="O1589" s="90"/>
      <c r="P1589" s="90"/>
      <c r="Q1589" s="90"/>
    </row>
    <row r="1590" spans="4:17" x14ac:dyDescent="0.25">
      <c r="D1590" s="87"/>
      <c r="J1590" s="88"/>
      <c r="K1590" s="89"/>
      <c r="M1590" s="88"/>
      <c r="O1590" s="90"/>
      <c r="P1590" s="90"/>
      <c r="Q1590" s="90"/>
    </row>
    <row r="1591" spans="4:17" x14ac:dyDescent="0.25">
      <c r="D1591" s="87"/>
      <c r="J1591" s="88"/>
      <c r="K1591" s="89"/>
      <c r="M1591" s="88"/>
      <c r="O1591" s="90"/>
      <c r="P1591" s="90"/>
      <c r="Q1591" s="90"/>
    </row>
    <row r="1592" spans="4:17" x14ac:dyDescent="0.25">
      <c r="D1592" s="87"/>
      <c r="J1592" s="88"/>
      <c r="K1592" s="89"/>
      <c r="M1592" s="88"/>
      <c r="O1592" s="90"/>
      <c r="P1592" s="90"/>
      <c r="Q1592" s="90"/>
    </row>
    <row r="1593" spans="4:17" x14ac:dyDescent="0.25">
      <c r="D1593" s="87"/>
      <c r="J1593" s="88"/>
      <c r="K1593" s="89"/>
      <c r="M1593" s="88"/>
      <c r="O1593" s="90"/>
      <c r="P1593" s="90"/>
      <c r="Q1593" s="90"/>
    </row>
    <row r="1594" spans="4:17" x14ac:dyDescent="0.25">
      <c r="D1594" s="87"/>
      <c r="J1594" s="88"/>
      <c r="K1594" s="89"/>
      <c r="M1594" s="88"/>
      <c r="O1594" s="90"/>
      <c r="P1594" s="90"/>
      <c r="Q1594" s="90"/>
    </row>
    <row r="1595" spans="4:17" x14ac:dyDescent="0.25">
      <c r="D1595" s="87"/>
      <c r="J1595" s="88"/>
      <c r="K1595" s="89"/>
      <c r="M1595" s="88"/>
      <c r="O1595" s="90"/>
      <c r="P1595" s="90"/>
      <c r="Q1595" s="90"/>
    </row>
    <row r="1596" spans="4:17" x14ac:dyDescent="0.25">
      <c r="D1596" s="87"/>
      <c r="J1596" s="88"/>
      <c r="K1596" s="89"/>
      <c r="M1596" s="88"/>
      <c r="O1596" s="90"/>
      <c r="P1596" s="90"/>
      <c r="Q1596" s="90"/>
    </row>
    <row r="1597" spans="4:17" x14ac:dyDescent="0.25">
      <c r="D1597" s="87"/>
      <c r="J1597" s="88"/>
      <c r="K1597" s="89"/>
      <c r="M1597" s="88"/>
      <c r="O1597" s="90"/>
      <c r="P1597" s="90"/>
      <c r="Q1597" s="90"/>
    </row>
    <row r="1598" spans="4:17" x14ac:dyDescent="0.25">
      <c r="D1598" s="87"/>
      <c r="J1598" s="88"/>
      <c r="K1598" s="89"/>
      <c r="M1598" s="88"/>
      <c r="O1598" s="90"/>
      <c r="P1598" s="90"/>
      <c r="Q1598" s="90"/>
    </row>
    <row r="1599" spans="4:17" x14ac:dyDescent="0.25">
      <c r="D1599" s="87"/>
      <c r="J1599" s="88"/>
      <c r="K1599" s="89"/>
      <c r="M1599" s="88"/>
      <c r="O1599" s="90"/>
      <c r="P1599" s="90"/>
      <c r="Q1599" s="90"/>
    </row>
    <row r="1600" spans="4:17" x14ac:dyDescent="0.25">
      <c r="D1600" s="87"/>
      <c r="J1600" s="88"/>
      <c r="K1600" s="89"/>
      <c r="M1600" s="88"/>
      <c r="O1600" s="90"/>
      <c r="P1600" s="90"/>
      <c r="Q1600" s="90"/>
    </row>
    <row r="1601" spans="4:17" x14ac:dyDescent="0.25">
      <c r="D1601" s="87"/>
      <c r="J1601" s="88"/>
      <c r="K1601" s="89"/>
      <c r="M1601" s="88"/>
      <c r="O1601" s="90"/>
      <c r="P1601" s="90"/>
      <c r="Q1601" s="90"/>
    </row>
    <row r="1602" spans="4:17" x14ac:dyDescent="0.25">
      <c r="D1602" s="87"/>
      <c r="J1602" s="88"/>
      <c r="K1602" s="89"/>
      <c r="M1602" s="88"/>
      <c r="O1602" s="90"/>
      <c r="P1602" s="90"/>
      <c r="Q1602" s="90"/>
    </row>
    <row r="1603" spans="4:17" x14ac:dyDescent="0.25">
      <c r="D1603" s="87"/>
      <c r="J1603" s="88"/>
      <c r="K1603" s="89"/>
      <c r="M1603" s="88"/>
      <c r="O1603" s="90"/>
      <c r="P1603" s="90"/>
      <c r="Q1603" s="90"/>
    </row>
    <row r="1604" spans="4:17" x14ac:dyDescent="0.25">
      <c r="D1604" s="87"/>
      <c r="J1604" s="88"/>
      <c r="K1604" s="89"/>
      <c r="M1604" s="88"/>
      <c r="O1604" s="90"/>
      <c r="P1604" s="90"/>
      <c r="Q1604" s="90"/>
    </row>
    <row r="1605" spans="4:17" x14ac:dyDescent="0.25">
      <c r="D1605" s="87"/>
      <c r="J1605" s="88"/>
      <c r="K1605" s="89"/>
      <c r="M1605" s="88"/>
      <c r="O1605" s="90"/>
      <c r="P1605" s="90"/>
      <c r="Q1605" s="90"/>
    </row>
    <row r="1606" spans="4:17" x14ac:dyDescent="0.25">
      <c r="D1606" s="87"/>
      <c r="J1606" s="88"/>
      <c r="K1606" s="89"/>
      <c r="M1606" s="88"/>
      <c r="O1606" s="90"/>
      <c r="P1606" s="90"/>
      <c r="Q1606" s="90"/>
    </row>
    <row r="1607" spans="4:17" x14ac:dyDescent="0.25">
      <c r="D1607" s="87"/>
      <c r="J1607" s="88"/>
      <c r="K1607" s="89"/>
      <c r="M1607" s="88"/>
      <c r="O1607" s="90"/>
      <c r="P1607" s="90"/>
      <c r="Q1607" s="90"/>
    </row>
    <row r="1608" spans="4:17" x14ac:dyDescent="0.25">
      <c r="D1608" s="87"/>
      <c r="J1608" s="88"/>
      <c r="K1608" s="89"/>
      <c r="M1608" s="88"/>
      <c r="O1608" s="90"/>
      <c r="P1608" s="90"/>
      <c r="Q1608" s="90"/>
    </row>
    <row r="1609" spans="4:17" x14ac:dyDescent="0.25">
      <c r="D1609" s="87"/>
      <c r="J1609" s="88"/>
      <c r="K1609" s="89"/>
      <c r="M1609" s="88"/>
      <c r="O1609" s="90"/>
      <c r="P1609" s="90"/>
      <c r="Q1609" s="90"/>
    </row>
    <row r="1610" spans="4:17" x14ac:dyDescent="0.25">
      <c r="D1610" s="87"/>
      <c r="J1610" s="88"/>
      <c r="K1610" s="89"/>
      <c r="M1610" s="88"/>
      <c r="O1610" s="90"/>
      <c r="P1610" s="90"/>
      <c r="Q1610" s="90"/>
    </row>
    <row r="1611" spans="4:17" x14ac:dyDescent="0.25">
      <c r="D1611" s="87"/>
      <c r="J1611" s="88"/>
      <c r="K1611" s="89"/>
      <c r="M1611" s="88"/>
      <c r="O1611" s="90"/>
      <c r="P1611" s="90"/>
      <c r="Q1611" s="90"/>
    </row>
    <row r="1612" spans="4:17" x14ac:dyDescent="0.25">
      <c r="D1612" s="87"/>
      <c r="J1612" s="88"/>
      <c r="K1612" s="89"/>
      <c r="M1612" s="88"/>
      <c r="O1612" s="90"/>
      <c r="P1612" s="90"/>
      <c r="Q1612" s="90"/>
    </row>
    <row r="1613" spans="4:17" x14ac:dyDescent="0.25">
      <c r="D1613" s="87"/>
      <c r="J1613" s="88"/>
      <c r="K1613" s="89"/>
      <c r="M1613" s="88"/>
      <c r="O1613" s="90"/>
      <c r="P1613" s="90"/>
      <c r="Q1613" s="90"/>
    </row>
    <row r="1614" spans="4:17" x14ac:dyDescent="0.25">
      <c r="D1614" s="87"/>
      <c r="J1614" s="88"/>
      <c r="K1614" s="89"/>
      <c r="M1614" s="88"/>
      <c r="O1614" s="90"/>
      <c r="P1614" s="90"/>
      <c r="Q1614" s="90"/>
    </row>
    <row r="1615" spans="4:17" x14ac:dyDescent="0.25">
      <c r="D1615" s="87"/>
      <c r="J1615" s="88"/>
      <c r="K1615" s="89"/>
      <c r="M1615" s="88"/>
      <c r="O1615" s="90"/>
      <c r="P1615" s="90"/>
      <c r="Q1615" s="90"/>
    </row>
    <row r="1616" spans="4:17" x14ac:dyDescent="0.25">
      <c r="D1616" s="87"/>
      <c r="J1616" s="88"/>
      <c r="K1616" s="89"/>
      <c r="M1616" s="88"/>
      <c r="O1616" s="90"/>
      <c r="P1616" s="90"/>
      <c r="Q1616" s="90"/>
    </row>
    <row r="1617" spans="4:17" x14ac:dyDescent="0.25">
      <c r="D1617" s="87"/>
      <c r="J1617" s="88"/>
      <c r="K1617" s="89"/>
      <c r="M1617" s="88"/>
      <c r="O1617" s="90"/>
      <c r="P1617" s="90"/>
      <c r="Q1617" s="90"/>
    </row>
    <row r="1618" spans="4:17" x14ac:dyDescent="0.25">
      <c r="D1618" s="87"/>
      <c r="J1618" s="88"/>
      <c r="K1618" s="89"/>
      <c r="M1618" s="88"/>
      <c r="O1618" s="90"/>
      <c r="P1618" s="90"/>
      <c r="Q1618" s="90"/>
    </row>
    <row r="1619" spans="4:17" x14ac:dyDescent="0.25">
      <c r="D1619" s="87"/>
      <c r="J1619" s="88"/>
      <c r="K1619" s="89"/>
      <c r="M1619" s="88"/>
      <c r="O1619" s="90"/>
      <c r="P1619" s="90"/>
      <c r="Q1619" s="90"/>
    </row>
    <row r="1620" spans="4:17" x14ac:dyDescent="0.25">
      <c r="D1620" s="87"/>
      <c r="J1620" s="88"/>
      <c r="K1620" s="89"/>
      <c r="M1620" s="88"/>
      <c r="O1620" s="90"/>
      <c r="P1620" s="90"/>
      <c r="Q1620" s="90"/>
    </row>
    <row r="1621" spans="4:17" x14ac:dyDescent="0.25">
      <c r="D1621" s="87"/>
      <c r="J1621" s="88"/>
      <c r="K1621" s="89"/>
      <c r="M1621" s="88"/>
      <c r="O1621" s="90"/>
      <c r="P1621" s="90"/>
      <c r="Q1621" s="90"/>
    </row>
    <row r="1622" spans="4:17" x14ac:dyDescent="0.25">
      <c r="D1622" s="87"/>
      <c r="J1622" s="88"/>
      <c r="K1622" s="89"/>
      <c r="M1622" s="88"/>
      <c r="O1622" s="90"/>
      <c r="P1622" s="90"/>
      <c r="Q1622" s="90"/>
    </row>
    <row r="1623" spans="4:17" x14ac:dyDescent="0.25">
      <c r="D1623" s="87"/>
      <c r="J1623" s="88"/>
      <c r="K1623" s="89"/>
      <c r="M1623" s="88"/>
      <c r="O1623" s="90"/>
      <c r="P1623" s="90"/>
      <c r="Q1623" s="90"/>
    </row>
    <row r="1624" spans="4:17" x14ac:dyDescent="0.25">
      <c r="D1624" s="87"/>
      <c r="J1624" s="88"/>
      <c r="K1624" s="89"/>
      <c r="M1624" s="88"/>
      <c r="O1624" s="90"/>
      <c r="P1624" s="90"/>
      <c r="Q1624" s="90"/>
    </row>
    <row r="1625" spans="4:17" x14ac:dyDescent="0.25">
      <c r="D1625" s="87"/>
      <c r="J1625" s="88"/>
      <c r="K1625" s="89"/>
      <c r="M1625" s="88"/>
      <c r="O1625" s="90"/>
      <c r="P1625" s="90"/>
      <c r="Q1625" s="90"/>
    </row>
    <row r="1626" spans="4:17" x14ac:dyDescent="0.25">
      <c r="D1626" s="87"/>
      <c r="J1626" s="88"/>
      <c r="K1626" s="89"/>
      <c r="M1626" s="88"/>
      <c r="O1626" s="90"/>
      <c r="P1626" s="90"/>
      <c r="Q1626" s="90"/>
    </row>
    <row r="1627" spans="4:17" x14ac:dyDescent="0.25">
      <c r="D1627" s="87"/>
      <c r="J1627" s="88"/>
      <c r="K1627" s="89"/>
      <c r="M1627" s="88"/>
      <c r="O1627" s="90"/>
      <c r="P1627" s="90"/>
      <c r="Q1627" s="90"/>
    </row>
    <row r="1628" spans="4:17" x14ac:dyDescent="0.25">
      <c r="D1628" s="87"/>
      <c r="J1628" s="88"/>
      <c r="K1628" s="89"/>
      <c r="M1628" s="88"/>
      <c r="O1628" s="90"/>
      <c r="P1628" s="90"/>
      <c r="Q1628" s="90"/>
    </row>
    <row r="1629" spans="4:17" x14ac:dyDescent="0.25">
      <c r="D1629" s="87"/>
      <c r="J1629" s="88"/>
      <c r="K1629" s="89"/>
      <c r="M1629" s="88"/>
      <c r="O1629" s="90"/>
      <c r="P1629" s="90"/>
      <c r="Q1629" s="90"/>
    </row>
    <row r="1630" spans="4:17" x14ac:dyDescent="0.25">
      <c r="D1630" s="87"/>
      <c r="J1630" s="88"/>
      <c r="K1630" s="89"/>
      <c r="M1630" s="88"/>
      <c r="O1630" s="90"/>
      <c r="P1630" s="90"/>
      <c r="Q1630" s="90"/>
    </row>
    <row r="1631" spans="4:17" x14ac:dyDescent="0.25">
      <c r="D1631" s="87"/>
      <c r="J1631" s="88"/>
      <c r="K1631" s="89"/>
      <c r="M1631" s="88"/>
      <c r="O1631" s="90"/>
      <c r="P1631" s="90"/>
      <c r="Q1631" s="90"/>
    </row>
    <row r="1632" spans="4:17" x14ac:dyDescent="0.25">
      <c r="D1632" s="87"/>
      <c r="J1632" s="88"/>
      <c r="K1632" s="89"/>
      <c r="M1632" s="88"/>
      <c r="O1632" s="90"/>
      <c r="P1632" s="90"/>
      <c r="Q1632" s="90"/>
    </row>
    <row r="1633" spans="4:17" x14ac:dyDescent="0.25">
      <c r="D1633" s="87"/>
      <c r="J1633" s="88"/>
      <c r="K1633" s="89"/>
      <c r="M1633" s="88"/>
      <c r="O1633" s="90"/>
      <c r="P1633" s="90"/>
      <c r="Q1633" s="90"/>
    </row>
    <row r="1634" spans="4:17" x14ac:dyDescent="0.25">
      <c r="D1634" s="87"/>
      <c r="J1634" s="88"/>
      <c r="K1634" s="89"/>
      <c r="M1634" s="88"/>
      <c r="O1634" s="90"/>
      <c r="P1634" s="90"/>
      <c r="Q1634" s="90"/>
    </row>
    <row r="1635" spans="4:17" x14ac:dyDescent="0.25">
      <c r="D1635" s="87"/>
      <c r="J1635" s="88"/>
      <c r="K1635" s="89"/>
      <c r="M1635" s="88"/>
      <c r="O1635" s="90"/>
      <c r="P1635" s="90"/>
      <c r="Q1635" s="90"/>
    </row>
    <row r="1636" spans="4:17" x14ac:dyDescent="0.25">
      <c r="D1636" s="87"/>
      <c r="J1636" s="88"/>
      <c r="K1636" s="89"/>
      <c r="M1636" s="88"/>
      <c r="O1636" s="90"/>
      <c r="P1636" s="90"/>
      <c r="Q1636" s="90"/>
    </row>
    <row r="1637" spans="4:17" x14ac:dyDescent="0.25">
      <c r="D1637" s="87"/>
      <c r="J1637" s="88"/>
      <c r="K1637" s="89"/>
      <c r="M1637" s="88"/>
      <c r="O1637" s="90"/>
      <c r="P1637" s="90"/>
      <c r="Q1637" s="90"/>
    </row>
    <row r="1638" spans="4:17" x14ac:dyDescent="0.25">
      <c r="D1638" s="87"/>
      <c r="J1638" s="88"/>
      <c r="K1638" s="89"/>
      <c r="M1638" s="88"/>
      <c r="O1638" s="90"/>
      <c r="P1638" s="90"/>
      <c r="Q1638" s="90"/>
    </row>
    <row r="1639" spans="4:17" x14ac:dyDescent="0.25">
      <c r="D1639" s="87"/>
      <c r="J1639" s="88"/>
      <c r="K1639" s="89"/>
      <c r="M1639" s="88"/>
      <c r="O1639" s="90"/>
      <c r="P1639" s="90"/>
      <c r="Q1639" s="90"/>
    </row>
    <row r="1640" spans="4:17" x14ac:dyDescent="0.25">
      <c r="D1640" s="87"/>
      <c r="J1640" s="88"/>
      <c r="K1640" s="89"/>
      <c r="M1640" s="88"/>
      <c r="O1640" s="90"/>
      <c r="P1640" s="90"/>
      <c r="Q1640" s="90"/>
    </row>
    <row r="1641" spans="4:17" x14ac:dyDescent="0.25">
      <c r="D1641" s="87"/>
      <c r="J1641" s="88"/>
      <c r="K1641" s="89"/>
      <c r="M1641" s="88"/>
      <c r="O1641" s="90"/>
      <c r="P1641" s="90"/>
      <c r="Q1641" s="90"/>
    </row>
    <row r="1642" spans="4:17" x14ac:dyDescent="0.25">
      <c r="D1642" s="87"/>
      <c r="J1642" s="88"/>
      <c r="K1642" s="89"/>
      <c r="M1642" s="88"/>
      <c r="O1642" s="90"/>
      <c r="P1642" s="90"/>
      <c r="Q1642" s="90"/>
    </row>
    <row r="1643" spans="4:17" x14ac:dyDescent="0.25">
      <c r="D1643" s="87"/>
      <c r="J1643" s="88"/>
      <c r="K1643" s="89"/>
      <c r="M1643" s="88"/>
      <c r="O1643" s="90"/>
      <c r="P1643" s="90"/>
      <c r="Q1643" s="90"/>
    </row>
    <row r="1644" spans="4:17" x14ac:dyDescent="0.25">
      <c r="D1644" s="87"/>
      <c r="J1644" s="88"/>
      <c r="K1644" s="89"/>
      <c r="M1644" s="88"/>
      <c r="O1644" s="90"/>
      <c r="P1644" s="90"/>
      <c r="Q1644" s="90"/>
    </row>
    <row r="1645" spans="4:17" x14ac:dyDescent="0.25">
      <c r="D1645" s="87"/>
      <c r="J1645" s="88"/>
      <c r="K1645" s="89"/>
      <c r="M1645" s="88"/>
      <c r="O1645" s="90"/>
      <c r="P1645" s="90"/>
      <c r="Q1645" s="90"/>
    </row>
    <row r="1646" spans="4:17" x14ac:dyDescent="0.25">
      <c r="D1646" s="87"/>
      <c r="J1646" s="88"/>
      <c r="K1646" s="89"/>
      <c r="M1646" s="88"/>
      <c r="O1646" s="90"/>
      <c r="P1646" s="90"/>
      <c r="Q1646" s="90"/>
    </row>
    <row r="1647" spans="4:17" x14ac:dyDescent="0.25">
      <c r="D1647" s="87"/>
      <c r="J1647" s="88"/>
      <c r="K1647" s="89"/>
      <c r="M1647" s="88"/>
      <c r="O1647" s="90"/>
      <c r="P1647" s="90"/>
      <c r="Q1647" s="90"/>
    </row>
    <row r="1648" spans="4:17" x14ac:dyDescent="0.25">
      <c r="D1648" s="87"/>
      <c r="J1648" s="88"/>
      <c r="K1648" s="89"/>
      <c r="M1648" s="88"/>
      <c r="O1648" s="90"/>
      <c r="P1648" s="90"/>
      <c r="Q1648" s="90"/>
    </row>
    <row r="1649" spans="4:17" x14ac:dyDescent="0.25">
      <c r="D1649" s="87"/>
      <c r="J1649" s="88"/>
      <c r="K1649" s="89"/>
      <c r="M1649" s="88"/>
      <c r="O1649" s="90"/>
      <c r="P1649" s="90"/>
      <c r="Q1649" s="90"/>
    </row>
    <row r="1650" spans="4:17" x14ac:dyDescent="0.25">
      <c r="D1650" s="87"/>
      <c r="J1650" s="88"/>
      <c r="K1650" s="89"/>
      <c r="M1650" s="88"/>
      <c r="O1650" s="90"/>
      <c r="P1650" s="90"/>
      <c r="Q1650" s="90"/>
    </row>
    <row r="1651" spans="4:17" x14ac:dyDescent="0.25">
      <c r="D1651" s="87"/>
      <c r="J1651" s="88"/>
      <c r="K1651" s="89"/>
      <c r="M1651" s="88"/>
      <c r="O1651" s="90"/>
      <c r="P1651" s="90"/>
      <c r="Q1651" s="90"/>
    </row>
    <row r="1652" spans="4:17" x14ac:dyDescent="0.25">
      <c r="D1652" s="87"/>
      <c r="J1652" s="88"/>
      <c r="K1652" s="89"/>
      <c r="M1652" s="88"/>
      <c r="O1652" s="90"/>
      <c r="P1652" s="90"/>
      <c r="Q1652" s="90"/>
    </row>
    <row r="1653" spans="4:17" x14ac:dyDescent="0.25">
      <c r="D1653" s="87"/>
      <c r="J1653" s="88"/>
      <c r="K1653" s="89"/>
      <c r="M1653" s="88"/>
      <c r="O1653" s="90"/>
      <c r="P1653" s="90"/>
      <c r="Q1653" s="90"/>
    </row>
    <row r="1654" spans="4:17" x14ac:dyDescent="0.25">
      <c r="D1654" s="87"/>
      <c r="J1654" s="88"/>
      <c r="K1654" s="89"/>
      <c r="M1654" s="88"/>
      <c r="O1654" s="90"/>
      <c r="P1654" s="90"/>
      <c r="Q1654" s="90"/>
    </row>
    <row r="1655" spans="4:17" x14ac:dyDescent="0.25">
      <c r="D1655" s="87"/>
      <c r="J1655" s="88"/>
      <c r="K1655" s="89"/>
      <c r="M1655" s="88"/>
      <c r="O1655" s="90"/>
      <c r="P1655" s="90"/>
      <c r="Q1655" s="90"/>
    </row>
    <row r="1656" spans="4:17" x14ac:dyDescent="0.25">
      <c r="D1656" s="87"/>
      <c r="J1656" s="88"/>
      <c r="K1656" s="89"/>
      <c r="M1656" s="88"/>
      <c r="O1656" s="90"/>
      <c r="P1656" s="90"/>
      <c r="Q1656" s="90"/>
    </row>
    <row r="1657" spans="4:17" x14ac:dyDescent="0.25">
      <c r="D1657" s="87"/>
      <c r="J1657" s="88"/>
      <c r="K1657" s="89"/>
      <c r="M1657" s="88"/>
      <c r="O1657" s="90"/>
      <c r="P1657" s="90"/>
      <c r="Q1657" s="90"/>
    </row>
    <row r="1658" spans="4:17" x14ac:dyDescent="0.25">
      <c r="D1658" s="87"/>
      <c r="J1658" s="88"/>
      <c r="K1658" s="89"/>
      <c r="M1658" s="88"/>
      <c r="O1658" s="90"/>
      <c r="P1658" s="90"/>
      <c r="Q1658" s="90"/>
    </row>
    <row r="1659" spans="4:17" x14ac:dyDescent="0.25">
      <c r="D1659" s="87"/>
      <c r="J1659" s="88"/>
      <c r="K1659" s="89"/>
      <c r="M1659" s="88"/>
      <c r="O1659" s="90"/>
      <c r="P1659" s="90"/>
      <c r="Q1659" s="90"/>
    </row>
    <row r="1660" spans="4:17" x14ac:dyDescent="0.25">
      <c r="D1660" s="87"/>
      <c r="J1660" s="88"/>
      <c r="K1660" s="89"/>
      <c r="M1660" s="88"/>
      <c r="O1660" s="90"/>
      <c r="P1660" s="90"/>
      <c r="Q1660" s="90"/>
    </row>
    <row r="1661" spans="4:17" x14ac:dyDescent="0.25">
      <c r="D1661" s="87"/>
      <c r="J1661" s="88"/>
      <c r="K1661" s="89"/>
      <c r="M1661" s="88"/>
      <c r="O1661" s="90"/>
      <c r="P1661" s="90"/>
      <c r="Q1661" s="90"/>
    </row>
    <row r="1662" spans="4:17" x14ac:dyDescent="0.25">
      <c r="D1662" s="87"/>
      <c r="J1662" s="88"/>
      <c r="K1662" s="89"/>
      <c r="M1662" s="88"/>
      <c r="O1662" s="90"/>
      <c r="P1662" s="90"/>
      <c r="Q1662" s="90"/>
    </row>
    <row r="1663" spans="4:17" x14ac:dyDescent="0.25">
      <c r="D1663" s="87"/>
      <c r="J1663" s="88"/>
      <c r="K1663" s="89"/>
      <c r="M1663" s="88"/>
      <c r="O1663" s="90"/>
      <c r="P1663" s="90"/>
      <c r="Q1663" s="90"/>
    </row>
    <row r="1664" spans="4:17" x14ac:dyDescent="0.25">
      <c r="D1664" s="87"/>
      <c r="J1664" s="88"/>
      <c r="K1664" s="89"/>
      <c r="M1664" s="88"/>
      <c r="O1664" s="90"/>
      <c r="P1664" s="90"/>
      <c r="Q1664" s="90"/>
    </row>
    <row r="1665" spans="4:17" x14ac:dyDescent="0.25">
      <c r="D1665" s="87"/>
      <c r="J1665" s="88"/>
      <c r="K1665" s="89"/>
      <c r="M1665" s="88"/>
      <c r="O1665" s="90"/>
      <c r="P1665" s="90"/>
      <c r="Q1665" s="90"/>
    </row>
    <row r="1666" spans="4:17" x14ac:dyDescent="0.25">
      <c r="D1666" s="87"/>
      <c r="J1666" s="88"/>
      <c r="K1666" s="89"/>
      <c r="M1666" s="88"/>
      <c r="O1666" s="90"/>
      <c r="P1666" s="90"/>
      <c r="Q1666" s="90"/>
    </row>
    <row r="1667" spans="4:17" x14ac:dyDescent="0.25">
      <c r="D1667" s="87"/>
      <c r="J1667" s="88"/>
      <c r="K1667" s="89"/>
      <c r="M1667" s="88"/>
      <c r="O1667" s="90"/>
      <c r="P1667" s="90"/>
      <c r="Q1667" s="90"/>
    </row>
    <row r="1668" spans="4:17" x14ac:dyDescent="0.25">
      <c r="D1668" s="87"/>
      <c r="J1668" s="88"/>
      <c r="K1668" s="89"/>
      <c r="M1668" s="88"/>
      <c r="O1668" s="90"/>
      <c r="P1668" s="90"/>
      <c r="Q1668" s="90"/>
    </row>
    <row r="1669" spans="4:17" x14ac:dyDescent="0.25">
      <c r="D1669" s="87"/>
      <c r="J1669" s="88"/>
      <c r="K1669" s="89"/>
      <c r="M1669" s="88"/>
      <c r="O1669" s="90"/>
      <c r="P1669" s="90"/>
      <c r="Q1669" s="90"/>
    </row>
    <row r="1670" spans="4:17" x14ac:dyDescent="0.25">
      <c r="D1670" s="87"/>
      <c r="J1670" s="88"/>
      <c r="K1670" s="89"/>
      <c r="M1670" s="88"/>
      <c r="O1670" s="90"/>
      <c r="P1670" s="90"/>
      <c r="Q1670" s="90"/>
    </row>
    <row r="1671" spans="4:17" x14ac:dyDescent="0.25">
      <c r="D1671" s="87"/>
      <c r="J1671" s="88"/>
      <c r="K1671" s="89"/>
      <c r="M1671" s="88"/>
      <c r="O1671" s="90"/>
      <c r="P1671" s="90"/>
      <c r="Q1671" s="90"/>
    </row>
    <row r="1672" spans="4:17" x14ac:dyDescent="0.25">
      <c r="D1672" s="87"/>
      <c r="J1672" s="88"/>
      <c r="K1672" s="89"/>
      <c r="M1672" s="88"/>
      <c r="O1672" s="90"/>
      <c r="P1672" s="90"/>
      <c r="Q1672" s="90"/>
    </row>
    <row r="1673" spans="4:17" x14ac:dyDescent="0.25">
      <c r="D1673" s="87"/>
      <c r="J1673" s="88"/>
      <c r="K1673" s="89"/>
      <c r="M1673" s="88"/>
      <c r="O1673" s="90"/>
      <c r="P1673" s="90"/>
      <c r="Q1673" s="90"/>
    </row>
    <row r="1674" spans="4:17" x14ac:dyDescent="0.25">
      <c r="D1674" s="87"/>
      <c r="J1674" s="88"/>
      <c r="K1674" s="89"/>
      <c r="M1674" s="88"/>
      <c r="O1674" s="90"/>
      <c r="P1674" s="90"/>
      <c r="Q1674" s="90"/>
    </row>
    <row r="1675" spans="4:17" x14ac:dyDescent="0.25">
      <c r="D1675" s="87"/>
      <c r="J1675" s="88"/>
      <c r="K1675" s="89"/>
      <c r="M1675" s="88"/>
      <c r="O1675" s="90"/>
      <c r="P1675" s="90"/>
      <c r="Q1675" s="90"/>
    </row>
    <row r="1676" spans="4:17" x14ac:dyDescent="0.25">
      <c r="D1676" s="87"/>
      <c r="J1676" s="88"/>
      <c r="K1676" s="89"/>
      <c r="M1676" s="88"/>
      <c r="O1676" s="90"/>
      <c r="P1676" s="90"/>
      <c r="Q1676" s="90"/>
    </row>
    <row r="1677" spans="4:17" x14ac:dyDescent="0.25">
      <c r="D1677" s="87"/>
      <c r="J1677" s="88"/>
      <c r="K1677" s="89"/>
      <c r="M1677" s="88"/>
      <c r="O1677" s="90"/>
      <c r="P1677" s="90"/>
      <c r="Q1677" s="90"/>
    </row>
    <row r="1678" spans="4:17" x14ac:dyDescent="0.25">
      <c r="D1678" s="87"/>
      <c r="J1678" s="88"/>
      <c r="K1678" s="89"/>
      <c r="M1678" s="88"/>
      <c r="O1678" s="90"/>
      <c r="P1678" s="90"/>
      <c r="Q1678" s="90"/>
    </row>
    <row r="1679" spans="4:17" x14ac:dyDescent="0.25">
      <c r="D1679" s="87"/>
      <c r="J1679" s="88"/>
      <c r="K1679" s="89"/>
      <c r="M1679" s="88"/>
      <c r="O1679" s="90"/>
      <c r="P1679" s="90"/>
      <c r="Q1679" s="90"/>
    </row>
    <row r="1680" spans="4:17" x14ac:dyDescent="0.25">
      <c r="D1680" s="87"/>
      <c r="J1680" s="88"/>
      <c r="K1680" s="89"/>
      <c r="M1680" s="88"/>
      <c r="O1680" s="90"/>
      <c r="P1680" s="90"/>
      <c r="Q1680" s="90"/>
    </row>
    <row r="1681" spans="4:17" x14ac:dyDescent="0.25">
      <c r="D1681" s="87"/>
      <c r="J1681" s="88"/>
      <c r="K1681" s="89"/>
      <c r="M1681" s="88"/>
      <c r="O1681" s="90"/>
      <c r="P1681" s="90"/>
      <c r="Q1681" s="90"/>
    </row>
    <row r="1682" spans="4:17" x14ac:dyDescent="0.25">
      <c r="D1682" s="87"/>
      <c r="J1682" s="88"/>
      <c r="K1682" s="89"/>
      <c r="M1682" s="88"/>
      <c r="O1682" s="90"/>
      <c r="P1682" s="90"/>
      <c r="Q1682" s="90"/>
    </row>
    <row r="1683" spans="4:17" x14ac:dyDescent="0.25">
      <c r="D1683" s="87"/>
      <c r="J1683" s="88"/>
      <c r="K1683" s="89"/>
      <c r="M1683" s="88"/>
      <c r="O1683" s="90"/>
      <c r="P1683" s="90"/>
      <c r="Q1683" s="90"/>
    </row>
    <row r="1684" spans="4:17" x14ac:dyDescent="0.25">
      <c r="D1684" s="87"/>
      <c r="J1684" s="88"/>
      <c r="K1684" s="89"/>
      <c r="M1684" s="88"/>
      <c r="O1684" s="90"/>
      <c r="P1684" s="90"/>
      <c r="Q1684" s="90"/>
    </row>
    <row r="1685" spans="4:17" x14ac:dyDescent="0.25">
      <c r="D1685" s="87"/>
      <c r="J1685" s="88"/>
      <c r="K1685" s="89"/>
      <c r="M1685" s="88"/>
      <c r="O1685" s="90"/>
      <c r="P1685" s="90"/>
      <c r="Q1685" s="90"/>
    </row>
    <row r="1686" spans="4:17" x14ac:dyDescent="0.25">
      <c r="D1686" s="87"/>
      <c r="J1686" s="88"/>
      <c r="K1686" s="89"/>
      <c r="M1686" s="88"/>
      <c r="O1686" s="90"/>
      <c r="P1686" s="90"/>
      <c r="Q1686" s="90"/>
    </row>
    <row r="1687" spans="4:17" x14ac:dyDescent="0.25">
      <c r="D1687" s="87"/>
      <c r="J1687" s="88"/>
      <c r="K1687" s="89"/>
      <c r="M1687" s="88"/>
      <c r="O1687" s="90"/>
      <c r="P1687" s="90"/>
      <c r="Q1687" s="90"/>
    </row>
    <row r="1688" spans="4:17" x14ac:dyDescent="0.25">
      <c r="D1688" s="87"/>
      <c r="J1688" s="88"/>
      <c r="K1688" s="89"/>
      <c r="M1688" s="88"/>
      <c r="O1688" s="90"/>
      <c r="P1688" s="90"/>
      <c r="Q1688" s="90"/>
    </row>
    <row r="1689" spans="4:17" x14ac:dyDescent="0.25">
      <c r="D1689" s="87"/>
      <c r="J1689" s="88"/>
      <c r="K1689" s="89"/>
      <c r="M1689" s="88"/>
      <c r="O1689" s="90"/>
      <c r="P1689" s="90"/>
      <c r="Q1689" s="90"/>
    </row>
    <row r="1690" spans="4:17" x14ac:dyDescent="0.25">
      <c r="D1690" s="87"/>
      <c r="J1690" s="88"/>
      <c r="K1690" s="89"/>
      <c r="M1690" s="88"/>
      <c r="O1690" s="90"/>
      <c r="P1690" s="90"/>
      <c r="Q1690" s="90"/>
    </row>
    <row r="1691" spans="4:17" x14ac:dyDescent="0.25">
      <c r="D1691" s="87"/>
      <c r="J1691" s="88"/>
      <c r="K1691" s="89"/>
      <c r="M1691" s="88"/>
      <c r="O1691" s="90"/>
      <c r="P1691" s="90"/>
      <c r="Q1691" s="90"/>
    </row>
    <row r="1692" spans="4:17" x14ac:dyDescent="0.25">
      <c r="D1692" s="87"/>
      <c r="J1692" s="88"/>
      <c r="K1692" s="89"/>
      <c r="M1692" s="88"/>
      <c r="O1692" s="90"/>
      <c r="P1692" s="90"/>
      <c r="Q1692" s="90"/>
    </row>
    <row r="1693" spans="4:17" x14ac:dyDescent="0.25">
      <c r="D1693" s="87"/>
      <c r="J1693" s="88"/>
      <c r="K1693" s="89"/>
      <c r="M1693" s="88"/>
      <c r="O1693" s="90"/>
      <c r="P1693" s="90"/>
      <c r="Q1693" s="90"/>
    </row>
    <row r="1694" spans="4:17" x14ac:dyDescent="0.25">
      <c r="D1694" s="87"/>
      <c r="J1694" s="88"/>
      <c r="K1694" s="89"/>
      <c r="M1694" s="88"/>
      <c r="O1694" s="90"/>
      <c r="P1694" s="90"/>
      <c r="Q1694" s="90"/>
    </row>
    <row r="1695" spans="4:17" x14ac:dyDescent="0.25">
      <c r="D1695" s="87"/>
      <c r="J1695" s="88"/>
      <c r="K1695" s="89"/>
      <c r="M1695" s="88"/>
      <c r="O1695" s="90"/>
      <c r="P1695" s="90"/>
      <c r="Q1695" s="90"/>
    </row>
    <row r="1696" spans="4:17" x14ac:dyDescent="0.25">
      <c r="D1696" s="87"/>
      <c r="J1696" s="88"/>
      <c r="K1696" s="89"/>
      <c r="M1696" s="88"/>
      <c r="O1696" s="90"/>
      <c r="P1696" s="90"/>
      <c r="Q1696" s="90"/>
    </row>
    <row r="1697" spans="4:17" x14ac:dyDescent="0.25">
      <c r="D1697" s="87"/>
      <c r="J1697" s="88"/>
      <c r="K1697" s="89"/>
      <c r="M1697" s="88"/>
      <c r="O1697" s="90"/>
      <c r="P1697" s="90"/>
      <c r="Q1697" s="90"/>
    </row>
    <row r="1698" spans="4:17" x14ac:dyDescent="0.25">
      <c r="D1698" s="87"/>
      <c r="J1698" s="88"/>
      <c r="K1698" s="89"/>
      <c r="M1698" s="88"/>
      <c r="O1698" s="90"/>
      <c r="P1698" s="90"/>
      <c r="Q1698" s="90"/>
    </row>
    <row r="1699" spans="4:17" x14ac:dyDescent="0.25">
      <c r="D1699" s="87"/>
      <c r="J1699" s="88"/>
      <c r="K1699" s="89"/>
      <c r="M1699" s="88"/>
      <c r="O1699" s="90"/>
      <c r="P1699" s="90"/>
      <c r="Q1699" s="90"/>
    </row>
    <row r="1700" spans="4:17" x14ac:dyDescent="0.25">
      <c r="D1700" s="87"/>
      <c r="J1700" s="88"/>
      <c r="K1700" s="89"/>
      <c r="M1700" s="88"/>
      <c r="O1700" s="90"/>
      <c r="P1700" s="90"/>
      <c r="Q1700" s="90"/>
    </row>
    <row r="1701" spans="4:17" x14ac:dyDescent="0.25">
      <c r="D1701" s="87"/>
      <c r="J1701" s="88"/>
      <c r="K1701" s="89"/>
      <c r="M1701" s="88"/>
      <c r="O1701" s="90"/>
      <c r="P1701" s="90"/>
      <c r="Q1701" s="90"/>
    </row>
    <row r="1702" spans="4:17" x14ac:dyDescent="0.25">
      <c r="D1702" s="87"/>
      <c r="J1702" s="88"/>
      <c r="K1702" s="89"/>
      <c r="M1702" s="88"/>
      <c r="O1702" s="90"/>
      <c r="P1702" s="90"/>
      <c r="Q1702" s="90"/>
    </row>
    <row r="1703" spans="4:17" x14ac:dyDescent="0.25">
      <c r="D1703" s="87"/>
      <c r="J1703" s="88"/>
      <c r="K1703" s="89"/>
      <c r="M1703" s="88"/>
      <c r="O1703" s="90"/>
      <c r="P1703" s="90"/>
      <c r="Q1703" s="90"/>
    </row>
    <row r="1704" spans="4:17" x14ac:dyDescent="0.25">
      <c r="D1704" s="87"/>
      <c r="J1704" s="88"/>
      <c r="K1704" s="89"/>
      <c r="M1704" s="88"/>
      <c r="O1704" s="90"/>
      <c r="P1704" s="90"/>
      <c r="Q1704" s="90"/>
    </row>
    <row r="1705" spans="4:17" x14ac:dyDescent="0.25">
      <c r="D1705" s="87"/>
      <c r="J1705" s="88"/>
      <c r="K1705" s="89"/>
      <c r="M1705" s="88"/>
      <c r="O1705" s="90"/>
      <c r="P1705" s="90"/>
      <c r="Q1705" s="90"/>
    </row>
    <row r="1706" spans="4:17" x14ac:dyDescent="0.25">
      <c r="D1706" s="87"/>
      <c r="J1706" s="88"/>
      <c r="K1706" s="89"/>
      <c r="M1706" s="88"/>
      <c r="O1706" s="90"/>
      <c r="P1706" s="90"/>
      <c r="Q1706" s="90"/>
    </row>
    <row r="1707" spans="4:17" x14ac:dyDescent="0.25">
      <c r="D1707" s="87"/>
      <c r="J1707" s="88"/>
      <c r="K1707" s="89"/>
      <c r="M1707" s="88"/>
      <c r="O1707" s="90"/>
      <c r="P1707" s="90"/>
      <c r="Q1707" s="90"/>
    </row>
    <row r="1708" spans="4:17" x14ac:dyDescent="0.25">
      <c r="D1708" s="87"/>
      <c r="J1708" s="88"/>
      <c r="K1708" s="89"/>
      <c r="M1708" s="88"/>
      <c r="O1708" s="90"/>
      <c r="P1708" s="90"/>
      <c r="Q1708" s="90"/>
    </row>
    <row r="1709" spans="4:17" x14ac:dyDescent="0.25">
      <c r="D1709" s="87"/>
      <c r="J1709" s="88"/>
      <c r="K1709" s="89"/>
      <c r="M1709" s="88"/>
      <c r="O1709" s="90"/>
      <c r="P1709" s="90"/>
      <c r="Q1709" s="90"/>
    </row>
    <row r="1710" spans="4:17" x14ac:dyDescent="0.25">
      <c r="D1710" s="87"/>
      <c r="J1710" s="88"/>
      <c r="K1710" s="89"/>
      <c r="M1710" s="88"/>
      <c r="O1710" s="90"/>
      <c r="P1710" s="90"/>
      <c r="Q1710" s="90"/>
    </row>
    <row r="1711" spans="4:17" x14ac:dyDescent="0.25">
      <c r="D1711" s="87"/>
      <c r="J1711" s="88"/>
      <c r="K1711" s="89"/>
      <c r="M1711" s="88"/>
      <c r="O1711" s="90"/>
      <c r="P1711" s="90"/>
      <c r="Q1711" s="90"/>
    </row>
    <row r="1712" spans="4:17" x14ac:dyDescent="0.25">
      <c r="D1712" s="87"/>
      <c r="J1712" s="88"/>
      <c r="K1712" s="89"/>
      <c r="M1712" s="88"/>
      <c r="O1712" s="90"/>
      <c r="P1712" s="90"/>
      <c r="Q1712" s="90"/>
    </row>
    <row r="1713" spans="4:17" x14ac:dyDescent="0.25">
      <c r="D1713" s="87"/>
      <c r="J1713" s="88"/>
      <c r="K1713" s="89"/>
      <c r="M1713" s="88"/>
      <c r="O1713" s="90"/>
      <c r="P1713" s="90"/>
      <c r="Q1713" s="90"/>
    </row>
    <row r="1714" spans="4:17" x14ac:dyDescent="0.25">
      <c r="D1714" s="87"/>
      <c r="J1714" s="88"/>
      <c r="K1714" s="89"/>
      <c r="M1714" s="88"/>
      <c r="O1714" s="90"/>
      <c r="P1714" s="90"/>
      <c r="Q1714" s="90"/>
    </row>
    <row r="1715" spans="4:17" x14ac:dyDescent="0.25">
      <c r="D1715" s="87"/>
      <c r="J1715" s="88"/>
      <c r="K1715" s="89"/>
      <c r="M1715" s="88"/>
      <c r="O1715" s="90"/>
      <c r="P1715" s="90"/>
      <c r="Q1715" s="90"/>
    </row>
    <row r="1716" spans="4:17" x14ac:dyDescent="0.25">
      <c r="D1716" s="87"/>
      <c r="J1716" s="88"/>
      <c r="K1716" s="89"/>
      <c r="M1716" s="88"/>
      <c r="O1716" s="90"/>
      <c r="P1716" s="90"/>
      <c r="Q1716" s="90"/>
    </row>
    <row r="1717" spans="4:17" x14ac:dyDescent="0.25">
      <c r="D1717" s="87"/>
      <c r="J1717" s="88"/>
      <c r="K1717" s="89"/>
      <c r="M1717" s="88"/>
      <c r="O1717" s="90"/>
      <c r="P1717" s="90"/>
      <c r="Q1717" s="90"/>
    </row>
    <row r="1718" spans="4:17" x14ac:dyDescent="0.25">
      <c r="D1718" s="87"/>
      <c r="J1718" s="88"/>
      <c r="K1718" s="89"/>
      <c r="M1718" s="88"/>
      <c r="O1718" s="90"/>
      <c r="P1718" s="90"/>
      <c r="Q1718" s="90"/>
    </row>
    <row r="1719" spans="4:17" x14ac:dyDescent="0.25">
      <c r="D1719" s="87"/>
      <c r="J1719" s="88"/>
      <c r="K1719" s="89"/>
      <c r="M1719" s="88"/>
      <c r="O1719" s="90"/>
      <c r="P1719" s="90"/>
      <c r="Q1719" s="90"/>
    </row>
    <row r="1720" spans="4:17" x14ac:dyDescent="0.25">
      <c r="D1720" s="87"/>
      <c r="J1720" s="88"/>
      <c r="K1720" s="89"/>
      <c r="M1720" s="88"/>
      <c r="O1720" s="90"/>
      <c r="P1720" s="90"/>
      <c r="Q1720" s="90"/>
    </row>
    <row r="1721" spans="4:17" x14ac:dyDescent="0.25">
      <c r="D1721" s="87"/>
      <c r="J1721" s="88"/>
      <c r="K1721" s="89"/>
      <c r="M1721" s="88"/>
      <c r="O1721" s="90"/>
      <c r="P1721" s="90"/>
      <c r="Q1721" s="90"/>
    </row>
    <row r="1722" spans="4:17" x14ac:dyDescent="0.25">
      <c r="D1722" s="87"/>
      <c r="J1722" s="88"/>
      <c r="K1722" s="89"/>
      <c r="M1722" s="88"/>
      <c r="O1722" s="90"/>
      <c r="P1722" s="90"/>
      <c r="Q1722" s="90"/>
    </row>
    <row r="1723" spans="4:17" x14ac:dyDescent="0.25">
      <c r="D1723" s="87"/>
      <c r="J1723" s="88"/>
      <c r="K1723" s="89"/>
      <c r="M1723" s="88"/>
      <c r="O1723" s="90"/>
      <c r="P1723" s="90"/>
      <c r="Q1723" s="90"/>
    </row>
    <row r="1724" spans="4:17" x14ac:dyDescent="0.25">
      <c r="D1724" s="87"/>
      <c r="J1724" s="88"/>
      <c r="K1724" s="89"/>
      <c r="M1724" s="88"/>
      <c r="O1724" s="90"/>
      <c r="P1724" s="90"/>
      <c r="Q1724" s="90"/>
    </row>
    <row r="1725" spans="4:17" x14ac:dyDescent="0.25">
      <c r="D1725" s="87"/>
      <c r="J1725" s="88"/>
      <c r="K1725" s="89"/>
      <c r="M1725" s="88"/>
      <c r="O1725" s="90"/>
      <c r="P1725" s="90"/>
      <c r="Q1725" s="90"/>
    </row>
    <row r="1726" spans="4:17" x14ac:dyDescent="0.25">
      <c r="D1726" s="87"/>
      <c r="J1726" s="88"/>
      <c r="K1726" s="89"/>
      <c r="M1726" s="88"/>
      <c r="O1726" s="90"/>
      <c r="P1726" s="90"/>
      <c r="Q1726" s="90"/>
    </row>
    <row r="1727" spans="4:17" x14ac:dyDescent="0.25">
      <c r="D1727" s="87"/>
      <c r="J1727" s="88"/>
      <c r="K1727" s="89"/>
      <c r="M1727" s="88"/>
      <c r="O1727" s="90"/>
      <c r="P1727" s="90"/>
      <c r="Q1727" s="90"/>
    </row>
    <row r="1728" spans="4:17" x14ac:dyDescent="0.25">
      <c r="D1728" s="87"/>
      <c r="J1728" s="88"/>
      <c r="K1728" s="89"/>
      <c r="M1728" s="88"/>
      <c r="O1728" s="90"/>
      <c r="P1728" s="90"/>
      <c r="Q1728" s="90"/>
    </row>
    <row r="1729" spans="4:17" x14ac:dyDescent="0.25">
      <c r="D1729" s="87"/>
      <c r="J1729" s="88"/>
      <c r="K1729" s="89"/>
      <c r="M1729" s="88"/>
      <c r="O1729" s="90"/>
      <c r="P1729" s="90"/>
      <c r="Q1729" s="90"/>
    </row>
    <row r="1730" spans="4:17" x14ac:dyDescent="0.25">
      <c r="D1730" s="87"/>
      <c r="J1730" s="88"/>
      <c r="K1730" s="89"/>
      <c r="M1730" s="88"/>
      <c r="O1730" s="90"/>
      <c r="P1730" s="90"/>
      <c r="Q1730" s="90"/>
    </row>
    <row r="1731" spans="4:17" x14ac:dyDescent="0.25">
      <c r="D1731" s="87"/>
      <c r="J1731" s="88"/>
      <c r="K1731" s="89"/>
      <c r="M1731" s="88"/>
      <c r="O1731" s="90"/>
      <c r="P1731" s="90"/>
      <c r="Q1731" s="90"/>
    </row>
    <row r="1732" spans="4:17" x14ac:dyDescent="0.25">
      <c r="D1732" s="87"/>
      <c r="J1732" s="88"/>
      <c r="K1732" s="89"/>
      <c r="M1732" s="88"/>
      <c r="O1732" s="90"/>
      <c r="P1732" s="90"/>
      <c r="Q1732" s="90"/>
    </row>
    <row r="1733" spans="4:17" x14ac:dyDescent="0.25">
      <c r="D1733" s="87"/>
      <c r="J1733" s="88"/>
      <c r="K1733" s="89"/>
      <c r="M1733" s="88"/>
      <c r="O1733" s="90"/>
      <c r="P1733" s="90"/>
      <c r="Q1733" s="90"/>
    </row>
    <row r="1734" spans="4:17" x14ac:dyDescent="0.25">
      <c r="D1734" s="87"/>
      <c r="J1734" s="88"/>
      <c r="K1734" s="89"/>
      <c r="M1734" s="88"/>
      <c r="O1734" s="90"/>
      <c r="P1734" s="90"/>
      <c r="Q1734" s="90"/>
    </row>
    <row r="1735" spans="4:17" x14ac:dyDescent="0.25">
      <c r="D1735" s="87"/>
      <c r="J1735" s="88"/>
      <c r="K1735" s="89"/>
      <c r="M1735" s="88"/>
      <c r="O1735" s="90"/>
      <c r="P1735" s="90"/>
      <c r="Q1735" s="90"/>
    </row>
    <row r="1736" spans="4:17" x14ac:dyDescent="0.25">
      <c r="D1736" s="87"/>
      <c r="J1736" s="88"/>
      <c r="K1736" s="89"/>
      <c r="M1736" s="88"/>
      <c r="O1736" s="90"/>
      <c r="P1736" s="90"/>
      <c r="Q1736" s="90"/>
    </row>
    <row r="1737" spans="4:17" x14ac:dyDescent="0.25">
      <c r="D1737" s="87"/>
      <c r="J1737" s="88"/>
      <c r="K1737" s="89"/>
      <c r="M1737" s="88"/>
      <c r="O1737" s="90"/>
      <c r="P1737" s="90"/>
      <c r="Q1737" s="90"/>
    </row>
    <row r="1738" spans="4:17" x14ac:dyDescent="0.25">
      <c r="D1738" s="87"/>
      <c r="J1738" s="88"/>
      <c r="K1738" s="89"/>
      <c r="M1738" s="88"/>
      <c r="O1738" s="90"/>
      <c r="P1738" s="90"/>
      <c r="Q1738" s="90"/>
    </row>
    <row r="1739" spans="4:17" x14ac:dyDescent="0.25">
      <c r="D1739" s="87"/>
      <c r="J1739" s="88"/>
      <c r="K1739" s="89"/>
      <c r="M1739" s="88"/>
      <c r="O1739" s="90"/>
      <c r="P1739" s="90"/>
      <c r="Q1739" s="90"/>
    </row>
    <row r="1740" spans="4:17" x14ac:dyDescent="0.25">
      <c r="D1740" s="87"/>
      <c r="J1740" s="88"/>
      <c r="K1740" s="89"/>
      <c r="M1740" s="88"/>
      <c r="O1740" s="90"/>
      <c r="P1740" s="90"/>
      <c r="Q1740" s="90"/>
    </row>
    <row r="1741" spans="4:17" x14ac:dyDescent="0.25">
      <c r="D1741" s="87"/>
      <c r="J1741" s="88"/>
      <c r="K1741" s="89"/>
      <c r="M1741" s="88"/>
      <c r="O1741" s="90"/>
      <c r="P1741" s="90"/>
      <c r="Q1741" s="90"/>
    </row>
    <row r="1742" spans="4:17" x14ac:dyDescent="0.25">
      <c r="D1742" s="87"/>
      <c r="J1742" s="88"/>
      <c r="K1742" s="89"/>
      <c r="M1742" s="88"/>
      <c r="O1742" s="90"/>
      <c r="P1742" s="90"/>
      <c r="Q1742" s="90"/>
    </row>
    <row r="1743" spans="4:17" x14ac:dyDescent="0.25">
      <c r="D1743" s="87"/>
      <c r="J1743" s="88"/>
      <c r="K1743" s="89"/>
      <c r="M1743" s="88"/>
      <c r="O1743" s="90"/>
      <c r="P1743" s="90"/>
      <c r="Q1743" s="90"/>
    </row>
    <row r="1744" spans="4:17" x14ac:dyDescent="0.25">
      <c r="D1744" s="87"/>
      <c r="J1744" s="88"/>
      <c r="K1744" s="89"/>
      <c r="M1744" s="88"/>
      <c r="O1744" s="90"/>
      <c r="P1744" s="90"/>
      <c r="Q1744" s="90"/>
    </row>
    <row r="1745" spans="4:17" x14ac:dyDescent="0.25">
      <c r="D1745" s="87"/>
      <c r="J1745" s="88"/>
      <c r="K1745" s="89"/>
      <c r="M1745" s="88"/>
      <c r="O1745" s="90"/>
      <c r="P1745" s="90"/>
      <c r="Q1745" s="90"/>
    </row>
    <row r="1746" spans="4:17" x14ac:dyDescent="0.25">
      <c r="D1746" s="87"/>
      <c r="J1746" s="88"/>
      <c r="K1746" s="89"/>
      <c r="M1746" s="88"/>
      <c r="O1746" s="90"/>
      <c r="P1746" s="90"/>
      <c r="Q1746" s="90"/>
    </row>
    <row r="1747" spans="4:17" x14ac:dyDescent="0.25">
      <c r="D1747" s="87"/>
      <c r="J1747" s="88"/>
      <c r="K1747" s="89"/>
      <c r="M1747" s="88"/>
      <c r="O1747" s="90"/>
      <c r="P1747" s="90"/>
      <c r="Q1747" s="90"/>
    </row>
    <row r="1748" spans="4:17" x14ac:dyDescent="0.25">
      <c r="D1748" s="87"/>
      <c r="J1748" s="88"/>
      <c r="K1748" s="89"/>
      <c r="M1748" s="88"/>
      <c r="O1748" s="90"/>
      <c r="P1748" s="90"/>
      <c r="Q1748" s="90"/>
    </row>
    <row r="1749" spans="4:17" x14ac:dyDescent="0.25">
      <c r="D1749" s="87"/>
      <c r="J1749" s="88"/>
      <c r="K1749" s="89"/>
      <c r="M1749" s="88"/>
      <c r="O1749" s="90"/>
      <c r="P1749" s="90"/>
      <c r="Q1749" s="90"/>
    </row>
    <row r="1750" spans="4:17" x14ac:dyDescent="0.25">
      <c r="D1750" s="87"/>
      <c r="J1750" s="88"/>
      <c r="K1750" s="89"/>
      <c r="M1750" s="88"/>
      <c r="O1750" s="90"/>
      <c r="P1750" s="90"/>
      <c r="Q1750" s="90"/>
    </row>
    <row r="1751" spans="4:17" x14ac:dyDescent="0.25">
      <c r="D1751" s="87"/>
      <c r="J1751" s="88"/>
      <c r="K1751" s="89"/>
      <c r="M1751" s="88"/>
      <c r="O1751" s="90"/>
      <c r="P1751" s="90"/>
      <c r="Q1751" s="90"/>
    </row>
    <row r="1752" spans="4:17" x14ac:dyDescent="0.25">
      <c r="D1752" s="87"/>
      <c r="J1752" s="88"/>
      <c r="K1752" s="89"/>
      <c r="M1752" s="88"/>
      <c r="O1752" s="90"/>
      <c r="P1752" s="90"/>
      <c r="Q1752" s="90"/>
    </row>
    <row r="1753" spans="4:17" x14ac:dyDescent="0.25">
      <c r="D1753" s="87"/>
      <c r="J1753" s="88"/>
      <c r="K1753" s="89"/>
      <c r="M1753" s="88"/>
      <c r="O1753" s="90"/>
      <c r="P1753" s="90"/>
      <c r="Q1753" s="90"/>
    </row>
    <row r="1754" spans="4:17" x14ac:dyDescent="0.25">
      <c r="D1754" s="87"/>
      <c r="J1754" s="88"/>
      <c r="K1754" s="89"/>
      <c r="M1754" s="88"/>
      <c r="O1754" s="90"/>
      <c r="P1754" s="90"/>
      <c r="Q1754" s="90"/>
    </row>
    <row r="1755" spans="4:17" x14ac:dyDescent="0.25">
      <c r="D1755" s="87"/>
      <c r="J1755" s="88"/>
      <c r="K1755" s="89"/>
      <c r="M1755" s="88"/>
      <c r="O1755" s="90"/>
      <c r="P1755" s="90"/>
      <c r="Q1755" s="90"/>
    </row>
    <row r="1756" spans="4:17" x14ac:dyDescent="0.25">
      <c r="D1756" s="87"/>
      <c r="J1756" s="88"/>
      <c r="K1756" s="89"/>
      <c r="M1756" s="88"/>
      <c r="O1756" s="90"/>
      <c r="P1756" s="90"/>
      <c r="Q1756" s="90"/>
    </row>
    <row r="1757" spans="4:17" x14ac:dyDescent="0.25">
      <c r="D1757" s="87"/>
      <c r="J1757" s="88"/>
      <c r="K1757" s="89"/>
      <c r="M1757" s="88"/>
      <c r="O1757" s="90"/>
      <c r="P1757" s="90"/>
      <c r="Q1757" s="90"/>
    </row>
    <row r="1758" spans="4:17" x14ac:dyDescent="0.25">
      <c r="D1758" s="87"/>
      <c r="J1758" s="88"/>
      <c r="K1758" s="89"/>
      <c r="M1758" s="88"/>
      <c r="O1758" s="90"/>
      <c r="P1758" s="90"/>
      <c r="Q1758" s="90"/>
    </row>
    <row r="1759" spans="4:17" x14ac:dyDescent="0.25">
      <c r="D1759" s="87"/>
      <c r="J1759" s="88"/>
      <c r="K1759" s="89"/>
      <c r="M1759" s="88"/>
      <c r="O1759" s="90"/>
      <c r="P1759" s="90"/>
      <c r="Q1759" s="90"/>
    </row>
    <row r="1760" spans="4:17" x14ac:dyDescent="0.25">
      <c r="D1760" s="87"/>
      <c r="J1760" s="88"/>
      <c r="K1760" s="89"/>
      <c r="M1760" s="88"/>
      <c r="O1760" s="90"/>
      <c r="P1760" s="90"/>
      <c r="Q1760" s="90"/>
    </row>
    <row r="1761" spans="4:17" x14ac:dyDescent="0.25">
      <c r="D1761" s="87"/>
      <c r="J1761" s="88"/>
      <c r="K1761" s="89"/>
      <c r="M1761" s="88"/>
      <c r="O1761" s="90"/>
      <c r="P1761" s="90"/>
      <c r="Q1761" s="90"/>
    </row>
    <row r="1762" spans="4:17" x14ac:dyDescent="0.25">
      <c r="D1762" s="87"/>
      <c r="J1762" s="88"/>
      <c r="K1762" s="89"/>
      <c r="M1762" s="88"/>
      <c r="O1762" s="90"/>
      <c r="P1762" s="90"/>
      <c r="Q1762" s="90"/>
    </row>
    <row r="1763" spans="4:17" x14ac:dyDescent="0.25">
      <c r="D1763" s="87"/>
      <c r="J1763" s="88"/>
      <c r="K1763" s="89"/>
      <c r="M1763" s="88"/>
      <c r="O1763" s="90"/>
      <c r="P1763" s="90"/>
      <c r="Q1763" s="90"/>
    </row>
    <row r="1764" spans="4:17" x14ac:dyDescent="0.25">
      <c r="D1764" s="87"/>
      <c r="J1764" s="88"/>
      <c r="K1764" s="89"/>
      <c r="M1764" s="88"/>
      <c r="O1764" s="90"/>
      <c r="P1764" s="90"/>
      <c r="Q1764" s="90"/>
    </row>
    <row r="1765" spans="4:17" x14ac:dyDescent="0.25">
      <c r="D1765" s="87"/>
      <c r="J1765" s="88"/>
      <c r="K1765" s="89"/>
      <c r="M1765" s="88"/>
      <c r="O1765" s="90"/>
      <c r="P1765" s="90"/>
      <c r="Q1765" s="90"/>
    </row>
    <row r="1766" spans="4:17" x14ac:dyDescent="0.25">
      <c r="D1766" s="87"/>
      <c r="J1766" s="88"/>
      <c r="K1766" s="89"/>
      <c r="M1766" s="88"/>
      <c r="O1766" s="90"/>
      <c r="P1766" s="90"/>
      <c r="Q1766" s="90"/>
    </row>
    <row r="1767" spans="4:17" x14ac:dyDescent="0.25">
      <c r="D1767" s="87"/>
      <c r="J1767" s="88"/>
      <c r="K1767" s="89"/>
      <c r="M1767" s="88"/>
      <c r="O1767" s="90"/>
      <c r="P1767" s="90"/>
      <c r="Q1767" s="90"/>
    </row>
    <row r="1768" spans="4:17" x14ac:dyDescent="0.25">
      <c r="D1768" s="87"/>
      <c r="J1768" s="88"/>
      <c r="K1768" s="89"/>
      <c r="M1768" s="88"/>
      <c r="O1768" s="90"/>
      <c r="P1768" s="90"/>
      <c r="Q1768" s="90"/>
    </row>
    <row r="1769" spans="4:17" x14ac:dyDescent="0.25">
      <c r="D1769" s="87"/>
      <c r="J1769" s="88"/>
      <c r="K1769" s="89"/>
      <c r="M1769" s="88"/>
      <c r="O1769" s="90"/>
      <c r="P1769" s="90"/>
      <c r="Q1769" s="90"/>
    </row>
    <row r="1770" spans="4:17" x14ac:dyDescent="0.25">
      <c r="D1770" s="87"/>
      <c r="J1770" s="88"/>
      <c r="K1770" s="89"/>
      <c r="M1770" s="88"/>
      <c r="O1770" s="90"/>
      <c r="P1770" s="90"/>
      <c r="Q1770" s="90"/>
    </row>
    <row r="1771" spans="4:17" x14ac:dyDescent="0.25">
      <c r="D1771" s="87"/>
      <c r="J1771" s="88"/>
      <c r="K1771" s="89"/>
      <c r="M1771" s="88"/>
      <c r="O1771" s="90"/>
      <c r="P1771" s="90"/>
      <c r="Q1771" s="90"/>
    </row>
    <row r="1772" spans="4:17" x14ac:dyDescent="0.25">
      <c r="D1772" s="87"/>
      <c r="J1772" s="88"/>
      <c r="K1772" s="89"/>
      <c r="M1772" s="88"/>
      <c r="O1772" s="90"/>
      <c r="P1772" s="90"/>
      <c r="Q1772" s="90"/>
    </row>
    <row r="1773" spans="4:17" x14ac:dyDescent="0.25">
      <c r="D1773" s="87"/>
      <c r="J1773" s="88"/>
      <c r="K1773" s="89"/>
      <c r="M1773" s="88"/>
      <c r="O1773" s="90"/>
      <c r="P1773" s="90"/>
      <c r="Q1773" s="90"/>
    </row>
    <row r="1774" spans="4:17" x14ac:dyDescent="0.25">
      <c r="D1774" s="87"/>
      <c r="J1774" s="88"/>
      <c r="K1774" s="89"/>
      <c r="M1774" s="88"/>
      <c r="O1774" s="90"/>
      <c r="P1774" s="90"/>
      <c r="Q1774" s="90"/>
    </row>
    <row r="1775" spans="4:17" x14ac:dyDescent="0.25">
      <c r="D1775" s="87"/>
      <c r="J1775" s="88"/>
      <c r="K1775" s="89"/>
      <c r="M1775" s="88"/>
      <c r="O1775" s="90"/>
      <c r="P1775" s="90"/>
      <c r="Q1775" s="90"/>
    </row>
    <row r="1776" spans="4:17" x14ac:dyDescent="0.25">
      <c r="D1776" s="87"/>
      <c r="J1776" s="88"/>
      <c r="K1776" s="89"/>
      <c r="M1776" s="88"/>
      <c r="O1776" s="90"/>
      <c r="P1776" s="90"/>
      <c r="Q1776" s="90"/>
    </row>
    <row r="1777" spans="4:17" x14ac:dyDescent="0.25">
      <c r="D1777" s="87"/>
      <c r="J1777" s="88"/>
      <c r="K1777" s="89"/>
      <c r="M1777" s="88"/>
      <c r="O1777" s="90"/>
      <c r="P1777" s="90"/>
      <c r="Q1777" s="90"/>
    </row>
    <row r="1778" spans="4:17" x14ac:dyDescent="0.25">
      <c r="D1778" s="87"/>
      <c r="J1778" s="88"/>
      <c r="K1778" s="89"/>
      <c r="M1778" s="88"/>
      <c r="O1778" s="90"/>
      <c r="P1778" s="90"/>
      <c r="Q1778" s="90"/>
    </row>
    <row r="1779" spans="4:17" x14ac:dyDescent="0.25">
      <c r="D1779" s="87"/>
      <c r="J1779" s="88"/>
      <c r="K1779" s="89"/>
      <c r="M1779" s="88"/>
      <c r="O1779" s="90"/>
      <c r="P1779" s="90"/>
      <c r="Q1779" s="90"/>
    </row>
    <row r="1780" spans="4:17" x14ac:dyDescent="0.25">
      <c r="D1780" s="87"/>
      <c r="J1780" s="88"/>
      <c r="K1780" s="89"/>
      <c r="M1780" s="88"/>
      <c r="O1780" s="90"/>
      <c r="P1780" s="90"/>
      <c r="Q1780" s="90"/>
    </row>
    <row r="1781" spans="4:17" x14ac:dyDescent="0.25">
      <c r="D1781" s="87"/>
      <c r="J1781" s="88"/>
      <c r="K1781" s="89"/>
      <c r="M1781" s="88"/>
      <c r="O1781" s="90"/>
      <c r="P1781" s="90"/>
      <c r="Q1781" s="90"/>
    </row>
    <row r="1782" spans="4:17" x14ac:dyDescent="0.25">
      <c r="D1782" s="87"/>
      <c r="J1782" s="88"/>
      <c r="K1782" s="89"/>
      <c r="M1782" s="88"/>
      <c r="O1782" s="90"/>
      <c r="P1782" s="90"/>
      <c r="Q1782" s="90"/>
    </row>
    <row r="1783" spans="4:17" x14ac:dyDescent="0.25">
      <c r="D1783" s="87"/>
      <c r="J1783" s="88"/>
      <c r="K1783" s="89"/>
      <c r="M1783" s="88"/>
      <c r="O1783" s="90"/>
      <c r="P1783" s="90"/>
      <c r="Q1783" s="90"/>
    </row>
    <row r="1784" spans="4:17" x14ac:dyDescent="0.25">
      <c r="D1784" s="87"/>
      <c r="J1784" s="88"/>
      <c r="K1784" s="89"/>
      <c r="M1784" s="88"/>
      <c r="O1784" s="90"/>
      <c r="P1784" s="90"/>
      <c r="Q1784" s="90"/>
    </row>
    <row r="1785" spans="4:17" x14ac:dyDescent="0.25">
      <c r="D1785" s="87"/>
      <c r="J1785" s="88"/>
      <c r="K1785" s="89"/>
      <c r="M1785" s="88"/>
      <c r="O1785" s="90"/>
      <c r="P1785" s="90"/>
      <c r="Q1785" s="90"/>
    </row>
    <row r="1786" spans="4:17" x14ac:dyDescent="0.25">
      <c r="D1786" s="87"/>
      <c r="J1786" s="88"/>
      <c r="K1786" s="89"/>
      <c r="M1786" s="88"/>
      <c r="O1786" s="90"/>
      <c r="P1786" s="90"/>
      <c r="Q1786" s="90"/>
    </row>
    <row r="1787" spans="4:17" x14ac:dyDescent="0.25">
      <c r="D1787" s="87"/>
      <c r="J1787" s="88"/>
      <c r="K1787" s="89"/>
      <c r="M1787" s="88"/>
      <c r="O1787" s="90"/>
      <c r="P1787" s="90"/>
      <c r="Q1787" s="90"/>
    </row>
    <row r="1788" spans="4:17" x14ac:dyDescent="0.25">
      <c r="D1788" s="87"/>
      <c r="J1788" s="88"/>
      <c r="K1788" s="89"/>
      <c r="M1788" s="88"/>
      <c r="O1788" s="90"/>
      <c r="P1788" s="90"/>
      <c r="Q1788" s="90"/>
    </row>
    <row r="1789" spans="4:17" x14ac:dyDescent="0.25">
      <c r="D1789" s="87"/>
      <c r="J1789" s="88"/>
      <c r="K1789" s="89"/>
      <c r="M1789" s="88"/>
      <c r="O1789" s="90"/>
      <c r="P1789" s="90"/>
      <c r="Q1789" s="90"/>
    </row>
    <row r="1790" spans="4:17" x14ac:dyDescent="0.25">
      <c r="D1790" s="87"/>
      <c r="J1790" s="88"/>
      <c r="K1790" s="89"/>
      <c r="M1790" s="88"/>
      <c r="O1790" s="90"/>
      <c r="P1790" s="90"/>
      <c r="Q1790" s="90"/>
    </row>
    <row r="1791" spans="4:17" x14ac:dyDescent="0.25">
      <c r="D1791" s="87"/>
      <c r="J1791" s="88"/>
      <c r="K1791" s="89"/>
      <c r="M1791" s="88"/>
      <c r="O1791" s="90"/>
      <c r="P1791" s="90"/>
      <c r="Q1791" s="90"/>
    </row>
    <row r="1792" spans="4:17" x14ac:dyDescent="0.25">
      <c r="D1792" s="87"/>
      <c r="J1792" s="88"/>
      <c r="K1792" s="89"/>
      <c r="M1792" s="88"/>
      <c r="O1792" s="90"/>
      <c r="P1792" s="90"/>
      <c r="Q1792" s="90"/>
    </row>
    <row r="1793" spans="4:17" x14ac:dyDescent="0.25">
      <c r="D1793" s="87"/>
      <c r="J1793" s="88"/>
      <c r="K1793" s="89"/>
      <c r="M1793" s="88"/>
      <c r="O1793" s="90"/>
      <c r="P1793" s="90"/>
      <c r="Q1793" s="90"/>
    </row>
    <row r="1794" spans="4:17" x14ac:dyDescent="0.25">
      <c r="D1794" s="87"/>
      <c r="J1794" s="88"/>
      <c r="K1794" s="89"/>
      <c r="M1794" s="88"/>
      <c r="O1794" s="90"/>
      <c r="P1794" s="90"/>
      <c r="Q1794" s="90"/>
    </row>
    <row r="1795" spans="4:17" x14ac:dyDescent="0.25">
      <c r="D1795" s="87"/>
      <c r="J1795" s="88"/>
      <c r="K1795" s="89"/>
      <c r="M1795" s="88"/>
      <c r="O1795" s="90"/>
      <c r="P1795" s="90"/>
      <c r="Q1795" s="90"/>
    </row>
    <row r="1796" spans="4:17" x14ac:dyDescent="0.25">
      <c r="D1796" s="87"/>
      <c r="J1796" s="88"/>
      <c r="K1796" s="89"/>
      <c r="M1796" s="88"/>
      <c r="O1796" s="90"/>
      <c r="P1796" s="90"/>
      <c r="Q1796" s="90"/>
    </row>
    <row r="1797" spans="4:17" x14ac:dyDescent="0.25">
      <c r="D1797" s="87"/>
      <c r="J1797" s="88"/>
      <c r="K1797" s="89"/>
      <c r="M1797" s="88"/>
      <c r="O1797" s="90"/>
      <c r="P1797" s="90"/>
      <c r="Q1797" s="90"/>
    </row>
    <row r="1798" spans="4:17" x14ac:dyDescent="0.25">
      <c r="D1798" s="87"/>
      <c r="J1798" s="88"/>
      <c r="K1798" s="89"/>
      <c r="M1798" s="88"/>
      <c r="O1798" s="90"/>
      <c r="P1798" s="90"/>
      <c r="Q1798" s="90"/>
    </row>
    <row r="1799" spans="4:17" x14ac:dyDescent="0.25">
      <c r="D1799" s="87"/>
      <c r="J1799" s="88"/>
      <c r="K1799" s="89"/>
      <c r="M1799" s="88"/>
      <c r="O1799" s="90"/>
      <c r="P1799" s="90"/>
      <c r="Q1799" s="90"/>
    </row>
    <row r="1800" spans="4:17" x14ac:dyDescent="0.25">
      <c r="D1800" s="87"/>
      <c r="J1800" s="88"/>
      <c r="K1800" s="89"/>
      <c r="M1800" s="88"/>
      <c r="O1800" s="90"/>
      <c r="P1800" s="90"/>
      <c r="Q1800" s="90"/>
    </row>
    <row r="1801" spans="4:17" x14ac:dyDescent="0.25">
      <c r="D1801" s="87"/>
      <c r="J1801" s="88"/>
      <c r="K1801" s="89"/>
      <c r="M1801" s="88"/>
      <c r="O1801" s="90"/>
      <c r="P1801" s="90"/>
      <c r="Q1801" s="90"/>
    </row>
    <row r="1802" spans="4:17" x14ac:dyDescent="0.25">
      <c r="D1802" s="87"/>
      <c r="J1802" s="88"/>
      <c r="K1802" s="89"/>
      <c r="M1802" s="88"/>
      <c r="O1802" s="90"/>
      <c r="P1802" s="90"/>
      <c r="Q1802" s="90"/>
    </row>
    <row r="1803" spans="4:17" x14ac:dyDescent="0.25">
      <c r="D1803" s="87"/>
      <c r="J1803" s="88"/>
      <c r="K1803" s="89"/>
      <c r="M1803" s="88"/>
      <c r="O1803" s="90"/>
      <c r="P1803" s="90"/>
      <c r="Q1803" s="90"/>
    </row>
    <row r="1804" spans="4:17" x14ac:dyDescent="0.25">
      <c r="D1804" s="87"/>
      <c r="J1804" s="88"/>
      <c r="K1804" s="89"/>
      <c r="M1804" s="88"/>
      <c r="O1804" s="90"/>
      <c r="P1804" s="90"/>
      <c r="Q1804" s="90"/>
    </row>
    <row r="1805" spans="4:17" x14ac:dyDescent="0.25">
      <c r="D1805" s="87"/>
      <c r="J1805" s="88"/>
      <c r="K1805" s="89"/>
      <c r="M1805" s="88"/>
      <c r="O1805" s="90"/>
      <c r="P1805" s="90"/>
      <c r="Q1805" s="90"/>
    </row>
    <row r="1806" spans="4:17" x14ac:dyDescent="0.25">
      <c r="D1806" s="87"/>
      <c r="J1806" s="88"/>
      <c r="K1806" s="89"/>
      <c r="M1806" s="88"/>
      <c r="O1806" s="90"/>
      <c r="P1806" s="90"/>
      <c r="Q1806" s="90"/>
    </row>
    <row r="1807" spans="4:17" x14ac:dyDescent="0.25">
      <c r="D1807" s="87"/>
      <c r="J1807" s="88"/>
      <c r="K1807" s="89"/>
      <c r="M1807" s="88"/>
      <c r="O1807" s="90"/>
      <c r="P1807" s="90"/>
      <c r="Q1807" s="90"/>
    </row>
    <row r="1808" spans="4:17" x14ac:dyDescent="0.25">
      <c r="D1808" s="87"/>
      <c r="J1808" s="88"/>
      <c r="K1808" s="89"/>
      <c r="M1808" s="88"/>
      <c r="O1808" s="90"/>
      <c r="P1808" s="90"/>
      <c r="Q1808" s="90"/>
    </row>
    <row r="1809" spans="4:17" x14ac:dyDescent="0.25">
      <c r="D1809" s="87"/>
      <c r="J1809" s="88"/>
      <c r="K1809" s="89"/>
      <c r="M1809" s="88"/>
      <c r="O1809" s="90"/>
      <c r="P1809" s="90"/>
      <c r="Q1809" s="90"/>
    </row>
    <row r="1810" spans="4:17" x14ac:dyDescent="0.25">
      <c r="D1810" s="87"/>
      <c r="J1810" s="88"/>
      <c r="K1810" s="89"/>
      <c r="M1810" s="88"/>
      <c r="O1810" s="90"/>
      <c r="P1810" s="90"/>
      <c r="Q1810" s="90"/>
    </row>
    <row r="1811" spans="4:17" x14ac:dyDescent="0.25">
      <c r="D1811" s="87"/>
      <c r="J1811" s="88"/>
      <c r="K1811" s="89"/>
      <c r="M1811" s="88"/>
      <c r="O1811" s="90"/>
      <c r="P1811" s="90"/>
      <c r="Q1811" s="90"/>
    </row>
    <row r="1812" spans="4:17" x14ac:dyDescent="0.25">
      <c r="D1812" s="87"/>
      <c r="J1812" s="88"/>
      <c r="K1812" s="89"/>
      <c r="M1812" s="88"/>
      <c r="O1812" s="90"/>
      <c r="P1812" s="90"/>
      <c r="Q1812" s="90"/>
    </row>
    <row r="1813" spans="4:17" x14ac:dyDescent="0.25">
      <c r="D1813" s="87"/>
      <c r="J1813" s="88"/>
      <c r="K1813" s="89"/>
      <c r="M1813" s="88"/>
      <c r="O1813" s="90"/>
      <c r="P1813" s="90"/>
      <c r="Q1813" s="90"/>
    </row>
    <row r="1814" spans="4:17" x14ac:dyDescent="0.25">
      <c r="D1814" s="87"/>
      <c r="J1814" s="88"/>
      <c r="K1814" s="89"/>
      <c r="M1814" s="88"/>
      <c r="O1814" s="90"/>
      <c r="P1814" s="90"/>
      <c r="Q1814" s="90"/>
    </row>
    <row r="1815" spans="4:17" x14ac:dyDescent="0.25">
      <c r="D1815" s="87"/>
      <c r="J1815" s="88"/>
      <c r="K1815" s="89"/>
      <c r="M1815" s="88"/>
      <c r="O1815" s="90"/>
      <c r="P1815" s="90"/>
      <c r="Q1815" s="90"/>
    </row>
    <row r="1816" spans="4:17" x14ac:dyDescent="0.25">
      <c r="D1816" s="87"/>
      <c r="J1816" s="88"/>
      <c r="K1816" s="89"/>
      <c r="M1816" s="88"/>
      <c r="O1816" s="90"/>
      <c r="P1816" s="90"/>
      <c r="Q1816" s="90"/>
    </row>
    <row r="1817" spans="4:17" x14ac:dyDescent="0.25">
      <c r="D1817" s="87"/>
      <c r="J1817" s="88"/>
      <c r="K1817" s="89"/>
      <c r="M1817" s="88"/>
      <c r="O1817" s="90"/>
      <c r="P1817" s="90"/>
      <c r="Q1817" s="90"/>
    </row>
    <row r="1818" spans="4:17" x14ac:dyDescent="0.25">
      <c r="D1818" s="87"/>
      <c r="J1818" s="88"/>
      <c r="K1818" s="89"/>
      <c r="M1818" s="88"/>
      <c r="O1818" s="90"/>
      <c r="P1818" s="90"/>
      <c r="Q1818" s="90"/>
    </row>
    <row r="1819" spans="4:17" x14ac:dyDescent="0.25">
      <c r="D1819" s="87"/>
      <c r="J1819" s="88"/>
      <c r="K1819" s="89"/>
      <c r="M1819" s="88"/>
      <c r="O1819" s="90"/>
      <c r="P1819" s="90"/>
      <c r="Q1819" s="90"/>
    </row>
    <row r="1820" spans="4:17" x14ac:dyDescent="0.25">
      <c r="D1820" s="87"/>
      <c r="J1820" s="88"/>
      <c r="K1820" s="89"/>
      <c r="M1820" s="88"/>
      <c r="O1820" s="90"/>
      <c r="P1820" s="90"/>
      <c r="Q1820" s="90"/>
    </row>
    <row r="1821" spans="4:17" x14ac:dyDescent="0.25">
      <c r="D1821" s="87"/>
      <c r="J1821" s="88"/>
      <c r="K1821" s="89"/>
      <c r="M1821" s="88"/>
      <c r="O1821" s="90"/>
      <c r="P1821" s="90"/>
      <c r="Q1821" s="90"/>
    </row>
    <row r="1822" spans="4:17" x14ac:dyDescent="0.25">
      <c r="D1822" s="87"/>
      <c r="J1822" s="88"/>
      <c r="K1822" s="89"/>
      <c r="M1822" s="88"/>
      <c r="O1822" s="90"/>
      <c r="P1822" s="90"/>
      <c r="Q1822" s="90"/>
    </row>
    <row r="1823" spans="4:17" x14ac:dyDescent="0.25">
      <c r="D1823" s="87"/>
      <c r="J1823" s="88"/>
      <c r="K1823" s="89"/>
      <c r="M1823" s="88"/>
      <c r="O1823" s="90"/>
      <c r="P1823" s="90"/>
      <c r="Q1823" s="90"/>
    </row>
    <row r="1824" spans="4:17" x14ac:dyDescent="0.25">
      <c r="D1824" s="87"/>
      <c r="J1824" s="88"/>
      <c r="K1824" s="89"/>
      <c r="M1824" s="88"/>
      <c r="O1824" s="90"/>
      <c r="P1824" s="90"/>
      <c r="Q1824" s="90"/>
    </row>
    <row r="1825" spans="4:17" x14ac:dyDescent="0.25">
      <c r="D1825" s="87"/>
      <c r="J1825" s="88"/>
      <c r="K1825" s="89"/>
      <c r="M1825" s="88"/>
      <c r="O1825" s="90"/>
      <c r="P1825" s="90"/>
      <c r="Q1825" s="90"/>
    </row>
    <row r="1826" spans="4:17" x14ac:dyDescent="0.25">
      <c r="D1826" s="87"/>
      <c r="J1826" s="88"/>
      <c r="K1826" s="89"/>
      <c r="M1826" s="88"/>
      <c r="O1826" s="90"/>
      <c r="P1826" s="90"/>
      <c r="Q1826" s="90"/>
    </row>
    <row r="1827" spans="4:17" x14ac:dyDescent="0.25">
      <c r="D1827" s="87"/>
      <c r="J1827" s="88"/>
      <c r="K1827" s="89"/>
      <c r="M1827" s="88"/>
      <c r="O1827" s="90"/>
      <c r="P1827" s="90"/>
      <c r="Q1827" s="90"/>
    </row>
    <row r="1828" spans="4:17" x14ac:dyDescent="0.25">
      <c r="D1828" s="87"/>
      <c r="J1828" s="88"/>
      <c r="K1828" s="89"/>
      <c r="M1828" s="88"/>
      <c r="O1828" s="90"/>
      <c r="P1828" s="90"/>
      <c r="Q1828" s="90"/>
    </row>
    <row r="1829" spans="4:17" x14ac:dyDescent="0.25">
      <c r="D1829" s="87"/>
      <c r="J1829" s="88"/>
      <c r="K1829" s="89"/>
      <c r="M1829" s="88"/>
      <c r="O1829" s="90"/>
      <c r="P1829" s="90"/>
      <c r="Q1829" s="90"/>
    </row>
    <row r="1830" spans="4:17" x14ac:dyDescent="0.25">
      <c r="D1830" s="87"/>
      <c r="J1830" s="88"/>
      <c r="K1830" s="89"/>
      <c r="M1830" s="88"/>
      <c r="O1830" s="90"/>
      <c r="P1830" s="90"/>
      <c r="Q1830" s="90"/>
    </row>
    <row r="1831" spans="4:17" x14ac:dyDescent="0.25">
      <c r="D1831" s="87"/>
      <c r="J1831" s="88"/>
      <c r="K1831" s="89"/>
      <c r="M1831" s="88"/>
      <c r="O1831" s="90"/>
      <c r="P1831" s="90"/>
      <c r="Q1831" s="90"/>
    </row>
    <row r="1832" spans="4:17" x14ac:dyDescent="0.25">
      <c r="D1832" s="87"/>
      <c r="J1832" s="88"/>
      <c r="K1832" s="89"/>
      <c r="M1832" s="88"/>
      <c r="O1832" s="90"/>
      <c r="P1832" s="90"/>
      <c r="Q1832" s="90"/>
    </row>
    <row r="1833" spans="4:17" x14ac:dyDescent="0.25">
      <c r="D1833" s="87"/>
      <c r="J1833" s="88"/>
      <c r="K1833" s="89"/>
      <c r="M1833" s="88"/>
      <c r="O1833" s="90"/>
      <c r="P1833" s="90"/>
      <c r="Q1833" s="90"/>
    </row>
    <row r="1834" spans="4:17" x14ac:dyDescent="0.25">
      <c r="D1834" s="87"/>
      <c r="J1834" s="88"/>
      <c r="K1834" s="89"/>
      <c r="M1834" s="88"/>
      <c r="O1834" s="90"/>
      <c r="P1834" s="90"/>
      <c r="Q1834" s="90"/>
    </row>
    <row r="1835" spans="4:17" x14ac:dyDescent="0.25">
      <c r="D1835" s="87"/>
      <c r="J1835" s="88"/>
      <c r="K1835" s="89"/>
      <c r="M1835" s="88"/>
      <c r="O1835" s="90"/>
      <c r="P1835" s="90"/>
      <c r="Q1835" s="90"/>
    </row>
    <row r="1836" spans="4:17" x14ac:dyDescent="0.25">
      <c r="D1836" s="87"/>
      <c r="J1836" s="88"/>
      <c r="K1836" s="89"/>
      <c r="M1836" s="88"/>
      <c r="O1836" s="90"/>
      <c r="P1836" s="90"/>
      <c r="Q1836" s="90"/>
    </row>
    <row r="1837" spans="4:17" x14ac:dyDescent="0.25">
      <c r="D1837" s="87"/>
      <c r="J1837" s="88"/>
      <c r="K1837" s="89"/>
      <c r="M1837" s="88"/>
      <c r="O1837" s="90"/>
      <c r="P1837" s="90"/>
      <c r="Q1837" s="90"/>
    </row>
    <row r="1838" spans="4:17" x14ac:dyDescent="0.25">
      <c r="D1838" s="87"/>
      <c r="J1838" s="88"/>
      <c r="K1838" s="89"/>
      <c r="M1838" s="88"/>
      <c r="O1838" s="90"/>
      <c r="P1838" s="90"/>
      <c r="Q1838" s="90"/>
    </row>
    <row r="1839" spans="4:17" x14ac:dyDescent="0.25">
      <c r="D1839" s="87"/>
      <c r="J1839" s="88"/>
      <c r="K1839" s="89"/>
      <c r="M1839" s="88"/>
      <c r="O1839" s="90"/>
      <c r="P1839" s="90"/>
      <c r="Q1839" s="90"/>
    </row>
    <row r="1840" spans="4:17" x14ac:dyDescent="0.25">
      <c r="D1840" s="87"/>
      <c r="J1840" s="88"/>
      <c r="K1840" s="89"/>
      <c r="M1840" s="88"/>
      <c r="O1840" s="90"/>
      <c r="P1840" s="90"/>
      <c r="Q1840" s="90"/>
    </row>
    <row r="1841" spans="4:17" x14ac:dyDescent="0.25">
      <c r="D1841" s="87"/>
      <c r="J1841" s="88"/>
      <c r="K1841" s="89"/>
      <c r="M1841" s="88"/>
      <c r="O1841" s="90"/>
      <c r="P1841" s="90"/>
      <c r="Q1841" s="90"/>
    </row>
    <row r="1842" spans="4:17" x14ac:dyDescent="0.25">
      <c r="D1842" s="87"/>
      <c r="J1842" s="88"/>
      <c r="K1842" s="89"/>
      <c r="M1842" s="88"/>
      <c r="O1842" s="90"/>
      <c r="P1842" s="90"/>
      <c r="Q1842" s="90"/>
    </row>
    <row r="1843" spans="4:17" x14ac:dyDescent="0.25">
      <c r="D1843" s="87"/>
      <c r="J1843" s="88"/>
      <c r="K1843" s="89"/>
      <c r="M1843" s="88"/>
      <c r="O1843" s="90"/>
      <c r="P1843" s="90"/>
      <c r="Q1843" s="90"/>
    </row>
    <row r="1844" spans="4:17" x14ac:dyDescent="0.25">
      <c r="D1844" s="87"/>
      <c r="J1844" s="88"/>
      <c r="K1844" s="89"/>
      <c r="M1844" s="88"/>
      <c r="O1844" s="90"/>
      <c r="P1844" s="90"/>
      <c r="Q1844" s="90"/>
    </row>
    <row r="1845" spans="4:17" x14ac:dyDescent="0.25">
      <c r="D1845" s="87"/>
      <c r="J1845" s="88"/>
      <c r="K1845" s="89"/>
      <c r="M1845" s="88"/>
      <c r="O1845" s="90"/>
      <c r="P1845" s="90"/>
      <c r="Q1845" s="90"/>
    </row>
    <row r="1846" spans="4:17" x14ac:dyDescent="0.25">
      <c r="D1846" s="87"/>
      <c r="J1846" s="88"/>
      <c r="K1846" s="89"/>
      <c r="M1846" s="88"/>
      <c r="O1846" s="90"/>
      <c r="P1846" s="90"/>
      <c r="Q1846" s="90"/>
    </row>
    <row r="1847" spans="4:17" x14ac:dyDescent="0.25">
      <c r="D1847" s="87"/>
      <c r="J1847" s="88"/>
      <c r="K1847" s="89"/>
      <c r="M1847" s="88"/>
      <c r="O1847" s="90"/>
      <c r="P1847" s="90"/>
      <c r="Q1847" s="90"/>
    </row>
    <row r="1848" spans="4:17" x14ac:dyDescent="0.25">
      <c r="D1848" s="87"/>
      <c r="J1848" s="88"/>
      <c r="K1848" s="89"/>
      <c r="M1848" s="88"/>
      <c r="O1848" s="90"/>
      <c r="P1848" s="90"/>
      <c r="Q1848" s="90"/>
    </row>
    <row r="1849" spans="4:17" x14ac:dyDescent="0.25">
      <c r="D1849" s="87"/>
      <c r="J1849" s="88"/>
      <c r="K1849" s="89"/>
      <c r="M1849" s="88"/>
      <c r="O1849" s="90"/>
      <c r="P1849" s="90"/>
      <c r="Q1849" s="90"/>
    </row>
    <row r="1850" spans="4:17" x14ac:dyDescent="0.25">
      <c r="D1850" s="87"/>
      <c r="J1850" s="88"/>
      <c r="K1850" s="89"/>
      <c r="M1850" s="88"/>
      <c r="O1850" s="90"/>
      <c r="P1850" s="90"/>
      <c r="Q1850" s="90"/>
    </row>
    <row r="1851" spans="4:17" x14ac:dyDescent="0.25">
      <c r="D1851" s="87"/>
      <c r="J1851" s="88"/>
      <c r="K1851" s="89"/>
      <c r="M1851" s="88"/>
      <c r="O1851" s="90"/>
      <c r="P1851" s="90"/>
      <c r="Q1851" s="90"/>
    </row>
    <row r="1852" spans="4:17" x14ac:dyDescent="0.25">
      <c r="D1852" s="87"/>
      <c r="J1852" s="88"/>
      <c r="K1852" s="89"/>
      <c r="M1852" s="88"/>
      <c r="O1852" s="90"/>
      <c r="P1852" s="90"/>
      <c r="Q1852" s="90"/>
    </row>
    <row r="1853" spans="4:17" x14ac:dyDescent="0.25">
      <c r="D1853" s="87"/>
      <c r="J1853" s="88"/>
      <c r="K1853" s="89"/>
      <c r="M1853" s="88"/>
      <c r="O1853" s="90"/>
      <c r="P1853" s="90"/>
      <c r="Q1853" s="90"/>
    </row>
    <row r="1854" spans="4:17" x14ac:dyDescent="0.25">
      <c r="D1854" s="87"/>
      <c r="J1854" s="88"/>
      <c r="K1854" s="89"/>
      <c r="M1854" s="88"/>
      <c r="O1854" s="90"/>
      <c r="P1854" s="90"/>
      <c r="Q1854" s="90"/>
    </row>
    <row r="1855" spans="4:17" x14ac:dyDescent="0.25">
      <c r="D1855" s="87"/>
      <c r="J1855" s="88"/>
      <c r="K1855" s="89"/>
      <c r="M1855" s="88"/>
      <c r="O1855" s="90"/>
      <c r="P1855" s="90"/>
      <c r="Q1855" s="90"/>
    </row>
    <row r="1856" spans="4:17" x14ac:dyDescent="0.25">
      <c r="D1856" s="87"/>
      <c r="J1856" s="88"/>
      <c r="K1856" s="89"/>
      <c r="M1856" s="88"/>
      <c r="O1856" s="90"/>
      <c r="P1856" s="90"/>
      <c r="Q1856" s="90"/>
    </row>
    <row r="1857" spans="4:17" x14ac:dyDescent="0.25">
      <c r="D1857" s="87"/>
      <c r="J1857" s="88"/>
      <c r="K1857" s="89"/>
      <c r="M1857" s="88"/>
      <c r="O1857" s="90"/>
      <c r="P1857" s="90"/>
      <c r="Q1857" s="90"/>
    </row>
    <row r="1858" spans="4:17" x14ac:dyDescent="0.25">
      <c r="D1858" s="87"/>
      <c r="J1858" s="88"/>
      <c r="K1858" s="89"/>
      <c r="M1858" s="88"/>
      <c r="O1858" s="90"/>
      <c r="P1858" s="90"/>
      <c r="Q1858" s="90"/>
    </row>
    <row r="1859" spans="4:17" x14ac:dyDescent="0.25">
      <c r="D1859" s="87"/>
      <c r="J1859" s="88"/>
      <c r="K1859" s="89"/>
      <c r="M1859" s="88"/>
      <c r="O1859" s="90"/>
      <c r="P1859" s="90"/>
      <c r="Q1859" s="90"/>
    </row>
    <row r="1860" spans="4:17" x14ac:dyDescent="0.25">
      <c r="D1860" s="87"/>
      <c r="J1860" s="88"/>
      <c r="K1860" s="89"/>
      <c r="M1860" s="88"/>
      <c r="O1860" s="90"/>
      <c r="P1860" s="90"/>
      <c r="Q1860" s="90"/>
    </row>
    <row r="1861" spans="4:17" x14ac:dyDescent="0.25">
      <c r="D1861" s="87"/>
      <c r="J1861" s="88"/>
      <c r="K1861" s="89"/>
      <c r="M1861" s="88"/>
      <c r="O1861" s="90"/>
      <c r="P1861" s="90"/>
      <c r="Q1861" s="90"/>
    </row>
    <row r="1862" spans="4:17" x14ac:dyDescent="0.25">
      <c r="D1862" s="87"/>
      <c r="J1862" s="88"/>
      <c r="K1862" s="89"/>
      <c r="M1862" s="88"/>
      <c r="O1862" s="90"/>
      <c r="P1862" s="90"/>
      <c r="Q1862" s="90"/>
    </row>
    <row r="1863" spans="4:17" x14ac:dyDescent="0.25">
      <c r="D1863" s="87"/>
      <c r="J1863" s="88"/>
      <c r="K1863" s="89"/>
      <c r="M1863" s="88"/>
      <c r="O1863" s="90"/>
      <c r="P1863" s="90"/>
      <c r="Q1863" s="90"/>
    </row>
    <row r="1864" spans="4:17" x14ac:dyDescent="0.25">
      <c r="D1864" s="87"/>
      <c r="J1864" s="88"/>
      <c r="K1864" s="89"/>
      <c r="M1864" s="88"/>
      <c r="O1864" s="90"/>
      <c r="P1864" s="90"/>
      <c r="Q1864" s="90"/>
    </row>
    <row r="1865" spans="4:17" x14ac:dyDescent="0.25">
      <c r="D1865" s="87"/>
      <c r="J1865" s="88"/>
      <c r="K1865" s="89"/>
      <c r="M1865" s="88"/>
      <c r="O1865" s="90"/>
      <c r="P1865" s="90"/>
      <c r="Q1865" s="90"/>
    </row>
    <row r="1866" spans="4:17" x14ac:dyDescent="0.25">
      <c r="D1866" s="87"/>
      <c r="J1866" s="88"/>
      <c r="K1866" s="89"/>
      <c r="M1866" s="88"/>
      <c r="O1866" s="90"/>
      <c r="P1866" s="90"/>
      <c r="Q1866" s="90"/>
    </row>
    <row r="1867" spans="4:17" x14ac:dyDescent="0.25">
      <c r="D1867" s="87"/>
      <c r="J1867" s="88"/>
      <c r="K1867" s="89"/>
      <c r="M1867" s="88"/>
      <c r="O1867" s="90"/>
      <c r="P1867" s="90"/>
      <c r="Q1867" s="90"/>
    </row>
    <row r="1868" spans="4:17" x14ac:dyDescent="0.25">
      <c r="D1868" s="87"/>
      <c r="J1868" s="88"/>
      <c r="K1868" s="89"/>
      <c r="M1868" s="88"/>
      <c r="O1868" s="90"/>
      <c r="P1868" s="90"/>
      <c r="Q1868" s="90"/>
    </row>
    <row r="1869" spans="4:17" x14ac:dyDescent="0.25">
      <c r="D1869" s="87"/>
      <c r="J1869" s="88"/>
      <c r="K1869" s="89"/>
      <c r="M1869" s="88"/>
      <c r="O1869" s="90"/>
      <c r="P1869" s="90"/>
      <c r="Q1869" s="90"/>
    </row>
    <row r="1870" spans="4:17" x14ac:dyDescent="0.25">
      <c r="D1870" s="87"/>
      <c r="J1870" s="88"/>
      <c r="K1870" s="89"/>
      <c r="M1870" s="88"/>
      <c r="O1870" s="90"/>
      <c r="P1870" s="90"/>
      <c r="Q1870" s="90"/>
    </row>
    <row r="1871" spans="4:17" x14ac:dyDescent="0.25">
      <c r="D1871" s="87"/>
      <c r="J1871" s="88"/>
      <c r="K1871" s="89"/>
      <c r="M1871" s="88"/>
      <c r="O1871" s="90"/>
      <c r="P1871" s="90"/>
      <c r="Q1871" s="90"/>
    </row>
    <row r="1872" spans="4:17" x14ac:dyDescent="0.25">
      <c r="D1872" s="87"/>
      <c r="J1872" s="88"/>
      <c r="K1872" s="89"/>
      <c r="M1872" s="88"/>
      <c r="O1872" s="90"/>
      <c r="P1872" s="90"/>
      <c r="Q1872" s="90"/>
    </row>
    <row r="1873" spans="4:17" x14ac:dyDescent="0.25">
      <c r="D1873" s="87"/>
      <c r="J1873" s="88"/>
      <c r="K1873" s="89"/>
      <c r="M1873" s="88"/>
      <c r="O1873" s="90"/>
      <c r="P1873" s="90"/>
      <c r="Q1873" s="90"/>
    </row>
    <row r="1874" spans="4:17" x14ac:dyDescent="0.25">
      <c r="D1874" s="87"/>
      <c r="J1874" s="88"/>
      <c r="K1874" s="89"/>
      <c r="M1874" s="88"/>
      <c r="O1874" s="90"/>
      <c r="P1874" s="90"/>
      <c r="Q1874" s="90"/>
    </row>
    <row r="1875" spans="4:17" x14ac:dyDescent="0.25">
      <c r="D1875" s="87"/>
      <c r="J1875" s="88"/>
      <c r="K1875" s="89"/>
      <c r="M1875" s="88"/>
      <c r="O1875" s="90"/>
      <c r="P1875" s="90"/>
      <c r="Q1875" s="90"/>
    </row>
    <row r="1876" spans="4:17" x14ac:dyDescent="0.25">
      <c r="D1876" s="87"/>
      <c r="J1876" s="88"/>
      <c r="K1876" s="89"/>
      <c r="M1876" s="88"/>
      <c r="O1876" s="90"/>
      <c r="P1876" s="90"/>
      <c r="Q1876" s="90"/>
    </row>
    <row r="1877" spans="4:17" x14ac:dyDescent="0.25">
      <c r="D1877" s="87"/>
      <c r="J1877" s="88"/>
      <c r="K1877" s="89"/>
      <c r="M1877" s="88"/>
      <c r="O1877" s="90"/>
      <c r="P1877" s="90"/>
      <c r="Q1877" s="90"/>
    </row>
    <row r="1878" spans="4:17" x14ac:dyDescent="0.25">
      <c r="D1878" s="87"/>
      <c r="J1878" s="88"/>
      <c r="K1878" s="89"/>
      <c r="M1878" s="88"/>
      <c r="O1878" s="90"/>
      <c r="P1878" s="90"/>
      <c r="Q1878" s="90"/>
    </row>
    <row r="1879" spans="4:17" x14ac:dyDescent="0.25">
      <c r="D1879" s="87"/>
      <c r="J1879" s="88"/>
      <c r="K1879" s="89"/>
      <c r="M1879" s="88"/>
      <c r="O1879" s="90"/>
      <c r="P1879" s="90"/>
      <c r="Q1879" s="90"/>
    </row>
    <row r="1880" spans="4:17" x14ac:dyDescent="0.25">
      <c r="D1880" s="87"/>
      <c r="J1880" s="88"/>
      <c r="K1880" s="89"/>
      <c r="M1880" s="88"/>
      <c r="O1880" s="90"/>
      <c r="P1880" s="90"/>
      <c r="Q1880" s="90"/>
    </row>
    <row r="1881" spans="4:17" x14ac:dyDescent="0.25">
      <c r="D1881" s="87"/>
      <c r="J1881" s="88"/>
      <c r="K1881" s="89"/>
      <c r="M1881" s="88"/>
      <c r="O1881" s="90"/>
      <c r="P1881" s="90"/>
      <c r="Q1881" s="90"/>
    </row>
    <row r="1882" spans="4:17" x14ac:dyDescent="0.25">
      <c r="D1882" s="87"/>
      <c r="J1882" s="88"/>
      <c r="K1882" s="89"/>
      <c r="M1882" s="88"/>
      <c r="O1882" s="90"/>
      <c r="P1882" s="90"/>
      <c r="Q1882" s="90"/>
    </row>
    <row r="1883" spans="4:17" x14ac:dyDescent="0.25">
      <c r="D1883" s="87"/>
      <c r="J1883" s="88"/>
      <c r="K1883" s="89"/>
      <c r="M1883" s="88"/>
      <c r="O1883" s="90"/>
      <c r="P1883" s="90"/>
      <c r="Q1883" s="90"/>
    </row>
    <row r="1884" spans="4:17" x14ac:dyDescent="0.25">
      <c r="D1884" s="87"/>
      <c r="J1884" s="88"/>
      <c r="K1884" s="89"/>
      <c r="M1884" s="88"/>
      <c r="O1884" s="90"/>
      <c r="P1884" s="90"/>
      <c r="Q1884" s="90"/>
    </row>
    <row r="1885" spans="4:17" x14ac:dyDescent="0.25">
      <c r="D1885" s="87"/>
      <c r="J1885" s="88"/>
      <c r="K1885" s="89"/>
      <c r="M1885" s="88"/>
      <c r="O1885" s="90"/>
      <c r="P1885" s="90"/>
      <c r="Q1885" s="90"/>
    </row>
    <row r="1886" spans="4:17" x14ac:dyDescent="0.25">
      <c r="D1886" s="87"/>
      <c r="J1886" s="88"/>
      <c r="K1886" s="89"/>
      <c r="M1886" s="88"/>
      <c r="O1886" s="90"/>
      <c r="P1886" s="90"/>
      <c r="Q1886" s="90"/>
    </row>
    <row r="1887" spans="4:17" x14ac:dyDescent="0.25">
      <c r="D1887" s="87"/>
      <c r="J1887" s="88"/>
      <c r="K1887" s="89"/>
      <c r="M1887" s="88"/>
      <c r="O1887" s="90"/>
      <c r="P1887" s="90"/>
      <c r="Q1887" s="90"/>
    </row>
    <row r="1888" spans="4:17" x14ac:dyDescent="0.25">
      <c r="D1888" s="87"/>
      <c r="J1888" s="88"/>
      <c r="K1888" s="89"/>
      <c r="M1888" s="88"/>
      <c r="O1888" s="90"/>
      <c r="P1888" s="90"/>
      <c r="Q1888" s="90"/>
    </row>
    <row r="1889" spans="4:17" x14ac:dyDescent="0.25">
      <c r="D1889" s="87"/>
      <c r="J1889" s="88"/>
      <c r="K1889" s="89"/>
      <c r="M1889" s="88"/>
      <c r="O1889" s="90"/>
      <c r="P1889" s="90"/>
      <c r="Q1889" s="90"/>
    </row>
    <row r="1890" spans="4:17" x14ac:dyDescent="0.25">
      <c r="D1890" s="87"/>
      <c r="J1890" s="88"/>
      <c r="K1890" s="89"/>
      <c r="M1890" s="88"/>
      <c r="O1890" s="90"/>
      <c r="P1890" s="90"/>
      <c r="Q1890" s="90"/>
    </row>
    <row r="1891" spans="4:17" x14ac:dyDescent="0.25">
      <c r="D1891" s="87"/>
      <c r="J1891" s="88"/>
      <c r="K1891" s="89"/>
      <c r="M1891" s="88"/>
      <c r="O1891" s="90"/>
      <c r="P1891" s="90"/>
      <c r="Q1891" s="90"/>
    </row>
    <row r="1892" spans="4:17" x14ac:dyDescent="0.25">
      <c r="D1892" s="87"/>
      <c r="J1892" s="88"/>
      <c r="K1892" s="89"/>
      <c r="M1892" s="88"/>
      <c r="O1892" s="90"/>
      <c r="P1892" s="90"/>
      <c r="Q1892" s="90"/>
    </row>
    <row r="1893" spans="4:17" x14ac:dyDescent="0.25">
      <c r="D1893" s="87"/>
      <c r="J1893" s="88"/>
      <c r="K1893" s="89"/>
      <c r="M1893" s="88"/>
      <c r="O1893" s="90"/>
      <c r="P1893" s="90"/>
      <c r="Q1893" s="90"/>
    </row>
    <row r="1894" spans="4:17" x14ac:dyDescent="0.25">
      <c r="D1894" s="87"/>
      <c r="J1894" s="88"/>
      <c r="K1894" s="89"/>
      <c r="M1894" s="88"/>
      <c r="O1894" s="90"/>
      <c r="P1894" s="90"/>
      <c r="Q1894" s="90"/>
    </row>
    <row r="1895" spans="4:17" x14ac:dyDescent="0.25">
      <c r="D1895" s="87"/>
      <c r="J1895" s="88"/>
      <c r="K1895" s="89"/>
      <c r="M1895" s="88"/>
      <c r="O1895" s="90"/>
      <c r="P1895" s="90"/>
      <c r="Q1895" s="90"/>
    </row>
    <row r="1896" spans="4:17" x14ac:dyDescent="0.25">
      <c r="D1896" s="87"/>
      <c r="J1896" s="88"/>
      <c r="K1896" s="89"/>
      <c r="M1896" s="88"/>
      <c r="O1896" s="90"/>
      <c r="P1896" s="90"/>
      <c r="Q1896" s="90"/>
    </row>
    <row r="1897" spans="4:17" x14ac:dyDescent="0.25">
      <c r="D1897" s="87"/>
      <c r="J1897" s="88"/>
      <c r="K1897" s="89"/>
      <c r="M1897" s="88"/>
      <c r="O1897" s="90"/>
      <c r="P1897" s="90"/>
      <c r="Q1897" s="90"/>
    </row>
    <row r="1898" spans="4:17" x14ac:dyDescent="0.25">
      <c r="D1898" s="87"/>
      <c r="J1898" s="88"/>
      <c r="K1898" s="89"/>
      <c r="M1898" s="88"/>
      <c r="O1898" s="90"/>
      <c r="P1898" s="90"/>
      <c r="Q1898" s="90"/>
    </row>
    <row r="1899" spans="4:17" x14ac:dyDescent="0.25">
      <c r="D1899" s="87"/>
      <c r="J1899" s="88"/>
      <c r="K1899" s="89"/>
      <c r="M1899" s="88"/>
      <c r="O1899" s="90"/>
      <c r="P1899" s="90"/>
      <c r="Q1899" s="90"/>
    </row>
    <row r="1900" spans="4:17" x14ac:dyDescent="0.25">
      <c r="D1900" s="87"/>
      <c r="J1900" s="88"/>
      <c r="K1900" s="89"/>
      <c r="M1900" s="88"/>
      <c r="O1900" s="90"/>
      <c r="P1900" s="90"/>
      <c r="Q1900" s="90"/>
    </row>
    <row r="1901" spans="4:17" x14ac:dyDescent="0.25">
      <c r="D1901" s="87"/>
      <c r="J1901" s="88"/>
      <c r="K1901" s="89"/>
      <c r="M1901" s="88"/>
      <c r="O1901" s="90"/>
      <c r="P1901" s="90"/>
      <c r="Q1901" s="90"/>
    </row>
    <row r="1902" spans="4:17" x14ac:dyDescent="0.25">
      <c r="D1902" s="87"/>
      <c r="J1902" s="88"/>
      <c r="K1902" s="89"/>
      <c r="M1902" s="88"/>
      <c r="O1902" s="90"/>
      <c r="P1902" s="90"/>
      <c r="Q1902" s="90"/>
    </row>
    <row r="1903" spans="4:17" x14ac:dyDescent="0.25">
      <c r="D1903" s="87"/>
      <c r="J1903" s="88"/>
      <c r="K1903" s="89"/>
      <c r="M1903" s="88"/>
      <c r="O1903" s="90"/>
      <c r="P1903" s="90"/>
      <c r="Q1903" s="90"/>
    </row>
    <row r="1904" spans="4:17" x14ac:dyDescent="0.25">
      <c r="D1904" s="87"/>
      <c r="J1904" s="88"/>
      <c r="K1904" s="89"/>
      <c r="M1904" s="88"/>
      <c r="O1904" s="90"/>
      <c r="P1904" s="90"/>
      <c r="Q1904" s="90"/>
    </row>
    <row r="1905" spans="4:17" x14ac:dyDescent="0.25">
      <c r="D1905" s="87"/>
      <c r="J1905" s="88"/>
      <c r="K1905" s="89"/>
      <c r="M1905" s="88"/>
      <c r="O1905" s="90"/>
      <c r="P1905" s="90"/>
      <c r="Q1905" s="90"/>
    </row>
    <row r="1906" spans="4:17" x14ac:dyDescent="0.25">
      <c r="D1906" s="87"/>
      <c r="J1906" s="88"/>
      <c r="K1906" s="89"/>
      <c r="M1906" s="88"/>
      <c r="O1906" s="90"/>
      <c r="P1906" s="90"/>
      <c r="Q1906" s="90"/>
    </row>
    <row r="1907" spans="4:17" x14ac:dyDescent="0.25">
      <c r="D1907" s="87"/>
      <c r="J1907" s="88"/>
      <c r="K1907" s="89"/>
      <c r="M1907" s="88"/>
      <c r="O1907" s="90"/>
      <c r="P1907" s="90"/>
      <c r="Q1907" s="90"/>
    </row>
    <row r="1908" spans="4:17" x14ac:dyDescent="0.25">
      <c r="D1908" s="87"/>
      <c r="J1908" s="88"/>
      <c r="K1908" s="89"/>
      <c r="M1908" s="88"/>
      <c r="O1908" s="90"/>
      <c r="P1908" s="90"/>
      <c r="Q1908" s="90"/>
    </row>
    <row r="1909" spans="4:17" x14ac:dyDescent="0.25">
      <c r="D1909" s="87"/>
      <c r="J1909" s="88"/>
      <c r="K1909" s="89"/>
      <c r="M1909" s="88"/>
      <c r="O1909" s="90"/>
      <c r="P1909" s="90"/>
      <c r="Q1909" s="90"/>
    </row>
    <row r="1910" spans="4:17" x14ac:dyDescent="0.25">
      <c r="D1910" s="87"/>
      <c r="J1910" s="88"/>
      <c r="K1910" s="89"/>
      <c r="M1910" s="88"/>
      <c r="O1910" s="90"/>
      <c r="P1910" s="90"/>
      <c r="Q1910" s="90"/>
    </row>
    <row r="1911" spans="4:17" x14ac:dyDescent="0.25">
      <c r="D1911" s="87"/>
      <c r="J1911" s="88"/>
      <c r="K1911" s="89"/>
      <c r="M1911" s="88"/>
      <c r="O1911" s="90"/>
      <c r="P1911" s="90"/>
      <c r="Q1911" s="90"/>
    </row>
    <row r="1912" spans="4:17" x14ac:dyDescent="0.25">
      <c r="D1912" s="87"/>
      <c r="J1912" s="88"/>
      <c r="K1912" s="89"/>
      <c r="M1912" s="88"/>
      <c r="O1912" s="90"/>
      <c r="P1912" s="90"/>
      <c r="Q1912" s="90"/>
    </row>
    <row r="1913" spans="4:17" x14ac:dyDescent="0.25">
      <c r="D1913" s="87"/>
      <c r="J1913" s="88"/>
      <c r="K1913" s="89"/>
      <c r="M1913" s="88"/>
      <c r="O1913" s="90"/>
      <c r="P1913" s="90"/>
      <c r="Q1913" s="90"/>
    </row>
    <row r="1914" spans="4:17" x14ac:dyDescent="0.25">
      <c r="D1914" s="87"/>
      <c r="J1914" s="88"/>
      <c r="K1914" s="89"/>
      <c r="M1914" s="88"/>
      <c r="O1914" s="90"/>
      <c r="P1914" s="90"/>
      <c r="Q1914" s="90"/>
    </row>
    <row r="1915" spans="4:17" x14ac:dyDescent="0.25">
      <c r="D1915" s="87"/>
      <c r="J1915" s="88"/>
      <c r="K1915" s="89"/>
      <c r="M1915" s="88"/>
      <c r="O1915" s="90"/>
      <c r="P1915" s="90"/>
      <c r="Q1915" s="90"/>
    </row>
    <row r="1916" spans="4:17" x14ac:dyDescent="0.25">
      <c r="D1916" s="87"/>
      <c r="J1916" s="88"/>
      <c r="K1916" s="89"/>
      <c r="M1916" s="88"/>
      <c r="O1916" s="90"/>
      <c r="P1916" s="90"/>
      <c r="Q1916" s="90"/>
    </row>
    <row r="1917" spans="4:17" x14ac:dyDescent="0.25">
      <c r="D1917" s="87"/>
      <c r="J1917" s="88"/>
      <c r="K1917" s="89"/>
      <c r="M1917" s="88"/>
      <c r="O1917" s="90"/>
      <c r="P1917" s="90"/>
      <c r="Q1917" s="90"/>
    </row>
    <row r="1918" spans="4:17" x14ac:dyDescent="0.25">
      <c r="D1918" s="87"/>
      <c r="J1918" s="88"/>
      <c r="K1918" s="89"/>
      <c r="M1918" s="88"/>
      <c r="O1918" s="90"/>
      <c r="P1918" s="90"/>
      <c r="Q1918" s="90"/>
    </row>
    <row r="1919" spans="4:17" x14ac:dyDescent="0.25">
      <c r="D1919" s="87"/>
      <c r="J1919" s="88"/>
      <c r="K1919" s="89"/>
      <c r="M1919" s="88"/>
      <c r="O1919" s="90"/>
      <c r="P1919" s="90"/>
      <c r="Q1919" s="90"/>
    </row>
    <row r="1920" spans="4:17" x14ac:dyDescent="0.25">
      <c r="D1920" s="87"/>
      <c r="J1920" s="88"/>
      <c r="K1920" s="89"/>
      <c r="M1920" s="88"/>
      <c r="O1920" s="90"/>
      <c r="P1920" s="90"/>
      <c r="Q1920" s="90"/>
    </row>
    <row r="1921" spans="4:17" x14ac:dyDescent="0.25">
      <c r="D1921" s="87"/>
      <c r="J1921" s="88"/>
      <c r="K1921" s="89"/>
      <c r="M1921" s="88"/>
      <c r="O1921" s="90"/>
      <c r="P1921" s="90"/>
      <c r="Q1921" s="90"/>
    </row>
    <row r="1922" spans="4:17" x14ac:dyDescent="0.25">
      <c r="D1922" s="87"/>
      <c r="J1922" s="88"/>
      <c r="K1922" s="89"/>
      <c r="M1922" s="88"/>
      <c r="O1922" s="90"/>
      <c r="P1922" s="90"/>
      <c r="Q1922" s="90"/>
    </row>
    <row r="1923" spans="4:17" x14ac:dyDescent="0.25">
      <c r="D1923" s="87"/>
      <c r="J1923" s="88"/>
      <c r="K1923" s="89"/>
      <c r="M1923" s="88"/>
      <c r="O1923" s="90"/>
      <c r="P1923" s="90"/>
      <c r="Q1923" s="90"/>
    </row>
    <row r="1924" spans="4:17" x14ac:dyDescent="0.25">
      <c r="D1924" s="87"/>
      <c r="J1924" s="88"/>
      <c r="K1924" s="89"/>
      <c r="M1924" s="88"/>
      <c r="O1924" s="90"/>
      <c r="P1924" s="90"/>
      <c r="Q1924" s="90"/>
    </row>
    <row r="1925" spans="4:17" x14ac:dyDescent="0.25">
      <c r="D1925" s="87"/>
      <c r="J1925" s="88"/>
      <c r="K1925" s="89"/>
      <c r="M1925" s="88"/>
      <c r="O1925" s="90"/>
      <c r="P1925" s="90"/>
      <c r="Q1925" s="90"/>
    </row>
    <row r="1926" spans="4:17" x14ac:dyDescent="0.25">
      <c r="D1926" s="87"/>
      <c r="J1926" s="88"/>
      <c r="K1926" s="89"/>
      <c r="M1926" s="88"/>
      <c r="O1926" s="90"/>
      <c r="P1926" s="90"/>
      <c r="Q1926" s="90"/>
    </row>
    <row r="1927" spans="4:17" x14ac:dyDescent="0.25">
      <c r="D1927" s="87"/>
      <c r="J1927" s="88"/>
      <c r="K1927" s="89"/>
      <c r="M1927" s="88"/>
      <c r="O1927" s="90"/>
      <c r="P1927" s="90"/>
      <c r="Q1927" s="90"/>
    </row>
    <row r="1928" spans="4:17" x14ac:dyDescent="0.25">
      <c r="D1928" s="87"/>
      <c r="J1928" s="88"/>
      <c r="K1928" s="89"/>
      <c r="M1928" s="88"/>
      <c r="O1928" s="90"/>
      <c r="P1928" s="90"/>
      <c r="Q1928" s="90"/>
    </row>
    <row r="1929" spans="4:17" x14ac:dyDescent="0.25">
      <c r="D1929" s="87"/>
      <c r="J1929" s="88"/>
      <c r="K1929" s="89"/>
      <c r="M1929" s="88"/>
      <c r="O1929" s="90"/>
      <c r="P1929" s="90"/>
      <c r="Q1929" s="90"/>
    </row>
    <row r="1930" spans="4:17" x14ac:dyDescent="0.25">
      <c r="D1930" s="87"/>
      <c r="J1930" s="88"/>
      <c r="K1930" s="89"/>
      <c r="M1930" s="88"/>
      <c r="O1930" s="90"/>
      <c r="P1930" s="90"/>
      <c r="Q1930" s="90"/>
    </row>
    <row r="1931" spans="4:17" x14ac:dyDescent="0.25">
      <c r="D1931" s="87"/>
      <c r="J1931" s="88"/>
      <c r="K1931" s="89"/>
      <c r="M1931" s="88"/>
      <c r="O1931" s="90"/>
      <c r="P1931" s="90"/>
      <c r="Q1931" s="90"/>
    </row>
    <row r="1932" spans="4:17" x14ac:dyDescent="0.25">
      <c r="D1932" s="87"/>
      <c r="J1932" s="88"/>
      <c r="K1932" s="89"/>
      <c r="M1932" s="88"/>
      <c r="O1932" s="90"/>
      <c r="P1932" s="90"/>
      <c r="Q1932" s="90"/>
    </row>
    <row r="1933" spans="4:17" x14ac:dyDescent="0.25">
      <c r="D1933" s="87"/>
      <c r="J1933" s="88"/>
      <c r="K1933" s="89"/>
      <c r="M1933" s="88"/>
      <c r="O1933" s="90"/>
      <c r="P1933" s="90"/>
      <c r="Q1933" s="90"/>
    </row>
    <row r="1934" spans="4:17" x14ac:dyDescent="0.25">
      <c r="D1934" s="87"/>
      <c r="J1934" s="88"/>
      <c r="K1934" s="89"/>
      <c r="M1934" s="88"/>
      <c r="O1934" s="90"/>
      <c r="P1934" s="90"/>
      <c r="Q1934" s="90"/>
    </row>
    <row r="1935" spans="4:17" x14ac:dyDescent="0.25">
      <c r="D1935" s="87"/>
      <c r="J1935" s="88"/>
      <c r="K1935" s="89"/>
      <c r="M1935" s="88"/>
      <c r="O1935" s="90"/>
      <c r="P1935" s="90"/>
      <c r="Q1935" s="90"/>
    </row>
    <row r="1936" spans="4:17" x14ac:dyDescent="0.25">
      <c r="D1936" s="87"/>
      <c r="J1936" s="88"/>
      <c r="K1936" s="89"/>
      <c r="M1936" s="88"/>
      <c r="O1936" s="90"/>
      <c r="P1936" s="90"/>
      <c r="Q1936" s="90"/>
    </row>
    <row r="1937" spans="4:17" x14ac:dyDescent="0.25">
      <c r="D1937" s="87"/>
      <c r="J1937" s="88"/>
      <c r="K1937" s="89"/>
      <c r="M1937" s="88"/>
      <c r="O1937" s="90"/>
      <c r="P1937" s="90"/>
      <c r="Q1937" s="90"/>
    </row>
    <row r="1938" spans="4:17" x14ac:dyDescent="0.25">
      <c r="D1938" s="87"/>
      <c r="J1938" s="88"/>
      <c r="K1938" s="89"/>
      <c r="M1938" s="88"/>
      <c r="O1938" s="90"/>
      <c r="P1938" s="90"/>
      <c r="Q1938" s="90"/>
    </row>
    <row r="1939" spans="4:17" x14ac:dyDescent="0.25">
      <c r="D1939" s="87"/>
      <c r="J1939" s="88"/>
      <c r="K1939" s="89"/>
      <c r="M1939" s="88"/>
      <c r="O1939" s="90"/>
      <c r="P1939" s="90"/>
      <c r="Q1939" s="90"/>
    </row>
    <row r="1940" spans="4:17" x14ac:dyDescent="0.25">
      <c r="D1940" s="87"/>
      <c r="J1940" s="88"/>
      <c r="K1940" s="89"/>
      <c r="M1940" s="88"/>
      <c r="O1940" s="90"/>
      <c r="P1940" s="90"/>
      <c r="Q1940" s="90"/>
    </row>
    <row r="1941" spans="4:17" x14ac:dyDescent="0.25">
      <c r="D1941" s="87"/>
      <c r="J1941" s="88"/>
      <c r="K1941" s="89"/>
      <c r="M1941" s="88"/>
      <c r="O1941" s="90"/>
      <c r="P1941" s="90"/>
      <c r="Q1941" s="90"/>
    </row>
    <row r="1942" spans="4:17" x14ac:dyDescent="0.25">
      <c r="D1942" s="87"/>
      <c r="J1942" s="88"/>
      <c r="K1942" s="89"/>
      <c r="M1942" s="88"/>
      <c r="O1942" s="90"/>
      <c r="P1942" s="90"/>
      <c r="Q1942" s="90"/>
    </row>
    <row r="1943" spans="4:17" x14ac:dyDescent="0.25">
      <c r="D1943" s="87"/>
      <c r="J1943" s="88"/>
      <c r="K1943" s="89"/>
      <c r="M1943" s="88"/>
      <c r="O1943" s="90"/>
      <c r="P1943" s="90"/>
      <c r="Q1943" s="90"/>
    </row>
    <row r="1944" spans="4:17" x14ac:dyDescent="0.25">
      <c r="D1944" s="87"/>
      <c r="J1944" s="88"/>
      <c r="K1944" s="89"/>
      <c r="M1944" s="88"/>
      <c r="O1944" s="90"/>
      <c r="P1944" s="90"/>
      <c r="Q1944" s="90"/>
    </row>
    <row r="1945" spans="4:17" x14ac:dyDescent="0.25">
      <c r="D1945" s="87"/>
      <c r="J1945" s="88"/>
      <c r="K1945" s="89"/>
      <c r="M1945" s="88"/>
      <c r="O1945" s="90"/>
      <c r="P1945" s="90"/>
      <c r="Q1945" s="90"/>
    </row>
    <row r="1946" spans="4:17" x14ac:dyDescent="0.25">
      <c r="D1946" s="87"/>
      <c r="J1946" s="88"/>
      <c r="K1946" s="89"/>
      <c r="M1946" s="88"/>
      <c r="O1946" s="90"/>
      <c r="P1946" s="90"/>
      <c r="Q1946" s="90"/>
    </row>
    <row r="1947" spans="4:17" x14ac:dyDescent="0.25">
      <c r="D1947" s="87"/>
      <c r="J1947" s="88"/>
      <c r="K1947" s="89"/>
      <c r="M1947" s="88"/>
      <c r="O1947" s="90"/>
      <c r="P1947" s="90"/>
      <c r="Q1947" s="90"/>
    </row>
    <row r="1948" spans="4:17" x14ac:dyDescent="0.25">
      <c r="D1948" s="87"/>
      <c r="J1948" s="88"/>
      <c r="K1948" s="89"/>
      <c r="M1948" s="88"/>
      <c r="O1948" s="90"/>
      <c r="P1948" s="90"/>
      <c r="Q1948" s="90"/>
    </row>
    <row r="1949" spans="4:17" x14ac:dyDescent="0.25">
      <c r="D1949" s="87"/>
      <c r="J1949" s="88"/>
      <c r="K1949" s="89"/>
      <c r="M1949" s="88"/>
      <c r="O1949" s="90"/>
      <c r="P1949" s="90"/>
      <c r="Q1949" s="90"/>
    </row>
    <row r="1950" spans="4:17" x14ac:dyDescent="0.25">
      <c r="D1950" s="87"/>
      <c r="J1950" s="88"/>
      <c r="K1950" s="89"/>
      <c r="M1950" s="88"/>
      <c r="O1950" s="90"/>
      <c r="P1950" s="90"/>
      <c r="Q1950" s="90"/>
    </row>
    <row r="1951" spans="4:17" x14ac:dyDescent="0.25">
      <c r="D1951" s="87"/>
      <c r="J1951" s="88"/>
      <c r="K1951" s="89"/>
      <c r="M1951" s="88"/>
      <c r="O1951" s="90"/>
      <c r="P1951" s="90"/>
      <c r="Q1951" s="90"/>
    </row>
    <row r="1952" spans="4:17" x14ac:dyDescent="0.25">
      <c r="D1952" s="87"/>
      <c r="J1952" s="88"/>
      <c r="K1952" s="89"/>
      <c r="M1952" s="88"/>
      <c r="O1952" s="90"/>
      <c r="P1952" s="90"/>
      <c r="Q1952" s="90"/>
    </row>
    <row r="1953" spans="4:17" x14ac:dyDescent="0.25">
      <c r="D1953" s="87"/>
      <c r="J1953" s="88"/>
      <c r="K1953" s="89"/>
      <c r="M1953" s="88"/>
      <c r="O1953" s="90"/>
      <c r="P1953" s="90"/>
      <c r="Q1953" s="90"/>
    </row>
    <row r="1954" spans="4:17" x14ac:dyDescent="0.25">
      <c r="D1954" s="87"/>
      <c r="J1954" s="88"/>
      <c r="K1954" s="89"/>
      <c r="M1954" s="88"/>
      <c r="O1954" s="90"/>
      <c r="P1954" s="90"/>
      <c r="Q1954" s="90"/>
    </row>
    <row r="1955" spans="4:17" x14ac:dyDescent="0.25">
      <c r="D1955" s="87"/>
      <c r="J1955" s="88"/>
      <c r="K1955" s="89"/>
      <c r="M1955" s="88"/>
      <c r="O1955" s="90"/>
      <c r="P1955" s="90"/>
      <c r="Q1955" s="90"/>
    </row>
    <row r="1956" spans="4:17" x14ac:dyDescent="0.25">
      <c r="D1956" s="87"/>
      <c r="J1956" s="88"/>
      <c r="K1956" s="89"/>
      <c r="M1956" s="88"/>
      <c r="O1956" s="90"/>
      <c r="P1956" s="90"/>
      <c r="Q1956" s="90"/>
    </row>
    <row r="1957" spans="4:17" x14ac:dyDescent="0.25">
      <c r="D1957" s="87"/>
      <c r="J1957" s="88"/>
      <c r="K1957" s="89"/>
      <c r="M1957" s="88"/>
      <c r="O1957" s="90"/>
      <c r="P1957" s="90"/>
      <c r="Q1957" s="90"/>
    </row>
    <row r="1958" spans="4:17" x14ac:dyDescent="0.25">
      <c r="D1958" s="87"/>
      <c r="J1958" s="88"/>
      <c r="K1958" s="89"/>
      <c r="M1958" s="88"/>
      <c r="O1958" s="90"/>
      <c r="P1958" s="90"/>
      <c r="Q1958" s="90"/>
    </row>
    <row r="1959" spans="4:17" x14ac:dyDescent="0.25">
      <c r="D1959" s="87"/>
      <c r="J1959" s="88"/>
      <c r="K1959" s="89"/>
      <c r="M1959" s="88"/>
      <c r="O1959" s="90"/>
      <c r="P1959" s="90"/>
      <c r="Q1959" s="90"/>
    </row>
    <row r="1960" spans="4:17" x14ac:dyDescent="0.25">
      <c r="D1960" s="87"/>
      <c r="J1960" s="88"/>
      <c r="K1960" s="89"/>
      <c r="M1960" s="88"/>
      <c r="O1960" s="90"/>
      <c r="P1960" s="90"/>
      <c r="Q1960" s="90"/>
    </row>
    <row r="1961" spans="4:17" x14ac:dyDescent="0.25">
      <c r="D1961" s="87"/>
      <c r="J1961" s="88"/>
      <c r="K1961" s="89"/>
      <c r="M1961" s="88"/>
      <c r="O1961" s="90"/>
      <c r="P1961" s="90"/>
      <c r="Q1961" s="90"/>
    </row>
    <row r="1962" spans="4:17" x14ac:dyDescent="0.25">
      <c r="D1962" s="87"/>
      <c r="J1962" s="88"/>
      <c r="K1962" s="89"/>
      <c r="M1962" s="88"/>
      <c r="O1962" s="90"/>
      <c r="P1962" s="90"/>
      <c r="Q1962" s="90"/>
    </row>
    <row r="1963" spans="4:17" x14ac:dyDescent="0.25">
      <c r="D1963" s="87"/>
      <c r="J1963" s="88"/>
      <c r="K1963" s="89"/>
      <c r="M1963" s="88"/>
      <c r="O1963" s="90"/>
      <c r="P1963" s="90"/>
      <c r="Q1963" s="90"/>
    </row>
    <row r="1964" spans="4:17" x14ac:dyDescent="0.25">
      <c r="D1964" s="87"/>
      <c r="J1964" s="88"/>
      <c r="K1964" s="89"/>
      <c r="M1964" s="88"/>
      <c r="O1964" s="90"/>
      <c r="P1964" s="90"/>
      <c r="Q1964" s="90"/>
    </row>
    <row r="1965" spans="4:17" x14ac:dyDescent="0.25">
      <c r="D1965" s="87"/>
      <c r="J1965" s="88"/>
      <c r="K1965" s="89"/>
      <c r="M1965" s="88"/>
      <c r="O1965" s="90"/>
      <c r="P1965" s="90"/>
      <c r="Q1965" s="90"/>
    </row>
    <row r="1966" spans="4:17" x14ac:dyDescent="0.25">
      <c r="D1966" s="87"/>
      <c r="J1966" s="88"/>
      <c r="K1966" s="89"/>
      <c r="M1966" s="88"/>
      <c r="O1966" s="90"/>
      <c r="P1966" s="90"/>
      <c r="Q1966" s="90"/>
    </row>
    <row r="1967" spans="4:17" x14ac:dyDescent="0.25">
      <c r="D1967" s="87"/>
      <c r="J1967" s="88"/>
      <c r="K1967" s="89"/>
      <c r="M1967" s="88"/>
      <c r="O1967" s="90"/>
      <c r="P1967" s="90"/>
      <c r="Q1967" s="90"/>
    </row>
    <row r="1968" spans="4:17" x14ac:dyDescent="0.25">
      <c r="D1968" s="87"/>
      <c r="J1968" s="88"/>
      <c r="K1968" s="89"/>
      <c r="M1968" s="88"/>
      <c r="O1968" s="90"/>
      <c r="P1968" s="90"/>
      <c r="Q1968" s="90"/>
    </row>
    <row r="1969" spans="4:17" x14ac:dyDescent="0.25">
      <c r="D1969" s="87"/>
      <c r="J1969" s="88"/>
      <c r="K1969" s="89"/>
      <c r="M1969" s="88"/>
      <c r="O1969" s="90"/>
      <c r="P1969" s="90"/>
      <c r="Q1969" s="90"/>
    </row>
    <row r="1970" spans="4:17" x14ac:dyDescent="0.25">
      <c r="D1970" s="87"/>
      <c r="J1970" s="88"/>
      <c r="K1970" s="89"/>
      <c r="M1970" s="88"/>
      <c r="O1970" s="90"/>
      <c r="P1970" s="90"/>
      <c r="Q1970" s="90"/>
    </row>
    <row r="1971" spans="4:17" x14ac:dyDescent="0.25">
      <c r="D1971" s="87"/>
      <c r="J1971" s="88"/>
      <c r="K1971" s="89"/>
      <c r="M1971" s="88"/>
      <c r="O1971" s="90"/>
      <c r="P1971" s="90"/>
      <c r="Q1971" s="90"/>
    </row>
    <row r="1972" spans="4:17" x14ac:dyDescent="0.25">
      <c r="D1972" s="87"/>
      <c r="J1972" s="88"/>
      <c r="K1972" s="89"/>
      <c r="M1972" s="88"/>
      <c r="O1972" s="90"/>
      <c r="P1972" s="90"/>
      <c r="Q1972" s="90"/>
    </row>
    <row r="1973" spans="4:17" x14ac:dyDescent="0.25">
      <c r="D1973" s="87"/>
      <c r="J1973" s="88"/>
      <c r="K1973" s="89"/>
      <c r="M1973" s="88"/>
      <c r="O1973" s="90"/>
      <c r="P1973" s="90"/>
      <c r="Q1973" s="90"/>
    </row>
    <row r="1974" spans="4:17" x14ac:dyDescent="0.25">
      <c r="D1974" s="87"/>
      <c r="J1974" s="88"/>
      <c r="K1974" s="89"/>
      <c r="M1974" s="88"/>
      <c r="O1974" s="90"/>
      <c r="P1974" s="90"/>
      <c r="Q1974" s="90"/>
    </row>
    <row r="1975" spans="4:17" x14ac:dyDescent="0.25">
      <c r="D1975" s="87"/>
      <c r="J1975" s="88"/>
      <c r="K1975" s="89"/>
      <c r="M1975" s="88"/>
      <c r="O1975" s="90"/>
      <c r="P1975" s="90"/>
      <c r="Q1975" s="90"/>
    </row>
    <row r="1976" spans="4:17" x14ac:dyDescent="0.25">
      <c r="D1976" s="87"/>
      <c r="J1976" s="88"/>
      <c r="K1976" s="89"/>
      <c r="M1976" s="88"/>
      <c r="O1976" s="90"/>
      <c r="P1976" s="90"/>
      <c r="Q1976" s="90"/>
    </row>
    <row r="1977" spans="4:17" x14ac:dyDescent="0.25">
      <c r="D1977" s="87"/>
      <c r="J1977" s="88"/>
      <c r="K1977" s="89"/>
      <c r="M1977" s="88"/>
      <c r="O1977" s="90"/>
      <c r="P1977" s="90"/>
      <c r="Q1977" s="90"/>
    </row>
    <row r="1978" spans="4:17" x14ac:dyDescent="0.25">
      <c r="D1978" s="87"/>
      <c r="J1978" s="88"/>
      <c r="K1978" s="89"/>
      <c r="M1978" s="88"/>
      <c r="O1978" s="90"/>
      <c r="P1978" s="90"/>
      <c r="Q1978" s="90"/>
    </row>
    <row r="1979" spans="4:17" x14ac:dyDescent="0.25">
      <c r="D1979" s="87"/>
      <c r="J1979" s="88"/>
      <c r="K1979" s="89"/>
      <c r="M1979" s="88"/>
      <c r="O1979" s="90"/>
      <c r="P1979" s="90"/>
      <c r="Q1979" s="90"/>
    </row>
    <row r="1980" spans="4:17" x14ac:dyDescent="0.25">
      <c r="D1980" s="87"/>
      <c r="J1980" s="88"/>
      <c r="K1980" s="89"/>
      <c r="M1980" s="88"/>
      <c r="O1980" s="90"/>
      <c r="P1980" s="90"/>
      <c r="Q1980" s="90"/>
    </row>
    <row r="1981" spans="4:17" x14ac:dyDescent="0.25">
      <c r="D1981" s="87"/>
      <c r="J1981" s="88"/>
      <c r="K1981" s="89"/>
      <c r="M1981" s="88"/>
      <c r="O1981" s="90"/>
      <c r="P1981" s="90"/>
      <c r="Q1981" s="90"/>
    </row>
    <row r="1982" spans="4:17" x14ac:dyDescent="0.25">
      <c r="D1982" s="87"/>
      <c r="J1982" s="88"/>
      <c r="K1982" s="89"/>
      <c r="M1982" s="88"/>
      <c r="O1982" s="90"/>
      <c r="P1982" s="90"/>
      <c r="Q1982" s="90"/>
    </row>
    <row r="1983" spans="4:17" x14ac:dyDescent="0.25">
      <c r="D1983" s="87"/>
      <c r="J1983" s="88"/>
      <c r="K1983" s="89"/>
      <c r="M1983" s="88"/>
      <c r="O1983" s="90"/>
      <c r="P1983" s="90"/>
      <c r="Q1983" s="90"/>
    </row>
    <row r="1984" spans="4:17" x14ac:dyDescent="0.25">
      <c r="D1984" s="87"/>
      <c r="J1984" s="88"/>
      <c r="K1984" s="89"/>
      <c r="M1984" s="88"/>
      <c r="O1984" s="90"/>
      <c r="P1984" s="90"/>
      <c r="Q1984" s="90"/>
    </row>
    <row r="1985" spans="4:17" x14ac:dyDescent="0.25">
      <c r="D1985" s="87"/>
      <c r="J1985" s="88"/>
      <c r="K1985" s="89"/>
      <c r="M1985" s="88"/>
      <c r="O1985" s="90"/>
      <c r="P1985" s="90"/>
      <c r="Q1985" s="90"/>
    </row>
    <row r="1986" spans="4:17" x14ac:dyDescent="0.25">
      <c r="D1986" s="87"/>
      <c r="J1986" s="88"/>
      <c r="K1986" s="89"/>
      <c r="M1986" s="88"/>
      <c r="O1986" s="90"/>
      <c r="P1986" s="90"/>
      <c r="Q1986" s="90"/>
    </row>
    <row r="1987" spans="4:17" x14ac:dyDescent="0.25">
      <c r="D1987" s="87"/>
      <c r="J1987" s="88"/>
      <c r="K1987" s="89"/>
      <c r="M1987" s="88"/>
      <c r="O1987" s="90"/>
      <c r="P1987" s="90"/>
      <c r="Q1987" s="90"/>
    </row>
    <row r="1988" spans="4:17" x14ac:dyDescent="0.25">
      <c r="D1988" s="87"/>
      <c r="J1988" s="88"/>
      <c r="K1988" s="89"/>
      <c r="M1988" s="88"/>
      <c r="O1988" s="90"/>
      <c r="P1988" s="90"/>
      <c r="Q1988" s="90"/>
    </row>
    <row r="1989" spans="4:17" x14ac:dyDescent="0.25">
      <c r="D1989" s="87"/>
      <c r="J1989" s="88"/>
      <c r="K1989" s="89"/>
      <c r="M1989" s="88"/>
      <c r="O1989" s="90"/>
      <c r="P1989" s="90"/>
      <c r="Q1989" s="90"/>
    </row>
    <row r="1990" spans="4:17" x14ac:dyDescent="0.25">
      <c r="D1990" s="87"/>
      <c r="J1990" s="88"/>
      <c r="K1990" s="89"/>
      <c r="M1990" s="88"/>
      <c r="O1990" s="90"/>
      <c r="P1990" s="90"/>
      <c r="Q1990" s="90"/>
    </row>
    <row r="1991" spans="4:17" x14ac:dyDescent="0.25">
      <c r="D1991" s="87"/>
      <c r="J1991" s="88"/>
      <c r="K1991" s="89"/>
      <c r="M1991" s="88"/>
      <c r="O1991" s="90"/>
      <c r="P1991" s="90"/>
      <c r="Q1991" s="90"/>
    </row>
    <row r="1992" spans="4:17" x14ac:dyDescent="0.25">
      <c r="D1992" s="87"/>
      <c r="J1992" s="88"/>
      <c r="K1992" s="89"/>
      <c r="M1992" s="88"/>
      <c r="O1992" s="90"/>
      <c r="P1992" s="90"/>
      <c r="Q1992" s="90"/>
    </row>
    <row r="1993" spans="4:17" x14ac:dyDescent="0.25">
      <c r="D1993" s="87"/>
      <c r="J1993" s="88"/>
      <c r="K1993" s="89"/>
      <c r="M1993" s="88"/>
      <c r="O1993" s="90"/>
      <c r="P1993" s="90"/>
      <c r="Q1993" s="90"/>
    </row>
    <row r="1994" spans="4:17" x14ac:dyDescent="0.25">
      <c r="D1994" s="87"/>
      <c r="J1994" s="88"/>
      <c r="K1994" s="89"/>
      <c r="M1994" s="88"/>
      <c r="O1994" s="90"/>
      <c r="P1994" s="90"/>
      <c r="Q1994" s="90"/>
    </row>
    <row r="1995" spans="4:17" x14ac:dyDescent="0.25">
      <c r="D1995" s="87"/>
      <c r="J1995" s="88"/>
      <c r="K1995" s="89"/>
      <c r="M1995" s="88"/>
      <c r="O1995" s="90"/>
      <c r="P1995" s="90"/>
      <c r="Q1995" s="90"/>
    </row>
    <row r="1996" spans="4:17" x14ac:dyDescent="0.25">
      <c r="D1996" s="87"/>
      <c r="J1996" s="88"/>
      <c r="K1996" s="89"/>
      <c r="M1996" s="88"/>
      <c r="O1996" s="90"/>
      <c r="P1996" s="90"/>
      <c r="Q1996" s="90"/>
    </row>
    <row r="1997" spans="4:17" x14ac:dyDescent="0.25">
      <c r="D1997" s="87"/>
      <c r="J1997" s="88"/>
      <c r="K1997" s="89"/>
      <c r="M1997" s="88"/>
      <c r="O1997" s="90"/>
      <c r="P1997" s="90"/>
      <c r="Q1997" s="90"/>
    </row>
    <row r="1998" spans="4:17" x14ac:dyDescent="0.25">
      <c r="D1998" s="87"/>
      <c r="J1998" s="88"/>
      <c r="K1998" s="89"/>
      <c r="M1998" s="88"/>
      <c r="O1998" s="90"/>
      <c r="P1998" s="90"/>
      <c r="Q1998" s="90"/>
    </row>
    <row r="1999" spans="4:17" x14ac:dyDescent="0.25">
      <c r="D1999" s="87"/>
      <c r="J1999" s="88"/>
      <c r="K1999" s="89"/>
      <c r="M1999" s="88"/>
      <c r="O1999" s="90"/>
      <c r="P1999" s="90"/>
      <c r="Q1999" s="90"/>
    </row>
    <row r="2000" spans="4:17" x14ac:dyDescent="0.25">
      <c r="D2000" s="87"/>
      <c r="J2000" s="88"/>
      <c r="K2000" s="89"/>
      <c r="M2000" s="88"/>
      <c r="O2000" s="90"/>
      <c r="P2000" s="90"/>
      <c r="Q2000" s="90"/>
    </row>
    <row r="2001" spans="4:17" x14ac:dyDescent="0.25">
      <c r="D2001" s="87"/>
      <c r="J2001" s="88"/>
      <c r="K2001" s="89"/>
      <c r="M2001" s="88"/>
      <c r="O2001" s="90"/>
      <c r="P2001" s="90"/>
      <c r="Q2001" s="90"/>
    </row>
    <row r="2002" spans="4:17" x14ac:dyDescent="0.25">
      <c r="D2002" s="87"/>
      <c r="J2002" s="88"/>
      <c r="K2002" s="89"/>
      <c r="M2002" s="88"/>
      <c r="O2002" s="90"/>
      <c r="P2002" s="90"/>
      <c r="Q2002" s="90"/>
    </row>
    <row r="2003" spans="4:17" x14ac:dyDescent="0.25">
      <c r="D2003" s="87"/>
      <c r="J2003" s="88"/>
      <c r="K2003" s="89"/>
      <c r="M2003" s="88"/>
      <c r="O2003" s="90"/>
      <c r="P2003" s="90"/>
      <c r="Q2003" s="90"/>
    </row>
    <row r="2004" spans="4:17" x14ac:dyDescent="0.25">
      <c r="D2004" s="87"/>
      <c r="J2004" s="88"/>
      <c r="K2004" s="89"/>
      <c r="M2004" s="88"/>
      <c r="O2004" s="90"/>
      <c r="P2004" s="90"/>
      <c r="Q2004" s="90"/>
    </row>
    <row r="2005" spans="4:17" x14ac:dyDescent="0.25">
      <c r="D2005" s="87"/>
      <c r="J2005" s="88"/>
      <c r="K2005" s="89"/>
      <c r="M2005" s="88"/>
      <c r="O2005" s="90"/>
      <c r="P2005" s="90"/>
      <c r="Q2005" s="90"/>
    </row>
    <row r="2006" spans="4:17" x14ac:dyDescent="0.25">
      <c r="D2006" s="87"/>
      <c r="J2006" s="88"/>
      <c r="K2006" s="89"/>
      <c r="M2006" s="88"/>
      <c r="O2006" s="90"/>
      <c r="P2006" s="90"/>
      <c r="Q2006" s="90"/>
    </row>
    <row r="2007" spans="4:17" x14ac:dyDescent="0.25">
      <c r="D2007" s="87"/>
      <c r="J2007" s="88"/>
      <c r="K2007" s="89"/>
      <c r="M2007" s="88"/>
      <c r="O2007" s="90"/>
      <c r="P2007" s="90"/>
      <c r="Q2007" s="90"/>
    </row>
    <row r="2008" spans="4:17" x14ac:dyDescent="0.25">
      <c r="D2008" s="87"/>
      <c r="J2008" s="88"/>
      <c r="K2008" s="89"/>
      <c r="M2008" s="88"/>
      <c r="O2008" s="90"/>
      <c r="P2008" s="90"/>
      <c r="Q2008" s="90"/>
    </row>
    <row r="2009" spans="4:17" x14ac:dyDescent="0.25">
      <c r="D2009" s="87"/>
      <c r="J2009" s="88"/>
      <c r="K2009" s="89"/>
      <c r="M2009" s="88"/>
      <c r="O2009" s="90"/>
      <c r="P2009" s="90"/>
      <c r="Q2009" s="90"/>
    </row>
    <row r="2010" spans="4:17" x14ac:dyDescent="0.25">
      <c r="D2010" s="87"/>
      <c r="J2010" s="88"/>
      <c r="K2010" s="89"/>
      <c r="M2010" s="88"/>
      <c r="O2010" s="90"/>
      <c r="P2010" s="90"/>
      <c r="Q2010" s="90"/>
    </row>
    <row r="2011" spans="4:17" x14ac:dyDescent="0.25">
      <c r="D2011" s="87"/>
      <c r="J2011" s="88"/>
      <c r="K2011" s="89"/>
      <c r="M2011" s="88"/>
      <c r="O2011" s="90"/>
      <c r="P2011" s="90"/>
      <c r="Q2011" s="90"/>
    </row>
    <row r="2012" spans="4:17" x14ac:dyDescent="0.25">
      <c r="D2012" s="87"/>
      <c r="J2012" s="88"/>
      <c r="K2012" s="89"/>
      <c r="M2012" s="88"/>
      <c r="O2012" s="90"/>
      <c r="P2012" s="90"/>
      <c r="Q2012" s="90"/>
    </row>
    <row r="2013" spans="4:17" x14ac:dyDescent="0.25">
      <c r="D2013" s="87"/>
      <c r="J2013" s="88"/>
      <c r="K2013" s="89"/>
      <c r="M2013" s="88"/>
      <c r="O2013" s="90"/>
      <c r="P2013" s="90"/>
      <c r="Q2013" s="90"/>
    </row>
    <row r="2014" spans="4:17" x14ac:dyDescent="0.25">
      <c r="D2014" s="87"/>
      <c r="J2014" s="88"/>
      <c r="K2014" s="89"/>
      <c r="M2014" s="88"/>
      <c r="O2014" s="90"/>
      <c r="P2014" s="90"/>
      <c r="Q2014" s="90"/>
    </row>
    <row r="2015" spans="4:17" x14ac:dyDescent="0.25">
      <c r="D2015" s="87"/>
      <c r="J2015" s="88"/>
      <c r="K2015" s="89"/>
      <c r="M2015" s="88"/>
      <c r="O2015" s="90"/>
      <c r="P2015" s="90"/>
      <c r="Q2015" s="90"/>
    </row>
    <row r="2016" spans="4:17" x14ac:dyDescent="0.25">
      <c r="D2016" s="87"/>
      <c r="J2016" s="88"/>
      <c r="K2016" s="89"/>
      <c r="M2016" s="88"/>
      <c r="O2016" s="90"/>
      <c r="P2016" s="90"/>
      <c r="Q2016" s="90"/>
    </row>
    <row r="2017" spans="4:17" x14ac:dyDescent="0.25">
      <c r="D2017" s="87"/>
      <c r="J2017" s="88"/>
      <c r="K2017" s="89"/>
      <c r="M2017" s="88"/>
      <c r="O2017" s="90"/>
      <c r="P2017" s="90"/>
      <c r="Q2017" s="90"/>
    </row>
    <row r="2018" spans="4:17" x14ac:dyDescent="0.25">
      <c r="D2018" s="87"/>
      <c r="J2018" s="88"/>
      <c r="K2018" s="89"/>
      <c r="M2018" s="88"/>
      <c r="O2018" s="90"/>
      <c r="P2018" s="90"/>
      <c r="Q2018" s="90"/>
    </row>
    <row r="2019" spans="4:17" x14ac:dyDescent="0.25">
      <c r="D2019" s="87"/>
      <c r="J2019" s="88"/>
      <c r="K2019" s="89"/>
      <c r="M2019" s="88"/>
      <c r="O2019" s="90"/>
      <c r="P2019" s="90"/>
      <c r="Q2019" s="90"/>
    </row>
    <row r="2020" spans="4:17" x14ac:dyDescent="0.25">
      <c r="D2020" s="87"/>
      <c r="J2020" s="88"/>
      <c r="K2020" s="89"/>
      <c r="M2020" s="88"/>
      <c r="O2020" s="90"/>
      <c r="P2020" s="90"/>
      <c r="Q2020" s="90"/>
    </row>
    <row r="2021" spans="4:17" x14ac:dyDescent="0.25">
      <c r="D2021" s="87"/>
      <c r="J2021" s="88"/>
      <c r="K2021" s="89"/>
      <c r="M2021" s="88"/>
      <c r="O2021" s="90"/>
      <c r="P2021" s="90"/>
      <c r="Q2021" s="90"/>
    </row>
    <row r="2022" spans="4:17" x14ac:dyDescent="0.25">
      <c r="D2022" s="87"/>
      <c r="J2022" s="88"/>
      <c r="K2022" s="89"/>
      <c r="M2022" s="88"/>
      <c r="O2022" s="90"/>
      <c r="P2022" s="90"/>
      <c r="Q2022" s="90"/>
    </row>
    <row r="2023" spans="4:17" x14ac:dyDescent="0.25">
      <c r="D2023" s="87"/>
      <c r="J2023" s="88"/>
      <c r="K2023" s="89"/>
      <c r="M2023" s="88"/>
      <c r="O2023" s="90"/>
      <c r="P2023" s="90"/>
      <c r="Q2023" s="90"/>
    </row>
    <row r="2024" spans="4:17" x14ac:dyDescent="0.25">
      <c r="D2024" s="87"/>
      <c r="J2024" s="88"/>
      <c r="K2024" s="89"/>
      <c r="M2024" s="88"/>
      <c r="O2024" s="90"/>
      <c r="P2024" s="90"/>
      <c r="Q2024" s="90"/>
    </row>
    <row r="2025" spans="4:17" x14ac:dyDescent="0.25">
      <c r="D2025" s="87"/>
      <c r="J2025" s="88"/>
      <c r="K2025" s="89"/>
      <c r="M2025" s="88"/>
      <c r="O2025" s="90"/>
      <c r="P2025" s="90"/>
      <c r="Q2025" s="90"/>
    </row>
    <row r="2026" spans="4:17" x14ac:dyDescent="0.25">
      <c r="D2026" s="87"/>
      <c r="J2026" s="88"/>
      <c r="K2026" s="89"/>
      <c r="M2026" s="88"/>
      <c r="O2026" s="90"/>
      <c r="P2026" s="90"/>
      <c r="Q2026" s="90"/>
    </row>
    <row r="2027" spans="4:17" x14ac:dyDescent="0.25">
      <c r="D2027" s="87"/>
      <c r="J2027" s="88"/>
      <c r="K2027" s="89"/>
      <c r="M2027" s="88"/>
      <c r="O2027" s="90"/>
      <c r="P2027" s="90"/>
      <c r="Q2027" s="90"/>
    </row>
    <row r="2028" spans="4:17" x14ac:dyDescent="0.25">
      <c r="D2028" s="87"/>
      <c r="J2028" s="88"/>
      <c r="K2028" s="89"/>
      <c r="M2028" s="88"/>
      <c r="O2028" s="90"/>
      <c r="P2028" s="90"/>
      <c r="Q2028" s="90"/>
    </row>
    <row r="2029" spans="4:17" x14ac:dyDescent="0.25">
      <c r="D2029" s="87"/>
      <c r="J2029" s="88"/>
      <c r="K2029" s="89"/>
      <c r="M2029" s="88"/>
      <c r="O2029" s="90"/>
      <c r="P2029" s="90"/>
      <c r="Q2029" s="90"/>
    </row>
    <row r="2030" spans="4:17" x14ac:dyDescent="0.25">
      <c r="D2030" s="87"/>
      <c r="J2030" s="88"/>
      <c r="K2030" s="89"/>
      <c r="M2030" s="88"/>
      <c r="O2030" s="90"/>
      <c r="P2030" s="90"/>
      <c r="Q2030" s="90"/>
    </row>
    <row r="2031" spans="4:17" x14ac:dyDescent="0.25">
      <c r="D2031" s="87"/>
      <c r="J2031" s="88"/>
      <c r="K2031" s="89"/>
      <c r="M2031" s="88"/>
      <c r="O2031" s="90"/>
      <c r="P2031" s="90"/>
      <c r="Q2031" s="90"/>
    </row>
    <row r="2032" spans="4:17" x14ac:dyDescent="0.25">
      <c r="D2032" s="87"/>
      <c r="J2032" s="88"/>
      <c r="K2032" s="89"/>
      <c r="M2032" s="88"/>
      <c r="O2032" s="90"/>
      <c r="P2032" s="90"/>
      <c r="Q2032" s="90"/>
    </row>
    <row r="2033" spans="4:17" x14ac:dyDescent="0.25">
      <c r="D2033" s="87"/>
      <c r="J2033" s="88"/>
      <c r="K2033" s="89"/>
      <c r="M2033" s="88"/>
      <c r="O2033" s="90"/>
      <c r="P2033" s="90"/>
      <c r="Q2033" s="90"/>
    </row>
    <row r="2034" spans="4:17" x14ac:dyDescent="0.25">
      <c r="D2034" s="87"/>
      <c r="J2034" s="88"/>
      <c r="K2034" s="89"/>
      <c r="M2034" s="88"/>
      <c r="O2034" s="90"/>
      <c r="P2034" s="90"/>
      <c r="Q2034" s="90"/>
    </row>
    <row r="2035" spans="4:17" x14ac:dyDescent="0.25">
      <c r="D2035" s="87"/>
      <c r="J2035" s="88"/>
      <c r="K2035" s="89"/>
      <c r="M2035" s="88"/>
      <c r="O2035" s="90"/>
      <c r="P2035" s="90"/>
      <c r="Q2035" s="90"/>
    </row>
    <row r="2036" spans="4:17" x14ac:dyDescent="0.25">
      <c r="D2036" s="87"/>
      <c r="J2036" s="88"/>
      <c r="K2036" s="89"/>
      <c r="M2036" s="88"/>
      <c r="O2036" s="90"/>
      <c r="P2036" s="90"/>
      <c r="Q2036" s="90"/>
    </row>
    <row r="2037" spans="4:17" x14ac:dyDescent="0.25">
      <c r="D2037" s="87"/>
      <c r="J2037" s="88"/>
      <c r="K2037" s="89"/>
      <c r="M2037" s="88"/>
      <c r="O2037" s="90"/>
      <c r="P2037" s="90"/>
      <c r="Q2037" s="90"/>
    </row>
    <row r="2038" spans="4:17" x14ac:dyDescent="0.25">
      <c r="D2038" s="87"/>
      <c r="J2038" s="88"/>
      <c r="K2038" s="89"/>
      <c r="M2038" s="88"/>
      <c r="O2038" s="90"/>
      <c r="P2038" s="90"/>
      <c r="Q2038" s="90"/>
    </row>
    <row r="2039" spans="4:17" x14ac:dyDescent="0.25">
      <c r="D2039" s="87"/>
      <c r="J2039" s="88"/>
      <c r="K2039" s="89"/>
      <c r="M2039" s="88"/>
      <c r="O2039" s="90"/>
      <c r="P2039" s="90"/>
      <c r="Q2039" s="90"/>
    </row>
    <row r="2040" spans="4:17" x14ac:dyDescent="0.25">
      <c r="D2040" s="87"/>
      <c r="J2040" s="88"/>
      <c r="K2040" s="89"/>
      <c r="M2040" s="88"/>
      <c r="O2040" s="90"/>
      <c r="P2040" s="90"/>
      <c r="Q2040" s="90"/>
    </row>
    <row r="2041" spans="4:17" x14ac:dyDescent="0.25">
      <c r="D2041" s="87"/>
      <c r="J2041" s="88"/>
      <c r="K2041" s="89"/>
      <c r="M2041" s="88"/>
      <c r="O2041" s="90"/>
      <c r="P2041" s="90"/>
      <c r="Q2041" s="90"/>
    </row>
    <row r="2042" spans="4:17" x14ac:dyDescent="0.25">
      <c r="D2042" s="87"/>
      <c r="J2042" s="88"/>
      <c r="K2042" s="89"/>
      <c r="M2042" s="88"/>
      <c r="O2042" s="90"/>
      <c r="P2042" s="90"/>
      <c r="Q2042" s="90"/>
    </row>
    <row r="2043" spans="4:17" x14ac:dyDescent="0.25">
      <c r="D2043" s="87"/>
      <c r="J2043" s="88"/>
      <c r="K2043" s="89"/>
      <c r="M2043" s="88"/>
      <c r="O2043" s="90"/>
      <c r="P2043" s="90"/>
      <c r="Q2043" s="90"/>
    </row>
    <row r="2044" spans="4:17" x14ac:dyDescent="0.25">
      <c r="D2044" s="87"/>
      <c r="J2044" s="88"/>
      <c r="K2044" s="89"/>
      <c r="M2044" s="88"/>
      <c r="O2044" s="90"/>
      <c r="P2044" s="90"/>
      <c r="Q2044" s="90"/>
    </row>
    <row r="2045" spans="4:17" x14ac:dyDescent="0.25">
      <c r="D2045" s="87"/>
      <c r="J2045" s="88"/>
      <c r="K2045" s="89"/>
      <c r="M2045" s="88"/>
      <c r="O2045" s="90"/>
      <c r="P2045" s="90"/>
      <c r="Q2045" s="90"/>
    </row>
    <row r="2046" spans="4:17" x14ac:dyDescent="0.25">
      <c r="D2046" s="87"/>
      <c r="J2046" s="88"/>
      <c r="K2046" s="89"/>
      <c r="M2046" s="88"/>
      <c r="O2046" s="90"/>
      <c r="P2046" s="90"/>
      <c r="Q2046" s="90"/>
    </row>
    <row r="2047" spans="4:17" x14ac:dyDescent="0.25">
      <c r="D2047" s="87"/>
      <c r="J2047" s="88"/>
      <c r="K2047" s="89"/>
      <c r="M2047" s="88"/>
      <c r="O2047" s="90"/>
      <c r="P2047" s="90"/>
      <c r="Q2047" s="90"/>
    </row>
    <row r="2048" spans="4:17" x14ac:dyDescent="0.25">
      <c r="D2048" s="87"/>
      <c r="J2048" s="88"/>
      <c r="K2048" s="89"/>
      <c r="M2048" s="88"/>
      <c r="O2048" s="90"/>
      <c r="P2048" s="90"/>
      <c r="Q2048" s="90"/>
    </row>
    <row r="2049" spans="4:17" x14ac:dyDescent="0.25">
      <c r="D2049" s="87"/>
      <c r="J2049" s="88"/>
      <c r="K2049" s="89"/>
      <c r="M2049" s="88"/>
      <c r="O2049" s="90"/>
      <c r="P2049" s="90"/>
      <c r="Q2049" s="90"/>
    </row>
    <row r="2050" spans="4:17" x14ac:dyDescent="0.25">
      <c r="D2050" s="87"/>
      <c r="J2050" s="88"/>
      <c r="K2050" s="89"/>
      <c r="M2050" s="88"/>
      <c r="O2050" s="90"/>
      <c r="P2050" s="90"/>
      <c r="Q2050" s="90"/>
    </row>
    <row r="2051" spans="4:17" x14ac:dyDescent="0.25">
      <c r="D2051" s="87"/>
      <c r="J2051" s="88"/>
      <c r="K2051" s="89"/>
      <c r="M2051" s="88"/>
      <c r="O2051" s="90"/>
      <c r="P2051" s="90"/>
      <c r="Q2051" s="90"/>
    </row>
    <row r="2052" spans="4:17" x14ac:dyDescent="0.25">
      <c r="D2052" s="87"/>
      <c r="J2052" s="88"/>
      <c r="K2052" s="89"/>
      <c r="M2052" s="88"/>
      <c r="O2052" s="90"/>
      <c r="P2052" s="90"/>
      <c r="Q2052" s="90"/>
    </row>
    <row r="2053" spans="4:17" x14ac:dyDescent="0.25">
      <c r="D2053" s="87"/>
      <c r="J2053" s="88"/>
      <c r="K2053" s="89"/>
      <c r="M2053" s="88"/>
      <c r="O2053" s="90"/>
      <c r="P2053" s="90"/>
      <c r="Q2053" s="90"/>
    </row>
    <row r="2054" spans="4:17" x14ac:dyDescent="0.25">
      <c r="D2054" s="87"/>
      <c r="J2054" s="88"/>
      <c r="K2054" s="89"/>
      <c r="M2054" s="88"/>
      <c r="O2054" s="90"/>
      <c r="P2054" s="90"/>
      <c r="Q2054" s="90"/>
    </row>
    <row r="2055" spans="4:17" x14ac:dyDescent="0.25">
      <c r="D2055" s="87"/>
      <c r="J2055" s="88"/>
      <c r="K2055" s="89"/>
      <c r="M2055" s="88"/>
      <c r="O2055" s="90"/>
      <c r="P2055" s="90"/>
      <c r="Q2055" s="90"/>
    </row>
    <row r="2056" spans="4:17" x14ac:dyDescent="0.25">
      <c r="D2056" s="87"/>
      <c r="J2056" s="88"/>
      <c r="K2056" s="89"/>
      <c r="M2056" s="88"/>
      <c r="O2056" s="90"/>
      <c r="P2056" s="90"/>
      <c r="Q2056" s="90"/>
    </row>
    <row r="2057" spans="4:17" x14ac:dyDescent="0.25">
      <c r="D2057" s="87"/>
      <c r="J2057" s="88"/>
      <c r="K2057" s="89"/>
      <c r="M2057" s="88"/>
      <c r="O2057" s="90"/>
      <c r="P2057" s="90"/>
      <c r="Q2057" s="90"/>
    </row>
    <row r="2058" spans="4:17" x14ac:dyDescent="0.25">
      <c r="D2058" s="87"/>
      <c r="J2058" s="88"/>
      <c r="K2058" s="89"/>
      <c r="M2058" s="88"/>
      <c r="O2058" s="90"/>
      <c r="P2058" s="90"/>
      <c r="Q2058" s="90"/>
    </row>
    <row r="2059" spans="4:17" x14ac:dyDescent="0.25">
      <c r="D2059" s="87"/>
      <c r="J2059" s="88"/>
      <c r="K2059" s="89"/>
      <c r="M2059" s="88"/>
      <c r="O2059" s="90"/>
      <c r="P2059" s="90"/>
      <c r="Q2059" s="90"/>
    </row>
    <row r="2060" spans="4:17" x14ac:dyDescent="0.25">
      <c r="D2060" s="87"/>
      <c r="J2060" s="88"/>
      <c r="K2060" s="89"/>
      <c r="M2060" s="88"/>
      <c r="O2060" s="90"/>
      <c r="P2060" s="90"/>
      <c r="Q2060" s="90"/>
    </row>
    <row r="2061" spans="4:17" x14ac:dyDescent="0.25">
      <c r="D2061" s="87"/>
      <c r="J2061" s="88"/>
      <c r="K2061" s="89"/>
      <c r="M2061" s="88"/>
      <c r="O2061" s="90"/>
      <c r="P2061" s="90"/>
      <c r="Q2061" s="90"/>
    </row>
    <row r="2062" spans="4:17" x14ac:dyDescent="0.25">
      <c r="D2062" s="87"/>
      <c r="J2062" s="88"/>
      <c r="K2062" s="89"/>
      <c r="M2062" s="88"/>
      <c r="O2062" s="90"/>
      <c r="P2062" s="90"/>
      <c r="Q2062" s="90"/>
    </row>
    <row r="2063" spans="4:17" x14ac:dyDescent="0.25">
      <c r="D2063" s="87"/>
      <c r="J2063" s="88"/>
      <c r="K2063" s="89"/>
      <c r="M2063" s="88"/>
      <c r="O2063" s="90"/>
      <c r="P2063" s="90"/>
      <c r="Q2063" s="90"/>
    </row>
    <row r="2064" spans="4:17" x14ac:dyDescent="0.25">
      <c r="D2064" s="87"/>
      <c r="J2064" s="88"/>
      <c r="K2064" s="89"/>
      <c r="M2064" s="88"/>
      <c r="O2064" s="90"/>
      <c r="P2064" s="90"/>
      <c r="Q2064" s="90"/>
    </row>
    <row r="2065" spans="4:17" x14ac:dyDescent="0.25">
      <c r="D2065" s="87"/>
      <c r="J2065" s="88"/>
      <c r="K2065" s="89"/>
      <c r="M2065" s="88"/>
      <c r="O2065" s="90"/>
      <c r="P2065" s="90"/>
      <c r="Q2065" s="90"/>
    </row>
    <row r="2066" spans="4:17" x14ac:dyDescent="0.25">
      <c r="D2066" s="87"/>
      <c r="J2066" s="88"/>
      <c r="K2066" s="89"/>
      <c r="M2066" s="88"/>
      <c r="O2066" s="90"/>
      <c r="P2066" s="90"/>
      <c r="Q2066" s="90"/>
    </row>
    <row r="2067" spans="4:17" x14ac:dyDescent="0.25">
      <c r="D2067" s="87"/>
      <c r="J2067" s="88"/>
      <c r="K2067" s="89"/>
      <c r="M2067" s="88"/>
      <c r="O2067" s="90"/>
      <c r="P2067" s="90"/>
      <c r="Q2067" s="90"/>
    </row>
    <row r="2068" spans="4:17" x14ac:dyDescent="0.25">
      <c r="D2068" s="87"/>
      <c r="J2068" s="88"/>
      <c r="K2068" s="89"/>
      <c r="M2068" s="88"/>
      <c r="O2068" s="90"/>
      <c r="P2068" s="90"/>
      <c r="Q2068" s="90"/>
    </row>
    <row r="2069" spans="4:17" x14ac:dyDescent="0.25">
      <c r="D2069" s="87"/>
      <c r="J2069" s="88"/>
      <c r="K2069" s="89"/>
      <c r="M2069" s="88"/>
      <c r="O2069" s="90"/>
      <c r="P2069" s="90"/>
      <c r="Q2069" s="90"/>
    </row>
    <row r="2070" spans="4:17" x14ac:dyDescent="0.25">
      <c r="D2070" s="87"/>
      <c r="J2070" s="88"/>
      <c r="K2070" s="89"/>
      <c r="M2070" s="88"/>
      <c r="O2070" s="90"/>
      <c r="P2070" s="90"/>
      <c r="Q2070" s="90"/>
    </row>
    <row r="2071" spans="4:17" x14ac:dyDescent="0.25">
      <c r="D2071" s="87"/>
      <c r="J2071" s="88"/>
      <c r="K2071" s="89"/>
      <c r="M2071" s="88"/>
      <c r="O2071" s="90"/>
      <c r="P2071" s="90"/>
      <c r="Q2071" s="90"/>
    </row>
    <row r="2072" spans="4:17" x14ac:dyDescent="0.25">
      <c r="D2072" s="87"/>
      <c r="J2072" s="88"/>
      <c r="K2072" s="89"/>
      <c r="M2072" s="88"/>
      <c r="O2072" s="90"/>
      <c r="P2072" s="90"/>
      <c r="Q2072" s="90"/>
    </row>
    <row r="2073" spans="4:17" x14ac:dyDescent="0.25">
      <c r="D2073" s="87"/>
      <c r="J2073" s="88"/>
      <c r="K2073" s="89"/>
      <c r="M2073" s="88"/>
      <c r="O2073" s="90"/>
      <c r="P2073" s="90"/>
      <c r="Q2073" s="90"/>
    </row>
    <row r="2074" spans="4:17" x14ac:dyDescent="0.25">
      <c r="D2074" s="87"/>
      <c r="J2074" s="88"/>
      <c r="K2074" s="89"/>
      <c r="M2074" s="88"/>
      <c r="O2074" s="90"/>
      <c r="P2074" s="90"/>
      <c r="Q2074" s="90"/>
    </row>
    <row r="2075" spans="4:17" x14ac:dyDescent="0.25">
      <c r="D2075" s="87"/>
      <c r="J2075" s="88"/>
      <c r="K2075" s="89"/>
      <c r="M2075" s="88"/>
      <c r="O2075" s="90"/>
      <c r="P2075" s="90"/>
      <c r="Q2075" s="90"/>
    </row>
    <row r="2076" spans="4:17" x14ac:dyDescent="0.25">
      <c r="D2076" s="87"/>
      <c r="J2076" s="88"/>
      <c r="K2076" s="89"/>
      <c r="M2076" s="88"/>
      <c r="O2076" s="90"/>
      <c r="P2076" s="90"/>
      <c r="Q2076" s="90"/>
    </row>
    <row r="2077" spans="4:17" x14ac:dyDescent="0.25">
      <c r="D2077" s="87"/>
      <c r="J2077" s="88"/>
      <c r="K2077" s="89"/>
      <c r="M2077" s="88"/>
      <c r="O2077" s="90"/>
      <c r="P2077" s="90"/>
      <c r="Q2077" s="90"/>
    </row>
    <row r="2078" spans="4:17" x14ac:dyDescent="0.25">
      <c r="D2078" s="87"/>
      <c r="J2078" s="88"/>
      <c r="K2078" s="89"/>
      <c r="M2078" s="88"/>
      <c r="O2078" s="90"/>
      <c r="P2078" s="90"/>
      <c r="Q2078" s="90"/>
    </row>
    <row r="2079" spans="4:17" x14ac:dyDescent="0.25">
      <c r="D2079" s="87"/>
      <c r="J2079" s="88"/>
      <c r="K2079" s="89"/>
      <c r="M2079" s="88"/>
      <c r="O2079" s="90"/>
      <c r="P2079" s="90"/>
      <c r="Q2079" s="90"/>
    </row>
    <row r="2080" spans="4:17" x14ac:dyDescent="0.25">
      <c r="D2080" s="87"/>
      <c r="J2080" s="88"/>
      <c r="K2080" s="89"/>
      <c r="M2080" s="88"/>
      <c r="O2080" s="90"/>
      <c r="P2080" s="90"/>
      <c r="Q2080" s="90"/>
    </row>
    <row r="2081" spans="4:17" x14ac:dyDescent="0.25">
      <c r="D2081" s="87"/>
      <c r="J2081" s="88"/>
      <c r="K2081" s="89"/>
      <c r="M2081" s="88"/>
      <c r="O2081" s="90"/>
      <c r="P2081" s="90"/>
      <c r="Q2081" s="90"/>
    </row>
    <row r="2082" spans="4:17" x14ac:dyDescent="0.25">
      <c r="D2082" s="87"/>
      <c r="J2082" s="88"/>
      <c r="K2082" s="89"/>
      <c r="M2082" s="88"/>
      <c r="O2082" s="90"/>
      <c r="P2082" s="90"/>
      <c r="Q2082" s="90"/>
    </row>
    <row r="2083" spans="4:17" x14ac:dyDescent="0.25">
      <c r="D2083" s="87"/>
      <c r="J2083" s="88"/>
      <c r="K2083" s="89"/>
      <c r="M2083" s="88"/>
      <c r="O2083" s="90"/>
      <c r="P2083" s="90"/>
      <c r="Q2083" s="90"/>
    </row>
    <row r="2084" spans="4:17" x14ac:dyDescent="0.25">
      <c r="D2084" s="87"/>
      <c r="J2084" s="88"/>
      <c r="K2084" s="89"/>
      <c r="M2084" s="88"/>
      <c r="O2084" s="90"/>
      <c r="P2084" s="90"/>
      <c r="Q2084" s="90"/>
    </row>
    <row r="2085" spans="4:17" x14ac:dyDescent="0.25">
      <c r="D2085" s="87"/>
      <c r="J2085" s="88"/>
      <c r="K2085" s="89"/>
      <c r="M2085" s="88"/>
      <c r="O2085" s="90"/>
      <c r="P2085" s="90"/>
      <c r="Q2085" s="90"/>
    </row>
    <row r="2086" spans="4:17" x14ac:dyDescent="0.25">
      <c r="D2086" s="87"/>
      <c r="J2086" s="88"/>
      <c r="K2086" s="89"/>
      <c r="M2086" s="88"/>
      <c r="O2086" s="90"/>
      <c r="P2086" s="90"/>
      <c r="Q2086" s="90"/>
    </row>
    <row r="2087" spans="4:17" x14ac:dyDescent="0.25">
      <c r="D2087" s="87"/>
      <c r="J2087" s="88"/>
      <c r="K2087" s="89"/>
      <c r="M2087" s="88"/>
      <c r="O2087" s="90"/>
      <c r="P2087" s="90"/>
      <c r="Q2087" s="90"/>
    </row>
    <row r="2088" spans="4:17" x14ac:dyDescent="0.25">
      <c r="D2088" s="87"/>
      <c r="J2088" s="88"/>
      <c r="K2088" s="89"/>
      <c r="M2088" s="88"/>
      <c r="O2088" s="90"/>
      <c r="P2088" s="90"/>
      <c r="Q2088" s="90"/>
    </row>
    <row r="2089" spans="4:17" x14ac:dyDescent="0.25">
      <c r="D2089" s="87"/>
      <c r="J2089" s="88"/>
      <c r="K2089" s="89"/>
      <c r="M2089" s="88"/>
      <c r="O2089" s="90"/>
      <c r="P2089" s="90"/>
      <c r="Q2089" s="90"/>
    </row>
    <row r="2090" spans="4:17" x14ac:dyDescent="0.25">
      <c r="D2090" s="87"/>
      <c r="J2090" s="88"/>
      <c r="K2090" s="89"/>
      <c r="M2090" s="88"/>
      <c r="O2090" s="90"/>
      <c r="P2090" s="90"/>
      <c r="Q2090" s="90"/>
    </row>
    <row r="2091" spans="4:17" x14ac:dyDescent="0.25">
      <c r="D2091" s="87"/>
      <c r="J2091" s="88"/>
      <c r="K2091" s="89"/>
      <c r="M2091" s="88"/>
      <c r="O2091" s="90"/>
      <c r="P2091" s="90"/>
      <c r="Q2091" s="90"/>
    </row>
    <row r="2092" spans="4:17" x14ac:dyDescent="0.25">
      <c r="D2092" s="87"/>
      <c r="J2092" s="88"/>
      <c r="K2092" s="89"/>
      <c r="M2092" s="88"/>
      <c r="O2092" s="90"/>
      <c r="P2092" s="90"/>
      <c r="Q2092" s="90"/>
    </row>
    <row r="2093" spans="4:17" x14ac:dyDescent="0.25">
      <c r="D2093" s="87"/>
      <c r="J2093" s="88"/>
      <c r="K2093" s="89"/>
      <c r="M2093" s="88"/>
      <c r="O2093" s="90"/>
      <c r="P2093" s="90"/>
      <c r="Q2093" s="90"/>
    </row>
    <row r="2094" spans="4:17" x14ac:dyDescent="0.25">
      <c r="D2094" s="87"/>
      <c r="J2094" s="88"/>
      <c r="K2094" s="89"/>
      <c r="M2094" s="88"/>
      <c r="O2094" s="90"/>
      <c r="P2094" s="90"/>
      <c r="Q2094" s="90"/>
    </row>
    <row r="2095" spans="4:17" x14ac:dyDescent="0.25">
      <c r="D2095" s="87"/>
      <c r="J2095" s="88"/>
      <c r="K2095" s="89"/>
      <c r="M2095" s="88"/>
      <c r="O2095" s="90"/>
      <c r="P2095" s="90"/>
      <c r="Q2095" s="90"/>
    </row>
    <row r="2096" spans="4:17" x14ac:dyDescent="0.25">
      <c r="D2096" s="87"/>
      <c r="J2096" s="88"/>
      <c r="K2096" s="89"/>
      <c r="M2096" s="88"/>
      <c r="O2096" s="90"/>
      <c r="P2096" s="90"/>
      <c r="Q2096" s="90"/>
    </row>
    <row r="2097" spans="4:17" x14ac:dyDescent="0.25">
      <c r="D2097" s="87"/>
      <c r="J2097" s="88"/>
      <c r="K2097" s="89"/>
      <c r="M2097" s="88"/>
      <c r="O2097" s="90"/>
      <c r="P2097" s="90"/>
      <c r="Q2097" s="90"/>
    </row>
    <row r="2098" spans="4:17" x14ac:dyDescent="0.25">
      <c r="D2098" s="87"/>
      <c r="J2098" s="88"/>
      <c r="K2098" s="89"/>
      <c r="M2098" s="88"/>
      <c r="O2098" s="90"/>
      <c r="P2098" s="90"/>
      <c r="Q2098" s="90"/>
    </row>
    <row r="2099" spans="4:17" x14ac:dyDescent="0.25">
      <c r="D2099" s="87"/>
      <c r="J2099" s="88"/>
      <c r="K2099" s="89"/>
      <c r="M2099" s="88"/>
      <c r="O2099" s="90"/>
      <c r="P2099" s="90"/>
      <c r="Q2099" s="90"/>
    </row>
    <row r="2100" spans="4:17" x14ac:dyDescent="0.25">
      <c r="D2100" s="87"/>
      <c r="J2100" s="88"/>
      <c r="K2100" s="89"/>
      <c r="M2100" s="88"/>
      <c r="O2100" s="90"/>
      <c r="P2100" s="90"/>
      <c r="Q2100" s="90"/>
    </row>
    <row r="2101" spans="4:17" x14ac:dyDescent="0.25">
      <c r="D2101" s="87"/>
      <c r="J2101" s="88"/>
      <c r="K2101" s="89"/>
      <c r="M2101" s="88"/>
      <c r="O2101" s="90"/>
      <c r="P2101" s="90"/>
      <c r="Q2101" s="90"/>
    </row>
    <row r="2102" spans="4:17" x14ac:dyDescent="0.25">
      <c r="D2102" s="87"/>
      <c r="J2102" s="88"/>
      <c r="K2102" s="89"/>
      <c r="M2102" s="88"/>
      <c r="O2102" s="90"/>
      <c r="P2102" s="90"/>
      <c r="Q2102" s="90"/>
    </row>
    <row r="2103" spans="4:17" x14ac:dyDescent="0.25">
      <c r="D2103" s="87"/>
      <c r="J2103" s="88"/>
      <c r="K2103" s="89"/>
      <c r="M2103" s="88"/>
      <c r="O2103" s="90"/>
      <c r="P2103" s="90"/>
      <c r="Q2103" s="90"/>
    </row>
    <row r="2104" spans="4:17" x14ac:dyDescent="0.25">
      <c r="D2104" s="87"/>
      <c r="J2104" s="88"/>
      <c r="K2104" s="89"/>
      <c r="M2104" s="88"/>
      <c r="O2104" s="90"/>
      <c r="P2104" s="90"/>
      <c r="Q2104" s="90"/>
    </row>
    <row r="2105" spans="4:17" x14ac:dyDescent="0.25">
      <c r="D2105" s="87"/>
      <c r="J2105" s="88"/>
      <c r="K2105" s="89"/>
      <c r="M2105" s="88"/>
      <c r="O2105" s="90"/>
      <c r="P2105" s="90"/>
      <c r="Q2105" s="90"/>
    </row>
    <row r="2106" spans="4:17" x14ac:dyDescent="0.25">
      <c r="D2106" s="87"/>
      <c r="J2106" s="88"/>
      <c r="K2106" s="89"/>
      <c r="M2106" s="88"/>
      <c r="O2106" s="90"/>
      <c r="P2106" s="90"/>
      <c r="Q2106" s="90"/>
    </row>
    <row r="2107" spans="4:17" x14ac:dyDescent="0.25">
      <c r="D2107" s="87"/>
      <c r="J2107" s="88"/>
      <c r="K2107" s="89"/>
      <c r="M2107" s="88"/>
      <c r="O2107" s="90"/>
      <c r="P2107" s="90"/>
      <c r="Q2107" s="90"/>
    </row>
    <row r="2108" spans="4:17" x14ac:dyDescent="0.25">
      <c r="D2108" s="87"/>
      <c r="J2108" s="88"/>
      <c r="K2108" s="89"/>
      <c r="M2108" s="88"/>
      <c r="O2108" s="90"/>
      <c r="P2108" s="90"/>
      <c r="Q2108" s="90"/>
    </row>
    <row r="2109" spans="4:17" x14ac:dyDescent="0.25">
      <c r="D2109" s="87"/>
      <c r="J2109" s="88"/>
      <c r="K2109" s="89"/>
      <c r="M2109" s="88"/>
      <c r="O2109" s="90"/>
      <c r="P2109" s="90"/>
      <c r="Q2109" s="90"/>
    </row>
    <row r="2110" spans="4:17" x14ac:dyDescent="0.25">
      <c r="D2110" s="87"/>
      <c r="J2110" s="88"/>
      <c r="K2110" s="89"/>
      <c r="M2110" s="88"/>
      <c r="O2110" s="90"/>
      <c r="P2110" s="90"/>
      <c r="Q2110" s="90"/>
    </row>
    <row r="2111" spans="4:17" x14ac:dyDescent="0.25">
      <c r="D2111" s="87"/>
      <c r="J2111" s="88"/>
      <c r="K2111" s="89"/>
      <c r="M2111" s="88"/>
      <c r="O2111" s="90"/>
      <c r="P2111" s="90"/>
      <c r="Q2111" s="90"/>
    </row>
    <row r="2112" spans="4:17" x14ac:dyDescent="0.25">
      <c r="D2112" s="87"/>
      <c r="J2112" s="88"/>
      <c r="K2112" s="89"/>
      <c r="M2112" s="88"/>
      <c r="O2112" s="90"/>
      <c r="P2112" s="90"/>
      <c r="Q2112" s="90"/>
    </row>
    <row r="2113" spans="4:17" x14ac:dyDescent="0.25">
      <c r="D2113" s="87"/>
      <c r="J2113" s="88"/>
      <c r="K2113" s="89"/>
      <c r="M2113" s="88"/>
      <c r="O2113" s="90"/>
      <c r="P2113" s="90"/>
      <c r="Q2113" s="90"/>
    </row>
    <row r="2114" spans="4:17" x14ac:dyDescent="0.25">
      <c r="D2114" s="87"/>
      <c r="J2114" s="88"/>
      <c r="K2114" s="89"/>
      <c r="M2114" s="88"/>
      <c r="O2114" s="90"/>
      <c r="P2114" s="90"/>
      <c r="Q2114" s="90"/>
    </row>
    <row r="2115" spans="4:17" x14ac:dyDescent="0.25">
      <c r="D2115" s="87"/>
      <c r="J2115" s="88"/>
      <c r="K2115" s="89"/>
      <c r="M2115" s="88"/>
      <c r="O2115" s="90"/>
      <c r="P2115" s="90"/>
      <c r="Q2115" s="90"/>
    </row>
    <row r="2116" spans="4:17" x14ac:dyDescent="0.25">
      <c r="D2116" s="87"/>
      <c r="J2116" s="88"/>
      <c r="K2116" s="89"/>
      <c r="M2116" s="88"/>
      <c r="O2116" s="90"/>
      <c r="P2116" s="90"/>
      <c r="Q2116" s="90"/>
    </row>
    <row r="2117" spans="4:17" x14ac:dyDescent="0.25">
      <c r="D2117" s="87"/>
      <c r="J2117" s="88"/>
      <c r="K2117" s="89"/>
      <c r="M2117" s="88"/>
      <c r="O2117" s="90"/>
      <c r="P2117" s="90"/>
      <c r="Q2117" s="90"/>
    </row>
    <row r="2118" spans="4:17" x14ac:dyDescent="0.25">
      <c r="D2118" s="87"/>
      <c r="J2118" s="88"/>
      <c r="K2118" s="89"/>
      <c r="M2118" s="88"/>
      <c r="O2118" s="90"/>
      <c r="P2118" s="90"/>
      <c r="Q2118" s="90"/>
    </row>
    <row r="2119" spans="4:17" x14ac:dyDescent="0.25">
      <c r="D2119" s="87"/>
      <c r="J2119" s="88"/>
      <c r="K2119" s="89"/>
      <c r="M2119" s="88"/>
      <c r="O2119" s="90"/>
      <c r="P2119" s="90"/>
      <c r="Q2119" s="90"/>
    </row>
    <row r="2120" spans="4:17" x14ac:dyDescent="0.25">
      <c r="D2120" s="87"/>
      <c r="J2120" s="88"/>
      <c r="K2120" s="89"/>
      <c r="M2120" s="88"/>
      <c r="O2120" s="90"/>
      <c r="P2120" s="90"/>
      <c r="Q2120" s="90"/>
    </row>
    <row r="2121" spans="4:17" x14ac:dyDescent="0.25">
      <c r="D2121" s="87"/>
      <c r="J2121" s="88"/>
      <c r="K2121" s="89"/>
      <c r="M2121" s="88"/>
      <c r="O2121" s="90"/>
      <c r="P2121" s="90"/>
      <c r="Q2121" s="90"/>
    </row>
    <row r="2122" spans="4:17" x14ac:dyDescent="0.25">
      <c r="D2122" s="87"/>
      <c r="J2122" s="88"/>
      <c r="K2122" s="89"/>
      <c r="M2122" s="88"/>
      <c r="O2122" s="90"/>
      <c r="P2122" s="90"/>
      <c r="Q2122" s="90"/>
    </row>
    <row r="2123" spans="4:17" x14ac:dyDescent="0.25">
      <c r="D2123" s="87"/>
      <c r="J2123" s="88"/>
      <c r="K2123" s="89"/>
      <c r="M2123" s="88"/>
      <c r="O2123" s="90"/>
      <c r="P2123" s="90"/>
      <c r="Q2123" s="90"/>
    </row>
    <row r="2124" spans="4:17" x14ac:dyDescent="0.25">
      <c r="D2124" s="87"/>
      <c r="J2124" s="88"/>
      <c r="K2124" s="89"/>
      <c r="M2124" s="88"/>
      <c r="O2124" s="90"/>
      <c r="P2124" s="90"/>
      <c r="Q2124" s="90"/>
    </row>
    <row r="2125" spans="4:17" x14ac:dyDescent="0.25">
      <c r="D2125" s="87"/>
      <c r="J2125" s="88"/>
      <c r="K2125" s="89"/>
      <c r="M2125" s="88"/>
      <c r="O2125" s="90"/>
      <c r="P2125" s="90"/>
      <c r="Q2125" s="90"/>
    </row>
    <row r="2126" spans="4:17" x14ac:dyDescent="0.25">
      <c r="D2126" s="87"/>
      <c r="J2126" s="88"/>
      <c r="K2126" s="89"/>
      <c r="M2126" s="88"/>
      <c r="O2126" s="90"/>
      <c r="P2126" s="90"/>
      <c r="Q2126" s="90"/>
    </row>
    <row r="2127" spans="4:17" x14ac:dyDescent="0.25">
      <c r="D2127" s="87"/>
      <c r="J2127" s="88"/>
      <c r="K2127" s="89"/>
      <c r="M2127" s="88"/>
      <c r="O2127" s="90"/>
      <c r="P2127" s="90"/>
      <c r="Q2127" s="90"/>
    </row>
    <row r="2128" spans="4:17" x14ac:dyDescent="0.25">
      <c r="D2128" s="87"/>
      <c r="J2128" s="88"/>
      <c r="K2128" s="89"/>
      <c r="M2128" s="88"/>
      <c r="O2128" s="90"/>
      <c r="P2128" s="90"/>
      <c r="Q2128" s="90"/>
    </row>
    <row r="2129" spans="4:17" x14ac:dyDescent="0.25">
      <c r="D2129" s="87"/>
      <c r="J2129" s="88"/>
      <c r="K2129" s="89"/>
      <c r="M2129" s="88"/>
      <c r="O2129" s="90"/>
      <c r="P2129" s="90"/>
      <c r="Q2129" s="90"/>
    </row>
    <row r="2130" spans="4:17" x14ac:dyDescent="0.25">
      <c r="D2130" s="87"/>
      <c r="J2130" s="88"/>
      <c r="K2130" s="89"/>
      <c r="M2130" s="88"/>
      <c r="O2130" s="90"/>
      <c r="P2130" s="90"/>
      <c r="Q2130" s="90"/>
    </row>
    <row r="2131" spans="4:17" x14ac:dyDescent="0.25">
      <c r="D2131" s="87"/>
      <c r="J2131" s="88"/>
      <c r="K2131" s="89"/>
      <c r="M2131" s="88"/>
      <c r="O2131" s="90"/>
      <c r="P2131" s="90"/>
      <c r="Q2131" s="90"/>
    </row>
    <row r="2132" spans="4:17" x14ac:dyDescent="0.25">
      <c r="D2132" s="87"/>
      <c r="J2132" s="88"/>
      <c r="K2132" s="89"/>
      <c r="M2132" s="88"/>
      <c r="O2132" s="90"/>
      <c r="P2132" s="90"/>
      <c r="Q2132" s="90"/>
    </row>
    <row r="2133" spans="4:17" x14ac:dyDescent="0.25">
      <c r="D2133" s="87"/>
      <c r="J2133" s="88"/>
      <c r="K2133" s="89"/>
      <c r="M2133" s="88"/>
      <c r="O2133" s="90"/>
      <c r="P2133" s="90"/>
      <c r="Q2133" s="90"/>
    </row>
    <row r="2134" spans="4:17" x14ac:dyDescent="0.25">
      <c r="D2134" s="87"/>
      <c r="J2134" s="88"/>
      <c r="K2134" s="89"/>
      <c r="M2134" s="88"/>
      <c r="O2134" s="90"/>
      <c r="P2134" s="90"/>
      <c r="Q2134" s="90"/>
    </row>
    <row r="2135" spans="4:17" x14ac:dyDescent="0.25">
      <c r="D2135" s="87"/>
      <c r="J2135" s="88"/>
      <c r="K2135" s="89"/>
      <c r="M2135" s="88"/>
      <c r="O2135" s="90"/>
      <c r="P2135" s="90"/>
      <c r="Q2135" s="90"/>
    </row>
    <row r="2136" spans="4:17" x14ac:dyDescent="0.25">
      <c r="D2136" s="87"/>
      <c r="J2136" s="88"/>
      <c r="K2136" s="89"/>
      <c r="M2136" s="88"/>
      <c r="O2136" s="90"/>
      <c r="P2136" s="90"/>
      <c r="Q2136" s="90"/>
    </row>
    <row r="2137" spans="4:17" x14ac:dyDescent="0.25">
      <c r="D2137" s="87"/>
      <c r="J2137" s="88"/>
      <c r="K2137" s="89"/>
      <c r="M2137" s="88"/>
      <c r="O2137" s="90"/>
      <c r="P2137" s="90"/>
      <c r="Q2137" s="90"/>
    </row>
    <row r="2138" spans="4:17" x14ac:dyDescent="0.25">
      <c r="D2138" s="87"/>
      <c r="J2138" s="88"/>
      <c r="K2138" s="89"/>
      <c r="M2138" s="88"/>
      <c r="O2138" s="90"/>
      <c r="P2138" s="90"/>
      <c r="Q2138" s="90"/>
    </row>
    <row r="2139" spans="4:17" x14ac:dyDescent="0.25">
      <c r="D2139" s="87"/>
      <c r="J2139" s="88"/>
      <c r="K2139" s="89"/>
      <c r="M2139" s="88"/>
      <c r="O2139" s="90"/>
      <c r="P2139" s="90"/>
      <c r="Q2139" s="90"/>
    </row>
    <row r="2140" spans="4:17" x14ac:dyDescent="0.25">
      <c r="D2140" s="87"/>
      <c r="J2140" s="88"/>
      <c r="K2140" s="89"/>
      <c r="M2140" s="88"/>
      <c r="O2140" s="90"/>
      <c r="P2140" s="90"/>
      <c r="Q2140" s="90"/>
    </row>
    <row r="2141" spans="4:17" x14ac:dyDescent="0.25">
      <c r="D2141" s="87"/>
      <c r="J2141" s="88"/>
      <c r="K2141" s="89"/>
      <c r="M2141" s="88"/>
      <c r="O2141" s="90"/>
      <c r="P2141" s="90"/>
      <c r="Q2141" s="90"/>
    </row>
    <row r="2142" spans="4:17" x14ac:dyDescent="0.25">
      <c r="D2142" s="87"/>
      <c r="J2142" s="88"/>
      <c r="K2142" s="89"/>
      <c r="M2142" s="88"/>
      <c r="O2142" s="90"/>
      <c r="P2142" s="90"/>
      <c r="Q2142" s="90"/>
    </row>
    <row r="2143" spans="4:17" x14ac:dyDescent="0.25">
      <c r="D2143" s="87"/>
      <c r="J2143" s="88"/>
      <c r="K2143" s="89"/>
      <c r="M2143" s="88"/>
      <c r="O2143" s="90"/>
      <c r="P2143" s="90"/>
      <c r="Q2143" s="90"/>
    </row>
    <row r="2144" spans="4:17" x14ac:dyDescent="0.25">
      <c r="D2144" s="87"/>
      <c r="J2144" s="88"/>
      <c r="K2144" s="89"/>
      <c r="M2144" s="88"/>
      <c r="O2144" s="90"/>
      <c r="P2144" s="90"/>
      <c r="Q2144" s="90"/>
    </row>
    <row r="2145" spans="4:17" x14ac:dyDescent="0.25">
      <c r="D2145" s="87"/>
      <c r="J2145" s="88"/>
      <c r="K2145" s="89"/>
      <c r="M2145" s="88"/>
      <c r="O2145" s="90"/>
      <c r="P2145" s="90"/>
      <c r="Q2145" s="90"/>
    </row>
    <row r="2146" spans="4:17" x14ac:dyDescent="0.25">
      <c r="D2146" s="87"/>
      <c r="J2146" s="88"/>
      <c r="K2146" s="89"/>
      <c r="M2146" s="88"/>
      <c r="O2146" s="90"/>
      <c r="P2146" s="90"/>
      <c r="Q2146" s="90"/>
    </row>
    <row r="2147" spans="4:17" x14ac:dyDescent="0.25">
      <c r="D2147" s="87"/>
      <c r="J2147" s="88"/>
      <c r="K2147" s="89"/>
      <c r="M2147" s="88"/>
      <c r="O2147" s="90"/>
      <c r="P2147" s="90"/>
      <c r="Q2147" s="90"/>
    </row>
    <row r="2148" spans="4:17" x14ac:dyDescent="0.25">
      <c r="D2148" s="87"/>
      <c r="J2148" s="88"/>
      <c r="K2148" s="89"/>
      <c r="M2148" s="88"/>
      <c r="O2148" s="90"/>
      <c r="P2148" s="90"/>
      <c r="Q2148" s="90"/>
    </row>
    <row r="2149" spans="4:17" x14ac:dyDescent="0.25">
      <c r="D2149" s="87"/>
      <c r="J2149" s="88"/>
      <c r="K2149" s="89"/>
      <c r="M2149" s="88"/>
      <c r="O2149" s="90"/>
      <c r="P2149" s="90"/>
      <c r="Q2149" s="90"/>
    </row>
    <row r="2150" spans="4:17" x14ac:dyDescent="0.25">
      <c r="D2150" s="87"/>
      <c r="J2150" s="88"/>
      <c r="K2150" s="89"/>
      <c r="M2150" s="88"/>
      <c r="O2150" s="90"/>
      <c r="P2150" s="90"/>
      <c r="Q2150" s="90"/>
    </row>
    <row r="2151" spans="4:17" x14ac:dyDescent="0.25">
      <c r="D2151" s="87"/>
      <c r="J2151" s="88"/>
      <c r="K2151" s="89"/>
      <c r="M2151" s="88"/>
      <c r="O2151" s="90"/>
      <c r="P2151" s="90"/>
      <c r="Q2151" s="90"/>
    </row>
    <row r="2152" spans="4:17" x14ac:dyDescent="0.25">
      <c r="D2152" s="87"/>
      <c r="J2152" s="88"/>
      <c r="K2152" s="89"/>
      <c r="M2152" s="88"/>
      <c r="O2152" s="90"/>
      <c r="P2152" s="90"/>
      <c r="Q2152" s="90"/>
    </row>
    <row r="2153" spans="4:17" x14ac:dyDescent="0.25">
      <c r="D2153" s="87"/>
      <c r="J2153" s="88"/>
      <c r="K2153" s="89"/>
      <c r="M2153" s="88"/>
      <c r="O2153" s="90"/>
      <c r="P2153" s="90"/>
      <c r="Q2153" s="90"/>
    </row>
    <row r="2154" spans="4:17" x14ac:dyDescent="0.25">
      <c r="D2154" s="87"/>
      <c r="J2154" s="88"/>
      <c r="K2154" s="89"/>
      <c r="M2154" s="88"/>
      <c r="O2154" s="90"/>
      <c r="P2154" s="90"/>
      <c r="Q2154" s="90"/>
    </row>
    <row r="2155" spans="4:17" x14ac:dyDescent="0.25">
      <c r="D2155" s="87"/>
      <c r="J2155" s="88"/>
      <c r="K2155" s="89"/>
      <c r="M2155" s="88"/>
      <c r="O2155" s="90"/>
      <c r="P2155" s="90"/>
      <c r="Q2155" s="90"/>
    </row>
    <row r="2156" spans="4:17" x14ac:dyDescent="0.25">
      <c r="D2156" s="87"/>
      <c r="J2156" s="88"/>
      <c r="K2156" s="89"/>
      <c r="M2156" s="88"/>
      <c r="O2156" s="90"/>
      <c r="P2156" s="90"/>
      <c r="Q2156" s="90"/>
    </row>
    <row r="2157" spans="4:17" x14ac:dyDescent="0.25">
      <c r="D2157" s="87"/>
      <c r="J2157" s="88"/>
      <c r="K2157" s="89"/>
      <c r="M2157" s="88"/>
      <c r="O2157" s="90"/>
      <c r="P2157" s="90"/>
      <c r="Q2157" s="90"/>
    </row>
    <row r="2158" spans="4:17" x14ac:dyDescent="0.25">
      <c r="D2158" s="87"/>
      <c r="J2158" s="88"/>
      <c r="K2158" s="89"/>
      <c r="M2158" s="88"/>
      <c r="O2158" s="90"/>
      <c r="P2158" s="90"/>
      <c r="Q2158" s="90"/>
    </row>
    <row r="2159" spans="4:17" x14ac:dyDescent="0.25">
      <c r="D2159" s="87"/>
      <c r="J2159" s="88"/>
      <c r="K2159" s="89"/>
      <c r="M2159" s="88"/>
      <c r="O2159" s="90"/>
      <c r="P2159" s="90"/>
      <c r="Q2159" s="90"/>
    </row>
    <row r="2160" spans="4:17" x14ac:dyDescent="0.25">
      <c r="D2160" s="87"/>
      <c r="J2160" s="88"/>
      <c r="K2160" s="89"/>
      <c r="M2160" s="88"/>
      <c r="O2160" s="90"/>
      <c r="P2160" s="90"/>
      <c r="Q2160" s="90"/>
    </row>
    <row r="2161" spans="4:17" x14ac:dyDescent="0.25">
      <c r="D2161" s="87"/>
      <c r="J2161" s="88"/>
      <c r="K2161" s="89"/>
      <c r="M2161" s="88"/>
      <c r="O2161" s="90"/>
      <c r="P2161" s="90"/>
      <c r="Q2161" s="90"/>
    </row>
    <row r="2162" spans="4:17" x14ac:dyDescent="0.25">
      <c r="D2162" s="87"/>
      <c r="J2162" s="88"/>
      <c r="K2162" s="89"/>
      <c r="M2162" s="88"/>
      <c r="O2162" s="90"/>
      <c r="P2162" s="90"/>
      <c r="Q2162" s="90"/>
    </row>
    <row r="2163" spans="4:17" x14ac:dyDescent="0.25">
      <c r="D2163" s="87"/>
      <c r="J2163" s="88"/>
      <c r="K2163" s="89"/>
      <c r="M2163" s="88"/>
      <c r="O2163" s="90"/>
      <c r="P2163" s="90"/>
      <c r="Q2163" s="90"/>
    </row>
    <row r="2164" spans="4:17" x14ac:dyDescent="0.25">
      <c r="D2164" s="87"/>
      <c r="J2164" s="88"/>
      <c r="K2164" s="89"/>
      <c r="M2164" s="88"/>
      <c r="O2164" s="90"/>
      <c r="P2164" s="90"/>
      <c r="Q2164" s="90"/>
    </row>
    <row r="2165" spans="4:17" x14ac:dyDescent="0.25">
      <c r="D2165" s="87"/>
      <c r="J2165" s="88"/>
      <c r="K2165" s="89"/>
      <c r="M2165" s="88"/>
      <c r="O2165" s="90"/>
      <c r="P2165" s="90"/>
      <c r="Q2165" s="90"/>
    </row>
    <row r="2166" spans="4:17" x14ac:dyDescent="0.25">
      <c r="D2166" s="87"/>
      <c r="J2166" s="88"/>
      <c r="K2166" s="89"/>
      <c r="M2166" s="88"/>
      <c r="O2166" s="90"/>
      <c r="P2166" s="90"/>
      <c r="Q2166" s="90"/>
    </row>
    <row r="2167" spans="4:17" x14ac:dyDescent="0.25">
      <c r="D2167" s="87"/>
      <c r="J2167" s="88"/>
      <c r="K2167" s="89"/>
      <c r="M2167" s="88"/>
      <c r="O2167" s="90"/>
      <c r="P2167" s="90"/>
      <c r="Q2167" s="90"/>
    </row>
    <row r="2168" spans="4:17" x14ac:dyDescent="0.25">
      <c r="D2168" s="87"/>
      <c r="J2168" s="88"/>
      <c r="K2168" s="89"/>
      <c r="M2168" s="88"/>
      <c r="O2168" s="90"/>
      <c r="P2168" s="90"/>
      <c r="Q2168" s="90"/>
    </row>
    <row r="2169" spans="4:17" x14ac:dyDescent="0.25">
      <c r="D2169" s="87"/>
      <c r="J2169" s="88"/>
      <c r="K2169" s="89"/>
      <c r="M2169" s="88"/>
      <c r="O2169" s="90"/>
      <c r="P2169" s="90"/>
      <c r="Q2169" s="90"/>
    </row>
    <row r="2170" spans="4:17" x14ac:dyDescent="0.25">
      <c r="D2170" s="87"/>
      <c r="J2170" s="88"/>
      <c r="K2170" s="89"/>
      <c r="M2170" s="88"/>
      <c r="O2170" s="90"/>
      <c r="P2170" s="90"/>
      <c r="Q2170" s="90"/>
    </row>
    <row r="2171" spans="4:17" x14ac:dyDescent="0.25">
      <c r="D2171" s="87"/>
      <c r="J2171" s="88"/>
      <c r="K2171" s="89"/>
      <c r="M2171" s="88"/>
      <c r="O2171" s="90"/>
      <c r="P2171" s="90"/>
      <c r="Q2171" s="90"/>
    </row>
    <row r="2172" spans="4:17" x14ac:dyDescent="0.25">
      <c r="D2172" s="87"/>
      <c r="J2172" s="88"/>
      <c r="K2172" s="89"/>
      <c r="M2172" s="88"/>
      <c r="O2172" s="90"/>
      <c r="P2172" s="90"/>
      <c r="Q2172" s="90"/>
    </row>
    <row r="2173" spans="4:17" x14ac:dyDescent="0.25">
      <c r="D2173" s="87"/>
      <c r="J2173" s="88"/>
      <c r="K2173" s="89"/>
      <c r="M2173" s="88"/>
      <c r="O2173" s="90"/>
      <c r="P2173" s="90"/>
      <c r="Q2173" s="90"/>
    </row>
    <row r="2174" spans="4:17" x14ac:dyDescent="0.25">
      <c r="D2174" s="87"/>
      <c r="J2174" s="88"/>
      <c r="K2174" s="89"/>
      <c r="M2174" s="88"/>
      <c r="O2174" s="90"/>
      <c r="P2174" s="90"/>
      <c r="Q2174" s="90"/>
    </row>
    <row r="2175" spans="4:17" x14ac:dyDescent="0.25">
      <c r="D2175" s="87"/>
      <c r="J2175" s="88"/>
      <c r="K2175" s="89"/>
      <c r="M2175" s="88"/>
      <c r="O2175" s="90"/>
      <c r="P2175" s="90"/>
      <c r="Q2175" s="90"/>
    </row>
    <row r="2176" spans="4:17" x14ac:dyDescent="0.25">
      <c r="D2176" s="87"/>
      <c r="J2176" s="88"/>
      <c r="K2176" s="89"/>
      <c r="M2176" s="88"/>
      <c r="O2176" s="90"/>
      <c r="P2176" s="90"/>
      <c r="Q2176" s="90"/>
    </row>
    <row r="2177" spans="4:17" x14ac:dyDescent="0.25">
      <c r="D2177" s="87"/>
      <c r="J2177" s="88"/>
      <c r="K2177" s="89"/>
      <c r="M2177" s="88"/>
      <c r="O2177" s="90"/>
      <c r="P2177" s="90"/>
      <c r="Q2177" s="90"/>
    </row>
    <row r="2178" spans="4:17" x14ac:dyDescent="0.25">
      <c r="D2178" s="87"/>
      <c r="J2178" s="88"/>
      <c r="K2178" s="89"/>
      <c r="M2178" s="88"/>
      <c r="O2178" s="90"/>
      <c r="P2178" s="90"/>
      <c r="Q2178" s="90"/>
    </row>
    <row r="2179" spans="4:17" x14ac:dyDescent="0.25">
      <c r="D2179" s="87"/>
      <c r="J2179" s="88"/>
      <c r="K2179" s="89"/>
      <c r="M2179" s="88"/>
      <c r="O2179" s="90"/>
      <c r="P2179" s="90"/>
      <c r="Q2179" s="90"/>
    </row>
    <row r="2180" spans="4:17" x14ac:dyDescent="0.25">
      <c r="D2180" s="87"/>
      <c r="J2180" s="88"/>
      <c r="K2180" s="89"/>
      <c r="M2180" s="88"/>
      <c r="O2180" s="90"/>
      <c r="P2180" s="90"/>
      <c r="Q2180" s="90"/>
    </row>
    <row r="2181" spans="4:17" x14ac:dyDescent="0.25">
      <c r="D2181" s="87"/>
      <c r="J2181" s="88"/>
      <c r="K2181" s="89"/>
      <c r="M2181" s="88"/>
      <c r="O2181" s="90"/>
      <c r="P2181" s="90"/>
      <c r="Q2181" s="90"/>
    </row>
    <row r="2182" spans="4:17" x14ac:dyDescent="0.25">
      <c r="D2182" s="87"/>
      <c r="J2182" s="88"/>
      <c r="K2182" s="89"/>
      <c r="M2182" s="88"/>
      <c r="O2182" s="90"/>
      <c r="P2182" s="90"/>
      <c r="Q2182" s="90"/>
    </row>
    <row r="2183" spans="4:17" x14ac:dyDescent="0.25">
      <c r="D2183" s="87"/>
      <c r="J2183" s="88"/>
      <c r="K2183" s="89"/>
      <c r="M2183" s="88"/>
      <c r="O2183" s="90"/>
      <c r="P2183" s="90"/>
      <c r="Q2183" s="90"/>
    </row>
    <row r="2184" spans="4:17" x14ac:dyDescent="0.25">
      <c r="D2184" s="87"/>
      <c r="J2184" s="88"/>
      <c r="K2184" s="89"/>
      <c r="M2184" s="88"/>
      <c r="O2184" s="90"/>
      <c r="P2184" s="90"/>
      <c r="Q2184" s="90"/>
    </row>
    <row r="2185" spans="4:17" x14ac:dyDescent="0.25">
      <c r="D2185" s="87"/>
      <c r="J2185" s="88"/>
      <c r="K2185" s="89"/>
      <c r="M2185" s="88"/>
      <c r="O2185" s="90"/>
      <c r="P2185" s="90"/>
      <c r="Q2185" s="90"/>
    </row>
    <row r="2186" spans="4:17" x14ac:dyDescent="0.25">
      <c r="D2186" s="87"/>
      <c r="J2186" s="88"/>
      <c r="K2186" s="89"/>
      <c r="M2186" s="88"/>
      <c r="O2186" s="90"/>
      <c r="P2186" s="90"/>
      <c r="Q2186" s="90"/>
    </row>
    <row r="2187" spans="4:17" x14ac:dyDescent="0.25">
      <c r="D2187" s="87"/>
      <c r="J2187" s="88"/>
      <c r="K2187" s="89"/>
      <c r="M2187" s="88"/>
      <c r="O2187" s="90"/>
      <c r="P2187" s="90"/>
      <c r="Q2187" s="90"/>
    </row>
    <row r="2188" spans="4:17" x14ac:dyDescent="0.25">
      <c r="D2188" s="87"/>
      <c r="J2188" s="88"/>
      <c r="K2188" s="89"/>
      <c r="M2188" s="88"/>
      <c r="O2188" s="90"/>
      <c r="P2188" s="90"/>
      <c r="Q2188" s="90"/>
    </row>
    <row r="2189" spans="4:17" x14ac:dyDescent="0.25">
      <c r="D2189" s="87"/>
      <c r="J2189" s="88"/>
      <c r="K2189" s="89"/>
      <c r="M2189" s="88"/>
      <c r="O2189" s="90"/>
      <c r="P2189" s="90"/>
      <c r="Q2189" s="90"/>
    </row>
    <row r="2190" spans="4:17" x14ac:dyDescent="0.25">
      <c r="D2190" s="87"/>
      <c r="J2190" s="88"/>
      <c r="K2190" s="89"/>
      <c r="M2190" s="88"/>
      <c r="O2190" s="90"/>
      <c r="P2190" s="90"/>
      <c r="Q2190" s="90"/>
    </row>
    <row r="2191" spans="4:17" x14ac:dyDescent="0.25">
      <c r="D2191" s="87"/>
      <c r="J2191" s="88"/>
      <c r="K2191" s="89"/>
      <c r="M2191" s="88"/>
      <c r="O2191" s="90"/>
      <c r="P2191" s="90"/>
      <c r="Q2191" s="90"/>
    </row>
    <row r="2192" spans="4:17" x14ac:dyDescent="0.25">
      <c r="D2192" s="87"/>
      <c r="J2192" s="88"/>
      <c r="K2192" s="89"/>
      <c r="M2192" s="88"/>
      <c r="O2192" s="90"/>
      <c r="P2192" s="90"/>
      <c r="Q2192" s="90"/>
    </row>
    <row r="2193" spans="4:17" x14ac:dyDescent="0.25">
      <c r="D2193" s="87"/>
      <c r="J2193" s="88"/>
      <c r="K2193" s="89"/>
      <c r="M2193" s="88"/>
      <c r="O2193" s="90"/>
      <c r="P2193" s="90"/>
      <c r="Q2193" s="90"/>
    </row>
    <row r="2194" spans="4:17" x14ac:dyDescent="0.25">
      <c r="D2194" s="87"/>
      <c r="J2194" s="88"/>
      <c r="K2194" s="89"/>
      <c r="M2194" s="88"/>
      <c r="O2194" s="90"/>
      <c r="P2194" s="90"/>
      <c r="Q2194" s="90"/>
    </row>
    <row r="2195" spans="4:17" x14ac:dyDescent="0.25">
      <c r="D2195" s="87"/>
      <c r="J2195" s="88"/>
      <c r="K2195" s="89"/>
      <c r="M2195" s="88"/>
      <c r="O2195" s="90"/>
      <c r="P2195" s="90"/>
      <c r="Q2195" s="90"/>
    </row>
    <row r="2196" spans="4:17" x14ac:dyDescent="0.25">
      <c r="D2196" s="87"/>
      <c r="J2196" s="88"/>
      <c r="K2196" s="89"/>
      <c r="M2196" s="88"/>
      <c r="O2196" s="90"/>
      <c r="P2196" s="90"/>
      <c r="Q2196" s="90"/>
    </row>
    <row r="2197" spans="4:17" x14ac:dyDescent="0.25">
      <c r="D2197" s="87"/>
      <c r="J2197" s="88"/>
      <c r="K2197" s="89"/>
      <c r="M2197" s="88"/>
      <c r="O2197" s="90"/>
      <c r="P2197" s="90"/>
      <c r="Q2197" s="90"/>
    </row>
    <row r="2198" spans="4:17" x14ac:dyDescent="0.25">
      <c r="D2198" s="87"/>
      <c r="J2198" s="88"/>
      <c r="K2198" s="89"/>
      <c r="M2198" s="88"/>
      <c r="O2198" s="90"/>
      <c r="P2198" s="90"/>
      <c r="Q2198" s="90"/>
    </row>
    <row r="2199" spans="4:17" x14ac:dyDescent="0.25">
      <c r="D2199" s="87"/>
      <c r="J2199" s="88"/>
      <c r="K2199" s="89"/>
      <c r="M2199" s="88"/>
      <c r="O2199" s="90"/>
      <c r="P2199" s="90"/>
      <c r="Q2199" s="90"/>
    </row>
    <row r="2200" spans="4:17" x14ac:dyDescent="0.25">
      <c r="D2200" s="87"/>
      <c r="J2200" s="88"/>
      <c r="K2200" s="89"/>
      <c r="M2200" s="88"/>
      <c r="O2200" s="90"/>
      <c r="P2200" s="90"/>
      <c r="Q2200" s="90"/>
    </row>
    <row r="2201" spans="4:17" x14ac:dyDescent="0.25">
      <c r="D2201" s="87"/>
      <c r="J2201" s="88"/>
      <c r="K2201" s="89"/>
      <c r="M2201" s="88"/>
      <c r="O2201" s="90"/>
      <c r="P2201" s="90"/>
      <c r="Q2201" s="90"/>
    </row>
    <row r="2202" spans="4:17" x14ac:dyDescent="0.25">
      <c r="D2202" s="87"/>
      <c r="J2202" s="88"/>
      <c r="K2202" s="89"/>
      <c r="M2202" s="88"/>
      <c r="O2202" s="90"/>
      <c r="P2202" s="90"/>
      <c r="Q2202" s="90"/>
    </row>
    <row r="2203" spans="4:17" x14ac:dyDescent="0.25">
      <c r="D2203" s="87"/>
      <c r="J2203" s="88"/>
      <c r="K2203" s="89"/>
      <c r="M2203" s="88"/>
      <c r="O2203" s="90"/>
      <c r="P2203" s="90"/>
      <c r="Q2203" s="90"/>
    </row>
    <row r="2204" spans="4:17" x14ac:dyDescent="0.25">
      <c r="D2204" s="87"/>
      <c r="J2204" s="88"/>
      <c r="K2204" s="89"/>
      <c r="M2204" s="88"/>
      <c r="O2204" s="90"/>
      <c r="P2204" s="90"/>
      <c r="Q2204" s="90"/>
    </row>
    <row r="2205" spans="4:17" x14ac:dyDescent="0.25">
      <c r="D2205" s="87"/>
      <c r="J2205" s="88"/>
      <c r="K2205" s="89"/>
      <c r="M2205" s="88"/>
      <c r="O2205" s="90"/>
      <c r="P2205" s="90"/>
      <c r="Q2205" s="90"/>
    </row>
    <row r="2206" spans="4:17" x14ac:dyDescent="0.25">
      <c r="D2206" s="87"/>
      <c r="J2206" s="88"/>
      <c r="K2206" s="89"/>
      <c r="M2206" s="88"/>
      <c r="O2206" s="90"/>
      <c r="P2206" s="90"/>
      <c r="Q2206" s="90"/>
    </row>
    <row r="2207" spans="4:17" x14ac:dyDescent="0.25">
      <c r="D2207" s="87"/>
      <c r="J2207" s="88"/>
      <c r="K2207" s="89"/>
      <c r="M2207" s="88"/>
      <c r="O2207" s="90"/>
      <c r="P2207" s="90"/>
      <c r="Q2207" s="90"/>
    </row>
    <row r="2208" spans="4:17" x14ac:dyDescent="0.25">
      <c r="D2208" s="87"/>
      <c r="J2208" s="88"/>
      <c r="K2208" s="89"/>
      <c r="M2208" s="88"/>
      <c r="O2208" s="90"/>
      <c r="P2208" s="90"/>
      <c r="Q2208" s="90"/>
    </row>
    <row r="2209" spans="4:17" x14ac:dyDescent="0.25">
      <c r="D2209" s="87"/>
      <c r="J2209" s="88"/>
      <c r="K2209" s="89"/>
      <c r="M2209" s="88"/>
      <c r="O2209" s="90"/>
      <c r="P2209" s="90"/>
      <c r="Q2209" s="90"/>
    </row>
    <row r="2210" spans="4:17" x14ac:dyDescent="0.25">
      <c r="D2210" s="87"/>
      <c r="J2210" s="88"/>
      <c r="K2210" s="89"/>
      <c r="M2210" s="88"/>
      <c r="O2210" s="90"/>
      <c r="P2210" s="90"/>
      <c r="Q2210" s="90"/>
    </row>
    <row r="2211" spans="4:17" x14ac:dyDescent="0.25">
      <c r="D2211" s="87"/>
      <c r="J2211" s="88"/>
      <c r="K2211" s="89"/>
      <c r="M2211" s="88"/>
      <c r="O2211" s="90"/>
      <c r="P2211" s="90"/>
      <c r="Q2211" s="90"/>
    </row>
    <row r="2212" spans="4:17" x14ac:dyDescent="0.25">
      <c r="D2212" s="87"/>
      <c r="J2212" s="88"/>
      <c r="K2212" s="89"/>
      <c r="M2212" s="88"/>
      <c r="O2212" s="90"/>
      <c r="P2212" s="90"/>
      <c r="Q2212" s="90"/>
    </row>
    <row r="2213" spans="4:17" x14ac:dyDescent="0.25">
      <c r="D2213" s="87"/>
      <c r="J2213" s="88"/>
      <c r="K2213" s="89"/>
      <c r="M2213" s="88"/>
      <c r="O2213" s="90"/>
      <c r="P2213" s="90"/>
      <c r="Q2213" s="90"/>
    </row>
    <row r="2214" spans="4:17" x14ac:dyDescent="0.25">
      <c r="D2214" s="87"/>
      <c r="J2214" s="88"/>
      <c r="K2214" s="89"/>
      <c r="M2214" s="88"/>
      <c r="O2214" s="90"/>
      <c r="P2214" s="90"/>
      <c r="Q2214" s="90"/>
    </row>
    <row r="2215" spans="4:17" x14ac:dyDescent="0.25">
      <c r="D2215" s="87"/>
      <c r="J2215" s="88"/>
      <c r="K2215" s="89"/>
      <c r="M2215" s="88"/>
      <c r="O2215" s="90"/>
      <c r="P2215" s="90"/>
      <c r="Q2215" s="90"/>
    </row>
    <row r="2216" spans="4:17" x14ac:dyDescent="0.25">
      <c r="D2216" s="87"/>
      <c r="J2216" s="88"/>
      <c r="K2216" s="89"/>
      <c r="M2216" s="88"/>
      <c r="O2216" s="90"/>
      <c r="P2216" s="90"/>
      <c r="Q2216" s="90"/>
    </row>
    <row r="2217" spans="4:17" x14ac:dyDescent="0.25">
      <c r="D2217" s="87"/>
      <c r="J2217" s="88"/>
      <c r="K2217" s="89"/>
      <c r="M2217" s="88"/>
      <c r="O2217" s="90"/>
      <c r="P2217" s="90"/>
      <c r="Q2217" s="90"/>
    </row>
    <row r="2218" spans="4:17" x14ac:dyDescent="0.25">
      <c r="D2218" s="87"/>
      <c r="J2218" s="88"/>
      <c r="K2218" s="89"/>
      <c r="M2218" s="88"/>
      <c r="O2218" s="90"/>
      <c r="P2218" s="90"/>
      <c r="Q2218" s="90"/>
    </row>
    <row r="2219" spans="4:17" x14ac:dyDescent="0.25">
      <c r="D2219" s="87"/>
      <c r="J2219" s="88"/>
      <c r="K2219" s="89"/>
      <c r="M2219" s="88"/>
      <c r="O2219" s="90"/>
      <c r="P2219" s="90"/>
      <c r="Q2219" s="90"/>
    </row>
    <row r="2220" spans="4:17" x14ac:dyDescent="0.25">
      <c r="D2220" s="87"/>
      <c r="J2220" s="88"/>
      <c r="K2220" s="89"/>
      <c r="M2220" s="88"/>
      <c r="O2220" s="90"/>
      <c r="P2220" s="90"/>
      <c r="Q2220" s="90"/>
    </row>
    <row r="2221" spans="4:17" x14ac:dyDescent="0.25">
      <c r="D2221" s="87"/>
      <c r="J2221" s="88"/>
      <c r="K2221" s="89"/>
      <c r="M2221" s="88"/>
      <c r="O2221" s="90"/>
      <c r="P2221" s="90"/>
      <c r="Q2221" s="90"/>
    </row>
    <row r="2222" spans="4:17" x14ac:dyDescent="0.25">
      <c r="D2222" s="87"/>
      <c r="J2222" s="88"/>
      <c r="K2222" s="89"/>
      <c r="M2222" s="88"/>
      <c r="O2222" s="90"/>
      <c r="P2222" s="90"/>
      <c r="Q2222" s="90"/>
    </row>
    <row r="2223" spans="4:17" x14ac:dyDescent="0.25">
      <c r="D2223" s="87"/>
      <c r="J2223" s="88"/>
      <c r="K2223" s="89"/>
      <c r="M2223" s="88"/>
      <c r="O2223" s="90"/>
      <c r="P2223" s="90"/>
      <c r="Q2223" s="90"/>
    </row>
    <row r="2224" spans="4:17" x14ac:dyDescent="0.25">
      <c r="D2224" s="87"/>
      <c r="J2224" s="88"/>
      <c r="K2224" s="89"/>
      <c r="M2224" s="88"/>
      <c r="O2224" s="90"/>
      <c r="P2224" s="90"/>
      <c r="Q2224" s="90"/>
    </row>
    <row r="2225" spans="4:17" x14ac:dyDescent="0.25">
      <c r="D2225" s="87"/>
      <c r="J2225" s="88"/>
      <c r="K2225" s="89"/>
      <c r="M2225" s="88"/>
      <c r="O2225" s="90"/>
      <c r="P2225" s="90"/>
      <c r="Q2225" s="90"/>
    </row>
    <row r="2226" spans="4:17" x14ac:dyDescent="0.25">
      <c r="D2226" s="87"/>
      <c r="J2226" s="88"/>
      <c r="K2226" s="89"/>
      <c r="M2226" s="88"/>
      <c r="O2226" s="90"/>
      <c r="P2226" s="90"/>
      <c r="Q2226" s="90"/>
    </row>
    <row r="2227" spans="4:17" x14ac:dyDescent="0.25">
      <c r="D2227" s="87"/>
      <c r="J2227" s="88"/>
      <c r="K2227" s="89"/>
      <c r="M2227" s="88"/>
      <c r="O2227" s="90"/>
      <c r="P2227" s="90"/>
      <c r="Q2227" s="90"/>
    </row>
    <row r="2228" spans="4:17" x14ac:dyDescent="0.25">
      <c r="D2228" s="87"/>
      <c r="J2228" s="88"/>
      <c r="K2228" s="89"/>
      <c r="M2228" s="88"/>
      <c r="O2228" s="90"/>
      <c r="P2228" s="90"/>
      <c r="Q2228" s="90"/>
    </row>
    <row r="2229" spans="4:17" x14ac:dyDescent="0.25">
      <c r="D2229" s="87"/>
      <c r="J2229" s="88"/>
      <c r="K2229" s="89"/>
      <c r="M2229" s="88"/>
      <c r="O2229" s="90"/>
      <c r="P2229" s="90"/>
      <c r="Q2229" s="90"/>
    </row>
    <row r="2230" spans="4:17" x14ac:dyDescent="0.25">
      <c r="D2230" s="87"/>
      <c r="J2230" s="88"/>
      <c r="K2230" s="89"/>
      <c r="M2230" s="88"/>
      <c r="O2230" s="90"/>
      <c r="P2230" s="90"/>
      <c r="Q2230" s="90"/>
    </row>
    <row r="2231" spans="4:17" x14ac:dyDescent="0.25">
      <c r="D2231" s="87"/>
      <c r="J2231" s="88"/>
      <c r="K2231" s="89"/>
      <c r="M2231" s="88"/>
      <c r="O2231" s="90"/>
      <c r="P2231" s="90"/>
      <c r="Q2231" s="90"/>
    </row>
    <row r="2232" spans="4:17" x14ac:dyDescent="0.25">
      <c r="D2232" s="87"/>
      <c r="J2232" s="88"/>
      <c r="K2232" s="89"/>
      <c r="M2232" s="88"/>
      <c r="O2232" s="90"/>
      <c r="P2232" s="90"/>
      <c r="Q2232" s="90"/>
    </row>
    <row r="2233" spans="4:17" x14ac:dyDescent="0.25">
      <c r="D2233" s="87"/>
      <c r="J2233" s="88"/>
      <c r="K2233" s="89"/>
      <c r="M2233" s="88"/>
      <c r="O2233" s="90"/>
      <c r="P2233" s="90"/>
      <c r="Q2233" s="90"/>
    </row>
    <row r="2234" spans="4:17" x14ac:dyDescent="0.25">
      <c r="D2234" s="87"/>
      <c r="J2234" s="88"/>
      <c r="K2234" s="89"/>
      <c r="M2234" s="88"/>
      <c r="O2234" s="90"/>
      <c r="P2234" s="90"/>
      <c r="Q2234" s="90"/>
    </row>
    <row r="2235" spans="4:17" x14ac:dyDescent="0.25">
      <c r="D2235" s="87"/>
      <c r="J2235" s="88"/>
      <c r="K2235" s="89"/>
      <c r="M2235" s="88"/>
      <c r="O2235" s="90"/>
      <c r="P2235" s="90"/>
      <c r="Q2235" s="90"/>
    </row>
    <row r="2236" spans="4:17" x14ac:dyDescent="0.25">
      <c r="D2236" s="87"/>
      <c r="J2236" s="88"/>
      <c r="K2236" s="89"/>
      <c r="M2236" s="88"/>
      <c r="O2236" s="90"/>
      <c r="P2236" s="90"/>
      <c r="Q2236" s="90"/>
    </row>
    <row r="2237" spans="4:17" x14ac:dyDescent="0.25">
      <c r="D2237" s="87"/>
      <c r="J2237" s="88"/>
      <c r="K2237" s="89"/>
      <c r="M2237" s="88"/>
      <c r="O2237" s="90"/>
      <c r="P2237" s="90"/>
      <c r="Q2237" s="90"/>
    </row>
    <row r="2238" spans="4:17" x14ac:dyDescent="0.25">
      <c r="D2238" s="87"/>
      <c r="J2238" s="88"/>
      <c r="K2238" s="89"/>
      <c r="M2238" s="88"/>
      <c r="O2238" s="90"/>
      <c r="P2238" s="90"/>
      <c r="Q2238" s="90"/>
    </row>
    <row r="2239" spans="4:17" x14ac:dyDescent="0.25">
      <c r="D2239" s="87"/>
      <c r="J2239" s="88"/>
      <c r="K2239" s="89"/>
      <c r="M2239" s="88"/>
      <c r="O2239" s="90"/>
      <c r="P2239" s="90"/>
      <c r="Q2239" s="90"/>
    </row>
    <row r="2240" spans="4:17" x14ac:dyDescent="0.25">
      <c r="D2240" s="87"/>
      <c r="J2240" s="88"/>
      <c r="K2240" s="89"/>
      <c r="M2240" s="88"/>
      <c r="O2240" s="90"/>
      <c r="P2240" s="90"/>
      <c r="Q2240" s="90"/>
    </row>
    <row r="2241" spans="4:17" x14ac:dyDescent="0.25">
      <c r="D2241" s="87"/>
      <c r="J2241" s="88"/>
      <c r="K2241" s="89"/>
      <c r="M2241" s="88"/>
      <c r="O2241" s="90"/>
      <c r="P2241" s="90"/>
      <c r="Q2241" s="90"/>
    </row>
    <row r="2242" spans="4:17" x14ac:dyDescent="0.25">
      <c r="D2242" s="87"/>
      <c r="J2242" s="88"/>
      <c r="K2242" s="89"/>
      <c r="M2242" s="88"/>
      <c r="O2242" s="90"/>
      <c r="P2242" s="90"/>
      <c r="Q2242" s="90"/>
    </row>
    <row r="2243" spans="4:17" x14ac:dyDescent="0.25">
      <c r="D2243" s="87"/>
      <c r="J2243" s="88"/>
      <c r="K2243" s="89"/>
      <c r="M2243" s="88"/>
      <c r="O2243" s="90"/>
      <c r="P2243" s="90"/>
      <c r="Q2243" s="90"/>
    </row>
    <row r="2244" spans="4:17" x14ac:dyDescent="0.25">
      <c r="D2244" s="87"/>
      <c r="J2244" s="88"/>
      <c r="K2244" s="89"/>
      <c r="M2244" s="88"/>
      <c r="O2244" s="90"/>
      <c r="P2244" s="90"/>
      <c r="Q2244" s="90"/>
    </row>
    <row r="2245" spans="4:17" x14ac:dyDescent="0.25">
      <c r="D2245" s="87"/>
      <c r="J2245" s="88"/>
      <c r="K2245" s="89"/>
      <c r="M2245" s="88"/>
      <c r="O2245" s="90"/>
      <c r="P2245" s="90"/>
      <c r="Q2245" s="90"/>
    </row>
    <row r="2246" spans="4:17" x14ac:dyDescent="0.25">
      <c r="D2246" s="87"/>
      <c r="J2246" s="88"/>
      <c r="K2246" s="89"/>
      <c r="M2246" s="88"/>
      <c r="O2246" s="90"/>
      <c r="P2246" s="90"/>
      <c r="Q2246" s="90"/>
    </row>
    <row r="2247" spans="4:17" x14ac:dyDescent="0.25">
      <c r="D2247" s="87"/>
      <c r="J2247" s="88"/>
      <c r="K2247" s="89"/>
      <c r="M2247" s="88"/>
      <c r="O2247" s="90"/>
      <c r="P2247" s="90"/>
      <c r="Q2247" s="90"/>
    </row>
    <row r="2248" spans="4:17" x14ac:dyDescent="0.25">
      <c r="D2248" s="87"/>
      <c r="J2248" s="88"/>
      <c r="K2248" s="89"/>
      <c r="M2248" s="88"/>
      <c r="O2248" s="90"/>
      <c r="P2248" s="90"/>
      <c r="Q2248" s="90"/>
    </row>
    <row r="2249" spans="4:17" x14ac:dyDescent="0.25">
      <c r="D2249" s="87"/>
      <c r="J2249" s="88"/>
      <c r="K2249" s="89"/>
      <c r="M2249" s="88"/>
      <c r="O2249" s="90"/>
      <c r="P2249" s="90"/>
      <c r="Q2249" s="90"/>
    </row>
    <row r="2250" spans="4:17" x14ac:dyDescent="0.25">
      <c r="D2250" s="87"/>
      <c r="J2250" s="88"/>
      <c r="K2250" s="89"/>
      <c r="M2250" s="88"/>
      <c r="O2250" s="90"/>
      <c r="P2250" s="90"/>
      <c r="Q2250" s="90"/>
    </row>
    <row r="2251" spans="4:17" x14ac:dyDescent="0.25">
      <c r="D2251" s="87"/>
      <c r="J2251" s="88"/>
      <c r="K2251" s="89"/>
      <c r="M2251" s="88"/>
      <c r="O2251" s="90"/>
      <c r="P2251" s="90"/>
      <c r="Q2251" s="90"/>
    </row>
    <row r="2252" spans="4:17" x14ac:dyDescent="0.25">
      <c r="D2252" s="87"/>
      <c r="J2252" s="88"/>
      <c r="K2252" s="89"/>
      <c r="M2252" s="88"/>
      <c r="O2252" s="90"/>
      <c r="P2252" s="90"/>
      <c r="Q2252" s="90"/>
    </row>
    <row r="2253" spans="4:17" x14ac:dyDescent="0.25">
      <c r="D2253" s="87"/>
      <c r="J2253" s="88"/>
      <c r="K2253" s="89"/>
      <c r="M2253" s="88"/>
      <c r="O2253" s="90"/>
      <c r="P2253" s="90"/>
      <c r="Q2253" s="90"/>
    </row>
    <row r="2254" spans="4:17" x14ac:dyDescent="0.25">
      <c r="D2254" s="87"/>
      <c r="J2254" s="88"/>
      <c r="K2254" s="89"/>
      <c r="M2254" s="88"/>
      <c r="O2254" s="90"/>
      <c r="P2254" s="90"/>
      <c r="Q2254" s="90"/>
    </row>
    <row r="2255" spans="4:17" x14ac:dyDescent="0.25">
      <c r="D2255" s="87"/>
      <c r="J2255" s="88"/>
      <c r="K2255" s="89"/>
      <c r="M2255" s="88"/>
      <c r="O2255" s="90"/>
      <c r="P2255" s="90"/>
      <c r="Q2255" s="90"/>
    </row>
    <row r="2256" spans="4:17" x14ac:dyDescent="0.25">
      <c r="D2256" s="87"/>
      <c r="J2256" s="88"/>
      <c r="K2256" s="89"/>
      <c r="M2256" s="88"/>
      <c r="O2256" s="90"/>
      <c r="P2256" s="90"/>
      <c r="Q2256" s="90"/>
    </row>
    <row r="2257" spans="4:17" x14ac:dyDescent="0.25">
      <c r="D2257" s="87"/>
      <c r="J2257" s="88"/>
      <c r="K2257" s="89"/>
      <c r="M2257" s="88"/>
      <c r="O2257" s="90"/>
      <c r="P2257" s="90"/>
      <c r="Q2257" s="90"/>
    </row>
    <row r="2258" spans="4:17" x14ac:dyDescent="0.25">
      <c r="D2258" s="87"/>
      <c r="J2258" s="88"/>
      <c r="K2258" s="89"/>
      <c r="M2258" s="88"/>
      <c r="O2258" s="90"/>
      <c r="P2258" s="90"/>
      <c r="Q2258" s="90"/>
    </row>
    <row r="2259" spans="4:17" x14ac:dyDescent="0.25">
      <c r="D2259" s="87"/>
      <c r="J2259" s="88"/>
      <c r="K2259" s="89"/>
      <c r="M2259" s="88"/>
      <c r="O2259" s="90"/>
      <c r="P2259" s="90"/>
      <c r="Q2259" s="90"/>
    </row>
    <row r="2260" spans="4:17" x14ac:dyDescent="0.25">
      <c r="D2260" s="87"/>
      <c r="J2260" s="88"/>
      <c r="K2260" s="89"/>
      <c r="M2260" s="88"/>
      <c r="O2260" s="90"/>
      <c r="P2260" s="90"/>
      <c r="Q2260" s="90"/>
    </row>
    <row r="2261" spans="4:17" x14ac:dyDescent="0.25">
      <c r="D2261" s="87"/>
      <c r="J2261" s="88"/>
      <c r="K2261" s="89"/>
      <c r="M2261" s="88"/>
      <c r="O2261" s="90"/>
      <c r="P2261" s="90"/>
      <c r="Q2261" s="90"/>
    </row>
    <row r="2262" spans="4:17" x14ac:dyDescent="0.25">
      <c r="D2262" s="87"/>
      <c r="J2262" s="88"/>
      <c r="K2262" s="89"/>
      <c r="M2262" s="88"/>
      <c r="O2262" s="90"/>
      <c r="P2262" s="90"/>
      <c r="Q2262" s="90"/>
    </row>
    <row r="2263" spans="4:17" x14ac:dyDescent="0.25">
      <c r="D2263" s="87"/>
      <c r="J2263" s="88"/>
      <c r="K2263" s="89"/>
      <c r="M2263" s="88"/>
      <c r="O2263" s="90"/>
      <c r="P2263" s="90"/>
      <c r="Q2263" s="90"/>
    </row>
    <row r="2264" spans="4:17" x14ac:dyDescent="0.25">
      <c r="D2264" s="87"/>
      <c r="J2264" s="88"/>
      <c r="K2264" s="89"/>
      <c r="M2264" s="88"/>
      <c r="O2264" s="90"/>
      <c r="P2264" s="90"/>
      <c r="Q2264" s="90"/>
    </row>
    <row r="2265" spans="4:17" x14ac:dyDescent="0.25">
      <c r="D2265" s="87"/>
      <c r="J2265" s="88"/>
      <c r="K2265" s="89"/>
      <c r="M2265" s="88"/>
      <c r="O2265" s="90"/>
      <c r="P2265" s="90"/>
      <c r="Q2265" s="90"/>
    </row>
    <row r="2266" spans="4:17" x14ac:dyDescent="0.25">
      <c r="D2266" s="87"/>
      <c r="J2266" s="88"/>
      <c r="K2266" s="89"/>
      <c r="M2266" s="88"/>
      <c r="O2266" s="90"/>
      <c r="P2266" s="90"/>
      <c r="Q2266" s="90"/>
    </row>
    <row r="2267" spans="4:17" x14ac:dyDescent="0.25">
      <c r="D2267" s="87"/>
      <c r="J2267" s="88"/>
      <c r="K2267" s="89"/>
      <c r="M2267" s="88"/>
      <c r="O2267" s="90"/>
      <c r="P2267" s="90"/>
      <c r="Q2267" s="90"/>
    </row>
    <row r="2268" spans="4:17" x14ac:dyDescent="0.25">
      <c r="D2268" s="87"/>
      <c r="J2268" s="88"/>
      <c r="K2268" s="89"/>
      <c r="M2268" s="88"/>
      <c r="O2268" s="90"/>
      <c r="P2268" s="90"/>
      <c r="Q2268" s="90"/>
    </row>
    <row r="2269" spans="4:17" x14ac:dyDescent="0.25">
      <c r="D2269" s="87"/>
      <c r="J2269" s="88"/>
      <c r="K2269" s="89"/>
      <c r="M2269" s="88"/>
      <c r="O2269" s="90"/>
      <c r="P2269" s="90"/>
      <c r="Q2269" s="90"/>
    </row>
    <row r="2270" spans="4:17" x14ac:dyDescent="0.25">
      <c r="D2270" s="87"/>
      <c r="J2270" s="88"/>
      <c r="K2270" s="89"/>
      <c r="M2270" s="88"/>
      <c r="O2270" s="90"/>
      <c r="P2270" s="90"/>
      <c r="Q2270" s="90"/>
    </row>
    <row r="2271" spans="4:17" x14ac:dyDescent="0.25">
      <c r="D2271" s="87"/>
      <c r="J2271" s="88"/>
      <c r="K2271" s="89"/>
      <c r="M2271" s="88"/>
      <c r="O2271" s="90"/>
      <c r="P2271" s="90"/>
      <c r="Q2271" s="90"/>
    </row>
    <row r="2272" spans="4:17" x14ac:dyDescent="0.25">
      <c r="D2272" s="87"/>
      <c r="J2272" s="88"/>
      <c r="K2272" s="89"/>
      <c r="M2272" s="88"/>
      <c r="O2272" s="90"/>
      <c r="P2272" s="90"/>
      <c r="Q2272" s="90"/>
    </row>
    <row r="2273" spans="4:17" x14ac:dyDescent="0.25">
      <c r="D2273" s="87"/>
      <c r="J2273" s="88"/>
      <c r="K2273" s="89"/>
      <c r="M2273" s="88"/>
      <c r="O2273" s="90"/>
      <c r="P2273" s="90"/>
      <c r="Q2273" s="90"/>
    </row>
    <row r="2274" spans="4:17" x14ac:dyDescent="0.25">
      <c r="D2274" s="87"/>
      <c r="J2274" s="88"/>
      <c r="K2274" s="89"/>
      <c r="M2274" s="88"/>
      <c r="O2274" s="90"/>
      <c r="P2274" s="90"/>
      <c r="Q2274" s="90"/>
    </row>
    <row r="2275" spans="4:17" x14ac:dyDescent="0.25">
      <c r="D2275" s="87"/>
      <c r="J2275" s="88"/>
      <c r="K2275" s="89"/>
      <c r="M2275" s="88"/>
      <c r="O2275" s="90"/>
      <c r="P2275" s="90"/>
      <c r="Q2275" s="90"/>
    </row>
    <row r="2276" spans="4:17" x14ac:dyDescent="0.25">
      <c r="D2276" s="87"/>
      <c r="J2276" s="88"/>
      <c r="K2276" s="89"/>
      <c r="M2276" s="88"/>
      <c r="O2276" s="90"/>
      <c r="P2276" s="90"/>
      <c r="Q2276" s="90"/>
    </row>
    <row r="2277" spans="4:17" x14ac:dyDescent="0.25">
      <c r="D2277" s="87"/>
      <c r="J2277" s="88"/>
      <c r="K2277" s="89"/>
      <c r="M2277" s="88"/>
      <c r="O2277" s="90"/>
      <c r="P2277" s="90"/>
      <c r="Q2277" s="90"/>
    </row>
    <row r="2278" spans="4:17" x14ac:dyDescent="0.25">
      <c r="D2278" s="87"/>
      <c r="J2278" s="88"/>
      <c r="K2278" s="89"/>
      <c r="M2278" s="88"/>
      <c r="O2278" s="90"/>
      <c r="P2278" s="90"/>
      <c r="Q2278" s="90"/>
    </row>
    <row r="2279" spans="4:17" x14ac:dyDescent="0.25">
      <c r="D2279" s="87"/>
      <c r="J2279" s="88"/>
      <c r="K2279" s="89"/>
      <c r="M2279" s="88"/>
      <c r="O2279" s="90"/>
      <c r="P2279" s="90"/>
      <c r="Q2279" s="90"/>
    </row>
    <row r="2280" spans="4:17" x14ac:dyDescent="0.25">
      <c r="D2280" s="87"/>
      <c r="J2280" s="88"/>
      <c r="K2280" s="89"/>
      <c r="M2280" s="88"/>
      <c r="O2280" s="90"/>
      <c r="P2280" s="90"/>
      <c r="Q2280" s="90"/>
    </row>
    <row r="2281" spans="4:17" x14ac:dyDescent="0.25">
      <c r="D2281" s="87"/>
      <c r="J2281" s="88"/>
      <c r="K2281" s="89"/>
      <c r="M2281" s="88"/>
      <c r="O2281" s="90"/>
      <c r="P2281" s="90"/>
      <c r="Q2281" s="90"/>
    </row>
    <row r="2282" spans="4:17" x14ac:dyDescent="0.25">
      <c r="D2282" s="87"/>
      <c r="J2282" s="88"/>
      <c r="K2282" s="89"/>
      <c r="M2282" s="88"/>
      <c r="O2282" s="90"/>
      <c r="P2282" s="90"/>
      <c r="Q2282" s="90"/>
    </row>
    <row r="2283" spans="4:17" x14ac:dyDescent="0.25">
      <c r="D2283" s="87"/>
      <c r="J2283" s="88"/>
      <c r="K2283" s="89"/>
      <c r="M2283" s="88"/>
      <c r="O2283" s="90"/>
      <c r="P2283" s="90"/>
      <c r="Q2283" s="90"/>
    </row>
    <row r="2284" spans="4:17" x14ac:dyDescent="0.25">
      <c r="D2284" s="87"/>
      <c r="J2284" s="88"/>
      <c r="K2284" s="89"/>
      <c r="M2284" s="88"/>
      <c r="O2284" s="90"/>
      <c r="P2284" s="90"/>
      <c r="Q2284" s="90"/>
    </row>
    <row r="2285" spans="4:17" x14ac:dyDescent="0.25">
      <c r="D2285" s="87"/>
      <c r="J2285" s="88"/>
      <c r="K2285" s="89"/>
      <c r="M2285" s="88"/>
      <c r="O2285" s="90"/>
      <c r="P2285" s="90"/>
      <c r="Q2285" s="90"/>
    </row>
    <row r="2286" spans="4:17" x14ac:dyDescent="0.25">
      <c r="D2286" s="87"/>
      <c r="J2286" s="88"/>
      <c r="K2286" s="89"/>
      <c r="M2286" s="88"/>
      <c r="O2286" s="90"/>
      <c r="P2286" s="90"/>
      <c r="Q2286" s="90"/>
    </row>
    <row r="2287" spans="4:17" x14ac:dyDescent="0.25">
      <c r="D2287" s="87"/>
      <c r="J2287" s="88"/>
      <c r="K2287" s="89"/>
      <c r="M2287" s="88"/>
      <c r="O2287" s="90"/>
      <c r="P2287" s="90"/>
      <c r="Q2287" s="90"/>
    </row>
    <row r="2288" spans="4:17" x14ac:dyDescent="0.25">
      <c r="D2288" s="87"/>
      <c r="J2288" s="88"/>
      <c r="K2288" s="89"/>
      <c r="M2288" s="88"/>
      <c r="O2288" s="90"/>
      <c r="P2288" s="90"/>
      <c r="Q2288" s="90"/>
    </row>
    <row r="2289" spans="4:17" x14ac:dyDescent="0.25">
      <c r="D2289" s="87"/>
      <c r="J2289" s="88"/>
      <c r="K2289" s="89"/>
      <c r="M2289" s="88"/>
      <c r="O2289" s="90"/>
      <c r="P2289" s="90"/>
      <c r="Q2289" s="90"/>
    </row>
    <row r="2290" spans="4:17" x14ac:dyDescent="0.25">
      <c r="D2290" s="87"/>
      <c r="J2290" s="88"/>
      <c r="K2290" s="89"/>
      <c r="M2290" s="88"/>
      <c r="O2290" s="90"/>
      <c r="P2290" s="90"/>
      <c r="Q2290" s="90"/>
    </row>
    <row r="2291" spans="4:17" x14ac:dyDescent="0.25">
      <c r="D2291" s="87"/>
      <c r="J2291" s="88"/>
      <c r="K2291" s="89"/>
      <c r="M2291" s="88"/>
      <c r="O2291" s="90"/>
      <c r="P2291" s="90"/>
      <c r="Q2291" s="90"/>
    </row>
    <row r="2292" spans="4:17" x14ac:dyDescent="0.25">
      <c r="D2292" s="87"/>
      <c r="J2292" s="88"/>
      <c r="K2292" s="89"/>
      <c r="M2292" s="88"/>
      <c r="O2292" s="90"/>
      <c r="P2292" s="90"/>
      <c r="Q2292" s="90"/>
    </row>
    <row r="2293" spans="4:17" x14ac:dyDescent="0.25">
      <c r="D2293" s="87"/>
      <c r="J2293" s="88"/>
      <c r="K2293" s="89"/>
      <c r="M2293" s="88"/>
      <c r="O2293" s="90"/>
      <c r="P2293" s="90"/>
      <c r="Q2293" s="90"/>
    </row>
    <row r="2294" spans="4:17" x14ac:dyDescent="0.25">
      <c r="D2294" s="87"/>
      <c r="J2294" s="88"/>
      <c r="K2294" s="89"/>
      <c r="M2294" s="88"/>
      <c r="O2294" s="90"/>
      <c r="P2294" s="90"/>
      <c r="Q2294" s="90"/>
    </row>
    <row r="2295" spans="4:17" x14ac:dyDescent="0.25">
      <c r="D2295" s="87"/>
      <c r="J2295" s="88"/>
      <c r="K2295" s="89"/>
      <c r="M2295" s="88"/>
      <c r="O2295" s="90"/>
      <c r="P2295" s="90"/>
      <c r="Q2295" s="90"/>
    </row>
    <row r="2296" spans="4:17" x14ac:dyDescent="0.25">
      <c r="D2296" s="87"/>
      <c r="J2296" s="88"/>
      <c r="K2296" s="89"/>
      <c r="M2296" s="88"/>
      <c r="O2296" s="90"/>
      <c r="P2296" s="90"/>
      <c r="Q2296" s="90"/>
    </row>
    <row r="2297" spans="4:17" x14ac:dyDescent="0.25">
      <c r="D2297" s="87"/>
      <c r="J2297" s="88"/>
      <c r="K2297" s="89"/>
      <c r="M2297" s="88"/>
      <c r="O2297" s="90"/>
      <c r="P2297" s="90"/>
      <c r="Q2297" s="90"/>
    </row>
    <row r="2298" spans="4:17" x14ac:dyDescent="0.25">
      <c r="D2298" s="87"/>
      <c r="J2298" s="88"/>
      <c r="K2298" s="89"/>
      <c r="M2298" s="88"/>
      <c r="O2298" s="90"/>
      <c r="P2298" s="90"/>
      <c r="Q2298" s="90"/>
    </row>
    <row r="2299" spans="4:17" x14ac:dyDescent="0.25">
      <c r="D2299" s="87"/>
      <c r="J2299" s="88"/>
      <c r="K2299" s="89"/>
      <c r="M2299" s="88"/>
      <c r="O2299" s="90"/>
      <c r="P2299" s="90"/>
      <c r="Q2299" s="90"/>
    </row>
    <row r="2300" spans="4:17" x14ac:dyDescent="0.25">
      <c r="D2300" s="87"/>
      <c r="J2300" s="88"/>
      <c r="K2300" s="89"/>
      <c r="M2300" s="88"/>
      <c r="O2300" s="90"/>
      <c r="P2300" s="90"/>
      <c r="Q2300" s="90"/>
    </row>
    <row r="2301" spans="4:17" x14ac:dyDescent="0.25">
      <c r="D2301" s="87"/>
      <c r="J2301" s="88"/>
      <c r="K2301" s="89"/>
      <c r="M2301" s="88"/>
      <c r="O2301" s="90"/>
      <c r="P2301" s="90"/>
      <c r="Q2301" s="90"/>
    </row>
    <row r="2302" spans="4:17" x14ac:dyDescent="0.25">
      <c r="D2302" s="87"/>
      <c r="J2302" s="88"/>
      <c r="K2302" s="89"/>
      <c r="M2302" s="88"/>
      <c r="O2302" s="90"/>
      <c r="P2302" s="90"/>
      <c r="Q2302" s="90"/>
    </row>
    <row r="2303" spans="4:17" x14ac:dyDescent="0.25">
      <c r="D2303" s="87"/>
      <c r="J2303" s="88"/>
      <c r="K2303" s="89"/>
      <c r="M2303" s="88"/>
      <c r="O2303" s="90"/>
      <c r="P2303" s="90"/>
      <c r="Q2303" s="90"/>
    </row>
    <row r="2304" spans="4:17" x14ac:dyDescent="0.25">
      <c r="D2304" s="87"/>
      <c r="J2304" s="88"/>
      <c r="K2304" s="89"/>
      <c r="M2304" s="88"/>
      <c r="O2304" s="90"/>
      <c r="P2304" s="90"/>
      <c r="Q2304" s="90"/>
    </row>
    <row r="2305" spans="4:17" x14ac:dyDescent="0.25">
      <c r="D2305" s="87"/>
      <c r="J2305" s="88"/>
      <c r="K2305" s="89"/>
      <c r="M2305" s="88"/>
      <c r="O2305" s="90"/>
      <c r="P2305" s="90"/>
      <c r="Q2305" s="90"/>
    </row>
    <row r="2306" spans="4:17" x14ac:dyDescent="0.25">
      <c r="D2306" s="87"/>
      <c r="J2306" s="88"/>
      <c r="K2306" s="89"/>
      <c r="M2306" s="88"/>
      <c r="O2306" s="90"/>
      <c r="P2306" s="90"/>
      <c r="Q2306" s="90"/>
    </row>
    <row r="2307" spans="4:17" x14ac:dyDescent="0.25">
      <c r="D2307" s="87"/>
      <c r="J2307" s="88"/>
      <c r="K2307" s="89"/>
      <c r="M2307" s="88"/>
      <c r="O2307" s="90"/>
      <c r="P2307" s="90"/>
      <c r="Q2307" s="90"/>
    </row>
    <row r="2308" spans="4:17" x14ac:dyDescent="0.25">
      <c r="D2308" s="87"/>
      <c r="J2308" s="88"/>
      <c r="K2308" s="89"/>
      <c r="M2308" s="88"/>
      <c r="O2308" s="90"/>
      <c r="P2308" s="90"/>
      <c r="Q2308" s="90"/>
    </row>
    <row r="2309" spans="4:17" x14ac:dyDescent="0.25">
      <c r="D2309" s="87"/>
      <c r="J2309" s="88"/>
      <c r="K2309" s="89"/>
      <c r="M2309" s="88"/>
      <c r="O2309" s="90"/>
      <c r="P2309" s="90"/>
      <c r="Q2309" s="90"/>
    </row>
    <row r="2310" spans="4:17" x14ac:dyDescent="0.25">
      <c r="D2310" s="87"/>
      <c r="J2310" s="88"/>
      <c r="K2310" s="89"/>
      <c r="M2310" s="88"/>
      <c r="O2310" s="90"/>
      <c r="P2310" s="90"/>
      <c r="Q2310" s="90"/>
    </row>
    <row r="2311" spans="4:17" x14ac:dyDescent="0.25">
      <c r="D2311" s="87"/>
      <c r="J2311" s="88"/>
      <c r="K2311" s="89"/>
      <c r="M2311" s="88"/>
      <c r="O2311" s="90"/>
      <c r="P2311" s="90"/>
      <c r="Q2311" s="90"/>
    </row>
    <row r="2312" spans="4:17" x14ac:dyDescent="0.25">
      <c r="D2312" s="87"/>
      <c r="J2312" s="88"/>
      <c r="K2312" s="89"/>
      <c r="M2312" s="88"/>
      <c r="O2312" s="90"/>
      <c r="P2312" s="90"/>
      <c r="Q2312" s="90"/>
    </row>
    <row r="2313" spans="4:17" x14ac:dyDescent="0.25">
      <c r="D2313" s="87"/>
      <c r="J2313" s="88"/>
      <c r="K2313" s="89"/>
      <c r="M2313" s="88"/>
      <c r="O2313" s="90"/>
      <c r="P2313" s="90"/>
      <c r="Q2313" s="90"/>
    </row>
    <row r="2314" spans="4:17" x14ac:dyDescent="0.25">
      <c r="D2314" s="87"/>
      <c r="J2314" s="88"/>
      <c r="K2314" s="89"/>
      <c r="M2314" s="88"/>
      <c r="O2314" s="90"/>
      <c r="P2314" s="90"/>
      <c r="Q2314" s="90"/>
    </row>
    <row r="2315" spans="4:17" x14ac:dyDescent="0.25">
      <c r="D2315" s="87"/>
      <c r="J2315" s="88"/>
      <c r="K2315" s="89"/>
      <c r="M2315" s="88"/>
      <c r="O2315" s="90"/>
      <c r="P2315" s="90"/>
      <c r="Q2315" s="90"/>
    </row>
    <row r="2316" spans="4:17" x14ac:dyDescent="0.25">
      <c r="D2316" s="87"/>
      <c r="J2316" s="88"/>
      <c r="K2316" s="89"/>
      <c r="M2316" s="88"/>
      <c r="O2316" s="90"/>
      <c r="P2316" s="90"/>
      <c r="Q2316" s="90"/>
    </row>
    <row r="2317" spans="4:17" x14ac:dyDescent="0.25">
      <c r="D2317" s="87"/>
      <c r="J2317" s="88"/>
      <c r="K2317" s="89"/>
      <c r="M2317" s="88"/>
      <c r="O2317" s="90"/>
      <c r="P2317" s="90"/>
      <c r="Q2317" s="90"/>
    </row>
    <row r="2318" spans="4:17" x14ac:dyDescent="0.25">
      <c r="D2318" s="87"/>
      <c r="J2318" s="88"/>
      <c r="K2318" s="89"/>
      <c r="M2318" s="88"/>
      <c r="O2318" s="90"/>
      <c r="P2318" s="90"/>
      <c r="Q2318" s="90"/>
    </row>
    <row r="2319" spans="4:17" x14ac:dyDescent="0.25">
      <c r="D2319" s="87"/>
      <c r="J2319" s="88"/>
      <c r="K2319" s="89"/>
      <c r="M2319" s="88"/>
      <c r="O2319" s="90"/>
      <c r="P2319" s="90"/>
      <c r="Q2319" s="90"/>
    </row>
    <row r="2320" spans="4:17" x14ac:dyDescent="0.25">
      <c r="D2320" s="87"/>
      <c r="J2320" s="88"/>
      <c r="K2320" s="89"/>
      <c r="M2320" s="88"/>
      <c r="O2320" s="90"/>
      <c r="P2320" s="90"/>
      <c r="Q2320" s="90"/>
    </row>
    <row r="2321" spans="4:17" x14ac:dyDescent="0.25">
      <c r="D2321" s="87"/>
      <c r="J2321" s="88"/>
      <c r="K2321" s="89"/>
      <c r="M2321" s="88"/>
      <c r="O2321" s="90"/>
      <c r="P2321" s="90"/>
      <c r="Q2321" s="90"/>
    </row>
    <row r="2322" spans="4:17" x14ac:dyDescent="0.25">
      <c r="D2322" s="87"/>
      <c r="J2322" s="88"/>
      <c r="K2322" s="89"/>
      <c r="M2322" s="88"/>
      <c r="O2322" s="90"/>
      <c r="P2322" s="90"/>
      <c r="Q2322" s="90"/>
    </row>
    <row r="2323" spans="4:17" x14ac:dyDescent="0.25">
      <c r="D2323" s="87"/>
      <c r="J2323" s="88"/>
      <c r="K2323" s="89"/>
      <c r="M2323" s="88"/>
      <c r="O2323" s="90"/>
      <c r="P2323" s="90"/>
      <c r="Q2323" s="90"/>
    </row>
    <row r="2324" spans="4:17" x14ac:dyDescent="0.25">
      <c r="D2324" s="87"/>
      <c r="J2324" s="88"/>
      <c r="K2324" s="89"/>
      <c r="M2324" s="88"/>
      <c r="O2324" s="90"/>
      <c r="P2324" s="90"/>
      <c r="Q2324" s="90"/>
    </row>
    <row r="2325" spans="4:17" x14ac:dyDescent="0.25">
      <c r="D2325" s="87"/>
      <c r="J2325" s="88"/>
      <c r="K2325" s="89"/>
      <c r="M2325" s="88"/>
      <c r="O2325" s="90"/>
      <c r="P2325" s="90"/>
      <c r="Q2325" s="90"/>
    </row>
    <row r="2326" spans="4:17" x14ac:dyDescent="0.25">
      <c r="D2326" s="87"/>
      <c r="J2326" s="88"/>
      <c r="K2326" s="89"/>
      <c r="M2326" s="88"/>
      <c r="O2326" s="90"/>
      <c r="P2326" s="90"/>
      <c r="Q2326" s="90"/>
    </row>
    <row r="2327" spans="4:17" x14ac:dyDescent="0.25">
      <c r="D2327" s="87"/>
      <c r="J2327" s="88"/>
      <c r="K2327" s="89"/>
      <c r="M2327" s="88"/>
      <c r="O2327" s="90"/>
      <c r="P2327" s="90"/>
      <c r="Q2327" s="90"/>
    </row>
    <row r="2328" spans="4:17" x14ac:dyDescent="0.25">
      <c r="D2328" s="87"/>
      <c r="J2328" s="88"/>
      <c r="K2328" s="89"/>
      <c r="M2328" s="88"/>
      <c r="O2328" s="90"/>
      <c r="P2328" s="90"/>
      <c r="Q2328" s="90"/>
    </row>
    <row r="2329" spans="4:17" x14ac:dyDescent="0.25">
      <c r="D2329" s="87"/>
      <c r="J2329" s="88"/>
      <c r="K2329" s="89"/>
      <c r="M2329" s="88"/>
      <c r="O2329" s="90"/>
      <c r="P2329" s="90"/>
      <c r="Q2329" s="90"/>
    </row>
    <row r="2330" spans="4:17" x14ac:dyDescent="0.25">
      <c r="D2330" s="87"/>
      <c r="J2330" s="88"/>
      <c r="K2330" s="89"/>
      <c r="M2330" s="88"/>
      <c r="O2330" s="90"/>
      <c r="P2330" s="90"/>
      <c r="Q2330" s="90"/>
    </row>
    <row r="2331" spans="4:17" x14ac:dyDescent="0.25">
      <c r="D2331" s="87"/>
      <c r="J2331" s="88"/>
      <c r="K2331" s="89"/>
      <c r="M2331" s="88"/>
      <c r="O2331" s="90"/>
      <c r="P2331" s="90"/>
      <c r="Q2331" s="90"/>
    </row>
    <row r="2332" spans="4:17" x14ac:dyDescent="0.25">
      <c r="D2332" s="87"/>
      <c r="J2332" s="88"/>
      <c r="K2332" s="89"/>
      <c r="M2332" s="88"/>
      <c r="O2332" s="90"/>
      <c r="P2332" s="90"/>
      <c r="Q2332" s="90"/>
    </row>
    <row r="2333" spans="4:17" x14ac:dyDescent="0.25">
      <c r="D2333" s="87"/>
      <c r="J2333" s="88"/>
      <c r="K2333" s="89"/>
      <c r="M2333" s="88"/>
      <c r="O2333" s="90"/>
      <c r="P2333" s="90"/>
      <c r="Q2333" s="90"/>
    </row>
    <row r="2334" spans="4:17" x14ac:dyDescent="0.25">
      <c r="D2334" s="87"/>
      <c r="J2334" s="88"/>
      <c r="K2334" s="89"/>
      <c r="M2334" s="88"/>
      <c r="O2334" s="90"/>
      <c r="P2334" s="90"/>
      <c r="Q2334" s="90"/>
    </row>
    <row r="2335" spans="4:17" x14ac:dyDescent="0.25">
      <c r="D2335" s="87"/>
      <c r="J2335" s="88"/>
      <c r="K2335" s="89"/>
      <c r="M2335" s="88"/>
      <c r="O2335" s="90"/>
      <c r="P2335" s="90"/>
      <c r="Q2335" s="90"/>
    </row>
    <row r="2336" spans="4:17" x14ac:dyDescent="0.25">
      <c r="D2336" s="87"/>
      <c r="J2336" s="88"/>
      <c r="K2336" s="89"/>
      <c r="M2336" s="88"/>
      <c r="O2336" s="90"/>
      <c r="P2336" s="90"/>
      <c r="Q2336" s="90"/>
    </row>
    <row r="2337" spans="4:17" x14ac:dyDescent="0.25">
      <c r="D2337" s="87"/>
      <c r="J2337" s="88"/>
      <c r="K2337" s="89"/>
      <c r="M2337" s="88"/>
      <c r="O2337" s="90"/>
      <c r="P2337" s="90"/>
      <c r="Q2337" s="90"/>
    </row>
    <row r="2338" spans="4:17" x14ac:dyDescent="0.25">
      <c r="D2338" s="87"/>
      <c r="J2338" s="88"/>
      <c r="K2338" s="89"/>
      <c r="M2338" s="88"/>
      <c r="O2338" s="90"/>
      <c r="P2338" s="90"/>
      <c r="Q2338" s="90"/>
    </row>
    <row r="2339" spans="4:17" x14ac:dyDescent="0.25">
      <c r="D2339" s="87"/>
      <c r="J2339" s="88"/>
      <c r="K2339" s="89"/>
      <c r="M2339" s="88"/>
      <c r="O2339" s="90"/>
      <c r="P2339" s="90"/>
      <c r="Q2339" s="90"/>
    </row>
    <row r="2340" spans="4:17" x14ac:dyDescent="0.25">
      <c r="D2340" s="87"/>
      <c r="J2340" s="88"/>
      <c r="K2340" s="89"/>
      <c r="M2340" s="88"/>
      <c r="O2340" s="90"/>
      <c r="P2340" s="90"/>
      <c r="Q2340" s="90"/>
    </row>
    <row r="2341" spans="4:17" x14ac:dyDescent="0.25">
      <c r="D2341" s="87"/>
      <c r="J2341" s="88"/>
      <c r="K2341" s="89"/>
      <c r="M2341" s="88"/>
      <c r="O2341" s="90"/>
      <c r="P2341" s="90"/>
      <c r="Q2341" s="90"/>
    </row>
    <row r="2342" spans="4:17" x14ac:dyDescent="0.25">
      <c r="D2342" s="87"/>
      <c r="J2342" s="88"/>
      <c r="K2342" s="89"/>
      <c r="M2342" s="88"/>
      <c r="O2342" s="90"/>
      <c r="P2342" s="90"/>
      <c r="Q2342" s="90"/>
    </row>
    <row r="2343" spans="4:17" x14ac:dyDescent="0.25">
      <c r="D2343" s="87"/>
      <c r="J2343" s="88"/>
      <c r="K2343" s="89"/>
      <c r="M2343" s="88"/>
      <c r="O2343" s="90"/>
      <c r="P2343" s="90"/>
      <c r="Q2343" s="90"/>
    </row>
    <row r="2344" spans="4:17" x14ac:dyDescent="0.25">
      <c r="D2344" s="87"/>
      <c r="J2344" s="88"/>
      <c r="K2344" s="89"/>
      <c r="M2344" s="88"/>
      <c r="O2344" s="90"/>
      <c r="P2344" s="90"/>
      <c r="Q2344" s="90"/>
    </row>
    <row r="2345" spans="4:17" x14ac:dyDescent="0.25">
      <c r="D2345" s="87"/>
      <c r="J2345" s="88"/>
      <c r="K2345" s="89"/>
      <c r="M2345" s="88"/>
      <c r="O2345" s="90"/>
      <c r="P2345" s="90"/>
      <c r="Q2345" s="90"/>
    </row>
    <row r="2346" spans="4:17" x14ac:dyDescent="0.25">
      <c r="D2346" s="87"/>
      <c r="J2346" s="88"/>
      <c r="K2346" s="89"/>
      <c r="M2346" s="88"/>
      <c r="O2346" s="90"/>
      <c r="P2346" s="90"/>
      <c r="Q2346" s="90"/>
    </row>
    <row r="2347" spans="4:17" x14ac:dyDescent="0.25">
      <c r="D2347" s="87"/>
      <c r="J2347" s="88"/>
      <c r="K2347" s="89"/>
      <c r="M2347" s="88"/>
      <c r="O2347" s="90"/>
      <c r="P2347" s="90"/>
      <c r="Q2347" s="90"/>
    </row>
    <row r="2348" spans="4:17" x14ac:dyDescent="0.25">
      <c r="D2348" s="87"/>
      <c r="J2348" s="88"/>
      <c r="K2348" s="89"/>
      <c r="M2348" s="88"/>
      <c r="O2348" s="90"/>
      <c r="P2348" s="90"/>
      <c r="Q2348" s="90"/>
    </row>
    <row r="2349" spans="4:17" x14ac:dyDescent="0.25">
      <c r="D2349" s="87"/>
      <c r="J2349" s="88"/>
      <c r="K2349" s="89"/>
      <c r="M2349" s="88"/>
      <c r="O2349" s="90"/>
      <c r="P2349" s="90"/>
      <c r="Q2349" s="90"/>
    </row>
    <row r="2350" spans="4:17" x14ac:dyDescent="0.25">
      <c r="D2350" s="87"/>
      <c r="J2350" s="88"/>
      <c r="K2350" s="89"/>
      <c r="M2350" s="88"/>
      <c r="O2350" s="90"/>
      <c r="P2350" s="90"/>
      <c r="Q2350" s="90"/>
    </row>
    <row r="2351" spans="4:17" x14ac:dyDescent="0.25">
      <c r="D2351" s="87"/>
      <c r="J2351" s="88"/>
      <c r="K2351" s="89"/>
      <c r="M2351" s="88"/>
      <c r="O2351" s="90"/>
      <c r="P2351" s="90"/>
      <c r="Q2351" s="90"/>
    </row>
    <row r="2352" spans="4:17" x14ac:dyDescent="0.25">
      <c r="D2352" s="87"/>
      <c r="J2352" s="88"/>
      <c r="K2352" s="89"/>
      <c r="M2352" s="88"/>
      <c r="O2352" s="90"/>
      <c r="P2352" s="90"/>
      <c r="Q2352" s="90"/>
    </row>
    <row r="2353" spans="4:17" x14ac:dyDescent="0.25">
      <c r="D2353" s="87"/>
      <c r="J2353" s="88"/>
      <c r="K2353" s="89"/>
      <c r="M2353" s="88"/>
      <c r="O2353" s="90"/>
      <c r="P2353" s="90"/>
      <c r="Q2353" s="90"/>
    </row>
    <row r="2354" spans="4:17" x14ac:dyDescent="0.25">
      <c r="D2354" s="87"/>
      <c r="J2354" s="88"/>
      <c r="K2354" s="89"/>
      <c r="M2354" s="88"/>
      <c r="O2354" s="90"/>
      <c r="P2354" s="90"/>
      <c r="Q2354" s="90"/>
    </row>
    <row r="2355" spans="4:17" x14ac:dyDescent="0.25">
      <c r="D2355" s="87"/>
      <c r="J2355" s="88"/>
      <c r="K2355" s="89"/>
      <c r="M2355" s="88"/>
      <c r="O2355" s="90"/>
      <c r="P2355" s="90"/>
      <c r="Q2355" s="90"/>
    </row>
    <row r="2356" spans="4:17" x14ac:dyDescent="0.25">
      <c r="D2356" s="87"/>
      <c r="J2356" s="88"/>
      <c r="K2356" s="89"/>
      <c r="M2356" s="88"/>
      <c r="O2356" s="90"/>
      <c r="P2356" s="90"/>
      <c r="Q2356" s="90"/>
    </row>
    <row r="2357" spans="4:17" x14ac:dyDescent="0.25">
      <c r="D2357" s="87"/>
      <c r="J2357" s="88"/>
      <c r="K2357" s="89"/>
      <c r="M2357" s="88"/>
      <c r="O2357" s="90"/>
      <c r="P2357" s="90"/>
      <c r="Q2357" s="90"/>
    </row>
    <row r="2358" spans="4:17" x14ac:dyDescent="0.25">
      <c r="D2358" s="87"/>
      <c r="J2358" s="88"/>
      <c r="K2358" s="89"/>
      <c r="M2358" s="88"/>
      <c r="O2358" s="90"/>
      <c r="P2358" s="90"/>
      <c r="Q2358" s="90"/>
    </row>
    <row r="2359" spans="4:17" x14ac:dyDescent="0.25">
      <c r="D2359" s="87"/>
      <c r="J2359" s="88"/>
      <c r="K2359" s="89"/>
      <c r="M2359" s="88"/>
      <c r="O2359" s="90"/>
      <c r="P2359" s="90"/>
      <c r="Q2359" s="90"/>
    </row>
    <row r="2360" spans="4:17" x14ac:dyDescent="0.25">
      <c r="D2360" s="87"/>
      <c r="J2360" s="88"/>
      <c r="K2360" s="89"/>
      <c r="M2360" s="88"/>
      <c r="O2360" s="90"/>
      <c r="P2360" s="90"/>
      <c r="Q2360" s="90"/>
    </row>
    <row r="2361" spans="4:17" x14ac:dyDescent="0.25">
      <c r="D2361" s="87"/>
      <c r="J2361" s="88"/>
      <c r="K2361" s="89"/>
      <c r="M2361" s="88"/>
      <c r="O2361" s="90"/>
      <c r="P2361" s="90"/>
      <c r="Q2361" s="90"/>
    </row>
    <row r="2362" spans="4:17" x14ac:dyDescent="0.25">
      <c r="D2362" s="87"/>
      <c r="J2362" s="88"/>
      <c r="K2362" s="89"/>
      <c r="M2362" s="88"/>
      <c r="O2362" s="90"/>
      <c r="P2362" s="90"/>
      <c r="Q2362" s="90"/>
    </row>
    <row r="2363" spans="4:17" x14ac:dyDescent="0.25">
      <c r="D2363" s="87"/>
      <c r="J2363" s="88"/>
      <c r="K2363" s="89"/>
      <c r="M2363" s="88"/>
      <c r="O2363" s="90"/>
      <c r="P2363" s="90"/>
      <c r="Q2363" s="90"/>
    </row>
    <row r="2364" spans="4:17" x14ac:dyDescent="0.25">
      <c r="D2364" s="87"/>
      <c r="J2364" s="88"/>
      <c r="K2364" s="89"/>
      <c r="M2364" s="88"/>
      <c r="O2364" s="90"/>
      <c r="P2364" s="90"/>
      <c r="Q2364" s="90"/>
    </row>
    <row r="2365" spans="4:17" x14ac:dyDescent="0.25">
      <c r="D2365" s="87"/>
      <c r="J2365" s="88"/>
      <c r="K2365" s="89"/>
      <c r="M2365" s="88"/>
      <c r="O2365" s="90"/>
      <c r="P2365" s="90"/>
      <c r="Q2365" s="90"/>
    </row>
    <row r="2366" spans="4:17" x14ac:dyDescent="0.25">
      <c r="D2366" s="87"/>
      <c r="J2366" s="88"/>
      <c r="K2366" s="89"/>
      <c r="M2366" s="88"/>
      <c r="O2366" s="90"/>
      <c r="P2366" s="90"/>
      <c r="Q2366" s="90"/>
    </row>
    <row r="2367" spans="4:17" x14ac:dyDescent="0.25">
      <c r="D2367" s="87"/>
      <c r="J2367" s="88"/>
      <c r="K2367" s="89"/>
      <c r="M2367" s="88"/>
      <c r="O2367" s="90"/>
      <c r="P2367" s="90"/>
      <c r="Q2367" s="90"/>
    </row>
    <row r="2368" spans="4:17" x14ac:dyDescent="0.25">
      <c r="D2368" s="87"/>
      <c r="J2368" s="88"/>
      <c r="K2368" s="89"/>
      <c r="M2368" s="88"/>
      <c r="O2368" s="90"/>
      <c r="P2368" s="90"/>
      <c r="Q2368" s="90"/>
    </row>
    <row r="2369" spans="4:17" x14ac:dyDescent="0.25">
      <c r="D2369" s="87"/>
      <c r="J2369" s="88"/>
      <c r="K2369" s="89"/>
      <c r="M2369" s="88"/>
      <c r="O2369" s="90"/>
      <c r="P2369" s="90"/>
      <c r="Q2369" s="90"/>
    </row>
    <row r="2370" spans="4:17" x14ac:dyDescent="0.25">
      <c r="D2370" s="87"/>
      <c r="J2370" s="88"/>
      <c r="K2370" s="89"/>
      <c r="M2370" s="88"/>
      <c r="O2370" s="90"/>
      <c r="P2370" s="90"/>
      <c r="Q2370" s="90"/>
    </row>
    <row r="2371" spans="4:17" x14ac:dyDescent="0.25">
      <c r="D2371" s="87"/>
      <c r="J2371" s="88"/>
      <c r="K2371" s="89"/>
      <c r="M2371" s="88"/>
      <c r="O2371" s="90"/>
      <c r="P2371" s="90"/>
      <c r="Q2371" s="90"/>
    </row>
    <row r="2372" spans="4:17" x14ac:dyDescent="0.25">
      <c r="D2372" s="87"/>
      <c r="J2372" s="88"/>
      <c r="K2372" s="89"/>
      <c r="M2372" s="88"/>
      <c r="O2372" s="90"/>
      <c r="P2372" s="90"/>
      <c r="Q2372" s="90"/>
    </row>
    <row r="2373" spans="4:17" x14ac:dyDescent="0.25">
      <c r="D2373" s="87"/>
      <c r="J2373" s="88"/>
      <c r="K2373" s="89"/>
      <c r="M2373" s="88"/>
      <c r="O2373" s="90"/>
      <c r="P2373" s="90"/>
      <c r="Q2373" s="90"/>
    </row>
    <row r="2374" spans="4:17" x14ac:dyDescent="0.25">
      <c r="D2374" s="87"/>
      <c r="J2374" s="88"/>
      <c r="K2374" s="89"/>
      <c r="M2374" s="88"/>
      <c r="O2374" s="90"/>
      <c r="P2374" s="90"/>
      <c r="Q2374" s="90"/>
    </row>
    <row r="2375" spans="4:17" x14ac:dyDescent="0.25">
      <c r="D2375" s="87"/>
      <c r="J2375" s="88"/>
      <c r="K2375" s="89"/>
      <c r="M2375" s="88"/>
      <c r="O2375" s="90"/>
      <c r="P2375" s="90"/>
      <c r="Q2375" s="90"/>
    </row>
    <row r="2376" spans="4:17" x14ac:dyDescent="0.25">
      <c r="D2376" s="87"/>
      <c r="J2376" s="88"/>
      <c r="K2376" s="89"/>
      <c r="M2376" s="88"/>
      <c r="O2376" s="90"/>
      <c r="P2376" s="90"/>
      <c r="Q2376" s="90"/>
    </row>
    <row r="2377" spans="4:17" x14ac:dyDescent="0.25">
      <c r="D2377" s="87"/>
      <c r="J2377" s="88"/>
      <c r="K2377" s="89"/>
      <c r="M2377" s="88"/>
      <c r="O2377" s="90"/>
      <c r="P2377" s="90"/>
      <c r="Q2377" s="90"/>
    </row>
    <row r="2378" spans="4:17" x14ac:dyDescent="0.25">
      <c r="D2378" s="87"/>
      <c r="J2378" s="88"/>
      <c r="K2378" s="89"/>
      <c r="M2378" s="88"/>
      <c r="O2378" s="90"/>
      <c r="P2378" s="90"/>
      <c r="Q2378" s="90"/>
    </row>
    <row r="2379" spans="4:17" x14ac:dyDescent="0.25">
      <c r="D2379" s="87"/>
      <c r="J2379" s="88"/>
      <c r="K2379" s="89"/>
      <c r="M2379" s="88"/>
      <c r="O2379" s="90"/>
      <c r="P2379" s="90"/>
      <c r="Q2379" s="90"/>
    </row>
    <row r="2380" spans="4:17" x14ac:dyDescent="0.25">
      <c r="D2380" s="87"/>
      <c r="J2380" s="88"/>
      <c r="K2380" s="89"/>
      <c r="M2380" s="88"/>
      <c r="O2380" s="90"/>
      <c r="P2380" s="90"/>
      <c r="Q2380" s="90"/>
    </row>
    <row r="2381" spans="4:17" x14ac:dyDescent="0.25">
      <c r="D2381" s="87"/>
      <c r="J2381" s="88"/>
      <c r="K2381" s="89"/>
      <c r="M2381" s="88"/>
      <c r="O2381" s="90"/>
      <c r="P2381" s="90"/>
      <c r="Q2381" s="90"/>
    </row>
    <row r="2382" spans="4:17" x14ac:dyDescent="0.25">
      <c r="D2382" s="87"/>
      <c r="J2382" s="88"/>
      <c r="K2382" s="89"/>
      <c r="M2382" s="88"/>
      <c r="O2382" s="90"/>
      <c r="P2382" s="90"/>
      <c r="Q2382" s="90"/>
    </row>
    <row r="2383" spans="4:17" x14ac:dyDescent="0.25">
      <c r="D2383" s="87"/>
      <c r="J2383" s="88"/>
      <c r="K2383" s="89"/>
      <c r="M2383" s="88"/>
      <c r="O2383" s="90"/>
      <c r="P2383" s="90"/>
      <c r="Q2383" s="90"/>
    </row>
    <row r="2384" spans="4:17" x14ac:dyDescent="0.25">
      <c r="D2384" s="87"/>
      <c r="J2384" s="88"/>
      <c r="K2384" s="89"/>
      <c r="M2384" s="88"/>
      <c r="O2384" s="90"/>
      <c r="P2384" s="90"/>
      <c r="Q2384" s="90"/>
    </row>
    <row r="2385" spans="4:17" x14ac:dyDescent="0.25">
      <c r="D2385" s="87"/>
      <c r="J2385" s="88"/>
      <c r="K2385" s="89"/>
      <c r="M2385" s="88"/>
      <c r="O2385" s="90"/>
      <c r="P2385" s="90"/>
      <c r="Q2385" s="90"/>
    </row>
    <row r="2386" spans="4:17" x14ac:dyDescent="0.25">
      <c r="D2386" s="87"/>
      <c r="J2386" s="88"/>
      <c r="K2386" s="89"/>
      <c r="M2386" s="88"/>
      <c r="O2386" s="90"/>
      <c r="P2386" s="90"/>
      <c r="Q2386" s="90"/>
    </row>
    <row r="2387" spans="4:17" x14ac:dyDescent="0.25">
      <c r="D2387" s="87"/>
      <c r="J2387" s="88"/>
      <c r="K2387" s="89"/>
      <c r="M2387" s="88"/>
      <c r="O2387" s="90"/>
      <c r="P2387" s="90"/>
      <c r="Q2387" s="90"/>
    </row>
    <row r="2388" spans="4:17" x14ac:dyDescent="0.25">
      <c r="D2388" s="87"/>
      <c r="J2388" s="88"/>
      <c r="K2388" s="89"/>
      <c r="M2388" s="88"/>
      <c r="O2388" s="90"/>
      <c r="P2388" s="90"/>
      <c r="Q2388" s="90"/>
    </row>
    <row r="2389" spans="4:17" x14ac:dyDescent="0.25">
      <c r="D2389" s="87"/>
      <c r="J2389" s="88"/>
      <c r="K2389" s="89"/>
      <c r="M2389" s="88"/>
      <c r="O2389" s="90"/>
      <c r="P2389" s="90"/>
      <c r="Q2389" s="90"/>
    </row>
    <row r="2390" spans="4:17" x14ac:dyDescent="0.25">
      <c r="D2390" s="87"/>
      <c r="J2390" s="88"/>
      <c r="K2390" s="89"/>
      <c r="M2390" s="88"/>
      <c r="O2390" s="90"/>
      <c r="P2390" s="90"/>
      <c r="Q2390" s="90"/>
    </row>
    <row r="2391" spans="4:17" x14ac:dyDescent="0.25">
      <c r="D2391" s="87"/>
      <c r="J2391" s="88"/>
      <c r="K2391" s="89"/>
      <c r="M2391" s="88"/>
      <c r="O2391" s="90"/>
      <c r="P2391" s="90"/>
      <c r="Q2391" s="90"/>
    </row>
    <row r="2392" spans="4:17" x14ac:dyDescent="0.25">
      <c r="D2392" s="87"/>
      <c r="J2392" s="88"/>
      <c r="K2392" s="89"/>
      <c r="M2392" s="88"/>
      <c r="O2392" s="90"/>
      <c r="P2392" s="90"/>
      <c r="Q2392" s="90"/>
    </row>
    <row r="2393" spans="4:17" x14ac:dyDescent="0.25">
      <c r="D2393" s="87"/>
      <c r="J2393" s="88"/>
      <c r="K2393" s="89"/>
      <c r="M2393" s="88"/>
      <c r="O2393" s="90"/>
      <c r="P2393" s="90"/>
      <c r="Q2393" s="90"/>
    </row>
    <row r="2394" spans="4:17" x14ac:dyDescent="0.25">
      <c r="D2394" s="87"/>
      <c r="J2394" s="88"/>
      <c r="K2394" s="89"/>
      <c r="M2394" s="88"/>
      <c r="O2394" s="90"/>
      <c r="P2394" s="90"/>
      <c r="Q2394" s="90"/>
    </row>
    <row r="2395" spans="4:17" x14ac:dyDescent="0.25">
      <c r="D2395" s="87"/>
      <c r="J2395" s="88"/>
      <c r="K2395" s="89"/>
      <c r="M2395" s="88"/>
      <c r="O2395" s="90"/>
      <c r="P2395" s="90"/>
      <c r="Q2395" s="90"/>
    </row>
    <row r="2396" spans="4:17" x14ac:dyDescent="0.25">
      <c r="D2396" s="87"/>
      <c r="J2396" s="88"/>
      <c r="K2396" s="89"/>
      <c r="M2396" s="88"/>
      <c r="O2396" s="90"/>
      <c r="P2396" s="90"/>
      <c r="Q2396" s="90"/>
    </row>
    <row r="2397" spans="4:17" x14ac:dyDescent="0.25">
      <c r="D2397" s="87"/>
      <c r="J2397" s="88"/>
      <c r="K2397" s="89"/>
      <c r="M2397" s="88"/>
      <c r="O2397" s="90"/>
      <c r="P2397" s="90"/>
      <c r="Q2397" s="90"/>
    </row>
    <row r="2398" spans="4:17" x14ac:dyDescent="0.25">
      <c r="D2398" s="87"/>
      <c r="J2398" s="88"/>
      <c r="K2398" s="89"/>
      <c r="M2398" s="88"/>
      <c r="O2398" s="90"/>
      <c r="P2398" s="90"/>
      <c r="Q2398" s="90"/>
    </row>
    <row r="2399" spans="4:17" x14ac:dyDescent="0.25">
      <c r="D2399" s="87"/>
      <c r="J2399" s="88"/>
      <c r="K2399" s="89"/>
      <c r="M2399" s="88"/>
      <c r="O2399" s="90"/>
      <c r="P2399" s="90"/>
      <c r="Q2399" s="90"/>
    </row>
    <row r="2400" spans="4:17" x14ac:dyDescent="0.25">
      <c r="D2400" s="87"/>
      <c r="J2400" s="88"/>
      <c r="K2400" s="89"/>
      <c r="M2400" s="88"/>
      <c r="O2400" s="90"/>
      <c r="P2400" s="90"/>
      <c r="Q2400" s="90"/>
    </row>
    <row r="2401" spans="4:17" x14ac:dyDescent="0.25">
      <c r="D2401" s="87"/>
      <c r="J2401" s="88"/>
      <c r="K2401" s="89"/>
      <c r="M2401" s="88"/>
      <c r="O2401" s="90"/>
      <c r="P2401" s="90"/>
      <c r="Q2401" s="90"/>
    </row>
    <row r="2402" spans="4:17" x14ac:dyDescent="0.25">
      <c r="D2402" s="87"/>
      <c r="J2402" s="88"/>
      <c r="K2402" s="89"/>
      <c r="M2402" s="88"/>
      <c r="O2402" s="90"/>
      <c r="P2402" s="90"/>
      <c r="Q2402" s="90"/>
    </row>
    <row r="2403" spans="4:17" x14ac:dyDescent="0.25">
      <c r="D2403" s="87"/>
      <c r="J2403" s="88"/>
      <c r="K2403" s="89"/>
      <c r="M2403" s="88"/>
      <c r="O2403" s="90"/>
      <c r="P2403" s="90"/>
      <c r="Q2403" s="90"/>
    </row>
    <row r="2404" spans="4:17" x14ac:dyDescent="0.25">
      <c r="D2404" s="87"/>
      <c r="J2404" s="88"/>
      <c r="K2404" s="89"/>
      <c r="M2404" s="88"/>
      <c r="O2404" s="90"/>
      <c r="P2404" s="90"/>
      <c r="Q2404" s="90"/>
    </row>
    <row r="2405" spans="4:17" x14ac:dyDescent="0.25">
      <c r="D2405" s="87"/>
      <c r="J2405" s="88"/>
      <c r="K2405" s="89"/>
      <c r="M2405" s="88"/>
      <c r="O2405" s="90"/>
      <c r="P2405" s="90"/>
      <c r="Q2405" s="90"/>
    </row>
    <row r="2406" spans="4:17" x14ac:dyDescent="0.25">
      <c r="D2406" s="87"/>
      <c r="J2406" s="88"/>
      <c r="K2406" s="89"/>
      <c r="M2406" s="88"/>
      <c r="O2406" s="90"/>
      <c r="P2406" s="90"/>
      <c r="Q2406" s="90"/>
    </row>
    <row r="2407" spans="4:17" x14ac:dyDescent="0.25">
      <c r="D2407" s="87"/>
      <c r="J2407" s="88"/>
      <c r="K2407" s="89"/>
      <c r="M2407" s="88"/>
      <c r="O2407" s="90"/>
      <c r="P2407" s="90"/>
      <c r="Q2407" s="90"/>
    </row>
    <row r="2408" spans="4:17" x14ac:dyDescent="0.25">
      <c r="D2408" s="87"/>
      <c r="J2408" s="88"/>
      <c r="K2408" s="89"/>
      <c r="M2408" s="88"/>
      <c r="O2408" s="90"/>
      <c r="P2408" s="90"/>
      <c r="Q2408" s="90"/>
    </row>
    <row r="2409" spans="4:17" x14ac:dyDescent="0.25">
      <c r="D2409" s="87"/>
      <c r="J2409" s="88"/>
      <c r="K2409" s="89"/>
      <c r="M2409" s="88"/>
      <c r="O2409" s="90"/>
      <c r="P2409" s="90"/>
      <c r="Q2409" s="90"/>
    </row>
    <row r="2410" spans="4:17" x14ac:dyDescent="0.25">
      <c r="D2410" s="87"/>
      <c r="J2410" s="88"/>
      <c r="K2410" s="89"/>
      <c r="M2410" s="88"/>
      <c r="O2410" s="90"/>
      <c r="P2410" s="90"/>
      <c r="Q2410" s="90"/>
    </row>
    <row r="2411" spans="4:17" x14ac:dyDescent="0.25">
      <c r="D2411" s="87"/>
      <c r="J2411" s="88"/>
      <c r="K2411" s="89"/>
      <c r="M2411" s="88"/>
      <c r="O2411" s="90"/>
      <c r="P2411" s="90"/>
      <c r="Q2411" s="90"/>
    </row>
    <row r="2412" spans="4:17" x14ac:dyDescent="0.25">
      <c r="D2412" s="87"/>
      <c r="J2412" s="88"/>
      <c r="K2412" s="89"/>
      <c r="M2412" s="88"/>
      <c r="O2412" s="90"/>
      <c r="P2412" s="90"/>
      <c r="Q2412" s="90"/>
    </row>
    <row r="2413" spans="4:17" x14ac:dyDescent="0.25">
      <c r="D2413" s="87"/>
      <c r="J2413" s="88"/>
      <c r="K2413" s="89"/>
      <c r="M2413" s="88"/>
      <c r="O2413" s="90"/>
      <c r="P2413" s="90"/>
      <c r="Q2413" s="90"/>
    </row>
    <row r="2414" spans="4:17" x14ac:dyDescent="0.25">
      <c r="D2414" s="87"/>
      <c r="J2414" s="88"/>
      <c r="K2414" s="89"/>
      <c r="M2414" s="88"/>
      <c r="O2414" s="90"/>
      <c r="P2414" s="90"/>
      <c r="Q2414" s="90"/>
    </row>
    <row r="2415" spans="4:17" x14ac:dyDescent="0.25">
      <c r="D2415" s="87"/>
      <c r="J2415" s="88"/>
      <c r="K2415" s="89"/>
      <c r="M2415" s="88"/>
      <c r="O2415" s="90"/>
      <c r="P2415" s="90"/>
      <c r="Q2415" s="90"/>
    </row>
    <row r="2416" spans="4:17" x14ac:dyDescent="0.25">
      <c r="D2416" s="87"/>
      <c r="J2416" s="88"/>
      <c r="K2416" s="89"/>
      <c r="M2416" s="88"/>
      <c r="O2416" s="90"/>
      <c r="P2416" s="90"/>
      <c r="Q2416" s="90"/>
    </row>
    <row r="2417" spans="4:17" x14ac:dyDescent="0.25">
      <c r="D2417" s="87"/>
      <c r="J2417" s="88"/>
      <c r="K2417" s="89"/>
      <c r="M2417" s="88"/>
      <c r="O2417" s="90"/>
      <c r="P2417" s="90"/>
      <c r="Q2417" s="90"/>
    </row>
    <row r="2418" spans="4:17" x14ac:dyDescent="0.25">
      <c r="D2418" s="87"/>
      <c r="J2418" s="88"/>
      <c r="K2418" s="89"/>
      <c r="M2418" s="88"/>
      <c r="O2418" s="90"/>
      <c r="P2418" s="90"/>
      <c r="Q2418" s="90"/>
    </row>
    <row r="2419" spans="4:17" x14ac:dyDescent="0.25">
      <c r="D2419" s="87"/>
      <c r="J2419" s="88"/>
      <c r="K2419" s="89"/>
      <c r="M2419" s="88"/>
      <c r="O2419" s="90"/>
      <c r="P2419" s="90"/>
      <c r="Q2419" s="90"/>
    </row>
    <row r="2420" spans="4:17" x14ac:dyDescent="0.25">
      <c r="D2420" s="87"/>
      <c r="J2420" s="88"/>
      <c r="K2420" s="89"/>
      <c r="M2420" s="88"/>
      <c r="O2420" s="90"/>
      <c r="P2420" s="90"/>
      <c r="Q2420" s="90"/>
    </row>
    <row r="2421" spans="4:17" x14ac:dyDescent="0.25">
      <c r="D2421" s="87"/>
      <c r="J2421" s="88"/>
      <c r="K2421" s="89"/>
      <c r="M2421" s="88"/>
      <c r="O2421" s="90"/>
      <c r="P2421" s="90"/>
      <c r="Q2421" s="90"/>
    </row>
    <row r="2422" spans="4:17" x14ac:dyDescent="0.25">
      <c r="D2422" s="87"/>
      <c r="J2422" s="88"/>
      <c r="K2422" s="89"/>
      <c r="M2422" s="88"/>
      <c r="O2422" s="90"/>
      <c r="P2422" s="90"/>
      <c r="Q2422" s="90"/>
    </row>
    <row r="2423" spans="4:17" x14ac:dyDescent="0.25">
      <c r="D2423" s="87"/>
      <c r="J2423" s="88"/>
      <c r="K2423" s="89"/>
      <c r="M2423" s="88"/>
      <c r="O2423" s="90"/>
      <c r="P2423" s="90"/>
      <c r="Q2423" s="90"/>
    </row>
    <row r="2424" spans="4:17" x14ac:dyDescent="0.25">
      <c r="D2424" s="87"/>
      <c r="J2424" s="88"/>
      <c r="K2424" s="89"/>
      <c r="M2424" s="88"/>
      <c r="O2424" s="90"/>
      <c r="P2424" s="90"/>
      <c r="Q2424" s="90"/>
    </row>
    <row r="2425" spans="4:17" x14ac:dyDescent="0.25">
      <c r="D2425" s="87"/>
      <c r="J2425" s="88"/>
      <c r="K2425" s="89"/>
      <c r="M2425" s="88"/>
      <c r="O2425" s="90"/>
      <c r="P2425" s="90"/>
      <c r="Q2425" s="90"/>
    </row>
    <row r="2426" spans="4:17" x14ac:dyDescent="0.25">
      <c r="D2426" s="87"/>
      <c r="J2426" s="88"/>
      <c r="K2426" s="89"/>
      <c r="M2426" s="88"/>
      <c r="O2426" s="90"/>
      <c r="P2426" s="90"/>
      <c r="Q2426" s="90"/>
    </row>
    <row r="2427" spans="4:17" x14ac:dyDescent="0.25">
      <c r="D2427" s="87"/>
      <c r="J2427" s="88"/>
      <c r="K2427" s="89"/>
      <c r="M2427" s="88"/>
      <c r="O2427" s="90"/>
      <c r="P2427" s="90"/>
      <c r="Q2427" s="90"/>
    </row>
    <row r="2428" spans="4:17" x14ac:dyDescent="0.25">
      <c r="D2428" s="87"/>
      <c r="J2428" s="88"/>
      <c r="K2428" s="89"/>
      <c r="M2428" s="88"/>
      <c r="O2428" s="90"/>
      <c r="P2428" s="90"/>
      <c r="Q2428" s="90"/>
    </row>
    <row r="2429" spans="4:17" x14ac:dyDescent="0.25">
      <c r="D2429" s="87"/>
      <c r="J2429" s="88"/>
      <c r="K2429" s="89"/>
      <c r="M2429" s="88"/>
      <c r="O2429" s="90"/>
      <c r="P2429" s="90"/>
      <c r="Q2429" s="90"/>
    </row>
    <row r="2430" spans="4:17" x14ac:dyDescent="0.25">
      <c r="D2430" s="87"/>
      <c r="J2430" s="88"/>
      <c r="K2430" s="89"/>
      <c r="M2430" s="88"/>
      <c r="O2430" s="90"/>
      <c r="P2430" s="90"/>
      <c r="Q2430" s="90"/>
    </row>
    <row r="2431" spans="4:17" x14ac:dyDescent="0.25">
      <c r="D2431" s="87"/>
      <c r="J2431" s="88"/>
      <c r="K2431" s="89"/>
      <c r="M2431" s="88"/>
      <c r="O2431" s="90"/>
      <c r="P2431" s="90"/>
      <c r="Q2431" s="90"/>
    </row>
    <row r="2432" spans="4:17" x14ac:dyDescent="0.25">
      <c r="D2432" s="87"/>
      <c r="J2432" s="88"/>
      <c r="K2432" s="89"/>
      <c r="M2432" s="88"/>
      <c r="O2432" s="90"/>
      <c r="P2432" s="90"/>
      <c r="Q2432" s="90"/>
    </row>
    <row r="2433" spans="4:17" x14ac:dyDescent="0.25">
      <c r="D2433" s="87"/>
      <c r="J2433" s="88"/>
      <c r="K2433" s="89"/>
      <c r="M2433" s="88"/>
      <c r="O2433" s="90"/>
      <c r="P2433" s="90"/>
      <c r="Q2433" s="90"/>
    </row>
    <row r="2434" spans="4:17" x14ac:dyDescent="0.25">
      <c r="D2434" s="87"/>
      <c r="J2434" s="88"/>
      <c r="K2434" s="89"/>
      <c r="M2434" s="88"/>
      <c r="O2434" s="90"/>
      <c r="P2434" s="90"/>
      <c r="Q2434" s="90"/>
    </row>
    <row r="2435" spans="4:17" x14ac:dyDescent="0.25">
      <c r="D2435" s="87"/>
      <c r="J2435" s="88"/>
      <c r="K2435" s="89"/>
      <c r="M2435" s="88"/>
      <c r="O2435" s="90"/>
      <c r="P2435" s="90"/>
      <c r="Q2435" s="90"/>
    </row>
    <row r="2436" spans="4:17" x14ac:dyDescent="0.25">
      <c r="D2436" s="87"/>
      <c r="J2436" s="88"/>
      <c r="K2436" s="89"/>
      <c r="M2436" s="88"/>
      <c r="O2436" s="90"/>
      <c r="P2436" s="90"/>
      <c r="Q2436" s="90"/>
    </row>
    <row r="2437" spans="4:17" x14ac:dyDescent="0.25">
      <c r="D2437" s="87"/>
      <c r="J2437" s="88"/>
      <c r="K2437" s="89"/>
      <c r="M2437" s="88"/>
      <c r="O2437" s="90"/>
      <c r="P2437" s="90"/>
      <c r="Q2437" s="90"/>
    </row>
    <row r="2438" spans="4:17" x14ac:dyDescent="0.25">
      <c r="D2438" s="87"/>
      <c r="J2438" s="88"/>
      <c r="K2438" s="89"/>
      <c r="M2438" s="88"/>
      <c r="O2438" s="90"/>
      <c r="P2438" s="90"/>
      <c r="Q2438" s="90"/>
    </row>
    <row r="2439" spans="4:17" x14ac:dyDescent="0.25">
      <c r="D2439" s="87"/>
      <c r="J2439" s="88"/>
      <c r="K2439" s="89"/>
      <c r="M2439" s="88"/>
      <c r="O2439" s="90"/>
      <c r="P2439" s="90"/>
      <c r="Q2439" s="90"/>
    </row>
    <row r="2440" spans="4:17" x14ac:dyDescent="0.25">
      <c r="D2440" s="87"/>
      <c r="J2440" s="88"/>
      <c r="K2440" s="89"/>
      <c r="M2440" s="88"/>
      <c r="O2440" s="90"/>
      <c r="P2440" s="90"/>
      <c r="Q2440" s="90"/>
    </row>
    <row r="2441" spans="4:17" x14ac:dyDescent="0.25">
      <c r="D2441" s="87"/>
      <c r="J2441" s="88"/>
      <c r="K2441" s="89"/>
      <c r="M2441" s="88"/>
      <c r="O2441" s="90"/>
      <c r="P2441" s="90"/>
      <c r="Q2441" s="90"/>
    </row>
    <row r="2442" spans="4:17" x14ac:dyDescent="0.25">
      <c r="D2442" s="87"/>
      <c r="J2442" s="88"/>
      <c r="K2442" s="89"/>
      <c r="M2442" s="88"/>
      <c r="O2442" s="90"/>
      <c r="P2442" s="90"/>
      <c r="Q2442" s="90"/>
    </row>
    <row r="2443" spans="4:17" x14ac:dyDescent="0.25">
      <c r="D2443" s="87"/>
      <c r="J2443" s="88"/>
      <c r="K2443" s="89"/>
      <c r="M2443" s="88"/>
      <c r="O2443" s="90"/>
      <c r="P2443" s="90"/>
      <c r="Q2443" s="90"/>
    </row>
    <row r="2444" spans="4:17" x14ac:dyDescent="0.25">
      <c r="D2444" s="87"/>
      <c r="J2444" s="88"/>
      <c r="K2444" s="89"/>
      <c r="M2444" s="88"/>
      <c r="O2444" s="90"/>
      <c r="P2444" s="90"/>
      <c r="Q2444" s="90"/>
    </row>
    <row r="2445" spans="4:17" x14ac:dyDescent="0.25">
      <c r="D2445" s="87"/>
      <c r="J2445" s="88"/>
      <c r="K2445" s="89"/>
      <c r="M2445" s="88"/>
      <c r="O2445" s="90"/>
      <c r="P2445" s="90"/>
      <c r="Q2445" s="90"/>
    </row>
    <row r="2446" spans="4:17" x14ac:dyDescent="0.25">
      <c r="D2446" s="87"/>
      <c r="J2446" s="88"/>
      <c r="K2446" s="89"/>
      <c r="M2446" s="88"/>
      <c r="O2446" s="90"/>
      <c r="P2446" s="90"/>
      <c r="Q2446" s="90"/>
    </row>
    <row r="2447" spans="4:17" x14ac:dyDescent="0.25">
      <c r="D2447" s="87"/>
      <c r="J2447" s="88"/>
      <c r="K2447" s="89"/>
      <c r="M2447" s="88"/>
      <c r="O2447" s="90"/>
      <c r="P2447" s="90"/>
      <c r="Q2447" s="90"/>
    </row>
    <row r="2448" spans="4:17" x14ac:dyDescent="0.25">
      <c r="D2448" s="87"/>
      <c r="J2448" s="88"/>
      <c r="K2448" s="89"/>
      <c r="M2448" s="88"/>
      <c r="O2448" s="90"/>
      <c r="P2448" s="90"/>
      <c r="Q2448" s="90"/>
    </row>
    <row r="2449" spans="4:17" x14ac:dyDescent="0.25">
      <c r="D2449" s="87"/>
      <c r="J2449" s="88"/>
      <c r="K2449" s="89"/>
      <c r="M2449" s="88"/>
      <c r="O2449" s="90"/>
      <c r="P2449" s="90"/>
      <c r="Q2449" s="90"/>
    </row>
    <row r="2450" spans="4:17" x14ac:dyDescent="0.25">
      <c r="D2450" s="87"/>
      <c r="J2450" s="88"/>
      <c r="K2450" s="89"/>
      <c r="M2450" s="88"/>
      <c r="O2450" s="90"/>
      <c r="P2450" s="90"/>
      <c r="Q2450" s="90"/>
    </row>
    <row r="2451" spans="4:17" x14ac:dyDescent="0.25">
      <c r="D2451" s="87"/>
      <c r="J2451" s="88"/>
      <c r="K2451" s="89"/>
      <c r="M2451" s="88"/>
      <c r="O2451" s="90"/>
      <c r="P2451" s="90"/>
      <c r="Q2451" s="90"/>
    </row>
    <row r="2452" spans="4:17" x14ac:dyDescent="0.25">
      <c r="D2452" s="87"/>
      <c r="J2452" s="88"/>
      <c r="K2452" s="89"/>
      <c r="M2452" s="88"/>
      <c r="O2452" s="90"/>
      <c r="P2452" s="90"/>
      <c r="Q2452" s="90"/>
    </row>
    <row r="2453" spans="4:17" x14ac:dyDescent="0.25">
      <c r="D2453" s="87"/>
      <c r="J2453" s="88"/>
      <c r="K2453" s="89"/>
      <c r="M2453" s="88"/>
      <c r="O2453" s="90"/>
      <c r="P2453" s="90"/>
      <c r="Q2453" s="90"/>
    </row>
    <row r="2454" spans="4:17" x14ac:dyDescent="0.25">
      <c r="D2454" s="87"/>
      <c r="J2454" s="88"/>
      <c r="K2454" s="89"/>
      <c r="M2454" s="88"/>
      <c r="O2454" s="90"/>
      <c r="P2454" s="90"/>
      <c r="Q2454" s="90"/>
    </row>
    <row r="2455" spans="4:17" x14ac:dyDescent="0.25">
      <c r="D2455" s="87"/>
      <c r="J2455" s="88"/>
      <c r="K2455" s="89"/>
      <c r="M2455" s="88"/>
      <c r="O2455" s="90"/>
      <c r="P2455" s="90"/>
      <c r="Q2455" s="90"/>
    </row>
    <row r="2456" spans="4:17" x14ac:dyDescent="0.25">
      <c r="D2456" s="87"/>
      <c r="J2456" s="88"/>
      <c r="K2456" s="89"/>
      <c r="M2456" s="88"/>
      <c r="O2456" s="90"/>
      <c r="P2456" s="90"/>
      <c r="Q2456" s="90"/>
    </row>
    <row r="2457" spans="4:17" x14ac:dyDescent="0.25">
      <c r="D2457" s="87"/>
      <c r="J2457" s="88"/>
      <c r="K2457" s="89"/>
      <c r="M2457" s="88"/>
      <c r="O2457" s="90"/>
      <c r="P2457" s="90"/>
      <c r="Q2457" s="90"/>
    </row>
    <row r="2458" spans="4:17" x14ac:dyDescent="0.25">
      <c r="D2458" s="87"/>
      <c r="J2458" s="88"/>
      <c r="K2458" s="89"/>
      <c r="M2458" s="88"/>
      <c r="O2458" s="90"/>
      <c r="P2458" s="90"/>
      <c r="Q2458" s="90"/>
    </row>
    <row r="2459" spans="4:17" x14ac:dyDescent="0.25">
      <c r="D2459" s="87"/>
      <c r="J2459" s="88"/>
      <c r="K2459" s="89"/>
      <c r="M2459" s="88"/>
      <c r="O2459" s="90"/>
      <c r="P2459" s="90"/>
      <c r="Q2459" s="90"/>
    </row>
    <row r="2460" spans="4:17" x14ac:dyDescent="0.25">
      <c r="D2460" s="87"/>
      <c r="J2460" s="88"/>
      <c r="K2460" s="89"/>
      <c r="M2460" s="88"/>
      <c r="O2460" s="90"/>
      <c r="P2460" s="90"/>
      <c r="Q2460" s="90"/>
    </row>
    <row r="2461" spans="4:17" x14ac:dyDescent="0.25">
      <c r="D2461" s="87"/>
      <c r="J2461" s="88"/>
      <c r="K2461" s="89"/>
      <c r="M2461" s="88"/>
      <c r="O2461" s="90"/>
      <c r="P2461" s="90"/>
      <c r="Q2461" s="90"/>
    </row>
    <row r="2462" spans="4:17" x14ac:dyDescent="0.25">
      <c r="D2462" s="87"/>
      <c r="J2462" s="88"/>
      <c r="K2462" s="89"/>
      <c r="M2462" s="88"/>
      <c r="O2462" s="90"/>
      <c r="P2462" s="90"/>
      <c r="Q2462" s="90"/>
    </row>
    <row r="2463" spans="4:17" x14ac:dyDescent="0.25">
      <c r="D2463" s="87"/>
      <c r="J2463" s="88"/>
      <c r="K2463" s="89"/>
      <c r="M2463" s="88"/>
      <c r="O2463" s="90"/>
      <c r="P2463" s="90"/>
      <c r="Q2463" s="90"/>
    </row>
    <row r="2464" spans="4:17" x14ac:dyDescent="0.25">
      <c r="D2464" s="87"/>
      <c r="J2464" s="88"/>
      <c r="K2464" s="89"/>
      <c r="M2464" s="88"/>
      <c r="O2464" s="90"/>
      <c r="P2464" s="90"/>
      <c r="Q2464" s="90"/>
    </row>
    <row r="2465" spans="4:17" x14ac:dyDescent="0.25">
      <c r="D2465" s="87"/>
      <c r="J2465" s="88"/>
      <c r="K2465" s="89"/>
      <c r="M2465" s="88"/>
      <c r="O2465" s="90"/>
      <c r="P2465" s="90"/>
      <c r="Q2465" s="90"/>
    </row>
    <row r="2466" spans="4:17" x14ac:dyDescent="0.25">
      <c r="D2466" s="87"/>
      <c r="J2466" s="88"/>
      <c r="K2466" s="89"/>
      <c r="M2466" s="88"/>
      <c r="O2466" s="90"/>
      <c r="P2466" s="90"/>
      <c r="Q2466" s="90"/>
    </row>
    <row r="2467" spans="4:17" x14ac:dyDescent="0.25">
      <c r="D2467" s="87"/>
      <c r="J2467" s="88"/>
      <c r="K2467" s="89"/>
      <c r="M2467" s="88"/>
      <c r="O2467" s="90"/>
      <c r="P2467" s="90"/>
      <c r="Q2467" s="90"/>
    </row>
    <row r="2468" spans="4:17" x14ac:dyDescent="0.25">
      <c r="D2468" s="87"/>
      <c r="J2468" s="88"/>
      <c r="K2468" s="89"/>
      <c r="M2468" s="88"/>
      <c r="O2468" s="90"/>
      <c r="P2468" s="90"/>
      <c r="Q2468" s="90"/>
    </row>
    <row r="2469" spans="4:17" x14ac:dyDescent="0.25">
      <c r="D2469" s="87"/>
      <c r="J2469" s="88"/>
      <c r="K2469" s="89"/>
      <c r="M2469" s="88"/>
      <c r="O2469" s="90"/>
      <c r="P2469" s="90"/>
      <c r="Q2469" s="90"/>
    </row>
    <row r="2470" spans="4:17" x14ac:dyDescent="0.25">
      <c r="D2470" s="87"/>
      <c r="J2470" s="88"/>
      <c r="K2470" s="89"/>
      <c r="M2470" s="88"/>
      <c r="O2470" s="90"/>
      <c r="P2470" s="90"/>
      <c r="Q2470" s="90"/>
    </row>
    <row r="2471" spans="4:17" x14ac:dyDescent="0.25">
      <c r="D2471" s="87"/>
      <c r="J2471" s="88"/>
      <c r="K2471" s="89"/>
      <c r="M2471" s="88"/>
      <c r="O2471" s="90"/>
      <c r="P2471" s="90"/>
      <c r="Q2471" s="90"/>
    </row>
    <row r="2472" spans="4:17" x14ac:dyDescent="0.25">
      <c r="D2472" s="87"/>
      <c r="J2472" s="88"/>
      <c r="K2472" s="89"/>
      <c r="M2472" s="88"/>
      <c r="O2472" s="90"/>
      <c r="P2472" s="90"/>
      <c r="Q2472" s="90"/>
    </row>
    <row r="2473" spans="4:17" x14ac:dyDescent="0.25">
      <c r="D2473" s="87"/>
      <c r="J2473" s="88"/>
      <c r="K2473" s="89"/>
      <c r="M2473" s="88"/>
      <c r="O2473" s="90"/>
      <c r="P2473" s="90"/>
      <c r="Q2473" s="90"/>
    </row>
    <row r="2474" spans="4:17" x14ac:dyDescent="0.25">
      <c r="D2474" s="87"/>
      <c r="J2474" s="88"/>
      <c r="K2474" s="89"/>
      <c r="M2474" s="88"/>
      <c r="O2474" s="90"/>
      <c r="P2474" s="90"/>
      <c r="Q2474" s="90"/>
    </row>
    <row r="2475" spans="4:17" x14ac:dyDescent="0.25">
      <c r="D2475" s="87"/>
      <c r="J2475" s="88"/>
      <c r="K2475" s="89"/>
      <c r="M2475" s="88"/>
      <c r="O2475" s="90"/>
      <c r="P2475" s="90"/>
      <c r="Q2475" s="90"/>
    </row>
    <row r="2476" spans="4:17" x14ac:dyDescent="0.25">
      <c r="D2476" s="87"/>
      <c r="J2476" s="88"/>
      <c r="K2476" s="89"/>
      <c r="M2476" s="88"/>
      <c r="O2476" s="90"/>
      <c r="P2476" s="90"/>
      <c r="Q2476" s="90"/>
    </row>
    <row r="2477" spans="4:17" x14ac:dyDescent="0.25">
      <c r="D2477" s="87"/>
      <c r="J2477" s="88"/>
      <c r="K2477" s="89"/>
      <c r="M2477" s="88"/>
      <c r="O2477" s="90"/>
      <c r="P2477" s="90"/>
      <c r="Q2477" s="90"/>
    </row>
    <row r="2478" spans="4:17" x14ac:dyDescent="0.25">
      <c r="D2478" s="87"/>
      <c r="J2478" s="88"/>
      <c r="K2478" s="89"/>
      <c r="M2478" s="88"/>
      <c r="O2478" s="90"/>
      <c r="P2478" s="90"/>
      <c r="Q2478" s="90"/>
    </row>
    <row r="2479" spans="4:17" x14ac:dyDescent="0.25">
      <c r="D2479" s="87"/>
      <c r="J2479" s="88"/>
      <c r="K2479" s="89"/>
      <c r="M2479" s="88"/>
      <c r="O2479" s="90"/>
      <c r="P2479" s="90"/>
      <c r="Q2479" s="90"/>
    </row>
    <row r="2480" spans="4:17" x14ac:dyDescent="0.25">
      <c r="D2480" s="87"/>
      <c r="J2480" s="88"/>
      <c r="K2480" s="89"/>
      <c r="M2480" s="88"/>
      <c r="O2480" s="90"/>
      <c r="P2480" s="90"/>
      <c r="Q2480" s="90"/>
    </row>
    <row r="2481" spans="4:17" x14ac:dyDescent="0.25">
      <c r="D2481" s="87"/>
      <c r="J2481" s="88"/>
      <c r="K2481" s="89"/>
      <c r="M2481" s="88"/>
      <c r="O2481" s="90"/>
      <c r="P2481" s="90"/>
      <c r="Q2481" s="90"/>
    </row>
    <row r="2482" spans="4:17" x14ac:dyDescent="0.25">
      <c r="D2482" s="87"/>
      <c r="J2482" s="88"/>
      <c r="K2482" s="89"/>
      <c r="M2482" s="88"/>
      <c r="O2482" s="90"/>
      <c r="P2482" s="90"/>
      <c r="Q2482" s="90"/>
    </row>
    <row r="2483" spans="4:17" x14ac:dyDescent="0.25">
      <c r="D2483" s="87"/>
      <c r="J2483" s="88"/>
      <c r="K2483" s="89"/>
      <c r="M2483" s="88"/>
      <c r="O2483" s="90"/>
      <c r="P2483" s="90"/>
      <c r="Q2483" s="90"/>
    </row>
    <row r="2484" spans="4:17" x14ac:dyDescent="0.25">
      <c r="D2484" s="87"/>
      <c r="J2484" s="88"/>
      <c r="K2484" s="89"/>
      <c r="M2484" s="88"/>
      <c r="O2484" s="90"/>
      <c r="P2484" s="90"/>
      <c r="Q2484" s="90"/>
    </row>
    <row r="2485" spans="4:17" x14ac:dyDescent="0.25">
      <c r="D2485" s="87"/>
      <c r="J2485" s="88"/>
      <c r="K2485" s="89"/>
      <c r="M2485" s="88"/>
      <c r="O2485" s="90"/>
      <c r="P2485" s="90"/>
      <c r="Q2485" s="90"/>
    </row>
    <row r="2486" spans="4:17" x14ac:dyDescent="0.25">
      <c r="D2486" s="87"/>
      <c r="J2486" s="88"/>
      <c r="K2486" s="89"/>
      <c r="M2486" s="88"/>
      <c r="O2486" s="90"/>
      <c r="P2486" s="90"/>
      <c r="Q2486" s="90"/>
    </row>
    <row r="2487" spans="4:17" x14ac:dyDescent="0.25">
      <c r="D2487" s="87"/>
      <c r="J2487" s="88"/>
      <c r="K2487" s="89"/>
      <c r="M2487" s="88"/>
      <c r="O2487" s="90"/>
      <c r="P2487" s="90"/>
      <c r="Q2487" s="90"/>
    </row>
    <row r="2488" spans="4:17" x14ac:dyDescent="0.25">
      <c r="D2488" s="87"/>
      <c r="J2488" s="88"/>
      <c r="K2488" s="89"/>
      <c r="M2488" s="88"/>
      <c r="O2488" s="90"/>
      <c r="P2488" s="90"/>
      <c r="Q2488" s="90"/>
    </row>
    <row r="2489" spans="4:17" x14ac:dyDescent="0.25">
      <c r="D2489" s="87"/>
      <c r="J2489" s="88"/>
      <c r="K2489" s="89"/>
      <c r="M2489" s="88"/>
      <c r="O2489" s="90"/>
      <c r="P2489" s="90"/>
      <c r="Q2489" s="90"/>
    </row>
    <row r="2490" spans="4:17" x14ac:dyDescent="0.25">
      <c r="D2490" s="87"/>
      <c r="J2490" s="88"/>
      <c r="K2490" s="89"/>
      <c r="M2490" s="88"/>
      <c r="O2490" s="90"/>
      <c r="P2490" s="90"/>
      <c r="Q2490" s="90"/>
    </row>
    <row r="2491" spans="4:17" x14ac:dyDescent="0.25">
      <c r="D2491" s="87"/>
      <c r="J2491" s="88"/>
      <c r="K2491" s="89"/>
      <c r="M2491" s="88"/>
      <c r="O2491" s="90"/>
      <c r="P2491" s="90"/>
      <c r="Q2491" s="90"/>
    </row>
    <row r="2492" spans="4:17" x14ac:dyDescent="0.25">
      <c r="D2492" s="87"/>
      <c r="J2492" s="88"/>
      <c r="K2492" s="89"/>
      <c r="M2492" s="88"/>
      <c r="O2492" s="90"/>
      <c r="P2492" s="90"/>
      <c r="Q2492" s="90"/>
    </row>
    <row r="2493" spans="4:17" x14ac:dyDescent="0.25">
      <c r="D2493" s="87"/>
      <c r="J2493" s="88"/>
      <c r="K2493" s="89"/>
      <c r="M2493" s="88"/>
      <c r="O2493" s="90"/>
      <c r="P2493" s="90"/>
      <c r="Q2493" s="90"/>
    </row>
    <row r="2494" spans="4:17" x14ac:dyDescent="0.25">
      <c r="D2494" s="87"/>
      <c r="J2494" s="88"/>
      <c r="K2494" s="89"/>
      <c r="M2494" s="88"/>
      <c r="O2494" s="90"/>
      <c r="P2494" s="90"/>
      <c r="Q2494" s="90"/>
    </row>
    <row r="2495" spans="4:17" x14ac:dyDescent="0.25">
      <c r="D2495" s="87"/>
      <c r="J2495" s="88"/>
      <c r="K2495" s="89"/>
      <c r="M2495" s="88"/>
      <c r="O2495" s="90"/>
      <c r="P2495" s="90"/>
      <c r="Q2495" s="90"/>
    </row>
    <row r="2496" spans="4:17" x14ac:dyDescent="0.25">
      <c r="D2496" s="87"/>
      <c r="J2496" s="88"/>
      <c r="K2496" s="89"/>
      <c r="M2496" s="88"/>
      <c r="O2496" s="90"/>
      <c r="P2496" s="90"/>
      <c r="Q2496" s="90"/>
    </row>
    <row r="2497" spans="4:17" x14ac:dyDescent="0.25">
      <c r="D2497" s="87"/>
      <c r="J2497" s="88"/>
      <c r="K2497" s="89"/>
      <c r="M2497" s="88"/>
      <c r="O2497" s="90"/>
      <c r="P2497" s="90"/>
      <c r="Q2497" s="90"/>
    </row>
    <row r="2498" spans="4:17" x14ac:dyDescent="0.25">
      <c r="D2498" s="87"/>
      <c r="J2498" s="88"/>
      <c r="K2498" s="89"/>
      <c r="M2498" s="88"/>
      <c r="O2498" s="90"/>
      <c r="P2498" s="90"/>
      <c r="Q2498" s="90"/>
    </row>
    <row r="2499" spans="4:17" x14ac:dyDescent="0.25">
      <c r="D2499" s="87"/>
      <c r="J2499" s="88"/>
      <c r="K2499" s="89"/>
      <c r="M2499" s="88"/>
      <c r="O2499" s="90"/>
      <c r="P2499" s="90"/>
      <c r="Q2499" s="90"/>
    </row>
    <row r="2500" spans="4:17" x14ac:dyDescent="0.25">
      <c r="D2500" s="87"/>
      <c r="J2500" s="88"/>
      <c r="K2500" s="89"/>
      <c r="M2500" s="88"/>
      <c r="O2500" s="90"/>
      <c r="P2500" s="90"/>
      <c r="Q2500" s="90"/>
    </row>
    <row r="2501" spans="4:17" x14ac:dyDescent="0.25">
      <c r="D2501" s="87"/>
      <c r="J2501" s="88"/>
      <c r="K2501" s="89"/>
      <c r="M2501" s="88"/>
      <c r="O2501" s="90"/>
      <c r="P2501" s="90"/>
      <c r="Q2501" s="90"/>
    </row>
    <row r="2502" spans="4:17" x14ac:dyDescent="0.25">
      <c r="D2502" s="87"/>
      <c r="J2502" s="88"/>
      <c r="K2502" s="89"/>
      <c r="M2502" s="88"/>
      <c r="O2502" s="90"/>
      <c r="P2502" s="90"/>
      <c r="Q2502" s="90"/>
    </row>
    <row r="2503" spans="4:17" x14ac:dyDescent="0.25">
      <c r="D2503" s="87"/>
      <c r="J2503" s="88"/>
      <c r="K2503" s="89"/>
      <c r="M2503" s="88"/>
      <c r="O2503" s="90"/>
      <c r="P2503" s="90"/>
      <c r="Q2503" s="90"/>
    </row>
    <row r="2504" spans="4:17" x14ac:dyDescent="0.25">
      <c r="D2504" s="87"/>
      <c r="J2504" s="88"/>
      <c r="K2504" s="89"/>
      <c r="M2504" s="88"/>
      <c r="O2504" s="90"/>
      <c r="P2504" s="90"/>
      <c r="Q2504" s="90"/>
    </row>
    <row r="2505" spans="4:17" x14ac:dyDescent="0.25">
      <c r="D2505" s="87"/>
      <c r="J2505" s="88"/>
      <c r="K2505" s="89"/>
      <c r="M2505" s="88"/>
      <c r="O2505" s="90"/>
      <c r="P2505" s="90"/>
      <c r="Q2505" s="90"/>
    </row>
    <row r="2506" spans="4:17" x14ac:dyDescent="0.25">
      <c r="D2506" s="87"/>
      <c r="J2506" s="88"/>
      <c r="K2506" s="89"/>
      <c r="M2506" s="88"/>
      <c r="O2506" s="90"/>
      <c r="P2506" s="90"/>
      <c r="Q2506" s="90"/>
    </row>
    <row r="2507" spans="4:17" x14ac:dyDescent="0.25">
      <c r="D2507" s="87"/>
      <c r="J2507" s="88"/>
      <c r="K2507" s="89"/>
      <c r="M2507" s="88"/>
      <c r="O2507" s="90"/>
      <c r="P2507" s="90"/>
      <c r="Q2507" s="90"/>
    </row>
    <row r="2508" spans="4:17" x14ac:dyDescent="0.25">
      <c r="D2508" s="87"/>
      <c r="J2508" s="88"/>
      <c r="K2508" s="89"/>
      <c r="M2508" s="88"/>
      <c r="O2508" s="90"/>
      <c r="P2508" s="90"/>
      <c r="Q2508" s="90"/>
    </row>
    <row r="2509" spans="4:17" x14ac:dyDescent="0.25">
      <c r="D2509" s="87"/>
      <c r="J2509" s="88"/>
      <c r="K2509" s="89"/>
      <c r="M2509" s="88"/>
      <c r="O2509" s="90"/>
      <c r="P2509" s="90"/>
      <c r="Q2509" s="90"/>
    </row>
    <row r="2510" spans="4:17" x14ac:dyDescent="0.25">
      <c r="D2510" s="87"/>
      <c r="J2510" s="88"/>
      <c r="K2510" s="89"/>
      <c r="M2510" s="88"/>
      <c r="O2510" s="90"/>
      <c r="P2510" s="90"/>
      <c r="Q2510" s="90"/>
    </row>
    <row r="2511" spans="4:17" x14ac:dyDescent="0.25">
      <c r="D2511" s="87"/>
      <c r="J2511" s="88"/>
      <c r="K2511" s="89"/>
      <c r="M2511" s="88"/>
      <c r="O2511" s="90"/>
      <c r="P2511" s="90"/>
      <c r="Q2511" s="90"/>
    </row>
    <row r="2512" spans="4:17" x14ac:dyDescent="0.25">
      <c r="D2512" s="87"/>
      <c r="J2512" s="88"/>
      <c r="K2512" s="89"/>
      <c r="M2512" s="88"/>
      <c r="O2512" s="90"/>
      <c r="P2512" s="90"/>
      <c r="Q2512" s="90"/>
    </row>
    <row r="2513" spans="4:17" x14ac:dyDescent="0.25">
      <c r="D2513" s="87"/>
      <c r="J2513" s="88"/>
      <c r="K2513" s="89"/>
      <c r="M2513" s="88"/>
      <c r="O2513" s="90"/>
      <c r="P2513" s="90"/>
      <c r="Q2513" s="90"/>
    </row>
    <row r="2514" spans="4:17" x14ac:dyDescent="0.25">
      <c r="D2514" s="87"/>
      <c r="J2514" s="88"/>
      <c r="K2514" s="89"/>
      <c r="M2514" s="88"/>
      <c r="O2514" s="90"/>
      <c r="P2514" s="90"/>
      <c r="Q2514" s="90"/>
    </row>
    <row r="2515" spans="4:17" x14ac:dyDescent="0.25">
      <c r="D2515" s="87"/>
      <c r="J2515" s="88"/>
      <c r="K2515" s="89"/>
      <c r="M2515" s="88"/>
      <c r="O2515" s="90"/>
      <c r="P2515" s="90"/>
      <c r="Q2515" s="90"/>
    </row>
    <row r="2516" spans="4:17" x14ac:dyDescent="0.25">
      <c r="D2516" s="87"/>
      <c r="J2516" s="88"/>
      <c r="K2516" s="89"/>
      <c r="M2516" s="88"/>
      <c r="O2516" s="90"/>
      <c r="P2516" s="90"/>
      <c r="Q2516" s="90"/>
    </row>
    <row r="2517" spans="4:17" x14ac:dyDescent="0.25">
      <c r="D2517" s="87"/>
      <c r="J2517" s="88"/>
      <c r="K2517" s="89"/>
      <c r="M2517" s="88"/>
      <c r="O2517" s="90"/>
      <c r="P2517" s="90"/>
      <c r="Q2517" s="90"/>
    </row>
    <row r="2518" spans="4:17" x14ac:dyDescent="0.25">
      <c r="D2518" s="87"/>
      <c r="J2518" s="88"/>
      <c r="K2518" s="89"/>
      <c r="M2518" s="88"/>
      <c r="O2518" s="90"/>
      <c r="P2518" s="90"/>
      <c r="Q2518" s="90"/>
    </row>
    <row r="2519" spans="4:17" x14ac:dyDescent="0.25">
      <c r="D2519" s="87"/>
      <c r="J2519" s="88"/>
      <c r="K2519" s="89"/>
      <c r="M2519" s="88"/>
      <c r="O2519" s="90"/>
      <c r="P2519" s="90"/>
      <c r="Q2519" s="90"/>
    </row>
    <row r="2520" spans="4:17" x14ac:dyDescent="0.25">
      <c r="D2520" s="87"/>
      <c r="J2520" s="88"/>
      <c r="K2520" s="89"/>
      <c r="M2520" s="88"/>
      <c r="O2520" s="90"/>
      <c r="P2520" s="90"/>
      <c r="Q2520" s="90"/>
    </row>
    <row r="2521" spans="4:17" x14ac:dyDescent="0.25">
      <c r="D2521" s="87"/>
      <c r="J2521" s="88"/>
      <c r="K2521" s="89"/>
      <c r="M2521" s="88"/>
      <c r="O2521" s="90"/>
      <c r="P2521" s="90"/>
      <c r="Q2521" s="90"/>
    </row>
    <row r="2522" spans="4:17" x14ac:dyDescent="0.25">
      <c r="D2522" s="87"/>
      <c r="J2522" s="88"/>
      <c r="K2522" s="89"/>
      <c r="M2522" s="88"/>
      <c r="O2522" s="90"/>
      <c r="P2522" s="90"/>
      <c r="Q2522" s="90"/>
    </row>
    <row r="2523" spans="4:17" x14ac:dyDescent="0.25">
      <c r="D2523" s="87"/>
      <c r="J2523" s="88"/>
      <c r="K2523" s="89"/>
      <c r="M2523" s="88"/>
      <c r="O2523" s="90"/>
      <c r="P2523" s="90"/>
      <c r="Q2523" s="90"/>
    </row>
    <row r="2524" spans="4:17" x14ac:dyDescent="0.25">
      <c r="D2524" s="87"/>
      <c r="J2524" s="88"/>
      <c r="K2524" s="89"/>
      <c r="M2524" s="88"/>
      <c r="O2524" s="90"/>
      <c r="P2524" s="90"/>
      <c r="Q2524" s="90"/>
    </row>
    <row r="2525" spans="4:17" x14ac:dyDescent="0.25">
      <c r="D2525" s="87"/>
      <c r="J2525" s="88"/>
      <c r="K2525" s="89"/>
      <c r="M2525" s="88"/>
      <c r="O2525" s="90"/>
      <c r="P2525" s="90"/>
      <c r="Q2525" s="90"/>
    </row>
    <row r="2526" spans="4:17" x14ac:dyDescent="0.25">
      <c r="D2526" s="87"/>
      <c r="J2526" s="88"/>
      <c r="K2526" s="89"/>
      <c r="M2526" s="88"/>
      <c r="O2526" s="90"/>
      <c r="P2526" s="90"/>
      <c r="Q2526" s="90"/>
    </row>
    <row r="2527" spans="4:17" x14ac:dyDescent="0.25">
      <c r="D2527" s="87"/>
      <c r="J2527" s="88"/>
      <c r="K2527" s="89"/>
      <c r="M2527" s="88"/>
      <c r="O2527" s="90"/>
      <c r="P2527" s="90"/>
      <c r="Q2527" s="90"/>
    </row>
    <row r="2528" spans="4:17" x14ac:dyDescent="0.25">
      <c r="D2528" s="87"/>
      <c r="J2528" s="88"/>
      <c r="K2528" s="89"/>
      <c r="M2528" s="88"/>
      <c r="O2528" s="90"/>
      <c r="P2528" s="90"/>
      <c r="Q2528" s="90"/>
    </row>
    <row r="2529" spans="4:17" x14ac:dyDescent="0.25">
      <c r="D2529" s="87"/>
      <c r="J2529" s="88"/>
      <c r="K2529" s="89"/>
      <c r="M2529" s="88"/>
      <c r="O2529" s="90"/>
      <c r="P2529" s="90"/>
      <c r="Q2529" s="90"/>
    </row>
    <row r="2530" spans="4:17" x14ac:dyDescent="0.25">
      <c r="D2530" s="87"/>
      <c r="J2530" s="88"/>
      <c r="K2530" s="89"/>
      <c r="M2530" s="88"/>
      <c r="O2530" s="90"/>
      <c r="P2530" s="90"/>
      <c r="Q2530" s="90"/>
    </row>
    <row r="2531" spans="4:17" x14ac:dyDescent="0.25">
      <c r="D2531" s="87"/>
      <c r="J2531" s="88"/>
      <c r="K2531" s="89"/>
      <c r="M2531" s="88"/>
      <c r="O2531" s="90"/>
      <c r="P2531" s="90"/>
      <c r="Q2531" s="90"/>
    </row>
    <row r="2532" spans="4:17" x14ac:dyDescent="0.25">
      <c r="D2532" s="87"/>
      <c r="J2532" s="88"/>
      <c r="K2532" s="89"/>
      <c r="M2532" s="88"/>
      <c r="O2532" s="90"/>
      <c r="P2532" s="90"/>
      <c r="Q2532" s="90"/>
    </row>
    <row r="2533" spans="4:17" x14ac:dyDescent="0.25">
      <c r="D2533" s="87"/>
      <c r="J2533" s="88"/>
      <c r="K2533" s="89"/>
      <c r="M2533" s="88"/>
      <c r="O2533" s="90"/>
      <c r="P2533" s="90"/>
      <c r="Q2533" s="90"/>
    </row>
    <row r="2534" spans="4:17" x14ac:dyDescent="0.25">
      <c r="D2534" s="87"/>
      <c r="J2534" s="88"/>
      <c r="K2534" s="89"/>
      <c r="M2534" s="88"/>
      <c r="O2534" s="90"/>
      <c r="P2534" s="90"/>
      <c r="Q2534" s="90"/>
    </row>
    <row r="2535" spans="4:17" x14ac:dyDescent="0.25">
      <c r="D2535" s="87"/>
      <c r="J2535" s="88"/>
      <c r="K2535" s="89"/>
      <c r="M2535" s="88"/>
      <c r="O2535" s="90"/>
      <c r="P2535" s="90"/>
      <c r="Q2535" s="90"/>
    </row>
    <row r="2536" spans="4:17" x14ac:dyDescent="0.25">
      <c r="D2536" s="87"/>
      <c r="J2536" s="88"/>
      <c r="K2536" s="89"/>
      <c r="M2536" s="88"/>
      <c r="O2536" s="90"/>
      <c r="P2536" s="90"/>
      <c r="Q2536" s="90"/>
    </row>
    <row r="2537" spans="4:17" x14ac:dyDescent="0.25">
      <c r="D2537" s="87"/>
      <c r="J2537" s="88"/>
      <c r="K2537" s="89"/>
      <c r="M2537" s="88"/>
      <c r="O2537" s="90"/>
      <c r="P2537" s="90"/>
      <c r="Q2537" s="90"/>
    </row>
    <row r="2538" spans="4:17" x14ac:dyDescent="0.25">
      <c r="D2538" s="87"/>
      <c r="J2538" s="88"/>
      <c r="K2538" s="89"/>
      <c r="M2538" s="88"/>
      <c r="O2538" s="90"/>
      <c r="P2538" s="90"/>
      <c r="Q2538" s="90"/>
    </row>
    <row r="2539" spans="4:17" x14ac:dyDescent="0.25">
      <c r="D2539" s="87"/>
      <c r="J2539" s="88"/>
      <c r="K2539" s="89"/>
      <c r="M2539" s="88"/>
      <c r="O2539" s="90"/>
      <c r="P2539" s="90"/>
      <c r="Q2539" s="90"/>
    </row>
    <row r="2540" spans="4:17" x14ac:dyDescent="0.25">
      <c r="D2540" s="87"/>
      <c r="J2540" s="88"/>
      <c r="K2540" s="89"/>
      <c r="M2540" s="88"/>
      <c r="O2540" s="90"/>
      <c r="P2540" s="90"/>
      <c r="Q2540" s="90"/>
    </row>
    <row r="2541" spans="4:17" x14ac:dyDescent="0.25">
      <c r="D2541" s="87"/>
      <c r="J2541" s="88"/>
      <c r="K2541" s="89"/>
      <c r="M2541" s="88"/>
      <c r="O2541" s="90"/>
      <c r="P2541" s="90"/>
      <c r="Q2541" s="90"/>
    </row>
    <row r="2542" spans="4:17" x14ac:dyDescent="0.25">
      <c r="D2542" s="87"/>
      <c r="J2542" s="88"/>
      <c r="K2542" s="89"/>
      <c r="M2542" s="88"/>
      <c r="O2542" s="90"/>
      <c r="P2542" s="90"/>
      <c r="Q2542" s="90"/>
    </row>
    <row r="2543" spans="4:17" x14ac:dyDescent="0.25">
      <c r="D2543" s="87"/>
      <c r="J2543" s="88"/>
      <c r="K2543" s="89"/>
      <c r="M2543" s="88"/>
      <c r="O2543" s="90"/>
      <c r="P2543" s="90"/>
      <c r="Q2543" s="90"/>
    </row>
    <row r="2544" spans="4:17" x14ac:dyDescent="0.25">
      <c r="D2544" s="87"/>
      <c r="J2544" s="88"/>
      <c r="K2544" s="89"/>
      <c r="M2544" s="88"/>
      <c r="O2544" s="90"/>
      <c r="P2544" s="90"/>
      <c r="Q2544" s="90"/>
    </row>
    <row r="2545" spans="4:17" x14ac:dyDescent="0.25">
      <c r="D2545" s="87"/>
      <c r="J2545" s="88"/>
      <c r="K2545" s="89"/>
      <c r="M2545" s="88"/>
      <c r="O2545" s="90"/>
      <c r="P2545" s="90"/>
      <c r="Q2545" s="90"/>
    </row>
    <row r="2546" spans="4:17" x14ac:dyDescent="0.25">
      <c r="D2546" s="87"/>
      <c r="J2546" s="88"/>
      <c r="K2546" s="89"/>
      <c r="M2546" s="88"/>
      <c r="O2546" s="90"/>
      <c r="P2546" s="90"/>
      <c r="Q2546" s="90"/>
    </row>
    <row r="2547" spans="4:17" x14ac:dyDescent="0.25">
      <c r="D2547" s="87"/>
      <c r="J2547" s="88"/>
      <c r="K2547" s="89"/>
      <c r="M2547" s="88"/>
      <c r="O2547" s="90"/>
      <c r="P2547" s="90"/>
      <c r="Q2547" s="90"/>
    </row>
    <row r="2548" spans="4:17" x14ac:dyDescent="0.25">
      <c r="D2548" s="87"/>
      <c r="J2548" s="88"/>
      <c r="K2548" s="89"/>
      <c r="M2548" s="88"/>
      <c r="O2548" s="90"/>
      <c r="P2548" s="90"/>
      <c r="Q2548" s="90"/>
    </row>
    <row r="2549" spans="4:17" x14ac:dyDescent="0.25">
      <c r="D2549" s="87"/>
      <c r="J2549" s="88"/>
      <c r="K2549" s="89"/>
      <c r="M2549" s="88"/>
      <c r="O2549" s="90"/>
      <c r="P2549" s="90"/>
      <c r="Q2549" s="90"/>
    </row>
    <row r="2550" spans="4:17" x14ac:dyDescent="0.25">
      <c r="D2550" s="87"/>
      <c r="J2550" s="88"/>
      <c r="K2550" s="89"/>
      <c r="M2550" s="88"/>
      <c r="O2550" s="90"/>
      <c r="P2550" s="90"/>
      <c r="Q2550" s="90"/>
    </row>
    <row r="2551" spans="4:17" x14ac:dyDescent="0.25">
      <c r="D2551" s="87"/>
      <c r="J2551" s="88"/>
      <c r="K2551" s="89"/>
      <c r="M2551" s="88"/>
      <c r="O2551" s="90"/>
      <c r="P2551" s="90"/>
      <c r="Q2551" s="90"/>
    </row>
    <row r="2552" spans="4:17" x14ac:dyDescent="0.25">
      <c r="D2552" s="87"/>
      <c r="J2552" s="88"/>
      <c r="K2552" s="89"/>
      <c r="M2552" s="88"/>
      <c r="O2552" s="90"/>
      <c r="P2552" s="90"/>
      <c r="Q2552" s="90"/>
    </row>
    <row r="2553" spans="4:17" x14ac:dyDescent="0.25">
      <c r="D2553" s="87"/>
      <c r="J2553" s="88"/>
      <c r="K2553" s="89"/>
      <c r="M2553" s="88"/>
      <c r="O2553" s="90"/>
      <c r="P2553" s="90"/>
      <c r="Q2553" s="90"/>
    </row>
    <row r="2554" spans="4:17" x14ac:dyDescent="0.25">
      <c r="D2554" s="87"/>
      <c r="J2554" s="88"/>
      <c r="K2554" s="89"/>
      <c r="M2554" s="88"/>
      <c r="O2554" s="90"/>
      <c r="P2554" s="90"/>
      <c r="Q2554" s="90"/>
    </row>
    <row r="2555" spans="4:17" x14ac:dyDescent="0.25">
      <c r="D2555" s="87"/>
      <c r="J2555" s="88"/>
      <c r="K2555" s="89"/>
      <c r="M2555" s="88"/>
      <c r="O2555" s="90"/>
      <c r="P2555" s="90"/>
      <c r="Q2555" s="90"/>
    </row>
    <row r="2556" spans="4:17" x14ac:dyDescent="0.25">
      <c r="D2556" s="87"/>
      <c r="J2556" s="88"/>
      <c r="K2556" s="89"/>
      <c r="M2556" s="88"/>
      <c r="O2556" s="90"/>
      <c r="P2556" s="90"/>
      <c r="Q2556" s="90"/>
    </row>
    <row r="2557" spans="4:17" x14ac:dyDescent="0.25">
      <c r="D2557" s="87"/>
      <c r="J2557" s="88"/>
      <c r="K2557" s="89"/>
      <c r="M2557" s="88"/>
      <c r="O2557" s="90"/>
      <c r="P2557" s="90"/>
      <c r="Q2557" s="90"/>
    </row>
    <row r="2558" spans="4:17" x14ac:dyDescent="0.25">
      <c r="D2558" s="87"/>
      <c r="J2558" s="88"/>
      <c r="K2558" s="89"/>
      <c r="M2558" s="88"/>
      <c r="O2558" s="90"/>
      <c r="P2558" s="90"/>
      <c r="Q2558" s="90"/>
    </row>
    <row r="2559" spans="4:17" x14ac:dyDescent="0.25">
      <c r="D2559" s="87"/>
      <c r="J2559" s="88"/>
      <c r="K2559" s="89"/>
      <c r="M2559" s="88"/>
      <c r="O2559" s="90"/>
      <c r="P2559" s="90"/>
      <c r="Q2559" s="90"/>
    </row>
    <row r="2560" spans="4:17" x14ac:dyDescent="0.25">
      <c r="D2560" s="87"/>
      <c r="J2560" s="88"/>
      <c r="K2560" s="89"/>
      <c r="M2560" s="88"/>
      <c r="O2560" s="90"/>
      <c r="P2560" s="90"/>
      <c r="Q2560" s="90"/>
    </row>
    <row r="2561" spans="4:17" x14ac:dyDescent="0.25">
      <c r="D2561" s="87"/>
      <c r="J2561" s="88"/>
      <c r="K2561" s="89"/>
      <c r="M2561" s="88"/>
      <c r="O2561" s="90"/>
      <c r="P2561" s="90"/>
      <c r="Q2561" s="90"/>
    </row>
    <row r="2562" spans="4:17" x14ac:dyDescent="0.25">
      <c r="D2562" s="87"/>
      <c r="J2562" s="88"/>
      <c r="K2562" s="89"/>
      <c r="M2562" s="88"/>
      <c r="O2562" s="90"/>
      <c r="P2562" s="90"/>
      <c r="Q2562" s="90"/>
    </row>
    <row r="2563" spans="4:17" x14ac:dyDescent="0.25">
      <c r="D2563" s="87"/>
      <c r="J2563" s="88"/>
      <c r="K2563" s="89"/>
      <c r="M2563" s="88"/>
      <c r="O2563" s="90"/>
      <c r="P2563" s="90"/>
      <c r="Q2563" s="90"/>
    </row>
    <row r="2564" spans="4:17" x14ac:dyDescent="0.25">
      <c r="D2564" s="87"/>
      <c r="J2564" s="88"/>
      <c r="K2564" s="89"/>
      <c r="M2564" s="88"/>
      <c r="O2564" s="90"/>
      <c r="P2564" s="90"/>
      <c r="Q2564" s="90"/>
    </row>
    <row r="2565" spans="4:17" x14ac:dyDescent="0.25">
      <c r="D2565" s="87"/>
      <c r="J2565" s="88"/>
      <c r="K2565" s="89"/>
      <c r="M2565" s="88"/>
      <c r="O2565" s="90"/>
      <c r="P2565" s="90"/>
      <c r="Q2565" s="90"/>
    </row>
    <row r="2566" spans="4:17" x14ac:dyDescent="0.25">
      <c r="D2566" s="87"/>
      <c r="J2566" s="88"/>
      <c r="K2566" s="89"/>
      <c r="M2566" s="88"/>
      <c r="O2566" s="90"/>
      <c r="P2566" s="90"/>
      <c r="Q2566" s="90"/>
    </row>
    <row r="2567" spans="4:17" x14ac:dyDescent="0.25">
      <c r="D2567" s="87"/>
      <c r="J2567" s="88"/>
      <c r="K2567" s="89"/>
      <c r="M2567" s="88"/>
      <c r="O2567" s="90"/>
      <c r="P2567" s="90"/>
      <c r="Q2567" s="90"/>
    </row>
    <row r="2568" spans="4:17" x14ac:dyDescent="0.25">
      <c r="D2568" s="87"/>
      <c r="J2568" s="88"/>
      <c r="K2568" s="89"/>
      <c r="M2568" s="88"/>
      <c r="O2568" s="90"/>
      <c r="P2568" s="90"/>
      <c r="Q2568" s="90"/>
    </row>
    <row r="2569" spans="4:17" x14ac:dyDescent="0.25">
      <c r="D2569" s="87"/>
      <c r="J2569" s="88"/>
      <c r="K2569" s="89"/>
      <c r="M2569" s="88"/>
      <c r="O2569" s="90"/>
      <c r="P2569" s="90"/>
      <c r="Q2569" s="90"/>
    </row>
    <row r="2570" spans="4:17" x14ac:dyDescent="0.25">
      <c r="D2570" s="87"/>
      <c r="J2570" s="88"/>
      <c r="K2570" s="89"/>
      <c r="M2570" s="88"/>
      <c r="O2570" s="90"/>
      <c r="P2570" s="90"/>
      <c r="Q2570" s="90"/>
    </row>
    <row r="2571" spans="4:17" x14ac:dyDescent="0.25">
      <c r="D2571" s="87"/>
      <c r="J2571" s="88"/>
      <c r="K2571" s="89"/>
      <c r="M2571" s="88"/>
      <c r="O2571" s="90"/>
      <c r="P2571" s="90"/>
      <c r="Q2571" s="90"/>
    </row>
    <row r="2572" spans="4:17" x14ac:dyDescent="0.25">
      <c r="D2572" s="87"/>
      <c r="J2572" s="88"/>
      <c r="K2572" s="89"/>
      <c r="M2572" s="88"/>
      <c r="O2572" s="90"/>
      <c r="P2572" s="90"/>
      <c r="Q2572" s="90"/>
    </row>
    <row r="2573" spans="4:17" x14ac:dyDescent="0.25">
      <c r="D2573" s="87"/>
      <c r="J2573" s="88"/>
      <c r="K2573" s="89"/>
      <c r="M2573" s="88"/>
      <c r="O2573" s="90"/>
      <c r="P2573" s="90"/>
      <c r="Q2573" s="90"/>
    </row>
    <row r="2574" spans="4:17" x14ac:dyDescent="0.25">
      <c r="D2574" s="87"/>
      <c r="J2574" s="88"/>
      <c r="K2574" s="89"/>
      <c r="M2574" s="88"/>
      <c r="O2574" s="90"/>
      <c r="P2574" s="90"/>
      <c r="Q2574" s="90"/>
    </row>
    <row r="2575" spans="4:17" x14ac:dyDescent="0.25">
      <c r="D2575" s="87"/>
      <c r="J2575" s="88"/>
      <c r="K2575" s="89"/>
      <c r="M2575" s="88"/>
      <c r="O2575" s="90"/>
      <c r="P2575" s="90"/>
      <c r="Q2575" s="90"/>
    </row>
    <row r="2576" spans="4:17" x14ac:dyDescent="0.25">
      <c r="D2576" s="87"/>
      <c r="J2576" s="88"/>
      <c r="K2576" s="89"/>
      <c r="M2576" s="88"/>
      <c r="O2576" s="90"/>
      <c r="P2576" s="90"/>
      <c r="Q2576" s="90"/>
    </row>
    <row r="2577" spans="4:17" x14ac:dyDescent="0.25">
      <c r="D2577" s="87"/>
      <c r="J2577" s="88"/>
      <c r="K2577" s="89"/>
      <c r="M2577" s="88"/>
      <c r="O2577" s="90"/>
      <c r="P2577" s="90"/>
      <c r="Q2577" s="90"/>
    </row>
    <row r="2578" spans="4:17" x14ac:dyDescent="0.25">
      <c r="D2578" s="87"/>
      <c r="J2578" s="88"/>
      <c r="K2578" s="89"/>
      <c r="M2578" s="88"/>
      <c r="O2578" s="90"/>
      <c r="P2578" s="90"/>
      <c r="Q2578" s="90"/>
    </row>
    <row r="2579" spans="4:17" x14ac:dyDescent="0.25">
      <c r="D2579" s="87"/>
      <c r="J2579" s="88"/>
      <c r="K2579" s="89"/>
      <c r="M2579" s="88"/>
      <c r="O2579" s="90"/>
      <c r="P2579" s="90"/>
      <c r="Q2579" s="90"/>
    </row>
    <row r="2580" spans="4:17" x14ac:dyDescent="0.25">
      <c r="D2580" s="87"/>
      <c r="J2580" s="88"/>
      <c r="K2580" s="89"/>
      <c r="M2580" s="88"/>
      <c r="O2580" s="90"/>
      <c r="P2580" s="90"/>
      <c r="Q2580" s="90"/>
    </row>
    <row r="2581" spans="4:17" x14ac:dyDescent="0.25">
      <c r="D2581" s="87"/>
      <c r="J2581" s="88"/>
      <c r="K2581" s="89"/>
      <c r="M2581" s="88"/>
      <c r="O2581" s="90"/>
      <c r="P2581" s="90"/>
      <c r="Q2581" s="90"/>
    </row>
    <row r="2582" spans="4:17" x14ac:dyDescent="0.25">
      <c r="D2582" s="87"/>
      <c r="J2582" s="88"/>
      <c r="K2582" s="89"/>
      <c r="M2582" s="88"/>
      <c r="O2582" s="90"/>
      <c r="P2582" s="90"/>
      <c r="Q2582" s="90"/>
    </row>
    <row r="2583" spans="4:17" x14ac:dyDescent="0.25">
      <c r="D2583" s="87"/>
      <c r="J2583" s="88"/>
      <c r="K2583" s="89"/>
      <c r="M2583" s="88"/>
      <c r="O2583" s="90"/>
      <c r="P2583" s="90"/>
      <c r="Q2583" s="90"/>
    </row>
    <row r="2584" spans="4:17" x14ac:dyDescent="0.25">
      <c r="D2584" s="87"/>
      <c r="J2584" s="88"/>
      <c r="K2584" s="89"/>
      <c r="M2584" s="88"/>
      <c r="O2584" s="90"/>
      <c r="P2584" s="90"/>
      <c r="Q2584" s="90"/>
    </row>
    <row r="2585" spans="4:17" x14ac:dyDescent="0.25">
      <c r="D2585" s="87"/>
      <c r="J2585" s="88"/>
      <c r="K2585" s="89"/>
      <c r="M2585" s="88"/>
      <c r="O2585" s="90"/>
      <c r="P2585" s="90"/>
      <c r="Q2585" s="90"/>
    </row>
    <row r="2586" spans="4:17" x14ac:dyDescent="0.25">
      <c r="D2586" s="87"/>
      <c r="J2586" s="88"/>
      <c r="K2586" s="89"/>
      <c r="M2586" s="88"/>
      <c r="O2586" s="90"/>
      <c r="P2586" s="90"/>
      <c r="Q2586" s="90"/>
    </row>
    <row r="2587" spans="4:17" x14ac:dyDescent="0.25">
      <c r="D2587" s="87"/>
      <c r="J2587" s="88"/>
      <c r="K2587" s="89"/>
      <c r="M2587" s="88"/>
      <c r="O2587" s="90"/>
      <c r="P2587" s="90"/>
      <c r="Q2587" s="90"/>
    </row>
    <row r="2588" spans="4:17" x14ac:dyDescent="0.25">
      <c r="D2588" s="87"/>
      <c r="J2588" s="88"/>
      <c r="K2588" s="89"/>
      <c r="M2588" s="88"/>
      <c r="O2588" s="90"/>
      <c r="P2588" s="90"/>
      <c r="Q2588" s="90"/>
    </row>
    <row r="2589" spans="4:17" x14ac:dyDescent="0.25">
      <c r="D2589" s="87"/>
      <c r="J2589" s="88"/>
      <c r="K2589" s="89"/>
      <c r="M2589" s="88"/>
      <c r="O2589" s="90"/>
      <c r="P2589" s="90"/>
      <c r="Q2589" s="90"/>
    </row>
    <row r="2590" spans="4:17" x14ac:dyDescent="0.25">
      <c r="D2590" s="87"/>
      <c r="J2590" s="88"/>
      <c r="K2590" s="89"/>
      <c r="M2590" s="88"/>
      <c r="O2590" s="90"/>
      <c r="P2590" s="90"/>
      <c r="Q2590" s="90"/>
    </row>
    <row r="2591" spans="4:17" x14ac:dyDescent="0.25">
      <c r="D2591" s="87"/>
      <c r="J2591" s="88"/>
      <c r="K2591" s="89"/>
      <c r="M2591" s="88"/>
      <c r="O2591" s="90"/>
      <c r="P2591" s="90"/>
      <c r="Q2591" s="90"/>
    </row>
    <row r="2592" spans="4:17" x14ac:dyDescent="0.25">
      <c r="D2592" s="87"/>
      <c r="J2592" s="88"/>
      <c r="K2592" s="89"/>
      <c r="M2592" s="88"/>
      <c r="O2592" s="90"/>
      <c r="P2592" s="90"/>
      <c r="Q2592" s="90"/>
    </row>
    <row r="2593" spans="4:17" x14ac:dyDescent="0.25">
      <c r="D2593" s="87"/>
      <c r="J2593" s="88"/>
      <c r="K2593" s="89"/>
      <c r="M2593" s="88"/>
      <c r="O2593" s="90"/>
      <c r="P2593" s="90"/>
      <c r="Q2593" s="90"/>
    </row>
    <row r="2594" spans="4:17" x14ac:dyDescent="0.25">
      <c r="D2594" s="87"/>
      <c r="J2594" s="88"/>
      <c r="K2594" s="89"/>
      <c r="M2594" s="88"/>
      <c r="O2594" s="90"/>
      <c r="P2594" s="90"/>
      <c r="Q2594" s="90"/>
    </row>
    <row r="2595" spans="4:17" x14ac:dyDescent="0.25">
      <c r="D2595" s="87"/>
      <c r="J2595" s="88"/>
      <c r="K2595" s="89"/>
      <c r="M2595" s="88"/>
      <c r="O2595" s="90"/>
      <c r="P2595" s="90"/>
      <c r="Q2595" s="90"/>
    </row>
    <row r="2596" spans="4:17" x14ac:dyDescent="0.25">
      <c r="D2596" s="87"/>
      <c r="J2596" s="88"/>
      <c r="K2596" s="89"/>
      <c r="M2596" s="88"/>
      <c r="O2596" s="90"/>
      <c r="P2596" s="90"/>
      <c r="Q2596" s="90"/>
    </row>
    <row r="2597" spans="4:17" x14ac:dyDescent="0.25">
      <c r="D2597" s="87"/>
      <c r="J2597" s="88"/>
      <c r="K2597" s="89"/>
      <c r="M2597" s="88"/>
      <c r="O2597" s="90"/>
      <c r="P2597" s="90"/>
      <c r="Q2597" s="90"/>
    </row>
    <row r="2598" spans="4:17" x14ac:dyDescent="0.25">
      <c r="D2598" s="87"/>
      <c r="J2598" s="88"/>
      <c r="K2598" s="89"/>
      <c r="M2598" s="88"/>
      <c r="O2598" s="90"/>
      <c r="P2598" s="90"/>
      <c r="Q2598" s="90"/>
    </row>
    <row r="2599" spans="4:17" x14ac:dyDescent="0.25">
      <c r="D2599" s="87"/>
      <c r="J2599" s="88"/>
      <c r="K2599" s="89"/>
      <c r="M2599" s="88"/>
      <c r="O2599" s="90"/>
      <c r="P2599" s="90"/>
      <c r="Q2599" s="90"/>
    </row>
    <row r="2600" spans="4:17" x14ac:dyDescent="0.25">
      <c r="D2600" s="87"/>
      <c r="J2600" s="88"/>
      <c r="K2600" s="89"/>
      <c r="M2600" s="88"/>
      <c r="O2600" s="90"/>
      <c r="P2600" s="90"/>
      <c r="Q2600" s="90"/>
    </row>
    <row r="2601" spans="4:17" x14ac:dyDescent="0.25">
      <c r="D2601" s="87"/>
      <c r="J2601" s="88"/>
      <c r="K2601" s="89"/>
      <c r="M2601" s="88"/>
      <c r="O2601" s="90"/>
      <c r="P2601" s="90"/>
      <c r="Q2601" s="90"/>
    </row>
    <row r="2602" spans="4:17" x14ac:dyDescent="0.25">
      <c r="D2602" s="87"/>
      <c r="J2602" s="88"/>
      <c r="K2602" s="89"/>
      <c r="M2602" s="88"/>
      <c r="O2602" s="90"/>
      <c r="P2602" s="90"/>
      <c r="Q2602" s="90"/>
    </row>
    <row r="2603" spans="4:17" x14ac:dyDescent="0.25">
      <c r="D2603" s="87"/>
      <c r="J2603" s="88"/>
      <c r="K2603" s="89"/>
      <c r="M2603" s="88"/>
      <c r="O2603" s="90"/>
      <c r="P2603" s="90"/>
      <c r="Q2603" s="90"/>
    </row>
    <row r="2604" spans="4:17" x14ac:dyDescent="0.25">
      <c r="D2604" s="87"/>
      <c r="J2604" s="88"/>
      <c r="K2604" s="89"/>
      <c r="M2604" s="88"/>
      <c r="O2604" s="90"/>
      <c r="P2604" s="90"/>
      <c r="Q2604" s="90"/>
    </row>
    <row r="2605" spans="4:17" x14ac:dyDescent="0.25">
      <c r="D2605" s="87"/>
      <c r="J2605" s="88"/>
      <c r="K2605" s="89"/>
      <c r="M2605" s="88"/>
      <c r="O2605" s="90"/>
      <c r="P2605" s="90"/>
      <c r="Q2605" s="90"/>
    </row>
    <row r="2606" spans="4:17" x14ac:dyDescent="0.25">
      <c r="D2606" s="87"/>
      <c r="J2606" s="88"/>
      <c r="K2606" s="89"/>
      <c r="M2606" s="88"/>
      <c r="O2606" s="90"/>
      <c r="P2606" s="90"/>
      <c r="Q2606" s="90"/>
    </row>
    <row r="2607" spans="4:17" x14ac:dyDescent="0.25">
      <c r="D2607" s="87"/>
      <c r="J2607" s="88"/>
      <c r="K2607" s="89"/>
      <c r="M2607" s="88"/>
      <c r="O2607" s="90"/>
      <c r="P2607" s="90"/>
      <c r="Q2607" s="90"/>
    </row>
    <row r="2608" spans="4:17" x14ac:dyDescent="0.25">
      <c r="D2608" s="87"/>
      <c r="J2608" s="88"/>
      <c r="K2608" s="89"/>
      <c r="M2608" s="88"/>
      <c r="O2608" s="90"/>
      <c r="P2608" s="90"/>
      <c r="Q2608" s="90"/>
    </row>
    <row r="2609" spans="4:17" x14ac:dyDescent="0.25">
      <c r="D2609" s="87"/>
      <c r="J2609" s="88"/>
      <c r="K2609" s="89"/>
      <c r="M2609" s="88"/>
      <c r="O2609" s="90"/>
      <c r="P2609" s="90"/>
      <c r="Q2609" s="90"/>
    </row>
    <row r="2610" spans="4:17" x14ac:dyDescent="0.25">
      <c r="D2610" s="87"/>
      <c r="J2610" s="88"/>
      <c r="K2610" s="89"/>
      <c r="M2610" s="88"/>
      <c r="O2610" s="90"/>
      <c r="P2610" s="90"/>
      <c r="Q2610" s="90"/>
    </row>
    <row r="2611" spans="4:17" x14ac:dyDescent="0.25">
      <c r="D2611" s="87"/>
      <c r="J2611" s="88"/>
      <c r="K2611" s="89"/>
      <c r="M2611" s="88"/>
      <c r="O2611" s="90"/>
      <c r="P2611" s="90"/>
      <c r="Q2611" s="90"/>
    </row>
    <row r="2612" spans="4:17" x14ac:dyDescent="0.25">
      <c r="D2612" s="87"/>
      <c r="J2612" s="88"/>
      <c r="K2612" s="89"/>
      <c r="M2612" s="88"/>
      <c r="O2612" s="90"/>
      <c r="P2612" s="90"/>
      <c r="Q2612" s="90"/>
    </row>
    <row r="2613" spans="4:17" x14ac:dyDescent="0.25">
      <c r="D2613" s="87"/>
      <c r="J2613" s="88"/>
      <c r="K2613" s="89"/>
      <c r="M2613" s="88"/>
      <c r="O2613" s="90"/>
      <c r="P2613" s="90"/>
      <c r="Q2613" s="90"/>
    </row>
    <row r="2614" spans="4:17" x14ac:dyDescent="0.25">
      <c r="D2614" s="87"/>
      <c r="J2614" s="88"/>
      <c r="K2614" s="89"/>
      <c r="M2614" s="88"/>
      <c r="O2614" s="90"/>
      <c r="P2614" s="90"/>
      <c r="Q2614" s="90"/>
    </row>
    <row r="2615" spans="4:17" x14ac:dyDescent="0.25">
      <c r="D2615" s="87"/>
      <c r="J2615" s="88"/>
      <c r="K2615" s="89"/>
      <c r="M2615" s="88"/>
      <c r="O2615" s="90"/>
      <c r="P2615" s="90"/>
      <c r="Q2615" s="90"/>
    </row>
    <row r="2616" spans="4:17" x14ac:dyDescent="0.25">
      <c r="D2616" s="87"/>
      <c r="J2616" s="88"/>
      <c r="K2616" s="89"/>
      <c r="M2616" s="88"/>
      <c r="O2616" s="90"/>
      <c r="P2616" s="90"/>
      <c r="Q2616" s="90"/>
    </row>
    <row r="2617" spans="4:17" x14ac:dyDescent="0.25">
      <c r="D2617" s="87"/>
      <c r="J2617" s="88"/>
      <c r="K2617" s="89"/>
      <c r="M2617" s="88"/>
      <c r="O2617" s="90"/>
      <c r="P2617" s="90"/>
      <c r="Q2617" s="90"/>
    </row>
    <row r="2618" spans="4:17" x14ac:dyDescent="0.25">
      <c r="D2618" s="87"/>
      <c r="J2618" s="88"/>
      <c r="K2618" s="89"/>
      <c r="M2618" s="88"/>
      <c r="O2618" s="90"/>
      <c r="P2618" s="90"/>
      <c r="Q2618" s="90"/>
    </row>
    <row r="2619" spans="4:17" x14ac:dyDescent="0.25">
      <c r="D2619" s="87"/>
      <c r="J2619" s="88"/>
      <c r="K2619" s="89"/>
      <c r="M2619" s="88"/>
      <c r="O2619" s="90"/>
      <c r="P2619" s="90"/>
      <c r="Q2619" s="90"/>
    </row>
    <row r="2620" spans="4:17" x14ac:dyDescent="0.25">
      <c r="D2620" s="87"/>
      <c r="J2620" s="88"/>
      <c r="K2620" s="89"/>
      <c r="M2620" s="88"/>
      <c r="O2620" s="90"/>
      <c r="P2620" s="90"/>
      <c r="Q2620" s="90"/>
    </row>
    <row r="2621" spans="4:17" x14ac:dyDescent="0.25">
      <c r="D2621" s="87"/>
      <c r="J2621" s="88"/>
      <c r="K2621" s="89"/>
      <c r="M2621" s="88"/>
      <c r="O2621" s="90"/>
      <c r="P2621" s="90"/>
      <c r="Q2621" s="90"/>
    </row>
    <row r="2622" spans="4:17" x14ac:dyDescent="0.25">
      <c r="D2622" s="87"/>
      <c r="J2622" s="88"/>
      <c r="K2622" s="89"/>
      <c r="M2622" s="88"/>
      <c r="O2622" s="90"/>
      <c r="P2622" s="90"/>
      <c r="Q2622" s="90"/>
    </row>
    <row r="2623" spans="4:17" x14ac:dyDescent="0.25">
      <c r="D2623" s="87"/>
      <c r="J2623" s="88"/>
      <c r="K2623" s="89"/>
      <c r="M2623" s="88"/>
      <c r="O2623" s="90"/>
      <c r="P2623" s="90"/>
      <c r="Q2623" s="90"/>
    </row>
    <row r="2624" spans="4:17" x14ac:dyDescent="0.25">
      <c r="D2624" s="87"/>
      <c r="J2624" s="88"/>
      <c r="K2624" s="89"/>
      <c r="M2624" s="88"/>
      <c r="O2624" s="90"/>
      <c r="P2624" s="90"/>
      <c r="Q2624" s="90"/>
    </row>
    <row r="2625" spans="4:17" x14ac:dyDescent="0.25">
      <c r="D2625" s="87"/>
      <c r="J2625" s="88"/>
      <c r="K2625" s="89"/>
      <c r="M2625" s="88"/>
      <c r="O2625" s="90"/>
      <c r="P2625" s="90"/>
      <c r="Q2625" s="90"/>
    </row>
    <row r="2626" spans="4:17" x14ac:dyDescent="0.25">
      <c r="D2626" s="87"/>
      <c r="J2626" s="88"/>
      <c r="K2626" s="89"/>
      <c r="M2626" s="88"/>
      <c r="O2626" s="90"/>
      <c r="P2626" s="90"/>
      <c r="Q2626" s="90"/>
    </row>
    <row r="2627" spans="4:17" x14ac:dyDescent="0.25">
      <c r="D2627" s="87"/>
      <c r="J2627" s="88"/>
      <c r="K2627" s="89"/>
      <c r="M2627" s="88"/>
      <c r="O2627" s="90"/>
      <c r="P2627" s="90"/>
      <c r="Q2627" s="90"/>
    </row>
    <row r="2628" spans="4:17" x14ac:dyDescent="0.25">
      <c r="D2628" s="87"/>
      <c r="J2628" s="88"/>
      <c r="K2628" s="89"/>
      <c r="M2628" s="88"/>
      <c r="O2628" s="90"/>
      <c r="P2628" s="90"/>
      <c r="Q2628" s="90"/>
    </row>
    <row r="2629" spans="4:17" x14ac:dyDescent="0.25">
      <c r="D2629" s="87"/>
      <c r="J2629" s="88"/>
      <c r="K2629" s="89"/>
      <c r="M2629" s="88"/>
      <c r="O2629" s="90"/>
      <c r="P2629" s="90"/>
      <c r="Q2629" s="90"/>
    </row>
    <row r="2630" spans="4:17" x14ac:dyDescent="0.25">
      <c r="D2630" s="87"/>
      <c r="J2630" s="88"/>
      <c r="K2630" s="89"/>
      <c r="M2630" s="88"/>
      <c r="O2630" s="90"/>
      <c r="P2630" s="90"/>
      <c r="Q2630" s="90"/>
    </row>
    <row r="2631" spans="4:17" x14ac:dyDescent="0.25">
      <c r="D2631" s="87"/>
      <c r="J2631" s="88"/>
      <c r="K2631" s="89"/>
      <c r="M2631" s="88"/>
      <c r="O2631" s="90"/>
      <c r="P2631" s="90"/>
      <c r="Q2631" s="90"/>
    </row>
    <row r="2632" spans="4:17" x14ac:dyDescent="0.25">
      <c r="D2632" s="87"/>
      <c r="J2632" s="88"/>
      <c r="K2632" s="89"/>
      <c r="M2632" s="88"/>
      <c r="O2632" s="90"/>
      <c r="P2632" s="90"/>
      <c r="Q2632" s="90"/>
    </row>
    <row r="2633" spans="4:17" x14ac:dyDescent="0.25">
      <c r="D2633" s="87"/>
      <c r="J2633" s="88"/>
      <c r="K2633" s="89"/>
      <c r="M2633" s="88"/>
      <c r="O2633" s="90"/>
      <c r="P2633" s="90"/>
      <c r="Q2633" s="90"/>
    </row>
    <row r="2634" spans="4:17" x14ac:dyDescent="0.25">
      <c r="D2634" s="87"/>
      <c r="J2634" s="88"/>
      <c r="K2634" s="89"/>
      <c r="M2634" s="88"/>
      <c r="O2634" s="90"/>
      <c r="P2634" s="90"/>
      <c r="Q2634" s="90"/>
    </row>
    <row r="2635" spans="4:17" x14ac:dyDescent="0.25">
      <c r="D2635" s="87"/>
      <c r="J2635" s="88"/>
      <c r="K2635" s="89"/>
      <c r="M2635" s="88"/>
      <c r="O2635" s="90"/>
      <c r="P2635" s="90"/>
      <c r="Q2635" s="90"/>
    </row>
    <row r="2636" spans="4:17" x14ac:dyDescent="0.25">
      <c r="D2636" s="87"/>
      <c r="J2636" s="88"/>
      <c r="K2636" s="89"/>
      <c r="M2636" s="88"/>
      <c r="O2636" s="90"/>
      <c r="P2636" s="90"/>
      <c r="Q2636" s="90"/>
    </row>
    <row r="2637" spans="4:17" x14ac:dyDescent="0.25">
      <c r="D2637" s="87"/>
      <c r="J2637" s="88"/>
      <c r="K2637" s="89"/>
      <c r="M2637" s="88"/>
      <c r="O2637" s="90"/>
      <c r="P2637" s="90"/>
      <c r="Q2637" s="90"/>
    </row>
    <row r="2638" spans="4:17" x14ac:dyDescent="0.25">
      <c r="D2638" s="87"/>
      <c r="J2638" s="88"/>
      <c r="K2638" s="89"/>
      <c r="M2638" s="88"/>
      <c r="O2638" s="90"/>
      <c r="P2638" s="90"/>
      <c r="Q2638" s="90"/>
    </row>
    <row r="2639" spans="4:17" x14ac:dyDescent="0.25">
      <c r="D2639" s="87"/>
      <c r="J2639" s="88"/>
      <c r="K2639" s="89"/>
      <c r="M2639" s="88"/>
      <c r="O2639" s="90"/>
      <c r="P2639" s="90"/>
      <c r="Q2639" s="90"/>
    </row>
    <row r="2640" spans="4:17" x14ac:dyDescent="0.25">
      <c r="D2640" s="87"/>
      <c r="J2640" s="88"/>
      <c r="K2640" s="89"/>
      <c r="M2640" s="88"/>
      <c r="O2640" s="90"/>
      <c r="P2640" s="90"/>
      <c r="Q2640" s="90"/>
    </row>
    <row r="2641" spans="4:17" x14ac:dyDescent="0.25">
      <c r="D2641" s="87"/>
      <c r="J2641" s="88"/>
      <c r="K2641" s="89"/>
      <c r="M2641" s="88"/>
      <c r="O2641" s="90"/>
      <c r="P2641" s="90"/>
      <c r="Q2641" s="90"/>
    </row>
    <row r="2642" spans="4:17" x14ac:dyDescent="0.25">
      <c r="D2642" s="87"/>
      <c r="J2642" s="88"/>
      <c r="K2642" s="89"/>
      <c r="M2642" s="88"/>
      <c r="O2642" s="90"/>
      <c r="P2642" s="90"/>
      <c r="Q2642" s="90"/>
    </row>
    <row r="2643" spans="4:17" x14ac:dyDescent="0.25">
      <c r="D2643" s="87"/>
      <c r="J2643" s="88"/>
      <c r="K2643" s="89"/>
      <c r="M2643" s="88"/>
      <c r="O2643" s="90"/>
      <c r="P2643" s="90"/>
      <c r="Q2643" s="90"/>
    </row>
    <row r="2644" spans="4:17" x14ac:dyDescent="0.25">
      <c r="D2644" s="87"/>
      <c r="J2644" s="88"/>
      <c r="K2644" s="89"/>
      <c r="M2644" s="88"/>
      <c r="O2644" s="90"/>
      <c r="P2644" s="90"/>
      <c r="Q2644" s="90"/>
    </row>
    <row r="2645" spans="4:17" x14ac:dyDescent="0.25">
      <c r="D2645" s="87"/>
      <c r="J2645" s="88"/>
      <c r="K2645" s="89"/>
      <c r="M2645" s="88"/>
      <c r="O2645" s="90"/>
      <c r="P2645" s="90"/>
      <c r="Q2645" s="90"/>
    </row>
    <row r="2646" spans="4:17" x14ac:dyDescent="0.25">
      <c r="D2646" s="87"/>
      <c r="J2646" s="88"/>
      <c r="K2646" s="89"/>
      <c r="M2646" s="88"/>
      <c r="O2646" s="90"/>
      <c r="P2646" s="90"/>
      <c r="Q2646" s="90"/>
    </row>
    <row r="2647" spans="4:17" x14ac:dyDescent="0.25">
      <c r="D2647" s="87"/>
      <c r="J2647" s="88"/>
      <c r="K2647" s="89"/>
      <c r="M2647" s="88"/>
      <c r="O2647" s="90"/>
      <c r="P2647" s="90"/>
      <c r="Q2647" s="90"/>
    </row>
    <row r="2648" spans="4:17" x14ac:dyDescent="0.25">
      <c r="D2648" s="87"/>
      <c r="J2648" s="88"/>
      <c r="K2648" s="89"/>
      <c r="M2648" s="88"/>
      <c r="O2648" s="90"/>
      <c r="P2648" s="90"/>
      <c r="Q2648" s="90"/>
    </row>
    <row r="2649" spans="4:17" x14ac:dyDescent="0.25">
      <c r="D2649" s="87"/>
      <c r="J2649" s="88"/>
      <c r="K2649" s="89"/>
      <c r="M2649" s="88"/>
      <c r="O2649" s="90"/>
      <c r="P2649" s="90"/>
      <c r="Q2649" s="90"/>
    </row>
    <row r="2650" spans="4:17" x14ac:dyDescent="0.25">
      <c r="D2650" s="87"/>
      <c r="J2650" s="88"/>
      <c r="K2650" s="89"/>
      <c r="M2650" s="88"/>
      <c r="O2650" s="90"/>
      <c r="P2650" s="90"/>
      <c r="Q2650" s="90"/>
    </row>
    <row r="2651" spans="4:17" x14ac:dyDescent="0.25">
      <c r="D2651" s="87"/>
      <c r="J2651" s="88"/>
      <c r="K2651" s="89"/>
      <c r="M2651" s="88"/>
      <c r="O2651" s="90"/>
      <c r="P2651" s="90"/>
      <c r="Q2651" s="90"/>
    </row>
    <row r="2652" spans="4:17" x14ac:dyDescent="0.25">
      <c r="D2652" s="87"/>
      <c r="J2652" s="88"/>
      <c r="K2652" s="89"/>
      <c r="M2652" s="88"/>
      <c r="O2652" s="90"/>
      <c r="P2652" s="90"/>
      <c r="Q2652" s="90"/>
    </row>
    <row r="2653" spans="4:17" x14ac:dyDescent="0.25">
      <c r="D2653" s="87"/>
      <c r="J2653" s="88"/>
      <c r="K2653" s="89"/>
      <c r="M2653" s="88"/>
      <c r="O2653" s="90"/>
      <c r="P2653" s="90"/>
      <c r="Q2653" s="90"/>
    </row>
    <row r="2654" spans="4:17" x14ac:dyDescent="0.25">
      <c r="D2654" s="87"/>
      <c r="J2654" s="88"/>
      <c r="K2654" s="89"/>
      <c r="M2654" s="88"/>
      <c r="O2654" s="90"/>
      <c r="P2654" s="90"/>
      <c r="Q2654" s="90"/>
    </row>
    <row r="2655" spans="4:17" x14ac:dyDescent="0.25">
      <c r="D2655" s="87"/>
      <c r="J2655" s="88"/>
      <c r="K2655" s="89"/>
      <c r="M2655" s="88"/>
      <c r="O2655" s="90"/>
      <c r="P2655" s="90"/>
      <c r="Q2655" s="90"/>
    </row>
    <row r="2656" spans="4:17" x14ac:dyDescent="0.25">
      <c r="D2656" s="87"/>
      <c r="J2656" s="88"/>
      <c r="K2656" s="89"/>
      <c r="M2656" s="88"/>
      <c r="O2656" s="90"/>
      <c r="P2656" s="90"/>
      <c r="Q2656" s="90"/>
    </row>
    <row r="2657" spans="4:17" x14ac:dyDescent="0.25">
      <c r="D2657" s="87"/>
      <c r="J2657" s="88"/>
      <c r="K2657" s="89"/>
      <c r="M2657" s="88"/>
      <c r="O2657" s="90"/>
      <c r="P2657" s="90"/>
      <c r="Q2657" s="90"/>
    </row>
    <row r="2658" spans="4:17" x14ac:dyDescent="0.25">
      <c r="D2658" s="87"/>
      <c r="J2658" s="88"/>
      <c r="K2658" s="89"/>
      <c r="M2658" s="88"/>
      <c r="O2658" s="90"/>
      <c r="P2658" s="90"/>
      <c r="Q2658" s="90"/>
    </row>
    <row r="2659" spans="4:17" x14ac:dyDescent="0.25">
      <c r="D2659" s="87"/>
      <c r="J2659" s="88"/>
      <c r="K2659" s="89"/>
      <c r="M2659" s="88"/>
      <c r="O2659" s="90"/>
      <c r="P2659" s="90"/>
      <c r="Q2659" s="90"/>
    </row>
    <row r="2660" spans="4:17" x14ac:dyDescent="0.25">
      <c r="D2660" s="87"/>
      <c r="J2660" s="88"/>
      <c r="K2660" s="89"/>
      <c r="M2660" s="88"/>
      <c r="O2660" s="90"/>
      <c r="P2660" s="90"/>
      <c r="Q2660" s="90"/>
    </row>
    <row r="2661" spans="4:17" x14ac:dyDescent="0.25">
      <c r="D2661" s="87"/>
      <c r="J2661" s="88"/>
      <c r="K2661" s="89"/>
      <c r="M2661" s="88"/>
      <c r="O2661" s="90"/>
      <c r="P2661" s="90"/>
      <c r="Q2661" s="90"/>
    </row>
    <row r="2662" spans="4:17" x14ac:dyDescent="0.25">
      <c r="D2662" s="87"/>
      <c r="J2662" s="88"/>
      <c r="K2662" s="89"/>
      <c r="M2662" s="88"/>
      <c r="O2662" s="90"/>
      <c r="P2662" s="90"/>
      <c r="Q2662" s="90"/>
    </row>
    <row r="2663" spans="4:17" x14ac:dyDescent="0.25">
      <c r="D2663" s="87"/>
      <c r="J2663" s="88"/>
      <c r="K2663" s="89"/>
      <c r="M2663" s="88"/>
      <c r="O2663" s="90"/>
      <c r="P2663" s="90"/>
      <c r="Q2663" s="90"/>
    </row>
    <row r="2664" spans="4:17" x14ac:dyDescent="0.25">
      <c r="D2664" s="87"/>
      <c r="J2664" s="88"/>
      <c r="K2664" s="89"/>
      <c r="M2664" s="88"/>
      <c r="O2664" s="90"/>
      <c r="P2664" s="90"/>
      <c r="Q2664" s="90"/>
    </row>
    <row r="2665" spans="4:17" x14ac:dyDescent="0.25">
      <c r="D2665" s="87"/>
      <c r="J2665" s="88"/>
      <c r="K2665" s="89"/>
      <c r="M2665" s="88"/>
      <c r="O2665" s="90"/>
      <c r="P2665" s="90"/>
      <c r="Q2665" s="90"/>
    </row>
    <row r="2666" spans="4:17" x14ac:dyDescent="0.25">
      <c r="D2666" s="87"/>
      <c r="J2666" s="88"/>
      <c r="K2666" s="89"/>
      <c r="M2666" s="88"/>
      <c r="O2666" s="90"/>
      <c r="P2666" s="90"/>
      <c r="Q2666" s="90"/>
    </row>
    <row r="2667" spans="4:17" x14ac:dyDescent="0.25">
      <c r="D2667" s="87"/>
      <c r="J2667" s="88"/>
      <c r="K2667" s="89"/>
      <c r="M2667" s="88"/>
      <c r="O2667" s="90"/>
      <c r="P2667" s="90"/>
      <c r="Q2667" s="90"/>
    </row>
    <row r="2668" spans="4:17" x14ac:dyDescent="0.25">
      <c r="D2668" s="87"/>
      <c r="J2668" s="88"/>
      <c r="K2668" s="89"/>
      <c r="M2668" s="88"/>
      <c r="O2668" s="90"/>
      <c r="P2668" s="90"/>
      <c r="Q2668" s="90"/>
    </row>
    <row r="2669" spans="4:17" x14ac:dyDescent="0.25">
      <c r="D2669" s="87"/>
      <c r="J2669" s="88"/>
      <c r="K2669" s="89"/>
      <c r="M2669" s="88"/>
      <c r="O2669" s="90"/>
      <c r="P2669" s="90"/>
      <c r="Q2669" s="90"/>
    </row>
    <row r="2670" spans="4:17" x14ac:dyDescent="0.25">
      <c r="D2670" s="87"/>
      <c r="J2670" s="88"/>
      <c r="K2670" s="89"/>
      <c r="M2670" s="88"/>
      <c r="O2670" s="90"/>
      <c r="P2670" s="90"/>
      <c r="Q2670" s="90"/>
    </row>
    <row r="2671" spans="4:17" x14ac:dyDescent="0.25">
      <c r="D2671" s="87"/>
      <c r="J2671" s="88"/>
      <c r="K2671" s="89"/>
      <c r="M2671" s="88"/>
      <c r="O2671" s="90"/>
      <c r="P2671" s="90"/>
      <c r="Q2671" s="90"/>
    </row>
    <row r="2672" spans="4:17" x14ac:dyDescent="0.25">
      <c r="D2672" s="87"/>
      <c r="J2672" s="88"/>
      <c r="K2672" s="89"/>
      <c r="M2672" s="88"/>
      <c r="O2672" s="90"/>
      <c r="P2672" s="90"/>
      <c r="Q2672" s="90"/>
    </row>
    <row r="2673" spans="4:17" x14ac:dyDescent="0.25">
      <c r="D2673" s="87"/>
      <c r="J2673" s="88"/>
      <c r="K2673" s="89"/>
      <c r="M2673" s="88"/>
      <c r="O2673" s="90"/>
      <c r="P2673" s="90"/>
      <c r="Q2673" s="90"/>
    </row>
    <row r="2674" spans="4:17" x14ac:dyDescent="0.25">
      <c r="D2674" s="87"/>
      <c r="J2674" s="88"/>
      <c r="K2674" s="89"/>
      <c r="M2674" s="88"/>
      <c r="O2674" s="90"/>
      <c r="P2674" s="90"/>
      <c r="Q2674" s="90"/>
    </row>
    <row r="2675" spans="4:17" x14ac:dyDescent="0.25">
      <c r="D2675" s="87"/>
      <c r="J2675" s="88"/>
      <c r="K2675" s="89"/>
      <c r="M2675" s="88"/>
      <c r="O2675" s="90"/>
      <c r="P2675" s="90"/>
      <c r="Q2675" s="90"/>
    </row>
    <row r="2676" spans="4:17" x14ac:dyDescent="0.25">
      <c r="D2676" s="87"/>
      <c r="J2676" s="88"/>
      <c r="K2676" s="89"/>
      <c r="M2676" s="88"/>
      <c r="O2676" s="90"/>
      <c r="P2676" s="90"/>
      <c r="Q2676" s="90"/>
    </row>
    <row r="2677" spans="4:17" x14ac:dyDescent="0.25">
      <c r="D2677" s="87"/>
      <c r="J2677" s="88"/>
      <c r="K2677" s="89"/>
      <c r="M2677" s="88"/>
      <c r="O2677" s="90"/>
      <c r="P2677" s="90"/>
      <c r="Q2677" s="90"/>
    </row>
    <row r="2678" spans="4:17" x14ac:dyDescent="0.25">
      <c r="D2678" s="87"/>
      <c r="J2678" s="88"/>
      <c r="K2678" s="89"/>
      <c r="M2678" s="88"/>
      <c r="O2678" s="90"/>
      <c r="P2678" s="90"/>
      <c r="Q2678" s="90"/>
    </row>
    <row r="2679" spans="4:17" x14ac:dyDescent="0.25">
      <c r="D2679" s="87"/>
      <c r="J2679" s="88"/>
      <c r="K2679" s="89"/>
      <c r="M2679" s="88"/>
      <c r="O2679" s="90"/>
      <c r="P2679" s="90"/>
      <c r="Q2679" s="90"/>
    </row>
    <row r="2680" spans="4:17" x14ac:dyDescent="0.25">
      <c r="D2680" s="87"/>
      <c r="J2680" s="88"/>
      <c r="K2680" s="89"/>
      <c r="M2680" s="88"/>
      <c r="O2680" s="90"/>
      <c r="P2680" s="90"/>
      <c r="Q2680" s="90"/>
    </row>
    <row r="2681" spans="4:17" x14ac:dyDescent="0.25">
      <c r="D2681" s="87"/>
      <c r="J2681" s="88"/>
      <c r="K2681" s="89"/>
      <c r="M2681" s="88"/>
      <c r="O2681" s="90"/>
      <c r="P2681" s="90"/>
      <c r="Q2681" s="90"/>
    </row>
    <row r="2682" spans="4:17" x14ac:dyDescent="0.25">
      <c r="D2682" s="87"/>
      <c r="J2682" s="88"/>
      <c r="K2682" s="89"/>
      <c r="M2682" s="88"/>
      <c r="O2682" s="90"/>
      <c r="P2682" s="90"/>
      <c r="Q2682" s="90"/>
    </row>
    <row r="2683" spans="4:17" x14ac:dyDescent="0.25">
      <c r="D2683" s="87"/>
      <c r="J2683" s="88"/>
      <c r="K2683" s="89"/>
      <c r="M2683" s="88"/>
      <c r="O2683" s="90"/>
      <c r="P2683" s="90"/>
      <c r="Q2683" s="90"/>
    </row>
    <row r="2684" spans="4:17" x14ac:dyDescent="0.25">
      <c r="D2684" s="87"/>
      <c r="J2684" s="88"/>
      <c r="K2684" s="89"/>
      <c r="M2684" s="88"/>
      <c r="O2684" s="90"/>
      <c r="P2684" s="90"/>
      <c r="Q2684" s="90"/>
    </row>
    <row r="2685" spans="4:17" x14ac:dyDescent="0.25">
      <c r="D2685" s="87"/>
      <c r="J2685" s="88"/>
      <c r="K2685" s="89"/>
      <c r="M2685" s="88"/>
      <c r="O2685" s="90"/>
      <c r="P2685" s="90"/>
      <c r="Q2685" s="90"/>
    </row>
    <row r="2686" spans="4:17" x14ac:dyDescent="0.25">
      <c r="D2686" s="87"/>
      <c r="J2686" s="88"/>
      <c r="K2686" s="89"/>
      <c r="M2686" s="88"/>
      <c r="O2686" s="90"/>
      <c r="P2686" s="90"/>
      <c r="Q2686" s="90"/>
    </row>
    <row r="2687" spans="4:17" x14ac:dyDescent="0.25">
      <c r="D2687" s="87"/>
      <c r="J2687" s="88"/>
      <c r="K2687" s="89"/>
      <c r="M2687" s="88"/>
      <c r="O2687" s="90"/>
      <c r="P2687" s="90"/>
      <c r="Q2687" s="90"/>
    </row>
    <row r="2688" spans="4:17" x14ac:dyDescent="0.25">
      <c r="D2688" s="87"/>
      <c r="J2688" s="88"/>
      <c r="K2688" s="89"/>
      <c r="M2688" s="88"/>
      <c r="O2688" s="90"/>
      <c r="P2688" s="90"/>
      <c r="Q2688" s="90"/>
    </row>
    <row r="2689" spans="4:17" x14ac:dyDescent="0.25">
      <c r="D2689" s="87"/>
      <c r="J2689" s="88"/>
      <c r="K2689" s="89"/>
      <c r="M2689" s="88"/>
      <c r="O2689" s="90"/>
      <c r="P2689" s="90"/>
      <c r="Q2689" s="90"/>
    </row>
    <row r="2690" spans="4:17" x14ac:dyDescent="0.25">
      <c r="D2690" s="87"/>
      <c r="J2690" s="88"/>
      <c r="K2690" s="89"/>
      <c r="M2690" s="88"/>
      <c r="O2690" s="90"/>
      <c r="P2690" s="90"/>
      <c r="Q2690" s="90"/>
    </row>
    <row r="2691" spans="4:17" x14ac:dyDescent="0.25">
      <c r="D2691" s="87"/>
      <c r="J2691" s="88"/>
      <c r="K2691" s="89"/>
      <c r="M2691" s="88"/>
      <c r="O2691" s="90"/>
      <c r="P2691" s="90"/>
      <c r="Q2691" s="90"/>
    </row>
    <row r="2692" spans="4:17" x14ac:dyDescent="0.25">
      <c r="D2692" s="87"/>
      <c r="J2692" s="88"/>
      <c r="K2692" s="89"/>
      <c r="M2692" s="88"/>
      <c r="O2692" s="90"/>
      <c r="P2692" s="90"/>
      <c r="Q2692" s="90"/>
    </row>
    <row r="2693" spans="4:17" x14ac:dyDescent="0.25">
      <c r="D2693" s="87"/>
      <c r="J2693" s="88"/>
      <c r="K2693" s="89"/>
      <c r="M2693" s="88"/>
      <c r="O2693" s="90"/>
      <c r="P2693" s="90"/>
      <c r="Q2693" s="90"/>
    </row>
    <row r="2694" spans="4:17" x14ac:dyDescent="0.25">
      <c r="D2694" s="87"/>
      <c r="J2694" s="88"/>
      <c r="K2694" s="89"/>
      <c r="M2694" s="88"/>
      <c r="O2694" s="90"/>
      <c r="P2694" s="90"/>
      <c r="Q2694" s="90"/>
    </row>
    <row r="2695" spans="4:17" x14ac:dyDescent="0.25">
      <c r="D2695" s="87"/>
      <c r="J2695" s="88"/>
      <c r="K2695" s="89"/>
      <c r="M2695" s="88"/>
      <c r="O2695" s="90"/>
      <c r="P2695" s="90"/>
      <c r="Q2695" s="90"/>
    </row>
    <row r="2696" spans="4:17" x14ac:dyDescent="0.25">
      <c r="D2696" s="87"/>
      <c r="J2696" s="88"/>
      <c r="K2696" s="89"/>
      <c r="M2696" s="88"/>
      <c r="O2696" s="90"/>
      <c r="P2696" s="90"/>
      <c r="Q2696" s="90"/>
    </row>
    <row r="2697" spans="4:17" x14ac:dyDescent="0.25">
      <c r="D2697" s="87"/>
      <c r="J2697" s="88"/>
      <c r="K2697" s="89"/>
      <c r="M2697" s="88"/>
      <c r="O2697" s="90"/>
      <c r="P2697" s="90"/>
      <c r="Q2697" s="90"/>
    </row>
    <row r="2698" spans="4:17" x14ac:dyDescent="0.25">
      <c r="D2698" s="87"/>
      <c r="J2698" s="88"/>
      <c r="K2698" s="89"/>
      <c r="M2698" s="88"/>
      <c r="O2698" s="90"/>
      <c r="P2698" s="90"/>
      <c r="Q2698" s="90"/>
    </row>
    <row r="2699" spans="4:17" x14ac:dyDescent="0.25">
      <c r="D2699" s="87"/>
      <c r="J2699" s="88"/>
      <c r="K2699" s="89"/>
      <c r="M2699" s="88"/>
      <c r="O2699" s="90"/>
      <c r="P2699" s="90"/>
      <c r="Q2699" s="90"/>
    </row>
    <row r="2700" spans="4:17" x14ac:dyDescent="0.25">
      <c r="D2700" s="87"/>
      <c r="J2700" s="88"/>
      <c r="K2700" s="89"/>
      <c r="M2700" s="88"/>
      <c r="O2700" s="90"/>
      <c r="P2700" s="90"/>
      <c r="Q2700" s="90"/>
    </row>
    <row r="2701" spans="4:17" x14ac:dyDescent="0.25">
      <c r="D2701" s="87"/>
      <c r="J2701" s="88"/>
      <c r="K2701" s="89"/>
      <c r="M2701" s="88"/>
      <c r="O2701" s="90"/>
      <c r="P2701" s="90"/>
      <c r="Q2701" s="90"/>
    </row>
    <row r="2702" spans="4:17" x14ac:dyDescent="0.25">
      <c r="D2702" s="87"/>
      <c r="J2702" s="88"/>
      <c r="K2702" s="89"/>
      <c r="M2702" s="88"/>
      <c r="O2702" s="90"/>
      <c r="P2702" s="90"/>
      <c r="Q2702" s="90"/>
    </row>
    <row r="2703" spans="4:17" x14ac:dyDescent="0.25">
      <c r="D2703" s="87"/>
      <c r="J2703" s="88"/>
      <c r="K2703" s="89"/>
      <c r="M2703" s="88"/>
      <c r="O2703" s="90"/>
      <c r="P2703" s="90"/>
      <c r="Q2703" s="90"/>
    </row>
    <row r="2704" spans="4:17" x14ac:dyDescent="0.25">
      <c r="D2704" s="87"/>
      <c r="J2704" s="88"/>
      <c r="K2704" s="89"/>
      <c r="M2704" s="88"/>
      <c r="O2704" s="90"/>
      <c r="P2704" s="90"/>
      <c r="Q2704" s="90"/>
    </row>
    <row r="2705" spans="4:17" x14ac:dyDescent="0.25">
      <c r="D2705" s="87"/>
      <c r="J2705" s="88"/>
      <c r="K2705" s="89"/>
      <c r="M2705" s="88"/>
      <c r="O2705" s="90"/>
      <c r="P2705" s="90"/>
      <c r="Q2705" s="90"/>
    </row>
    <row r="2706" spans="4:17" x14ac:dyDescent="0.25">
      <c r="D2706" s="87"/>
      <c r="J2706" s="88"/>
      <c r="K2706" s="89"/>
      <c r="M2706" s="88"/>
      <c r="O2706" s="90"/>
      <c r="P2706" s="90"/>
      <c r="Q2706" s="90"/>
    </row>
    <row r="2707" spans="4:17" x14ac:dyDescent="0.25">
      <c r="D2707" s="87"/>
      <c r="J2707" s="88"/>
      <c r="K2707" s="89"/>
      <c r="M2707" s="88"/>
      <c r="O2707" s="90"/>
      <c r="P2707" s="90"/>
      <c r="Q2707" s="90"/>
    </row>
    <row r="2708" spans="4:17" x14ac:dyDescent="0.25">
      <c r="D2708" s="87"/>
      <c r="J2708" s="88"/>
      <c r="K2708" s="89"/>
      <c r="M2708" s="88"/>
      <c r="O2708" s="90"/>
      <c r="P2708" s="90"/>
      <c r="Q2708" s="90"/>
    </row>
    <row r="2709" spans="4:17" x14ac:dyDescent="0.25">
      <c r="D2709" s="87"/>
      <c r="J2709" s="88"/>
      <c r="K2709" s="89"/>
      <c r="M2709" s="88"/>
      <c r="O2709" s="90"/>
      <c r="P2709" s="90"/>
      <c r="Q2709" s="90"/>
    </row>
    <row r="2710" spans="4:17" x14ac:dyDescent="0.25">
      <c r="D2710" s="87"/>
      <c r="J2710" s="88"/>
      <c r="K2710" s="89"/>
      <c r="M2710" s="88"/>
      <c r="O2710" s="90"/>
      <c r="P2710" s="90"/>
      <c r="Q2710" s="90"/>
    </row>
    <row r="2711" spans="4:17" x14ac:dyDescent="0.25">
      <c r="D2711" s="87"/>
      <c r="J2711" s="88"/>
      <c r="K2711" s="89"/>
      <c r="M2711" s="88"/>
      <c r="O2711" s="90"/>
      <c r="P2711" s="90"/>
      <c r="Q2711" s="90"/>
    </row>
    <row r="2712" spans="4:17" x14ac:dyDescent="0.25">
      <c r="D2712" s="87"/>
      <c r="J2712" s="88"/>
      <c r="K2712" s="89"/>
      <c r="M2712" s="88"/>
      <c r="O2712" s="90"/>
      <c r="P2712" s="90"/>
      <c r="Q2712" s="90"/>
    </row>
    <row r="2713" spans="4:17" x14ac:dyDescent="0.25">
      <c r="D2713" s="87"/>
      <c r="J2713" s="88"/>
      <c r="K2713" s="89"/>
      <c r="M2713" s="88"/>
      <c r="O2713" s="90"/>
      <c r="P2713" s="90"/>
      <c r="Q2713" s="90"/>
    </row>
    <row r="2714" spans="4:17" x14ac:dyDescent="0.25">
      <c r="D2714" s="87"/>
      <c r="J2714" s="88"/>
      <c r="K2714" s="89"/>
      <c r="M2714" s="88"/>
      <c r="O2714" s="90"/>
      <c r="P2714" s="90"/>
      <c r="Q2714" s="90"/>
    </row>
    <row r="2715" spans="4:17" x14ac:dyDescent="0.25">
      <c r="D2715" s="87"/>
      <c r="J2715" s="88"/>
      <c r="K2715" s="89"/>
      <c r="M2715" s="88"/>
      <c r="O2715" s="90"/>
      <c r="P2715" s="90"/>
      <c r="Q2715" s="90"/>
    </row>
    <row r="2716" spans="4:17" x14ac:dyDescent="0.25">
      <c r="D2716" s="87"/>
      <c r="J2716" s="88"/>
      <c r="K2716" s="89"/>
      <c r="M2716" s="88"/>
      <c r="O2716" s="90"/>
      <c r="P2716" s="90"/>
      <c r="Q2716" s="90"/>
    </row>
    <row r="2717" spans="4:17" x14ac:dyDescent="0.25">
      <c r="D2717" s="87"/>
      <c r="J2717" s="88"/>
      <c r="K2717" s="89"/>
      <c r="M2717" s="88"/>
      <c r="O2717" s="90"/>
      <c r="P2717" s="90"/>
      <c r="Q2717" s="90"/>
    </row>
    <row r="2718" spans="4:17" x14ac:dyDescent="0.25">
      <c r="D2718" s="87"/>
      <c r="J2718" s="88"/>
      <c r="K2718" s="89"/>
      <c r="M2718" s="88"/>
      <c r="O2718" s="90"/>
      <c r="P2718" s="90"/>
      <c r="Q2718" s="90"/>
    </row>
    <row r="2719" spans="4:17" x14ac:dyDescent="0.25">
      <c r="D2719" s="87"/>
      <c r="J2719" s="88"/>
      <c r="K2719" s="89"/>
      <c r="M2719" s="88"/>
      <c r="O2719" s="90"/>
      <c r="P2719" s="90"/>
      <c r="Q2719" s="90"/>
    </row>
    <row r="2720" spans="4:17" x14ac:dyDescent="0.25">
      <c r="D2720" s="87"/>
      <c r="J2720" s="88"/>
      <c r="K2720" s="89"/>
      <c r="M2720" s="88"/>
      <c r="O2720" s="90"/>
      <c r="P2720" s="90"/>
      <c r="Q2720" s="90"/>
    </row>
    <row r="2721" spans="4:17" x14ac:dyDescent="0.25">
      <c r="D2721" s="87"/>
      <c r="J2721" s="88"/>
      <c r="K2721" s="89"/>
      <c r="M2721" s="88"/>
      <c r="O2721" s="90"/>
      <c r="P2721" s="90"/>
      <c r="Q2721" s="90"/>
    </row>
    <row r="2722" spans="4:17" x14ac:dyDescent="0.25">
      <c r="D2722" s="87"/>
      <c r="J2722" s="88"/>
      <c r="K2722" s="89"/>
      <c r="M2722" s="88"/>
      <c r="O2722" s="90"/>
      <c r="P2722" s="90"/>
      <c r="Q2722" s="90"/>
    </row>
    <row r="2723" spans="4:17" x14ac:dyDescent="0.25">
      <c r="D2723" s="87"/>
      <c r="J2723" s="88"/>
      <c r="K2723" s="89"/>
      <c r="M2723" s="88"/>
      <c r="O2723" s="90"/>
      <c r="P2723" s="90"/>
      <c r="Q2723" s="90"/>
    </row>
    <row r="2724" spans="4:17" x14ac:dyDescent="0.25">
      <c r="D2724" s="87"/>
      <c r="J2724" s="88"/>
      <c r="K2724" s="89"/>
      <c r="M2724" s="88"/>
      <c r="O2724" s="90"/>
      <c r="P2724" s="90"/>
      <c r="Q2724" s="90"/>
    </row>
    <row r="2725" spans="4:17" x14ac:dyDescent="0.25">
      <c r="D2725" s="87"/>
      <c r="J2725" s="88"/>
      <c r="K2725" s="89"/>
      <c r="M2725" s="88"/>
      <c r="O2725" s="90"/>
      <c r="P2725" s="90"/>
      <c r="Q2725" s="90"/>
    </row>
    <row r="2726" spans="4:17" x14ac:dyDescent="0.25">
      <c r="D2726" s="87"/>
      <c r="J2726" s="88"/>
      <c r="K2726" s="89"/>
      <c r="M2726" s="88"/>
      <c r="O2726" s="90"/>
      <c r="P2726" s="90"/>
      <c r="Q2726" s="90"/>
    </row>
    <row r="2727" spans="4:17" x14ac:dyDescent="0.25">
      <c r="D2727" s="87"/>
      <c r="J2727" s="88"/>
      <c r="K2727" s="89"/>
      <c r="M2727" s="88"/>
      <c r="O2727" s="90"/>
      <c r="P2727" s="90"/>
      <c r="Q2727" s="90"/>
    </row>
    <row r="2728" spans="4:17" x14ac:dyDescent="0.25">
      <c r="D2728" s="87"/>
      <c r="J2728" s="88"/>
      <c r="K2728" s="89"/>
      <c r="M2728" s="88"/>
      <c r="O2728" s="90"/>
      <c r="P2728" s="90"/>
      <c r="Q2728" s="90"/>
    </row>
    <row r="2729" spans="4:17" x14ac:dyDescent="0.25">
      <c r="D2729" s="87"/>
      <c r="J2729" s="88"/>
      <c r="K2729" s="89"/>
      <c r="M2729" s="88"/>
      <c r="O2729" s="90"/>
      <c r="P2729" s="90"/>
      <c r="Q2729" s="90"/>
    </row>
    <row r="2730" spans="4:17" x14ac:dyDescent="0.25">
      <c r="D2730" s="87"/>
      <c r="J2730" s="88"/>
      <c r="K2730" s="89"/>
      <c r="M2730" s="88"/>
      <c r="O2730" s="90"/>
      <c r="P2730" s="90"/>
      <c r="Q2730" s="90"/>
    </row>
    <row r="2731" spans="4:17" x14ac:dyDescent="0.25">
      <c r="D2731" s="87"/>
      <c r="J2731" s="88"/>
      <c r="K2731" s="89"/>
      <c r="M2731" s="88"/>
      <c r="O2731" s="90"/>
      <c r="P2731" s="90"/>
      <c r="Q2731" s="90"/>
    </row>
    <row r="2732" spans="4:17" x14ac:dyDescent="0.25">
      <c r="D2732" s="87"/>
      <c r="J2732" s="88"/>
      <c r="K2732" s="89"/>
      <c r="M2732" s="88"/>
      <c r="O2732" s="90"/>
      <c r="P2732" s="90"/>
      <c r="Q2732" s="90"/>
    </row>
    <row r="2733" spans="4:17" x14ac:dyDescent="0.25">
      <c r="D2733" s="87"/>
      <c r="J2733" s="88"/>
      <c r="K2733" s="89"/>
      <c r="M2733" s="88"/>
      <c r="O2733" s="90"/>
      <c r="P2733" s="90"/>
      <c r="Q2733" s="90"/>
    </row>
    <row r="2734" spans="4:17" x14ac:dyDescent="0.25">
      <c r="D2734" s="87"/>
      <c r="J2734" s="88"/>
      <c r="K2734" s="89"/>
      <c r="M2734" s="88"/>
      <c r="O2734" s="90"/>
      <c r="P2734" s="90"/>
      <c r="Q2734" s="90"/>
    </row>
    <row r="2735" spans="4:17" x14ac:dyDescent="0.25">
      <c r="D2735" s="87"/>
      <c r="J2735" s="88"/>
      <c r="K2735" s="89"/>
      <c r="M2735" s="88"/>
      <c r="O2735" s="90"/>
      <c r="P2735" s="90"/>
      <c r="Q2735" s="90"/>
    </row>
    <row r="2736" spans="4:17" x14ac:dyDescent="0.25">
      <c r="D2736" s="87"/>
      <c r="J2736" s="88"/>
      <c r="K2736" s="89"/>
      <c r="M2736" s="88"/>
      <c r="O2736" s="90"/>
      <c r="P2736" s="90"/>
      <c r="Q2736" s="90"/>
    </row>
    <row r="2737" spans="4:17" x14ac:dyDescent="0.25">
      <c r="D2737" s="87"/>
      <c r="J2737" s="88"/>
      <c r="K2737" s="89"/>
      <c r="M2737" s="88"/>
      <c r="O2737" s="90"/>
      <c r="P2737" s="90"/>
      <c r="Q2737" s="90"/>
    </row>
    <row r="2738" spans="4:17" x14ac:dyDescent="0.25">
      <c r="D2738" s="87"/>
      <c r="J2738" s="88"/>
      <c r="K2738" s="89"/>
      <c r="M2738" s="88"/>
      <c r="O2738" s="90"/>
      <c r="P2738" s="90"/>
      <c r="Q2738" s="90"/>
    </row>
    <row r="2739" spans="4:17" x14ac:dyDescent="0.25">
      <c r="D2739" s="87"/>
      <c r="J2739" s="88"/>
      <c r="K2739" s="89"/>
      <c r="M2739" s="88"/>
      <c r="O2739" s="90"/>
      <c r="P2739" s="90"/>
      <c r="Q2739" s="90"/>
    </row>
    <row r="2740" spans="4:17" x14ac:dyDescent="0.25">
      <c r="D2740" s="87"/>
      <c r="J2740" s="88"/>
      <c r="K2740" s="89"/>
      <c r="M2740" s="88"/>
      <c r="O2740" s="90"/>
      <c r="P2740" s="90"/>
      <c r="Q2740" s="90"/>
    </row>
    <row r="2741" spans="4:17" x14ac:dyDescent="0.25">
      <c r="D2741" s="87"/>
      <c r="J2741" s="88"/>
      <c r="K2741" s="89"/>
      <c r="M2741" s="88"/>
      <c r="O2741" s="90"/>
      <c r="P2741" s="90"/>
      <c r="Q2741" s="90"/>
    </row>
    <row r="2742" spans="4:17" x14ac:dyDescent="0.25">
      <c r="D2742" s="87"/>
      <c r="J2742" s="88"/>
      <c r="K2742" s="89"/>
      <c r="M2742" s="88"/>
      <c r="O2742" s="90"/>
      <c r="P2742" s="90"/>
      <c r="Q2742" s="90"/>
    </row>
    <row r="2743" spans="4:17" x14ac:dyDescent="0.25">
      <c r="D2743" s="87"/>
      <c r="J2743" s="88"/>
      <c r="K2743" s="89"/>
      <c r="M2743" s="88"/>
      <c r="O2743" s="90"/>
      <c r="P2743" s="90"/>
      <c r="Q2743" s="90"/>
    </row>
    <row r="2744" spans="4:17" x14ac:dyDescent="0.25">
      <c r="D2744" s="87"/>
      <c r="J2744" s="88"/>
      <c r="K2744" s="89"/>
      <c r="M2744" s="88"/>
      <c r="O2744" s="90"/>
      <c r="P2744" s="90"/>
      <c r="Q2744" s="90"/>
    </row>
    <row r="2745" spans="4:17" x14ac:dyDescent="0.25">
      <c r="D2745" s="87"/>
      <c r="J2745" s="88"/>
      <c r="K2745" s="89"/>
      <c r="M2745" s="88"/>
      <c r="O2745" s="90"/>
      <c r="P2745" s="90"/>
      <c r="Q2745" s="90"/>
    </row>
    <row r="2746" spans="4:17" x14ac:dyDescent="0.25">
      <c r="D2746" s="87"/>
      <c r="J2746" s="88"/>
      <c r="K2746" s="89"/>
      <c r="M2746" s="88"/>
      <c r="O2746" s="90"/>
      <c r="P2746" s="90"/>
      <c r="Q2746" s="90"/>
    </row>
    <row r="2747" spans="4:17" x14ac:dyDescent="0.25">
      <c r="D2747" s="87"/>
      <c r="J2747" s="88"/>
      <c r="K2747" s="89"/>
      <c r="M2747" s="88"/>
      <c r="O2747" s="90"/>
      <c r="P2747" s="90"/>
      <c r="Q2747" s="90"/>
    </row>
    <row r="2748" spans="4:17" x14ac:dyDescent="0.25">
      <c r="D2748" s="87"/>
      <c r="J2748" s="88"/>
      <c r="K2748" s="89"/>
      <c r="M2748" s="88"/>
      <c r="O2748" s="90"/>
      <c r="P2748" s="90"/>
      <c r="Q2748" s="90"/>
    </row>
    <row r="2749" spans="4:17" x14ac:dyDescent="0.25">
      <c r="D2749" s="87"/>
      <c r="J2749" s="88"/>
      <c r="K2749" s="89"/>
      <c r="M2749" s="88"/>
      <c r="O2749" s="90"/>
      <c r="P2749" s="90"/>
      <c r="Q2749" s="90"/>
    </row>
    <row r="2750" spans="4:17" x14ac:dyDescent="0.25">
      <c r="D2750" s="87"/>
      <c r="J2750" s="88"/>
      <c r="K2750" s="89"/>
      <c r="M2750" s="88"/>
      <c r="O2750" s="90"/>
      <c r="P2750" s="90"/>
      <c r="Q2750" s="90"/>
    </row>
    <row r="2751" spans="4:17" x14ac:dyDescent="0.25">
      <c r="D2751" s="87"/>
      <c r="J2751" s="88"/>
      <c r="K2751" s="89"/>
      <c r="M2751" s="88"/>
      <c r="O2751" s="90"/>
      <c r="P2751" s="90"/>
      <c r="Q2751" s="90"/>
    </row>
    <row r="2752" spans="4:17" x14ac:dyDescent="0.25">
      <c r="D2752" s="87"/>
      <c r="J2752" s="88"/>
      <c r="K2752" s="89"/>
      <c r="M2752" s="88"/>
      <c r="O2752" s="90"/>
      <c r="P2752" s="90"/>
      <c r="Q2752" s="90"/>
    </row>
    <row r="2753" spans="4:17" x14ac:dyDescent="0.25">
      <c r="D2753" s="87"/>
      <c r="J2753" s="88"/>
      <c r="K2753" s="89"/>
      <c r="M2753" s="88"/>
      <c r="O2753" s="90"/>
      <c r="P2753" s="90"/>
      <c r="Q2753" s="90"/>
    </row>
    <row r="2754" spans="4:17" x14ac:dyDescent="0.25">
      <c r="D2754" s="87"/>
      <c r="J2754" s="88"/>
      <c r="K2754" s="89"/>
      <c r="M2754" s="88"/>
      <c r="O2754" s="90"/>
      <c r="P2754" s="90"/>
      <c r="Q2754" s="90"/>
    </row>
    <row r="2755" spans="4:17" x14ac:dyDescent="0.25">
      <c r="D2755" s="87"/>
      <c r="J2755" s="88"/>
      <c r="K2755" s="89"/>
      <c r="M2755" s="88"/>
      <c r="O2755" s="90"/>
      <c r="P2755" s="90"/>
      <c r="Q2755" s="90"/>
    </row>
    <row r="2756" spans="4:17" x14ac:dyDescent="0.25">
      <c r="D2756" s="87"/>
      <c r="J2756" s="88"/>
      <c r="K2756" s="89"/>
      <c r="M2756" s="88"/>
      <c r="O2756" s="90"/>
      <c r="P2756" s="90"/>
      <c r="Q2756" s="90"/>
    </row>
    <row r="2757" spans="4:17" x14ac:dyDescent="0.25">
      <c r="D2757" s="87"/>
      <c r="J2757" s="88"/>
      <c r="K2757" s="89"/>
      <c r="M2757" s="88"/>
      <c r="O2757" s="90"/>
      <c r="P2757" s="90"/>
      <c r="Q2757" s="90"/>
    </row>
    <row r="2758" spans="4:17" x14ac:dyDescent="0.25">
      <c r="D2758" s="87"/>
      <c r="J2758" s="88"/>
      <c r="K2758" s="89"/>
      <c r="M2758" s="88"/>
      <c r="O2758" s="90"/>
      <c r="P2758" s="90"/>
      <c r="Q2758" s="90"/>
    </row>
    <row r="2759" spans="4:17" x14ac:dyDescent="0.25">
      <c r="D2759" s="87"/>
      <c r="J2759" s="88"/>
      <c r="K2759" s="89"/>
      <c r="M2759" s="88"/>
      <c r="O2759" s="90"/>
      <c r="P2759" s="90"/>
      <c r="Q2759" s="90"/>
    </row>
    <row r="2760" spans="4:17" x14ac:dyDescent="0.25">
      <c r="D2760" s="87"/>
      <c r="J2760" s="88"/>
      <c r="K2760" s="89"/>
      <c r="M2760" s="88"/>
      <c r="O2760" s="90"/>
      <c r="P2760" s="90"/>
      <c r="Q2760" s="90"/>
    </row>
    <row r="2761" spans="4:17" x14ac:dyDescent="0.25">
      <c r="D2761" s="87"/>
      <c r="J2761" s="88"/>
      <c r="K2761" s="89"/>
      <c r="M2761" s="88"/>
      <c r="O2761" s="90"/>
      <c r="P2761" s="90"/>
      <c r="Q2761" s="90"/>
    </row>
    <row r="2762" spans="4:17" x14ac:dyDescent="0.25">
      <c r="D2762" s="87"/>
      <c r="J2762" s="88"/>
      <c r="K2762" s="89"/>
      <c r="M2762" s="88"/>
      <c r="O2762" s="90"/>
      <c r="P2762" s="90"/>
      <c r="Q2762" s="90"/>
    </row>
    <row r="2763" spans="4:17" x14ac:dyDescent="0.25">
      <c r="D2763" s="87"/>
      <c r="J2763" s="88"/>
      <c r="K2763" s="89"/>
      <c r="M2763" s="88"/>
      <c r="O2763" s="90"/>
      <c r="P2763" s="90"/>
      <c r="Q2763" s="90"/>
    </row>
    <row r="2764" spans="4:17" x14ac:dyDescent="0.25">
      <c r="D2764" s="87"/>
      <c r="J2764" s="88"/>
      <c r="K2764" s="89"/>
      <c r="M2764" s="88"/>
      <c r="O2764" s="90"/>
      <c r="P2764" s="90"/>
      <c r="Q2764" s="90"/>
    </row>
    <row r="2765" spans="4:17" x14ac:dyDescent="0.25">
      <c r="D2765" s="87"/>
      <c r="J2765" s="88"/>
      <c r="K2765" s="89"/>
      <c r="M2765" s="88"/>
      <c r="O2765" s="90"/>
      <c r="P2765" s="90"/>
      <c r="Q2765" s="90"/>
    </row>
    <row r="2766" spans="4:17" x14ac:dyDescent="0.25">
      <c r="D2766" s="87"/>
      <c r="J2766" s="88"/>
      <c r="K2766" s="89"/>
      <c r="M2766" s="88"/>
      <c r="O2766" s="90"/>
      <c r="P2766" s="90"/>
      <c r="Q2766" s="90"/>
    </row>
    <row r="2767" spans="4:17" x14ac:dyDescent="0.25">
      <c r="D2767" s="87"/>
      <c r="J2767" s="88"/>
      <c r="K2767" s="89"/>
      <c r="M2767" s="88"/>
      <c r="O2767" s="90"/>
      <c r="P2767" s="90"/>
      <c r="Q2767" s="90"/>
    </row>
    <row r="2768" spans="4:17" x14ac:dyDescent="0.25">
      <c r="D2768" s="87"/>
      <c r="J2768" s="88"/>
      <c r="K2768" s="89"/>
      <c r="M2768" s="88"/>
      <c r="O2768" s="90"/>
      <c r="P2768" s="90"/>
      <c r="Q2768" s="90"/>
    </row>
    <row r="2769" spans="4:17" x14ac:dyDescent="0.25">
      <c r="D2769" s="87"/>
      <c r="J2769" s="88"/>
      <c r="K2769" s="89"/>
      <c r="M2769" s="88"/>
      <c r="O2769" s="90"/>
      <c r="P2769" s="90"/>
      <c r="Q2769" s="90"/>
    </row>
    <row r="2770" spans="4:17" x14ac:dyDescent="0.25">
      <c r="D2770" s="87"/>
      <c r="J2770" s="88"/>
      <c r="K2770" s="89"/>
      <c r="M2770" s="88"/>
      <c r="O2770" s="90"/>
      <c r="P2770" s="90"/>
      <c r="Q2770" s="90"/>
    </row>
    <row r="2771" spans="4:17" x14ac:dyDescent="0.25">
      <c r="D2771" s="87"/>
      <c r="J2771" s="88"/>
      <c r="K2771" s="89"/>
      <c r="M2771" s="88"/>
      <c r="O2771" s="90"/>
      <c r="P2771" s="90"/>
      <c r="Q2771" s="90"/>
    </row>
    <row r="2772" spans="4:17" x14ac:dyDescent="0.25">
      <c r="D2772" s="87"/>
      <c r="J2772" s="88"/>
      <c r="K2772" s="89"/>
      <c r="M2772" s="88"/>
      <c r="O2772" s="90"/>
      <c r="P2772" s="90"/>
      <c r="Q2772" s="90"/>
    </row>
    <row r="2773" spans="4:17" x14ac:dyDescent="0.25">
      <c r="D2773" s="87"/>
      <c r="J2773" s="88"/>
      <c r="K2773" s="89"/>
      <c r="M2773" s="88"/>
      <c r="O2773" s="90"/>
      <c r="P2773" s="90"/>
      <c r="Q2773" s="90"/>
    </row>
    <row r="2774" spans="4:17" x14ac:dyDescent="0.25">
      <c r="D2774" s="87"/>
      <c r="J2774" s="88"/>
      <c r="K2774" s="89"/>
      <c r="M2774" s="88"/>
      <c r="O2774" s="90"/>
      <c r="P2774" s="90"/>
      <c r="Q2774" s="90"/>
    </row>
    <row r="2775" spans="4:17" x14ac:dyDescent="0.25">
      <c r="D2775" s="87"/>
      <c r="J2775" s="88"/>
      <c r="K2775" s="89"/>
      <c r="M2775" s="88"/>
      <c r="O2775" s="90"/>
      <c r="P2775" s="90"/>
      <c r="Q2775" s="90"/>
    </row>
    <row r="2776" spans="4:17" x14ac:dyDescent="0.25">
      <c r="D2776" s="87"/>
      <c r="J2776" s="88"/>
      <c r="K2776" s="89"/>
      <c r="M2776" s="88"/>
      <c r="O2776" s="90"/>
      <c r="P2776" s="90"/>
      <c r="Q2776" s="90"/>
    </row>
    <row r="2777" spans="4:17" x14ac:dyDescent="0.25">
      <c r="D2777" s="87"/>
      <c r="J2777" s="88"/>
      <c r="K2777" s="89"/>
      <c r="M2777" s="88"/>
      <c r="O2777" s="90"/>
      <c r="P2777" s="90"/>
      <c r="Q2777" s="90"/>
    </row>
    <row r="2778" spans="4:17" x14ac:dyDescent="0.25">
      <c r="D2778" s="87"/>
      <c r="J2778" s="88"/>
      <c r="K2778" s="89"/>
      <c r="M2778" s="88"/>
      <c r="O2778" s="90"/>
      <c r="P2778" s="90"/>
      <c r="Q2778" s="90"/>
    </row>
    <row r="2779" spans="4:17" x14ac:dyDescent="0.25">
      <c r="D2779" s="87"/>
      <c r="J2779" s="88"/>
      <c r="K2779" s="89"/>
      <c r="M2779" s="88"/>
      <c r="O2779" s="90"/>
      <c r="P2779" s="90"/>
      <c r="Q2779" s="90"/>
    </row>
    <row r="2780" spans="4:17" x14ac:dyDescent="0.25">
      <c r="D2780" s="87"/>
      <c r="J2780" s="88"/>
      <c r="K2780" s="89"/>
      <c r="M2780" s="88"/>
      <c r="O2780" s="90"/>
      <c r="P2780" s="90"/>
      <c r="Q2780" s="90"/>
    </row>
    <row r="2781" spans="4:17" x14ac:dyDescent="0.25">
      <c r="D2781" s="87"/>
      <c r="J2781" s="88"/>
      <c r="K2781" s="89"/>
      <c r="M2781" s="88"/>
      <c r="O2781" s="90"/>
      <c r="P2781" s="90"/>
      <c r="Q2781" s="90"/>
    </row>
    <row r="2782" spans="4:17" x14ac:dyDescent="0.25">
      <c r="D2782" s="87"/>
      <c r="J2782" s="88"/>
      <c r="K2782" s="89"/>
      <c r="M2782" s="88"/>
      <c r="O2782" s="90"/>
      <c r="P2782" s="90"/>
      <c r="Q2782" s="90"/>
    </row>
    <row r="2783" spans="4:17" x14ac:dyDescent="0.25">
      <c r="D2783" s="87"/>
      <c r="J2783" s="88"/>
      <c r="K2783" s="89"/>
      <c r="M2783" s="88"/>
      <c r="O2783" s="90"/>
      <c r="P2783" s="90"/>
      <c r="Q2783" s="90"/>
    </row>
    <row r="2784" spans="4:17" x14ac:dyDescent="0.25">
      <c r="D2784" s="87"/>
      <c r="J2784" s="88"/>
      <c r="K2784" s="89"/>
      <c r="M2784" s="88"/>
      <c r="O2784" s="90"/>
      <c r="P2784" s="90"/>
      <c r="Q2784" s="90"/>
    </row>
    <row r="2785" spans="4:17" x14ac:dyDescent="0.25">
      <c r="D2785" s="87"/>
      <c r="J2785" s="88"/>
      <c r="K2785" s="89"/>
      <c r="M2785" s="88"/>
      <c r="O2785" s="90"/>
      <c r="P2785" s="90"/>
      <c r="Q2785" s="90"/>
    </row>
    <row r="2786" spans="4:17" x14ac:dyDescent="0.25">
      <c r="D2786" s="87"/>
      <c r="J2786" s="88"/>
      <c r="K2786" s="89"/>
      <c r="M2786" s="88"/>
      <c r="O2786" s="90"/>
      <c r="P2786" s="90"/>
      <c r="Q2786" s="90"/>
    </row>
    <row r="2787" spans="4:17" x14ac:dyDescent="0.25">
      <c r="D2787" s="87"/>
      <c r="J2787" s="88"/>
      <c r="K2787" s="89"/>
      <c r="M2787" s="88"/>
      <c r="O2787" s="90"/>
      <c r="P2787" s="90"/>
      <c r="Q2787" s="90"/>
    </row>
    <row r="2788" spans="4:17" x14ac:dyDescent="0.25">
      <c r="D2788" s="87"/>
      <c r="J2788" s="88"/>
      <c r="K2788" s="89"/>
      <c r="M2788" s="88"/>
      <c r="O2788" s="90"/>
      <c r="P2788" s="90"/>
      <c r="Q2788" s="90"/>
    </row>
    <row r="2789" spans="4:17" x14ac:dyDescent="0.25">
      <c r="D2789" s="87"/>
      <c r="J2789" s="88"/>
      <c r="K2789" s="89"/>
      <c r="M2789" s="88"/>
      <c r="O2789" s="90"/>
      <c r="P2789" s="90"/>
      <c r="Q2789" s="90"/>
    </row>
    <row r="2790" spans="4:17" x14ac:dyDescent="0.25">
      <c r="D2790" s="87"/>
      <c r="J2790" s="88"/>
      <c r="K2790" s="89"/>
      <c r="M2790" s="88"/>
      <c r="O2790" s="90"/>
      <c r="P2790" s="90"/>
      <c r="Q2790" s="90"/>
    </row>
    <row r="2791" spans="4:17" x14ac:dyDescent="0.25">
      <c r="D2791" s="87"/>
      <c r="J2791" s="88"/>
      <c r="K2791" s="89"/>
      <c r="M2791" s="88"/>
      <c r="O2791" s="90"/>
      <c r="P2791" s="90"/>
      <c r="Q2791" s="90"/>
    </row>
    <row r="2792" spans="4:17" x14ac:dyDescent="0.25">
      <c r="D2792" s="87"/>
      <c r="J2792" s="88"/>
      <c r="K2792" s="89"/>
      <c r="M2792" s="88"/>
      <c r="O2792" s="90"/>
      <c r="P2792" s="90"/>
      <c r="Q2792" s="90"/>
    </row>
    <row r="2793" spans="4:17" x14ac:dyDescent="0.25">
      <c r="D2793" s="87"/>
      <c r="J2793" s="88"/>
      <c r="K2793" s="89"/>
      <c r="M2793" s="88"/>
      <c r="O2793" s="90"/>
      <c r="P2793" s="90"/>
      <c r="Q2793" s="90"/>
    </row>
    <row r="2794" spans="4:17" x14ac:dyDescent="0.25">
      <c r="D2794" s="87"/>
      <c r="J2794" s="88"/>
      <c r="K2794" s="89"/>
      <c r="M2794" s="88"/>
      <c r="O2794" s="90"/>
      <c r="P2794" s="90"/>
      <c r="Q2794" s="90"/>
    </row>
    <row r="2795" spans="4:17" x14ac:dyDescent="0.25">
      <c r="D2795" s="87"/>
      <c r="J2795" s="88"/>
      <c r="K2795" s="89"/>
      <c r="M2795" s="88"/>
      <c r="O2795" s="90"/>
      <c r="P2795" s="90"/>
      <c r="Q2795" s="90"/>
    </row>
    <row r="2796" spans="4:17" x14ac:dyDescent="0.25">
      <c r="D2796" s="87"/>
      <c r="J2796" s="88"/>
      <c r="K2796" s="89"/>
      <c r="M2796" s="88"/>
      <c r="O2796" s="90"/>
      <c r="P2796" s="90"/>
      <c r="Q2796" s="90"/>
    </row>
    <row r="2797" spans="4:17" x14ac:dyDescent="0.25">
      <c r="D2797" s="87"/>
      <c r="J2797" s="88"/>
      <c r="K2797" s="89"/>
      <c r="M2797" s="88"/>
      <c r="O2797" s="90"/>
      <c r="P2797" s="90"/>
      <c r="Q2797" s="90"/>
    </row>
    <row r="2798" spans="4:17" x14ac:dyDescent="0.25">
      <c r="D2798" s="87"/>
      <c r="J2798" s="88"/>
      <c r="K2798" s="89"/>
      <c r="M2798" s="88"/>
      <c r="O2798" s="90"/>
      <c r="P2798" s="90"/>
      <c r="Q2798" s="90"/>
    </row>
    <row r="2799" spans="4:17" x14ac:dyDescent="0.25">
      <c r="D2799" s="87"/>
      <c r="J2799" s="88"/>
      <c r="K2799" s="89"/>
      <c r="M2799" s="88"/>
      <c r="O2799" s="90"/>
      <c r="P2799" s="90"/>
      <c r="Q2799" s="90"/>
    </row>
    <row r="2800" spans="4:17" x14ac:dyDescent="0.25">
      <c r="D2800" s="87"/>
      <c r="J2800" s="88"/>
      <c r="K2800" s="89"/>
      <c r="M2800" s="88"/>
      <c r="O2800" s="90"/>
      <c r="P2800" s="90"/>
      <c r="Q2800" s="90"/>
    </row>
    <row r="2801" spans="4:17" x14ac:dyDescent="0.25">
      <c r="D2801" s="87"/>
      <c r="J2801" s="88"/>
      <c r="K2801" s="89"/>
      <c r="M2801" s="88"/>
      <c r="O2801" s="90"/>
      <c r="P2801" s="90"/>
      <c r="Q2801" s="90"/>
    </row>
    <row r="2802" spans="4:17" x14ac:dyDescent="0.25">
      <c r="D2802" s="87"/>
      <c r="J2802" s="88"/>
      <c r="K2802" s="89"/>
      <c r="M2802" s="88"/>
      <c r="O2802" s="90"/>
      <c r="P2802" s="90"/>
      <c r="Q2802" s="90"/>
    </row>
    <row r="2803" spans="4:17" x14ac:dyDescent="0.25">
      <c r="D2803" s="87"/>
      <c r="J2803" s="88"/>
      <c r="K2803" s="89"/>
      <c r="M2803" s="88"/>
      <c r="O2803" s="90"/>
      <c r="P2803" s="90"/>
      <c r="Q2803" s="90"/>
    </row>
    <row r="2804" spans="4:17" x14ac:dyDescent="0.25">
      <c r="D2804" s="87"/>
      <c r="J2804" s="88"/>
      <c r="K2804" s="89"/>
      <c r="M2804" s="88"/>
      <c r="O2804" s="90"/>
      <c r="P2804" s="90"/>
      <c r="Q2804" s="90"/>
    </row>
    <row r="2805" spans="4:17" x14ac:dyDescent="0.25">
      <c r="D2805" s="87"/>
      <c r="J2805" s="88"/>
      <c r="K2805" s="89"/>
      <c r="M2805" s="88"/>
      <c r="O2805" s="90"/>
      <c r="P2805" s="90"/>
      <c r="Q2805" s="90"/>
    </row>
    <row r="2806" spans="4:17" x14ac:dyDescent="0.25">
      <c r="D2806" s="87"/>
      <c r="J2806" s="88"/>
      <c r="K2806" s="89"/>
      <c r="M2806" s="88"/>
      <c r="O2806" s="90"/>
      <c r="P2806" s="90"/>
      <c r="Q2806" s="90"/>
    </row>
    <row r="2807" spans="4:17" x14ac:dyDescent="0.25">
      <c r="D2807" s="87"/>
      <c r="J2807" s="88"/>
      <c r="K2807" s="89"/>
      <c r="M2807" s="88"/>
      <c r="O2807" s="90"/>
      <c r="P2807" s="90"/>
      <c r="Q2807" s="90"/>
    </row>
    <row r="2808" spans="4:17" x14ac:dyDescent="0.25">
      <c r="D2808" s="87"/>
      <c r="J2808" s="88"/>
      <c r="K2808" s="89"/>
      <c r="M2808" s="88"/>
      <c r="O2808" s="90"/>
      <c r="P2808" s="90"/>
      <c r="Q2808" s="90"/>
    </row>
    <row r="2809" spans="4:17" x14ac:dyDescent="0.25">
      <c r="D2809" s="87"/>
      <c r="J2809" s="88"/>
      <c r="K2809" s="89"/>
      <c r="M2809" s="88"/>
      <c r="O2809" s="90"/>
      <c r="P2809" s="90"/>
      <c r="Q2809" s="90"/>
    </row>
    <row r="2810" spans="4:17" x14ac:dyDescent="0.25">
      <c r="D2810" s="87"/>
      <c r="J2810" s="88"/>
      <c r="K2810" s="89"/>
      <c r="M2810" s="88"/>
      <c r="O2810" s="90"/>
      <c r="P2810" s="90"/>
      <c r="Q2810" s="90"/>
    </row>
    <row r="2811" spans="4:17" x14ac:dyDescent="0.25">
      <c r="D2811" s="87"/>
      <c r="J2811" s="88"/>
      <c r="K2811" s="89"/>
      <c r="M2811" s="88"/>
      <c r="O2811" s="90"/>
      <c r="P2811" s="90"/>
      <c r="Q2811" s="90"/>
    </row>
    <row r="2812" spans="4:17" x14ac:dyDescent="0.25">
      <c r="D2812" s="87"/>
      <c r="J2812" s="88"/>
      <c r="K2812" s="89"/>
      <c r="M2812" s="88"/>
      <c r="O2812" s="90"/>
      <c r="P2812" s="90"/>
      <c r="Q2812" s="90"/>
    </row>
    <row r="2813" spans="4:17" x14ac:dyDescent="0.25">
      <c r="D2813" s="87"/>
      <c r="J2813" s="88"/>
      <c r="K2813" s="89"/>
      <c r="M2813" s="88"/>
      <c r="O2813" s="90"/>
      <c r="P2813" s="90"/>
      <c r="Q2813" s="90"/>
    </row>
    <row r="2814" spans="4:17" x14ac:dyDescent="0.25">
      <c r="D2814" s="87"/>
      <c r="J2814" s="88"/>
      <c r="K2814" s="89"/>
      <c r="M2814" s="88"/>
      <c r="O2814" s="90"/>
      <c r="P2814" s="90"/>
      <c r="Q2814" s="90"/>
    </row>
    <row r="2815" spans="4:17" x14ac:dyDescent="0.25">
      <c r="D2815" s="87"/>
      <c r="J2815" s="88"/>
      <c r="K2815" s="89"/>
      <c r="M2815" s="88"/>
      <c r="O2815" s="90"/>
      <c r="P2815" s="90"/>
      <c r="Q2815" s="90"/>
    </row>
    <row r="2816" spans="4:17" x14ac:dyDescent="0.25">
      <c r="D2816" s="87"/>
      <c r="J2816" s="88"/>
      <c r="K2816" s="89"/>
      <c r="M2816" s="88"/>
      <c r="O2816" s="90"/>
      <c r="P2816" s="90"/>
      <c r="Q2816" s="90"/>
    </row>
    <row r="2817" spans="4:17" x14ac:dyDescent="0.25">
      <c r="D2817" s="87"/>
      <c r="J2817" s="88"/>
      <c r="K2817" s="89"/>
      <c r="M2817" s="88"/>
      <c r="O2817" s="90"/>
      <c r="P2817" s="90"/>
      <c r="Q2817" s="90"/>
    </row>
    <row r="2818" spans="4:17" x14ac:dyDescent="0.25">
      <c r="D2818" s="87"/>
      <c r="J2818" s="88"/>
      <c r="K2818" s="89"/>
      <c r="M2818" s="88"/>
      <c r="O2818" s="90"/>
      <c r="P2818" s="90"/>
      <c r="Q2818" s="90"/>
    </row>
    <row r="2819" spans="4:17" x14ac:dyDescent="0.25">
      <c r="D2819" s="87"/>
      <c r="J2819" s="88"/>
      <c r="K2819" s="89"/>
      <c r="M2819" s="88"/>
      <c r="O2819" s="90"/>
      <c r="P2819" s="90"/>
      <c r="Q2819" s="90"/>
    </row>
    <row r="2820" spans="4:17" x14ac:dyDescent="0.25">
      <c r="D2820" s="87"/>
      <c r="J2820" s="88"/>
      <c r="K2820" s="89"/>
      <c r="M2820" s="88"/>
      <c r="O2820" s="90"/>
      <c r="P2820" s="90"/>
      <c r="Q2820" s="90"/>
    </row>
    <row r="2821" spans="4:17" x14ac:dyDescent="0.25">
      <c r="D2821" s="87"/>
      <c r="J2821" s="88"/>
      <c r="K2821" s="89"/>
      <c r="M2821" s="88"/>
      <c r="O2821" s="90"/>
      <c r="P2821" s="90"/>
      <c r="Q2821" s="90"/>
    </row>
    <row r="2822" spans="4:17" x14ac:dyDescent="0.25">
      <c r="D2822" s="87"/>
      <c r="J2822" s="88"/>
      <c r="K2822" s="89"/>
      <c r="M2822" s="88"/>
      <c r="O2822" s="90"/>
      <c r="P2822" s="90"/>
      <c r="Q2822" s="90"/>
    </row>
    <row r="2823" spans="4:17" x14ac:dyDescent="0.25">
      <c r="D2823" s="87"/>
      <c r="J2823" s="88"/>
      <c r="K2823" s="89"/>
      <c r="M2823" s="88"/>
      <c r="O2823" s="90"/>
      <c r="P2823" s="90"/>
      <c r="Q2823" s="90"/>
    </row>
    <row r="2824" spans="4:17" x14ac:dyDescent="0.25">
      <c r="D2824" s="87"/>
      <c r="J2824" s="88"/>
      <c r="K2824" s="89"/>
      <c r="M2824" s="88"/>
      <c r="O2824" s="90"/>
      <c r="P2824" s="90"/>
      <c r="Q2824" s="90"/>
    </row>
    <row r="2825" spans="4:17" x14ac:dyDescent="0.25">
      <c r="D2825" s="87"/>
      <c r="J2825" s="88"/>
      <c r="K2825" s="89"/>
      <c r="M2825" s="88"/>
      <c r="O2825" s="90"/>
      <c r="P2825" s="90"/>
      <c r="Q2825" s="90"/>
    </row>
    <row r="2826" spans="4:17" x14ac:dyDescent="0.25">
      <c r="D2826" s="87"/>
      <c r="J2826" s="88"/>
      <c r="K2826" s="89"/>
      <c r="M2826" s="88"/>
      <c r="O2826" s="90"/>
      <c r="P2826" s="90"/>
      <c r="Q2826" s="90"/>
    </row>
    <row r="2827" spans="4:17" x14ac:dyDescent="0.25">
      <c r="D2827" s="87"/>
      <c r="J2827" s="88"/>
      <c r="K2827" s="89"/>
      <c r="M2827" s="88"/>
      <c r="O2827" s="90"/>
      <c r="P2827" s="90"/>
      <c r="Q2827" s="90"/>
    </row>
    <row r="2828" spans="4:17" x14ac:dyDescent="0.25">
      <c r="D2828" s="87"/>
      <c r="J2828" s="88"/>
      <c r="K2828" s="89"/>
      <c r="M2828" s="88"/>
      <c r="O2828" s="90"/>
      <c r="P2828" s="90"/>
      <c r="Q2828" s="90"/>
    </row>
    <row r="2829" spans="4:17" x14ac:dyDescent="0.25">
      <c r="D2829" s="87"/>
      <c r="J2829" s="88"/>
      <c r="K2829" s="89"/>
      <c r="M2829" s="88"/>
      <c r="O2829" s="90"/>
      <c r="P2829" s="90"/>
      <c r="Q2829" s="90"/>
    </row>
    <row r="2830" spans="4:17" x14ac:dyDescent="0.25">
      <c r="D2830" s="87"/>
      <c r="J2830" s="88"/>
      <c r="K2830" s="89"/>
      <c r="M2830" s="88"/>
      <c r="O2830" s="90"/>
      <c r="P2830" s="90"/>
      <c r="Q2830" s="90"/>
    </row>
    <row r="2831" spans="4:17" x14ac:dyDescent="0.25">
      <c r="D2831" s="87"/>
      <c r="J2831" s="88"/>
      <c r="K2831" s="89"/>
      <c r="M2831" s="88"/>
      <c r="O2831" s="90"/>
      <c r="P2831" s="90"/>
      <c r="Q2831" s="90"/>
    </row>
    <row r="2832" spans="4:17" x14ac:dyDescent="0.25">
      <c r="D2832" s="87"/>
      <c r="J2832" s="88"/>
      <c r="K2832" s="89"/>
      <c r="M2832" s="88"/>
      <c r="O2832" s="90"/>
      <c r="P2832" s="90"/>
      <c r="Q2832" s="90"/>
    </row>
    <row r="2833" spans="4:17" x14ac:dyDescent="0.25">
      <c r="D2833" s="87"/>
      <c r="J2833" s="88"/>
      <c r="K2833" s="89"/>
      <c r="M2833" s="88"/>
      <c r="O2833" s="90"/>
      <c r="P2833" s="90"/>
      <c r="Q2833" s="90"/>
    </row>
    <row r="2834" spans="4:17" x14ac:dyDescent="0.25">
      <c r="D2834" s="87"/>
      <c r="J2834" s="88"/>
      <c r="K2834" s="89"/>
      <c r="M2834" s="88"/>
      <c r="O2834" s="90"/>
      <c r="P2834" s="90"/>
      <c r="Q2834" s="90"/>
    </row>
    <row r="2835" spans="4:17" x14ac:dyDescent="0.25">
      <c r="D2835" s="87"/>
      <c r="J2835" s="88"/>
      <c r="K2835" s="89"/>
      <c r="M2835" s="88"/>
      <c r="O2835" s="90"/>
      <c r="P2835" s="90"/>
      <c r="Q2835" s="90"/>
    </row>
    <row r="2836" spans="4:17" x14ac:dyDescent="0.25">
      <c r="D2836" s="87"/>
      <c r="J2836" s="88"/>
      <c r="K2836" s="89"/>
      <c r="M2836" s="88"/>
      <c r="O2836" s="90"/>
      <c r="P2836" s="90"/>
      <c r="Q2836" s="90"/>
    </row>
    <row r="2837" spans="4:17" x14ac:dyDescent="0.25">
      <c r="D2837" s="87"/>
      <c r="J2837" s="88"/>
      <c r="K2837" s="89"/>
      <c r="M2837" s="88"/>
      <c r="O2837" s="90"/>
      <c r="P2837" s="90"/>
      <c r="Q2837" s="90"/>
    </row>
    <row r="2838" spans="4:17" x14ac:dyDescent="0.25">
      <c r="D2838" s="87"/>
      <c r="J2838" s="88"/>
      <c r="K2838" s="89"/>
      <c r="M2838" s="88"/>
      <c r="O2838" s="90"/>
      <c r="P2838" s="90"/>
      <c r="Q2838" s="90"/>
    </row>
    <row r="2839" spans="4:17" x14ac:dyDescent="0.25">
      <c r="D2839" s="87"/>
      <c r="J2839" s="88"/>
      <c r="K2839" s="89"/>
      <c r="M2839" s="88"/>
      <c r="O2839" s="90"/>
      <c r="P2839" s="90"/>
      <c r="Q2839" s="90"/>
    </row>
    <row r="2840" spans="4:17" x14ac:dyDescent="0.25">
      <c r="D2840" s="87"/>
      <c r="J2840" s="88"/>
      <c r="K2840" s="89"/>
      <c r="M2840" s="88"/>
      <c r="O2840" s="90"/>
      <c r="P2840" s="90"/>
      <c r="Q2840" s="90"/>
    </row>
    <row r="2841" spans="4:17" x14ac:dyDescent="0.25">
      <c r="D2841" s="87"/>
      <c r="J2841" s="88"/>
      <c r="K2841" s="89"/>
      <c r="M2841" s="88"/>
      <c r="O2841" s="90"/>
      <c r="P2841" s="90"/>
      <c r="Q2841" s="90"/>
    </row>
    <row r="2842" spans="4:17" x14ac:dyDescent="0.25">
      <c r="D2842" s="87"/>
      <c r="J2842" s="88"/>
      <c r="K2842" s="89"/>
      <c r="M2842" s="88"/>
      <c r="O2842" s="90"/>
      <c r="P2842" s="90"/>
      <c r="Q2842" s="90"/>
    </row>
    <row r="2843" spans="4:17" x14ac:dyDescent="0.25">
      <c r="D2843" s="87"/>
      <c r="J2843" s="88"/>
      <c r="K2843" s="89"/>
      <c r="M2843" s="88"/>
      <c r="O2843" s="90"/>
      <c r="P2843" s="90"/>
      <c r="Q2843" s="90"/>
    </row>
    <row r="2844" spans="4:17" x14ac:dyDescent="0.25">
      <c r="D2844" s="87"/>
      <c r="J2844" s="88"/>
      <c r="K2844" s="89"/>
      <c r="M2844" s="88"/>
      <c r="O2844" s="90"/>
      <c r="P2844" s="90"/>
      <c r="Q2844" s="90"/>
    </row>
    <row r="2845" spans="4:17" x14ac:dyDescent="0.25">
      <c r="D2845" s="87"/>
      <c r="J2845" s="88"/>
      <c r="K2845" s="89"/>
      <c r="M2845" s="88"/>
      <c r="O2845" s="90"/>
      <c r="P2845" s="90"/>
      <c r="Q2845" s="90"/>
    </row>
    <row r="2846" spans="4:17" x14ac:dyDescent="0.25">
      <c r="D2846" s="87"/>
      <c r="J2846" s="88"/>
      <c r="K2846" s="89"/>
      <c r="M2846" s="88"/>
      <c r="O2846" s="90"/>
      <c r="P2846" s="90"/>
      <c r="Q2846" s="90"/>
    </row>
    <row r="2847" spans="4:17" x14ac:dyDescent="0.25">
      <c r="D2847" s="87"/>
      <c r="J2847" s="88"/>
      <c r="K2847" s="89"/>
      <c r="M2847" s="88"/>
      <c r="O2847" s="90"/>
      <c r="P2847" s="90"/>
      <c r="Q2847" s="90"/>
    </row>
    <row r="2848" spans="4:17" x14ac:dyDescent="0.25">
      <c r="D2848" s="87"/>
      <c r="J2848" s="88"/>
      <c r="K2848" s="89"/>
      <c r="M2848" s="88"/>
      <c r="O2848" s="90"/>
      <c r="P2848" s="90"/>
      <c r="Q2848" s="90"/>
    </row>
    <row r="2849" spans="4:17" x14ac:dyDescent="0.25">
      <c r="D2849" s="87"/>
      <c r="J2849" s="88"/>
      <c r="K2849" s="89"/>
      <c r="M2849" s="88"/>
      <c r="O2849" s="90"/>
      <c r="P2849" s="90"/>
      <c r="Q2849" s="90"/>
    </row>
    <row r="2850" spans="4:17" x14ac:dyDescent="0.25">
      <c r="D2850" s="87"/>
      <c r="J2850" s="88"/>
      <c r="K2850" s="89"/>
      <c r="M2850" s="88"/>
      <c r="O2850" s="90"/>
      <c r="P2850" s="90"/>
      <c r="Q2850" s="90"/>
    </row>
    <row r="2851" spans="4:17" x14ac:dyDescent="0.25">
      <c r="D2851" s="87"/>
      <c r="J2851" s="88"/>
      <c r="K2851" s="89"/>
      <c r="M2851" s="88"/>
      <c r="O2851" s="90"/>
      <c r="P2851" s="90"/>
      <c r="Q2851" s="90"/>
    </row>
    <row r="2852" spans="4:17" x14ac:dyDescent="0.25">
      <c r="D2852" s="87"/>
      <c r="J2852" s="88"/>
      <c r="K2852" s="89"/>
      <c r="M2852" s="88"/>
      <c r="O2852" s="90"/>
      <c r="P2852" s="90"/>
      <c r="Q2852" s="90"/>
    </row>
    <row r="2853" spans="4:17" x14ac:dyDescent="0.25">
      <c r="D2853" s="87"/>
      <c r="J2853" s="88"/>
      <c r="K2853" s="89"/>
      <c r="M2853" s="88"/>
      <c r="O2853" s="90"/>
      <c r="P2853" s="90"/>
      <c r="Q2853" s="90"/>
    </row>
    <row r="2854" spans="4:17" x14ac:dyDescent="0.25">
      <c r="D2854" s="87"/>
      <c r="J2854" s="88"/>
      <c r="K2854" s="89"/>
      <c r="M2854" s="88"/>
      <c r="O2854" s="90"/>
      <c r="P2854" s="90"/>
      <c r="Q2854" s="90"/>
    </row>
    <row r="2855" spans="4:17" x14ac:dyDescent="0.25">
      <c r="D2855" s="87"/>
      <c r="J2855" s="88"/>
      <c r="K2855" s="89"/>
      <c r="M2855" s="88"/>
      <c r="O2855" s="90"/>
      <c r="P2855" s="90"/>
      <c r="Q2855" s="90"/>
    </row>
    <row r="2856" spans="4:17" x14ac:dyDescent="0.25">
      <c r="D2856" s="87"/>
      <c r="J2856" s="88"/>
      <c r="K2856" s="89"/>
      <c r="M2856" s="88"/>
      <c r="O2856" s="90"/>
      <c r="P2856" s="90"/>
      <c r="Q2856" s="90"/>
    </row>
    <row r="2857" spans="4:17" x14ac:dyDescent="0.25">
      <c r="D2857" s="87"/>
      <c r="J2857" s="88"/>
      <c r="K2857" s="89"/>
      <c r="M2857" s="88"/>
      <c r="O2857" s="90"/>
      <c r="P2857" s="90"/>
      <c r="Q2857" s="90"/>
    </row>
    <row r="2858" spans="4:17" x14ac:dyDescent="0.25">
      <c r="D2858" s="87"/>
      <c r="J2858" s="88"/>
      <c r="K2858" s="89"/>
      <c r="M2858" s="88"/>
      <c r="O2858" s="90"/>
      <c r="P2858" s="90"/>
      <c r="Q2858" s="90"/>
    </row>
    <row r="2859" spans="4:17" x14ac:dyDescent="0.25">
      <c r="D2859" s="87"/>
      <c r="J2859" s="88"/>
      <c r="K2859" s="89"/>
      <c r="M2859" s="88"/>
      <c r="O2859" s="90"/>
      <c r="P2859" s="90"/>
      <c r="Q2859" s="90"/>
    </row>
    <row r="2860" spans="4:17" x14ac:dyDescent="0.25">
      <c r="D2860" s="87"/>
      <c r="J2860" s="88"/>
      <c r="K2860" s="89"/>
      <c r="M2860" s="88"/>
      <c r="O2860" s="90"/>
      <c r="P2860" s="90"/>
      <c r="Q2860" s="90"/>
    </row>
    <row r="2861" spans="4:17" x14ac:dyDescent="0.25">
      <c r="D2861" s="87"/>
      <c r="J2861" s="88"/>
      <c r="K2861" s="89"/>
      <c r="M2861" s="88"/>
      <c r="O2861" s="90"/>
      <c r="P2861" s="90"/>
      <c r="Q2861" s="90"/>
    </row>
    <row r="2862" spans="4:17" x14ac:dyDescent="0.25">
      <c r="D2862" s="87"/>
      <c r="J2862" s="88"/>
      <c r="K2862" s="89"/>
      <c r="M2862" s="88"/>
      <c r="O2862" s="90"/>
      <c r="P2862" s="90"/>
      <c r="Q2862" s="90"/>
    </row>
    <row r="2863" spans="4:17" x14ac:dyDescent="0.25">
      <c r="D2863" s="87"/>
      <c r="J2863" s="88"/>
      <c r="K2863" s="89"/>
      <c r="M2863" s="88"/>
      <c r="O2863" s="90"/>
      <c r="P2863" s="90"/>
      <c r="Q2863" s="90"/>
    </row>
    <row r="2864" spans="4:17" x14ac:dyDescent="0.25">
      <c r="D2864" s="87"/>
      <c r="J2864" s="88"/>
      <c r="K2864" s="89"/>
      <c r="M2864" s="88"/>
      <c r="O2864" s="90"/>
      <c r="P2864" s="90"/>
      <c r="Q2864" s="90"/>
    </row>
    <row r="2865" spans="4:17" x14ac:dyDescent="0.25">
      <c r="D2865" s="87"/>
      <c r="J2865" s="88"/>
      <c r="K2865" s="89"/>
      <c r="M2865" s="88"/>
      <c r="O2865" s="90"/>
      <c r="P2865" s="90"/>
      <c r="Q2865" s="90"/>
    </row>
    <row r="2866" spans="4:17" x14ac:dyDescent="0.25">
      <c r="D2866" s="87"/>
      <c r="J2866" s="88"/>
      <c r="K2866" s="89"/>
      <c r="M2866" s="88"/>
      <c r="O2866" s="90"/>
      <c r="P2866" s="90"/>
      <c r="Q2866" s="90"/>
    </row>
    <row r="2867" spans="4:17" x14ac:dyDescent="0.25">
      <c r="D2867" s="87"/>
      <c r="J2867" s="88"/>
      <c r="K2867" s="89"/>
      <c r="M2867" s="88"/>
      <c r="O2867" s="90"/>
      <c r="P2867" s="90"/>
      <c r="Q2867" s="90"/>
    </row>
    <row r="2868" spans="4:17" x14ac:dyDescent="0.25">
      <c r="D2868" s="87"/>
      <c r="J2868" s="88"/>
      <c r="K2868" s="89"/>
      <c r="M2868" s="88"/>
      <c r="O2868" s="90"/>
      <c r="P2868" s="90"/>
      <c r="Q2868" s="90"/>
    </row>
    <row r="2869" spans="4:17" x14ac:dyDescent="0.25">
      <c r="D2869" s="87"/>
      <c r="J2869" s="88"/>
      <c r="K2869" s="89"/>
      <c r="M2869" s="88"/>
      <c r="O2869" s="90"/>
      <c r="P2869" s="90"/>
      <c r="Q2869" s="90"/>
    </row>
    <row r="2870" spans="4:17" x14ac:dyDescent="0.25">
      <c r="D2870" s="87"/>
      <c r="J2870" s="88"/>
      <c r="K2870" s="89"/>
      <c r="M2870" s="88"/>
      <c r="O2870" s="90"/>
      <c r="P2870" s="90"/>
      <c r="Q2870" s="90"/>
    </row>
    <row r="2871" spans="4:17" x14ac:dyDescent="0.25">
      <c r="D2871" s="87"/>
      <c r="J2871" s="88"/>
      <c r="K2871" s="89"/>
      <c r="M2871" s="88"/>
      <c r="O2871" s="90"/>
      <c r="P2871" s="90"/>
      <c r="Q2871" s="90"/>
    </row>
    <row r="2872" spans="4:17" x14ac:dyDescent="0.25">
      <c r="D2872" s="87"/>
      <c r="J2872" s="88"/>
      <c r="K2872" s="89"/>
      <c r="M2872" s="88"/>
      <c r="O2872" s="90"/>
      <c r="P2872" s="90"/>
      <c r="Q2872" s="90"/>
    </row>
    <row r="2873" spans="4:17" x14ac:dyDescent="0.25">
      <c r="D2873" s="87"/>
      <c r="J2873" s="88"/>
      <c r="K2873" s="89"/>
      <c r="M2873" s="88"/>
      <c r="O2873" s="90"/>
      <c r="P2873" s="90"/>
      <c r="Q2873" s="90"/>
    </row>
    <row r="2874" spans="4:17" x14ac:dyDescent="0.25">
      <c r="D2874" s="87"/>
      <c r="J2874" s="88"/>
      <c r="K2874" s="89"/>
      <c r="M2874" s="88"/>
      <c r="O2874" s="90"/>
      <c r="P2874" s="90"/>
      <c r="Q2874" s="90"/>
    </row>
    <row r="2875" spans="4:17" x14ac:dyDescent="0.25">
      <c r="D2875" s="87"/>
      <c r="J2875" s="88"/>
      <c r="K2875" s="89"/>
      <c r="M2875" s="88"/>
      <c r="O2875" s="90"/>
      <c r="P2875" s="90"/>
      <c r="Q2875" s="90"/>
    </row>
    <row r="2876" spans="4:17" x14ac:dyDescent="0.25">
      <c r="D2876" s="87"/>
      <c r="J2876" s="88"/>
      <c r="K2876" s="89"/>
      <c r="M2876" s="88"/>
      <c r="O2876" s="90"/>
      <c r="P2876" s="90"/>
      <c r="Q2876" s="90"/>
    </row>
    <row r="2877" spans="4:17" x14ac:dyDescent="0.25">
      <c r="D2877" s="87"/>
      <c r="J2877" s="88"/>
      <c r="K2877" s="89"/>
      <c r="M2877" s="88"/>
      <c r="O2877" s="90"/>
      <c r="P2877" s="90"/>
      <c r="Q2877" s="90"/>
    </row>
    <row r="2878" spans="4:17" x14ac:dyDescent="0.25">
      <c r="D2878" s="87"/>
      <c r="J2878" s="88"/>
      <c r="K2878" s="89"/>
      <c r="M2878" s="88"/>
      <c r="O2878" s="90"/>
      <c r="P2878" s="90"/>
      <c r="Q2878" s="90"/>
    </row>
    <row r="2879" spans="4:17" x14ac:dyDescent="0.25">
      <c r="D2879" s="87"/>
      <c r="J2879" s="88"/>
      <c r="K2879" s="89"/>
      <c r="M2879" s="88"/>
      <c r="O2879" s="90"/>
      <c r="P2879" s="90"/>
      <c r="Q2879" s="90"/>
    </row>
    <row r="2880" spans="4:17" x14ac:dyDescent="0.25">
      <c r="D2880" s="87"/>
      <c r="J2880" s="88"/>
      <c r="K2880" s="89"/>
      <c r="M2880" s="88"/>
      <c r="O2880" s="90"/>
      <c r="P2880" s="90"/>
      <c r="Q2880" s="90"/>
    </row>
    <row r="2881" spans="4:17" x14ac:dyDescent="0.25">
      <c r="D2881" s="87"/>
      <c r="J2881" s="88"/>
      <c r="K2881" s="89"/>
      <c r="M2881" s="88"/>
      <c r="O2881" s="90"/>
      <c r="P2881" s="90"/>
      <c r="Q2881" s="90"/>
    </row>
    <row r="2882" spans="4:17" x14ac:dyDescent="0.25">
      <c r="D2882" s="87"/>
      <c r="J2882" s="88"/>
      <c r="K2882" s="89"/>
      <c r="M2882" s="88"/>
      <c r="O2882" s="90"/>
      <c r="P2882" s="90"/>
      <c r="Q2882" s="90"/>
    </row>
    <row r="2883" spans="4:17" x14ac:dyDescent="0.25">
      <c r="D2883" s="87"/>
      <c r="J2883" s="88"/>
      <c r="K2883" s="89"/>
      <c r="M2883" s="88"/>
      <c r="O2883" s="90"/>
      <c r="P2883" s="90"/>
      <c r="Q2883" s="90"/>
    </row>
    <row r="2884" spans="4:17" x14ac:dyDescent="0.25">
      <c r="D2884" s="87"/>
      <c r="J2884" s="88"/>
      <c r="K2884" s="89"/>
      <c r="M2884" s="88"/>
      <c r="O2884" s="90"/>
      <c r="P2884" s="90"/>
      <c r="Q2884" s="90"/>
    </row>
    <row r="2885" spans="4:17" x14ac:dyDescent="0.25">
      <c r="D2885" s="87"/>
      <c r="J2885" s="88"/>
      <c r="K2885" s="89"/>
      <c r="M2885" s="88"/>
      <c r="O2885" s="90"/>
      <c r="P2885" s="90"/>
      <c r="Q2885" s="90"/>
    </row>
    <row r="2886" spans="4:17" x14ac:dyDescent="0.25">
      <c r="D2886" s="87"/>
      <c r="J2886" s="88"/>
      <c r="K2886" s="89"/>
      <c r="M2886" s="88"/>
      <c r="O2886" s="90"/>
      <c r="P2886" s="90"/>
      <c r="Q2886" s="90"/>
    </row>
    <row r="2887" spans="4:17" x14ac:dyDescent="0.25">
      <c r="D2887" s="87"/>
      <c r="J2887" s="88"/>
      <c r="K2887" s="89"/>
      <c r="M2887" s="88"/>
      <c r="O2887" s="90"/>
      <c r="P2887" s="90"/>
      <c r="Q2887" s="90"/>
    </row>
    <row r="2888" spans="4:17" x14ac:dyDescent="0.25">
      <c r="D2888" s="87"/>
      <c r="J2888" s="88"/>
      <c r="K2888" s="89"/>
      <c r="M2888" s="88"/>
      <c r="O2888" s="90"/>
      <c r="P2888" s="90"/>
      <c r="Q2888" s="90"/>
    </row>
    <row r="2889" spans="4:17" x14ac:dyDescent="0.25">
      <c r="D2889" s="87"/>
      <c r="J2889" s="88"/>
      <c r="K2889" s="89"/>
      <c r="M2889" s="88"/>
      <c r="O2889" s="90"/>
      <c r="P2889" s="90"/>
      <c r="Q2889" s="90"/>
    </row>
    <row r="2890" spans="4:17" x14ac:dyDescent="0.25">
      <c r="D2890" s="87"/>
      <c r="J2890" s="88"/>
      <c r="K2890" s="89"/>
      <c r="M2890" s="88"/>
      <c r="O2890" s="90"/>
      <c r="P2890" s="90"/>
      <c r="Q2890" s="90"/>
    </row>
    <row r="2891" spans="4:17" x14ac:dyDescent="0.25">
      <c r="D2891" s="87"/>
      <c r="J2891" s="88"/>
      <c r="K2891" s="89"/>
      <c r="M2891" s="88"/>
      <c r="O2891" s="90"/>
      <c r="P2891" s="90"/>
      <c r="Q2891" s="90"/>
    </row>
    <row r="2892" spans="4:17" x14ac:dyDescent="0.25">
      <c r="D2892" s="87"/>
      <c r="J2892" s="88"/>
      <c r="K2892" s="89"/>
      <c r="M2892" s="88"/>
      <c r="O2892" s="90"/>
      <c r="P2892" s="90"/>
      <c r="Q2892" s="90"/>
    </row>
    <row r="2893" spans="4:17" x14ac:dyDescent="0.25">
      <c r="D2893" s="87"/>
      <c r="J2893" s="88"/>
      <c r="K2893" s="89"/>
      <c r="M2893" s="88"/>
      <c r="O2893" s="90"/>
      <c r="P2893" s="90"/>
      <c r="Q2893" s="90"/>
    </row>
    <row r="2894" spans="4:17" x14ac:dyDescent="0.25">
      <c r="D2894" s="87"/>
      <c r="J2894" s="88"/>
      <c r="K2894" s="89"/>
      <c r="M2894" s="88"/>
      <c r="O2894" s="90"/>
      <c r="P2894" s="90"/>
      <c r="Q2894" s="90"/>
    </row>
    <row r="2895" spans="4:17" x14ac:dyDescent="0.25">
      <c r="D2895" s="87"/>
      <c r="J2895" s="88"/>
      <c r="K2895" s="89"/>
      <c r="M2895" s="88"/>
      <c r="O2895" s="90"/>
      <c r="P2895" s="90"/>
      <c r="Q2895" s="90"/>
    </row>
    <row r="2896" spans="4:17" x14ac:dyDescent="0.25">
      <c r="D2896" s="87"/>
      <c r="J2896" s="88"/>
      <c r="K2896" s="89"/>
      <c r="M2896" s="88"/>
      <c r="O2896" s="90"/>
      <c r="P2896" s="90"/>
      <c r="Q2896" s="90"/>
    </row>
    <row r="2897" spans="4:17" x14ac:dyDescent="0.25">
      <c r="D2897" s="87"/>
      <c r="J2897" s="88"/>
      <c r="K2897" s="89"/>
      <c r="M2897" s="88"/>
      <c r="O2897" s="90"/>
      <c r="P2897" s="90"/>
      <c r="Q2897" s="90"/>
    </row>
    <row r="2898" spans="4:17" x14ac:dyDescent="0.25">
      <c r="D2898" s="87"/>
      <c r="J2898" s="88"/>
      <c r="K2898" s="89"/>
      <c r="M2898" s="88"/>
      <c r="O2898" s="90"/>
      <c r="P2898" s="90"/>
      <c r="Q2898" s="90"/>
    </row>
    <row r="2899" spans="4:17" x14ac:dyDescent="0.25">
      <c r="D2899" s="87"/>
      <c r="J2899" s="88"/>
      <c r="K2899" s="89"/>
      <c r="M2899" s="88"/>
      <c r="O2899" s="90"/>
      <c r="P2899" s="90"/>
      <c r="Q2899" s="90"/>
    </row>
    <row r="2900" spans="4:17" x14ac:dyDescent="0.25">
      <c r="D2900" s="87"/>
      <c r="J2900" s="88"/>
      <c r="K2900" s="89"/>
      <c r="M2900" s="88"/>
      <c r="O2900" s="90"/>
      <c r="P2900" s="90"/>
      <c r="Q2900" s="90"/>
    </row>
    <row r="2901" spans="4:17" x14ac:dyDescent="0.25">
      <c r="D2901" s="87"/>
      <c r="J2901" s="88"/>
      <c r="K2901" s="89"/>
      <c r="M2901" s="88"/>
      <c r="O2901" s="90"/>
      <c r="P2901" s="90"/>
      <c r="Q2901" s="90"/>
    </row>
    <row r="2902" spans="4:17" x14ac:dyDescent="0.25">
      <c r="D2902" s="87"/>
      <c r="J2902" s="88"/>
      <c r="K2902" s="89"/>
      <c r="M2902" s="88"/>
      <c r="O2902" s="90"/>
      <c r="P2902" s="90"/>
      <c r="Q2902" s="90"/>
    </row>
    <row r="2903" spans="4:17" x14ac:dyDescent="0.25">
      <c r="D2903" s="87"/>
      <c r="J2903" s="88"/>
      <c r="K2903" s="89"/>
      <c r="M2903" s="88"/>
      <c r="O2903" s="90"/>
      <c r="P2903" s="90"/>
      <c r="Q2903" s="90"/>
    </row>
    <row r="2904" spans="4:17" x14ac:dyDescent="0.25">
      <c r="D2904" s="87"/>
      <c r="J2904" s="88"/>
      <c r="K2904" s="89"/>
      <c r="M2904" s="88"/>
      <c r="O2904" s="90"/>
      <c r="P2904" s="90"/>
      <c r="Q2904" s="90"/>
    </row>
    <row r="2905" spans="4:17" x14ac:dyDescent="0.25">
      <c r="D2905" s="87"/>
      <c r="J2905" s="88"/>
      <c r="K2905" s="89"/>
      <c r="M2905" s="88"/>
      <c r="O2905" s="90"/>
      <c r="P2905" s="90"/>
      <c r="Q2905" s="90"/>
    </row>
    <row r="2906" spans="4:17" x14ac:dyDescent="0.25">
      <c r="D2906" s="87"/>
      <c r="J2906" s="88"/>
      <c r="K2906" s="89"/>
      <c r="M2906" s="88"/>
      <c r="O2906" s="90"/>
      <c r="P2906" s="90"/>
      <c r="Q2906" s="90"/>
    </row>
    <row r="2907" spans="4:17" x14ac:dyDescent="0.25">
      <c r="D2907" s="87"/>
      <c r="J2907" s="88"/>
      <c r="K2907" s="89"/>
      <c r="M2907" s="88"/>
      <c r="O2907" s="90"/>
      <c r="P2907" s="90"/>
      <c r="Q2907" s="90"/>
    </row>
    <row r="2908" spans="4:17" x14ac:dyDescent="0.25">
      <c r="D2908" s="87"/>
      <c r="J2908" s="88"/>
      <c r="K2908" s="89"/>
      <c r="M2908" s="88"/>
      <c r="O2908" s="90"/>
      <c r="P2908" s="90"/>
      <c r="Q2908" s="90"/>
    </row>
    <row r="2909" spans="4:17" x14ac:dyDescent="0.25">
      <c r="D2909" s="87"/>
      <c r="J2909" s="88"/>
      <c r="K2909" s="89"/>
      <c r="M2909" s="88"/>
      <c r="O2909" s="90"/>
      <c r="P2909" s="90"/>
      <c r="Q2909" s="90"/>
    </row>
    <row r="2910" spans="4:17" x14ac:dyDescent="0.25">
      <c r="D2910" s="87"/>
      <c r="J2910" s="88"/>
      <c r="K2910" s="89"/>
      <c r="M2910" s="88"/>
      <c r="O2910" s="90"/>
      <c r="P2910" s="90"/>
      <c r="Q2910" s="90"/>
    </row>
    <row r="2911" spans="4:17" x14ac:dyDescent="0.25">
      <c r="D2911" s="87"/>
      <c r="J2911" s="88"/>
      <c r="K2911" s="89"/>
      <c r="M2911" s="88"/>
      <c r="O2911" s="90"/>
      <c r="P2911" s="90"/>
      <c r="Q2911" s="90"/>
    </row>
    <row r="2912" spans="4:17" x14ac:dyDescent="0.25">
      <c r="D2912" s="87"/>
      <c r="J2912" s="88"/>
      <c r="K2912" s="89"/>
      <c r="M2912" s="88"/>
      <c r="O2912" s="90"/>
      <c r="P2912" s="90"/>
      <c r="Q2912" s="90"/>
    </row>
    <row r="2913" spans="4:17" x14ac:dyDescent="0.25">
      <c r="D2913" s="87"/>
      <c r="J2913" s="88"/>
      <c r="K2913" s="89"/>
      <c r="M2913" s="88"/>
      <c r="O2913" s="90"/>
      <c r="P2913" s="90"/>
      <c r="Q2913" s="90"/>
    </row>
    <row r="2914" spans="4:17" x14ac:dyDescent="0.25">
      <c r="D2914" s="87"/>
      <c r="J2914" s="88"/>
      <c r="K2914" s="89"/>
      <c r="M2914" s="88"/>
      <c r="O2914" s="90"/>
      <c r="P2914" s="90"/>
      <c r="Q2914" s="90"/>
    </row>
    <row r="2915" spans="4:17" x14ac:dyDescent="0.25">
      <c r="D2915" s="87"/>
      <c r="J2915" s="88"/>
      <c r="K2915" s="89"/>
      <c r="M2915" s="88"/>
      <c r="O2915" s="90"/>
      <c r="P2915" s="90"/>
      <c r="Q2915" s="90"/>
    </row>
    <row r="2916" spans="4:17" x14ac:dyDescent="0.25">
      <c r="D2916" s="87"/>
      <c r="J2916" s="88"/>
      <c r="K2916" s="89"/>
      <c r="M2916" s="88"/>
      <c r="O2916" s="90"/>
      <c r="P2916" s="90"/>
      <c r="Q2916" s="90"/>
    </row>
    <row r="2917" spans="4:17" x14ac:dyDescent="0.25">
      <c r="D2917" s="87"/>
      <c r="J2917" s="88"/>
      <c r="K2917" s="89"/>
      <c r="M2917" s="88"/>
      <c r="O2917" s="90"/>
      <c r="P2917" s="90"/>
      <c r="Q2917" s="90"/>
    </row>
    <row r="2918" spans="4:17" x14ac:dyDescent="0.25">
      <c r="D2918" s="87"/>
      <c r="J2918" s="88"/>
      <c r="K2918" s="89"/>
      <c r="M2918" s="88"/>
      <c r="O2918" s="90"/>
      <c r="P2918" s="90"/>
      <c r="Q2918" s="90"/>
    </row>
    <row r="2919" spans="4:17" x14ac:dyDescent="0.25">
      <c r="D2919" s="87"/>
      <c r="J2919" s="88"/>
      <c r="K2919" s="89"/>
      <c r="M2919" s="88"/>
      <c r="O2919" s="90"/>
      <c r="P2919" s="90"/>
      <c r="Q2919" s="90"/>
    </row>
    <row r="2920" spans="4:17" x14ac:dyDescent="0.25">
      <c r="D2920" s="87"/>
      <c r="J2920" s="88"/>
      <c r="K2920" s="89"/>
      <c r="M2920" s="88"/>
      <c r="O2920" s="90"/>
      <c r="P2920" s="90"/>
      <c r="Q2920" s="90"/>
    </row>
    <row r="2921" spans="4:17" x14ac:dyDescent="0.25">
      <c r="D2921" s="87"/>
      <c r="J2921" s="88"/>
      <c r="K2921" s="89"/>
      <c r="M2921" s="88"/>
      <c r="O2921" s="90"/>
      <c r="P2921" s="90"/>
      <c r="Q2921" s="90"/>
    </row>
    <row r="2922" spans="4:17" x14ac:dyDescent="0.25">
      <c r="D2922" s="87"/>
      <c r="J2922" s="88"/>
      <c r="K2922" s="89"/>
      <c r="M2922" s="88"/>
      <c r="O2922" s="90"/>
      <c r="P2922" s="90"/>
      <c r="Q2922" s="90"/>
    </row>
    <row r="2923" spans="4:17" x14ac:dyDescent="0.25">
      <c r="D2923" s="87"/>
      <c r="J2923" s="88"/>
      <c r="K2923" s="89"/>
      <c r="M2923" s="88"/>
      <c r="O2923" s="90"/>
      <c r="P2923" s="90"/>
      <c r="Q2923" s="90"/>
    </row>
    <row r="2924" spans="4:17" x14ac:dyDescent="0.25">
      <c r="D2924" s="87"/>
      <c r="J2924" s="88"/>
      <c r="K2924" s="89"/>
      <c r="M2924" s="88"/>
      <c r="O2924" s="90"/>
      <c r="P2924" s="90"/>
      <c r="Q2924" s="90"/>
    </row>
    <row r="2925" spans="4:17" x14ac:dyDescent="0.25">
      <c r="D2925" s="87"/>
      <c r="J2925" s="88"/>
      <c r="K2925" s="89"/>
      <c r="M2925" s="88"/>
      <c r="O2925" s="90"/>
      <c r="P2925" s="90"/>
      <c r="Q2925" s="90"/>
    </row>
    <row r="2926" spans="4:17" x14ac:dyDescent="0.25">
      <c r="D2926" s="87"/>
      <c r="J2926" s="88"/>
      <c r="K2926" s="89"/>
      <c r="M2926" s="88"/>
      <c r="O2926" s="90"/>
      <c r="P2926" s="90"/>
      <c r="Q2926" s="90"/>
    </row>
    <row r="2927" spans="4:17" x14ac:dyDescent="0.25">
      <c r="D2927" s="87"/>
      <c r="J2927" s="88"/>
      <c r="K2927" s="89"/>
      <c r="M2927" s="88"/>
      <c r="O2927" s="90"/>
      <c r="P2927" s="90"/>
      <c r="Q2927" s="90"/>
    </row>
    <row r="2928" spans="4:17" x14ac:dyDescent="0.25">
      <c r="D2928" s="87"/>
      <c r="J2928" s="88"/>
      <c r="K2928" s="89"/>
      <c r="M2928" s="88"/>
      <c r="O2928" s="90"/>
      <c r="P2928" s="90"/>
      <c r="Q2928" s="90"/>
    </row>
    <row r="2929" spans="4:17" x14ac:dyDescent="0.25">
      <c r="D2929" s="87"/>
      <c r="J2929" s="88"/>
      <c r="K2929" s="89"/>
      <c r="M2929" s="88"/>
      <c r="O2929" s="90"/>
      <c r="P2929" s="90"/>
      <c r="Q2929" s="90"/>
    </row>
    <row r="2930" spans="4:17" x14ac:dyDescent="0.25">
      <c r="D2930" s="87"/>
      <c r="J2930" s="88"/>
      <c r="K2930" s="89"/>
      <c r="M2930" s="88"/>
      <c r="O2930" s="90"/>
      <c r="P2930" s="90"/>
      <c r="Q2930" s="90"/>
    </row>
    <row r="2931" spans="4:17" x14ac:dyDescent="0.25">
      <c r="D2931" s="87"/>
      <c r="J2931" s="88"/>
      <c r="K2931" s="89"/>
      <c r="M2931" s="88"/>
      <c r="O2931" s="90"/>
      <c r="P2931" s="90"/>
      <c r="Q2931" s="90"/>
    </row>
    <row r="2932" spans="4:17" x14ac:dyDescent="0.25">
      <c r="D2932" s="87"/>
      <c r="J2932" s="88"/>
      <c r="K2932" s="89"/>
      <c r="M2932" s="88"/>
      <c r="O2932" s="90"/>
      <c r="P2932" s="90"/>
      <c r="Q2932" s="90"/>
    </row>
    <row r="2933" spans="4:17" x14ac:dyDescent="0.25">
      <c r="D2933" s="87"/>
      <c r="J2933" s="88"/>
      <c r="K2933" s="89"/>
      <c r="M2933" s="88"/>
      <c r="O2933" s="90"/>
      <c r="P2933" s="90"/>
      <c r="Q2933" s="90"/>
    </row>
    <row r="2934" spans="4:17" x14ac:dyDescent="0.25">
      <c r="D2934" s="87"/>
      <c r="J2934" s="88"/>
      <c r="K2934" s="89"/>
      <c r="M2934" s="88"/>
      <c r="O2934" s="90"/>
      <c r="P2934" s="90"/>
      <c r="Q2934" s="90"/>
    </row>
    <row r="2935" spans="4:17" x14ac:dyDescent="0.25">
      <c r="D2935" s="87"/>
      <c r="J2935" s="88"/>
      <c r="K2935" s="89"/>
      <c r="M2935" s="88"/>
      <c r="O2935" s="90"/>
      <c r="P2935" s="90"/>
      <c r="Q2935" s="90"/>
    </row>
    <row r="2936" spans="4:17" x14ac:dyDescent="0.25">
      <c r="D2936" s="87"/>
      <c r="J2936" s="88"/>
      <c r="K2936" s="89"/>
      <c r="M2936" s="88"/>
      <c r="O2936" s="90"/>
      <c r="P2936" s="90"/>
      <c r="Q2936" s="90"/>
    </row>
    <row r="2937" spans="4:17" x14ac:dyDescent="0.25">
      <c r="D2937" s="87"/>
      <c r="J2937" s="88"/>
      <c r="K2937" s="89"/>
      <c r="M2937" s="88"/>
      <c r="O2937" s="90"/>
      <c r="P2937" s="90"/>
      <c r="Q2937" s="90"/>
    </row>
    <row r="2938" spans="4:17" x14ac:dyDescent="0.25">
      <c r="D2938" s="87"/>
      <c r="J2938" s="88"/>
      <c r="K2938" s="89"/>
      <c r="M2938" s="88"/>
      <c r="O2938" s="90"/>
      <c r="P2938" s="90"/>
      <c r="Q2938" s="90"/>
    </row>
    <row r="2939" spans="4:17" x14ac:dyDescent="0.25">
      <c r="D2939" s="87"/>
      <c r="J2939" s="88"/>
      <c r="K2939" s="89"/>
      <c r="M2939" s="88"/>
      <c r="O2939" s="90"/>
      <c r="P2939" s="90"/>
      <c r="Q2939" s="90"/>
    </row>
    <row r="2940" spans="4:17" x14ac:dyDescent="0.25">
      <c r="D2940" s="87"/>
      <c r="J2940" s="88"/>
      <c r="K2940" s="89"/>
      <c r="M2940" s="88"/>
      <c r="O2940" s="90"/>
      <c r="P2940" s="90"/>
      <c r="Q2940" s="90"/>
    </row>
    <row r="2941" spans="4:17" x14ac:dyDescent="0.25">
      <c r="D2941" s="87"/>
      <c r="J2941" s="88"/>
      <c r="K2941" s="89"/>
      <c r="M2941" s="88"/>
      <c r="O2941" s="90"/>
      <c r="P2941" s="90"/>
      <c r="Q2941" s="90"/>
    </row>
    <row r="2942" spans="4:17" x14ac:dyDescent="0.25">
      <c r="D2942" s="87"/>
      <c r="J2942" s="88"/>
      <c r="K2942" s="89"/>
      <c r="M2942" s="88"/>
      <c r="O2942" s="90"/>
      <c r="P2942" s="90"/>
      <c r="Q2942" s="90"/>
    </row>
    <row r="2943" spans="4:17" x14ac:dyDescent="0.25">
      <c r="D2943" s="87"/>
      <c r="J2943" s="88"/>
      <c r="K2943" s="89"/>
      <c r="M2943" s="88"/>
      <c r="O2943" s="90"/>
      <c r="P2943" s="90"/>
      <c r="Q2943" s="90"/>
    </row>
    <row r="2944" spans="4:17" x14ac:dyDescent="0.25">
      <c r="D2944" s="87"/>
      <c r="J2944" s="88"/>
      <c r="K2944" s="89"/>
      <c r="M2944" s="88"/>
      <c r="O2944" s="90"/>
      <c r="P2944" s="90"/>
      <c r="Q2944" s="90"/>
    </row>
    <row r="2945" spans="4:17" x14ac:dyDescent="0.25">
      <c r="D2945" s="87"/>
      <c r="J2945" s="88"/>
      <c r="K2945" s="89"/>
      <c r="M2945" s="88"/>
      <c r="O2945" s="90"/>
      <c r="P2945" s="90"/>
      <c r="Q2945" s="90"/>
    </row>
    <row r="2946" spans="4:17" x14ac:dyDescent="0.25">
      <c r="D2946" s="87"/>
      <c r="J2946" s="88"/>
      <c r="K2946" s="89"/>
      <c r="M2946" s="88"/>
      <c r="O2946" s="90"/>
      <c r="P2946" s="90"/>
      <c r="Q2946" s="90"/>
    </row>
    <row r="2947" spans="4:17" x14ac:dyDescent="0.25">
      <c r="D2947" s="87"/>
      <c r="J2947" s="88"/>
      <c r="K2947" s="89"/>
      <c r="M2947" s="88"/>
      <c r="O2947" s="90"/>
      <c r="P2947" s="90"/>
      <c r="Q2947" s="90"/>
    </row>
    <row r="2948" spans="4:17" x14ac:dyDescent="0.25">
      <c r="D2948" s="87"/>
      <c r="J2948" s="88"/>
      <c r="K2948" s="89"/>
      <c r="M2948" s="88"/>
      <c r="O2948" s="90"/>
      <c r="P2948" s="90"/>
      <c r="Q2948" s="90"/>
    </row>
    <row r="2949" spans="4:17" x14ac:dyDescent="0.25">
      <c r="D2949" s="87"/>
      <c r="J2949" s="88"/>
      <c r="K2949" s="89"/>
      <c r="M2949" s="88"/>
      <c r="O2949" s="90"/>
      <c r="P2949" s="90"/>
      <c r="Q2949" s="90"/>
    </row>
    <row r="2950" spans="4:17" x14ac:dyDescent="0.25">
      <c r="D2950" s="87"/>
      <c r="J2950" s="88"/>
      <c r="K2950" s="89"/>
      <c r="M2950" s="88"/>
      <c r="O2950" s="90"/>
      <c r="P2950" s="90"/>
      <c r="Q2950" s="90"/>
    </row>
    <row r="2951" spans="4:17" x14ac:dyDescent="0.25">
      <c r="D2951" s="87"/>
      <c r="J2951" s="88"/>
      <c r="K2951" s="89"/>
      <c r="M2951" s="88"/>
      <c r="O2951" s="90"/>
      <c r="P2951" s="90"/>
      <c r="Q2951" s="90"/>
    </row>
    <row r="2952" spans="4:17" x14ac:dyDescent="0.25">
      <c r="D2952" s="87"/>
      <c r="J2952" s="88"/>
      <c r="K2952" s="89"/>
      <c r="M2952" s="88"/>
      <c r="O2952" s="90"/>
      <c r="P2952" s="90"/>
      <c r="Q2952" s="90"/>
    </row>
    <row r="2953" spans="4:17" x14ac:dyDescent="0.25">
      <c r="D2953" s="87"/>
      <c r="J2953" s="88"/>
      <c r="K2953" s="89"/>
      <c r="M2953" s="88"/>
      <c r="O2953" s="90"/>
      <c r="P2953" s="90"/>
      <c r="Q2953" s="90"/>
    </row>
    <row r="2954" spans="4:17" x14ac:dyDescent="0.25">
      <c r="D2954" s="87"/>
      <c r="J2954" s="88"/>
      <c r="K2954" s="89"/>
      <c r="M2954" s="88"/>
      <c r="O2954" s="90"/>
      <c r="P2954" s="90"/>
      <c r="Q2954" s="90"/>
    </row>
    <row r="2955" spans="4:17" x14ac:dyDescent="0.25">
      <c r="D2955" s="87"/>
      <c r="J2955" s="88"/>
      <c r="K2955" s="89"/>
      <c r="M2955" s="88"/>
      <c r="O2955" s="90"/>
      <c r="P2955" s="90"/>
      <c r="Q2955" s="90"/>
    </row>
    <row r="2956" spans="4:17" x14ac:dyDescent="0.25">
      <c r="D2956" s="87"/>
      <c r="J2956" s="88"/>
      <c r="K2956" s="89"/>
      <c r="M2956" s="88"/>
      <c r="O2956" s="90"/>
      <c r="P2956" s="90"/>
      <c r="Q2956" s="90"/>
    </row>
    <row r="2957" spans="4:17" x14ac:dyDescent="0.25">
      <c r="D2957" s="87"/>
      <c r="J2957" s="88"/>
      <c r="K2957" s="89"/>
      <c r="M2957" s="88"/>
      <c r="O2957" s="90"/>
      <c r="P2957" s="90"/>
      <c r="Q2957" s="90"/>
    </row>
    <row r="2958" spans="4:17" x14ac:dyDescent="0.25">
      <c r="D2958" s="87"/>
      <c r="J2958" s="88"/>
      <c r="K2958" s="89"/>
      <c r="M2958" s="88"/>
      <c r="O2958" s="90"/>
      <c r="P2958" s="90"/>
      <c r="Q2958" s="90"/>
    </row>
    <row r="2959" spans="4:17" x14ac:dyDescent="0.25">
      <c r="D2959" s="87"/>
      <c r="J2959" s="88"/>
      <c r="K2959" s="89"/>
      <c r="M2959" s="88"/>
      <c r="O2959" s="90"/>
      <c r="P2959" s="90"/>
      <c r="Q2959" s="90"/>
    </row>
    <row r="2960" spans="4:17" x14ac:dyDescent="0.25">
      <c r="D2960" s="87"/>
      <c r="J2960" s="88"/>
      <c r="K2960" s="89"/>
      <c r="M2960" s="88"/>
      <c r="O2960" s="90"/>
      <c r="P2960" s="90"/>
      <c r="Q2960" s="90"/>
    </row>
    <row r="2961" spans="4:17" x14ac:dyDescent="0.25">
      <c r="D2961" s="87"/>
      <c r="J2961" s="88"/>
      <c r="K2961" s="89"/>
      <c r="M2961" s="88"/>
      <c r="O2961" s="90"/>
      <c r="P2961" s="90"/>
      <c r="Q2961" s="90"/>
    </row>
    <row r="2962" spans="4:17" x14ac:dyDescent="0.25">
      <c r="D2962" s="87"/>
      <c r="J2962" s="88"/>
      <c r="K2962" s="89"/>
      <c r="M2962" s="88"/>
      <c r="O2962" s="90"/>
      <c r="P2962" s="90"/>
      <c r="Q2962" s="90"/>
    </row>
    <row r="2963" spans="4:17" x14ac:dyDescent="0.25">
      <c r="D2963" s="87"/>
      <c r="J2963" s="88"/>
      <c r="K2963" s="89"/>
      <c r="M2963" s="88"/>
      <c r="O2963" s="90"/>
      <c r="P2963" s="90"/>
      <c r="Q2963" s="90"/>
    </row>
    <row r="2964" spans="4:17" x14ac:dyDescent="0.25">
      <c r="D2964" s="87"/>
      <c r="J2964" s="88"/>
      <c r="K2964" s="89"/>
      <c r="M2964" s="88"/>
      <c r="O2964" s="90"/>
      <c r="P2964" s="90"/>
      <c r="Q2964" s="90"/>
    </row>
    <row r="2965" spans="4:17" x14ac:dyDescent="0.25">
      <c r="D2965" s="87"/>
      <c r="J2965" s="88"/>
      <c r="K2965" s="89"/>
      <c r="M2965" s="88"/>
      <c r="O2965" s="90"/>
      <c r="P2965" s="90"/>
      <c r="Q2965" s="90"/>
    </row>
    <row r="2966" spans="4:17" x14ac:dyDescent="0.25">
      <c r="D2966" s="87"/>
      <c r="J2966" s="88"/>
      <c r="K2966" s="89"/>
      <c r="M2966" s="88"/>
      <c r="O2966" s="90"/>
      <c r="P2966" s="90"/>
      <c r="Q2966" s="90"/>
    </row>
    <row r="2967" spans="4:17" x14ac:dyDescent="0.25">
      <c r="D2967" s="87"/>
      <c r="J2967" s="88"/>
      <c r="K2967" s="89"/>
      <c r="M2967" s="88"/>
      <c r="O2967" s="90"/>
      <c r="P2967" s="90"/>
      <c r="Q2967" s="90"/>
    </row>
    <row r="2968" spans="4:17" x14ac:dyDescent="0.25">
      <c r="D2968" s="87"/>
      <c r="J2968" s="88"/>
      <c r="K2968" s="89"/>
      <c r="M2968" s="88"/>
      <c r="O2968" s="90"/>
      <c r="P2968" s="90"/>
      <c r="Q2968" s="90"/>
    </row>
    <row r="2969" spans="4:17" x14ac:dyDescent="0.25">
      <c r="D2969" s="87"/>
      <c r="J2969" s="88"/>
      <c r="K2969" s="89"/>
      <c r="M2969" s="88"/>
      <c r="O2969" s="90"/>
      <c r="P2969" s="90"/>
      <c r="Q2969" s="90"/>
    </row>
    <row r="2970" spans="4:17" x14ac:dyDescent="0.25">
      <c r="D2970" s="87"/>
      <c r="J2970" s="88"/>
      <c r="K2970" s="89"/>
      <c r="M2970" s="88"/>
      <c r="O2970" s="90"/>
      <c r="P2970" s="90"/>
      <c r="Q2970" s="90"/>
    </row>
    <row r="2971" spans="4:17" x14ac:dyDescent="0.25">
      <c r="D2971" s="87"/>
      <c r="J2971" s="88"/>
      <c r="K2971" s="89"/>
      <c r="M2971" s="88"/>
      <c r="O2971" s="90"/>
      <c r="P2971" s="90"/>
      <c r="Q2971" s="90"/>
    </row>
    <row r="2972" spans="4:17" x14ac:dyDescent="0.25">
      <c r="D2972" s="87"/>
      <c r="J2972" s="88"/>
      <c r="K2972" s="89"/>
      <c r="M2972" s="88"/>
      <c r="O2972" s="90"/>
      <c r="P2972" s="90"/>
      <c r="Q2972" s="90"/>
    </row>
    <row r="2973" spans="4:17" x14ac:dyDescent="0.25">
      <c r="D2973" s="87"/>
      <c r="J2973" s="88"/>
      <c r="K2973" s="89"/>
      <c r="M2973" s="88"/>
      <c r="O2973" s="90"/>
      <c r="P2973" s="90"/>
      <c r="Q2973" s="90"/>
    </row>
    <row r="2974" spans="4:17" x14ac:dyDescent="0.25">
      <c r="D2974" s="87"/>
      <c r="J2974" s="88"/>
      <c r="K2974" s="89"/>
      <c r="M2974" s="88"/>
      <c r="O2974" s="90"/>
      <c r="P2974" s="90"/>
      <c r="Q2974" s="90"/>
    </row>
    <row r="2975" spans="4:17" x14ac:dyDescent="0.25">
      <c r="D2975" s="87"/>
      <c r="J2975" s="88"/>
      <c r="K2975" s="89"/>
      <c r="M2975" s="88"/>
      <c r="O2975" s="90"/>
      <c r="P2975" s="90"/>
      <c r="Q2975" s="90"/>
    </row>
    <row r="2976" spans="4:17" x14ac:dyDescent="0.25">
      <c r="D2976" s="87"/>
      <c r="J2976" s="88"/>
      <c r="K2976" s="89"/>
      <c r="M2976" s="88"/>
      <c r="O2976" s="90"/>
      <c r="P2976" s="90"/>
      <c r="Q2976" s="90"/>
    </row>
    <row r="2977" spans="4:17" x14ac:dyDescent="0.25">
      <c r="D2977" s="87"/>
      <c r="J2977" s="88"/>
      <c r="K2977" s="89"/>
      <c r="M2977" s="88"/>
      <c r="O2977" s="90"/>
      <c r="P2977" s="90"/>
      <c r="Q2977" s="90"/>
    </row>
    <row r="2978" spans="4:17" x14ac:dyDescent="0.25">
      <c r="D2978" s="87"/>
      <c r="J2978" s="88"/>
      <c r="K2978" s="89"/>
      <c r="M2978" s="88"/>
      <c r="O2978" s="90"/>
      <c r="P2978" s="90"/>
      <c r="Q2978" s="90"/>
    </row>
    <row r="2979" spans="4:17" x14ac:dyDescent="0.25">
      <c r="D2979" s="87"/>
      <c r="J2979" s="88"/>
      <c r="K2979" s="89"/>
      <c r="M2979" s="88"/>
      <c r="O2979" s="90"/>
      <c r="P2979" s="90"/>
      <c r="Q2979" s="90"/>
    </row>
    <row r="2980" spans="4:17" x14ac:dyDescent="0.25">
      <c r="D2980" s="87"/>
      <c r="J2980" s="88"/>
      <c r="K2980" s="89"/>
      <c r="M2980" s="88"/>
      <c r="O2980" s="90"/>
      <c r="P2980" s="90"/>
      <c r="Q2980" s="90"/>
    </row>
    <row r="2981" spans="4:17" x14ac:dyDescent="0.25">
      <c r="D2981" s="87"/>
      <c r="J2981" s="88"/>
      <c r="K2981" s="89"/>
      <c r="M2981" s="88"/>
      <c r="O2981" s="90"/>
      <c r="P2981" s="90"/>
      <c r="Q2981" s="90"/>
    </row>
    <row r="2982" spans="4:17" x14ac:dyDescent="0.25">
      <c r="D2982" s="87"/>
      <c r="J2982" s="88"/>
      <c r="K2982" s="89"/>
      <c r="M2982" s="88"/>
      <c r="O2982" s="90"/>
      <c r="P2982" s="90"/>
      <c r="Q2982" s="90"/>
    </row>
    <row r="2983" spans="4:17" x14ac:dyDescent="0.25">
      <c r="D2983" s="87"/>
      <c r="J2983" s="88"/>
      <c r="K2983" s="89"/>
      <c r="M2983" s="88"/>
      <c r="O2983" s="90"/>
      <c r="P2983" s="90"/>
      <c r="Q2983" s="90"/>
    </row>
    <row r="2984" spans="4:17" x14ac:dyDescent="0.25">
      <c r="D2984" s="87"/>
      <c r="J2984" s="88"/>
      <c r="K2984" s="89"/>
      <c r="M2984" s="88"/>
      <c r="O2984" s="90"/>
      <c r="P2984" s="90"/>
      <c r="Q2984" s="90"/>
    </row>
    <row r="2985" spans="4:17" x14ac:dyDescent="0.25">
      <c r="D2985" s="87"/>
      <c r="J2985" s="88"/>
      <c r="K2985" s="89"/>
      <c r="M2985" s="88"/>
      <c r="O2985" s="90"/>
      <c r="P2985" s="90"/>
      <c r="Q2985" s="90"/>
    </row>
    <row r="2986" spans="4:17" x14ac:dyDescent="0.25">
      <c r="D2986" s="87"/>
      <c r="J2986" s="88"/>
      <c r="K2986" s="89"/>
      <c r="M2986" s="88"/>
      <c r="O2986" s="90"/>
      <c r="P2986" s="90"/>
      <c r="Q2986" s="90"/>
    </row>
    <row r="2987" spans="4:17" x14ac:dyDescent="0.25">
      <c r="D2987" s="87"/>
      <c r="J2987" s="88"/>
      <c r="K2987" s="89"/>
      <c r="M2987" s="88"/>
      <c r="O2987" s="90"/>
      <c r="P2987" s="90"/>
      <c r="Q2987" s="90"/>
    </row>
    <row r="2988" spans="4:17" x14ac:dyDescent="0.25">
      <c r="D2988" s="87"/>
      <c r="J2988" s="88"/>
      <c r="K2988" s="89"/>
      <c r="M2988" s="88"/>
      <c r="O2988" s="90"/>
      <c r="P2988" s="90"/>
      <c r="Q2988" s="90"/>
    </row>
    <row r="2989" spans="4:17" x14ac:dyDescent="0.25">
      <c r="D2989" s="87"/>
      <c r="J2989" s="88"/>
      <c r="K2989" s="89"/>
      <c r="M2989" s="88"/>
      <c r="O2989" s="90"/>
      <c r="P2989" s="90"/>
      <c r="Q2989" s="90"/>
    </row>
    <row r="2990" spans="4:17" x14ac:dyDescent="0.25">
      <c r="D2990" s="87"/>
      <c r="J2990" s="88"/>
      <c r="K2990" s="89"/>
      <c r="M2990" s="88"/>
      <c r="O2990" s="90"/>
      <c r="P2990" s="90"/>
      <c r="Q2990" s="90"/>
    </row>
    <row r="2991" spans="4:17" x14ac:dyDescent="0.25">
      <c r="D2991" s="87"/>
      <c r="J2991" s="88"/>
      <c r="K2991" s="89"/>
      <c r="M2991" s="88"/>
      <c r="O2991" s="90"/>
      <c r="P2991" s="90"/>
      <c r="Q2991" s="90"/>
    </row>
    <row r="2992" spans="4:17" x14ac:dyDescent="0.25">
      <c r="D2992" s="87"/>
      <c r="J2992" s="88"/>
      <c r="K2992" s="89"/>
      <c r="M2992" s="88"/>
      <c r="O2992" s="90"/>
      <c r="P2992" s="90"/>
      <c r="Q2992" s="90"/>
    </row>
    <row r="2993" spans="4:17" x14ac:dyDescent="0.25">
      <c r="D2993" s="87"/>
      <c r="J2993" s="88"/>
      <c r="K2993" s="89"/>
      <c r="M2993" s="88"/>
      <c r="O2993" s="90"/>
      <c r="P2993" s="90"/>
      <c r="Q2993" s="90"/>
    </row>
    <row r="2994" spans="4:17" x14ac:dyDescent="0.25">
      <c r="D2994" s="87"/>
      <c r="J2994" s="88"/>
      <c r="K2994" s="89"/>
      <c r="M2994" s="88"/>
      <c r="O2994" s="90"/>
      <c r="P2994" s="90"/>
      <c r="Q2994" s="90"/>
    </row>
    <row r="2995" spans="4:17" x14ac:dyDescent="0.25">
      <c r="D2995" s="87"/>
      <c r="J2995" s="88"/>
      <c r="K2995" s="89"/>
      <c r="M2995" s="88"/>
      <c r="O2995" s="90"/>
      <c r="P2995" s="90"/>
      <c r="Q2995" s="90"/>
    </row>
    <row r="2996" spans="4:17" x14ac:dyDescent="0.25">
      <c r="D2996" s="87"/>
      <c r="J2996" s="88"/>
      <c r="K2996" s="89"/>
      <c r="M2996" s="88"/>
      <c r="O2996" s="90"/>
      <c r="P2996" s="90"/>
      <c r="Q2996" s="90"/>
    </row>
    <row r="2997" spans="4:17" x14ac:dyDescent="0.25">
      <c r="D2997" s="87"/>
      <c r="J2997" s="88"/>
      <c r="K2997" s="89"/>
      <c r="M2997" s="88"/>
      <c r="O2997" s="90"/>
      <c r="P2997" s="90"/>
      <c r="Q2997" s="90"/>
    </row>
    <row r="2998" spans="4:17" x14ac:dyDescent="0.25">
      <c r="D2998" s="87"/>
      <c r="J2998" s="88"/>
      <c r="K2998" s="89"/>
      <c r="M2998" s="88"/>
      <c r="O2998" s="90"/>
      <c r="P2998" s="90"/>
      <c r="Q2998" s="90"/>
    </row>
    <row r="2999" spans="4:17" x14ac:dyDescent="0.25">
      <c r="D2999" s="87"/>
      <c r="J2999" s="88"/>
      <c r="K2999" s="89"/>
      <c r="M2999" s="88"/>
      <c r="O2999" s="90"/>
      <c r="P2999" s="90"/>
      <c r="Q2999" s="90"/>
    </row>
    <row r="3000" spans="4:17" x14ac:dyDescent="0.25">
      <c r="D3000" s="87"/>
      <c r="J3000" s="88"/>
      <c r="K3000" s="89"/>
      <c r="M3000" s="88"/>
      <c r="O3000" s="90"/>
      <c r="P3000" s="90"/>
      <c r="Q3000" s="90"/>
    </row>
    <row r="3001" spans="4:17" x14ac:dyDescent="0.25">
      <c r="D3001" s="87"/>
      <c r="J3001" s="88"/>
      <c r="K3001" s="89"/>
      <c r="M3001" s="88"/>
      <c r="O3001" s="90"/>
      <c r="P3001" s="90"/>
      <c r="Q3001" s="90"/>
    </row>
    <row r="3002" spans="4:17" x14ac:dyDescent="0.25">
      <c r="D3002" s="87"/>
      <c r="J3002" s="88"/>
      <c r="K3002" s="89"/>
      <c r="M3002" s="88"/>
      <c r="O3002" s="90"/>
      <c r="P3002" s="90"/>
      <c r="Q3002" s="90"/>
    </row>
    <row r="3003" spans="4:17" x14ac:dyDescent="0.25">
      <c r="D3003" s="87"/>
      <c r="J3003" s="88"/>
      <c r="K3003" s="89"/>
      <c r="M3003" s="88"/>
      <c r="O3003" s="90"/>
      <c r="P3003" s="90"/>
      <c r="Q3003" s="90"/>
    </row>
    <row r="3004" spans="4:17" x14ac:dyDescent="0.25">
      <c r="D3004" s="87"/>
      <c r="J3004" s="88"/>
      <c r="K3004" s="89"/>
      <c r="M3004" s="88"/>
      <c r="O3004" s="90"/>
      <c r="P3004" s="90"/>
      <c r="Q3004" s="90"/>
    </row>
    <row r="3005" spans="4:17" x14ac:dyDescent="0.25">
      <c r="D3005" s="87"/>
      <c r="J3005" s="88"/>
      <c r="K3005" s="89"/>
      <c r="M3005" s="88"/>
      <c r="O3005" s="90"/>
      <c r="P3005" s="90"/>
      <c r="Q3005" s="90"/>
    </row>
    <row r="3006" spans="4:17" x14ac:dyDescent="0.25">
      <c r="D3006" s="87"/>
      <c r="J3006" s="88"/>
      <c r="K3006" s="89"/>
      <c r="M3006" s="88"/>
      <c r="O3006" s="90"/>
      <c r="P3006" s="90"/>
      <c r="Q3006" s="90"/>
    </row>
    <row r="3007" spans="4:17" x14ac:dyDescent="0.25">
      <c r="D3007" s="87"/>
      <c r="J3007" s="88"/>
      <c r="K3007" s="89"/>
      <c r="M3007" s="88"/>
      <c r="O3007" s="90"/>
      <c r="P3007" s="90"/>
      <c r="Q3007" s="90"/>
    </row>
    <row r="3008" spans="4:17" x14ac:dyDescent="0.25">
      <c r="D3008" s="87"/>
      <c r="J3008" s="88"/>
      <c r="K3008" s="89"/>
      <c r="M3008" s="88"/>
      <c r="O3008" s="90"/>
      <c r="P3008" s="90"/>
      <c r="Q3008" s="90"/>
    </row>
    <row r="3009" spans="4:17" x14ac:dyDescent="0.25">
      <c r="D3009" s="87"/>
      <c r="J3009" s="88"/>
      <c r="K3009" s="89"/>
      <c r="M3009" s="88"/>
      <c r="O3009" s="90"/>
      <c r="P3009" s="90"/>
      <c r="Q3009" s="90"/>
    </row>
    <row r="3010" spans="4:17" x14ac:dyDescent="0.25">
      <c r="D3010" s="87"/>
      <c r="J3010" s="88"/>
      <c r="K3010" s="89"/>
      <c r="M3010" s="88"/>
      <c r="O3010" s="90"/>
      <c r="P3010" s="90"/>
      <c r="Q3010" s="90"/>
    </row>
    <row r="3011" spans="4:17" x14ac:dyDescent="0.25">
      <c r="D3011" s="87"/>
      <c r="J3011" s="88"/>
      <c r="K3011" s="89"/>
      <c r="M3011" s="88"/>
      <c r="O3011" s="90"/>
      <c r="P3011" s="90"/>
      <c r="Q3011" s="90"/>
    </row>
    <row r="3012" spans="4:17" x14ac:dyDescent="0.25">
      <c r="D3012" s="87"/>
      <c r="J3012" s="88"/>
      <c r="K3012" s="89"/>
      <c r="M3012" s="88"/>
      <c r="O3012" s="90"/>
      <c r="P3012" s="90"/>
      <c r="Q3012" s="90"/>
    </row>
    <row r="3013" spans="4:17" x14ac:dyDescent="0.25">
      <c r="D3013" s="87"/>
      <c r="J3013" s="88"/>
      <c r="K3013" s="89"/>
      <c r="M3013" s="88"/>
      <c r="O3013" s="90"/>
      <c r="P3013" s="90"/>
      <c r="Q3013" s="90"/>
    </row>
    <row r="3014" spans="4:17" x14ac:dyDescent="0.25">
      <c r="D3014" s="87"/>
      <c r="J3014" s="88"/>
      <c r="K3014" s="89"/>
      <c r="M3014" s="88"/>
      <c r="O3014" s="90"/>
      <c r="P3014" s="90"/>
      <c r="Q3014" s="90"/>
    </row>
    <row r="3015" spans="4:17" x14ac:dyDescent="0.25">
      <c r="D3015" s="87"/>
      <c r="J3015" s="88"/>
      <c r="K3015" s="89"/>
      <c r="M3015" s="88"/>
      <c r="O3015" s="90"/>
      <c r="P3015" s="90"/>
      <c r="Q3015" s="90"/>
    </row>
    <row r="3016" spans="4:17" x14ac:dyDescent="0.25">
      <c r="D3016" s="87"/>
      <c r="J3016" s="88"/>
      <c r="K3016" s="89"/>
      <c r="M3016" s="88"/>
      <c r="O3016" s="90"/>
      <c r="P3016" s="90"/>
      <c r="Q3016" s="90"/>
    </row>
    <row r="3017" spans="4:17" x14ac:dyDescent="0.25">
      <c r="D3017" s="87"/>
      <c r="J3017" s="88"/>
      <c r="K3017" s="89"/>
      <c r="M3017" s="88"/>
      <c r="O3017" s="90"/>
      <c r="P3017" s="90"/>
      <c r="Q3017" s="90"/>
    </row>
    <row r="3018" spans="4:17" x14ac:dyDescent="0.25">
      <c r="D3018" s="87"/>
      <c r="J3018" s="88"/>
      <c r="K3018" s="89"/>
      <c r="M3018" s="88"/>
      <c r="O3018" s="90"/>
      <c r="P3018" s="90"/>
      <c r="Q3018" s="90"/>
    </row>
    <row r="3019" spans="4:17" x14ac:dyDescent="0.25">
      <c r="D3019" s="87"/>
      <c r="J3019" s="88"/>
      <c r="K3019" s="89"/>
      <c r="M3019" s="88"/>
      <c r="O3019" s="90"/>
      <c r="P3019" s="90"/>
      <c r="Q3019" s="90"/>
    </row>
    <row r="3020" spans="4:17" x14ac:dyDescent="0.25">
      <c r="D3020" s="87"/>
      <c r="J3020" s="88"/>
      <c r="K3020" s="89"/>
      <c r="M3020" s="88"/>
      <c r="O3020" s="90"/>
      <c r="P3020" s="90"/>
      <c r="Q3020" s="90"/>
    </row>
    <row r="3021" spans="4:17" x14ac:dyDescent="0.25">
      <c r="D3021" s="87"/>
      <c r="J3021" s="88"/>
      <c r="K3021" s="89"/>
      <c r="M3021" s="88"/>
      <c r="O3021" s="90"/>
      <c r="P3021" s="90"/>
      <c r="Q3021" s="90"/>
    </row>
    <row r="3022" spans="4:17" x14ac:dyDescent="0.25">
      <c r="D3022" s="87"/>
      <c r="J3022" s="88"/>
      <c r="K3022" s="89"/>
      <c r="M3022" s="88"/>
      <c r="O3022" s="90"/>
      <c r="P3022" s="90"/>
      <c r="Q3022" s="90"/>
    </row>
    <row r="3023" spans="4:17" x14ac:dyDescent="0.25">
      <c r="D3023" s="87"/>
      <c r="J3023" s="88"/>
      <c r="K3023" s="89"/>
      <c r="M3023" s="88"/>
      <c r="O3023" s="90"/>
      <c r="P3023" s="90"/>
      <c r="Q3023" s="90"/>
    </row>
    <row r="3024" spans="4:17" x14ac:dyDescent="0.25">
      <c r="D3024" s="87"/>
      <c r="J3024" s="88"/>
      <c r="K3024" s="89"/>
      <c r="M3024" s="88"/>
      <c r="O3024" s="90"/>
      <c r="P3024" s="90"/>
      <c r="Q3024" s="90"/>
    </row>
    <row r="3025" spans="4:17" x14ac:dyDescent="0.25">
      <c r="D3025" s="87"/>
      <c r="J3025" s="88"/>
      <c r="K3025" s="89"/>
      <c r="M3025" s="88"/>
      <c r="O3025" s="90"/>
      <c r="P3025" s="90"/>
      <c r="Q3025" s="90"/>
    </row>
    <row r="3026" spans="4:17" x14ac:dyDescent="0.25">
      <c r="D3026" s="87"/>
      <c r="J3026" s="88"/>
      <c r="K3026" s="89"/>
      <c r="M3026" s="88"/>
      <c r="O3026" s="90"/>
      <c r="P3026" s="90"/>
      <c r="Q3026" s="90"/>
    </row>
    <row r="3027" spans="4:17" x14ac:dyDescent="0.25">
      <c r="D3027" s="87"/>
      <c r="J3027" s="88"/>
      <c r="K3027" s="89"/>
      <c r="M3027" s="88"/>
      <c r="O3027" s="90"/>
      <c r="P3027" s="90"/>
      <c r="Q3027" s="90"/>
    </row>
    <row r="3028" spans="4:17" x14ac:dyDescent="0.25">
      <c r="D3028" s="87"/>
      <c r="J3028" s="88"/>
      <c r="K3028" s="89"/>
      <c r="M3028" s="88"/>
      <c r="O3028" s="90"/>
      <c r="P3028" s="90"/>
      <c r="Q3028" s="90"/>
    </row>
    <row r="3029" spans="4:17" x14ac:dyDescent="0.25">
      <c r="D3029" s="87"/>
      <c r="J3029" s="88"/>
      <c r="K3029" s="89"/>
      <c r="M3029" s="88"/>
      <c r="O3029" s="90"/>
      <c r="P3029" s="90"/>
      <c r="Q3029" s="90"/>
    </row>
    <row r="3030" spans="4:17" x14ac:dyDescent="0.25">
      <c r="D3030" s="87"/>
      <c r="J3030" s="88"/>
      <c r="K3030" s="89"/>
      <c r="M3030" s="88"/>
      <c r="O3030" s="90"/>
      <c r="P3030" s="90"/>
      <c r="Q3030" s="90"/>
    </row>
    <row r="3031" spans="4:17" x14ac:dyDescent="0.25">
      <c r="D3031" s="87"/>
      <c r="J3031" s="88"/>
      <c r="K3031" s="89"/>
      <c r="M3031" s="88"/>
      <c r="O3031" s="90"/>
      <c r="P3031" s="90"/>
      <c r="Q3031" s="90"/>
    </row>
    <row r="3032" spans="4:17" x14ac:dyDescent="0.25">
      <c r="D3032" s="87"/>
      <c r="J3032" s="88"/>
      <c r="K3032" s="89"/>
      <c r="M3032" s="88"/>
      <c r="O3032" s="90"/>
      <c r="P3032" s="90"/>
      <c r="Q3032" s="90"/>
    </row>
    <row r="3033" spans="4:17" x14ac:dyDescent="0.25">
      <c r="D3033" s="87"/>
      <c r="J3033" s="88"/>
      <c r="K3033" s="89"/>
      <c r="M3033" s="88"/>
      <c r="O3033" s="90"/>
      <c r="P3033" s="90"/>
      <c r="Q3033" s="90"/>
    </row>
    <row r="3034" spans="4:17" x14ac:dyDescent="0.25">
      <c r="D3034" s="87"/>
      <c r="J3034" s="88"/>
      <c r="K3034" s="89"/>
      <c r="M3034" s="88"/>
      <c r="O3034" s="90"/>
      <c r="P3034" s="90"/>
      <c r="Q3034" s="90"/>
    </row>
    <row r="3035" spans="4:17" x14ac:dyDescent="0.25">
      <c r="D3035" s="87"/>
      <c r="J3035" s="88"/>
      <c r="K3035" s="89"/>
      <c r="M3035" s="88"/>
      <c r="O3035" s="90"/>
      <c r="P3035" s="90"/>
      <c r="Q3035" s="90"/>
    </row>
    <row r="3036" spans="4:17" x14ac:dyDescent="0.25">
      <c r="D3036" s="87"/>
      <c r="J3036" s="88"/>
      <c r="K3036" s="89"/>
      <c r="M3036" s="88"/>
      <c r="O3036" s="90"/>
      <c r="P3036" s="90"/>
      <c r="Q3036" s="90"/>
    </row>
    <row r="3037" spans="4:17" x14ac:dyDescent="0.25">
      <c r="D3037" s="87"/>
      <c r="J3037" s="88"/>
      <c r="K3037" s="89"/>
      <c r="M3037" s="88"/>
      <c r="O3037" s="90"/>
      <c r="P3037" s="90"/>
      <c r="Q3037" s="90"/>
    </row>
    <row r="3038" spans="4:17" x14ac:dyDescent="0.25">
      <c r="D3038" s="87"/>
      <c r="J3038" s="88"/>
      <c r="K3038" s="89"/>
      <c r="M3038" s="88"/>
      <c r="O3038" s="90"/>
      <c r="P3038" s="90"/>
      <c r="Q3038" s="90"/>
    </row>
    <row r="3039" spans="4:17" x14ac:dyDescent="0.25">
      <c r="D3039" s="87"/>
      <c r="J3039" s="88"/>
      <c r="K3039" s="89"/>
      <c r="M3039" s="88"/>
      <c r="O3039" s="90"/>
      <c r="P3039" s="90"/>
      <c r="Q3039" s="90"/>
    </row>
    <row r="3040" spans="4:17" x14ac:dyDescent="0.25">
      <c r="D3040" s="87"/>
      <c r="J3040" s="88"/>
      <c r="K3040" s="89"/>
      <c r="M3040" s="88"/>
      <c r="O3040" s="90"/>
      <c r="P3040" s="90"/>
      <c r="Q3040" s="90"/>
    </row>
    <row r="3041" spans="4:17" x14ac:dyDescent="0.25">
      <c r="D3041" s="87"/>
      <c r="J3041" s="88"/>
      <c r="K3041" s="89"/>
      <c r="M3041" s="88"/>
      <c r="O3041" s="90"/>
      <c r="P3041" s="90"/>
      <c r="Q3041" s="90"/>
    </row>
    <row r="3042" spans="4:17" x14ac:dyDescent="0.25">
      <c r="D3042" s="87"/>
      <c r="J3042" s="88"/>
      <c r="K3042" s="89"/>
      <c r="M3042" s="88"/>
      <c r="O3042" s="90"/>
      <c r="P3042" s="90"/>
      <c r="Q3042" s="90"/>
    </row>
    <row r="3043" spans="4:17" x14ac:dyDescent="0.25">
      <c r="D3043" s="87"/>
      <c r="J3043" s="88"/>
      <c r="K3043" s="89"/>
      <c r="M3043" s="88"/>
      <c r="O3043" s="90"/>
      <c r="P3043" s="90"/>
      <c r="Q3043" s="90"/>
    </row>
    <row r="3044" spans="4:17" x14ac:dyDescent="0.25">
      <c r="D3044" s="87"/>
      <c r="J3044" s="88"/>
      <c r="K3044" s="89"/>
      <c r="M3044" s="88"/>
      <c r="O3044" s="90"/>
      <c r="P3044" s="90"/>
      <c r="Q3044" s="90"/>
    </row>
    <row r="3045" spans="4:17" x14ac:dyDescent="0.25">
      <c r="D3045" s="87"/>
      <c r="J3045" s="88"/>
      <c r="K3045" s="89"/>
      <c r="M3045" s="88"/>
      <c r="O3045" s="90"/>
      <c r="P3045" s="90"/>
      <c r="Q3045" s="90"/>
    </row>
    <row r="3046" spans="4:17" x14ac:dyDescent="0.25">
      <c r="D3046" s="87"/>
      <c r="J3046" s="88"/>
      <c r="K3046" s="89"/>
      <c r="M3046" s="88"/>
      <c r="O3046" s="90"/>
      <c r="P3046" s="90"/>
      <c r="Q3046" s="90"/>
    </row>
    <row r="3047" spans="4:17" x14ac:dyDescent="0.25">
      <c r="D3047" s="87"/>
      <c r="J3047" s="88"/>
      <c r="K3047" s="89"/>
      <c r="M3047" s="88"/>
      <c r="O3047" s="90"/>
      <c r="P3047" s="90"/>
      <c r="Q3047" s="90"/>
    </row>
    <row r="3048" spans="4:17" x14ac:dyDescent="0.25">
      <c r="D3048" s="87"/>
      <c r="J3048" s="88"/>
      <c r="K3048" s="89"/>
      <c r="M3048" s="88"/>
      <c r="O3048" s="90"/>
      <c r="P3048" s="90"/>
      <c r="Q3048" s="90"/>
    </row>
    <row r="3049" spans="4:17" x14ac:dyDescent="0.25">
      <c r="D3049" s="87"/>
      <c r="J3049" s="88"/>
      <c r="K3049" s="89"/>
      <c r="M3049" s="88"/>
      <c r="O3049" s="90"/>
      <c r="P3049" s="90"/>
      <c r="Q3049" s="90"/>
    </row>
    <row r="3050" spans="4:17" x14ac:dyDescent="0.25">
      <c r="D3050" s="87"/>
      <c r="J3050" s="88"/>
      <c r="K3050" s="89"/>
      <c r="M3050" s="88"/>
      <c r="O3050" s="90"/>
      <c r="P3050" s="90"/>
      <c r="Q3050" s="90"/>
    </row>
    <row r="3051" spans="4:17" x14ac:dyDescent="0.25">
      <c r="D3051" s="87"/>
      <c r="J3051" s="88"/>
      <c r="K3051" s="89"/>
      <c r="M3051" s="88"/>
      <c r="O3051" s="90"/>
      <c r="P3051" s="90"/>
      <c r="Q3051" s="90"/>
    </row>
    <row r="3052" spans="4:17" x14ac:dyDescent="0.25">
      <c r="D3052" s="87"/>
      <c r="J3052" s="88"/>
      <c r="K3052" s="89"/>
      <c r="M3052" s="88"/>
      <c r="O3052" s="90"/>
      <c r="P3052" s="90"/>
      <c r="Q3052" s="90"/>
    </row>
    <row r="3053" spans="4:17" x14ac:dyDescent="0.25">
      <c r="D3053" s="87"/>
      <c r="J3053" s="88"/>
      <c r="K3053" s="89"/>
      <c r="M3053" s="88"/>
      <c r="O3053" s="90"/>
      <c r="P3053" s="90"/>
      <c r="Q3053" s="90"/>
    </row>
    <row r="3054" spans="4:17" x14ac:dyDescent="0.25">
      <c r="D3054" s="87"/>
      <c r="J3054" s="88"/>
      <c r="K3054" s="89"/>
      <c r="M3054" s="88"/>
      <c r="O3054" s="90"/>
      <c r="P3054" s="90"/>
      <c r="Q3054" s="90"/>
    </row>
    <row r="3055" spans="4:17" x14ac:dyDescent="0.25">
      <c r="D3055" s="87"/>
      <c r="J3055" s="88"/>
      <c r="K3055" s="89"/>
      <c r="M3055" s="88"/>
      <c r="O3055" s="90"/>
      <c r="P3055" s="90"/>
      <c r="Q3055" s="90"/>
    </row>
    <row r="3056" spans="4:17" x14ac:dyDescent="0.25">
      <c r="D3056" s="87"/>
      <c r="J3056" s="88"/>
      <c r="K3056" s="89"/>
      <c r="M3056" s="88"/>
      <c r="O3056" s="90"/>
      <c r="P3056" s="90"/>
      <c r="Q3056" s="90"/>
    </row>
    <row r="3057" spans="4:17" x14ac:dyDescent="0.25">
      <c r="D3057" s="87"/>
      <c r="J3057" s="88"/>
      <c r="K3057" s="89"/>
      <c r="M3057" s="88"/>
      <c r="O3057" s="90"/>
      <c r="P3057" s="90"/>
      <c r="Q3057" s="90"/>
    </row>
    <row r="3058" spans="4:17" x14ac:dyDescent="0.25">
      <c r="D3058" s="87"/>
      <c r="J3058" s="88"/>
      <c r="K3058" s="89"/>
      <c r="M3058" s="88"/>
      <c r="O3058" s="90"/>
      <c r="P3058" s="90"/>
      <c r="Q3058" s="90"/>
    </row>
    <row r="3059" spans="4:17" x14ac:dyDescent="0.25">
      <c r="D3059" s="87"/>
      <c r="J3059" s="88"/>
      <c r="K3059" s="89"/>
      <c r="M3059" s="88"/>
      <c r="O3059" s="90"/>
      <c r="P3059" s="90"/>
      <c r="Q3059" s="90"/>
    </row>
    <row r="3060" spans="4:17" x14ac:dyDescent="0.25">
      <c r="D3060" s="87"/>
      <c r="J3060" s="88"/>
      <c r="K3060" s="89"/>
      <c r="M3060" s="88"/>
      <c r="O3060" s="90"/>
      <c r="P3060" s="90"/>
      <c r="Q3060" s="90"/>
    </row>
    <row r="3061" spans="4:17" x14ac:dyDescent="0.25">
      <c r="D3061" s="87"/>
      <c r="J3061" s="88"/>
      <c r="K3061" s="89"/>
      <c r="M3061" s="88"/>
      <c r="O3061" s="90"/>
      <c r="P3061" s="90"/>
      <c r="Q3061" s="90"/>
    </row>
    <row r="3062" spans="4:17" x14ac:dyDescent="0.25">
      <c r="D3062" s="87"/>
      <c r="J3062" s="88"/>
      <c r="K3062" s="89"/>
      <c r="M3062" s="88"/>
      <c r="O3062" s="90"/>
      <c r="P3062" s="90"/>
      <c r="Q3062" s="90"/>
    </row>
    <row r="3063" spans="4:17" x14ac:dyDescent="0.25">
      <c r="D3063" s="87"/>
      <c r="J3063" s="88"/>
      <c r="K3063" s="89"/>
      <c r="M3063" s="88"/>
      <c r="O3063" s="90"/>
      <c r="P3063" s="90"/>
      <c r="Q3063" s="90"/>
    </row>
    <row r="3064" spans="4:17" x14ac:dyDescent="0.25">
      <c r="D3064" s="87"/>
      <c r="J3064" s="88"/>
      <c r="K3064" s="89"/>
      <c r="M3064" s="88"/>
      <c r="O3064" s="90"/>
      <c r="P3064" s="90"/>
      <c r="Q3064" s="90"/>
    </row>
    <row r="3065" spans="4:17" x14ac:dyDescent="0.25">
      <c r="D3065" s="87"/>
      <c r="J3065" s="88"/>
      <c r="K3065" s="89"/>
      <c r="M3065" s="88"/>
      <c r="O3065" s="90"/>
      <c r="P3065" s="90"/>
      <c r="Q3065" s="90"/>
    </row>
    <row r="3066" spans="4:17" x14ac:dyDescent="0.25">
      <c r="D3066" s="87"/>
      <c r="J3066" s="88"/>
      <c r="K3066" s="89"/>
      <c r="M3066" s="88"/>
      <c r="O3066" s="90"/>
      <c r="P3066" s="90"/>
      <c r="Q3066" s="90"/>
    </row>
    <row r="3067" spans="4:17" x14ac:dyDescent="0.25">
      <c r="D3067" s="87"/>
      <c r="J3067" s="88"/>
      <c r="K3067" s="89"/>
      <c r="M3067" s="88"/>
      <c r="O3067" s="90"/>
      <c r="P3067" s="90"/>
      <c r="Q3067" s="90"/>
    </row>
    <row r="3068" spans="4:17" x14ac:dyDescent="0.25">
      <c r="D3068" s="87"/>
      <c r="J3068" s="88"/>
      <c r="K3068" s="89"/>
      <c r="M3068" s="88"/>
      <c r="O3068" s="90"/>
      <c r="P3068" s="90"/>
      <c r="Q3068" s="90"/>
    </row>
    <row r="3069" spans="4:17" x14ac:dyDescent="0.25">
      <c r="D3069" s="87"/>
      <c r="J3069" s="88"/>
      <c r="K3069" s="89"/>
      <c r="M3069" s="88"/>
      <c r="O3069" s="90"/>
      <c r="P3069" s="90"/>
      <c r="Q3069" s="90"/>
    </row>
    <row r="3070" spans="4:17" x14ac:dyDescent="0.25">
      <c r="D3070" s="87"/>
      <c r="J3070" s="88"/>
      <c r="K3070" s="89"/>
      <c r="M3070" s="88"/>
      <c r="O3070" s="90"/>
      <c r="P3070" s="90"/>
      <c r="Q3070" s="90"/>
    </row>
    <row r="3071" spans="4:17" x14ac:dyDescent="0.25">
      <c r="D3071" s="87"/>
      <c r="J3071" s="88"/>
      <c r="K3071" s="89"/>
      <c r="M3071" s="88"/>
      <c r="O3071" s="90"/>
      <c r="P3071" s="90"/>
      <c r="Q3071" s="90"/>
    </row>
    <row r="3072" spans="4:17" x14ac:dyDescent="0.25">
      <c r="D3072" s="87"/>
      <c r="J3072" s="88"/>
      <c r="K3072" s="89"/>
      <c r="M3072" s="88"/>
      <c r="O3072" s="90"/>
      <c r="P3072" s="90"/>
      <c r="Q3072" s="90"/>
    </row>
    <row r="3073" spans="4:17" x14ac:dyDescent="0.25">
      <c r="D3073" s="87"/>
      <c r="J3073" s="88"/>
      <c r="K3073" s="89"/>
      <c r="M3073" s="88"/>
      <c r="O3073" s="90"/>
      <c r="P3073" s="90"/>
      <c r="Q3073" s="90"/>
    </row>
    <row r="3074" spans="4:17" x14ac:dyDescent="0.25">
      <c r="D3074" s="87"/>
      <c r="J3074" s="88"/>
      <c r="K3074" s="89"/>
      <c r="M3074" s="88"/>
      <c r="O3074" s="90"/>
      <c r="P3074" s="90"/>
      <c r="Q3074" s="90"/>
    </row>
    <row r="3075" spans="4:17" x14ac:dyDescent="0.25">
      <c r="D3075" s="87"/>
      <c r="J3075" s="88"/>
      <c r="K3075" s="89"/>
      <c r="M3075" s="88"/>
      <c r="O3075" s="90"/>
      <c r="P3075" s="90"/>
      <c r="Q3075" s="90"/>
    </row>
    <row r="3076" spans="4:17" x14ac:dyDescent="0.25">
      <c r="D3076" s="87"/>
      <c r="J3076" s="88"/>
      <c r="K3076" s="89"/>
      <c r="M3076" s="88"/>
      <c r="O3076" s="90"/>
      <c r="P3076" s="90"/>
      <c r="Q3076" s="90"/>
    </row>
    <row r="3077" spans="4:17" x14ac:dyDescent="0.25">
      <c r="D3077" s="87"/>
      <c r="J3077" s="88"/>
      <c r="K3077" s="89"/>
      <c r="M3077" s="88"/>
      <c r="O3077" s="90"/>
      <c r="P3077" s="90"/>
      <c r="Q3077" s="90"/>
    </row>
    <row r="3078" spans="4:17" x14ac:dyDescent="0.25">
      <c r="D3078" s="87"/>
      <c r="J3078" s="88"/>
      <c r="K3078" s="89"/>
      <c r="M3078" s="88"/>
      <c r="O3078" s="90"/>
      <c r="P3078" s="90"/>
      <c r="Q3078" s="90"/>
    </row>
    <row r="3079" spans="4:17" x14ac:dyDescent="0.25">
      <c r="D3079" s="87"/>
      <c r="J3079" s="88"/>
      <c r="K3079" s="89"/>
      <c r="M3079" s="88"/>
      <c r="O3079" s="90"/>
      <c r="P3079" s="90"/>
      <c r="Q3079" s="90"/>
    </row>
    <row r="3080" spans="4:17" x14ac:dyDescent="0.25">
      <c r="D3080" s="87"/>
      <c r="J3080" s="88"/>
      <c r="K3080" s="89"/>
      <c r="M3080" s="88"/>
      <c r="O3080" s="90"/>
      <c r="P3080" s="90"/>
      <c r="Q3080" s="90"/>
    </row>
    <row r="3081" spans="4:17" x14ac:dyDescent="0.25">
      <c r="D3081" s="87"/>
      <c r="J3081" s="88"/>
      <c r="K3081" s="89"/>
      <c r="M3081" s="88"/>
      <c r="O3081" s="90"/>
      <c r="P3081" s="90"/>
      <c r="Q3081" s="90"/>
    </row>
    <row r="3082" spans="4:17" x14ac:dyDescent="0.25">
      <c r="D3082" s="87"/>
      <c r="J3082" s="88"/>
      <c r="K3082" s="89"/>
      <c r="M3082" s="88"/>
      <c r="O3082" s="90"/>
      <c r="P3082" s="90"/>
      <c r="Q3082" s="90"/>
    </row>
    <row r="3083" spans="4:17" x14ac:dyDescent="0.25">
      <c r="D3083" s="87"/>
      <c r="J3083" s="88"/>
      <c r="K3083" s="89"/>
      <c r="M3083" s="88"/>
      <c r="O3083" s="90"/>
      <c r="P3083" s="90"/>
      <c r="Q3083" s="90"/>
    </row>
    <row r="3084" spans="4:17" x14ac:dyDescent="0.25">
      <c r="D3084" s="87"/>
      <c r="J3084" s="88"/>
      <c r="K3084" s="89"/>
      <c r="M3084" s="88"/>
      <c r="O3084" s="90"/>
      <c r="P3084" s="90"/>
      <c r="Q3084" s="90"/>
    </row>
    <row r="3085" spans="4:17" x14ac:dyDescent="0.25">
      <c r="D3085" s="87"/>
      <c r="J3085" s="88"/>
      <c r="K3085" s="89"/>
      <c r="M3085" s="88"/>
      <c r="O3085" s="90"/>
      <c r="P3085" s="90"/>
      <c r="Q3085" s="90"/>
    </row>
    <row r="3086" spans="4:17" x14ac:dyDescent="0.25">
      <c r="D3086" s="87"/>
      <c r="J3086" s="88"/>
      <c r="K3086" s="89"/>
      <c r="M3086" s="88"/>
      <c r="O3086" s="90"/>
      <c r="P3086" s="90"/>
      <c r="Q3086" s="90"/>
    </row>
    <row r="3087" spans="4:17" x14ac:dyDescent="0.25">
      <c r="D3087" s="87"/>
      <c r="J3087" s="88"/>
      <c r="K3087" s="89"/>
      <c r="M3087" s="88"/>
      <c r="O3087" s="90"/>
      <c r="P3087" s="90"/>
      <c r="Q3087" s="90"/>
    </row>
    <row r="3088" spans="4:17" x14ac:dyDescent="0.25">
      <c r="D3088" s="87"/>
      <c r="J3088" s="88"/>
      <c r="K3088" s="89"/>
      <c r="M3088" s="88"/>
      <c r="O3088" s="90"/>
      <c r="P3088" s="90"/>
      <c r="Q3088" s="90"/>
    </row>
    <row r="3089" spans="4:17" x14ac:dyDescent="0.25">
      <c r="D3089" s="87"/>
      <c r="J3089" s="88"/>
      <c r="K3089" s="89"/>
      <c r="M3089" s="88"/>
      <c r="O3089" s="90"/>
      <c r="P3089" s="90"/>
      <c r="Q3089" s="90"/>
    </row>
    <row r="3090" spans="4:17" x14ac:dyDescent="0.25">
      <c r="D3090" s="87"/>
      <c r="J3090" s="88"/>
      <c r="K3090" s="89"/>
      <c r="M3090" s="88"/>
      <c r="O3090" s="90"/>
      <c r="P3090" s="90"/>
      <c r="Q3090" s="90"/>
    </row>
    <row r="3091" spans="4:17" x14ac:dyDescent="0.25">
      <c r="D3091" s="87"/>
      <c r="J3091" s="88"/>
      <c r="K3091" s="89"/>
      <c r="M3091" s="88"/>
      <c r="O3091" s="90"/>
      <c r="P3091" s="90"/>
      <c r="Q3091" s="90"/>
    </row>
    <row r="3092" spans="4:17" x14ac:dyDescent="0.25">
      <c r="D3092" s="87"/>
      <c r="J3092" s="88"/>
      <c r="K3092" s="89"/>
      <c r="M3092" s="88"/>
      <c r="O3092" s="90"/>
      <c r="P3092" s="90"/>
      <c r="Q3092" s="90"/>
    </row>
    <row r="3093" spans="4:17" x14ac:dyDescent="0.25">
      <c r="D3093" s="87"/>
      <c r="J3093" s="88"/>
      <c r="K3093" s="89"/>
      <c r="M3093" s="88"/>
      <c r="O3093" s="90"/>
      <c r="P3093" s="90"/>
      <c r="Q3093" s="90"/>
    </row>
    <row r="3094" spans="4:17" x14ac:dyDescent="0.25">
      <c r="D3094" s="87"/>
      <c r="J3094" s="88"/>
      <c r="K3094" s="89"/>
      <c r="M3094" s="88"/>
      <c r="O3094" s="90"/>
      <c r="P3094" s="90"/>
      <c r="Q3094" s="90"/>
    </row>
    <row r="3095" spans="4:17" x14ac:dyDescent="0.25">
      <c r="D3095" s="87"/>
      <c r="J3095" s="88"/>
      <c r="K3095" s="89"/>
      <c r="M3095" s="88"/>
      <c r="O3095" s="90"/>
      <c r="P3095" s="90"/>
      <c r="Q3095" s="90"/>
    </row>
    <row r="3096" spans="4:17" x14ac:dyDescent="0.25">
      <c r="D3096" s="87"/>
      <c r="J3096" s="88"/>
      <c r="K3096" s="89"/>
      <c r="M3096" s="88"/>
      <c r="O3096" s="90"/>
      <c r="P3096" s="90"/>
      <c r="Q3096" s="90"/>
    </row>
    <row r="3097" spans="4:17" x14ac:dyDescent="0.25">
      <c r="D3097" s="87"/>
      <c r="J3097" s="88"/>
      <c r="K3097" s="89"/>
      <c r="M3097" s="88"/>
      <c r="O3097" s="90"/>
      <c r="P3097" s="90"/>
      <c r="Q3097" s="90"/>
    </row>
    <row r="3098" spans="4:17" x14ac:dyDescent="0.25">
      <c r="D3098" s="87"/>
      <c r="J3098" s="88"/>
      <c r="K3098" s="89"/>
      <c r="M3098" s="88"/>
      <c r="O3098" s="90"/>
      <c r="P3098" s="90"/>
      <c r="Q3098" s="90"/>
    </row>
    <row r="3099" spans="4:17" x14ac:dyDescent="0.25">
      <c r="D3099" s="87"/>
      <c r="J3099" s="88"/>
      <c r="K3099" s="89"/>
      <c r="M3099" s="88"/>
      <c r="O3099" s="90"/>
      <c r="P3099" s="90"/>
      <c r="Q3099" s="90"/>
    </row>
    <row r="3100" spans="4:17" x14ac:dyDescent="0.25">
      <c r="D3100" s="87"/>
      <c r="J3100" s="88"/>
      <c r="K3100" s="89"/>
      <c r="M3100" s="88"/>
      <c r="O3100" s="90"/>
      <c r="P3100" s="90"/>
      <c r="Q3100" s="90"/>
    </row>
    <row r="3101" spans="4:17" x14ac:dyDescent="0.25">
      <c r="D3101" s="87"/>
      <c r="J3101" s="88"/>
      <c r="K3101" s="89"/>
      <c r="M3101" s="88"/>
      <c r="O3101" s="90"/>
      <c r="P3101" s="90"/>
      <c r="Q3101" s="90"/>
    </row>
    <row r="3102" spans="4:17" x14ac:dyDescent="0.25">
      <c r="D3102" s="87"/>
      <c r="J3102" s="88"/>
      <c r="K3102" s="89"/>
      <c r="M3102" s="88"/>
      <c r="O3102" s="90"/>
      <c r="P3102" s="90"/>
      <c r="Q3102" s="90"/>
    </row>
    <row r="3103" spans="4:17" x14ac:dyDescent="0.25">
      <c r="D3103" s="87"/>
      <c r="J3103" s="88"/>
      <c r="K3103" s="89"/>
      <c r="M3103" s="88"/>
      <c r="O3103" s="90"/>
      <c r="P3103" s="90"/>
      <c r="Q3103" s="90"/>
    </row>
    <row r="3104" spans="4:17" x14ac:dyDescent="0.25">
      <c r="D3104" s="87"/>
      <c r="J3104" s="88"/>
      <c r="K3104" s="89"/>
      <c r="M3104" s="88"/>
      <c r="O3104" s="90"/>
      <c r="P3104" s="90"/>
      <c r="Q3104" s="90"/>
    </row>
    <row r="3105" spans="4:17" x14ac:dyDescent="0.25">
      <c r="D3105" s="87"/>
      <c r="J3105" s="88"/>
      <c r="K3105" s="89"/>
      <c r="M3105" s="88"/>
      <c r="O3105" s="90"/>
      <c r="P3105" s="90"/>
      <c r="Q3105" s="90"/>
    </row>
    <row r="3106" spans="4:17" x14ac:dyDescent="0.25">
      <c r="D3106" s="87"/>
      <c r="J3106" s="88"/>
      <c r="K3106" s="89"/>
      <c r="M3106" s="88"/>
      <c r="O3106" s="90"/>
      <c r="P3106" s="90"/>
      <c r="Q3106" s="90"/>
    </row>
    <row r="3107" spans="4:17" x14ac:dyDescent="0.25">
      <c r="D3107" s="87"/>
      <c r="J3107" s="88"/>
      <c r="K3107" s="89"/>
      <c r="M3107" s="88"/>
      <c r="O3107" s="90"/>
      <c r="P3107" s="90"/>
      <c r="Q3107" s="90"/>
    </row>
    <row r="3108" spans="4:17" x14ac:dyDescent="0.25">
      <c r="D3108" s="87"/>
      <c r="J3108" s="88"/>
      <c r="K3108" s="89"/>
      <c r="M3108" s="88"/>
      <c r="O3108" s="90"/>
      <c r="P3108" s="90"/>
      <c r="Q3108" s="90"/>
    </row>
    <row r="3109" spans="4:17" x14ac:dyDescent="0.25">
      <c r="D3109" s="87"/>
      <c r="J3109" s="88"/>
      <c r="K3109" s="89"/>
      <c r="M3109" s="88"/>
      <c r="O3109" s="90"/>
      <c r="P3109" s="90"/>
      <c r="Q3109" s="90"/>
    </row>
    <row r="3110" spans="4:17" x14ac:dyDescent="0.25">
      <c r="D3110" s="87"/>
      <c r="J3110" s="88"/>
      <c r="K3110" s="89"/>
      <c r="M3110" s="88"/>
      <c r="O3110" s="90"/>
      <c r="P3110" s="90"/>
      <c r="Q3110" s="90"/>
    </row>
    <row r="3111" spans="4:17" x14ac:dyDescent="0.25">
      <c r="D3111" s="87"/>
      <c r="J3111" s="88"/>
      <c r="K3111" s="89"/>
      <c r="M3111" s="88"/>
      <c r="O3111" s="90"/>
      <c r="P3111" s="90"/>
      <c r="Q3111" s="90"/>
    </row>
    <row r="3112" spans="4:17" x14ac:dyDescent="0.25">
      <c r="D3112" s="87"/>
      <c r="J3112" s="88"/>
      <c r="K3112" s="89"/>
      <c r="M3112" s="88"/>
      <c r="O3112" s="90"/>
      <c r="P3112" s="90"/>
      <c r="Q3112" s="90"/>
    </row>
    <row r="3113" spans="4:17" x14ac:dyDescent="0.25">
      <c r="D3113" s="87"/>
      <c r="J3113" s="88"/>
      <c r="K3113" s="89"/>
      <c r="M3113" s="88"/>
      <c r="O3113" s="90"/>
      <c r="P3113" s="90"/>
      <c r="Q3113" s="90"/>
    </row>
    <row r="3114" spans="4:17" x14ac:dyDescent="0.25">
      <c r="D3114" s="87"/>
      <c r="J3114" s="88"/>
      <c r="K3114" s="89"/>
      <c r="M3114" s="88"/>
      <c r="O3114" s="90"/>
      <c r="P3114" s="90"/>
      <c r="Q3114" s="90"/>
    </row>
    <row r="3115" spans="4:17" x14ac:dyDescent="0.25">
      <c r="D3115" s="87"/>
      <c r="J3115" s="88"/>
      <c r="K3115" s="89"/>
      <c r="M3115" s="88"/>
      <c r="O3115" s="90"/>
      <c r="P3115" s="90"/>
      <c r="Q3115" s="90"/>
    </row>
    <row r="3116" spans="4:17" x14ac:dyDescent="0.25">
      <c r="D3116" s="87"/>
      <c r="J3116" s="88"/>
      <c r="K3116" s="89"/>
      <c r="M3116" s="88"/>
      <c r="O3116" s="90"/>
      <c r="P3116" s="90"/>
      <c r="Q3116" s="90"/>
    </row>
    <row r="3117" spans="4:17" x14ac:dyDescent="0.25">
      <c r="D3117" s="87"/>
      <c r="J3117" s="88"/>
      <c r="K3117" s="89"/>
      <c r="M3117" s="88"/>
      <c r="O3117" s="90"/>
      <c r="P3117" s="90"/>
      <c r="Q3117" s="90"/>
    </row>
    <row r="3118" spans="4:17" x14ac:dyDescent="0.25">
      <c r="D3118" s="87"/>
      <c r="J3118" s="88"/>
      <c r="K3118" s="89"/>
      <c r="M3118" s="88"/>
      <c r="O3118" s="90"/>
      <c r="P3118" s="90"/>
      <c r="Q3118" s="90"/>
    </row>
    <row r="3119" spans="4:17" x14ac:dyDescent="0.25">
      <c r="D3119" s="87"/>
      <c r="J3119" s="88"/>
      <c r="K3119" s="89"/>
      <c r="M3119" s="88"/>
      <c r="O3119" s="90"/>
      <c r="P3119" s="90"/>
      <c r="Q3119" s="90"/>
    </row>
    <row r="3120" spans="4:17" x14ac:dyDescent="0.25">
      <c r="D3120" s="87"/>
      <c r="J3120" s="88"/>
      <c r="K3120" s="89"/>
      <c r="M3120" s="88"/>
      <c r="O3120" s="90"/>
      <c r="P3120" s="90"/>
      <c r="Q3120" s="90"/>
    </row>
    <row r="3121" spans="4:17" x14ac:dyDescent="0.25">
      <c r="D3121" s="87"/>
      <c r="J3121" s="88"/>
      <c r="K3121" s="89"/>
      <c r="M3121" s="88"/>
      <c r="O3121" s="90"/>
      <c r="P3121" s="90"/>
      <c r="Q3121" s="90"/>
    </row>
    <row r="3122" spans="4:17" x14ac:dyDescent="0.25">
      <c r="D3122" s="87"/>
      <c r="J3122" s="88"/>
      <c r="K3122" s="89"/>
      <c r="M3122" s="88"/>
      <c r="O3122" s="90"/>
      <c r="P3122" s="90"/>
      <c r="Q3122" s="90"/>
    </row>
    <row r="3123" spans="4:17" x14ac:dyDescent="0.25">
      <c r="D3123" s="87"/>
      <c r="J3123" s="88"/>
      <c r="K3123" s="89"/>
      <c r="M3123" s="88"/>
      <c r="O3123" s="90"/>
      <c r="P3123" s="90"/>
      <c r="Q3123" s="90"/>
    </row>
    <row r="3124" spans="4:17" x14ac:dyDescent="0.25">
      <c r="D3124" s="87"/>
      <c r="J3124" s="88"/>
      <c r="K3124" s="89"/>
      <c r="M3124" s="88"/>
      <c r="O3124" s="90"/>
      <c r="P3124" s="90"/>
      <c r="Q3124" s="90"/>
    </row>
    <row r="3125" spans="4:17" x14ac:dyDescent="0.25">
      <c r="D3125" s="87"/>
      <c r="J3125" s="88"/>
      <c r="K3125" s="89"/>
      <c r="M3125" s="88"/>
      <c r="O3125" s="90"/>
      <c r="P3125" s="90"/>
      <c r="Q3125" s="90"/>
    </row>
    <row r="3126" spans="4:17" x14ac:dyDescent="0.25">
      <c r="D3126" s="87"/>
      <c r="J3126" s="88"/>
      <c r="K3126" s="89"/>
      <c r="M3126" s="88"/>
      <c r="O3126" s="90"/>
      <c r="P3126" s="90"/>
      <c r="Q3126" s="90"/>
    </row>
    <row r="3127" spans="4:17" x14ac:dyDescent="0.25">
      <c r="D3127" s="87"/>
      <c r="J3127" s="88"/>
      <c r="K3127" s="89"/>
      <c r="M3127" s="88"/>
      <c r="O3127" s="90"/>
      <c r="P3127" s="90"/>
      <c r="Q3127" s="90"/>
    </row>
    <row r="3128" spans="4:17" x14ac:dyDescent="0.25">
      <c r="D3128" s="87"/>
      <c r="J3128" s="88"/>
      <c r="K3128" s="89"/>
      <c r="M3128" s="88"/>
      <c r="O3128" s="90"/>
      <c r="P3128" s="90"/>
      <c r="Q3128" s="90"/>
    </row>
    <row r="3129" spans="4:17" x14ac:dyDescent="0.25">
      <c r="D3129" s="87"/>
      <c r="J3129" s="88"/>
      <c r="K3129" s="89"/>
      <c r="M3129" s="88"/>
      <c r="O3129" s="90"/>
      <c r="P3129" s="90"/>
      <c r="Q3129" s="90"/>
    </row>
    <row r="3130" spans="4:17" x14ac:dyDescent="0.25">
      <c r="D3130" s="87"/>
      <c r="J3130" s="88"/>
      <c r="K3130" s="89"/>
      <c r="M3130" s="88"/>
      <c r="O3130" s="90"/>
      <c r="P3130" s="90"/>
      <c r="Q3130" s="90"/>
    </row>
    <row r="3131" spans="4:17" x14ac:dyDescent="0.25">
      <c r="D3131" s="87"/>
      <c r="J3131" s="88"/>
      <c r="K3131" s="89"/>
      <c r="M3131" s="88"/>
      <c r="O3131" s="90"/>
      <c r="P3131" s="90"/>
      <c r="Q3131" s="90"/>
    </row>
    <row r="3132" spans="4:17" x14ac:dyDescent="0.25">
      <c r="D3132" s="87"/>
      <c r="J3132" s="88"/>
      <c r="K3132" s="89"/>
      <c r="M3132" s="88"/>
      <c r="O3132" s="90"/>
      <c r="P3132" s="90"/>
      <c r="Q3132" s="90"/>
    </row>
    <row r="3133" spans="4:17" x14ac:dyDescent="0.25">
      <c r="D3133" s="87"/>
      <c r="J3133" s="88"/>
      <c r="K3133" s="89"/>
      <c r="M3133" s="88"/>
      <c r="O3133" s="90"/>
      <c r="P3133" s="90"/>
      <c r="Q3133" s="90"/>
    </row>
    <row r="3134" spans="4:17" x14ac:dyDescent="0.25">
      <c r="D3134" s="87"/>
      <c r="J3134" s="88"/>
      <c r="K3134" s="89"/>
      <c r="M3134" s="88"/>
      <c r="O3134" s="90"/>
      <c r="P3134" s="90"/>
      <c r="Q3134" s="90"/>
    </row>
    <row r="3135" spans="4:17" x14ac:dyDescent="0.25">
      <c r="D3135" s="87"/>
      <c r="J3135" s="88"/>
      <c r="K3135" s="89"/>
      <c r="M3135" s="88"/>
      <c r="O3135" s="90"/>
      <c r="P3135" s="90"/>
      <c r="Q3135" s="90"/>
    </row>
    <row r="3136" spans="4:17" x14ac:dyDescent="0.25">
      <c r="D3136" s="87"/>
      <c r="J3136" s="88"/>
      <c r="K3136" s="89"/>
      <c r="M3136" s="88"/>
      <c r="O3136" s="90"/>
      <c r="P3136" s="90"/>
      <c r="Q3136" s="90"/>
    </row>
    <row r="3137" spans="4:17" x14ac:dyDescent="0.25">
      <c r="D3137" s="87"/>
      <c r="J3137" s="88"/>
      <c r="K3137" s="89"/>
      <c r="M3137" s="88"/>
      <c r="O3137" s="90"/>
      <c r="P3137" s="90"/>
      <c r="Q3137" s="90"/>
    </row>
    <row r="3138" spans="4:17" x14ac:dyDescent="0.25">
      <c r="D3138" s="87"/>
      <c r="J3138" s="88"/>
      <c r="K3138" s="89"/>
      <c r="M3138" s="88"/>
      <c r="O3138" s="90"/>
      <c r="P3138" s="90"/>
      <c r="Q3138" s="90"/>
    </row>
    <row r="3139" spans="4:17" x14ac:dyDescent="0.25">
      <c r="D3139" s="87"/>
      <c r="J3139" s="88"/>
      <c r="K3139" s="89"/>
      <c r="M3139" s="88"/>
      <c r="O3139" s="90"/>
      <c r="P3139" s="90"/>
      <c r="Q3139" s="90"/>
    </row>
    <row r="3140" spans="4:17" x14ac:dyDescent="0.25">
      <c r="D3140" s="87"/>
      <c r="J3140" s="88"/>
      <c r="K3140" s="89"/>
      <c r="M3140" s="88"/>
      <c r="O3140" s="90"/>
      <c r="P3140" s="90"/>
      <c r="Q3140" s="90"/>
    </row>
    <row r="3141" spans="4:17" x14ac:dyDescent="0.25">
      <c r="D3141" s="87"/>
      <c r="J3141" s="88"/>
      <c r="K3141" s="89"/>
      <c r="M3141" s="88"/>
      <c r="O3141" s="90"/>
      <c r="P3141" s="90"/>
      <c r="Q3141" s="90"/>
    </row>
    <row r="3142" spans="4:17" x14ac:dyDescent="0.25">
      <c r="D3142" s="87"/>
      <c r="J3142" s="88"/>
      <c r="K3142" s="89"/>
      <c r="M3142" s="88"/>
      <c r="O3142" s="90"/>
      <c r="P3142" s="90"/>
      <c r="Q3142" s="90"/>
    </row>
    <row r="3143" spans="4:17" x14ac:dyDescent="0.25">
      <c r="D3143" s="87"/>
      <c r="J3143" s="88"/>
      <c r="K3143" s="89"/>
      <c r="M3143" s="88"/>
      <c r="O3143" s="90"/>
      <c r="P3143" s="90"/>
      <c r="Q3143" s="90"/>
    </row>
    <row r="3144" spans="4:17" x14ac:dyDescent="0.25">
      <c r="D3144" s="87"/>
      <c r="J3144" s="88"/>
      <c r="K3144" s="89"/>
      <c r="M3144" s="88"/>
      <c r="O3144" s="90"/>
      <c r="P3144" s="90"/>
      <c r="Q3144" s="90"/>
    </row>
    <row r="3145" spans="4:17" x14ac:dyDescent="0.25">
      <c r="D3145" s="87"/>
      <c r="J3145" s="88"/>
      <c r="K3145" s="89"/>
      <c r="M3145" s="88"/>
      <c r="O3145" s="90"/>
      <c r="P3145" s="90"/>
      <c r="Q3145" s="90"/>
    </row>
    <row r="3146" spans="4:17" x14ac:dyDescent="0.25">
      <c r="D3146" s="87"/>
      <c r="J3146" s="88"/>
      <c r="K3146" s="89"/>
      <c r="M3146" s="88"/>
      <c r="O3146" s="90"/>
      <c r="P3146" s="90"/>
      <c r="Q3146" s="90"/>
    </row>
    <row r="3147" spans="4:17" x14ac:dyDescent="0.25">
      <c r="D3147" s="87"/>
      <c r="J3147" s="88"/>
      <c r="K3147" s="89"/>
      <c r="M3147" s="88"/>
      <c r="O3147" s="90"/>
      <c r="P3147" s="90"/>
      <c r="Q3147" s="90"/>
    </row>
    <row r="3148" spans="4:17" x14ac:dyDescent="0.25">
      <c r="D3148" s="87"/>
      <c r="J3148" s="88"/>
      <c r="K3148" s="89"/>
      <c r="M3148" s="88"/>
      <c r="O3148" s="90"/>
      <c r="P3148" s="90"/>
      <c r="Q3148" s="90"/>
    </row>
    <row r="3149" spans="4:17" x14ac:dyDescent="0.25">
      <c r="D3149" s="87"/>
      <c r="J3149" s="88"/>
      <c r="K3149" s="89"/>
      <c r="M3149" s="88"/>
      <c r="O3149" s="90"/>
      <c r="P3149" s="90"/>
      <c r="Q3149" s="90"/>
    </row>
    <row r="3150" spans="4:17" x14ac:dyDescent="0.25">
      <c r="D3150" s="87"/>
      <c r="J3150" s="88"/>
      <c r="K3150" s="89"/>
      <c r="M3150" s="88"/>
      <c r="O3150" s="90"/>
      <c r="P3150" s="90"/>
      <c r="Q3150" s="90"/>
    </row>
    <row r="3151" spans="4:17" x14ac:dyDescent="0.25">
      <c r="D3151" s="87"/>
      <c r="J3151" s="88"/>
      <c r="K3151" s="89"/>
      <c r="M3151" s="88"/>
      <c r="O3151" s="90"/>
      <c r="P3151" s="90"/>
      <c r="Q3151" s="90"/>
    </row>
    <row r="3152" spans="4:17" x14ac:dyDescent="0.25">
      <c r="D3152" s="87"/>
      <c r="J3152" s="88"/>
      <c r="K3152" s="89"/>
      <c r="M3152" s="88"/>
      <c r="O3152" s="90"/>
      <c r="P3152" s="90"/>
      <c r="Q3152" s="90"/>
    </row>
    <row r="3153" spans="4:17" x14ac:dyDescent="0.25">
      <c r="D3153" s="87"/>
      <c r="J3153" s="88"/>
      <c r="K3153" s="89"/>
      <c r="M3153" s="88"/>
      <c r="O3153" s="90"/>
      <c r="P3153" s="90"/>
      <c r="Q3153" s="90"/>
    </row>
    <row r="3154" spans="4:17" x14ac:dyDescent="0.25">
      <c r="D3154" s="87"/>
      <c r="J3154" s="88"/>
      <c r="K3154" s="89"/>
      <c r="M3154" s="88"/>
      <c r="O3154" s="90"/>
      <c r="P3154" s="90"/>
      <c r="Q3154" s="90"/>
    </row>
    <row r="3155" spans="4:17" x14ac:dyDescent="0.25">
      <c r="D3155" s="87"/>
      <c r="J3155" s="88"/>
      <c r="K3155" s="89"/>
      <c r="M3155" s="88"/>
      <c r="O3155" s="90"/>
      <c r="P3155" s="90"/>
      <c r="Q3155" s="90"/>
    </row>
    <row r="3156" spans="4:17" x14ac:dyDescent="0.25">
      <c r="D3156" s="87"/>
      <c r="J3156" s="88"/>
      <c r="K3156" s="89"/>
      <c r="M3156" s="88"/>
      <c r="O3156" s="90"/>
      <c r="P3156" s="90"/>
      <c r="Q3156" s="90"/>
    </row>
    <row r="3157" spans="4:17" x14ac:dyDescent="0.25">
      <c r="D3157" s="87"/>
      <c r="J3157" s="88"/>
      <c r="K3157" s="89"/>
      <c r="M3157" s="88"/>
      <c r="O3157" s="90"/>
      <c r="P3157" s="90"/>
      <c r="Q3157" s="90"/>
    </row>
    <row r="3158" spans="4:17" x14ac:dyDescent="0.25">
      <c r="D3158" s="87"/>
      <c r="J3158" s="88"/>
      <c r="K3158" s="89"/>
      <c r="M3158" s="88"/>
      <c r="O3158" s="90"/>
      <c r="P3158" s="90"/>
      <c r="Q3158" s="90"/>
    </row>
    <row r="3159" spans="4:17" x14ac:dyDescent="0.25">
      <c r="D3159" s="87"/>
      <c r="J3159" s="88"/>
      <c r="K3159" s="89"/>
      <c r="M3159" s="88"/>
      <c r="O3159" s="90"/>
      <c r="P3159" s="90"/>
      <c r="Q3159" s="90"/>
    </row>
    <row r="3160" spans="4:17" x14ac:dyDescent="0.25">
      <c r="D3160" s="87"/>
      <c r="J3160" s="88"/>
      <c r="K3160" s="89"/>
      <c r="M3160" s="88"/>
      <c r="O3160" s="90"/>
      <c r="P3160" s="90"/>
      <c r="Q3160" s="90"/>
    </row>
    <row r="3161" spans="4:17" x14ac:dyDescent="0.25">
      <c r="D3161" s="87"/>
      <c r="J3161" s="88"/>
      <c r="K3161" s="89"/>
      <c r="M3161" s="88"/>
      <c r="O3161" s="90"/>
      <c r="P3161" s="90"/>
      <c r="Q3161" s="90"/>
    </row>
    <row r="3162" spans="4:17" x14ac:dyDescent="0.25">
      <c r="D3162" s="87"/>
      <c r="J3162" s="88"/>
      <c r="K3162" s="89"/>
      <c r="M3162" s="88"/>
      <c r="O3162" s="90"/>
      <c r="P3162" s="90"/>
      <c r="Q3162" s="90"/>
    </row>
    <row r="3163" spans="4:17" x14ac:dyDescent="0.25">
      <c r="D3163" s="87"/>
      <c r="J3163" s="88"/>
      <c r="K3163" s="89"/>
      <c r="M3163" s="88"/>
      <c r="O3163" s="90"/>
      <c r="P3163" s="90"/>
      <c r="Q3163" s="90"/>
    </row>
    <row r="3164" spans="4:17" x14ac:dyDescent="0.25">
      <c r="D3164" s="87"/>
      <c r="J3164" s="88"/>
      <c r="K3164" s="89"/>
      <c r="M3164" s="88"/>
      <c r="O3164" s="90"/>
      <c r="P3164" s="90"/>
      <c r="Q3164" s="90"/>
    </row>
    <row r="3165" spans="4:17" x14ac:dyDescent="0.25">
      <c r="D3165" s="87"/>
      <c r="J3165" s="88"/>
      <c r="K3165" s="89"/>
      <c r="M3165" s="88"/>
      <c r="O3165" s="90"/>
      <c r="P3165" s="90"/>
      <c r="Q3165" s="90"/>
    </row>
    <row r="3166" spans="4:17" x14ac:dyDescent="0.25">
      <c r="D3166" s="87"/>
      <c r="J3166" s="88"/>
      <c r="K3166" s="89"/>
      <c r="M3166" s="88"/>
      <c r="O3166" s="90"/>
      <c r="P3166" s="90"/>
      <c r="Q3166" s="90"/>
    </row>
    <row r="3167" spans="4:17" x14ac:dyDescent="0.25">
      <c r="D3167" s="87"/>
      <c r="J3167" s="88"/>
      <c r="K3167" s="89"/>
      <c r="M3167" s="88"/>
      <c r="O3167" s="90"/>
      <c r="P3167" s="90"/>
      <c r="Q3167" s="90"/>
    </row>
    <row r="3168" spans="4:17" x14ac:dyDescent="0.25">
      <c r="D3168" s="87"/>
      <c r="J3168" s="88"/>
      <c r="K3168" s="89"/>
      <c r="M3168" s="88"/>
      <c r="O3168" s="90"/>
      <c r="P3168" s="90"/>
      <c r="Q3168" s="90"/>
    </row>
    <row r="3169" spans="4:17" x14ac:dyDescent="0.25">
      <c r="D3169" s="87"/>
      <c r="J3169" s="88"/>
      <c r="K3169" s="89"/>
      <c r="M3169" s="88"/>
      <c r="O3169" s="90"/>
      <c r="P3169" s="90"/>
      <c r="Q3169" s="90"/>
    </row>
    <row r="3170" spans="4:17" x14ac:dyDescent="0.25">
      <c r="D3170" s="87"/>
      <c r="J3170" s="88"/>
      <c r="K3170" s="89"/>
      <c r="M3170" s="88"/>
      <c r="O3170" s="90"/>
      <c r="P3170" s="90"/>
      <c r="Q3170" s="90"/>
    </row>
    <row r="3171" spans="4:17" x14ac:dyDescent="0.25">
      <c r="D3171" s="87"/>
      <c r="J3171" s="88"/>
      <c r="K3171" s="89"/>
      <c r="M3171" s="88"/>
      <c r="O3171" s="90"/>
      <c r="P3171" s="90"/>
      <c r="Q3171" s="90"/>
    </row>
    <row r="3172" spans="4:17" x14ac:dyDescent="0.25">
      <c r="D3172" s="87"/>
      <c r="J3172" s="88"/>
      <c r="K3172" s="89"/>
      <c r="M3172" s="88"/>
      <c r="O3172" s="90"/>
      <c r="P3172" s="90"/>
      <c r="Q3172" s="90"/>
    </row>
    <row r="3173" spans="4:17" x14ac:dyDescent="0.25">
      <c r="D3173" s="87"/>
      <c r="J3173" s="88"/>
      <c r="K3173" s="89"/>
      <c r="M3173" s="88"/>
      <c r="O3173" s="90"/>
      <c r="P3173" s="90"/>
      <c r="Q3173" s="90"/>
    </row>
    <row r="3174" spans="4:17" x14ac:dyDescent="0.25">
      <c r="D3174" s="87"/>
      <c r="J3174" s="88"/>
      <c r="K3174" s="89"/>
      <c r="M3174" s="88"/>
      <c r="O3174" s="90"/>
      <c r="P3174" s="90"/>
      <c r="Q3174" s="90"/>
    </row>
    <row r="3175" spans="4:17" x14ac:dyDescent="0.25">
      <c r="D3175" s="87"/>
      <c r="J3175" s="88"/>
      <c r="K3175" s="89"/>
      <c r="M3175" s="88"/>
      <c r="O3175" s="90"/>
      <c r="P3175" s="90"/>
      <c r="Q3175" s="90"/>
    </row>
    <row r="3176" spans="4:17" x14ac:dyDescent="0.25">
      <c r="D3176" s="87"/>
      <c r="J3176" s="88"/>
      <c r="K3176" s="89"/>
      <c r="M3176" s="88"/>
      <c r="O3176" s="90"/>
      <c r="P3176" s="90"/>
      <c r="Q3176" s="90"/>
    </row>
    <row r="3177" spans="4:17" x14ac:dyDescent="0.25">
      <c r="D3177" s="87"/>
      <c r="J3177" s="88"/>
      <c r="K3177" s="89"/>
      <c r="M3177" s="88"/>
      <c r="O3177" s="90"/>
      <c r="P3177" s="90"/>
      <c r="Q3177" s="90"/>
    </row>
    <row r="3178" spans="4:17" x14ac:dyDescent="0.25">
      <c r="D3178" s="87"/>
      <c r="J3178" s="88"/>
      <c r="K3178" s="89"/>
      <c r="M3178" s="88"/>
      <c r="O3178" s="90"/>
      <c r="P3178" s="90"/>
      <c r="Q3178" s="90"/>
    </row>
    <row r="3179" spans="4:17" x14ac:dyDescent="0.25">
      <c r="D3179" s="87"/>
      <c r="J3179" s="88"/>
      <c r="K3179" s="89"/>
      <c r="M3179" s="88"/>
      <c r="O3179" s="90"/>
      <c r="P3179" s="90"/>
      <c r="Q3179" s="90"/>
    </row>
    <row r="3180" spans="4:17" x14ac:dyDescent="0.25">
      <c r="D3180" s="87"/>
      <c r="J3180" s="88"/>
      <c r="K3180" s="89"/>
      <c r="M3180" s="88"/>
      <c r="O3180" s="90"/>
      <c r="P3180" s="90"/>
      <c r="Q3180" s="90"/>
    </row>
    <row r="3181" spans="4:17" x14ac:dyDescent="0.25">
      <c r="D3181" s="87"/>
      <c r="J3181" s="88"/>
      <c r="K3181" s="89"/>
      <c r="M3181" s="88"/>
      <c r="O3181" s="90"/>
      <c r="P3181" s="90"/>
      <c r="Q3181" s="90"/>
    </row>
    <row r="3182" spans="4:17" x14ac:dyDescent="0.25">
      <c r="D3182" s="87"/>
      <c r="J3182" s="88"/>
      <c r="K3182" s="89"/>
      <c r="M3182" s="88"/>
      <c r="O3182" s="90"/>
      <c r="P3182" s="90"/>
      <c r="Q3182" s="90"/>
    </row>
    <row r="3183" spans="4:17" x14ac:dyDescent="0.25">
      <c r="D3183" s="87"/>
      <c r="J3183" s="88"/>
      <c r="K3183" s="89"/>
      <c r="M3183" s="88"/>
      <c r="O3183" s="90"/>
      <c r="P3183" s="90"/>
      <c r="Q3183" s="90"/>
    </row>
    <row r="3184" spans="4:17" x14ac:dyDescent="0.25">
      <c r="D3184" s="87"/>
      <c r="J3184" s="88"/>
      <c r="K3184" s="89"/>
      <c r="M3184" s="88"/>
      <c r="O3184" s="90"/>
      <c r="P3184" s="90"/>
      <c r="Q3184" s="90"/>
    </row>
    <row r="3185" spans="4:17" x14ac:dyDescent="0.25">
      <c r="D3185" s="87"/>
      <c r="J3185" s="88"/>
      <c r="K3185" s="89"/>
      <c r="M3185" s="88"/>
      <c r="O3185" s="90"/>
      <c r="P3185" s="90"/>
      <c r="Q3185" s="90"/>
    </row>
    <row r="3186" spans="4:17" x14ac:dyDescent="0.25">
      <c r="D3186" s="87"/>
      <c r="J3186" s="88"/>
      <c r="K3186" s="89"/>
      <c r="M3186" s="88"/>
      <c r="O3186" s="90"/>
      <c r="P3186" s="90"/>
      <c r="Q3186" s="90"/>
    </row>
    <row r="3187" spans="4:17" x14ac:dyDescent="0.25">
      <c r="D3187" s="87"/>
      <c r="J3187" s="88"/>
      <c r="K3187" s="89"/>
      <c r="M3187" s="88"/>
      <c r="O3187" s="90"/>
      <c r="P3187" s="90"/>
      <c r="Q3187" s="90"/>
    </row>
    <row r="3188" spans="4:17" x14ac:dyDescent="0.25">
      <c r="D3188" s="87"/>
      <c r="J3188" s="88"/>
      <c r="K3188" s="89"/>
      <c r="M3188" s="88"/>
      <c r="O3188" s="90"/>
      <c r="P3188" s="90"/>
      <c r="Q3188" s="90"/>
    </row>
    <row r="3189" spans="4:17" x14ac:dyDescent="0.25">
      <c r="D3189" s="87"/>
      <c r="J3189" s="88"/>
      <c r="K3189" s="89"/>
      <c r="M3189" s="88"/>
      <c r="O3189" s="90"/>
      <c r="P3189" s="90"/>
      <c r="Q3189" s="90"/>
    </row>
    <row r="3190" spans="4:17" x14ac:dyDescent="0.25">
      <c r="D3190" s="87"/>
      <c r="J3190" s="88"/>
      <c r="K3190" s="89"/>
      <c r="M3190" s="88"/>
      <c r="O3190" s="90"/>
      <c r="P3190" s="90"/>
      <c r="Q3190" s="90"/>
    </row>
    <row r="3191" spans="4:17" x14ac:dyDescent="0.25">
      <c r="D3191" s="87"/>
      <c r="J3191" s="88"/>
      <c r="K3191" s="89"/>
      <c r="M3191" s="88"/>
      <c r="O3191" s="90"/>
      <c r="P3191" s="90"/>
      <c r="Q3191" s="90"/>
    </row>
    <row r="3192" spans="4:17" x14ac:dyDescent="0.25">
      <c r="D3192" s="87"/>
      <c r="J3192" s="88"/>
      <c r="K3192" s="89"/>
      <c r="M3192" s="88"/>
      <c r="O3192" s="90"/>
      <c r="P3192" s="90"/>
      <c r="Q3192" s="90"/>
    </row>
    <row r="3193" spans="4:17" x14ac:dyDescent="0.25">
      <c r="D3193" s="87"/>
      <c r="J3193" s="88"/>
      <c r="K3193" s="89"/>
      <c r="M3193" s="88"/>
      <c r="O3193" s="90"/>
      <c r="P3193" s="90"/>
      <c r="Q3193" s="90"/>
    </row>
    <row r="3194" spans="4:17" x14ac:dyDescent="0.25">
      <c r="D3194" s="87"/>
      <c r="J3194" s="88"/>
      <c r="K3194" s="89"/>
      <c r="M3194" s="88"/>
      <c r="O3194" s="90"/>
      <c r="P3194" s="90"/>
      <c r="Q3194" s="90"/>
    </row>
    <row r="3195" spans="4:17" x14ac:dyDescent="0.25">
      <c r="D3195" s="87"/>
      <c r="J3195" s="88"/>
      <c r="K3195" s="89"/>
      <c r="M3195" s="88"/>
      <c r="O3195" s="90"/>
      <c r="P3195" s="90"/>
      <c r="Q3195" s="90"/>
    </row>
    <row r="3196" spans="4:17" x14ac:dyDescent="0.25">
      <c r="D3196" s="87"/>
      <c r="J3196" s="88"/>
      <c r="K3196" s="89"/>
      <c r="M3196" s="88"/>
      <c r="O3196" s="90"/>
      <c r="P3196" s="90"/>
      <c r="Q3196" s="90"/>
    </row>
    <row r="3197" spans="4:17" x14ac:dyDescent="0.25">
      <c r="D3197" s="87"/>
      <c r="J3197" s="88"/>
      <c r="K3197" s="89"/>
      <c r="M3197" s="88"/>
      <c r="O3197" s="90"/>
      <c r="P3197" s="90"/>
      <c r="Q3197" s="90"/>
    </row>
    <row r="3198" spans="4:17" x14ac:dyDescent="0.25">
      <c r="D3198" s="87"/>
      <c r="J3198" s="88"/>
      <c r="K3198" s="89"/>
      <c r="M3198" s="88"/>
      <c r="O3198" s="90"/>
      <c r="P3198" s="90"/>
      <c r="Q3198" s="90"/>
    </row>
    <row r="3199" spans="4:17" x14ac:dyDescent="0.25">
      <c r="D3199" s="87"/>
      <c r="J3199" s="88"/>
      <c r="K3199" s="89"/>
      <c r="M3199" s="88"/>
      <c r="O3199" s="90"/>
      <c r="P3199" s="90"/>
      <c r="Q3199" s="90"/>
    </row>
    <row r="3200" spans="4:17" x14ac:dyDescent="0.25">
      <c r="D3200" s="87"/>
      <c r="J3200" s="88"/>
      <c r="K3200" s="89"/>
      <c r="M3200" s="88"/>
      <c r="O3200" s="90"/>
      <c r="P3200" s="90"/>
      <c r="Q3200" s="90"/>
    </row>
    <row r="3201" spans="4:17" x14ac:dyDescent="0.25">
      <c r="D3201" s="87"/>
      <c r="J3201" s="88"/>
      <c r="K3201" s="89"/>
      <c r="M3201" s="88"/>
      <c r="O3201" s="90"/>
      <c r="P3201" s="90"/>
      <c r="Q3201" s="90"/>
    </row>
    <row r="3202" spans="4:17" x14ac:dyDescent="0.25">
      <c r="D3202" s="87"/>
      <c r="J3202" s="88"/>
      <c r="K3202" s="89"/>
      <c r="M3202" s="88"/>
      <c r="O3202" s="90"/>
      <c r="P3202" s="90"/>
      <c r="Q3202" s="90"/>
    </row>
    <row r="3203" spans="4:17" x14ac:dyDescent="0.25">
      <c r="D3203" s="87"/>
      <c r="J3203" s="88"/>
      <c r="K3203" s="89"/>
      <c r="M3203" s="88"/>
      <c r="O3203" s="90"/>
      <c r="P3203" s="90"/>
      <c r="Q3203" s="90"/>
    </row>
    <row r="3204" spans="4:17" x14ac:dyDescent="0.25">
      <c r="D3204" s="87"/>
      <c r="J3204" s="88"/>
      <c r="K3204" s="89"/>
      <c r="M3204" s="88"/>
      <c r="O3204" s="90"/>
      <c r="P3204" s="90"/>
      <c r="Q3204" s="90"/>
    </row>
    <row r="3205" spans="4:17" x14ac:dyDescent="0.25">
      <c r="D3205" s="87"/>
      <c r="J3205" s="88"/>
      <c r="K3205" s="89"/>
      <c r="M3205" s="88"/>
      <c r="O3205" s="90"/>
      <c r="P3205" s="90"/>
      <c r="Q3205" s="90"/>
    </row>
    <row r="3206" spans="4:17" x14ac:dyDescent="0.25">
      <c r="D3206" s="87"/>
      <c r="J3206" s="88"/>
      <c r="K3206" s="89"/>
      <c r="M3206" s="88"/>
      <c r="O3206" s="90"/>
      <c r="P3206" s="90"/>
      <c r="Q3206" s="90"/>
    </row>
    <row r="3207" spans="4:17" x14ac:dyDescent="0.25">
      <c r="D3207" s="87"/>
      <c r="J3207" s="88"/>
      <c r="K3207" s="89"/>
      <c r="M3207" s="88"/>
      <c r="O3207" s="90"/>
      <c r="P3207" s="90"/>
      <c r="Q3207" s="90"/>
    </row>
    <row r="3208" spans="4:17" x14ac:dyDescent="0.25">
      <c r="D3208" s="87"/>
      <c r="J3208" s="88"/>
      <c r="K3208" s="89"/>
      <c r="M3208" s="88"/>
      <c r="O3208" s="90"/>
      <c r="P3208" s="90"/>
      <c r="Q3208" s="90"/>
    </row>
    <row r="3209" spans="4:17" x14ac:dyDescent="0.25">
      <c r="D3209" s="87"/>
      <c r="J3209" s="88"/>
      <c r="K3209" s="89"/>
      <c r="M3209" s="88"/>
      <c r="O3209" s="90"/>
      <c r="P3209" s="90"/>
      <c r="Q3209" s="90"/>
    </row>
    <row r="3210" spans="4:17" x14ac:dyDescent="0.25">
      <c r="D3210" s="87"/>
      <c r="J3210" s="88"/>
      <c r="K3210" s="89"/>
      <c r="M3210" s="88"/>
      <c r="O3210" s="90"/>
      <c r="P3210" s="90"/>
      <c r="Q3210" s="90"/>
    </row>
    <row r="3211" spans="4:17" x14ac:dyDescent="0.25">
      <c r="D3211" s="87"/>
      <c r="J3211" s="88"/>
      <c r="K3211" s="89"/>
      <c r="M3211" s="88"/>
      <c r="O3211" s="90"/>
      <c r="P3211" s="90"/>
      <c r="Q3211" s="90"/>
    </row>
    <row r="3212" spans="4:17" x14ac:dyDescent="0.25">
      <c r="D3212" s="87"/>
      <c r="J3212" s="88"/>
      <c r="K3212" s="89"/>
      <c r="M3212" s="88"/>
      <c r="O3212" s="90"/>
      <c r="P3212" s="90"/>
      <c r="Q3212" s="90"/>
    </row>
    <row r="3213" spans="4:17" x14ac:dyDescent="0.25">
      <c r="D3213" s="87"/>
      <c r="J3213" s="88"/>
      <c r="K3213" s="89"/>
      <c r="M3213" s="88"/>
      <c r="O3213" s="90"/>
      <c r="P3213" s="90"/>
      <c r="Q3213" s="90"/>
    </row>
    <row r="3214" spans="4:17" x14ac:dyDescent="0.25">
      <c r="D3214" s="87"/>
      <c r="J3214" s="88"/>
      <c r="K3214" s="89"/>
      <c r="M3214" s="88"/>
      <c r="O3214" s="90"/>
      <c r="P3214" s="90"/>
      <c r="Q3214" s="90"/>
    </row>
    <row r="3215" spans="4:17" x14ac:dyDescent="0.25">
      <c r="D3215" s="87"/>
      <c r="J3215" s="88"/>
      <c r="K3215" s="89"/>
      <c r="M3215" s="88"/>
      <c r="O3215" s="90"/>
      <c r="P3215" s="90"/>
      <c r="Q3215" s="90"/>
    </row>
    <row r="3216" spans="4:17" x14ac:dyDescent="0.25">
      <c r="D3216" s="87"/>
      <c r="J3216" s="88"/>
      <c r="K3216" s="89"/>
      <c r="M3216" s="88"/>
      <c r="O3216" s="90"/>
      <c r="P3216" s="90"/>
      <c r="Q3216" s="90"/>
    </row>
    <row r="3217" spans="4:17" x14ac:dyDescent="0.25">
      <c r="D3217" s="87"/>
      <c r="J3217" s="88"/>
      <c r="K3217" s="89"/>
      <c r="M3217" s="88"/>
      <c r="O3217" s="90"/>
      <c r="P3217" s="90"/>
      <c r="Q3217" s="90"/>
    </row>
    <row r="3218" spans="4:17" x14ac:dyDescent="0.25">
      <c r="D3218" s="87"/>
      <c r="J3218" s="88"/>
      <c r="K3218" s="89"/>
      <c r="M3218" s="88"/>
      <c r="O3218" s="90"/>
      <c r="P3218" s="90"/>
      <c r="Q3218" s="90"/>
    </row>
    <row r="3219" spans="4:17" x14ac:dyDescent="0.25">
      <c r="D3219" s="87"/>
      <c r="J3219" s="88"/>
      <c r="K3219" s="89"/>
      <c r="M3219" s="88"/>
      <c r="O3219" s="90"/>
      <c r="P3219" s="90"/>
      <c r="Q3219" s="90"/>
    </row>
    <row r="3220" spans="4:17" x14ac:dyDescent="0.25">
      <c r="D3220" s="87"/>
      <c r="J3220" s="88"/>
      <c r="K3220" s="89"/>
      <c r="M3220" s="88"/>
      <c r="O3220" s="90"/>
      <c r="P3220" s="90"/>
      <c r="Q3220" s="90"/>
    </row>
    <row r="3221" spans="4:17" x14ac:dyDescent="0.25">
      <c r="D3221" s="87"/>
      <c r="J3221" s="88"/>
      <c r="K3221" s="89"/>
      <c r="M3221" s="88"/>
      <c r="O3221" s="90"/>
      <c r="P3221" s="90"/>
      <c r="Q3221" s="90"/>
    </row>
    <row r="3222" spans="4:17" x14ac:dyDescent="0.25">
      <c r="D3222" s="87"/>
      <c r="J3222" s="88"/>
      <c r="K3222" s="89"/>
      <c r="M3222" s="88"/>
      <c r="O3222" s="90"/>
      <c r="P3222" s="90"/>
      <c r="Q3222" s="90"/>
    </row>
    <row r="3223" spans="4:17" x14ac:dyDescent="0.25">
      <c r="D3223" s="87"/>
      <c r="J3223" s="88"/>
      <c r="K3223" s="89"/>
      <c r="M3223" s="88"/>
      <c r="O3223" s="90"/>
      <c r="P3223" s="90"/>
      <c r="Q3223" s="90"/>
    </row>
    <row r="3224" spans="4:17" x14ac:dyDescent="0.25">
      <c r="D3224" s="87"/>
      <c r="J3224" s="88"/>
      <c r="K3224" s="89"/>
      <c r="M3224" s="88"/>
      <c r="O3224" s="90"/>
      <c r="P3224" s="90"/>
      <c r="Q3224" s="90"/>
    </row>
    <row r="3225" spans="4:17" x14ac:dyDescent="0.25">
      <c r="D3225" s="87"/>
      <c r="J3225" s="88"/>
      <c r="K3225" s="89"/>
      <c r="M3225" s="88"/>
      <c r="O3225" s="90"/>
      <c r="P3225" s="90"/>
      <c r="Q3225" s="90"/>
    </row>
    <row r="3226" spans="4:17" x14ac:dyDescent="0.25">
      <c r="D3226" s="87"/>
      <c r="J3226" s="88"/>
      <c r="K3226" s="89"/>
      <c r="M3226" s="88"/>
      <c r="O3226" s="90"/>
      <c r="P3226" s="90"/>
      <c r="Q3226" s="90"/>
    </row>
    <row r="3227" spans="4:17" x14ac:dyDescent="0.25">
      <c r="D3227" s="87"/>
      <c r="J3227" s="88"/>
      <c r="K3227" s="89"/>
      <c r="M3227" s="88"/>
      <c r="O3227" s="90"/>
      <c r="P3227" s="90"/>
      <c r="Q3227" s="90"/>
    </row>
    <row r="3228" spans="4:17" x14ac:dyDescent="0.25">
      <c r="D3228" s="87"/>
      <c r="J3228" s="88"/>
      <c r="K3228" s="89"/>
      <c r="M3228" s="88"/>
      <c r="O3228" s="90"/>
      <c r="P3228" s="90"/>
      <c r="Q3228" s="90"/>
    </row>
    <row r="3229" spans="4:17" x14ac:dyDescent="0.25">
      <c r="D3229" s="87"/>
      <c r="J3229" s="88"/>
      <c r="K3229" s="89"/>
      <c r="M3229" s="88"/>
      <c r="O3229" s="90"/>
      <c r="P3229" s="90"/>
      <c r="Q3229" s="90"/>
    </row>
    <row r="3230" spans="4:17" x14ac:dyDescent="0.25">
      <c r="D3230" s="87"/>
      <c r="J3230" s="88"/>
      <c r="K3230" s="89"/>
      <c r="M3230" s="88"/>
      <c r="O3230" s="90"/>
      <c r="P3230" s="90"/>
      <c r="Q3230" s="90"/>
    </row>
    <row r="3231" spans="4:17" x14ac:dyDescent="0.25">
      <c r="D3231" s="87"/>
      <c r="J3231" s="88"/>
      <c r="K3231" s="89"/>
      <c r="M3231" s="88"/>
      <c r="O3231" s="90"/>
      <c r="P3231" s="90"/>
      <c r="Q3231" s="90"/>
    </row>
    <row r="3232" spans="4:17" x14ac:dyDescent="0.25">
      <c r="D3232" s="87"/>
      <c r="J3232" s="88"/>
      <c r="K3232" s="89"/>
      <c r="M3232" s="88"/>
      <c r="O3232" s="90"/>
      <c r="P3232" s="90"/>
      <c r="Q3232" s="90"/>
    </row>
    <row r="3233" spans="4:17" x14ac:dyDescent="0.25">
      <c r="D3233" s="87"/>
      <c r="J3233" s="88"/>
      <c r="K3233" s="89"/>
      <c r="M3233" s="88"/>
      <c r="O3233" s="90"/>
      <c r="P3233" s="90"/>
      <c r="Q3233" s="90"/>
    </row>
    <row r="3234" spans="4:17" x14ac:dyDescent="0.25">
      <c r="D3234" s="87"/>
      <c r="J3234" s="88"/>
      <c r="K3234" s="89"/>
      <c r="M3234" s="88"/>
      <c r="O3234" s="90"/>
      <c r="P3234" s="90"/>
      <c r="Q3234" s="90"/>
    </row>
    <row r="3235" spans="4:17" x14ac:dyDescent="0.25">
      <c r="D3235" s="87"/>
      <c r="J3235" s="88"/>
      <c r="K3235" s="89"/>
      <c r="M3235" s="88"/>
      <c r="O3235" s="90"/>
      <c r="P3235" s="90"/>
      <c r="Q3235" s="90"/>
    </row>
    <row r="3236" spans="4:17" x14ac:dyDescent="0.25">
      <c r="D3236" s="87"/>
      <c r="J3236" s="88"/>
      <c r="K3236" s="89"/>
      <c r="M3236" s="88"/>
      <c r="O3236" s="90"/>
      <c r="P3236" s="90"/>
      <c r="Q3236" s="90"/>
    </row>
    <row r="3237" spans="4:17" x14ac:dyDescent="0.25">
      <c r="D3237" s="87"/>
      <c r="J3237" s="88"/>
      <c r="K3237" s="89"/>
      <c r="M3237" s="88"/>
      <c r="O3237" s="90"/>
      <c r="P3237" s="90"/>
      <c r="Q3237" s="90"/>
    </row>
    <row r="3238" spans="4:17" x14ac:dyDescent="0.25">
      <c r="D3238" s="87"/>
      <c r="J3238" s="88"/>
      <c r="K3238" s="89"/>
      <c r="M3238" s="88"/>
      <c r="O3238" s="90"/>
      <c r="P3238" s="90"/>
      <c r="Q3238" s="90"/>
    </row>
    <row r="3239" spans="4:17" x14ac:dyDescent="0.25">
      <c r="D3239" s="87"/>
      <c r="J3239" s="88"/>
      <c r="K3239" s="89"/>
      <c r="M3239" s="88"/>
      <c r="O3239" s="90"/>
      <c r="P3239" s="90"/>
      <c r="Q3239" s="90"/>
    </row>
    <row r="3240" spans="4:17" x14ac:dyDescent="0.25">
      <c r="D3240" s="87"/>
      <c r="J3240" s="88"/>
      <c r="K3240" s="89"/>
      <c r="M3240" s="88"/>
      <c r="O3240" s="90"/>
      <c r="P3240" s="90"/>
      <c r="Q3240" s="90"/>
    </row>
    <row r="3241" spans="4:17" x14ac:dyDescent="0.25">
      <c r="D3241" s="87"/>
      <c r="J3241" s="88"/>
      <c r="K3241" s="89"/>
      <c r="M3241" s="88"/>
      <c r="O3241" s="90"/>
      <c r="P3241" s="90"/>
      <c r="Q3241" s="90"/>
    </row>
    <row r="3242" spans="4:17" x14ac:dyDescent="0.25">
      <c r="D3242" s="87"/>
      <c r="J3242" s="88"/>
      <c r="K3242" s="89"/>
      <c r="M3242" s="88"/>
      <c r="O3242" s="90"/>
      <c r="P3242" s="90"/>
      <c r="Q3242" s="90"/>
    </row>
    <row r="3243" spans="4:17" x14ac:dyDescent="0.25">
      <c r="D3243" s="87"/>
      <c r="J3243" s="88"/>
      <c r="K3243" s="89"/>
      <c r="M3243" s="88"/>
      <c r="O3243" s="90"/>
      <c r="P3243" s="90"/>
      <c r="Q3243" s="90"/>
    </row>
    <row r="3244" spans="4:17" x14ac:dyDescent="0.25">
      <c r="D3244" s="87"/>
      <c r="J3244" s="88"/>
      <c r="K3244" s="89"/>
      <c r="M3244" s="88"/>
      <c r="O3244" s="90"/>
      <c r="P3244" s="90"/>
      <c r="Q3244" s="90"/>
    </row>
    <row r="3245" spans="4:17" x14ac:dyDescent="0.25">
      <c r="D3245" s="87"/>
      <c r="J3245" s="88"/>
      <c r="K3245" s="89"/>
      <c r="M3245" s="88"/>
      <c r="O3245" s="90"/>
      <c r="P3245" s="90"/>
      <c r="Q3245" s="90"/>
    </row>
    <row r="3246" spans="4:17" x14ac:dyDescent="0.25">
      <c r="D3246" s="87"/>
      <c r="J3246" s="88"/>
      <c r="K3246" s="89"/>
      <c r="M3246" s="88"/>
      <c r="O3246" s="90"/>
      <c r="P3246" s="90"/>
      <c r="Q3246" s="90"/>
    </row>
    <row r="3247" spans="4:17" x14ac:dyDescent="0.25">
      <c r="D3247" s="87"/>
      <c r="J3247" s="88"/>
      <c r="K3247" s="89"/>
      <c r="M3247" s="88"/>
      <c r="O3247" s="90"/>
      <c r="P3247" s="90"/>
      <c r="Q3247" s="90"/>
    </row>
    <row r="3248" spans="4:17" x14ac:dyDescent="0.25">
      <c r="D3248" s="87"/>
      <c r="J3248" s="88"/>
      <c r="K3248" s="89"/>
      <c r="M3248" s="88"/>
      <c r="O3248" s="90"/>
      <c r="P3248" s="90"/>
      <c r="Q3248" s="90"/>
    </row>
    <row r="3249" spans="4:17" x14ac:dyDescent="0.25">
      <c r="D3249" s="87"/>
      <c r="J3249" s="88"/>
      <c r="K3249" s="89"/>
      <c r="M3249" s="88"/>
      <c r="O3249" s="90"/>
      <c r="P3249" s="90"/>
      <c r="Q3249" s="90"/>
    </row>
    <row r="3250" spans="4:17" x14ac:dyDescent="0.25">
      <c r="D3250" s="87"/>
      <c r="J3250" s="88"/>
      <c r="K3250" s="89"/>
      <c r="M3250" s="88"/>
      <c r="O3250" s="90"/>
      <c r="P3250" s="90"/>
      <c r="Q3250" s="90"/>
    </row>
    <row r="3251" spans="4:17" x14ac:dyDescent="0.25">
      <c r="D3251" s="87"/>
      <c r="J3251" s="88"/>
      <c r="K3251" s="89"/>
      <c r="M3251" s="88"/>
      <c r="O3251" s="90"/>
      <c r="P3251" s="90"/>
      <c r="Q3251" s="90"/>
    </row>
    <row r="3252" spans="4:17" x14ac:dyDescent="0.25">
      <c r="D3252" s="87"/>
      <c r="J3252" s="88"/>
      <c r="K3252" s="89"/>
      <c r="M3252" s="88"/>
      <c r="O3252" s="90"/>
      <c r="P3252" s="90"/>
      <c r="Q3252" s="90"/>
    </row>
    <row r="3253" spans="4:17" x14ac:dyDescent="0.25">
      <c r="D3253" s="87"/>
      <c r="J3253" s="88"/>
      <c r="K3253" s="89"/>
      <c r="M3253" s="88"/>
      <c r="O3253" s="90"/>
      <c r="P3253" s="90"/>
      <c r="Q3253" s="90"/>
    </row>
    <row r="3254" spans="4:17" x14ac:dyDescent="0.25">
      <c r="D3254" s="87"/>
      <c r="J3254" s="88"/>
      <c r="K3254" s="89"/>
      <c r="M3254" s="88"/>
      <c r="O3254" s="90"/>
      <c r="P3254" s="90"/>
      <c r="Q3254" s="90"/>
    </row>
    <row r="3255" spans="4:17" x14ac:dyDescent="0.25">
      <c r="D3255" s="87"/>
      <c r="J3255" s="88"/>
      <c r="K3255" s="89"/>
      <c r="M3255" s="88"/>
      <c r="O3255" s="90"/>
      <c r="P3255" s="90"/>
      <c r="Q3255" s="90"/>
    </row>
    <row r="3256" spans="4:17" x14ac:dyDescent="0.25">
      <c r="D3256" s="87"/>
      <c r="J3256" s="88"/>
      <c r="K3256" s="89"/>
      <c r="M3256" s="88"/>
      <c r="O3256" s="90"/>
      <c r="P3256" s="90"/>
      <c r="Q3256" s="90"/>
    </row>
    <row r="3257" spans="4:17" x14ac:dyDescent="0.25">
      <c r="D3257" s="87"/>
      <c r="J3257" s="88"/>
      <c r="K3257" s="89"/>
      <c r="M3257" s="88"/>
      <c r="O3257" s="90"/>
      <c r="P3257" s="90"/>
      <c r="Q3257" s="90"/>
    </row>
    <row r="3258" spans="4:17" x14ac:dyDescent="0.25">
      <c r="D3258" s="87"/>
      <c r="J3258" s="88"/>
      <c r="K3258" s="89"/>
      <c r="M3258" s="88"/>
      <c r="O3258" s="90"/>
      <c r="P3258" s="90"/>
      <c r="Q3258" s="90"/>
    </row>
    <row r="3259" spans="4:17" x14ac:dyDescent="0.25">
      <c r="D3259" s="87"/>
      <c r="J3259" s="88"/>
      <c r="K3259" s="89"/>
      <c r="M3259" s="88"/>
      <c r="O3259" s="90"/>
      <c r="P3259" s="90"/>
      <c r="Q3259" s="90"/>
    </row>
    <row r="3260" spans="4:17" x14ac:dyDescent="0.25">
      <c r="D3260" s="87"/>
      <c r="J3260" s="88"/>
      <c r="K3260" s="89"/>
      <c r="M3260" s="88"/>
      <c r="O3260" s="90"/>
      <c r="P3260" s="90"/>
      <c r="Q3260" s="90"/>
    </row>
    <row r="3261" spans="4:17" x14ac:dyDescent="0.25">
      <c r="D3261" s="87"/>
      <c r="J3261" s="88"/>
      <c r="K3261" s="89"/>
      <c r="M3261" s="88"/>
      <c r="O3261" s="90"/>
      <c r="P3261" s="90"/>
      <c r="Q3261" s="90"/>
    </row>
    <row r="3262" spans="4:17" x14ac:dyDescent="0.25">
      <c r="D3262" s="87"/>
      <c r="J3262" s="88"/>
      <c r="K3262" s="89"/>
      <c r="M3262" s="88"/>
      <c r="O3262" s="90"/>
      <c r="P3262" s="90"/>
      <c r="Q3262" s="90"/>
    </row>
    <row r="3263" spans="4:17" x14ac:dyDescent="0.25">
      <c r="D3263" s="87"/>
      <c r="J3263" s="88"/>
      <c r="K3263" s="89"/>
      <c r="M3263" s="88"/>
      <c r="O3263" s="90"/>
      <c r="P3263" s="90"/>
      <c r="Q3263" s="90"/>
    </row>
    <row r="3264" spans="4:17" x14ac:dyDescent="0.25">
      <c r="D3264" s="87"/>
      <c r="J3264" s="88"/>
      <c r="K3264" s="89"/>
      <c r="M3264" s="88"/>
      <c r="O3264" s="90"/>
      <c r="P3264" s="90"/>
      <c r="Q3264" s="90"/>
    </row>
    <row r="3265" spans="4:17" x14ac:dyDescent="0.25">
      <c r="D3265" s="87"/>
      <c r="J3265" s="88"/>
      <c r="K3265" s="89"/>
      <c r="M3265" s="88"/>
      <c r="O3265" s="90"/>
      <c r="P3265" s="90"/>
      <c r="Q3265" s="90"/>
    </row>
    <row r="3266" spans="4:17" x14ac:dyDescent="0.25">
      <c r="D3266" s="87"/>
      <c r="J3266" s="88"/>
      <c r="K3266" s="89"/>
      <c r="M3266" s="88"/>
      <c r="O3266" s="90"/>
      <c r="P3266" s="90"/>
      <c r="Q3266" s="90"/>
    </row>
    <row r="3267" spans="4:17" x14ac:dyDescent="0.25">
      <c r="D3267" s="87"/>
      <c r="J3267" s="88"/>
      <c r="K3267" s="89"/>
      <c r="M3267" s="88"/>
      <c r="O3267" s="90"/>
      <c r="P3267" s="90"/>
      <c r="Q3267" s="90"/>
    </row>
    <row r="3268" spans="4:17" x14ac:dyDescent="0.25">
      <c r="D3268" s="87"/>
      <c r="J3268" s="88"/>
      <c r="K3268" s="89"/>
      <c r="M3268" s="88"/>
      <c r="O3268" s="90"/>
      <c r="P3268" s="90"/>
      <c r="Q3268" s="90"/>
    </row>
    <row r="3269" spans="4:17" x14ac:dyDescent="0.25">
      <c r="D3269" s="87"/>
      <c r="J3269" s="88"/>
      <c r="K3269" s="89"/>
      <c r="M3269" s="88"/>
      <c r="O3269" s="90"/>
      <c r="P3269" s="90"/>
      <c r="Q3269" s="90"/>
    </row>
    <row r="3270" spans="4:17" x14ac:dyDescent="0.25">
      <c r="D3270" s="87"/>
      <c r="J3270" s="88"/>
      <c r="K3270" s="89"/>
      <c r="M3270" s="88"/>
      <c r="O3270" s="90"/>
      <c r="P3270" s="90"/>
      <c r="Q3270" s="90"/>
    </row>
    <row r="3271" spans="4:17" x14ac:dyDescent="0.25">
      <c r="D3271" s="87"/>
      <c r="J3271" s="88"/>
      <c r="K3271" s="89"/>
      <c r="M3271" s="88"/>
      <c r="O3271" s="90"/>
      <c r="P3271" s="90"/>
      <c r="Q3271" s="90"/>
    </row>
    <row r="3272" spans="4:17" x14ac:dyDescent="0.25">
      <c r="D3272" s="87"/>
      <c r="J3272" s="88"/>
      <c r="K3272" s="89"/>
      <c r="M3272" s="88"/>
      <c r="O3272" s="90"/>
      <c r="P3272" s="90"/>
      <c r="Q3272" s="90"/>
    </row>
    <row r="3273" spans="4:17" x14ac:dyDescent="0.25">
      <c r="D3273" s="87"/>
      <c r="J3273" s="88"/>
      <c r="K3273" s="89"/>
      <c r="M3273" s="88"/>
      <c r="O3273" s="90"/>
      <c r="P3273" s="90"/>
      <c r="Q3273" s="90"/>
    </row>
    <row r="3274" spans="4:17" x14ac:dyDescent="0.25">
      <c r="D3274" s="87"/>
      <c r="J3274" s="88"/>
      <c r="K3274" s="89"/>
      <c r="M3274" s="88"/>
      <c r="O3274" s="90"/>
      <c r="P3274" s="90"/>
      <c r="Q3274" s="90"/>
    </row>
    <row r="3275" spans="4:17" x14ac:dyDescent="0.25">
      <c r="D3275" s="87"/>
      <c r="J3275" s="88"/>
      <c r="K3275" s="89"/>
      <c r="M3275" s="88"/>
      <c r="O3275" s="90"/>
      <c r="P3275" s="90"/>
      <c r="Q3275" s="90"/>
    </row>
    <row r="3276" spans="4:17" x14ac:dyDescent="0.25">
      <c r="D3276" s="87"/>
      <c r="J3276" s="88"/>
      <c r="K3276" s="89"/>
      <c r="M3276" s="88"/>
      <c r="O3276" s="90"/>
      <c r="P3276" s="90"/>
      <c r="Q3276" s="90"/>
    </row>
    <row r="3277" spans="4:17" x14ac:dyDescent="0.25">
      <c r="D3277" s="87"/>
      <c r="J3277" s="88"/>
      <c r="K3277" s="89"/>
      <c r="M3277" s="88"/>
      <c r="O3277" s="90"/>
      <c r="P3277" s="90"/>
      <c r="Q3277" s="90"/>
    </row>
    <row r="3278" spans="4:17" x14ac:dyDescent="0.25">
      <c r="D3278" s="87"/>
      <c r="J3278" s="88"/>
      <c r="K3278" s="89"/>
      <c r="M3278" s="88"/>
      <c r="O3278" s="90"/>
      <c r="P3278" s="90"/>
      <c r="Q3278" s="90"/>
    </row>
    <row r="3279" spans="4:17" x14ac:dyDescent="0.25">
      <c r="D3279" s="87"/>
      <c r="J3279" s="88"/>
      <c r="K3279" s="89"/>
      <c r="M3279" s="88"/>
      <c r="O3279" s="90"/>
      <c r="P3279" s="90"/>
      <c r="Q3279" s="90"/>
    </row>
    <row r="3280" spans="4:17" x14ac:dyDescent="0.25">
      <c r="D3280" s="87"/>
      <c r="J3280" s="88"/>
      <c r="K3280" s="89"/>
      <c r="M3280" s="88"/>
      <c r="O3280" s="90"/>
      <c r="P3280" s="90"/>
      <c r="Q3280" s="90"/>
    </row>
    <row r="3281" spans="4:17" x14ac:dyDescent="0.25">
      <c r="D3281" s="87"/>
      <c r="J3281" s="88"/>
      <c r="K3281" s="89"/>
      <c r="M3281" s="88"/>
      <c r="O3281" s="90"/>
      <c r="P3281" s="90"/>
      <c r="Q3281" s="90"/>
    </row>
    <row r="3282" spans="4:17" x14ac:dyDescent="0.25">
      <c r="D3282" s="87"/>
      <c r="J3282" s="88"/>
      <c r="K3282" s="89"/>
      <c r="M3282" s="88"/>
      <c r="O3282" s="90"/>
      <c r="P3282" s="90"/>
      <c r="Q3282" s="90"/>
    </row>
    <row r="3283" spans="4:17" x14ac:dyDescent="0.25">
      <c r="D3283" s="87"/>
      <c r="J3283" s="88"/>
      <c r="K3283" s="89"/>
      <c r="M3283" s="88"/>
      <c r="O3283" s="90"/>
      <c r="P3283" s="90"/>
      <c r="Q3283" s="90"/>
    </row>
    <row r="3284" spans="4:17" x14ac:dyDescent="0.25">
      <c r="D3284" s="87"/>
      <c r="J3284" s="88"/>
      <c r="K3284" s="89"/>
      <c r="M3284" s="88"/>
      <c r="O3284" s="90"/>
      <c r="P3284" s="90"/>
      <c r="Q3284" s="90"/>
    </row>
    <row r="3285" spans="4:17" x14ac:dyDescent="0.25">
      <c r="D3285" s="87"/>
      <c r="J3285" s="88"/>
      <c r="K3285" s="89"/>
      <c r="M3285" s="88"/>
      <c r="O3285" s="90"/>
      <c r="P3285" s="90"/>
      <c r="Q3285" s="90"/>
    </row>
    <row r="3286" spans="4:17" x14ac:dyDescent="0.25">
      <c r="D3286" s="87"/>
      <c r="J3286" s="88"/>
      <c r="K3286" s="89"/>
      <c r="M3286" s="88"/>
      <c r="O3286" s="90"/>
      <c r="P3286" s="90"/>
      <c r="Q3286" s="90"/>
    </row>
    <row r="3287" spans="4:17" x14ac:dyDescent="0.25">
      <c r="D3287" s="87"/>
      <c r="J3287" s="88"/>
      <c r="K3287" s="89"/>
      <c r="M3287" s="88"/>
      <c r="O3287" s="90"/>
      <c r="P3287" s="90"/>
      <c r="Q3287" s="90"/>
    </row>
    <row r="3288" spans="4:17" x14ac:dyDescent="0.25">
      <c r="D3288" s="87"/>
      <c r="J3288" s="88"/>
      <c r="K3288" s="89"/>
      <c r="M3288" s="88"/>
      <c r="O3288" s="90"/>
      <c r="P3288" s="90"/>
      <c r="Q3288" s="90"/>
    </row>
    <row r="3289" spans="4:17" x14ac:dyDescent="0.25">
      <c r="D3289" s="87"/>
      <c r="J3289" s="88"/>
      <c r="K3289" s="89"/>
      <c r="M3289" s="88"/>
      <c r="O3289" s="90"/>
      <c r="P3289" s="90"/>
      <c r="Q3289" s="90"/>
    </row>
    <row r="3290" spans="4:17" x14ac:dyDescent="0.25">
      <c r="D3290" s="87"/>
      <c r="J3290" s="88"/>
      <c r="K3290" s="89"/>
      <c r="M3290" s="88"/>
      <c r="O3290" s="90"/>
      <c r="P3290" s="90"/>
      <c r="Q3290" s="90"/>
    </row>
    <row r="3291" spans="4:17" x14ac:dyDescent="0.25">
      <c r="D3291" s="87"/>
      <c r="J3291" s="88"/>
      <c r="K3291" s="89"/>
      <c r="M3291" s="88"/>
      <c r="O3291" s="90"/>
      <c r="P3291" s="90"/>
      <c r="Q3291" s="90"/>
    </row>
    <row r="3292" spans="4:17" x14ac:dyDescent="0.25">
      <c r="D3292" s="87"/>
      <c r="J3292" s="88"/>
      <c r="K3292" s="89"/>
      <c r="M3292" s="88"/>
      <c r="O3292" s="90"/>
      <c r="P3292" s="90"/>
      <c r="Q3292" s="90"/>
    </row>
    <row r="3293" spans="4:17" x14ac:dyDescent="0.25">
      <c r="D3293" s="87"/>
      <c r="J3293" s="88"/>
      <c r="K3293" s="89"/>
      <c r="M3293" s="88"/>
      <c r="O3293" s="90"/>
      <c r="P3293" s="90"/>
      <c r="Q3293" s="90"/>
    </row>
    <row r="3294" spans="4:17" x14ac:dyDescent="0.25">
      <c r="D3294" s="87"/>
      <c r="J3294" s="88"/>
      <c r="K3294" s="89"/>
      <c r="M3294" s="88"/>
      <c r="O3294" s="90"/>
      <c r="P3294" s="90"/>
      <c r="Q3294" s="90"/>
    </row>
    <row r="3295" spans="4:17" x14ac:dyDescent="0.25">
      <c r="D3295" s="87"/>
      <c r="J3295" s="88"/>
      <c r="K3295" s="89"/>
      <c r="M3295" s="88"/>
      <c r="O3295" s="90"/>
      <c r="P3295" s="90"/>
      <c r="Q3295" s="90"/>
    </row>
    <row r="3296" spans="4:17" x14ac:dyDescent="0.25">
      <c r="D3296" s="87"/>
      <c r="J3296" s="88"/>
      <c r="K3296" s="89"/>
      <c r="M3296" s="88"/>
      <c r="O3296" s="90"/>
      <c r="P3296" s="90"/>
      <c r="Q3296" s="90"/>
    </row>
    <row r="3297" spans="4:17" x14ac:dyDescent="0.25">
      <c r="D3297" s="87"/>
      <c r="J3297" s="88"/>
      <c r="K3297" s="89"/>
      <c r="M3297" s="88"/>
      <c r="O3297" s="90"/>
      <c r="P3297" s="90"/>
      <c r="Q3297" s="90"/>
    </row>
    <row r="3298" spans="4:17" x14ac:dyDescent="0.25">
      <c r="D3298" s="87"/>
      <c r="J3298" s="88"/>
      <c r="K3298" s="89"/>
      <c r="M3298" s="88"/>
      <c r="O3298" s="90"/>
      <c r="P3298" s="90"/>
      <c r="Q3298" s="90"/>
    </row>
    <row r="3299" spans="4:17" x14ac:dyDescent="0.25">
      <c r="D3299" s="87"/>
      <c r="J3299" s="88"/>
      <c r="K3299" s="89"/>
      <c r="M3299" s="88"/>
      <c r="O3299" s="90"/>
      <c r="P3299" s="90"/>
      <c r="Q3299" s="90"/>
    </row>
    <row r="3300" spans="4:17" x14ac:dyDescent="0.25">
      <c r="D3300" s="87"/>
      <c r="J3300" s="88"/>
      <c r="K3300" s="89"/>
      <c r="M3300" s="88"/>
      <c r="O3300" s="90"/>
      <c r="P3300" s="90"/>
      <c r="Q3300" s="90"/>
    </row>
    <row r="3301" spans="4:17" x14ac:dyDescent="0.25">
      <c r="D3301" s="87"/>
      <c r="J3301" s="88"/>
      <c r="K3301" s="89"/>
      <c r="M3301" s="88"/>
      <c r="O3301" s="90"/>
      <c r="P3301" s="90"/>
      <c r="Q3301" s="90"/>
    </row>
    <row r="3302" spans="4:17" x14ac:dyDescent="0.25">
      <c r="D3302" s="87"/>
      <c r="J3302" s="88"/>
      <c r="K3302" s="89"/>
      <c r="M3302" s="88"/>
      <c r="O3302" s="90"/>
      <c r="P3302" s="90"/>
      <c r="Q3302" s="90"/>
    </row>
    <row r="3303" spans="4:17" x14ac:dyDescent="0.25">
      <c r="D3303" s="87"/>
      <c r="J3303" s="88"/>
      <c r="K3303" s="89"/>
      <c r="M3303" s="88"/>
      <c r="O3303" s="90"/>
      <c r="P3303" s="90"/>
      <c r="Q3303" s="90"/>
    </row>
    <row r="3304" spans="4:17" x14ac:dyDescent="0.25">
      <c r="D3304" s="87"/>
      <c r="J3304" s="88"/>
      <c r="K3304" s="89"/>
      <c r="M3304" s="88"/>
      <c r="O3304" s="90"/>
      <c r="P3304" s="90"/>
      <c r="Q3304" s="90"/>
    </row>
    <row r="3305" spans="4:17" x14ac:dyDescent="0.25">
      <c r="D3305" s="87"/>
      <c r="J3305" s="88"/>
      <c r="K3305" s="89"/>
      <c r="M3305" s="88"/>
      <c r="O3305" s="90"/>
      <c r="P3305" s="90"/>
      <c r="Q3305" s="90"/>
    </row>
    <row r="3306" spans="4:17" x14ac:dyDescent="0.25">
      <c r="D3306" s="87"/>
      <c r="J3306" s="88"/>
      <c r="K3306" s="89"/>
      <c r="M3306" s="88"/>
      <c r="O3306" s="90"/>
      <c r="P3306" s="90"/>
      <c r="Q3306" s="90"/>
    </row>
    <row r="3307" spans="4:17" x14ac:dyDescent="0.25">
      <c r="D3307" s="87"/>
      <c r="J3307" s="88"/>
      <c r="K3307" s="89"/>
      <c r="M3307" s="88"/>
      <c r="O3307" s="90"/>
      <c r="P3307" s="90"/>
      <c r="Q3307" s="90"/>
    </row>
    <row r="3308" spans="4:17" x14ac:dyDescent="0.25">
      <c r="D3308" s="87"/>
      <c r="J3308" s="88"/>
      <c r="K3308" s="89"/>
      <c r="M3308" s="88"/>
      <c r="O3308" s="90"/>
      <c r="P3308" s="90"/>
      <c r="Q3308" s="90"/>
    </row>
    <row r="3309" spans="4:17" x14ac:dyDescent="0.25">
      <c r="D3309" s="87"/>
      <c r="J3309" s="88"/>
      <c r="K3309" s="89"/>
      <c r="M3309" s="88"/>
      <c r="O3309" s="90"/>
      <c r="P3309" s="90"/>
      <c r="Q3309" s="90"/>
    </row>
    <row r="3310" spans="4:17" x14ac:dyDescent="0.25">
      <c r="D3310" s="87"/>
      <c r="J3310" s="88"/>
      <c r="K3310" s="89"/>
      <c r="M3310" s="88"/>
      <c r="O3310" s="90"/>
      <c r="P3310" s="90"/>
      <c r="Q3310" s="90"/>
    </row>
    <row r="3311" spans="4:17" x14ac:dyDescent="0.25">
      <c r="D3311" s="87"/>
      <c r="J3311" s="88"/>
      <c r="K3311" s="89"/>
      <c r="M3311" s="88"/>
      <c r="O3311" s="90"/>
      <c r="P3311" s="90"/>
      <c r="Q3311" s="90"/>
    </row>
    <row r="3312" spans="4:17" x14ac:dyDescent="0.25">
      <c r="D3312" s="87"/>
      <c r="J3312" s="88"/>
      <c r="K3312" s="89"/>
      <c r="M3312" s="88"/>
      <c r="O3312" s="90"/>
      <c r="P3312" s="90"/>
      <c r="Q3312" s="90"/>
    </row>
    <row r="3313" spans="4:17" x14ac:dyDescent="0.25">
      <c r="D3313" s="87"/>
      <c r="J3313" s="88"/>
      <c r="K3313" s="89"/>
      <c r="M3313" s="88"/>
      <c r="O3313" s="90"/>
      <c r="P3313" s="90"/>
      <c r="Q3313" s="90"/>
    </row>
    <row r="3314" spans="4:17" x14ac:dyDescent="0.25">
      <c r="D3314" s="87"/>
      <c r="J3314" s="88"/>
      <c r="K3314" s="89"/>
      <c r="M3314" s="88"/>
      <c r="O3314" s="90"/>
      <c r="P3314" s="90"/>
      <c r="Q3314" s="90"/>
    </row>
    <row r="3315" spans="4:17" x14ac:dyDescent="0.25">
      <c r="D3315" s="87"/>
      <c r="J3315" s="88"/>
      <c r="K3315" s="89"/>
      <c r="M3315" s="88"/>
      <c r="O3315" s="90"/>
      <c r="P3315" s="90"/>
      <c r="Q3315" s="90"/>
    </row>
    <row r="3316" spans="4:17" x14ac:dyDescent="0.25">
      <c r="D3316" s="87"/>
      <c r="J3316" s="88"/>
      <c r="K3316" s="89"/>
      <c r="M3316" s="88"/>
      <c r="O3316" s="90"/>
      <c r="P3316" s="90"/>
      <c r="Q3316" s="90"/>
    </row>
    <row r="3317" spans="4:17" x14ac:dyDescent="0.25">
      <c r="D3317" s="87"/>
      <c r="J3317" s="88"/>
      <c r="K3317" s="89"/>
      <c r="M3317" s="88"/>
      <c r="O3317" s="90"/>
      <c r="P3317" s="90"/>
      <c r="Q3317" s="90"/>
    </row>
    <row r="3318" spans="4:17" x14ac:dyDescent="0.25">
      <c r="D3318" s="87"/>
      <c r="J3318" s="88"/>
      <c r="K3318" s="89"/>
      <c r="M3318" s="88"/>
      <c r="O3318" s="90"/>
      <c r="P3318" s="90"/>
      <c r="Q3318" s="90"/>
    </row>
    <row r="3319" spans="4:17" x14ac:dyDescent="0.25">
      <c r="D3319" s="87"/>
      <c r="J3319" s="88"/>
      <c r="K3319" s="89"/>
      <c r="M3319" s="88"/>
      <c r="O3319" s="90"/>
      <c r="P3319" s="90"/>
      <c r="Q3319" s="90"/>
    </row>
    <row r="3320" spans="4:17" x14ac:dyDescent="0.25">
      <c r="D3320" s="87"/>
      <c r="J3320" s="88"/>
      <c r="K3320" s="89"/>
      <c r="M3320" s="88"/>
      <c r="O3320" s="90"/>
      <c r="P3320" s="90"/>
      <c r="Q3320" s="90"/>
    </row>
    <row r="3321" spans="4:17" x14ac:dyDescent="0.25">
      <c r="D3321" s="87"/>
      <c r="J3321" s="88"/>
      <c r="K3321" s="89"/>
      <c r="M3321" s="88"/>
      <c r="O3321" s="90"/>
      <c r="P3321" s="90"/>
      <c r="Q3321" s="90"/>
    </row>
    <row r="3322" spans="4:17" x14ac:dyDescent="0.25">
      <c r="D3322" s="87"/>
      <c r="J3322" s="88"/>
      <c r="K3322" s="89"/>
      <c r="M3322" s="88"/>
      <c r="O3322" s="90"/>
      <c r="P3322" s="90"/>
      <c r="Q3322" s="90"/>
    </row>
    <row r="3323" spans="4:17" x14ac:dyDescent="0.25">
      <c r="D3323" s="87"/>
      <c r="J3323" s="88"/>
      <c r="K3323" s="89"/>
      <c r="M3323" s="88"/>
      <c r="O3323" s="90"/>
      <c r="P3323" s="90"/>
      <c r="Q3323" s="90"/>
    </row>
    <row r="3324" spans="4:17" x14ac:dyDescent="0.25">
      <c r="D3324" s="87"/>
      <c r="J3324" s="88"/>
      <c r="K3324" s="89"/>
      <c r="M3324" s="88"/>
      <c r="O3324" s="90"/>
      <c r="P3324" s="90"/>
      <c r="Q3324" s="90"/>
    </row>
    <row r="3325" spans="4:17" x14ac:dyDescent="0.25">
      <c r="D3325" s="87"/>
      <c r="J3325" s="88"/>
      <c r="K3325" s="89"/>
      <c r="M3325" s="88"/>
      <c r="O3325" s="90"/>
      <c r="P3325" s="90"/>
      <c r="Q3325" s="90"/>
    </row>
    <row r="3326" spans="4:17" x14ac:dyDescent="0.25">
      <c r="D3326" s="87"/>
      <c r="J3326" s="88"/>
      <c r="K3326" s="89"/>
      <c r="M3326" s="88"/>
      <c r="O3326" s="90"/>
      <c r="P3326" s="90"/>
      <c r="Q3326" s="90"/>
    </row>
    <row r="3327" spans="4:17" x14ac:dyDescent="0.25">
      <c r="D3327" s="87"/>
      <c r="J3327" s="88"/>
      <c r="K3327" s="89"/>
      <c r="M3327" s="88"/>
      <c r="O3327" s="90"/>
      <c r="P3327" s="90"/>
      <c r="Q3327" s="90"/>
    </row>
    <row r="3328" spans="4:17" x14ac:dyDescent="0.25">
      <c r="D3328" s="87"/>
      <c r="J3328" s="88"/>
      <c r="K3328" s="89"/>
      <c r="M3328" s="88"/>
      <c r="O3328" s="90"/>
      <c r="P3328" s="90"/>
      <c r="Q3328" s="90"/>
    </row>
    <row r="3329" spans="4:17" x14ac:dyDescent="0.25">
      <c r="D3329" s="87"/>
      <c r="J3329" s="88"/>
      <c r="K3329" s="89"/>
      <c r="M3329" s="88"/>
      <c r="O3329" s="90"/>
      <c r="P3329" s="90"/>
      <c r="Q3329" s="90"/>
    </row>
    <row r="3330" spans="4:17" x14ac:dyDescent="0.25">
      <c r="D3330" s="87"/>
      <c r="J3330" s="88"/>
      <c r="K3330" s="89"/>
      <c r="M3330" s="88"/>
      <c r="O3330" s="90"/>
      <c r="P3330" s="90"/>
      <c r="Q3330" s="90"/>
    </row>
    <row r="3331" spans="4:17" x14ac:dyDescent="0.25">
      <c r="D3331" s="87"/>
      <c r="J3331" s="88"/>
      <c r="K3331" s="89"/>
      <c r="M3331" s="88"/>
      <c r="O3331" s="90"/>
      <c r="P3331" s="90"/>
      <c r="Q3331" s="90"/>
    </row>
    <row r="3332" spans="4:17" x14ac:dyDescent="0.25">
      <c r="D3332" s="87"/>
      <c r="J3332" s="88"/>
      <c r="K3332" s="89"/>
      <c r="M3332" s="88"/>
      <c r="O3332" s="90"/>
      <c r="P3332" s="90"/>
      <c r="Q3332" s="90"/>
    </row>
    <row r="3333" spans="4:17" x14ac:dyDescent="0.25">
      <c r="D3333" s="87"/>
      <c r="J3333" s="88"/>
      <c r="K3333" s="89"/>
      <c r="M3333" s="88"/>
      <c r="O3333" s="90"/>
      <c r="P3333" s="90"/>
      <c r="Q3333" s="90"/>
    </row>
    <row r="3334" spans="4:17" x14ac:dyDescent="0.25">
      <c r="D3334" s="87"/>
      <c r="J3334" s="88"/>
      <c r="K3334" s="89"/>
      <c r="M3334" s="88"/>
      <c r="O3334" s="90"/>
      <c r="P3334" s="90"/>
      <c r="Q3334" s="90"/>
    </row>
    <row r="3335" spans="4:17" x14ac:dyDescent="0.25">
      <c r="D3335" s="87"/>
      <c r="J3335" s="88"/>
      <c r="K3335" s="89"/>
      <c r="M3335" s="88"/>
      <c r="O3335" s="90"/>
      <c r="P3335" s="90"/>
      <c r="Q3335" s="90"/>
    </row>
    <row r="3336" spans="4:17" x14ac:dyDescent="0.25">
      <c r="D3336" s="87"/>
      <c r="J3336" s="88"/>
      <c r="K3336" s="89"/>
      <c r="M3336" s="88"/>
      <c r="O3336" s="90"/>
      <c r="P3336" s="90"/>
      <c r="Q3336" s="90"/>
    </row>
    <row r="3337" spans="4:17" x14ac:dyDescent="0.25">
      <c r="D3337" s="87"/>
      <c r="J3337" s="88"/>
      <c r="K3337" s="89"/>
      <c r="M3337" s="88"/>
      <c r="O3337" s="90"/>
      <c r="P3337" s="90"/>
      <c r="Q3337" s="90"/>
    </row>
    <row r="3338" spans="4:17" x14ac:dyDescent="0.25">
      <c r="D3338" s="87"/>
      <c r="J3338" s="88"/>
      <c r="K3338" s="89"/>
      <c r="M3338" s="88"/>
      <c r="O3338" s="90"/>
      <c r="P3338" s="90"/>
      <c r="Q3338" s="90"/>
    </row>
    <row r="3339" spans="4:17" x14ac:dyDescent="0.25">
      <c r="D3339" s="87"/>
      <c r="J3339" s="88"/>
      <c r="K3339" s="89"/>
      <c r="M3339" s="88"/>
      <c r="O3339" s="90"/>
      <c r="P3339" s="90"/>
      <c r="Q3339" s="90"/>
    </row>
    <row r="3340" spans="4:17" x14ac:dyDescent="0.25">
      <c r="D3340" s="87"/>
      <c r="J3340" s="88"/>
      <c r="K3340" s="89"/>
      <c r="M3340" s="88"/>
      <c r="O3340" s="90"/>
      <c r="P3340" s="90"/>
      <c r="Q3340" s="90"/>
    </row>
    <row r="3341" spans="4:17" x14ac:dyDescent="0.25">
      <c r="D3341" s="87"/>
      <c r="J3341" s="88"/>
      <c r="K3341" s="89"/>
      <c r="M3341" s="88"/>
      <c r="O3341" s="90"/>
      <c r="P3341" s="90"/>
      <c r="Q3341" s="90"/>
    </row>
    <row r="3342" spans="4:17" x14ac:dyDescent="0.25">
      <c r="D3342" s="87"/>
      <c r="J3342" s="88"/>
      <c r="K3342" s="89"/>
      <c r="M3342" s="88"/>
      <c r="O3342" s="90"/>
      <c r="P3342" s="90"/>
      <c r="Q3342" s="90"/>
    </row>
    <row r="3343" spans="4:17" x14ac:dyDescent="0.25">
      <c r="D3343" s="87"/>
      <c r="J3343" s="88"/>
      <c r="K3343" s="89"/>
      <c r="M3343" s="88"/>
      <c r="O3343" s="90"/>
      <c r="P3343" s="90"/>
      <c r="Q3343" s="90"/>
    </row>
    <row r="3344" spans="4:17" x14ac:dyDescent="0.25">
      <c r="D3344" s="87"/>
      <c r="J3344" s="88"/>
      <c r="K3344" s="89"/>
      <c r="M3344" s="88"/>
      <c r="O3344" s="90"/>
      <c r="P3344" s="90"/>
      <c r="Q3344" s="90"/>
    </row>
    <row r="3345" spans="4:17" x14ac:dyDescent="0.25">
      <c r="D3345" s="87"/>
      <c r="J3345" s="88"/>
      <c r="K3345" s="89"/>
      <c r="M3345" s="88"/>
      <c r="O3345" s="90"/>
      <c r="P3345" s="90"/>
      <c r="Q3345" s="90"/>
    </row>
    <row r="3346" spans="4:17" x14ac:dyDescent="0.25">
      <c r="D3346" s="87"/>
      <c r="J3346" s="88"/>
      <c r="K3346" s="89"/>
      <c r="M3346" s="88"/>
      <c r="O3346" s="90"/>
      <c r="P3346" s="90"/>
      <c r="Q3346" s="90"/>
    </row>
    <row r="3347" spans="4:17" x14ac:dyDescent="0.25">
      <c r="D3347" s="87"/>
      <c r="J3347" s="88"/>
      <c r="K3347" s="89"/>
      <c r="M3347" s="88"/>
      <c r="O3347" s="90"/>
      <c r="P3347" s="90"/>
      <c r="Q3347" s="90"/>
    </row>
    <row r="3348" spans="4:17" x14ac:dyDescent="0.25">
      <c r="D3348" s="87"/>
      <c r="J3348" s="88"/>
      <c r="K3348" s="89"/>
      <c r="M3348" s="88"/>
      <c r="O3348" s="90"/>
      <c r="P3348" s="90"/>
      <c r="Q3348" s="90"/>
    </row>
    <row r="3349" spans="4:17" x14ac:dyDescent="0.25">
      <c r="D3349" s="87"/>
      <c r="J3349" s="88"/>
      <c r="K3349" s="89"/>
      <c r="M3349" s="88"/>
      <c r="O3349" s="90"/>
      <c r="P3349" s="90"/>
      <c r="Q3349" s="90"/>
    </row>
    <row r="3350" spans="4:17" x14ac:dyDescent="0.25">
      <c r="D3350" s="87"/>
      <c r="J3350" s="88"/>
      <c r="K3350" s="89"/>
      <c r="M3350" s="88"/>
      <c r="O3350" s="90"/>
      <c r="P3350" s="90"/>
      <c r="Q3350" s="90"/>
    </row>
    <row r="3351" spans="4:17" x14ac:dyDescent="0.25">
      <c r="D3351" s="87"/>
      <c r="J3351" s="88"/>
      <c r="K3351" s="89"/>
      <c r="M3351" s="88"/>
      <c r="O3351" s="90"/>
      <c r="P3351" s="90"/>
      <c r="Q3351" s="90"/>
    </row>
    <row r="3352" spans="4:17" x14ac:dyDescent="0.25">
      <c r="D3352" s="87"/>
      <c r="J3352" s="88"/>
      <c r="K3352" s="89"/>
      <c r="M3352" s="88"/>
      <c r="O3352" s="90"/>
      <c r="P3352" s="90"/>
      <c r="Q3352" s="90"/>
    </row>
    <row r="3353" spans="4:17" x14ac:dyDescent="0.25">
      <c r="D3353" s="87"/>
      <c r="J3353" s="88"/>
      <c r="K3353" s="89"/>
      <c r="M3353" s="88"/>
      <c r="O3353" s="90"/>
      <c r="P3353" s="90"/>
      <c r="Q3353" s="90"/>
    </row>
    <row r="3354" spans="4:17" x14ac:dyDescent="0.25">
      <c r="D3354" s="87"/>
      <c r="J3354" s="88"/>
      <c r="K3354" s="89"/>
      <c r="M3354" s="88"/>
      <c r="O3354" s="90"/>
      <c r="P3354" s="90"/>
      <c r="Q3354" s="90"/>
    </row>
    <row r="3355" spans="4:17" x14ac:dyDescent="0.25">
      <c r="D3355" s="87"/>
      <c r="J3355" s="88"/>
      <c r="K3355" s="89"/>
      <c r="M3355" s="88"/>
      <c r="O3355" s="90"/>
      <c r="P3355" s="90"/>
      <c r="Q3355" s="90"/>
    </row>
    <row r="3356" spans="4:17" x14ac:dyDescent="0.25">
      <c r="D3356" s="87"/>
      <c r="J3356" s="88"/>
      <c r="K3356" s="89"/>
      <c r="M3356" s="88"/>
      <c r="O3356" s="90"/>
      <c r="P3356" s="90"/>
      <c r="Q3356" s="90"/>
    </row>
    <row r="3357" spans="4:17" x14ac:dyDescent="0.25">
      <c r="D3357" s="87"/>
      <c r="J3357" s="88"/>
      <c r="K3357" s="89"/>
      <c r="M3357" s="88"/>
      <c r="O3357" s="90"/>
      <c r="P3357" s="90"/>
      <c r="Q3357" s="90"/>
    </row>
    <row r="3358" spans="4:17" x14ac:dyDescent="0.25">
      <c r="D3358" s="87"/>
      <c r="J3358" s="88"/>
      <c r="K3358" s="89"/>
      <c r="M3358" s="88"/>
      <c r="O3358" s="90"/>
      <c r="P3358" s="90"/>
      <c r="Q3358" s="90"/>
    </row>
    <row r="3359" spans="4:17" x14ac:dyDescent="0.25">
      <c r="D3359" s="87"/>
      <c r="J3359" s="88"/>
      <c r="K3359" s="89"/>
      <c r="M3359" s="88"/>
      <c r="O3359" s="90"/>
      <c r="P3359" s="90"/>
      <c r="Q3359" s="90"/>
    </row>
    <row r="3360" spans="4:17" x14ac:dyDescent="0.25">
      <c r="D3360" s="87"/>
      <c r="J3360" s="88"/>
      <c r="K3360" s="89"/>
      <c r="M3360" s="88"/>
      <c r="O3360" s="90"/>
      <c r="P3360" s="90"/>
      <c r="Q3360" s="90"/>
    </row>
    <row r="3361" spans="4:17" x14ac:dyDescent="0.25">
      <c r="D3361" s="87"/>
      <c r="J3361" s="88"/>
      <c r="K3361" s="89"/>
      <c r="M3361" s="88"/>
      <c r="O3361" s="90"/>
      <c r="P3361" s="90"/>
      <c r="Q3361" s="90"/>
    </row>
    <row r="3362" spans="4:17" x14ac:dyDescent="0.25">
      <c r="D3362" s="87"/>
      <c r="J3362" s="88"/>
      <c r="K3362" s="89"/>
      <c r="M3362" s="88"/>
      <c r="O3362" s="90"/>
      <c r="P3362" s="90"/>
      <c r="Q3362" s="90"/>
    </row>
    <row r="3363" spans="4:17" x14ac:dyDescent="0.25">
      <c r="D3363" s="87"/>
      <c r="J3363" s="88"/>
      <c r="K3363" s="89"/>
      <c r="M3363" s="88"/>
      <c r="O3363" s="90"/>
      <c r="P3363" s="90"/>
      <c r="Q3363" s="90"/>
    </row>
    <row r="3364" spans="4:17" x14ac:dyDescent="0.25">
      <c r="D3364" s="87"/>
      <c r="J3364" s="88"/>
      <c r="K3364" s="89"/>
      <c r="M3364" s="88"/>
      <c r="O3364" s="90"/>
      <c r="P3364" s="90"/>
      <c r="Q3364" s="90"/>
    </row>
    <row r="3365" spans="4:17" x14ac:dyDescent="0.25">
      <c r="D3365" s="87"/>
      <c r="J3365" s="88"/>
      <c r="K3365" s="89"/>
      <c r="M3365" s="88"/>
      <c r="O3365" s="90"/>
      <c r="P3365" s="90"/>
      <c r="Q3365" s="90"/>
    </row>
    <row r="3366" spans="4:17" x14ac:dyDescent="0.25">
      <c r="D3366" s="87"/>
      <c r="J3366" s="88"/>
      <c r="K3366" s="89"/>
      <c r="M3366" s="88"/>
      <c r="O3366" s="90"/>
      <c r="P3366" s="90"/>
      <c r="Q3366" s="90"/>
    </row>
    <row r="3367" spans="4:17" x14ac:dyDescent="0.25">
      <c r="D3367" s="87"/>
      <c r="J3367" s="88"/>
      <c r="K3367" s="89"/>
      <c r="M3367" s="88"/>
      <c r="O3367" s="90"/>
      <c r="P3367" s="90"/>
      <c r="Q3367" s="90"/>
    </row>
    <row r="3368" spans="4:17" x14ac:dyDescent="0.25">
      <c r="D3368" s="87"/>
      <c r="J3368" s="88"/>
      <c r="K3368" s="89"/>
      <c r="M3368" s="88"/>
      <c r="O3368" s="90"/>
      <c r="P3368" s="90"/>
      <c r="Q3368" s="90"/>
    </row>
    <row r="3369" spans="4:17" x14ac:dyDescent="0.25">
      <c r="D3369" s="87"/>
      <c r="J3369" s="88"/>
      <c r="K3369" s="89"/>
      <c r="M3369" s="88"/>
      <c r="O3369" s="90"/>
      <c r="P3369" s="90"/>
      <c r="Q3369" s="90"/>
    </row>
    <row r="3370" spans="4:17" x14ac:dyDescent="0.25">
      <c r="D3370" s="87"/>
      <c r="J3370" s="88"/>
      <c r="K3370" s="89"/>
      <c r="M3370" s="88"/>
      <c r="O3370" s="90"/>
      <c r="P3370" s="90"/>
      <c r="Q3370" s="90"/>
    </row>
    <row r="3371" spans="4:17" x14ac:dyDescent="0.25">
      <c r="D3371" s="87"/>
      <c r="J3371" s="88"/>
      <c r="K3371" s="89"/>
      <c r="M3371" s="88"/>
      <c r="O3371" s="90"/>
      <c r="P3371" s="90"/>
      <c r="Q3371" s="90"/>
    </row>
    <row r="3372" spans="4:17" x14ac:dyDescent="0.25">
      <c r="D3372" s="87"/>
      <c r="J3372" s="88"/>
      <c r="K3372" s="89"/>
      <c r="M3372" s="88"/>
      <c r="O3372" s="90"/>
      <c r="P3372" s="90"/>
      <c r="Q3372" s="90"/>
    </row>
    <row r="3373" spans="4:17" x14ac:dyDescent="0.25">
      <c r="D3373" s="87"/>
      <c r="J3373" s="88"/>
      <c r="K3373" s="89"/>
      <c r="M3373" s="88"/>
      <c r="O3373" s="90"/>
      <c r="P3373" s="90"/>
      <c r="Q3373" s="90"/>
    </row>
    <row r="3374" spans="4:17" x14ac:dyDescent="0.25">
      <c r="D3374" s="87"/>
      <c r="J3374" s="88"/>
      <c r="K3374" s="89"/>
      <c r="M3374" s="88"/>
      <c r="O3374" s="90"/>
      <c r="P3374" s="90"/>
      <c r="Q3374" s="90"/>
    </row>
    <row r="3375" spans="4:17" x14ac:dyDescent="0.25">
      <c r="D3375" s="87"/>
      <c r="J3375" s="88"/>
      <c r="K3375" s="89"/>
      <c r="M3375" s="88"/>
      <c r="O3375" s="90"/>
      <c r="P3375" s="90"/>
      <c r="Q3375" s="90"/>
    </row>
    <row r="3376" spans="4:17" x14ac:dyDescent="0.25">
      <c r="D3376" s="87"/>
      <c r="J3376" s="88"/>
      <c r="K3376" s="89"/>
      <c r="M3376" s="88"/>
      <c r="O3376" s="90"/>
      <c r="P3376" s="90"/>
      <c r="Q3376" s="90"/>
    </row>
    <row r="3377" spans="4:17" x14ac:dyDescent="0.25">
      <c r="D3377" s="87"/>
      <c r="J3377" s="88"/>
      <c r="K3377" s="89"/>
      <c r="M3377" s="88"/>
      <c r="O3377" s="90"/>
      <c r="P3377" s="90"/>
      <c r="Q3377" s="90"/>
    </row>
    <row r="3378" spans="4:17" x14ac:dyDescent="0.25">
      <c r="D3378" s="87"/>
      <c r="J3378" s="88"/>
      <c r="K3378" s="89"/>
      <c r="M3378" s="88"/>
      <c r="O3378" s="90"/>
      <c r="P3378" s="90"/>
      <c r="Q3378" s="90"/>
    </row>
    <row r="3379" spans="4:17" x14ac:dyDescent="0.25">
      <c r="D3379" s="87"/>
      <c r="J3379" s="88"/>
      <c r="K3379" s="89"/>
      <c r="M3379" s="88"/>
      <c r="O3379" s="90"/>
      <c r="P3379" s="90"/>
      <c r="Q3379" s="90"/>
    </row>
    <row r="3380" spans="4:17" x14ac:dyDescent="0.25">
      <c r="D3380" s="87"/>
      <c r="J3380" s="88"/>
      <c r="K3380" s="89"/>
      <c r="M3380" s="88"/>
      <c r="O3380" s="90"/>
      <c r="P3380" s="90"/>
      <c r="Q3380" s="90"/>
    </row>
    <row r="3381" spans="4:17" x14ac:dyDescent="0.25">
      <c r="D3381" s="87"/>
      <c r="J3381" s="88"/>
      <c r="K3381" s="89"/>
      <c r="M3381" s="88"/>
      <c r="O3381" s="90"/>
      <c r="P3381" s="90"/>
      <c r="Q3381" s="90"/>
    </row>
    <row r="3382" spans="4:17" x14ac:dyDescent="0.25">
      <c r="D3382" s="87"/>
      <c r="J3382" s="88"/>
      <c r="K3382" s="89"/>
      <c r="M3382" s="88"/>
      <c r="O3382" s="90"/>
      <c r="P3382" s="90"/>
      <c r="Q3382" s="90"/>
    </row>
    <row r="3383" spans="4:17" x14ac:dyDescent="0.25">
      <c r="D3383" s="87"/>
      <c r="J3383" s="88"/>
      <c r="K3383" s="89"/>
      <c r="M3383" s="88"/>
      <c r="O3383" s="90"/>
      <c r="P3383" s="90"/>
      <c r="Q3383" s="90"/>
    </row>
    <row r="3384" spans="4:17" x14ac:dyDescent="0.25">
      <c r="D3384" s="87"/>
      <c r="J3384" s="88"/>
      <c r="K3384" s="89"/>
      <c r="M3384" s="88"/>
      <c r="O3384" s="90"/>
      <c r="P3384" s="90"/>
      <c r="Q3384" s="90"/>
    </row>
    <row r="3385" spans="4:17" x14ac:dyDescent="0.25">
      <c r="D3385" s="87"/>
      <c r="J3385" s="88"/>
      <c r="K3385" s="89"/>
      <c r="M3385" s="88"/>
      <c r="O3385" s="90"/>
      <c r="P3385" s="90"/>
      <c r="Q3385" s="90"/>
    </row>
    <row r="3386" spans="4:17" x14ac:dyDescent="0.25">
      <c r="D3386" s="87"/>
      <c r="J3386" s="88"/>
      <c r="K3386" s="89"/>
      <c r="M3386" s="88"/>
      <c r="O3386" s="90"/>
      <c r="P3386" s="90"/>
      <c r="Q3386" s="90"/>
    </row>
    <row r="3387" spans="4:17" x14ac:dyDescent="0.25">
      <c r="D3387" s="87"/>
      <c r="J3387" s="88"/>
      <c r="K3387" s="89"/>
      <c r="M3387" s="88"/>
      <c r="O3387" s="90"/>
      <c r="P3387" s="90"/>
      <c r="Q3387" s="90"/>
    </row>
    <row r="3388" spans="4:17" x14ac:dyDescent="0.25">
      <c r="D3388" s="87"/>
      <c r="J3388" s="88"/>
      <c r="K3388" s="89"/>
      <c r="M3388" s="88"/>
      <c r="O3388" s="90"/>
      <c r="P3388" s="90"/>
      <c r="Q3388" s="90"/>
    </row>
    <row r="3389" spans="4:17" x14ac:dyDescent="0.25">
      <c r="D3389" s="87"/>
      <c r="J3389" s="88"/>
      <c r="K3389" s="89"/>
      <c r="M3389" s="88"/>
      <c r="O3389" s="90"/>
      <c r="P3389" s="90"/>
      <c r="Q3389" s="90"/>
    </row>
    <row r="3390" spans="4:17" x14ac:dyDescent="0.25">
      <c r="D3390" s="87"/>
      <c r="J3390" s="88"/>
      <c r="K3390" s="89"/>
      <c r="M3390" s="88"/>
      <c r="O3390" s="90"/>
      <c r="P3390" s="90"/>
      <c r="Q3390" s="90"/>
    </row>
    <row r="3391" spans="4:17" x14ac:dyDescent="0.25">
      <c r="D3391" s="87"/>
      <c r="J3391" s="88"/>
      <c r="K3391" s="89"/>
      <c r="M3391" s="88"/>
      <c r="O3391" s="90"/>
      <c r="P3391" s="90"/>
      <c r="Q3391" s="90"/>
    </row>
    <row r="3392" spans="4:17" x14ac:dyDescent="0.25">
      <c r="D3392" s="87"/>
      <c r="J3392" s="88"/>
      <c r="K3392" s="89"/>
      <c r="M3392" s="88"/>
      <c r="O3392" s="90"/>
      <c r="P3392" s="90"/>
      <c r="Q3392" s="90"/>
    </row>
    <row r="3393" spans="4:17" x14ac:dyDescent="0.25">
      <c r="D3393" s="87"/>
      <c r="J3393" s="88"/>
      <c r="K3393" s="89"/>
      <c r="M3393" s="88"/>
      <c r="O3393" s="90"/>
      <c r="P3393" s="90"/>
      <c r="Q3393" s="90"/>
    </row>
    <row r="3394" spans="4:17" x14ac:dyDescent="0.25">
      <c r="D3394" s="87"/>
      <c r="J3394" s="88"/>
      <c r="K3394" s="89"/>
      <c r="M3394" s="88"/>
      <c r="O3394" s="90"/>
      <c r="P3394" s="90"/>
      <c r="Q3394" s="90"/>
    </row>
    <row r="3395" spans="4:17" x14ac:dyDescent="0.25">
      <c r="D3395" s="87"/>
      <c r="J3395" s="88"/>
      <c r="K3395" s="89"/>
      <c r="M3395" s="88"/>
      <c r="O3395" s="90"/>
      <c r="P3395" s="90"/>
      <c r="Q3395" s="90"/>
    </row>
    <row r="3396" spans="4:17" x14ac:dyDescent="0.25">
      <c r="D3396" s="87"/>
      <c r="J3396" s="88"/>
      <c r="K3396" s="89"/>
      <c r="M3396" s="88"/>
      <c r="O3396" s="90"/>
      <c r="P3396" s="90"/>
      <c r="Q3396" s="90"/>
    </row>
    <row r="3397" spans="4:17" x14ac:dyDescent="0.25">
      <c r="D3397" s="87"/>
      <c r="J3397" s="88"/>
      <c r="K3397" s="89"/>
      <c r="M3397" s="88"/>
      <c r="O3397" s="90"/>
      <c r="P3397" s="90"/>
      <c r="Q3397" s="90"/>
    </row>
    <row r="3398" spans="4:17" x14ac:dyDescent="0.25">
      <c r="D3398" s="87"/>
      <c r="J3398" s="88"/>
      <c r="K3398" s="89"/>
      <c r="M3398" s="88"/>
      <c r="O3398" s="90"/>
      <c r="P3398" s="90"/>
      <c r="Q3398" s="90"/>
    </row>
    <row r="3399" spans="4:17" x14ac:dyDescent="0.25">
      <c r="D3399" s="87"/>
      <c r="J3399" s="88"/>
      <c r="K3399" s="89"/>
      <c r="M3399" s="88"/>
      <c r="O3399" s="90"/>
      <c r="P3399" s="90"/>
      <c r="Q3399" s="90"/>
    </row>
    <row r="3400" spans="4:17" x14ac:dyDescent="0.25">
      <c r="D3400" s="87"/>
      <c r="J3400" s="88"/>
      <c r="K3400" s="89"/>
      <c r="M3400" s="88"/>
      <c r="O3400" s="90"/>
      <c r="P3400" s="90"/>
      <c r="Q3400" s="90"/>
    </row>
    <row r="3401" spans="4:17" x14ac:dyDescent="0.25">
      <c r="D3401" s="87"/>
      <c r="J3401" s="88"/>
      <c r="K3401" s="89"/>
      <c r="M3401" s="88"/>
      <c r="O3401" s="90"/>
      <c r="P3401" s="90"/>
      <c r="Q3401" s="90"/>
    </row>
    <row r="3402" spans="4:17" x14ac:dyDescent="0.25">
      <c r="D3402" s="87"/>
      <c r="J3402" s="88"/>
      <c r="K3402" s="89"/>
      <c r="M3402" s="88"/>
      <c r="O3402" s="90"/>
      <c r="P3402" s="90"/>
      <c r="Q3402" s="90"/>
    </row>
    <row r="3403" spans="4:17" x14ac:dyDescent="0.25">
      <c r="D3403" s="87"/>
      <c r="J3403" s="88"/>
      <c r="K3403" s="89"/>
      <c r="M3403" s="88"/>
      <c r="O3403" s="90"/>
      <c r="P3403" s="90"/>
      <c r="Q3403" s="90"/>
    </row>
    <row r="3404" spans="4:17" x14ac:dyDescent="0.25">
      <c r="D3404" s="87"/>
      <c r="J3404" s="88"/>
      <c r="K3404" s="89"/>
      <c r="M3404" s="88"/>
      <c r="O3404" s="90"/>
      <c r="P3404" s="90"/>
      <c r="Q3404" s="90"/>
    </row>
    <row r="3405" spans="4:17" x14ac:dyDescent="0.25">
      <c r="D3405" s="87"/>
      <c r="J3405" s="88"/>
      <c r="K3405" s="89"/>
      <c r="M3405" s="88"/>
      <c r="O3405" s="90"/>
      <c r="P3405" s="90"/>
      <c r="Q3405" s="90"/>
    </row>
    <row r="3406" spans="4:17" x14ac:dyDescent="0.25">
      <c r="D3406" s="87"/>
      <c r="J3406" s="88"/>
      <c r="K3406" s="89"/>
      <c r="M3406" s="88"/>
      <c r="O3406" s="90"/>
      <c r="P3406" s="90"/>
      <c r="Q3406" s="90"/>
    </row>
    <row r="3407" spans="4:17" x14ac:dyDescent="0.25">
      <c r="D3407" s="87"/>
      <c r="J3407" s="88"/>
      <c r="K3407" s="89"/>
      <c r="M3407" s="88"/>
      <c r="O3407" s="90"/>
      <c r="P3407" s="90"/>
      <c r="Q3407" s="90"/>
    </row>
    <row r="3408" spans="4:17" x14ac:dyDescent="0.25">
      <c r="D3408" s="87"/>
      <c r="J3408" s="88"/>
      <c r="K3408" s="89"/>
      <c r="M3408" s="88"/>
      <c r="O3408" s="90"/>
      <c r="P3408" s="90"/>
      <c r="Q3408" s="90"/>
    </row>
    <row r="3409" spans="4:17" x14ac:dyDescent="0.25">
      <c r="D3409" s="87"/>
      <c r="J3409" s="88"/>
      <c r="K3409" s="89"/>
      <c r="M3409" s="88"/>
      <c r="O3409" s="90"/>
      <c r="P3409" s="90"/>
      <c r="Q3409" s="90"/>
    </row>
    <row r="3410" spans="4:17" x14ac:dyDescent="0.25">
      <c r="D3410" s="87"/>
      <c r="J3410" s="88"/>
      <c r="K3410" s="89"/>
      <c r="M3410" s="88"/>
      <c r="O3410" s="90"/>
      <c r="P3410" s="90"/>
      <c r="Q3410" s="90"/>
    </row>
    <row r="3411" spans="4:17" x14ac:dyDescent="0.25">
      <c r="D3411" s="87"/>
      <c r="J3411" s="88"/>
      <c r="K3411" s="89"/>
      <c r="M3411" s="88"/>
      <c r="O3411" s="90"/>
      <c r="P3411" s="90"/>
      <c r="Q3411" s="90"/>
    </row>
    <row r="3412" spans="4:17" x14ac:dyDescent="0.25">
      <c r="D3412" s="87"/>
      <c r="J3412" s="88"/>
      <c r="K3412" s="89"/>
      <c r="M3412" s="88"/>
      <c r="O3412" s="90"/>
      <c r="P3412" s="90"/>
      <c r="Q3412" s="90"/>
    </row>
    <row r="3413" spans="4:17" x14ac:dyDescent="0.25">
      <c r="D3413" s="87"/>
      <c r="J3413" s="88"/>
      <c r="K3413" s="89"/>
      <c r="M3413" s="88"/>
      <c r="O3413" s="90"/>
      <c r="P3413" s="90"/>
      <c r="Q3413" s="90"/>
    </row>
    <row r="3414" spans="4:17" x14ac:dyDescent="0.25">
      <c r="D3414" s="87"/>
      <c r="J3414" s="88"/>
      <c r="K3414" s="89"/>
      <c r="M3414" s="88"/>
      <c r="O3414" s="90"/>
      <c r="P3414" s="90"/>
      <c r="Q3414" s="90"/>
    </row>
    <row r="3415" spans="4:17" x14ac:dyDescent="0.25">
      <c r="D3415" s="87"/>
      <c r="J3415" s="88"/>
      <c r="K3415" s="89"/>
      <c r="M3415" s="88"/>
      <c r="O3415" s="90"/>
      <c r="P3415" s="90"/>
      <c r="Q3415" s="90"/>
    </row>
    <row r="3416" spans="4:17" x14ac:dyDescent="0.25">
      <c r="D3416" s="87"/>
      <c r="J3416" s="88"/>
      <c r="K3416" s="89"/>
      <c r="M3416" s="88"/>
      <c r="O3416" s="90"/>
      <c r="P3416" s="90"/>
      <c r="Q3416" s="90"/>
    </row>
    <row r="3417" spans="4:17" x14ac:dyDescent="0.25">
      <c r="D3417" s="87"/>
      <c r="J3417" s="88"/>
      <c r="K3417" s="89"/>
      <c r="M3417" s="88"/>
      <c r="O3417" s="90"/>
      <c r="P3417" s="90"/>
      <c r="Q3417" s="90"/>
    </row>
    <row r="3418" spans="4:17" x14ac:dyDescent="0.25">
      <c r="D3418" s="87"/>
      <c r="J3418" s="88"/>
      <c r="K3418" s="89"/>
      <c r="M3418" s="88"/>
      <c r="O3418" s="90"/>
      <c r="P3418" s="90"/>
      <c r="Q3418" s="90"/>
    </row>
    <row r="3419" spans="4:17" x14ac:dyDescent="0.25">
      <c r="D3419" s="87"/>
      <c r="J3419" s="88"/>
      <c r="K3419" s="89"/>
      <c r="M3419" s="88"/>
      <c r="O3419" s="90"/>
      <c r="P3419" s="90"/>
      <c r="Q3419" s="90"/>
    </row>
    <row r="3420" spans="4:17" x14ac:dyDescent="0.25">
      <c r="D3420" s="87"/>
      <c r="J3420" s="88"/>
      <c r="K3420" s="89"/>
      <c r="M3420" s="88"/>
      <c r="O3420" s="90"/>
      <c r="P3420" s="90"/>
      <c r="Q3420" s="90"/>
    </row>
    <row r="3421" spans="4:17" x14ac:dyDescent="0.25">
      <c r="D3421" s="87"/>
      <c r="J3421" s="88"/>
      <c r="K3421" s="89"/>
      <c r="M3421" s="88"/>
      <c r="O3421" s="90"/>
      <c r="P3421" s="90"/>
      <c r="Q3421" s="90"/>
    </row>
    <row r="3422" spans="4:17" x14ac:dyDescent="0.25">
      <c r="D3422" s="87"/>
      <c r="J3422" s="88"/>
      <c r="K3422" s="89"/>
      <c r="M3422" s="88"/>
      <c r="O3422" s="90"/>
      <c r="P3422" s="90"/>
      <c r="Q3422" s="90"/>
    </row>
    <row r="3423" spans="4:17" x14ac:dyDescent="0.25">
      <c r="D3423" s="87"/>
      <c r="J3423" s="88"/>
      <c r="K3423" s="89"/>
      <c r="M3423" s="88"/>
      <c r="O3423" s="90"/>
      <c r="P3423" s="90"/>
      <c r="Q3423" s="90"/>
    </row>
    <row r="3424" spans="4:17" x14ac:dyDescent="0.25">
      <c r="D3424" s="87"/>
      <c r="J3424" s="88"/>
      <c r="K3424" s="89"/>
      <c r="M3424" s="88"/>
      <c r="O3424" s="90"/>
      <c r="P3424" s="90"/>
      <c r="Q3424" s="90"/>
    </row>
    <row r="3425" spans="4:17" x14ac:dyDescent="0.25">
      <c r="D3425" s="87"/>
      <c r="J3425" s="88"/>
      <c r="K3425" s="89"/>
      <c r="M3425" s="88"/>
      <c r="O3425" s="90"/>
      <c r="P3425" s="90"/>
      <c r="Q3425" s="90"/>
    </row>
    <row r="3426" spans="4:17" x14ac:dyDescent="0.25">
      <c r="D3426" s="87"/>
      <c r="J3426" s="88"/>
      <c r="K3426" s="89"/>
      <c r="M3426" s="88"/>
      <c r="O3426" s="90"/>
      <c r="P3426" s="90"/>
      <c r="Q3426" s="90"/>
    </row>
    <row r="3427" spans="4:17" x14ac:dyDescent="0.25">
      <c r="D3427" s="87"/>
      <c r="J3427" s="88"/>
      <c r="K3427" s="89"/>
      <c r="M3427" s="88"/>
      <c r="O3427" s="90"/>
      <c r="P3427" s="90"/>
      <c r="Q3427" s="90"/>
    </row>
    <row r="3428" spans="4:17" x14ac:dyDescent="0.25">
      <c r="D3428" s="87"/>
      <c r="J3428" s="88"/>
      <c r="K3428" s="89"/>
      <c r="M3428" s="88"/>
      <c r="O3428" s="90"/>
      <c r="P3428" s="90"/>
      <c r="Q3428" s="90"/>
    </row>
    <row r="3429" spans="4:17" x14ac:dyDescent="0.25">
      <c r="D3429" s="87"/>
      <c r="J3429" s="88"/>
      <c r="K3429" s="89"/>
      <c r="M3429" s="88"/>
      <c r="O3429" s="90"/>
      <c r="P3429" s="90"/>
      <c r="Q3429" s="90"/>
    </row>
    <row r="3430" spans="4:17" x14ac:dyDescent="0.25">
      <c r="D3430" s="87"/>
      <c r="J3430" s="88"/>
      <c r="K3430" s="89"/>
      <c r="M3430" s="88"/>
      <c r="O3430" s="90"/>
      <c r="P3430" s="90"/>
      <c r="Q3430" s="90"/>
    </row>
    <row r="3431" spans="4:17" x14ac:dyDescent="0.25">
      <c r="D3431" s="87"/>
      <c r="J3431" s="88"/>
      <c r="K3431" s="89"/>
      <c r="M3431" s="88"/>
      <c r="O3431" s="90"/>
      <c r="P3431" s="90"/>
      <c r="Q3431" s="90"/>
    </row>
    <row r="3432" spans="4:17" x14ac:dyDescent="0.25">
      <c r="D3432" s="87"/>
      <c r="J3432" s="88"/>
      <c r="K3432" s="89"/>
      <c r="M3432" s="88"/>
      <c r="O3432" s="90"/>
      <c r="P3432" s="90"/>
      <c r="Q3432" s="90"/>
    </row>
    <row r="3433" spans="4:17" x14ac:dyDescent="0.25">
      <c r="D3433" s="87"/>
      <c r="J3433" s="88"/>
      <c r="K3433" s="89"/>
      <c r="M3433" s="88"/>
      <c r="O3433" s="90"/>
      <c r="P3433" s="90"/>
      <c r="Q3433" s="90"/>
    </row>
    <row r="3434" spans="4:17" x14ac:dyDescent="0.25">
      <c r="D3434" s="87"/>
      <c r="J3434" s="88"/>
      <c r="K3434" s="89"/>
      <c r="M3434" s="88"/>
      <c r="O3434" s="90"/>
      <c r="P3434" s="90"/>
      <c r="Q3434" s="90"/>
    </row>
    <row r="3435" spans="4:17" x14ac:dyDescent="0.25">
      <c r="D3435" s="87"/>
      <c r="J3435" s="88"/>
      <c r="K3435" s="89"/>
      <c r="M3435" s="88"/>
      <c r="O3435" s="90"/>
      <c r="P3435" s="90"/>
      <c r="Q3435" s="90"/>
    </row>
    <row r="3436" spans="4:17" x14ac:dyDescent="0.25">
      <c r="D3436" s="87"/>
      <c r="J3436" s="88"/>
      <c r="K3436" s="89"/>
      <c r="M3436" s="88"/>
      <c r="O3436" s="90"/>
      <c r="P3436" s="90"/>
      <c r="Q3436" s="90"/>
    </row>
    <row r="3437" spans="4:17" x14ac:dyDescent="0.25">
      <c r="D3437" s="87"/>
      <c r="J3437" s="88"/>
      <c r="K3437" s="89"/>
      <c r="M3437" s="88"/>
      <c r="O3437" s="90"/>
      <c r="P3437" s="90"/>
      <c r="Q3437" s="90"/>
    </row>
    <row r="3438" spans="4:17" x14ac:dyDescent="0.25">
      <c r="D3438" s="87"/>
      <c r="J3438" s="88"/>
      <c r="K3438" s="89"/>
      <c r="M3438" s="88"/>
      <c r="O3438" s="90"/>
      <c r="P3438" s="90"/>
      <c r="Q3438" s="90"/>
    </row>
    <row r="3439" spans="4:17" x14ac:dyDescent="0.25">
      <c r="D3439" s="87"/>
      <c r="J3439" s="88"/>
      <c r="K3439" s="89"/>
      <c r="M3439" s="88"/>
      <c r="O3439" s="90"/>
      <c r="P3439" s="90"/>
      <c r="Q3439" s="90"/>
    </row>
    <row r="3440" spans="4:17" x14ac:dyDescent="0.25">
      <c r="D3440" s="87"/>
      <c r="J3440" s="88"/>
      <c r="K3440" s="89"/>
      <c r="M3440" s="88"/>
      <c r="O3440" s="90"/>
      <c r="P3440" s="90"/>
      <c r="Q3440" s="90"/>
    </row>
    <row r="3441" spans="4:17" x14ac:dyDescent="0.25">
      <c r="D3441" s="87"/>
      <c r="J3441" s="88"/>
      <c r="K3441" s="89"/>
      <c r="M3441" s="88"/>
      <c r="O3441" s="90"/>
      <c r="P3441" s="90"/>
      <c r="Q3441" s="90"/>
    </row>
    <row r="3442" spans="4:17" x14ac:dyDescent="0.25">
      <c r="D3442" s="87"/>
      <c r="J3442" s="88"/>
      <c r="K3442" s="89"/>
      <c r="M3442" s="88"/>
      <c r="O3442" s="90"/>
      <c r="P3442" s="90"/>
      <c r="Q3442" s="90"/>
    </row>
    <row r="3443" spans="4:17" x14ac:dyDescent="0.25">
      <c r="D3443" s="87"/>
      <c r="J3443" s="88"/>
      <c r="K3443" s="89"/>
      <c r="M3443" s="88"/>
      <c r="O3443" s="90"/>
      <c r="P3443" s="90"/>
      <c r="Q3443" s="90"/>
    </row>
    <row r="3444" spans="4:17" x14ac:dyDescent="0.25">
      <c r="D3444" s="87"/>
      <c r="J3444" s="88"/>
      <c r="K3444" s="89"/>
      <c r="M3444" s="88"/>
      <c r="O3444" s="90"/>
      <c r="P3444" s="90"/>
      <c r="Q3444" s="90"/>
    </row>
    <row r="3445" spans="4:17" x14ac:dyDescent="0.25">
      <c r="D3445" s="87"/>
      <c r="J3445" s="88"/>
      <c r="K3445" s="89"/>
      <c r="M3445" s="88"/>
      <c r="O3445" s="90"/>
      <c r="P3445" s="90"/>
      <c r="Q3445" s="90"/>
    </row>
    <row r="3446" spans="4:17" x14ac:dyDescent="0.25">
      <c r="D3446" s="87"/>
      <c r="J3446" s="88"/>
      <c r="K3446" s="89"/>
      <c r="M3446" s="88"/>
      <c r="O3446" s="90"/>
      <c r="P3446" s="90"/>
      <c r="Q3446" s="90"/>
    </row>
    <row r="3447" spans="4:17" x14ac:dyDescent="0.25">
      <c r="D3447" s="87"/>
      <c r="J3447" s="88"/>
      <c r="K3447" s="89"/>
      <c r="M3447" s="88"/>
      <c r="O3447" s="90"/>
      <c r="P3447" s="90"/>
      <c r="Q3447" s="90"/>
    </row>
    <row r="3448" spans="4:17" x14ac:dyDescent="0.25">
      <c r="D3448" s="87"/>
      <c r="J3448" s="88"/>
      <c r="K3448" s="89"/>
      <c r="M3448" s="88"/>
      <c r="O3448" s="90"/>
      <c r="P3448" s="90"/>
      <c r="Q3448" s="90"/>
    </row>
    <row r="3449" spans="4:17" x14ac:dyDescent="0.25">
      <c r="D3449" s="87"/>
      <c r="J3449" s="88"/>
      <c r="K3449" s="89"/>
      <c r="M3449" s="88"/>
      <c r="O3449" s="90"/>
      <c r="P3449" s="90"/>
      <c r="Q3449" s="90"/>
    </row>
    <row r="3450" spans="4:17" x14ac:dyDescent="0.25">
      <c r="D3450" s="87"/>
      <c r="J3450" s="88"/>
      <c r="K3450" s="89"/>
      <c r="M3450" s="88"/>
      <c r="O3450" s="90"/>
      <c r="P3450" s="90"/>
      <c r="Q3450" s="90"/>
    </row>
    <row r="3451" spans="4:17" x14ac:dyDescent="0.25">
      <c r="D3451" s="87"/>
      <c r="J3451" s="88"/>
      <c r="K3451" s="89"/>
      <c r="M3451" s="88"/>
      <c r="O3451" s="90"/>
      <c r="P3451" s="90"/>
      <c r="Q3451" s="90"/>
    </row>
    <row r="3452" spans="4:17" x14ac:dyDescent="0.25">
      <c r="D3452" s="87"/>
      <c r="J3452" s="88"/>
      <c r="K3452" s="89"/>
      <c r="M3452" s="88"/>
      <c r="O3452" s="90"/>
      <c r="P3452" s="90"/>
      <c r="Q3452" s="90"/>
    </row>
    <row r="3453" spans="4:17" x14ac:dyDescent="0.25">
      <c r="D3453" s="87"/>
      <c r="J3453" s="88"/>
      <c r="K3453" s="89"/>
      <c r="M3453" s="88"/>
      <c r="O3453" s="90"/>
      <c r="P3453" s="90"/>
      <c r="Q3453" s="90"/>
    </row>
    <row r="3454" spans="4:17" x14ac:dyDescent="0.25">
      <c r="D3454" s="87"/>
      <c r="J3454" s="88"/>
      <c r="K3454" s="89"/>
      <c r="M3454" s="88"/>
      <c r="O3454" s="90"/>
      <c r="P3454" s="90"/>
      <c r="Q3454" s="90"/>
    </row>
    <row r="3455" spans="4:17" x14ac:dyDescent="0.25">
      <c r="D3455" s="87"/>
      <c r="J3455" s="88"/>
      <c r="K3455" s="89"/>
      <c r="M3455" s="88"/>
      <c r="O3455" s="90"/>
      <c r="P3455" s="90"/>
      <c r="Q3455" s="90"/>
    </row>
    <row r="3456" spans="4:17" x14ac:dyDescent="0.25">
      <c r="D3456" s="87"/>
      <c r="J3456" s="88"/>
      <c r="K3456" s="89"/>
      <c r="M3456" s="88"/>
      <c r="O3456" s="90"/>
      <c r="P3456" s="90"/>
      <c r="Q3456" s="90"/>
    </row>
    <row r="3457" spans="4:17" x14ac:dyDescent="0.25">
      <c r="D3457" s="87"/>
      <c r="J3457" s="88"/>
      <c r="K3457" s="89"/>
      <c r="M3457" s="88"/>
      <c r="O3457" s="90"/>
      <c r="P3457" s="90"/>
      <c r="Q3457" s="90"/>
    </row>
    <row r="3458" spans="4:17" x14ac:dyDescent="0.25">
      <c r="D3458" s="87"/>
      <c r="J3458" s="88"/>
      <c r="K3458" s="89"/>
      <c r="M3458" s="88"/>
      <c r="O3458" s="90"/>
      <c r="P3458" s="90"/>
      <c r="Q3458" s="90"/>
    </row>
    <row r="3459" spans="4:17" x14ac:dyDescent="0.25">
      <c r="D3459" s="87"/>
      <c r="J3459" s="88"/>
      <c r="K3459" s="89"/>
      <c r="M3459" s="88"/>
      <c r="O3459" s="90"/>
      <c r="P3459" s="90"/>
      <c r="Q3459" s="90"/>
    </row>
    <row r="3460" spans="4:17" x14ac:dyDescent="0.25">
      <c r="D3460" s="87"/>
      <c r="J3460" s="88"/>
      <c r="K3460" s="89"/>
      <c r="M3460" s="88"/>
      <c r="O3460" s="90"/>
      <c r="P3460" s="90"/>
      <c r="Q3460" s="90"/>
    </row>
    <row r="3461" spans="4:17" x14ac:dyDescent="0.25">
      <c r="D3461" s="87"/>
      <c r="J3461" s="88"/>
      <c r="K3461" s="89"/>
      <c r="M3461" s="88"/>
      <c r="O3461" s="90"/>
      <c r="P3461" s="90"/>
      <c r="Q3461" s="90"/>
    </row>
    <row r="3462" spans="4:17" x14ac:dyDescent="0.25">
      <c r="D3462" s="87"/>
      <c r="J3462" s="88"/>
      <c r="K3462" s="89"/>
      <c r="M3462" s="88"/>
      <c r="O3462" s="90"/>
      <c r="P3462" s="90"/>
      <c r="Q3462" s="90"/>
    </row>
    <row r="3463" spans="4:17" x14ac:dyDescent="0.25">
      <c r="D3463" s="87"/>
      <c r="J3463" s="88"/>
      <c r="K3463" s="89"/>
      <c r="M3463" s="88"/>
      <c r="O3463" s="90"/>
      <c r="P3463" s="90"/>
      <c r="Q3463" s="90"/>
    </row>
    <row r="3464" spans="4:17" x14ac:dyDescent="0.25">
      <c r="D3464" s="87"/>
      <c r="J3464" s="88"/>
      <c r="K3464" s="89"/>
      <c r="M3464" s="88"/>
      <c r="O3464" s="90"/>
      <c r="P3464" s="90"/>
      <c r="Q3464" s="90"/>
    </row>
    <row r="3465" spans="4:17" x14ac:dyDescent="0.25">
      <c r="D3465" s="87"/>
      <c r="J3465" s="88"/>
      <c r="K3465" s="89"/>
      <c r="M3465" s="88"/>
      <c r="O3465" s="90"/>
      <c r="P3465" s="90"/>
      <c r="Q3465" s="90"/>
    </row>
    <row r="3466" spans="4:17" x14ac:dyDescent="0.25">
      <c r="D3466" s="87"/>
      <c r="J3466" s="88"/>
      <c r="K3466" s="89"/>
      <c r="M3466" s="88"/>
      <c r="O3466" s="90"/>
      <c r="P3466" s="90"/>
      <c r="Q3466" s="90"/>
    </row>
    <row r="3467" spans="4:17" x14ac:dyDescent="0.25">
      <c r="D3467" s="87"/>
      <c r="J3467" s="88"/>
      <c r="K3467" s="89"/>
      <c r="M3467" s="88"/>
      <c r="O3467" s="90"/>
      <c r="P3467" s="90"/>
      <c r="Q3467" s="90"/>
    </row>
    <row r="3468" spans="4:17" x14ac:dyDescent="0.25">
      <c r="D3468" s="87"/>
      <c r="J3468" s="88"/>
      <c r="K3468" s="89"/>
      <c r="M3468" s="88"/>
      <c r="O3468" s="90"/>
      <c r="P3468" s="90"/>
      <c r="Q3468" s="90"/>
    </row>
    <row r="3469" spans="4:17" x14ac:dyDescent="0.25">
      <c r="D3469" s="87"/>
      <c r="J3469" s="88"/>
      <c r="K3469" s="89"/>
      <c r="M3469" s="88"/>
      <c r="O3469" s="90"/>
      <c r="P3469" s="90"/>
      <c r="Q3469" s="90"/>
    </row>
    <row r="3470" spans="4:17" x14ac:dyDescent="0.25">
      <c r="D3470" s="87"/>
      <c r="J3470" s="88"/>
      <c r="K3470" s="89"/>
      <c r="M3470" s="88"/>
      <c r="O3470" s="90"/>
      <c r="P3470" s="90"/>
      <c r="Q3470" s="90"/>
    </row>
    <row r="3471" spans="4:17" x14ac:dyDescent="0.25">
      <c r="D3471" s="87"/>
      <c r="J3471" s="88"/>
      <c r="K3471" s="89"/>
      <c r="M3471" s="88"/>
      <c r="O3471" s="90"/>
      <c r="P3471" s="90"/>
      <c r="Q3471" s="90"/>
    </row>
    <row r="3472" spans="4:17" x14ac:dyDescent="0.25">
      <c r="D3472" s="87"/>
      <c r="J3472" s="88"/>
      <c r="K3472" s="89"/>
      <c r="M3472" s="88"/>
      <c r="O3472" s="90"/>
      <c r="P3472" s="90"/>
      <c r="Q3472" s="90"/>
    </row>
    <row r="3473" spans="4:17" x14ac:dyDescent="0.25">
      <c r="D3473" s="87"/>
      <c r="J3473" s="88"/>
      <c r="K3473" s="89"/>
      <c r="M3473" s="88"/>
      <c r="O3473" s="90"/>
      <c r="P3473" s="90"/>
      <c r="Q3473" s="90"/>
    </row>
    <row r="3474" spans="4:17" x14ac:dyDescent="0.25">
      <c r="D3474" s="87"/>
      <c r="J3474" s="88"/>
      <c r="K3474" s="89"/>
      <c r="M3474" s="88"/>
      <c r="O3474" s="90"/>
      <c r="P3474" s="90"/>
      <c r="Q3474" s="90"/>
    </row>
    <row r="3475" spans="4:17" x14ac:dyDescent="0.25">
      <c r="D3475" s="87"/>
      <c r="J3475" s="88"/>
      <c r="K3475" s="89"/>
      <c r="M3475" s="88"/>
      <c r="O3475" s="90"/>
      <c r="P3475" s="90"/>
      <c r="Q3475" s="90"/>
    </row>
    <row r="3476" spans="4:17" x14ac:dyDescent="0.25">
      <c r="D3476" s="87"/>
      <c r="J3476" s="88"/>
      <c r="K3476" s="89"/>
      <c r="M3476" s="88"/>
      <c r="O3476" s="90"/>
      <c r="P3476" s="90"/>
      <c r="Q3476" s="90"/>
    </row>
    <row r="3477" spans="4:17" x14ac:dyDescent="0.25">
      <c r="D3477" s="87"/>
      <c r="J3477" s="88"/>
      <c r="K3477" s="89"/>
      <c r="M3477" s="88"/>
      <c r="O3477" s="90"/>
      <c r="P3477" s="90"/>
      <c r="Q3477" s="90"/>
    </row>
    <row r="3478" spans="4:17" x14ac:dyDescent="0.25">
      <c r="D3478" s="87"/>
      <c r="J3478" s="88"/>
      <c r="K3478" s="89"/>
      <c r="M3478" s="88"/>
      <c r="O3478" s="90"/>
      <c r="P3478" s="90"/>
      <c r="Q3478" s="90"/>
    </row>
    <row r="3479" spans="4:17" x14ac:dyDescent="0.25">
      <c r="D3479" s="87"/>
      <c r="J3479" s="88"/>
      <c r="K3479" s="89"/>
      <c r="M3479" s="88"/>
      <c r="O3479" s="90"/>
      <c r="P3479" s="90"/>
      <c r="Q3479" s="90"/>
    </row>
    <row r="3480" spans="4:17" x14ac:dyDescent="0.25">
      <c r="D3480" s="87"/>
      <c r="J3480" s="88"/>
      <c r="K3480" s="89"/>
      <c r="M3480" s="88"/>
      <c r="O3480" s="90"/>
      <c r="P3480" s="90"/>
      <c r="Q3480" s="90"/>
    </row>
    <row r="3481" spans="4:17" x14ac:dyDescent="0.25">
      <c r="D3481" s="87"/>
      <c r="J3481" s="88"/>
      <c r="K3481" s="89"/>
      <c r="M3481" s="88"/>
      <c r="O3481" s="90"/>
      <c r="P3481" s="90"/>
      <c r="Q3481" s="90"/>
    </row>
    <row r="3482" spans="4:17" x14ac:dyDescent="0.25">
      <c r="D3482" s="87"/>
      <c r="J3482" s="88"/>
      <c r="K3482" s="89"/>
      <c r="M3482" s="88"/>
      <c r="O3482" s="90"/>
      <c r="P3482" s="90"/>
      <c r="Q3482" s="90"/>
    </row>
    <row r="3483" spans="4:17" x14ac:dyDescent="0.25">
      <c r="D3483" s="87"/>
      <c r="J3483" s="88"/>
      <c r="K3483" s="89"/>
      <c r="M3483" s="88"/>
      <c r="O3483" s="90"/>
      <c r="P3483" s="90"/>
      <c r="Q3483" s="90"/>
    </row>
    <row r="3484" spans="4:17" x14ac:dyDescent="0.25">
      <c r="D3484" s="87"/>
      <c r="J3484" s="88"/>
      <c r="K3484" s="89"/>
      <c r="M3484" s="88"/>
      <c r="O3484" s="90"/>
      <c r="P3484" s="90"/>
      <c r="Q3484" s="90"/>
    </row>
    <row r="3485" spans="4:17" x14ac:dyDescent="0.25">
      <c r="D3485" s="87"/>
      <c r="J3485" s="88"/>
      <c r="K3485" s="89"/>
      <c r="M3485" s="88"/>
      <c r="O3485" s="90"/>
      <c r="P3485" s="90"/>
      <c r="Q3485" s="90"/>
    </row>
    <row r="3486" spans="4:17" x14ac:dyDescent="0.25">
      <c r="D3486" s="87"/>
      <c r="J3486" s="88"/>
      <c r="K3486" s="89"/>
      <c r="M3486" s="88"/>
      <c r="O3486" s="90"/>
      <c r="P3486" s="90"/>
      <c r="Q3486" s="90"/>
    </row>
    <row r="3487" spans="4:17" x14ac:dyDescent="0.25">
      <c r="D3487" s="87"/>
      <c r="J3487" s="88"/>
      <c r="K3487" s="89"/>
      <c r="M3487" s="88"/>
      <c r="O3487" s="90"/>
      <c r="P3487" s="90"/>
      <c r="Q3487" s="90"/>
    </row>
    <row r="3488" spans="4:17" x14ac:dyDescent="0.25">
      <c r="D3488" s="87"/>
      <c r="J3488" s="88"/>
      <c r="K3488" s="89"/>
      <c r="M3488" s="88"/>
      <c r="O3488" s="90"/>
      <c r="P3488" s="90"/>
      <c r="Q3488" s="90"/>
    </row>
    <row r="3489" spans="4:17" x14ac:dyDescent="0.25">
      <c r="D3489" s="87"/>
      <c r="J3489" s="88"/>
      <c r="K3489" s="89"/>
      <c r="M3489" s="88"/>
      <c r="O3489" s="90"/>
      <c r="P3489" s="90"/>
      <c r="Q3489" s="90"/>
    </row>
    <row r="3490" spans="4:17" x14ac:dyDescent="0.25">
      <c r="D3490" s="87"/>
      <c r="J3490" s="88"/>
      <c r="K3490" s="89"/>
      <c r="M3490" s="88"/>
      <c r="O3490" s="90"/>
      <c r="P3490" s="90"/>
      <c r="Q3490" s="90"/>
    </row>
    <row r="3491" spans="4:17" x14ac:dyDescent="0.25">
      <c r="D3491" s="87"/>
      <c r="J3491" s="88"/>
      <c r="K3491" s="89"/>
      <c r="M3491" s="88"/>
      <c r="O3491" s="90"/>
      <c r="P3491" s="90"/>
      <c r="Q3491" s="90"/>
    </row>
    <row r="3492" spans="4:17" x14ac:dyDescent="0.25">
      <c r="D3492" s="87"/>
      <c r="J3492" s="88"/>
      <c r="K3492" s="89"/>
      <c r="M3492" s="88"/>
      <c r="O3492" s="90"/>
      <c r="P3492" s="90"/>
      <c r="Q3492" s="90"/>
    </row>
    <row r="3493" spans="4:17" x14ac:dyDescent="0.25">
      <c r="D3493" s="87"/>
      <c r="J3493" s="88"/>
      <c r="K3493" s="89"/>
      <c r="M3493" s="88"/>
      <c r="O3493" s="90"/>
      <c r="P3493" s="90"/>
      <c r="Q3493" s="90"/>
    </row>
    <row r="3494" spans="4:17" x14ac:dyDescent="0.25">
      <c r="D3494" s="87"/>
      <c r="J3494" s="88"/>
      <c r="K3494" s="89"/>
      <c r="M3494" s="88"/>
      <c r="O3494" s="90"/>
      <c r="P3494" s="90"/>
      <c r="Q3494" s="90"/>
    </row>
    <row r="3495" spans="4:17" x14ac:dyDescent="0.25">
      <c r="D3495" s="87"/>
      <c r="J3495" s="88"/>
      <c r="K3495" s="89"/>
      <c r="M3495" s="88"/>
      <c r="O3495" s="90"/>
      <c r="P3495" s="90"/>
      <c r="Q3495" s="90"/>
    </row>
    <row r="3496" spans="4:17" x14ac:dyDescent="0.25">
      <c r="D3496" s="87"/>
      <c r="J3496" s="88"/>
      <c r="K3496" s="89"/>
      <c r="M3496" s="88"/>
      <c r="O3496" s="90"/>
      <c r="P3496" s="90"/>
      <c r="Q3496" s="90"/>
    </row>
    <row r="3497" spans="4:17" x14ac:dyDescent="0.25">
      <c r="D3497" s="87"/>
      <c r="J3497" s="88"/>
      <c r="K3497" s="89"/>
      <c r="M3497" s="88"/>
      <c r="O3497" s="90"/>
      <c r="P3497" s="90"/>
      <c r="Q3497" s="90"/>
    </row>
    <row r="3498" spans="4:17" x14ac:dyDescent="0.25">
      <c r="D3498" s="87"/>
      <c r="J3498" s="88"/>
      <c r="K3498" s="89"/>
      <c r="M3498" s="88"/>
      <c r="O3498" s="90"/>
      <c r="P3498" s="90"/>
      <c r="Q3498" s="90"/>
    </row>
    <row r="3499" spans="4:17" x14ac:dyDescent="0.25">
      <c r="D3499" s="87"/>
      <c r="J3499" s="88"/>
      <c r="K3499" s="89"/>
      <c r="M3499" s="88"/>
      <c r="O3499" s="90"/>
      <c r="P3499" s="90"/>
      <c r="Q3499" s="90"/>
    </row>
    <row r="3500" spans="4:17" x14ac:dyDescent="0.25">
      <c r="D3500" s="87"/>
      <c r="J3500" s="88"/>
      <c r="K3500" s="89"/>
      <c r="M3500" s="88"/>
      <c r="O3500" s="90"/>
      <c r="P3500" s="90"/>
      <c r="Q3500" s="90"/>
    </row>
    <row r="3501" spans="4:17" x14ac:dyDescent="0.25">
      <c r="D3501" s="87"/>
      <c r="J3501" s="88"/>
      <c r="K3501" s="89"/>
      <c r="M3501" s="88"/>
      <c r="O3501" s="90"/>
      <c r="P3501" s="90"/>
      <c r="Q3501" s="90"/>
    </row>
    <row r="3502" spans="4:17" x14ac:dyDescent="0.25">
      <c r="D3502" s="87"/>
      <c r="J3502" s="88"/>
      <c r="K3502" s="89"/>
      <c r="M3502" s="88"/>
      <c r="O3502" s="90"/>
      <c r="P3502" s="90"/>
      <c r="Q3502" s="90"/>
    </row>
    <row r="3503" spans="4:17" x14ac:dyDescent="0.25">
      <c r="D3503" s="87"/>
      <c r="J3503" s="88"/>
      <c r="K3503" s="89"/>
      <c r="M3503" s="88"/>
      <c r="O3503" s="90"/>
      <c r="P3503" s="90"/>
      <c r="Q3503" s="90"/>
    </row>
    <row r="3504" spans="4:17" x14ac:dyDescent="0.25">
      <c r="D3504" s="87"/>
      <c r="J3504" s="88"/>
      <c r="K3504" s="89"/>
      <c r="M3504" s="88"/>
      <c r="O3504" s="90"/>
      <c r="P3504" s="90"/>
      <c r="Q3504" s="90"/>
    </row>
    <row r="3505" spans="4:17" x14ac:dyDescent="0.25">
      <c r="D3505" s="87"/>
      <c r="J3505" s="88"/>
      <c r="K3505" s="89"/>
      <c r="M3505" s="88"/>
      <c r="O3505" s="90"/>
      <c r="P3505" s="90"/>
      <c r="Q3505" s="90"/>
    </row>
    <row r="3506" spans="4:17" x14ac:dyDescent="0.25">
      <c r="D3506" s="87"/>
      <c r="J3506" s="88"/>
      <c r="K3506" s="89"/>
      <c r="M3506" s="88"/>
      <c r="O3506" s="90"/>
      <c r="P3506" s="90"/>
      <c r="Q3506" s="90"/>
    </row>
    <row r="3507" spans="4:17" x14ac:dyDescent="0.25">
      <c r="D3507" s="87"/>
      <c r="J3507" s="88"/>
      <c r="K3507" s="89"/>
      <c r="M3507" s="88"/>
      <c r="O3507" s="90"/>
      <c r="P3507" s="90"/>
      <c r="Q3507" s="90"/>
    </row>
    <row r="3508" spans="4:17" x14ac:dyDescent="0.25">
      <c r="D3508" s="87"/>
      <c r="J3508" s="88"/>
      <c r="K3508" s="89"/>
      <c r="M3508" s="88"/>
      <c r="O3508" s="90"/>
      <c r="P3508" s="90"/>
      <c r="Q3508" s="90"/>
    </row>
    <row r="3509" spans="4:17" x14ac:dyDescent="0.25">
      <c r="D3509" s="87"/>
      <c r="J3509" s="88"/>
      <c r="K3509" s="89"/>
      <c r="M3509" s="88"/>
      <c r="O3509" s="90"/>
      <c r="P3509" s="90"/>
      <c r="Q3509" s="90"/>
    </row>
    <row r="3510" spans="4:17" x14ac:dyDescent="0.25">
      <c r="D3510" s="87"/>
      <c r="J3510" s="88"/>
      <c r="K3510" s="89"/>
      <c r="M3510" s="88"/>
      <c r="O3510" s="90"/>
      <c r="P3510" s="90"/>
      <c r="Q3510" s="90"/>
    </row>
    <row r="3511" spans="4:17" x14ac:dyDescent="0.25">
      <c r="D3511" s="87"/>
      <c r="J3511" s="88"/>
      <c r="K3511" s="89"/>
      <c r="M3511" s="88"/>
      <c r="O3511" s="90"/>
      <c r="P3511" s="90"/>
      <c r="Q3511" s="90"/>
    </row>
    <row r="3512" spans="4:17" x14ac:dyDescent="0.25">
      <c r="D3512" s="87"/>
      <c r="J3512" s="88"/>
      <c r="K3512" s="89"/>
      <c r="M3512" s="88"/>
      <c r="O3512" s="90"/>
      <c r="P3512" s="90"/>
      <c r="Q3512" s="90"/>
    </row>
    <row r="3513" spans="4:17" x14ac:dyDescent="0.25">
      <c r="D3513" s="87"/>
      <c r="J3513" s="88"/>
      <c r="K3513" s="89"/>
      <c r="M3513" s="88"/>
      <c r="O3513" s="90"/>
      <c r="P3513" s="90"/>
      <c r="Q3513" s="90"/>
    </row>
    <row r="3514" spans="4:17" x14ac:dyDescent="0.25">
      <c r="D3514" s="87"/>
      <c r="J3514" s="88"/>
      <c r="K3514" s="89"/>
      <c r="M3514" s="88"/>
      <c r="O3514" s="90"/>
      <c r="P3514" s="90"/>
      <c r="Q3514" s="90"/>
    </row>
    <row r="3515" spans="4:17" x14ac:dyDescent="0.25">
      <c r="D3515" s="87"/>
      <c r="J3515" s="88"/>
      <c r="K3515" s="89"/>
      <c r="M3515" s="88"/>
      <c r="O3515" s="90"/>
      <c r="P3515" s="90"/>
      <c r="Q3515" s="90"/>
    </row>
    <row r="3516" spans="4:17" x14ac:dyDescent="0.25">
      <c r="D3516" s="87"/>
      <c r="J3516" s="88"/>
      <c r="K3516" s="89"/>
      <c r="M3516" s="88"/>
      <c r="O3516" s="90"/>
      <c r="P3516" s="90"/>
      <c r="Q3516" s="90"/>
    </row>
    <row r="3517" spans="4:17" x14ac:dyDescent="0.25">
      <c r="D3517" s="87"/>
      <c r="J3517" s="88"/>
      <c r="K3517" s="89"/>
      <c r="M3517" s="88"/>
      <c r="O3517" s="90"/>
      <c r="P3517" s="90"/>
      <c r="Q3517" s="90"/>
    </row>
    <row r="3518" spans="4:17" x14ac:dyDescent="0.25">
      <c r="D3518" s="87"/>
      <c r="J3518" s="88"/>
      <c r="K3518" s="89"/>
      <c r="M3518" s="88"/>
      <c r="O3518" s="90"/>
      <c r="P3518" s="90"/>
      <c r="Q3518" s="90"/>
    </row>
    <row r="3519" spans="4:17" x14ac:dyDescent="0.25">
      <c r="D3519" s="87"/>
      <c r="J3519" s="88"/>
      <c r="K3519" s="89"/>
      <c r="M3519" s="88"/>
      <c r="O3519" s="90"/>
      <c r="P3519" s="90"/>
      <c r="Q3519" s="90"/>
    </row>
    <row r="3520" spans="4:17" x14ac:dyDescent="0.25">
      <c r="D3520" s="87"/>
      <c r="J3520" s="88"/>
      <c r="K3520" s="89"/>
      <c r="M3520" s="88"/>
      <c r="O3520" s="90"/>
      <c r="P3520" s="90"/>
      <c r="Q3520" s="90"/>
    </row>
    <row r="3521" spans="4:17" x14ac:dyDescent="0.25">
      <c r="D3521" s="87"/>
      <c r="J3521" s="88"/>
      <c r="K3521" s="89"/>
      <c r="M3521" s="88"/>
      <c r="O3521" s="90"/>
      <c r="P3521" s="90"/>
      <c r="Q3521" s="90"/>
    </row>
    <row r="3522" spans="4:17" x14ac:dyDescent="0.25">
      <c r="D3522" s="87"/>
      <c r="J3522" s="88"/>
      <c r="K3522" s="89"/>
      <c r="M3522" s="88"/>
      <c r="O3522" s="90"/>
      <c r="P3522" s="90"/>
      <c r="Q3522" s="90"/>
    </row>
    <row r="3523" spans="4:17" x14ac:dyDescent="0.25">
      <c r="D3523" s="87"/>
      <c r="J3523" s="88"/>
      <c r="K3523" s="89"/>
      <c r="M3523" s="88"/>
      <c r="O3523" s="90"/>
      <c r="P3523" s="90"/>
      <c r="Q3523" s="90"/>
    </row>
    <row r="3524" spans="4:17" x14ac:dyDescent="0.25">
      <c r="D3524" s="87"/>
      <c r="J3524" s="88"/>
      <c r="K3524" s="89"/>
      <c r="M3524" s="88"/>
      <c r="O3524" s="90"/>
      <c r="P3524" s="90"/>
      <c r="Q3524" s="90"/>
    </row>
    <row r="3525" spans="4:17" x14ac:dyDescent="0.25">
      <c r="D3525" s="87"/>
      <c r="J3525" s="88"/>
      <c r="K3525" s="89"/>
      <c r="M3525" s="88"/>
      <c r="O3525" s="90"/>
      <c r="P3525" s="90"/>
      <c r="Q3525" s="90"/>
    </row>
    <row r="3526" spans="4:17" x14ac:dyDescent="0.25">
      <c r="D3526" s="87"/>
      <c r="J3526" s="88"/>
      <c r="K3526" s="89"/>
      <c r="M3526" s="88"/>
      <c r="O3526" s="90"/>
      <c r="P3526" s="90"/>
      <c r="Q3526" s="90"/>
    </row>
    <row r="3527" spans="4:17" x14ac:dyDescent="0.25">
      <c r="D3527" s="87"/>
      <c r="J3527" s="88"/>
      <c r="K3527" s="89"/>
      <c r="M3527" s="88"/>
      <c r="O3527" s="90"/>
      <c r="P3527" s="90"/>
      <c r="Q3527" s="90"/>
    </row>
    <row r="3528" spans="4:17" x14ac:dyDescent="0.25">
      <c r="D3528" s="87"/>
      <c r="J3528" s="88"/>
      <c r="K3528" s="89"/>
      <c r="M3528" s="88"/>
      <c r="O3528" s="90"/>
      <c r="P3528" s="90"/>
      <c r="Q3528" s="90"/>
    </row>
    <row r="3529" spans="4:17" x14ac:dyDescent="0.25">
      <c r="D3529" s="87"/>
      <c r="J3529" s="88"/>
      <c r="K3529" s="89"/>
      <c r="M3529" s="88"/>
      <c r="O3529" s="90"/>
      <c r="P3529" s="90"/>
      <c r="Q3529" s="90"/>
    </row>
    <row r="3530" spans="4:17" x14ac:dyDescent="0.25">
      <c r="D3530" s="87"/>
      <c r="J3530" s="88"/>
      <c r="K3530" s="89"/>
      <c r="M3530" s="88"/>
      <c r="O3530" s="90"/>
      <c r="P3530" s="90"/>
      <c r="Q3530" s="90"/>
    </row>
    <row r="3531" spans="4:17" x14ac:dyDescent="0.25">
      <c r="D3531" s="87"/>
      <c r="J3531" s="88"/>
      <c r="K3531" s="89"/>
      <c r="M3531" s="88"/>
      <c r="O3531" s="90"/>
      <c r="P3531" s="90"/>
      <c r="Q3531" s="90"/>
    </row>
    <row r="3532" spans="4:17" x14ac:dyDescent="0.25">
      <c r="D3532" s="87"/>
      <c r="J3532" s="88"/>
      <c r="K3532" s="89"/>
      <c r="M3532" s="88"/>
      <c r="O3532" s="90"/>
      <c r="P3532" s="90"/>
      <c r="Q3532" s="90"/>
    </row>
    <row r="3533" spans="4:17" x14ac:dyDescent="0.25">
      <c r="D3533" s="87"/>
      <c r="J3533" s="88"/>
      <c r="K3533" s="89"/>
      <c r="M3533" s="88"/>
      <c r="O3533" s="90"/>
      <c r="P3533" s="90"/>
      <c r="Q3533" s="90"/>
    </row>
    <row r="3534" spans="4:17" x14ac:dyDescent="0.25">
      <c r="D3534" s="87"/>
      <c r="J3534" s="88"/>
      <c r="K3534" s="89"/>
      <c r="M3534" s="88"/>
      <c r="O3534" s="90"/>
      <c r="P3534" s="90"/>
      <c r="Q3534" s="90"/>
    </row>
    <row r="3535" spans="4:17" x14ac:dyDescent="0.25">
      <c r="D3535" s="87"/>
      <c r="J3535" s="88"/>
      <c r="K3535" s="89"/>
      <c r="M3535" s="88"/>
      <c r="O3535" s="90"/>
      <c r="P3535" s="90"/>
      <c r="Q3535" s="90"/>
    </row>
    <row r="3536" spans="4:17" x14ac:dyDescent="0.25">
      <c r="D3536" s="87"/>
      <c r="J3536" s="88"/>
      <c r="K3536" s="89"/>
      <c r="M3536" s="88"/>
      <c r="O3536" s="90"/>
      <c r="P3536" s="90"/>
      <c r="Q3536" s="90"/>
    </row>
    <row r="3537" spans="4:17" x14ac:dyDescent="0.25">
      <c r="D3537" s="87"/>
      <c r="J3537" s="88"/>
      <c r="K3537" s="89"/>
      <c r="M3537" s="88"/>
      <c r="O3537" s="90"/>
      <c r="P3537" s="90"/>
      <c r="Q3537" s="90"/>
    </row>
    <row r="3538" spans="4:17" x14ac:dyDescent="0.25">
      <c r="D3538" s="87"/>
      <c r="J3538" s="88"/>
      <c r="K3538" s="89"/>
      <c r="M3538" s="88"/>
      <c r="O3538" s="90"/>
      <c r="P3538" s="90"/>
      <c r="Q3538" s="90"/>
    </row>
    <row r="3539" spans="4:17" x14ac:dyDescent="0.25">
      <c r="D3539" s="87"/>
      <c r="J3539" s="88"/>
      <c r="K3539" s="89"/>
      <c r="M3539" s="88"/>
      <c r="O3539" s="90"/>
      <c r="P3539" s="90"/>
      <c r="Q3539" s="90"/>
    </row>
    <row r="3540" spans="4:17" x14ac:dyDescent="0.25">
      <c r="D3540" s="87"/>
      <c r="J3540" s="88"/>
      <c r="K3540" s="89"/>
      <c r="M3540" s="88"/>
      <c r="O3540" s="90"/>
      <c r="P3540" s="90"/>
      <c r="Q3540" s="90"/>
    </row>
    <row r="3541" spans="4:17" x14ac:dyDescent="0.25">
      <c r="D3541" s="87"/>
      <c r="J3541" s="88"/>
      <c r="K3541" s="89"/>
      <c r="M3541" s="88"/>
      <c r="O3541" s="90"/>
      <c r="P3541" s="90"/>
      <c r="Q3541" s="90"/>
    </row>
    <row r="3542" spans="4:17" x14ac:dyDescent="0.25">
      <c r="D3542" s="87"/>
      <c r="J3542" s="88"/>
      <c r="K3542" s="89"/>
      <c r="M3542" s="88"/>
      <c r="O3542" s="90"/>
      <c r="P3542" s="90"/>
      <c r="Q3542" s="90"/>
    </row>
    <row r="3543" spans="4:17" x14ac:dyDescent="0.25">
      <c r="D3543" s="87"/>
      <c r="J3543" s="88"/>
      <c r="K3543" s="89"/>
      <c r="M3543" s="88"/>
      <c r="O3543" s="90"/>
      <c r="P3543" s="90"/>
      <c r="Q3543" s="90"/>
    </row>
    <row r="3544" spans="4:17" x14ac:dyDescent="0.25">
      <c r="D3544" s="87"/>
      <c r="J3544" s="88"/>
      <c r="K3544" s="89"/>
      <c r="M3544" s="88"/>
      <c r="O3544" s="90"/>
      <c r="P3544" s="90"/>
      <c r="Q3544" s="90"/>
    </row>
    <row r="3545" spans="4:17" x14ac:dyDescent="0.25">
      <c r="D3545" s="87"/>
      <c r="J3545" s="88"/>
      <c r="K3545" s="89"/>
      <c r="M3545" s="88"/>
      <c r="O3545" s="90"/>
      <c r="P3545" s="90"/>
      <c r="Q3545" s="90"/>
    </row>
    <row r="3546" spans="4:17" x14ac:dyDescent="0.25">
      <c r="D3546" s="87"/>
      <c r="J3546" s="88"/>
      <c r="K3546" s="89"/>
      <c r="M3546" s="88"/>
      <c r="O3546" s="90"/>
      <c r="P3546" s="90"/>
      <c r="Q3546" s="90"/>
    </row>
    <row r="3547" spans="4:17" x14ac:dyDescent="0.25">
      <c r="D3547" s="87"/>
      <c r="J3547" s="88"/>
      <c r="K3547" s="89"/>
      <c r="M3547" s="88"/>
      <c r="O3547" s="90"/>
      <c r="P3547" s="90"/>
      <c r="Q3547" s="90"/>
    </row>
    <row r="3548" spans="4:17" x14ac:dyDescent="0.25">
      <c r="D3548" s="87"/>
      <c r="J3548" s="88"/>
      <c r="K3548" s="89"/>
      <c r="M3548" s="88"/>
      <c r="O3548" s="90"/>
      <c r="P3548" s="90"/>
      <c r="Q3548" s="90"/>
    </row>
    <row r="3549" spans="4:17" x14ac:dyDescent="0.25">
      <c r="D3549" s="87"/>
      <c r="J3549" s="88"/>
      <c r="K3549" s="89"/>
      <c r="M3549" s="88"/>
      <c r="O3549" s="90"/>
      <c r="P3549" s="90"/>
      <c r="Q3549" s="90"/>
    </row>
    <row r="3550" spans="4:17" x14ac:dyDescent="0.25">
      <c r="D3550" s="87"/>
      <c r="J3550" s="88"/>
      <c r="K3550" s="89"/>
      <c r="M3550" s="88"/>
      <c r="O3550" s="90"/>
      <c r="P3550" s="90"/>
      <c r="Q3550" s="90"/>
    </row>
    <row r="3551" spans="4:17" x14ac:dyDescent="0.25">
      <c r="D3551" s="87"/>
      <c r="J3551" s="88"/>
      <c r="K3551" s="89"/>
      <c r="M3551" s="88"/>
      <c r="O3551" s="90"/>
      <c r="P3551" s="90"/>
      <c r="Q3551" s="90"/>
    </row>
    <row r="3552" spans="4:17" x14ac:dyDescent="0.25">
      <c r="D3552" s="87"/>
      <c r="J3552" s="88"/>
      <c r="K3552" s="89"/>
      <c r="M3552" s="88"/>
      <c r="O3552" s="90"/>
      <c r="P3552" s="90"/>
      <c r="Q3552" s="90"/>
    </row>
    <row r="3553" spans="4:17" x14ac:dyDescent="0.25">
      <c r="D3553" s="87"/>
      <c r="J3553" s="88"/>
      <c r="K3553" s="89"/>
      <c r="M3553" s="88"/>
      <c r="O3553" s="90"/>
      <c r="P3553" s="90"/>
      <c r="Q3553" s="90"/>
    </row>
    <row r="3554" spans="4:17" x14ac:dyDescent="0.25">
      <c r="D3554" s="87"/>
      <c r="J3554" s="88"/>
      <c r="K3554" s="89"/>
      <c r="M3554" s="88"/>
      <c r="O3554" s="90"/>
      <c r="P3554" s="90"/>
      <c r="Q3554" s="90"/>
    </row>
    <row r="3555" spans="4:17" x14ac:dyDescent="0.25">
      <c r="D3555" s="87"/>
      <c r="J3555" s="88"/>
      <c r="K3555" s="89"/>
      <c r="M3555" s="88"/>
      <c r="O3555" s="90"/>
      <c r="P3555" s="90"/>
      <c r="Q3555" s="90"/>
    </row>
    <row r="3556" spans="4:17" x14ac:dyDescent="0.25">
      <c r="D3556" s="87"/>
      <c r="J3556" s="88"/>
      <c r="K3556" s="89"/>
      <c r="M3556" s="88"/>
      <c r="O3556" s="90"/>
      <c r="P3556" s="90"/>
      <c r="Q3556" s="90"/>
    </row>
    <row r="3557" spans="4:17" x14ac:dyDescent="0.25">
      <c r="D3557" s="87"/>
      <c r="J3557" s="88"/>
      <c r="K3557" s="89"/>
      <c r="M3557" s="88"/>
      <c r="O3557" s="90"/>
      <c r="P3557" s="90"/>
      <c r="Q3557" s="90"/>
    </row>
    <row r="3558" spans="4:17" x14ac:dyDescent="0.25">
      <c r="D3558" s="87"/>
      <c r="J3558" s="88"/>
      <c r="K3558" s="89"/>
      <c r="M3558" s="88"/>
      <c r="O3558" s="90"/>
      <c r="P3558" s="90"/>
      <c r="Q3558" s="90"/>
    </row>
    <row r="3559" spans="4:17" x14ac:dyDescent="0.25">
      <c r="D3559" s="87"/>
      <c r="J3559" s="88"/>
      <c r="K3559" s="89"/>
      <c r="M3559" s="88"/>
      <c r="O3559" s="90"/>
      <c r="P3559" s="90"/>
      <c r="Q3559" s="90"/>
    </row>
    <row r="3560" spans="4:17" x14ac:dyDescent="0.25">
      <c r="D3560" s="87"/>
      <c r="J3560" s="88"/>
      <c r="K3560" s="89"/>
      <c r="M3560" s="88"/>
      <c r="O3560" s="90"/>
      <c r="P3560" s="90"/>
      <c r="Q3560" s="90"/>
    </row>
    <row r="3561" spans="4:17" x14ac:dyDescent="0.25">
      <c r="D3561" s="87"/>
      <c r="J3561" s="88"/>
      <c r="K3561" s="89"/>
      <c r="M3561" s="88"/>
      <c r="O3561" s="90"/>
      <c r="P3561" s="90"/>
      <c r="Q3561" s="90"/>
    </row>
    <row r="3562" spans="4:17" x14ac:dyDescent="0.25">
      <c r="D3562" s="87"/>
      <c r="J3562" s="88"/>
      <c r="K3562" s="89"/>
      <c r="M3562" s="88"/>
      <c r="O3562" s="90"/>
      <c r="P3562" s="90"/>
      <c r="Q3562" s="90"/>
    </row>
    <row r="3563" spans="4:17" x14ac:dyDescent="0.25">
      <c r="D3563" s="87"/>
      <c r="J3563" s="88"/>
      <c r="K3563" s="89"/>
      <c r="M3563" s="88"/>
      <c r="O3563" s="90"/>
      <c r="P3563" s="90"/>
      <c r="Q3563" s="90"/>
    </row>
    <row r="3564" spans="4:17" x14ac:dyDescent="0.25">
      <c r="D3564" s="87"/>
      <c r="J3564" s="88"/>
      <c r="K3564" s="89"/>
      <c r="M3564" s="88"/>
      <c r="O3564" s="90"/>
      <c r="P3564" s="90"/>
      <c r="Q3564" s="90"/>
    </row>
    <row r="3565" spans="4:17" x14ac:dyDescent="0.25">
      <c r="D3565" s="87"/>
      <c r="J3565" s="88"/>
      <c r="K3565" s="89"/>
      <c r="M3565" s="88"/>
      <c r="O3565" s="90"/>
      <c r="P3565" s="90"/>
      <c r="Q3565" s="90"/>
    </row>
    <row r="3566" spans="4:17" x14ac:dyDescent="0.25">
      <c r="D3566" s="87"/>
      <c r="J3566" s="88"/>
      <c r="K3566" s="89"/>
      <c r="M3566" s="88"/>
      <c r="O3566" s="90"/>
      <c r="P3566" s="90"/>
      <c r="Q3566" s="90"/>
    </row>
    <row r="3567" spans="4:17" x14ac:dyDescent="0.25">
      <c r="D3567" s="87"/>
      <c r="J3567" s="88"/>
      <c r="K3567" s="89"/>
      <c r="M3567" s="88"/>
      <c r="O3567" s="90"/>
      <c r="P3567" s="90"/>
      <c r="Q3567" s="90"/>
    </row>
    <row r="3568" spans="4:17" x14ac:dyDescent="0.25">
      <c r="D3568" s="87"/>
      <c r="J3568" s="88"/>
      <c r="K3568" s="89"/>
      <c r="M3568" s="88"/>
      <c r="O3568" s="90"/>
      <c r="P3568" s="90"/>
      <c r="Q3568" s="90"/>
    </row>
    <row r="3569" spans="4:17" x14ac:dyDescent="0.25">
      <c r="D3569" s="87"/>
      <c r="J3569" s="88"/>
      <c r="K3569" s="89"/>
      <c r="M3569" s="88"/>
      <c r="O3569" s="90"/>
      <c r="P3569" s="90"/>
      <c r="Q3569" s="90"/>
    </row>
    <row r="3570" spans="4:17" x14ac:dyDescent="0.25">
      <c r="D3570" s="87"/>
      <c r="J3570" s="88"/>
      <c r="K3570" s="89"/>
      <c r="M3570" s="88"/>
      <c r="O3570" s="90"/>
      <c r="P3570" s="90"/>
      <c r="Q3570" s="90"/>
    </row>
    <row r="3571" spans="4:17" x14ac:dyDescent="0.25">
      <c r="D3571" s="87"/>
      <c r="J3571" s="88"/>
      <c r="K3571" s="89"/>
      <c r="M3571" s="88"/>
      <c r="O3571" s="90"/>
      <c r="P3571" s="90"/>
      <c r="Q3571" s="90"/>
    </row>
    <row r="3572" spans="4:17" x14ac:dyDescent="0.25">
      <c r="D3572" s="87"/>
      <c r="J3572" s="88"/>
      <c r="K3572" s="89"/>
      <c r="M3572" s="88"/>
      <c r="O3572" s="90"/>
      <c r="P3572" s="90"/>
      <c r="Q3572" s="90"/>
    </row>
    <row r="3573" spans="4:17" x14ac:dyDescent="0.25">
      <c r="D3573" s="87"/>
      <c r="J3573" s="88"/>
      <c r="K3573" s="89"/>
      <c r="M3573" s="88"/>
      <c r="O3573" s="90"/>
      <c r="P3573" s="90"/>
      <c r="Q3573" s="90"/>
    </row>
    <row r="3574" spans="4:17" x14ac:dyDescent="0.25">
      <c r="D3574" s="87"/>
      <c r="J3574" s="88"/>
      <c r="K3574" s="89"/>
      <c r="M3574" s="88"/>
      <c r="O3574" s="90"/>
      <c r="P3574" s="90"/>
      <c r="Q3574" s="90"/>
    </row>
    <row r="3575" spans="4:17" x14ac:dyDescent="0.25">
      <c r="D3575" s="87"/>
      <c r="J3575" s="88"/>
      <c r="K3575" s="89"/>
      <c r="M3575" s="88"/>
      <c r="O3575" s="90"/>
      <c r="P3575" s="90"/>
      <c r="Q3575" s="90"/>
    </row>
    <row r="3576" spans="4:17" x14ac:dyDescent="0.25">
      <c r="D3576" s="87"/>
      <c r="J3576" s="88"/>
      <c r="K3576" s="89"/>
      <c r="M3576" s="88"/>
      <c r="O3576" s="90"/>
      <c r="P3576" s="90"/>
      <c r="Q3576" s="90"/>
    </row>
    <row r="3577" spans="4:17" x14ac:dyDescent="0.25">
      <c r="D3577" s="87"/>
      <c r="J3577" s="88"/>
      <c r="K3577" s="89"/>
      <c r="M3577" s="88"/>
      <c r="O3577" s="90"/>
      <c r="P3577" s="90"/>
      <c r="Q3577" s="90"/>
    </row>
    <row r="3578" spans="4:17" x14ac:dyDescent="0.25">
      <c r="D3578" s="87"/>
      <c r="J3578" s="88"/>
      <c r="K3578" s="89"/>
      <c r="M3578" s="88"/>
      <c r="O3578" s="90"/>
      <c r="P3578" s="90"/>
      <c r="Q3578" s="90"/>
    </row>
    <row r="3579" spans="4:17" x14ac:dyDescent="0.25">
      <c r="D3579" s="87"/>
      <c r="J3579" s="88"/>
      <c r="K3579" s="89"/>
      <c r="M3579" s="88"/>
      <c r="O3579" s="90"/>
      <c r="P3579" s="90"/>
      <c r="Q3579" s="90"/>
    </row>
    <row r="3580" spans="4:17" x14ac:dyDescent="0.25">
      <c r="D3580" s="87"/>
      <c r="J3580" s="88"/>
      <c r="K3580" s="89"/>
      <c r="M3580" s="88"/>
      <c r="O3580" s="90"/>
      <c r="P3580" s="90"/>
      <c r="Q3580" s="90"/>
    </row>
    <row r="3581" spans="4:17" x14ac:dyDescent="0.25">
      <c r="D3581" s="87"/>
      <c r="J3581" s="88"/>
      <c r="K3581" s="89"/>
      <c r="M3581" s="88"/>
      <c r="O3581" s="90"/>
      <c r="P3581" s="90"/>
      <c r="Q3581" s="90"/>
    </row>
    <row r="3582" spans="4:17" x14ac:dyDescent="0.25">
      <c r="D3582" s="87"/>
      <c r="J3582" s="88"/>
      <c r="K3582" s="89"/>
      <c r="M3582" s="88"/>
      <c r="O3582" s="90"/>
      <c r="P3582" s="90"/>
      <c r="Q3582" s="90"/>
    </row>
    <row r="3583" spans="4:17" x14ac:dyDescent="0.25">
      <c r="D3583" s="87"/>
      <c r="J3583" s="88"/>
      <c r="K3583" s="89"/>
      <c r="M3583" s="88"/>
      <c r="O3583" s="90"/>
      <c r="P3583" s="90"/>
      <c r="Q3583" s="90"/>
    </row>
    <row r="3584" spans="4:17" x14ac:dyDescent="0.25">
      <c r="D3584" s="87"/>
      <c r="J3584" s="88"/>
      <c r="K3584" s="89"/>
      <c r="M3584" s="88"/>
      <c r="O3584" s="90"/>
      <c r="P3584" s="90"/>
      <c r="Q3584" s="90"/>
    </row>
    <row r="3585" spans="4:17" x14ac:dyDescent="0.25">
      <c r="D3585" s="87"/>
      <c r="J3585" s="88"/>
      <c r="K3585" s="89"/>
      <c r="M3585" s="88"/>
      <c r="O3585" s="90"/>
      <c r="P3585" s="90"/>
      <c r="Q3585" s="90"/>
    </row>
    <row r="3586" spans="4:17" x14ac:dyDescent="0.25">
      <c r="D3586" s="87"/>
      <c r="J3586" s="88"/>
      <c r="K3586" s="89"/>
      <c r="M3586" s="88"/>
      <c r="O3586" s="90"/>
      <c r="P3586" s="90"/>
      <c r="Q3586" s="90"/>
    </row>
    <row r="3587" spans="4:17" x14ac:dyDescent="0.25">
      <c r="D3587" s="87"/>
      <c r="J3587" s="88"/>
      <c r="K3587" s="89"/>
      <c r="M3587" s="88"/>
      <c r="O3587" s="90"/>
      <c r="P3587" s="90"/>
      <c r="Q3587" s="90"/>
    </row>
    <row r="3588" spans="4:17" x14ac:dyDescent="0.25">
      <c r="D3588" s="87"/>
      <c r="J3588" s="88"/>
      <c r="K3588" s="89"/>
      <c r="M3588" s="88"/>
      <c r="O3588" s="90"/>
      <c r="P3588" s="90"/>
      <c r="Q3588" s="90"/>
    </row>
    <row r="3589" spans="4:17" x14ac:dyDescent="0.25">
      <c r="D3589" s="87"/>
      <c r="J3589" s="88"/>
      <c r="K3589" s="89"/>
      <c r="M3589" s="88"/>
      <c r="O3589" s="90"/>
      <c r="P3589" s="90"/>
      <c r="Q3589" s="90"/>
    </row>
    <row r="3590" spans="4:17" x14ac:dyDescent="0.25">
      <c r="D3590" s="87"/>
      <c r="J3590" s="88"/>
      <c r="K3590" s="89"/>
      <c r="M3590" s="88"/>
      <c r="O3590" s="90"/>
      <c r="P3590" s="90"/>
      <c r="Q3590" s="90"/>
    </row>
    <row r="3591" spans="4:17" x14ac:dyDescent="0.25">
      <c r="D3591" s="87"/>
      <c r="J3591" s="88"/>
      <c r="K3591" s="89"/>
      <c r="M3591" s="88"/>
      <c r="O3591" s="90"/>
      <c r="P3591" s="90"/>
      <c r="Q3591" s="90"/>
    </row>
    <row r="3592" spans="4:17" x14ac:dyDescent="0.25">
      <c r="D3592" s="87"/>
      <c r="J3592" s="88"/>
      <c r="K3592" s="89"/>
      <c r="M3592" s="88"/>
      <c r="O3592" s="90"/>
      <c r="P3592" s="90"/>
      <c r="Q3592" s="90"/>
    </row>
    <row r="3593" spans="4:17" x14ac:dyDescent="0.25">
      <c r="D3593" s="87"/>
      <c r="J3593" s="88"/>
      <c r="K3593" s="89"/>
      <c r="M3593" s="88"/>
      <c r="O3593" s="90"/>
      <c r="P3593" s="90"/>
      <c r="Q3593" s="90"/>
    </row>
    <row r="3594" spans="4:17" x14ac:dyDescent="0.25">
      <c r="D3594" s="87"/>
      <c r="J3594" s="88"/>
      <c r="K3594" s="89"/>
      <c r="M3594" s="88"/>
      <c r="O3594" s="90"/>
      <c r="P3594" s="90"/>
      <c r="Q3594" s="90"/>
    </row>
    <row r="3595" spans="4:17" x14ac:dyDescent="0.25">
      <c r="D3595" s="87"/>
      <c r="J3595" s="88"/>
      <c r="K3595" s="89"/>
      <c r="M3595" s="88"/>
      <c r="O3595" s="90"/>
      <c r="P3595" s="90"/>
      <c r="Q3595" s="90"/>
    </row>
    <row r="3596" spans="4:17" x14ac:dyDescent="0.25">
      <c r="D3596" s="87"/>
      <c r="J3596" s="88"/>
      <c r="K3596" s="89"/>
      <c r="M3596" s="88"/>
      <c r="O3596" s="90"/>
      <c r="P3596" s="90"/>
      <c r="Q3596" s="90"/>
    </row>
    <row r="3597" spans="4:17" x14ac:dyDescent="0.25">
      <c r="D3597" s="87"/>
      <c r="J3597" s="88"/>
      <c r="K3597" s="89"/>
      <c r="M3597" s="88"/>
      <c r="O3597" s="90"/>
      <c r="P3597" s="90"/>
      <c r="Q3597" s="90"/>
    </row>
    <row r="3598" spans="4:17" x14ac:dyDescent="0.25">
      <c r="D3598" s="87"/>
      <c r="J3598" s="88"/>
      <c r="K3598" s="89"/>
      <c r="M3598" s="88"/>
      <c r="O3598" s="90"/>
      <c r="P3598" s="90"/>
      <c r="Q3598" s="90"/>
    </row>
    <row r="3599" spans="4:17" x14ac:dyDescent="0.25">
      <c r="D3599" s="87"/>
      <c r="J3599" s="88"/>
      <c r="K3599" s="89"/>
      <c r="M3599" s="88"/>
      <c r="O3599" s="90"/>
      <c r="P3599" s="90"/>
      <c r="Q3599" s="90"/>
    </row>
    <row r="3600" spans="4:17" x14ac:dyDescent="0.25">
      <c r="D3600" s="87"/>
      <c r="J3600" s="88"/>
      <c r="K3600" s="89"/>
      <c r="M3600" s="88"/>
      <c r="O3600" s="90"/>
      <c r="P3600" s="90"/>
      <c r="Q3600" s="90"/>
    </row>
    <row r="3601" spans="4:17" x14ac:dyDescent="0.25">
      <c r="D3601" s="87"/>
      <c r="J3601" s="88"/>
      <c r="K3601" s="89"/>
      <c r="M3601" s="88"/>
      <c r="O3601" s="90"/>
      <c r="P3601" s="90"/>
      <c r="Q3601" s="90"/>
    </row>
    <row r="3602" spans="4:17" x14ac:dyDescent="0.25">
      <c r="D3602" s="87"/>
      <c r="J3602" s="88"/>
      <c r="K3602" s="89"/>
      <c r="M3602" s="88"/>
      <c r="O3602" s="90"/>
      <c r="P3602" s="90"/>
      <c r="Q3602" s="90"/>
    </row>
    <row r="3603" spans="4:17" x14ac:dyDescent="0.25">
      <c r="D3603" s="87"/>
      <c r="J3603" s="88"/>
      <c r="K3603" s="89"/>
      <c r="M3603" s="88"/>
      <c r="O3603" s="90"/>
      <c r="P3603" s="90"/>
      <c r="Q3603" s="90"/>
    </row>
    <row r="3604" spans="4:17" x14ac:dyDescent="0.25">
      <c r="D3604" s="87"/>
      <c r="J3604" s="88"/>
      <c r="K3604" s="89"/>
      <c r="M3604" s="88"/>
      <c r="O3604" s="90"/>
      <c r="P3604" s="90"/>
      <c r="Q3604" s="90"/>
    </row>
    <row r="3605" spans="4:17" x14ac:dyDescent="0.25">
      <c r="D3605" s="87"/>
      <c r="J3605" s="88"/>
      <c r="K3605" s="89"/>
      <c r="M3605" s="88"/>
      <c r="O3605" s="90"/>
      <c r="P3605" s="90"/>
      <c r="Q3605" s="90"/>
    </row>
    <row r="3606" spans="4:17" x14ac:dyDescent="0.25">
      <c r="D3606" s="87"/>
      <c r="J3606" s="88"/>
      <c r="K3606" s="89"/>
      <c r="M3606" s="88"/>
      <c r="O3606" s="90"/>
      <c r="P3606" s="90"/>
      <c r="Q3606" s="90"/>
    </row>
    <row r="3607" spans="4:17" x14ac:dyDescent="0.25">
      <c r="D3607" s="87"/>
      <c r="J3607" s="88"/>
      <c r="K3607" s="89"/>
      <c r="M3607" s="88"/>
      <c r="O3607" s="90"/>
      <c r="P3607" s="90"/>
      <c r="Q3607" s="90"/>
    </row>
    <row r="3608" spans="4:17" x14ac:dyDescent="0.25">
      <c r="D3608" s="87"/>
      <c r="J3608" s="88"/>
      <c r="K3608" s="89"/>
      <c r="M3608" s="88"/>
      <c r="O3608" s="90"/>
      <c r="P3608" s="90"/>
      <c r="Q3608" s="90"/>
    </row>
    <row r="3609" spans="4:17" x14ac:dyDescent="0.25">
      <c r="D3609" s="87"/>
      <c r="J3609" s="88"/>
      <c r="K3609" s="89"/>
      <c r="M3609" s="88"/>
      <c r="O3609" s="90"/>
      <c r="P3609" s="90"/>
      <c r="Q3609" s="90"/>
    </row>
    <row r="3610" spans="4:17" x14ac:dyDescent="0.25">
      <c r="D3610" s="87"/>
      <c r="J3610" s="88"/>
      <c r="K3610" s="89"/>
      <c r="M3610" s="88"/>
      <c r="O3610" s="90"/>
      <c r="P3610" s="90"/>
      <c r="Q3610" s="90"/>
    </row>
    <row r="3611" spans="4:17" x14ac:dyDescent="0.25">
      <c r="D3611" s="87"/>
      <c r="J3611" s="88"/>
      <c r="K3611" s="89"/>
      <c r="M3611" s="88"/>
      <c r="O3611" s="90"/>
      <c r="P3611" s="90"/>
      <c r="Q3611" s="90"/>
    </row>
    <row r="3612" spans="4:17" x14ac:dyDescent="0.25">
      <c r="D3612" s="87"/>
      <c r="J3612" s="88"/>
      <c r="K3612" s="89"/>
      <c r="M3612" s="88"/>
      <c r="O3612" s="90"/>
      <c r="P3612" s="90"/>
      <c r="Q3612" s="90"/>
    </row>
    <row r="3613" spans="4:17" x14ac:dyDescent="0.25">
      <c r="D3613" s="87"/>
      <c r="J3613" s="88"/>
      <c r="K3613" s="89"/>
      <c r="M3613" s="88"/>
      <c r="O3613" s="90"/>
      <c r="P3613" s="90"/>
      <c r="Q3613" s="90"/>
    </row>
    <row r="3614" spans="4:17" x14ac:dyDescent="0.25">
      <c r="D3614" s="87"/>
      <c r="J3614" s="88"/>
      <c r="K3614" s="89"/>
      <c r="M3614" s="88"/>
      <c r="O3614" s="90"/>
      <c r="P3614" s="90"/>
      <c r="Q3614" s="90"/>
    </row>
    <row r="3615" spans="4:17" x14ac:dyDescent="0.25">
      <c r="D3615" s="87"/>
      <c r="J3615" s="88"/>
      <c r="K3615" s="89"/>
      <c r="M3615" s="88"/>
      <c r="O3615" s="90"/>
      <c r="P3615" s="90"/>
      <c r="Q3615" s="90"/>
    </row>
    <row r="3616" spans="4:17" x14ac:dyDescent="0.25">
      <c r="D3616" s="87"/>
      <c r="J3616" s="88"/>
      <c r="K3616" s="89"/>
      <c r="M3616" s="88"/>
      <c r="O3616" s="90"/>
      <c r="P3616" s="90"/>
      <c r="Q3616" s="90"/>
    </row>
    <row r="3617" spans="4:17" x14ac:dyDescent="0.25">
      <c r="D3617" s="87"/>
      <c r="J3617" s="88"/>
      <c r="K3617" s="89"/>
      <c r="M3617" s="88"/>
      <c r="O3617" s="90"/>
      <c r="P3617" s="90"/>
      <c r="Q3617" s="90"/>
    </row>
    <row r="3618" spans="4:17" x14ac:dyDescent="0.25">
      <c r="D3618" s="87"/>
      <c r="J3618" s="88"/>
      <c r="K3618" s="89"/>
      <c r="M3618" s="88"/>
      <c r="O3618" s="90"/>
      <c r="P3618" s="90"/>
      <c r="Q3618" s="90"/>
    </row>
    <row r="3619" spans="4:17" x14ac:dyDescent="0.25">
      <c r="D3619" s="87"/>
      <c r="J3619" s="88"/>
      <c r="K3619" s="89"/>
      <c r="M3619" s="88"/>
      <c r="O3619" s="90"/>
      <c r="P3619" s="90"/>
      <c r="Q3619" s="90"/>
    </row>
    <row r="3620" spans="4:17" x14ac:dyDescent="0.25">
      <c r="D3620" s="87"/>
      <c r="J3620" s="88"/>
      <c r="K3620" s="89"/>
      <c r="M3620" s="88"/>
      <c r="O3620" s="90"/>
      <c r="P3620" s="90"/>
      <c r="Q3620" s="90"/>
    </row>
    <row r="3621" spans="4:17" x14ac:dyDescent="0.25">
      <c r="D3621" s="87"/>
      <c r="J3621" s="88"/>
      <c r="K3621" s="89"/>
      <c r="M3621" s="88"/>
      <c r="O3621" s="90"/>
      <c r="P3621" s="90"/>
      <c r="Q3621" s="90"/>
    </row>
    <row r="3622" spans="4:17" x14ac:dyDescent="0.25">
      <c r="D3622" s="87"/>
      <c r="J3622" s="88"/>
      <c r="K3622" s="89"/>
      <c r="M3622" s="88"/>
      <c r="O3622" s="90"/>
      <c r="P3622" s="90"/>
      <c r="Q3622" s="90"/>
    </row>
    <row r="3623" spans="4:17" x14ac:dyDescent="0.25">
      <c r="D3623" s="87"/>
      <c r="J3623" s="88"/>
      <c r="K3623" s="89"/>
      <c r="M3623" s="88"/>
      <c r="O3623" s="90"/>
      <c r="P3623" s="90"/>
      <c r="Q3623" s="90"/>
    </row>
    <row r="3624" spans="4:17" x14ac:dyDescent="0.25">
      <c r="D3624" s="87"/>
      <c r="J3624" s="88"/>
      <c r="K3624" s="89"/>
      <c r="M3624" s="88"/>
      <c r="O3624" s="90"/>
      <c r="P3624" s="90"/>
      <c r="Q3624" s="90"/>
    </row>
    <row r="3625" spans="4:17" x14ac:dyDescent="0.25">
      <c r="D3625" s="87"/>
      <c r="J3625" s="88"/>
      <c r="K3625" s="89"/>
      <c r="M3625" s="88"/>
      <c r="O3625" s="90"/>
      <c r="P3625" s="90"/>
      <c r="Q3625" s="90"/>
    </row>
    <row r="3626" spans="4:17" x14ac:dyDescent="0.25">
      <c r="D3626" s="87"/>
      <c r="J3626" s="88"/>
      <c r="K3626" s="89"/>
      <c r="M3626" s="88"/>
      <c r="O3626" s="90"/>
      <c r="P3626" s="90"/>
      <c r="Q3626" s="90"/>
    </row>
    <row r="3627" spans="4:17" x14ac:dyDescent="0.25">
      <c r="D3627" s="87"/>
      <c r="J3627" s="88"/>
      <c r="K3627" s="89"/>
      <c r="M3627" s="88"/>
      <c r="O3627" s="90"/>
      <c r="P3627" s="90"/>
      <c r="Q3627" s="90"/>
    </row>
    <row r="3628" spans="4:17" x14ac:dyDescent="0.25">
      <c r="D3628" s="87"/>
      <c r="J3628" s="88"/>
      <c r="K3628" s="89"/>
      <c r="M3628" s="88"/>
      <c r="O3628" s="90"/>
      <c r="P3628" s="90"/>
      <c r="Q3628" s="90"/>
    </row>
    <row r="3629" spans="4:17" x14ac:dyDescent="0.25">
      <c r="D3629" s="87"/>
      <c r="J3629" s="88"/>
      <c r="K3629" s="89"/>
      <c r="M3629" s="88"/>
      <c r="O3629" s="90"/>
      <c r="P3629" s="90"/>
      <c r="Q3629" s="90"/>
    </row>
    <row r="3630" spans="4:17" x14ac:dyDescent="0.25">
      <c r="D3630" s="87"/>
      <c r="J3630" s="88"/>
      <c r="K3630" s="89"/>
      <c r="M3630" s="88"/>
      <c r="O3630" s="90"/>
      <c r="P3630" s="90"/>
      <c r="Q3630" s="90"/>
    </row>
    <row r="3631" spans="4:17" x14ac:dyDescent="0.25">
      <c r="D3631" s="87"/>
      <c r="J3631" s="88"/>
      <c r="K3631" s="89"/>
      <c r="M3631" s="88"/>
      <c r="O3631" s="90"/>
      <c r="P3631" s="90"/>
      <c r="Q3631" s="90"/>
    </row>
    <row r="3632" spans="4:17" x14ac:dyDescent="0.25">
      <c r="D3632" s="87"/>
      <c r="J3632" s="88"/>
      <c r="K3632" s="89"/>
      <c r="M3632" s="88"/>
      <c r="O3632" s="90"/>
      <c r="P3632" s="90"/>
      <c r="Q3632" s="90"/>
    </row>
    <row r="3633" spans="4:17" x14ac:dyDescent="0.25">
      <c r="D3633" s="87"/>
      <c r="J3633" s="88"/>
      <c r="K3633" s="89"/>
      <c r="M3633" s="88"/>
      <c r="O3633" s="90"/>
      <c r="P3633" s="90"/>
      <c r="Q3633" s="90"/>
    </row>
    <row r="3634" spans="4:17" x14ac:dyDescent="0.25">
      <c r="D3634" s="87"/>
      <c r="J3634" s="88"/>
      <c r="K3634" s="89"/>
      <c r="M3634" s="88"/>
      <c r="O3634" s="90"/>
      <c r="P3634" s="90"/>
      <c r="Q3634" s="90"/>
    </row>
    <row r="3635" spans="4:17" x14ac:dyDescent="0.25">
      <c r="D3635" s="87"/>
      <c r="J3635" s="88"/>
      <c r="K3635" s="89"/>
      <c r="M3635" s="88"/>
      <c r="O3635" s="90"/>
      <c r="P3635" s="90"/>
      <c r="Q3635" s="90"/>
    </row>
    <row r="3636" spans="4:17" x14ac:dyDescent="0.25">
      <c r="D3636" s="87"/>
      <c r="J3636" s="88"/>
      <c r="K3636" s="89"/>
      <c r="M3636" s="88"/>
      <c r="O3636" s="90"/>
      <c r="P3636" s="90"/>
      <c r="Q3636" s="90"/>
    </row>
    <row r="3637" spans="4:17" x14ac:dyDescent="0.25">
      <c r="D3637" s="87"/>
      <c r="J3637" s="88"/>
      <c r="K3637" s="89"/>
      <c r="M3637" s="88"/>
      <c r="O3637" s="90"/>
      <c r="P3637" s="90"/>
      <c r="Q3637" s="90"/>
    </row>
    <row r="3638" spans="4:17" x14ac:dyDescent="0.25">
      <c r="D3638" s="87"/>
      <c r="J3638" s="88"/>
      <c r="K3638" s="89"/>
      <c r="M3638" s="88"/>
      <c r="O3638" s="90"/>
      <c r="P3638" s="90"/>
      <c r="Q3638" s="90"/>
    </row>
    <row r="3639" spans="4:17" x14ac:dyDescent="0.25">
      <c r="D3639" s="87"/>
      <c r="J3639" s="88"/>
      <c r="K3639" s="89"/>
      <c r="M3639" s="88"/>
      <c r="O3639" s="90"/>
      <c r="P3639" s="90"/>
      <c r="Q3639" s="90"/>
    </row>
    <row r="3640" spans="4:17" x14ac:dyDescent="0.25">
      <c r="D3640" s="87"/>
      <c r="J3640" s="88"/>
      <c r="K3640" s="89"/>
      <c r="M3640" s="88"/>
      <c r="O3640" s="90"/>
      <c r="P3640" s="90"/>
      <c r="Q3640" s="90"/>
    </row>
    <row r="3641" spans="4:17" x14ac:dyDescent="0.25">
      <c r="D3641" s="87"/>
      <c r="J3641" s="88"/>
      <c r="K3641" s="89"/>
      <c r="M3641" s="88"/>
      <c r="O3641" s="90"/>
      <c r="P3641" s="90"/>
      <c r="Q3641" s="90"/>
    </row>
    <row r="3642" spans="4:17" x14ac:dyDescent="0.25">
      <c r="D3642" s="87"/>
      <c r="J3642" s="88"/>
      <c r="K3642" s="89"/>
      <c r="M3642" s="88"/>
      <c r="O3642" s="90"/>
      <c r="P3642" s="90"/>
      <c r="Q3642" s="90"/>
    </row>
    <row r="3643" spans="4:17" x14ac:dyDescent="0.25">
      <c r="D3643" s="87"/>
      <c r="J3643" s="88"/>
      <c r="K3643" s="89"/>
      <c r="M3643" s="88"/>
      <c r="O3643" s="90"/>
      <c r="P3643" s="90"/>
      <c r="Q3643" s="90"/>
    </row>
    <row r="3644" spans="4:17" x14ac:dyDescent="0.25">
      <c r="D3644" s="87"/>
      <c r="J3644" s="88"/>
      <c r="K3644" s="89"/>
      <c r="M3644" s="88"/>
      <c r="O3644" s="90"/>
      <c r="P3644" s="90"/>
      <c r="Q3644" s="90"/>
    </row>
    <row r="3645" spans="4:17" x14ac:dyDescent="0.25">
      <c r="D3645" s="87"/>
      <c r="J3645" s="88"/>
      <c r="K3645" s="89"/>
      <c r="M3645" s="88"/>
      <c r="O3645" s="90"/>
      <c r="P3645" s="90"/>
      <c r="Q3645" s="90"/>
    </row>
    <row r="3646" spans="4:17" x14ac:dyDescent="0.25">
      <c r="D3646" s="87"/>
      <c r="J3646" s="88"/>
      <c r="K3646" s="89"/>
      <c r="M3646" s="88"/>
      <c r="O3646" s="90"/>
      <c r="P3646" s="90"/>
      <c r="Q3646" s="90"/>
    </row>
    <row r="3647" spans="4:17" x14ac:dyDescent="0.25">
      <c r="D3647" s="87"/>
      <c r="J3647" s="88"/>
      <c r="K3647" s="89"/>
      <c r="M3647" s="88"/>
      <c r="O3647" s="90"/>
      <c r="P3647" s="90"/>
      <c r="Q3647" s="90"/>
    </row>
    <row r="3648" spans="4:17" x14ac:dyDescent="0.25">
      <c r="D3648" s="87"/>
      <c r="J3648" s="88"/>
      <c r="K3648" s="89"/>
      <c r="M3648" s="88"/>
      <c r="O3648" s="90"/>
      <c r="P3648" s="90"/>
      <c r="Q3648" s="90"/>
    </row>
    <row r="3649" spans="4:17" x14ac:dyDescent="0.25">
      <c r="D3649" s="87"/>
      <c r="J3649" s="88"/>
      <c r="K3649" s="89"/>
      <c r="M3649" s="88"/>
      <c r="O3649" s="90"/>
      <c r="P3649" s="90"/>
      <c r="Q3649" s="90"/>
    </row>
    <row r="3650" spans="4:17" x14ac:dyDescent="0.25">
      <c r="D3650" s="87"/>
      <c r="J3650" s="88"/>
      <c r="K3650" s="89"/>
      <c r="M3650" s="88"/>
      <c r="O3650" s="90"/>
      <c r="P3650" s="90"/>
      <c r="Q3650" s="90"/>
    </row>
    <row r="3651" spans="4:17" x14ac:dyDescent="0.25">
      <c r="D3651" s="87"/>
      <c r="J3651" s="88"/>
      <c r="K3651" s="89"/>
      <c r="M3651" s="88"/>
      <c r="O3651" s="90"/>
      <c r="P3651" s="90"/>
      <c r="Q3651" s="90"/>
    </row>
    <row r="3652" spans="4:17" x14ac:dyDescent="0.25">
      <c r="D3652" s="87"/>
      <c r="J3652" s="88"/>
      <c r="K3652" s="89"/>
      <c r="M3652" s="88"/>
      <c r="O3652" s="90"/>
      <c r="P3652" s="90"/>
      <c r="Q3652" s="90"/>
    </row>
    <row r="3653" spans="4:17" x14ac:dyDescent="0.25">
      <c r="D3653" s="87"/>
      <c r="J3653" s="88"/>
      <c r="K3653" s="89"/>
      <c r="M3653" s="88"/>
      <c r="O3653" s="90"/>
      <c r="P3653" s="90"/>
      <c r="Q3653" s="90"/>
    </row>
    <row r="3654" spans="4:17" x14ac:dyDescent="0.25">
      <c r="D3654" s="87"/>
      <c r="J3654" s="88"/>
      <c r="K3654" s="89"/>
      <c r="M3654" s="88"/>
      <c r="O3654" s="90"/>
      <c r="P3654" s="90"/>
      <c r="Q3654" s="90"/>
    </row>
    <row r="3655" spans="4:17" x14ac:dyDescent="0.25">
      <c r="D3655" s="87"/>
      <c r="J3655" s="88"/>
      <c r="K3655" s="89"/>
      <c r="M3655" s="88"/>
      <c r="O3655" s="90"/>
      <c r="P3655" s="90"/>
      <c r="Q3655" s="90"/>
    </row>
    <row r="3656" spans="4:17" x14ac:dyDescent="0.25">
      <c r="D3656" s="87"/>
      <c r="J3656" s="88"/>
      <c r="K3656" s="89"/>
      <c r="M3656" s="88"/>
      <c r="O3656" s="90"/>
      <c r="P3656" s="90"/>
      <c r="Q3656" s="90"/>
    </row>
    <row r="3657" spans="4:17" x14ac:dyDescent="0.25">
      <c r="D3657" s="87"/>
      <c r="J3657" s="88"/>
      <c r="K3657" s="89"/>
      <c r="M3657" s="88"/>
      <c r="O3657" s="90"/>
      <c r="P3657" s="90"/>
      <c r="Q3657" s="90"/>
    </row>
    <row r="3658" spans="4:17" x14ac:dyDescent="0.25">
      <c r="D3658" s="87"/>
      <c r="J3658" s="88"/>
      <c r="K3658" s="89"/>
      <c r="M3658" s="88"/>
      <c r="O3658" s="90"/>
      <c r="P3658" s="90"/>
      <c r="Q3658" s="90"/>
    </row>
    <row r="3659" spans="4:17" x14ac:dyDescent="0.25">
      <c r="D3659" s="87"/>
      <c r="J3659" s="88"/>
      <c r="K3659" s="89"/>
      <c r="M3659" s="88"/>
      <c r="O3659" s="90"/>
      <c r="P3659" s="90"/>
      <c r="Q3659" s="90"/>
    </row>
    <row r="3660" spans="4:17" x14ac:dyDescent="0.25">
      <c r="D3660" s="87"/>
      <c r="J3660" s="88"/>
      <c r="K3660" s="89"/>
      <c r="M3660" s="88"/>
      <c r="O3660" s="90"/>
      <c r="P3660" s="90"/>
      <c r="Q3660" s="90"/>
    </row>
    <row r="3661" spans="4:17" x14ac:dyDescent="0.25">
      <c r="D3661" s="87"/>
      <c r="J3661" s="88"/>
      <c r="K3661" s="89"/>
      <c r="M3661" s="88"/>
      <c r="O3661" s="90"/>
      <c r="P3661" s="90"/>
      <c r="Q3661" s="90"/>
    </row>
    <row r="3662" spans="4:17" x14ac:dyDescent="0.25">
      <c r="D3662" s="87"/>
      <c r="J3662" s="88"/>
      <c r="K3662" s="89"/>
      <c r="M3662" s="88"/>
      <c r="O3662" s="90"/>
      <c r="P3662" s="90"/>
      <c r="Q3662" s="90"/>
    </row>
    <row r="3663" spans="4:17" x14ac:dyDescent="0.25">
      <c r="D3663" s="87"/>
      <c r="J3663" s="88"/>
      <c r="K3663" s="89"/>
      <c r="M3663" s="88"/>
      <c r="O3663" s="90"/>
      <c r="P3663" s="90"/>
      <c r="Q3663" s="90"/>
    </row>
    <row r="3664" spans="4:17" x14ac:dyDescent="0.25">
      <c r="D3664" s="87"/>
      <c r="J3664" s="88"/>
      <c r="K3664" s="89"/>
      <c r="M3664" s="88"/>
      <c r="O3664" s="90"/>
      <c r="P3664" s="90"/>
      <c r="Q3664" s="90"/>
    </row>
    <row r="3665" spans="4:17" x14ac:dyDescent="0.25">
      <c r="D3665" s="87"/>
      <c r="J3665" s="88"/>
      <c r="K3665" s="89"/>
      <c r="M3665" s="88"/>
      <c r="O3665" s="90"/>
      <c r="P3665" s="90"/>
      <c r="Q3665" s="90"/>
    </row>
    <row r="3666" spans="4:17" x14ac:dyDescent="0.25">
      <c r="D3666" s="87"/>
      <c r="J3666" s="88"/>
      <c r="K3666" s="89"/>
      <c r="M3666" s="88"/>
      <c r="O3666" s="90"/>
      <c r="P3666" s="90"/>
      <c r="Q3666" s="90"/>
    </row>
    <row r="3667" spans="4:17" x14ac:dyDescent="0.25">
      <c r="D3667" s="87"/>
      <c r="J3667" s="88"/>
      <c r="K3667" s="89"/>
      <c r="M3667" s="88"/>
      <c r="O3667" s="90"/>
      <c r="P3667" s="90"/>
      <c r="Q3667" s="90"/>
    </row>
    <row r="3668" spans="4:17" x14ac:dyDescent="0.25">
      <c r="D3668" s="87"/>
      <c r="J3668" s="88"/>
      <c r="K3668" s="89"/>
      <c r="M3668" s="88"/>
      <c r="O3668" s="90"/>
      <c r="P3668" s="90"/>
      <c r="Q3668" s="90"/>
    </row>
    <row r="3669" spans="4:17" x14ac:dyDescent="0.25">
      <c r="D3669" s="87"/>
      <c r="J3669" s="88"/>
      <c r="K3669" s="89"/>
      <c r="M3669" s="88"/>
      <c r="O3669" s="90"/>
      <c r="P3669" s="90"/>
      <c r="Q3669" s="90"/>
    </row>
    <row r="3670" spans="4:17" x14ac:dyDescent="0.25">
      <c r="D3670" s="87"/>
      <c r="J3670" s="88"/>
      <c r="K3670" s="89"/>
      <c r="M3670" s="88"/>
      <c r="O3670" s="90"/>
      <c r="P3670" s="90"/>
      <c r="Q3670" s="90"/>
    </row>
    <row r="3671" spans="4:17" x14ac:dyDescent="0.25">
      <c r="D3671" s="87"/>
      <c r="J3671" s="88"/>
      <c r="K3671" s="89"/>
      <c r="M3671" s="88"/>
      <c r="O3671" s="90"/>
      <c r="P3671" s="90"/>
      <c r="Q3671" s="90"/>
    </row>
    <row r="3672" spans="4:17" x14ac:dyDescent="0.25">
      <c r="D3672" s="87"/>
      <c r="J3672" s="88"/>
      <c r="K3672" s="89"/>
      <c r="M3672" s="88"/>
      <c r="O3672" s="90"/>
      <c r="P3672" s="90"/>
      <c r="Q3672" s="90"/>
    </row>
    <row r="3673" spans="4:17" x14ac:dyDescent="0.25">
      <c r="D3673" s="87"/>
      <c r="J3673" s="88"/>
      <c r="K3673" s="89"/>
      <c r="M3673" s="88"/>
      <c r="O3673" s="90"/>
      <c r="P3673" s="90"/>
      <c r="Q3673" s="90"/>
    </row>
    <row r="3674" spans="4:17" x14ac:dyDescent="0.25">
      <c r="D3674" s="87"/>
      <c r="J3674" s="88"/>
      <c r="K3674" s="89"/>
      <c r="M3674" s="88"/>
      <c r="O3674" s="90"/>
      <c r="P3674" s="90"/>
      <c r="Q3674" s="90"/>
    </row>
    <row r="3675" spans="4:17" x14ac:dyDescent="0.25">
      <c r="D3675" s="87"/>
      <c r="J3675" s="88"/>
      <c r="K3675" s="89"/>
      <c r="M3675" s="88"/>
      <c r="O3675" s="90"/>
      <c r="P3675" s="90"/>
      <c r="Q3675" s="90"/>
    </row>
    <row r="3676" spans="4:17" x14ac:dyDescent="0.25">
      <c r="D3676" s="87"/>
      <c r="J3676" s="88"/>
      <c r="K3676" s="89"/>
      <c r="M3676" s="88"/>
      <c r="O3676" s="90"/>
      <c r="P3676" s="90"/>
      <c r="Q3676" s="90"/>
    </row>
    <row r="3677" spans="4:17" x14ac:dyDescent="0.25">
      <c r="D3677" s="87"/>
      <c r="J3677" s="88"/>
      <c r="K3677" s="89"/>
      <c r="M3677" s="88"/>
      <c r="O3677" s="90"/>
      <c r="P3677" s="90"/>
      <c r="Q3677" s="90"/>
    </row>
    <row r="3678" spans="4:17" x14ac:dyDescent="0.25">
      <c r="D3678" s="87"/>
      <c r="J3678" s="88"/>
      <c r="K3678" s="89"/>
      <c r="M3678" s="88"/>
      <c r="O3678" s="90"/>
      <c r="P3678" s="90"/>
      <c r="Q3678" s="90"/>
    </row>
    <row r="3679" spans="4:17" x14ac:dyDescent="0.25">
      <c r="D3679" s="87"/>
      <c r="J3679" s="88"/>
      <c r="K3679" s="89"/>
      <c r="M3679" s="88"/>
      <c r="O3679" s="90"/>
      <c r="P3679" s="90"/>
      <c r="Q3679" s="90"/>
    </row>
    <row r="3680" spans="4:17" x14ac:dyDescent="0.25">
      <c r="D3680" s="87"/>
      <c r="J3680" s="88"/>
      <c r="K3680" s="89"/>
      <c r="M3680" s="88"/>
      <c r="O3680" s="90"/>
      <c r="P3680" s="90"/>
      <c r="Q3680" s="90"/>
    </row>
    <row r="3681" spans="4:17" x14ac:dyDescent="0.25">
      <c r="D3681" s="87"/>
      <c r="J3681" s="88"/>
      <c r="K3681" s="89"/>
      <c r="M3681" s="88"/>
      <c r="O3681" s="90"/>
      <c r="P3681" s="90"/>
      <c r="Q3681" s="90"/>
    </row>
    <row r="3682" spans="4:17" x14ac:dyDescent="0.25">
      <c r="D3682" s="87"/>
      <c r="J3682" s="88"/>
      <c r="K3682" s="89"/>
      <c r="M3682" s="88"/>
      <c r="O3682" s="90"/>
      <c r="P3682" s="90"/>
      <c r="Q3682" s="90"/>
    </row>
    <row r="3683" spans="4:17" x14ac:dyDescent="0.25">
      <c r="D3683" s="87"/>
      <c r="J3683" s="88"/>
      <c r="K3683" s="89"/>
      <c r="M3683" s="88"/>
      <c r="O3683" s="90"/>
      <c r="P3683" s="90"/>
      <c r="Q3683" s="90"/>
    </row>
    <row r="3684" spans="4:17" x14ac:dyDescent="0.25">
      <c r="D3684" s="87"/>
      <c r="J3684" s="88"/>
      <c r="K3684" s="89"/>
      <c r="M3684" s="88"/>
      <c r="O3684" s="90"/>
      <c r="P3684" s="90"/>
      <c r="Q3684" s="90"/>
    </row>
    <row r="3685" spans="4:17" x14ac:dyDescent="0.25">
      <c r="D3685" s="87"/>
      <c r="J3685" s="88"/>
      <c r="K3685" s="89"/>
      <c r="M3685" s="88"/>
      <c r="O3685" s="90"/>
      <c r="P3685" s="90"/>
      <c r="Q3685" s="90"/>
    </row>
    <row r="3686" spans="4:17" x14ac:dyDescent="0.25">
      <c r="D3686" s="87"/>
      <c r="J3686" s="88"/>
      <c r="K3686" s="89"/>
      <c r="M3686" s="88"/>
      <c r="O3686" s="90"/>
      <c r="P3686" s="90"/>
      <c r="Q3686" s="90"/>
    </row>
    <row r="3687" spans="4:17" x14ac:dyDescent="0.25">
      <c r="D3687" s="87"/>
      <c r="J3687" s="88"/>
      <c r="K3687" s="89"/>
      <c r="M3687" s="88"/>
      <c r="O3687" s="90"/>
      <c r="P3687" s="90"/>
      <c r="Q3687" s="90"/>
    </row>
    <row r="3688" spans="4:17" x14ac:dyDescent="0.25">
      <c r="D3688" s="87"/>
      <c r="J3688" s="88"/>
      <c r="K3688" s="89"/>
      <c r="M3688" s="88"/>
      <c r="O3688" s="90"/>
      <c r="P3688" s="90"/>
      <c r="Q3688" s="90"/>
    </row>
    <row r="3689" spans="4:17" x14ac:dyDescent="0.25">
      <c r="D3689" s="87"/>
      <c r="J3689" s="88"/>
      <c r="K3689" s="89"/>
      <c r="M3689" s="88"/>
      <c r="O3689" s="90"/>
      <c r="P3689" s="90"/>
      <c r="Q3689" s="90"/>
    </row>
    <row r="3690" spans="4:17" x14ac:dyDescent="0.25">
      <c r="D3690" s="87"/>
      <c r="J3690" s="88"/>
      <c r="K3690" s="89"/>
      <c r="M3690" s="88"/>
      <c r="O3690" s="90"/>
      <c r="P3690" s="90"/>
      <c r="Q3690" s="90"/>
    </row>
    <row r="3691" spans="4:17" x14ac:dyDescent="0.25">
      <c r="D3691" s="87"/>
      <c r="J3691" s="88"/>
      <c r="K3691" s="89"/>
      <c r="M3691" s="88"/>
      <c r="O3691" s="90"/>
      <c r="P3691" s="90"/>
      <c r="Q3691" s="90"/>
    </row>
    <row r="3692" spans="4:17" x14ac:dyDescent="0.25">
      <c r="D3692" s="87"/>
      <c r="J3692" s="88"/>
      <c r="K3692" s="89"/>
      <c r="M3692" s="88"/>
      <c r="O3692" s="90"/>
      <c r="P3692" s="90"/>
      <c r="Q3692" s="90"/>
    </row>
    <row r="3693" spans="4:17" x14ac:dyDescent="0.25">
      <c r="D3693" s="87"/>
      <c r="J3693" s="88"/>
      <c r="K3693" s="89"/>
      <c r="M3693" s="88"/>
      <c r="O3693" s="90"/>
      <c r="P3693" s="90"/>
      <c r="Q3693" s="90"/>
    </row>
    <row r="3694" spans="4:17" x14ac:dyDescent="0.25">
      <c r="D3694" s="87"/>
      <c r="J3694" s="88"/>
      <c r="K3694" s="89"/>
      <c r="M3694" s="88"/>
      <c r="O3694" s="90"/>
      <c r="P3694" s="90"/>
      <c r="Q3694" s="90"/>
    </row>
    <row r="3695" spans="4:17" x14ac:dyDescent="0.25">
      <c r="D3695" s="87"/>
      <c r="J3695" s="88"/>
      <c r="K3695" s="89"/>
      <c r="M3695" s="88"/>
      <c r="O3695" s="90"/>
      <c r="P3695" s="90"/>
      <c r="Q3695" s="90"/>
    </row>
    <row r="3696" spans="4:17" x14ac:dyDescent="0.25">
      <c r="D3696" s="87"/>
      <c r="J3696" s="88"/>
      <c r="K3696" s="89"/>
      <c r="M3696" s="88"/>
      <c r="O3696" s="90"/>
      <c r="P3696" s="90"/>
      <c r="Q3696" s="90"/>
    </row>
    <row r="3697" spans="4:17" x14ac:dyDescent="0.25">
      <c r="D3697" s="87"/>
      <c r="J3697" s="88"/>
      <c r="K3697" s="89"/>
      <c r="M3697" s="88"/>
      <c r="O3697" s="90"/>
      <c r="P3697" s="90"/>
      <c r="Q3697" s="90"/>
    </row>
    <row r="3698" spans="4:17" x14ac:dyDescent="0.25">
      <c r="D3698" s="87"/>
      <c r="J3698" s="88"/>
      <c r="K3698" s="89"/>
      <c r="M3698" s="88"/>
      <c r="O3698" s="90"/>
      <c r="P3698" s="90"/>
      <c r="Q3698" s="90"/>
    </row>
    <row r="3699" spans="4:17" x14ac:dyDescent="0.25">
      <c r="D3699" s="87"/>
      <c r="J3699" s="88"/>
      <c r="K3699" s="89"/>
      <c r="M3699" s="88"/>
      <c r="O3699" s="90"/>
      <c r="P3699" s="90"/>
      <c r="Q3699" s="90"/>
    </row>
    <row r="3700" spans="4:17" x14ac:dyDescent="0.25">
      <c r="D3700" s="87"/>
      <c r="J3700" s="88"/>
      <c r="K3700" s="89"/>
      <c r="M3700" s="88"/>
      <c r="O3700" s="90"/>
      <c r="P3700" s="90"/>
      <c r="Q3700" s="90"/>
    </row>
    <row r="3701" spans="4:17" x14ac:dyDescent="0.25">
      <c r="D3701" s="87"/>
      <c r="J3701" s="88"/>
      <c r="K3701" s="89"/>
      <c r="M3701" s="88"/>
      <c r="O3701" s="90"/>
      <c r="P3701" s="90"/>
      <c r="Q3701" s="90"/>
    </row>
    <row r="3702" spans="4:17" x14ac:dyDescent="0.25">
      <c r="D3702" s="87"/>
      <c r="J3702" s="88"/>
      <c r="K3702" s="89"/>
      <c r="M3702" s="88"/>
      <c r="O3702" s="90"/>
      <c r="P3702" s="90"/>
      <c r="Q3702" s="90"/>
    </row>
    <row r="3703" spans="4:17" x14ac:dyDescent="0.25">
      <c r="D3703" s="87"/>
      <c r="J3703" s="88"/>
      <c r="K3703" s="89"/>
      <c r="M3703" s="88"/>
      <c r="O3703" s="90"/>
      <c r="P3703" s="90"/>
      <c r="Q3703" s="90"/>
    </row>
    <row r="3704" spans="4:17" x14ac:dyDescent="0.25">
      <c r="D3704" s="87"/>
      <c r="J3704" s="88"/>
      <c r="K3704" s="89"/>
      <c r="M3704" s="88"/>
      <c r="O3704" s="90"/>
      <c r="P3704" s="90"/>
      <c r="Q3704" s="90"/>
    </row>
    <row r="3705" spans="4:17" x14ac:dyDescent="0.25">
      <c r="D3705" s="87"/>
      <c r="J3705" s="88"/>
      <c r="K3705" s="89"/>
      <c r="M3705" s="88"/>
      <c r="O3705" s="90"/>
      <c r="P3705" s="90"/>
      <c r="Q3705" s="90"/>
    </row>
    <row r="3706" spans="4:17" x14ac:dyDescent="0.25">
      <c r="D3706" s="87"/>
      <c r="J3706" s="88"/>
      <c r="K3706" s="89"/>
      <c r="M3706" s="88"/>
      <c r="O3706" s="90"/>
      <c r="P3706" s="90"/>
      <c r="Q3706" s="90"/>
    </row>
    <row r="3707" spans="4:17" x14ac:dyDescent="0.25">
      <c r="D3707" s="87"/>
      <c r="J3707" s="88"/>
      <c r="K3707" s="89"/>
      <c r="M3707" s="88"/>
      <c r="O3707" s="90"/>
      <c r="P3707" s="90"/>
      <c r="Q3707" s="90"/>
    </row>
    <row r="3708" spans="4:17" x14ac:dyDescent="0.25">
      <c r="D3708" s="87"/>
      <c r="J3708" s="88"/>
      <c r="K3708" s="89"/>
      <c r="M3708" s="88"/>
      <c r="O3708" s="90"/>
      <c r="P3708" s="90"/>
      <c r="Q3708" s="90"/>
    </row>
    <row r="3709" spans="4:17" x14ac:dyDescent="0.25">
      <c r="D3709" s="87"/>
      <c r="J3709" s="88"/>
      <c r="K3709" s="89"/>
      <c r="M3709" s="88"/>
      <c r="O3709" s="90"/>
      <c r="P3709" s="90"/>
      <c r="Q3709" s="90"/>
    </row>
    <row r="3710" spans="4:17" x14ac:dyDescent="0.25">
      <c r="D3710" s="87"/>
      <c r="J3710" s="88"/>
      <c r="K3710" s="89"/>
      <c r="M3710" s="88"/>
      <c r="O3710" s="90"/>
      <c r="P3710" s="90"/>
      <c r="Q3710" s="90"/>
    </row>
    <row r="3711" spans="4:17" x14ac:dyDescent="0.25">
      <c r="D3711" s="87"/>
      <c r="J3711" s="88"/>
      <c r="K3711" s="89"/>
      <c r="M3711" s="88"/>
      <c r="O3711" s="90"/>
      <c r="P3711" s="90"/>
      <c r="Q3711" s="90"/>
    </row>
    <row r="3712" spans="4:17" x14ac:dyDescent="0.25">
      <c r="D3712" s="87"/>
      <c r="J3712" s="88"/>
      <c r="K3712" s="89"/>
      <c r="M3712" s="88"/>
      <c r="O3712" s="90"/>
      <c r="P3712" s="90"/>
      <c r="Q3712" s="90"/>
    </row>
    <row r="3713" spans="4:17" x14ac:dyDescent="0.25">
      <c r="D3713" s="87"/>
      <c r="J3713" s="88"/>
      <c r="K3713" s="89"/>
      <c r="M3713" s="88"/>
      <c r="O3713" s="90"/>
      <c r="P3713" s="90"/>
      <c r="Q3713" s="90"/>
    </row>
    <row r="3714" spans="4:17" x14ac:dyDescent="0.25">
      <c r="D3714" s="87"/>
      <c r="J3714" s="88"/>
      <c r="K3714" s="89"/>
      <c r="M3714" s="88"/>
      <c r="O3714" s="90"/>
      <c r="P3714" s="90"/>
      <c r="Q3714" s="90"/>
    </row>
    <row r="3715" spans="4:17" x14ac:dyDescent="0.25">
      <c r="D3715" s="87"/>
      <c r="J3715" s="88"/>
      <c r="K3715" s="89"/>
      <c r="M3715" s="88"/>
      <c r="O3715" s="90"/>
      <c r="P3715" s="90"/>
      <c r="Q3715" s="90"/>
    </row>
    <row r="3716" spans="4:17" x14ac:dyDescent="0.25">
      <c r="D3716" s="87"/>
      <c r="J3716" s="88"/>
      <c r="K3716" s="89"/>
      <c r="M3716" s="88"/>
      <c r="O3716" s="90"/>
      <c r="P3716" s="90"/>
      <c r="Q3716" s="90"/>
    </row>
    <row r="3717" spans="4:17" x14ac:dyDescent="0.25">
      <c r="D3717" s="87"/>
      <c r="J3717" s="88"/>
      <c r="K3717" s="89"/>
      <c r="M3717" s="88"/>
      <c r="O3717" s="90"/>
      <c r="P3717" s="90"/>
      <c r="Q3717" s="90"/>
    </row>
    <row r="3718" spans="4:17" x14ac:dyDescent="0.25">
      <c r="D3718" s="87"/>
      <c r="J3718" s="88"/>
      <c r="K3718" s="89"/>
      <c r="M3718" s="88"/>
      <c r="O3718" s="90"/>
      <c r="P3718" s="90"/>
      <c r="Q3718" s="90"/>
    </row>
    <row r="3719" spans="4:17" x14ac:dyDescent="0.25">
      <c r="D3719" s="87"/>
      <c r="J3719" s="88"/>
      <c r="K3719" s="89"/>
      <c r="M3719" s="88"/>
      <c r="O3719" s="90"/>
      <c r="P3719" s="90"/>
      <c r="Q3719" s="90"/>
    </row>
    <row r="3720" spans="4:17" x14ac:dyDescent="0.25">
      <c r="D3720" s="87"/>
      <c r="J3720" s="88"/>
      <c r="K3720" s="89"/>
      <c r="M3720" s="88"/>
      <c r="O3720" s="90"/>
      <c r="P3720" s="90"/>
      <c r="Q3720" s="90"/>
    </row>
    <row r="3721" spans="4:17" x14ac:dyDescent="0.25">
      <c r="D3721" s="87"/>
      <c r="J3721" s="88"/>
      <c r="K3721" s="89"/>
      <c r="M3721" s="88"/>
      <c r="O3721" s="90"/>
      <c r="P3721" s="90"/>
      <c r="Q3721" s="90"/>
    </row>
    <row r="3722" spans="4:17" x14ac:dyDescent="0.25">
      <c r="D3722" s="87"/>
      <c r="J3722" s="88"/>
      <c r="K3722" s="89"/>
      <c r="M3722" s="88"/>
      <c r="O3722" s="90"/>
      <c r="P3722" s="90"/>
      <c r="Q3722" s="90"/>
    </row>
    <row r="3723" spans="4:17" x14ac:dyDescent="0.25">
      <c r="D3723" s="87"/>
      <c r="J3723" s="88"/>
      <c r="K3723" s="89"/>
      <c r="M3723" s="88"/>
      <c r="O3723" s="90"/>
      <c r="P3723" s="90"/>
      <c r="Q3723" s="90"/>
    </row>
    <row r="3724" spans="4:17" x14ac:dyDescent="0.25">
      <c r="D3724" s="87"/>
      <c r="J3724" s="88"/>
      <c r="K3724" s="89"/>
      <c r="M3724" s="88"/>
      <c r="O3724" s="90"/>
      <c r="P3724" s="90"/>
      <c r="Q3724" s="90"/>
    </row>
    <row r="3725" spans="4:17" x14ac:dyDescent="0.25">
      <c r="D3725" s="87"/>
      <c r="J3725" s="88"/>
      <c r="K3725" s="89"/>
      <c r="M3725" s="88"/>
      <c r="O3725" s="90"/>
      <c r="P3725" s="90"/>
      <c r="Q3725" s="90"/>
    </row>
    <row r="3726" spans="4:17" x14ac:dyDescent="0.25">
      <c r="D3726" s="87"/>
      <c r="J3726" s="88"/>
      <c r="K3726" s="89"/>
      <c r="M3726" s="88"/>
      <c r="O3726" s="90"/>
      <c r="P3726" s="90"/>
      <c r="Q3726" s="90"/>
    </row>
    <row r="3727" spans="4:17" x14ac:dyDescent="0.25">
      <c r="D3727" s="87"/>
      <c r="J3727" s="88"/>
      <c r="K3727" s="89"/>
      <c r="M3727" s="88"/>
      <c r="O3727" s="90"/>
      <c r="P3727" s="90"/>
      <c r="Q3727" s="90"/>
    </row>
    <row r="3728" spans="4:17" x14ac:dyDescent="0.25">
      <c r="D3728" s="87"/>
      <c r="J3728" s="88"/>
      <c r="K3728" s="89"/>
      <c r="M3728" s="88"/>
      <c r="O3728" s="90"/>
      <c r="P3728" s="90"/>
      <c r="Q3728" s="90"/>
    </row>
    <row r="3729" spans="4:17" x14ac:dyDescent="0.25">
      <c r="D3729" s="87"/>
      <c r="J3729" s="88"/>
      <c r="K3729" s="89"/>
      <c r="M3729" s="88"/>
      <c r="O3729" s="90"/>
      <c r="P3729" s="90"/>
      <c r="Q3729" s="90"/>
    </row>
    <row r="3730" spans="4:17" x14ac:dyDescent="0.25">
      <c r="D3730" s="87"/>
      <c r="J3730" s="88"/>
      <c r="K3730" s="89"/>
      <c r="M3730" s="88"/>
      <c r="O3730" s="90"/>
      <c r="P3730" s="90"/>
      <c r="Q3730" s="90"/>
    </row>
    <row r="3731" spans="4:17" x14ac:dyDescent="0.25">
      <c r="D3731" s="87"/>
      <c r="J3731" s="88"/>
      <c r="K3731" s="89"/>
      <c r="M3731" s="88"/>
      <c r="O3731" s="90"/>
      <c r="P3731" s="90"/>
      <c r="Q3731" s="90"/>
    </row>
    <row r="3732" spans="4:17" x14ac:dyDescent="0.25">
      <c r="D3732" s="87"/>
      <c r="J3732" s="88"/>
      <c r="K3732" s="89"/>
      <c r="M3732" s="88"/>
      <c r="O3732" s="90"/>
      <c r="P3732" s="90"/>
      <c r="Q3732" s="90"/>
    </row>
    <row r="3733" spans="4:17" x14ac:dyDescent="0.25">
      <c r="D3733" s="87"/>
      <c r="J3733" s="88"/>
      <c r="K3733" s="89"/>
      <c r="M3733" s="88"/>
      <c r="O3733" s="90"/>
      <c r="P3733" s="90"/>
      <c r="Q3733" s="90"/>
    </row>
    <row r="3734" spans="4:17" x14ac:dyDescent="0.25">
      <c r="D3734" s="87"/>
      <c r="J3734" s="88"/>
      <c r="K3734" s="89"/>
      <c r="M3734" s="88"/>
      <c r="O3734" s="90"/>
      <c r="P3734" s="90"/>
      <c r="Q3734" s="90"/>
    </row>
    <row r="3735" spans="4:17" x14ac:dyDescent="0.25">
      <c r="D3735" s="87"/>
      <c r="J3735" s="88"/>
      <c r="K3735" s="89"/>
      <c r="M3735" s="88"/>
      <c r="O3735" s="90"/>
      <c r="P3735" s="90"/>
      <c r="Q3735" s="90"/>
    </row>
    <row r="3736" spans="4:17" x14ac:dyDescent="0.25">
      <c r="D3736" s="87"/>
      <c r="J3736" s="88"/>
      <c r="K3736" s="89"/>
      <c r="M3736" s="88"/>
      <c r="O3736" s="90"/>
      <c r="P3736" s="90"/>
      <c r="Q3736" s="90"/>
    </row>
    <row r="3737" spans="4:17" x14ac:dyDescent="0.25">
      <c r="D3737" s="87"/>
      <c r="J3737" s="88"/>
      <c r="K3737" s="89"/>
      <c r="M3737" s="88"/>
      <c r="O3737" s="90"/>
      <c r="P3737" s="90"/>
      <c r="Q3737" s="90"/>
    </row>
    <row r="3738" spans="4:17" x14ac:dyDescent="0.25">
      <c r="D3738" s="87"/>
      <c r="J3738" s="88"/>
      <c r="K3738" s="89"/>
      <c r="M3738" s="88"/>
      <c r="O3738" s="90"/>
      <c r="P3738" s="90"/>
      <c r="Q3738" s="90"/>
    </row>
    <row r="3739" spans="4:17" x14ac:dyDescent="0.25">
      <c r="D3739" s="87"/>
      <c r="J3739" s="88"/>
      <c r="K3739" s="89"/>
      <c r="M3739" s="88"/>
      <c r="O3739" s="90"/>
      <c r="P3739" s="90"/>
      <c r="Q3739" s="90"/>
    </row>
    <row r="3740" spans="4:17" x14ac:dyDescent="0.25">
      <c r="D3740" s="87"/>
      <c r="J3740" s="88"/>
      <c r="K3740" s="89"/>
      <c r="M3740" s="88"/>
      <c r="O3740" s="90"/>
      <c r="P3740" s="90"/>
      <c r="Q3740" s="90"/>
    </row>
    <row r="3741" spans="4:17" x14ac:dyDescent="0.25">
      <c r="D3741" s="87"/>
      <c r="J3741" s="88"/>
      <c r="K3741" s="89"/>
      <c r="M3741" s="88"/>
      <c r="O3741" s="90"/>
      <c r="P3741" s="90"/>
      <c r="Q3741" s="90"/>
    </row>
    <row r="3742" spans="4:17" x14ac:dyDescent="0.25">
      <c r="D3742" s="87"/>
      <c r="J3742" s="88"/>
      <c r="K3742" s="89"/>
      <c r="M3742" s="88"/>
      <c r="O3742" s="90"/>
      <c r="P3742" s="90"/>
      <c r="Q3742" s="90"/>
    </row>
    <row r="3743" spans="4:17" x14ac:dyDescent="0.25">
      <c r="D3743" s="87"/>
      <c r="J3743" s="88"/>
      <c r="K3743" s="89"/>
      <c r="M3743" s="88"/>
      <c r="O3743" s="90"/>
      <c r="P3743" s="90"/>
      <c r="Q3743" s="90"/>
    </row>
    <row r="3744" spans="4:17" x14ac:dyDescent="0.25">
      <c r="D3744" s="87"/>
      <c r="J3744" s="88"/>
      <c r="K3744" s="89"/>
      <c r="M3744" s="88"/>
      <c r="O3744" s="90"/>
      <c r="P3744" s="90"/>
      <c r="Q3744" s="90"/>
    </row>
    <row r="3745" spans="4:17" x14ac:dyDescent="0.25">
      <c r="D3745" s="87"/>
      <c r="J3745" s="88"/>
      <c r="K3745" s="89"/>
      <c r="M3745" s="88"/>
      <c r="O3745" s="90"/>
      <c r="P3745" s="90"/>
      <c r="Q3745" s="90"/>
    </row>
    <row r="3746" spans="4:17" x14ac:dyDescent="0.25">
      <c r="D3746" s="87"/>
      <c r="J3746" s="88"/>
      <c r="K3746" s="89"/>
      <c r="M3746" s="88"/>
      <c r="O3746" s="90"/>
      <c r="P3746" s="90"/>
      <c r="Q3746" s="90"/>
    </row>
    <row r="3747" spans="4:17" x14ac:dyDescent="0.25">
      <c r="D3747" s="87"/>
      <c r="J3747" s="88"/>
      <c r="K3747" s="89"/>
      <c r="M3747" s="88"/>
      <c r="O3747" s="90"/>
      <c r="P3747" s="90"/>
      <c r="Q3747" s="90"/>
    </row>
    <row r="3748" spans="4:17" x14ac:dyDescent="0.25">
      <c r="D3748" s="87"/>
      <c r="J3748" s="88"/>
      <c r="K3748" s="89"/>
      <c r="M3748" s="88"/>
      <c r="O3748" s="90"/>
      <c r="P3748" s="90"/>
      <c r="Q3748" s="90"/>
    </row>
    <row r="3749" spans="4:17" x14ac:dyDescent="0.25">
      <c r="D3749" s="87"/>
      <c r="J3749" s="88"/>
      <c r="K3749" s="89"/>
      <c r="M3749" s="88"/>
      <c r="O3749" s="90"/>
      <c r="P3749" s="90"/>
      <c r="Q3749" s="90"/>
    </row>
    <row r="3750" spans="4:17" x14ac:dyDescent="0.25">
      <c r="D3750" s="87"/>
      <c r="J3750" s="88"/>
      <c r="K3750" s="89"/>
      <c r="M3750" s="88"/>
      <c r="O3750" s="90"/>
      <c r="P3750" s="90"/>
      <c r="Q3750" s="90"/>
    </row>
    <row r="3751" spans="4:17" x14ac:dyDescent="0.25">
      <c r="D3751" s="87"/>
      <c r="J3751" s="88"/>
      <c r="K3751" s="89"/>
      <c r="M3751" s="88"/>
      <c r="O3751" s="90"/>
      <c r="P3751" s="90"/>
      <c r="Q3751" s="90"/>
    </row>
    <row r="3752" spans="4:17" x14ac:dyDescent="0.25">
      <c r="D3752" s="87"/>
      <c r="J3752" s="88"/>
      <c r="K3752" s="89"/>
      <c r="M3752" s="88"/>
      <c r="O3752" s="90"/>
      <c r="P3752" s="90"/>
      <c r="Q3752" s="90"/>
    </row>
    <row r="3753" spans="4:17" x14ac:dyDescent="0.25">
      <c r="D3753" s="87"/>
      <c r="J3753" s="88"/>
      <c r="K3753" s="89"/>
      <c r="M3753" s="88"/>
      <c r="O3753" s="90"/>
      <c r="P3753" s="90"/>
      <c r="Q3753" s="90"/>
    </row>
    <row r="3754" spans="4:17" x14ac:dyDescent="0.25">
      <c r="D3754" s="87"/>
      <c r="J3754" s="88"/>
      <c r="K3754" s="89"/>
      <c r="M3754" s="88"/>
      <c r="O3754" s="90"/>
      <c r="P3754" s="90"/>
      <c r="Q3754" s="90"/>
    </row>
    <row r="3755" spans="4:17" x14ac:dyDescent="0.25">
      <c r="D3755" s="87"/>
      <c r="J3755" s="88"/>
      <c r="K3755" s="89"/>
      <c r="M3755" s="88"/>
      <c r="O3755" s="90"/>
      <c r="P3755" s="90"/>
      <c r="Q3755" s="90"/>
    </row>
    <row r="3756" spans="4:17" x14ac:dyDescent="0.25">
      <c r="D3756" s="87"/>
      <c r="J3756" s="88"/>
      <c r="K3756" s="89"/>
      <c r="M3756" s="88"/>
      <c r="O3756" s="90"/>
      <c r="P3756" s="90"/>
      <c r="Q3756" s="90"/>
    </row>
    <row r="3757" spans="4:17" x14ac:dyDescent="0.25">
      <c r="D3757" s="87"/>
      <c r="J3757" s="88"/>
      <c r="K3757" s="89"/>
      <c r="M3757" s="88"/>
      <c r="O3757" s="90"/>
      <c r="P3757" s="90"/>
      <c r="Q3757" s="90"/>
    </row>
    <row r="3758" spans="4:17" x14ac:dyDescent="0.25">
      <c r="D3758" s="87"/>
      <c r="J3758" s="88"/>
      <c r="K3758" s="89"/>
      <c r="M3758" s="88"/>
      <c r="O3758" s="90"/>
      <c r="P3758" s="90"/>
      <c r="Q3758" s="90"/>
    </row>
    <row r="3759" spans="4:17" x14ac:dyDescent="0.25">
      <c r="D3759" s="87"/>
      <c r="J3759" s="88"/>
      <c r="K3759" s="89"/>
      <c r="M3759" s="88"/>
      <c r="O3759" s="90"/>
      <c r="P3759" s="90"/>
      <c r="Q3759" s="90"/>
    </row>
    <row r="3760" spans="4:17" x14ac:dyDescent="0.25">
      <c r="D3760" s="87"/>
      <c r="J3760" s="88"/>
      <c r="K3760" s="89"/>
      <c r="M3760" s="88"/>
      <c r="O3760" s="90"/>
      <c r="P3760" s="90"/>
      <c r="Q3760" s="90"/>
    </row>
    <row r="3761" spans="4:17" x14ac:dyDescent="0.25">
      <c r="D3761" s="87"/>
      <c r="J3761" s="88"/>
      <c r="K3761" s="89"/>
      <c r="M3761" s="88"/>
      <c r="O3761" s="90"/>
      <c r="P3761" s="90"/>
      <c r="Q3761" s="90"/>
    </row>
    <row r="3762" spans="4:17" x14ac:dyDescent="0.25">
      <c r="D3762" s="87"/>
      <c r="J3762" s="88"/>
      <c r="K3762" s="89"/>
      <c r="M3762" s="88"/>
      <c r="O3762" s="90"/>
      <c r="P3762" s="90"/>
      <c r="Q3762" s="90"/>
    </row>
    <row r="3763" spans="4:17" x14ac:dyDescent="0.25">
      <c r="D3763" s="87"/>
      <c r="J3763" s="88"/>
      <c r="K3763" s="89"/>
      <c r="M3763" s="88"/>
      <c r="O3763" s="90"/>
      <c r="P3763" s="90"/>
      <c r="Q3763" s="90"/>
    </row>
    <row r="3764" spans="4:17" x14ac:dyDescent="0.25">
      <c r="D3764" s="87"/>
      <c r="J3764" s="88"/>
      <c r="K3764" s="89"/>
      <c r="M3764" s="88"/>
      <c r="O3764" s="90"/>
      <c r="P3764" s="90"/>
      <c r="Q3764" s="90"/>
    </row>
    <row r="3765" spans="4:17" x14ac:dyDescent="0.25">
      <c r="D3765" s="87"/>
      <c r="J3765" s="88"/>
      <c r="K3765" s="89"/>
      <c r="M3765" s="88"/>
      <c r="O3765" s="90"/>
      <c r="P3765" s="90"/>
      <c r="Q3765" s="90"/>
    </row>
    <row r="3766" spans="4:17" x14ac:dyDescent="0.25">
      <c r="D3766" s="87"/>
      <c r="J3766" s="88"/>
      <c r="K3766" s="89"/>
      <c r="M3766" s="88"/>
      <c r="O3766" s="90"/>
      <c r="P3766" s="90"/>
      <c r="Q3766" s="90"/>
    </row>
    <row r="3767" spans="4:17" x14ac:dyDescent="0.25">
      <c r="D3767" s="87"/>
      <c r="J3767" s="88"/>
      <c r="K3767" s="89"/>
      <c r="M3767" s="88"/>
      <c r="O3767" s="90"/>
      <c r="P3767" s="90"/>
      <c r="Q3767" s="90"/>
    </row>
    <row r="3768" spans="4:17" x14ac:dyDescent="0.25">
      <c r="D3768" s="87"/>
      <c r="J3768" s="88"/>
      <c r="K3768" s="89"/>
      <c r="M3768" s="88"/>
      <c r="O3768" s="90"/>
      <c r="P3768" s="90"/>
      <c r="Q3768" s="90"/>
    </row>
    <row r="3769" spans="4:17" x14ac:dyDescent="0.25">
      <c r="D3769" s="87"/>
      <c r="J3769" s="88"/>
      <c r="K3769" s="89"/>
      <c r="M3769" s="88"/>
      <c r="O3769" s="90"/>
      <c r="P3769" s="90"/>
      <c r="Q3769" s="90"/>
    </row>
    <row r="3770" spans="4:17" x14ac:dyDescent="0.25">
      <c r="D3770" s="87"/>
      <c r="J3770" s="88"/>
      <c r="K3770" s="89"/>
      <c r="M3770" s="88"/>
      <c r="O3770" s="90"/>
      <c r="P3770" s="90"/>
      <c r="Q3770" s="90"/>
    </row>
    <row r="3771" spans="4:17" x14ac:dyDescent="0.25">
      <c r="D3771" s="87"/>
      <c r="J3771" s="88"/>
      <c r="K3771" s="89"/>
      <c r="M3771" s="88"/>
      <c r="O3771" s="90"/>
      <c r="P3771" s="90"/>
      <c r="Q3771" s="90"/>
    </row>
    <row r="3772" spans="4:17" x14ac:dyDescent="0.25">
      <c r="D3772" s="87"/>
      <c r="J3772" s="88"/>
      <c r="K3772" s="89"/>
      <c r="M3772" s="88"/>
      <c r="O3772" s="90"/>
      <c r="P3772" s="90"/>
      <c r="Q3772" s="90"/>
    </row>
    <row r="3773" spans="4:17" x14ac:dyDescent="0.25">
      <c r="D3773" s="87"/>
      <c r="J3773" s="88"/>
      <c r="K3773" s="89"/>
      <c r="M3773" s="88"/>
      <c r="O3773" s="90"/>
      <c r="P3773" s="90"/>
      <c r="Q3773" s="90"/>
    </row>
    <row r="3774" spans="4:17" x14ac:dyDescent="0.25">
      <c r="D3774" s="87"/>
      <c r="J3774" s="88"/>
      <c r="K3774" s="89"/>
      <c r="M3774" s="88"/>
      <c r="O3774" s="90"/>
      <c r="P3774" s="90"/>
      <c r="Q3774" s="90"/>
    </row>
    <row r="3775" spans="4:17" x14ac:dyDescent="0.25">
      <c r="D3775" s="87"/>
      <c r="J3775" s="88"/>
      <c r="K3775" s="89"/>
      <c r="M3775" s="88"/>
      <c r="O3775" s="90"/>
      <c r="P3775" s="90"/>
      <c r="Q3775" s="90"/>
    </row>
    <row r="3776" spans="4:17" x14ac:dyDescent="0.25">
      <c r="D3776" s="87"/>
      <c r="J3776" s="88"/>
      <c r="K3776" s="89"/>
      <c r="M3776" s="88"/>
      <c r="O3776" s="90"/>
      <c r="P3776" s="90"/>
      <c r="Q3776" s="90"/>
    </row>
    <row r="3777" spans="4:17" x14ac:dyDescent="0.25">
      <c r="D3777" s="87"/>
      <c r="J3777" s="88"/>
      <c r="K3777" s="89"/>
      <c r="M3777" s="88"/>
      <c r="O3777" s="90"/>
      <c r="P3777" s="90"/>
      <c r="Q3777" s="90"/>
    </row>
    <row r="3778" spans="4:17" x14ac:dyDescent="0.25">
      <c r="D3778" s="87"/>
      <c r="J3778" s="88"/>
      <c r="K3778" s="89"/>
      <c r="M3778" s="88"/>
      <c r="O3778" s="90"/>
      <c r="P3778" s="90"/>
      <c r="Q3778" s="90"/>
    </row>
    <row r="3779" spans="4:17" x14ac:dyDescent="0.25">
      <c r="D3779" s="87"/>
      <c r="J3779" s="88"/>
      <c r="K3779" s="89"/>
      <c r="M3779" s="88"/>
      <c r="O3779" s="90"/>
      <c r="P3779" s="90"/>
      <c r="Q3779" s="90"/>
    </row>
    <row r="3780" spans="4:17" x14ac:dyDescent="0.25">
      <c r="D3780" s="87"/>
      <c r="J3780" s="88"/>
      <c r="K3780" s="89"/>
      <c r="M3780" s="88"/>
      <c r="O3780" s="90"/>
      <c r="P3780" s="90"/>
      <c r="Q3780" s="90"/>
    </row>
    <row r="3781" spans="4:17" x14ac:dyDescent="0.25">
      <c r="D3781" s="87"/>
      <c r="J3781" s="88"/>
      <c r="K3781" s="89"/>
      <c r="M3781" s="88"/>
      <c r="O3781" s="90"/>
      <c r="P3781" s="90"/>
      <c r="Q3781" s="90"/>
    </row>
    <row r="3782" spans="4:17" x14ac:dyDescent="0.25">
      <c r="D3782" s="87"/>
      <c r="J3782" s="88"/>
      <c r="K3782" s="89"/>
      <c r="M3782" s="88"/>
      <c r="O3782" s="90"/>
      <c r="P3782" s="90"/>
      <c r="Q3782" s="90"/>
    </row>
    <row r="3783" spans="4:17" x14ac:dyDescent="0.25">
      <c r="D3783" s="87"/>
      <c r="J3783" s="88"/>
      <c r="K3783" s="89"/>
      <c r="M3783" s="88"/>
      <c r="O3783" s="90"/>
      <c r="P3783" s="90"/>
      <c r="Q3783" s="90"/>
    </row>
    <row r="3784" spans="4:17" x14ac:dyDescent="0.25">
      <c r="D3784" s="87"/>
      <c r="J3784" s="88"/>
      <c r="K3784" s="89"/>
      <c r="M3784" s="88"/>
      <c r="O3784" s="90"/>
      <c r="P3784" s="90"/>
      <c r="Q3784" s="90"/>
    </row>
    <row r="3785" spans="4:17" x14ac:dyDescent="0.25">
      <c r="D3785" s="87"/>
      <c r="J3785" s="88"/>
      <c r="K3785" s="89"/>
      <c r="M3785" s="88"/>
      <c r="O3785" s="90"/>
      <c r="P3785" s="90"/>
      <c r="Q3785" s="90"/>
    </row>
    <row r="3786" spans="4:17" x14ac:dyDescent="0.25">
      <c r="D3786" s="87"/>
      <c r="J3786" s="88"/>
      <c r="K3786" s="89"/>
      <c r="M3786" s="88"/>
      <c r="O3786" s="90"/>
      <c r="P3786" s="90"/>
      <c r="Q3786" s="90"/>
    </row>
    <row r="3787" spans="4:17" x14ac:dyDescent="0.25">
      <c r="D3787" s="87"/>
      <c r="J3787" s="88"/>
      <c r="K3787" s="89"/>
      <c r="M3787" s="88"/>
      <c r="O3787" s="90"/>
      <c r="P3787" s="90"/>
      <c r="Q3787" s="90"/>
    </row>
    <row r="3788" spans="4:17" x14ac:dyDescent="0.25">
      <c r="D3788" s="87"/>
      <c r="J3788" s="88"/>
      <c r="K3788" s="89"/>
      <c r="M3788" s="88"/>
      <c r="O3788" s="90"/>
      <c r="P3788" s="90"/>
      <c r="Q3788" s="90"/>
    </row>
    <row r="3789" spans="4:17" x14ac:dyDescent="0.25">
      <c r="D3789" s="87"/>
      <c r="J3789" s="88"/>
      <c r="K3789" s="89"/>
      <c r="M3789" s="88"/>
      <c r="O3789" s="90"/>
      <c r="P3789" s="90"/>
      <c r="Q3789" s="90"/>
    </row>
    <row r="3790" spans="4:17" x14ac:dyDescent="0.25">
      <c r="D3790" s="87"/>
      <c r="J3790" s="88"/>
      <c r="K3790" s="89"/>
      <c r="M3790" s="88"/>
      <c r="O3790" s="90"/>
      <c r="P3790" s="90"/>
      <c r="Q3790" s="90"/>
    </row>
    <row r="3791" spans="4:17" x14ac:dyDescent="0.25">
      <c r="D3791" s="87"/>
      <c r="J3791" s="88"/>
      <c r="K3791" s="89"/>
      <c r="M3791" s="88"/>
      <c r="O3791" s="90"/>
      <c r="P3791" s="90"/>
      <c r="Q3791" s="90"/>
    </row>
    <row r="3792" spans="4:17" x14ac:dyDescent="0.25">
      <c r="D3792" s="87"/>
      <c r="J3792" s="88"/>
      <c r="K3792" s="89"/>
      <c r="M3792" s="88"/>
      <c r="O3792" s="90"/>
      <c r="P3792" s="90"/>
      <c r="Q3792" s="90"/>
    </row>
    <row r="3793" spans="4:17" x14ac:dyDescent="0.25">
      <c r="D3793" s="87"/>
      <c r="J3793" s="88"/>
      <c r="K3793" s="89"/>
      <c r="M3793" s="88"/>
      <c r="O3793" s="90"/>
      <c r="P3793" s="90"/>
      <c r="Q3793" s="90"/>
    </row>
    <row r="3794" spans="4:17" x14ac:dyDescent="0.25">
      <c r="D3794" s="87"/>
      <c r="J3794" s="88"/>
      <c r="K3794" s="89"/>
      <c r="M3794" s="88"/>
      <c r="O3794" s="90"/>
      <c r="P3794" s="90"/>
      <c r="Q3794" s="90"/>
    </row>
    <row r="3795" spans="4:17" x14ac:dyDescent="0.25">
      <c r="D3795" s="87"/>
      <c r="J3795" s="88"/>
      <c r="K3795" s="89"/>
      <c r="M3795" s="88"/>
      <c r="O3795" s="90"/>
      <c r="P3795" s="90"/>
      <c r="Q3795" s="90"/>
    </row>
    <row r="3796" spans="4:17" x14ac:dyDescent="0.25">
      <c r="D3796" s="87"/>
      <c r="J3796" s="88"/>
      <c r="K3796" s="89"/>
      <c r="M3796" s="88"/>
      <c r="O3796" s="90"/>
      <c r="P3796" s="90"/>
      <c r="Q3796" s="90"/>
    </row>
    <row r="3797" spans="4:17" x14ac:dyDescent="0.25">
      <c r="D3797" s="87"/>
      <c r="J3797" s="88"/>
      <c r="K3797" s="89"/>
      <c r="M3797" s="88"/>
      <c r="O3797" s="90"/>
      <c r="P3797" s="90"/>
      <c r="Q3797" s="90"/>
    </row>
    <row r="3798" spans="4:17" x14ac:dyDescent="0.25">
      <c r="D3798" s="87"/>
      <c r="J3798" s="88"/>
      <c r="K3798" s="89"/>
      <c r="M3798" s="88"/>
      <c r="O3798" s="90"/>
      <c r="P3798" s="90"/>
      <c r="Q3798" s="90"/>
    </row>
    <row r="3799" spans="4:17" x14ac:dyDescent="0.25">
      <c r="D3799" s="87"/>
      <c r="J3799" s="88"/>
      <c r="K3799" s="89"/>
      <c r="M3799" s="88"/>
      <c r="O3799" s="90"/>
      <c r="P3799" s="90"/>
      <c r="Q3799" s="90"/>
    </row>
    <row r="3800" spans="4:17" x14ac:dyDescent="0.25">
      <c r="D3800" s="87"/>
      <c r="J3800" s="88"/>
      <c r="K3800" s="89"/>
      <c r="M3800" s="88"/>
      <c r="O3800" s="90"/>
      <c r="P3800" s="90"/>
      <c r="Q3800" s="90"/>
    </row>
    <row r="3801" spans="4:17" x14ac:dyDescent="0.25">
      <c r="D3801" s="87"/>
      <c r="J3801" s="88"/>
      <c r="K3801" s="89"/>
      <c r="M3801" s="88"/>
      <c r="O3801" s="90"/>
      <c r="P3801" s="90"/>
      <c r="Q3801" s="90"/>
    </row>
    <row r="3802" spans="4:17" x14ac:dyDescent="0.25">
      <c r="D3802" s="87"/>
      <c r="J3802" s="88"/>
      <c r="K3802" s="89"/>
      <c r="M3802" s="88"/>
      <c r="O3802" s="90"/>
      <c r="P3802" s="90"/>
      <c r="Q3802" s="90"/>
    </row>
    <row r="3803" spans="4:17" x14ac:dyDescent="0.25">
      <c r="D3803" s="87"/>
      <c r="J3803" s="88"/>
      <c r="K3803" s="89"/>
      <c r="M3803" s="88"/>
      <c r="O3803" s="90"/>
      <c r="P3803" s="90"/>
      <c r="Q3803" s="90"/>
    </row>
    <row r="3804" spans="4:17" x14ac:dyDescent="0.25">
      <c r="D3804" s="87"/>
      <c r="J3804" s="88"/>
      <c r="K3804" s="89"/>
      <c r="M3804" s="88"/>
      <c r="O3804" s="90"/>
      <c r="P3804" s="90"/>
      <c r="Q3804" s="90"/>
    </row>
    <row r="3805" spans="4:17" x14ac:dyDescent="0.25">
      <c r="D3805" s="87"/>
      <c r="J3805" s="88"/>
      <c r="K3805" s="89"/>
      <c r="M3805" s="88"/>
      <c r="O3805" s="90"/>
      <c r="P3805" s="90"/>
      <c r="Q3805" s="90"/>
    </row>
    <row r="3806" spans="4:17" x14ac:dyDescent="0.25">
      <c r="D3806" s="87"/>
      <c r="J3806" s="88"/>
      <c r="K3806" s="89"/>
      <c r="M3806" s="88"/>
      <c r="O3806" s="90"/>
      <c r="P3806" s="90"/>
      <c r="Q3806" s="90"/>
    </row>
    <row r="3807" spans="4:17" x14ac:dyDescent="0.25">
      <c r="D3807" s="87"/>
      <c r="J3807" s="88"/>
      <c r="K3807" s="89"/>
      <c r="M3807" s="88"/>
      <c r="O3807" s="90"/>
      <c r="P3807" s="90"/>
      <c r="Q3807" s="90"/>
    </row>
    <row r="3808" spans="4:17" x14ac:dyDescent="0.25">
      <c r="D3808" s="87"/>
      <c r="J3808" s="88"/>
      <c r="K3808" s="89"/>
      <c r="M3808" s="88"/>
      <c r="O3808" s="90"/>
      <c r="P3808" s="90"/>
      <c r="Q3808" s="90"/>
    </row>
    <row r="3809" spans="4:17" x14ac:dyDescent="0.25">
      <c r="D3809" s="87"/>
      <c r="J3809" s="88"/>
      <c r="K3809" s="89"/>
      <c r="M3809" s="88"/>
      <c r="O3809" s="90"/>
      <c r="P3809" s="90"/>
      <c r="Q3809" s="90"/>
    </row>
    <row r="3810" spans="4:17" x14ac:dyDescent="0.25">
      <c r="D3810" s="87"/>
      <c r="J3810" s="88"/>
      <c r="K3810" s="89"/>
      <c r="M3810" s="88"/>
      <c r="O3810" s="90"/>
      <c r="P3810" s="90"/>
      <c r="Q3810" s="90"/>
    </row>
    <row r="3811" spans="4:17" x14ac:dyDescent="0.25">
      <c r="D3811" s="87"/>
      <c r="J3811" s="88"/>
      <c r="K3811" s="89"/>
      <c r="M3811" s="88"/>
      <c r="O3811" s="90"/>
      <c r="P3811" s="90"/>
      <c r="Q3811" s="90"/>
    </row>
    <row r="3812" spans="4:17" x14ac:dyDescent="0.25">
      <c r="D3812" s="87"/>
      <c r="J3812" s="88"/>
      <c r="K3812" s="89"/>
      <c r="M3812" s="88"/>
      <c r="O3812" s="90"/>
      <c r="P3812" s="90"/>
      <c r="Q3812" s="90"/>
    </row>
    <row r="3813" spans="4:17" x14ac:dyDescent="0.25">
      <c r="D3813" s="87"/>
      <c r="J3813" s="88"/>
      <c r="K3813" s="89"/>
      <c r="M3813" s="88"/>
      <c r="O3813" s="90"/>
      <c r="P3813" s="90"/>
      <c r="Q3813" s="90"/>
    </row>
    <row r="3814" spans="4:17" x14ac:dyDescent="0.25">
      <c r="D3814" s="87"/>
      <c r="J3814" s="88"/>
      <c r="K3814" s="89"/>
      <c r="M3814" s="88"/>
      <c r="O3814" s="90"/>
      <c r="P3814" s="90"/>
      <c r="Q3814" s="90"/>
    </row>
    <row r="3815" spans="4:17" x14ac:dyDescent="0.25">
      <c r="D3815" s="87"/>
      <c r="J3815" s="88"/>
      <c r="K3815" s="89"/>
      <c r="M3815" s="88"/>
      <c r="O3815" s="90"/>
      <c r="P3815" s="90"/>
      <c r="Q3815" s="90"/>
    </row>
    <row r="3816" spans="4:17" x14ac:dyDescent="0.25">
      <c r="D3816" s="87"/>
      <c r="J3816" s="88"/>
      <c r="K3816" s="89"/>
      <c r="M3816" s="88"/>
      <c r="O3816" s="90"/>
      <c r="P3816" s="90"/>
      <c r="Q3816" s="90"/>
    </row>
    <row r="3817" spans="4:17" x14ac:dyDescent="0.25">
      <c r="D3817" s="87"/>
      <c r="J3817" s="88"/>
      <c r="K3817" s="89"/>
      <c r="M3817" s="88"/>
      <c r="O3817" s="90"/>
      <c r="P3817" s="90"/>
      <c r="Q3817" s="90"/>
    </row>
    <row r="3818" spans="4:17" x14ac:dyDescent="0.25">
      <c r="D3818" s="87"/>
      <c r="J3818" s="88"/>
      <c r="K3818" s="89"/>
      <c r="M3818" s="88"/>
      <c r="O3818" s="90"/>
      <c r="P3818" s="90"/>
      <c r="Q3818" s="90"/>
    </row>
    <row r="3819" spans="4:17" x14ac:dyDescent="0.25">
      <c r="D3819" s="87"/>
      <c r="J3819" s="88"/>
      <c r="K3819" s="89"/>
      <c r="M3819" s="88"/>
      <c r="O3819" s="90"/>
      <c r="P3819" s="90"/>
      <c r="Q3819" s="90"/>
    </row>
    <row r="3820" spans="4:17" x14ac:dyDescent="0.25">
      <c r="D3820" s="87"/>
      <c r="J3820" s="88"/>
      <c r="K3820" s="89"/>
      <c r="M3820" s="88"/>
      <c r="O3820" s="90"/>
      <c r="P3820" s="90"/>
      <c r="Q3820" s="90"/>
    </row>
    <row r="3821" spans="4:17" x14ac:dyDescent="0.25">
      <c r="D3821" s="87"/>
      <c r="J3821" s="88"/>
      <c r="K3821" s="89"/>
      <c r="M3821" s="88"/>
      <c r="O3821" s="90"/>
      <c r="P3821" s="90"/>
      <c r="Q3821" s="90"/>
    </row>
    <row r="3822" spans="4:17" x14ac:dyDescent="0.25">
      <c r="D3822" s="87"/>
      <c r="J3822" s="88"/>
      <c r="K3822" s="89"/>
      <c r="M3822" s="88"/>
      <c r="O3822" s="90"/>
      <c r="P3822" s="90"/>
      <c r="Q3822" s="90"/>
    </row>
    <row r="3823" spans="4:17" x14ac:dyDescent="0.25">
      <c r="D3823" s="87"/>
      <c r="J3823" s="88"/>
      <c r="K3823" s="89"/>
      <c r="M3823" s="88"/>
      <c r="O3823" s="90"/>
      <c r="P3823" s="90"/>
      <c r="Q3823" s="90"/>
    </row>
    <row r="3824" spans="4:17" x14ac:dyDescent="0.25">
      <c r="D3824" s="87"/>
      <c r="J3824" s="88"/>
      <c r="K3824" s="89"/>
      <c r="M3824" s="88"/>
      <c r="O3824" s="90"/>
      <c r="P3824" s="90"/>
      <c r="Q3824" s="90"/>
    </row>
    <row r="3825" spans="4:17" x14ac:dyDescent="0.25">
      <c r="D3825" s="87"/>
      <c r="J3825" s="88"/>
      <c r="K3825" s="89"/>
      <c r="M3825" s="88"/>
      <c r="O3825" s="90"/>
      <c r="P3825" s="90"/>
      <c r="Q3825" s="90"/>
    </row>
    <row r="3826" spans="4:17" x14ac:dyDescent="0.25">
      <c r="D3826" s="87"/>
      <c r="J3826" s="88"/>
      <c r="K3826" s="89"/>
      <c r="M3826" s="88"/>
      <c r="O3826" s="90"/>
      <c r="P3826" s="90"/>
      <c r="Q3826" s="90"/>
    </row>
    <row r="3827" spans="4:17" x14ac:dyDescent="0.25">
      <c r="D3827" s="87"/>
      <c r="J3827" s="88"/>
      <c r="K3827" s="89"/>
      <c r="M3827" s="88"/>
      <c r="O3827" s="90"/>
      <c r="P3827" s="90"/>
      <c r="Q3827" s="90"/>
    </row>
    <row r="3828" spans="4:17" x14ac:dyDescent="0.25">
      <c r="D3828" s="87"/>
      <c r="J3828" s="88"/>
      <c r="K3828" s="89"/>
      <c r="M3828" s="88"/>
      <c r="O3828" s="90"/>
      <c r="P3828" s="90"/>
      <c r="Q3828" s="90"/>
    </row>
    <row r="3829" spans="4:17" x14ac:dyDescent="0.25">
      <c r="D3829" s="87"/>
      <c r="J3829" s="88"/>
      <c r="K3829" s="89"/>
      <c r="M3829" s="88"/>
      <c r="O3829" s="90"/>
      <c r="P3829" s="90"/>
      <c r="Q3829" s="90"/>
    </row>
    <row r="3830" spans="4:17" x14ac:dyDescent="0.25">
      <c r="D3830" s="87"/>
      <c r="J3830" s="88"/>
      <c r="K3830" s="89"/>
      <c r="M3830" s="88"/>
      <c r="O3830" s="90"/>
      <c r="P3830" s="90"/>
      <c r="Q3830" s="90"/>
    </row>
    <row r="3831" spans="4:17" x14ac:dyDescent="0.25">
      <c r="D3831" s="87"/>
      <c r="J3831" s="88"/>
      <c r="K3831" s="89"/>
      <c r="M3831" s="88"/>
      <c r="O3831" s="90"/>
      <c r="P3831" s="90"/>
      <c r="Q3831" s="90"/>
    </row>
    <row r="3832" spans="4:17" x14ac:dyDescent="0.25">
      <c r="D3832" s="87"/>
      <c r="J3832" s="88"/>
      <c r="K3832" s="89"/>
      <c r="M3832" s="88"/>
      <c r="O3832" s="90"/>
      <c r="P3832" s="90"/>
      <c r="Q3832" s="90"/>
    </row>
    <row r="3833" spans="4:17" x14ac:dyDescent="0.25">
      <c r="D3833" s="87"/>
      <c r="J3833" s="88"/>
      <c r="K3833" s="89"/>
      <c r="M3833" s="88"/>
      <c r="O3833" s="90"/>
      <c r="P3833" s="90"/>
      <c r="Q3833" s="90"/>
    </row>
    <row r="3834" spans="4:17" x14ac:dyDescent="0.25">
      <c r="D3834" s="87"/>
      <c r="J3834" s="88"/>
      <c r="K3834" s="89"/>
      <c r="M3834" s="88"/>
      <c r="O3834" s="90"/>
      <c r="P3834" s="90"/>
      <c r="Q3834" s="90"/>
    </row>
    <row r="3835" spans="4:17" x14ac:dyDescent="0.25">
      <c r="D3835" s="87"/>
      <c r="J3835" s="88"/>
      <c r="K3835" s="89"/>
      <c r="M3835" s="88"/>
      <c r="O3835" s="90"/>
      <c r="P3835" s="90"/>
      <c r="Q3835" s="90"/>
    </row>
    <row r="3836" spans="4:17" x14ac:dyDescent="0.25">
      <c r="D3836" s="87"/>
      <c r="J3836" s="88"/>
      <c r="K3836" s="89"/>
      <c r="M3836" s="88"/>
      <c r="O3836" s="90"/>
      <c r="P3836" s="90"/>
      <c r="Q3836" s="90"/>
    </row>
    <row r="3837" spans="4:17" x14ac:dyDescent="0.25">
      <c r="D3837" s="87"/>
      <c r="J3837" s="88"/>
      <c r="K3837" s="89"/>
      <c r="M3837" s="88"/>
      <c r="O3837" s="90"/>
      <c r="P3837" s="90"/>
      <c r="Q3837" s="90"/>
    </row>
    <row r="3838" spans="4:17" x14ac:dyDescent="0.25">
      <c r="D3838" s="87"/>
      <c r="J3838" s="88"/>
      <c r="K3838" s="89"/>
      <c r="M3838" s="88"/>
      <c r="O3838" s="90"/>
      <c r="P3838" s="90"/>
      <c r="Q3838" s="90"/>
    </row>
    <row r="3839" spans="4:17" x14ac:dyDescent="0.25">
      <c r="D3839" s="87"/>
      <c r="J3839" s="88"/>
      <c r="K3839" s="89"/>
      <c r="M3839" s="88"/>
      <c r="O3839" s="90"/>
      <c r="P3839" s="90"/>
      <c r="Q3839" s="90"/>
    </row>
    <row r="3840" spans="4:17" x14ac:dyDescent="0.25">
      <c r="D3840" s="87"/>
      <c r="J3840" s="88"/>
      <c r="K3840" s="89"/>
      <c r="M3840" s="88"/>
      <c r="O3840" s="90"/>
      <c r="P3840" s="90"/>
      <c r="Q3840" s="90"/>
    </row>
    <row r="3841" spans="4:17" x14ac:dyDescent="0.25">
      <c r="D3841" s="87"/>
      <c r="J3841" s="88"/>
      <c r="K3841" s="89"/>
      <c r="M3841" s="88"/>
      <c r="O3841" s="90"/>
      <c r="P3841" s="90"/>
      <c r="Q3841" s="90"/>
    </row>
    <row r="3842" spans="4:17" x14ac:dyDescent="0.25">
      <c r="D3842" s="87"/>
      <c r="J3842" s="88"/>
      <c r="K3842" s="89"/>
      <c r="M3842" s="88"/>
      <c r="O3842" s="90"/>
      <c r="P3842" s="90"/>
      <c r="Q3842" s="90"/>
    </row>
    <row r="3843" spans="4:17" x14ac:dyDescent="0.25">
      <c r="D3843" s="87"/>
      <c r="J3843" s="88"/>
      <c r="K3843" s="89"/>
      <c r="M3843" s="88"/>
      <c r="O3843" s="90"/>
      <c r="P3843" s="90"/>
      <c r="Q3843" s="90"/>
    </row>
    <row r="3844" spans="4:17" x14ac:dyDescent="0.25">
      <c r="D3844" s="87"/>
      <c r="J3844" s="88"/>
      <c r="K3844" s="89"/>
      <c r="M3844" s="88"/>
      <c r="O3844" s="90"/>
      <c r="P3844" s="90"/>
      <c r="Q3844" s="90"/>
    </row>
    <row r="3845" spans="4:17" x14ac:dyDescent="0.25">
      <c r="D3845" s="87"/>
      <c r="J3845" s="88"/>
      <c r="K3845" s="89"/>
      <c r="M3845" s="88"/>
      <c r="O3845" s="90"/>
      <c r="P3845" s="90"/>
      <c r="Q3845" s="90"/>
    </row>
    <row r="3846" spans="4:17" x14ac:dyDescent="0.25">
      <c r="D3846" s="87"/>
      <c r="J3846" s="88"/>
      <c r="K3846" s="89"/>
      <c r="M3846" s="88"/>
      <c r="O3846" s="90"/>
      <c r="P3846" s="90"/>
      <c r="Q3846" s="90"/>
    </row>
    <row r="3847" spans="4:17" x14ac:dyDescent="0.25">
      <c r="D3847" s="87"/>
      <c r="J3847" s="88"/>
      <c r="K3847" s="89"/>
      <c r="M3847" s="88"/>
      <c r="O3847" s="90"/>
      <c r="P3847" s="90"/>
      <c r="Q3847" s="90"/>
    </row>
    <row r="3848" spans="4:17" x14ac:dyDescent="0.25">
      <c r="D3848" s="87"/>
      <c r="J3848" s="88"/>
      <c r="K3848" s="89"/>
      <c r="M3848" s="88"/>
      <c r="O3848" s="90"/>
      <c r="P3848" s="90"/>
      <c r="Q3848" s="90"/>
    </row>
    <row r="3849" spans="4:17" x14ac:dyDescent="0.25">
      <c r="D3849" s="87"/>
      <c r="J3849" s="88"/>
      <c r="K3849" s="89"/>
      <c r="M3849" s="88"/>
      <c r="O3849" s="90"/>
      <c r="P3849" s="90"/>
      <c r="Q3849" s="90"/>
    </row>
    <row r="3850" spans="4:17" x14ac:dyDescent="0.25">
      <c r="D3850" s="87"/>
      <c r="J3850" s="88"/>
      <c r="K3850" s="89"/>
      <c r="M3850" s="88"/>
      <c r="O3850" s="90"/>
      <c r="P3850" s="90"/>
      <c r="Q3850" s="90"/>
    </row>
    <row r="3851" spans="4:17" x14ac:dyDescent="0.25">
      <c r="D3851" s="87"/>
      <c r="J3851" s="88"/>
      <c r="K3851" s="89"/>
      <c r="M3851" s="88"/>
      <c r="O3851" s="90"/>
      <c r="P3851" s="90"/>
      <c r="Q3851" s="90"/>
    </row>
    <row r="3852" spans="4:17" x14ac:dyDescent="0.25">
      <c r="D3852" s="87"/>
      <c r="J3852" s="88"/>
      <c r="K3852" s="89"/>
      <c r="M3852" s="88"/>
      <c r="O3852" s="90"/>
      <c r="P3852" s="90"/>
      <c r="Q3852" s="90"/>
    </row>
    <row r="3853" spans="4:17" x14ac:dyDescent="0.25">
      <c r="D3853" s="87"/>
      <c r="J3853" s="88"/>
      <c r="K3853" s="89"/>
      <c r="M3853" s="88"/>
      <c r="O3853" s="90"/>
      <c r="P3853" s="90"/>
      <c r="Q3853" s="90"/>
    </row>
    <row r="3854" spans="4:17" x14ac:dyDescent="0.25">
      <c r="D3854" s="87"/>
      <c r="J3854" s="88"/>
      <c r="K3854" s="89"/>
      <c r="M3854" s="88"/>
      <c r="O3854" s="90"/>
      <c r="P3854" s="90"/>
      <c r="Q3854" s="90"/>
    </row>
    <row r="3855" spans="4:17" x14ac:dyDescent="0.25">
      <c r="D3855" s="87"/>
      <c r="J3855" s="88"/>
      <c r="K3855" s="89"/>
      <c r="M3855" s="88"/>
      <c r="O3855" s="90"/>
      <c r="P3855" s="90"/>
      <c r="Q3855" s="90"/>
    </row>
    <row r="3856" spans="4:17" x14ac:dyDescent="0.25">
      <c r="D3856" s="87"/>
      <c r="J3856" s="88"/>
      <c r="K3856" s="89"/>
      <c r="M3856" s="88"/>
      <c r="O3856" s="90"/>
      <c r="P3856" s="90"/>
      <c r="Q3856" s="90"/>
    </row>
    <row r="3857" spans="4:17" x14ac:dyDescent="0.25">
      <c r="D3857" s="87"/>
      <c r="J3857" s="88"/>
      <c r="K3857" s="89"/>
      <c r="M3857" s="88"/>
      <c r="O3857" s="90"/>
      <c r="P3857" s="90"/>
      <c r="Q3857" s="90"/>
    </row>
    <row r="3858" spans="4:17" x14ac:dyDescent="0.25">
      <c r="D3858" s="87"/>
      <c r="J3858" s="88"/>
      <c r="K3858" s="89"/>
      <c r="M3858" s="88"/>
      <c r="O3858" s="90"/>
      <c r="P3858" s="90"/>
      <c r="Q3858" s="90"/>
    </row>
    <row r="3859" spans="4:17" x14ac:dyDescent="0.25">
      <c r="D3859" s="87"/>
      <c r="J3859" s="88"/>
      <c r="K3859" s="89"/>
      <c r="M3859" s="88"/>
      <c r="O3859" s="90"/>
      <c r="P3859" s="90"/>
      <c r="Q3859" s="90"/>
    </row>
    <row r="3860" spans="4:17" x14ac:dyDescent="0.25">
      <c r="D3860" s="87"/>
      <c r="J3860" s="88"/>
      <c r="K3860" s="89"/>
      <c r="M3860" s="88"/>
      <c r="O3860" s="90"/>
      <c r="P3860" s="90"/>
      <c r="Q3860" s="90"/>
    </row>
    <row r="3861" spans="4:17" x14ac:dyDescent="0.25">
      <c r="D3861" s="87"/>
      <c r="J3861" s="88"/>
      <c r="K3861" s="89"/>
      <c r="M3861" s="88"/>
      <c r="O3861" s="90"/>
      <c r="P3861" s="90"/>
      <c r="Q3861" s="90"/>
    </row>
    <row r="3862" spans="4:17" x14ac:dyDescent="0.25">
      <c r="D3862" s="87"/>
      <c r="J3862" s="88"/>
      <c r="K3862" s="89"/>
      <c r="M3862" s="88"/>
      <c r="O3862" s="90"/>
      <c r="P3862" s="90"/>
      <c r="Q3862" s="90"/>
    </row>
    <row r="3863" spans="4:17" x14ac:dyDescent="0.25">
      <c r="D3863" s="87"/>
      <c r="J3863" s="88"/>
      <c r="K3863" s="89"/>
      <c r="M3863" s="88"/>
      <c r="O3863" s="90"/>
      <c r="P3863" s="90"/>
      <c r="Q3863" s="90"/>
    </row>
    <row r="3864" spans="4:17" x14ac:dyDescent="0.25">
      <c r="D3864" s="87"/>
      <c r="J3864" s="88"/>
      <c r="K3864" s="89"/>
      <c r="M3864" s="88"/>
      <c r="O3864" s="90"/>
      <c r="P3864" s="90"/>
      <c r="Q3864" s="90"/>
    </row>
    <row r="3865" spans="4:17" x14ac:dyDescent="0.25">
      <c r="D3865" s="87"/>
      <c r="J3865" s="88"/>
      <c r="K3865" s="89"/>
      <c r="M3865" s="88"/>
      <c r="O3865" s="90"/>
      <c r="P3865" s="90"/>
      <c r="Q3865" s="90"/>
    </row>
    <row r="3866" spans="4:17" x14ac:dyDescent="0.25">
      <c r="D3866" s="87"/>
      <c r="J3866" s="88"/>
      <c r="K3866" s="89"/>
      <c r="M3866" s="88"/>
      <c r="O3866" s="90"/>
      <c r="P3866" s="90"/>
      <c r="Q3866" s="90"/>
    </row>
    <row r="3867" spans="4:17" x14ac:dyDescent="0.25">
      <c r="D3867" s="87"/>
      <c r="J3867" s="88"/>
      <c r="K3867" s="89"/>
      <c r="M3867" s="88"/>
      <c r="O3867" s="90"/>
      <c r="P3867" s="90"/>
      <c r="Q3867" s="90"/>
    </row>
    <row r="3868" spans="4:17" x14ac:dyDescent="0.25">
      <c r="D3868" s="87"/>
      <c r="J3868" s="88"/>
      <c r="K3868" s="89"/>
      <c r="M3868" s="88"/>
      <c r="O3868" s="90"/>
      <c r="P3868" s="90"/>
      <c r="Q3868" s="90"/>
    </row>
    <row r="3869" spans="4:17" x14ac:dyDescent="0.25">
      <c r="D3869" s="87"/>
      <c r="J3869" s="88"/>
      <c r="K3869" s="89"/>
      <c r="M3869" s="88"/>
      <c r="O3869" s="90"/>
      <c r="P3869" s="90"/>
      <c r="Q3869" s="90"/>
    </row>
    <row r="3870" spans="4:17" x14ac:dyDescent="0.25">
      <c r="D3870" s="87"/>
      <c r="J3870" s="88"/>
      <c r="K3870" s="89"/>
      <c r="M3870" s="88"/>
      <c r="O3870" s="90"/>
      <c r="P3870" s="90"/>
      <c r="Q3870" s="90"/>
    </row>
    <row r="3871" spans="4:17" x14ac:dyDescent="0.25">
      <c r="D3871" s="87"/>
      <c r="J3871" s="88"/>
      <c r="K3871" s="89"/>
      <c r="M3871" s="88"/>
      <c r="O3871" s="90"/>
      <c r="P3871" s="90"/>
      <c r="Q3871" s="90"/>
    </row>
    <row r="3872" spans="4:17" x14ac:dyDescent="0.25">
      <c r="D3872" s="87"/>
      <c r="J3872" s="88"/>
      <c r="K3872" s="89"/>
      <c r="M3872" s="88"/>
      <c r="O3872" s="90"/>
      <c r="P3872" s="90"/>
      <c r="Q3872" s="90"/>
    </row>
    <row r="3873" spans="4:17" x14ac:dyDescent="0.25">
      <c r="D3873" s="87"/>
      <c r="J3873" s="88"/>
      <c r="K3873" s="89"/>
      <c r="M3873" s="88"/>
      <c r="O3873" s="90"/>
      <c r="P3873" s="90"/>
      <c r="Q3873" s="90"/>
    </row>
    <row r="3874" spans="4:17" x14ac:dyDescent="0.25">
      <c r="D3874" s="87"/>
      <c r="J3874" s="88"/>
      <c r="K3874" s="89"/>
      <c r="M3874" s="88"/>
      <c r="O3874" s="90"/>
      <c r="P3874" s="90"/>
      <c r="Q3874" s="90"/>
    </row>
    <row r="3875" spans="4:17" x14ac:dyDescent="0.25">
      <c r="D3875" s="87"/>
      <c r="J3875" s="88"/>
      <c r="K3875" s="89"/>
      <c r="M3875" s="88"/>
      <c r="O3875" s="90"/>
      <c r="P3875" s="90"/>
      <c r="Q3875" s="90"/>
    </row>
    <row r="3876" spans="4:17" x14ac:dyDescent="0.25">
      <c r="D3876" s="87"/>
      <c r="J3876" s="88"/>
      <c r="K3876" s="89"/>
      <c r="M3876" s="88"/>
      <c r="O3876" s="90"/>
      <c r="P3876" s="90"/>
      <c r="Q3876" s="90"/>
    </row>
    <row r="3877" spans="4:17" x14ac:dyDescent="0.25">
      <c r="D3877" s="87"/>
      <c r="J3877" s="88"/>
      <c r="K3877" s="89"/>
      <c r="M3877" s="88"/>
      <c r="O3877" s="90"/>
      <c r="P3877" s="90"/>
      <c r="Q3877" s="90"/>
    </row>
    <row r="3878" spans="4:17" x14ac:dyDescent="0.25">
      <c r="D3878" s="87"/>
      <c r="J3878" s="88"/>
      <c r="K3878" s="89"/>
      <c r="M3878" s="88"/>
      <c r="O3878" s="90"/>
      <c r="P3878" s="90"/>
      <c r="Q3878" s="90"/>
    </row>
    <row r="3879" spans="4:17" x14ac:dyDescent="0.25">
      <c r="D3879" s="87"/>
      <c r="J3879" s="88"/>
      <c r="K3879" s="89"/>
      <c r="M3879" s="88"/>
      <c r="O3879" s="90"/>
      <c r="P3879" s="90"/>
      <c r="Q3879" s="90"/>
    </row>
    <row r="3880" spans="4:17" x14ac:dyDescent="0.25">
      <c r="D3880" s="87"/>
      <c r="J3880" s="88"/>
      <c r="K3880" s="89"/>
      <c r="M3880" s="88"/>
      <c r="O3880" s="90"/>
      <c r="P3880" s="90"/>
      <c r="Q3880" s="90"/>
    </row>
    <row r="3881" spans="4:17" x14ac:dyDescent="0.25">
      <c r="D3881" s="87"/>
      <c r="J3881" s="88"/>
      <c r="K3881" s="89"/>
      <c r="M3881" s="88"/>
      <c r="O3881" s="90"/>
      <c r="P3881" s="90"/>
      <c r="Q3881" s="90"/>
    </row>
    <row r="3882" spans="4:17" x14ac:dyDescent="0.25">
      <c r="D3882" s="87"/>
      <c r="J3882" s="88"/>
      <c r="K3882" s="89"/>
      <c r="M3882" s="88"/>
      <c r="O3882" s="90"/>
      <c r="P3882" s="90"/>
      <c r="Q3882" s="90"/>
    </row>
    <row r="3883" spans="4:17" x14ac:dyDescent="0.25">
      <c r="D3883" s="87"/>
      <c r="J3883" s="88"/>
      <c r="K3883" s="89"/>
      <c r="M3883" s="88"/>
      <c r="O3883" s="90"/>
      <c r="P3883" s="90"/>
      <c r="Q3883" s="90"/>
    </row>
    <row r="3884" spans="4:17" x14ac:dyDescent="0.25">
      <c r="D3884" s="87"/>
      <c r="J3884" s="88"/>
      <c r="K3884" s="89"/>
      <c r="M3884" s="88"/>
      <c r="O3884" s="90"/>
      <c r="P3884" s="90"/>
      <c r="Q3884" s="90"/>
    </row>
    <row r="3885" spans="4:17" x14ac:dyDescent="0.25">
      <c r="D3885" s="87"/>
      <c r="J3885" s="88"/>
      <c r="K3885" s="89"/>
      <c r="M3885" s="88"/>
      <c r="O3885" s="90"/>
      <c r="P3885" s="90"/>
      <c r="Q3885" s="90"/>
    </row>
    <row r="3886" spans="4:17" x14ac:dyDescent="0.25">
      <c r="D3886" s="87"/>
      <c r="J3886" s="88"/>
      <c r="K3886" s="89"/>
      <c r="M3886" s="88"/>
      <c r="O3886" s="90"/>
      <c r="P3886" s="90"/>
      <c r="Q3886" s="90"/>
    </row>
    <row r="3887" spans="4:17" x14ac:dyDescent="0.25">
      <c r="D3887" s="87"/>
      <c r="J3887" s="88"/>
      <c r="K3887" s="89"/>
      <c r="M3887" s="88"/>
      <c r="O3887" s="90"/>
      <c r="P3887" s="90"/>
      <c r="Q3887" s="90"/>
    </row>
    <row r="3888" spans="4:17" x14ac:dyDescent="0.25">
      <c r="D3888" s="87"/>
      <c r="J3888" s="88"/>
      <c r="K3888" s="89"/>
      <c r="M3888" s="88"/>
      <c r="O3888" s="90"/>
      <c r="P3888" s="90"/>
      <c r="Q3888" s="90"/>
    </row>
    <row r="3889" spans="4:17" x14ac:dyDescent="0.25">
      <c r="D3889" s="87"/>
      <c r="J3889" s="88"/>
      <c r="K3889" s="89"/>
      <c r="M3889" s="88"/>
      <c r="O3889" s="90"/>
      <c r="P3889" s="90"/>
      <c r="Q3889" s="90"/>
    </row>
    <row r="3890" spans="4:17" x14ac:dyDescent="0.25">
      <c r="D3890" s="87"/>
      <c r="J3890" s="88"/>
      <c r="K3890" s="89"/>
      <c r="M3890" s="88"/>
      <c r="O3890" s="90"/>
      <c r="P3890" s="90"/>
      <c r="Q3890" s="90"/>
    </row>
    <row r="3891" spans="4:17" x14ac:dyDescent="0.25">
      <c r="D3891" s="87"/>
      <c r="J3891" s="88"/>
      <c r="K3891" s="89"/>
      <c r="M3891" s="88"/>
      <c r="O3891" s="90"/>
      <c r="P3891" s="90"/>
      <c r="Q3891" s="90"/>
    </row>
    <row r="3892" spans="4:17" x14ac:dyDescent="0.25">
      <c r="D3892" s="87"/>
      <c r="J3892" s="88"/>
      <c r="K3892" s="89"/>
      <c r="M3892" s="88"/>
      <c r="O3892" s="90"/>
      <c r="P3892" s="90"/>
      <c r="Q3892" s="90"/>
    </row>
    <row r="3893" spans="4:17" x14ac:dyDescent="0.25">
      <c r="D3893" s="87"/>
      <c r="J3893" s="88"/>
      <c r="K3893" s="89"/>
      <c r="M3893" s="88"/>
      <c r="O3893" s="90"/>
      <c r="P3893" s="90"/>
      <c r="Q3893" s="90"/>
    </row>
    <row r="3894" spans="4:17" x14ac:dyDescent="0.25">
      <c r="D3894" s="87"/>
      <c r="J3894" s="88"/>
      <c r="K3894" s="89"/>
      <c r="M3894" s="88"/>
      <c r="O3894" s="90"/>
      <c r="P3894" s="90"/>
      <c r="Q3894" s="90"/>
    </row>
    <row r="3895" spans="4:17" x14ac:dyDescent="0.25">
      <c r="D3895" s="87"/>
      <c r="J3895" s="88"/>
      <c r="K3895" s="89"/>
      <c r="M3895" s="88"/>
      <c r="O3895" s="90"/>
      <c r="P3895" s="90"/>
      <c r="Q3895" s="90"/>
    </row>
    <row r="3896" spans="4:17" x14ac:dyDescent="0.25">
      <c r="D3896" s="87"/>
      <c r="J3896" s="88"/>
      <c r="K3896" s="89"/>
      <c r="M3896" s="88"/>
      <c r="O3896" s="90"/>
      <c r="P3896" s="90"/>
      <c r="Q3896" s="90"/>
    </row>
    <row r="3897" spans="4:17" x14ac:dyDescent="0.25">
      <c r="D3897" s="87"/>
      <c r="J3897" s="88"/>
      <c r="K3897" s="89"/>
      <c r="M3897" s="88"/>
      <c r="O3897" s="90"/>
      <c r="P3897" s="90"/>
      <c r="Q3897" s="90"/>
    </row>
    <row r="3898" spans="4:17" x14ac:dyDescent="0.25">
      <c r="D3898" s="87"/>
      <c r="J3898" s="88"/>
      <c r="K3898" s="89"/>
      <c r="M3898" s="88"/>
      <c r="O3898" s="90"/>
      <c r="P3898" s="90"/>
      <c r="Q3898" s="90"/>
    </row>
    <row r="3899" spans="4:17" x14ac:dyDescent="0.25">
      <c r="D3899" s="87"/>
      <c r="J3899" s="88"/>
      <c r="K3899" s="89"/>
      <c r="M3899" s="88"/>
      <c r="O3899" s="90"/>
      <c r="P3899" s="90"/>
      <c r="Q3899" s="90"/>
    </row>
    <row r="3900" spans="4:17" x14ac:dyDescent="0.25">
      <c r="D3900" s="87"/>
      <c r="J3900" s="88"/>
      <c r="K3900" s="89"/>
      <c r="M3900" s="88"/>
      <c r="O3900" s="90"/>
      <c r="P3900" s="90"/>
      <c r="Q3900" s="90"/>
    </row>
    <row r="3901" spans="4:17" x14ac:dyDescent="0.25">
      <c r="D3901" s="87"/>
      <c r="J3901" s="88"/>
      <c r="K3901" s="89"/>
      <c r="M3901" s="88"/>
      <c r="O3901" s="90"/>
      <c r="P3901" s="90"/>
      <c r="Q3901" s="90"/>
    </row>
    <row r="3902" spans="4:17" x14ac:dyDescent="0.25">
      <c r="D3902" s="87"/>
      <c r="J3902" s="88"/>
      <c r="K3902" s="89"/>
      <c r="M3902" s="88"/>
      <c r="O3902" s="90"/>
      <c r="P3902" s="90"/>
      <c r="Q3902" s="90"/>
    </row>
    <row r="3903" spans="4:17" x14ac:dyDescent="0.25">
      <c r="D3903" s="87"/>
      <c r="J3903" s="88"/>
      <c r="K3903" s="89"/>
      <c r="M3903" s="88"/>
      <c r="O3903" s="90"/>
      <c r="P3903" s="90"/>
      <c r="Q3903" s="90"/>
    </row>
    <row r="3904" spans="4:17" x14ac:dyDescent="0.25">
      <c r="D3904" s="87"/>
      <c r="J3904" s="88"/>
      <c r="K3904" s="89"/>
      <c r="M3904" s="88"/>
      <c r="O3904" s="90"/>
      <c r="P3904" s="90"/>
      <c r="Q3904" s="90"/>
    </row>
    <row r="3905" spans="4:17" x14ac:dyDescent="0.25">
      <c r="D3905" s="87"/>
      <c r="J3905" s="88"/>
      <c r="K3905" s="89"/>
      <c r="M3905" s="88"/>
      <c r="O3905" s="90"/>
      <c r="P3905" s="90"/>
      <c r="Q3905" s="90"/>
    </row>
    <row r="3906" spans="4:17" x14ac:dyDescent="0.25">
      <c r="D3906" s="87"/>
      <c r="J3906" s="88"/>
      <c r="K3906" s="89"/>
      <c r="M3906" s="88"/>
      <c r="O3906" s="90"/>
      <c r="P3906" s="90"/>
      <c r="Q3906" s="90"/>
    </row>
    <row r="3907" spans="4:17" x14ac:dyDescent="0.25">
      <c r="D3907" s="87"/>
      <c r="J3907" s="88"/>
      <c r="K3907" s="89"/>
      <c r="M3907" s="88"/>
      <c r="O3907" s="90"/>
      <c r="P3907" s="90"/>
      <c r="Q3907" s="90"/>
    </row>
    <row r="3908" spans="4:17" x14ac:dyDescent="0.25">
      <c r="D3908" s="87"/>
      <c r="J3908" s="88"/>
      <c r="K3908" s="89"/>
      <c r="M3908" s="88"/>
      <c r="O3908" s="90"/>
      <c r="P3908" s="90"/>
      <c r="Q3908" s="90"/>
    </row>
    <row r="3909" spans="4:17" x14ac:dyDescent="0.25">
      <c r="D3909" s="87"/>
      <c r="J3909" s="88"/>
      <c r="K3909" s="89"/>
      <c r="M3909" s="88"/>
      <c r="O3909" s="90"/>
      <c r="P3909" s="90"/>
      <c r="Q3909" s="90"/>
    </row>
    <row r="3910" spans="4:17" x14ac:dyDescent="0.25">
      <c r="D3910" s="87"/>
      <c r="J3910" s="88"/>
      <c r="K3910" s="89"/>
      <c r="M3910" s="88"/>
      <c r="O3910" s="90"/>
      <c r="P3910" s="90"/>
      <c r="Q3910" s="90"/>
    </row>
    <row r="3911" spans="4:17" x14ac:dyDescent="0.25">
      <c r="D3911" s="87"/>
      <c r="J3911" s="88"/>
      <c r="K3911" s="89"/>
      <c r="M3911" s="88"/>
      <c r="O3911" s="90"/>
      <c r="P3911" s="90"/>
      <c r="Q3911" s="90"/>
    </row>
    <row r="3912" spans="4:17" x14ac:dyDescent="0.25">
      <c r="D3912" s="87"/>
      <c r="J3912" s="88"/>
      <c r="K3912" s="89"/>
      <c r="M3912" s="88"/>
      <c r="O3912" s="90"/>
      <c r="P3912" s="90"/>
      <c r="Q3912" s="90"/>
    </row>
    <row r="3913" spans="4:17" x14ac:dyDescent="0.25">
      <c r="D3913" s="87"/>
      <c r="J3913" s="88"/>
      <c r="K3913" s="89"/>
      <c r="M3913" s="88"/>
      <c r="O3913" s="90"/>
      <c r="P3913" s="90"/>
      <c r="Q3913" s="90"/>
    </row>
    <row r="3914" spans="4:17" x14ac:dyDescent="0.25">
      <c r="D3914" s="87"/>
      <c r="J3914" s="88"/>
      <c r="K3914" s="89"/>
      <c r="M3914" s="88"/>
      <c r="O3914" s="90"/>
      <c r="P3914" s="90"/>
      <c r="Q3914" s="90"/>
    </row>
    <row r="3915" spans="4:17" x14ac:dyDescent="0.25">
      <c r="D3915" s="87"/>
      <c r="J3915" s="88"/>
      <c r="K3915" s="89"/>
      <c r="M3915" s="88"/>
      <c r="O3915" s="90"/>
      <c r="P3915" s="90"/>
      <c r="Q3915" s="90"/>
    </row>
    <row r="3916" spans="4:17" x14ac:dyDescent="0.25">
      <c r="D3916" s="87"/>
      <c r="J3916" s="88"/>
      <c r="K3916" s="89"/>
      <c r="M3916" s="88"/>
      <c r="O3916" s="90"/>
      <c r="P3916" s="90"/>
      <c r="Q3916" s="90"/>
    </row>
    <row r="3917" spans="4:17" x14ac:dyDescent="0.25">
      <c r="D3917" s="87"/>
      <c r="J3917" s="88"/>
      <c r="K3917" s="89"/>
      <c r="M3917" s="88"/>
      <c r="O3917" s="90"/>
      <c r="P3917" s="90"/>
      <c r="Q3917" s="90"/>
    </row>
    <row r="3918" spans="4:17" x14ac:dyDescent="0.25">
      <c r="D3918" s="87"/>
      <c r="J3918" s="88"/>
      <c r="K3918" s="89"/>
      <c r="M3918" s="88"/>
      <c r="O3918" s="90"/>
      <c r="P3918" s="90"/>
      <c r="Q3918" s="90"/>
    </row>
    <row r="3919" spans="4:17" x14ac:dyDescent="0.25">
      <c r="D3919" s="87"/>
      <c r="J3919" s="88"/>
      <c r="K3919" s="89"/>
      <c r="M3919" s="88"/>
      <c r="O3919" s="90"/>
      <c r="P3919" s="90"/>
      <c r="Q3919" s="90"/>
    </row>
    <row r="3920" spans="4:17" x14ac:dyDescent="0.25">
      <c r="D3920" s="87"/>
      <c r="J3920" s="88"/>
      <c r="K3920" s="89"/>
      <c r="M3920" s="88"/>
      <c r="O3920" s="90"/>
      <c r="P3920" s="90"/>
      <c r="Q3920" s="90"/>
    </row>
    <row r="3921" spans="4:17" x14ac:dyDescent="0.25">
      <c r="D3921" s="87"/>
      <c r="J3921" s="88"/>
      <c r="K3921" s="89"/>
      <c r="M3921" s="88"/>
      <c r="O3921" s="90"/>
      <c r="P3921" s="90"/>
      <c r="Q3921" s="90"/>
    </row>
    <row r="3922" spans="4:17" x14ac:dyDescent="0.25">
      <c r="D3922" s="87"/>
      <c r="J3922" s="88"/>
      <c r="K3922" s="89"/>
      <c r="M3922" s="88"/>
      <c r="O3922" s="90"/>
      <c r="P3922" s="90"/>
      <c r="Q3922" s="90"/>
    </row>
    <row r="3923" spans="4:17" x14ac:dyDescent="0.25">
      <c r="D3923" s="87"/>
      <c r="J3923" s="88"/>
      <c r="K3923" s="89"/>
      <c r="M3923" s="88"/>
      <c r="O3923" s="90"/>
      <c r="P3923" s="90"/>
      <c r="Q3923" s="90"/>
    </row>
    <row r="3924" spans="4:17" x14ac:dyDescent="0.25">
      <c r="D3924" s="87"/>
      <c r="J3924" s="88"/>
      <c r="K3924" s="89"/>
      <c r="M3924" s="88"/>
      <c r="O3924" s="90"/>
      <c r="P3924" s="90"/>
      <c r="Q3924" s="90"/>
    </row>
    <row r="3925" spans="4:17" x14ac:dyDescent="0.25">
      <c r="D3925" s="87"/>
      <c r="J3925" s="88"/>
      <c r="K3925" s="89"/>
      <c r="M3925" s="88"/>
      <c r="O3925" s="90"/>
      <c r="P3925" s="90"/>
      <c r="Q3925" s="90"/>
    </row>
    <row r="3926" spans="4:17" x14ac:dyDescent="0.25">
      <c r="D3926" s="87"/>
      <c r="J3926" s="88"/>
      <c r="K3926" s="89"/>
      <c r="M3926" s="88"/>
      <c r="O3926" s="90"/>
      <c r="P3926" s="90"/>
      <c r="Q3926" s="90"/>
    </row>
    <row r="3927" spans="4:17" x14ac:dyDescent="0.25">
      <c r="D3927" s="87"/>
      <c r="J3927" s="88"/>
      <c r="K3927" s="89"/>
      <c r="M3927" s="88"/>
      <c r="O3927" s="90"/>
      <c r="P3927" s="90"/>
      <c r="Q3927" s="90"/>
    </row>
    <row r="3928" spans="4:17" x14ac:dyDescent="0.25">
      <c r="D3928" s="87"/>
      <c r="J3928" s="88"/>
      <c r="K3928" s="89"/>
      <c r="M3928" s="88"/>
      <c r="O3928" s="90"/>
      <c r="P3928" s="90"/>
      <c r="Q3928" s="90"/>
    </row>
    <row r="3929" spans="4:17" x14ac:dyDescent="0.25">
      <c r="D3929" s="87"/>
      <c r="J3929" s="88"/>
      <c r="K3929" s="89"/>
      <c r="M3929" s="88"/>
      <c r="O3929" s="90"/>
      <c r="P3929" s="90"/>
      <c r="Q3929" s="90"/>
    </row>
    <row r="3930" spans="4:17" x14ac:dyDescent="0.25">
      <c r="D3930" s="87"/>
      <c r="J3930" s="88"/>
      <c r="K3930" s="89"/>
      <c r="M3930" s="88"/>
      <c r="O3930" s="90"/>
      <c r="P3930" s="90"/>
      <c r="Q3930" s="90"/>
    </row>
    <row r="3931" spans="4:17" x14ac:dyDescent="0.25">
      <c r="D3931" s="87"/>
      <c r="J3931" s="88"/>
      <c r="K3931" s="89"/>
      <c r="M3931" s="88"/>
      <c r="O3931" s="90"/>
      <c r="P3931" s="90"/>
      <c r="Q3931" s="90"/>
    </row>
    <row r="3932" spans="4:17" x14ac:dyDescent="0.25">
      <c r="D3932" s="87"/>
      <c r="J3932" s="88"/>
      <c r="K3932" s="89"/>
      <c r="M3932" s="88"/>
      <c r="O3932" s="90"/>
      <c r="P3932" s="90"/>
      <c r="Q3932" s="90"/>
    </row>
    <row r="3933" spans="4:17" x14ac:dyDescent="0.25">
      <c r="D3933" s="87"/>
      <c r="J3933" s="88"/>
      <c r="K3933" s="89"/>
      <c r="M3933" s="88"/>
      <c r="O3933" s="90"/>
      <c r="P3933" s="90"/>
      <c r="Q3933" s="90"/>
    </row>
    <row r="3934" spans="4:17" x14ac:dyDescent="0.25">
      <c r="D3934" s="87"/>
      <c r="J3934" s="88"/>
      <c r="K3934" s="89"/>
      <c r="M3934" s="88"/>
      <c r="O3934" s="90"/>
      <c r="P3934" s="90"/>
      <c r="Q3934" s="90"/>
    </row>
    <row r="3935" spans="4:17" x14ac:dyDescent="0.25">
      <c r="D3935" s="87"/>
      <c r="J3935" s="88"/>
      <c r="K3935" s="89"/>
      <c r="M3935" s="88"/>
      <c r="O3935" s="90"/>
      <c r="P3935" s="90"/>
      <c r="Q3935" s="90"/>
    </row>
    <row r="3936" spans="4:17" x14ac:dyDescent="0.25">
      <c r="D3936" s="87"/>
      <c r="J3936" s="88"/>
      <c r="K3936" s="89"/>
      <c r="M3936" s="88"/>
      <c r="O3936" s="90"/>
      <c r="P3936" s="90"/>
      <c r="Q3936" s="90"/>
    </row>
    <row r="3937" spans="4:17" x14ac:dyDescent="0.25">
      <c r="D3937" s="87"/>
      <c r="J3937" s="88"/>
      <c r="K3937" s="89"/>
      <c r="M3937" s="88"/>
      <c r="O3937" s="90"/>
      <c r="P3937" s="90"/>
      <c r="Q3937" s="90"/>
    </row>
    <row r="3938" spans="4:17" x14ac:dyDescent="0.25">
      <c r="D3938" s="87"/>
      <c r="J3938" s="88"/>
      <c r="K3938" s="89"/>
      <c r="M3938" s="88"/>
      <c r="O3938" s="90"/>
      <c r="P3938" s="90"/>
      <c r="Q3938" s="90"/>
    </row>
    <row r="3939" spans="4:17" x14ac:dyDescent="0.25">
      <c r="D3939" s="87"/>
      <c r="J3939" s="88"/>
      <c r="K3939" s="89"/>
      <c r="M3939" s="88"/>
      <c r="O3939" s="90"/>
      <c r="P3939" s="90"/>
      <c r="Q3939" s="90"/>
    </row>
    <row r="3940" spans="4:17" x14ac:dyDescent="0.25">
      <c r="D3940" s="87"/>
      <c r="J3940" s="88"/>
      <c r="K3940" s="89"/>
      <c r="M3940" s="88"/>
      <c r="O3940" s="90"/>
      <c r="P3940" s="90"/>
      <c r="Q3940" s="90"/>
    </row>
    <row r="3941" spans="4:17" x14ac:dyDescent="0.25">
      <c r="D3941" s="87"/>
      <c r="J3941" s="88"/>
      <c r="K3941" s="89"/>
      <c r="M3941" s="88"/>
      <c r="O3941" s="90"/>
      <c r="P3941" s="90"/>
      <c r="Q3941" s="90"/>
    </row>
    <row r="3942" spans="4:17" x14ac:dyDescent="0.25">
      <c r="D3942" s="87"/>
      <c r="J3942" s="88"/>
      <c r="K3942" s="89"/>
      <c r="M3942" s="88"/>
      <c r="O3942" s="90"/>
      <c r="P3942" s="90"/>
      <c r="Q3942" s="90"/>
    </row>
    <row r="3943" spans="4:17" x14ac:dyDescent="0.25">
      <c r="D3943" s="87"/>
      <c r="J3943" s="88"/>
      <c r="K3943" s="89"/>
      <c r="M3943" s="88"/>
      <c r="O3943" s="90"/>
      <c r="P3943" s="90"/>
      <c r="Q3943" s="90"/>
    </row>
    <row r="3944" spans="4:17" x14ac:dyDescent="0.25">
      <c r="D3944" s="87"/>
      <c r="J3944" s="88"/>
      <c r="K3944" s="89"/>
      <c r="M3944" s="88"/>
      <c r="O3944" s="90"/>
      <c r="P3944" s="90"/>
      <c r="Q3944" s="90"/>
    </row>
    <row r="3945" spans="4:17" x14ac:dyDescent="0.25">
      <c r="D3945" s="87"/>
      <c r="J3945" s="88"/>
      <c r="K3945" s="89"/>
      <c r="M3945" s="88"/>
      <c r="O3945" s="90"/>
      <c r="P3945" s="90"/>
      <c r="Q3945" s="90"/>
    </row>
    <row r="3946" spans="4:17" x14ac:dyDescent="0.25">
      <c r="D3946" s="87"/>
      <c r="J3946" s="88"/>
      <c r="K3946" s="89"/>
      <c r="M3946" s="88"/>
      <c r="O3946" s="90"/>
      <c r="P3946" s="90"/>
      <c r="Q3946" s="90"/>
    </row>
    <row r="3947" spans="4:17" x14ac:dyDescent="0.25">
      <c r="D3947" s="87"/>
      <c r="J3947" s="88"/>
      <c r="K3947" s="89"/>
      <c r="M3947" s="88"/>
      <c r="O3947" s="90"/>
      <c r="P3947" s="90"/>
      <c r="Q3947" s="90"/>
    </row>
    <row r="3948" spans="4:17" x14ac:dyDescent="0.25">
      <c r="D3948" s="87"/>
      <c r="J3948" s="88"/>
      <c r="K3948" s="89"/>
      <c r="M3948" s="88"/>
      <c r="O3948" s="90"/>
      <c r="P3948" s="90"/>
      <c r="Q3948" s="90"/>
    </row>
    <row r="3949" spans="4:17" x14ac:dyDescent="0.25">
      <c r="D3949" s="87"/>
      <c r="J3949" s="88"/>
      <c r="K3949" s="89"/>
      <c r="M3949" s="88"/>
      <c r="O3949" s="90"/>
      <c r="P3949" s="90"/>
      <c r="Q3949" s="90"/>
    </row>
    <row r="3950" spans="4:17" x14ac:dyDescent="0.25">
      <c r="D3950" s="87"/>
      <c r="J3950" s="88"/>
      <c r="K3950" s="89"/>
      <c r="M3950" s="88"/>
      <c r="O3950" s="90"/>
      <c r="P3950" s="90"/>
      <c r="Q3950" s="90"/>
    </row>
    <row r="3951" spans="4:17" x14ac:dyDescent="0.25">
      <c r="D3951" s="87"/>
      <c r="J3951" s="88"/>
      <c r="K3951" s="89"/>
      <c r="M3951" s="88"/>
      <c r="O3951" s="90"/>
      <c r="P3951" s="90"/>
      <c r="Q3951" s="90"/>
    </row>
    <row r="3952" spans="4:17" x14ac:dyDescent="0.25">
      <c r="D3952" s="87"/>
      <c r="J3952" s="88"/>
      <c r="K3952" s="89"/>
      <c r="M3952" s="88"/>
      <c r="O3952" s="90"/>
      <c r="P3952" s="90"/>
      <c r="Q3952" s="90"/>
    </row>
    <row r="3953" spans="4:17" x14ac:dyDescent="0.25">
      <c r="D3953" s="87"/>
      <c r="J3953" s="88"/>
      <c r="K3953" s="89"/>
      <c r="M3953" s="88"/>
      <c r="O3953" s="90"/>
      <c r="P3953" s="90"/>
      <c r="Q3953" s="90"/>
    </row>
    <row r="3954" spans="4:17" x14ac:dyDescent="0.25">
      <c r="D3954" s="87"/>
      <c r="J3954" s="88"/>
      <c r="K3954" s="89"/>
      <c r="M3954" s="88"/>
      <c r="O3954" s="90"/>
      <c r="P3954" s="90"/>
      <c r="Q3954" s="90"/>
    </row>
    <row r="3955" spans="4:17" x14ac:dyDescent="0.25">
      <c r="D3955" s="87"/>
      <c r="J3955" s="88"/>
      <c r="K3955" s="89"/>
      <c r="M3955" s="88"/>
      <c r="O3955" s="90"/>
      <c r="P3955" s="90"/>
      <c r="Q3955" s="90"/>
    </row>
    <row r="3956" spans="4:17" x14ac:dyDescent="0.25">
      <c r="D3956" s="87"/>
      <c r="J3956" s="88"/>
      <c r="K3956" s="89"/>
      <c r="M3956" s="88"/>
      <c r="O3956" s="90"/>
      <c r="P3956" s="90"/>
      <c r="Q3956" s="90"/>
    </row>
    <row r="3957" spans="4:17" x14ac:dyDescent="0.25">
      <c r="D3957" s="87"/>
      <c r="J3957" s="88"/>
      <c r="K3957" s="89"/>
      <c r="M3957" s="88"/>
      <c r="O3957" s="90"/>
      <c r="P3957" s="90"/>
      <c r="Q3957" s="90"/>
    </row>
    <row r="3958" spans="4:17" x14ac:dyDescent="0.25">
      <c r="D3958" s="87"/>
      <c r="J3958" s="88"/>
      <c r="K3958" s="89"/>
      <c r="M3958" s="88"/>
      <c r="O3958" s="90"/>
      <c r="P3958" s="90"/>
      <c r="Q3958" s="90"/>
    </row>
    <row r="3959" spans="4:17" x14ac:dyDescent="0.25">
      <c r="D3959" s="87"/>
      <c r="J3959" s="88"/>
      <c r="K3959" s="89"/>
      <c r="M3959" s="88"/>
      <c r="O3959" s="90"/>
      <c r="P3959" s="90"/>
      <c r="Q3959" s="90"/>
    </row>
    <row r="3960" spans="4:17" x14ac:dyDescent="0.25">
      <c r="D3960" s="87"/>
      <c r="J3960" s="88"/>
      <c r="K3960" s="89"/>
      <c r="M3960" s="88"/>
      <c r="O3960" s="90"/>
      <c r="P3960" s="90"/>
      <c r="Q3960" s="90"/>
    </row>
    <row r="3961" spans="4:17" x14ac:dyDescent="0.25">
      <c r="D3961" s="87"/>
      <c r="J3961" s="88"/>
      <c r="K3961" s="89"/>
      <c r="M3961" s="88"/>
      <c r="O3961" s="90"/>
      <c r="P3961" s="90"/>
      <c r="Q3961" s="90"/>
    </row>
    <row r="3962" spans="4:17" x14ac:dyDescent="0.25">
      <c r="D3962" s="87"/>
      <c r="J3962" s="88"/>
      <c r="K3962" s="89"/>
      <c r="M3962" s="88"/>
      <c r="O3962" s="90"/>
      <c r="P3962" s="90"/>
      <c r="Q3962" s="90"/>
    </row>
    <row r="3963" spans="4:17" x14ac:dyDescent="0.25">
      <c r="D3963" s="87"/>
      <c r="J3963" s="88"/>
      <c r="K3963" s="89"/>
      <c r="M3963" s="88"/>
      <c r="O3963" s="90"/>
      <c r="P3963" s="90"/>
      <c r="Q3963" s="90"/>
    </row>
    <row r="3964" spans="4:17" x14ac:dyDescent="0.25">
      <c r="D3964" s="87"/>
      <c r="J3964" s="88"/>
      <c r="K3964" s="89"/>
      <c r="M3964" s="88"/>
      <c r="O3964" s="90"/>
      <c r="P3964" s="90"/>
      <c r="Q3964" s="90"/>
    </row>
    <row r="3965" spans="4:17" x14ac:dyDescent="0.25">
      <c r="D3965" s="87"/>
      <c r="J3965" s="88"/>
      <c r="K3965" s="89"/>
      <c r="M3965" s="88"/>
      <c r="O3965" s="90"/>
      <c r="P3965" s="90"/>
      <c r="Q3965" s="90"/>
    </row>
    <row r="3966" spans="4:17" x14ac:dyDescent="0.25">
      <c r="D3966" s="87"/>
      <c r="J3966" s="88"/>
      <c r="K3966" s="89"/>
      <c r="M3966" s="88"/>
      <c r="O3966" s="90"/>
      <c r="P3966" s="90"/>
      <c r="Q3966" s="90"/>
    </row>
    <row r="3967" spans="4:17" x14ac:dyDescent="0.25">
      <c r="D3967" s="87"/>
      <c r="J3967" s="88"/>
      <c r="K3967" s="89"/>
      <c r="M3967" s="88"/>
      <c r="O3967" s="90"/>
      <c r="P3967" s="90"/>
      <c r="Q3967" s="90"/>
    </row>
    <row r="3968" spans="4:17" x14ac:dyDescent="0.25">
      <c r="D3968" s="87"/>
      <c r="J3968" s="88"/>
      <c r="K3968" s="89"/>
      <c r="M3968" s="88"/>
      <c r="O3968" s="90"/>
      <c r="P3968" s="90"/>
      <c r="Q3968" s="90"/>
    </row>
    <row r="3969" spans="4:17" x14ac:dyDescent="0.25">
      <c r="D3969" s="87"/>
      <c r="J3969" s="88"/>
      <c r="K3969" s="89"/>
      <c r="M3969" s="88"/>
      <c r="O3969" s="90"/>
      <c r="P3969" s="90"/>
      <c r="Q3969" s="90"/>
    </row>
    <row r="3970" spans="4:17" x14ac:dyDescent="0.25">
      <c r="D3970" s="87"/>
      <c r="J3970" s="88"/>
      <c r="K3970" s="89"/>
      <c r="M3970" s="88"/>
      <c r="O3970" s="90"/>
      <c r="P3970" s="90"/>
      <c r="Q3970" s="90"/>
    </row>
    <row r="3971" spans="4:17" x14ac:dyDescent="0.25">
      <c r="D3971" s="87"/>
      <c r="J3971" s="88"/>
      <c r="K3971" s="89"/>
      <c r="M3971" s="88"/>
      <c r="O3971" s="90"/>
      <c r="P3971" s="90"/>
      <c r="Q3971" s="90"/>
    </row>
    <row r="3972" spans="4:17" x14ac:dyDescent="0.25">
      <c r="D3972" s="87"/>
      <c r="J3972" s="88"/>
      <c r="K3972" s="89"/>
      <c r="M3972" s="88"/>
      <c r="O3972" s="90"/>
      <c r="P3972" s="90"/>
      <c r="Q3972" s="90"/>
    </row>
    <row r="3973" spans="4:17" x14ac:dyDescent="0.25">
      <c r="D3973" s="87"/>
      <c r="J3973" s="88"/>
      <c r="K3973" s="89"/>
      <c r="M3973" s="88"/>
      <c r="O3973" s="90"/>
      <c r="P3973" s="90"/>
      <c r="Q3973" s="90"/>
    </row>
    <row r="3974" spans="4:17" x14ac:dyDescent="0.25">
      <c r="D3974" s="87"/>
      <c r="J3974" s="88"/>
      <c r="K3974" s="89"/>
      <c r="M3974" s="88"/>
      <c r="O3974" s="90"/>
      <c r="P3974" s="90"/>
      <c r="Q3974" s="90"/>
    </row>
    <row r="3975" spans="4:17" x14ac:dyDescent="0.25">
      <c r="D3975" s="87"/>
      <c r="J3975" s="88"/>
      <c r="K3975" s="89"/>
      <c r="M3975" s="88"/>
      <c r="O3975" s="90"/>
      <c r="P3975" s="90"/>
      <c r="Q3975" s="90"/>
    </row>
    <row r="3976" spans="4:17" x14ac:dyDescent="0.25">
      <c r="D3976" s="87"/>
      <c r="J3976" s="88"/>
      <c r="K3976" s="89"/>
      <c r="M3976" s="88"/>
      <c r="O3976" s="90"/>
      <c r="P3976" s="90"/>
      <c r="Q3976" s="90"/>
    </row>
    <row r="3977" spans="4:17" x14ac:dyDescent="0.25">
      <c r="D3977" s="87"/>
      <c r="J3977" s="88"/>
      <c r="K3977" s="89"/>
      <c r="M3977" s="88"/>
      <c r="O3977" s="90"/>
      <c r="P3977" s="90"/>
      <c r="Q3977" s="90"/>
    </row>
    <row r="3978" spans="4:17" x14ac:dyDescent="0.25">
      <c r="D3978" s="87"/>
      <c r="J3978" s="88"/>
      <c r="K3978" s="89"/>
      <c r="M3978" s="88"/>
      <c r="O3978" s="90"/>
      <c r="P3978" s="90"/>
      <c r="Q3978" s="90"/>
    </row>
    <row r="3979" spans="4:17" x14ac:dyDescent="0.25">
      <c r="D3979" s="87"/>
      <c r="J3979" s="88"/>
      <c r="K3979" s="89"/>
      <c r="M3979" s="88"/>
      <c r="O3979" s="90"/>
      <c r="P3979" s="90"/>
      <c r="Q3979" s="90"/>
    </row>
    <row r="3980" spans="4:17" x14ac:dyDescent="0.25">
      <c r="D3980" s="87"/>
      <c r="J3980" s="88"/>
      <c r="K3980" s="89"/>
      <c r="M3980" s="88"/>
      <c r="O3980" s="90"/>
      <c r="P3980" s="90"/>
      <c r="Q3980" s="90"/>
    </row>
    <row r="3981" spans="4:17" x14ac:dyDescent="0.25">
      <c r="D3981" s="87"/>
      <c r="J3981" s="88"/>
      <c r="K3981" s="89"/>
      <c r="M3981" s="88"/>
      <c r="O3981" s="90"/>
      <c r="P3981" s="90"/>
      <c r="Q3981" s="90"/>
    </row>
    <row r="3982" spans="4:17" x14ac:dyDescent="0.25">
      <c r="D3982" s="87"/>
      <c r="J3982" s="88"/>
      <c r="K3982" s="89"/>
      <c r="M3982" s="88"/>
      <c r="O3982" s="90"/>
      <c r="P3982" s="90"/>
      <c r="Q3982" s="90"/>
    </row>
    <row r="3983" spans="4:17" x14ac:dyDescent="0.25">
      <c r="D3983" s="87"/>
      <c r="J3983" s="88"/>
      <c r="K3983" s="89"/>
      <c r="M3983" s="88"/>
      <c r="O3983" s="90"/>
      <c r="P3983" s="90"/>
      <c r="Q3983" s="90"/>
    </row>
    <row r="3984" spans="4:17" x14ac:dyDescent="0.25">
      <c r="D3984" s="87"/>
      <c r="J3984" s="88"/>
      <c r="K3984" s="89"/>
      <c r="M3984" s="88"/>
      <c r="O3984" s="90"/>
      <c r="P3984" s="90"/>
      <c r="Q3984" s="90"/>
    </row>
    <row r="3985" spans="4:17" x14ac:dyDescent="0.25">
      <c r="D3985" s="87"/>
      <c r="J3985" s="88"/>
      <c r="K3985" s="89"/>
      <c r="M3985" s="88"/>
      <c r="O3985" s="90"/>
      <c r="P3985" s="90"/>
      <c r="Q3985" s="90"/>
    </row>
    <row r="3986" spans="4:17" x14ac:dyDescent="0.25">
      <c r="D3986" s="87"/>
      <c r="J3986" s="88"/>
      <c r="K3986" s="89"/>
      <c r="M3986" s="88"/>
      <c r="O3986" s="90"/>
      <c r="P3986" s="90"/>
      <c r="Q3986" s="90"/>
    </row>
    <row r="3987" spans="4:17" x14ac:dyDescent="0.25">
      <c r="D3987" s="87"/>
      <c r="J3987" s="88"/>
      <c r="K3987" s="89"/>
      <c r="M3987" s="88"/>
      <c r="O3987" s="90"/>
      <c r="P3987" s="90"/>
      <c r="Q3987" s="90"/>
    </row>
    <row r="3988" spans="4:17" x14ac:dyDescent="0.25">
      <c r="D3988" s="87"/>
      <c r="J3988" s="88"/>
      <c r="K3988" s="89"/>
      <c r="M3988" s="88"/>
      <c r="O3988" s="90"/>
      <c r="P3988" s="90"/>
      <c r="Q3988" s="90"/>
    </row>
    <row r="3989" spans="4:17" x14ac:dyDescent="0.25">
      <c r="D3989" s="87"/>
      <c r="J3989" s="88"/>
      <c r="K3989" s="89"/>
      <c r="M3989" s="88"/>
      <c r="O3989" s="90"/>
      <c r="P3989" s="90"/>
      <c r="Q3989" s="90"/>
    </row>
    <row r="3990" spans="4:17" x14ac:dyDescent="0.25">
      <c r="D3990" s="87"/>
      <c r="J3990" s="88"/>
      <c r="K3990" s="89"/>
      <c r="M3990" s="88"/>
      <c r="O3990" s="90"/>
      <c r="P3990" s="90"/>
      <c r="Q3990" s="90"/>
    </row>
    <row r="3991" spans="4:17" x14ac:dyDescent="0.25">
      <c r="D3991" s="87"/>
      <c r="J3991" s="88"/>
      <c r="K3991" s="89"/>
      <c r="M3991" s="88"/>
      <c r="O3991" s="90"/>
      <c r="P3991" s="90"/>
      <c r="Q3991" s="90"/>
    </row>
    <row r="3992" spans="4:17" x14ac:dyDescent="0.25">
      <c r="D3992" s="87"/>
      <c r="J3992" s="88"/>
      <c r="K3992" s="89"/>
      <c r="M3992" s="88"/>
      <c r="O3992" s="90"/>
      <c r="P3992" s="90"/>
      <c r="Q3992" s="90"/>
    </row>
    <row r="3993" spans="4:17" x14ac:dyDescent="0.25">
      <c r="D3993" s="87"/>
      <c r="J3993" s="88"/>
      <c r="K3993" s="89"/>
      <c r="M3993" s="88"/>
      <c r="O3993" s="90"/>
      <c r="P3993" s="90"/>
      <c r="Q3993" s="90"/>
    </row>
    <row r="3994" spans="4:17" x14ac:dyDescent="0.25">
      <c r="D3994" s="87"/>
      <c r="J3994" s="88"/>
      <c r="K3994" s="89"/>
      <c r="M3994" s="88"/>
      <c r="O3994" s="90"/>
      <c r="P3994" s="90"/>
      <c r="Q3994" s="90"/>
    </row>
    <row r="3995" spans="4:17" x14ac:dyDescent="0.25">
      <c r="D3995" s="87"/>
      <c r="J3995" s="88"/>
      <c r="K3995" s="89"/>
      <c r="M3995" s="88"/>
      <c r="O3995" s="90"/>
      <c r="P3995" s="90"/>
      <c r="Q3995" s="90"/>
    </row>
    <row r="3996" spans="4:17" x14ac:dyDescent="0.25">
      <c r="D3996" s="87"/>
      <c r="J3996" s="88"/>
      <c r="K3996" s="89"/>
      <c r="M3996" s="88"/>
      <c r="O3996" s="90"/>
      <c r="P3996" s="90"/>
      <c r="Q3996" s="90"/>
    </row>
    <row r="3997" spans="4:17" x14ac:dyDescent="0.25">
      <c r="D3997" s="87"/>
      <c r="J3997" s="88"/>
      <c r="K3997" s="89"/>
      <c r="M3997" s="88"/>
      <c r="O3997" s="90"/>
      <c r="P3997" s="90"/>
      <c r="Q3997" s="90"/>
    </row>
    <row r="3998" spans="4:17" x14ac:dyDescent="0.25">
      <c r="D3998" s="87"/>
      <c r="J3998" s="88"/>
      <c r="K3998" s="89"/>
      <c r="M3998" s="88"/>
      <c r="O3998" s="90"/>
      <c r="P3998" s="90"/>
      <c r="Q3998" s="90"/>
    </row>
    <row r="3999" spans="4:17" x14ac:dyDescent="0.25">
      <c r="D3999" s="87"/>
      <c r="J3999" s="88"/>
      <c r="K3999" s="89"/>
      <c r="M3999" s="88"/>
      <c r="O3999" s="90"/>
      <c r="P3999" s="90"/>
      <c r="Q3999" s="90"/>
    </row>
    <row r="4000" spans="4:17" x14ac:dyDescent="0.25">
      <c r="D4000" s="87"/>
      <c r="J4000" s="88"/>
      <c r="K4000" s="89"/>
      <c r="M4000" s="88"/>
      <c r="O4000" s="90"/>
      <c r="P4000" s="90"/>
      <c r="Q4000" s="90"/>
    </row>
    <row r="4001" spans="4:17" x14ac:dyDescent="0.25">
      <c r="D4001" s="87"/>
      <c r="J4001" s="88"/>
      <c r="K4001" s="89"/>
      <c r="M4001" s="88"/>
      <c r="O4001" s="90"/>
      <c r="P4001" s="90"/>
      <c r="Q4001" s="90"/>
    </row>
    <row r="4002" spans="4:17" x14ac:dyDescent="0.25">
      <c r="D4002" s="87"/>
      <c r="J4002" s="88"/>
      <c r="K4002" s="89"/>
      <c r="M4002" s="88"/>
      <c r="O4002" s="90"/>
      <c r="P4002" s="90"/>
      <c r="Q4002" s="90"/>
    </row>
    <row r="4003" spans="4:17" x14ac:dyDescent="0.25">
      <c r="D4003" s="87"/>
      <c r="J4003" s="88"/>
      <c r="K4003" s="89"/>
      <c r="M4003" s="88"/>
      <c r="O4003" s="90"/>
      <c r="P4003" s="90"/>
      <c r="Q4003" s="90"/>
    </row>
    <row r="4004" spans="4:17" x14ac:dyDescent="0.25">
      <c r="D4004" s="87"/>
      <c r="J4004" s="88"/>
      <c r="K4004" s="89"/>
      <c r="M4004" s="88"/>
      <c r="O4004" s="90"/>
      <c r="P4004" s="90"/>
      <c r="Q4004" s="90"/>
    </row>
    <row r="4005" spans="4:17" x14ac:dyDescent="0.25">
      <c r="D4005" s="87"/>
      <c r="J4005" s="88"/>
      <c r="K4005" s="89"/>
      <c r="M4005" s="88"/>
      <c r="O4005" s="90"/>
      <c r="P4005" s="90"/>
      <c r="Q4005" s="90"/>
    </row>
    <row r="4006" spans="4:17" x14ac:dyDescent="0.25">
      <c r="D4006" s="87"/>
      <c r="J4006" s="88"/>
      <c r="K4006" s="89"/>
      <c r="M4006" s="88"/>
      <c r="O4006" s="90"/>
      <c r="P4006" s="90"/>
      <c r="Q4006" s="90"/>
    </row>
    <row r="4007" spans="4:17" x14ac:dyDescent="0.25">
      <c r="D4007" s="87"/>
      <c r="J4007" s="88"/>
      <c r="K4007" s="89"/>
      <c r="M4007" s="88"/>
      <c r="O4007" s="90"/>
      <c r="P4007" s="90"/>
      <c r="Q4007" s="90"/>
    </row>
    <row r="4008" spans="4:17" x14ac:dyDescent="0.25">
      <c r="D4008" s="87"/>
      <c r="J4008" s="88"/>
      <c r="K4008" s="89"/>
      <c r="M4008" s="88"/>
      <c r="O4008" s="90"/>
      <c r="P4008" s="90"/>
      <c r="Q4008" s="90"/>
    </row>
    <row r="4009" spans="4:17" x14ac:dyDescent="0.25">
      <c r="D4009" s="87"/>
      <c r="J4009" s="88"/>
      <c r="K4009" s="89"/>
      <c r="M4009" s="88"/>
      <c r="O4009" s="90"/>
      <c r="P4009" s="90"/>
      <c r="Q4009" s="90"/>
    </row>
    <row r="4010" spans="4:17" x14ac:dyDescent="0.25">
      <c r="D4010" s="87"/>
      <c r="J4010" s="88"/>
      <c r="K4010" s="89"/>
      <c r="M4010" s="88"/>
      <c r="O4010" s="90"/>
      <c r="P4010" s="90"/>
      <c r="Q4010" s="90"/>
    </row>
    <row r="4011" spans="4:17" x14ac:dyDescent="0.25">
      <c r="D4011" s="87"/>
      <c r="J4011" s="88"/>
      <c r="K4011" s="89"/>
      <c r="M4011" s="88"/>
      <c r="O4011" s="90"/>
      <c r="P4011" s="90"/>
      <c r="Q4011" s="90"/>
    </row>
    <row r="4012" spans="4:17" x14ac:dyDescent="0.25">
      <c r="D4012" s="87"/>
      <c r="J4012" s="88"/>
      <c r="K4012" s="89"/>
      <c r="M4012" s="88"/>
      <c r="O4012" s="90"/>
      <c r="P4012" s="90"/>
      <c r="Q4012" s="90"/>
    </row>
    <row r="4013" spans="4:17" x14ac:dyDescent="0.25">
      <c r="D4013" s="87"/>
      <c r="J4013" s="88"/>
      <c r="K4013" s="89"/>
      <c r="M4013" s="88"/>
      <c r="O4013" s="90"/>
      <c r="P4013" s="90"/>
      <c r="Q4013" s="90"/>
    </row>
    <row r="4014" spans="4:17" x14ac:dyDescent="0.25">
      <c r="D4014" s="87"/>
      <c r="J4014" s="88"/>
      <c r="K4014" s="89"/>
      <c r="M4014" s="88"/>
      <c r="O4014" s="90"/>
      <c r="P4014" s="90"/>
      <c r="Q4014" s="90"/>
    </row>
    <row r="4015" spans="4:17" x14ac:dyDescent="0.25">
      <c r="D4015" s="87"/>
      <c r="J4015" s="88"/>
      <c r="K4015" s="89"/>
      <c r="M4015" s="88"/>
      <c r="O4015" s="90"/>
      <c r="P4015" s="90"/>
      <c r="Q4015" s="90"/>
    </row>
    <row r="4016" spans="4:17" x14ac:dyDescent="0.25">
      <c r="D4016" s="87"/>
      <c r="J4016" s="88"/>
      <c r="K4016" s="89"/>
      <c r="M4016" s="88"/>
      <c r="O4016" s="90"/>
      <c r="P4016" s="90"/>
      <c r="Q4016" s="90"/>
    </row>
    <row r="4017" spans="4:17" x14ac:dyDescent="0.25">
      <c r="D4017" s="87"/>
      <c r="J4017" s="88"/>
      <c r="K4017" s="89"/>
      <c r="M4017" s="88"/>
      <c r="O4017" s="90"/>
      <c r="P4017" s="90"/>
      <c r="Q4017" s="90"/>
    </row>
    <row r="4018" spans="4:17" x14ac:dyDescent="0.25">
      <c r="D4018" s="87"/>
      <c r="J4018" s="88"/>
      <c r="K4018" s="89"/>
      <c r="M4018" s="88"/>
      <c r="O4018" s="90"/>
      <c r="P4018" s="90"/>
      <c r="Q4018" s="90"/>
    </row>
    <row r="4019" spans="4:17" x14ac:dyDescent="0.25">
      <c r="D4019" s="87"/>
      <c r="J4019" s="88"/>
      <c r="K4019" s="89"/>
      <c r="M4019" s="88"/>
      <c r="O4019" s="90"/>
      <c r="P4019" s="90"/>
      <c r="Q4019" s="90"/>
    </row>
    <row r="4020" spans="4:17" x14ac:dyDescent="0.25">
      <c r="D4020" s="87"/>
      <c r="J4020" s="88"/>
      <c r="K4020" s="89"/>
      <c r="M4020" s="88"/>
      <c r="O4020" s="90"/>
      <c r="P4020" s="90"/>
      <c r="Q4020" s="90"/>
    </row>
    <row r="4021" spans="4:17" x14ac:dyDescent="0.25">
      <c r="D4021" s="87"/>
      <c r="J4021" s="88"/>
      <c r="K4021" s="89"/>
      <c r="M4021" s="88"/>
      <c r="O4021" s="90"/>
      <c r="P4021" s="90"/>
      <c r="Q4021" s="90"/>
    </row>
    <row r="4022" spans="4:17" x14ac:dyDescent="0.25">
      <c r="D4022" s="87"/>
      <c r="J4022" s="88"/>
      <c r="K4022" s="89"/>
      <c r="M4022" s="88"/>
      <c r="O4022" s="90"/>
      <c r="P4022" s="90"/>
      <c r="Q4022" s="90"/>
    </row>
    <row r="4023" spans="4:17" x14ac:dyDescent="0.25">
      <c r="D4023" s="87"/>
      <c r="J4023" s="88"/>
      <c r="K4023" s="89"/>
      <c r="M4023" s="88"/>
      <c r="O4023" s="90"/>
      <c r="P4023" s="90"/>
      <c r="Q4023" s="90"/>
    </row>
    <row r="4024" spans="4:17" x14ac:dyDescent="0.25">
      <c r="D4024" s="87"/>
      <c r="J4024" s="88"/>
      <c r="K4024" s="89"/>
      <c r="M4024" s="88"/>
      <c r="O4024" s="90"/>
      <c r="P4024" s="90"/>
      <c r="Q4024" s="90"/>
    </row>
    <row r="4025" spans="4:17" x14ac:dyDescent="0.25">
      <c r="D4025" s="87"/>
      <c r="J4025" s="88"/>
      <c r="K4025" s="89"/>
      <c r="M4025" s="88"/>
      <c r="O4025" s="90"/>
      <c r="P4025" s="90"/>
      <c r="Q4025" s="90"/>
    </row>
    <row r="4026" spans="4:17" x14ac:dyDescent="0.25">
      <c r="D4026" s="87"/>
      <c r="J4026" s="88"/>
      <c r="K4026" s="89"/>
      <c r="M4026" s="88"/>
      <c r="O4026" s="90"/>
      <c r="P4026" s="90"/>
      <c r="Q4026" s="90"/>
    </row>
    <row r="4027" spans="4:17" x14ac:dyDescent="0.25">
      <c r="D4027" s="87"/>
      <c r="J4027" s="88"/>
      <c r="K4027" s="89"/>
      <c r="M4027" s="88"/>
      <c r="O4027" s="90"/>
      <c r="P4027" s="90"/>
      <c r="Q4027" s="90"/>
    </row>
    <row r="4028" spans="4:17" x14ac:dyDescent="0.25">
      <c r="D4028" s="87"/>
      <c r="J4028" s="88"/>
      <c r="K4028" s="89"/>
      <c r="M4028" s="88"/>
      <c r="O4028" s="90"/>
      <c r="P4028" s="90"/>
      <c r="Q4028" s="90"/>
    </row>
    <row r="4029" spans="4:17" x14ac:dyDescent="0.25">
      <c r="D4029" s="87"/>
      <c r="J4029" s="88"/>
      <c r="K4029" s="89"/>
      <c r="M4029" s="88"/>
      <c r="O4029" s="90"/>
      <c r="P4029" s="90"/>
      <c r="Q4029" s="90"/>
    </row>
    <row r="4030" spans="4:17" x14ac:dyDescent="0.25">
      <c r="D4030" s="87"/>
      <c r="J4030" s="88"/>
      <c r="K4030" s="89"/>
      <c r="M4030" s="88"/>
      <c r="O4030" s="90"/>
      <c r="P4030" s="90"/>
      <c r="Q4030" s="90"/>
    </row>
    <row r="4031" spans="4:17" x14ac:dyDescent="0.25">
      <c r="D4031" s="87"/>
      <c r="J4031" s="88"/>
      <c r="K4031" s="89"/>
      <c r="M4031" s="88"/>
      <c r="O4031" s="90"/>
      <c r="P4031" s="90"/>
      <c r="Q4031" s="90"/>
    </row>
    <row r="4032" spans="4:17" x14ac:dyDescent="0.25">
      <c r="D4032" s="87"/>
      <c r="J4032" s="88"/>
      <c r="K4032" s="89"/>
      <c r="M4032" s="88"/>
      <c r="O4032" s="90"/>
      <c r="P4032" s="90"/>
      <c r="Q4032" s="90"/>
    </row>
    <row r="4033" spans="4:17" x14ac:dyDescent="0.25">
      <c r="D4033" s="87"/>
      <c r="J4033" s="88"/>
      <c r="K4033" s="89"/>
      <c r="M4033" s="88"/>
      <c r="O4033" s="90"/>
      <c r="P4033" s="90"/>
      <c r="Q4033" s="90"/>
    </row>
    <row r="4034" spans="4:17" x14ac:dyDescent="0.25">
      <c r="D4034" s="87"/>
      <c r="J4034" s="88"/>
      <c r="K4034" s="89"/>
      <c r="M4034" s="88"/>
      <c r="O4034" s="90"/>
      <c r="P4034" s="90"/>
      <c r="Q4034" s="90"/>
    </row>
    <row r="4035" spans="4:17" x14ac:dyDescent="0.25">
      <c r="D4035" s="87"/>
      <c r="J4035" s="88"/>
      <c r="K4035" s="89"/>
      <c r="M4035" s="88"/>
      <c r="O4035" s="90"/>
      <c r="P4035" s="90"/>
      <c r="Q4035" s="90"/>
    </row>
    <row r="4036" spans="4:17" x14ac:dyDescent="0.25">
      <c r="D4036" s="87"/>
      <c r="J4036" s="88"/>
      <c r="K4036" s="89"/>
      <c r="M4036" s="88"/>
      <c r="O4036" s="90"/>
      <c r="P4036" s="90"/>
      <c r="Q4036" s="90"/>
    </row>
    <row r="4037" spans="4:17" x14ac:dyDescent="0.25">
      <c r="D4037" s="87"/>
      <c r="J4037" s="88"/>
      <c r="K4037" s="89"/>
      <c r="M4037" s="88"/>
      <c r="O4037" s="90"/>
      <c r="P4037" s="90"/>
      <c r="Q4037" s="90"/>
    </row>
    <row r="4038" spans="4:17" x14ac:dyDescent="0.25">
      <c r="D4038" s="87"/>
      <c r="J4038" s="88"/>
      <c r="K4038" s="89"/>
      <c r="M4038" s="88"/>
      <c r="O4038" s="90"/>
      <c r="P4038" s="90"/>
      <c r="Q4038" s="90"/>
    </row>
    <row r="4039" spans="4:17" x14ac:dyDescent="0.25">
      <c r="D4039" s="87"/>
      <c r="J4039" s="88"/>
      <c r="K4039" s="89"/>
      <c r="M4039" s="88"/>
      <c r="O4039" s="90"/>
      <c r="P4039" s="90"/>
      <c r="Q4039" s="90"/>
    </row>
    <row r="4040" spans="4:17" x14ac:dyDescent="0.25">
      <c r="D4040" s="87"/>
      <c r="J4040" s="88"/>
      <c r="K4040" s="89"/>
      <c r="M4040" s="88"/>
      <c r="O4040" s="90"/>
      <c r="P4040" s="90"/>
      <c r="Q4040" s="90"/>
    </row>
    <row r="4041" spans="4:17" x14ac:dyDescent="0.25">
      <c r="D4041" s="87"/>
      <c r="J4041" s="88"/>
      <c r="K4041" s="89"/>
      <c r="M4041" s="88"/>
      <c r="O4041" s="90"/>
      <c r="P4041" s="90"/>
      <c r="Q4041" s="90"/>
    </row>
    <row r="4042" spans="4:17" x14ac:dyDescent="0.25">
      <c r="D4042" s="87"/>
      <c r="J4042" s="88"/>
      <c r="K4042" s="89"/>
      <c r="M4042" s="88"/>
      <c r="O4042" s="90"/>
      <c r="P4042" s="90"/>
      <c r="Q4042" s="90"/>
    </row>
    <row r="4043" spans="4:17" x14ac:dyDescent="0.25">
      <c r="D4043" s="87"/>
      <c r="J4043" s="88"/>
      <c r="K4043" s="89"/>
      <c r="M4043" s="88"/>
      <c r="O4043" s="90"/>
      <c r="P4043" s="90"/>
      <c r="Q4043" s="90"/>
    </row>
    <row r="4044" spans="4:17" x14ac:dyDescent="0.25">
      <c r="D4044" s="87"/>
      <c r="J4044" s="88"/>
      <c r="K4044" s="89"/>
      <c r="M4044" s="88"/>
      <c r="O4044" s="90"/>
      <c r="P4044" s="90"/>
      <c r="Q4044" s="90"/>
    </row>
    <row r="4045" spans="4:17" x14ac:dyDescent="0.25">
      <c r="D4045" s="87"/>
      <c r="J4045" s="88"/>
      <c r="K4045" s="89"/>
      <c r="M4045" s="88"/>
      <c r="O4045" s="90"/>
      <c r="P4045" s="90"/>
      <c r="Q4045" s="90"/>
    </row>
    <row r="4046" spans="4:17" x14ac:dyDescent="0.25">
      <c r="D4046" s="87"/>
      <c r="J4046" s="88"/>
      <c r="K4046" s="89"/>
      <c r="M4046" s="88"/>
      <c r="O4046" s="90"/>
      <c r="P4046" s="90"/>
      <c r="Q4046" s="90"/>
    </row>
    <row r="4047" spans="4:17" x14ac:dyDescent="0.25">
      <c r="D4047" s="87"/>
      <c r="J4047" s="88"/>
      <c r="K4047" s="89"/>
      <c r="M4047" s="88"/>
      <c r="O4047" s="90"/>
      <c r="P4047" s="90"/>
      <c r="Q4047" s="90"/>
    </row>
    <row r="4048" spans="4:17" x14ac:dyDescent="0.25">
      <c r="D4048" s="87"/>
      <c r="J4048" s="88"/>
      <c r="K4048" s="89"/>
      <c r="M4048" s="88"/>
      <c r="O4048" s="90"/>
      <c r="P4048" s="90"/>
      <c r="Q4048" s="90"/>
    </row>
    <row r="4049" spans="4:17" x14ac:dyDescent="0.25">
      <c r="D4049" s="87"/>
      <c r="J4049" s="88"/>
      <c r="K4049" s="89"/>
      <c r="M4049" s="88"/>
      <c r="O4049" s="90"/>
      <c r="P4049" s="90"/>
      <c r="Q4049" s="90"/>
    </row>
    <row r="4050" spans="4:17" x14ac:dyDescent="0.25">
      <c r="D4050" s="87"/>
      <c r="J4050" s="88"/>
      <c r="K4050" s="89"/>
      <c r="M4050" s="88"/>
      <c r="O4050" s="90"/>
      <c r="P4050" s="90"/>
      <c r="Q4050" s="90"/>
    </row>
    <row r="4051" spans="4:17" x14ac:dyDescent="0.25">
      <c r="D4051" s="87"/>
      <c r="J4051" s="88"/>
      <c r="K4051" s="89"/>
      <c r="M4051" s="88"/>
      <c r="O4051" s="90"/>
      <c r="P4051" s="90"/>
      <c r="Q4051" s="90"/>
    </row>
    <row r="4052" spans="4:17" x14ac:dyDescent="0.25">
      <c r="D4052" s="87"/>
      <c r="J4052" s="88"/>
      <c r="K4052" s="89"/>
      <c r="M4052" s="88"/>
      <c r="O4052" s="90"/>
      <c r="P4052" s="90"/>
      <c r="Q4052" s="90"/>
    </row>
    <row r="4053" spans="4:17" x14ac:dyDescent="0.25">
      <c r="D4053" s="87"/>
      <c r="J4053" s="88"/>
      <c r="K4053" s="89"/>
      <c r="M4053" s="88"/>
      <c r="O4053" s="90"/>
      <c r="P4053" s="90"/>
      <c r="Q4053" s="90"/>
    </row>
    <row r="4054" spans="4:17" x14ac:dyDescent="0.25">
      <c r="D4054" s="87"/>
      <c r="J4054" s="88"/>
      <c r="K4054" s="89"/>
      <c r="M4054" s="88"/>
      <c r="O4054" s="90"/>
      <c r="P4054" s="90"/>
      <c r="Q4054" s="90"/>
    </row>
    <row r="4055" spans="4:17" x14ac:dyDescent="0.25">
      <c r="D4055" s="87"/>
      <c r="J4055" s="88"/>
      <c r="K4055" s="89"/>
      <c r="M4055" s="88"/>
      <c r="O4055" s="90"/>
      <c r="P4055" s="90"/>
      <c r="Q4055" s="90"/>
    </row>
    <row r="4056" spans="4:17" x14ac:dyDescent="0.25">
      <c r="D4056" s="87"/>
      <c r="J4056" s="88"/>
      <c r="K4056" s="89"/>
      <c r="M4056" s="88"/>
      <c r="O4056" s="90"/>
      <c r="P4056" s="90"/>
      <c r="Q4056" s="90"/>
    </row>
    <row r="4057" spans="4:17" x14ac:dyDescent="0.25">
      <c r="D4057" s="87"/>
      <c r="J4057" s="88"/>
      <c r="K4057" s="89"/>
      <c r="M4057" s="88"/>
      <c r="O4057" s="90"/>
      <c r="P4057" s="90"/>
      <c r="Q4057" s="90"/>
    </row>
    <row r="4058" spans="4:17" x14ac:dyDescent="0.25">
      <c r="D4058" s="87"/>
      <c r="J4058" s="88"/>
      <c r="K4058" s="89"/>
      <c r="M4058" s="88"/>
      <c r="O4058" s="90"/>
      <c r="P4058" s="90"/>
      <c r="Q4058" s="90"/>
    </row>
    <row r="4059" spans="4:17" x14ac:dyDescent="0.25">
      <c r="D4059" s="87"/>
      <c r="J4059" s="88"/>
      <c r="K4059" s="89"/>
      <c r="M4059" s="88"/>
      <c r="O4059" s="90"/>
      <c r="P4059" s="90"/>
      <c r="Q4059" s="90"/>
    </row>
    <row r="4060" spans="4:17" x14ac:dyDescent="0.25">
      <c r="D4060" s="87"/>
      <c r="J4060" s="88"/>
      <c r="K4060" s="89"/>
      <c r="M4060" s="88"/>
      <c r="O4060" s="90"/>
      <c r="P4060" s="90"/>
      <c r="Q4060" s="90"/>
    </row>
    <row r="4061" spans="4:17" x14ac:dyDescent="0.25">
      <c r="D4061" s="87"/>
      <c r="J4061" s="88"/>
      <c r="K4061" s="89"/>
      <c r="M4061" s="88"/>
      <c r="O4061" s="90"/>
      <c r="P4061" s="90"/>
      <c r="Q4061" s="90"/>
    </row>
    <row r="4062" spans="4:17" x14ac:dyDescent="0.25">
      <c r="D4062" s="87"/>
      <c r="J4062" s="88"/>
      <c r="K4062" s="89"/>
      <c r="M4062" s="88"/>
      <c r="O4062" s="90"/>
      <c r="P4062" s="90"/>
      <c r="Q4062" s="90"/>
    </row>
    <row r="4063" spans="4:17" x14ac:dyDescent="0.25">
      <c r="D4063" s="87"/>
      <c r="J4063" s="88"/>
      <c r="K4063" s="89"/>
      <c r="M4063" s="88"/>
      <c r="O4063" s="90"/>
      <c r="P4063" s="90"/>
      <c r="Q4063" s="90"/>
    </row>
    <row r="4064" spans="4:17" x14ac:dyDescent="0.25">
      <c r="D4064" s="87"/>
      <c r="J4064" s="88"/>
      <c r="K4064" s="89"/>
      <c r="M4064" s="88"/>
      <c r="O4064" s="90"/>
      <c r="P4064" s="90"/>
      <c r="Q4064" s="90"/>
    </row>
    <row r="4065" spans="4:17" x14ac:dyDescent="0.25">
      <c r="D4065" s="87"/>
      <c r="J4065" s="88"/>
      <c r="K4065" s="89"/>
      <c r="M4065" s="88"/>
      <c r="O4065" s="90"/>
      <c r="P4065" s="90"/>
      <c r="Q4065" s="90"/>
    </row>
    <row r="4066" spans="4:17" x14ac:dyDescent="0.25">
      <c r="D4066" s="87"/>
      <c r="J4066" s="88"/>
      <c r="K4066" s="89"/>
      <c r="M4066" s="88"/>
      <c r="O4066" s="90"/>
      <c r="P4066" s="90"/>
      <c r="Q4066" s="90"/>
    </row>
    <row r="4067" spans="4:17" x14ac:dyDescent="0.25">
      <c r="D4067" s="87"/>
      <c r="J4067" s="88"/>
      <c r="K4067" s="89"/>
      <c r="M4067" s="88"/>
      <c r="O4067" s="90"/>
      <c r="P4067" s="90"/>
      <c r="Q4067" s="90"/>
    </row>
    <row r="4068" spans="4:17" x14ac:dyDescent="0.25">
      <c r="D4068" s="87"/>
      <c r="J4068" s="88"/>
      <c r="K4068" s="89"/>
      <c r="M4068" s="88"/>
      <c r="O4068" s="90"/>
      <c r="P4068" s="90"/>
      <c r="Q4068" s="90"/>
    </row>
    <row r="4069" spans="4:17" x14ac:dyDescent="0.25">
      <c r="D4069" s="87"/>
      <c r="J4069" s="88"/>
      <c r="K4069" s="89"/>
      <c r="M4069" s="88"/>
      <c r="O4069" s="90"/>
      <c r="P4069" s="90"/>
      <c r="Q4069" s="90"/>
    </row>
    <row r="4070" spans="4:17" x14ac:dyDescent="0.25">
      <c r="D4070" s="87"/>
      <c r="J4070" s="88"/>
      <c r="K4070" s="89"/>
      <c r="M4070" s="88"/>
      <c r="O4070" s="90"/>
      <c r="P4070" s="90"/>
      <c r="Q4070" s="90"/>
    </row>
    <row r="4071" spans="4:17" x14ac:dyDescent="0.25">
      <c r="D4071" s="87"/>
      <c r="J4071" s="88"/>
      <c r="K4071" s="89"/>
      <c r="M4071" s="88"/>
      <c r="O4071" s="90"/>
      <c r="P4071" s="90"/>
      <c r="Q4071" s="90"/>
    </row>
    <row r="4072" spans="4:17" x14ac:dyDescent="0.25">
      <c r="D4072" s="87"/>
      <c r="J4072" s="88"/>
      <c r="K4072" s="89"/>
      <c r="M4072" s="88"/>
      <c r="O4072" s="90"/>
      <c r="P4072" s="90"/>
      <c r="Q4072" s="90"/>
    </row>
    <row r="4073" spans="4:17" x14ac:dyDescent="0.25">
      <c r="D4073" s="87"/>
      <c r="J4073" s="88"/>
      <c r="K4073" s="89"/>
      <c r="M4073" s="88"/>
      <c r="O4073" s="90"/>
      <c r="P4073" s="90"/>
      <c r="Q4073" s="90"/>
    </row>
    <row r="4074" spans="4:17" x14ac:dyDescent="0.25">
      <c r="D4074" s="87"/>
      <c r="J4074" s="88"/>
      <c r="K4074" s="89"/>
      <c r="M4074" s="88"/>
      <c r="O4074" s="90"/>
      <c r="P4074" s="90"/>
      <c r="Q4074" s="90"/>
    </row>
    <row r="4075" spans="4:17" x14ac:dyDescent="0.25">
      <c r="D4075" s="87"/>
      <c r="J4075" s="88"/>
      <c r="K4075" s="89"/>
      <c r="M4075" s="88"/>
      <c r="O4075" s="90"/>
      <c r="P4075" s="90"/>
      <c r="Q4075" s="90"/>
    </row>
    <row r="4076" spans="4:17" x14ac:dyDescent="0.25">
      <c r="D4076" s="87"/>
      <c r="J4076" s="88"/>
      <c r="K4076" s="89"/>
      <c r="M4076" s="88"/>
      <c r="O4076" s="90"/>
      <c r="P4076" s="90"/>
      <c r="Q4076" s="90"/>
    </row>
    <row r="4077" spans="4:17" x14ac:dyDescent="0.25">
      <c r="D4077" s="87"/>
      <c r="J4077" s="88"/>
      <c r="K4077" s="89"/>
      <c r="M4077" s="88"/>
      <c r="O4077" s="90"/>
      <c r="P4077" s="90"/>
      <c r="Q4077" s="90"/>
    </row>
    <row r="4078" spans="4:17" x14ac:dyDescent="0.25">
      <c r="D4078" s="87"/>
      <c r="J4078" s="88"/>
      <c r="K4078" s="89"/>
      <c r="M4078" s="88"/>
      <c r="O4078" s="90"/>
      <c r="P4078" s="90"/>
      <c r="Q4078" s="90"/>
    </row>
    <row r="4079" spans="4:17" x14ac:dyDescent="0.25">
      <c r="D4079" s="87"/>
      <c r="J4079" s="88"/>
      <c r="K4079" s="89"/>
      <c r="M4079" s="88"/>
      <c r="O4079" s="90"/>
      <c r="P4079" s="90"/>
      <c r="Q4079" s="90"/>
    </row>
    <row r="4080" spans="4:17" x14ac:dyDescent="0.25">
      <c r="D4080" s="87"/>
      <c r="J4080" s="88"/>
      <c r="K4080" s="89"/>
      <c r="M4080" s="88"/>
      <c r="O4080" s="90"/>
      <c r="P4080" s="90"/>
      <c r="Q4080" s="90"/>
    </row>
    <row r="4081" spans="4:17" x14ac:dyDescent="0.25">
      <c r="D4081" s="87"/>
      <c r="J4081" s="88"/>
      <c r="K4081" s="89"/>
      <c r="M4081" s="88"/>
      <c r="O4081" s="90"/>
      <c r="P4081" s="90"/>
      <c r="Q4081" s="90"/>
    </row>
    <row r="4082" spans="4:17" x14ac:dyDescent="0.25">
      <c r="D4082" s="87"/>
      <c r="J4082" s="88"/>
      <c r="K4082" s="89"/>
      <c r="M4082" s="88"/>
      <c r="O4082" s="90"/>
      <c r="P4082" s="90"/>
      <c r="Q4082" s="90"/>
    </row>
    <row r="4083" spans="4:17" x14ac:dyDescent="0.25">
      <c r="D4083" s="87"/>
      <c r="J4083" s="88"/>
      <c r="K4083" s="89"/>
      <c r="M4083" s="88"/>
      <c r="O4083" s="90"/>
      <c r="P4083" s="90"/>
      <c r="Q4083" s="90"/>
    </row>
    <row r="4084" spans="4:17" x14ac:dyDescent="0.25">
      <c r="D4084" s="87"/>
      <c r="J4084" s="88"/>
      <c r="K4084" s="89"/>
      <c r="M4084" s="88"/>
      <c r="O4084" s="90"/>
      <c r="P4084" s="90"/>
      <c r="Q4084" s="90"/>
    </row>
    <row r="4085" spans="4:17" x14ac:dyDescent="0.25">
      <c r="D4085" s="87"/>
      <c r="J4085" s="88"/>
      <c r="K4085" s="89"/>
      <c r="M4085" s="88"/>
      <c r="O4085" s="90"/>
      <c r="P4085" s="90"/>
      <c r="Q4085" s="90"/>
    </row>
    <row r="4086" spans="4:17" x14ac:dyDescent="0.25">
      <c r="D4086" s="87"/>
      <c r="J4086" s="88"/>
      <c r="K4086" s="89"/>
      <c r="M4086" s="88"/>
      <c r="O4086" s="90"/>
      <c r="P4086" s="90"/>
      <c r="Q4086" s="90"/>
    </row>
    <row r="4087" spans="4:17" x14ac:dyDescent="0.25">
      <c r="D4087" s="87"/>
      <c r="J4087" s="88"/>
      <c r="K4087" s="89"/>
      <c r="M4087" s="88"/>
      <c r="O4087" s="90"/>
      <c r="P4087" s="90"/>
      <c r="Q4087" s="90"/>
    </row>
    <row r="4088" spans="4:17" x14ac:dyDescent="0.25">
      <c r="D4088" s="87"/>
      <c r="J4088" s="88"/>
      <c r="K4088" s="89"/>
      <c r="M4088" s="88"/>
      <c r="O4088" s="90"/>
      <c r="P4088" s="90"/>
      <c r="Q4088" s="90"/>
    </row>
    <row r="4089" spans="4:17" x14ac:dyDescent="0.25">
      <c r="D4089" s="87"/>
      <c r="J4089" s="88"/>
      <c r="K4089" s="89"/>
      <c r="M4089" s="88"/>
      <c r="O4089" s="90"/>
      <c r="P4089" s="90"/>
      <c r="Q4089" s="90"/>
    </row>
    <row r="4090" spans="4:17" x14ac:dyDescent="0.25">
      <c r="D4090" s="87"/>
      <c r="J4090" s="88"/>
      <c r="K4090" s="89"/>
      <c r="M4090" s="88"/>
      <c r="O4090" s="90"/>
      <c r="P4090" s="90"/>
      <c r="Q4090" s="90"/>
    </row>
    <row r="4091" spans="4:17" x14ac:dyDescent="0.25">
      <c r="D4091" s="87"/>
      <c r="J4091" s="88"/>
      <c r="K4091" s="89"/>
      <c r="M4091" s="88"/>
      <c r="O4091" s="90"/>
      <c r="P4091" s="90"/>
      <c r="Q4091" s="90"/>
    </row>
    <row r="4092" spans="4:17" x14ac:dyDescent="0.25">
      <c r="D4092" s="87"/>
      <c r="J4092" s="88"/>
      <c r="K4092" s="89"/>
      <c r="M4092" s="88"/>
      <c r="O4092" s="90"/>
      <c r="P4092" s="90"/>
      <c r="Q4092" s="90"/>
    </row>
    <row r="4093" spans="4:17" x14ac:dyDescent="0.25">
      <c r="D4093" s="87"/>
      <c r="J4093" s="88"/>
      <c r="K4093" s="89"/>
      <c r="M4093" s="88"/>
      <c r="O4093" s="90"/>
      <c r="P4093" s="90"/>
      <c r="Q4093" s="90"/>
    </row>
    <row r="4094" spans="4:17" x14ac:dyDescent="0.25">
      <c r="D4094" s="87"/>
      <c r="J4094" s="88"/>
      <c r="K4094" s="89"/>
      <c r="M4094" s="88"/>
      <c r="O4094" s="90"/>
      <c r="P4094" s="90"/>
      <c r="Q4094" s="90"/>
    </row>
    <row r="4095" spans="4:17" x14ac:dyDescent="0.25">
      <c r="D4095" s="87"/>
      <c r="J4095" s="88"/>
      <c r="K4095" s="89"/>
      <c r="M4095" s="88"/>
      <c r="O4095" s="90"/>
      <c r="P4095" s="90"/>
      <c r="Q4095" s="90"/>
    </row>
    <row r="4096" spans="4:17" x14ac:dyDescent="0.25">
      <c r="D4096" s="87"/>
      <c r="J4096" s="88"/>
      <c r="K4096" s="89"/>
      <c r="M4096" s="88"/>
      <c r="O4096" s="90"/>
      <c r="P4096" s="90"/>
      <c r="Q4096" s="90"/>
    </row>
    <row r="4097" spans="4:17" x14ac:dyDescent="0.25">
      <c r="D4097" s="87"/>
      <c r="J4097" s="88"/>
      <c r="K4097" s="89"/>
      <c r="M4097" s="88"/>
      <c r="O4097" s="90"/>
      <c r="P4097" s="90"/>
      <c r="Q4097" s="90"/>
    </row>
    <row r="4098" spans="4:17" x14ac:dyDescent="0.25">
      <c r="D4098" s="87"/>
      <c r="J4098" s="88"/>
      <c r="K4098" s="89"/>
      <c r="M4098" s="88"/>
      <c r="O4098" s="90"/>
      <c r="P4098" s="90"/>
      <c r="Q4098" s="90"/>
    </row>
    <row r="4099" spans="4:17" x14ac:dyDescent="0.25">
      <c r="D4099" s="87"/>
      <c r="J4099" s="88"/>
      <c r="K4099" s="89"/>
      <c r="M4099" s="88"/>
      <c r="O4099" s="90"/>
      <c r="P4099" s="90"/>
      <c r="Q4099" s="90"/>
    </row>
    <row r="4100" spans="4:17" x14ac:dyDescent="0.25">
      <c r="D4100" s="87"/>
      <c r="J4100" s="88"/>
      <c r="K4100" s="89"/>
      <c r="M4100" s="88"/>
      <c r="O4100" s="90"/>
      <c r="P4100" s="90"/>
      <c r="Q4100" s="90"/>
    </row>
    <row r="4101" spans="4:17" x14ac:dyDescent="0.25">
      <c r="D4101" s="87"/>
      <c r="J4101" s="88"/>
      <c r="K4101" s="89"/>
      <c r="M4101" s="88"/>
      <c r="O4101" s="90"/>
      <c r="P4101" s="90"/>
      <c r="Q4101" s="90"/>
    </row>
    <row r="4102" spans="4:17" x14ac:dyDescent="0.25">
      <c r="D4102" s="87"/>
      <c r="J4102" s="88"/>
      <c r="K4102" s="89"/>
      <c r="M4102" s="88"/>
      <c r="O4102" s="90"/>
      <c r="P4102" s="90"/>
      <c r="Q4102" s="90"/>
    </row>
    <row r="4103" spans="4:17" x14ac:dyDescent="0.25">
      <c r="D4103" s="87"/>
      <c r="J4103" s="88"/>
      <c r="K4103" s="89"/>
      <c r="M4103" s="88"/>
      <c r="O4103" s="90"/>
      <c r="P4103" s="90"/>
      <c r="Q4103" s="90"/>
    </row>
    <row r="4104" spans="4:17" x14ac:dyDescent="0.25">
      <c r="D4104" s="87"/>
      <c r="J4104" s="88"/>
      <c r="K4104" s="89"/>
      <c r="M4104" s="88"/>
      <c r="O4104" s="90"/>
      <c r="P4104" s="90"/>
      <c r="Q4104" s="90"/>
    </row>
    <row r="4105" spans="4:17" x14ac:dyDescent="0.25">
      <c r="D4105" s="87"/>
      <c r="J4105" s="88"/>
      <c r="K4105" s="89"/>
      <c r="M4105" s="88"/>
      <c r="O4105" s="90"/>
      <c r="P4105" s="90"/>
      <c r="Q4105" s="90"/>
    </row>
    <row r="4106" spans="4:17" x14ac:dyDescent="0.25">
      <c r="D4106" s="87"/>
      <c r="J4106" s="88"/>
      <c r="K4106" s="89"/>
      <c r="M4106" s="88"/>
      <c r="O4106" s="90"/>
      <c r="P4106" s="90"/>
      <c r="Q4106" s="90"/>
    </row>
    <row r="4107" spans="4:17" x14ac:dyDescent="0.25">
      <c r="D4107" s="87"/>
      <c r="J4107" s="88"/>
      <c r="K4107" s="89"/>
      <c r="M4107" s="88"/>
      <c r="O4107" s="90"/>
      <c r="P4107" s="90"/>
      <c r="Q4107" s="90"/>
    </row>
    <row r="4108" spans="4:17" x14ac:dyDescent="0.25">
      <c r="D4108" s="87"/>
      <c r="J4108" s="88"/>
      <c r="K4108" s="89"/>
      <c r="M4108" s="88"/>
      <c r="O4108" s="90"/>
      <c r="P4108" s="90"/>
      <c r="Q4108" s="90"/>
    </row>
    <row r="4109" spans="4:17" x14ac:dyDescent="0.25">
      <c r="D4109" s="87"/>
      <c r="J4109" s="88"/>
      <c r="K4109" s="89"/>
      <c r="M4109" s="88"/>
      <c r="O4109" s="90"/>
      <c r="P4109" s="90"/>
      <c r="Q4109" s="90"/>
    </row>
    <row r="4110" spans="4:17" x14ac:dyDescent="0.25">
      <c r="D4110" s="87"/>
      <c r="J4110" s="88"/>
      <c r="K4110" s="89"/>
      <c r="M4110" s="88"/>
      <c r="O4110" s="90"/>
      <c r="P4110" s="90"/>
      <c r="Q4110" s="90"/>
    </row>
    <row r="4111" spans="4:17" x14ac:dyDescent="0.25">
      <c r="D4111" s="87"/>
      <c r="J4111" s="88"/>
      <c r="K4111" s="89"/>
      <c r="M4111" s="88"/>
      <c r="O4111" s="90"/>
      <c r="P4111" s="90"/>
      <c r="Q4111" s="90"/>
    </row>
    <row r="4112" spans="4:17" x14ac:dyDescent="0.25">
      <c r="D4112" s="87"/>
      <c r="J4112" s="88"/>
      <c r="K4112" s="89"/>
      <c r="M4112" s="88"/>
      <c r="O4112" s="90"/>
      <c r="P4112" s="90"/>
      <c r="Q4112" s="90"/>
    </row>
    <row r="4113" spans="4:17" x14ac:dyDescent="0.25">
      <c r="D4113" s="87"/>
      <c r="J4113" s="88"/>
      <c r="K4113" s="89"/>
      <c r="M4113" s="88"/>
      <c r="O4113" s="90"/>
      <c r="P4113" s="90"/>
      <c r="Q4113" s="90"/>
    </row>
    <row r="4114" spans="4:17" x14ac:dyDescent="0.25">
      <c r="D4114" s="87"/>
      <c r="J4114" s="88"/>
      <c r="K4114" s="89"/>
      <c r="M4114" s="88"/>
      <c r="O4114" s="90"/>
      <c r="P4114" s="90"/>
      <c r="Q4114" s="90"/>
    </row>
    <row r="4115" spans="4:17" x14ac:dyDescent="0.25">
      <c r="D4115" s="87"/>
      <c r="J4115" s="88"/>
      <c r="K4115" s="89"/>
      <c r="M4115" s="88"/>
      <c r="O4115" s="90"/>
      <c r="P4115" s="90"/>
      <c r="Q4115" s="90"/>
    </row>
    <row r="4116" spans="4:17" x14ac:dyDescent="0.25">
      <c r="D4116" s="87"/>
      <c r="J4116" s="88"/>
      <c r="K4116" s="89"/>
      <c r="M4116" s="88"/>
      <c r="O4116" s="90"/>
      <c r="P4116" s="90"/>
      <c r="Q4116" s="90"/>
    </row>
    <row r="4117" spans="4:17" x14ac:dyDescent="0.25">
      <c r="D4117" s="87"/>
      <c r="J4117" s="88"/>
      <c r="K4117" s="89"/>
      <c r="M4117" s="88"/>
      <c r="O4117" s="90"/>
      <c r="P4117" s="90"/>
      <c r="Q4117" s="90"/>
    </row>
    <row r="4118" spans="4:17" x14ac:dyDescent="0.25">
      <c r="D4118" s="87"/>
      <c r="J4118" s="88"/>
      <c r="K4118" s="89"/>
      <c r="M4118" s="88"/>
      <c r="O4118" s="90"/>
      <c r="P4118" s="90"/>
      <c r="Q4118" s="90"/>
    </row>
    <row r="4119" spans="4:17" x14ac:dyDescent="0.25">
      <c r="D4119" s="87"/>
      <c r="J4119" s="88"/>
      <c r="K4119" s="89"/>
      <c r="M4119" s="88"/>
      <c r="O4119" s="90"/>
      <c r="P4119" s="90"/>
      <c r="Q4119" s="90"/>
    </row>
    <row r="4120" spans="4:17" x14ac:dyDescent="0.25">
      <c r="D4120" s="87"/>
      <c r="J4120" s="88"/>
      <c r="K4120" s="89"/>
      <c r="M4120" s="88"/>
      <c r="O4120" s="90"/>
      <c r="P4120" s="90"/>
      <c r="Q4120" s="90"/>
    </row>
    <row r="4121" spans="4:17" x14ac:dyDescent="0.25">
      <c r="D4121" s="87"/>
      <c r="J4121" s="88"/>
      <c r="K4121" s="89"/>
      <c r="M4121" s="88"/>
      <c r="O4121" s="90"/>
      <c r="P4121" s="90"/>
      <c r="Q4121" s="90"/>
    </row>
    <row r="4122" spans="4:17" x14ac:dyDescent="0.25">
      <c r="D4122" s="87"/>
      <c r="J4122" s="88"/>
      <c r="K4122" s="89"/>
      <c r="M4122" s="88"/>
      <c r="O4122" s="90"/>
      <c r="P4122" s="90"/>
      <c r="Q4122" s="90"/>
    </row>
    <row r="4123" spans="4:17" x14ac:dyDescent="0.25">
      <c r="D4123" s="87"/>
      <c r="J4123" s="88"/>
      <c r="K4123" s="89"/>
      <c r="M4123" s="88"/>
      <c r="O4123" s="90"/>
      <c r="P4123" s="90"/>
      <c r="Q4123" s="90"/>
    </row>
    <row r="4124" spans="4:17" x14ac:dyDescent="0.25">
      <c r="D4124" s="87"/>
      <c r="J4124" s="88"/>
      <c r="K4124" s="89"/>
      <c r="M4124" s="88"/>
      <c r="O4124" s="90"/>
      <c r="P4124" s="90"/>
      <c r="Q4124" s="90"/>
    </row>
    <row r="4125" spans="4:17" x14ac:dyDescent="0.25">
      <c r="D4125" s="87"/>
      <c r="J4125" s="88"/>
      <c r="K4125" s="89"/>
      <c r="M4125" s="88"/>
      <c r="O4125" s="90"/>
      <c r="P4125" s="90"/>
      <c r="Q4125" s="90"/>
    </row>
    <row r="4126" spans="4:17" x14ac:dyDescent="0.25">
      <c r="D4126" s="87"/>
      <c r="J4126" s="88"/>
      <c r="K4126" s="89"/>
      <c r="M4126" s="88"/>
      <c r="O4126" s="90"/>
      <c r="P4126" s="90"/>
      <c r="Q4126" s="90"/>
    </row>
    <row r="4127" spans="4:17" x14ac:dyDescent="0.25">
      <c r="D4127" s="87"/>
      <c r="J4127" s="88"/>
      <c r="K4127" s="89"/>
      <c r="M4127" s="88"/>
      <c r="O4127" s="90"/>
      <c r="P4127" s="90"/>
      <c r="Q4127" s="90"/>
    </row>
    <row r="4128" spans="4:17" x14ac:dyDescent="0.25">
      <c r="D4128" s="87"/>
      <c r="J4128" s="88"/>
      <c r="K4128" s="89"/>
      <c r="M4128" s="88"/>
      <c r="O4128" s="90"/>
      <c r="P4128" s="90"/>
      <c r="Q4128" s="90"/>
    </row>
    <row r="4129" spans="4:17" x14ac:dyDescent="0.25">
      <c r="D4129" s="87"/>
      <c r="J4129" s="88"/>
      <c r="K4129" s="89"/>
      <c r="M4129" s="88"/>
      <c r="O4129" s="90"/>
      <c r="P4129" s="90"/>
      <c r="Q4129" s="90"/>
    </row>
    <row r="4130" spans="4:17" x14ac:dyDescent="0.25">
      <c r="D4130" s="87"/>
      <c r="J4130" s="88"/>
      <c r="K4130" s="89"/>
      <c r="M4130" s="88"/>
      <c r="O4130" s="90"/>
      <c r="P4130" s="90"/>
      <c r="Q4130" s="90"/>
    </row>
    <row r="4131" spans="4:17" x14ac:dyDescent="0.25">
      <c r="D4131" s="87"/>
      <c r="J4131" s="88"/>
      <c r="K4131" s="89"/>
      <c r="M4131" s="88"/>
      <c r="O4131" s="90"/>
      <c r="P4131" s="90"/>
      <c r="Q4131" s="90"/>
    </row>
    <row r="4132" spans="4:17" x14ac:dyDescent="0.25">
      <c r="D4132" s="87"/>
      <c r="J4132" s="88"/>
      <c r="K4132" s="89"/>
      <c r="M4132" s="88"/>
      <c r="O4132" s="90"/>
      <c r="P4132" s="90"/>
      <c r="Q4132" s="90"/>
    </row>
    <row r="4133" spans="4:17" x14ac:dyDescent="0.25">
      <c r="D4133" s="87"/>
      <c r="J4133" s="88"/>
      <c r="K4133" s="89"/>
      <c r="M4133" s="88"/>
      <c r="O4133" s="90"/>
      <c r="P4133" s="90"/>
      <c r="Q4133" s="90"/>
    </row>
    <row r="4134" spans="4:17" x14ac:dyDescent="0.25">
      <c r="D4134" s="87"/>
      <c r="J4134" s="88"/>
      <c r="K4134" s="89"/>
      <c r="M4134" s="88"/>
      <c r="O4134" s="90"/>
      <c r="P4134" s="90"/>
      <c r="Q4134" s="90"/>
    </row>
    <row r="4135" spans="4:17" x14ac:dyDescent="0.25">
      <c r="D4135" s="87"/>
      <c r="J4135" s="88"/>
      <c r="K4135" s="89"/>
      <c r="M4135" s="88"/>
      <c r="O4135" s="90"/>
      <c r="P4135" s="90"/>
      <c r="Q4135" s="90"/>
    </row>
    <row r="4136" spans="4:17" x14ac:dyDescent="0.25">
      <c r="D4136" s="87"/>
      <c r="J4136" s="88"/>
      <c r="K4136" s="89"/>
      <c r="M4136" s="88"/>
      <c r="O4136" s="90"/>
      <c r="P4136" s="90"/>
      <c r="Q4136" s="90"/>
    </row>
    <row r="4137" spans="4:17" x14ac:dyDescent="0.25">
      <c r="D4137" s="87"/>
      <c r="J4137" s="88"/>
      <c r="K4137" s="89"/>
      <c r="M4137" s="88"/>
      <c r="O4137" s="90"/>
      <c r="P4137" s="90"/>
      <c r="Q4137" s="90"/>
    </row>
    <row r="4138" spans="4:17" x14ac:dyDescent="0.25">
      <c r="D4138" s="87"/>
      <c r="J4138" s="88"/>
      <c r="K4138" s="89"/>
      <c r="M4138" s="88"/>
      <c r="O4138" s="90"/>
      <c r="P4138" s="90"/>
      <c r="Q4138" s="90"/>
    </row>
    <row r="4139" spans="4:17" x14ac:dyDescent="0.25">
      <c r="D4139" s="87"/>
      <c r="J4139" s="88"/>
      <c r="K4139" s="89"/>
      <c r="M4139" s="88"/>
      <c r="O4139" s="90"/>
      <c r="P4139" s="90"/>
      <c r="Q4139" s="90"/>
    </row>
    <row r="4140" spans="4:17" x14ac:dyDescent="0.25">
      <c r="D4140" s="87"/>
      <c r="J4140" s="88"/>
      <c r="K4140" s="89"/>
      <c r="M4140" s="88"/>
      <c r="O4140" s="90"/>
      <c r="P4140" s="90"/>
      <c r="Q4140" s="90"/>
    </row>
    <row r="4141" spans="4:17" x14ac:dyDescent="0.25">
      <c r="D4141" s="87"/>
      <c r="J4141" s="88"/>
      <c r="K4141" s="89"/>
      <c r="M4141" s="88"/>
      <c r="O4141" s="90"/>
      <c r="P4141" s="90"/>
      <c r="Q4141" s="90"/>
    </row>
    <row r="4142" spans="4:17" x14ac:dyDescent="0.25">
      <c r="D4142" s="87"/>
      <c r="J4142" s="88"/>
      <c r="K4142" s="89"/>
      <c r="M4142" s="88"/>
      <c r="O4142" s="90"/>
      <c r="P4142" s="90"/>
      <c r="Q4142" s="90"/>
    </row>
    <row r="4143" spans="4:17" x14ac:dyDescent="0.25">
      <c r="D4143" s="87"/>
      <c r="J4143" s="88"/>
      <c r="K4143" s="89"/>
      <c r="M4143" s="88"/>
      <c r="O4143" s="90"/>
      <c r="P4143" s="90"/>
      <c r="Q4143" s="90"/>
    </row>
    <row r="4144" spans="4:17" x14ac:dyDescent="0.25">
      <c r="D4144" s="87"/>
      <c r="J4144" s="88"/>
      <c r="K4144" s="89"/>
      <c r="M4144" s="88"/>
      <c r="O4144" s="90"/>
      <c r="P4144" s="90"/>
      <c r="Q4144" s="90"/>
    </row>
    <row r="4145" spans="4:17" x14ac:dyDescent="0.25">
      <c r="D4145" s="87"/>
      <c r="J4145" s="88"/>
      <c r="K4145" s="89"/>
      <c r="M4145" s="88"/>
      <c r="O4145" s="90"/>
      <c r="P4145" s="90"/>
      <c r="Q4145" s="90"/>
    </row>
    <row r="4146" spans="4:17" x14ac:dyDescent="0.25">
      <c r="D4146" s="87"/>
      <c r="J4146" s="88"/>
      <c r="K4146" s="89"/>
      <c r="M4146" s="88"/>
      <c r="O4146" s="90"/>
      <c r="P4146" s="90"/>
      <c r="Q4146" s="90"/>
    </row>
    <row r="4147" spans="4:17" x14ac:dyDescent="0.25">
      <c r="D4147" s="87"/>
      <c r="J4147" s="88"/>
      <c r="K4147" s="89"/>
      <c r="M4147" s="88"/>
      <c r="O4147" s="90"/>
      <c r="P4147" s="90"/>
      <c r="Q4147" s="90"/>
    </row>
    <row r="4148" spans="4:17" x14ac:dyDescent="0.25">
      <c r="D4148" s="87"/>
      <c r="J4148" s="88"/>
      <c r="K4148" s="89"/>
      <c r="M4148" s="88"/>
      <c r="O4148" s="90"/>
      <c r="P4148" s="90"/>
      <c r="Q4148" s="90"/>
    </row>
    <row r="4149" spans="4:17" x14ac:dyDescent="0.25">
      <c r="D4149" s="87"/>
      <c r="J4149" s="88"/>
      <c r="K4149" s="89"/>
      <c r="M4149" s="88"/>
      <c r="O4149" s="90"/>
      <c r="P4149" s="90"/>
      <c r="Q4149" s="90"/>
    </row>
    <row r="4150" spans="4:17" x14ac:dyDescent="0.25">
      <c r="D4150" s="87"/>
      <c r="J4150" s="88"/>
      <c r="K4150" s="89"/>
      <c r="M4150" s="88"/>
      <c r="O4150" s="90"/>
      <c r="P4150" s="90"/>
      <c r="Q4150" s="90"/>
    </row>
    <row r="4151" spans="4:17" x14ac:dyDescent="0.25">
      <c r="D4151" s="87"/>
      <c r="J4151" s="88"/>
      <c r="K4151" s="89"/>
      <c r="M4151" s="88"/>
      <c r="O4151" s="90"/>
      <c r="P4151" s="90"/>
      <c r="Q4151" s="90"/>
    </row>
    <row r="4152" spans="4:17" x14ac:dyDescent="0.25">
      <c r="D4152" s="87"/>
      <c r="J4152" s="88"/>
      <c r="K4152" s="89"/>
      <c r="M4152" s="88"/>
      <c r="O4152" s="90"/>
      <c r="P4152" s="90"/>
      <c r="Q4152" s="90"/>
    </row>
    <row r="4153" spans="4:17" x14ac:dyDescent="0.25">
      <c r="D4153" s="87"/>
      <c r="J4153" s="88"/>
      <c r="K4153" s="89"/>
      <c r="M4153" s="88"/>
      <c r="O4153" s="90"/>
      <c r="P4153" s="90"/>
      <c r="Q4153" s="90"/>
    </row>
    <row r="4154" spans="4:17" x14ac:dyDescent="0.25">
      <c r="D4154" s="87"/>
      <c r="J4154" s="88"/>
      <c r="K4154" s="89"/>
      <c r="M4154" s="88"/>
      <c r="O4154" s="90"/>
      <c r="P4154" s="90"/>
      <c r="Q4154" s="90"/>
    </row>
    <row r="4155" spans="4:17" x14ac:dyDescent="0.25">
      <c r="D4155" s="87"/>
      <c r="J4155" s="88"/>
      <c r="K4155" s="89"/>
      <c r="M4155" s="88"/>
      <c r="O4155" s="90"/>
      <c r="P4155" s="90"/>
      <c r="Q4155" s="90"/>
    </row>
    <row r="4156" spans="4:17" x14ac:dyDescent="0.25">
      <c r="D4156" s="87"/>
      <c r="J4156" s="88"/>
      <c r="K4156" s="89"/>
      <c r="M4156" s="88"/>
      <c r="O4156" s="90"/>
      <c r="P4156" s="90"/>
      <c r="Q4156" s="90"/>
    </row>
    <row r="4157" spans="4:17" x14ac:dyDescent="0.25">
      <c r="D4157" s="87"/>
      <c r="J4157" s="88"/>
      <c r="K4157" s="89"/>
      <c r="M4157" s="88"/>
      <c r="O4157" s="90"/>
      <c r="P4157" s="90"/>
      <c r="Q4157" s="90"/>
    </row>
    <row r="4158" spans="4:17" x14ac:dyDescent="0.25">
      <c r="D4158" s="87"/>
      <c r="J4158" s="88"/>
      <c r="K4158" s="89"/>
      <c r="M4158" s="88"/>
      <c r="O4158" s="90"/>
      <c r="P4158" s="90"/>
      <c r="Q4158" s="90"/>
    </row>
    <row r="4159" spans="4:17" x14ac:dyDescent="0.25">
      <c r="D4159" s="87"/>
      <c r="J4159" s="88"/>
      <c r="K4159" s="89"/>
      <c r="M4159" s="88"/>
      <c r="O4159" s="90"/>
      <c r="P4159" s="90"/>
      <c r="Q4159" s="90"/>
    </row>
    <row r="4160" spans="4:17" x14ac:dyDescent="0.25">
      <c r="D4160" s="87"/>
      <c r="J4160" s="88"/>
      <c r="K4160" s="89"/>
      <c r="M4160" s="88"/>
      <c r="O4160" s="90"/>
      <c r="P4160" s="90"/>
      <c r="Q4160" s="90"/>
    </row>
    <row r="4161" spans="4:17" x14ac:dyDescent="0.25">
      <c r="D4161" s="87"/>
      <c r="J4161" s="88"/>
      <c r="K4161" s="89"/>
      <c r="M4161" s="88"/>
      <c r="O4161" s="90"/>
      <c r="P4161" s="90"/>
      <c r="Q4161" s="90"/>
    </row>
    <row r="4162" spans="4:17" x14ac:dyDescent="0.25">
      <c r="D4162" s="87"/>
      <c r="J4162" s="88"/>
      <c r="K4162" s="89"/>
      <c r="M4162" s="88"/>
      <c r="O4162" s="90"/>
      <c r="P4162" s="90"/>
      <c r="Q4162" s="90"/>
    </row>
    <row r="4163" spans="4:17" x14ac:dyDescent="0.25">
      <c r="D4163" s="87"/>
      <c r="J4163" s="88"/>
      <c r="K4163" s="89"/>
      <c r="M4163" s="88"/>
      <c r="O4163" s="90"/>
      <c r="P4163" s="90"/>
      <c r="Q4163" s="90"/>
    </row>
    <row r="4164" spans="4:17" x14ac:dyDescent="0.25">
      <c r="D4164" s="87"/>
      <c r="J4164" s="88"/>
      <c r="K4164" s="89"/>
      <c r="M4164" s="88"/>
      <c r="O4164" s="90"/>
      <c r="P4164" s="90"/>
      <c r="Q4164" s="90"/>
    </row>
    <row r="4165" spans="4:17" x14ac:dyDescent="0.25">
      <c r="D4165" s="87"/>
      <c r="J4165" s="88"/>
      <c r="K4165" s="89"/>
      <c r="M4165" s="88"/>
      <c r="O4165" s="90"/>
      <c r="P4165" s="90"/>
      <c r="Q4165" s="90"/>
    </row>
    <row r="4166" spans="4:17" x14ac:dyDescent="0.25">
      <c r="D4166" s="87"/>
      <c r="J4166" s="88"/>
      <c r="K4166" s="89"/>
      <c r="M4166" s="88"/>
      <c r="O4166" s="90"/>
      <c r="P4166" s="90"/>
      <c r="Q4166" s="90"/>
    </row>
    <row r="4167" spans="4:17" x14ac:dyDescent="0.25">
      <c r="D4167" s="87"/>
      <c r="J4167" s="88"/>
      <c r="K4167" s="89"/>
      <c r="M4167" s="88"/>
      <c r="O4167" s="90"/>
      <c r="P4167" s="90"/>
      <c r="Q4167" s="90"/>
    </row>
    <row r="4168" spans="4:17" x14ac:dyDescent="0.25">
      <c r="D4168" s="87"/>
      <c r="J4168" s="88"/>
      <c r="K4168" s="89"/>
      <c r="M4168" s="88"/>
      <c r="O4168" s="90"/>
      <c r="P4168" s="90"/>
      <c r="Q4168" s="90"/>
    </row>
    <row r="4169" spans="4:17" x14ac:dyDescent="0.25">
      <c r="D4169" s="87"/>
      <c r="J4169" s="88"/>
      <c r="K4169" s="89"/>
      <c r="M4169" s="88"/>
      <c r="O4169" s="90"/>
      <c r="P4169" s="90"/>
      <c r="Q4169" s="90"/>
    </row>
    <row r="4170" spans="4:17" x14ac:dyDescent="0.25">
      <c r="D4170" s="87"/>
      <c r="J4170" s="88"/>
      <c r="K4170" s="89"/>
      <c r="M4170" s="88"/>
      <c r="O4170" s="90"/>
      <c r="P4170" s="90"/>
      <c r="Q4170" s="90"/>
    </row>
    <row r="4171" spans="4:17" x14ac:dyDescent="0.25">
      <c r="D4171" s="87"/>
      <c r="J4171" s="88"/>
      <c r="K4171" s="89"/>
      <c r="M4171" s="88"/>
      <c r="O4171" s="90"/>
      <c r="P4171" s="90"/>
      <c r="Q4171" s="90"/>
    </row>
    <row r="4172" spans="4:17" x14ac:dyDescent="0.25">
      <c r="D4172" s="87"/>
      <c r="J4172" s="88"/>
      <c r="K4172" s="89"/>
      <c r="M4172" s="88"/>
      <c r="O4172" s="90"/>
      <c r="P4172" s="90"/>
      <c r="Q4172" s="90"/>
    </row>
    <row r="4173" spans="4:17" x14ac:dyDescent="0.25">
      <c r="D4173" s="87"/>
      <c r="J4173" s="88"/>
      <c r="K4173" s="89"/>
      <c r="M4173" s="88"/>
      <c r="O4173" s="90"/>
      <c r="P4173" s="90"/>
      <c r="Q4173" s="90"/>
    </row>
    <row r="4174" spans="4:17" x14ac:dyDescent="0.25">
      <c r="D4174" s="87"/>
      <c r="J4174" s="88"/>
      <c r="K4174" s="89"/>
      <c r="M4174" s="88"/>
      <c r="O4174" s="90"/>
      <c r="P4174" s="90"/>
      <c r="Q4174" s="90"/>
    </row>
    <row r="4175" spans="4:17" x14ac:dyDescent="0.25">
      <c r="D4175" s="87"/>
      <c r="J4175" s="88"/>
      <c r="K4175" s="89"/>
      <c r="M4175" s="88"/>
      <c r="O4175" s="90"/>
      <c r="P4175" s="90"/>
      <c r="Q4175" s="90"/>
    </row>
    <row r="4176" spans="4:17" x14ac:dyDescent="0.25">
      <c r="D4176" s="87"/>
      <c r="J4176" s="88"/>
      <c r="K4176" s="89"/>
      <c r="M4176" s="88"/>
      <c r="O4176" s="90"/>
      <c r="P4176" s="90"/>
      <c r="Q4176" s="90"/>
    </row>
    <row r="4177" spans="4:17" x14ac:dyDescent="0.25">
      <c r="D4177" s="87"/>
      <c r="J4177" s="88"/>
      <c r="K4177" s="89"/>
      <c r="M4177" s="88"/>
      <c r="O4177" s="90"/>
      <c r="P4177" s="90"/>
      <c r="Q4177" s="90"/>
    </row>
    <row r="4178" spans="4:17" x14ac:dyDescent="0.25">
      <c r="D4178" s="87"/>
      <c r="J4178" s="88"/>
      <c r="K4178" s="89"/>
      <c r="M4178" s="88"/>
      <c r="O4178" s="90"/>
      <c r="P4178" s="90"/>
      <c r="Q4178" s="90"/>
    </row>
    <row r="4179" spans="4:17" x14ac:dyDescent="0.25">
      <c r="D4179" s="87"/>
      <c r="J4179" s="88"/>
      <c r="K4179" s="89"/>
      <c r="M4179" s="88"/>
      <c r="O4179" s="90"/>
      <c r="P4179" s="90"/>
      <c r="Q4179" s="90"/>
    </row>
    <row r="4180" spans="4:17" x14ac:dyDescent="0.25">
      <c r="D4180" s="87"/>
      <c r="J4180" s="88"/>
      <c r="K4180" s="89"/>
      <c r="M4180" s="88"/>
      <c r="O4180" s="90"/>
      <c r="P4180" s="90"/>
      <c r="Q4180" s="90"/>
    </row>
    <row r="4181" spans="4:17" x14ac:dyDescent="0.25">
      <c r="D4181" s="87"/>
      <c r="J4181" s="88"/>
      <c r="K4181" s="89"/>
      <c r="M4181" s="88"/>
      <c r="O4181" s="90"/>
      <c r="P4181" s="90"/>
      <c r="Q4181" s="90"/>
    </row>
    <row r="4182" spans="4:17" x14ac:dyDescent="0.25">
      <c r="D4182" s="87"/>
      <c r="J4182" s="88"/>
      <c r="K4182" s="89"/>
      <c r="M4182" s="88"/>
      <c r="O4182" s="90"/>
      <c r="P4182" s="90"/>
      <c r="Q4182" s="90"/>
    </row>
    <row r="4183" spans="4:17" x14ac:dyDescent="0.25">
      <c r="D4183" s="87"/>
      <c r="J4183" s="88"/>
      <c r="K4183" s="89"/>
      <c r="M4183" s="88"/>
      <c r="O4183" s="90"/>
      <c r="P4183" s="90"/>
      <c r="Q4183" s="90"/>
    </row>
    <row r="4184" spans="4:17" x14ac:dyDescent="0.25">
      <c r="D4184" s="87"/>
      <c r="J4184" s="88"/>
      <c r="K4184" s="89"/>
      <c r="M4184" s="88"/>
      <c r="O4184" s="90"/>
      <c r="P4184" s="90"/>
      <c r="Q4184" s="90"/>
    </row>
    <row r="4185" spans="4:17" x14ac:dyDescent="0.25">
      <c r="D4185" s="87"/>
      <c r="J4185" s="88"/>
      <c r="K4185" s="89"/>
      <c r="M4185" s="88"/>
      <c r="O4185" s="90"/>
      <c r="P4185" s="90"/>
      <c r="Q4185" s="90"/>
    </row>
    <row r="4186" spans="4:17" x14ac:dyDescent="0.25">
      <c r="D4186" s="87"/>
      <c r="J4186" s="88"/>
      <c r="K4186" s="89"/>
      <c r="M4186" s="88"/>
      <c r="O4186" s="90"/>
      <c r="P4186" s="90"/>
      <c r="Q4186" s="90"/>
    </row>
    <row r="4187" spans="4:17" x14ac:dyDescent="0.25">
      <c r="D4187" s="87"/>
      <c r="J4187" s="88"/>
      <c r="K4187" s="89"/>
      <c r="M4187" s="88"/>
      <c r="O4187" s="90"/>
      <c r="P4187" s="90"/>
      <c r="Q4187" s="90"/>
    </row>
    <row r="4188" spans="4:17" x14ac:dyDescent="0.25">
      <c r="D4188" s="87"/>
      <c r="J4188" s="88"/>
      <c r="K4188" s="89"/>
      <c r="M4188" s="88"/>
      <c r="O4188" s="90"/>
      <c r="P4188" s="90"/>
      <c r="Q4188" s="90"/>
    </row>
    <row r="4189" spans="4:17" x14ac:dyDescent="0.25">
      <c r="D4189" s="87"/>
      <c r="J4189" s="88"/>
      <c r="K4189" s="89"/>
      <c r="M4189" s="88"/>
      <c r="O4189" s="90"/>
      <c r="P4189" s="90"/>
      <c r="Q4189" s="90"/>
    </row>
    <row r="4190" spans="4:17" x14ac:dyDescent="0.25">
      <c r="D4190" s="87"/>
      <c r="J4190" s="88"/>
      <c r="K4190" s="89"/>
      <c r="M4190" s="88"/>
      <c r="O4190" s="90"/>
      <c r="P4190" s="90"/>
      <c r="Q4190" s="90"/>
    </row>
    <row r="4191" spans="4:17" x14ac:dyDescent="0.25">
      <c r="D4191" s="87"/>
      <c r="J4191" s="88"/>
      <c r="K4191" s="89"/>
      <c r="M4191" s="88"/>
      <c r="O4191" s="90"/>
      <c r="P4191" s="90"/>
      <c r="Q4191" s="90"/>
    </row>
    <row r="4192" spans="4:17" x14ac:dyDescent="0.25">
      <c r="D4192" s="87"/>
      <c r="J4192" s="88"/>
      <c r="K4192" s="89"/>
      <c r="M4192" s="88"/>
      <c r="O4192" s="90"/>
      <c r="P4192" s="90"/>
      <c r="Q4192" s="90"/>
    </row>
    <row r="4193" spans="4:17" x14ac:dyDescent="0.25">
      <c r="D4193" s="87"/>
      <c r="J4193" s="88"/>
      <c r="K4193" s="89"/>
      <c r="M4193" s="88"/>
      <c r="O4193" s="90"/>
      <c r="P4193" s="90"/>
      <c r="Q4193" s="90"/>
    </row>
    <row r="4194" spans="4:17" x14ac:dyDescent="0.25">
      <c r="D4194" s="87"/>
      <c r="J4194" s="88"/>
      <c r="K4194" s="89"/>
      <c r="M4194" s="88"/>
      <c r="O4194" s="90"/>
      <c r="P4194" s="90"/>
      <c r="Q4194" s="90"/>
    </row>
    <row r="4195" spans="4:17" x14ac:dyDescent="0.25">
      <c r="D4195" s="87"/>
      <c r="J4195" s="88"/>
      <c r="K4195" s="89"/>
      <c r="M4195" s="88"/>
      <c r="O4195" s="90"/>
      <c r="P4195" s="90"/>
      <c r="Q4195" s="90"/>
    </row>
    <row r="4196" spans="4:17" x14ac:dyDescent="0.25">
      <c r="D4196" s="87"/>
      <c r="J4196" s="88"/>
      <c r="K4196" s="89"/>
      <c r="M4196" s="88"/>
      <c r="O4196" s="90"/>
      <c r="P4196" s="90"/>
      <c r="Q4196" s="90"/>
    </row>
    <row r="4197" spans="4:17" x14ac:dyDescent="0.25">
      <c r="D4197" s="87"/>
      <c r="J4197" s="88"/>
      <c r="K4197" s="89"/>
      <c r="M4197" s="88"/>
      <c r="O4197" s="90"/>
      <c r="P4197" s="90"/>
      <c r="Q4197" s="90"/>
    </row>
    <row r="4198" spans="4:17" x14ac:dyDescent="0.25">
      <c r="D4198" s="87"/>
      <c r="J4198" s="88"/>
      <c r="K4198" s="89"/>
      <c r="M4198" s="88"/>
      <c r="O4198" s="90"/>
      <c r="P4198" s="90"/>
      <c r="Q4198" s="90"/>
    </row>
    <row r="4199" spans="4:17" x14ac:dyDescent="0.25">
      <c r="D4199" s="87"/>
      <c r="J4199" s="88"/>
      <c r="K4199" s="89"/>
      <c r="M4199" s="88"/>
      <c r="O4199" s="90"/>
      <c r="P4199" s="90"/>
      <c r="Q4199" s="90"/>
    </row>
    <row r="4200" spans="4:17" x14ac:dyDescent="0.25">
      <c r="D4200" s="87"/>
      <c r="J4200" s="88"/>
      <c r="K4200" s="89"/>
      <c r="M4200" s="88"/>
      <c r="O4200" s="90"/>
      <c r="P4200" s="90"/>
      <c r="Q4200" s="90"/>
    </row>
    <row r="4201" spans="4:17" x14ac:dyDescent="0.25">
      <c r="D4201" s="87"/>
      <c r="J4201" s="88"/>
      <c r="K4201" s="89"/>
      <c r="M4201" s="88"/>
      <c r="O4201" s="90"/>
      <c r="P4201" s="90"/>
      <c r="Q4201" s="90"/>
    </row>
    <row r="4202" spans="4:17" x14ac:dyDescent="0.25">
      <c r="D4202" s="87"/>
      <c r="J4202" s="88"/>
      <c r="K4202" s="89"/>
      <c r="M4202" s="88"/>
      <c r="O4202" s="90"/>
      <c r="P4202" s="90"/>
      <c r="Q4202" s="90"/>
    </row>
    <row r="4203" spans="4:17" x14ac:dyDescent="0.25">
      <c r="D4203" s="87"/>
      <c r="J4203" s="88"/>
      <c r="K4203" s="89"/>
      <c r="M4203" s="88"/>
      <c r="O4203" s="90"/>
      <c r="P4203" s="90"/>
      <c r="Q4203" s="90"/>
    </row>
    <row r="4204" spans="4:17" x14ac:dyDescent="0.25">
      <c r="D4204" s="87"/>
      <c r="J4204" s="88"/>
      <c r="K4204" s="89"/>
      <c r="M4204" s="88"/>
      <c r="O4204" s="90"/>
      <c r="P4204" s="90"/>
      <c r="Q4204" s="90"/>
    </row>
    <row r="4205" spans="4:17" x14ac:dyDescent="0.25">
      <c r="D4205" s="87"/>
      <c r="J4205" s="88"/>
      <c r="K4205" s="89"/>
      <c r="M4205" s="88"/>
      <c r="O4205" s="90"/>
      <c r="P4205" s="90"/>
      <c r="Q4205" s="90"/>
    </row>
    <row r="4206" spans="4:17" x14ac:dyDescent="0.25">
      <c r="D4206" s="87"/>
      <c r="J4206" s="88"/>
      <c r="K4206" s="89"/>
      <c r="M4206" s="88"/>
      <c r="O4206" s="90"/>
      <c r="P4206" s="90"/>
      <c r="Q4206" s="90"/>
    </row>
    <row r="4207" spans="4:17" x14ac:dyDescent="0.25">
      <c r="D4207" s="87"/>
      <c r="J4207" s="88"/>
      <c r="K4207" s="89"/>
      <c r="M4207" s="88"/>
      <c r="O4207" s="90"/>
      <c r="P4207" s="90"/>
      <c r="Q4207" s="90"/>
    </row>
    <row r="4208" spans="4:17" x14ac:dyDescent="0.25">
      <c r="D4208" s="87"/>
      <c r="J4208" s="88"/>
      <c r="K4208" s="89"/>
      <c r="M4208" s="88"/>
      <c r="O4208" s="90"/>
      <c r="P4208" s="90"/>
      <c r="Q4208" s="90"/>
    </row>
    <row r="4209" spans="4:17" x14ac:dyDescent="0.25">
      <c r="D4209" s="87"/>
      <c r="J4209" s="88"/>
      <c r="K4209" s="89"/>
      <c r="M4209" s="88"/>
      <c r="O4209" s="90"/>
      <c r="P4209" s="90"/>
      <c r="Q4209" s="90"/>
    </row>
    <row r="4210" spans="4:17" x14ac:dyDescent="0.25">
      <c r="D4210" s="87"/>
      <c r="J4210" s="88"/>
      <c r="K4210" s="89"/>
      <c r="M4210" s="88"/>
      <c r="O4210" s="90"/>
      <c r="P4210" s="90"/>
      <c r="Q4210" s="90"/>
    </row>
    <row r="4211" spans="4:17" x14ac:dyDescent="0.25">
      <c r="D4211" s="87"/>
      <c r="J4211" s="88"/>
      <c r="K4211" s="89"/>
      <c r="M4211" s="88"/>
      <c r="O4211" s="90"/>
      <c r="P4211" s="90"/>
      <c r="Q4211" s="90"/>
    </row>
    <row r="4212" spans="4:17" x14ac:dyDescent="0.25">
      <c r="D4212" s="87"/>
      <c r="J4212" s="88"/>
      <c r="K4212" s="89"/>
      <c r="M4212" s="88"/>
      <c r="O4212" s="90"/>
      <c r="P4212" s="90"/>
      <c r="Q4212" s="90"/>
    </row>
    <row r="4213" spans="4:17" x14ac:dyDescent="0.25">
      <c r="D4213" s="87"/>
      <c r="J4213" s="88"/>
      <c r="K4213" s="89"/>
      <c r="M4213" s="88"/>
      <c r="O4213" s="90"/>
      <c r="P4213" s="90"/>
      <c r="Q4213" s="90"/>
    </row>
    <row r="4214" spans="4:17" x14ac:dyDescent="0.25">
      <c r="D4214" s="87"/>
      <c r="J4214" s="88"/>
      <c r="K4214" s="89"/>
      <c r="M4214" s="88"/>
      <c r="O4214" s="90"/>
      <c r="P4214" s="90"/>
      <c r="Q4214" s="90"/>
    </row>
    <row r="4215" spans="4:17" x14ac:dyDescent="0.25">
      <c r="D4215" s="87"/>
      <c r="J4215" s="88"/>
      <c r="K4215" s="89"/>
      <c r="M4215" s="88"/>
      <c r="O4215" s="90"/>
      <c r="P4215" s="90"/>
      <c r="Q4215" s="90"/>
    </row>
    <row r="4216" spans="4:17" x14ac:dyDescent="0.25">
      <c r="D4216" s="87"/>
      <c r="J4216" s="88"/>
      <c r="K4216" s="89"/>
      <c r="M4216" s="88"/>
      <c r="O4216" s="90"/>
      <c r="P4216" s="90"/>
      <c r="Q4216" s="90"/>
    </row>
    <row r="4217" spans="4:17" x14ac:dyDescent="0.25">
      <c r="D4217" s="87"/>
      <c r="J4217" s="88"/>
      <c r="K4217" s="89"/>
      <c r="M4217" s="88"/>
      <c r="O4217" s="90"/>
      <c r="P4217" s="90"/>
      <c r="Q4217" s="90"/>
    </row>
    <row r="4218" spans="4:17" x14ac:dyDescent="0.25">
      <c r="D4218" s="87"/>
      <c r="J4218" s="88"/>
      <c r="K4218" s="89"/>
      <c r="M4218" s="88"/>
      <c r="O4218" s="90"/>
      <c r="P4218" s="90"/>
      <c r="Q4218" s="90"/>
    </row>
    <row r="4219" spans="4:17" x14ac:dyDescent="0.25">
      <c r="D4219" s="87"/>
      <c r="J4219" s="88"/>
      <c r="K4219" s="89"/>
      <c r="M4219" s="88"/>
      <c r="O4219" s="90"/>
      <c r="P4219" s="90"/>
      <c r="Q4219" s="90"/>
    </row>
    <row r="4220" spans="4:17" x14ac:dyDescent="0.25">
      <c r="D4220" s="87"/>
      <c r="J4220" s="88"/>
      <c r="K4220" s="89"/>
      <c r="M4220" s="88"/>
      <c r="O4220" s="90"/>
      <c r="P4220" s="90"/>
      <c r="Q4220" s="90"/>
    </row>
    <row r="4221" spans="4:17" x14ac:dyDescent="0.25">
      <c r="D4221" s="87"/>
      <c r="J4221" s="88"/>
      <c r="K4221" s="89"/>
      <c r="M4221" s="88"/>
      <c r="O4221" s="90"/>
      <c r="P4221" s="90"/>
      <c r="Q4221" s="90"/>
    </row>
    <row r="4222" spans="4:17" x14ac:dyDescent="0.25">
      <c r="D4222" s="87"/>
      <c r="J4222" s="88"/>
      <c r="K4222" s="89"/>
      <c r="M4222" s="88"/>
      <c r="O4222" s="90"/>
      <c r="P4222" s="90"/>
      <c r="Q4222" s="90"/>
    </row>
    <row r="4223" spans="4:17" x14ac:dyDescent="0.25">
      <c r="D4223" s="87"/>
      <c r="J4223" s="88"/>
      <c r="K4223" s="89"/>
      <c r="M4223" s="88"/>
      <c r="O4223" s="90"/>
      <c r="P4223" s="90"/>
      <c r="Q4223" s="90"/>
    </row>
    <row r="4224" spans="4:17" x14ac:dyDescent="0.25">
      <c r="D4224" s="87"/>
      <c r="J4224" s="88"/>
      <c r="K4224" s="89"/>
      <c r="M4224" s="88"/>
      <c r="O4224" s="90"/>
      <c r="P4224" s="90"/>
      <c r="Q4224" s="90"/>
    </row>
    <row r="4225" spans="4:17" x14ac:dyDescent="0.25">
      <c r="D4225" s="87"/>
      <c r="J4225" s="88"/>
      <c r="K4225" s="89"/>
      <c r="M4225" s="88"/>
      <c r="O4225" s="90"/>
      <c r="P4225" s="90"/>
      <c r="Q4225" s="90"/>
    </row>
    <row r="4226" spans="4:17" x14ac:dyDescent="0.25">
      <c r="D4226" s="87"/>
      <c r="J4226" s="88"/>
      <c r="K4226" s="89"/>
      <c r="M4226" s="88"/>
      <c r="O4226" s="90"/>
      <c r="P4226" s="90"/>
      <c r="Q4226" s="90"/>
    </row>
    <row r="4227" spans="4:17" x14ac:dyDescent="0.25">
      <c r="D4227" s="87"/>
      <c r="J4227" s="88"/>
      <c r="K4227" s="89"/>
      <c r="M4227" s="88"/>
      <c r="O4227" s="90"/>
      <c r="P4227" s="90"/>
      <c r="Q4227" s="90"/>
    </row>
    <row r="4228" spans="4:17" x14ac:dyDescent="0.25">
      <c r="D4228" s="87"/>
      <c r="J4228" s="88"/>
      <c r="K4228" s="89"/>
      <c r="M4228" s="88"/>
      <c r="O4228" s="90"/>
      <c r="P4228" s="90"/>
      <c r="Q4228" s="90"/>
    </row>
    <row r="4229" spans="4:17" x14ac:dyDescent="0.25">
      <c r="D4229" s="87"/>
      <c r="J4229" s="88"/>
      <c r="K4229" s="89"/>
      <c r="M4229" s="88"/>
      <c r="O4229" s="90"/>
      <c r="P4229" s="90"/>
      <c r="Q4229" s="90"/>
    </row>
    <row r="4230" spans="4:17" x14ac:dyDescent="0.25">
      <c r="D4230" s="87"/>
      <c r="J4230" s="88"/>
      <c r="K4230" s="89"/>
      <c r="M4230" s="88"/>
      <c r="O4230" s="90"/>
      <c r="P4230" s="90"/>
      <c r="Q4230" s="90"/>
    </row>
    <row r="4231" spans="4:17" x14ac:dyDescent="0.25">
      <c r="D4231" s="87"/>
      <c r="J4231" s="88"/>
      <c r="K4231" s="89"/>
      <c r="M4231" s="88"/>
      <c r="O4231" s="90"/>
      <c r="P4231" s="90"/>
      <c r="Q4231" s="90"/>
    </row>
    <row r="4232" spans="4:17" x14ac:dyDescent="0.25">
      <c r="D4232" s="87"/>
      <c r="J4232" s="88"/>
      <c r="K4232" s="89"/>
      <c r="M4232" s="88"/>
      <c r="O4232" s="90"/>
      <c r="P4232" s="90"/>
      <c r="Q4232" s="90"/>
    </row>
    <row r="4233" spans="4:17" x14ac:dyDescent="0.25">
      <c r="D4233" s="87"/>
      <c r="J4233" s="88"/>
      <c r="K4233" s="89"/>
      <c r="M4233" s="88"/>
      <c r="O4233" s="90"/>
      <c r="P4233" s="90"/>
      <c r="Q4233" s="90"/>
    </row>
    <row r="4234" spans="4:17" x14ac:dyDescent="0.25">
      <c r="D4234" s="87"/>
      <c r="J4234" s="88"/>
      <c r="K4234" s="89"/>
      <c r="M4234" s="88"/>
      <c r="O4234" s="90"/>
      <c r="P4234" s="90"/>
      <c r="Q4234" s="90"/>
    </row>
    <row r="4235" spans="4:17" x14ac:dyDescent="0.25">
      <c r="D4235" s="87"/>
      <c r="J4235" s="88"/>
      <c r="K4235" s="89"/>
      <c r="M4235" s="88"/>
      <c r="O4235" s="90"/>
      <c r="P4235" s="90"/>
      <c r="Q4235" s="90"/>
    </row>
    <row r="4236" spans="4:17" x14ac:dyDescent="0.25">
      <c r="D4236" s="87"/>
      <c r="J4236" s="88"/>
      <c r="K4236" s="89"/>
      <c r="M4236" s="88"/>
      <c r="O4236" s="90"/>
      <c r="P4236" s="90"/>
      <c r="Q4236" s="90"/>
    </row>
    <row r="4237" spans="4:17" x14ac:dyDescent="0.25">
      <c r="D4237" s="87"/>
      <c r="J4237" s="88"/>
      <c r="K4237" s="89"/>
      <c r="M4237" s="88"/>
      <c r="O4237" s="90"/>
      <c r="P4237" s="90"/>
      <c r="Q4237" s="90"/>
    </row>
    <row r="4238" spans="4:17" x14ac:dyDescent="0.25">
      <c r="D4238" s="87"/>
      <c r="J4238" s="88"/>
      <c r="K4238" s="89"/>
      <c r="M4238" s="88"/>
      <c r="O4238" s="90"/>
      <c r="P4238" s="90"/>
      <c r="Q4238" s="90"/>
    </row>
    <row r="4239" spans="4:17" x14ac:dyDescent="0.25">
      <c r="D4239" s="87"/>
      <c r="J4239" s="88"/>
      <c r="K4239" s="89"/>
      <c r="M4239" s="88"/>
      <c r="O4239" s="90"/>
      <c r="P4239" s="90"/>
      <c r="Q4239" s="90"/>
    </row>
    <row r="4240" spans="4:17" x14ac:dyDescent="0.25">
      <c r="D4240" s="87"/>
      <c r="J4240" s="88"/>
      <c r="K4240" s="89"/>
      <c r="M4240" s="88"/>
      <c r="O4240" s="90"/>
      <c r="P4240" s="90"/>
      <c r="Q4240" s="90"/>
    </row>
    <row r="4241" spans="4:17" x14ac:dyDescent="0.25">
      <c r="D4241" s="87"/>
      <c r="J4241" s="88"/>
      <c r="K4241" s="89"/>
      <c r="M4241" s="88"/>
      <c r="O4241" s="90"/>
      <c r="P4241" s="90"/>
      <c r="Q4241" s="90"/>
    </row>
    <row r="4242" spans="4:17" x14ac:dyDescent="0.25">
      <c r="D4242" s="87"/>
      <c r="J4242" s="88"/>
      <c r="K4242" s="89"/>
      <c r="M4242" s="88"/>
      <c r="O4242" s="90"/>
      <c r="P4242" s="90"/>
      <c r="Q4242" s="90"/>
    </row>
    <row r="4243" spans="4:17" x14ac:dyDescent="0.25">
      <c r="D4243" s="87"/>
      <c r="J4243" s="88"/>
      <c r="K4243" s="89"/>
      <c r="M4243" s="88"/>
      <c r="O4243" s="90"/>
      <c r="P4243" s="90"/>
      <c r="Q4243" s="90"/>
    </row>
    <row r="4244" spans="4:17" x14ac:dyDescent="0.25">
      <c r="D4244" s="87"/>
      <c r="J4244" s="88"/>
      <c r="K4244" s="89"/>
      <c r="M4244" s="88"/>
      <c r="O4244" s="90"/>
      <c r="P4244" s="90"/>
      <c r="Q4244" s="90"/>
    </row>
    <row r="4245" spans="4:17" x14ac:dyDescent="0.25">
      <c r="D4245" s="87"/>
      <c r="J4245" s="88"/>
      <c r="K4245" s="89"/>
      <c r="M4245" s="88"/>
      <c r="O4245" s="90"/>
      <c r="P4245" s="90"/>
      <c r="Q4245" s="90"/>
    </row>
    <row r="4246" spans="4:17" x14ac:dyDescent="0.25">
      <c r="D4246" s="87"/>
      <c r="J4246" s="88"/>
      <c r="K4246" s="89"/>
      <c r="M4246" s="88"/>
      <c r="O4246" s="90"/>
      <c r="P4246" s="90"/>
      <c r="Q4246" s="90"/>
    </row>
    <row r="4247" spans="4:17" x14ac:dyDescent="0.25">
      <c r="D4247" s="87"/>
      <c r="J4247" s="88"/>
      <c r="K4247" s="89"/>
      <c r="M4247" s="88"/>
      <c r="O4247" s="90"/>
      <c r="P4247" s="90"/>
      <c r="Q4247" s="90"/>
    </row>
    <row r="4248" spans="4:17" x14ac:dyDescent="0.25">
      <c r="D4248" s="87"/>
      <c r="J4248" s="88"/>
      <c r="K4248" s="89"/>
      <c r="M4248" s="88"/>
      <c r="O4248" s="90"/>
      <c r="P4248" s="90"/>
      <c r="Q4248" s="90"/>
    </row>
    <row r="4249" spans="4:17" x14ac:dyDescent="0.25">
      <c r="D4249" s="87"/>
      <c r="J4249" s="88"/>
      <c r="K4249" s="89"/>
      <c r="M4249" s="88"/>
      <c r="O4249" s="90"/>
      <c r="P4249" s="90"/>
      <c r="Q4249" s="90"/>
    </row>
    <row r="4250" spans="4:17" x14ac:dyDescent="0.25">
      <c r="D4250" s="87"/>
      <c r="J4250" s="88"/>
      <c r="K4250" s="89"/>
      <c r="M4250" s="88"/>
      <c r="O4250" s="90"/>
      <c r="P4250" s="90"/>
      <c r="Q4250" s="90"/>
    </row>
    <row r="4251" spans="4:17" x14ac:dyDescent="0.25">
      <c r="D4251" s="87"/>
      <c r="J4251" s="88"/>
      <c r="K4251" s="89"/>
      <c r="M4251" s="88"/>
      <c r="O4251" s="90"/>
      <c r="P4251" s="90"/>
      <c r="Q4251" s="90"/>
    </row>
    <row r="4252" spans="4:17" x14ac:dyDescent="0.25">
      <c r="D4252" s="87"/>
      <c r="J4252" s="88"/>
      <c r="K4252" s="89"/>
      <c r="M4252" s="88"/>
      <c r="O4252" s="90"/>
      <c r="P4252" s="90"/>
      <c r="Q4252" s="90"/>
    </row>
    <row r="4253" spans="4:17" x14ac:dyDescent="0.25">
      <c r="D4253" s="87"/>
      <c r="J4253" s="88"/>
      <c r="K4253" s="89"/>
      <c r="M4253" s="88"/>
      <c r="O4253" s="90"/>
      <c r="P4253" s="90"/>
      <c r="Q4253" s="90"/>
    </row>
    <row r="4254" spans="4:17" x14ac:dyDescent="0.25">
      <c r="D4254" s="87"/>
      <c r="J4254" s="88"/>
      <c r="K4254" s="89"/>
      <c r="M4254" s="88"/>
      <c r="O4254" s="90"/>
      <c r="P4254" s="90"/>
      <c r="Q4254" s="90"/>
    </row>
    <row r="4255" spans="4:17" x14ac:dyDescent="0.25">
      <c r="D4255" s="87"/>
      <c r="J4255" s="88"/>
      <c r="K4255" s="89"/>
      <c r="M4255" s="88"/>
      <c r="O4255" s="90"/>
      <c r="P4255" s="90"/>
      <c r="Q4255" s="90"/>
    </row>
    <row r="4256" spans="4:17" x14ac:dyDescent="0.25">
      <c r="D4256" s="87"/>
      <c r="J4256" s="88"/>
      <c r="K4256" s="89"/>
      <c r="M4256" s="88"/>
      <c r="O4256" s="90"/>
      <c r="P4256" s="90"/>
      <c r="Q4256" s="90"/>
    </row>
    <row r="4257" spans="4:17" x14ac:dyDescent="0.25">
      <c r="D4257" s="87"/>
      <c r="J4257" s="88"/>
      <c r="K4257" s="89"/>
      <c r="M4257" s="88"/>
      <c r="O4257" s="90"/>
      <c r="P4257" s="90"/>
      <c r="Q4257" s="90"/>
    </row>
    <row r="4258" spans="4:17" x14ac:dyDescent="0.25">
      <c r="D4258" s="87"/>
      <c r="J4258" s="88"/>
      <c r="K4258" s="89"/>
      <c r="M4258" s="88"/>
      <c r="O4258" s="90"/>
      <c r="P4258" s="90"/>
      <c r="Q4258" s="90"/>
    </row>
    <row r="4259" spans="4:17" x14ac:dyDescent="0.25">
      <c r="D4259" s="87"/>
      <c r="J4259" s="88"/>
      <c r="K4259" s="89"/>
      <c r="M4259" s="88"/>
      <c r="O4259" s="90"/>
      <c r="P4259" s="90"/>
      <c r="Q4259" s="90"/>
    </row>
    <row r="4260" spans="4:17" x14ac:dyDescent="0.25">
      <c r="D4260" s="87"/>
      <c r="J4260" s="88"/>
      <c r="K4260" s="89"/>
      <c r="M4260" s="88"/>
      <c r="O4260" s="90"/>
      <c r="P4260" s="90"/>
      <c r="Q4260" s="90"/>
    </row>
    <row r="4261" spans="4:17" x14ac:dyDescent="0.25">
      <c r="D4261" s="87"/>
      <c r="J4261" s="88"/>
      <c r="K4261" s="89"/>
      <c r="M4261" s="88"/>
      <c r="O4261" s="90"/>
      <c r="P4261" s="90"/>
      <c r="Q4261" s="90"/>
    </row>
    <row r="4262" spans="4:17" x14ac:dyDescent="0.25">
      <c r="D4262" s="87"/>
      <c r="J4262" s="88"/>
      <c r="K4262" s="89"/>
      <c r="M4262" s="88"/>
      <c r="O4262" s="90"/>
      <c r="P4262" s="90"/>
      <c r="Q4262" s="90"/>
    </row>
    <row r="4263" spans="4:17" x14ac:dyDescent="0.25">
      <c r="D4263" s="87"/>
      <c r="J4263" s="88"/>
      <c r="K4263" s="89"/>
      <c r="M4263" s="88"/>
      <c r="O4263" s="90"/>
      <c r="P4263" s="90"/>
      <c r="Q4263" s="90"/>
    </row>
    <row r="4264" spans="4:17" x14ac:dyDescent="0.25">
      <c r="D4264" s="87"/>
      <c r="J4264" s="88"/>
      <c r="K4264" s="89"/>
      <c r="M4264" s="88"/>
      <c r="O4264" s="90"/>
      <c r="P4264" s="90"/>
      <c r="Q4264" s="90"/>
    </row>
    <row r="4265" spans="4:17" x14ac:dyDescent="0.25">
      <c r="D4265" s="87"/>
      <c r="J4265" s="88"/>
      <c r="K4265" s="89"/>
      <c r="M4265" s="88"/>
      <c r="O4265" s="90"/>
      <c r="P4265" s="90"/>
      <c r="Q4265" s="90"/>
    </row>
    <row r="4266" spans="4:17" x14ac:dyDescent="0.25">
      <c r="D4266" s="87"/>
      <c r="J4266" s="88"/>
      <c r="K4266" s="89"/>
      <c r="M4266" s="88"/>
      <c r="O4266" s="90"/>
      <c r="P4266" s="90"/>
      <c r="Q4266" s="90"/>
    </row>
    <row r="4267" spans="4:17" x14ac:dyDescent="0.25">
      <c r="D4267" s="87"/>
      <c r="J4267" s="88"/>
      <c r="K4267" s="89"/>
      <c r="M4267" s="88"/>
      <c r="O4267" s="90"/>
      <c r="P4267" s="90"/>
      <c r="Q4267" s="90"/>
    </row>
    <row r="4268" spans="4:17" x14ac:dyDescent="0.25">
      <c r="D4268" s="87"/>
      <c r="J4268" s="88"/>
      <c r="K4268" s="89"/>
      <c r="M4268" s="88"/>
      <c r="O4268" s="90"/>
      <c r="P4268" s="90"/>
      <c r="Q4268" s="90"/>
    </row>
    <row r="4269" spans="4:17" x14ac:dyDescent="0.25">
      <c r="D4269" s="87"/>
      <c r="J4269" s="88"/>
      <c r="K4269" s="89"/>
      <c r="M4269" s="88"/>
      <c r="O4269" s="90"/>
      <c r="P4269" s="90"/>
      <c r="Q4269" s="90"/>
    </row>
    <row r="4270" spans="4:17" x14ac:dyDescent="0.25">
      <c r="D4270" s="87"/>
      <c r="J4270" s="88"/>
      <c r="K4270" s="89"/>
      <c r="M4270" s="88"/>
      <c r="O4270" s="90"/>
      <c r="P4270" s="90"/>
      <c r="Q4270" s="90"/>
    </row>
    <row r="4271" spans="4:17" x14ac:dyDescent="0.25">
      <c r="D4271" s="87"/>
      <c r="J4271" s="88"/>
      <c r="K4271" s="89"/>
      <c r="M4271" s="88"/>
      <c r="O4271" s="90"/>
      <c r="P4271" s="90"/>
      <c r="Q4271" s="90"/>
    </row>
    <row r="4272" spans="4:17" x14ac:dyDescent="0.25">
      <c r="D4272" s="87"/>
      <c r="J4272" s="88"/>
      <c r="K4272" s="89"/>
      <c r="M4272" s="88"/>
      <c r="O4272" s="90"/>
      <c r="P4272" s="90"/>
      <c r="Q4272" s="90"/>
    </row>
    <row r="4273" spans="4:17" x14ac:dyDescent="0.25">
      <c r="D4273" s="87"/>
      <c r="J4273" s="88"/>
      <c r="K4273" s="89"/>
      <c r="M4273" s="88"/>
      <c r="O4273" s="90"/>
      <c r="P4273" s="90"/>
      <c r="Q4273" s="90"/>
    </row>
    <row r="4274" spans="4:17" x14ac:dyDescent="0.25">
      <c r="D4274" s="87"/>
      <c r="J4274" s="88"/>
      <c r="K4274" s="89"/>
      <c r="M4274" s="88"/>
      <c r="O4274" s="90"/>
      <c r="P4274" s="90"/>
      <c r="Q4274" s="90"/>
    </row>
    <row r="4275" spans="4:17" x14ac:dyDescent="0.25">
      <c r="D4275" s="87"/>
      <c r="J4275" s="88"/>
      <c r="K4275" s="89"/>
      <c r="M4275" s="88"/>
      <c r="O4275" s="90"/>
      <c r="P4275" s="90"/>
      <c r="Q4275" s="90"/>
    </row>
    <row r="4276" spans="4:17" x14ac:dyDescent="0.25">
      <c r="D4276" s="87"/>
      <c r="J4276" s="88"/>
      <c r="K4276" s="89"/>
      <c r="M4276" s="88"/>
      <c r="O4276" s="90"/>
      <c r="P4276" s="90"/>
      <c r="Q4276" s="90"/>
    </row>
    <row r="4277" spans="4:17" x14ac:dyDescent="0.25">
      <c r="D4277" s="87"/>
      <c r="J4277" s="88"/>
      <c r="K4277" s="89"/>
      <c r="M4277" s="88"/>
      <c r="O4277" s="90"/>
      <c r="P4277" s="90"/>
      <c r="Q4277" s="90"/>
    </row>
    <row r="4278" spans="4:17" x14ac:dyDescent="0.25">
      <c r="D4278" s="87"/>
      <c r="J4278" s="88"/>
      <c r="K4278" s="89"/>
      <c r="M4278" s="88"/>
      <c r="O4278" s="90"/>
      <c r="P4278" s="90"/>
      <c r="Q4278" s="90"/>
    </row>
    <row r="4279" spans="4:17" x14ac:dyDescent="0.25">
      <c r="D4279" s="87"/>
      <c r="J4279" s="88"/>
      <c r="K4279" s="89"/>
      <c r="M4279" s="88"/>
      <c r="O4279" s="90"/>
      <c r="P4279" s="90"/>
      <c r="Q4279" s="90"/>
    </row>
    <row r="4280" spans="4:17" x14ac:dyDescent="0.25">
      <c r="D4280" s="87"/>
      <c r="J4280" s="88"/>
      <c r="K4280" s="89"/>
      <c r="M4280" s="88"/>
      <c r="O4280" s="90"/>
      <c r="P4280" s="90"/>
      <c r="Q4280" s="90"/>
    </row>
    <row r="4281" spans="4:17" x14ac:dyDescent="0.25">
      <c r="D4281" s="87"/>
      <c r="J4281" s="88"/>
      <c r="K4281" s="89"/>
      <c r="M4281" s="88"/>
      <c r="O4281" s="90"/>
      <c r="P4281" s="90"/>
      <c r="Q4281" s="90"/>
    </row>
    <row r="4282" spans="4:17" x14ac:dyDescent="0.25">
      <c r="D4282" s="87"/>
      <c r="J4282" s="88"/>
      <c r="K4282" s="89"/>
      <c r="M4282" s="88"/>
      <c r="O4282" s="90"/>
      <c r="P4282" s="90"/>
      <c r="Q4282" s="90"/>
    </row>
    <row r="4283" spans="4:17" x14ac:dyDescent="0.25">
      <c r="D4283" s="87"/>
      <c r="J4283" s="88"/>
      <c r="K4283" s="89"/>
      <c r="M4283" s="88"/>
      <c r="O4283" s="90"/>
      <c r="P4283" s="90"/>
      <c r="Q4283" s="90"/>
    </row>
    <row r="4284" spans="4:17" x14ac:dyDescent="0.25">
      <c r="D4284" s="87"/>
      <c r="J4284" s="88"/>
      <c r="K4284" s="89"/>
      <c r="M4284" s="88"/>
      <c r="O4284" s="90"/>
      <c r="P4284" s="90"/>
      <c r="Q4284" s="90"/>
    </row>
    <row r="4285" spans="4:17" x14ac:dyDescent="0.25">
      <c r="D4285" s="87"/>
      <c r="J4285" s="88"/>
      <c r="K4285" s="89"/>
      <c r="M4285" s="88"/>
      <c r="O4285" s="90"/>
      <c r="P4285" s="90"/>
      <c r="Q4285" s="90"/>
    </row>
    <row r="4286" spans="4:17" x14ac:dyDescent="0.25">
      <c r="D4286" s="87"/>
      <c r="J4286" s="88"/>
      <c r="K4286" s="89"/>
      <c r="M4286" s="88"/>
      <c r="O4286" s="90"/>
      <c r="P4286" s="90"/>
      <c r="Q4286" s="90"/>
    </row>
    <row r="4287" spans="4:17" x14ac:dyDescent="0.25">
      <c r="D4287" s="87"/>
      <c r="J4287" s="88"/>
      <c r="K4287" s="89"/>
      <c r="M4287" s="88"/>
      <c r="O4287" s="90"/>
      <c r="P4287" s="90"/>
      <c r="Q4287" s="90"/>
    </row>
    <row r="4288" spans="4:17" x14ac:dyDescent="0.25">
      <c r="D4288" s="87"/>
      <c r="J4288" s="88"/>
      <c r="K4288" s="89"/>
      <c r="M4288" s="88"/>
      <c r="O4288" s="90"/>
      <c r="P4288" s="90"/>
      <c r="Q4288" s="90"/>
    </row>
    <row r="4289" spans="4:17" x14ac:dyDescent="0.25">
      <c r="D4289" s="87"/>
      <c r="J4289" s="88"/>
      <c r="K4289" s="89"/>
      <c r="M4289" s="88"/>
      <c r="O4289" s="90"/>
      <c r="P4289" s="90"/>
      <c r="Q4289" s="90"/>
    </row>
    <row r="4290" spans="4:17" x14ac:dyDescent="0.25">
      <c r="D4290" s="87"/>
      <c r="J4290" s="88"/>
      <c r="K4290" s="89"/>
      <c r="M4290" s="88"/>
      <c r="O4290" s="90"/>
      <c r="P4290" s="90"/>
      <c r="Q4290" s="90"/>
    </row>
    <row r="4291" spans="4:17" x14ac:dyDescent="0.25">
      <c r="D4291" s="87"/>
      <c r="J4291" s="88"/>
      <c r="K4291" s="89"/>
      <c r="M4291" s="88"/>
      <c r="O4291" s="90"/>
      <c r="P4291" s="90"/>
      <c r="Q4291" s="90"/>
    </row>
    <row r="4292" spans="4:17" x14ac:dyDescent="0.25">
      <c r="D4292" s="87"/>
      <c r="J4292" s="88"/>
      <c r="K4292" s="89"/>
      <c r="M4292" s="88"/>
      <c r="O4292" s="90"/>
      <c r="P4292" s="90"/>
      <c r="Q4292" s="90"/>
    </row>
    <row r="4293" spans="4:17" x14ac:dyDescent="0.25">
      <c r="D4293" s="87"/>
      <c r="J4293" s="88"/>
      <c r="K4293" s="89"/>
      <c r="M4293" s="88"/>
      <c r="O4293" s="90"/>
      <c r="P4293" s="90"/>
      <c r="Q4293" s="90"/>
    </row>
    <row r="4294" spans="4:17" x14ac:dyDescent="0.25">
      <c r="D4294" s="87"/>
      <c r="J4294" s="88"/>
      <c r="K4294" s="89"/>
      <c r="M4294" s="88"/>
      <c r="O4294" s="90"/>
      <c r="P4294" s="90"/>
      <c r="Q4294" s="90"/>
    </row>
    <row r="4295" spans="4:17" x14ac:dyDescent="0.25">
      <c r="D4295" s="87"/>
      <c r="J4295" s="88"/>
      <c r="K4295" s="89"/>
      <c r="M4295" s="88"/>
      <c r="O4295" s="90"/>
      <c r="P4295" s="90"/>
      <c r="Q4295" s="90"/>
    </row>
    <row r="4296" spans="4:17" x14ac:dyDescent="0.25">
      <c r="D4296" s="87"/>
      <c r="J4296" s="88"/>
      <c r="K4296" s="89"/>
      <c r="M4296" s="88"/>
      <c r="O4296" s="90"/>
      <c r="P4296" s="90"/>
      <c r="Q4296" s="90"/>
    </row>
    <row r="4297" spans="4:17" x14ac:dyDescent="0.25">
      <c r="D4297" s="87"/>
      <c r="J4297" s="88"/>
      <c r="K4297" s="89"/>
      <c r="M4297" s="88"/>
      <c r="O4297" s="90"/>
      <c r="P4297" s="90"/>
      <c r="Q4297" s="90"/>
    </row>
    <row r="4298" spans="4:17" x14ac:dyDescent="0.25">
      <c r="D4298" s="87"/>
      <c r="J4298" s="88"/>
      <c r="K4298" s="89"/>
      <c r="M4298" s="88"/>
      <c r="O4298" s="90"/>
      <c r="P4298" s="90"/>
      <c r="Q4298" s="90"/>
    </row>
    <row r="4299" spans="4:17" x14ac:dyDescent="0.25">
      <c r="D4299" s="87"/>
      <c r="J4299" s="88"/>
      <c r="K4299" s="89"/>
      <c r="M4299" s="88"/>
      <c r="O4299" s="90"/>
      <c r="P4299" s="90"/>
      <c r="Q4299" s="90"/>
    </row>
    <row r="4300" spans="4:17" x14ac:dyDescent="0.25">
      <c r="D4300" s="87"/>
      <c r="J4300" s="88"/>
      <c r="K4300" s="89"/>
      <c r="M4300" s="88"/>
      <c r="O4300" s="90"/>
      <c r="P4300" s="90"/>
      <c r="Q4300" s="90"/>
    </row>
    <row r="4301" spans="4:17" x14ac:dyDescent="0.25">
      <c r="D4301" s="87"/>
      <c r="J4301" s="88"/>
      <c r="K4301" s="89"/>
      <c r="M4301" s="88"/>
      <c r="O4301" s="90"/>
      <c r="P4301" s="90"/>
      <c r="Q4301" s="90"/>
    </row>
    <row r="4302" spans="4:17" x14ac:dyDescent="0.25">
      <c r="D4302" s="87"/>
      <c r="J4302" s="88"/>
      <c r="K4302" s="89"/>
      <c r="M4302" s="88"/>
      <c r="O4302" s="90"/>
      <c r="P4302" s="90"/>
      <c r="Q4302" s="90"/>
    </row>
    <row r="4303" spans="4:17" x14ac:dyDescent="0.25">
      <c r="D4303" s="87"/>
      <c r="J4303" s="88"/>
      <c r="K4303" s="89"/>
      <c r="M4303" s="88"/>
      <c r="O4303" s="90"/>
      <c r="P4303" s="90"/>
      <c r="Q4303" s="90"/>
    </row>
    <row r="4304" spans="4:17" x14ac:dyDescent="0.25">
      <c r="D4304" s="87"/>
      <c r="J4304" s="88"/>
      <c r="K4304" s="89"/>
      <c r="M4304" s="88"/>
      <c r="O4304" s="90"/>
      <c r="P4304" s="90"/>
      <c r="Q4304" s="90"/>
    </row>
    <row r="4305" spans="4:17" x14ac:dyDescent="0.25">
      <c r="D4305" s="87"/>
      <c r="J4305" s="88"/>
      <c r="K4305" s="89"/>
      <c r="M4305" s="88"/>
      <c r="O4305" s="90"/>
      <c r="P4305" s="90"/>
      <c r="Q4305" s="90"/>
    </row>
    <row r="4306" spans="4:17" x14ac:dyDescent="0.25">
      <c r="D4306" s="87"/>
      <c r="J4306" s="88"/>
      <c r="K4306" s="89"/>
      <c r="M4306" s="88"/>
      <c r="O4306" s="90"/>
      <c r="P4306" s="90"/>
      <c r="Q4306" s="90"/>
    </row>
    <row r="4307" spans="4:17" x14ac:dyDescent="0.25">
      <c r="D4307" s="87"/>
      <c r="J4307" s="88"/>
      <c r="K4307" s="89"/>
      <c r="M4307" s="88"/>
      <c r="O4307" s="90"/>
      <c r="P4307" s="90"/>
      <c r="Q4307" s="90"/>
    </row>
    <row r="4308" spans="4:17" x14ac:dyDescent="0.25">
      <c r="D4308" s="87"/>
      <c r="J4308" s="88"/>
      <c r="K4308" s="89"/>
      <c r="M4308" s="88"/>
      <c r="O4308" s="90"/>
      <c r="P4308" s="90"/>
      <c r="Q4308" s="90"/>
    </row>
    <row r="4309" spans="4:17" x14ac:dyDescent="0.25">
      <c r="D4309" s="87"/>
      <c r="J4309" s="88"/>
      <c r="K4309" s="89"/>
      <c r="M4309" s="88"/>
      <c r="O4309" s="90"/>
      <c r="P4309" s="90"/>
      <c r="Q4309" s="90"/>
    </row>
    <row r="4310" spans="4:17" x14ac:dyDescent="0.25">
      <c r="D4310" s="87"/>
      <c r="J4310" s="88"/>
      <c r="K4310" s="89"/>
      <c r="M4310" s="88"/>
      <c r="O4310" s="90"/>
      <c r="P4310" s="90"/>
      <c r="Q4310" s="90"/>
    </row>
    <row r="4311" spans="4:17" x14ac:dyDescent="0.25">
      <c r="D4311" s="87"/>
      <c r="J4311" s="88"/>
      <c r="K4311" s="89"/>
      <c r="M4311" s="88"/>
      <c r="O4311" s="90"/>
      <c r="P4311" s="90"/>
      <c r="Q4311" s="90"/>
    </row>
    <row r="4312" spans="4:17" x14ac:dyDescent="0.25">
      <c r="D4312" s="87"/>
      <c r="J4312" s="88"/>
      <c r="K4312" s="89"/>
      <c r="M4312" s="88"/>
      <c r="O4312" s="90"/>
      <c r="P4312" s="90"/>
      <c r="Q4312" s="90"/>
    </row>
    <row r="4313" spans="4:17" x14ac:dyDescent="0.25">
      <c r="D4313" s="87"/>
      <c r="J4313" s="88"/>
      <c r="K4313" s="89"/>
      <c r="M4313" s="88"/>
      <c r="O4313" s="90"/>
      <c r="P4313" s="90"/>
      <c r="Q4313" s="90"/>
    </row>
    <row r="4314" spans="4:17" x14ac:dyDescent="0.25">
      <c r="D4314" s="87"/>
      <c r="J4314" s="88"/>
      <c r="K4314" s="89"/>
      <c r="M4314" s="88"/>
      <c r="O4314" s="90"/>
      <c r="P4314" s="90"/>
      <c r="Q4314" s="90"/>
    </row>
    <row r="4315" spans="4:17" x14ac:dyDescent="0.25">
      <c r="D4315" s="87"/>
      <c r="J4315" s="88"/>
      <c r="K4315" s="89"/>
      <c r="M4315" s="88"/>
      <c r="O4315" s="90"/>
      <c r="P4315" s="90"/>
      <c r="Q4315" s="90"/>
    </row>
    <row r="4316" spans="4:17" x14ac:dyDescent="0.25">
      <c r="D4316" s="87"/>
      <c r="J4316" s="88"/>
      <c r="K4316" s="89"/>
      <c r="M4316" s="88"/>
      <c r="O4316" s="90"/>
      <c r="P4316" s="90"/>
      <c r="Q4316" s="90"/>
    </row>
    <row r="4317" spans="4:17" x14ac:dyDescent="0.25">
      <c r="D4317" s="87"/>
      <c r="J4317" s="88"/>
      <c r="K4317" s="89"/>
      <c r="M4317" s="88"/>
      <c r="O4317" s="90"/>
      <c r="P4317" s="90"/>
      <c r="Q4317" s="90"/>
    </row>
    <row r="4318" spans="4:17" x14ac:dyDescent="0.25">
      <c r="D4318" s="87"/>
      <c r="J4318" s="88"/>
      <c r="K4318" s="89"/>
      <c r="M4318" s="88"/>
      <c r="O4318" s="90"/>
      <c r="P4318" s="90"/>
      <c r="Q4318" s="90"/>
    </row>
    <row r="4319" spans="4:17" x14ac:dyDescent="0.25">
      <c r="D4319" s="87"/>
      <c r="J4319" s="88"/>
      <c r="K4319" s="89"/>
      <c r="M4319" s="88"/>
      <c r="O4319" s="90"/>
      <c r="P4319" s="90"/>
      <c r="Q4319" s="90"/>
    </row>
    <row r="4320" spans="4:17" x14ac:dyDescent="0.25">
      <c r="D4320" s="87"/>
      <c r="J4320" s="88"/>
      <c r="K4320" s="89"/>
      <c r="M4320" s="88"/>
      <c r="O4320" s="90"/>
      <c r="P4320" s="90"/>
      <c r="Q4320" s="90"/>
    </row>
    <row r="4321" spans="4:17" x14ac:dyDescent="0.25">
      <c r="D4321" s="87"/>
      <c r="J4321" s="88"/>
      <c r="K4321" s="89"/>
      <c r="M4321" s="88"/>
      <c r="O4321" s="90"/>
      <c r="P4321" s="90"/>
      <c r="Q4321" s="90"/>
    </row>
    <row r="4322" spans="4:17" x14ac:dyDescent="0.25">
      <c r="D4322" s="87"/>
      <c r="J4322" s="88"/>
      <c r="K4322" s="89"/>
      <c r="M4322" s="88"/>
      <c r="O4322" s="90"/>
      <c r="P4322" s="90"/>
      <c r="Q4322" s="90"/>
    </row>
    <row r="4323" spans="4:17" x14ac:dyDescent="0.25">
      <c r="D4323" s="87"/>
      <c r="J4323" s="88"/>
      <c r="K4323" s="89"/>
      <c r="M4323" s="88"/>
      <c r="O4323" s="90"/>
      <c r="P4323" s="90"/>
      <c r="Q4323" s="90"/>
    </row>
    <row r="4324" spans="4:17" x14ac:dyDescent="0.25">
      <c r="D4324" s="87"/>
      <c r="J4324" s="88"/>
      <c r="K4324" s="89"/>
      <c r="M4324" s="88"/>
      <c r="O4324" s="90"/>
      <c r="P4324" s="90"/>
      <c r="Q4324" s="90"/>
    </row>
    <row r="4325" spans="4:17" x14ac:dyDescent="0.25">
      <c r="D4325" s="87"/>
      <c r="J4325" s="88"/>
      <c r="K4325" s="89"/>
      <c r="M4325" s="88"/>
      <c r="O4325" s="90"/>
      <c r="P4325" s="90"/>
      <c r="Q4325" s="90"/>
    </row>
    <row r="4326" spans="4:17" x14ac:dyDescent="0.25">
      <c r="D4326" s="87"/>
      <c r="J4326" s="88"/>
      <c r="K4326" s="89"/>
      <c r="M4326" s="88"/>
      <c r="O4326" s="90"/>
      <c r="P4326" s="90"/>
      <c r="Q4326" s="90"/>
    </row>
    <row r="4327" spans="4:17" x14ac:dyDescent="0.25">
      <c r="D4327" s="87"/>
      <c r="J4327" s="88"/>
      <c r="K4327" s="89"/>
      <c r="M4327" s="88"/>
      <c r="O4327" s="90"/>
      <c r="P4327" s="90"/>
      <c r="Q4327" s="90"/>
    </row>
    <row r="4328" spans="4:17" x14ac:dyDescent="0.25">
      <c r="D4328" s="87"/>
      <c r="J4328" s="88"/>
      <c r="K4328" s="89"/>
      <c r="M4328" s="88"/>
      <c r="O4328" s="90"/>
      <c r="P4328" s="90"/>
      <c r="Q4328" s="90"/>
    </row>
    <row r="4329" spans="4:17" x14ac:dyDescent="0.25">
      <c r="D4329" s="87"/>
      <c r="J4329" s="88"/>
      <c r="K4329" s="89"/>
      <c r="M4329" s="88"/>
      <c r="O4329" s="90"/>
      <c r="P4329" s="90"/>
      <c r="Q4329" s="90"/>
    </row>
    <row r="4330" spans="4:17" x14ac:dyDescent="0.25">
      <c r="D4330" s="87"/>
      <c r="J4330" s="88"/>
      <c r="K4330" s="89"/>
      <c r="M4330" s="88"/>
      <c r="O4330" s="90"/>
      <c r="P4330" s="90"/>
      <c r="Q4330" s="90"/>
    </row>
    <row r="4331" spans="4:17" x14ac:dyDescent="0.25">
      <c r="D4331" s="87"/>
      <c r="J4331" s="88"/>
      <c r="K4331" s="89"/>
      <c r="M4331" s="88"/>
      <c r="O4331" s="90"/>
      <c r="P4331" s="90"/>
      <c r="Q4331" s="90"/>
    </row>
    <row r="4332" spans="4:17" x14ac:dyDescent="0.25">
      <c r="D4332" s="87"/>
      <c r="J4332" s="88"/>
      <c r="K4332" s="89"/>
      <c r="M4332" s="88"/>
      <c r="O4332" s="90"/>
      <c r="P4332" s="90"/>
      <c r="Q4332" s="90"/>
    </row>
    <row r="4333" spans="4:17" x14ac:dyDescent="0.25">
      <c r="D4333" s="87"/>
      <c r="J4333" s="88"/>
      <c r="K4333" s="89"/>
      <c r="M4333" s="88"/>
      <c r="O4333" s="90"/>
      <c r="P4333" s="90"/>
      <c r="Q4333" s="90"/>
    </row>
    <row r="4334" spans="4:17" x14ac:dyDescent="0.25">
      <c r="D4334" s="87"/>
      <c r="J4334" s="88"/>
      <c r="K4334" s="89"/>
      <c r="M4334" s="88"/>
      <c r="O4334" s="90"/>
      <c r="P4334" s="90"/>
      <c r="Q4334" s="90"/>
    </row>
    <row r="4335" spans="4:17" x14ac:dyDescent="0.25">
      <c r="D4335" s="87"/>
      <c r="J4335" s="88"/>
      <c r="K4335" s="89"/>
      <c r="M4335" s="88"/>
      <c r="O4335" s="90"/>
      <c r="P4335" s="90"/>
      <c r="Q4335" s="90"/>
    </row>
    <row r="4336" spans="4:17" x14ac:dyDescent="0.25">
      <c r="D4336" s="87"/>
      <c r="J4336" s="88"/>
      <c r="K4336" s="89"/>
      <c r="M4336" s="88"/>
      <c r="O4336" s="90"/>
      <c r="P4336" s="90"/>
      <c r="Q4336" s="90"/>
    </row>
    <row r="4337" spans="4:17" x14ac:dyDescent="0.25">
      <c r="D4337" s="87"/>
      <c r="J4337" s="88"/>
      <c r="K4337" s="89"/>
      <c r="M4337" s="88"/>
      <c r="O4337" s="90"/>
      <c r="P4337" s="90"/>
      <c r="Q4337" s="90"/>
    </row>
    <row r="4338" spans="4:17" x14ac:dyDescent="0.25">
      <c r="D4338" s="87"/>
      <c r="J4338" s="88"/>
      <c r="K4338" s="89"/>
      <c r="M4338" s="88"/>
      <c r="O4338" s="90"/>
      <c r="P4338" s="90"/>
      <c r="Q4338" s="90"/>
    </row>
    <row r="4339" spans="4:17" x14ac:dyDescent="0.25">
      <c r="D4339" s="87"/>
      <c r="J4339" s="88"/>
      <c r="K4339" s="89"/>
      <c r="M4339" s="88"/>
      <c r="O4339" s="90"/>
      <c r="P4339" s="90"/>
      <c r="Q4339" s="90"/>
    </row>
    <row r="4340" spans="4:17" x14ac:dyDescent="0.25">
      <c r="D4340" s="87"/>
      <c r="J4340" s="88"/>
      <c r="K4340" s="89"/>
      <c r="M4340" s="88"/>
      <c r="O4340" s="90"/>
      <c r="P4340" s="90"/>
      <c r="Q4340" s="90"/>
    </row>
    <row r="4341" spans="4:17" x14ac:dyDescent="0.25">
      <c r="D4341" s="87"/>
      <c r="J4341" s="88"/>
      <c r="K4341" s="89"/>
      <c r="M4341" s="88"/>
      <c r="O4341" s="90"/>
      <c r="P4341" s="90"/>
      <c r="Q4341" s="90"/>
    </row>
    <row r="4342" spans="4:17" x14ac:dyDescent="0.25">
      <c r="D4342" s="87"/>
      <c r="J4342" s="88"/>
      <c r="K4342" s="89"/>
      <c r="M4342" s="88"/>
      <c r="O4342" s="90"/>
      <c r="P4342" s="90"/>
      <c r="Q4342" s="90"/>
    </row>
    <row r="4343" spans="4:17" x14ac:dyDescent="0.25">
      <c r="D4343" s="87"/>
      <c r="J4343" s="88"/>
      <c r="K4343" s="89"/>
      <c r="M4343" s="88"/>
      <c r="O4343" s="90"/>
      <c r="P4343" s="90"/>
      <c r="Q4343" s="90"/>
    </row>
    <row r="4344" spans="4:17" x14ac:dyDescent="0.25">
      <c r="D4344" s="87"/>
      <c r="J4344" s="88"/>
      <c r="K4344" s="89"/>
      <c r="M4344" s="88"/>
      <c r="O4344" s="90"/>
      <c r="P4344" s="90"/>
      <c r="Q4344" s="90"/>
    </row>
    <row r="4345" spans="4:17" x14ac:dyDescent="0.25">
      <c r="D4345" s="87"/>
      <c r="J4345" s="88"/>
      <c r="K4345" s="89"/>
      <c r="M4345" s="88"/>
      <c r="O4345" s="90"/>
      <c r="P4345" s="90"/>
      <c r="Q4345" s="90"/>
    </row>
    <row r="4346" spans="4:17" x14ac:dyDescent="0.25">
      <c r="D4346" s="87"/>
      <c r="J4346" s="88"/>
      <c r="K4346" s="89"/>
      <c r="M4346" s="88"/>
      <c r="O4346" s="90"/>
      <c r="P4346" s="90"/>
      <c r="Q4346" s="90"/>
    </row>
    <row r="4347" spans="4:17" x14ac:dyDescent="0.25">
      <c r="D4347" s="87"/>
      <c r="J4347" s="88"/>
      <c r="K4347" s="89"/>
      <c r="M4347" s="88"/>
      <c r="O4347" s="90"/>
      <c r="P4347" s="90"/>
      <c r="Q4347" s="90"/>
    </row>
    <row r="4348" spans="4:17" x14ac:dyDescent="0.25">
      <c r="D4348" s="87"/>
      <c r="J4348" s="88"/>
      <c r="K4348" s="89"/>
      <c r="M4348" s="88"/>
      <c r="O4348" s="90"/>
      <c r="P4348" s="90"/>
      <c r="Q4348" s="90"/>
    </row>
    <row r="4349" spans="4:17" x14ac:dyDescent="0.25">
      <c r="D4349" s="87"/>
      <c r="J4349" s="88"/>
      <c r="K4349" s="89"/>
      <c r="M4349" s="88"/>
      <c r="O4349" s="90"/>
      <c r="P4349" s="90"/>
      <c r="Q4349" s="90"/>
    </row>
    <row r="4350" spans="4:17" x14ac:dyDescent="0.25">
      <c r="D4350" s="87"/>
      <c r="J4350" s="88"/>
      <c r="K4350" s="89"/>
      <c r="M4350" s="88"/>
      <c r="O4350" s="90"/>
      <c r="P4350" s="90"/>
      <c r="Q4350" s="90"/>
    </row>
    <row r="4351" spans="4:17" x14ac:dyDescent="0.25">
      <c r="D4351" s="87"/>
      <c r="J4351" s="88"/>
      <c r="K4351" s="89"/>
      <c r="M4351" s="88"/>
      <c r="O4351" s="90"/>
      <c r="P4351" s="90"/>
      <c r="Q4351" s="90"/>
    </row>
    <row r="4352" spans="4:17" x14ac:dyDescent="0.25">
      <c r="D4352" s="87"/>
      <c r="J4352" s="88"/>
      <c r="K4352" s="89"/>
      <c r="M4352" s="88"/>
      <c r="O4352" s="90"/>
      <c r="P4352" s="90"/>
      <c r="Q4352" s="90"/>
    </row>
    <row r="4353" spans="4:17" x14ac:dyDescent="0.25">
      <c r="D4353" s="87"/>
      <c r="J4353" s="88"/>
      <c r="K4353" s="89"/>
      <c r="M4353" s="88"/>
      <c r="O4353" s="90"/>
      <c r="P4353" s="90"/>
      <c r="Q4353" s="90"/>
    </row>
    <row r="4354" spans="4:17" x14ac:dyDescent="0.25">
      <c r="D4354" s="87"/>
      <c r="J4354" s="88"/>
      <c r="K4354" s="89"/>
      <c r="M4354" s="88"/>
      <c r="O4354" s="90"/>
      <c r="P4354" s="90"/>
      <c r="Q4354" s="90"/>
    </row>
    <row r="4355" spans="4:17" x14ac:dyDescent="0.25">
      <c r="D4355" s="87"/>
      <c r="J4355" s="88"/>
      <c r="K4355" s="89"/>
      <c r="M4355" s="88"/>
      <c r="O4355" s="90"/>
      <c r="P4355" s="90"/>
      <c r="Q4355" s="90"/>
    </row>
    <row r="4356" spans="4:17" x14ac:dyDescent="0.25">
      <c r="D4356" s="87"/>
      <c r="J4356" s="88"/>
      <c r="K4356" s="89"/>
      <c r="M4356" s="88"/>
      <c r="O4356" s="90"/>
      <c r="P4356" s="90"/>
      <c r="Q4356" s="90"/>
    </row>
    <row r="4357" spans="4:17" x14ac:dyDescent="0.25">
      <c r="D4357" s="87"/>
      <c r="J4357" s="88"/>
      <c r="K4357" s="89"/>
      <c r="M4357" s="88"/>
      <c r="O4357" s="90"/>
      <c r="P4357" s="90"/>
      <c r="Q4357" s="90"/>
    </row>
    <row r="4358" spans="4:17" x14ac:dyDescent="0.25">
      <c r="D4358" s="87"/>
      <c r="J4358" s="88"/>
      <c r="K4358" s="89"/>
      <c r="M4358" s="88"/>
      <c r="O4358" s="90"/>
      <c r="P4358" s="90"/>
      <c r="Q4358" s="90"/>
    </row>
    <row r="4359" spans="4:17" x14ac:dyDescent="0.25">
      <c r="D4359" s="87"/>
      <c r="J4359" s="88"/>
      <c r="K4359" s="89"/>
      <c r="M4359" s="88"/>
      <c r="O4359" s="90"/>
      <c r="P4359" s="90"/>
      <c r="Q4359" s="90"/>
    </row>
    <row r="4360" spans="4:17" x14ac:dyDescent="0.25">
      <c r="D4360" s="87"/>
      <c r="J4360" s="88"/>
      <c r="K4360" s="89"/>
      <c r="M4360" s="88"/>
      <c r="O4360" s="90"/>
      <c r="P4360" s="90"/>
      <c r="Q4360" s="90"/>
    </row>
    <row r="4361" spans="4:17" x14ac:dyDescent="0.25">
      <c r="D4361" s="87"/>
      <c r="J4361" s="88"/>
      <c r="K4361" s="89"/>
      <c r="M4361" s="88"/>
      <c r="O4361" s="90"/>
      <c r="P4361" s="90"/>
      <c r="Q4361" s="90"/>
    </row>
    <row r="4362" spans="4:17" x14ac:dyDescent="0.25">
      <c r="D4362" s="87"/>
      <c r="J4362" s="88"/>
      <c r="K4362" s="89"/>
      <c r="M4362" s="88"/>
      <c r="O4362" s="90"/>
      <c r="P4362" s="90"/>
      <c r="Q4362" s="90"/>
    </row>
    <row r="4363" spans="4:17" x14ac:dyDescent="0.25">
      <c r="D4363" s="87"/>
      <c r="J4363" s="88"/>
      <c r="K4363" s="89"/>
      <c r="M4363" s="88"/>
      <c r="O4363" s="90"/>
      <c r="P4363" s="90"/>
      <c r="Q4363" s="90"/>
    </row>
    <row r="4364" spans="4:17" x14ac:dyDescent="0.25">
      <c r="D4364" s="87"/>
      <c r="J4364" s="88"/>
      <c r="K4364" s="89"/>
      <c r="M4364" s="88"/>
      <c r="O4364" s="90"/>
      <c r="P4364" s="90"/>
      <c r="Q4364" s="90"/>
    </row>
    <row r="4365" spans="4:17" x14ac:dyDescent="0.25">
      <c r="D4365" s="87"/>
      <c r="J4365" s="88"/>
      <c r="K4365" s="89"/>
      <c r="M4365" s="88"/>
      <c r="O4365" s="90"/>
      <c r="P4365" s="90"/>
      <c r="Q4365" s="90"/>
    </row>
    <row r="4366" spans="4:17" x14ac:dyDescent="0.25">
      <c r="D4366" s="87"/>
      <c r="J4366" s="88"/>
      <c r="K4366" s="89"/>
      <c r="M4366" s="88"/>
      <c r="O4366" s="90"/>
      <c r="P4366" s="90"/>
      <c r="Q4366" s="90"/>
    </row>
    <row r="4367" spans="4:17" x14ac:dyDescent="0.25">
      <c r="D4367" s="87"/>
      <c r="J4367" s="88"/>
      <c r="K4367" s="89"/>
      <c r="M4367" s="88"/>
      <c r="O4367" s="90"/>
      <c r="P4367" s="90"/>
      <c r="Q4367" s="90"/>
    </row>
    <row r="4368" spans="4:17" x14ac:dyDescent="0.25">
      <c r="D4368" s="87"/>
      <c r="J4368" s="88"/>
      <c r="K4368" s="89"/>
      <c r="M4368" s="88"/>
      <c r="O4368" s="90"/>
      <c r="P4368" s="90"/>
      <c r="Q4368" s="90"/>
    </row>
    <row r="4369" spans="4:17" x14ac:dyDescent="0.25">
      <c r="D4369" s="87"/>
      <c r="J4369" s="88"/>
      <c r="K4369" s="89"/>
      <c r="M4369" s="88"/>
      <c r="O4369" s="90"/>
      <c r="P4369" s="90"/>
      <c r="Q4369" s="90"/>
    </row>
    <row r="4370" spans="4:17" x14ac:dyDescent="0.25">
      <c r="D4370" s="87"/>
      <c r="J4370" s="88"/>
      <c r="K4370" s="89"/>
      <c r="M4370" s="88"/>
      <c r="O4370" s="90"/>
      <c r="P4370" s="90"/>
      <c r="Q4370" s="90"/>
    </row>
    <row r="4371" spans="4:17" x14ac:dyDescent="0.25">
      <c r="D4371" s="87"/>
      <c r="J4371" s="88"/>
      <c r="K4371" s="89"/>
      <c r="M4371" s="88"/>
      <c r="O4371" s="90"/>
      <c r="P4371" s="90"/>
      <c r="Q4371" s="90"/>
    </row>
    <row r="4372" spans="4:17" x14ac:dyDescent="0.25">
      <c r="D4372" s="87"/>
      <c r="J4372" s="88"/>
      <c r="K4372" s="89"/>
      <c r="M4372" s="88"/>
      <c r="O4372" s="90"/>
      <c r="P4372" s="90"/>
      <c r="Q4372" s="90"/>
    </row>
    <row r="4373" spans="4:17" x14ac:dyDescent="0.25">
      <c r="D4373" s="87"/>
      <c r="J4373" s="88"/>
      <c r="K4373" s="89"/>
      <c r="M4373" s="88"/>
      <c r="O4373" s="90"/>
      <c r="P4373" s="90"/>
      <c r="Q4373" s="90"/>
    </row>
    <row r="4374" spans="4:17" x14ac:dyDescent="0.25">
      <c r="D4374" s="87"/>
      <c r="J4374" s="88"/>
      <c r="K4374" s="89"/>
      <c r="M4374" s="88"/>
      <c r="O4374" s="90"/>
      <c r="P4374" s="90"/>
      <c r="Q4374" s="90"/>
    </row>
    <row r="4375" spans="4:17" x14ac:dyDescent="0.25">
      <c r="D4375" s="87"/>
      <c r="J4375" s="88"/>
      <c r="K4375" s="89"/>
      <c r="M4375" s="88"/>
      <c r="O4375" s="90"/>
      <c r="P4375" s="90"/>
      <c r="Q4375" s="90"/>
    </row>
    <row r="4376" spans="4:17" x14ac:dyDescent="0.25">
      <c r="D4376" s="87"/>
      <c r="J4376" s="88"/>
      <c r="K4376" s="89"/>
      <c r="M4376" s="88"/>
      <c r="O4376" s="90"/>
      <c r="P4376" s="90"/>
      <c r="Q4376" s="90"/>
    </row>
    <row r="4377" spans="4:17" x14ac:dyDescent="0.25">
      <c r="D4377" s="87"/>
      <c r="J4377" s="88"/>
      <c r="K4377" s="89"/>
      <c r="M4377" s="88"/>
      <c r="O4377" s="90"/>
      <c r="P4377" s="90"/>
      <c r="Q4377" s="90"/>
    </row>
    <row r="4378" spans="4:17" x14ac:dyDescent="0.25">
      <c r="D4378" s="87"/>
      <c r="J4378" s="88"/>
      <c r="K4378" s="89"/>
      <c r="M4378" s="88"/>
      <c r="O4378" s="90"/>
      <c r="P4378" s="90"/>
      <c r="Q4378" s="90"/>
    </row>
    <row r="4379" spans="4:17" x14ac:dyDescent="0.25">
      <c r="D4379" s="87"/>
      <c r="J4379" s="88"/>
      <c r="K4379" s="89"/>
      <c r="M4379" s="88"/>
      <c r="O4379" s="90"/>
      <c r="P4379" s="90"/>
      <c r="Q4379" s="90"/>
    </row>
    <row r="4380" spans="4:17" x14ac:dyDescent="0.25">
      <c r="D4380" s="87"/>
      <c r="J4380" s="88"/>
      <c r="K4380" s="89"/>
      <c r="M4380" s="88"/>
      <c r="O4380" s="90"/>
      <c r="P4380" s="90"/>
      <c r="Q4380" s="90"/>
    </row>
    <row r="4381" spans="4:17" x14ac:dyDescent="0.25">
      <c r="D4381" s="87"/>
      <c r="J4381" s="88"/>
      <c r="K4381" s="89"/>
      <c r="M4381" s="88"/>
      <c r="O4381" s="90"/>
      <c r="P4381" s="90"/>
      <c r="Q4381" s="90"/>
    </row>
    <row r="4382" spans="4:17" x14ac:dyDescent="0.25">
      <c r="D4382" s="87"/>
      <c r="J4382" s="88"/>
      <c r="K4382" s="89"/>
      <c r="M4382" s="88"/>
      <c r="O4382" s="90"/>
      <c r="P4382" s="90"/>
      <c r="Q4382" s="90"/>
    </row>
    <row r="4383" spans="4:17" x14ac:dyDescent="0.25">
      <c r="D4383" s="87"/>
      <c r="J4383" s="88"/>
      <c r="K4383" s="89"/>
      <c r="M4383" s="88"/>
      <c r="O4383" s="90"/>
      <c r="P4383" s="90"/>
      <c r="Q4383" s="90"/>
    </row>
    <row r="4384" spans="4:17" x14ac:dyDescent="0.25">
      <c r="D4384" s="87"/>
      <c r="J4384" s="88"/>
      <c r="K4384" s="89"/>
      <c r="M4384" s="88"/>
      <c r="O4384" s="90"/>
      <c r="P4384" s="90"/>
      <c r="Q4384" s="90"/>
    </row>
    <row r="4385" spans="4:17" x14ac:dyDescent="0.25">
      <c r="D4385" s="87"/>
      <c r="J4385" s="88"/>
      <c r="K4385" s="89"/>
      <c r="M4385" s="88"/>
      <c r="O4385" s="90"/>
      <c r="P4385" s="90"/>
      <c r="Q4385" s="90"/>
    </row>
    <row r="4386" spans="4:17" x14ac:dyDescent="0.25">
      <c r="D4386" s="87"/>
      <c r="J4386" s="88"/>
      <c r="K4386" s="89"/>
      <c r="M4386" s="88"/>
      <c r="O4386" s="90"/>
      <c r="P4386" s="90"/>
      <c r="Q4386" s="90"/>
    </row>
    <row r="4387" spans="4:17" x14ac:dyDescent="0.25">
      <c r="D4387" s="87"/>
      <c r="J4387" s="88"/>
      <c r="K4387" s="89"/>
      <c r="M4387" s="88"/>
      <c r="O4387" s="90"/>
      <c r="P4387" s="90"/>
      <c r="Q4387" s="90"/>
    </row>
    <row r="4388" spans="4:17" x14ac:dyDescent="0.25">
      <c r="D4388" s="87"/>
      <c r="J4388" s="88"/>
      <c r="K4388" s="89"/>
      <c r="M4388" s="88"/>
      <c r="O4388" s="90"/>
      <c r="P4388" s="90"/>
      <c r="Q4388" s="90"/>
    </row>
    <row r="4389" spans="4:17" x14ac:dyDescent="0.25">
      <c r="D4389" s="87"/>
      <c r="J4389" s="88"/>
      <c r="K4389" s="89"/>
      <c r="M4389" s="88"/>
      <c r="O4389" s="90"/>
      <c r="P4389" s="90"/>
      <c r="Q4389" s="90"/>
    </row>
    <row r="4390" spans="4:17" x14ac:dyDescent="0.25">
      <c r="D4390" s="87"/>
      <c r="J4390" s="88"/>
      <c r="K4390" s="89"/>
      <c r="M4390" s="88"/>
      <c r="O4390" s="90"/>
      <c r="P4390" s="90"/>
      <c r="Q4390" s="90"/>
    </row>
    <row r="4391" spans="4:17" x14ac:dyDescent="0.25">
      <c r="D4391" s="87"/>
      <c r="J4391" s="88"/>
      <c r="K4391" s="89"/>
      <c r="M4391" s="88"/>
      <c r="O4391" s="90"/>
      <c r="P4391" s="90"/>
      <c r="Q4391" s="90"/>
    </row>
    <row r="4392" spans="4:17" x14ac:dyDescent="0.25">
      <c r="D4392" s="87"/>
      <c r="J4392" s="88"/>
      <c r="K4392" s="89"/>
      <c r="M4392" s="88"/>
      <c r="O4392" s="90"/>
      <c r="P4392" s="90"/>
      <c r="Q4392" s="90"/>
    </row>
    <row r="4393" spans="4:17" x14ac:dyDescent="0.25">
      <c r="D4393" s="87"/>
      <c r="J4393" s="88"/>
      <c r="K4393" s="89"/>
      <c r="M4393" s="88"/>
      <c r="O4393" s="90"/>
      <c r="P4393" s="90"/>
      <c r="Q4393" s="90"/>
    </row>
    <row r="4394" spans="4:17" x14ac:dyDescent="0.25">
      <c r="D4394" s="87"/>
      <c r="J4394" s="88"/>
      <c r="K4394" s="89"/>
      <c r="M4394" s="88"/>
      <c r="O4394" s="90"/>
      <c r="P4394" s="90"/>
      <c r="Q4394" s="90"/>
    </row>
    <row r="4395" spans="4:17" x14ac:dyDescent="0.25">
      <c r="D4395" s="87"/>
      <c r="J4395" s="88"/>
      <c r="K4395" s="89"/>
      <c r="M4395" s="88"/>
      <c r="O4395" s="90"/>
      <c r="P4395" s="90"/>
      <c r="Q4395" s="90"/>
    </row>
    <row r="4396" spans="4:17" x14ac:dyDescent="0.25">
      <c r="D4396" s="87"/>
      <c r="J4396" s="88"/>
      <c r="K4396" s="89"/>
      <c r="M4396" s="88"/>
      <c r="O4396" s="90"/>
      <c r="P4396" s="90"/>
      <c r="Q4396" s="90"/>
    </row>
    <row r="4397" spans="4:17" x14ac:dyDescent="0.25">
      <c r="D4397" s="87"/>
      <c r="J4397" s="88"/>
      <c r="K4397" s="89"/>
      <c r="M4397" s="88"/>
      <c r="O4397" s="90"/>
      <c r="P4397" s="90"/>
      <c r="Q4397" s="90"/>
    </row>
    <row r="4398" spans="4:17" x14ac:dyDescent="0.25">
      <c r="D4398" s="87"/>
      <c r="J4398" s="88"/>
      <c r="K4398" s="89"/>
      <c r="M4398" s="88"/>
      <c r="O4398" s="90"/>
      <c r="P4398" s="90"/>
      <c r="Q4398" s="90"/>
    </row>
    <row r="4399" spans="4:17" x14ac:dyDescent="0.25">
      <c r="D4399" s="87"/>
      <c r="J4399" s="88"/>
      <c r="K4399" s="89"/>
      <c r="M4399" s="88"/>
      <c r="O4399" s="90"/>
      <c r="P4399" s="90"/>
      <c r="Q4399" s="90"/>
    </row>
    <row r="4400" spans="4:17" x14ac:dyDescent="0.25">
      <c r="D4400" s="87"/>
      <c r="J4400" s="88"/>
      <c r="K4400" s="89"/>
      <c r="M4400" s="88"/>
      <c r="O4400" s="90"/>
      <c r="P4400" s="90"/>
      <c r="Q4400" s="90"/>
    </row>
    <row r="4401" spans="4:17" x14ac:dyDescent="0.25">
      <c r="D4401" s="87"/>
      <c r="J4401" s="88"/>
      <c r="K4401" s="89"/>
      <c r="M4401" s="88"/>
      <c r="O4401" s="90"/>
      <c r="P4401" s="90"/>
      <c r="Q4401" s="90"/>
    </row>
    <row r="4402" spans="4:17" x14ac:dyDescent="0.25">
      <c r="D4402" s="87"/>
      <c r="J4402" s="88"/>
      <c r="K4402" s="89"/>
      <c r="M4402" s="88"/>
      <c r="O4402" s="90"/>
      <c r="P4402" s="90"/>
      <c r="Q4402" s="90"/>
    </row>
    <row r="4403" spans="4:17" x14ac:dyDescent="0.25">
      <c r="D4403" s="87"/>
      <c r="J4403" s="88"/>
      <c r="K4403" s="89"/>
      <c r="M4403" s="88"/>
      <c r="O4403" s="90"/>
      <c r="P4403" s="90"/>
      <c r="Q4403" s="90"/>
    </row>
    <row r="4404" spans="4:17" x14ac:dyDescent="0.25">
      <c r="D4404" s="87"/>
      <c r="J4404" s="88"/>
      <c r="K4404" s="89"/>
      <c r="M4404" s="88"/>
      <c r="O4404" s="90"/>
      <c r="P4404" s="90"/>
      <c r="Q4404" s="90"/>
    </row>
    <row r="4405" spans="4:17" x14ac:dyDescent="0.25">
      <c r="D4405" s="87"/>
      <c r="J4405" s="88"/>
      <c r="K4405" s="89"/>
      <c r="M4405" s="88"/>
      <c r="O4405" s="90"/>
      <c r="P4405" s="90"/>
      <c r="Q4405" s="90"/>
    </row>
    <row r="4406" spans="4:17" x14ac:dyDescent="0.25">
      <c r="D4406" s="87"/>
      <c r="J4406" s="88"/>
      <c r="K4406" s="89"/>
      <c r="M4406" s="88"/>
      <c r="O4406" s="90"/>
      <c r="P4406" s="90"/>
      <c r="Q4406" s="90"/>
    </row>
    <row r="4407" spans="4:17" x14ac:dyDescent="0.25">
      <c r="D4407" s="87"/>
      <c r="J4407" s="88"/>
      <c r="K4407" s="89"/>
      <c r="M4407" s="88"/>
      <c r="O4407" s="90"/>
      <c r="P4407" s="90"/>
      <c r="Q4407" s="90"/>
    </row>
    <row r="4408" spans="4:17" x14ac:dyDescent="0.25">
      <c r="D4408" s="87"/>
      <c r="J4408" s="88"/>
      <c r="K4408" s="89"/>
      <c r="M4408" s="88"/>
      <c r="O4408" s="90"/>
      <c r="P4408" s="90"/>
      <c r="Q4408" s="90"/>
    </row>
    <row r="4409" spans="4:17" x14ac:dyDescent="0.25">
      <c r="D4409" s="87"/>
      <c r="J4409" s="88"/>
      <c r="K4409" s="89"/>
      <c r="M4409" s="88"/>
      <c r="O4409" s="90"/>
      <c r="P4409" s="90"/>
      <c r="Q4409" s="90"/>
    </row>
    <row r="4410" spans="4:17" x14ac:dyDescent="0.25">
      <c r="D4410" s="87"/>
      <c r="J4410" s="88"/>
      <c r="K4410" s="89"/>
      <c r="M4410" s="88"/>
      <c r="O4410" s="90"/>
      <c r="P4410" s="90"/>
      <c r="Q4410" s="90"/>
    </row>
    <row r="4411" spans="4:17" x14ac:dyDescent="0.25">
      <c r="D4411" s="87"/>
      <c r="J4411" s="88"/>
      <c r="K4411" s="89"/>
      <c r="M4411" s="88"/>
      <c r="O4411" s="90"/>
      <c r="P4411" s="90"/>
      <c r="Q4411" s="90"/>
    </row>
    <row r="4412" spans="4:17" x14ac:dyDescent="0.25">
      <c r="D4412" s="87"/>
      <c r="J4412" s="88"/>
      <c r="K4412" s="89"/>
      <c r="M4412" s="88"/>
      <c r="O4412" s="90"/>
      <c r="P4412" s="90"/>
      <c r="Q4412" s="90"/>
    </row>
    <row r="4413" spans="4:17" x14ac:dyDescent="0.25">
      <c r="D4413" s="87"/>
      <c r="J4413" s="88"/>
      <c r="K4413" s="89"/>
      <c r="M4413" s="88"/>
      <c r="O4413" s="90"/>
      <c r="P4413" s="90"/>
      <c r="Q4413" s="90"/>
    </row>
    <row r="4414" spans="4:17" x14ac:dyDescent="0.25">
      <c r="D4414" s="87"/>
      <c r="J4414" s="88"/>
      <c r="K4414" s="89"/>
      <c r="M4414" s="88"/>
      <c r="O4414" s="90"/>
      <c r="P4414" s="90"/>
      <c r="Q4414" s="90"/>
    </row>
    <row r="4415" spans="4:17" x14ac:dyDescent="0.25">
      <c r="D4415" s="87"/>
      <c r="J4415" s="88"/>
      <c r="K4415" s="89"/>
      <c r="M4415" s="88"/>
      <c r="O4415" s="90"/>
      <c r="P4415" s="90"/>
      <c r="Q4415" s="90"/>
    </row>
    <row r="4416" spans="4:17" x14ac:dyDescent="0.25">
      <c r="D4416" s="87"/>
      <c r="J4416" s="88"/>
      <c r="K4416" s="89"/>
      <c r="M4416" s="88"/>
      <c r="O4416" s="90"/>
      <c r="P4416" s="90"/>
      <c r="Q4416" s="90"/>
    </row>
    <row r="4417" spans="4:17" x14ac:dyDescent="0.25">
      <c r="D4417" s="87"/>
      <c r="J4417" s="88"/>
      <c r="K4417" s="89"/>
      <c r="M4417" s="88"/>
      <c r="O4417" s="90"/>
      <c r="P4417" s="90"/>
      <c r="Q4417" s="90"/>
    </row>
    <row r="4418" spans="4:17" x14ac:dyDescent="0.25">
      <c r="D4418" s="87"/>
      <c r="J4418" s="88"/>
      <c r="K4418" s="89"/>
      <c r="M4418" s="88"/>
      <c r="O4418" s="90"/>
      <c r="P4418" s="90"/>
      <c r="Q4418" s="90"/>
    </row>
    <row r="4419" spans="4:17" x14ac:dyDescent="0.25">
      <c r="D4419" s="87"/>
      <c r="J4419" s="88"/>
      <c r="K4419" s="89"/>
      <c r="M4419" s="88"/>
      <c r="O4419" s="90"/>
      <c r="P4419" s="90"/>
      <c r="Q4419" s="90"/>
    </row>
    <row r="4420" spans="4:17" x14ac:dyDescent="0.25">
      <c r="D4420" s="87"/>
      <c r="J4420" s="88"/>
      <c r="K4420" s="89"/>
      <c r="M4420" s="88"/>
      <c r="O4420" s="90"/>
      <c r="P4420" s="90"/>
      <c r="Q4420" s="90"/>
    </row>
    <row r="4421" spans="4:17" x14ac:dyDescent="0.25">
      <c r="D4421" s="87"/>
      <c r="J4421" s="88"/>
      <c r="K4421" s="89"/>
      <c r="M4421" s="88"/>
      <c r="O4421" s="90"/>
      <c r="P4421" s="90"/>
      <c r="Q4421" s="90"/>
    </row>
    <row r="4422" spans="4:17" x14ac:dyDescent="0.25">
      <c r="D4422" s="87"/>
      <c r="J4422" s="88"/>
      <c r="K4422" s="89"/>
      <c r="M4422" s="88"/>
      <c r="O4422" s="90"/>
      <c r="P4422" s="90"/>
      <c r="Q4422" s="90"/>
    </row>
    <row r="4423" spans="4:17" x14ac:dyDescent="0.25">
      <c r="D4423" s="87"/>
      <c r="J4423" s="88"/>
      <c r="K4423" s="89"/>
      <c r="M4423" s="88"/>
      <c r="O4423" s="90"/>
      <c r="P4423" s="90"/>
      <c r="Q4423" s="90"/>
    </row>
    <row r="4424" spans="4:17" x14ac:dyDescent="0.25">
      <c r="D4424" s="87"/>
      <c r="J4424" s="88"/>
      <c r="K4424" s="89"/>
      <c r="M4424" s="88"/>
      <c r="O4424" s="90"/>
      <c r="P4424" s="90"/>
      <c r="Q4424" s="90"/>
    </row>
    <row r="4425" spans="4:17" x14ac:dyDescent="0.25">
      <c r="D4425" s="87"/>
      <c r="J4425" s="88"/>
      <c r="K4425" s="89"/>
      <c r="M4425" s="88"/>
      <c r="O4425" s="90"/>
      <c r="P4425" s="90"/>
      <c r="Q4425" s="90"/>
    </row>
    <row r="4426" spans="4:17" x14ac:dyDescent="0.25">
      <c r="D4426" s="87"/>
      <c r="J4426" s="88"/>
      <c r="K4426" s="89"/>
      <c r="M4426" s="88"/>
      <c r="O4426" s="90"/>
      <c r="P4426" s="90"/>
      <c r="Q4426" s="90"/>
    </row>
    <row r="4427" spans="4:17" x14ac:dyDescent="0.25">
      <c r="D4427" s="87"/>
      <c r="J4427" s="88"/>
      <c r="K4427" s="89"/>
      <c r="M4427" s="88"/>
      <c r="O4427" s="90"/>
      <c r="P4427" s="90"/>
      <c r="Q4427" s="90"/>
    </row>
    <row r="4428" spans="4:17" x14ac:dyDescent="0.25">
      <c r="D4428" s="87"/>
      <c r="J4428" s="88"/>
      <c r="K4428" s="89"/>
      <c r="M4428" s="88"/>
      <c r="O4428" s="90"/>
      <c r="P4428" s="90"/>
      <c r="Q4428" s="90"/>
    </row>
    <row r="4429" spans="4:17" x14ac:dyDescent="0.25">
      <c r="D4429" s="87"/>
      <c r="J4429" s="88"/>
      <c r="K4429" s="89"/>
      <c r="M4429" s="88"/>
      <c r="O4429" s="90"/>
      <c r="P4429" s="90"/>
      <c r="Q4429" s="90"/>
    </row>
    <row r="4430" spans="4:17" x14ac:dyDescent="0.25">
      <c r="D4430" s="87"/>
      <c r="J4430" s="88"/>
      <c r="K4430" s="89"/>
      <c r="M4430" s="88"/>
      <c r="O4430" s="90"/>
      <c r="P4430" s="90"/>
      <c r="Q4430" s="90"/>
    </row>
    <row r="4431" spans="4:17" x14ac:dyDescent="0.25">
      <c r="D4431" s="87"/>
      <c r="J4431" s="88"/>
      <c r="K4431" s="89"/>
      <c r="M4431" s="88"/>
      <c r="O4431" s="90"/>
      <c r="P4431" s="90"/>
      <c r="Q4431" s="90"/>
    </row>
    <row r="4432" spans="4:17" x14ac:dyDescent="0.25">
      <c r="D4432" s="87"/>
      <c r="J4432" s="88"/>
      <c r="K4432" s="89"/>
      <c r="M4432" s="88"/>
      <c r="O4432" s="90"/>
      <c r="P4432" s="90"/>
      <c r="Q4432" s="90"/>
    </row>
    <row r="4433" spans="4:17" x14ac:dyDescent="0.25">
      <c r="D4433" s="87"/>
      <c r="J4433" s="88"/>
      <c r="K4433" s="89"/>
      <c r="M4433" s="88"/>
      <c r="O4433" s="90"/>
      <c r="P4433" s="90"/>
      <c r="Q4433" s="90"/>
    </row>
    <row r="4434" spans="4:17" x14ac:dyDescent="0.25">
      <c r="D4434" s="87"/>
      <c r="J4434" s="88"/>
      <c r="K4434" s="89"/>
      <c r="M4434" s="88"/>
      <c r="O4434" s="90"/>
      <c r="P4434" s="90"/>
      <c r="Q4434" s="90"/>
    </row>
    <row r="4435" spans="4:17" x14ac:dyDescent="0.25">
      <c r="D4435" s="87"/>
      <c r="J4435" s="88"/>
      <c r="K4435" s="89"/>
      <c r="M4435" s="88"/>
      <c r="O4435" s="90"/>
      <c r="P4435" s="90"/>
      <c r="Q4435" s="90"/>
    </row>
    <row r="4436" spans="4:17" x14ac:dyDescent="0.25">
      <c r="D4436" s="87"/>
      <c r="J4436" s="88"/>
      <c r="K4436" s="89"/>
      <c r="M4436" s="88"/>
      <c r="O4436" s="90"/>
      <c r="P4436" s="90"/>
      <c r="Q4436" s="90"/>
    </row>
    <row r="4437" spans="4:17" x14ac:dyDescent="0.25">
      <c r="D4437" s="87"/>
      <c r="J4437" s="88"/>
      <c r="K4437" s="89"/>
      <c r="M4437" s="88"/>
      <c r="O4437" s="90"/>
      <c r="P4437" s="90"/>
      <c r="Q4437" s="90"/>
    </row>
    <row r="4438" spans="4:17" x14ac:dyDescent="0.25">
      <c r="D4438" s="87"/>
      <c r="J4438" s="88"/>
      <c r="K4438" s="89"/>
      <c r="M4438" s="88"/>
      <c r="O4438" s="90"/>
      <c r="P4438" s="90"/>
      <c r="Q4438" s="90"/>
    </row>
    <row r="4439" spans="4:17" x14ac:dyDescent="0.25">
      <c r="D4439" s="87"/>
      <c r="J4439" s="88"/>
      <c r="K4439" s="89"/>
      <c r="M4439" s="88"/>
      <c r="O4439" s="90"/>
      <c r="P4439" s="90"/>
      <c r="Q4439" s="90"/>
    </row>
    <row r="4440" spans="4:17" x14ac:dyDescent="0.25">
      <c r="D4440" s="87"/>
      <c r="J4440" s="88"/>
      <c r="K4440" s="89"/>
      <c r="M4440" s="88"/>
      <c r="O4440" s="90"/>
      <c r="P4440" s="90"/>
      <c r="Q4440" s="90"/>
    </row>
    <row r="4441" spans="4:17" x14ac:dyDescent="0.25">
      <c r="D4441" s="87"/>
      <c r="J4441" s="88"/>
      <c r="K4441" s="89"/>
      <c r="M4441" s="88"/>
      <c r="O4441" s="90"/>
      <c r="P4441" s="90"/>
      <c r="Q4441" s="90"/>
    </row>
    <row r="4442" spans="4:17" x14ac:dyDescent="0.25">
      <c r="D4442" s="87"/>
      <c r="J4442" s="88"/>
      <c r="K4442" s="89"/>
      <c r="M4442" s="88"/>
      <c r="O4442" s="90"/>
      <c r="P4442" s="90"/>
      <c r="Q4442" s="90"/>
    </row>
    <row r="4443" spans="4:17" x14ac:dyDescent="0.25">
      <c r="D4443" s="87"/>
      <c r="J4443" s="88"/>
      <c r="K4443" s="89"/>
      <c r="M4443" s="88"/>
      <c r="O4443" s="90"/>
      <c r="P4443" s="90"/>
      <c r="Q4443" s="90"/>
    </row>
    <row r="4444" spans="4:17" x14ac:dyDescent="0.25">
      <c r="D4444" s="87"/>
      <c r="J4444" s="88"/>
      <c r="K4444" s="89"/>
      <c r="M4444" s="88"/>
      <c r="O4444" s="90"/>
      <c r="P4444" s="90"/>
      <c r="Q4444" s="90"/>
    </row>
    <row r="4445" spans="4:17" x14ac:dyDescent="0.25">
      <c r="D4445" s="87"/>
      <c r="J4445" s="88"/>
      <c r="K4445" s="89"/>
      <c r="M4445" s="88"/>
      <c r="O4445" s="90"/>
      <c r="P4445" s="90"/>
      <c r="Q4445" s="90"/>
    </row>
    <row r="4446" spans="4:17" x14ac:dyDescent="0.25">
      <c r="D4446" s="87"/>
      <c r="J4446" s="88"/>
      <c r="K4446" s="89"/>
      <c r="M4446" s="88"/>
      <c r="O4446" s="90"/>
      <c r="P4446" s="90"/>
      <c r="Q4446" s="90"/>
    </row>
    <row r="4447" spans="4:17" x14ac:dyDescent="0.25">
      <c r="D4447" s="87"/>
      <c r="J4447" s="88"/>
      <c r="K4447" s="89"/>
      <c r="M4447" s="88"/>
      <c r="O4447" s="90"/>
      <c r="P4447" s="90"/>
      <c r="Q4447" s="90"/>
    </row>
    <row r="4448" spans="4:17" x14ac:dyDescent="0.25">
      <c r="D4448" s="87"/>
      <c r="J4448" s="88"/>
      <c r="K4448" s="89"/>
      <c r="M4448" s="88"/>
      <c r="O4448" s="90"/>
      <c r="P4448" s="90"/>
      <c r="Q4448" s="90"/>
    </row>
    <row r="4449" spans="4:17" x14ac:dyDescent="0.25">
      <c r="D4449" s="87"/>
      <c r="J4449" s="88"/>
      <c r="K4449" s="89"/>
      <c r="M4449" s="88"/>
      <c r="O4449" s="90"/>
      <c r="P4449" s="90"/>
      <c r="Q4449" s="90"/>
    </row>
    <row r="4450" spans="4:17" x14ac:dyDescent="0.25">
      <c r="D4450" s="87"/>
      <c r="J4450" s="88"/>
      <c r="K4450" s="89"/>
      <c r="M4450" s="88"/>
      <c r="O4450" s="90"/>
      <c r="P4450" s="90"/>
      <c r="Q4450" s="90"/>
    </row>
    <row r="4451" spans="4:17" x14ac:dyDescent="0.25">
      <c r="D4451" s="87"/>
      <c r="J4451" s="88"/>
      <c r="K4451" s="89"/>
      <c r="M4451" s="88"/>
      <c r="O4451" s="90"/>
      <c r="P4451" s="90"/>
      <c r="Q4451" s="90"/>
    </row>
    <row r="4452" spans="4:17" x14ac:dyDescent="0.25">
      <c r="D4452" s="87"/>
      <c r="J4452" s="88"/>
      <c r="K4452" s="89"/>
      <c r="M4452" s="88"/>
      <c r="O4452" s="90"/>
      <c r="P4452" s="90"/>
      <c r="Q4452" s="90"/>
    </row>
    <row r="4453" spans="4:17" x14ac:dyDescent="0.25">
      <c r="D4453" s="87"/>
      <c r="J4453" s="88"/>
      <c r="K4453" s="89"/>
      <c r="M4453" s="88"/>
      <c r="O4453" s="90"/>
      <c r="P4453" s="90"/>
      <c r="Q4453" s="90"/>
    </row>
    <row r="4454" spans="4:17" x14ac:dyDescent="0.25">
      <c r="D4454" s="87"/>
      <c r="J4454" s="88"/>
      <c r="K4454" s="89"/>
      <c r="M4454" s="88"/>
      <c r="O4454" s="90"/>
      <c r="P4454" s="90"/>
      <c r="Q4454" s="90"/>
    </row>
    <row r="4455" spans="4:17" x14ac:dyDescent="0.25">
      <c r="D4455" s="87"/>
      <c r="J4455" s="88"/>
      <c r="K4455" s="89"/>
      <c r="M4455" s="88"/>
      <c r="O4455" s="90"/>
      <c r="P4455" s="90"/>
      <c r="Q4455" s="90"/>
    </row>
    <row r="4456" spans="4:17" x14ac:dyDescent="0.25">
      <c r="D4456" s="87"/>
      <c r="J4456" s="88"/>
      <c r="K4456" s="89"/>
      <c r="M4456" s="88"/>
      <c r="O4456" s="90"/>
      <c r="P4456" s="90"/>
      <c r="Q4456" s="90"/>
    </row>
    <row r="4457" spans="4:17" x14ac:dyDescent="0.25">
      <c r="D4457" s="87"/>
      <c r="J4457" s="88"/>
      <c r="K4457" s="89"/>
      <c r="M4457" s="88"/>
      <c r="O4457" s="90"/>
      <c r="P4457" s="90"/>
      <c r="Q4457" s="90"/>
    </row>
    <row r="4458" spans="4:17" x14ac:dyDescent="0.25">
      <c r="D4458" s="87"/>
      <c r="J4458" s="88"/>
      <c r="K4458" s="89"/>
      <c r="M4458" s="88"/>
      <c r="O4458" s="90"/>
      <c r="P4458" s="90"/>
      <c r="Q4458" s="90"/>
    </row>
    <row r="4459" spans="4:17" x14ac:dyDescent="0.25">
      <c r="D4459" s="87"/>
      <c r="J4459" s="88"/>
      <c r="K4459" s="89"/>
      <c r="M4459" s="88"/>
      <c r="O4459" s="90"/>
      <c r="P4459" s="90"/>
      <c r="Q4459" s="90"/>
    </row>
    <row r="4460" spans="4:17" x14ac:dyDescent="0.25">
      <c r="D4460" s="87"/>
      <c r="J4460" s="88"/>
      <c r="K4460" s="89"/>
      <c r="M4460" s="88"/>
      <c r="O4460" s="90"/>
      <c r="P4460" s="90"/>
      <c r="Q4460" s="90"/>
    </row>
    <row r="4461" spans="4:17" x14ac:dyDescent="0.25">
      <c r="D4461" s="87"/>
      <c r="J4461" s="88"/>
      <c r="K4461" s="89"/>
      <c r="M4461" s="88"/>
      <c r="O4461" s="90"/>
      <c r="P4461" s="90"/>
      <c r="Q4461" s="90"/>
    </row>
    <row r="4462" spans="4:17" x14ac:dyDescent="0.25">
      <c r="D4462" s="87"/>
      <c r="J4462" s="88"/>
      <c r="K4462" s="89"/>
      <c r="M4462" s="88"/>
      <c r="O4462" s="90"/>
      <c r="P4462" s="90"/>
      <c r="Q4462" s="90"/>
    </row>
    <row r="4463" spans="4:17" x14ac:dyDescent="0.25">
      <c r="D4463" s="87"/>
      <c r="J4463" s="88"/>
      <c r="K4463" s="89"/>
      <c r="M4463" s="88"/>
      <c r="O4463" s="90"/>
      <c r="P4463" s="90"/>
      <c r="Q4463" s="90"/>
    </row>
    <row r="4464" spans="4:17" x14ac:dyDescent="0.25">
      <c r="D4464" s="87"/>
      <c r="J4464" s="88"/>
      <c r="K4464" s="89"/>
      <c r="M4464" s="88"/>
      <c r="O4464" s="90"/>
      <c r="P4464" s="90"/>
      <c r="Q4464" s="90"/>
    </row>
    <row r="4465" spans="4:17" x14ac:dyDescent="0.25">
      <c r="D4465" s="87"/>
      <c r="J4465" s="88"/>
      <c r="K4465" s="89"/>
      <c r="M4465" s="88"/>
      <c r="O4465" s="90"/>
      <c r="P4465" s="90"/>
      <c r="Q4465" s="90"/>
    </row>
    <row r="4466" spans="4:17" x14ac:dyDescent="0.25">
      <c r="D4466" s="87"/>
      <c r="J4466" s="88"/>
      <c r="K4466" s="89"/>
      <c r="M4466" s="88"/>
      <c r="O4466" s="90"/>
      <c r="P4466" s="90"/>
      <c r="Q4466" s="90"/>
    </row>
    <row r="4467" spans="4:17" x14ac:dyDescent="0.25">
      <c r="D4467" s="87"/>
      <c r="J4467" s="88"/>
      <c r="K4467" s="89"/>
      <c r="M4467" s="88"/>
      <c r="O4467" s="90"/>
      <c r="P4467" s="90"/>
      <c r="Q4467" s="90"/>
    </row>
    <row r="4468" spans="4:17" x14ac:dyDescent="0.25">
      <c r="D4468" s="87"/>
      <c r="J4468" s="88"/>
      <c r="K4468" s="89"/>
      <c r="M4468" s="88"/>
      <c r="O4468" s="90"/>
      <c r="P4468" s="90"/>
      <c r="Q4468" s="90"/>
    </row>
    <row r="4469" spans="4:17" x14ac:dyDescent="0.25">
      <c r="D4469" s="87"/>
      <c r="J4469" s="88"/>
      <c r="K4469" s="89"/>
      <c r="M4469" s="88"/>
      <c r="O4469" s="90"/>
      <c r="P4469" s="90"/>
      <c r="Q4469" s="90"/>
    </row>
    <row r="4470" spans="4:17" x14ac:dyDescent="0.25">
      <c r="D4470" s="87"/>
      <c r="J4470" s="88"/>
      <c r="K4470" s="89"/>
      <c r="M4470" s="88"/>
      <c r="O4470" s="90"/>
      <c r="P4470" s="90"/>
      <c r="Q4470" s="90"/>
    </row>
    <row r="4471" spans="4:17" x14ac:dyDescent="0.25">
      <c r="D4471" s="87"/>
      <c r="J4471" s="88"/>
      <c r="K4471" s="89"/>
      <c r="M4471" s="88"/>
      <c r="O4471" s="90"/>
      <c r="P4471" s="90"/>
      <c r="Q4471" s="90"/>
    </row>
    <row r="4472" spans="4:17" x14ac:dyDescent="0.25">
      <c r="D4472" s="87"/>
      <c r="J4472" s="88"/>
      <c r="K4472" s="89"/>
      <c r="M4472" s="88"/>
      <c r="O4472" s="90"/>
      <c r="P4472" s="90"/>
      <c r="Q4472" s="90"/>
    </row>
    <row r="4473" spans="4:17" x14ac:dyDescent="0.25">
      <c r="D4473" s="87"/>
      <c r="J4473" s="88"/>
      <c r="K4473" s="89"/>
      <c r="M4473" s="88"/>
      <c r="O4473" s="90"/>
      <c r="P4473" s="90"/>
      <c r="Q4473" s="90"/>
    </row>
    <row r="4474" spans="4:17" x14ac:dyDescent="0.25">
      <c r="D4474" s="87"/>
      <c r="J4474" s="88"/>
      <c r="K4474" s="89"/>
      <c r="M4474" s="88"/>
      <c r="O4474" s="90"/>
      <c r="P4474" s="90"/>
      <c r="Q4474" s="90"/>
    </row>
    <row r="4475" spans="4:17" x14ac:dyDescent="0.25">
      <c r="D4475" s="87"/>
      <c r="J4475" s="88"/>
      <c r="K4475" s="89"/>
      <c r="M4475" s="88"/>
      <c r="O4475" s="90"/>
      <c r="P4475" s="90"/>
      <c r="Q4475" s="90"/>
    </row>
    <row r="4476" spans="4:17" x14ac:dyDescent="0.25">
      <c r="D4476" s="87"/>
      <c r="J4476" s="88"/>
      <c r="K4476" s="89"/>
      <c r="M4476" s="88"/>
      <c r="O4476" s="90"/>
      <c r="P4476" s="90"/>
      <c r="Q4476" s="90"/>
    </row>
    <row r="4477" spans="4:17" x14ac:dyDescent="0.25">
      <c r="D4477" s="87"/>
      <c r="J4477" s="88"/>
      <c r="K4477" s="89"/>
      <c r="M4477" s="88"/>
      <c r="O4477" s="90"/>
      <c r="P4477" s="90"/>
      <c r="Q4477" s="90"/>
    </row>
    <row r="4478" spans="4:17" x14ac:dyDescent="0.25">
      <c r="D4478" s="87"/>
      <c r="J4478" s="88"/>
      <c r="K4478" s="89"/>
      <c r="M4478" s="88"/>
      <c r="O4478" s="90"/>
      <c r="P4478" s="90"/>
      <c r="Q4478" s="90"/>
    </row>
    <row r="4479" spans="4:17" x14ac:dyDescent="0.25">
      <c r="D4479" s="87"/>
      <c r="J4479" s="88"/>
      <c r="K4479" s="89"/>
      <c r="M4479" s="88"/>
      <c r="O4479" s="90"/>
      <c r="P4479" s="90"/>
      <c r="Q4479" s="90"/>
    </row>
    <row r="4480" spans="4:17" x14ac:dyDescent="0.25">
      <c r="D4480" s="87"/>
      <c r="J4480" s="88"/>
      <c r="K4480" s="89"/>
      <c r="M4480" s="88"/>
      <c r="O4480" s="90"/>
      <c r="P4480" s="90"/>
      <c r="Q4480" s="90"/>
    </row>
    <row r="4481" spans="4:17" x14ac:dyDescent="0.25">
      <c r="D4481" s="87"/>
      <c r="J4481" s="88"/>
      <c r="K4481" s="89"/>
      <c r="M4481" s="88"/>
      <c r="O4481" s="90"/>
      <c r="P4481" s="90"/>
      <c r="Q4481" s="90"/>
    </row>
    <row r="4482" spans="4:17" x14ac:dyDescent="0.25">
      <c r="D4482" s="87"/>
      <c r="J4482" s="88"/>
      <c r="K4482" s="89"/>
      <c r="M4482" s="88"/>
      <c r="O4482" s="90"/>
      <c r="P4482" s="90"/>
      <c r="Q4482" s="90"/>
    </row>
    <row r="4483" spans="4:17" x14ac:dyDescent="0.25">
      <c r="D4483" s="87"/>
      <c r="J4483" s="88"/>
      <c r="K4483" s="89"/>
      <c r="M4483" s="88"/>
      <c r="O4483" s="90"/>
      <c r="P4483" s="90"/>
      <c r="Q4483" s="90"/>
    </row>
    <row r="4484" spans="4:17" x14ac:dyDescent="0.25">
      <c r="D4484" s="87"/>
      <c r="J4484" s="88"/>
      <c r="K4484" s="89"/>
      <c r="M4484" s="88"/>
      <c r="O4484" s="90"/>
      <c r="P4484" s="90"/>
      <c r="Q4484" s="90"/>
    </row>
    <row r="4485" spans="4:17" x14ac:dyDescent="0.25">
      <c r="D4485" s="87"/>
      <c r="J4485" s="88"/>
      <c r="K4485" s="89"/>
      <c r="M4485" s="88"/>
      <c r="O4485" s="90"/>
      <c r="P4485" s="90"/>
      <c r="Q4485" s="90"/>
    </row>
    <row r="4486" spans="4:17" x14ac:dyDescent="0.25">
      <c r="D4486" s="87"/>
      <c r="J4486" s="88"/>
      <c r="K4486" s="89"/>
      <c r="M4486" s="88"/>
      <c r="O4486" s="90"/>
      <c r="P4486" s="90"/>
      <c r="Q4486" s="90"/>
    </row>
    <row r="4487" spans="4:17" x14ac:dyDescent="0.25">
      <c r="D4487" s="87"/>
      <c r="J4487" s="88"/>
      <c r="K4487" s="89"/>
      <c r="M4487" s="88"/>
      <c r="O4487" s="90"/>
      <c r="P4487" s="90"/>
      <c r="Q4487" s="90"/>
    </row>
    <row r="4488" spans="4:17" x14ac:dyDescent="0.25">
      <c r="D4488" s="87"/>
      <c r="J4488" s="88"/>
      <c r="K4488" s="89"/>
      <c r="M4488" s="88"/>
      <c r="O4488" s="90"/>
      <c r="P4488" s="90"/>
      <c r="Q4488" s="90"/>
    </row>
    <row r="4489" spans="4:17" x14ac:dyDescent="0.25">
      <c r="D4489" s="87"/>
      <c r="J4489" s="88"/>
      <c r="K4489" s="89"/>
      <c r="M4489" s="88"/>
      <c r="O4489" s="90"/>
      <c r="P4489" s="90"/>
      <c r="Q4489" s="90"/>
    </row>
    <row r="4490" spans="4:17" x14ac:dyDescent="0.25">
      <c r="D4490" s="87"/>
      <c r="J4490" s="88"/>
      <c r="K4490" s="89"/>
      <c r="M4490" s="88"/>
      <c r="O4490" s="90"/>
      <c r="P4490" s="90"/>
      <c r="Q4490" s="90"/>
    </row>
    <row r="4491" spans="4:17" x14ac:dyDescent="0.25">
      <c r="D4491" s="87"/>
      <c r="J4491" s="88"/>
      <c r="K4491" s="89"/>
      <c r="M4491" s="88"/>
      <c r="O4491" s="90"/>
      <c r="P4491" s="90"/>
      <c r="Q4491" s="90"/>
    </row>
    <row r="4492" spans="4:17" x14ac:dyDescent="0.25">
      <c r="D4492" s="87"/>
      <c r="J4492" s="88"/>
      <c r="K4492" s="89"/>
      <c r="M4492" s="88"/>
      <c r="O4492" s="90"/>
      <c r="P4492" s="90"/>
      <c r="Q4492" s="90"/>
    </row>
    <row r="4493" spans="4:17" x14ac:dyDescent="0.25">
      <c r="D4493" s="87"/>
      <c r="J4493" s="88"/>
      <c r="K4493" s="89"/>
      <c r="M4493" s="88"/>
      <c r="O4493" s="90"/>
      <c r="P4493" s="90"/>
      <c r="Q4493" s="90"/>
    </row>
    <row r="4494" spans="4:17" x14ac:dyDescent="0.25">
      <c r="D4494" s="87"/>
      <c r="J4494" s="88"/>
      <c r="K4494" s="89"/>
      <c r="M4494" s="88"/>
      <c r="O4494" s="90"/>
      <c r="P4494" s="90"/>
      <c r="Q4494" s="90"/>
    </row>
    <row r="4495" spans="4:17" x14ac:dyDescent="0.25">
      <c r="D4495" s="87"/>
      <c r="J4495" s="88"/>
      <c r="K4495" s="89"/>
      <c r="M4495" s="88"/>
      <c r="O4495" s="90"/>
      <c r="P4495" s="90"/>
      <c r="Q4495" s="90"/>
    </row>
    <row r="4496" spans="4:17" x14ac:dyDescent="0.25">
      <c r="D4496" s="87"/>
      <c r="J4496" s="88"/>
      <c r="K4496" s="89"/>
      <c r="M4496" s="88"/>
      <c r="O4496" s="90"/>
      <c r="P4496" s="90"/>
      <c r="Q4496" s="90"/>
    </row>
    <row r="4497" spans="4:17" x14ac:dyDescent="0.25">
      <c r="D4497" s="87"/>
      <c r="J4497" s="88"/>
      <c r="K4497" s="89"/>
      <c r="M4497" s="88"/>
      <c r="O4497" s="90"/>
      <c r="P4497" s="90"/>
      <c r="Q4497" s="90"/>
    </row>
    <row r="4498" spans="4:17" x14ac:dyDescent="0.25">
      <c r="D4498" s="87"/>
      <c r="J4498" s="88"/>
      <c r="K4498" s="89"/>
      <c r="M4498" s="88"/>
      <c r="O4498" s="90"/>
      <c r="P4498" s="90"/>
      <c r="Q4498" s="90"/>
    </row>
    <row r="4499" spans="4:17" x14ac:dyDescent="0.25">
      <c r="D4499" s="87"/>
      <c r="J4499" s="88"/>
      <c r="K4499" s="89"/>
      <c r="M4499" s="88"/>
      <c r="O4499" s="90"/>
      <c r="P4499" s="90"/>
      <c r="Q4499" s="90"/>
    </row>
    <row r="4500" spans="4:17" x14ac:dyDescent="0.25">
      <c r="D4500" s="87"/>
      <c r="J4500" s="88"/>
      <c r="K4500" s="89"/>
      <c r="M4500" s="88"/>
      <c r="O4500" s="90"/>
      <c r="P4500" s="90"/>
      <c r="Q4500" s="90"/>
    </row>
    <row r="4501" spans="4:17" x14ac:dyDescent="0.25">
      <c r="D4501" s="87"/>
      <c r="J4501" s="88"/>
      <c r="K4501" s="89"/>
      <c r="M4501" s="88"/>
      <c r="O4501" s="90"/>
      <c r="P4501" s="90"/>
      <c r="Q4501" s="90"/>
    </row>
    <row r="4502" spans="4:17" x14ac:dyDescent="0.25">
      <c r="D4502" s="87"/>
      <c r="J4502" s="88"/>
      <c r="K4502" s="89"/>
      <c r="M4502" s="88"/>
      <c r="O4502" s="90"/>
      <c r="P4502" s="90"/>
      <c r="Q4502" s="90"/>
    </row>
    <row r="4503" spans="4:17" x14ac:dyDescent="0.25">
      <c r="D4503" s="87"/>
      <c r="J4503" s="88"/>
      <c r="K4503" s="89"/>
      <c r="M4503" s="88"/>
      <c r="O4503" s="90"/>
      <c r="P4503" s="90"/>
      <c r="Q4503" s="90"/>
    </row>
    <row r="4504" spans="4:17" x14ac:dyDescent="0.25">
      <c r="D4504" s="87"/>
      <c r="J4504" s="88"/>
      <c r="K4504" s="89"/>
      <c r="M4504" s="88"/>
      <c r="O4504" s="90"/>
      <c r="P4504" s="90"/>
      <c r="Q4504" s="90"/>
    </row>
    <row r="4505" spans="4:17" x14ac:dyDescent="0.25">
      <c r="D4505" s="87"/>
      <c r="J4505" s="88"/>
      <c r="K4505" s="89"/>
      <c r="M4505" s="88"/>
      <c r="O4505" s="90"/>
      <c r="P4505" s="90"/>
      <c r="Q4505" s="90"/>
    </row>
    <row r="4506" spans="4:17" x14ac:dyDescent="0.25">
      <c r="D4506" s="87"/>
      <c r="J4506" s="88"/>
      <c r="K4506" s="89"/>
      <c r="M4506" s="88"/>
      <c r="O4506" s="90"/>
      <c r="P4506" s="90"/>
      <c r="Q4506" s="90"/>
    </row>
    <row r="4507" spans="4:17" x14ac:dyDescent="0.25">
      <c r="D4507" s="87"/>
      <c r="J4507" s="88"/>
      <c r="K4507" s="89"/>
      <c r="M4507" s="88"/>
      <c r="O4507" s="90"/>
      <c r="P4507" s="90"/>
      <c r="Q4507" s="90"/>
    </row>
    <row r="4508" spans="4:17" x14ac:dyDescent="0.25">
      <c r="D4508" s="87"/>
      <c r="J4508" s="88"/>
      <c r="K4508" s="89"/>
      <c r="M4508" s="88"/>
      <c r="O4508" s="90"/>
      <c r="P4508" s="90"/>
      <c r="Q4508" s="90"/>
    </row>
    <row r="4509" spans="4:17" x14ac:dyDescent="0.25">
      <c r="D4509" s="87"/>
      <c r="J4509" s="88"/>
      <c r="K4509" s="89"/>
      <c r="M4509" s="88"/>
      <c r="O4509" s="90"/>
      <c r="P4509" s="90"/>
      <c r="Q4509" s="90"/>
    </row>
    <row r="4510" spans="4:17" x14ac:dyDescent="0.25">
      <c r="D4510" s="87"/>
      <c r="J4510" s="88"/>
      <c r="K4510" s="89"/>
      <c r="M4510" s="88"/>
      <c r="O4510" s="90"/>
      <c r="P4510" s="90"/>
      <c r="Q4510" s="90"/>
    </row>
    <row r="4511" spans="4:17" x14ac:dyDescent="0.25">
      <c r="D4511" s="87"/>
      <c r="J4511" s="88"/>
      <c r="K4511" s="89"/>
      <c r="M4511" s="88"/>
      <c r="O4511" s="90"/>
      <c r="P4511" s="90"/>
      <c r="Q4511" s="90"/>
    </row>
    <row r="4512" spans="4:17" x14ac:dyDescent="0.25">
      <c r="D4512" s="87"/>
      <c r="J4512" s="88"/>
      <c r="K4512" s="89"/>
      <c r="M4512" s="88"/>
      <c r="O4512" s="90"/>
      <c r="P4512" s="90"/>
      <c r="Q4512" s="90"/>
    </row>
    <row r="4513" spans="4:17" x14ac:dyDescent="0.25">
      <c r="D4513" s="87"/>
      <c r="J4513" s="88"/>
      <c r="K4513" s="89"/>
      <c r="M4513" s="88"/>
      <c r="O4513" s="90"/>
      <c r="P4513" s="90"/>
      <c r="Q4513" s="90"/>
    </row>
    <row r="4514" spans="4:17" x14ac:dyDescent="0.25">
      <c r="D4514" s="87"/>
      <c r="J4514" s="88"/>
      <c r="K4514" s="89"/>
      <c r="M4514" s="88"/>
      <c r="O4514" s="90"/>
      <c r="P4514" s="90"/>
      <c r="Q4514" s="90"/>
    </row>
    <row r="4515" spans="4:17" x14ac:dyDescent="0.25">
      <c r="D4515" s="87"/>
      <c r="J4515" s="88"/>
      <c r="K4515" s="89"/>
      <c r="M4515" s="88"/>
      <c r="O4515" s="90"/>
      <c r="P4515" s="90"/>
      <c r="Q4515" s="90"/>
    </row>
    <row r="4516" spans="4:17" x14ac:dyDescent="0.25">
      <c r="D4516" s="87"/>
      <c r="J4516" s="88"/>
      <c r="K4516" s="89"/>
      <c r="M4516" s="88"/>
      <c r="O4516" s="90"/>
      <c r="P4516" s="90"/>
      <c r="Q4516" s="90"/>
    </row>
    <row r="4517" spans="4:17" x14ac:dyDescent="0.25">
      <c r="D4517" s="87"/>
      <c r="J4517" s="88"/>
      <c r="K4517" s="89"/>
      <c r="M4517" s="88"/>
      <c r="O4517" s="90"/>
      <c r="P4517" s="90"/>
      <c r="Q4517" s="90"/>
    </row>
    <row r="4518" spans="4:17" x14ac:dyDescent="0.25">
      <c r="D4518" s="87"/>
      <c r="J4518" s="88"/>
      <c r="K4518" s="89"/>
      <c r="M4518" s="88"/>
      <c r="O4518" s="90"/>
      <c r="P4518" s="90"/>
      <c r="Q4518" s="90"/>
    </row>
    <row r="4519" spans="4:17" x14ac:dyDescent="0.25">
      <c r="D4519" s="87"/>
      <c r="J4519" s="88"/>
      <c r="K4519" s="89"/>
      <c r="M4519" s="88"/>
      <c r="O4519" s="90"/>
      <c r="P4519" s="90"/>
      <c r="Q4519" s="90"/>
    </row>
    <row r="4520" spans="4:17" x14ac:dyDescent="0.25">
      <c r="D4520" s="87"/>
      <c r="J4520" s="88"/>
      <c r="K4520" s="89"/>
      <c r="M4520" s="88"/>
      <c r="O4520" s="90"/>
      <c r="P4520" s="90"/>
      <c r="Q4520" s="90"/>
    </row>
    <row r="4521" spans="4:17" x14ac:dyDescent="0.25">
      <c r="D4521" s="87"/>
      <c r="J4521" s="88"/>
      <c r="K4521" s="89"/>
      <c r="M4521" s="88"/>
      <c r="O4521" s="90"/>
      <c r="P4521" s="90"/>
      <c r="Q4521" s="90"/>
    </row>
    <row r="4522" spans="4:17" x14ac:dyDescent="0.25">
      <c r="D4522" s="87"/>
      <c r="J4522" s="88"/>
      <c r="K4522" s="89"/>
      <c r="M4522" s="88"/>
      <c r="O4522" s="90"/>
      <c r="P4522" s="90"/>
      <c r="Q4522" s="90"/>
    </row>
    <row r="4523" spans="4:17" x14ac:dyDescent="0.25">
      <c r="D4523" s="87"/>
      <c r="J4523" s="88"/>
      <c r="K4523" s="89"/>
      <c r="M4523" s="88"/>
      <c r="O4523" s="90"/>
      <c r="P4523" s="90"/>
      <c r="Q4523" s="90"/>
    </row>
    <row r="4524" spans="4:17" x14ac:dyDescent="0.25">
      <c r="D4524" s="87"/>
      <c r="J4524" s="88"/>
      <c r="K4524" s="89"/>
      <c r="M4524" s="88"/>
      <c r="O4524" s="90"/>
      <c r="P4524" s="90"/>
      <c r="Q4524" s="90"/>
    </row>
    <row r="4525" spans="4:17" x14ac:dyDescent="0.25">
      <c r="D4525" s="87"/>
      <c r="J4525" s="88"/>
      <c r="K4525" s="89"/>
      <c r="M4525" s="88"/>
      <c r="O4525" s="90"/>
      <c r="P4525" s="90"/>
      <c r="Q4525" s="90"/>
    </row>
    <row r="4526" spans="4:17" x14ac:dyDescent="0.25">
      <c r="D4526" s="87"/>
      <c r="J4526" s="88"/>
      <c r="K4526" s="89"/>
      <c r="M4526" s="88"/>
      <c r="O4526" s="90"/>
      <c r="P4526" s="90"/>
      <c r="Q4526" s="90"/>
    </row>
    <row r="4527" spans="4:17" x14ac:dyDescent="0.25">
      <c r="D4527" s="87"/>
      <c r="J4527" s="88"/>
      <c r="K4527" s="89"/>
      <c r="M4527" s="88"/>
      <c r="O4527" s="90"/>
      <c r="P4527" s="90"/>
      <c r="Q4527" s="90"/>
    </row>
    <row r="4528" spans="4:17" x14ac:dyDescent="0.25">
      <c r="D4528" s="87"/>
      <c r="J4528" s="88"/>
      <c r="K4528" s="89"/>
      <c r="M4528" s="88"/>
      <c r="O4528" s="90"/>
      <c r="P4528" s="90"/>
      <c r="Q4528" s="90"/>
    </row>
    <row r="4529" spans="4:17" x14ac:dyDescent="0.25">
      <c r="D4529" s="87"/>
      <c r="J4529" s="88"/>
      <c r="K4529" s="89"/>
      <c r="M4529" s="88"/>
      <c r="O4529" s="90"/>
      <c r="P4529" s="90"/>
      <c r="Q4529" s="90"/>
    </row>
    <row r="4530" spans="4:17" x14ac:dyDescent="0.25">
      <c r="D4530" s="87"/>
      <c r="J4530" s="88"/>
      <c r="K4530" s="89"/>
      <c r="M4530" s="88"/>
      <c r="O4530" s="90"/>
      <c r="P4530" s="90"/>
      <c r="Q4530" s="90"/>
    </row>
    <row r="4531" spans="4:17" x14ac:dyDescent="0.25">
      <c r="D4531" s="87"/>
      <c r="J4531" s="88"/>
      <c r="K4531" s="89"/>
      <c r="M4531" s="88"/>
      <c r="O4531" s="90"/>
      <c r="P4531" s="90"/>
      <c r="Q4531" s="90"/>
    </row>
    <row r="4532" spans="4:17" x14ac:dyDescent="0.25">
      <c r="D4532" s="87"/>
      <c r="J4532" s="88"/>
      <c r="K4532" s="89"/>
      <c r="M4532" s="88"/>
      <c r="O4532" s="90"/>
      <c r="P4532" s="90"/>
      <c r="Q4532" s="90"/>
    </row>
    <row r="4533" spans="4:17" x14ac:dyDescent="0.25">
      <c r="D4533" s="87"/>
      <c r="J4533" s="88"/>
      <c r="K4533" s="89"/>
      <c r="M4533" s="88"/>
      <c r="O4533" s="90"/>
      <c r="P4533" s="90"/>
      <c r="Q4533" s="90"/>
    </row>
    <row r="4534" spans="4:17" x14ac:dyDescent="0.25">
      <c r="D4534" s="87"/>
      <c r="J4534" s="88"/>
      <c r="K4534" s="89"/>
      <c r="M4534" s="88"/>
      <c r="O4534" s="90"/>
      <c r="P4534" s="90"/>
      <c r="Q4534" s="90"/>
    </row>
    <row r="4535" spans="4:17" x14ac:dyDescent="0.25">
      <c r="D4535" s="87"/>
      <c r="J4535" s="88"/>
      <c r="K4535" s="89"/>
      <c r="M4535" s="88"/>
      <c r="O4535" s="90"/>
      <c r="P4535" s="90"/>
      <c r="Q4535" s="90"/>
    </row>
    <row r="4536" spans="4:17" x14ac:dyDescent="0.25">
      <c r="D4536" s="87"/>
      <c r="J4536" s="88"/>
      <c r="K4536" s="89"/>
      <c r="M4536" s="88"/>
      <c r="O4536" s="90"/>
      <c r="P4536" s="90"/>
      <c r="Q4536" s="90"/>
    </row>
    <row r="4537" spans="4:17" x14ac:dyDescent="0.25">
      <c r="D4537" s="87"/>
      <c r="J4537" s="88"/>
      <c r="K4537" s="89"/>
      <c r="M4537" s="88"/>
      <c r="O4537" s="90"/>
      <c r="P4537" s="90"/>
      <c r="Q4537" s="90"/>
    </row>
    <row r="4538" spans="4:17" x14ac:dyDescent="0.25">
      <c r="D4538" s="87"/>
      <c r="J4538" s="88"/>
      <c r="K4538" s="89"/>
      <c r="M4538" s="88"/>
      <c r="O4538" s="90"/>
      <c r="P4538" s="90"/>
      <c r="Q4538" s="90"/>
    </row>
    <row r="4539" spans="4:17" x14ac:dyDescent="0.25">
      <c r="D4539" s="87"/>
      <c r="J4539" s="88"/>
      <c r="K4539" s="89"/>
      <c r="M4539" s="88"/>
      <c r="O4539" s="90"/>
      <c r="P4539" s="90"/>
      <c r="Q4539" s="90"/>
    </row>
    <row r="4540" spans="4:17" x14ac:dyDescent="0.25">
      <c r="D4540" s="87"/>
      <c r="J4540" s="88"/>
      <c r="K4540" s="89"/>
      <c r="M4540" s="88"/>
      <c r="O4540" s="90"/>
      <c r="P4540" s="90"/>
      <c r="Q4540" s="90"/>
    </row>
    <row r="4541" spans="4:17" x14ac:dyDescent="0.25">
      <c r="D4541" s="87"/>
      <c r="J4541" s="88"/>
      <c r="K4541" s="89"/>
      <c r="M4541" s="88"/>
      <c r="O4541" s="90"/>
      <c r="P4541" s="90"/>
      <c r="Q4541" s="90"/>
    </row>
    <row r="4542" spans="4:17" x14ac:dyDescent="0.25">
      <c r="D4542" s="87"/>
      <c r="J4542" s="88"/>
      <c r="K4542" s="89"/>
      <c r="M4542" s="88"/>
      <c r="O4542" s="90"/>
      <c r="P4542" s="90"/>
      <c r="Q4542" s="90"/>
    </row>
    <row r="4543" spans="4:17" x14ac:dyDescent="0.25">
      <c r="D4543" s="87"/>
      <c r="J4543" s="88"/>
      <c r="K4543" s="89"/>
      <c r="M4543" s="88"/>
      <c r="O4543" s="90"/>
      <c r="P4543" s="90"/>
      <c r="Q4543" s="90"/>
    </row>
    <row r="4544" spans="4:17" x14ac:dyDescent="0.25">
      <c r="D4544" s="87"/>
      <c r="J4544" s="88"/>
      <c r="K4544" s="89"/>
      <c r="M4544" s="88"/>
      <c r="O4544" s="90"/>
      <c r="P4544" s="90"/>
      <c r="Q4544" s="90"/>
    </row>
    <row r="4545" spans="4:17" x14ac:dyDescent="0.25">
      <c r="D4545" s="87"/>
      <c r="J4545" s="88"/>
      <c r="K4545" s="89"/>
      <c r="M4545" s="88"/>
      <c r="O4545" s="90"/>
      <c r="P4545" s="90"/>
      <c r="Q4545" s="90"/>
    </row>
    <row r="4546" spans="4:17" x14ac:dyDescent="0.25">
      <c r="D4546" s="87"/>
      <c r="J4546" s="88"/>
      <c r="K4546" s="89"/>
      <c r="M4546" s="88"/>
      <c r="O4546" s="90"/>
      <c r="P4546" s="90"/>
      <c r="Q4546" s="90"/>
    </row>
    <row r="4547" spans="4:17" x14ac:dyDescent="0.25">
      <c r="D4547" s="87"/>
      <c r="J4547" s="88"/>
      <c r="K4547" s="89"/>
      <c r="M4547" s="88"/>
      <c r="O4547" s="90"/>
      <c r="P4547" s="90"/>
      <c r="Q4547" s="90"/>
    </row>
    <row r="4548" spans="4:17" x14ac:dyDescent="0.25">
      <c r="D4548" s="87"/>
      <c r="J4548" s="88"/>
      <c r="K4548" s="89"/>
      <c r="M4548" s="88"/>
      <c r="O4548" s="90"/>
      <c r="P4548" s="90"/>
      <c r="Q4548" s="90"/>
    </row>
    <row r="4549" spans="4:17" x14ac:dyDescent="0.25">
      <c r="D4549" s="87"/>
      <c r="J4549" s="88"/>
      <c r="K4549" s="89"/>
      <c r="M4549" s="88"/>
      <c r="O4549" s="90"/>
      <c r="P4549" s="90"/>
      <c r="Q4549" s="90"/>
    </row>
    <row r="4550" spans="4:17" x14ac:dyDescent="0.25">
      <c r="D4550" s="87"/>
      <c r="J4550" s="88"/>
      <c r="K4550" s="89"/>
      <c r="M4550" s="88"/>
      <c r="O4550" s="90"/>
      <c r="P4550" s="90"/>
      <c r="Q4550" s="90"/>
    </row>
    <row r="4551" spans="4:17" x14ac:dyDescent="0.25">
      <c r="D4551" s="87"/>
      <c r="J4551" s="88"/>
      <c r="K4551" s="89"/>
      <c r="M4551" s="88"/>
      <c r="O4551" s="90"/>
      <c r="P4551" s="90"/>
      <c r="Q4551" s="90"/>
    </row>
    <row r="4552" spans="4:17" x14ac:dyDescent="0.25">
      <c r="D4552" s="87"/>
      <c r="J4552" s="88"/>
      <c r="K4552" s="89"/>
      <c r="M4552" s="88"/>
      <c r="O4552" s="90"/>
      <c r="P4552" s="90"/>
      <c r="Q4552" s="90"/>
    </row>
    <row r="4553" spans="4:17" x14ac:dyDescent="0.25">
      <c r="D4553" s="87"/>
      <c r="J4553" s="88"/>
      <c r="K4553" s="89"/>
      <c r="M4553" s="88"/>
      <c r="O4553" s="90"/>
      <c r="P4553" s="90"/>
      <c r="Q4553" s="90"/>
    </row>
    <row r="4554" spans="4:17" x14ac:dyDescent="0.25">
      <c r="D4554" s="87"/>
      <c r="J4554" s="88"/>
      <c r="K4554" s="89"/>
      <c r="M4554" s="88"/>
      <c r="O4554" s="90"/>
      <c r="P4554" s="90"/>
      <c r="Q4554" s="90"/>
    </row>
    <row r="4555" spans="4:17" x14ac:dyDescent="0.25">
      <c r="D4555" s="87"/>
      <c r="J4555" s="88"/>
      <c r="K4555" s="89"/>
      <c r="M4555" s="88"/>
      <c r="O4555" s="90"/>
      <c r="P4555" s="90"/>
      <c r="Q4555" s="90"/>
    </row>
    <row r="4556" spans="4:17" x14ac:dyDescent="0.25">
      <c r="D4556" s="87"/>
      <c r="J4556" s="88"/>
      <c r="K4556" s="89"/>
      <c r="M4556" s="88"/>
      <c r="O4556" s="90"/>
      <c r="P4556" s="90"/>
      <c r="Q4556" s="90"/>
    </row>
    <row r="4557" spans="4:17" x14ac:dyDescent="0.25">
      <c r="D4557" s="87"/>
      <c r="J4557" s="88"/>
      <c r="K4557" s="89"/>
      <c r="M4557" s="88"/>
      <c r="O4557" s="90"/>
      <c r="P4557" s="90"/>
      <c r="Q4557" s="90"/>
    </row>
    <row r="4558" spans="4:17" x14ac:dyDescent="0.25">
      <c r="D4558" s="87"/>
      <c r="J4558" s="88"/>
      <c r="K4558" s="89"/>
      <c r="M4558" s="88"/>
      <c r="O4558" s="90"/>
      <c r="P4558" s="90"/>
      <c r="Q4558" s="90"/>
    </row>
    <row r="4559" spans="4:17" x14ac:dyDescent="0.25">
      <c r="D4559" s="87"/>
      <c r="J4559" s="88"/>
      <c r="K4559" s="89"/>
      <c r="M4559" s="88"/>
      <c r="O4559" s="90"/>
      <c r="P4559" s="90"/>
      <c r="Q4559" s="90"/>
    </row>
    <row r="4560" spans="4:17" x14ac:dyDescent="0.25">
      <c r="D4560" s="87"/>
      <c r="J4560" s="88"/>
      <c r="K4560" s="89"/>
      <c r="M4560" s="88"/>
      <c r="O4560" s="90"/>
      <c r="P4560" s="90"/>
      <c r="Q4560" s="90"/>
    </row>
    <row r="4561" spans="4:17" x14ac:dyDescent="0.25">
      <c r="D4561" s="87"/>
      <c r="J4561" s="88"/>
      <c r="K4561" s="89"/>
      <c r="M4561" s="88"/>
      <c r="O4561" s="90"/>
      <c r="P4561" s="90"/>
      <c r="Q4561" s="90"/>
    </row>
    <row r="4562" spans="4:17" x14ac:dyDescent="0.25">
      <c r="D4562" s="87"/>
      <c r="J4562" s="88"/>
      <c r="K4562" s="89"/>
      <c r="M4562" s="88"/>
      <c r="O4562" s="90"/>
      <c r="P4562" s="90"/>
      <c r="Q4562" s="90"/>
    </row>
    <row r="4563" spans="4:17" x14ac:dyDescent="0.25">
      <c r="D4563" s="87"/>
      <c r="J4563" s="88"/>
      <c r="K4563" s="89"/>
      <c r="M4563" s="88"/>
      <c r="O4563" s="90"/>
      <c r="P4563" s="90"/>
      <c r="Q4563" s="90"/>
    </row>
    <row r="4564" spans="4:17" x14ac:dyDescent="0.25">
      <c r="D4564" s="87"/>
      <c r="J4564" s="88"/>
      <c r="K4564" s="89"/>
      <c r="M4564" s="88"/>
      <c r="O4564" s="90"/>
      <c r="P4564" s="90"/>
      <c r="Q4564" s="90"/>
    </row>
    <row r="4565" spans="4:17" x14ac:dyDescent="0.25">
      <c r="D4565" s="87"/>
      <c r="J4565" s="88"/>
      <c r="K4565" s="89"/>
      <c r="M4565" s="88"/>
      <c r="O4565" s="90"/>
      <c r="P4565" s="90"/>
      <c r="Q4565" s="90"/>
    </row>
    <row r="4566" spans="4:17" x14ac:dyDescent="0.25">
      <c r="D4566" s="87"/>
      <c r="J4566" s="88"/>
      <c r="K4566" s="89"/>
      <c r="M4566" s="88"/>
      <c r="O4566" s="90"/>
      <c r="P4566" s="90"/>
      <c r="Q4566" s="90"/>
    </row>
    <row r="4567" spans="4:17" x14ac:dyDescent="0.25">
      <c r="D4567" s="87"/>
      <c r="J4567" s="88"/>
      <c r="K4567" s="89"/>
      <c r="M4567" s="88"/>
      <c r="O4567" s="90"/>
      <c r="P4567" s="90"/>
      <c r="Q4567" s="90"/>
    </row>
    <row r="4568" spans="4:17" x14ac:dyDescent="0.25">
      <c r="D4568" s="87"/>
      <c r="J4568" s="88"/>
      <c r="K4568" s="89"/>
      <c r="M4568" s="88"/>
      <c r="O4568" s="90"/>
      <c r="P4568" s="90"/>
      <c r="Q4568" s="90"/>
    </row>
    <row r="4569" spans="4:17" x14ac:dyDescent="0.25">
      <c r="D4569" s="87"/>
      <c r="J4569" s="88"/>
      <c r="K4569" s="89"/>
      <c r="M4569" s="88"/>
      <c r="O4569" s="90"/>
      <c r="P4569" s="90"/>
      <c r="Q4569" s="90"/>
    </row>
    <row r="4570" spans="4:17" x14ac:dyDescent="0.25">
      <c r="D4570" s="87"/>
      <c r="J4570" s="88"/>
      <c r="K4570" s="89"/>
      <c r="M4570" s="88"/>
      <c r="O4570" s="90"/>
      <c r="P4570" s="90"/>
      <c r="Q4570" s="90"/>
    </row>
    <row r="4571" spans="4:17" x14ac:dyDescent="0.25">
      <c r="D4571" s="87"/>
      <c r="J4571" s="88"/>
      <c r="K4571" s="89"/>
      <c r="M4571" s="88"/>
      <c r="O4571" s="90"/>
      <c r="P4571" s="90"/>
      <c r="Q4571" s="90"/>
    </row>
    <row r="4572" spans="4:17" x14ac:dyDescent="0.25">
      <c r="D4572" s="87"/>
      <c r="J4572" s="88"/>
      <c r="K4572" s="89"/>
      <c r="M4572" s="88"/>
      <c r="O4572" s="90"/>
      <c r="P4572" s="90"/>
      <c r="Q4572" s="90"/>
    </row>
    <row r="4573" spans="4:17" x14ac:dyDescent="0.25">
      <c r="D4573" s="87"/>
      <c r="J4573" s="88"/>
      <c r="K4573" s="89"/>
      <c r="M4573" s="88"/>
      <c r="O4573" s="90"/>
      <c r="P4573" s="90"/>
      <c r="Q4573" s="90"/>
    </row>
    <row r="4574" spans="4:17" x14ac:dyDescent="0.25">
      <c r="D4574" s="87"/>
      <c r="J4574" s="88"/>
      <c r="K4574" s="89"/>
      <c r="M4574" s="88"/>
      <c r="O4574" s="90"/>
      <c r="P4574" s="90"/>
      <c r="Q4574" s="90"/>
    </row>
    <row r="4575" spans="4:17" x14ac:dyDescent="0.25">
      <c r="D4575" s="87"/>
      <c r="J4575" s="88"/>
      <c r="K4575" s="89"/>
      <c r="M4575" s="88"/>
      <c r="O4575" s="90"/>
      <c r="P4575" s="90"/>
      <c r="Q4575" s="90"/>
    </row>
    <row r="4576" spans="4:17" x14ac:dyDescent="0.25">
      <c r="D4576" s="87"/>
      <c r="J4576" s="88"/>
      <c r="K4576" s="89"/>
      <c r="M4576" s="88"/>
      <c r="O4576" s="90"/>
      <c r="P4576" s="90"/>
      <c r="Q4576" s="90"/>
    </row>
    <row r="4577" spans="4:17" x14ac:dyDescent="0.25">
      <c r="D4577" s="87"/>
      <c r="J4577" s="88"/>
      <c r="K4577" s="89"/>
      <c r="M4577" s="88"/>
      <c r="O4577" s="90"/>
      <c r="P4577" s="90"/>
      <c r="Q4577" s="90"/>
    </row>
    <row r="4578" spans="4:17" x14ac:dyDescent="0.25">
      <c r="D4578" s="87"/>
      <c r="J4578" s="88"/>
      <c r="K4578" s="89"/>
      <c r="M4578" s="88"/>
      <c r="O4578" s="90"/>
      <c r="P4578" s="90"/>
      <c r="Q4578" s="90"/>
    </row>
    <row r="4579" spans="4:17" x14ac:dyDescent="0.25">
      <c r="D4579" s="87"/>
      <c r="J4579" s="88"/>
      <c r="K4579" s="89"/>
      <c r="M4579" s="88"/>
      <c r="O4579" s="90"/>
      <c r="P4579" s="90"/>
      <c r="Q4579" s="90"/>
    </row>
    <row r="4580" spans="4:17" x14ac:dyDescent="0.25">
      <c r="D4580" s="87"/>
      <c r="J4580" s="88"/>
      <c r="K4580" s="89"/>
      <c r="M4580" s="88"/>
      <c r="O4580" s="90"/>
      <c r="P4580" s="90"/>
      <c r="Q4580" s="90"/>
    </row>
    <row r="4581" spans="4:17" x14ac:dyDescent="0.25">
      <c r="D4581" s="87"/>
      <c r="J4581" s="88"/>
      <c r="K4581" s="89"/>
      <c r="M4581" s="88"/>
      <c r="O4581" s="90"/>
      <c r="P4581" s="90"/>
      <c r="Q4581" s="90"/>
    </row>
    <row r="4582" spans="4:17" x14ac:dyDescent="0.25">
      <c r="D4582" s="87"/>
      <c r="J4582" s="88"/>
      <c r="K4582" s="89"/>
      <c r="M4582" s="88"/>
      <c r="O4582" s="90"/>
      <c r="P4582" s="90"/>
      <c r="Q4582" s="90"/>
    </row>
    <row r="4583" spans="4:17" x14ac:dyDescent="0.25">
      <c r="D4583" s="87"/>
      <c r="J4583" s="88"/>
      <c r="K4583" s="89"/>
      <c r="M4583" s="88"/>
      <c r="O4583" s="90"/>
      <c r="P4583" s="90"/>
      <c r="Q4583" s="90"/>
    </row>
    <row r="4584" spans="4:17" x14ac:dyDescent="0.25">
      <c r="D4584" s="87"/>
      <c r="J4584" s="88"/>
      <c r="K4584" s="89"/>
      <c r="M4584" s="88"/>
      <c r="O4584" s="90"/>
      <c r="P4584" s="90"/>
      <c r="Q4584" s="90"/>
    </row>
    <row r="4585" spans="4:17" x14ac:dyDescent="0.25">
      <c r="D4585" s="87"/>
      <c r="J4585" s="88"/>
      <c r="K4585" s="89"/>
      <c r="M4585" s="88"/>
      <c r="O4585" s="90"/>
      <c r="P4585" s="90"/>
      <c r="Q4585" s="90"/>
    </row>
    <row r="4586" spans="4:17" x14ac:dyDescent="0.25">
      <c r="D4586" s="87"/>
      <c r="J4586" s="88"/>
      <c r="K4586" s="89"/>
      <c r="M4586" s="88"/>
      <c r="O4586" s="90"/>
      <c r="P4586" s="90"/>
      <c r="Q4586" s="90"/>
    </row>
    <row r="4587" spans="4:17" x14ac:dyDescent="0.25">
      <c r="D4587" s="87"/>
      <c r="J4587" s="88"/>
      <c r="K4587" s="89"/>
      <c r="M4587" s="88"/>
      <c r="O4587" s="90"/>
      <c r="P4587" s="90"/>
      <c r="Q4587" s="90"/>
    </row>
    <row r="4588" spans="4:17" x14ac:dyDescent="0.25">
      <c r="D4588" s="87"/>
      <c r="J4588" s="88"/>
      <c r="K4588" s="89"/>
      <c r="M4588" s="88"/>
      <c r="O4588" s="90"/>
      <c r="P4588" s="90"/>
      <c r="Q4588" s="90"/>
    </row>
    <row r="4589" spans="4:17" x14ac:dyDescent="0.25">
      <c r="D4589" s="87"/>
      <c r="J4589" s="88"/>
      <c r="K4589" s="89"/>
      <c r="M4589" s="88"/>
      <c r="O4589" s="90"/>
      <c r="P4589" s="90"/>
      <c r="Q4589" s="90"/>
    </row>
    <row r="4590" spans="4:17" x14ac:dyDescent="0.25">
      <c r="D4590" s="87"/>
      <c r="J4590" s="88"/>
      <c r="K4590" s="89"/>
      <c r="M4590" s="88"/>
      <c r="O4590" s="90"/>
      <c r="P4590" s="90"/>
      <c r="Q4590" s="90"/>
    </row>
    <row r="4591" spans="4:17" x14ac:dyDescent="0.25">
      <c r="D4591" s="87"/>
      <c r="J4591" s="88"/>
      <c r="K4591" s="89"/>
      <c r="M4591" s="88"/>
      <c r="O4591" s="90"/>
      <c r="P4591" s="90"/>
      <c r="Q4591" s="90"/>
    </row>
    <row r="4592" spans="4:17" x14ac:dyDescent="0.25">
      <c r="D4592" s="87"/>
      <c r="J4592" s="88"/>
      <c r="K4592" s="89"/>
      <c r="M4592" s="88"/>
      <c r="O4592" s="90"/>
      <c r="P4592" s="90"/>
      <c r="Q4592" s="90"/>
    </row>
    <row r="4593" spans="4:17" x14ac:dyDescent="0.25">
      <c r="D4593" s="87"/>
      <c r="J4593" s="88"/>
      <c r="K4593" s="89"/>
      <c r="M4593" s="88"/>
      <c r="O4593" s="90"/>
      <c r="P4593" s="90"/>
      <c r="Q4593" s="90"/>
    </row>
    <row r="4594" spans="4:17" x14ac:dyDescent="0.25">
      <c r="D4594" s="87"/>
      <c r="J4594" s="88"/>
      <c r="K4594" s="89"/>
      <c r="M4594" s="88"/>
      <c r="O4594" s="90"/>
      <c r="P4594" s="90"/>
      <c r="Q4594" s="90"/>
    </row>
    <row r="4595" spans="4:17" x14ac:dyDescent="0.25">
      <c r="D4595" s="87"/>
      <c r="J4595" s="88"/>
      <c r="K4595" s="89"/>
      <c r="M4595" s="88"/>
      <c r="O4595" s="90"/>
      <c r="P4595" s="90"/>
      <c r="Q4595" s="90"/>
    </row>
    <row r="4596" spans="4:17" x14ac:dyDescent="0.25">
      <c r="D4596" s="87"/>
      <c r="J4596" s="88"/>
      <c r="K4596" s="89"/>
      <c r="M4596" s="88"/>
      <c r="O4596" s="90"/>
      <c r="P4596" s="90"/>
      <c r="Q4596" s="90"/>
    </row>
    <row r="4597" spans="4:17" x14ac:dyDescent="0.25">
      <c r="D4597" s="87"/>
      <c r="J4597" s="88"/>
      <c r="K4597" s="89"/>
      <c r="M4597" s="88"/>
      <c r="O4597" s="90"/>
      <c r="P4597" s="90"/>
      <c r="Q4597" s="90"/>
    </row>
    <row r="4598" spans="4:17" x14ac:dyDescent="0.25">
      <c r="D4598" s="87"/>
      <c r="J4598" s="88"/>
      <c r="K4598" s="89"/>
      <c r="M4598" s="88"/>
      <c r="O4598" s="90"/>
      <c r="P4598" s="90"/>
      <c r="Q4598" s="90"/>
    </row>
    <row r="4599" spans="4:17" x14ac:dyDescent="0.25">
      <c r="D4599" s="87"/>
      <c r="J4599" s="88"/>
      <c r="K4599" s="89"/>
      <c r="M4599" s="88"/>
      <c r="O4599" s="90"/>
      <c r="P4599" s="90"/>
      <c r="Q4599" s="90"/>
    </row>
    <row r="4600" spans="4:17" x14ac:dyDescent="0.25">
      <c r="D4600" s="87"/>
      <c r="J4600" s="88"/>
      <c r="K4600" s="89"/>
      <c r="M4600" s="88"/>
      <c r="O4600" s="90"/>
      <c r="P4600" s="90"/>
      <c r="Q4600" s="90"/>
    </row>
    <row r="4601" spans="4:17" x14ac:dyDescent="0.25">
      <c r="D4601" s="87"/>
      <c r="J4601" s="88"/>
      <c r="K4601" s="89"/>
      <c r="M4601" s="88"/>
      <c r="O4601" s="90"/>
      <c r="P4601" s="90"/>
      <c r="Q4601" s="90"/>
    </row>
    <row r="4602" spans="4:17" x14ac:dyDescent="0.25">
      <c r="D4602" s="87"/>
      <c r="J4602" s="88"/>
      <c r="K4602" s="89"/>
      <c r="M4602" s="88"/>
      <c r="O4602" s="90"/>
      <c r="P4602" s="90"/>
      <c r="Q4602" s="90"/>
    </row>
    <row r="4603" spans="4:17" x14ac:dyDescent="0.25">
      <c r="D4603" s="87"/>
      <c r="J4603" s="88"/>
      <c r="K4603" s="89"/>
      <c r="M4603" s="88"/>
      <c r="O4603" s="90"/>
      <c r="P4603" s="90"/>
      <c r="Q4603" s="90"/>
    </row>
    <row r="4604" spans="4:17" x14ac:dyDescent="0.25">
      <c r="D4604" s="87"/>
      <c r="J4604" s="88"/>
      <c r="K4604" s="89"/>
      <c r="M4604" s="88"/>
      <c r="O4604" s="90"/>
      <c r="P4604" s="90"/>
      <c r="Q4604" s="90"/>
    </row>
    <row r="4605" spans="4:17" x14ac:dyDescent="0.25">
      <c r="D4605" s="87"/>
      <c r="J4605" s="88"/>
      <c r="K4605" s="89"/>
      <c r="M4605" s="88"/>
      <c r="O4605" s="90"/>
      <c r="P4605" s="90"/>
      <c r="Q4605" s="90"/>
    </row>
    <row r="4606" spans="4:17" x14ac:dyDescent="0.25">
      <c r="D4606" s="87"/>
      <c r="J4606" s="88"/>
      <c r="K4606" s="89"/>
      <c r="M4606" s="88"/>
      <c r="O4606" s="90"/>
      <c r="P4606" s="90"/>
      <c r="Q4606" s="90"/>
    </row>
    <row r="4607" spans="4:17" x14ac:dyDescent="0.25">
      <c r="D4607" s="87"/>
      <c r="J4607" s="88"/>
      <c r="K4607" s="89"/>
      <c r="M4607" s="88"/>
      <c r="O4607" s="90"/>
      <c r="P4607" s="90"/>
      <c r="Q4607" s="90"/>
    </row>
    <row r="4608" spans="4:17" x14ac:dyDescent="0.25">
      <c r="D4608" s="87"/>
      <c r="J4608" s="88"/>
      <c r="K4608" s="89"/>
      <c r="M4608" s="88"/>
      <c r="O4608" s="90"/>
      <c r="P4608" s="90"/>
      <c r="Q4608" s="90"/>
    </row>
    <row r="4609" spans="4:17" x14ac:dyDescent="0.25">
      <c r="D4609" s="87"/>
      <c r="J4609" s="88"/>
      <c r="K4609" s="89"/>
      <c r="M4609" s="88"/>
      <c r="O4609" s="90"/>
      <c r="P4609" s="90"/>
      <c r="Q4609" s="90"/>
    </row>
    <row r="4610" spans="4:17" x14ac:dyDescent="0.25">
      <c r="D4610" s="87"/>
      <c r="J4610" s="88"/>
      <c r="K4610" s="89"/>
      <c r="M4610" s="88"/>
      <c r="O4610" s="90"/>
      <c r="P4610" s="90"/>
      <c r="Q4610" s="90"/>
    </row>
    <row r="4611" spans="4:17" x14ac:dyDescent="0.25">
      <c r="D4611" s="87"/>
      <c r="J4611" s="88"/>
      <c r="K4611" s="89"/>
      <c r="M4611" s="88"/>
      <c r="O4611" s="90"/>
      <c r="P4611" s="90"/>
      <c r="Q4611" s="90"/>
    </row>
    <row r="4612" spans="4:17" x14ac:dyDescent="0.25">
      <c r="D4612" s="87"/>
      <c r="J4612" s="88"/>
      <c r="K4612" s="89"/>
      <c r="M4612" s="88"/>
      <c r="O4612" s="90"/>
      <c r="P4612" s="90"/>
      <c r="Q4612" s="90"/>
    </row>
    <row r="4613" spans="4:17" x14ac:dyDescent="0.25">
      <c r="D4613" s="87"/>
      <c r="J4613" s="88"/>
      <c r="K4613" s="89"/>
      <c r="M4613" s="88"/>
      <c r="O4613" s="90"/>
      <c r="P4613" s="90"/>
      <c r="Q4613" s="90"/>
    </row>
    <row r="4614" spans="4:17" x14ac:dyDescent="0.25">
      <c r="D4614" s="87"/>
      <c r="J4614" s="88"/>
      <c r="K4614" s="89"/>
      <c r="M4614" s="88"/>
      <c r="O4614" s="90"/>
      <c r="P4614" s="90"/>
      <c r="Q4614" s="90"/>
    </row>
    <row r="4615" spans="4:17" x14ac:dyDescent="0.25">
      <c r="D4615" s="87"/>
      <c r="J4615" s="88"/>
      <c r="K4615" s="89"/>
      <c r="M4615" s="88"/>
      <c r="O4615" s="90"/>
      <c r="P4615" s="90"/>
      <c r="Q4615" s="90"/>
    </row>
    <row r="4616" spans="4:17" x14ac:dyDescent="0.25">
      <c r="D4616" s="87"/>
      <c r="J4616" s="88"/>
      <c r="K4616" s="89"/>
      <c r="M4616" s="88"/>
      <c r="O4616" s="90"/>
      <c r="P4616" s="90"/>
      <c r="Q4616" s="90"/>
    </row>
    <row r="4617" spans="4:17" x14ac:dyDescent="0.25">
      <c r="D4617" s="87"/>
      <c r="J4617" s="88"/>
      <c r="K4617" s="89"/>
      <c r="M4617" s="88"/>
      <c r="O4617" s="90"/>
      <c r="P4617" s="90"/>
      <c r="Q4617" s="90"/>
    </row>
    <row r="4618" spans="4:17" x14ac:dyDescent="0.25">
      <c r="D4618" s="87"/>
      <c r="J4618" s="88"/>
      <c r="K4618" s="89"/>
      <c r="M4618" s="88"/>
      <c r="O4618" s="90"/>
      <c r="P4618" s="90"/>
      <c r="Q4618" s="90"/>
    </row>
    <row r="4619" spans="4:17" x14ac:dyDescent="0.25">
      <c r="D4619" s="87"/>
      <c r="J4619" s="88"/>
      <c r="K4619" s="89"/>
      <c r="M4619" s="88"/>
      <c r="O4619" s="90"/>
      <c r="P4619" s="90"/>
      <c r="Q4619" s="90"/>
    </row>
    <row r="4620" spans="4:17" x14ac:dyDescent="0.25">
      <c r="D4620" s="87"/>
      <c r="J4620" s="88"/>
      <c r="K4620" s="89"/>
      <c r="M4620" s="88"/>
      <c r="O4620" s="90"/>
      <c r="P4620" s="90"/>
      <c r="Q4620" s="90"/>
    </row>
    <row r="4621" spans="4:17" x14ac:dyDescent="0.25">
      <c r="D4621" s="87"/>
      <c r="J4621" s="88"/>
      <c r="K4621" s="89"/>
      <c r="M4621" s="88"/>
      <c r="O4621" s="90"/>
      <c r="P4621" s="90"/>
      <c r="Q4621" s="90"/>
    </row>
    <row r="4622" spans="4:17" x14ac:dyDescent="0.25">
      <c r="D4622" s="87"/>
      <c r="J4622" s="88"/>
      <c r="K4622" s="89"/>
      <c r="M4622" s="88"/>
      <c r="O4622" s="90"/>
      <c r="P4622" s="90"/>
      <c r="Q4622" s="90"/>
    </row>
    <row r="4623" spans="4:17" x14ac:dyDescent="0.25">
      <c r="D4623" s="87"/>
      <c r="J4623" s="88"/>
      <c r="K4623" s="89"/>
      <c r="M4623" s="88"/>
      <c r="O4623" s="90"/>
      <c r="P4623" s="90"/>
      <c r="Q4623" s="90"/>
    </row>
    <row r="4624" spans="4:17" x14ac:dyDescent="0.25">
      <c r="D4624" s="87"/>
      <c r="J4624" s="88"/>
      <c r="K4624" s="89"/>
      <c r="M4624" s="88"/>
      <c r="O4624" s="90"/>
      <c r="P4624" s="90"/>
      <c r="Q4624" s="90"/>
    </row>
    <row r="4625" spans="4:17" x14ac:dyDescent="0.25">
      <c r="D4625" s="87"/>
      <c r="J4625" s="88"/>
      <c r="K4625" s="89"/>
      <c r="M4625" s="88"/>
      <c r="O4625" s="90"/>
      <c r="P4625" s="90"/>
      <c r="Q4625" s="90"/>
    </row>
    <row r="4626" spans="4:17" x14ac:dyDescent="0.25">
      <c r="D4626" s="87"/>
      <c r="J4626" s="88"/>
      <c r="K4626" s="89"/>
      <c r="M4626" s="88"/>
      <c r="O4626" s="90"/>
      <c r="P4626" s="90"/>
      <c r="Q4626" s="90"/>
    </row>
    <row r="4627" spans="4:17" x14ac:dyDescent="0.25">
      <c r="D4627" s="87"/>
      <c r="J4627" s="88"/>
      <c r="K4627" s="89"/>
      <c r="M4627" s="88"/>
      <c r="O4627" s="90"/>
      <c r="P4627" s="90"/>
      <c r="Q4627" s="90"/>
    </row>
    <row r="4628" spans="4:17" x14ac:dyDescent="0.25">
      <c r="D4628" s="87"/>
      <c r="J4628" s="88"/>
      <c r="K4628" s="89"/>
      <c r="M4628" s="88"/>
      <c r="O4628" s="90"/>
      <c r="P4628" s="90"/>
      <c r="Q4628" s="90"/>
    </row>
    <row r="4629" spans="4:17" x14ac:dyDescent="0.25">
      <c r="D4629" s="87"/>
      <c r="J4629" s="88"/>
      <c r="K4629" s="89"/>
      <c r="M4629" s="88"/>
      <c r="O4629" s="90"/>
      <c r="P4629" s="90"/>
      <c r="Q4629" s="90"/>
    </row>
    <row r="4630" spans="4:17" x14ac:dyDescent="0.25">
      <c r="D4630" s="87"/>
      <c r="J4630" s="88"/>
      <c r="K4630" s="89"/>
      <c r="M4630" s="88"/>
      <c r="O4630" s="90"/>
      <c r="P4630" s="90"/>
      <c r="Q4630" s="90"/>
    </row>
    <row r="4631" spans="4:17" x14ac:dyDescent="0.25">
      <c r="D4631" s="87"/>
      <c r="J4631" s="88"/>
      <c r="K4631" s="89"/>
      <c r="M4631" s="88"/>
      <c r="O4631" s="90"/>
      <c r="P4631" s="90"/>
      <c r="Q4631" s="90"/>
    </row>
    <row r="4632" spans="4:17" x14ac:dyDescent="0.25">
      <c r="D4632" s="87"/>
      <c r="J4632" s="88"/>
      <c r="K4632" s="89"/>
      <c r="M4632" s="88"/>
      <c r="O4632" s="90"/>
      <c r="P4632" s="90"/>
      <c r="Q4632" s="90"/>
    </row>
    <row r="4633" spans="4:17" x14ac:dyDescent="0.25">
      <c r="D4633" s="87"/>
      <c r="J4633" s="88"/>
      <c r="K4633" s="89"/>
      <c r="M4633" s="88"/>
      <c r="O4633" s="90"/>
      <c r="P4633" s="90"/>
      <c r="Q4633" s="90"/>
    </row>
    <row r="4634" spans="4:17" x14ac:dyDescent="0.25">
      <c r="D4634" s="87"/>
      <c r="J4634" s="88"/>
      <c r="K4634" s="89"/>
      <c r="M4634" s="88"/>
      <c r="O4634" s="90"/>
      <c r="P4634" s="90"/>
      <c r="Q4634" s="90"/>
    </row>
    <row r="4635" spans="4:17" x14ac:dyDescent="0.25">
      <c r="D4635" s="87"/>
      <c r="J4635" s="88"/>
      <c r="K4635" s="89"/>
      <c r="M4635" s="88"/>
      <c r="O4635" s="90"/>
      <c r="P4635" s="90"/>
      <c r="Q4635" s="90"/>
    </row>
    <row r="4636" spans="4:17" x14ac:dyDescent="0.25">
      <c r="D4636" s="87"/>
      <c r="J4636" s="88"/>
      <c r="K4636" s="89"/>
      <c r="M4636" s="88"/>
      <c r="O4636" s="90"/>
      <c r="P4636" s="90"/>
      <c r="Q4636" s="90"/>
    </row>
    <row r="4637" spans="4:17" x14ac:dyDescent="0.25">
      <c r="D4637" s="87"/>
      <c r="J4637" s="88"/>
      <c r="K4637" s="89"/>
      <c r="M4637" s="88"/>
      <c r="O4637" s="90"/>
      <c r="P4637" s="90"/>
      <c r="Q4637" s="90"/>
    </row>
    <row r="4638" spans="4:17" x14ac:dyDescent="0.25">
      <c r="D4638" s="87"/>
      <c r="J4638" s="88"/>
      <c r="K4638" s="89"/>
      <c r="M4638" s="88"/>
      <c r="O4638" s="90"/>
      <c r="P4638" s="90"/>
      <c r="Q4638" s="90"/>
    </row>
    <row r="4639" spans="4:17" x14ac:dyDescent="0.25">
      <c r="D4639" s="87"/>
      <c r="J4639" s="88"/>
      <c r="K4639" s="89"/>
      <c r="M4639" s="88"/>
      <c r="O4639" s="90"/>
      <c r="P4639" s="90"/>
      <c r="Q4639" s="90"/>
    </row>
    <row r="4640" spans="4:17" x14ac:dyDescent="0.25">
      <c r="D4640" s="87"/>
      <c r="J4640" s="88"/>
      <c r="K4640" s="89"/>
      <c r="M4640" s="88"/>
      <c r="O4640" s="90"/>
      <c r="P4640" s="90"/>
      <c r="Q4640" s="90"/>
    </row>
    <row r="4641" spans="4:17" x14ac:dyDescent="0.25">
      <c r="D4641" s="87"/>
      <c r="J4641" s="88"/>
      <c r="K4641" s="89"/>
      <c r="M4641" s="88"/>
      <c r="O4641" s="90"/>
      <c r="P4641" s="90"/>
      <c r="Q4641" s="90"/>
    </row>
    <row r="4642" spans="4:17" x14ac:dyDescent="0.25">
      <c r="D4642" s="87"/>
      <c r="J4642" s="88"/>
      <c r="K4642" s="89"/>
      <c r="M4642" s="88"/>
      <c r="O4642" s="90"/>
      <c r="P4642" s="90"/>
      <c r="Q4642" s="90"/>
    </row>
    <row r="4643" spans="4:17" x14ac:dyDescent="0.25">
      <c r="D4643" s="87"/>
      <c r="J4643" s="88"/>
      <c r="K4643" s="89"/>
      <c r="M4643" s="88"/>
      <c r="O4643" s="90"/>
      <c r="P4643" s="90"/>
      <c r="Q4643" s="90"/>
    </row>
    <row r="4644" spans="4:17" x14ac:dyDescent="0.25">
      <c r="D4644" s="87"/>
      <c r="J4644" s="88"/>
      <c r="K4644" s="89"/>
      <c r="M4644" s="88"/>
      <c r="O4644" s="90"/>
      <c r="P4644" s="90"/>
      <c r="Q4644" s="90"/>
    </row>
    <row r="4645" spans="4:17" x14ac:dyDescent="0.25">
      <c r="D4645" s="87"/>
      <c r="J4645" s="88"/>
      <c r="K4645" s="89"/>
      <c r="M4645" s="88"/>
      <c r="O4645" s="90"/>
      <c r="P4645" s="90"/>
      <c r="Q4645" s="90"/>
    </row>
    <row r="4646" spans="4:17" x14ac:dyDescent="0.25">
      <c r="D4646" s="87"/>
      <c r="J4646" s="88"/>
      <c r="K4646" s="89"/>
      <c r="M4646" s="88"/>
      <c r="O4646" s="90"/>
      <c r="P4646" s="90"/>
      <c r="Q4646" s="90"/>
    </row>
    <row r="4647" spans="4:17" x14ac:dyDescent="0.25">
      <c r="D4647" s="87"/>
      <c r="J4647" s="88"/>
      <c r="K4647" s="89"/>
      <c r="M4647" s="88"/>
      <c r="O4647" s="90"/>
      <c r="P4647" s="90"/>
      <c r="Q4647" s="90"/>
    </row>
    <row r="4648" spans="4:17" x14ac:dyDescent="0.25">
      <c r="D4648" s="87"/>
      <c r="J4648" s="88"/>
      <c r="K4648" s="89"/>
      <c r="M4648" s="88"/>
      <c r="O4648" s="90"/>
      <c r="P4648" s="90"/>
      <c r="Q4648" s="90"/>
    </row>
    <row r="4649" spans="4:17" x14ac:dyDescent="0.25">
      <c r="D4649" s="87"/>
      <c r="J4649" s="88"/>
      <c r="K4649" s="89"/>
      <c r="M4649" s="88"/>
      <c r="O4649" s="90"/>
      <c r="P4649" s="90"/>
      <c r="Q4649" s="90"/>
    </row>
    <row r="4650" spans="4:17" x14ac:dyDescent="0.25">
      <c r="D4650" s="87"/>
      <c r="J4650" s="88"/>
      <c r="K4650" s="89"/>
      <c r="M4650" s="88"/>
      <c r="O4650" s="90"/>
      <c r="P4650" s="90"/>
      <c r="Q4650" s="90"/>
    </row>
    <row r="4651" spans="4:17" x14ac:dyDescent="0.25">
      <c r="D4651" s="87"/>
      <c r="J4651" s="88"/>
      <c r="K4651" s="89"/>
      <c r="M4651" s="88"/>
      <c r="O4651" s="90"/>
      <c r="P4651" s="90"/>
      <c r="Q4651" s="90"/>
    </row>
    <row r="4652" spans="4:17" x14ac:dyDescent="0.25">
      <c r="D4652" s="87"/>
      <c r="J4652" s="88"/>
      <c r="K4652" s="89"/>
      <c r="M4652" s="88"/>
      <c r="O4652" s="90"/>
      <c r="P4652" s="90"/>
      <c r="Q4652" s="90"/>
    </row>
    <row r="4653" spans="4:17" x14ac:dyDescent="0.25">
      <c r="D4653" s="87"/>
      <c r="J4653" s="88"/>
      <c r="K4653" s="89"/>
      <c r="M4653" s="88"/>
      <c r="O4653" s="90"/>
      <c r="P4653" s="90"/>
      <c r="Q4653" s="90"/>
    </row>
    <row r="4654" spans="4:17" x14ac:dyDescent="0.25">
      <c r="D4654" s="87"/>
      <c r="J4654" s="88"/>
      <c r="K4654" s="89"/>
      <c r="M4654" s="88"/>
      <c r="O4654" s="90"/>
      <c r="P4654" s="90"/>
      <c r="Q4654" s="90"/>
    </row>
    <row r="4655" spans="4:17" x14ac:dyDescent="0.25">
      <c r="D4655" s="87"/>
      <c r="J4655" s="88"/>
      <c r="K4655" s="89"/>
      <c r="M4655" s="88"/>
      <c r="O4655" s="90"/>
      <c r="P4655" s="90"/>
      <c r="Q4655" s="90"/>
    </row>
    <row r="4656" spans="4:17" x14ac:dyDescent="0.25">
      <c r="D4656" s="87"/>
      <c r="J4656" s="88"/>
      <c r="K4656" s="89"/>
      <c r="M4656" s="88"/>
      <c r="O4656" s="90"/>
      <c r="P4656" s="90"/>
      <c r="Q4656" s="90"/>
    </row>
    <row r="4657" spans="4:17" x14ac:dyDescent="0.25">
      <c r="D4657" s="87"/>
      <c r="J4657" s="88"/>
      <c r="K4657" s="89"/>
      <c r="M4657" s="88"/>
      <c r="O4657" s="90"/>
      <c r="P4657" s="90"/>
      <c r="Q4657" s="90"/>
    </row>
    <row r="4658" spans="4:17" x14ac:dyDescent="0.25">
      <c r="D4658" s="87"/>
      <c r="J4658" s="88"/>
      <c r="K4658" s="89"/>
      <c r="M4658" s="88"/>
      <c r="O4658" s="90"/>
      <c r="P4658" s="90"/>
      <c r="Q4658" s="90"/>
    </row>
    <row r="4659" spans="4:17" x14ac:dyDescent="0.25">
      <c r="D4659" s="87"/>
      <c r="J4659" s="88"/>
      <c r="K4659" s="89"/>
      <c r="M4659" s="88"/>
      <c r="O4659" s="90"/>
      <c r="P4659" s="90"/>
      <c r="Q4659" s="90"/>
    </row>
    <row r="4660" spans="4:17" x14ac:dyDescent="0.25">
      <c r="D4660" s="87"/>
      <c r="J4660" s="88"/>
      <c r="K4660" s="89"/>
      <c r="M4660" s="88"/>
      <c r="O4660" s="90"/>
      <c r="P4660" s="90"/>
      <c r="Q4660" s="90"/>
    </row>
    <row r="4661" spans="4:17" x14ac:dyDescent="0.25">
      <c r="D4661" s="87"/>
      <c r="J4661" s="88"/>
      <c r="K4661" s="89"/>
      <c r="M4661" s="88"/>
      <c r="O4661" s="90"/>
      <c r="P4661" s="90"/>
      <c r="Q4661" s="90"/>
    </row>
    <row r="4662" spans="4:17" x14ac:dyDescent="0.25">
      <c r="D4662" s="87"/>
      <c r="J4662" s="88"/>
      <c r="K4662" s="89"/>
      <c r="M4662" s="88"/>
      <c r="O4662" s="90"/>
      <c r="P4662" s="90"/>
      <c r="Q4662" s="90"/>
    </row>
    <row r="4663" spans="4:17" x14ac:dyDescent="0.25">
      <c r="D4663" s="87"/>
      <c r="J4663" s="88"/>
      <c r="K4663" s="89"/>
      <c r="M4663" s="88"/>
      <c r="O4663" s="90"/>
      <c r="P4663" s="90"/>
      <c r="Q4663" s="90"/>
    </row>
    <row r="4664" spans="4:17" x14ac:dyDescent="0.25">
      <c r="D4664" s="87"/>
      <c r="J4664" s="88"/>
      <c r="K4664" s="89"/>
      <c r="M4664" s="88"/>
      <c r="O4664" s="90"/>
      <c r="P4664" s="90"/>
      <c r="Q4664" s="90"/>
    </row>
    <row r="4665" spans="4:17" x14ac:dyDescent="0.25">
      <c r="D4665" s="87"/>
      <c r="J4665" s="88"/>
      <c r="K4665" s="89"/>
      <c r="M4665" s="88"/>
      <c r="O4665" s="90"/>
      <c r="P4665" s="90"/>
      <c r="Q4665" s="90"/>
    </row>
    <row r="4666" spans="4:17" x14ac:dyDescent="0.25">
      <c r="D4666" s="87"/>
      <c r="J4666" s="88"/>
      <c r="K4666" s="89"/>
      <c r="M4666" s="88"/>
      <c r="O4666" s="90"/>
      <c r="P4666" s="90"/>
      <c r="Q4666" s="90"/>
    </row>
    <row r="4667" spans="4:17" x14ac:dyDescent="0.25">
      <c r="D4667" s="87"/>
      <c r="J4667" s="88"/>
      <c r="K4667" s="89"/>
      <c r="M4667" s="88"/>
      <c r="O4667" s="90"/>
      <c r="P4667" s="90"/>
      <c r="Q4667" s="90"/>
    </row>
    <row r="4668" spans="4:17" x14ac:dyDescent="0.25">
      <c r="D4668" s="87"/>
      <c r="J4668" s="88"/>
      <c r="K4668" s="89"/>
      <c r="M4668" s="88"/>
      <c r="O4668" s="90"/>
      <c r="P4668" s="90"/>
      <c r="Q4668" s="90"/>
    </row>
    <row r="4669" spans="4:17" x14ac:dyDescent="0.25">
      <c r="D4669" s="87"/>
      <c r="J4669" s="88"/>
      <c r="K4669" s="89"/>
      <c r="M4669" s="88"/>
      <c r="O4669" s="90"/>
      <c r="P4669" s="90"/>
      <c r="Q4669" s="90"/>
    </row>
    <row r="4670" spans="4:17" x14ac:dyDescent="0.25">
      <c r="D4670" s="87"/>
      <c r="J4670" s="88"/>
      <c r="K4670" s="89"/>
      <c r="M4670" s="88"/>
      <c r="O4670" s="90"/>
      <c r="P4670" s="90"/>
      <c r="Q4670" s="90"/>
    </row>
    <row r="4671" spans="4:17" x14ac:dyDescent="0.25">
      <c r="D4671" s="87"/>
      <c r="J4671" s="88"/>
      <c r="K4671" s="89"/>
      <c r="M4671" s="88"/>
      <c r="O4671" s="90"/>
      <c r="P4671" s="90"/>
      <c r="Q4671" s="90"/>
    </row>
    <row r="4672" spans="4:17" x14ac:dyDescent="0.25">
      <c r="D4672" s="87"/>
      <c r="J4672" s="88"/>
      <c r="K4672" s="89"/>
      <c r="M4672" s="88"/>
      <c r="O4672" s="90"/>
      <c r="P4672" s="90"/>
      <c r="Q4672" s="90"/>
    </row>
    <row r="4673" spans="4:17" x14ac:dyDescent="0.25">
      <c r="D4673" s="87"/>
      <c r="J4673" s="88"/>
      <c r="K4673" s="89"/>
      <c r="M4673" s="88"/>
      <c r="O4673" s="90"/>
      <c r="P4673" s="90"/>
      <c r="Q4673" s="90"/>
    </row>
    <row r="4674" spans="4:17" x14ac:dyDescent="0.25">
      <c r="D4674" s="87"/>
      <c r="J4674" s="88"/>
      <c r="K4674" s="89"/>
      <c r="M4674" s="88"/>
      <c r="O4674" s="90"/>
      <c r="P4674" s="90"/>
      <c r="Q4674" s="90"/>
    </row>
    <row r="4675" spans="4:17" x14ac:dyDescent="0.25">
      <c r="D4675" s="87"/>
      <c r="J4675" s="88"/>
      <c r="K4675" s="89"/>
      <c r="M4675" s="88"/>
      <c r="O4675" s="90"/>
      <c r="P4675" s="90"/>
      <c r="Q4675" s="90"/>
    </row>
    <row r="4676" spans="4:17" x14ac:dyDescent="0.25">
      <c r="D4676" s="87"/>
      <c r="J4676" s="88"/>
      <c r="K4676" s="89"/>
      <c r="M4676" s="88"/>
      <c r="O4676" s="90"/>
      <c r="P4676" s="90"/>
      <c r="Q4676" s="90"/>
    </row>
    <row r="4677" spans="4:17" x14ac:dyDescent="0.25">
      <c r="D4677" s="87"/>
      <c r="J4677" s="88"/>
      <c r="K4677" s="89"/>
      <c r="M4677" s="88"/>
      <c r="O4677" s="90"/>
      <c r="P4677" s="90"/>
      <c r="Q4677" s="90"/>
    </row>
    <row r="4678" spans="4:17" x14ac:dyDescent="0.25">
      <c r="D4678" s="87"/>
      <c r="J4678" s="88"/>
      <c r="K4678" s="89"/>
      <c r="M4678" s="88"/>
      <c r="O4678" s="90"/>
      <c r="P4678" s="90"/>
      <c r="Q4678" s="90"/>
    </row>
    <row r="4679" spans="4:17" x14ac:dyDescent="0.25">
      <c r="D4679" s="87"/>
      <c r="J4679" s="88"/>
      <c r="K4679" s="89"/>
      <c r="M4679" s="88"/>
      <c r="O4679" s="90"/>
      <c r="P4679" s="90"/>
      <c r="Q4679" s="90"/>
    </row>
    <row r="4680" spans="4:17" x14ac:dyDescent="0.25">
      <c r="D4680" s="87"/>
      <c r="J4680" s="88"/>
      <c r="K4680" s="89"/>
      <c r="M4680" s="88"/>
      <c r="O4680" s="90"/>
      <c r="P4680" s="90"/>
      <c r="Q4680" s="90"/>
    </row>
    <row r="4681" spans="4:17" x14ac:dyDescent="0.25">
      <c r="D4681" s="87"/>
      <c r="J4681" s="88"/>
      <c r="K4681" s="89"/>
      <c r="M4681" s="88"/>
      <c r="O4681" s="90"/>
      <c r="P4681" s="90"/>
      <c r="Q4681" s="90"/>
    </row>
    <row r="4682" spans="4:17" x14ac:dyDescent="0.25">
      <c r="D4682" s="87"/>
      <c r="J4682" s="88"/>
      <c r="K4682" s="89"/>
      <c r="M4682" s="88"/>
      <c r="O4682" s="90"/>
      <c r="P4682" s="90"/>
      <c r="Q4682" s="90"/>
    </row>
    <row r="4683" spans="4:17" x14ac:dyDescent="0.25">
      <c r="D4683" s="87"/>
      <c r="J4683" s="88"/>
      <c r="K4683" s="89"/>
      <c r="M4683" s="88"/>
      <c r="O4683" s="90"/>
      <c r="P4683" s="90"/>
      <c r="Q4683" s="90"/>
    </row>
    <row r="4684" spans="4:17" x14ac:dyDescent="0.25">
      <c r="D4684" s="87"/>
      <c r="J4684" s="88"/>
      <c r="K4684" s="89"/>
      <c r="M4684" s="88"/>
      <c r="O4684" s="90"/>
      <c r="P4684" s="90"/>
      <c r="Q4684" s="90"/>
    </row>
    <row r="4685" spans="4:17" x14ac:dyDescent="0.25">
      <c r="D4685" s="87"/>
      <c r="J4685" s="88"/>
      <c r="K4685" s="89"/>
      <c r="M4685" s="88"/>
      <c r="O4685" s="90"/>
      <c r="P4685" s="90"/>
      <c r="Q4685" s="90"/>
    </row>
    <row r="4686" spans="4:17" x14ac:dyDescent="0.25">
      <c r="D4686" s="87"/>
      <c r="J4686" s="88"/>
      <c r="K4686" s="89"/>
      <c r="M4686" s="88"/>
      <c r="O4686" s="90"/>
      <c r="P4686" s="90"/>
      <c r="Q4686" s="90"/>
    </row>
    <row r="4687" spans="4:17" x14ac:dyDescent="0.25">
      <c r="D4687" s="87"/>
      <c r="J4687" s="88"/>
      <c r="K4687" s="89"/>
      <c r="M4687" s="88"/>
      <c r="O4687" s="90"/>
      <c r="P4687" s="90"/>
      <c r="Q4687" s="90"/>
    </row>
    <row r="4688" spans="4:17" x14ac:dyDescent="0.25">
      <c r="D4688" s="87"/>
      <c r="J4688" s="88"/>
      <c r="K4688" s="89"/>
      <c r="M4688" s="88"/>
      <c r="O4688" s="90"/>
      <c r="P4688" s="90"/>
      <c r="Q4688" s="90"/>
    </row>
    <row r="4689" spans="4:17" x14ac:dyDescent="0.25">
      <c r="D4689" s="87"/>
      <c r="J4689" s="88"/>
      <c r="K4689" s="89"/>
      <c r="M4689" s="88"/>
      <c r="O4689" s="90"/>
      <c r="P4689" s="90"/>
      <c r="Q4689" s="90"/>
    </row>
    <row r="4690" spans="4:17" x14ac:dyDescent="0.25">
      <c r="D4690" s="87"/>
      <c r="J4690" s="88"/>
      <c r="K4690" s="89"/>
      <c r="M4690" s="88"/>
      <c r="O4690" s="90"/>
      <c r="P4690" s="90"/>
      <c r="Q4690" s="90"/>
    </row>
    <row r="4691" spans="4:17" x14ac:dyDescent="0.25">
      <c r="D4691" s="87"/>
      <c r="J4691" s="88"/>
      <c r="K4691" s="89"/>
      <c r="M4691" s="88"/>
      <c r="O4691" s="90"/>
      <c r="P4691" s="90"/>
      <c r="Q4691" s="90"/>
    </row>
    <row r="4692" spans="4:17" x14ac:dyDescent="0.25">
      <c r="D4692" s="87"/>
      <c r="J4692" s="88"/>
      <c r="K4692" s="89"/>
      <c r="M4692" s="88"/>
      <c r="O4692" s="90"/>
      <c r="P4692" s="90"/>
      <c r="Q4692" s="90"/>
    </row>
    <row r="4693" spans="4:17" x14ac:dyDescent="0.25">
      <c r="D4693" s="87"/>
      <c r="J4693" s="88"/>
      <c r="K4693" s="89"/>
      <c r="M4693" s="88"/>
      <c r="O4693" s="90"/>
      <c r="P4693" s="90"/>
      <c r="Q4693" s="90"/>
    </row>
    <row r="4694" spans="4:17" x14ac:dyDescent="0.25">
      <c r="D4694" s="87"/>
      <c r="J4694" s="88"/>
      <c r="K4694" s="89"/>
      <c r="M4694" s="88"/>
      <c r="O4694" s="90"/>
      <c r="P4694" s="90"/>
      <c r="Q4694" s="90"/>
    </row>
    <row r="4695" spans="4:17" x14ac:dyDescent="0.25">
      <c r="D4695" s="87"/>
      <c r="J4695" s="88"/>
      <c r="K4695" s="89"/>
      <c r="M4695" s="88"/>
      <c r="O4695" s="90"/>
      <c r="P4695" s="90"/>
      <c r="Q4695" s="90"/>
    </row>
    <row r="4696" spans="4:17" x14ac:dyDescent="0.25">
      <c r="D4696" s="87"/>
      <c r="J4696" s="88"/>
      <c r="K4696" s="89"/>
      <c r="M4696" s="88"/>
      <c r="O4696" s="90"/>
      <c r="P4696" s="90"/>
      <c r="Q4696" s="90"/>
    </row>
    <row r="4697" spans="4:17" x14ac:dyDescent="0.25">
      <c r="D4697" s="87"/>
      <c r="J4697" s="88"/>
      <c r="K4697" s="89"/>
      <c r="M4697" s="88"/>
      <c r="O4697" s="90"/>
      <c r="P4697" s="90"/>
      <c r="Q4697" s="90"/>
    </row>
    <row r="4698" spans="4:17" x14ac:dyDescent="0.25">
      <c r="D4698" s="87"/>
      <c r="J4698" s="88"/>
      <c r="K4698" s="89"/>
      <c r="M4698" s="88"/>
      <c r="O4698" s="90"/>
      <c r="P4698" s="90"/>
      <c r="Q4698" s="90"/>
    </row>
    <row r="4699" spans="4:17" x14ac:dyDescent="0.25">
      <c r="D4699" s="87"/>
      <c r="J4699" s="88"/>
      <c r="K4699" s="89"/>
      <c r="M4699" s="88"/>
      <c r="O4699" s="90"/>
      <c r="P4699" s="90"/>
      <c r="Q4699" s="90"/>
    </row>
    <row r="4700" spans="4:17" x14ac:dyDescent="0.25">
      <c r="D4700" s="87"/>
      <c r="J4700" s="88"/>
      <c r="K4700" s="89"/>
      <c r="M4700" s="88"/>
      <c r="O4700" s="90"/>
      <c r="P4700" s="90"/>
      <c r="Q4700" s="90"/>
    </row>
    <row r="4701" spans="4:17" x14ac:dyDescent="0.25">
      <c r="D4701" s="87"/>
      <c r="J4701" s="88"/>
      <c r="K4701" s="89"/>
      <c r="M4701" s="88"/>
      <c r="O4701" s="90"/>
      <c r="P4701" s="90"/>
      <c r="Q4701" s="90"/>
    </row>
    <row r="4702" spans="4:17" x14ac:dyDescent="0.25">
      <c r="D4702" s="87"/>
      <c r="J4702" s="88"/>
      <c r="K4702" s="89"/>
      <c r="M4702" s="88"/>
      <c r="O4702" s="90"/>
      <c r="P4702" s="90"/>
      <c r="Q4702" s="90"/>
    </row>
    <row r="4703" spans="4:17" x14ac:dyDescent="0.25">
      <c r="D4703" s="87"/>
      <c r="J4703" s="88"/>
      <c r="K4703" s="89"/>
      <c r="M4703" s="88"/>
      <c r="O4703" s="90"/>
      <c r="P4703" s="90"/>
      <c r="Q4703" s="90"/>
    </row>
    <row r="4704" spans="4:17" x14ac:dyDescent="0.25">
      <c r="D4704" s="87"/>
      <c r="J4704" s="88"/>
      <c r="K4704" s="89"/>
      <c r="M4704" s="88"/>
      <c r="O4704" s="90"/>
      <c r="P4704" s="90"/>
      <c r="Q4704" s="90"/>
    </row>
    <row r="4705" spans="4:17" x14ac:dyDescent="0.25">
      <c r="D4705" s="87"/>
      <c r="J4705" s="88"/>
      <c r="K4705" s="89"/>
      <c r="M4705" s="88"/>
      <c r="O4705" s="90"/>
      <c r="P4705" s="90"/>
      <c r="Q4705" s="90"/>
    </row>
    <row r="4706" spans="4:17" x14ac:dyDescent="0.25">
      <c r="D4706" s="87"/>
      <c r="J4706" s="88"/>
      <c r="K4706" s="89"/>
      <c r="M4706" s="88"/>
      <c r="O4706" s="90"/>
      <c r="P4706" s="90"/>
      <c r="Q4706" s="90"/>
    </row>
    <row r="4707" spans="4:17" x14ac:dyDescent="0.25">
      <c r="D4707" s="87"/>
      <c r="J4707" s="88"/>
      <c r="K4707" s="89"/>
      <c r="M4707" s="88"/>
      <c r="O4707" s="90"/>
      <c r="P4707" s="90"/>
      <c r="Q4707" s="90"/>
    </row>
    <row r="4708" spans="4:17" x14ac:dyDescent="0.25">
      <c r="D4708" s="87"/>
      <c r="J4708" s="88"/>
      <c r="K4708" s="89"/>
      <c r="M4708" s="88"/>
      <c r="O4708" s="90"/>
      <c r="P4708" s="90"/>
      <c r="Q4708" s="90"/>
    </row>
    <row r="4709" spans="4:17" x14ac:dyDescent="0.25">
      <c r="D4709" s="87"/>
      <c r="J4709" s="88"/>
      <c r="K4709" s="89"/>
      <c r="M4709" s="88"/>
      <c r="O4709" s="90"/>
      <c r="P4709" s="90"/>
      <c r="Q4709" s="90"/>
    </row>
    <row r="4710" spans="4:17" x14ac:dyDescent="0.25">
      <c r="D4710" s="87"/>
      <c r="J4710" s="88"/>
      <c r="K4710" s="89"/>
      <c r="M4710" s="88"/>
      <c r="O4710" s="90"/>
      <c r="P4710" s="90"/>
      <c r="Q4710" s="90"/>
    </row>
    <row r="4711" spans="4:17" x14ac:dyDescent="0.25">
      <c r="D4711" s="87"/>
      <c r="J4711" s="88"/>
      <c r="K4711" s="89"/>
      <c r="M4711" s="88"/>
      <c r="O4711" s="90"/>
      <c r="P4711" s="90"/>
      <c r="Q4711" s="90"/>
    </row>
    <row r="4712" spans="4:17" x14ac:dyDescent="0.25">
      <c r="D4712" s="87"/>
      <c r="J4712" s="88"/>
      <c r="K4712" s="89"/>
      <c r="M4712" s="88"/>
      <c r="O4712" s="90"/>
      <c r="P4712" s="90"/>
      <c r="Q4712" s="90"/>
    </row>
    <row r="4713" spans="4:17" x14ac:dyDescent="0.25">
      <c r="D4713" s="87"/>
      <c r="J4713" s="88"/>
      <c r="K4713" s="89"/>
      <c r="M4713" s="88"/>
      <c r="O4713" s="90"/>
      <c r="P4713" s="90"/>
      <c r="Q4713" s="90"/>
    </row>
    <row r="4714" spans="4:17" x14ac:dyDescent="0.25">
      <c r="D4714" s="87"/>
      <c r="J4714" s="88"/>
      <c r="K4714" s="89"/>
      <c r="M4714" s="88"/>
      <c r="O4714" s="90"/>
      <c r="P4714" s="90"/>
      <c r="Q4714" s="90"/>
    </row>
    <row r="4715" spans="4:17" x14ac:dyDescent="0.25">
      <c r="D4715" s="87"/>
      <c r="J4715" s="88"/>
      <c r="K4715" s="89"/>
      <c r="M4715" s="88"/>
      <c r="O4715" s="90"/>
      <c r="P4715" s="90"/>
      <c r="Q4715" s="90"/>
    </row>
    <row r="4716" spans="4:17" x14ac:dyDescent="0.25">
      <c r="D4716" s="87"/>
      <c r="J4716" s="88"/>
      <c r="K4716" s="89"/>
      <c r="M4716" s="88"/>
      <c r="O4716" s="90"/>
      <c r="P4716" s="90"/>
      <c r="Q4716" s="90"/>
    </row>
    <row r="4717" spans="4:17" x14ac:dyDescent="0.25">
      <c r="D4717" s="87"/>
      <c r="J4717" s="88"/>
      <c r="K4717" s="89"/>
      <c r="M4717" s="88"/>
      <c r="O4717" s="90"/>
      <c r="P4717" s="90"/>
      <c r="Q4717" s="90"/>
    </row>
    <row r="4718" spans="4:17" x14ac:dyDescent="0.25">
      <c r="D4718" s="87"/>
      <c r="J4718" s="88"/>
      <c r="K4718" s="89"/>
      <c r="M4718" s="88"/>
      <c r="O4718" s="90"/>
      <c r="P4718" s="90"/>
      <c r="Q4718" s="90"/>
    </row>
    <row r="4719" spans="4:17" x14ac:dyDescent="0.25">
      <c r="D4719" s="87"/>
      <c r="J4719" s="88"/>
      <c r="K4719" s="89"/>
      <c r="M4719" s="88"/>
      <c r="O4719" s="90"/>
      <c r="P4719" s="90"/>
      <c r="Q4719" s="90"/>
    </row>
    <row r="4720" spans="4:17" x14ac:dyDescent="0.25">
      <c r="D4720" s="87"/>
      <c r="J4720" s="88"/>
      <c r="K4720" s="89"/>
      <c r="M4720" s="88"/>
      <c r="O4720" s="90"/>
      <c r="P4720" s="90"/>
      <c r="Q4720" s="90"/>
    </row>
    <row r="4721" spans="4:17" x14ac:dyDescent="0.25">
      <c r="D4721" s="87"/>
      <c r="J4721" s="88"/>
      <c r="K4721" s="89"/>
      <c r="M4721" s="88"/>
      <c r="O4721" s="90"/>
      <c r="P4721" s="90"/>
      <c r="Q4721" s="90"/>
    </row>
    <row r="4722" spans="4:17" x14ac:dyDescent="0.25">
      <c r="D4722" s="87"/>
      <c r="J4722" s="88"/>
      <c r="K4722" s="89"/>
      <c r="M4722" s="88"/>
      <c r="O4722" s="90"/>
      <c r="P4722" s="90"/>
      <c r="Q4722" s="90"/>
    </row>
    <row r="4723" spans="4:17" x14ac:dyDescent="0.25">
      <c r="D4723" s="87"/>
      <c r="J4723" s="88"/>
      <c r="K4723" s="89"/>
      <c r="M4723" s="88"/>
      <c r="O4723" s="90"/>
      <c r="P4723" s="90"/>
      <c r="Q4723" s="90"/>
    </row>
    <row r="4724" spans="4:17" x14ac:dyDescent="0.25">
      <c r="D4724" s="87"/>
      <c r="J4724" s="88"/>
      <c r="K4724" s="89"/>
      <c r="M4724" s="88"/>
      <c r="O4724" s="90"/>
      <c r="P4724" s="90"/>
      <c r="Q4724" s="90"/>
    </row>
    <row r="4725" spans="4:17" x14ac:dyDescent="0.25">
      <c r="D4725" s="87"/>
      <c r="J4725" s="88"/>
      <c r="K4725" s="89"/>
      <c r="M4725" s="88"/>
      <c r="O4725" s="90"/>
      <c r="P4725" s="90"/>
      <c r="Q4725" s="90"/>
    </row>
    <row r="4726" spans="4:17" x14ac:dyDescent="0.25">
      <c r="D4726" s="87"/>
      <c r="J4726" s="88"/>
      <c r="K4726" s="89"/>
      <c r="M4726" s="88"/>
      <c r="O4726" s="90"/>
      <c r="P4726" s="90"/>
      <c r="Q4726" s="90"/>
    </row>
    <row r="4727" spans="4:17" x14ac:dyDescent="0.25">
      <c r="D4727" s="87"/>
      <c r="J4727" s="88"/>
      <c r="K4727" s="89"/>
      <c r="M4727" s="88"/>
      <c r="O4727" s="90"/>
      <c r="P4727" s="90"/>
      <c r="Q4727" s="90"/>
    </row>
    <row r="4728" spans="4:17" x14ac:dyDescent="0.25">
      <c r="D4728" s="87"/>
      <c r="J4728" s="88"/>
      <c r="K4728" s="89"/>
      <c r="M4728" s="88"/>
      <c r="O4728" s="90"/>
      <c r="P4728" s="90"/>
      <c r="Q4728" s="90"/>
    </row>
    <row r="4729" spans="4:17" x14ac:dyDescent="0.25">
      <c r="D4729" s="87"/>
      <c r="J4729" s="88"/>
      <c r="K4729" s="89"/>
      <c r="M4729" s="88"/>
      <c r="O4729" s="90"/>
      <c r="P4729" s="90"/>
      <c r="Q4729" s="90"/>
    </row>
    <row r="4730" spans="4:17" x14ac:dyDescent="0.25">
      <c r="D4730" s="87"/>
      <c r="J4730" s="88"/>
      <c r="K4730" s="89"/>
      <c r="M4730" s="88"/>
      <c r="O4730" s="90"/>
      <c r="P4730" s="90"/>
      <c r="Q4730" s="90"/>
    </row>
    <row r="4731" spans="4:17" x14ac:dyDescent="0.25">
      <c r="D4731" s="87"/>
      <c r="J4731" s="88"/>
      <c r="K4731" s="89"/>
      <c r="M4731" s="88"/>
      <c r="O4731" s="90"/>
      <c r="P4731" s="90"/>
      <c r="Q4731" s="90"/>
    </row>
    <row r="4732" spans="4:17" x14ac:dyDescent="0.25">
      <c r="D4732" s="87"/>
      <c r="J4732" s="88"/>
      <c r="K4732" s="89"/>
      <c r="M4732" s="88"/>
      <c r="O4732" s="90"/>
      <c r="P4732" s="90"/>
      <c r="Q4732" s="90"/>
    </row>
    <row r="4733" spans="4:17" x14ac:dyDescent="0.25">
      <c r="D4733" s="87"/>
      <c r="J4733" s="88"/>
      <c r="K4733" s="89"/>
      <c r="M4733" s="88"/>
      <c r="O4733" s="90"/>
      <c r="P4733" s="90"/>
      <c r="Q4733" s="90"/>
    </row>
    <row r="4734" spans="4:17" x14ac:dyDescent="0.25">
      <c r="D4734" s="87"/>
      <c r="J4734" s="88"/>
      <c r="K4734" s="89"/>
      <c r="M4734" s="88"/>
      <c r="O4734" s="90"/>
      <c r="P4734" s="90"/>
      <c r="Q4734" s="90"/>
    </row>
    <row r="4735" spans="4:17" x14ac:dyDescent="0.25">
      <c r="D4735" s="87"/>
      <c r="J4735" s="88"/>
      <c r="K4735" s="89"/>
      <c r="M4735" s="88"/>
      <c r="O4735" s="90"/>
      <c r="P4735" s="90"/>
      <c r="Q4735" s="90"/>
    </row>
    <row r="4736" spans="4:17" x14ac:dyDescent="0.25">
      <c r="D4736" s="87"/>
      <c r="J4736" s="88"/>
      <c r="K4736" s="89"/>
      <c r="M4736" s="88"/>
      <c r="O4736" s="90"/>
      <c r="P4736" s="90"/>
      <c r="Q4736" s="90"/>
    </row>
    <row r="4737" spans="4:17" x14ac:dyDescent="0.25">
      <c r="D4737" s="87"/>
      <c r="J4737" s="88"/>
      <c r="K4737" s="89"/>
      <c r="M4737" s="88"/>
      <c r="O4737" s="90"/>
      <c r="P4737" s="90"/>
      <c r="Q4737" s="90"/>
    </row>
    <row r="4738" spans="4:17" x14ac:dyDescent="0.25">
      <c r="D4738" s="87"/>
      <c r="J4738" s="88"/>
      <c r="K4738" s="89"/>
      <c r="M4738" s="88"/>
      <c r="O4738" s="90"/>
      <c r="P4738" s="90"/>
      <c r="Q4738" s="90"/>
    </row>
    <row r="4739" spans="4:17" x14ac:dyDescent="0.25">
      <c r="D4739" s="87"/>
      <c r="J4739" s="88"/>
      <c r="K4739" s="89"/>
      <c r="M4739" s="88"/>
      <c r="O4739" s="90"/>
      <c r="P4739" s="90"/>
      <c r="Q4739" s="90"/>
    </row>
    <row r="4740" spans="4:17" x14ac:dyDescent="0.25">
      <c r="D4740" s="87"/>
      <c r="J4740" s="88"/>
      <c r="K4740" s="89"/>
      <c r="M4740" s="88"/>
      <c r="O4740" s="90"/>
      <c r="P4740" s="90"/>
      <c r="Q4740" s="90"/>
    </row>
    <row r="4741" spans="4:17" x14ac:dyDescent="0.25">
      <c r="D4741" s="87"/>
      <c r="J4741" s="88"/>
      <c r="K4741" s="89"/>
      <c r="M4741" s="88"/>
      <c r="O4741" s="90"/>
      <c r="P4741" s="90"/>
      <c r="Q4741" s="90"/>
    </row>
    <row r="4742" spans="4:17" x14ac:dyDescent="0.25">
      <c r="D4742" s="87"/>
      <c r="J4742" s="88"/>
      <c r="K4742" s="89"/>
      <c r="M4742" s="88"/>
      <c r="O4742" s="90"/>
      <c r="P4742" s="90"/>
      <c r="Q4742" s="90"/>
    </row>
    <row r="4743" spans="4:17" x14ac:dyDescent="0.25">
      <c r="D4743" s="87"/>
      <c r="J4743" s="88"/>
      <c r="K4743" s="89"/>
      <c r="M4743" s="88"/>
      <c r="O4743" s="90"/>
      <c r="P4743" s="90"/>
      <c r="Q4743" s="90"/>
    </row>
    <row r="4744" spans="4:17" x14ac:dyDescent="0.25">
      <c r="D4744" s="87"/>
      <c r="J4744" s="88"/>
      <c r="K4744" s="89"/>
      <c r="M4744" s="88"/>
      <c r="O4744" s="90"/>
      <c r="P4744" s="90"/>
      <c r="Q4744" s="90"/>
    </row>
    <row r="4745" spans="4:17" x14ac:dyDescent="0.25">
      <c r="D4745" s="87"/>
      <c r="J4745" s="88"/>
      <c r="K4745" s="89"/>
      <c r="M4745" s="88"/>
      <c r="O4745" s="90"/>
      <c r="P4745" s="90"/>
      <c r="Q4745" s="90"/>
    </row>
    <row r="4746" spans="4:17" x14ac:dyDescent="0.25">
      <c r="D4746" s="87"/>
      <c r="J4746" s="88"/>
      <c r="K4746" s="89"/>
      <c r="M4746" s="88"/>
      <c r="O4746" s="90"/>
      <c r="P4746" s="90"/>
      <c r="Q4746" s="90"/>
    </row>
    <row r="4747" spans="4:17" x14ac:dyDescent="0.25">
      <c r="D4747" s="87"/>
      <c r="J4747" s="88"/>
      <c r="K4747" s="89"/>
      <c r="M4747" s="88"/>
      <c r="O4747" s="90"/>
      <c r="P4747" s="90"/>
      <c r="Q4747" s="90"/>
    </row>
    <row r="4748" spans="4:17" x14ac:dyDescent="0.25">
      <c r="D4748" s="87"/>
      <c r="J4748" s="88"/>
      <c r="K4748" s="89"/>
      <c r="M4748" s="88"/>
      <c r="O4748" s="90"/>
      <c r="P4748" s="90"/>
      <c r="Q4748" s="90"/>
    </row>
    <row r="4749" spans="4:17" x14ac:dyDescent="0.25">
      <c r="D4749" s="87"/>
      <c r="J4749" s="88"/>
      <c r="K4749" s="89"/>
      <c r="M4749" s="88"/>
      <c r="O4749" s="90"/>
      <c r="P4749" s="90"/>
      <c r="Q4749" s="90"/>
    </row>
    <row r="4750" spans="4:17" x14ac:dyDescent="0.25">
      <c r="D4750" s="87"/>
      <c r="J4750" s="88"/>
      <c r="K4750" s="89"/>
      <c r="M4750" s="88"/>
      <c r="O4750" s="90"/>
      <c r="P4750" s="90"/>
      <c r="Q4750" s="90"/>
    </row>
    <row r="4751" spans="4:17" x14ac:dyDescent="0.25">
      <c r="D4751" s="87"/>
      <c r="J4751" s="88"/>
      <c r="K4751" s="89"/>
      <c r="M4751" s="88"/>
      <c r="O4751" s="90"/>
      <c r="P4751" s="90"/>
      <c r="Q4751" s="90"/>
    </row>
    <row r="4752" spans="4:17" x14ac:dyDescent="0.25">
      <c r="D4752" s="87"/>
      <c r="J4752" s="88"/>
      <c r="K4752" s="89"/>
      <c r="M4752" s="88"/>
      <c r="O4752" s="90"/>
      <c r="P4752" s="90"/>
      <c r="Q4752" s="90"/>
    </row>
    <row r="4753" spans="4:17" x14ac:dyDescent="0.25">
      <c r="D4753" s="87"/>
      <c r="J4753" s="88"/>
      <c r="K4753" s="89"/>
      <c r="M4753" s="88"/>
      <c r="O4753" s="90"/>
      <c r="P4753" s="90"/>
      <c r="Q4753" s="90"/>
    </row>
    <row r="4754" spans="4:17" x14ac:dyDescent="0.25">
      <c r="D4754" s="87"/>
      <c r="J4754" s="88"/>
      <c r="K4754" s="89"/>
      <c r="M4754" s="88"/>
      <c r="O4754" s="90"/>
      <c r="P4754" s="90"/>
      <c r="Q4754" s="90"/>
    </row>
    <row r="4755" spans="4:17" x14ac:dyDescent="0.25">
      <c r="D4755" s="87"/>
      <c r="J4755" s="88"/>
      <c r="K4755" s="89"/>
      <c r="M4755" s="88"/>
      <c r="O4755" s="90"/>
      <c r="P4755" s="90"/>
      <c r="Q4755" s="90"/>
    </row>
    <row r="4756" spans="4:17" x14ac:dyDescent="0.25">
      <c r="D4756" s="87"/>
      <c r="J4756" s="88"/>
      <c r="K4756" s="89"/>
      <c r="M4756" s="88"/>
      <c r="O4756" s="90"/>
      <c r="P4756" s="90"/>
      <c r="Q4756" s="90"/>
    </row>
    <row r="4757" spans="4:17" x14ac:dyDescent="0.25">
      <c r="D4757" s="87"/>
      <c r="J4757" s="88"/>
      <c r="K4757" s="89"/>
      <c r="M4757" s="88"/>
      <c r="O4757" s="90"/>
      <c r="P4757" s="90"/>
      <c r="Q4757" s="90"/>
    </row>
    <row r="4758" spans="4:17" x14ac:dyDescent="0.25">
      <c r="D4758" s="87"/>
      <c r="J4758" s="88"/>
      <c r="K4758" s="89"/>
      <c r="M4758" s="88"/>
      <c r="O4758" s="90"/>
      <c r="P4758" s="90"/>
      <c r="Q4758" s="90"/>
    </row>
    <row r="4759" spans="4:17" x14ac:dyDescent="0.25">
      <c r="D4759" s="87"/>
      <c r="J4759" s="88"/>
      <c r="K4759" s="89"/>
      <c r="M4759" s="88"/>
      <c r="O4759" s="90"/>
      <c r="P4759" s="90"/>
      <c r="Q4759" s="90"/>
    </row>
    <row r="4760" spans="4:17" x14ac:dyDescent="0.25">
      <c r="D4760" s="87"/>
      <c r="J4760" s="88"/>
      <c r="K4760" s="89"/>
      <c r="M4760" s="88"/>
      <c r="O4760" s="90"/>
      <c r="P4760" s="90"/>
      <c r="Q4760" s="90"/>
    </row>
    <row r="4761" spans="4:17" x14ac:dyDescent="0.25">
      <c r="D4761" s="87"/>
      <c r="J4761" s="88"/>
      <c r="K4761" s="89"/>
      <c r="M4761" s="88"/>
      <c r="O4761" s="90"/>
      <c r="P4761" s="90"/>
      <c r="Q4761" s="90"/>
    </row>
    <row r="4762" spans="4:17" x14ac:dyDescent="0.25">
      <c r="D4762" s="87"/>
      <c r="J4762" s="88"/>
      <c r="K4762" s="89"/>
      <c r="M4762" s="88"/>
      <c r="O4762" s="90"/>
      <c r="P4762" s="90"/>
      <c r="Q4762" s="90"/>
    </row>
    <row r="4763" spans="4:17" x14ac:dyDescent="0.25">
      <c r="D4763" s="87"/>
      <c r="J4763" s="88"/>
      <c r="K4763" s="89"/>
      <c r="M4763" s="88"/>
      <c r="O4763" s="90"/>
      <c r="P4763" s="90"/>
      <c r="Q4763" s="90"/>
    </row>
    <row r="4764" spans="4:17" x14ac:dyDescent="0.25">
      <c r="D4764" s="87"/>
      <c r="J4764" s="88"/>
      <c r="K4764" s="89"/>
      <c r="M4764" s="88"/>
      <c r="O4764" s="90"/>
      <c r="P4764" s="90"/>
      <c r="Q4764" s="90"/>
    </row>
    <row r="4765" spans="4:17" x14ac:dyDescent="0.25">
      <c r="D4765" s="87"/>
      <c r="J4765" s="88"/>
      <c r="K4765" s="89"/>
      <c r="M4765" s="88"/>
      <c r="O4765" s="90"/>
      <c r="P4765" s="90"/>
      <c r="Q4765" s="90"/>
    </row>
    <row r="4766" spans="4:17" x14ac:dyDescent="0.25">
      <c r="D4766" s="87"/>
      <c r="J4766" s="88"/>
      <c r="K4766" s="89"/>
      <c r="M4766" s="88"/>
      <c r="O4766" s="90"/>
      <c r="P4766" s="90"/>
      <c r="Q4766" s="90"/>
    </row>
    <row r="4767" spans="4:17" x14ac:dyDescent="0.25">
      <c r="D4767" s="87"/>
      <c r="J4767" s="88"/>
      <c r="K4767" s="89"/>
      <c r="M4767" s="88"/>
      <c r="O4767" s="90"/>
      <c r="P4767" s="90"/>
      <c r="Q4767" s="90"/>
    </row>
    <row r="4768" spans="4:17" x14ac:dyDescent="0.25">
      <c r="D4768" s="87"/>
      <c r="J4768" s="88"/>
      <c r="K4768" s="89"/>
      <c r="M4768" s="88"/>
      <c r="O4768" s="90"/>
      <c r="P4768" s="90"/>
      <c r="Q4768" s="90"/>
    </row>
    <row r="4769" spans="4:17" x14ac:dyDescent="0.25">
      <c r="D4769" s="87"/>
      <c r="J4769" s="88"/>
      <c r="K4769" s="89"/>
      <c r="M4769" s="88"/>
      <c r="O4769" s="90"/>
      <c r="P4769" s="90"/>
      <c r="Q4769" s="90"/>
    </row>
    <row r="4770" spans="4:17" x14ac:dyDescent="0.25">
      <c r="D4770" s="87"/>
      <c r="J4770" s="88"/>
      <c r="K4770" s="89"/>
      <c r="M4770" s="88"/>
      <c r="O4770" s="90"/>
      <c r="P4770" s="90"/>
      <c r="Q4770" s="90"/>
    </row>
    <row r="4771" spans="4:17" x14ac:dyDescent="0.25">
      <c r="D4771" s="87"/>
      <c r="J4771" s="88"/>
      <c r="K4771" s="89"/>
      <c r="M4771" s="88"/>
      <c r="O4771" s="90"/>
      <c r="P4771" s="90"/>
      <c r="Q4771" s="90"/>
    </row>
    <row r="4772" spans="4:17" x14ac:dyDescent="0.25">
      <c r="D4772" s="87"/>
      <c r="J4772" s="88"/>
      <c r="K4772" s="89"/>
      <c r="M4772" s="88"/>
      <c r="O4772" s="90"/>
      <c r="P4772" s="90"/>
      <c r="Q4772" s="90"/>
    </row>
    <row r="4773" spans="4:17" x14ac:dyDescent="0.25">
      <c r="D4773" s="87"/>
      <c r="J4773" s="88"/>
      <c r="K4773" s="89"/>
      <c r="M4773" s="88"/>
      <c r="O4773" s="90"/>
      <c r="P4773" s="90"/>
      <c r="Q4773" s="90"/>
    </row>
    <row r="4774" spans="4:17" x14ac:dyDescent="0.25">
      <c r="D4774" s="87"/>
      <c r="J4774" s="88"/>
      <c r="K4774" s="89"/>
      <c r="M4774" s="88"/>
      <c r="O4774" s="90"/>
      <c r="P4774" s="90"/>
      <c r="Q4774" s="90"/>
    </row>
    <row r="4775" spans="4:17" x14ac:dyDescent="0.25">
      <c r="D4775" s="87"/>
      <c r="J4775" s="88"/>
      <c r="K4775" s="89"/>
      <c r="M4775" s="88"/>
      <c r="O4775" s="90"/>
      <c r="P4775" s="90"/>
      <c r="Q4775" s="90"/>
    </row>
    <row r="4776" spans="4:17" x14ac:dyDescent="0.25">
      <c r="D4776" s="87"/>
      <c r="J4776" s="88"/>
      <c r="K4776" s="89"/>
      <c r="M4776" s="88"/>
      <c r="O4776" s="90"/>
      <c r="P4776" s="90"/>
      <c r="Q4776" s="90"/>
    </row>
    <row r="4777" spans="4:17" x14ac:dyDescent="0.25">
      <c r="D4777" s="87"/>
      <c r="J4777" s="88"/>
      <c r="K4777" s="89"/>
      <c r="M4777" s="88"/>
      <c r="O4777" s="90"/>
      <c r="P4777" s="90"/>
      <c r="Q4777" s="90"/>
    </row>
    <row r="4778" spans="4:17" x14ac:dyDescent="0.25">
      <c r="D4778" s="87"/>
      <c r="J4778" s="88"/>
      <c r="K4778" s="89"/>
      <c r="M4778" s="88"/>
      <c r="O4778" s="90"/>
      <c r="P4778" s="90"/>
      <c r="Q4778" s="90"/>
    </row>
    <row r="4779" spans="4:17" x14ac:dyDescent="0.25">
      <c r="D4779" s="87"/>
      <c r="J4779" s="88"/>
      <c r="K4779" s="89"/>
      <c r="M4779" s="88"/>
      <c r="O4779" s="90"/>
      <c r="P4779" s="90"/>
      <c r="Q4779" s="90"/>
    </row>
    <row r="4780" spans="4:17" x14ac:dyDescent="0.25">
      <c r="D4780" s="87"/>
      <c r="J4780" s="88"/>
      <c r="K4780" s="89"/>
      <c r="M4780" s="88"/>
      <c r="O4780" s="90"/>
      <c r="P4780" s="90"/>
      <c r="Q4780" s="90"/>
    </row>
    <row r="4781" spans="4:17" x14ac:dyDescent="0.25">
      <c r="D4781" s="87"/>
      <c r="J4781" s="88"/>
      <c r="K4781" s="89"/>
      <c r="M4781" s="88"/>
      <c r="O4781" s="90"/>
      <c r="P4781" s="90"/>
      <c r="Q4781" s="90"/>
    </row>
    <row r="4782" spans="4:17" x14ac:dyDescent="0.25">
      <c r="D4782" s="87"/>
      <c r="J4782" s="88"/>
      <c r="K4782" s="89"/>
      <c r="M4782" s="88"/>
      <c r="O4782" s="90"/>
      <c r="P4782" s="90"/>
      <c r="Q4782" s="90"/>
    </row>
    <row r="4783" spans="4:17" x14ac:dyDescent="0.25">
      <c r="D4783" s="87"/>
      <c r="J4783" s="88"/>
      <c r="K4783" s="89"/>
      <c r="M4783" s="88"/>
      <c r="O4783" s="90"/>
      <c r="P4783" s="90"/>
      <c r="Q4783" s="90"/>
    </row>
    <row r="4784" spans="4:17" x14ac:dyDescent="0.25">
      <c r="D4784" s="87"/>
      <c r="J4784" s="88"/>
      <c r="K4784" s="89"/>
      <c r="M4784" s="88"/>
      <c r="O4784" s="90"/>
      <c r="P4784" s="90"/>
      <c r="Q4784" s="90"/>
    </row>
    <row r="4785" spans="4:17" x14ac:dyDescent="0.25">
      <c r="D4785" s="87"/>
      <c r="J4785" s="88"/>
      <c r="K4785" s="89"/>
      <c r="M4785" s="88"/>
      <c r="O4785" s="90"/>
      <c r="P4785" s="90"/>
      <c r="Q4785" s="90"/>
    </row>
    <row r="4786" spans="4:17" x14ac:dyDescent="0.25">
      <c r="D4786" s="87"/>
      <c r="J4786" s="88"/>
      <c r="K4786" s="89"/>
      <c r="M4786" s="88"/>
      <c r="O4786" s="90"/>
      <c r="P4786" s="90"/>
      <c r="Q4786" s="90"/>
    </row>
    <row r="4787" spans="4:17" x14ac:dyDescent="0.25">
      <c r="D4787" s="87"/>
      <c r="J4787" s="88"/>
      <c r="K4787" s="89"/>
      <c r="M4787" s="88"/>
      <c r="O4787" s="90"/>
      <c r="P4787" s="90"/>
      <c r="Q4787" s="90"/>
    </row>
    <row r="4788" spans="4:17" x14ac:dyDescent="0.25">
      <c r="D4788" s="87"/>
      <c r="J4788" s="88"/>
      <c r="K4788" s="89"/>
      <c r="M4788" s="88"/>
      <c r="O4788" s="90"/>
      <c r="P4788" s="90"/>
      <c r="Q4788" s="90"/>
    </row>
    <row r="4789" spans="4:17" x14ac:dyDescent="0.25">
      <c r="D4789" s="87"/>
      <c r="J4789" s="88"/>
      <c r="K4789" s="89"/>
      <c r="M4789" s="88"/>
      <c r="O4789" s="90"/>
      <c r="P4789" s="90"/>
      <c r="Q4789" s="90"/>
    </row>
    <row r="4790" spans="4:17" x14ac:dyDescent="0.25">
      <c r="D4790" s="87"/>
      <c r="J4790" s="88"/>
      <c r="K4790" s="89"/>
      <c r="M4790" s="88"/>
      <c r="O4790" s="90"/>
      <c r="P4790" s="90"/>
      <c r="Q4790" s="90"/>
    </row>
    <row r="4791" spans="4:17" x14ac:dyDescent="0.25">
      <c r="D4791" s="87"/>
      <c r="J4791" s="88"/>
      <c r="K4791" s="89"/>
      <c r="M4791" s="88"/>
      <c r="O4791" s="90"/>
      <c r="P4791" s="90"/>
      <c r="Q4791" s="90"/>
    </row>
    <row r="4792" spans="4:17" x14ac:dyDescent="0.25">
      <c r="D4792" s="87"/>
      <c r="J4792" s="88"/>
      <c r="K4792" s="89"/>
      <c r="M4792" s="88"/>
      <c r="O4792" s="90"/>
      <c r="P4792" s="90"/>
      <c r="Q4792" s="90"/>
    </row>
    <row r="4793" spans="4:17" x14ac:dyDescent="0.25">
      <c r="D4793" s="87"/>
      <c r="J4793" s="88"/>
      <c r="K4793" s="89"/>
      <c r="M4793" s="88"/>
      <c r="O4793" s="90"/>
      <c r="P4793" s="90"/>
      <c r="Q4793" s="90"/>
    </row>
    <row r="4794" spans="4:17" x14ac:dyDescent="0.25">
      <c r="D4794" s="87"/>
      <c r="J4794" s="88"/>
      <c r="K4794" s="89"/>
      <c r="M4794" s="88"/>
      <c r="O4794" s="90"/>
      <c r="P4794" s="90"/>
      <c r="Q4794" s="90"/>
    </row>
    <row r="4795" spans="4:17" x14ac:dyDescent="0.25">
      <c r="D4795" s="87"/>
      <c r="J4795" s="88"/>
      <c r="K4795" s="89"/>
      <c r="M4795" s="88"/>
      <c r="O4795" s="90"/>
      <c r="P4795" s="90"/>
      <c r="Q4795" s="90"/>
    </row>
    <row r="4796" spans="4:17" x14ac:dyDescent="0.25">
      <c r="D4796" s="87"/>
      <c r="J4796" s="88"/>
      <c r="K4796" s="89"/>
      <c r="M4796" s="88"/>
      <c r="O4796" s="90"/>
      <c r="P4796" s="90"/>
      <c r="Q4796" s="90"/>
    </row>
    <row r="4797" spans="4:17" x14ac:dyDescent="0.25">
      <c r="D4797" s="87"/>
      <c r="J4797" s="88"/>
      <c r="K4797" s="89"/>
      <c r="M4797" s="88"/>
      <c r="O4797" s="90"/>
      <c r="P4797" s="90"/>
      <c r="Q4797" s="90"/>
    </row>
    <row r="4798" spans="4:17" x14ac:dyDescent="0.25">
      <c r="D4798" s="87"/>
      <c r="J4798" s="88"/>
      <c r="K4798" s="89"/>
      <c r="M4798" s="88"/>
      <c r="O4798" s="90"/>
      <c r="P4798" s="90"/>
      <c r="Q4798" s="90"/>
    </row>
    <row r="4799" spans="4:17" x14ac:dyDescent="0.25">
      <c r="D4799" s="87"/>
      <c r="J4799" s="88"/>
      <c r="K4799" s="89"/>
      <c r="M4799" s="88"/>
      <c r="O4799" s="90"/>
      <c r="P4799" s="90"/>
      <c r="Q4799" s="90"/>
    </row>
    <row r="4800" spans="4:17" x14ac:dyDescent="0.25">
      <c r="D4800" s="87"/>
      <c r="J4800" s="88"/>
      <c r="K4800" s="89"/>
      <c r="M4800" s="88"/>
      <c r="O4800" s="90"/>
      <c r="P4800" s="90"/>
      <c r="Q4800" s="90"/>
    </row>
    <row r="4801" spans="4:17" x14ac:dyDescent="0.25">
      <c r="D4801" s="87"/>
      <c r="J4801" s="88"/>
      <c r="K4801" s="89"/>
      <c r="M4801" s="88"/>
      <c r="O4801" s="90"/>
      <c r="P4801" s="90"/>
      <c r="Q4801" s="90"/>
    </row>
    <row r="4802" spans="4:17" x14ac:dyDescent="0.25">
      <c r="D4802" s="87"/>
      <c r="J4802" s="88"/>
      <c r="K4802" s="89"/>
      <c r="M4802" s="88"/>
      <c r="O4802" s="90"/>
      <c r="P4802" s="90"/>
      <c r="Q4802" s="90"/>
    </row>
    <row r="4803" spans="4:17" x14ac:dyDescent="0.25">
      <c r="D4803" s="87"/>
      <c r="J4803" s="88"/>
      <c r="K4803" s="89"/>
      <c r="M4803" s="88"/>
      <c r="O4803" s="90"/>
      <c r="P4803" s="90"/>
      <c r="Q4803" s="90"/>
    </row>
    <row r="4804" spans="4:17" x14ac:dyDescent="0.25">
      <c r="D4804" s="87"/>
      <c r="J4804" s="88"/>
      <c r="K4804" s="89"/>
      <c r="M4804" s="88"/>
      <c r="O4804" s="90"/>
      <c r="P4804" s="90"/>
      <c r="Q4804" s="90"/>
    </row>
    <row r="4805" spans="4:17" x14ac:dyDescent="0.25">
      <c r="D4805" s="87"/>
      <c r="J4805" s="88"/>
      <c r="K4805" s="89"/>
      <c r="M4805" s="88"/>
      <c r="O4805" s="90"/>
      <c r="P4805" s="90"/>
      <c r="Q4805" s="90"/>
    </row>
    <row r="4806" spans="4:17" x14ac:dyDescent="0.25">
      <c r="D4806" s="87"/>
      <c r="J4806" s="88"/>
      <c r="K4806" s="89"/>
      <c r="M4806" s="88"/>
      <c r="O4806" s="90"/>
      <c r="P4806" s="90"/>
      <c r="Q4806" s="90"/>
    </row>
    <row r="4807" spans="4:17" x14ac:dyDescent="0.25">
      <c r="D4807" s="87"/>
      <c r="J4807" s="88"/>
      <c r="K4807" s="89"/>
      <c r="M4807" s="88"/>
      <c r="O4807" s="90"/>
      <c r="P4807" s="90"/>
      <c r="Q4807" s="90"/>
    </row>
    <row r="4808" spans="4:17" x14ac:dyDescent="0.25">
      <c r="D4808" s="87"/>
      <c r="J4808" s="88"/>
      <c r="K4808" s="89"/>
      <c r="M4808" s="88"/>
      <c r="O4808" s="90"/>
      <c r="P4808" s="90"/>
      <c r="Q4808" s="90"/>
    </row>
    <row r="4809" spans="4:17" x14ac:dyDescent="0.25">
      <c r="D4809" s="87"/>
      <c r="J4809" s="88"/>
      <c r="K4809" s="89"/>
      <c r="M4809" s="88"/>
      <c r="O4809" s="90"/>
      <c r="P4809" s="90"/>
      <c r="Q4809" s="90"/>
    </row>
    <row r="4810" spans="4:17" x14ac:dyDescent="0.25">
      <c r="D4810" s="87"/>
      <c r="J4810" s="88"/>
      <c r="K4810" s="89"/>
      <c r="M4810" s="88"/>
      <c r="O4810" s="90"/>
      <c r="P4810" s="90"/>
      <c r="Q4810" s="90"/>
    </row>
    <row r="4811" spans="4:17" x14ac:dyDescent="0.25">
      <c r="D4811" s="87"/>
      <c r="J4811" s="88"/>
      <c r="K4811" s="89"/>
      <c r="M4811" s="88"/>
      <c r="O4811" s="90"/>
      <c r="P4811" s="90"/>
      <c r="Q4811" s="90"/>
    </row>
    <row r="4812" spans="4:17" x14ac:dyDescent="0.25">
      <c r="D4812" s="87"/>
      <c r="J4812" s="88"/>
      <c r="K4812" s="89"/>
      <c r="M4812" s="88"/>
      <c r="O4812" s="90"/>
      <c r="P4812" s="90"/>
      <c r="Q4812" s="90"/>
    </row>
    <row r="4813" spans="4:17" x14ac:dyDescent="0.25">
      <c r="D4813" s="87"/>
      <c r="J4813" s="88"/>
      <c r="K4813" s="89"/>
      <c r="M4813" s="88"/>
      <c r="O4813" s="90"/>
      <c r="P4813" s="90"/>
      <c r="Q4813" s="90"/>
    </row>
    <row r="4814" spans="4:17" x14ac:dyDescent="0.25">
      <c r="D4814" s="87"/>
      <c r="J4814" s="88"/>
      <c r="K4814" s="89"/>
      <c r="M4814" s="88"/>
      <c r="O4814" s="90"/>
      <c r="P4814" s="90"/>
      <c r="Q4814" s="90"/>
    </row>
    <row r="4815" spans="4:17" x14ac:dyDescent="0.25">
      <c r="D4815" s="87"/>
      <c r="J4815" s="88"/>
      <c r="K4815" s="89"/>
      <c r="M4815" s="88"/>
      <c r="O4815" s="90"/>
      <c r="P4815" s="90"/>
      <c r="Q4815" s="90"/>
    </row>
    <row r="4816" spans="4:17" x14ac:dyDescent="0.25">
      <c r="D4816" s="87"/>
      <c r="J4816" s="88"/>
      <c r="K4816" s="89"/>
      <c r="M4816" s="88"/>
      <c r="O4816" s="90"/>
      <c r="P4816" s="90"/>
      <c r="Q4816" s="90"/>
    </row>
    <row r="4817" spans="4:17" x14ac:dyDescent="0.25">
      <c r="D4817" s="87"/>
      <c r="J4817" s="88"/>
      <c r="K4817" s="89"/>
      <c r="M4817" s="88"/>
      <c r="O4817" s="90"/>
      <c r="P4817" s="90"/>
      <c r="Q4817" s="90"/>
    </row>
    <row r="4818" spans="4:17" x14ac:dyDescent="0.25">
      <c r="D4818" s="87"/>
      <c r="J4818" s="88"/>
      <c r="K4818" s="89"/>
      <c r="M4818" s="88"/>
      <c r="O4818" s="90"/>
      <c r="P4818" s="90"/>
      <c r="Q4818" s="90"/>
    </row>
    <row r="4819" spans="4:17" x14ac:dyDescent="0.25">
      <c r="D4819" s="87"/>
      <c r="J4819" s="88"/>
      <c r="K4819" s="89"/>
      <c r="M4819" s="88"/>
      <c r="O4819" s="90"/>
      <c r="P4819" s="90"/>
      <c r="Q4819" s="90"/>
    </row>
    <row r="4820" spans="4:17" x14ac:dyDescent="0.25">
      <c r="D4820" s="87"/>
      <c r="J4820" s="88"/>
      <c r="K4820" s="89"/>
      <c r="M4820" s="88"/>
      <c r="O4820" s="90"/>
      <c r="P4820" s="90"/>
      <c r="Q4820" s="90"/>
    </row>
    <row r="4821" spans="4:17" x14ac:dyDescent="0.25">
      <c r="D4821" s="87"/>
      <c r="J4821" s="88"/>
      <c r="K4821" s="89"/>
      <c r="M4821" s="88"/>
      <c r="O4821" s="90"/>
      <c r="P4821" s="90"/>
      <c r="Q4821" s="90"/>
    </row>
    <row r="4822" spans="4:17" x14ac:dyDescent="0.25">
      <c r="D4822" s="87"/>
      <c r="J4822" s="88"/>
      <c r="K4822" s="89"/>
      <c r="M4822" s="88"/>
      <c r="O4822" s="90"/>
      <c r="P4822" s="90"/>
      <c r="Q4822" s="90"/>
    </row>
    <row r="4823" spans="4:17" x14ac:dyDescent="0.25">
      <c r="D4823" s="87"/>
      <c r="J4823" s="88"/>
      <c r="K4823" s="89"/>
      <c r="M4823" s="88"/>
      <c r="O4823" s="90"/>
      <c r="P4823" s="90"/>
      <c r="Q4823" s="90"/>
    </row>
    <row r="4824" spans="4:17" x14ac:dyDescent="0.25">
      <c r="D4824" s="87"/>
      <c r="J4824" s="88"/>
      <c r="K4824" s="89"/>
      <c r="M4824" s="88"/>
      <c r="O4824" s="90"/>
      <c r="P4824" s="90"/>
      <c r="Q4824" s="90"/>
    </row>
    <row r="4825" spans="4:17" x14ac:dyDescent="0.25">
      <c r="D4825" s="87"/>
      <c r="J4825" s="88"/>
      <c r="K4825" s="89"/>
      <c r="M4825" s="88"/>
      <c r="O4825" s="90"/>
      <c r="P4825" s="90"/>
      <c r="Q4825" s="90"/>
    </row>
    <row r="4826" spans="4:17" x14ac:dyDescent="0.25">
      <c r="D4826" s="87"/>
      <c r="J4826" s="88"/>
      <c r="K4826" s="89"/>
      <c r="M4826" s="88"/>
      <c r="O4826" s="90"/>
      <c r="P4826" s="90"/>
      <c r="Q4826" s="90"/>
    </row>
    <row r="4827" spans="4:17" x14ac:dyDescent="0.25">
      <c r="D4827" s="87"/>
      <c r="J4827" s="88"/>
      <c r="K4827" s="89"/>
      <c r="M4827" s="88"/>
      <c r="O4827" s="90"/>
      <c r="P4827" s="90"/>
      <c r="Q4827" s="90"/>
    </row>
    <row r="4828" spans="4:17" x14ac:dyDescent="0.25">
      <c r="D4828" s="87"/>
      <c r="J4828" s="88"/>
      <c r="K4828" s="89"/>
      <c r="M4828" s="88"/>
      <c r="O4828" s="90"/>
      <c r="P4828" s="90"/>
      <c r="Q4828" s="90"/>
    </row>
    <row r="4829" spans="4:17" x14ac:dyDescent="0.25">
      <c r="D4829" s="87"/>
      <c r="J4829" s="88"/>
      <c r="K4829" s="89"/>
      <c r="M4829" s="88"/>
      <c r="O4829" s="90"/>
      <c r="P4829" s="90"/>
      <c r="Q4829" s="90"/>
    </row>
    <row r="4830" spans="4:17" x14ac:dyDescent="0.25">
      <c r="D4830" s="87"/>
      <c r="J4830" s="88"/>
      <c r="K4830" s="89"/>
      <c r="M4830" s="88"/>
      <c r="O4830" s="90"/>
      <c r="P4830" s="90"/>
      <c r="Q4830" s="90"/>
    </row>
    <row r="4831" spans="4:17" x14ac:dyDescent="0.25">
      <c r="D4831" s="87"/>
      <c r="J4831" s="88"/>
      <c r="K4831" s="89"/>
      <c r="M4831" s="88"/>
      <c r="O4831" s="90"/>
      <c r="P4831" s="90"/>
      <c r="Q4831" s="90"/>
    </row>
    <row r="4832" spans="4:17" x14ac:dyDescent="0.25">
      <c r="D4832" s="87"/>
      <c r="J4832" s="88"/>
      <c r="K4832" s="89"/>
      <c r="M4832" s="88"/>
      <c r="O4832" s="90"/>
      <c r="P4832" s="90"/>
      <c r="Q4832" s="90"/>
    </row>
    <row r="4833" spans="4:17" x14ac:dyDescent="0.25">
      <c r="D4833" s="87"/>
      <c r="J4833" s="88"/>
      <c r="K4833" s="89"/>
      <c r="M4833" s="88"/>
      <c r="O4833" s="90"/>
      <c r="P4833" s="90"/>
      <c r="Q4833" s="90"/>
    </row>
    <row r="4834" spans="4:17" x14ac:dyDescent="0.25">
      <c r="D4834" s="87"/>
      <c r="J4834" s="88"/>
      <c r="K4834" s="89"/>
      <c r="M4834" s="88"/>
      <c r="O4834" s="90"/>
      <c r="P4834" s="90"/>
      <c r="Q4834" s="90"/>
    </row>
    <row r="4835" spans="4:17" x14ac:dyDescent="0.25">
      <c r="D4835" s="87"/>
      <c r="J4835" s="88"/>
      <c r="K4835" s="89"/>
      <c r="M4835" s="88"/>
      <c r="O4835" s="90"/>
      <c r="P4835" s="90"/>
      <c r="Q4835" s="90"/>
    </row>
    <row r="4836" spans="4:17" x14ac:dyDescent="0.25">
      <c r="D4836" s="87"/>
      <c r="J4836" s="88"/>
      <c r="K4836" s="89"/>
      <c r="M4836" s="88"/>
      <c r="O4836" s="90"/>
      <c r="P4836" s="90"/>
      <c r="Q4836" s="90"/>
    </row>
    <row r="4837" spans="4:17" x14ac:dyDescent="0.25">
      <c r="D4837" s="87"/>
      <c r="J4837" s="88"/>
      <c r="K4837" s="89"/>
      <c r="M4837" s="88"/>
      <c r="O4837" s="90"/>
      <c r="P4837" s="90"/>
      <c r="Q4837" s="90"/>
    </row>
    <row r="4838" spans="4:17" x14ac:dyDescent="0.25">
      <c r="D4838" s="87"/>
      <c r="J4838" s="88"/>
      <c r="K4838" s="89"/>
      <c r="M4838" s="88"/>
      <c r="O4838" s="90"/>
      <c r="P4838" s="90"/>
      <c r="Q4838" s="90"/>
    </row>
    <row r="4839" spans="4:17" x14ac:dyDescent="0.25">
      <c r="D4839" s="87"/>
      <c r="J4839" s="88"/>
      <c r="K4839" s="89"/>
      <c r="M4839" s="88"/>
      <c r="O4839" s="90"/>
      <c r="P4839" s="90"/>
      <c r="Q4839" s="90"/>
    </row>
    <row r="4840" spans="4:17" x14ac:dyDescent="0.25">
      <c r="D4840" s="87"/>
      <c r="J4840" s="88"/>
      <c r="K4840" s="89"/>
      <c r="M4840" s="88"/>
      <c r="O4840" s="90"/>
      <c r="P4840" s="90"/>
      <c r="Q4840" s="90"/>
    </row>
    <row r="4841" spans="4:17" x14ac:dyDescent="0.25">
      <c r="D4841" s="87"/>
      <c r="J4841" s="88"/>
      <c r="K4841" s="89"/>
      <c r="M4841" s="88"/>
      <c r="O4841" s="90"/>
      <c r="P4841" s="90"/>
      <c r="Q4841" s="90"/>
    </row>
    <row r="4842" spans="4:17" x14ac:dyDescent="0.25">
      <c r="D4842" s="87"/>
      <c r="J4842" s="88"/>
      <c r="K4842" s="89"/>
      <c r="M4842" s="88"/>
      <c r="O4842" s="90"/>
      <c r="P4842" s="90"/>
      <c r="Q4842" s="90"/>
    </row>
    <row r="4843" spans="4:17" x14ac:dyDescent="0.25">
      <c r="D4843" s="87"/>
      <c r="J4843" s="88"/>
      <c r="K4843" s="89"/>
      <c r="M4843" s="88"/>
      <c r="O4843" s="90"/>
      <c r="P4843" s="90"/>
      <c r="Q4843" s="90"/>
    </row>
    <row r="4844" spans="4:17" x14ac:dyDescent="0.25">
      <c r="D4844" s="87"/>
      <c r="J4844" s="88"/>
      <c r="K4844" s="89"/>
      <c r="M4844" s="88"/>
      <c r="O4844" s="90"/>
      <c r="P4844" s="90"/>
      <c r="Q4844" s="90"/>
    </row>
    <row r="4845" spans="4:17" x14ac:dyDescent="0.25">
      <c r="D4845" s="87"/>
      <c r="J4845" s="88"/>
      <c r="K4845" s="89"/>
      <c r="M4845" s="88"/>
      <c r="O4845" s="90"/>
      <c r="P4845" s="90"/>
      <c r="Q4845" s="90"/>
    </row>
    <row r="4846" spans="4:17" x14ac:dyDescent="0.25">
      <c r="D4846" s="87"/>
      <c r="J4846" s="88"/>
      <c r="K4846" s="89"/>
      <c r="M4846" s="88"/>
      <c r="O4846" s="90"/>
      <c r="P4846" s="90"/>
      <c r="Q4846" s="90"/>
    </row>
    <row r="4847" spans="4:17" x14ac:dyDescent="0.25">
      <c r="D4847" s="87"/>
      <c r="J4847" s="88"/>
      <c r="K4847" s="89"/>
      <c r="M4847" s="88"/>
      <c r="O4847" s="90"/>
      <c r="P4847" s="90"/>
      <c r="Q4847" s="90"/>
    </row>
    <row r="4848" spans="4:17" x14ac:dyDescent="0.25">
      <c r="D4848" s="87"/>
      <c r="J4848" s="88"/>
      <c r="K4848" s="89"/>
      <c r="M4848" s="88"/>
      <c r="O4848" s="90"/>
      <c r="P4848" s="90"/>
      <c r="Q4848" s="90"/>
    </row>
    <row r="4849" spans="4:17" x14ac:dyDescent="0.25">
      <c r="D4849" s="87"/>
      <c r="J4849" s="88"/>
      <c r="K4849" s="89"/>
      <c r="M4849" s="88"/>
      <c r="O4849" s="90"/>
      <c r="P4849" s="90"/>
      <c r="Q4849" s="90"/>
    </row>
    <row r="4850" spans="4:17" x14ac:dyDescent="0.25">
      <c r="D4850" s="87"/>
      <c r="J4850" s="88"/>
      <c r="K4850" s="89"/>
      <c r="M4850" s="88"/>
      <c r="O4850" s="90"/>
      <c r="P4850" s="90"/>
      <c r="Q4850" s="90"/>
    </row>
    <row r="4851" spans="4:17" x14ac:dyDescent="0.25">
      <c r="D4851" s="87"/>
      <c r="J4851" s="88"/>
      <c r="K4851" s="89"/>
      <c r="M4851" s="88"/>
      <c r="O4851" s="90"/>
      <c r="P4851" s="90"/>
      <c r="Q4851" s="90"/>
    </row>
    <row r="4852" spans="4:17" x14ac:dyDescent="0.25">
      <c r="D4852" s="87"/>
      <c r="J4852" s="88"/>
      <c r="K4852" s="89"/>
      <c r="M4852" s="88"/>
      <c r="O4852" s="90"/>
      <c r="P4852" s="90"/>
      <c r="Q4852" s="90"/>
    </row>
    <row r="4853" spans="4:17" x14ac:dyDescent="0.25">
      <c r="D4853" s="87"/>
      <c r="J4853" s="88"/>
      <c r="K4853" s="89"/>
      <c r="M4853" s="88"/>
      <c r="O4853" s="90"/>
      <c r="P4853" s="90"/>
      <c r="Q4853" s="90"/>
    </row>
    <row r="4854" spans="4:17" x14ac:dyDescent="0.25">
      <c r="D4854" s="87"/>
      <c r="J4854" s="88"/>
      <c r="K4854" s="89"/>
      <c r="M4854" s="88"/>
      <c r="O4854" s="90"/>
      <c r="P4854" s="90"/>
      <c r="Q4854" s="90"/>
    </row>
    <row r="4855" spans="4:17" x14ac:dyDescent="0.25">
      <c r="D4855" s="87"/>
      <c r="J4855" s="88"/>
      <c r="K4855" s="89"/>
      <c r="M4855" s="88"/>
      <c r="O4855" s="90"/>
      <c r="P4855" s="90"/>
      <c r="Q4855" s="90"/>
    </row>
    <row r="4856" spans="4:17" x14ac:dyDescent="0.25">
      <c r="D4856" s="87"/>
      <c r="J4856" s="88"/>
      <c r="K4856" s="89"/>
      <c r="M4856" s="88"/>
      <c r="O4856" s="90"/>
      <c r="P4856" s="90"/>
      <c r="Q4856" s="90"/>
    </row>
    <row r="4857" spans="4:17" x14ac:dyDescent="0.25">
      <c r="D4857" s="87"/>
      <c r="J4857" s="88"/>
      <c r="K4857" s="89"/>
      <c r="M4857" s="88"/>
      <c r="O4857" s="90"/>
      <c r="P4857" s="90"/>
      <c r="Q4857" s="90"/>
    </row>
    <row r="4858" spans="4:17" x14ac:dyDescent="0.25">
      <c r="D4858" s="87"/>
      <c r="J4858" s="88"/>
      <c r="K4858" s="89"/>
      <c r="M4858" s="88"/>
      <c r="O4858" s="90"/>
      <c r="P4858" s="90"/>
      <c r="Q4858" s="90"/>
    </row>
    <row r="4859" spans="4:17" x14ac:dyDescent="0.25">
      <c r="D4859" s="87"/>
      <c r="J4859" s="88"/>
      <c r="K4859" s="89"/>
      <c r="M4859" s="88"/>
      <c r="O4859" s="90"/>
      <c r="P4859" s="90"/>
      <c r="Q4859" s="90"/>
    </row>
    <row r="4860" spans="4:17" x14ac:dyDescent="0.25">
      <c r="D4860" s="87"/>
      <c r="J4860" s="88"/>
      <c r="K4860" s="89"/>
      <c r="M4860" s="88"/>
      <c r="O4860" s="90"/>
      <c r="P4860" s="90"/>
      <c r="Q4860" s="90"/>
    </row>
    <row r="4861" spans="4:17" x14ac:dyDescent="0.25">
      <c r="D4861" s="87"/>
      <c r="J4861" s="88"/>
      <c r="K4861" s="89"/>
      <c r="M4861" s="88"/>
      <c r="O4861" s="90"/>
      <c r="P4861" s="90"/>
      <c r="Q4861" s="90"/>
    </row>
    <row r="4862" spans="4:17" x14ac:dyDescent="0.25">
      <c r="D4862" s="87"/>
      <c r="J4862" s="88"/>
      <c r="K4862" s="89"/>
      <c r="M4862" s="88"/>
      <c r="O4862" s="90"/>
      <c r="P4862" s="90"/>
      <c r="Q4862" s="90"/>
    </row>
    <row r="4863" spans="4:17" x14ac:dyDescent="0.25">
      <c r="D4863" s="87"/>
      <c r="J4863" s="88"/>
      <c r="K4863" s="89"/>
      <c r="M4863" s="88"/>
      <c r="O4863" s="90"/>
      <c r="P4863" s="90"/>
      <c r="Q4863" s="90"/>
    </row>
    <row r="4864" spans="4:17" x14ac:dyDescent="0.25">
      <c r="D4864" s="87"/>
      <c r="J4864" s="88"/>
      <c r="K4864" s="89"/>
      <c r="M4864" s="88"/>
      <c r="O4864" s="90"/>
      <c r="P4864" s="90"/>
      <c r="Q4864" s="90"/>
    </row>
    <row r="4865" spans="4:17" x14ac:dyDescent="0.25">
      <c r="D4865" s="87"/>
      <c r="J4865" s="88"/>
      <c r="K4865" s="89"/>
      <c r="M4865" s="88"/>
      <c r="O4865" s="90"/>
      <c r="P4865" s="90"/>
      <c r="Q4865" s="90"/>
    </row>
    <row r="4866" spans="4:17" x14ac:dyDescent="0.25">
      <c r="D4866" s="87"/>
      <c r="J4866" s="88"/>
      <c r="K4866" s="89"/>
      <c r="M4866" s="88"/>
      <c r="O4866" s="90"/>
      <c r="P4866" s="90"/>
      <c r="Q4866" s="90"/>
    </row>
    <row r="4867" spans="4:17" x14ac:dyDescent="0.25">
      <c r="D4867" s="87"/>
      <c r="J4867" s="88"/>
      <c r="K4867" s="89"/>
      <c r="M4867" s="88"/>
      <c r="O4867" s="90"/>
      <c r="P4867" s="90"/>
      <c r="Q4867" s="90"/>
    </row>
    <row r="4868" spans="4:17" x14ac:dyDescent="0.25">
      <c r="D4868" s="87"/>
      <c r="J4868" s="88"/>
      <c r="K4868" s="89"/>
      <c r="M4868" s="88"/>
      <c r="O4868" s="90"/>
      <c r="P4868" s="90"/>
      <c r="Q4868" s="90"/>
    </row>
    <row r="4869" spans="4:17" x14ac:dyDescent="0.25">
      <c r="D4869" s="87"/>
      <c r="J4869" s="88"/>
      <c r="K4869" s="89"/>
      <c r="M4869" s="88"/>
      <c r="O4869" s="90"/>
      <c r="P4869" s="90"/>
      <c r="Q4869" s="90"/>
    </row>
    <row r="4870" spans="4:17" x14ac:dyDescent="0.25">
      <c r="D4870" s="87"/>
      <c r="J4870" s="88"/>
      <c r="K4870" s="89"/>
      <c r="M4870" s="88"/>
      <c r="O4870" s="90"/>
      <c r="P4870" s="90"/>
      <c r="Q4870" s="90"/>
    </row>
    <row r="4871" spans="4:17" x14ac:dyDescent="0.25">
      <c r="D4871" s="87"/>
      <c r="J4871" s="88"/>
      <c r="K4871" s="89"/>
      <c r="M4871" s="88"/>
      <c r="O4871" s="90"/>
      <c r="P4871" s="90"/>
      <c r="Q4871" s="90"/>
    </row>
    <row r="4872" spans="4:17" x14ac:dyDescent="0.25">
      <c r="D4872" s="87"/>
      <c r="J4872" s="88"/>
      <c r="K4872" s="89"/>
      <c r="M4872" s="88"/>
      <c r="O4872" s="90"/>
      <c r="P4872" s="90"/>
      <c r="Q4872" s="90"/>
    </row>
    <row r="4873" spans="4:17" x14ac:dyDescent="0.25">
      <c r="D4873" s="87"/>
      <c r="J4873" s="88"/>
      <c r="K4873" s="89"/>
      <c r="M4873" s="88"/>
      <c r="O4873" s="90"/>
      <c r="P4873" s="90"/>
      <c r="Q4873" s="90"/>
    </row>
    <row r="4874" spans="4:17" x14ac:dyDescent="0.25">
      <c r="D4874" s="87"/>
      <c r="J4874" s="88"/>
      <c r="K4874" s="89"/>
      <c r="M4874" s="88"/>
      <c r="O4874" s="90"/>
      <c r="P4874" s="90"/>
      <c r="Q4874" s="90"/>
    </row>
    <row r="4875" spans="4:17" x14ac:dyDescent="0.25">
      <c r="D4875" s="87"/>
      <c r="J4875" s="88"/>
      <c r="K4875" s="89"/>
      <c r="M4875" s="88"/>
      <c r="O4875" s="90"/>
      <c r="P4875" s="90"/>
      <c r="Q4875" s="90"/>
    </row>
    <row r="4876" spans="4:17" x14ac:dyDescent="0.25">
      <c r="D4876" s="87"/>
      <c r="J4876" s="88"/>
      <c r="K4876" s="89"/>
      <c r="M4876" s="88"/>
      <c r="O4876" s="90"/>
      <c r="P4876" s="90"/>
      <c r="Q4876" s="90"/>
    </row>
    <row r="4877" spans="4:17" x14ac:dyDescent="0.25">
      <c r="D4877" s="87"/>
      <c r="J4877" s="88"/>
      <c r="K4877" s="89"/>
      <c r="M4877" s="88"/>
      <c r="O4877" s="90"/>
      <c r="P4877" s="90"/>
      <c r="Q4877" s="90"/>
    </row>
    <row r="4878" spans="4:17" x14ac:dyDescent="0.25">
      <c r="D4878" s="87"/>
      <c r="J4878" s="88"/>
      <c r="K4878" s="89"/>
      <c r="M4878" s="88"/>
      <c r="O4878" s="90"/>
      <c r="P4878" s="90"/>
      <c r="Q4878" s="90"/>
    </row>
    <row r="4879" spans="4:17" x14ac:dyDescent="0.25">
      <c r="D4879" s="87"/>
      <c r="J4879" s="88"/>
      <c r="K4879" s="89"/>
      <c r="M4879" s="88"/>
      <c r="O4879" s="90"/>
      <c r="P4879" s="90"/>
      <c r="Q4879" s="90"/>
    </row>
    <row r="4880" spans="4:17" x14ac:dyDescent="0.25">
      <c r="D4880" s="87"/>
      <c r="J4880" s="88"/>
      <c r="K4880" s="89"/>
      <c r="M4880" s="88"/>
      <c r="O4880" s="90"/>
      <c r="P4880" s="90"/>
      <c r="Q4880" s="90"/>
    </row>
    <row r="4881" spans="4:17" x14ac:dyDescent="0.25">
      <c r="D4881" s="87"/>
      <c r="J4881" s="88"/>
      <c r="K4881" s="89"/>
      <c r="M4881" s="88"/>
      <c r="O4881" s="90"/>
      <c r="P4881" s="90"/>
      <c r="Q4881" s="90"/>
    </row>
    <row r="4882" spans="4:17" x14ac:dyDescent="0.25">
      <c r="D4882" s="87"/>
      <c r="J4882" s="88"/>
      <c r="K4882" s="89"/>
      <c r="M4882" s="88"/>
      <c r="O4882" s="90"/>
      <c r="P4882" s="90"/>
      <c r="Q4882" s="90"/>
    </row>
    <row r="4883" spans="4:17" x14ac:dyDescent="0.25">
      <c r="D4883" s="87"/>
      <c r="J4883" s="88"/>
      <c r="K4883" s="89"/>
      <c r="M4883" s="88"/>
      <c r="O4883" s="90"/>
      <c r="P4883" s="90"/>
      <c r="Q4883" s="90"/>
    </row>
    <row r="4884" spans="4:17" x14ac:dyDescent="0.25">
      <c r="D4884" s="87"/>
      <c r="J4884" s="88"/>
      <c r="K4884" s="89"/>
      <c r="M4884" s="88"/>
      <c r="O4884" s="90"/>
      <c r="P4884" s="90"/>
      <c r="Q4884" s="90"/>
    </row>
    <row r="4885" spans="4:17" x14ac:dyDescent="0.25">
      <c r="D4885" s="87"/>
      <c r="J4885" s="88"/>
      <c r="K4885" s="89"/>
      <c r="M4885" s="88"/>
      <c r="O4885" s="90"/>
      <c r="P4885" s="90"/>
      <c r="Q4885" s="90"/>
    </row>
    <row r="4886" spans="4:17" x14ac:dyDescent="0.25">
      <c r="D4886" s="87"/>
      <c r="J4886" s="88"/>
      <c r="K4886" s="89"/>
      <c r="M4886" s="88"/>
      <c r="O4886" s="90"/>
      <c r="P4886" s="90"/>
      <c r="Q4886" s="90"/>
    </row>
    <row r="4887" spans="4:17" x14ac:dyDescent="0.25">
      <c r="D4887" s="87"/>
      <c r="J4887" s="88"/>
      <c r="K4887" s="89"/>
      <c r="M4887" s="88"/>
      <c r="O4887" s="90"/>
      <c r="P4887" s="90"/>
      <c r="Q4887" s="90"/>
    </row>
    <row r="4888" spans="4:17" x14ac:dyDescent="0.25">
      <c r="D4888" s="87"/>
      <c r="J4888" s="88"/>
      <c r="K4888" s="89"/>
      <c r="M4888" s="88"/>
      <c r="O4888" s="90"/>
      <c r="P4888" s="90"/>
      <c r="Q4888" s="90"/>
    </row>
    <row r="4889" spans="4:17" x14ac:dyDescent="0.25">
      <c r="D4889" s="87"/>
      <c r="J4889" s="88"/>
      <c r="K4889" s="89"/>
      <c r="M4889" s="88"/>
      <c r="O4889" s="90"/>
      <c r="P4889" s="90"/>
      <c r="Q4889" s="90"/>
    </row>
    <row r="4890" spans="4:17" x14ac:dyDescent="0.25">
      <c r="D4890" s="87"/>
      <c r="J4890" s="88"/>
      <c r="K4890" s="89"/>
      <c r="M4890" s="88"/>
      <c r="O4890" s="90"/>
      <c r="P4890" s="90"/>
      <c r="Q4890" s="90"/>
    </row>
    <row r="4891" spans="4:17" x14ac:dyDescent="0.25">
      <c r="D4891" s="87"/>
      <c r="J4891" s="88"/>
      <c r="K4891" s="89"/>
      <c r="M4891" s="88"/>
      <c r="O4891" s="90"/>
      <c r="P4891" s="90"/>
      <c r="Q4891" s="90"/>
    </row>
    <row r="4892" spans="4:17" x14ac:dyDescent="0.25">
      <c r="D4892" s="87"/>
      <c r="J4892" s="88"/>
      <c r="K4892" s="89"/>
      <c r="M4892" s="88"/>
      <c r="O4892" s="90"/>
      <c r="P4892" s="90"/>
      <c r="Q4892" s="90"/>
    </row>
    <row r="4893" spans="4:17" x14ac:dyDescent="0.25">
      <c r="D4893" s="87"/>
      <c r="J4893" s="88"/>
      <c r="K4893" s="89"/>
      <c r="M4893" s="88"/>
      <c r="O4893" s="90"/>
      <c r="P4893" s="90"/>
      <c r="Q4893" s="90"/>
    </row>
    <row r="4894" spans="4:17" x14ac:dyDescent="0.25">
      <c r="D4894" s="87"/>
      <c r="J4894" s="88"/>
      <c r="K4894" s="89"/>
      <c r="M4894" s="88"/>
      <c r="O4894" s="90"/>
      <c r="P4894" s="90"/>
      <c r="Q4894" s="90"/>
    </row>
    <row r="4895" spans="4:17" x14ac:dyDescent="0.25">
      <c r="D4895" s="87"/>
      <c r="J4895" s="88"/>
      <c r="K4895" s="89"/>
      <c r="M4895" s="88"/>
      <c r="O4895" s="90"/>
      <c r="P4895" s="90"/>
      <c r="Q4895" s="90"/>
    </row>
    <row r="4896" spans="4:17" x14ac:dyDescent="0.25">
      <c r="D4896" s="87"/>
      <c r="J4896" s="88"/>
      <c r="K4896" s="89"/>
      <c r="M4896" s="88"/>
      <c r="O4896" s="90"/>
      <c r="P4896" s="90"/>
      <c r="Q4896" s="90"/>
    </row>
    <row r="4897" spans="4:17" x14ac:dyDescent="0.25">
      <c r="D4897" s="87"/>
      <c r="J4897" s="88"/>
      <c r="K4897" s="89"/>
      <c r="M4897" s="88"/>
      <c r="O4897" s="90"/>
      <c r="P4897" s="90"/>
      <c r="Q4897" s="90"/>
    </row>
    <row r="4898" spans="4:17" x14ac:dyDescent="0.25">
      <c r="D4898" s="87"/>
      <c r="J4898" s="88"/>
      <c r="K4898" s="89"/>
      <c r="M4898" s="88"/>
      <c r="O4898" s="90"/>
      <c r="P4898" s="90"/>
      <c r="Q4898" s="90"/>
    </row>
    <row r="4899" spans="4:17" x14ac:dyDescent="0.25">
      <c r="D4899" s="87"/>
      <c r="J4899" s="88"/>
      <c r="K4899" s="89"/>
      <c r="M4899" s="88"/>
      <c r="O4899" s="90"/>
      <c r="P4899" s="90"/>
      <c r="Q4899" s="90"/>
    </row>
    <row r="4900" spans="4:17" x14ac:dyDescent="0.25">
      <c r="D4900" s="87"/>
      <c r="J4900" s="88"/>
      <c r="K4900" s="89"/>
      <c r="M4900" s="88"/>
      <c r="O4900" s="90"/>
      <c r="P4900" s="90"/>
      <c r="Q4900" s="90"/>
    </row>
    <row r="4901" spans="4:17" x14ac:dyDescent="0.25">
      <c r="D4901" s="87"/>
      <c r="J4901" s="88"/>
      <c r="K4901" s="89"/>
      <c r="M4901" s="88"/>
      <c r="O4901" s="90"/>
      <c r="P4901" s="90"/>
      <c r="Q4901" s="90"/>
    </row>
    <row r="4902" spans="4:17" x14ac:dyDescent="0.25">
      <c r="D4902" s="87"/>
      <c r="J4902" s="88"/>
      <c r="K4902" s="89"/>
      <c r="M4902" s="88"/>
      <c r="O4902" s="90"/>
      <c r="P4902" s="90"/>
      <c r="Q4902" s="90"/>
    </row>
    <row r="4903" spans="4:17" x14ac:dyDescent="0.25">
      <c r="D4903" s="87"/>
      <c r="J4903" s="88"/>
      <c r="K4903" s="89"/>
      <c r="M4903" s="88"/>
      <c r="O4903" s="90"/>
      <c r="P4903" s="90"/>
      <c r="Q4903" s="90"/>
    </row>
    <row r="4904" spans="4:17" x14ac:dyDescent="0.25">
      <c r="D4904" s="87"/>
      <c r="J4904" s="88"/>
      <c r="K4904" s="89"/>
      <c r="M4904" s="88"/>
      <c r="O4904" s="90"/>
      <c r="P4904" s="90"/>
      <c r="Q4904" s="90"/>
    </row>
    <row r="4905" spans="4:17" x14ac:dyDescent="0.25">
      <c r="D4905" s="87"/>
      <c r="J4905" s="88"/>
      <c r="K4905" s="89"/>
      <c r="M4905" s="88"/>
      <c r="O4905" s="90"/>
      <c r="P4905" s="90"/>
      <c r="Q4905" s="90"/>
    </row>
    <row r="4906" spans="4:17" x14ac:dyDescent="0.25">
      <c r="D4906" s="87"/>
      <c r="J4906" s="88"/>
      <c r="K4906" s="89"/>
      <c r="M4906" s="88"/>
      <c r="O4906" s="90"/>
      <c r="P4906" s="90"/>
      <c r="Q4906" s="90"/>
    </row>
    <row r="4907" spans="4:17" x14ac:dyDescent="0.25">
      <c r="D4907" s="87"/>
      <c r="J4907" s="88"/>
      <c r="K4907" s="89"/>
      <c r="M4907" s="88"/>
      <c r="O4907" s="90"/>
      <c r="P4907" s="90"/>
      <c r="Q4907" s="90"/>
    </row>
    <row r="4908" spans="4:17" x14ac:dyDescent="0.25">
      <c r="D4908" s="87"/>
      <c r="J4908" s="88"/>
      <c r="K4908" s="89"/>
      <c r="M4908" s="88"/>
      <c r="O4908" s="90"/>
      <c r="P4908" s="90"/>
      <c r="Q4908" s="90"/>
    </row>
    <row r="4909" spans="4:17" x14ac:dyDescent="0.25">
      <c r="D4909" s="87"/>
      <c r="J4909" s="88"/>
      <c r="K4909" s="89"/>
      <c r="M4909" s="88"/>
      <c r="O4909" s="90"/>
      <c r="P4909" s="90"/>
      <c r="Q4909" s="90"/>
    </row>
    <row r="4910" spans="4:17" x14ac:dyDescent="0.25">
      <c r="D4910" s="87"/>
      <c r="J4910" s="88"/>
      <c r="K4910" s="89"/>
      <c r="M4910" s="88"/>
      <c r="O4910" s="90"/>
      <c r="P4910" s="90"/>
      <c r="Q4910" s="90"/>
    </row>
    <row r="4911" spans="4:17" x14ac:dyDescent="0.25">
      <c r="D4911" s="87"/>
      <c r="J4911" s="88"/>
      <c r="K4911" s="89"/>
      <c r="M4911" s="88"/>
      <c r="O4911" s="90"/>
      <c r="P4911" s="90"/>
      <c r="Q4911" s="90"/>
    </row>
    <row r="4912" spans="4:17" x14ac:dyDescent="0.25">
      <c r="D4912" s="87"/>
      <c r="J4912" s="88"/>
      <c r="K4912" s="89"/>
      <c r="M4912" s="88"/>
      <c r="O4912" s="90"/>
      <c r="P4912" s="90"/>
      <c r="Q4912" s="90"/>
    </row>
    <row r="4913" spans="4:17" x14ac:dyDescent="0.25">
      <c r="D4913" s="87"/>
      <c r="J4913" s="88"/>
      <c r="K4913" s="89"/>
      <c r="M4913" s="88"/>
      <c r="O4913" s="90"/>
      <c r="P4913" s="90"/>
      <c r="Q4913" s="90"/>
    </row>
    <row r="4914" spans="4:17" x14ac:dyDescent="0.25">
      <c r="D4914" s="87"/>
      <c r="J4914" s="88"/>
      <c r="K4914" s="89"/>
      <c r="M4914" s="88"/>
      <c r="O4914" s="90"/>
      <c r="P4914" s="90"/>
      <c r="Q4914" s="90"/>
    </row>
    <row r="4915" spans="4:17" x14ac:dyDescent="0.25">
      <c r="D4915" s="87"/>
      <c r="J4915" s="88"/>
      <c r="K4915" s="89"/>
      <c r="M4915" s="88"/>
      <c r="O4915" s="90"/>
      <c r="P4915" s="90"/>
      <c r="Q4915" s="90"/>
    </row>
    <row r="4916" spans="4:17" x14ac:dyDescent="0.25">
      <c r="D4916" s="87"/>
      <c r="J4916" s="88"/>
      <c r="K4916" s="89"/>
      <c r="M4916" s="88"/>
      <c r="O4916" s="90"/>
      <c r="P4916" s="90"/>
      <c r="Q4916" s="90"/>
    </row>
    <row r="4917" spans="4:17" x14ac:dyDescent="0.25">
      <c r="D4917" s="87"/>
      <c r="J4917" s="88"/>
      <c r="K4917" s="89"/>
      <c r="M4917" s="88"/>
      <c r="O4917" s="90"/>
      <c r="P4917" s="90"/>
      <c r="Q4917" s="90"/>
    </row>
    <row r="4918" spans="4:17" x14ac:dyDescent="0.25">
      <c r="D4918" s="87"/>
      <c r="J4918" s="88"/>
      <c r="K4918" s="89"/>
      <c r="M4918" s="88"/>
      <c r="O4918" s="90"/>
      <c r="P4918" s="90"/>
      <c r="Q4918" s="90"/>
    </row>
    <row r="4919" spans="4:17" x14ac:dyDescent="0.25">
      <c r="D4919" s="87"/>
      <c r="J4919" s="88"/>
      <c r="K4919" s="89"/>
      <c r="M4919" s="88"/>
      <c r="O4919" s="90"/>
      <c r="P4919" s="90"/>
      <c r="Q4919" s="90"/>
    </row>
    <row r="4920" spans="4:17" x14ac:dyDescent="0.25">
      <c r="D4920" s="87"/>
      <c r="J4920" s="88"/>
      <c r="K4920" s="89"/>
      <c r="M4920" s="88"/>
      <c r="O4920" s="90"/>
      <c r="P4920" s="90"/>
      <c r="Q4920" s="90"/>
    </row>
    <row r="4921" spans="4:17" x14ac:dyDescent="0.25">
      <c r="D4921" s="87"/>
      <c r="J4921" s="88"/>
      <c r="K4921" s="89"/>
      <c r="M4921" s="88"/>
      <c r="O4921" s="90"/>
      <c r="P4921" s="90"/>
      <c r="Q4921" s="90"/>
    </row>
    <row r="4922" spans="4:17" x14ac:dyDescent="0.25">
      <c r="D4922" s="87"/>
      <c r="J4922" s="88"/>
      <c r="K4922" s="89"/>
      <c r="M4922" s="88"/>
      <c r="O4922" s="90"/>
      <c r="P4922" s="90"/>
      <c r="Q4922" s="90"/>
    </row>
    <row r="4923" spans="4:17" x14ac:dyDescent="0.25">
      <c r="D4923" s="87"/>
      <c r="J4923" s="88"/>
      <c r="K4923" s="89"/>
      <c r="M4923" s="88"/>
      <c r="O4923" s="90"/>
      <c r="P4923" s="90"/>
      <c r="Q4923" s="90"/>
    </row>
    <row r="4924" spans="4:17" x14ac:dyDescent="0.25">
      <c r="D4924" s="87"/>
      <c r="J4924" s="88"/>
      <c r="K4924" s="89"/>
      <c r="M4924" s="88"/>
      <c r="O4924" s="90"/>
      <c r="P4924" s="90"/>
      <c r="Q4924" s="90"/>
    </row>
    <row r="4925" spans="4:17" x14ac:dyDescent="0.25">
      <c r="D4925" s="87"/>
      <c r="J4925" s="88"/>
      <c r="K4925" s="89"/>
      <c r="M4925" s="88"/>
      <c r="O4925" s="90"/>
      <c r="P4925" s="90"/>
      <c r="Q4925" s="90"/>
    </row>
    <row r="4926" spans="4:17" x14ac:dyDescent="0.25">
      <c r="D4926" s="87"/>
      <c r="J4926" s="88"/>
      <c r="K4926" s="89"/>
      <c r="M4926" s="88"/>
      <c r="O4926" s="90"/>
      <c r="P4926" s="90"/>
      <c r="Q4926" s="90"/>
    </row>
    <row r="4927" spans="4:17" x14ac:dyDescent="0.25">
      <c r="D4927" s="87"/>
      <c r="J4927" s="88"/>
      <c r="K4927" s="89"/>
      <c r="M4927" s="88"/>
      <c r="O4927" s="90"/>
      <c r="P4927" s="90"/>
      <c r="Q4927" s="90"/>
    </row>
    <row r="4928" spans="4:17" x14ac:dyDescent="0.25">
      <c r="D4928" s="87"/>
      <c r="J4928" s="88"/>
      <c r="K4928" s="89"/>
      <c r="M4928" s="88"/>
      <c r="O4928" s="90"/>
      <c r="P4928" s="90"/>
      <c r="Q4928" s="90"/>
    </row>
    <row r="4929" spans="4:17" x14ac:dyDescent="0.25">
      <c r="D4929" s="87"/>
      <c r="J4929" s="88"/>
      <c r="K4929" s="89"/>
      <c r="M4929" s="88"/>
      <c r="O4929" s="90"/>
      <c r="P4929" s="90"/>
      <c r="Q4929" s="90"/>
    </row>
    <row r="4930" spans="4:17" x14ac:dyDescent="0.25">
      <c r="D4930" s="87"/>
      <c r="J4930" s="88"/>
      <c r="K4930" s="89"/>
      <c r="M4930" s="88"/>
      <c r="O4930" s="90"/>
      <c r="P4930" s="90"/>
      <c r="Q4930" s="90"/>
    </row>
    <row r="4931" spans="4:17" x14ac:dyDescent="0.25">
      <c r="D4931" s="87"/>
      <c r="J4931" s="88"/>
      <c r="K4931" s="89"/>
      <c r="M4931" s="88"/>
      <c r="O4931" s="90"/>
      <c r="P4931" s="90"/>
      <c r="Q4931" s="90"/>
    </row>
    <row r="4932" spans="4:17" x14ac:dyDescent="0.25">
      <c r="D4932" s="87"/>
      <c r="J4932" s="88"/>
      <c r="K4932" s="89"/>
      <c r="M4932" s="88"/>
      <c r="O4932" s="90"/>
      <c r="P4932" s="90"/>
      <c r="Q4932" s="90"/>
    </row>
    <row r="4933" spans="4:17" x14ac:dyDescent="0.25">
      <c r="D4933" s="87"/>
      <c r="J4933" s="88"/>
      <c r="K4933" s="89"/>
      <c r="M4933" s="88"/>
      <c r="O4933" s="90"/>
      <c r="P4933" s="90"/>
      <c r="Q4933" s="90"/>
    </row>
    <row r="4934" spans="4:17" x14ac:dyDescent="0.25">
      <c r="D4934" s="87"/>
      <c r="J4934" s="88"/>
      <c r="K4934" s="89"/>
      <c r="M4934" s="88"/>
      <c r="O4934" s="90"/>
      <c r="P4934" s="90"/>
      <c r="Q4934" s="90"/>
    </row>
    <row r="4935" spans="4:17" x14ac:dyDescent="0.25">
      <c r="D4935" s="87"/>
      <c r="J4935" s="88"/>
      <c r="K4935" s="89"/>
      <c r="M4935" s="88"/>
      <c r="O4935" s="90"/>
      <c r="P4935" s="90"/>
      <c r="Q4935" s="90"/>
    </row>
    <row r="4936" spans="4:17" x14ac:dyDescent="0.25">
      <c r="D4936" s="87"/>
      <c r="J4936" s="88"/>
      <c r="K4936" s="89"/>
      <c r="M4936" s="88"/>
      <c r="O4936" s="90"/>
      <c r="P4936" s="90"/>
      <c r="Q4936" s="90"/>
    </row>
    <row r="4937" spans="4:17" x14ac:dyDescent="0.25">
      <c r="D4937" s="87"/>
      <c r="J4937" s="88"/>
      <c r="K4937" s="89"/>
      <c r="M4937" s="88"/>
      <c r="O4937" s="90"/>
      <c r="P4937" s="90"/>
      <c r="Q4937" s="90"/>
    </row>
    <row r="4938" spans="4:17" x14ac:dyDescent="0.25">
      <c r="D4938" s="87"/>
      <c r="J4938" s="88"/>
      <c r="K4938" s="89"/>
      <c r="M4938" s="88"/>
      <c r="O4938" s="90"/>
      <c r="P4938" s="90"/>
      <c r="Q4938" s="90"/>
    </row>
    <row r="4939" spans="4:17" x14ac:dyDescent="0.25">
      <c r="D4939" s="87"/>
      <c r="J4939" s="88"/>
      <c r="K4939" s="89"/>
      <c r="M4939" s="88"/>
      <c r="O4939" s="90"/>
      <c r="P4939" s="90"/>
      <c r="Q4939" s="90"/>
    </row>
    <row r="4940" spans="4:17" x14ac:dyDescent="0.25">
      <c r="D4940" s="87"/>
      <c r="J4940" s="88"/>
      <c r="K4940" s="89"/>
      <c r="M4940" s="88"/>
      <c r="O4940" s="90"/>
      <c r="P4940" s="90"/>
      <c r="Q4940" s="90"/>
    </row>
    <row r="4941" spans="4:17" x14ac:dyDescent="0.25">
      <c r="D4941" s="87"/>
      <c r="J4941" s="88"/>
      <c r="K4941" s="89"/>
      <c r="M4941" s="88"/>
      <c r="O4941" s="90"/>
      <c r="P4941" s="90"/>
      <c r="Q4941" s="90"/>
    </row>
    <row r="4942" spans="4:17" x14ac:dyDescent="0.25">
      <c r="D4942" s="87"/>
      <c r="J4942" s="88"/>
      <c r="K4942" s="89"/>
      <c r="M4942" s="88"/>
      <c r="O4942" s="90"/>
      <c r="P4942" s="90"/>
      <c r="Q4942" s="90"/>
    </row>
    <row r="4943" spans="4:17" x14ac:dyDescent="0.25">
      <c r="D4943" s="87"/>
      <c r="J4943" s="88"/>
      <c r="K4943" s="89"/>
      <c r="M4943" s="88"/>
      <c r="O4943" s="90"/>
      <c r="P4943" s="90"/>
      <c r="Q4943" s="90"/>
    </row>
    <row r="4944" spans="4:17" x14ac:dyDescent="0.25">
      <c r="D4944" s="87"/>
      <c r="J4944" s="88"/>
      <c r="K4944" s="89"/>
      <c r="M4944" s="88"/>
      <c r="O4944" s="90"/>
      <c r="P4944" s="90"/>
      <c r="Q4944" s="90"/>
    </row>
    <row r="4945" spans="4:17" x14ac:dyDescent="0.25">
      <c r="D4945" s="87"/>
      <c r="J4945" s="88"/>
      <c r="K4945" s="89"/>
      <c r="M4945" s="88"/>
      <c r="O4945" s="90"/>
      <c r="P4945" s="90"/>
      <c r="Q4945" s="90"/>
    </row>
    <row r="4946" spans="4:17" x14ac:dyDescent="0.25">
      <c r="D4946" s="87"/>
      <c r="J4946" s="88"/>
      <c r="K4946" s="89"/>
      <c r="M4946" s="88"/>
      <c r="O4946" s="90"/>
      <c r="P4946" s="90"/>
      <c r="Q4946" s="90"/>
    </row>
    <row r="4947" spans="4:17" x14ac:dyDescent="0.25">
      <c r="D4947" s="87"/>
      <c r="J4947" s="88"/>
      <c r="K4947" s="89"/>
      <c r="M4947" s="88"/>
      <c r="O4947" s="90"/>
      <c r="P4947" s="90"/>
      <c r="Q4947" s="90"/>
    </row>
    <row r="4948" spans="4:17" x14ac:dyDescent="0.25">
      <c r="D4948" s="87"/>
      <c r="J4948" s="88"/>
      <c r="K4948" s="89"/>
      <c r="M4948" s="88"/>
      <c r="O4948" s="90"/>
      <c r="P4948" s="90"/>
      <c r="Q4948" s="90"/>
    </row>
    <row r="4949" spans="4:17" x14ac:dyDescent="0.25">
      <c r="D4949" s="87"/>
      <c r="J4949" s="88"/>
      <c r="K4949" s="89"/>
      <c r="M4949" s="88"/>
      <c r="O4949" s="90"/>
      <c r="P4949" s="90"/>
      <c r="Q4949" s="90"/>
    </row>
    <row r="4950" spans="4:17" x14ac:dyDescent="0.25">
      <c r="D4950" s="87"/>
      <c r="J4950" s="88"/>
      <c r="K4950" s="89"/>
      <c r="M4950" s="88"/>
      <c r="O4950" s="90"/>
      <c r="P4950" s="90"/>
      <c r="Q4950" s="90"/>
    </row>
    <row r="4951" spans="4:17" x14ac:dyDescent="0.25">
      <c r="D4951" s="87"/>
      <c r="J4951" s="88"/>
      <c r="K4951" s="89"/>
      <c r="M4951" s="88"/>
      <c r="O4951" s="90"/>
      <c r="P4951" s="90"/>
      <c r="Q4951" s="90"/>
    </row>
    <row r="4952" spans="4:17" x14ac:dyDescent="0.25">
      <c r="D4952" s="87"/>
      <c r="J4952" s="88"/>
      <c r="K4952" s="89"/>
      <c r="M4952" s="88"/>
      <c r="O4952" s="90"/>
      <c r="P4952" s="90"/>
      <c r="Q4952" s="90"/>
    </row>
    <row r="4953" spans="4:17" x14ac:dyDescent="0.25">
      <c r="D4953" s="87"/>
      <c r="J4953" s="88"/>
      <c r="K4953" s="89"/>
      <c r="M4953" s="88"/>
      <c r="O4953" s="90"/>
      <c r="P4953" s="90"/>
      <c r="Q4953" s="90"/>
    </row>
    <row r="4954" spans="4:17" x14ac:dyDescent="0.25">
      <c r="D4954" s="87"/>
      <c r="J4954" s="88"/>
      <c r="K4954" s="89"/>
      <c r="M4954" s="88"/>
      <c r="O4954" s="90"/>
      <c r="P4954" s="90"/>
      <c r="Q4954" s="90"/>
    </row>
    <row r="4955" spans="4:17" x14ac:dyDescent="0.25">
      <c r="D4955" s="87"/>
      <c r="J4955" s="88"/>
      <c r="K4955" s="89"/>
      <c r="M4955" s="88"/>
      <c r="O4955" s="90"/>
      <c r="P4955" s="90"/>
      <c r="Q4955" s="90"/>
    </row>
    <row r="4956" spans="4:17" x14ac:dyDescent="0.25">
      <c r="D4956" s="87"/>
      <c r="J4956" s="88"/>
      <c r="K4956" s="89"/>
      <c r="M4956" s="88"/>
      <c r="O4956" s="90"/>
      <c r="P4956" s="90"/>
      <c r="Q4956" s="90"/>
    </row>
    <row r="4957" spans="4:17" x14ac:dyDescent="0.25">
      <c r="D4957" s="87"/>
      <c r="J4957" s="88"/>
      <c r="K4957" s="89"/>
      <c r="M4957" s="88"/>
      <c r="O4957" s="90"/>
      <c r="P4957" s="90"/>
      <c r="Q4957" s="90"/>
    </row>
    <row r="4958" spans="4:17" x14ac:dyDescent="0.25">
      <c r="D4958" s="87"/>
      <c r="J4958" s="88"/>
      <c r="K4958" s="89"/>
      <c r="M4958" s="88"/>
      <c r="O4958" s="90"/>
      <c r="P4958" s="90"/>
      <c r="Q4958" s="90"/>
    </row>
    <row r="4959" spans="4:17" x14ac:dyDescent="0.25">
      <c r="D4959" s="87"/>
      <c r="J4959" s="88"/>
      <c r="K4959" s="89"/>
      <c r="M4959" s="88"/>
      <c r="O4959" s="90"/>
      <c r="P4959" s="90"/>
      <c r="Q4959" s="90"/>
    </row>
    <row r="4960" spans="4:17" x14ac:dyDescent="0.25">
      <c r="D4960" s="87"/>
      <c r="J4960" s="88"/>
      <c r="K4960" s="89"/>
      <c r="M4960" s="88"/>
      <c r="O4960" s="90"/>
      <c r="P4960" s="90"/>
      <c r="Q4960" s="90"/>
    </row>
    <row r="4961" spans="4:17" x14ac:dyDescent="0.25">
      <c r="D4961" s="87"/>
      <c r="J4961" s="88"/>
      <c r="K4961" s="89"/>
      <c r="M4961" s="88"/>
      <c r="O4961" s="90"/>
      <c r="P4961" s="90"/>
      <c r="Q4961" s="90"/>
    </row>
    <row r="4962" spans="4:17" x14ac:dyDescent="0.25">
      <c r="D4962" s="87"/>
      <c r="J4962" s="88"/>
      <c r="K4962" s="89"/>
      <c r="M4962" s="88"/>
      <c r="O4962" s="90"/>
      <c r="P4962" s="90"/>
      <c r="Q4962" s="90"/>
    </row>
    <row r="4963" spans="4:17" x14ac:dyDescent="0.25">
      <c r="D4963" s="87"/>
      <c r="J4963" s="88"/>
      <c r="K4963" s="89"/>
      <c r="M4963" s="88"/>
      <c r="O4963" s="90"/>
      <c r="P4963" s="90"/>
      <c r="Q4963" s="90"/>
    </row>
    <row r="4964" spans="4:17" x14ac:dyDescent="0.25">
      <c r="D4964" s="87"/>
      <c r="J4964" s="88"/>
      <c r="K4964" s="89"/>
      <c r="M4964" s="88"/>
      <c r="O4964" s="90"/>
      <c r="P4964" s="90"/>
      <c r="Q4964" s="90"/>
    </row>
    <row r="4965" spans="4:17" x14ac:dyDescent="0.25">
      <c r="D4965" s="87"/>
      <c r="J4965" s="88"/>
      <c r="K4965" s="89"/>
      <c r="M4965" s="88"/>
      <c r="O4965" s="90"/>
      <c r="P4965" s="90"/>
      <c r="Q4965" s="90"/>
    </row>
    <row r="4966" spans="4:17" x14ac:dyDescent="0.25">
      <c r="D4966" s="87"/>
      <c r="J4966" s="88"/>
      <c r="K4966" s="89"/>
      <c r="M4966" s="88"/>
      <c r="O4966" s="90"/>
      <c r="P4966" s="90"/>
      <c r="Q4966" s="90"/>
    </row>
    <row r="4967" spans="4:17" x14ac:dyDescent="0.25">
      <c r="D4967" s="87"/>
      <c r="J4967" s="88"/>
      <c r="K4967" s="89"/>
      <c r="M4967" s="88"/>
      <c r="O4967" s="90"/>
      <c r="P4967" s="90"/>
      <c r="Q4967" s="90"/>
    </row>
    <row r="4968" spans="4:17" x14ac:dyDescent="0.25">
      <c r="D4968" s="87"/>
      <c r="J4968" s="88"/>
      <c r="K4968" s="89"/>
      <c r="M4968" s="88"/>
      <c r="O4968" s="90"/>
      <c r="P4968" s="90"/>
      <c r="Q4968" s="90"/>
    </row>
    <row r="4969" spans="4:17" x14ac:dyDescent="0.25">
      <c r="D4969" s="87"/>
      <c r="J4969" s="88"/>
      <c r="K4969" s="89"/>
      <c r="M4969" s="88"/>
      <c r="O4969" s="90"/>
      <c r="P4969" s="90"/>
      <c r="Q4969" s="90"/>
    </row>
    <row r="4970" spans="4:17" x14ac:dyDescent="0.25">
      <c r="D4970" s="87"/>
      <c r="J4970" s="88"/>
      <c r="K4970" s="89"/>
      <c r="M4970" s="88"/>
      <c r="O4970" s="90"/>
      <c r="P4970" s="90"/>
      <c r="Q4970" s="90"/>
    </row>
    <row r="4971" spans="4:17" x14ac:dyDescent="0.25">
      <c r="D4971" s="87"/>
      <c r="J4971" s="88"/>
      <c r="K4971" s="89"/>
      <c r="M4971" s="88"/>
      <c r="O4971" s="90"/>
      <c r="P4971" s="90"/>
      <c r="Q4971" s="90"/>
    </row>
    <row r="4972" spans="4:17" x14ac:dyDescent="0.25">
      <c r="D4972" s="87"/>
      <c r="J4972" s="88"/>
      <c r="K4972" s="89"/>
      <c r="M4972" s="88"/>
      <c r="O4972" s="90"/>
      <c r="P4972" s="90"/>
      <c r="Q4972" s="90"/>
    </row>
    <row r="4973" spans="4:17" x14ac:dyDescent="0.25">
      <c r="D4973" s="87"/>
      <c r="J4973" s="88"/>
      <c r="K4973" s="89"/>
      <c r="M4973" s="88"/>
      <c r="O4973" s="90"/>
      <c r="P4973" s="90"/>
      <c r="Q4973" s="90"/>
    </row>
    <row r="4974" spans="4:17" x14ac:dyDescent="0.25">
      <c r="D4974" s="87"/>
      <c r="J4974" s="88"/>
      <c r="K4974" s="89"/>
      <c r="M4974" s="88"/>
      <c r="O4974" s="90"/>
      <c r="P4974" s="90"/>
      <c r="Q4974" s="90"/>
    </row>
    <row r="4975" spans="4:17" x14ac:dyDescent="0.25">
      <c r="D4975" s="87"/>
      <c r="J4975" s="88"/>
      <c r="K4975" s="89"/>
      <c r="M4975" s="88"/>
      <c r="O4975" s="90"/>
      <c r="P4975" s="90"/>
      <c r="Q4975" s="90"/>
    </row>
    <row r="4976" spans="4:17" x14ac:dyDescent="0.25">
      <c r="D4976" s="87"/>
      <c r="J4976" s="88"/>
      <c r="K4976" s="89"/>
      <c r="M4976" s="88"/>
      <c r="O4976" s="90"/>
      <c r="P4976" s="90"/>
      <c r="Q4976" s="90"/>
    </row>
    <row r="4977" spans="4:17" x14ac:dyDescent="0.25">
      <c r="D4977" s="87"/>
      <c r="J4977" s="88"/>
      <c r="K4977" s="89"/>
      <c r="M4977" s="88"/>
      <c r="O4977" s="90"/>
      <c r="P4977" s="90"/>
      <c r="Q4977" s="90"/>
    </row>
    <row r="4978" spans="4:17" x14ac:dyDescent="0.25">
      <c r="D4978" s="87"/>
      <c r="J4978" s="88"/>
      <c r="K4978" s="89"/>
      <c r="M4978" s="88"/>
      <c r="O4978" s="90"/>
      <c r="P4978" s="90"/>
      <c r="Q4978" s="90"/>
    </row>
    <row r="4979" spans="4:17" x14ac:dyDescent="0.25">
      <c r="D4979" s="87"/>
      <c r="J4979" s="88"/>
      <c r="K4979" s="89"/>
      <c r="M4979" s="88"/>
      <c r="O4979" s="90"/>
      <c r="P4979" s="90"/>
      <c r="Q4979" s="90"/>
    </row>
    <row r="4980" spans="4:17" x14ac:dyDescent="0.25">
      <c r="D4980" s="87"/>
      <c r="J4980" s="88"/>
      <c r="K4980" s="89"/>
      <c r="M4980" s="88"/>
      <c r="O4980" s="90"/>
      <c r="P4980" s="90"/>
      <c r="Q4980" s="90"/>
    </row>
    <row r="4981" spans="4:17" x14ac:dyDescent="0.25">
      <c r="D4981" s="87"/>
      <c r="J4981" s="88"/>
      <c r="K4981" s="89"/>
      <c r="M4981" s="88"/>
      <c r="O4981" s="90"/>
      <c r="P4981" s="90"/>
      <c r="Q4981" s="90"/>
    </row>
    <row r="4982" spans="4:17" x14ac:dyDescent="0.25">
      <c r="D4982" s="87"/>
      <c r="J4982" s="88"/>
      <c r="K4982" s="89"/>
      <c r="M4982" s="88"/>
      <c r="O4982" s="90"/>
      <c r="P4982" s="90"/>
      <c r="Q4982" s="90"/>
    </row>
    <row r="4983" spans="4:17" x14ac:dyDescent="0.25">
      <c r="D4983" s="87"/>
      <c r="J4983" s="88"/>
      <c r="K4983" s="89"/>
      <c r="M4983" s="88"/>
      <c r="O4983" s="90"/>
      <c r="P4983" s="90"/>
      <c r="Q4983" s="90"/>
    </row>
    <row r="4984" spans="4:17" x14ac:dyDescent="0.25">
      <c r="D4984" s="87"/>
      <c r="J4984" s="88"/>
      <c r="K4984" s="89"/>
      <c r="M4984" s="88"/>
      <c r="O4984" s="90"/>
      <c r="P4984" s="90"/>
      <c r="Q4984" s="90"/>
    </row>
    <row r="4985" spans="4:17" x14ac:dyDescent="0.25">
      <c r="D4985" s="87"/>
      <c r="J4985" s="88"/>
      <c r="K4985" s="89"/>
      <c r="M4985" s="88"/>
      <c r="O4985" s="90"/>
      <c r="P4985" s="90"/>
      <c r="Q4985" s="90"/>
    </row>
    <row r="4986" spans="4:17" x14ac:dyDescent="0.25">
      <c r="D4986" s="87"/>
      <c r="J4986" s="88"/>
      <c r="K4986" s="89"/>
      <c r="M4986" s="88"/>
      <c r="O4986" s="90"/>
      <c r="P4986" s="90"/>
      <c r="Q4986" s="90"/>
    </row>
    <row r="4987" spans="4:17" x14ac:dyDescent="0.25">
      <c r="D4987" s="87"/>
      <c r="J4987" s="88"/>
      <c r="K4987" s="89"/>
      <c r="M4987" s="88"/>
      <c r="O4987" s="90"/>
      <c r="P4987" s="90"/>
      <c r="Q4987" s="90"/>
    </row>
    <row r="4988" spans="4:17" x14ac:dyDescent="0.25">
      <c r="D4988" s="87"/>
      <c r="J4988" s="88"/>
      <c r="K4988" s="89"/>
      <c r="M4988" s="88"/>
      <c r="O4988" s="90"/>
      <c r="P4988" s="90"/>
      <c r="Q4988" s="90"/>
    </row>
    <row r="4989" spans="4:17" x14ac:dyDescent="0.25">
      <c r="D4989" s="87"/>
      <c r="J4989" s="88"/>
      <c r="K4989" s="89"/>
      <c r="M4989" s="88"/>
      <c r="O4989" s="90"/>
      <c r="P4989" s="90"/>
      <c r="Q4989" s="90"/>
    </row>
    <row r="4990" spans="4:17" x14ac:dyDescent="0.25">
      <c r="D4990" s="87"/>
      <c r="J4990" s="88"/>
      <c r="K4990" s="89"/>
      <c r="M4990" s="88"/>
      <c r="O4990" s="90"/>
      <c r="P4990" s="90"/>
      <c r="Q4990" s="90"/>
    </row>
    <row r="4991" spans="4:17" x14ac:dyDescent="0.25">
      <c r="D4991" s="87"/>
      <c r="J4991" s="88"/>
      <c r="K4991" s="89"/>
      <c r="M4991" s="88"/>
      <c r="O4991" s="90"/>
      <c r="P4991" s="90"/>
      <c r="Q4991" s="90"/>
    </row>
    <row r="4992" spans="4:17" x14ac:dyDescent="0.25">
      <c r="D4992" s="87"/>
      <c r="J4992" s="88"/>
      <c r="K4992" s="89"/>
      <c r="M4992" s="88"/>
      <c r="O4992" s="90"/>
      <c r="P4992" s="90"/>
      <c r="Q4992" s="90"/>
    </row>
    <row r="4993" spans="4:17" x14ac:dyDescent="0.25">
      <c r="D4993" s="87"/>
      <c r="J4993" s="88"/>
      <c r="K4993" s="89"/>
      <c r="M4993" s="88"/>
      <c r="O4993" s="90"/>
      <c r="P4993" s="90"/>
      <c r="Q4993" s="90"/>
    </row>
    <row r="4994" spans="4:17" x14ac:dyDescent="0.25">
      <c r="D4994" s="87"/>
      <c r="J4994" s="88"/>
      <c r="K4994" s="89"/>
      <c r="M4994" s="88"/>
      <c r="O4994" s="90"/>
      <c r="P4994" s="90"/>
      <c r="Q4994" s="90"/>
    </row>
    <row r="4995" spans="4:17" x14ac:dyDescent="0.25">
      <c r="D4995" s="87"/>
      <c r="J4995" s="88"/>
      <c r="K4995" s="89"/>
      <c r="M4995" s="88"/>
      <c r="O4995" s="90"/>
      <c r="P4995" s="90"/>
      <c r="Q4995" s="90"/>
    </row>
    <row r="4996" spans="4:17" x14ac:dyDescent="0.25">
      <c r="D4996" s="87"/>
      <c r="J4996" s="88"/>
      <c r="K4996" s="89"/>
      <c r="M4996" s="88"/>
      <c r="O4996" s="90"/>
      <c r="P4996" s="90"/>
      <c r="Q4996" s="90"/>
    </row>
    <row r="4997" spans="4:17" x14ac:dyDescent="0.25">
      <c r="D4997" s="87"/>
      <c r="J4997" s="88"/>
      <c r="K4997" s="89"/>
      <c r="M4997" s="88"/>
      <c r="O4997" s="90"/>
      <c r="P4997" s="90"/>
      <c r="Q4997" s="90"/>
    </row>
    <row r="4998" spans="4:17" x14ac:dyDescent="0.25">
      <c r="D4998" s="87"/>
      <c r="J4998" s="88"/>
      <c r="K4998" s="89"/>
      <c r="M4998" s="88"/>
      <c r="O4998" s="90"/>
      <c r="P4998" s="90"/>
      <c r="Q4998" s="90"/>
    </row>
    <row r="4999" spans="4:17" x14ac:dyDescent="0.25">
      <c r="D4999" s="87"/>
      <c r="J4999" s="88"/>
      <c r="K4999" s="89"/>
      <c r="M4999" s="88"/>
      <c r="O4999" s="90"/>
      <c r="P4999" s="90"/>
      <c r="Q4999" s="90"/>
    </row>
    <row r="5000" spans="4:17" x14ac:dyDescent="0.25">
      <c r="D5000" s="87"/>
      <c r="J5000" s="88"/>
      <c r="K5000" s="89"/>
      <c r="M5000" s="88"/>
      <c r="O5000" s="90"/>
      <c r="P5000" s="90"/>
      <c r="Q5000" s="90"/>
    </row>
    <row r="5001" spans="4:17" x14ac:dyDescent="0.25">
      <c r="D5001" s="87"/>
      <c r="J5001" s="88"/>
      <c r="K5001" s="89"/>
      <c r="M5001" s="88"/>
      <c r="O5001" s="90"/>
      <c r="P5001" s="90"/>
      <c r="Q5001" s="90"/>
    </row>
    <row r="5002" spans="4:17" x14ac:dyDescent="0.25">
      <c r="D5002" s="87"/>
      <c r="J5002" s="88"/>
      <c r="K5002" s="89"/>
      <c r="M5002" s="88"/>
      <c r="O5002" s="90"/>
      <c r="P5002" s="90"/>
      <c r="Q5002" s="90"/>
    </row>
    <row r="5003" spans="4:17" x14ac:dyDescent="0.25">
      <c r="D5003" s="87"/>
      <c r="J5003" s="88"/>
      <c r="K5003" s="89"/>
      <c r="M5003" s="88"/>
      <c r="O5003" s="90"/>
      <c r="P5003" s="90"/>
      <c r="Q5003" s="90"/>
    </row>
    <row r="5004" spans="4:17" x14ac:dyDescent="0.25">
      <c r="D5004" s="87"/>
      <c r="J5004" s="88"/>
      <c r="K5004" s="89"/>
      <c r="M5004" s="88"/>
      <c r="O5004" s="90"/>
      <c r="P5004" s="90"/>
      <c r="Q5004" s="90"/>
    </row>
    <row r="5005" spans="4:17" x14ac:dyDescent="0.25">
      <c r="D5005" s="87"/>
      <c r="J5005" s="88"/>
      <c r="K5005" s="89"/>
      <c r="M5005" s="88"/>
      <c r="O5005" s="90"/>
      <c r="P5005" s="90"/>
      <c r="Q5005" s="90"/>
    </row>
    <row r="5006" spans="4:17" x14ac:dyDescent="0.25">
      <c r="D5006" s="87"/>
      <c r="J5006" s="88"/>
      <c r="K5006" s="89"/>
      <c r="M5006" s="88"/>
      <c r="O5006" s="90"/>
      <c r="P5006" s="90"/>
      <c r="Q5006" s="90"/>
    </row>
    <row r="5007" spans="4:17" x14ac:dyDescent="0.25">
      <c r="D5007" s="87"/>
      <c r="J5007" s="88"/>
      <c r="K5007" s="89"/>
      <c r="M5007" s="88"/>
      <c r="O5007" s="90"/>
      <c r="P5007" s="90"/>
      <c r="Q5007" s="90"/>
    </row>
    <row r="5008" spans="4:17" x14ac:dyDescent="0.25">
      <c r="D5008" s="87"/>
      <c r="J5008" s="88"/>
      <c r="K5008" s="89"/>
      <c r="M5008" s="88"/>
      <c r="O5008" s="90"/>
      <c r="P5008" s="90"/>
      <c r="Q5008" s="90"/>
    </row>
    <row r="5009" spans="4:17" x14ac:dyDescent="0.25">
      <c r="D5009" s="87"/>
      <c r="J5009" s="88"/>
      <c r="K5009" s="89"/>
      <c r="M5009" s="88"/>
      <c r="O5009" s="90"/>
      <c r="P5009" s="90"/>
      <c r="Q5009" s="90"/>
    </row>
    <row r="5010" spans="4:17" x14ac:dyDescent="0.25">
      <c r="D5010" s="87"/>
      <c r="J5010" s="88"/>
      <c r="K5010" s="89"/>
      <c r="M5010" s="88"/>
      <c r="O5010" s="90"/>
      <c r="P5010" s="90"/>
      <c r="Q5010" s="90"/>
    </row>
    <row r="5011" spans="4:17" x14ac:dyDescent="0.25">
      <c r="D5011" s="87"/>
      <c r="J5011" s="88"/>
      <c r="K5011" s="89"/>
      <c r="M5011" s="88"/>
      <c r="O5011" s="90"/>
      <c r="P5011" s="90"/>
      <c r="Q5011" s="90"/>
    </row>
    <row r="5012" spans="4:17" x14ac:dyDescent="0.25">
      <c r="D5012" s="87"/>
      <c r="J5012" s="88"/>
      <c r="K5012" s="89"/>
      <c r="M5012" s="88"/>
      <c r="O5012" s="90"/>
      <c r="P5012" s="90"/>
      <c r="Q5012" s="90"/>
    </row>
    <row r="5013" spans="4:17" x14ac:dyDescent="0.25">
      <c r="D5013" s="87"/>
      <c r="J5013" s="88"/>
      <c r="K5013" s="89"/>
      <c r="M5013" s="88"/>
      <c r="O5013" s="90"/>
      <c r="P5013" s="90"/>
      <c r="Q5013" s="90"/>
    </row>
    <row r="5014" spans="4:17" x14ac:dyDescent="0.25">
      <c r="D5014" s="87"/>
      <c r="J5014" s="88"/>
      <c r="K5014" s="89"/>
      <c r="M5014" s="88"/>
      <c r="O5014" s="90"/>
      <c r="P5014" s="90"/>
      <c r="Q5014" s="90"/>
    </row>
    <row r="5015" spans="4:17" x14ac:dyDescent="0.25">
      <c r="D5015" s="87"/>
      <c r="J5015" s="88"/>
      <c r="K5015" s="89"/>
      <c r="M5015" s="88"/>
      <c r="O5015" s="90"/>
      <c r="P5015" s="90"/>
      <c r="Q5015" s="90"/>
    </row>
    <row r="5016" spans="4:17" x14ac:dyDescent="0.25">
      <c r="D5016" s="87"/>
      <c r="J5016" s="88"/>
      <c r="K5016" s="89"/>
      <c r="M5016" s="88"/>
      <c r="O5016" s="90"/>
      <c r="P5016" s="90"/>
      <c r="Q5016" s="90"/>
    </row>
    <row r="5017" spans="4:17" x14ac:dyDescent="0.25">
      <c r="D5017" s="87"/>
      <c r="J5017" s="88"/>
      <c r="K5017" s="89"/>
      <c r="M5017" s="88"/>
      <c r="O5017" s="90"/>
      <c r="P5017" s="90"/>
      <c r="Q5017" s="90"/>
    </row>
    <row r="5018" spans="4:17" x14ac:dyDescent="0.25">
      <c r="D5018" s="87"/>
      <c r="J5018" s="88"/>
      <c r="K5018" s="89"/>
      <c r="M5018" s="88"/>
      <c r="O5018" s="90"/>
      <c r="P5018" s="90"/>
      <c r="Q5018" s="90"/>
    </row>
    <row r="5019" spans="4:17" x14ac:dyDescent="0.25">
      <c r="D5019" s="87"/>
      <c r="J5019" s="88"/>
      <c r="K5019" s="89"/>
      <c r="M5019" s="88"/>
      <c r="O5019" s="90"/>
      <c r="P5019" s="90"/>
      <c r="Q5019" s="90"/>
    </row>
    <row r="5020" spans="4:17" x14ac:dyDescent="0.25">
      <c r="D5020" s="87"/>
      <c r="J5020" s="88"/>
      <c r="K5020" s="89"/>
      <c r="M5020" s="88"/>
      <c r="O5020" s="90"/>
      <c r="P5020" s="90"/>
      <c r="Q5020" s="90"/>
    </row>
    <row r="5021" spans="4:17" x14ac:dyDescent="0.25">
      <c r="D5021" s="87"/>
      <c r="J5021" s="88"/>
      <c r="K5021" s="89"/>
      <c r="M5021" s="88"/>
      <c r="O5021" s="90"/>
      <c r="P5021" s="90"/>
      <c r="Q5021" s="90"/>
    </row>
    <row r="5022" spans="4:17" x14ac:dyDescent="0.25">
      <c r="D5022" s="87"/>
      <c r="J5022" s="88"/>
      <c r="K5022" s="89"/>
      <c r="M5022" s="88"/>
      <c r="O5022" s="90"/>
      <c r="P5022" s="90"/>
      <c r="Q5022" s="90"/>
    </row>
    <row r="5023" spans="4:17" x14ac:dyDescent="0.25">
      <c r="D5023" s="87"/>
      <c r="J5023" s="88"/>
      <c r="K5023" s="89"/>
      <c r="M5023" s="88"/>
      <c r="O5023" s="90"/>
      <c r="P5023" s="90"/>
      <c r="Q5023" s="90"/>
    </row>
    <row r="5024" spans="4:17" x14ac:dyDescent="0.25">
      <c r="D5024" s="87"/>
      <c r="J5024" s="88"/>
      <c r="K5024" s="89"/>
      <c r="M5024" s="88"/>
      <c r="O5024" s="90"/>
      <c r="P5024" s="90"/>
      <c r="Q5024" s="90"/>
    </row>
    <row r="5025" spans="4:17" x14ac:dyDescent="0.25">
      <c r="D5025" s="87"/>
      <c r="J5025" s="88"/>
      <c r="K5025" s="89"/>
      <c r="M5025" s="88"/>
      <c r="O5025" s="90"/>
      <c r="P5025" s="90"/>
      <c r="Q5025" s="90"/>
    </row>
    <row r="5026" spans="4:17" x14ac:dyDescent="0.25">
      <c r="D5026" s="87"/>
      <c r="J5026" s="88"/>
      <c r="K5026" s="89"/>
      <c r="M5026" s="88"/>
      <c r="O5026" s="90"/>
      <c r="P5026" s="90"/>
      <c r="Q5026" s="90"/>
    </row>
    <row r="5027" spans="4:17" x14ac:dyDescent="0.25">
      <c r="D5027" s="87"/>
      <c r="J5027" s="88"/>
      <c r="K5027" s="89"/>
      <c r="M5027" s="88"/>
      <c r="O5027" s="90"/>
      <c r="P5027" s="90"/>
      <c r="Q5027" s="90"/>
    </row>
    <row r="5028" spans="4:17" x14ac:dyDescent="0.25">
      <c r="D5028" s="87"/>
      <c r="J5028" s="88"/>
      <c r="K5028" s="89"/>
      <c r="M5028" s="88"/>
      <c r="O5028" s="90"/>
      <c r="P5028" s="90"/>
      <c r="Q5028" s="90"/>
    </row>
    <row r="5029" spans="4:17" x14ac:dyDescent="0.25">
      <c r="D5029" s="87"/>
      <c r="J5029" s="88"/>
      <c r="K5029" s="89"/>
      <c r="M5029" s="88"/>
      <c r="O5029" s="90"/>
      <c r="P5029" s="90"/>
      <c r="Q5029" s="90"/>
    </row>
    <row r="5030" spans="4:17" x14ac:dyDescent="0.25">
      <c r="D5030" s="87"/>
      <c r="J5030" s="88"/>
      <c r="K5030" s="89"/>
      <c r="M5030" s="88"/>
      <c r="O5030" s="90"/>
      <c r="P5030" s="90"/>
      <c r="Q5030" s="90"/>
    </row>
    <row r="5031" spans="4:17" x14ac:dyDescent="0.25">
      <c r="D5031" s="87"/>
      <c r="J5031" s="88"/>
      <c r="K5031" s="89"/>
      <c r="M5031" s="88"/>
      <c r="O5031" s="90"/>
      <c r="P5031" s="90"/>
      <c r="Q5031" s="90"/>
    </row>
    <row r="5032" spans="4:17" x14ac:dyDescent="0.25">
      <c r="D5032" s="87"/>
      <c r="J5032" s="88"/>
      <c r="K5032" s="89"/>
      <c r="M5032" s="88"/>
      <c r="O5032" s="90"/>
      <c r="P5032" s="90"/>
      <c r="Q5032" s="90"/>
    </row>
    <row r="5033" spans="4:17" x14ac:dyDescent="0.25">
      <c r="D5033" s="87"/>
      <c r="J5033" s="88"/>
      <c r="K5033" s="89"/>
      <c r="M5033" s="88"/>
      <c r="O5033" s="90"/>
      <c r="P5033" s="90"/>
      <c r="Q5033" s="90"/>
    </row>
    <row r="5034" spans="4:17" x14ac:dyDescent="0.25">
      <c r="D5034" s="87"/>
      <c r="J5034" s="88"/>
      <c r="K5034" s="89"/>
      <c r="M5034" s="88"/>
      <c r="O5034" s="90"/>
      <c r="P5034" s="90"/>
      <c r="Q5034" s="90"/>
    </row>
    <row r="5035" spans="4:17" x14ac:dyDescent="0.25">
      <c r="D5035" s="87"/>
      <c r="J5035" s="88"/>
      <c r="K5035" s="89"/>
      <c r="M5035" s="88"/>
      <c r="O5035" s="90"/>
      <c r="P5035" s="90"/>
      <c r="Q5035" s="90"/>
    </row>
    <row r="5036" spans="4:17" x14ac:dyDescent="0.25">
      <c r="D5036" s="87"/>
      <c r="J5036" s="88"/>
      <c r="K5036" s="89"/>
      <c r="M5036" s="88"/>
      <c r="O5036" s="90"/>
      <c r="P5036" s="90"/>
      <c r="Q5036" s="90"/>
    </row>
    <row r="5037" spans="4:17" x14ac:dyDescent="0.25">
      <c r="D5037" s="87"/>
      <c r="J5037" s="88"/>
      <c r="K5037" s="89"/>
      <c r="M5037" s="88"/>
      <c r="O5037" s="90"/>
      <c r="P5037" s="90"/>
      <c r="Q5037" s="90"/>
    </row>
    <row r="5038" spans="4:17" x14ac:dyDescent="0.25">
      <c r="D5038" s="87"/>
      <c r="J5038" s="88"/>
      <c r="K5038" s="89"/>
      <c r="M5038" s="88"/>
      <c r="O5038" s="90"/>
      <c r="P5038" s="90"/>
      <c r="Q5038" s="90"/>
    </row>
    <row r="5039" spans="4:17" x14ac:dyDescent="0.25">
      <c r="D5039" s="87"/>
      <c r="J5039" s="88"/>
      <c r="K5039" s="89"/>
      <c r="M5039" s="88"/>
      <c r="O5039" s="90"/>
      <c r="P5039" s="90"/>
      <c r="Q5039" s="90"/>
    </row>
    <row r="5040" spans="4:17" x14ac:dyDescent="0.25">
      <c r="D5040" s="87"/>
      <c r="J5040" s="88"/>
      <c r="K5040" s="89"/>
      <c r="M5040" s="88"/>
      <c r="O5040" s="90"/>
      <c r="P5040" s="90"/>
      <c r="Q5040" s="90"/>
    </row>
    <row r="5041" spans="4:17" x14ac:dyDescent="0.25">
      <c r="D5041" s="87"/>
      <c r="J5041" s="88"/>
      <c r="K5041" s="89"/>
      <c r="M5041" s="88"/>
      <c r="O5041" s="90"/>
      <c r="P5041" s="90"/>
      <c r="Q5041" s="90"/>
    </row>
    <row r="5042" spans="4:17" x14ac:dyDescent="0.25">
      <c r="D5042" s="87"/>
      <c r="J5042" s="88"/>
      <c r="K5042" s="89"/>
      <c r="M5042" s="88"/>
      <c r="O5042" s="90"/>
      <c r="P5042" s="90"/>
      <c r="Q5042" s="90"/>
    </row>
    <row r="5043" spans="4:17" x14ac:dyDescent="0.25">
      <c r="D5043" s="87"/>
      <c r="J5043" s="88"/>
      <c r="K5043" s="89"/>
      <c r="M5043" s="88"/>
      <c r="O5043" s="90"/>
      <c r="P5043" s="90"/>
      <c r="Q5043" s="90"/>
    </row>
    <row r="5044" spans="4:17" x14ac:dyDescent="0.25">
      <c r="D5044" s="87"/>
      <c r="J5044" s="88"/>
      <c r="K5044" s="89"/>
      <c r="M5044" s="88"/>
      <c r="O5044" s="90"/>
      <c r="P5044" s="90"/>
      <c r="Q5044" s="90"/>
    </row>
    <row r="5045" spans="4:17" x14ac:dyDescent="0.25">
      <c r="D5045" s="87"/>
      <c r="J5045" s="88"/>
      <c r="K5045" s="89"/>
      <c r="M5045" s="88"/>
      <c r="O5045" s="90"/>
      <c r="P5045" s="90"/>
      <c r="Q5045" s="90"/>
    </row>
    <row r="5046" spans="4:17" x14ac:dyDescent="0.25">
      <c r="D5046" s="87"/>
      <c r="J5046" s="88"/>
      <c r="K5046" s="89"/>
      <c r="M5046" s="88"/>
      <c r="O5046" s="90"/>
      <c r="P5046" s="90"/>
      <c r="Q5046" s="90"/>
    </row>
    <row r="5047" spans="4:17" x14ac:dyDescent="0.25">
      <c r="D5047" s="87"/>
      <c r="J5047" s="88"/>
      <c r="K5047" s="89"/>
      <c r="M5047" s="88"/>
      <c r="O5047" s="90"/>
      <c r="P5047" s="90"/>
      <c r="Q5047" s="90"/>
    </row>
    <row r="5048" spans="4:17" x14ac:dyDescent="0.25">
      <c r="D5048" s="87"/>
      <c r="J5048" s="88"/>
      <c r="K5048" s="89"/>
      <c r="M5048" s="88"/>
      <c r="O5048" s="90"/>
      <c r="P5048" s="90"/>
      <c r="Q5048" s="90"/>
    </row>
    <row r="5049" spans="4:17" x14ac:dyDescent="0.25">
      <c r="D5049" s="87"/>
      <c r="J5049" s="88"/>
      <c r="K5049" s="89"/>
      <c r="M5049" s="88"/>
      <c r="O5049" s="90"/>
      <c r="P5049" s="90"/>
      <c r="Q5049" s="90"/>
    </row>
    <row r="5050" spans="4:17" x14ac:dyDescent="0.25">
      <c r="D5050" s="87"/>
      <c r="J5050" s="88"/>
      <c r="K5050" s="89"/>
      <c r="M5050" s="88"/>
      <c r="O5050" s="90"/>
      <c r="P5050" s="90"/>
      <c r="Q5050" s="90"/>
    </row>
    <row r="5051" spans="4:17" x14ac:dyDescent="0.25">
      <c r="D5051" s="87"/>
      <c r="J5051" s="88"/>
      <c r="K5051" s="89"/>
      <c r="M5051" s="88"/>
      <c r="O5051" s="90"/>
      <c r="P5051" s="90"/>
      <c r="Q5051" s="90"/>
    </row>
    <row r="5052" spans="4:17" x14ac:dyDescent="0.25">
      <c r="D5052" s="87"/>
      <c r="J5052" s="88"/>
      <c r="K5052" s="89"/>
      <c r="M5052" s="88"/>
      <c r="O5052" s="90"/>
      <c r="P5052" s="90"/>
      <c r="Q5052" s="90"/>
    </row>
    <row r="5053" spans="4:17" x14ac:dyDescent="0.25">
      <c r="D5053" s="87"/>
      <c r="J5053" s="88"/>
      <c r="K5053" s="89"/>
      <c r="M5053" s="88"/>
      <c r="O5053" s="90"/>
      <c r="P5053" s="90"/>
      <c r="Q5053" s="90"/>
    </row>
    <row r="5054" spans="4:17" x14ac:dyDescent="0.25">
      <c r="D5054" s="87"/>
      <c r="J5054" s="88"/>
      <c r="K5054" s="89"/>
      <c r="M5054" s="88"/>
      <c r="O5054" s="90"/>
      <c r="P5054" s="90"/>
      <c r="Q5054" s="90"/>
    </row>
    <row r="5055" spans="4:17" x14ac:dyDescent="0.25">
      <c r="D5055" s="87"/>
      <c r="J5055" s="88"/>
      <c r="K5055" s="89"/>
      <c r="M5055" s="88"/>
      <c r="O5055" s="90"/>
      <c r="P5055" s="90"/>
      <c r="Q5055" s="90"/>
    </row>
    <row r="5056" spans="4:17" x14ac:dyDescent="0.25">
      <c r="D5056" s="87"/>
      <c r="J5056" s="88"/>
      <c r="K5056" s="89"/>
      <c r="M5056" s="88"/>
      <c r="O5056" s="90"/>
      <c r="P5056" s="90"/>
      <c r="Q5056" s="90"/>
    </row>
    <row r="5057" spans="4:17" x14ac:dyDescent="0.25">
      <c r="D5057" s="87"/>
      <c r="J5057" s="88"/>
      <c r="K5057" s="89"/>
      <c r="M5057" s="88"/>
      <c r="O5057" s="90"/>
      <c r="P5057" s="90"/>
      <c r="Q5057" s="90"/>
    </row>
    <row r="5058" spans="4:17" x14ac:dyDescent="0.25">
      <c r="D5058" s="87"/>
      <c r="J5058" s="88"/>
      <c r="K5058" s="89"/>
      <c r="M5058" s="88"/>
      <c r="O5058" s="90"/>
      <c r="P5058" s="90"/>
      <c r="Q5058" s="90"/>
    </row>
    <row r="5059" spans="4:17" x14ac:dyDescent="0.25">
      <c r="D5059" s="87"/>
      <c r="J5059" s="88"/>
      <c r="K5059" s="89"/>
      <c r="M5059" s="88"/>
      <c r="O5059" s="90"/>
      <c r="P5059" s="90"/>
      <c r="Q5059" s="90"/>
    </row>
    <row r="5060" spans="4:17" x14ac:dyDescent="0.25">
      <c r="D5060" s="87"/>
      <c r="J5060" s="88"/>
      <c r="K5060" s="89"/>
      <c r="M5060" s="88"/>
      <c r="O5060" s="90"/>
      <c r="P5060" s="90"/>
      <c r="Q5060" s="90"/>
    </row>
    <row r="5061" spans="4:17" x14ac:dyDescent="0.25">
      <c r="D5061" s="87"/>
      <c r="J5061" s="88"/>
      <c r="K5061" s="89"/>
      <c r="M5061" s="88"/>
      <c r="O5061" s="90"/>
      <c r="P5061" s="90"/>
      <c r="Q5061" s="90"/>
    </row>
    <row r="5062" spans="4:17" x14ac:dyDescent="0.25">
      <c r="D5062" s="87"/>
      <c r="J5062" s="88"/>
      <c r="K5062" s="89"/>
      <c r="M5062" s="88"/>
      <c r="O5062" s="90"/>
      <c r="P5062" s="90"/>
      <c r="Q5062" s="90"/>
    </row>
    <row r="5063" spans="4:17" x14ac:dyDescent="0.25">
      <c r="D5063" s="87"/>
      <c r="J5063" s="88"/>
      <c r="K5063" s="89"/>
      <c r="M5063" s="88"/>
      <c r="O5063" s="90"/>
      <c r="P5063" s="90"/>
      <c r="Q5063" s="90"/>
    </row>
    <row r="5064" spans="4:17" x14ac:dyDescent="0.25">
      <c r="D5064" s="87"/>
      <c r="J5064" s="88"/>
      <c r="K5064" s="89"/>
      <c r="M5064" s="88"/>
      <c r="O5064" s="90"/>
      <c r="P5064" s="90"/>
      <c r="Q5064" s="90"/>
    </row>
    <row r="5065" spans="4:17" x14ac:dyDescent="0.25">
      <c r="D5065" s="87"/>
      <c r="J5065" s="88"/>
      <c r="K5065" s="89"/>
      <c r="M5065" s="88"/>
      <c r="O5065" s="90"/>
      <c r="P5065" s="90"/>
      <c r="Q5065" s="90"/>
    </row>
    <row r="5066" spans="4:17" x14ac:dyDescent="0.25">
      <c r="D5066" s="87"/>
      <c r="J5066" s="88"/>
      <c r="K5066" s="89"/>
      <c r="M5066" s="88"/>
      <c r="O5066" s="90"/>
      <c r="P5066" s="90"/>
      <c r="Q5066" s="90"/>
    </row>
    <row r="5067" spans="4:17" x14ac:dyDescent="0.25">
      <c r="D5067" s="87"/>
      <c r="J5067" s="88"/>
      <c r="K5067" s="89"/>
      <c r="M5067" s="88"/>
      <c r="O5067" s="90"/>
      <c r="P5067" s="90"/>
      <c r="Q5067" s="90"/>
    </row>
    <row r="5068" spans="4:17" x14ac:dyDescent="0.25">
      <c r="D5068" s="87"/>
      <c r="J5068" s="88"/>
      <c r="K5068" s="89"/>
      <c r="M5068" s="88"/>
      <c r="O5068" s="90"/>
      <c r="P5068" s="90"/>
      <c r="Q5068" s="90"/>
    </row>
    <row r="5069" spans="4:17" x14ac:dyDescent="0.25">
      <c r="D5069" s="87"/>
      <c r="J5069" s="88"/>
      <c r="K5069" s="89"/>
      <c r="M5069" s="88"/>
      <c r="O5069" s="90"/>
      <c r="P5069" s="90"/>
      <c r="Q5069" s="90"/>
    </row>
    <row r="5070" spans="4:17" x14ac:dyDescent="0.25">
      <c r="D5070" s="87"/>
      <c r="J5070" s="88"/>
      <c r="K5070" s="89"/>
      <c r="M5070" s="88"/>
      <c r="O5070" s="90"/>
      <c r="P5070" s="90"/>
      <c r="Q5070" s="90"/>
    </row>
    <row r="5071" spans="4:17" x14ac:dyDescent="0.25">
      <c r="D5071" s="87"/>
      <c r="J5071" s="88"/>
      <c r="K5071" s="89"/>
      <c r="M5071" s="88"/>
      <c r="O5071" s="90"/>
      <c r="P5071" s="90"/>
      <c r="Q5071" s="90"/>
    </row>
    <row r="5072" spans="4:17" x14ac:dyDescent="0.25">
      <c r="D5072" s="87"/>
      <c r="J5072" s="88"/>
      <c r="K5072" s="89"/>
      <c r="M5072" s="88"/>
      <c r="O5072" s="90"/>
      <c r="P5072" s="90"/>
      <c r="Q5072" s="90"/>
    </row>
    <row r="5073" spans="4:17" x14ac:dyDescent="0.25">
      <c r="D5073" s="87"/>
      <c r="J5073" s="88"/>
      <c r="K5073" s="89"/>
      <c r="M5073" s="88"/>
      <c r="O5073" s="90"/>
      <c r="P5073" s="90"/>
      <c r="Q5073" s="90"/>
    </row>
    <row r="5074" spans="4:17" x14ac:dyDescent="0.25">
      <c r="D5074" s="87"/>
      <c r="J5074" s="88"/>
      <c r="K5074" s="89"/>
      <c r="M5074" s="88"/>
      <c r="O5074" s="90"/>
      <c r="P5074" s="90"/>
      <c r="Q5074" s="90"/>
    </row>
    <row r="5075" spans="4:17" x14ac:dyDescent="0.25">
      <c r="D5075" s="87"/>
      <c r="J5075" s="88"/>
      <c r="K5075" s="89"/>
      <c r="M5075" s="88"/>
      <c r="O5075" s="90"/>
      <c r="P5075" s="90"/>
      <c r="Q5075" s="90"/>
    </row>
    <row r="5076" spans="4:17" x14ac:dyDescent="0.25">
      <c r="D5076" s="87"/>
      <c r="J5076" s="88"/>
      <c r="K5076" s="89"/>
      <c r="M5076" s="88"/>
      <c r="O5076" s="90"/>
      <c r="P5076" s="90"/>
      <c r="Q5076" s="90"/>
    </row>
    <row r="5077" spans="4:17" x14ac:dyDescent="0.25">
      <c r="D5077" s="87"/>
      <c r="J5077" s="88"/>
      <c r="K5077" s="89"/>
      <c r="M5077" s="88"/>
      <c r="O5077" s="90"/>
      <c r="P5077" s="90"/>
      <c r="Q5077" s="90"/>
    </row>
    <row r="5078" spans="4:17" x14ac:dyDescent="0.25">
      <c r="D5078" s="87"/>
      <c r="J5078" s="88"/>
      <c r="K5078" s="89"/>
      <c r="M5078" s="88"/>
      <c r="O5078" s="90"/>
      <c r="P5078" s="90"/>
      <c r="Q5078" s="90"/>
    </row>
    <row r="5079" spans="4:17" x14ac:dyDescent="0.25">
      <c r="D5079" s="87"/>
      <c r="J5079" s="88"/>
      <c r="K5079" s="89"/>
      <c r="M5079" s="88"/>
      <c r="O5079" s="90"/>
      <c r="P5079" s="90"/>
      <c r="Q5079" s="90"/>
    </row>
    <row r="5080" spans="4:17" x14ac:dyDescent="0.25">
      <c r="D5080" s="87"/>
      <c r="J5080" s="88"/>
      <c r="K5080" s="89"/>
      <c r="M5080" s="88"/>
      <c r="O5080" s="90"/>
      <c r="P5080" s="90"/>
      <c r="Q5080" s="90"/>
    </row>
    <row r="5081" spans="4:17" x14ac:dyDescent="0.25">
      <c r="D5081" s="87"/>
      <c r="J5081" s="88"/>
      <c r="K5081" s="89"/>
      <c r="M5081" s="88"/>
      <c r="O5081" s="90"/>
      <c r="P5081" s="90"/>
      <c r="Q5081" s="90"/>
    </row>
    <row r="5082" spans="4:17" x14ac:dyDescent="0.25">
      <c r="D5082" s="87"/>
      <c r="J5082" s="88"/>
      <c r="K5082" s="89"/>
      <c r="M5082" s="88"/>
      <c r="O5082" s="90"/>
      <c r="P5082" s="90"/>
      <c r="Q5082" s="90"/>
    </row>
    <row r="5083" spans="4:17" x14ac:dyDescent="0.25">
      <c r="D5083" s="87"/>
      <c r="J5083" s="88"/>
      <c r="K5083" s="89"/>
      <c r="M5083" s="88"/>
      <c r="O5083" s="90"/>
      <c r="P5083" s="90"/>
      <c r="Q5083" s="90"/>
    </row>
    <row r="5084" spans="4:17" x14ac:dyDescent="0.25">
      <c r="D5084" s="87"/>
      <c r="J5084" s="88"/>
      <c r="K5084" s="89"/>
      <c r="M5084" s="88"/>
      <c r="O5084" s="90"/>
      <c r="P5084" s="90"/>
      <c r="Q5084" s="90"/>
    </row>
    <row r="5085" spans="4:17" x14ac:dyDescent="0.25">
      <c r="D5085" s="87"/>
      <c r="J5085" s="88"/>
      <c r="K5085" s="89"/>
      <c r="M5085" s="88"/>
      <c r="O5085" s="90"/>
      <c r="P5085" s="90"/>
      <c r="Q5085" s="90"/>
    </row>
    <row r="5086" spans="4:17" x14ac:dyDescent="0.25">
      <c r="D5086" s="87"/>
      <c r="J5086" s="88"/>
      <c r="K5086" s="89"/>
      <c r="M5086" s="88"/>
      <c r="O5086" s="90"/>
      <c r="P5086" s="90"/>
      <c r="Q5086" s="90"/>
    </row>
    <row r="5087" spans="4:17" x14ac:dyDescent="0.25">
      <c r="D5087" s="87"/>
      <c r="J5087" s="88"/>
      <c r="K5087" s="89"/>
      <c r="M5087" s="88"/>
      <c r="O5087" s="90"/>
      <c r="P5087" s="90"/>
      <c r="Q5087" s="90"/>
    </row>
    <row r="5088" spans="4:17" x14ac:dyDescent="0.25">
      <c r="D5088" s="87"/>
      <c r="J5088" s="88"/>
      <c r="K5088" s="89"/>
      <c r="M5088" s="88"/>
      <c r="O5088" s="90"/>
      <c r="P5088" s="90"/>
      <c r="Q5088" s="90"/>
    </row>
    <row r="5089" spans="4:17" x14ac:dyDescent="0.25">
      <c r="D5089" s="87"/>
      <c r="J5089" s="88"/>
      <c r="K5089" s="89"/>
      <c r="M5089" s="88"/>
      <c r="O5089" s="90"/>
      <c r="P5089" s="90"/>
      <c r="Q5089" s="90"/>
    </row>
    <row r="5090" spans="4:17" x14ac:dyDescent="0.25">
      <c r="D5090" s="87"/>
      <c r="J5090" s="88"/>
      <c r="K5090" s="89"/>
      <c r="M5090" s="88"/>
      <c r="O5090" s="90"/>
      <c r="P5090" s="90"/>
      <c r="Q5090" s="90"/>
    </row>
    <row r="5091" spans="4:17" x14ac:dyDescent="0.25">
      <c r="D5091" s="87"/>
      <c r="J5091" s="88"/>
      <c r="K5091" s="89"/>
      <c r="M5091" s="88"/>
      <c r="O5091" s="90"/>
      <c r="P5091" s="90"/>
      <c r="Q5091" s="90"/>
    </row>
    <row r="5092" spans="4:17" x14ac:dyDescent="0.25">
      <c r="D5092" s="87"/>
      <c r="J5092" s="88"/>
      <c r="K5092" s="89"/>
      <c r="M5092" s="88"/>
      <c r="O5092" s="90"/>
      <c r="P5092" s="90"/>
      <c r="Q5092" s="90"/>
    </row>
    <row r="5093" spans="4:17" x14ac:dyDescent="0.25">
      <c r="D5093" s="87"/>
      <c r="J5093" s="88"/>
      <c r="K5093" s="89"/>
      <c r="M5093" s="88"/>
      <c r="O5093" s="90"/>
      <c r="P5093" s="90"/>
      <c r="Q5093" s="90"/>
    </row>
    <row r="5094" spans="4:17" x14ac:dyDescent="0.25">
      <c r="D5094" s="87"/>
      <c r="J5094" s="88"/>
      <c r="K5094" s="89"/>
      <c r="M5094" s="88"/>
      <c r="O5094" s="90"/>
      <c r="P5094" s="90"/>
      <c r="Q5094" s="90"/>
    </row>
    <row r="5095" spans="4:17" x14ac:dyDescent="0.25">
      <c r="D5095" s="87"/>
      <c r="J5095" s="88"/>
      <c r="K5095" s="89"/>
      <c r="M5095" s="88"/>
      <c r="O5095" s="90"/>
      <c r="P5095" s="90"/>
      <c r="Q5095" s="90"/>
    </row>
    <row r="5096" spans="4:17" x14ac:dyDescent="0.25">
      <c r="D5096" s="87"/>
      <c r="J5096" s="88"/>
      <c r="K5096" s="89"/>
      <c r="M5096" s="88"/>
      <c r="O5096" s="90"/>
      <c r="P5096" s="90"/>
      <c r="Q5096" s="90"/>
    </row>
    <row r="5097" spans="4:17" x14ac:dyDescent="0.25">
      <c r="D5097" s="87"/>
      <c r="J5097" s="88"/>
      <c r="K5097" s="89"/>
      <c r="M5097" s="88"/>
      <c r="O5097" s="90"/>
      <c r="P5097" s="90"/>
      <c r="Q5097" s="90"/>
    </row>
    <row r="5098" spans="4:17" x14ac:dyDescent="0.25">
      <c r="D5098" s="87"/>
      <c r="J5098" s="88"/>
      <c r="K5098" s="89"/>
      <c r="M5098" s="88"/>
      <c r="O5098" s="90"/>
      <c r="P5098" s="90"/>
      <c r="Q5098" s="90"/>
    </row>
    <row r="5099" spans="4:17" x14ac:dyDescent="0.25">
      <c r="D5099" s="87"/>
      <c r="J5099" s="88"/>
      <c r="K5099" s="89"/>
      <c r="M5099" s="88"/>
      <c r="O5099" s="90"/>
      <c r="P5099" s="90"/>
      <c r="Q5099" s="90"/>
    </row>
    <row r="5100" spans="4:17" x14ac:dyDescent="0.25">
      <c r="D5100" s="87"/>
      <c r="J5100" s="88"/>
      <c r="K5100" s="89"/>
      <c r="M5100" s="88"/>
      <c r="O5100" s="90"/>
      <c r="P5100" s="90"/>
      <c r="Q5100" s="90"/>
    </row>
    <row r="5101" spans="4:17" x14ac:dyDescent="0.25">
      <c r="D5101" s="87"/>
      <c r="J5101" s="88"/>
      <c r="K5101" s="89"/>
      <c r="M5101" s="88"/>
      <c r="O5101" s="90"/>
      <c r="P5101" s="90"/>
      <c r="Q5101" s="90"/>
    </row>
    <row r="5102" spans="4:17" x14ac:dyDescent="0.25">
      <c r="D5102" s="87"/>
      <c r="J5102" s="88"/>
      <c r="K5102" s="89"/>
      <c r="M5102" s="88"/>
      <c r="O5102" s="90"/>
      <c r="P5102" s="90"/>
      <c r="Q5102" s="90"/>
    </row>
    <row r="5103" spans="4:17" x14ac:dyDescent="0.25">
      <c r="D5103" s="87"/>
      <c r="J5103" s="88"/>
      <c r="K5103" s="89"/>
      <c r="M5103" s="88"/>
      <c r="O5103" s="90"/>
      <c r="P5103" s="90"/>
      <c r="Q5103" s="90"/>
    </row>
    <row r="5104" spans="4:17" x14ac:dyDescent="0.25">
      <c r="D5104" s="87"/>
      <c r="J5104" s="88"/>
      <c r="K5104" s="89"/>
      <c r="M5104" s="88"/>
      <c r="O5104" s="90"/>
      <c r="P5104" s="90"/>
      <c r="Q5104" s="90"/>
    </row>
    <row r="5105" spans="4:17" x14ac:dyDescent="0.25">
      <c r="D5105" s="87"/>
      <c r="J5105" s="88"/>
      <c r="K5105" s="89"/>
      <c r="M5105" s="88"/>
      <c r="O5105" s="90"/>
      <c r="P5105" s="90"/>
      <c r="Q5105" s="90"/>
    </row>
    <row r="5106" spans="4:17" x14ac:dyDescent="0.25">
      <c r="D5106" s="87"/>
      <c r="J5106" s="88"/>
      <c r="K5106" s="89"/>
      <c r="M5106" s="88"/>
      <c r="O5106" s="90"/>
      <c r="P5106" s="90"/>
      <c r="Q5106" s="90"/>
    </row>
    <row r="5107" spans="4:17" x14ac:dyDescent="0.25">
      <c r="D5107" s="87"/>
      <c r="J5107" s="88"/>
      <c r="K5107" s="89"/>
      <c r="M5107" s="88"/>
      <c r="O5107" s="90"/>
      <c r="P5107" s="90"/>
      <c r="Q5107" s="90"/>
    </row>
    <row r="5108" spans="4:17" x14ac:dyDescent="0.25">
      <c r="D5108" s="87"/>
      <c r="J5108" s="88"/>
      <c r="K5108" s="89"/>
      <c r="M5108" s="88"/>
      <c r="O5108" s="90"/>
      <c r="P5108" s="90"/>
      <c r="Q5108" s="90"/>
    </row>
    <row r="5109" spans="4:17" x14ac:dyDescent="0.25">
      <c r="D5109" s="87"/>
      <c r="J5109" s="88"/>
      <c r="K5109" s="89"/>
      <c r="M5109" s="88"/>
      <c r="O5109" s="90"/>
      <c r="P5109" s="90"/>
      <c r="Q5109" s="90"/>
    </row>
    <row r="5110" spans="4:17" x14ac:dyDescent="0.25">
      <c r="D5110" s="87"/>
      <c r="J5110" s="88"/>
      <c r="K5110" s="89"/>
      <c r="M5110" s="88"/>
      <c r="O5110" s="90"/>
      <c r="P5110" s="90"/>
      <c r="Q5110" s="90"/>
    </row>
    <row r="5111" spans="4:17" x14ac:dyDescent="0.25">
      <c r="D5111" s="87"/>
      <c r="J5111" s="88"/>
      <c r="K5111" s="89"/>
      <c r="M5111" s="88"/>
      <c r="O5111" s="90"/>
      <c r="P5111" s="90"/>
      <c r="Q5111" s="90"/>
    </row>
    <row r="5112" spans="4:17" x14ac:dyDescent="0.25">
      <c r="D5112" s="87"/>
      <c r="J5112" s="88"/>
      <c r="K5112" s="89"/>
      <c r="M5112" s="88"/>
      <c r="O5112" s="90"/>
      <c r="P5112" s="90"/>
      <c r="Q5112" s="90"/>
    </row>
    <row r="5113" spans="4:17" x14ac:dyDescent="0.25">
      <c r="D5113" s="87"/>
      <c r="J5113" s="88"/>
      <c r="K5113" s="89"/>
      <c r="M5113" s="88"/>
      <c r="O5113" s="90"/>
      <c r="P5113" s="90"/>
      <c r="Q5113" s="90"/>
    </row>
    <row r="5114" spans="4:17" x14ac:dyDescent="0.25">
      <c r="D5114" s="87"/>
      <c r="J5114" s="88"/>
      <c r="K5114" s="89"/>
      <c r="M5114" s="88"/>
      <c r="O5114" s="90"/>
      <c r="P5114" s="90"/>
      <c r="Q5114" s="90"/>
    </row>
    <row r="5115" spans="4:17" x14ac:dyDescent="0.25">
      <c r="D5115" s="87"/>
      <c r="J5115" s="88"/>
      <c r="K5115" s="89"/>
      <c r="M5115" s="88"/>
      <c r="O5115" s="90"/>
      <c r="P5115" s="90"/>
      <c r="Q5115" s="90"/>
    </row>
    <row r="5116" spans="4:17" x14ac:dyDescent="0.25">
      <c r="D5116" s="87"/>
      <c r="J5116" s="88"/>
      <c r="K5116" s="89"/>
      <c r="M5116" s="88"/>
      <c r="O5116" s="90"/>
      <c r="P5116" s="90"/>
      <c r="Q5116" s="90"/>
    </row>
    <row r="5117" spans="4:17" x14ac:dyDescent="0.25">
      <c r="D5117" s="87"/>
      <c r="J5117" s="88"/>
      <c r="K5117" s="89"/>
      <c r="M5117" s="88"/>
      <c r="O5117" s="90"/>
      <c r="P5117" s="90"/>
      <c r="Q5117" s="90"/>
    </row>
    <row r="5118" spans="4:17" x14ac:dyDescent="0.25">
      <c r="D5118" s="87"/>
      <c r="J5118" s="88"/>
      <c r="K5118" s="89"/>
      <c r="M5118" s="88"/>
      <c r="O5118" s="90"/>
      <c r="P5118" s="90"/>
      <c r="Q5118" s="90"/>
    </row>
    <row r="5119" spans="4:17" x14ac:dyDescent="0.25">
      <c r="D5119" s="87"/>
      <c r="J5119" s="88"/>
      <c r="K5119" s="89"/>
      <c r="M5119" s="88"/>
      <c r="O5119" s="90"/>
      <c r="P5119" s="90"/>
      <c r="Q5119" s="90"/>
    </row>
    <row r="5120" spans="4:17" x14ac:dyDescent="0.25">
      <c r="D5120" s="87"/>
      <c r="J5120" s="88"/>
      <c r="K5120" s="89"/>
      <c r="M5120" s="88"/>
      <c r="O5120" s="90"/>
      <c r="P5120" s="90"/>
      <c r="Q5120" s="90"/>
    </row>
    <row r="5121" spans="4:17" x14ac:dyDescent="0.25">
      <c r="D5121" s="87"/>
      <c r="J5121" s="88"/>
      <c r="K5121" s="89"/>
      <c r="M5121" s="88"/>
      <c r="O5121" s="90"/>
      <c r="P5121" s="90"/>
      <c r="Q5121" s="90"/>
    </row>
    <row r="5122" spans="4:17" x14ac:dyDescent="0.25">
      <c r="D5122" s="87"/>
      <c r="J5122" s="88"/>
      <c r="K5122" s="89"/>
      <c r="M5122" s="88"/>
      <c r="O5122" s="90"/>
      <c r="P5122" s="90"/>
      <c r="Q5122" s="90"/>
    </row>
    <row r="5123" spans="4:17" x14ac:dyDescent="0.25">
      <c r="D5123" s="87"/>
      <c r="J5123" s="88"/>
      <c r="K5123" s="89"/>
      <c r="M5123" s="88"/>
      <c r="O5123" s="90"/>
      <c r="P5123" s="90"/>
      <c r="Q5123" s="90"/>
    </row>
    <row r="5124" spans="4:17" x14ac:dyDescent="0.25">
      <c r="D5124" s="87"/>
      <c r="J5124" s="88"/>
      <c r="K5124" s="89"/>
      <c r="M5124" s="88"/>
      <c r="O5124" s="90"/>
      <c r="P5124" s="90"/>
      <c r="Q5124" s="90"/>
    </row>
    <row r="5125" spans="4:17" x14ac:dyDescent="0.25">
      <c r="D5125" s="87"/>
      <c r="J5125" s="88"/>
      <c r="K5125" s="89"/>
      <c r="M5125" s="88"/>
      <c r="O5125" s="90"/>
      <c r="P5125" s="90"/>
      <c r="Q5125" s="90"/>
    </row>
    <row r="5126" spans="4:17" x14ac:dyDescent="0.25">
      <c r="D5126" s="87"/>
      <c r="J5126" s="88"/>
      <c r="K5126" s="89"/>
      <c r="M5126" s="88"/>
      <c r="O5126" s="90"/>
      <c r="P5126" s="90"/>
      <c r="Q5126" s="90"/>
    </row>
    <row r="5127" spans="4:17" x14ac:dyDescent="0.25">
      <c r="D5127" s="87"/>
      <c r="J5127" s="88"/>
      <c r="K5127" s="89"/>
      <c r="M5127" s="88"/>
      <c r="O5127" s="90"/>
      <c r="P5127" s="90"/>
      <c r="Q5127" s="90"/>
    </row>
    <row r="5128" spans="4:17" x14ac:dyDescent="0.25">
      <c r="D5128" s="87"/>
      <c r="J5128" s="88"/>
      <c r="K5128" s="89"/>
      <c r="M5128" s="88"/>
      <c r="O5128" s="90"/>
      <c r="P5128" s="90"/>
      <c r="Q5128" s="90"/>
    </row>
    <row r="5129" spans="4:17" x14ac:dyDescent="0.25">
      <c r="D5129" s="87"/>
      <c r="J5129" s="88"/>
      <c r="K5129" s="89"/>
      <c r="M5129" s="88"/>
      <c r="O5129" s="90"/>
      <c r="P5129" s="90"/>
      <c r="Q5129" s="90"/>
    </row>
    <row r="5130" spans="4:17" x14ac:dyDescent="0.25">
      <c r="D5130" s="87"/>
      <c r="J5130" s="88"/>
      <c r="K5130" s="89"/>
      <c r="M5130" s="88"/>
      <c r="O5130" s="90"/>
      <c r="P5130" s="90"/>
      <c r="Q5130" s="90"/>
    </row>
    <row r="5131" spans="4:17" x14ac:dyDescent="0.25">
      <c r="D5131" s="87"/>
      <c r="J5131" s="88"/>
      <c r="K5131" s="89"/>
      <c r="M5131" s="88"/>
      <c r="O5131" s="90"/>
      <c r="P5131" s="90"/>
      <c r="Q5131" s="90"/>
    </row>
    <row r="5132" spans="4:17" x14ac:dyDescent="0.25">
      <c r="D5132" s="87"/>
      <c r="J5132" s="88"/>
      <c r="K5132" s="89"/>
      <c r="M5132" s="88"/>
      <c r="O5132" s="90"/>
      <c r="P5132" s="90"/>
      <c r="Q5132" s="90"/>
    </row>
    <row r="5133" spans="4:17" x14ac:dyDescent="0.25">
      <c r="D5133" s="87"/>
      <c r="J5133" s="88"/>
      <c r="K5133" s="89"/>
      <c r="M5133" s="88"/>
      <c r="O5133" s="90"/>
      <c r="P5133" s="90"/>
      <c r="Q5133" s="90"/>
    </row>
    <row r="5134" spans="4:17" x14ac:dyDescent="0.25">
      <c r="D5134" s="87"/>
      <c r="J5134" s="88"/>
      <c r="K5134" s="89"/>
      <c r="M5134" s="88"/>
      <c r="O5134" s="90"/>
      <c r="P5134" s="90"/>
      <c r="Q5134" s="90"/>
    </row>
    <row r="5135" spans="4:17" x14ac:dyDescent="0.25">
      <c r="D5135" s="87"/>
      <c r="J5135" s="88"/>
      <c r="K5135" s="89"/>
      <c r="M5135" s="88"/>
      <c r="O5135" s="90"/>
      <c r="P5135" s="90"/>
      <c r="Q5135" s="90"/>
    </row>
    <row r="5136" spans="4:17" x14ac:dyDescent="0.25">
      <c r="D5136" s="87"/>
      <c r="J5136" s="88"/>
      <c r="K5136" s="89"/>
      <c r="M5136" s="88"/>
      <c r="O5136" s="90"/>
      <c r="P5136" s="90"/>
      <c r="Q5136" s="90"/>
    </row>
    <row r="5137" spans="4:17" x14ac:dyDescent="0.25">
      <c r="D5137" s="87"/>
      <c r="J5137" s="88"/>
      <c r="K5137" s="89"/>
      <c r="M5137" s="88"/>
      <c r="O5137" s="90"/>
      <c r="P5137" s="90"/>
      <c r="Q5137" s="90"/>
    </row>
    <row r="5138" spans="4:17" x14ac:dyDescent="0.25">
      <c r="D5138" s="87"/>
      <c r="J5138" s="88"/>
      <c r="K5138" s="89"/>
      <c r="M5138" s="88"/>
      <c r="O5138" s="90"/>
      <c r="P5138" s="90"/>
      <c r="Q5138" s="90"/>
    </row>
    <row r="5139" spans="4:17" x14ac:dyDescent="0.25">
      <c r="D5139" s="87"/>
      <c r="J5139" s="88"/>
      <c r="K5139" s="89"/>
      <c r="M5139" s="88"/>
      <c r="O5139" s="90"/>
      <c r="P5139" s="90"/>
      <c r="Q5139" s="90"/>
    </row>
    <row r="5140" spans="4:17" x14ac:dyDescent="0.25">
      <c r="D5140" s="87"/>
      <c r="J5140" s="88"/>
      <c r="K5140" s="89"/>
      <c r="M5140" s="88"/>
      <c r="O5140" s="90"/>
      <c r="P5140" s="90"/>
      <c r="Q5140" s="90"/>
    </row>
    <row r="5141" spans="4:17" x14ac:dyDescent="0.25">
      <c r="D5141" s="87"/>
      <c r="J5141" s="88"/>
      <c r="K5141" s="89"/>
      <c r="M5141" s="88"/>
      <c r="O5141" s="90"/>
      <c r="P5141" s="90"/>
      <c r="Q5141" s="90"/>
    </row>
    <row r="5142" spans="4:17" x14ac:dyDescent="0.25">
      <c r="D5142" s="87"/>
      <c r="J5142" s="88"/>
      <c r="K5142" s="89"/>
      <c r="M5142" s="88"/>
      <c r="O5142" s="90"/>
      <c r="P5142" s="90"/>
      <c r="Q5142" s="90"/>
    </row>
    <row r="5143" spans="4:17" x14ac:dyDescent="0.25">
      <c r="D5143" s="87"/>
      <c r="J5143" s="88"/>
      <c r="K5143" s="89"/>
      <c r="M5143" s="88"/>
      <c r="O5143" s="90"/>
      <c r="P5143" s="90"/>
      <c r="Q5143" s="90"/>
    </row>
    <row r="5144" spans="4:17" x14ac:dyDescent="0.25">
      <c r="D5144" s="87"/>
      <c r="J5144" s="88"/>
      <c r="K5144" s="89"/>
      <c r="M5144" s="88"/>
      <c r="O5144" s="90"/>
      <c r="P5144" s="90"/>
      <c r="Q5144" s="90"/>
    </row>
    <row r="5145" spans="4:17" x14ac:dyDescent="0.25">
      <c r="D5145" s="87"/>
      <c r="J5145" s="88"/>
      <c r="K5145" s="89"/>
      <c r="M5145" s="88"/>
      <c r="O5145" s="90"/>
      <c r="P5145" s="90"/>
      <c r="Q5145" s="90"/>
    </row>
    <row r="5146" spans="4:17" x14ac:dyDescent="0.25">
      <c r="D5146" s="87"/>
      <c r="J5146" s="88"/>
      <c r="K5146" s="89"/>
      <c r="M5146" s="88"/>
      <c r="O5146" s="90"/>
      <c r="P5146" s="90"/>
      <c r="Q5146" s="90"/>
    </row>
    <row r="5147" spans="4:17" x14ac:dyDescent="0.25">
      <c r="D5147" s="87"/>
      <c r="J5147" s="88"/>
      <c r="K5147" s="89"/>
      <c r="M5147" s="88"/>
      <c r="O5147" s="90"/>
      <c r="P5147" s="90"/>
      <c r="Q5147" s="90"/>
    </row>
    <row r="5148" spans="4:17" x14ac:dyDescent="0.25">
      <c r="D5148" s="87"/>
      <c r="J5148" s="88"/>
      <c r="K5148" s="89"/>
      <c r="M5148" s="88"/>
      <c r="O5148" s="90"/>
      <c r="P5148" s="90"/>
      <c r="Q5148" s="90"/>
    </row>
    <row r="5149" spans="4:17" x14ac:dyDescent="0.25">
      <c r="D5149" s="87"/>
      <c r="J5149" s="88"/>
      <c r="K5149" s="89"/>
      <c r="M5149" s="88"/>
      <c r="O5149" s="90"/>
      <c r="P5149" s="90"/>
      <c r="Q5149" s="90"/>
    </row>
    <row r="5150" spans="4:17" x14ac:dyDescent="0.25">
      <c r="D5150" s="87"/>
      <c r="J5150" s="88"/>
      <c r="K5150" s="89"/>
      <c r="M5150" s="88"/>
      <c r="O5150" s="90"/>
      <c r="P5150" s="90"/>
      <c r="Q5150" s="90"/>
    </row>
    <row r="5151" spans="4:17" x14ac:dyDescent="0.25">
      <c r="D5151" s="87"/>
      <c r="J5151" s="88"/>
      <c r="K5151" s="89"/>
      <c r="M5151" s="88"/>
      <c r="O5151" s="90"/>
      <c r="P5151" s="90"/>
      <c r="Q5151" s="90"/>
    </row>
    <row r="5152" spans="4:17" x14ac:dyDescent="0.25">
      <c r="D5152" s="87"/>
      <c r="J5152" s="88"/>
      <c r="K5152" s="89"/>
      <c r="M5152" s="88"/>
      <c r="O5152" s="90"/>
      <c r="P5152" s="90"/>
      <c r="Q5152" s="90"/>
    </row>
    <row r="5153" spans="4:17" x14ac:dyDescent="0.25">
      <c r="D5153" s="87"/>
      <c r="J5153" s="88"/>
      <c r="K5153" s="89"/>
      <c r="M5153" s="88"/>
      <c r="O5153" s="90"/>
      <c r="P5153" s="90"/>
      <c r="Q5153" s="90"/>
    </row>
    <row r="5154" spans="4:17" x14ac:dyDescent="0.25">
      <c r="D5154" s="87"/>
      <c r="J5154" s="88"/>
      <c r="K5154" s="89"/>
      <c r="M5154" s="88"/>
      <c r="O5154" s="90"/>
      <c r="P5154" s="90"/>
      <c r="Q5154" s="90"/>
    </row>
    <row r="5155" spans="4:17" x14ac:dyDescent="0.25">
      <c r="D5155" s="87"/>
      <c r="J5155" s="88"/>
      <c r="K5155" s="89"/>
      <c r="M5155" s="88"/>
      <c r="O5155" s="90"/>
      <c r="P5155" s="90"/>
      <c r="Q5155" s="90"/>
    </row>
    <row r="5156" spans="4:17" x14ac:dyDescent="0.25">
      <c r="D5156" s="87"/>
      <c r="J5156" s="88"/>
      <c r="K5156" s="89"/>
      <c r="M5156" s="88"/>
      <c r="O5156" s="90"/>
      <c r="P5156" s="90"/>
      <c r="Q5156" s="90"/>
    </row>
    <row r="5157" spans="4:17" x14ac:dyDescent="0.25">
      <c r="D5157" s="87"/>
      <c r="J5157" s="88"/>
      <c r="K5157" s="89"/>
      <c r="M5157" s="88"/>
      <c r="O5157" s="90"/>
      <c r="P5157" s="90"/>
      <c r="Q5157" s="90"/>
    </row>
    <row r="5158" spans="4:17" x14ac:dyDescent="0.25">
      <c r="D5158" s="87"/>
      <c r="J5158" s="88"/>
      <c r="K5158" s="89"/>
      <c r="M5158" s="88"/>
      <c r="O5158" s="90"/>
      <c r="P5158" s="90"/>
      <c r="Q5158" s="90"/>
    </row>
    <row r="5159" spans="4:17" x14ac:dyDescent="0.25">
      <c r="D5159" s="87"/>
      <c r="J5159" s="88"/>
      <c r="K5159" s="89"/>
      <c r="M5159" s="88"/>
      <c r="O5159" s="90"/>
      <c r="P5159" s="90"/>
      <c r="Q5159" s="90"/>
    </row>
    <row r="5160" spans="4:17" x14ac:dyDescent="0.25">
      <c r="D5160" s="87"/>
      <c r="J5160" s="88"/>
      <c r="K5160" s="89"/>
      <c r="M5160" s="88"/>
      <c r="O5160" s="90"/>
      <c r="P5160" s="90"/>
      <c r="Q5160" s="90"/>
    </row>
    <row r="5161" spans="4:17" x14ac:dyDescent="0.25">
      <c r="D5161" s="87"/>
      <c r="J5161" s="88"/>
      <c r="K5161" s="89"/>
      <c r="M5161" s="88"/>
      <c r="O5161" s="90"/>
      <c r="P5161" s="90"/>
      <c r="Q5161" s="90"/>
    </row>
    <row r="5162" spans="4:17" x14ac:dyDescent="0.25">
      <c r="D5162" s="87"/>
      <c r="J5162" s="88"/>
      <c r="K5162" s="89"/>
      <c r="M5162" s="88"/>
      <c r="O5162" s="90"/>
      <c r="P5162" s="90"/>
      <c r="Q5162" s="90"/>
    </row>
    <row r="5163" spans="4:17" x14ac:dyDescent="0.25">
      <c r="D5163" s="87"/>
      <c r="J5163" s="88"/>
      <c r="K5163" s="89"/>
      <c r="M5163" s="88"/>
      <c r="O5163" s="90"/>
      <c r="P5163" s="90"/>
      <c r="Q5163" s="90"/>
    </row>
    <row r="5164" spans="4:17" x14ac:dyDescent="0.25">
      <c r="D5164" s="87"/>
      <c r="J5164" s="88"/>
      <c r="K5164" s="89"/>
      <c r="M5164" s="88"/>
      <c r="O5164" s="90"/>
      <c r="P5164" s="90"/>
      <c r="Q5164" s="90"/>
    </row>
    <row r="5165" spans="4:17" x14ac:dyDescent="0.25">
      <c r="D5165" s="87"/>
      <c r="J5165" s="88"/>
      <c r="K5165" s="89"/>
      <c r="M5165" s="88"/>
      <c r="O5165" s="90"/>
      <c r="P5165" s="90"/>
      <c r="Q5165" s="90"/>
    </row>
    <row r="5166" spans="4:17" x14ac:dyDescent="0.25">
      <c r="D5166" s="87"/>
      <c r="J5166" s="88"/>
      <c r="K5166" s="89"/>
      <c r="M5166" s="88"/>
      <c r="O5166" s="90"/>
      <c r="P5166" s="90"/>
      <c r="Q5166" s="90"/>
    </row>
    <row r="5167" spans="4:17" x14ac:dyDescent="0.25">
      <c r="D5167" s="87"/>
      <c r="J5167" s="88"/>
      <c r="K5167" s="89"/>
      <c r="M5167" s="88"/>
      <c r="O5167" s="90"/>
      <c r="P5167" s="90"/>
      <c r="Q5167" s="90"/>
    </row>
    <row r="5168" spans="4:17" x14ac:dyDescent="0.25">
      <c r="D5168" s="87"/>
      <c r="J5168" s="88"/>
      <c r="K5168" s="89"/>
      <c r="M5168" s="88"/>
      <c r="O5168" s="90"/>
      <c r="P5168" s="90"/>
      <c r="Q5168" s="90"/>
    </row>
    <row r="5169" spans="4:17" x14ac:dyDescent="0.25">
      <c r="D5169" s="87"/>
      <c r="J5169" s="88"/>
      <c r="K5169" s="89"/>
      <c r="M5169" s="88"/>
      <c r="O5169" s="90"/>
      <c r="P5169" s="90"/>
      <c r="Q5169" s="90"/>
    </row>
    <row r="5170" spans="4:17" x14ac:dyDescent="0.25">
      <c r="D5170" s="87"/>
      <c r="J5170" s="88"/>
      <c r="K5170" s="89"/>
      <c r="M5170" s="88"/>
      <c r="O5170" s="90"/>
      <c r="P5170" s="90"/>
      <c r="Q5170" s="90"/>
    </row>
    <row r="5171" spans="4:17" x14ac:dyDescent="0.25">
      <c r="D5171" s="87"/>
      <c r="J5171" s="88"/>
      <c r="K5171" s="89"/>
      <c r="M5171" s="88"/>
      <c r="O5171" s="90"/>
      <c r="P5171" s="90"/>
      <c r="Q5171" s="90"/>
    </row>
    <row r="5172" spans="4:17" x14ac:dyDescent="0.25">
      <c r="D5172" s="87"/>
      <c r="J5172" s="88"/>
      <c r="K5172" s="89"/>
      <c r="M5172" s="88"/>
      <c r="O5172" s="90"/>
      <c r="P5172" s="90"/>
      <c r="Q5172" s="90"/>
    </row>
    <row r="5173" spans="4:17" x14ac:dyDescent="0.25">
      <c r="D5173" s="87"/>
      <c r="J5173" s="88"/>
      <c r="K5173" s="89"/>
      <c r="M5173" s="88"/>
      <c r="O5173" s="90"/>
      <c r="P5173" s="90"/>
      <c r="Q5173" s="90"/>
    </row>
    <row r="5174" spans="4:17" x14ac:dyDescent="0.25">
      <c r="D5174" s="87"/>
      <c r="J5174" s="88"/>
      <c r="K5174" s="89"/>
      <c r="M5174" s="88"/>
      <c r="O5174" s="90"/>
      <c r="P5174" s="90"/>
      <c r="Q5174" s="90"/>
    </row>
    <row r="5175" spans="4:17" x14ac:dyDescent="0.25">
      <c r="D5175" s="87"/>
      <c r="J5175" s="88"/>
      <c r="K5175" s="89"/>
      <c r="M5175" s="88"/>
      <c r="O5175" s="90"/>
      <c r="P5175" s="90"/>
      <c r="Q5175" s="90"/>
    </row>
    <row r="5176" spans="4:17" x14ac:dyDescent="0.25">
      <c r="D5176" s="87"/>
      <c r="J5176" s="88"/>
      <c r="K5176" s="89"/>
      <c r="M5176" s="88"/>
      <c r="O5176" s="90"/>
      <c r="P5176" s="90"/>
      <c r="Q5176" s="90"/>
    </row>
    <row r="5177" spans="4:17" x14ac:dyDescent="0.25">
      <c r="D5177" s="87"/>
      <c r="J5177" s="88"/>
      <c r="K5177" s="89"/>
      <c r="M5177" s="88"/>
      <c r="O5177" s="90"/>
      <c r="P5177" s="90"/>
      <c r="Q5177" s="90"/>
    </row>
    <row r="5178" spans="4:17" x14ac:dyDescent="0.25">
      <c r="D5178" s="87"/>
      <c r="J5178" s="88"/>
      <c r="K5178" s="89"/>
      <c r="M5178" s="88"/>
      <c r="O5178" s="90"/>
      <c r="P5178" s="90"/>
      <c r="Q5178" s="90"/>
    </row>
    <row r="5179" spans="4:17" x14ac:dyDescent="0.25">
      <c r="D5179" s="87"/>
      <c r="J5179" s="88"/>
      <c r="K5179" s="89"/>
      <c r="M5179" s="88"/>
      <c r="O5179" s="90"/>
      <c r="P5179" s="90"/>
      <c r="Q5179" s="90"/>
    </row>
    <row r="5180" spans="4:17" x14ac:dyDescent="0.25">
      <c r="D5180" s="87"/>
      <c r="J5180" s="88"/>
      <c r="K5180" s="89"/>
      <c r="M5180" s="88"/>
      <c r="O5180" s="90"/>
      <c r="P5180" s="90"/>
      <c r="Q5180" s="90"/>
    </row>
    <row r="5181" spans="4:17" x14ac:dyDescent="0.25">
      <c r="D5181" s="87"/>
      <c r="J5181" s="88"/>
      <c r="K5181" s="89"/>
      <c r="M5181" s="88"/>
      <c r="O5181" s="90"/>
      <c r="P5181" s="90"/>
      <c r="Q5181" s="90"/>
    </row>
    <row r="5182" spans="4:17" x14ac:dyDescent="0.25">
      <c r="D5182" s="87"/>
      <c r="J5182" s="88"/>
      <c r="K5182" s="89"/>
      <c r="M5182" s="88"/>
      <c r="O5182" s="90"/>
      <c r="P5182" s="90"/>
      <c r="Q5182" s="90"/>
    </row>
    <row r="5183" spans="4:17" x14ac:dyDescent="0.25">
      <c r="D5183" s="87"/>
      <c r="J5183" s="88"/>
      <c r="K5183" s="89"/>
      <c r="M5183" s="88"/>
      <c r="O5183" s="90"/>
      <c r="P5183" s="90"/>
      <c r="Q5183" s="90"/>
    </row>
    <row r="5184" spans="4:17" x14ac:dyDescent="0.25">
      <c r="D5184" s="87"/>
      <c r="J5184" s="88"/>
      <c r="K5184" s="89"/>
      <c r="M5184" s="88"/>
      <c r="O5184" s="90"/>
      <c r="P5184" s="90"/>
      <c r="Q5184" s="90"/>
    </row>
    <row r="5185" spans="4:17" x14ac:dyDescent="0.25">
      <c r="D5185" s="87"/>
      <c r="J5185" s="88"/>
      <c r="K5185" s="89"/>
      <c r="M5185" s="88"/>
      <c r="O5185" s="90"/>
      <c r="P5185" s="90"/>
      <c r="Q5185" s="90"/>
    </row>
    <row r="5186" spans="4:17" x14ac:dyDescent="0.25">
      <c r="D5186" s="87"/>
      <c r="J5186" s="88"/>
      <c r="K5186" s="89"/>
      <c r="M5186" s="88"/>
      <c r="O5186" s="90"/>
      <c r="P5186" s="90"/>
      <c r="Q5186" s="90"/>
    </row>
    <row r="5187" spans="4:17" x14ac:dyDescent="0.25">
      <c r="D5187" s="87"/>
      <c r="J5187" s="88"/>
      <c r="K5187" s="89"/>
      <c r="M5187" s="88"/>
      <c r="O5187" s="90"/>
      <c r="P5187" s="90"/>
      <c r="Q5187" s="90"/>
    </row>
    <row r="5188" spans="4:17" x14ac:dyDescent="0.25">
      <c r="D5188" s="87"/>
      <c r="J5188" s="88"/>
      <c r="K5188" s="89"/>
      <c r="M5188" s="88"/>
      <c r="O5188" s="90"/>
      <c r="P5188" s="90"/>
      <c r="Q5188" s="90"/>
    </row>
    <row r="5189" spans="4:17" x14ac:dyDescent="0.25">
      <c r="D5189" s="87"/>
      <c r="J5189" s="88"/>
      <c r="K5189" s="89"/>
      <c r="M5189" s="88"/>
      <c r="O5189" s="90"/>
      <c r="P5189" s="90"/>
      <c r="Q5189" s="90"/>
    </row>
    <row r="5190" spans="4:17" x14ac:dyDescent="0.25">
      <c r="D5190" s="87"/>
      <c r="J5190" s="88"/>
      <c r="K5190" s="89"/>
      <c r="M5190" s="88"/>
      <c r="O5190" s="90"/>
      <c r="P5190" s="90"/>
      <c r="Q5190" s="90"/>
    </row>
    <row r="5191" spans="4:17" x14ac:dyDescent="0.25">
      <c r="D5191" s="87"/>
      <c r="J5191" s="88"/>
      <c r="K5191" s="89"/>
      <c r="M5191" s="88"/>
      <c r="O5191" s="90"/>
      <c r="P5191" s="90"/>
      <c r="Q5191" s="90"/>
    </row>
    <row r="5192" spans="4:17" x14ac:dyDescent="0.25">
      <c r="D5192" s="87"/>
      <c r="J5192" s="88"/>
      <c r="K5192" s="89"/>
      <c r="M5192" s="88"/>
      <c r="O5192" s="90"/>
      <c r="P5192" s="90"/>
      <c r="Q5192" s="90"/>
    </row>
    <row r="5193" spans="4:17" x14ac:dyDescent="0.25">
      <c r="D5193" s="87"/>
      <c r="J5193" s="88"/>
      <c r="K5193" s="89"/>
      <c r="M5193" s="88"/>
      <c r="O5193" s="90"/>
      <c r="P5193" s="90"/>
      <c r="Q5193" s="90"/>
    </row>
    <row r="5194" spans="4:17" x14ac:dyDescent="0.25">
      <c r="D5194" s="87"/>
      <c r="J5194" s="88"/>
      <c r="K5194" s="89"/>
      <c r="M5194" s="88"/>
      <c r="O5194" s="90"/>
      <c r="P5194" s="90"/>
      <c r="Q5194" s="90"/>
    </row>
    <row r="5195" spans="4:17" x14ac:dyDescent="0.25">
      <c r="D5195" s="87"/>
      <c r="J5195" s="88"/>
      <c r="K5195" s="89"/>
      <c r="M5195" s="88"/>
      <c r="O5195" s="90"/>
      <c r="P5195" s="90"/>
      <c r="Q5195" s="90"/>
    </row>
    <row r="5196" spans="4:17" x14ac:dyDescent="0.25">
      <c r="D5196" s="87"/>
      <c r="J5196" s="88"/>
      <c r="K5196" s="89"/>
      <c r="M5196" s="88"/>
      <c r="O5196" s="90"/>
      <c r="P5196" s="90"/>
      <c r="Q5196" s="90"/>
    </row>
    <row r="5197" spans="4:17" x14ac:dyDescent="0.25">
      <c r="D5197" s="87"/>
      <c r="J5197" s="88"/>
      <c r="K5197" s="89"/>
      <c r="M5197" s="88"/>
      <c r="O5197" s="90"/>
      <c r="P5197" s="90"/>
      <c r="Q5197" s="90"/>
    </row>
    <row r="5198" spans="4:17" x14ac:dyDescent="0.25">
      <c r="D5198" s="87"/>
      <c r="J5198" s="88"/>
      <c r="K5198" s="89"/>
      <c r="M5198" s="88"/>
      <c r="O5198" s="90"/>
      <c r="P5198" s="90"/>
      <c r="Q5198" s="90"/>
    </row>
    <row r="5199" spans="4:17" x14ac:dyDescent="0.25">
      <c r="D5199" s="87"/>
      <c r="J5199" s="88"/>
      <c r="K5199" s="89"/>
      <c r="M5199" s="88"/>
      <c r="O5199" s="90"/>
      <c r="P5199" s="90"/>
      <c r="Q5199" s="90"/>
    </row>
    <row r="5200" spans="4:17" x14ac:dyDescent="0.25">
      <c r="D5200" s="87"/>
      <c r="J5200" s="88"/>
      <c r="K5200" s="89"/>
      <c r="M5200" s="88"/>
      <c r="O5200" s="90"/>
      <c r="P5200" s="90"/>
      <c r="Q5200" s="90"/>
    </row>
    <row r="5201" spans="4:17" x14ac:dyDescent="0.25">
      <c r="D5201" s="87"/>
      <c r="J5201" s="88"/>
      <c r="K5201" s="89"/>
      <c r="M5201" s="88"/>
      <c r="O5201" s="90"/>
      <c r="P5201" s="90"/>
      <c r="Q5201" s="90"/>
    </row>
    <row r="5202" spans="4:17" x14ac:dyDescent="0.25">
      <c r="D5202" s="87"/>
      <c r="J5202" s="88"/>
      <c r="K5202" s="89"/>
      <c r="M5202" s="88"/>
      <c r="O5202" s="90"/>
      <c r="P5202" s="90"/>
      <c r="Q5202" s="90"/>
    </row>
    <row r="5203" spans="4:17" x14ac:dyDescent="0.25">
      <c r="D5203" s="87"/>
      <c r="J5203" s="88"/>
      <c r="K5203" s="89"/>
      <c r="M5203" s="88"/>
      <c r="O5203" s="90"/>
      <c r="P5203" s="90"/>
      <c r="Q5203" s="90"/>
    </row>
    <row r="5204" spans="4:17" x14ac:dyDescent="0.25">
      <c r="D5204" s="87"/>
      <c r="J5204" s="88"/>
      <c r="K5204" s="89"/>
      <c r="M5204" s="88"/>
      <c r="O5204" s="90"/>
      <c r="P5204" s="90"/>
      <c r="Q5204" s="90"/>
    </row>
    <row r="5205" spans="4:17" x14ac:dyDescent="0.25">
      <c r="D5205" s="87"/>
      <c r="J5205" s="88"/>
      <c r="K5205" s="89"/>
      <c r="M5205" s="88"/>
      <c r="O5205" s="90"/>
      <c r="P5205" s="90"/>
      <c r="Q5205" s="90"/>
    </row>
    <row r="5206" spans="4:17" x14ac:dyDescent="0.25">
      <c r="D5206" s="87"/>
      <c r="J5206" s="88"/>
      <c r="K5206" s="89"/>
      <c r="M5206" s="88"/>
      <c r="O5206" s="90"/>
      <c r="P5206" s="90"/>
      <c r="Q5206" s="90"/>
    </row>
    <row r="5207" spans="4:17" x14ac:dyDescent="0.25">
      <c r="D5207" s="87"/>
      <c r="J5207" s="88"/>
      <c r="K5207" s="89"/>
      <c r="M5207" s="88"/>
      <c r="O5207" s="90"/>
      <c r="P5207" s="90"/>
      <c r="Q5207" s="90"/>
    </row>
    <row r="5208" spans="4:17" x14ac:dyDescent="0.25">
      <c r="D5208" s="87"/>
      <c r="J5208" s="88"/>
      <c r="K5208" s="89"/>
      <c r="M5208" s="88"/>
      <c r="O5208" s="90"/>
      <c r="P5208" s="90"/>
      <c r="Q5208" s="90"/>
    </row>
    <row r="5209" spans="4:17" x14ac:dyDescent="0.25">
      <c r="D5209" s="87"/>
      <c r="J5209" s="88"/>
      <c r="K5209" s="89"/>
      <c r="M5209" s="88"/>
      <c r="O5209" s="90"/>
      <c r="P5209" s="90"/>
      <c r="Q5209" s="90"/>
    </row>
    <row r="5210" spans="4:17" x14ac:dyDescent="0.25">
      <c r="D5210" s="87"/>
      <c r="J5210" s="88"/>
      <c r="K5210" s="89"/>
      <c r="M5210" s="88"/>
      <c r="O5210" s="90"/>
      <c r="P5210" s="90"/>
      <c r="Q5210" s="90"/>
    </row>
    <row r="5211" spans="4:17" x14ac:dyDescent="0.25">
      <c r="D5211" s="87"/>
      <c r="J5211" s="88"/>
      <c r="K5211" s="89"/>
      <c r="M5211" s="88"/>
      <c r="O5211" s="90"/>
      <c r="P5211" s="90"/>
      <c r="Q5211" s="90"/>
    </row>
    <row r="5212" spans="4:17" x14ac:dyDescent="0.25">
      <c r="D5212" s="87"/>
      <c r="J5212" s="88"/>
      <c r="K5212" s="89"/>
      <c r="M5212" s="88"/>
      <c r="O5212" s="90"/>
      <c r="P5212" s="90"/>
      <c r="Q5212" s="90"/>
    </row>
    <row r="5213" spans="4:17" x14ac:dyDescent="0.25">
      <c r="D5213" s="87"/>
      <c r="J5213" s="88"/>
      <c r="K5213" s="89"/>
      <c r="M5213" s="88"/>
      <c r="O5213" s="90"/>
      <c r="P5213" s="90"/>
      <c r="Q5213" s="90"/>
    </row>
    <row r="5214" spans="4:17" x14ac:dyDescent="0.25">
      <c r="D5214" s="87"/>
      <c r="J5214" s="88"/>
      <c r="K5214" s="89"/>
      <c r="M5214" s="88"/>
      <c r="O5214" s="90"/>
      <c r="P5214" s="90"/>
      <c r="Q5214" s="90"/>
    </row>
    <row r="5215" spans="4:17" x14ac:dyDescent="0.25">
      <c r="D5215" s="87"/>
      <c r="J5215" s="88"/>
      <c r="K5215" s="89"/>
      <c r="M5215" s="88"/>
      <c r="O5215" s="90"/>
      <c r="P5215" s="90"/>
      <c r="Q5215" s="90"/>
    </row>
    <row r="5216" spans="4:17" x14ac:dyDescent="0.25">
      <c r="D5216" s="87"/>
      <c r="J5216" s="88"/>
      <c r="K5216" s="89"/>
      <c r="M5216" s="88"/>
      <c r="O5216" s="90"/>
      <c r="P5216" s="90"/>
      <c r="Q5216" s="90"/>
    </row>
    <row r="5217" spans="4:17" x14ac:dyDescent="0.25">
      <c r="D5217" s="87"/>
      <c r="J5217" s="88"/>
      <c r="K5217" s="89"/>
      <c r="M5217" s="88"/>
      <c r="O5217" s="90"/>
      <c r="P5217" s="90"/>
      <c r="Q5217" s="90"/>
    </row>
    <row r="5218" spans="4:17" x14ac:dyDescent="0.25">
      <c r="D5218" s="87"/>
      <c r="J5218" s="88"/>
      <c r="K5218" s="89"/>
      <c r="M5218" s="88"/>
      <c r="O5218" s="90"/>
      <c r="P5218" s="90"/>
      <c r="Q5218" s="90"/>
    </row>
    <row r="5219" spans="4:17" x14ac:dyDescent="0.25">
      <c r="D5219" s="87"/>
      <c r="J5219" s="88"/>
      <c r="K5219" s="89"/>
      <c r="M5219" s="88"/>
      <c r="O5219" s="90"/>
      <c r="P5219" s="90"/>
      <c r="Q5219" s="90"/>
    </row>
    <row r="5220" spans="4:17" x14ac:dyDescent="0.25">
      <c r="D5220" s="87"/>
      <c r="J5220" s="88"/>
      <c r="K5220" s="89"/>
      <c r="M5220" s="88"/>
      <c r="O5220" s="90"/>
      <c r="P5220" s="90"/>
      <c r="Q5220" s="90"/>
    </row>
    <row r="5221" spans="4:17" x14ac:dyDescent="0.25">
      <c r="D5221" s="87"/>
      <c r="J5221" s="88"/>
      <c r="K5221" s="89"/>
      <c r="M5221" s="88"/>
      <c r="O5221" s="90"/>
      <c r="P5221" s="90"/>
      <c r="Q5221" s="90"/>
    </row>
    <row r="5222" spans="4:17" x14ac:dyDescent="0.25">
      <c r="D5222" s="87"/>
      <c r="J5222" s="88"/>
      <c r="K5222" s="89"/>
      <c r="M5222" s="88"/>
      <c r="O5222" s="90"/>
      <c r="P5222" s="90"/>
      <c r="Q5222" s="90"/>
    </row>
    <row r="5223" spans="4:17" x14ac:dyDescent="0.25">
      <c r="D5223" s="87"/>
      <c r="J5223" s="88"/>
      <c r="K5223" s="89"/>
      <c r="M5223" s="88"/>
      <c r="O5223" s="90"/>
      <c r="P5223" s="90"/>
      <c r="Q5223" s="90"/>
    </row>
    <row r="5224" spans="4:17" x14ac:dyDescent="0.25">
      <c r="D5224" s="87"/>
      <c r="J5224" s="88"/>
      <c r="K5224" s="89"/>
      <c r="M5224" s="88"/>
      <c r="O5224" s="90"/>
      <c r="P5224" s="90"/>
      <c r="Q5224" s="90"/>
    </row>
    <row r="5225" spans="4:17" x14ac:dyDescent="0.25">
      <c r="D5225" s="87"/>
      <c r="J5225" s="88"/>
      <c r="K5225" s="89"/>
      <c r="M5225" s="88"/>
      <c r="O5225" s="90"/>
      <c r="P5225" s="90"/>
      <c r="Q5225" s="90"/>
    </row>
    <row r="5226" spans="4:17" x14ac:dyDescent="0.25">
      <c r="D5226" s="87"/>
      <c r="J5226" s="88"/>
      <c r="K5226" s="89"/>
      <c r="M5226" s="88"/>
      <c r="O5226" s="90"/>
      <c r="P5226" s="90"/>
      <c r="Q5226" s="90"/>
    </row>
    <row r="5227" spans="4:17" x14ac:dyDescent="0.25">
      <c r="D5227" s="87"/>
      <c r="J5227" s="88"/>
      <c r="K5227" s="89"/>
      <c r="M5227" s="88"/>
      <c r="O5227" s="90"/>
      <c r="P5227" s="90"/>
      <c r="Q5227" s="90"/>
    </row>
    <row r="5228" spans="4:17" x14ac:dyDescent="0.25">
      <c r="D5228" s="87"/>
      <c r="J5228" s="88"/>
      <c r="K5228" s="89"/>
      <c r="M5228" s="88"/>
      <c r="O5228" s="90"/>
      <c r="P5228" s="90"/>
      <c r="Q5228" s="90"/>
    </row>
    <row r="5229" spans="4:17" x14ac:dyDescent="0.25">
      <c r="D5229" s="87"/>
      <c r="J5229" s="88"/>
      <c r="K5229" s="89"/>
      <c r="M5229" s="88"/>
      <c r="O5229" s="90"/>
      <c r="P5229" s="90"/>
      <c r="Q5229" s="90"/>
    </row>
    <row r="5230" spans="4:17" x14ac:dyDescent="0.25">
      <c r="D5230" s="87"/>
      <c r="J5230" s="88"/>
      <c r="K5230" s="89"/>
      <c r="M5230" s="88"/>
      <c r="O5230" s="90"/>
      <c r="P5230" s="90"/>
      <c r="Q5230" s="90"/>
    </row>
    <row r="5231" spans="4:17" x14ac:dyDescent="0.25">
      <c r="D5231" s="87"/>
      <c r="J5231" s="88"/>
      <c r="K5231" s="89"/>
      <c r="M5231" s="88"/>
      <c r="O5231" s="90"/>
      <c r="P5231" s="90"/>
      <c r="Q5231" s="90"/>
    </row>
    <row r="5232" spans="4:17" x14ac:dyDescent="0.25">
      <c r="D5232" s="87"/>
      <c r="J5232" s="88"/>
      <c r="K5232" s="89"/>
      <c r="M5232" s="88"/>
      <c r="O5232" s="90"/>
      <c r="P5232" s="90"/>
      <c r="Q5232" s="90"/>
    </row>
    <row r="5233" spans="4:17" x14ac:dyDescent="0.25">
      <c r="D5233" s="87"/>
      <c r="J5233" s="88"/>
      <c r="K5233" s="89"/>
      <c r="M5233" s="88"/>
      <c r="O5233" s="90"/>
      <c r="P5233" s="90"/>
      <c r="Q5233" s="90"/>
    </row>
    <row r="5234" spans="4:17" x14ac:dyDescent="0.25">
      <c r="D5234" s="87"/>
      <c r="J5234" s="88"/>
      <c r="K5234" s="89"/>
      <c r="M5234" s="88"/>
      <c r="O5234" s="90"/>
      <c r="P5234" s="90"/>
      <c r="Q5234" s="90"/>
    </row>
    <row r="5235" spans="4:17" x14ac:dyDescent="0.25">
      <c r="D5235" s="87"/>
      <c r="J5235" s="88"/>
      <c r="K5235" s="89"/>
      <c r="M5235" s="88"/>
      <c r="O5235" s="90"/>
      <c r="P5235" s="90"/>
      <c r="Q5235" s="90"/>
    </row>
    <row r="5236" spans="4:17" x14ac:dyDescent="0.25">
      <c r="D5236" s="87"/>
      <c r="J5236" s="88"/>
      <c r="K5236" s="89"/>
      <c r="M5236" s="88"/>
      <c r="O5236" s="90"/>
      <c r="P5236" s="90"/>
      <c r="Q5236" s="90"/>
    </row>
    <row r="5237" spans="4:17" x14ac:dyDescent="0.25">
      <c r="D5237" s="87"/>
      <c r="J5237" s="88"/>
      <c r="K5237" s="89"/>
      <c r="M5237" s="88"/>
      <c r="O5237" s="90"/>
      <c r="P5237" s="90"/>
      <c r="Q5237" s="90"/>
    </row>
    <row r="5238" spans="4:17" x14ac:dyDescent="0.25">
      <c r="D5238" s="87"/>
      <c r="J5238" s="88"/>
      <c r="K5238" s="89"/>
      <c r="M5238" s="88"/>
      <c r="O5238" s="90"/>
      <c r="P5238" s="90"/>
      <c r="Q5238" s="90"/>
    </row>
    <row r="5239" spans="4:17" x14ac:dyDescent="0.25">
      <c r="D5239" s="87"/>
      <c r="J5239" s="88"/>
      <c r="K5239" s="89"/>
      <c r="M5239" s="88"/>
      <c r="O5239" s="90"/>
      <c r="P5239" s="90"/>
      <c r="Q5239" s="90"/>
    </row>
    <row r="5240" spans="4:17" x14ac:dyDescent="0.25">
      <c r="D5240" s="87"/>
      <c r="J5240" s="88"/>
      <c r="K5240" s="89"/>
      <c r="M5240" s="88"/>
      <c r="O5240" s="90"/>
      <c r="P5240" s="90"/>
      <c r="Q5240" s="90"/>
    </row>
    <row r="5241" spans="4:17" x14ac:dyDescent="0.25">
      <c r="D5241" s="87"/>
      <c r="J5241" s="88"/>
      <c r="K5241" s="89"/>
      <c r="M5241" s="88"/>
      <c r="O5241" s="90"/>
      <c r="P5241" s="90"/>
      <c r="Q5241" s="90"/>
    </row>
    <row r="5242" spans="4:17" x14ac:dyDescent="0.25">
      <c r="D5242" s="87"/>
      <c r="J5242" s="88"/>
      <c r="K5242" s="89"/>
      <c r="M5242" s="88"/>
      <c r="O5242" s="90"/>
      <c r="P5242" s="90"/>
      <c r="Q5242" s="90"/>
    </row>
    <row r="5243" spans="4:17" x14ac:dyDescent="0.25">
      <c r="D5243" s="87"/>
      <c r="J5243" s="88"/>
      <c r="K5243" s="89"/>
      <c r="M5243" s="88"/>
      <c r="O5243" s="90"/>
      <c r="P5243" s="90"/>
      <c r="Q5243" s="90"/>
    </row>
    <row r="5244" spans="4:17" x14ac:dyDescent="0.25">
      <c r="D5244" s="87"/>
      <c r="J5244" s="88"/>
      <c r="K5244" s="89"/>
      <c r="M5244" s="88"/>
      <c r="O5244" s="90"/>
      <c r="P5244" s="90"/>
      <c r="Q5244" s="90"/>
    </row>
    <row r="5245" spans="4:17" x14ac:dyDescent="0.25">
      <c r="D5245" s="87"/>
      <c r="J5245" s="88"/>
      <c r="K5245" s="89"/>
      <c r="M5245" s="88"/>
      <c r="O5245" s="90"/>
      <c r="P5245" s="90"/>
      <c r="Q5245" s="90"/>
    </row>
    <row r="5246" spans="4:17" x14ac:dyDescent="0.25">
      <c r="D5246" s="87"/>
      <c r="J5246" s="88"/>
      <c r="K5246" s="89"/>
      <c r="M5246" s="88"/>
      <c r="O5246" s="90"/>
      <c r="P5246" s="90"/>
      <c r="Q5246" s="90"/>
    </row>
    <row r="5247" spans="4:17" x14ac:dyDescent="0.25">
      <c r="D5247" s="87"/>
      <c r="J5247" s="88"/>
      <c r="K5247" s="89"/>
      <c r="M5247" s="88"/>
      <c r="O5247" s="90"/>
      <c r="P5247" s="90"/>
      <c r="Q5247" s="90"/>
    </row>
    <row r="5248" spans="4:17" x14ac:dyDescent="0.25">
      <c r="D5248" s="87"/>
      <c r="J5248" s="88"/>
      <c r="K5248" s="89"/>
      <c r="M5248" s="88"/>
      <c r="O5248" s="90"/>
      <c r="P5248" s="90"/>
      <c r="Q5248" s="90"/>
    </row>
    <row r="5249" spans="4:17" x14ac:dyDescent="0.25">
      <c r="D5249" s="87"/>
      <c r="J5249" s="88"/>
      <c r="K5249" s="89"/>
      <c r="M5249" s="88"/>
      <c r="O5249" s="90"/>
      <c r="P5249" s="90"/>
      <c r="Q5249" s="90"/>
    </row>
    <row r="5250" spans="4:17" x14ac:dyDescent="0.25">
      <c r="D5250" s="87"/>
      <c r="J5250" s="88"/>
      <c r="K5250" s="89"/>
      <c r="M5250" s="88"/>
      <c r="O5250" s="90"/>
      <c r="P5250" s="90"/>
      <c r="Q5250" s="90"/>
    </row>
    <row r="5251" spans="4:17" x14ac:dyDescent="0.25">
      <c r="D5251" s="87"/>
      <c r="J5251" s="88"/>
      <c r="K5251" s="89"/>
      <c r="M5251" s="88"/>
      <c r="O5251" s="90"/>
      <c r="P5251" s="90"/>
      <c r="Q5251" s="90"/>
    </row>
    <row r="5252" spans="4:17" x14ac:dyDescent="0.25">
      <c r="D5252" s="87"/>
      <c r="J5252" s="88"/>
      <c r="K5252" s="89"/>
      <c r="M5252" s="88"/>
      <c r="O5252" s="90"/>
      <c r="P5252" s="90"/>
      <c r="Q5252" s="90"/>
    </row>
    <row r="5253" spans="4:17" x14ac:dyDescent="0.25">
      <c r="D5253" s="87"/>
      <c r="J5253" s="88"/>
      <c r="K5253" s="89"/>
      <c r="M5253" s="88"/>
      <c r="O5253" s="90"/>
      <c r="P5253" s="90"/>
      <c r="Q5253" s="90"/>
    </row>
    <row r="5254" spans="4:17" x14ac:dyDescent="0.25">
      <c r="D5254" s="87"/>
      <c r="J5254" s="88"/>
      <c r="K5254" s="89"/>
      <c r="M5254" s="88"/>
      <c r="O5254" s="90"/>
      <c r="P5254" s="90"/>
      <c r="Q5254" s="90"/>
    </row>
    <row r="5255" spans="4:17" x14ac:dyDescent="0.25">
      <c r="D5255" s="87"/>
      <c r="J5255" s="88"/>
      <c r="K5255" s="89"/>
      <c r="M5255" s="88"/>
      <c r="O5255" s="90"/>
      <c r="P5255" s="90"/>
      <c r="Q5255" s="90"/>
    </row>
    <row r="5256" spans="4:17" x14ac:dyDescent="0.25">
      <c r="D5256" s="87"/>
      <c r="J5256" s="88"/>
      <c r="K5256" s="89"/>
      <c r="M5256" s="88"/>
      <c r="O5256" s="90"/>
      <c r="P5256" s="90"/>
      <c r="Q5256" s="90"/>
    </row>
    <row r="5257" spans="4:17" x14ac:dyDescent="0.25">
      <c r="D5257" s="87"/>
      <c r="J5257" s="88"/>
      <c r="K5257" s="89"/>
      <c r="M5257" s="88"/>
      <c r="O5257" s="90"/>
      <c r="P5257" s="90"/>
      <c r="Q5257" s="90"/>
    </row>
    <row r="5258" spans="4:17" x14ac:dyDescent="0.25">
      <c r="D5258" s="87"/>
      <c r="J5258" s="88"/>
      <c r="K5258" s="89"/>
      <c r="M5258" s="88"/>
      <c r="O5258" s="90"/>
      <c r="P5258" s="90"/>
      <c r="Q5258" s="90"/>
    </row>
    <row r="5259" spans="4:17" x14ac:dyDescent="0.25">
      <c r="D5259" s="87"/>
      <c r="J5259" s="88"/>
      <c r="K5259" s="89"/>
      <c r="M5259" s="88"/>
      <c r="O5259" s="90"/>
      <c r="P5259" s="90"/>
      <c r="Q5259" s="90"/>
    </row>
    <row r="5260" spans="4:17" x14ac:dyDescent="0.25">
      <c r="D5260" s="87"/>
      <c r="J5260" s="88"/>
      <c r="K5260" s="89"/>
      <c r="M5260" s="88"/>
      <c r="O5260" s="90"/>
      <c r="P5260" s="90"/>
      <c r="Q5260" s="90"/>
    </row>
    <row r="5261" spans="4:17" x14ac:dyDescent="0.25">
      <c r="D5261" s="87"/>
      <c r="J5261" s="88"/>
      <c r="K5261" s="89"/>
      <c r="M5261" s="88"/>
      <c r="O5261" s="90"/>
      <c r="P5261" s="90"/>
      <c r="Q5261" s="90"/>
    </row>
    <row r="5262" spans="4:17" x14ac:dyDescent="0.25">
      <c r="D5262" s="87"/>
      <c r="J5262" s="88"/>
      <c r="K5262" s="89"/>
      <c r="M5262" s="88"/>
      <c r="O5262" s="90"/>
      <c r="P5262" s="90"/>
      <c r="Q5262" s="90"/>
    </row>
    <row r="5263" spans="4:17" x14ac:dyDescent="0.25">
      <c r="D5263" s="87"/>
      <c r="J5263" s="88"/>
      <c r="K5263" s="89"/>
      <c r="M5263" s="88"/>
      <c r="O5263" s="90"/>
      <c r="P5263" s="90"/>
      <c r="Q5263" s="90"/>
    </row>
    <row r="5264" spans="4:17" x14ac:dyDescent="0.25">
      <c r="D5264" s="87"/>
      <c r="J5264" s="88"/>
      <c r="K5264" s="89"/>
      <c r="M5264" s="88"/>
      <c r="O5264" s="90"/>
      <c r="P5264" s="90"/>
      <c r="Q5264" s="90"/>
    </row>
    <row r="5265" spans="4:17" x14ac:dyDescent="0.25">
      <c r="D5265" s="87"/>
      <c r="J5265" s="88"/>
      <c r="K5265" s="89"/>
      <c r="M5265" s="88"/>
      <c r="O5265" s="90"/>
      <c r="P5265" s="90"/>
      <c r="Q5265" s="90"/>
    </row>
    <row r="5266" spans="4:17" x14ac:dyDescent="0.25">
      <c r="D5266" s="87"/>
      <c r="J5266" s="88"/>
      <c r="K5266" s="89"/>
      <c r="M5266" s="88"/>
      <c r="O5266" s="90"/>
      <c r="P5266" s="90"/>
      <c r="Q5266" s="90"/>
    </row>
    <row r="5267" spans="4:17" x14ac:dyDescent="0.25">
      <c r="D5267" s="87"/>
      <c r="J5267" s="88"/>
      <c r="K5267" s="89"/>
      <c r="M5267" s="88"/>
      <c r="O5267" s="90"/>
      <c r="P5267" s="90"/>
      <c r="Q5267" s="90"/>
    </row>
    <row r="5268" spans="4:17" x14ac:dyDescent="0.25">
      <c r="D5268" s="87"/>
      <c r="J5268" s="88"/>
      <c r="K5268" s="89"/>
      <c r="M5268" s="88"/>
      <c r="O5268" s="90"/>
      <c r="P5268" s="90"/>
      <c r="Q5268" s="90"/>
    </row>
    <row r="5269" spans="4:17" x14ac:dyDescent="0.25">
      <c r="D5269" s="87"/>
      <c r="J5269" s="88"/>
      <c r="K5269" s="89"/>
      <c r="M5269" s="88"/>
      <c r="O5269" s="90"/>
      <c r="P5269" s="90"/>
      <c r="Q5269" s="90"/>
    </row>
    <row r="5270" spans="4:17" x14ac:dyDescent="0.25">
      <c r="D5270" s="87"/>
      <c r="J5270" s="88"/>
      <c r="K5270" s="89"/>
      <c r="M5270" s="88"/>
      <c r="O5270" s="90"/>
      <c r="P5270" s="90"/>
      <c r="Q5270" s="90"/>
    </row>
    <row r="5271" spans="4:17" x14ac:dyDescent="0.25">
      <c r="D5271" s="87"/>
      <c r="J5271" s="88"/>
      <c r="K5271" s="89"/>
      <c r="M5271" s="88"/>
      <c r="O5271" s="90"/>
      <c r="P5271" s="90"/>
      <c r="Q5271" s="90"/>
    </row>
    <row r="5272" spans="4:17" x14ac:dyDescent="0.25">
      <c r="D5272" s="87"/>
      <c r="J5272" s="88"/>
      <c r="K5272" s="89"/>
      <c r="M5272" s="88"/>
      <c r="O5272" s="90"/>
      <c r="P5272" s="90"/>
      <c r="Q5272" s="90"/>
    </row>
    <row r="5273" spans="4:17" x14ac:dyDescent="0.25">
      <c r="D5273" s="87"/>
      <c r="J5273" s="88"/>
      <c r="K5273" s="89"/>
      <c r="M5273" s="88"/>
      <c r="O5273" s="90"/>
      <c r="P5273" s="90"/>
      <c r="Q5273" s="90"/>
    </row>
    <row r="5274" spans="4:17" x14ac:dyDescent="0.25">
      <c r="D5274" s="87"/>
      <c r="J5274" s="88"/>
      <c r="K5274" s="89"/>
      <c r="M5274" s="88"/>
      <c r="O5274" s="90"/>
      <c r="P5274" s="90"/>
      <c r="Q5274" s="90"/>
    </row>
    <row r="5275" spans="4:17" x14ac:dyDescent="0.25">
      <c r="D5275" s="87"/>
      <c r="J5275" s="88"/>
      <c r="K5275" s="89"/>
      <c r="M5275" s="88"/>
      <c r="O5275" s="90"/>
      <c r="P5275" s="90"/>
      <c r="Q5275" s="90"/>
    </row>
    <row r="5276" spans="4:17" x14ac:dyDescent="0.25">
      <c r="D5276" s="87"/>
      <c r="J5276" s="88"/>
      <c r="K5276" s="89"/>
      <c r="M5276" s="88"/>
      <c r="O5276" s="90"/>
      <c r="P5276" s="90"/>
      <c r="Q5276" s="90"/>
    </row>
    <row r="5277" spans="4:17" x14ac:dyDescent="0.25">
      <c r="D5277" s="87"/>
      <c r="J5277" s="88"/>
      <c r="K5277" s="89"/>
      <c r="M5277" s="88"/>
      <c r="O5277" s="90"/>
      <c r="P5277" s="90"/>
      <c r="Q5277" s="90"/>
    </row>
    <row r="5278" spans="4:17" x14ac:dyDescent="0.25">
      <c r="D5278" s="87"/>
      <c r="J5278" s="88"/>
      <c r="K5278" s="89"/>
      <c r="M5278" s="88"/>
      <c r="O5278" s="90"/>
      <c r="P5278" s="90"/>
      <c r="Q5278" s="90"/>
    </row>
    <row r="5279" spans="4:17" x14ac:dyDescent="0.25">
      <c r="D5279" s="87"/>
      <c r="J5279" s="88"/>
      <c r="K5279" s="89"/>
      <c r="M5279" s="88"/>
      <c r="O5279" s="90"/>
      <c r="P5279" s="90"/>
      <c r="Q5279" s="90"/>
    </row>
    <row r="5280" spans="4:17" x14ac:dyDescent="0.25">
      <c r="D5280" s="87"/>
      <c r="J5280" s="88"/>
      <c r="K5280" s="89"/>
      <c r="M5280" s="88"/>
      <c r="O5280" s="90"/>
      <c r="P5280" s="90"/>
      <c r="Q5280" s="90"/>
    </row>
    <row r="5281" spans="4:17" x14ac:dyDescent="0.25">
      <c r="D5281" s="87"/>
      <c r="J5281" s="88"/>
      <c r="K5281" s="89"/>
      <c r="M5281" s="88"/>
      <c r="O5281" s="90"/>
      <c r="P5281" s="90"/>
      <c r="Q5281" s="90"/>
    </row>
    <row r="5282" spans="4:17" x14ac:dyDescent="0.25">
      <c r="D5282" s="87"/>
      <c r="J5282" s="88"/>
      <c r="K5282" s="89"/>
      <c r="M5282" s="88"/>
      <c r="O5282" s="90"/>
      <c r="P5282" s="90"/>
      <c r="Q5282" s="90"/>
    </row>
    <row r="5283" spans="4:17" x14ac:dyDescent="0.25">
      <c r="D5283" s="87"/>
      <c r="J5283" s="88"/>
      <c r="K5283" s="89"/>
      <c r="M5283" s="88"/>
      <c r="O5283" s="90"/>
      <c r="P5283" s="90"/>
      <c r="Q5283" s="90"/>
    </row>
    <row r="5284" spans="4:17" x14ac:dyDescent="0.25">
      <c r="D5284" s="87"/>
      <c r="J5284" s="88"/>
      <c r="K5284" s="89"/>
      <c r="M5284" s="88"/>
      <c r="O5284" s="90"/>
      <c r="P5284" s="90"/>
      <c r="Q5284" s="90"/>
    </row>
    <row r="5285" spans="4:17" x14ac:dyDescent="0.25">
      <c r="D5285" s="87"/>
      <c r="J5285" s="88"/>
      <c r="K5285" s="89"/>
      <c r="M5285" s="88"/>
      <c r="O5285" s="90"/>
      <c r="P5285" s="90"/>
      <c r="Q5285" s="90"/>
    </row>
    <row r="5286" spans="4:17" x14ac:dyDescent="0.25">
      <c r="D5286" s="87"/>
      <c r="J5286" s="88"/>
      <c r="K5286" s="89"/>
      <c r="M5286" s="88"/>
      <c r="O5286" s="90"/>
      <c r="P5286" s="90"/>
      <c r="Q5286" s="90"/>
    </row>
    <row r="5287" spans="4:17" x14ac:dyDescent="0.25">
      <c r="D5287" s="87"/>
      <c r="J5287" s="88"/>
      <c r="K5287" s="89"/>
      <c r="M5287" s="88"/>
      <c r="O5287" s="90"/>
      <c r="P5287" s="90"/>
      <c r="Q5287" s="90"/>
    </row>
    <row r="5288" spans="4:17" x14ac:dyDescent="0.25">
      <c r="D5288" s="87"/>
      <c r="J5288" s="88"/>
      <c r="K5288" s="89"/>
      <c r="M5288" s="88"/>
      <c r="O5288" s="90"/>
      <c r="P5288" s="90"/>
      <c r="Q5288" s="90"/>
    </row>
    <row r="5289" spans="4:17" x14ac:dyDescent="0.25">
      <c r="D5289" s="87"/>
      <c r="J5289" s="88"/>
      <c r="K5289" s="89"/>
      <c r="M5289" s="88"/>
      <c r="O5289" s="90"/>
      <c r="P5289" s="90"/>
      <c r="Q5289" s="90"/>
    </row>
    <row r="5290" spans="4:17" x14ac:dyDescent="0.25">
      <c r="D5290" s="87"/>
      <c r="J5290" s="88"/>
      <c r="K5290" s="89"/>
      <c r="M5290" s="88"/>
      <c r="O5290" s="90"/>
      <c r="P5290" s="90"/>
      <c r="Q5290" s="90"/>
    </row>
    <row r="5291" spans="4:17" x14ac:dyDescent="0.25">
      <c r="D5291" s="87"/>
      <c r="J5291" s="88"/>
      <c r="K5291" s="89"/>
      <c r="M5291" s="88"/>
      <c r="O5291" s="90"/>
      <c r="P5291" s="90"/>
      <c r="Q5291" s="90"/>
    </row>
    <row r="5292" spans="4:17" x14ac:dyDescent="0.25">
      <c r="D5292" s="87"/>
      <c r="J5292" s="88"/>
      <c r="K5292" s="89"/>
      <c r="M5292" s="88"/>
      <c r="O5292" s="90"/>
      <c r="P5292" s="90"/>
      <c r="Q5292" s="90"/>
    </row>
    <row r="5293" spans="4:17" x14ac:dyDescent="0.25">
      <c r="D5293" s="87"/>
      <c r="J5293" s="88"/>
      <c r="K5293" s="89"/>
      <c r="M5293" s="88"/>
      <c r="O5293" s="90"/>
      <c r="P5293" s="90"/>
      <c r="Q5293" s="90"/>
    </row>
    <row r="5294" spans="4:17" x14ac:dyDescent="0.25">
      <c r="D5294" s="87"/>
      <c r="J5294" s="88"/>
      <c r="K5294" s="89"/>
      <c r="M5294" s="88"/>
      <c r="O5294" s="90"/>
      <c r="P5294" s="90"/>
      <c r="Q5294" s="90"/>
    </row>
    <row r="5295" spans="4:17" x14ac:dyDescent="0.25">
      <c r="D5295" s="87"/>
      <c r="J5295" s="88"/>
      <c r="K5295" s="89"/>
      <c r="M5295" s="88"/>
      <c r="O5295" s="90"/>
      <c r="P5295" s="90"/>
      <c r="Q5295" s="90"/>
    </row>
    <row r="5296" spans="4:17" x14ac:dyDescent="0.25">
      <c r="D5296" s="87"/>
      <c r="J5296" s="88"/>
      <c r="K5296" s="89"/>
      <c r="M5296" s="88"/>
      <c r="O5296" s="90"/>
      <c r="P5296" s="90"/>
      <c r="Q5296" s="90"/>
    </row>
    <row r="5297" spans="4:17" x14ac:dyDescent="0.25">
      <c r="D5297" s="87"/>
      <c r="J5297" s="88"/>
      <c r="K5297" s="89"/>
      <c r="M5297" s="88"/>
      <c r="O5297" s="90"/>
      <c r="P5297" s="90"/>
      <c r="Q5297" s="90"/>
    </row>
    <row r="5298" spans="4:17" x14ac:dyDescent="0.25">
      <c r="D5298" s="87"/>
      <c r="J5298" s="88"/>
      <c r="K5298" s="89"/>
      <c r="M5298" s="88"/>
      <c r="O5298" s="90"/>
      <c r="P5298" s="90"/>
      <c r="Q5298" s="90"/>
    </row>
    <row r="5299" spans="4:17" x14ac:dyDescent="0.25">
      <c r="D5299" s="87"/>
      <c r="J5299" s="88"/>
      <c r="K5299" s="89"/>
      <c r="M5299" s="88"/>
      <c r="O5299" s="90"/>
      <c r="P5299" s="90"/>
      <c r="Q5299" s="90"/>
    </row>
    <row r="5300" spans="4:17" x14ac:dyDescent="0.25">
      <c r="D5300" s="87"/>
      <c r="J5300" s="88"/>
      <c r="K5300" s="89"/>
      <c r="M5300" s="88"/>
      <c r="O5300" s="90"/>
      <c r="P5300" s="90"/>
      <c r="Q5300" s="90"/>
    </row>
    <row r="5301" spans="4:17" x14ac:dyDescent="0.25">
      <c r="D5301" s="87"/>
      <c r="J5301" s="88"/>
      <c r="K5301" s="89"/>
      <c r="M5301" s="88"/>
      <c r="O5301" s="90"/>
      <c r="P5301" s="90"/>
      <c r="Q5301" s="90"/>
    </row>
    <row r="5302" spans="4:17" x14ac:dyDescent="0.25">
      <c r="D5302" s="87"/>
      <c r="J5302" s="88"/>
      <c r="K5302" s="89"/>
      <c r="M5302" s="88"/>
      <c r="O5302" s="90"/>
      <c r="P5302" s="90"/>
      <c r="Q5302" s="90"/>
    </row>
    <row r="5303" spans="4:17" x14ac:dyDescent="0.25">
      <c r="D5303" s="87"/>
      <c r="J5303" s="88"/>
      <c r="K5303" s="89"/>
      <c r="M5303" s="88"/>
      <c r="O5303" s="90"/>
      <c r="P5303" s="90"/>
      <c r="Q5303" s="90"/>
    </row>
    <row r="5304" spans="4:17" x14ac:dyDescent="0.25">
      <c r="D5304" s="87"/>
      <c r="J5304" s="88"/>
      <c r="K5304" s="89"/>
      <c r="M5304" s="88"/>
      <c r="O5304" s="90"/>
      <c r="P5304" s="90"/>
      <c r="Q5304" s="90"/>
    </row>
    <row r="5305" spans="4:17" x14ac:dyDescent="0.25">
      <c r="D5305" s="87"/>
      <c r="J5305" s="88"/>
      <c r="K5305" s="89"/>
      <c r="M5305" s="88"/>
      <c r="O5305" s="90"/>
      <c r="P5305" s="90"/>
      <c r="Q5305" s="90"/>
    </row>
    <row r="5306" spans="4:17" x14ac:dyDescent="0.25">
      <c r="D5306" s="87"/>
      <c r="J5306" s="88"/>
      <c r="K5306" s="89"/>
      <c r="M5306" s="88"/>
      <c r="O5306" s="90"/>
      <c r="P5306" s="90"/>
      <c r="Q5306" s="90"/>
    </row>
    <row r="5307" spans="4:17" x14ac:dyDescent="0.25">
      <c r="D5307" s="87"/>
      <c r="J5307" s="88"/>
      <c r="K5307" s="89"/>
      <c r="M5307" s="88"/>
      <c r="O5307" s="90"/>
      <c r="P5307" s="90"/>
      <c r="Q5307" s="90"/>
    </row>
    <row r="5308" spans="4:17" x14ac:dyDescent="0.25">
      <c r="D5308" s="87"/>
      <c r="J5308" s="88"/>
      <c r="K5308" s="89"/>
      <c r="M5308" s="88"/>
      <c r="O5308" s="90"/>
      <c r="P5308" s="90"/>
      <c r="Q5308" s="90"/>
    </row>
    <row r="5309" spans="4:17" x14ac:dyDescent="0.25">
      <c r="D5309" s="87"/>
      <c r="J5309" s="88"/>
      <c r="K5309" s="89"/>
      <c r="M5309" s="88"/>
      <c r="O5309" s="90"/>
      <c r="P5309" s="90"/>
      <c r="Q5309" s="90"/>
    </row>
    <row r="5310" spans="4:17" x14ac:dyDescent="0.25">
      <c r="D5310" s="87"/>
      <c r="J5310" s="88"/>
      <c r="K5310" s="89"/>
      <c r="M5310" s="88"/>
      <c r="O5310" s="90"/>
      <c r="P5310" s="90"/>
      <c r="Q5310" s="90"/>
    </row>
    <row r="5311" spans="4:17" x14ac:dyDescent="0.25">
      <c r="D5311" s="87"/>
      <c r="J5311" s="88"/>
      <c r="K5311" s="89"/>
      <c r="M5311" s="88"/>
      <c r="O5311" s="90"/>
      <c r="P5311" s="90"/>
      <c r="Q5311" s="90"/>
    </row>
    <row r="5312" spans="4:17" x14ac:dyDescent="0.25">
      <c r="D5312" s="87"/>
      <c r="J5312" s="88"/>
      <c r="K5312" s="89"/>
      <c r="M5312" s="88"/>
      <c r="O5312" s="90"/>
      <c r="P5312" s="90"/>
      <c r="Q5312" s="90"/>
    </row>
    <row r="5313" spans="4:17" x14ac:dyDescent="0.25">
      <c r="D5313" s="87"/>
      <c r="J5313" s="88"/>
      <c r="K5313" s="89"/>
      <c r="M5313" s="88"/>
      <c r="O5313" s="90"/>
      <c r="P5313" s="90"/>
      <c r="Q5313" s="90"/>
    </row>
    <row r="5314" spans="4:17" x14ac:dyDescent="0.25">
      <c r="D5314" s="87"/>
      <c r="J5314" s="88"/>
      <c r="K5314" s="89"/>
      <c r="M5314" s="88"/>
      <c r="O5314" s="90"/>
      <c r="P5314" s="90"/>
      <c r="Q5314" s="90"/>
    </row>
    <row r="5315" spans="4:17" x14ac:dyDescent="0.25">
      <c r="D5315" s="87"/>
      <c r="J5315" s="88"/>
      <c r="K5315" s="89"/>
      <c r="M5315" s="88"/>
      <c r="O5315" s="90"/>
      <c r="P5315" s="90"/>
      <c r="Q5315" s="90"/>
    </row>
    <row r="5316" spans="4:17" x14ac:dyDescent="0.25">
      <c r="D5316" s="87"/>
      <c r="J5316" s="88"/>
      <c r="K5316" s="89"/>
      <c r="M5316" s="88"/>
      <c r="O5316" s="90"/>
      <c r="P5316" s="90"/>
      <c r="Q5316" s="90"/>
    </row>
    <row r="5317" spans="4:17" x14ac:dyDescent="0.25">
      <c r="D5317" s="87"/>
      <c r="J5317" s="88"/>
      <c r="K5317" s="89"/>
      <c r="M5317" s="88"/>
      <c r="O5317" s="90"/>
      <c r="P5317" s="90"/>
      <c r="Q5317" s="90"/>
    </row>
    <row r="5318" spans="4:17" x14ac:dyDescent="0.25">
      <c r="D5318" s="87"/>
      <c r="J5318" s="88"/>
      <c r="K5318" s="89"/>
      <c r="M5318" s="88"/>
      <c r="O5318" s="90"/>
      <c r="P5318" s="90"/>
      <c r="Q5318" s="90"/>
    </row>
    <row r="5319" spans="4:17" x14ac:dyDescent="0.25">
      <c r="D5319" s="87"/>
      <c r="J5319" s="88"/>
      <c r="K5319" s="89"/>
      <c r="M5319" s="88"/>
      <c r="O5319" s="90"/>
      <c r="P5319" s="90"/>
      <c r="Q5319" s="90"/>
    </row>
    <row r="5320" spans="4:17" x14ac:dyDescent="0.25">
      <c r="D5320" s="87"/>
      <c r="J5320" s="88"/>
      <c r="K5320" s="89"/>
      <c r="M5320" s="88"/>
      <c r="O5320" s="90"/>
      <c r="P5320" s="90"/>
      <c r="Q5320" s="90"/>
    </row>
    <row r="5321" spans="4:17" x14ac:dyDescent="0.25">
      <c r="D5321" s="87"/>
      <c r="J5321" s="88"/>
      <c r="K5321" s="89"/>
      <c r="M5321" s="88"/>
      <c r="O5321" s="90"/>
      <c r="P5321" s="90"/>
      <c r="Q5321" s="90"/>
    </row>
    <row r="5322" spans="4:17" x14ac:dyDescent="0.25">
      <c r="D5322" s="87"/>
      <c r="J5322" s="88"/>
      <c r="K5322" s="89"/>
      <c r="M5322" s="88"/>
      <c r="O5322" s="90"/>
      <c r="P5322" s="90"/>
      <c r="Q5322" s="90"/>
    </row>
    <row r="5323" spans="4:17" x14ac:dyDescent="0.25">
      <c r="D5323" s="87"/>
      <c r="J5323" s="88"/>
      <c r="K5323" s="89"/>
      <c r="M5323" s="88"/>
      <c r="O5323" s="90"/>
      <c r="P5323" s="90"/>
      <c r="Q5323" s="90"/>
    </row>
    <row r="5324" spans="4:17" x14ac:dyDescent="0.25">
      <c r="D5324" s="87"/>
      <c r="J5324" s="88"/>
      <c r="K5324" s="89"/>
      <c r="M5324" s="88"/>
      <c r="O5324" s="90"/>
      <c r="P5324" s="90"/>
      <c r="Q5324" s="90"/>
    </row>
    <row r="5325" spans="4:17" x14ac:dyDescent="0.25">
      <c r="D5325" s="87"/>
      <c r="J5325" s="88"/>
      <c r="K5325" s="89"/>
      <c r="M5325" s="88"/>
      <c r="O5325" s="90"/>
      <c r="P5325" s="90"/>
      <c r="Q5325" s="90"/>
    </row>
    <row r="5326" spans="4:17" x14ac:dyDescent="0.25">
      <c r="D5326" s="87"/>
      <c r="J5326" s="88"/>
      <c r="K5326" s="89"/>
      <c r="M5326" s="88"/>
      <c r="O5326" s="90"/>
      <c r="P5326" s="90"/>
      <c r="Q5326" s="90"/>
    </row>
    <row r="5327" spans="4:17" x14ac:dyDescent="0.25">
      <c r="D5327" s="87"/>
      <c r="J5327" s="88"/>
      <c r="K5327" s="89"/>
      <c r="M5327" s="88"/>
      <c r="O5327" s="90"/>
      <c r="P5327" s="90"/>
      <c r="Q5327" s="90"/>
    </row>
    <row r="5328" spans="4:17" x14ac:dyDescent="0.25">
      <c r="D5328" s="87"/>
      <c r="J5328" s="88"/>
      <c r="K5328" s="89"/>
      <c r="M5328" s="88"/>
      <c r="O5328" s="90"/>
      <c r="P5328" s="90"/>
      <c r="Q5328" s="90"/>
    </row>
    <row r="5329" spans="4:17" x14ac:dyDescent="0.25">
      <c r="D5329" s="87"/>
      <c r="J5329" s="88"/>
      <c r="K5329" s="89"/>
      <c r="M5329" s="88"/>
      <c r="O5329" s="90"/>
      <c r="P5329" s="90"/>
      <c r="Q5329" s="90"/>
    </row>
    <row r="5330" spans="4:17" x14ac:dyDescent="0.25">
      <c r="D5330" s="87"/>
      <c r="J5330" s="88"/>
      <c r="K5330" s="89"/>
      <c r="M5330" s="88"/>
      <c r="O5330" s="90"/>
      <c r="P5330" s="90"/>
      <c r="Q5330" s="90"/>
    </row>
    <row r="5331" spans="4:17" x14ac:dyDescent="0.25">
      <c r="D5331" s="87"/>
      <c r="J5331" s="88"/>
      <c r="K5331" s="89"/>
      <c r="M5331" s="88"/>
      <c r="O5331" s="90"/>
      <c r="P5331" s="90"/>
      <c r="Q5331" s="90"/>
    </row>
    <row r="5332" spans="4:17" x14ac:dyDescent="0.25">
      <c r="D5332" s="87"/>
      <c r="J5332" s="88"/>
      <c r="K5332" s="89"/>
      <c r="M5332" s="88"/>
      <c r="O5332" s="90"/>
      <c r="P5332" s="90"/>
      <c r="Q5332" s="90"/>
    </row>
    <row r="5333" spans="4:17" x14ac:dyDescent="0.25">
      <c r="D5333" s="87"/>
      <c r="J5333" s="88"/>
      <c r="K5333" s="89"/>
      <c r="M5333" s="88"/>
      <c r="O5333" s="90"/>
      <c r="P5333" s="90"/>
      <c r="Q5333" s="90"/>
    </row>
    <row r="5334" spans="4:17" x14ac:dyDescent="0.25">
      <c r="D5334" s="87"/>
      <c r="J5334" s="88"/>
      <c r="K5334" s="89"/>
      <c r="M5334" s="88"/>
      <c r="O5334" s="90"/>
      <c r="P5334" s="90"/>
      <c r="Q5334" s="90"/>
    </row>
    <row r="5335" spans="4:17" x14ac:dyDescent="0.25">
      <c r="D5335" s="87"/>
      <c r="J5335" s="88"/>
      <c r="K5335" s="89"/>
      <c r="M5335" s="88"/>
      <c r="O5335" s="90"/>
      <c r="P5335" s="90"/>
      <c r="Q5335" s="90"/>
    </row>
    <row r="5336" spans="4:17" x14ac:dyDescent="0.25">
      <c r="D5336" s="87"/>
      <c r="J5336" s="88"/>
      <c r="K5336" s="89"/>
      <c r="M5336" s="88"/>
      <c r="O5336" s="90"/>
      <c r="P5336" s="90"/>
      <c r="Q5336" s="90"/>
    </row>
    <row r="5337" spans="4:17" x14ac:dyDescent="0.25">
      <c r="D5337" s="87"/>
      <c r="J5337" s="88"/>
      <c r="K5337" s="89"/>
      <c r="M5337" s="88"/>
      <c r="O5337" s="90"/>
      <c r="P5337" s="90"/>
      <c r="Q5337" s="90"/>
    </row>
    <row r="5338" spans="4:17" x14ac:dyDescent="0.25">
      <c r="D5338" s="87"/>
      <c r="J5338" s="88"/>
      <c r="K5338" s="89"/>
      <c r="M5338" s="88"/>
      <c r="O5338" s="90"/>
      <c r="P5338" s="90"/>
      <c r="Q5338" s="90"/>
    </row>
    <row r="5339" spans="4:17" x14ac:dyDescent="0.25">
      <c r="D5339" s="87"/>
      <c r="J5339" s="88"/>
      <c r="K5339" s="89"/>
      <c r="M5339" s="88"/>
      <c r="O5339" s="90"/>
      <c r="P5339" s="90"/>
      <c r="Q5339" s="90"/>
    </row>
    <row r="5340" spans="4:17" x14ac:dyDescent="0.25">
      <c r="D5340" s="87"/>
      <c r="J5340" s="88"/>
      <c r="K5340" s="89"/>
      <c r="M5340" s="88"/>
      <c r="O5340" s="90"/>
      <c r="P5340" s="90"/>
      <c r="Q5340" s="90"/>
    </row>
    <row r="5341" spans="4:17" x14ac:dyDescent="0.25">
      <c r="D5341" s="87"/>
      <c r="J5341" s="88"/>
      <c r="K5341" s="89"/>
      <c r="M5341" s="88"/>
      <c r="O5341" s="90"/>
      <c r="P5341" s="90"/>
      <c r="Q5341" s="90"/>
    </row>
    <row r="5342" spans="4:17" x14ac:dyDescent="0.25">
      <c r="D5342" s="87"/>
      <c r="J5342" s="88"/>
      <c r="K5342" s="89"/>
      <c r="M5342" s="88"/>
      <c r="O5342" s="90"/>
      <c r="P5342" s="90"/>
      <c r="Q5342" s="90"/>
    </row>
    <row r="5343" spans="4:17" x14ac:dyDescent="0.25">
      <c r="D5343" s="87"/>
      <c r="J5343" s="88"/>
      <c r="K5343" s="89"/>
      <c r="M5343" s="88"/>
      <c r="O5343" s="90"/>
      <c r="P5343" s="90"/>
      <c r="Q5343" s="90"/>
    </row>
    <row r="5344" spans="4:17" x14ac:dyDescent="0.25">
      <c r="D5344" s="87"/>
      <c r="J5344" s="88"/>
      <c r="K5344" s="89"/>
      <c r="M5344" s="88"/>
      <c r="O5344" s="90"/>
      <c r="P5344" s="90"/>
      <c r="Q5344" s="90"/>
    </row>
    <row r="5345" spans="4:17" x14ac:dyDescent="0.25">
      <c r="D5345" s="87"/>
      <c r="J5345" s="88"/>
      <c r="K5345" s="89"/>
      <c r="M5345" s="88"/>
      <c r="O5345" s="90"/>
      <c r="P5345" s="90"/>
      <c r="Q5345" s="90"/>
    </row>
    <row r="5346" spans="4:17" x14ac:dyDescent="0.25">
      <c r="D5346" s="87"/>
      <c r="J5346" s="88"/>
      <c r="K5346" s="89"/>
      <c r="M5346" s="88"/>
      <c r="O5346" s="90"/>
      <c r="P5346" s="90"/>
      <c r="Q5346" s="90"/>
    </row>
    <row r="5347" spans="4:17" x14ac:dyDescent="0.25">
      <c r="D5347" s="87"/>
      <c r="J5347" s="88"/>
      <c r="K5347" s="89"/>
      <c r="M5347" s="88"/>
      <c r="O5347" s="90"/>
      <c r="P5347" s="90"/>
      <c r="Q5347" s="90"/>
    </row>
    <row r="5348" spans="4:17" x14ac:dyDescent="0.25">
      <c r="D5348" s="87"/>
      <c r="J5348" s="88"/>
      <c r="K5348" s="89"/>
      <c r="M5348" s="88"/>
      <c r="O5348" s="90"/>
      <c r="P5348" s="90"/>
      <c r="Q5348" s="90"/>
    </row>
    <row r="5349" spans="4:17" x14ac:dyDescent="0.25">
      <c r="D5349" s="87"/>
      <c r="J5349" s="88"/>
      <c r="K5349" s="89"/>
      <c r="M5349" s="88"/>
      <c r="O5349" s="90"/>
      <c r="P5349" s="90"/>
      <c r="Q5349" s="90"/>
    </row>
    <row r="5350" spans="4:17" x14ac:dyDescent="0.25">
      <c r="D5350" s="87"/>
      <c r="J5350" s="88"/>
      <c r="K5350" s="89"/>
      <c r="M5350" s="88"/>
      <c r="O5350" s="90"/>
      <c r="P5350" s="90"/>
      <c r="Q5350" s="90"/>
    </row>
    <row r="5351" spans="4:17" x14ac:dyDescent="0.25">
      <c r="D5351" s="87"/>
      <c r="J5351" s="88"/>
      <c r="K5351" s="89"/>
      <c r="M5351" s="88"/>
      <c r="O5351" s="90"/>
      <c r="P5351" s="90"/>
      <c r="Q5351" s="90"/>
    </row>
    <row r="5352" spans="4:17" x14ac:dyDescent="0.25">
      <c r="D5352" s="87"/>
      <c r="J5352" s="88"/>
      <c r="K5352" s="89"/>
      <c r="M5352" s="88"/>
      <c r="O5352" s="90"/>
      <c r="P5352" s="90"/>
      <c r="Q5352" s="90"/>
    </row>
    <row r="5353" spans="4:17" x14ac:dyDescent="0.25">
      <c r="D5353" s="87"/>
      <c r="J5353" s="88"/>
      <c r="K5353" s="89"/>
      <c r="M5353" s="88"/>
      <c r="O5353" s="90"/>
      <c r="P5353" s="90"/>
      <c r="Q5353" s="90"/>
    </row>
    <row r="5354" spans="4:17" x14ac:dyDescent="0.25">
      <c r="D5354" s="87"/>
      <c r="J5354" s="88"/>
      <c r="K5354" s="89"/>
      <c r="M5354" s="88"/>
      <c r="O5354" s="90"/>
      <c r="P5354" s="90"/>
      <c r="Q5354" s="90"/>
    </row>
    <row r="5355" spans="4:17" x14ac:dyDescent="0.25">
      <c r="D5355" s="87"/>
      <c r="J5355" s="88"/>
      <c r="K5355" s="89"/>
      <c r="M5355" s="88"/>
      <c r="O5355" s="90"/>
      <c r="P5355" s="90"/>
      <c r="Q5355" s="90"/>
    </row>
    <row r="5356" spans="4:17" x14ac:dyDescent="0.25">
      <c r="D5356" s="87"/>
      <c r="J5356" s="88"/>
      <c r="K5356" s="89"/>
      <c r="M5356" s="88"/>
      <c r="O5356" s="90"/>
      <c r="P5356" s="90"/>
      <c r="Q5356" s="90"/>
    </row>
    <row r="5357" spans="4:17" x14ac:dyDescent="0.25">
      <c r="D5357" s="87"/>
      <c r="J5357" s="88"/>
      <c r="K5357" s="89"/>
      <c r="M5357" s="88"/>
      <c r="O5357" s="90"/>
      <c r="P5357" s="90"/>
      <c r="Q5357" s="90"/>
    </row>
    <row r="5358" spans="4:17" x14ac:dyDescent="0.25">
      <c r="D5358" s="87"/>
      <c r="J5358" s="88"/>
      <c r="K5358" s="89"/>
      <c r="M5358" s="88"/>
      <c r="O5358" s="90"/>
      <c r="P5358" s="90"/>
      <c r="Q5358" s="90"/>
    </row>
    <row r="5359" spans="4:17" x14ac:dyDescent="0.25">
      <c r="D5359" s="87"/>
      <c r="J5359" s="88"/>
      <c r="K5359" s="89"/>
      <c r="M5359" s="88"/>
      <c r="O5359" s="90"/>
      <c r="P5359" s="90"/>
      <c r="Q5359" s="90"/>
    </row>
    <row r="5360" spans="4:17" x14ac:dyDescent="0.25">
      <c r="D5360" s="87"/>
      <c r="J5360" s="88"/>
      <c r="K5360" s="89"/>
      <c r="M5360" s="88"/>
      <c r="O5360" s="90"/>
      <c r="P5360" s="90"/>
      <c r="Q5360" s="90"/>
    </row>
    <row r="5361" spans="4:17" x14ac:dyDescent="0.25">
      <c r="D5361" s="87"/>
      <c r="J5361" s="88"/>
      <c r="K5361" s="89"/>
      <c r="M5361" s="88"/>
      <c r="O5361" s="90"/>
      <c r="P5361" s="90"/>
      <c r="Q5361" s="90"/>
    </row>
    <row r="5362" spans="4:17" x14ac:dyDescent="0.25">
      <c r="D5362" s="87"/>
      <c r="J5362" s="88"/>
      <c r="K5362" s="89"/>
      <c r="M5362" s="88"/>
      <c r="O5362" s="90"/>
      <c r="P5362" s="90"/>
      <c r="Q5362" s="90"/>
    </row>
    <row r="5363" spans="4:17" x14ac:dyDescent="0.25">
      <c r="D5363" s="87"/>
      <c r="J5363" s="88"/>
      <c r="K5363" s="89"/>
      <c r="M5363" s="88"/>
      <c r="O5363" s="90"/>
      <c r="P5363" s="90"/>
      <c r="Q5363" s="90"/>
    </row>
    <row r="5364" spans="4:17" x14ac:dyDescent="0.25">
      <c r="D5364" s="87"/>
      <c r="J5364" s="88"/>
      <c r="K5364" s="89"/>
      <c r="M5364" s="88"/>
      <c r="O5364" s="90"/>
      <c r="P5364" s="90"/>
      <c r="Q5364" s="90"/>
    </row>
    <row r="5365" spans="4:17" x14ac:dyDescent="0.25">
      <c r="D5365" s="87"/>
      <c r="J5365" s="88"/>
      <c r="K5365" s="89"/>
      <c r="M5365" s="88"/>
      <c r="O5365" s="90"/>
      <c r="P5365" s="90"/>
      <c r="Q5365" s="90"/>
    </row>
    <row r="5366" spans="4:17" x14ac:dyDescent="0.25">
      <c r="D5366" s="87"/>
      <c r="J5366" s="88"/>
      <c r="K5366" s="89"/>
      <c r="M5366" s="88"/>
      <c r="O5366" s="90"/>
      <c r="P5366" s="90"/>
      <c r="Q5366" s="90"/>
    </row>
    <row r="5367" spans="4:17" x14ac:dyDescent="0.25">
      <c r="D5367" s="87"/>
      <c r="J5367" s="88"/>
      <c r="K5367" s="89"/>
      <c r="M5367" s="88"/>
      <c r="O5367" s="90"/>
      <c r="P5367" s="90"/>
      <c r="Q5367" s="90"/>
    </row>
    <row r="5368" spans="4:17" x14ac:dyDescent="0.25">
      <c r="D5368" s="87"/>
      <c r="J5368" s="88"/>
      <c r="K5368" s="89"/>
      <c r="M5368" s="88"/>
      <c r="O5368" s="90"/>
      <c r="P5368" s="90"/>
      <c r="Q5368" s="90"/>
    </row>
    <row r="5369" spans="4:17" x14ac:dyDescent="0.25">
      <c r="D5369" s="87"/>
      <c r="J5369" s="88"/>
      <c r="K5369" s="89"/>
      <c r="M5369" s="88"/>
      <c r="O5369" s="90"/>
      <c r="P5369" s="90"/>
      <c r="Q5369" s="90"/>
    </row>
    <row r="5370" spans="4:17" x14ac:dyDescent="0.25">
      <c r="D5370" s="87"/>
      <c r="J5370" s="88"/>
      <c r="K5370" s="89"/>
      <c r="M5370" s="88"/>
      <c r="O5370" s="90"/>
      <c r="P5370" s="90"/>
      <c r="Q5370" s="90"/>
    </row>
    <row r="5371" spans="4:17" x14ac:dyDescent="0.25">
      <c r="D5371" s="87"/>
      <c r="J5371" s="88"/>
      <c r="K5371" s="89"/>
      <c r="M5371" s="88"/>
      <c r="O5371" s="90"/>
      <c r="P5371" s="90"/>
      <c r="Q5371" s="90"/>
    </row>
    <row r="5372" spans="4:17" x14ac:dyDescent="0.25">
      <c r="D5372" s="87"/>
      <c r="J5372" s="88"/>
      <c r="K5372" s="89"/>
      <c r="M5372" s="88"/>
      <c r="O5372" s="90"/>
      <c r="P5372" s="90"/>
      <c r="Q5372" s="90"/>
    </row>
    <row r="5373" spans="4:17" x14ac:dyDescent="0.25">
      <c r="D5373" s="87"/>
      <c r="J5373" s="88"/>
      <c r="K5373" s="89"/>
      <c r="M5373" s="88"/>
      <c r="O5373" s="90"/>
      <c r="P5373" s="90"/>
      <c r="Q5373" s="90"/>
    </row>
    <row r="5374" spans="4:17" x14ac:dyDescent="0.25">
      <c r="D5374" s="87"/>
      <c r="J5374" s="88"/>
      <c r="K5374" s="89"/>
      <c r="M5374" s="88"/>
      <c r="O5374" s="90"/>
      <c r="P5374" s="90"/>
      <c r="Q5374" s="90"/>
    </row>
    <row r="5375" spans="4:17" x14ac:dyDescent="0.25">
      <c r="D5375" s="87"/>
      <c r="J5375" s="88"/>
      <c r="K5375" s="89"/>
      <c r="M5375" s="88"/>
      <c r="O5375" s="90"/>
      <c r="P5375" s="90"/>
      <c r="Q5375" s="90"/>
    </row>
    <row r="5376" spans="4:17" x14ac:dyDescent="0.25">
      <c r="D5376" s="87"/>
      <c r="J5376" s="88"/>
      <c r="K5376" s="89"/>
      <c r="M5376" s="88"/>
      <c r="O5376" s="90"/>
      <c r="P5376" s="90"/>
      <c r="Q5376" s="90"/>
    </row>
    <row r="5377" spans="4:17" x14ac:dyDescent="0.25">
      <c r="D5377" s="87"/>
      <c r="J5377" s="88"/>
      <c r="K5377" s="89"/>
      <c r="M5377" s="88"/>
      <c r="O5377" s="90"/>
      <c r="P5377" s="90"/>
      <c r="Q5377" s="90"/>
    </row>
    <row r="5378" spans="4:17" x14ac:dyDescent="0.25">
      <c r="D5378" s="87"/>
      <c r="J5378" s="88"/>
      <c r="K5378" s="89"/>
      <c r="M5378" s="88"/>
      <c r="O5378" s="90"/>
      <c r="P5378" s="90"/>
      <c r="Q5378" s="90"/>
    </row>
    <row r="5379" spans="4:17" x14ac:dyDescent="0.25">
      <c r="D5379" s="87"/>
      <c r="J5379" s="88"/>
      <c r="K5379" s="89"/>
      <c r="M5379" s="88"/>
      <c r="O5379" s="90"/>
      <c r="P5379" s="90"/>
      <c r="Q5379" s="90"/>
    </row>
    <row r="5380" spans="4:17" x14ac:dyDescent="0.25">
      <c r="D5380" s="87"/>
      <c r="J5380" s="88"/>
      <c r="K5380" s="89"/>
      <c r="M5380" s="88"/>
      <c r="O5380" s="90"/>
      <c r="P5380" s="90"/>
      <c r="Q5380" s="90"/>
    </row>
    <row r="5381" spans="4:17" x14ac:dyDescent="0.25">
      <c r="D5381" s="87"/>
      <c r="J5381" s="88"/>
      <c r="K5381" s="89"/>
      <c r="M5381" s="88"/>
      <c r="O5381" s="90"/>
      <c r="P5381" s="90"/>
      <c r="Q5381" s="90"/>
    </row>
    <row r="5382" spans="4:17" x14ac:dyDescent="0.25">
      <c r="D5382" s="87"/>
      <c r="J5382" s="88"/>
      <c r="K5382" s="89"/>
      <c r="M5382" s="88"/>
      <c r="O5382" s="90"/>
      <c r="P5382" s="90"/>
      <c r="Q5382" s="90"/>
    </row>
    <row r="5383" spans="4:17" x14ac:dyDescent="0.25">
      <c r="D5383" s="87"/>
      <c r="J5383" s="88"/>
      <c r="K5383" s="89"/>
      <c r="M5383" s="88"/>
      <c r="O5383" s="90"/>
      <c r="P5383" s="90"/>
      <c r="Q5383" s="90"/>
    </row>
    <row r="5384" spans="4:17" x14ac:dyDescent="0.25">
      <c r="D5384" s="87"/>
      <c r="J5384" s="88"/>
      <c r="K5384" s="89"/>
      <c r="M5384" s="88"/>
      <c r="O5384" s="90"/>
      <c r="P5384" s="90"/>
      <c r="Q5384" s="90"/>
    </row>
    <row r="5385" spans="4:17" x14ac:dyDescent="0.25">
      <c r="D5385" s="87"/>
      <c r="J5385" s="88"/>
      <c r="K5385" s="89"/>
      <c r="M5385" s="88"/>
      <c r="O5385" s="90"/>
      <c r="P5385" s="90"/>
      <c r="Q5385" s="90"/>
    </row>
    <row r="5386" spans="4:17" x14ac:dyDescent="0.25">
      <c r="D5386" s="87"/>
      <c r="J5386" s="88"/>
      <c r="K5386" s="89"/>
      <c r="M5386" s="88"/>
      <c r="O5386" s="90"/>
      <c r="P5386" s="90"/>
      <c r="Q5386" s="90"/>
    </row>
    <row r="5387" spans="4:17" x14ac:dyDescent="0.25">
      <c r="D5387" s="87"/>
      <c r="J5387" s="88"/>
      <c r="K5387" s="89"/>
      <c r="M5387" s="88"/>
      <c r="O5387" s="90"/>
      <c r="P5387" s="90"/>
      <c r="Q5387" s="90"/>
    </row>
    <row r="5388" spans="4:17" x14ac:dyDescent="0.25">
      <c r="D5388" s="87"/>
      <c r="J5388" s="88"/>
      <c r="K5388" s="89"/>
      <c r="M5388" s="88"/>
      <c r="O5388" s="90"/>
      <c r="P5388" s="90"/>
      <c r="Q5388" s="90"/>
    </row>
    <row r="5389" spans="4:17" x14ac:dyDescent="0.25">
      <c r="D5389" s="87"/>
      <c r="J5389" s="88"/>
      <c r="K5389" s="89"/>
      <c r="M5389" s="88"/>
      <c r="O5389" s="90"/>
      <c r="P5389" s="90"/>
      <c r="Q5389" s="90"/>
    </row>
    <row r="5390" spans="4:17" x14ac:dyDescent="0.25">
      <c r="D5390" s="87"/>
      <c r="J5390" s="88"/>
      <c r="K5390" s="89"/>
      <c r="M5390" s="88"/>
      <c r="O5390" s="90"/>
      <c r="P5390" s="90"/>
      <c r="Q5390" s="90"/>
    </row>
    <row r="5391" spans="4:17" x14ac:dyDescent="0.25">
      <c r="D5391" s="87"/>
      <c r="J5391" s="88"/>
      <c r="K5391" s="89"/>
      <c r="M5391" s="88"/>
      <c r="O5391" s="90"/>
      <c r="P5391" s="90"/>
      <c r="Q5391" s="90"/>
    </row>
    <row r="5392" spans="4:17" x14ac:dyDescent="0.25">
      <c r="D5392" s="87"/>
      <c r="J5392" s="88"/>
      <c r="K5392" s="89"/>
      <c r="M5392" s="88"/>
      <c r="O5392" s="90"/>
      <c r="P5392" s="90"/>
      <c r="Q5392" s="90"/>
    </row>
    <row r="5393" spans="4:17" x14ac:dyDescent="0.25">
      <c r="D5393" s="87"/>
      <c r="J5393" s="88"/>
      <c r="K5393" s="89"/>
      <c r="M5393" s="88"/>
      <c r="O5393" s="90"/>
      <c r="P5393" s="90"/>
      <c r="Q5393" s="90"/>
    </row>
    <row r="5394" spans="4:17" x14ac:dyDescent="0.25">
      <c r="D5394" s="87"/>
      <c r="J5394" s="88"/>
      <c r="K5394" s="89"/>
      <c r="M5394" s="88"/>
      <c r="O5394" s="90"/>
      <c r="P5394" s="90"/>
      <c r="Q5394" s="90"/>
    </row>
    <row r="5395" spans="4:17" x14ac:dyDescent="0.25">
      <c r="D5395" s="87"/>
      <c r="J5395" s="88"/>
      <c r="K5395" s="89"/>
      <c r="M5395" s="88"/>
      <c r="O5395" s="90"/>
      <c r="P5395" s="90"/>
      <c r="Q5395" s="90"/>
    </row>
    <row r="5396" spans="4:17" x14ac:dyDescent="0.25">
      <c r="D5396" s="87"/>
      <c r="J5396" s="88"/>
      <c r="K5396" s="89"/>
      <c r="M5396" s="88"/>
      <c r="O5396" s="90"/>
      <c r="P5396" s="90"/>
      <c r="Q5396" s="90"/>
    </row>
    <row r="5397" spans="4:17" x14ac:dyDescent="0.25">
      <c r="D5397" s="87"/>
      <c r="J5397" s="88"/>
      <c r="K5397" s="89"/>
      <c r="M5397" s="88"/>
      <c r="O5397" s="90"/>
      <c r="P5397" s="90"/>
      <c r="Q5397" s="90"/>
    </row>
    <row r="5398" spans="4:17" x14ac:dyDescent="0.25">
      <c r="D5398" s="87"/>
      <c r="J5398" s="88"/>
      <c r="K5398" s="89"/>
      <c r="M5398" s="88"/>
      <c r="O5398" s="90"/>
      <c r="P5398" s="90"/>
      <c r="Q5398" s="90"/>
    </row>
    <row r="5399" spans="4:17" x14ac:dyDescent="0.25">
      <c r="D5399" s="87"/>
      <c r="J5399" s="88"/>
      <c r="K5399" s="89"/>
      <c r="M5399" s="88"/>
      <c r="O5399" s="90"/>
      <c r="P5399" s="90"/>
      <c r="Q5399" s="90"/>
    </row>
    <row r="5400" spans="4:17" x14ac:dyDescent="0.25">
      <c r="D5400" s="87"/>
      <c r="J5400" s="88"/>
      <c r="K5400" s="89"/>
      <c r="M5400" s="88"/>
      <c r="O5400" s="90"/>
      <c r="P5400" s="90"/>
      <c r="Q5400" s="90"/>
    </row>
    <row r="5401" spans="4:17" x14ac:dyDescent="0.25">
      <c r="D5401" s="87"/>
      <c r="J5401" s="88"/>
      <c r="K5401" s="89"/>
      <c r="M5401" s="88"/>
      <c r="O5401" s="90"/>
      <c r="P5401" s="90"/>
      <c r="Q5401" s="90"/>
    </row>
    <row r="5402" spans="4:17" x14ac:dyDescent="0.25">
      <c r="D5402" s="87"/>
      <c r="J5402" s="88"/>
      <c r="K5402" s="89"/>
      <c r="M5402" s="88"/>
      <c r="O5402" s="90"/>
      <c r="P5402" s="90"/>
      <c r="Q5402" s="90"/>
    </row>
    <row r="5403" spans="4:17" x14ac:dyDescent="0.25">
      <c r="D5403" s="87"/>
      <c r="J5403" s="88"/>
      <c r="K5403" s="89"/>
      <c r="M5403" s="88"/>
      <c r="O5403" s="90"/>
      <c r="P5403" s="90"/>
      <c r="Q5403" s="90"/>
    </row>
    <row r="5404" spans="4:17" x14ac:dyDescent="0.25">
      <c r="D5404" s="87"/>
      <c r="J5404" s="88"/>
      <c r="K5404" s="89"/>
      <c r="M5404" s="88"/>
      <c r="O5404" s="90"/>
      <c r="P5404" s="90"/>
      <c r="Q5404" s="90"/>
    </row>
    <row r="5405" spans="4:17" x14ac:dyDescent="0.25">
      <c r="D5405" s="87"/>
      <c r="J5405" s="88"/>
      <c r="K5405" s="89"/>
      <c r="M5405" s="88"/>
      <c r="O5405" s="90"/>
      <c r="P5405" s="90"/>
      <c r="Q5405" s="90"/>
    </row>
    <row r="5406" spans="4:17" x14ac:dyDescent="0.25">
      <c r="D5406" s="87"/>
      <c r="J5406" s="88"/>
      <c r="K5406" s="89"/>
      <c r="M5406" s="88"/>
      <c r="O5406" s="90"/>
      <c r="P5406" s="90"/>
      <c r="Q5406" s="90"/>
    </row>
    <row r="5407" spans="4:17" x14ac:dyDescent="0.25">
      <c r="D5407" s="87"/>
      <c r="J5407" s="88"/>
      <c r="K5407" s="89"/>
      <c r="M5407" s="88"/>
      <c r="O5407" s="90"/>
      <c r="P5407" s="90"/>
      <c r="Q5407" s="90"/>
    </row>
    <row r="5408" spans="4:17" x14ac:dyDescent="0.25">
      <c r="D5408" s="87"/>
      <c r="J5408" s="88"/>
      <c r="K5408" s="89"/>
      <c r="M5408" s="88"/>
      <c r="O5408" s="90"/>
      <c r="P5408" s="90"/>
      <c r="Q5408" s="90"/>
    </row>
    <row r="5409" spans="4:17" x14ac:dyDescent="0.25">
      <c r="D5409" s="87"/>
      <c r="J5409" s="88"/>
      <c r="K5409" s="89"/>
      <c r="M5409" s="88"/>
      <c r="O5409" s="90"/>
      <c r="P5409" s="90"/>
      <c r="Q5409" s="90"/>
    </row>
    <row r="5410" spans="4:17" x14ac:dyDescent="0.25">
      <c r="D5410" s="87"/>
      <c r="J5410" s="88"/>
      <c r="K5410" s="89"/>
      <c r="M5410" s="88"/>
      <c r="O5410" s="90"/>
      <c r="P5410" s="90"/>
      <c r="Q5410" s="90"/>
    </row>
    <row r="5411" spans="4:17" x14ac:dyDescent="0.25">
      <c r="D5411" s="87"/>
      <c r="J5411" s="88"/>
      <c r="K5411" s="89"/>
      <c r="M5411" s="88"/>
      <c r="O5411" s="90"/>
      <c r="P5411" s="90"/>
      <c r="Q5411" s="90"/>
    </row>
    <row r="5412" spans="4:17" x14ac:dyDescent="0.25">
      <c r="D5412" s="87"/>
      <c r="J5412" s="88"/>
      <c r="K5412" s="89"/>
      <c r="M5412" s="88"/>
      <c r="O5412" s="90"/>
      <c r="P5412" s="90"/>
      <c r="Q5412" s="90"/>
    </row>
    <row r="5413" spans="4:17" x14ac:dyDescent="0.25">
      <c r="D5413" s="87"/>
      <c r="J5413" s="88"/>
      <c r="K5413" s="89"/>
      <c r="M5413" s="88"/>
      <c r="O5413" s="90"/>
      <c r="P5413" s="90"/>
      <c r="Q5413" s="90"/>
    </row>
    <row r="5414" spans="4:17" x14ac:dyDescent="0.25">
      <c r="D5414" s="87"/>
      <c r="J5414" s="88"/>
      <c r="K5414" s="89"/>
      <c r="M5414" s="88"/>
      <c r="O5414" s="90"/>
      <c r="P5414" s="90"/>
      <c r="Q5414" s="90"/>
    </row>
    <row r="5415" spans="4:17" x14ac:dyDescent="0.25">
      <c r="D5415" s="87"/>
      <c r="J5415" s="88"/>
      <c r="K5415" s="89"/>
      <c r="M5415" s="88"/>
      <c r="O5415" s="90"/>
      <c r="P5415" s="90"/>
      <c r="Q5415" s="90"/>
    </row>
    <row r="5416" spans="4:17" x14ac:dyDescent="0.25">
      <c r="D5416" s="87"/>
      <c r="J5416" s="88"/>
      <c r="K5416" s="89"/>
      <c r="M5416" s="88"/>
      <c r="O5416" s="90"/>
      <c r="P5416" s="90"/>
      <c r="Q5416" s="90"/>
    </row>
    <row r="5417" spans="4:17" x14ac:dyDescent="0.25">
      <c r="D5417" s="87"/>
      <c r="J5417" s="88"/>
      <c r="K5417" s="89"/>
      <c r="M5417" s="88"/>
      <c r="O5417" s="90"/>
      <c r="P5417" s="90"/>
      <c r="Q5417" s="90"/>
    </row>
    <row r="5418" spans="4:17" x14ac:dyDescent="0.25">
      <c r="D5418" s="87"/>
      <c r="J5418" s="88"/>
      <c r="K5418" s="89"/>
      <c r="M5418" s="88"/>
      <c r="O5418" s="90"/>
      <c r="P5418" s="90"/>
      <c r="Q5418" s="90"/>
    </row>
    <row r="5419" spans="4:17" x14ac:dyDescent="0.25">
      <c r="D5419" s="87"/>
      <c r="J5419" s="88"/>
      <c r="K5419" s="89"/>
      <c r="M5419" s="88"/>
      <c r="O5419" s="90"/>
      <c r="P5419" s="90"/>
      <c r="Q5419" s="90"/>
    </row>
    <row r="5420" spans="4:17" x14ac:dyDescent="0.25">
      <c r="D5420" s="87"/>
      <c r="J5420" s="88"/>
      <c r="K5420" s="89"/>
      <c r="M5420" s="88"/>
      <c r="O5420" s="90"/>
      <c r="P5420" s="90"/>
      <c r="Q5420" s="90"/>
    </row>
    <row r="5421" spans="4:17" x14ac:dyDescent="0.25">
      <c r="D5421" s="87"/>
      <c r="J5421" s="88"/>
      <c r="K5421" s="89"/>
      <c r="M5421" s="88"/>
      <c r="O5421" s="90"/>
      <c r="P5421" s="90"/>
      <c r="Q5421" s="90"/>
    </row>
    <row r="5422" spans="4:17" x14ac:dyDescent="0.25">
      <c r="D5422" s="87"/>
      <c r="J5422" s="88"/>
      <c r="K5422" s="89"/>
      <c r="M5422" s="88"/>
      <c r="O5422" s="90"/>
      <c r="P5422" s="90"/>
      <c r="Q5422" s="90"/>
    </row>
    <row r="5423" spans="4:17" x14ac:dyDescent="0.25">
      <c r="D5423" s="87"/>
      <c r="J5423" s="88"/>
      <c r="K5423" s="89"/>
      <c r="M5423" s="88"/>
      <c r="O5423" s="90"/>
      <c r="P5423" s="90"/>
      <c r="Q5423" s="90"/>
    </row>
    <row r="5424" spans="4:17" x14ac:dyDescent="0.25">
      <c r="D5424" s="87"/>
      <c r="J5424" s="88"/>
      <c r="K5424" s="89"/>
      <c r="M5424" s="88"/>
      <c r="O5424" s="90"/>
      <c r="P5424" s="90"/>
      <c r="Q5424" s="90"/>
    </row>
    <row r="5425" spans="4:17" x14ac:dyDescent="0.25">
      <c r="D5425" s="87"/>
      <c r="J5425" s="88"/>
      <c r="K5425" s="89"/>
      <c r="M5425" s="88"/>
      <c r="O5425" s="90"/>
      <c r="P5425" s="90"/>
      <c r="Q5425" s="90"/>
    </row>
    <row r="5426" spans="4:17" x14ac:dyDescent="0.25">
      <c r="D5426" s="87"/>
      <c r="J5426" s="88"/>
      <c r="K5426" s="89"/>
      <c r="M5426" s="88"/>
      <c r="O5426" s="90"/>
      <c r="P5426" s="90"/>
      <c r="Q5426" s="90"/>
    </row>
    <row r="5427" spans="4:17" x14ac:dyDescent="0.25">
      <c r="D5427" s="87"/>
      <c r="J5427" s="88"/>
      <c r="K5427" s="89"/>
      <c r="M5427" s="88"/>
      <c r="O5427" s="90"/>
      <c r="P5427" s="90"/>
      <c r="Q5427" s="90"/>
    </row>
    <row r="5428" spans="4:17" x14ac:dyDescent="0.25">
      <c r="D5428" s="87"/>
      <c r="J5428" s="88"/>
      <c r="K5428" s="89"/>
      <c r="M5428" s="88"/>
      <c r="O5428" s="90"/>
      <c r="P5428" s="90"/>
      <c r="Q5428" s="90"/>
    </row>
    <row r="5429" spans="4:17" x14ac:dyDescent="0.25">
      <c r="D5429" s="87"/>
      <c r="J5429" s="88"/>
      <c r="K5429" s="89"/>
      <c r="M5429" s="88"/>
      <c r="O5429" s="90"/>
      <c r="P5429" s="90"/>
      <c r="Q5429" s="90"/>
    </row>
    <row r="5430" spans="4:17" x14ac:dyDescent="0.25">
      <c r="D5430" s="87"/>
      <c r="J5430" s="88"/>
      <c r="K5430" s="89"/>
      <c r="M5430" s="88"/>
      <c r="O5430" s="90"/>
      <c r="P5430" s="90"/>
      <c r="Q5430" s="90"/>
    </row>
    <row r="5431" spans="4:17" x14ac:dyDescent="0.25">
      <c r="D5431" s="87"/>
      <c r="J5431" s="88"/>
      <c r="K5431" s="89"/>
      <c r="M5431" s="88"/>
      <c r="O5431" s="90"/>
      <c r="P5431" s="90"/>
      <c r="Q5431" s="90"/>
    </row>
    <row r="5432" spans="4:17" x14ac:dyDescent="0.25">
      <c r="D5432" s="87"/>
      <c r="J5432" s="88"/>
      <c r="K5432" s="89"/>
      <c r="M5432" s="88"/>
      <c r="O5432" s="90"/>
      <c r="P5432" s="90"/>
      <c r="Q5432" s="90"/>
    </row>
    <row r="5433" spans="4:17" x14ac:dyDescent="0.25">
      <c r="D5433" s="87"/>
      <c r="J5433" s="88"/>
      <c r="K5433" s="89"/>
      <c r="M5433" s="88"/>
      <c r="O5433" s="90"/>
      <c r="P5433" s="90"/>
      <c r="Q5433" s="90"/>
    </row>
    <row r="5434" spans="4:17" x14ac:dyDescent="0.25">
      <c r="D5434" s="87"/>
      <c r="J5434" s="88"/>
      <c r="K5434" s="89"/>
      <c r="M5434" s="88"/>
      <c r="O5434" s="90"/>
      <c r="P5434" s="90"/>
      <c r="Q5434" s="90"/>
    </row>
    <row r="5435" spans="4:17" x14ac:dyDescent="0.25">
      <c r="D5435" s="87"/>
      <c r="J5435" s="88"/>
      <c r="K5435" s="89"/>
      <c r="M5435" s="88"/>
      <c r="O5435" s="90"/>
      <c r="P5435" s="90"/>
      <c r="Q5435" s="90"/>
    </row>
    <row r="5436" spans="4:17" x14ac:dyDescent="0.25">
      <c r="D5436" s="87"/>
      <c r="J5436" s="88"/>
      <c r="K5436" s="89"/>
      <c r="M5436" s="88"/>
      <c r="O5436" s="90"/>
      <c r="P5436" s="90"/>
      <c r="Q5436" s="90"/>
    </row>
    <row r="5437" spans="4:17" x14ac:dyDescent="0.25">
      <c r="D5437" s="87"/>
      <c r="J5437" s="88"/>
      <c r="K5437" s="89"/>
      <c r="M5437" s="88"/>
      <c r="O5437" s="90"/>
      <c r="P5437" s="90"/>
      <c r="Q5437" s="90"/>
    </row>
    <row r="5438" spans="4:17" x14ac:dyDescent="0.25">
      <c r="D5438" s="87"/>
      <c r="J5438" s="88"/>
      <c r="K5438" s="89"/>
      <c r="M5438" s="88"/>
      <c r="O5438" s="90"/>
      <c r="P5438" s="90"/>
      <c r="Q5438" s="90"/>
    </row>
    <row r="5439" spans="4:17" x14ac:dyDescent="0.25">
      <c r="D5439" s="87"/>
      <c r="J5439" s="88"/>
      <c r="K5439" s="89"/>
      <c r="M5439" s="88"/>
      <c r="O5439" s="90"/>
      <c r="P5439" s="90"/>
      <c r="Q5439" s="90"/>
    </row>
    <row r="5440" spans="4:17" x14ac:dyDescent="0.25">
      <c r="D5440" s="87"/>
      <c r="J5440" s="88"/>
      <c r="K5440" s="89"/>
      <c r="M5440" s="88"/>
      <c r="O5440" s="90"/>
      <c r="P5440" s="90"/>
      <c r="Q5440" s="90"/>
    </row>
    <row r="5441" spans="4:17" x14ac:dyDescent="0.25">
      <c r="D5441" s="87"/>
      <c r="J5441" s="88"/>
      <c r="K5441" s="89"/>
      <c r="M5441" s="88"/>
      <c r="O5441" s="90"/>
      <c r="P5441" s="90"/>
      <c r="Q5441" s="90"/>
    </row>
    <row r="5442" spans="4:17" x14ac:dyDescent="0.25">
      <c r="D5442" s="87"/>
      <c r="J5442" s="88"/>
      <c r="K5442" s="89"/>
      <c r="M5442" s="88"/>
      <c r="O5442" s="90"/>
      <c r="P5442" s="90"/>
      <c r="Q5442" s="90"/>
    </row>
    <row r="5443" spans="4:17" x14ac:dyDescent="0.25">
      <c r="D5443" s="87"/>
      <c r="J5443" s="88"/>
      <c r="K5443" s="89"/>
      <c r="M5443" s="88"/>
      <c r="O5443" s="90"/>
      <c r="P5443" s="90"/>
      <c r="Q5443" s="90"/>
    </row>
    <row r="5444" spans="4:17" x14ac:dyDescent="0.25">
      <c r="D5444" s="87"/>
      <c r="J5444" s="88"/>
      <c r="K5444" s="89"/>
      <c r="M5444" s="88"/>
      <c r="O5444" s="90"/>
      <c r="P5444" s="90"/>
      <c r="Q5444" s="90"/>
    </row>
    <row r="5445" spans="4:17" x14ac:dyDescent="0.25">
      <c r="D5445" s="87"/>
      <c r="J5445" s="88"/>
      <c r="K5445" s="89"/>
      <c r="M5445" s="88"/>
      <c r="O5445" s="90"/>
      <c r="P5445" s="90"/>
      <c r="Q5445" s="90"/>
    </row>
    <row r="5446" spans="4:17" x14ac:dyDescent="0.25">
      <c r="D5446" s="87"/>
      <c r="J5446" s="88"/>
      <c r="K5446" s="89"/>
      <c r="M5446" s="88"/>
      <c r="O5446" s="90"/>
      <c r="P5446" s="90"/>
      <c r="Q5446" s="90"/>
    </row>
    <row r="5447" spans="4:17" x14ac:dyDescent="0.25">
      <c r="D5447" s="87"/>
      <c r="J5447" s="88"/>
      <c r="K5447" s="89"/>
      <c r="M5447" s="88"/>
      <c r="O5447" s="90"/>
      <c r="P5447" s="90"/>
      <c r="Q5447" s="90"/>
    </row>
    <row r="5448" spans="4:17" x14ac:dyDescent="0.25">
      <c r="D5448" s="87"/>
      <c r="J5448" s="88"/>
      <c r="K5448" s="89"/>
      <c r="M5448" s="88"/>
      <c r="O5448" s="90"/>
      <c r="P5448" s="90"/>
      <c r="Q5448" s="90"/>
    </row>
    <row r="5449" spans="4:17" x14ac:dyDescent="0.25">
      <c r="D5449" s="87"/>
      <c r="J5449" s="88"/>
      <c r="K5449" s="89"/>
      <c r="M5449" s="88"/>
      <c r="O5449" s="90"/>
      <c r="P5449" s="90"/>
      <c r="Q5449" s="90"/>
    </row>
    <row r="5450" spans="4:17" x14ac:dyDescent="0.25">
      <c r="D5450" s="87"/>
      <c r="J5450" s="88"/>
      <c r="K5450" s="89"/>
      <c r="M5450" s="88"/>
      <c r="O5450" s="90"/>
      <c r="P5450" s="90"/>
      <c r="Q5450" s="90"/>
    </row>
    <row r="5451" spans="4:17" x14ac:dyDescent="0.25">
      <c r="D5451" s="87"/>
      <c r="J5451" s="88"/>
      <c r="K5451" s="89"/>
      <c r="M5451" s="88"/>
      <c r="O5451" s="90"/>
      <c r="P5451" s="90"/>
      <c r="Q5451" s="90"/>
    </row>
    <row r="5452" spans="4:17" x14ac:dyDescent="0.25">
      <c r="D5452" s="87"/>
      <c r="J5452" s="88"/>
      <c r="K5452" s="89"/>
      <c r="M5452" s="88"/>
      <c r="O5452" s="90"/>
      <c r="P5452" s="90"/>
      <c r="Q5452" s="90"/>
    </row>
    <row r="5453" spans="4:17" x14ac:dyDescent="0.25">
      <c r="D5453" s="87"/>
      <c r="J5453" s="88"/>
      <c r="K5453" s="89"/>
      <c r="M5453" s="88"/>
      <c r="O5453" s="90"/>
      <c r="P5453" s="90"/>
      <c r="Q5453" s="90"/>
    </row>
    <row r="5454" spans="4:17" x14ac:dyDescent="0.25">
      <c r="D5454" s="87"/>
      <c r="J5454" s="88"/>
      <c r="K5454" s="89"/>
      <c r="M5454" s="88"/>
      <c r="O5454" s="90"/>
      <c r="P5454" s="90"/>
      <c r="Q5454" s="90"/>
    </row>
    <row r="5455" spans="4:17" x14ac:dyDescent="0.25">
      <c r="D5455" s="87"/>
      <c r="J5455" s="88"/>
      <c r="K5455" s="89"/>
      <c r="M5455" s="88"/>
      <c r="O5455" s="90"/>
      <c r="P5455" s="90"/>
      <c r="Q5455" s="90"/>
    </row>
    <row r="5456" spans="4:17" x14ac:dyDescent="0.25">
      <c r="D5456" s="87"/>
      <c r="J5456" s="88"/>
      <c r="K5456" s="89"/>
      <c r="M5456" s="88"/>
      <c r="O5456" s="90"/>
      <c r="P5456" s="90"/>
      <c r="Q5456" s="90"/>
    </row>
    <row r="5457" spans="4:17" x14ac:dyDescent="0.25">
      <c r="D5457" s="87"/>
      <c r="J5457" s="88"/>
      <c r="K5457" s="89"/>
      <c r="M5457" s="88"/>
      <c r="O5457" s="90"/>
      <c r="P5457" s="90"/>
      <c r="Q5457" s="90"/>
    </row>
    <row r="5458" spans="4:17" x14ac:dyDescent="0.25">
      <c r="D5458" s="87"/>
      <c r="J5458" s="88"/>
      <c r="K5458" s="89"/>
      <c r="M5458" s="88"/>
      <c r="O5458" s="90"/>
      <c r="P5458" s="90"/>
      <c r="Q5458" s="90"/>
    </row>
    <row r="5459" spans="4:17" x14ac:dyDescent="0.25">
      <c r="D5459" s="87"/>
      <c r="J5459" s="88"/>
      <c r="K5459" s="89"/>
      <c r="M5459" s="88"/>
      <c r="O5459" s="90"/>
      <c r="P5459" s="90"/>
      <c r="Q5459" s="90"/>
    </row>
    <row r="5460" spans="4:17" x14ac:dyDescent="0.25">
      <c r="D5460" s="87"/>
      <c r="J5460" s="88"/>
      <c r="K5460" s="89"/>
      <c r="M5460" s="88"/>
      <c r="O5460" s="90"/>
      <c r="P5460" s="90"/>
      <c r="Q5460" s="90"/>
    </row>
    <row r="5461" spans="4:17" x14ac:dyDescent="0.25">
      <c r="D5461" s="87"/>
      <c r="J5461" s="88"/>
      <c r="K5461" s="89"/>
      <c r="M5461" s="88"/>
      <c r="O5461" s="90"/>
      <c r="P5461" s="90"/>
      <c r="Q5461" s="90"/>
    </row>
    <row r="5462" spans="4:17" x14ac:dyDescent="0.25">
      <c r="D5462" s="87"/>
      <c r="J5462" s="88"/>
      <c r="K5462" s="89"/>
      <c r="M5462" s="88"/>
      <c r="O5462" s="90"/>
      <c r="P5462" s="90"/>
      <c r="Q5462" s="90"/>
    </row>
    <row r="5463" spans="4:17" x14ac:dyDescent="0.25">
      <c r="D5463" s="87"/>
      <c r="J5463" s="88"/>
      <c r="K5463" s="89"/>
      <c r="M5463" s="88"/>
      <c r="O5463" s="90"/>
      <c r="P5463" s="90"/>
      <c r="Q5463" s="90"/>
    </row>
    <row r="5464" spans="4:17" x14ac:dyDescent="0.25">
      <c r="D5464" s="87"/>
      <c r="J5464" s="88"/>
      <c r="K5464" s="89"/>
      <c r="M5464" s="88"/>
      <c r="O5464" s="90"/>
      <c r="P5464" s="90"/>
      <c r="Q5464" s="90"/>
    </row>
    <row r="5465" spans="4:17" x14ac:dyDescent="0.25">
      <c r="D5465" s="87"/>
      <c r="J5465" s="88"/>
      <c r="K5465" s="89"/>
      <c r="M5465" s="88"/>
      <c r="O5465" s="90"/>
      <c r="P5465" s="90"/>
      <c r="Q5465" s="90"/>
    </row>
    <row r="5466" spans="4:17" x14ac:dyDescent="0.25">
      <c r="D5466" s="87"/>
      <c r="J5466" s="88"/>
      <c r="K5466" s="89"/>
      <c r="M5466" s="88"/>
      <c r="O5466" s="90"/>
      <c r="P5466" s="90"/>
      <c r="Q5466" s="90"/>
    </row>
    <row r="5467" spans="4:17" x14ac:dyDescent="0.25">
      <c r="D5467" s="87"/>
      <c r="J5467" s="88"/>
      <c r="K5467" s="89"/>
      <c r="M5467" s="88"/>
      <c r="O5467" s="90"/>
      <c r="P5467" s="90"/>
      <c r="Q5467" s="90"/>
    </row>
    <row r="5468" spans="4:17" x14ac:dyDescent="0.25">
      <c r="D5468" s="87"/>
      <c r="J5468" s="88"/>
      <c r="K5468" s="89"/>
      <c r="M5468" s="88"/>
      <c r="O5468" s="90"/>
      <c r="P5468" s="90"/>
      <c r="Q5468" s="90"/>
    </row>
    <row r="5469" spans="4:17" x14ac:dyDescent="0.25">
      <c r="D5469" s="87"/>
      <c r="J5469" s="88"/>
      <c r="K5469" s="89"/>
      <c r="M5469" s="88"/>
      <c r="O5469" s="90"/>
      <c r="P5469" s="90"/>
      <c r="Q5469" s="90"/>
    </row>
    <row r="5470" spans="4:17" x14ac:dyDescent="0.25">
      <c r="D5470" s="87"/>
      <c r="J5470" s="88"/>
      <c r="K5470" s="89"/>
      <c r="M5470" s="88"/>
      <c r="O5470" s="90"/>
      <c r="P5470" s="90"/>
      <c r="Q5470" s="90"/>
    </row>
    <row r="5471" spans="4:17" x14ac:dyDescent="0.25">
      <c r="D5471" s="87"/>
      <c r="J5471" s="88"/>
      <c r="K5471" s="89"/>
      <c r="M5471" s="88"/>
      <c r="O5471" s="90"/>
      <c r="P5471" s="90"/>
      <c r="Q5471" s="90"/>
    </row>
    <row r="5472" spans="4:17" x14ac:dyDescent="0.25">
      <c r="D5472" s="87"/>
      <c r="J5472" s="88"/>
      <c r="K5472" s="89"/>
      <c r="M5472" s="88"/>
      <c r="O5472" s="90"/>
      <c r="P5472" s="90"/>
      <c r="Q5472" s="90"/>
    </row>
    <row r="5473" spans="4:17" x14ac:dyDescent="0.25">
      <c r="D5473" s="87"/>
      <c r="J5473" s="88"/>
      <c r="K5473" s="89"/>
      <c r="M5473" s="88"/>
      <c r="O5473" s="90"/>
      <c r="P5473" s="90"/>
      <c r="Q5473" s="90"/>
    </row>
    <row r="5474" spans="4:17" x14ac:dyDescent="0.25">
      <c r="D5474" s="87"/>
      <c r="J5474" s="88"/>
      <c r="K5474" s="89"/>
      <c r="M5474" s="88"/>
      <c r="O5474" s="90"/>
      <c r="P5474" s="90"/>
      <c r="Q5474" s="90"/>
    </row>
    <row r="5475" spans="4:17" x14ac:dyDescent="0.25">
      <c r="D5475" s="87"/>
      <c r="J5475" s="88"/>
      <c r="K5475" s="89"/>
      <c r="M5475" s="88"/>
      <c r="O5475" s="90"/>
      <c r="P5475" s="90"/>
      <c r="Q5475" s="90"/>
    </row>
    <row r="5476" spans="4:17" x14ac:dyDescent="0.25">
      <c r="D5476" s="87"/>
      <c r="J5476" s="88"/>
      <c r="K5476" s="89"/>
      <c r="M5476" s="88"/>
      <c r="O5476" s="90"/>
      <c r="P5476" s="90"/>
      <c r="Q5476" s="90"/>
    </row>
    <row r="5477" spans="4:17" x14ac:dyDescent="0.25">
      <c r="D5477" s="87"/>
      <c r="J5477" s="88"/>
      <c r="K5477" s="89"/>
      <c r="M5477" s="88"/>
      <c r="O5477" s="90"/>
      <c r="P5477" s="90"/>
      <c r="Q5477" s="90"/>
    </row>
    <row r="5478" spans="4:17" x14ac:dyDescent="0.25">
      <c r="D5478" s="87"/>
      <c r="J5478" s="88"/>
      <c r="K5478" s="89"/>
      <c r="M5478" s="88"/>
      <c r="O5478" s="90"/>
      <c r="P5478" s="90"/>
      <c r="Q5478" s="90"/>
    </row>
    <row r="5479" spans="4:17" x14ac:dyDescent="0.25">
      <c r="D5479" s="87"/>
      <c r="J5479" s="88"/>
      <c r="K5479" s="89"/>
      <c r="M5479" s="88"/>
      <c r="O5479" s="90"/>
      <c r="P5479" s="90"/>
      <c r="Q5479" s="90"/>
    </row>
    <row r="5480" spans="4:17" x14ac:dyDescent="0.25">
      <c r="D5480" s="87"/>
      <c r="J5480" s="88"/>
      <c r="K5480" s="89"/>
      <c r="M5480" s="88"/>
      <c r="O5480" s="90"/>
      <c r="P5480" s="90"/>
      <c r="Q5480" s="90"/>
    </row>
    <row r="5481" spans="4:17" x14ac:dyDescent="0.25">
      <c r="D5481" s="87"/>
      <c r="J5481" s="88"/>
      <c r="K5481" s="89"/>
      <c r="M5481" s="88"/>
      <c r="O5481" s="90"/>
      <c r="P5481" s="90"/>
      <c r="Q5481" s="90"/>
    </row>
    <row r="5482" spans="4:17" x14ac:dyDescent="0.25">
      <c r="D5482" s="87"/>
      <c r="J5482" s="88"/>
      <c r="K5482" s="89"/>
      <c r="M5482" s="88"/>
      <c r="O5482" s="90"/>
      <c r="P5482" s="90"/>
      <c r="Q5482" s="90"/>
    </row>
    <row r="5483" spans="4:17" x14ac:dyDescent="0.25">
      <c r="D5483" s="87"/>
      <c r="J5483" s="88"/>
      <c r="K5483" s="89"/>
      <c r="M5483" s="88"/>
      <c r="O5483" s="90"/>
      <c r="P5483" s="90"/>
      <c r="Q5483" s="90"/>
    </row>
    <row r="5484" spans="4:17" x14ac:dyDescent="0.25">
      <c r="D5484" s="87"/>
      <c r="J5484" s="88"/>
      <c r="K5484" s="89"/>
      <c r="M5484" s="88"/>
      <c r="O5484" s="90"/>
      <c r="P5484" s="90"/>
      <c r="Q5484" s="90"/>
    </row>
    <row r="5485" spans="4:17" x14ac:dyDescent="0.25">
      <c r="D5485" s="87"/>
      <c r="J5485" s="88"/>
      <c r="K5485" s="89"/>
      <c r="M5485" s="88"/>
      <c r="O5485" s="90"/>
      <c r="P5485" s="90"/>
      <c r="Q5485" s="90"/>
    </row>
    <row r="5486" spans="4:17" x14ac:dyDescent="0.25">
      <c r="D5486" s="87"/>
      <c r="J5486" s="88"/>
      <c r="K5486" s="89"/>
      <c r="M5486" s="88"/>
      <c r="O5486" s="90"/>
      <c r="P5486" s="90"/>
      <c r="Q5486" s="90"/>
    </row>
    <row r="5487" spans="4:17" x14ac:dyDescent="0.25">
      <c r="D5487" s="87"/>
      <c r="J5487" s="88"/>
      <c r="K5487" s="89"/>
      <c r="M5487" s="88"/>
      <c r="O5487" s="90"/>
      <c r="P5487" s="90"/>
      <c r="Q5487" s="90"/>
    </row>
    <row r="5488" spans="4:17" x14ac:dyDescent="0.25">
      <c r="D5488" s="87"/>
      <c r="J5488" s="88"/>
      <c r="K5488" s="89"/>
      <c r="M5488" s="88"/>
      <c r="O5488" s="90"/>
      <c r="P5488" s="90"/>
      <c r="Q5488" s="90"/>
    </row>
    <row r="5489" spans="4:17" x14ac:dyDescent="0.25">
      <c r="D5489" s="87"/>
      <c r="J5489" s="88"/>
      <c r="K5489" s="89"/>
      <c r="M5489" s="88"/>
      <c r="O5489" s="90"/>
      <c r="P5489" s="90"/>
      <c r="Q5489" s="90"/>
    </row>
    <row r="5490" spans="4:17" x14ac:dyDescent="0.25">
      <c r="D5490" s="87"/>
      <c r="J5490" s="88"/>
      <c r="K5490" s="89"/>
      <c r="M5490" s="88"/>
      <c r="O5490" s="90"/>
      <c r="P5490" s="90"/>
      <c r="Q5490" s="90"/>
    </row>
    <row r="5491" spans="4:17" x14ac:dyDescent="0.25">
      <c r="D5491" s="87"/>
      <c r="J5491" s="88"/>
      <c r="K5491" s="89"/>
      <c r="M5491" s="88"/>
      <c r="O5491" s="90"/>
      <c r="P5491" s="90"/>
      <c r="Q5491" s="90"/>
    </row>
    <row r="5492" spans="4:17" x14ac:dyDescent="0.25">
      <c r="D5492" s="87"/>
      <c r="J5492" s="88"/>
      <c r="K5492" s="89"/>
      <c r="M5492" s="88"/>
      <c r="O5492" s="90"/>
      <c r="P5492" s="90"/>
      <c r="Q5492" s="90"/>
    </row>
    <row r="5493" spans="4:17" x14ac:dyDescent="0.25">
      <c r="D5493" s="87"/>
      <c r="J5493" s="88"/>
      <c r="K5493" s="89"/>
      <c r="M5493" s="88"/>
      <c r="O5493" s="90"/>
      <c r="P5493" s="90"/>
      <c r="Q5493" s="90"/>
    </row>
    <row r="5494" spans="4:17" x14ac:dyDescent="0.25">
      <c r="D5494" s="87"/>
      <c r="J5494" s="88"/>
      <c r="K5494" s="89"/>
      <c r="M5494" s="88"/>
      <c r="O5494" s="90"/>
      <c r="P5494" s="90"/>
      <c r="Q5494" s="90"/>
    </row>
    <row r="5495" spans="4:17" x14ac:dyDescent="0.25">
      <c r="D5495" s="87"/>
      <c r="J5495" s="88"/>
      <c r="K5495" s="89"/>
      <c r="M5495" s="88"/>
      <c r="O5495" s="90"/>
      <c r="P5495" s="90"/>
      <c r="Q5495" s="90"/>
    </row>
    <row r="5496" spans="4:17" x14ac:dyDescent="0.25">
      <c r="D5496" s="87"/>
      <c r="J5496" s="88"/>
      <c r="K5496" s="89"/>
      <c r="M5496" s="88"/>
      <c r="O5496" s="90"/>
      <c r="P5496" s="90"/>
      <c r="Q5496" s="90"/>
    </row>
    <row r="5497" spans="4:17" x14ac:dyDescent="0.25">
      <c r="D5497" s="87"/>
      <c r="J5497" s="88"/>
      <c r="K5497" s="89"/>
      <c r="M5497" s="88"/>
      <c r="O5497" s="90"/>
      <c r="P5497" s="90"/>
      <c r="Q5497" s="90"/>
    </row>
    <row r="5498" spans="4:17" x14ac:dyDescent="0.25">
      <c r="D5498" s="87"/>
      <c r="J5498" s="88"/>
      <c r="K5498" s="89"/>
      <c r="M5498" s="88"/>
      <c r="O5498" s="90"/>
      <c r="P5498" s="90"/>
      <c r="Q5498" s="90"/>
    </row>
    <row r="5499" spans="4:17" x14ac:dyDescent="0.25">
      <c r="D5499" s="87"/>
      <c r="J5499" s="88"/>
      <c r="K5499" s="89"/>
      <c r="M5499" s="88"/>
      <c r="O5499" s="90"/>
      <c r="P5499" s="90"/>
      <c r="Q5499" s="90"/>
    </row>
    <row r="5500" spans="4:17" x14ac:dyDescent="0.25">
      <c r="D5500" s="87"/>
      <c r="J5500" s="88"/>
      <c r="K5500" s="89"/>
      <c r="M5500" s="88"/>
      <c r="O5500" s="90"/>
      <c r="P5500" s="90"/>
      <c r="Q5500" s="90"/>
    </row>
    <row r="5501" spans="4:17" x14ac:dyDescent="0.25">
      <c r="D5501" s="87"/>
      <c r="J5501" s="88"/>
      <c r="K5501" s="89"/>
      <c r="M5501" s="88"/>
      <c r="O5501" s="90"/>
      <c r="P5501" s="90"/>
      <c r="Q5501" s="90"/>
    </row>
    <row r="5502" spans="4:17" x14ac:dyDescent="0.25">
      <c r="D5502" s="87"/>
      <c r="J5502" s="88"/>
      <c r="K5502" s="89"/>
      <c r="M5502" s="88"/>
      <c r="O5502" s="90"/>
      <c r="P5502" s="90"/>
      <c r="Q5502" s="90"/>
    </row>
    <row r="5503" spans="4:17" x14ac:dyDescent="0.25">
      <c r="D5503" s="87"/>
      <c r="J5503" s="88"/>
      <c r="K5503" s="89"/>
      <c r="M5503" s="88"/>
      <c r="O5503" s="90"/>
      <c r="P5503" s="90"/>
      <c r="Q5503" s="90"/>
    </row>
    <row r="5504" spans="4:17" x14ac:dyDescent="0.25">
      <c r="D5504" s="87"/>
      <c r="J5504" s="88"/>
      <c r="K5504" s="89"/>
      <c r="M5504" s="88"/>
      <c r="O5504" s="90"/>
      <c r="P5504" s="90"/>
      <c r="Q5504" s="90"/>
    </row>
    <row r="5505" spans="4:17" x14ac:dyDescent="0.25">
      <c r="D5505" s="87"/>
      <c r="J5505" s="88"/>
      <c r="K5505" s="89"/>
      <c r="M5505" s="88"/>
      <c r="O5505" s="90"/>
      <c r="P5505" s="90"/>
      <c r="Q5505" s="90"/>
    </row>
    <row r="5506" spans="4:17" x14ac:dyDescent="0.25">
      <c r="D5506" s="87"/>
      <c r="J5506" s="88"/>
      <c r="K5506" s="89"/>
      <c r="M5506" s="88"/>
      <c r="O5506" s="90"/>
      <c r="P5506" s="90"/>
      <c r="Q5506" s="90"/>
    </row>
    <row r="5507" spans="4:17" x14ac:dyDescent="0.25">
      <c r="D5507" s="87"/>
      <c r="J5507" s="88"/>
      <c r="K5507" s="89"/>
      <c r="M5507" s="88"/>
      <c r="O5507" s="90"/>
      <c r="P5507" s="90"/>
      <c r="Q5507" s="90"/>
    </row>
    <row r="5508" spans="4:17" x14ac:dyDescent="0.25">
      <c r="D5508" s="87"/>
      <c r="J5508" s="88"/>
      <c r="K5508" s="89"/>
      <c r="M5508" s="88"/>
      <c r="O5508" s="90"/>
      <c r="P5508" s="90"/>
      <c r="Q5508" s="90"/>
    </row>
    <row r="5509" spans="4:17" x14ac:dyDescent="0.25">
      <c r="D5509" s="87"/>
      <c r="J5509" s="88"/>
      <c r="K5509" s="89"/>
      <c r="M5509" s="88"/>
      <c r="O5509" s="90"/>
      <c r="P5509" s="90"/>
      <c r="Q5509" s="90"/>
    </row>
    <row r="5510" spans="4:17" x14ac:dyDescent="0.25">
      <c r="D5510" s="87"/>
      <c r="J5510" s="88"/>
      <c r="K5510" s="89"/>
      <c r="M5510" s="88"/>
      <c r="O5510" s="90"/>
      <c r="P5510" s="90"/>
      <c r="Q5510" s="90"/>
    </row>
    <row r="5511" spans="4:17" x14ac:dyDescent="0.25">
      <c r="D5511" s="87"/>
      <c r="J5511" s="88"/>
      <c r="K5511" s="89"/>
      <c r="M5511" s="88"/>
      <c r="O5511" s="90"/>
      <c r="P5511" s="90"/>
      <c r="Q5511" s="90"/>
    </row>
    <row r="5512" spans="4:17" x14ac:dyDescent="0.25">
      <c r="D5512" s="87"/>
      <c r="J5512" s="88"/>
      <c r="K5512" s="89"/>
      <c r="M5512" s="88"/>
      <c r="O5512" s="90"/>
      <c r="P5512" s="90"/>
      <c r="Q5512" s="90"/>
    </row>
    <row r="5513" spans="4:17" x14ac:dyDescent="0.25">
      <c r="D5513" s="87"/>
      <c r="J5513" s="88"/>
      <c r="K5513" s="89"/>
      <c r="M5513" s="88"/>
      <c r="O5513" s="90"/>
      <c r="P5513" s="90"/>
      <c r="Q5513" s="90"/>
    </row>
    <row r="5514" spans="4:17" x14ac:dyDescent="0.25">
      <c r="D5514" s="87"/>
      <c r="J5514" s="88"/>
      <c r="K5514" s="89"/>
      <c r="M5514" s="88"/>
      <c r="O5514" s="90"/>
      <c r="P5514" s="90"/>
      <c r="Q5514" s="90"/>
    </row>
    <row r="5515" spans="4:17" x14ac:dyDescent="0.25">
      <c r="D5515" s="87"/>
      <c r="J5515" s="88"/>
      <c r="K5515" s="89"/>
      <c r="M5515" s="88"/>
      <c r="O5515" s="90"/>
      <c r="P5515" s="90"/>
      <c r="Q5515" s="90"/>
    </row>
    <row r="5516" spans="4:17" x14ac:dyDescent="0.25">
      <c r="D5516" s="87"/>
      <c r="J5516" s="88"/>
      <c r="K5516" s="89"/>
      <c r="M5516" s="88"/>
      <c r="O5516" s="90"/>
      <c r="P5516" s="90"/>
      <c r="Q5516" s="90"/>
    </row>
    <row r="5517" spans="4:17" x14ac:dyDescent="0.25">
      <c r="D5517" s="87"/>
      <c r="J5517" s="88"/>
      <c r="K5517" s="89"/>
      <c r="M5517" s="88"/>
      <c r="O5517" s="90"/>
      <c r="P5517" s="90"/>
      <c r="Q5517" s="90"/>
    </row>
    <row r="5518" spans="4:17" x14ac:dyDescent="0.25">
      <c r="D5518" s="87"/>
      <c r="J5518" s="88"/>
      <c r="K5518" s="89"/>
      <c r="M5518" s="88"/>
      <c r="O5518" s="90"/>
      <c r="P5518" s="90"/>
      <c r="Q5518" s="90"/>
    </row>
    <row r="5519" spans="4:17" x14ac:dyDescent="0.25">
      <c r="D5519" s="87"/>
      <c r="J5519" s="88"/>
      <c r="K5519" s="89"/>
      <c r="M5519" s="88"/>
      <c r="O5519" s="90"/>
      <c r="P5519" s="90"/>
      <c r="Q5519" s="90"/>
    </row>
    <row r="5520" spans="4:17" x14ac:dyDescent="0.25">
      <c r="D5520" s="87"/>
      <c r="J5520" s="88"/>
      <c r="K5520" s="89"/>
      <c r="M5520" s="88"/>
      <c r="O5520" s="90"/>
      <c r="P5520" s="90"/>
      <c r="Q5520" s="90"/>
    </row>
    <row r="5521" spans="4:17" x14ac:dyDescent="0.25">
      <c r="D5521" s="87"/>
      <c r="J5521" s="88"/>
      <c r="K5521" s="89"/>
      <c r="M5521" s="88"/>
      <c r="O5521" s="90"/>
      <c r="P5521" s="90"/>
      <c r="Q5521" s="90"/>
    </row>
    <row r="5522" spans="4:17" x14ac:dyDescent="0.25">
      <c r="D5522" s="87"/>
      <c r="J5522" s="88"/>
      <c r="K5522" s="89"/>
      <c r="M5522" s="88"/>
      <c r="O5522" s="90"/>
      <c r="P5522" s="90"/>
      <c r="Q5522" s="90"/>
    </row>
    <row r="5523" spans="4:17" x14ac:dyDescent="0.25">
      <c r="D5523" s="87"/>
      <c r="J5523" s="88"/>
      <c r="K5523" s="89"/>
      <c r="M5523" s="88"/>
      <c r="O5523" s="90"/>
      <c r="P5523" s="90"/>
      <c r="Q5523" s="90"/>
    </row>
    <row r="5524" spans="4:17" x14ac:dyDescent="0.25">
      <c r="D5524" s="87"/>
      <c r="J5524" s="88"/>
      <c r="K5524" s="89"/>
      <c r="M5524" s="88"/>
      <c r="O5524" s="90"/>
      <c r="P5524" s="90"/>
      <c r="Q5524" s="90"/>
    </row>
    <row r="5525" spans="4:17" x14ac:dyDescent="0.25">
      <c r="D5525" s="87"/>
      <c r="J5525" s="88"/>
      <c r="K5525" s="89"/>
      <c r="M5525" s="88"/>
      <c r="O5525" s="90"/>
      <c r="P5525" s="90"/>
      <c r="Q5525" s="90"/>
    </row>
    <row r="5526" spans="4:17" x14ac:dyDescent="0.25">
      <c r="D5526" s="87"/>
      <c r="J5526" s="88"/>
      <c r="K5526" s="89"/>
      <c r="M5526" s="88"/>
      <c r="O5526" s="90"/>
      <c r="P5526" s="90"/>
      <c r="Q5526" s="90"/>
    </row>
    <row r="5527" spans="4:17" x14ac:dyDescent="0.25">
      <c r="D5527" s="87"/>
      <c r="J5527" s="88"/>
      <c r="K5527" s="89"/>
      <c r="M5527" s="88"/>
      <c r="O5527" s="90"/>
      <c r="P5527" s="90"/>
      <c r="Q5527" s="90"/>
    </row>
    <row r="5528" spans="4:17" x14ac:dyDescent="0.25">
      <c r="D5528" s="87"/>
      <c r="J5528" s="88"/>
      <c r="K5528" s="89"/>
      <c r="M5528" s="88"/>
      <c r="O5528" s="90"/>
      <c r="P5528" s="90"/>
      <c r="Q5528" s="90"/>
    </row>
    <row r="5529" spans="4:17" x14ac:dyDescent="0.25">
      <c r="D5529" s="87"/>
      <c r="J5529" s="88"/>
      <c r="K5529" s="89"/>
      <c r="M5529" s="88"/>
      <c r="O5529" s="90"/>
      <c r="P5529" s="90"/>
      <c r="Q5529" s="90"/>
    </row>
    <row r="5530" spans="4:17" x14ac:dyDescent="0.25">
      <c r="D5530" s="87"/>
      <c r="J5530" s="88"/>
      <c r="K5530" s="89"/>
      <c r="M5530" s="88"/>
      <c r="O5530" s="90"/>
      <c r="P5530" s="90"/>
      <c r="Q5530" s="90"/>
    </row>
    <row r="5531" spans="4:17" x14ac:dyDescent="0.25">
      <c r="D5531" s="87"/>
      <c r="J5531" s="88"/>
      <c r="K5531" s="89"/>
      <c r="M5531" s="88"/>
      <c r="O5531" s="90"/>
      <c r="P5531" s="90"/>
      <c r="Q5531" s="90"/>
    </row>
    <row r="5532" spans="4:17" x14ac:dyDescent="0.25">
      <c r="D5532" s="87"/>
      <c r="J5532" s="88"/>
      <c r="K5532" s="89"/>
      <c r="M5532" s="88"/>
      <c r="O5532" s="90"/>
      <c r="P5532" s="90"/>
      <c r="Q5532" s="90"/>
    </row>
    <row r="5533" spans="4:17" x14ac:dyDescent="0.25">
      <c r="D5533" s="87"/>
      <c r="J5533" s="88"/>
      <c r="K5533" s="89"/>
      <c r="M5533" s="88"/>
      <c r="O5533" s="90"/>
      <c r="P5533" s="90"/>
      <c r="Q5533" s="90"/>
    </row>
    <row r="5534" spans="4:17" x14ac:dyDescent="0.25">
      <c r="D5534" s="87"/>
      <c r="J5534" s="88"/>
      <c r="K5534" s="89"/>
      <c r="M5534" s="88"/>
      <c r="O5534" s="90"/>
      <c r="P5534" s="90"/>
      <c r="Q5534" s="90"/>
    </row>
    <row r="5535" spans="4:17" x14ac:dyDescent="0.25">
      <c r="D5535" s="87"/>
      <c r="J5535" s="88"/>
      <c r="K5535" s="89"/>
      <c r="M5535" s="88"/>
      <c r="O5535" s="90"/>
      <c r="P5535" s="90"/>
      <c r="Q5535" s="90"/>
    </row>
    <row r="5536" spans="4:17" x14ac:dyDescent="0.25">
      <c r="D5536" s="87"/>
      <c r="J5536" s="88"/>
      <c r="K5536" s="89"/>
      <c r="M5536" s="88"/>
      <c r="O5536" s="90"/>
      <c r="P5536" s="90"/>
      <c r="Q5536" s="90"/>
    </row>
    <row r="5537" spans="4:17" x14ac:dyDescent="0.25">
      <c r="D5537" s="87"/>
      <c r="J5537" s="88"/>
      <c r="K5537" s="89"/>
      <c r="M5537" s="88"/>
      <c r="O5537" s="90"/>
      <c r="P5537" s="90"/>
      <c r="Q5537" s="90"/>
    </row>
    <row r="5538" spans="4:17" x14ac:dyDescent="0.25">
      <c r="D5538" s="87"/>
      <c r="J5538" s="88"/>
      <c r="K5538" s="89"/>
      <c r="M5538" s="88"/>
      <c r="O5538" s="90"/>
      <c r="P5538" s="90"/>
      <c r="Q5538" s="90"/>
    </row>
    <row r="5539" spans="4:17" x14ac:dyDescent="0.25">
      <c r="D5539" s="87"/>
      <c r="J5539" s="88"/>
      <c r="K5539" s="89"/>
      <c r="M5539" s="88"/>
      <c r="O5539" s="90"/>
      <c r="P5539" s="90"/>
      <c r="Q5539" s="90"/>
    </row>
    <row r="5540" spans="4:17" x14ac:dyDescent="0.25">
      <c r="D5540" s="87"/>
      <c r="J5540" s="88"/>
      <c r="K5540" s="89"/>
      <c r="M5540" s="88"/>
      <c r="O5540" s="90"/>
      <c r="P5540" s="90"/>
      <c r="Q5540" s="90"/>
    </row>
    <row r="5541" spans="4:17" x14ac:dyDescent="0.25">
      <c r="D5541" s="87"/>
      <c r="J5541" s="88"/>
      <c r="K5541" s="89"/>
      <c r="M5541" s="88"/>
      <c r="O5541" s="90"/>
      <c r="P5541" s="90"/>
      <c r="Q5541" s="90"/>
    </row>
    <row r="5542" spans="4:17" x14ac:dyDescent="0.25">
      <c r="D5542" s="87"/>
      <c r="J5542" s="88"/>
      <c r="K5542" s="89"/>
      <c r="M5542" s="88"/>
      <c r="O5542" s="90"/>
      <c r="P5542" s="90"/>
      <c r="Q5542" s="90"/>
    </row>
    <row r="5543" spans="4:17" x14ac:dyDescent="0.25">
      <c r="D5543" s="87"/>
      <c r="J5543" s="88"/>
      <c r="K5543" s="89"/>
      <c r="M5543" s="88"/>
      <c r="O5543" s="90"/>
      <c r="P5543" s="90"/>
      <c r="Q5543" s="90"/>
    </row>
    <row r="5544" spans="4:17" x14ac:dyDescent="0.25">
      <c r="D5544" s="87"/>
      <c r="J5544" s="88"/>
      <c r="K5544" s="89"/>
      <c r="M5544" s="88"/>
      <c r="O5544" s="90"/>
      <c r="P5544" s="90"/>
      <c r="Q5544" s="90"/>
    </row>
    <row r="5545" spans="4:17" x14ac:dyDescent="0.25">
      <c r="D5545" s="87"/>
      <c r="J5545" s="88"/>
      <c r="K5545" s="89"/>
      <c r="M5545" s="88"/>
      <c r="O5545" s="90"/>
      <c r="P5545" s="90"/>
      <c r="Q5545" s="90"/>
    </row>
    <row r="5546" spans="4:17" x14ac:dyDescent="0.25">
      <c r="D5546" s="87"/>
      <c r="J5546" s="88"/>
      <c r="K5546" s="89"/>
      <c r="M5546" s="88"/>
      <c r="O5546" s="90"/>
      <c r="P5546" s="90"/>
      <c r="Q5546" s="90"/>
    </row>
    <row r="5547" spans="4:17" x14ac:dyDescent="0.25">
      <c r="D5547" s="87"/>
      <c r="J5547" s="88"/>
      <c r="K5547" s="89"/>
      <c r="M5547" s="88"/>
      <c r="O5547" s="90"/>
      <c r="P5547" s="90"/>
      <c r="Q5547" s="90"/>
    </row>
    <row r="5548" spans="4:17" x14ac:dyDescent="0.25">
      <c r="D5548" s="87"/>
      <c r="J5548" s="88"/>
      <c r="K5548" s="89"/>
      <c r="M5548" s="88"/>
      <c r="O5548" s="90"/>
      <c r="P5548" s="90"/>
      <c r="Q5548" s="90"/>
    </row>
    <row r="5549" spans="4:17" x14ac:dyDescent="0.25">
      <c r="D5549" s="87"/>
      <c r="J5549" s="88"/>
      <c r="K5549" s="89"/>
      <c r="M5549" s="88"/>
      <c r="O5549" s="90"/>
      <c r="P5549" s="90"/>
      <c r="Q5549" s="90"/>
    </row>
    <row r="5550" spans="4:17" x14ac:dyDescent="0.25">
      <c r="D5550" s="87"/>
      <c r="J5550" s="88"/>
      <c r="K5550" s="89"/>
      <c r="M5550" s="88"/>
      <c r="O5550" s="90"/>
      <c r="P5550" s="90"/>
      <c r="Q5550" s="90"/>
    </row>
    <row r="5551" spans="4:17" x14ac:dyDescent="0.25">
      <c r="D5551" s="87"/>
      <c r="J5551" s="88"/>
      <c r="K5551" s="89"/>
      <c r="M5551" s="88"/>
      <c r="O5551" s="90"/>
      <c r="P5551" s="90"/>
      <c r="Q5551" s="90"/>
    </row>
    <row r="5552" spans="4:17" x14ac:dyDescent="0.25">
      <c r="D5552" s="87"/>
      <c r="J5552" s="88"/>
      <c r="K5552" s="89"/>
      <c r="M5552" s="88"/>
      <c r="O5552" s="90"/>
      <c r="P5552" s="90"/>
      <c r="Q5552" s="90"/>
    </row>
    <row r="5553" spans="4:17" x14ac:dyDescent="0.25">
      <c r="D5553" s="87"/>
      <c r="J5553" s="88"/>
      <c r="K5553" s="89"/>
      <c r="M5553" s="88"/>
      <c r="O5553" s="90"/>
      <c r="P5553" s="90"/>
      <c r="Q5553" s="90"/>
    </row>
    <row r="5554" spans="4:17" x14ac:dyDescent="0.25">
      <c r="D5554" s="87"/>
      <c r="J5554" s="88"/>
      <c r="K5554" s="89"/>
      <c r="M5554" s="88"/>
      <c r="O5554" s="90"/>
      <c r="P5554" s="90"/>
      <c r="Q5554" s="90"/>
    </row>
    <row r="5555" spans="4:17" x14ac:dyDescent="0.25">
      <c r="D5555" s="87"/>
      <c r="J5555" s="88"/>
      <c r="K5555" s="89"/>
      <c r="M5555" s="88"/>
      <c r="O5555" s="90"/>
      <c r="P5555" s="90"/>
      <c r="Q5555" s="90"/>
    </row>
    <row r="5556" spans="4:17" x14ac:dyDescent="0.25">
      <c r="D5556" s="87"/>
      <c r="J5556" s="88"/>
      <c r="K5556" s="89"/>
      <c r="M5556" s="88"/>
      <c r="O5556" s="90"/>
      <c r="P5556" s="90"/>
      <c r="Q5556" s="90"/>
    </row>
    <row r="5557" spans="4:17" x14ac:dyDescent="0.25">
      <c r="D5557" s="87"/>
      <c r="J5557" s="88"/>
      <c r="K5557" s="89"/>
      <c r="M5557" s="88"/>
      <c r="O5557" s="90"/>
      <c r="P5557" s="90"/>
      <c r="Q5557" s="90"/>
    </row>
    <row r="5558" spans="4:17" x14ac:dyDescent="0.25">
      <c r="D5558" s="87"/>
      <c r="J5558" s="88"/>
      <c r="K5558" s="89"/>
      <c r="M5558" s="88"/>
      <c r="O5558" s="90"/>
      <c r="P5558" s="90"/>
      <c r="Q5558" s="90"/>
    </row>
    <row r="5559" spans="4:17" x14ac:dyDescent="0.25">
      <c r="D5559" s="87"/>
      <c r="J5559" s="88"/>
      <c r="K5559" s="89"/>
      <c r="M5559" s="88"/>
      <c r="O5559" s="90"/>
      <c r="P5559" s="90"/>
      <c r="Q5559" s="90"/>
    </row>
    <row r="5560" spans="4:17" x14ac:dyDescent="0.25">
      <c r="D5560" s="87"/>
      <c r="J5560" s="88"/>
      <c r="K5560" s="89"/>
      <c r="M5560" s="88"/>
      <c r="O5560" s="90"/>
      <c r="P5560" s="90"/>
      <c r="Q5560" s="90"/>
    </row>
    <row r="5561" spans="4:17" x14ac:dyDescent="0.25">
      <c r="D5561" s="87"/>
      <c r="J5561" s="88"/>
      <c r="K5561" s="89"/>
      <c r="M5561" s="88"/>
      <c r="O5561" s="90"/>
      <c r="P5561" s="90"/>
      <c r="Q5561" s="90"/>
    </row>
    <row r="5562" spans="4:17" x14ac:dyDescent="0.25">
      <c r="D5562" s="87"/>
      <c r="J5562" s="88"/>
      <c r="K5562" s="89"/>
      <c r="M5562" s="88"/>
      <c r="O5562" s="90"/>
      <c r="P5562" s="90"/>
      <c r="Q5562" s="90"/>
    </row>
    <row r="5563" spans="4:17" x14ac:dyDescent="0.25">
      <c r="D5563" s="87"/>
      <c r="J5563" s="88"/>
      <c r="K5563" s="89"/>
      <c r="M5563" s="88"/>
      <c r="O5563" s="90"/>
      <c r="P5563" s="90"/>
      <c r="Q5563" s="90"/>
    </row>
    <row r="5564" spans="4:17" x14ac:dyDescent="0.25">
      <c r="D5564" s="87"/>
      <c r="J5564" s="88"/>
      <c r="K5564" s="89"/>
      <c r="M5564" s="88"/>
      <c r="O5564" s="90"/>
      <c r="P5564" s="90"/>
      <c r="Q5564" s="90"/>
    </row>
    <row r="5565" spans="4:17" x14ac:dyDescent="0.25">
      <c r="D5565" s="87"/>
      <c r="J5565" s="88"/>
      <c r="K5565" s="89"/>
      <c r="M5565" s="88"/>
      <c r="O5565" s="90"/>
      <c r="P5565" s="90"/>
      <c r="Q5565" s="90"/>
    </row>
    <row r="5566" spans="4:17" x14ac:dyDescent="0.25">
      <c r="D5566" s="87"/>
      <c r="J5566" s="88"/>
      <c r="K5566" s="89"/>
      <c r="M5566" s="88"/>
      <c r="O5566" s="90"/>
      <c r="P5566" s="90"/>
      <c r="Q5566" s="90"/>
    </row>
    <row r="5567" spans="4:17" x14ac:dyDescent="0.25">
      <c r="D5567" s="87"/>
      <c r="J5567" s="88"/>
      <c r="K5567" s="89"/>
      <c r="M5567" s="88"/>
      <c r="O5567" s="90"/>
      <c r="P5567" s="90"/>
      <c r="Q5567" s="90"/>
    </row>
    <row r="5568" spans="4:17" x14ac:dyDescent="0.25">
      <c r="D5568" s="87"/>
      <c r="J5568" s="88"/>
      <c r="K5568" s="89"/>
      <c r="M5568" s="88"/>
      <c r="O5568" s="90"/>
      <c r="P5568" s="90"/>
      <c r="Q5568" s="90"/>
    </row>
    <row r="5569" spans="4:17" x14ac:dyDescent="0.25">
      <c r="D5569" s="87"/>
      <c r="J5569" s="88"/>
      <c r="K5569" s="89"/>
      <c r="M5569" s="88"/>
      <c r="O5569" s="90"/>
      <c r="P5569" s="90"/>
      <c r="Q5569" s="90"/>
    </row>
    <row r="5570" spans="4:17" x14ac:dyDescent="0.25">
      <c r="D5570" s="87"/>
      <c r="J5570" s="88"/>
      <c r="K5570" s="89"/>
      <c r="M5570" s="88"/>
      <c r="O5570" s="90"/>
      <c r="P5570" s="90"/>
      <c r="Q5570" s="90"/>
    </row>
    <row r="5571" spans="4:17" x14ac:dyDescent="0.25">
      <c r="D5571" s="87"/>
      <c r="J5571" s="88"/>
      <c r="K5571" s="89"/>
      <c r="M5571" s="88"/>
      <c r="O5571" s="90"/>
      <c r="P5571" s="90"/>
      <c r="Q5571" s="90"/>
    </row>
    <row r="5572" spans="4:17" x14ac:dyDescent="0.25">
      <c r="D5572" s="87"/>
      <c r="J5572" s="88"/>
      <c r="K5572" s="89"/>
      <c r="M5572" s="88"/>
      <c r="O5572" s="90"/>
      <c r="P5572" s="90"/>
      <c r="Q5572" s="90"/>
    </row>
    <row r="5573" spans="4:17" x14ac:dyDescent="0.25">
      <c r="D5573" s="87"/>
      <c r="J5573" s="88"/>
      <c r="K5573" s="89"/>
      <c r="M5573" s="88"/>
      <c r="O5573" s="90"/>
      <c r="P5573" s="90"/>
      <c r="Q5573" s="90"/>
    </row>
    <row r="5574" spans="4:17" x14ac:dyDescent="0.25">
      <c r="D5574" s="87"/>
      <c r="J5574" s="88"/>
      <c r="K5574" s="89"/>
      <c r="M5574" s="88"/>
      <c r="O5574" s="90"/>
      <c r="P5574" s="90"/>
      <c r="Q5574" s="90"/>
    </row>
    <row r="5575" spans="4:17" x14ac:dyDescent="0.25">
      <c r="D5575" s="87"/>
      <c r="J5575" s="88"/>
      <c r="K5575" s="89"/>
      <c r="M5575" s="88"/>
      <c r="O5575" s="90"/>
      <c r="P5575" s="90"/>
      <c r="Q5575" s="90"/>
    </row>
    <row r="5576" spans="4:17" x14ac:dyDescent="0.25">
      <c r="D5576" s="87"/>
      <c r="J5576" s="88"/>
      <c r="K5576" s="89"/>
      <c r="M5576" s="88"/>
      <c r="O5576" s="90"/>
      <c r="P5576" s="90"/>
      <c r="Q5576" s="90"/>
    </row>
    <row r="5577" spans="4:17" x14ac:dyDescent="0.25">
      <c r="D5577" s="87"/>
      <c r="J5577" s="88"/>
      <c r="K5577" s="89"/>
      <c r="M5577" s="88"/>
      <c r="O5577" s="90"/>
      <c r="P5577" s="90"/>
      <c r="Q5577" s="90"/>
    </row>
    <row r="5578" spans="4:17" x14ac:dyDescent="0.25">
      <c r="D5578" s="87"/>
      <c r="J5578" s="88"/>
      <c r="K5578" s="89"/>
      <c r="M5578" s="88"/>
      <c r="O5578" s="90"/>
      <c r="P5578" s="90"/>
      <c r="Q5578" s="90"/>
    </row>
    <row r="5579" spans="4:17" x14ac:dyDescent="0.25">
      <c r="D5579" s="87"/>
      <c r="J5579" s="88"/>
      <c r="K5579" s="89"/>
      <c r="M5579" s="88"/>
      <c r="O5579" s="90"/>
      <c r="P5579" s="90"/>
      <c r="Q5579" s="90"/>
    </row>
    <row r="5580" spans="4:17" x14ac:dyDescent="0.25">
      <c r="D5580" s="87"/>
      <c r="J5580" s="88"/>
      <c r="K5580" s="89"/>
      <c r="M5580" s="88"/>
      <c r="O5580" s="90"/>
      <c r="P5580" s="90"/>
      <c r="Q5580" s="90"/>
    </row>
    <row r="5581" spans="4:17" x14ac:dyDescent="0.25">
      <c r="D5581" s="87"/>
      <c r="J5581" s="88"/>
      <c r="K5581" s="89"/>
      <c r="M5581" s="88"/>
      <c r="O5581" s="90"/>
      <c r="P5581" s="90"/>
      <c r="Q5581" s="90"/>
    </row>
    <row r="5582" spans="4:17" x14ac:dyDescent="0.25">
      <c r="D5582" s="87"/>
      <c r="J5582" s="88"/>
      <c r="K5582" s="89"/>
      <c r="M5582" s="88"/>
      <c r="O5582" s="90"/>
      <c r="P5582" s="90"/>
      <c r="Q5582" s="90"/>
    </row>
    <row r="5583" spans="4:17" x14ac:dyDescent="0.25">
      <c r="D5583" s="87"/>
      <c r="J5583" s="88"/>
      <c r="K5583" s="89"/>
      <c r="M5583" s="88"/>
      <c r="O5583" s="90"/>
      <c r="P5583" s="90"/>
      <c r="Q5583" s="90"/>
    </row>
    <row r="5584" spans="4:17" x14ac:dyDescent="0.25">
      <c r="D5584" s="87"/>
      <c r="J5584" s="88"/>
      <c r="K5584" s="89"/>
      <c r="M5584" s="88"/>
      <c r="O5584" s="90"/>
      <c r="P5584" s="90"/>
      <c r="Q5584" s="90"/>
    </row>
    <row r="5585" spans="4:17" x14ac:dyDescent="0.25">
      <c r="D5585" s="87"/>
      <c r="J5585" s="88"/>
      <c r="K5585" s="89"/>
      <c r="M5585" s="88"/>
      <c r="O5585" s="90"/>
      <c r="P5585" s="90"/>
      <c r="Q5585" s="90"/>
    </row>
    <row r="5586" spans="4:17" x14ac:dyDescent="0.25">
      <c r="D5586" s="87"/>
      <c r="J5586" s="88"/>
      <c r="K5586" s="89"/>
      <c r="M5586" s="88"/>
      <c r="O5586" s="90"/>
      <c r="P5586" s="90"/>
      <c r="Q5586" s="90"/>
    </row>
    <row r="5587" spans="4:17" x14ac:dyDescent="0.25">
      <c r="D5587" s="87"/>
      <c r="J5587" s="88"/>
      <c r="K5587" s="89"/>
      <c r="M5587" s="88"/>
      <c r="O5587" s="90"/>
      <c r="P5587" s="90"/>
      <c r="Q5587" s="90"/>
    </row>
    <row r="5588" spans="4:17" x14ac:dyDescent="0.25">
      <c r="D5588" s="87"/>
      <c r="J5588" s="88"/>
      <c r="K5588" s="89"/>
      <c r="M5588" s="88"/>
      <c r="O5588" s="90"/>
      <c r="P5588" s="90"/>
      <c r="Q5588" s="90"/>
    </row>
    <row r="5589" spans="4:17" x14ac:dyDescent="0.25">
      <c r="D5589" s="87"/>
      <c r="J5589" s="88"/>
      <c r="K5589" s="89"/>
      <c r="M5589" s="88"/>
      <c r="O5589" s="90"/>
      <c r="P5589" s="90"/>
      <c r="Q5589" s="90"/>
    </row>
    <row r="5590" spans="4:17" x14ac:dyDescent="0.25">
      <c r="D5590" s="87"/>
      <c r="J5590" s="88"/>
      <c r="K5590" s="89"/>
      <c r="M5590" s="88"/>
      <c r="O5590" s="90"/>
      <c r="P5590" s="90"/>
      <c r="Q5590" s="90"/>
    </row>
    <row r="5591" spans="4:17" x14ac:dyDescent="0.25">
      <c r="D5591" s="87"/>
      <c r="J5591" s="88"/>
      <c r="K5591" s="89"/>
      <c r="M5591" s="88"/>
      <c r="O5591" s="90"/>
      <c r="P5591" s="90"/>
      <c r="Q5591" s="90"/>
    </row>
    <row r="5592" spans="4:17" x14ac:dyDescent="0.25">
      <c r="D5592" s="87"/>
      <c r="J5592" s="88"/>
      <c r="K5592" s="89"/>
      <c r="M5592" s="88"/>
      <c r="O5592" s="90"/>
      <c r="P5592" s="90"/>
      <c r="Q5592" s="90"/>
    </row>
    <row r="5593" spans="4:17" x14ac:dyDescent="0.25">
      <c r="D5593" s="87"/>
      <c r="J5593" s="88"/>
      <c r="K5593" s="89"/>
      <c r="M5593" s="88"/>
      <c r="O5593" s="90"/>
      <c r="P5593" s="90"/>
      <c r="Q5593" s="90"/>
    </row>
    <row r="5594" spans="4:17" x14ac:dyDescent="0.25">
      <c r="D5594" s="87"/>
      <c r="J5594" s="88"/>
      <c r="K5594" s="89"/>
      <c r="M5594" s="88"/>
      <c r="O5594" s="90"/>
      <c r="P5594" s="90"/>
      <c r="Q5594" s="90"/>
    </row>
    <row r="5595" spans="4:17" x14ac:dyDescent="0.25">
      <c r="D5595" s="87"/>
      <c r="J5595" s="88"/>
      <c r="K5595" s="89"/>
      <c r="M5595" s="88"/>
      <c r="O5595" s="90"/>
      <c r="P5595" s="90"/>
      <c r="Q5595" s="90"/>
    </row>
    <row r="5596" spans="4:17" x14ac:dyDescent="0.25">
      <c r="D5596" s="87"/>
      <c r="J5596" s="88"/>
      <c r="K5596" s="89"/>
      <c r="M5596" s="88"/>
      <c r="O5596" s="90"/>
      <c r="P5596" s="90"/>
      <c r="Q5596" s="90"/>
    </row>
    <row r="5597" spans="4:17" x14ac:dyDescent="0.25">
      <c r="D5597" s="87"/>
      <c r="J5597" s="88"/>
      <c r="K5597" s="89"/>
      <c r="M5597" s="88"/>
      <c r="O5597" s="90"/>
      <c r="P5597" s="90"/>
      <c r="Q5597" s="90"/>
    </row>
    <row r="5598" spans="4:17" x14ac:dyDescent="0.25">
      <c r="D5598" s="87"/>
      <c r="J5598" s="88"/>
      <c r="K5598" s="89"/>
      <c r="M5598" s="88"/>
      <c r="O5598" s="90"/>
      <c r="P5598" s="90"/>
      <c r="Q5598" s="90"/>
    </row>
    <row r="5599" spans="4:17" x14ac:dyDescent="0.25">
      <c r="D5599" s="87"/>
      <c r="J5599" s="88"/>
      <c r="K5599" s="89"/>
      <c r="M5599" s="88"/>
      <c r="O5599" s="90"/>
      <c r="P5599" s="90"/>
      <c r="Q5599" s="90"/>
    </row>
    <row r="5600" spans="4:17" x14ac:dyDescent="0.25">
      <c r="D5600" s="87"/>
      <c r="J5600" s="88"/>
      <c r="K5600" s="89"/>
      <c r="M5600" s="88"/>
      <c r="O5600" s="90"/>
      <c r="P5600" s="90"/>
      <c r="Q5600" s="90"/>
    </row>
    <row r="5601" spans="4:17" x14ac:dyDescent="0.25">
      <c r="D5601" s="87"/>
      <c r="J5601" s="88"/>
      <c r="K5601" s="89"/>
      <c r="M5601" s="88"/>
      <c r="O5601" s="90"/>
      <c r="P5601" s="90"/>
      <c r="Q5601" s="90"/>
    </row>
    <row r="5602" spans="4:17" x14ac:dyDescent="0.25">
      <c r="D5602" s="87"/>
      <c r="J5602" s="88"/>
      <c r="K5602" s="89"/>
      <c r="M5602" s="88"/>
      <c r="O5602" s="90"/>
      <c r="P5602" s="90"/>
      <c r="Q5602" s="90"/>
    </row>
    <row r="5603" spans="4:17" x14ac:dyDescent="0.25">
      <c r="D5603" s="87"/>
      <c r="J5603" s="88"/>
      <c r="K5603" s="89"/>
      <c r="M5603" s="88"/>
      <c r="O5603" s="90"/>
      <c r="P5603" s="90"/>
      <c r="Q5603" s="90"/>
    </row>
    <row r="5604" spans="4:17" x14ac:dyDescent="0.25">
      <c r="D5604" s="87"/>
      <c r="J5604" s="88"/>
      <c r="K5604" s="89"/>
      <c r="M5604" s="88"/>
      <c r="O5604" s="90"/>
      <c r="P5604" s="90"/>
      <c r="Q5604" s="90"/>
    </row>
    <row r="5605" spans="4:17" x14ac:dyDescent="0.25">
      <c r="D5605" s="87"/>
      <c r="J5605" s="88"/>
      <c r="K5605" s="89"/>
      <c r="M5605" s="88"/>
      <c r="O5605" s="90"/>
      <c r="P5605" s="90"/>
      <c r="Q5605" s="90"/>
    </row>
    <row r="5606" spans="4:17" x14ac:dyDescent="0.25">
      <c r="D5606" s="87"/>
      <c r="J5606" s="88"/>
      <c r="K5606" s="89"/>
      <c r="M5606" s="88"/>
      <c r="O5606" s="90"/>
      <c r="P5606" s="90"/>
      <c r="Q5606" s="90"/>
    </row>
    <row r="5607" spans="4:17" x14ac:dyDescent="0.25">
      <c r="D5607" s="87"/>
      <c r="J5607" s="88"/>
      <c r="K5607" s="89"/>
      <c r="M5607" s="88"/>
      <c r="O5607" s="90"/>
      <c r="P5607" s="90"/>
      <c r="Q5607" s="90"/>
    </row>
    <row r="5608" spans="4:17" x14ac:dyDescent="0.25">
      <c r="D5608" s="87"/>
      <c r="J5608" s="88"/>
      <c r="K5608" s="89"/>
      <c r="M5608" s="88"/>
      <c r="O5608" s="90"/>
      <c r="P5608" s="90"/>
      <c r="Q5608" s="90"/>
    </row>
    <row r="5609" spans="4:17" x14ac:dyDescent="0.25">
      <c r="D5609" s="87"/>
      <c r="J5609" s="88"/>
      <c r="K5609" s="89"/>
      <c r="M5609" s="88"/>
      <c r="O5609" s="90"/>
      <c r="P5609" s="90"/>
      <c r="Q5609" s="90"/>
    </row>
    <row r="5610" spans="4:17" x14ac:dyDescent="0.25">
      <c r="D5610" s="87"/>
      <c r="J5610" s="88"/>
      <c r="K5610" s="89"/>
      <c r="M5610" s="88"/>
      <c r="O5610" s="90"/>
      <c r="P5610" s="90"/>
      <c r="Q5610" s="90"/>
    </row>
    <row r="5611" spans="4:17" x14ac:dyDescent="0.25">
      <c r="D5611" s="87"/>
      <c r="J5611" s="88"/>
      <c r="K5611" s="89"/>
      <c r="M5611" s="88"/>
      <c r="O5611" s="90"/>
      <c r="P5611" s="90"/>
      <c r="Q5611" s="90"/>
    </row>
    <row r="5612" spans="4:17" x14ac:dyDescent="0.25">
      <c r="D5612" s="87"/>
      <c r="J5612" s="88"/>
      <c r="K5612" s="89"/>
      <c r="M5612" s="88"/>
      <c r="O5612" s="90"/>
      <c r="P5612" s="90"/>
      <c r="Q5612" s="90"/>
    </row>
    <row r="5613" spans="4:17" x14ac:dyDescent="0.25">
      <c r="D5613" s="87"/>
      <c r="J5613" s="88"/>
      <c r="K5613" s="89"/>
      <c r="M5613" s="88"/>
      <c r="O5613" s="90"/>
      <c r="P5613" s="90"/>
      <c r="Q5613" s="90"/>
    </row>
    <row r="5614" spans="4:17" x14ac:dyDescent="0.25">
      <c r="D5614" s="87"/>
      <c r="J5614" s="88"/>
      <c r="K5614" s="89"/>
      <c r="M5614" s="88"/>
      <c r="O5614" s="90"/>
      <c r="P5614" s="90"/>
      <c r="Q5614" s="90"/>
    </row>
    <row r="5615" spans="4:17" x14ac:dyDescent="0.25">
      <c r="D5615" s="87"/>
      <c r="J5615" s="88"/>
      <c r="K5615" s="89"/>
      <c r="M5615" s="88"/>
      <c r="O5615" s="90"/>
      <c r="P5615" s="90"/>
      <c r="Q5615" s="90"/>
    </row>
    <row r="5616" spans="4:17" x14ac:dyDescent="0.25">
      <c r="D5616" s="87"/>
      <c r="J5616" s="88"/>
      <c r="K5616" s="89"/>
      <c r="M5616" s="88"/>
      <c r="O5616" s="90"/>
      <c r="P5616" s="90"/>
      <c r="Q5616" s="90"/>
    </row>
    <row r="5617" spans="4:17" x14ac:dyDescent="0.25">
      <c r="D5617" s="87"/>
      <c r="J5617" s="88"/>
      <c r="K5617" s="89"/>
      <c r="M5617" s="88"/>
      <c r="O5617" s="90"/>
      <c r="P5617" s="90"/>
      <c r="Q5617" s="90"/>
    </row>
    <row r="5618" spans="4:17" x14ac:dyDescent="0.25">
      <c r="D5618" s="87"/>
      <c r="J5618" s="88"/>
      <c r="K5618" s="89"/>
      <c r="M5618" s="88"/>
      <c r="O5618" s="90"/>
      <c r="P5618" s="90"/>
      <c r="Q5618" s="90"/>
    </row>
    <row r="5619" spans="4:17" x14ac:dyDescent="0.25">
      <c r="D5619" s="87"/>
      <c r="J5619" s="88"/>
      <c r="K5619" s="89"/>
      <c r="M5619" s="88"/>
      <c r="O5619" s="90"/>
      <c r="P5619" s="90"/>
      <c r="Q5619" s="90"/>
    </row>
    <row r="5620" spans="4:17" x14ac:dyDescent="0.25">
      <c r="D5620" s="87"/>
      <c r="J5620" s="88"/>
      <c r="K5620" s="89"/>
      <c r="M5620" s="88"/>
      <c r="O5620" s="90"/>
      <c r="P5620" s="90"/>
      <c r="Q5620" s="90"/>
    </row>
    <row r="5621" spans="4:17" x14ac:dyDescent="0.25">
      <c r="D5621" s="87"/>
      <c r="J5621" s="88"/>
      <c r="K5621" s="89"/>
      <c r="M5621" s="88"/>
      <c r="O5621" s="90"/>
      <c r="P5621" s="90"/>
      <c r="Q5621" s="90"/>
    </row>
    <row r="5622" spans="4:17" x14ac:dyDescent="0.25">
      <c r="D5622" s="87"/>
      <c r="J5622" s="88"/>
      <c r="K5622" s="89"/>
      <c r="M5622" s="88"/>
      <c r="O5622" s="90"/>
      <c r="P5622" s="90"/>
      <c r="Q5622" s="90"/>
    </row>
    <row r="5623" spans="4:17" x14ac:dyDescent="0.25">
      <c r="D5623" s="87"/>
      <c r="J5623" s="88"/>
      <c r="K5623" s="89"/>
      <c r="M5623" s="88"/>
      <c r="O5623" s="90"/>
      <c r="P5623" s="90"/>
      <c r="Q5623" s="90"/>
    </row>
    <row r="5624" spans="4:17" x14ac:dyDescent="0.25">
      <c r="D5624" s="87"/>
      <c r="J5624" s="88"/>
      <c r="K5624" s="89"/>
      <c r="M5624" s="88"/>
      <c r="O5624" s="90"/>
      <c r="P5624" s="90"/>
      <c r="Q5624" s="90"/>
    </row>
    <row r="5625" spans="4:17" x14ac:dyDescent="0.25">
      <c r="D5625" s="87"/>
      <c r="J5625" s="88"/>
      <c r="K5625" s="89"/>
      <c r="M5625" s="88"/>
      <c r="O5625" s="90"/>
      <c r="P5625" s="90"/>
      <c r="Q5625" s="90"/>
    </row>
    <row r="5626" spans="4:17" x14ac:dyDescent="0.25">
      <c r="D5626" s="87"/>
      <c r="J5626" s="88"/>
      <c r="K5626" s="89"/>
      <c r="M5626" s="88"/>
      <c r="O5626" s="90"/>
      <c r="P5626" s="90"/>
      <c r="Q5626" s="90"/>
    </row>
    <row r="5627" spans="4:17" x14ac:dyDescent="0.25">
      <c r="D5627" s="87"/>
      <c r="J5627" s="88"/>
      <c r="K5627" s="89"/>
      <c r="M5627" s="88"/>
      <c r="O5627" s="90"/>
      <c r="P5627" s="90"/>
      <c r="Q5627" s="90"/>
    </row>
    <row r="5628" spans="4:17" x14ac:dyDescent="0.25">
      <c r="D5628" s="87"/>
      <c r="J5628" s="88"/>
      <c r="K5628" s="89"/>
      <c r="M5628" s="88"/>
      <c r="O5628" s="90"/>
      <c r="P5628" s="90"/>
      <c r="Q5628" s="90"/>
    </row>
    <row r="5629" spans="4:17" x14ac:dyDescent="0.25">
      <c r="D5629" s="87"/>
      <c r="J5629" s="88"/>
      <c r="K5629" s="89"/>
      <c r="M5629" s="88"/>
      <c r="O5629" s="90"/>
      <c r="P5629" s="90"/>
      <c r="Q5629" s="90"/>
    </row>
    <row r="5630" spans="4:17" x14ac:dyDescent="0.25">
      <c r="D5630" s="87"/>
      <c r="J5630" s="88"/>
      <c r="K5630" s="89"/>
      <c r="M5630" s="88"/>
      <c r="O5630" s="90"/>
      <c r="P5630" s="90"/>
      <c r="Q5630" s="90"/>
    </row>
    <row r="5631" spans="4:17" x14ac:dyDescent="0.25">
      <c r="D5631" s="87"/>
      <c r="J5631" s="88"/>
      <c r="K5631" s="89"/>
      <c r="M5631" s="88"/>
      <c r="O5631" s="90"/>
      <c r="P5631" s="90"/>
      <c r="Q5631" s="90"/>
    </row>
    <row r="5632" spans="4:17" x14ac:dyDescent="0.25">
      <c r="D5632" s="87"/>
      <c r="J5632" s="88"/>
      <c r="K5632" s="89"/>
      <c r="M5632" s="88"/>
      <c r="O5632" s="90"/>
      <c r="P5632" s="90"/>
      <c r="Q5632" s="90"/>
    </row>
    <row r="5633" spans="4:17" x14ac:dyDescent="0.25">
      <c r="D5633" s="87"/>
      <c r="J5633" s="88"/>
      <c r="K5633" s="89"/>
      <c r="M5633" s="88"/>
      <c r="O5633" s="90"/>
      <c r="P5633" s="90"/>
      <c r="Q5633" s="90"/>
    </row>
    <row r="5634" spans="4:17" x14ac:dyDescent="0.25">
      <c r="D5634" s="87"/>
      <c r="J5634" s="88"/>
      <c r="K5634" s="89"/>
      <c r="M5634" s="88"/>
      <c r="O5634" s="90"/>
      <c r="P5634" s="90"/>
      <c r="Q5634" s="90"/>
    </row>
    <row r="5635" spans="4:17" x14ac:dyDescent="0.25">
      <c r="D5635" s="87"/>
      <c r="J5635" s="88"/>
      <c r="K5635" s="89"/>
      <c r="M5635" s="88"/>
      <c r="O5635" s="90"/>
      <c r="P5635" s="90"/>
      <c r="Q5635" s="90"/>
    </row>
    <row r="5636" spans="4:17" x14ac:dyDescent="0.25">
      <c r="D5636" s="87"/>
      <c r="J5636" s="88"/>
      <c r="K5636" s="89"/>
      <c r="M5636" s="88"/>
      <c r="O5636" s="90"/>
      <c r="P5636" s="90"/>
      <c r="Q5636" s="90"/>
    </row>
    <row r="5637" spans="4:17" x14ac:dyDescent="0.25">
      <c r="D5637" s="87"/>
      <c r="J5637" s="88"/>
      <c r="K5637" s="89"/>
      <c r="M5637" s="88"/>
      <c r="O5637" s="90"/>
      <c r="P5637" s="90"/>
      <c r="Q5637" s="90"/>
    </row>
    <row r="5638" spans="4:17" x14ac:dyDescent="0.25">
      <c r="D5638" s="87"/>
      <c r="J5638" s="88"/>
      <c r="K5638" s="89"/>
      <c r="M5638" s="88"/>
      <c r="O5638" s="90"/>
      <c r="P5638" s="90"/>
      <c r="Q5638" s="90"/>
    </row>
    <row r="5639" spans="4:17" x14ac:dyDescent="0.25">
      <c r="D5639" s="87"/>
      <c r="J5639" s="88"/>
      <c r="K5639" s="89"/>
      <c r="M5639" s="88"/>
      <c r="O5639" s="90"/>
      <c r="P5639" s="90"/>
      <c r="Q5639" s="90"/>
    </row>
    <row r="5640" spans="4:17" x14ac:dyDescent="0.25">
      <c r="D5640" s="87"/>
      <c r="J5640" s="88"/>
      <c r="K5640" s="89"/>
      <c r="M5640" s="88"/>
      <c r="O5640" s="90"/>
      <c r="P5640" s="90"/>
      <c r="Q5640" s="90"/>
    </row>
    <row r="5641" spans="4:17" x14ac:dyDescent="0.25">
      <c r="D5641" s="87"/>
      <c r="J5641" s="88"/>
      <c r="K5641" s="89"/>
      <c r="M5641" s="88"/>
      <c r="O5641" s="90"/>
      <c r="P5641" s="90"/>
      <c r="Q5641" s="90"/>
    </row>
    <row r="5642" spans="4:17" x14ac:dyDescent="0.25">
      <c r="D5642" s="87"/>
      <c r="J5642" s="88"/>
      <c r="K5642" s="89"/>
      <c r="M5642" s="88"/>
      <c r="O5642" s="90"/>
      <c r="P5642" s="90"/>
      <c r="Q5642" s="90"/>
    </row>
    <row r="5643" spans="4:17" x14ac:dyDescent="0.25">
      <c r="D5643" s="87"/>
      <c r="J5643" s="88"/>
      <c r="K5643" s="89"/>
      <c r="M5643" s="88"/>
      <c r="O5643" s="90"/>
      <c r="P5643" s="90"/>
      <c r="Q5643" s="90"/>
    </row>
    <row r="5644" spans="4:17" x14ac:dyDescent="0.25">
      <c r="D5644" s="87"/>
      <c r="J5644" s="88"/>
      <c r="K5644" s="89"/>
      <c r="M5644" s="88"/>
      <c r="O5644" s="90"/>
      <c r="P5644" s="90"/>
      <c r="Q5644" s="90"/>
    </row>
    <row r="5645" spans="4:17" x14ac:dyDescent="0.25">
      <c r="D5645" s="87"/>
      <c r="J5645" s="88"/>
      <c r="K5645" s="89"/>
      <c r="M5645" s="88"/>
      <c r="O5645" s="90"/>
      <c r="P5645" s="90"/>
      <c r="Q5645" s="90"/>
    </row>
    <row r="5646" spans="4:17" x14ac:dyDescent="0.25">
      <c r="D5646" s="87"/>
      <c r="J5646" s="88"/>
      <c r="K5646" s="89"/>
      <c r="M5646" s="88"/>
      <c r="O5646" s="90"/>
      <c r="P5646" s="90"/>
      <c r="Q5646" s="90"/>
    </row>
    <row r="5647" spans="4:17" x14ac:dyDescent="0.25">
      <c r="D5647" s="87"/>
      <c r="J5647" s="88"/>
      <c r="K5647" s="89"/>
      <c r="M5647" s="88"/>
      <c r="O5647" s="90"/>
      <c r="P5647" s="90"/>
      <c r="Q5647" s="90"/>
    </row>
    <row r="5648" spans="4:17" x14ac:dyDescent="0.25">
      <c r="D5648" s="87"/>
      <c r="J5648" s="88"/>
      <c r="K5648" s="89"/>
      <c r="M5648" s="88"/>
      <c r="O5648" s="90"/>
      <c r="P5648" s="90"/>
      <c r="Q5648" s="90"/>
    </row>
    <row r="5649" spans="4:17" x14ac:dyDescent="0.25">
      <c r="D5649" s="87"/>
      <c r="J5649" s="88"/>
      <c r="K5649" s="89"/>
      <c r="M5649" s="88"/>
      <c r="O5649" s="90"/>
      <c r="P5649" s="90"/>
      <c r="Q5649" s="90"/>
    </row>
    <row r="5650" spans="4:17" x14ac:dyDescent="0.25">
      <c r="D5650" s="87"/>
      <c r="J5650" s="88"/>
      <c r="K5650" s="89"/>
      <c r="M5650" s="88"/>
      <c r="O5650" s="90"/>
      <c r="P5650" s="90"/>
      <c r="Q5650" s="90"/>
    </row>
    <row r="5651" spans="4:17" x14ac:dyDescent="0.25">
      <c r="D5651" s="87"/>
      <c r="J5651" s="88"/>
      <c r="K5651" s="89"/>
      <c r="M5651" s="88"/>
      <c r="O5651" s="90"/>
      <c r="P5651" s="90"/>
      <c r="Q5651" s="90"/>
    </row>
    <row r="5652" spans="4:17" x14ac:dyDescent="0.25">
      <c r="D5652" s="87"/>
      <c r="J5652" s="88"/>
      <c r="K5652" s="89"/>
      <c r="M5652" s="88"/>
      <c r="O5652" s="90"/>
      <c r="P5652" s="90"/>
      <c r="Q5652" s="90"/>
    </row>
    <row r="5653" spans="4:17" x14ac:dyDescent="0.25">
      <c r="D5653" s="87"/>
      <c r="J5653" s="88"/>
      <c r="K5653" s="89"/>
      <c r="M5653" s="88"/>
      <c r="O5653" s="90"/>
      <c r="P5653" s="90"/>
      <c r="Q5653" s="90"/>
    </row>
    <row r="5654" spans="4:17" x14ac:dyDescent="0.25">
      <c r="D5654" s="87"/>
      <c r="J5654" s="88"/>
      <c r="K5654" s="89"/>
      <c r="M5654" s="88"/>
      <c r="O5654" s="90"/>
      <c r="P5654" s="90"/>
      <c r="Q5654" s="90"/>
    </row>
    <row r="5655" spans="4:17" x14ac:dyDescent="0.25">
      <c r="D5655" s="87"/>
      <c r="J5655" s="88"/>
      <c r="K5655" s="89"/>
      <c r="M5655" s="88"/>
      <c r="O5655" s="90"/>
      <c r="P5655" s="90"/>
      <c r="Q5655" s="90"/>
    </row>
    <row r="5656" spans="4:17" x14ac:dyDescent="0.25">
      <c r="D5656" s="87"/>
      <c r="J5656" s="88"/>
      <c r="K5656" s="89"/>
      <c r="M5656" s="88"/>
      <c r="O5656" s="90"/>
      <c r="P5656" s="90"/>
      <c r="Q5656" s="90"/>
    </row>
    <row r="5657" spans="4:17" x14ac:dyDescent="0.25">
      <c r="D5657" s="87"/>
      <c r="J5657" s="88"/>
      <c r="K5657" s="89"/>
      <c r="M5657" s="88"/>
      <c r="O5657" s="90"/>
      <c r="P5657" s="90"/>
      <c r="Q5657" s="90"/>
    </row>
    <row r="5658" spans="4:17" x14ac:dyDescent="0.25">
      <c r="D5658" s="87"/>
      <c r="J5658" s="88"/>
      <c r="K5658" s="89"/>
      <c r="M5658" s="88"/>
      <c r="O5658" s="90"/>
      <c r="P5658" s="90"/>
      <c r="Q5658" s="90"/>
    </row>
    <row r="5659" spans="4:17" x14ac:dyDescent="0.25">
      <c r="D5659" s="87"/>
      <c r="J5659" s="88"/>
      <c r="K5659" s="89"/>
      <c r="M5659" s="88"/>
      <c r="O5659" s="90"/>
      <c r="P5659" s="90"/>
      <c r="Q5659" s="90"/>
    </row>
    <row r="5660" spans="4:17" x14ac:dyDescent="0.25">
      <c r="D5660" s="87"/>
      <c r="J5660" s="88"/>
      <c r="K5660" s="89"/>
      <c r="M5660" s="88"/>
      <c r="O5660" s="90"/>
      <c r="P5660" s="90"/>
      <c r="Q5660" s="90"/>
    </row>
    <row r="5661" spans="4:17" x14ac:dyDescent="0.25">
      <c r="D5661" s="87"/>
      <c r="J5661" s="88"/>
      <c r="K5661" s="89"/>
      <c r="M5661" s="88"/>
      <c r="O5661" s="90"/>
      <c r="P5661" s="90"/>
      <c r="Q5661" s="90"/>
    </row>
    <row r="5662" spans="4:17" x14ac:dyDescent="0.25">
      <c r="D5662" s="87"/>
      <c r="J5662" s="88"/>
      <c r="K5662" s="89"/>
      <c r="M5662" s="88"/>
      <c r="O5662" s="90"/>
      <c r="P5662" s="90"/>
      <c r="Q5662" s="90"/>
    </row>
    <row r="5663" spans="4:17" x14ac:dyDescent="0.25">
      <c r="D5663" s="87"/>
      <c r="J5663" s="88"/>
      <c r="K5663" s="89"/>
      <c r="M5663" s="88"/>
      <c r="O5663" s="90"/>
      <c r="P5663" s="90"/>
      <c r="Q5663" s="90"/>
    </row>
    <row r="5664" spans="4:17" x14ac:dyDescent="0.25">
      <c r="D5664" s="87"/>
      <c r="J5664" s="88"/>
      <c r="K5664" s="89"/>
      <c r="M5664" s="88"/>
      <c r="O5664" s="90"/>
      <c r="P5664" s="90"/>
      <c r="Q5664" s="90"/>
    </row>
    <row r="5665" spans="4:17" x14ac:dyDescent="0.25">
      <c r="D5665" s="87"/>
      <c r="J5665" s="88"/>
      <c r="K5665" s="89"/>
      <c r="M5665" s="88"/>
      <c r="O5665" s="90"/>
      <c r="P5665" s="90"/>
      <c r="Q5665" s="90"/>
    </row>
    <row r="5666" spans="4:17" x14ac:dyDescent="0.25">
      <c r="D5666" s="87"/>
      <c r="J5666" s="88"/>
      <c r="K5666" s="89"/>
      <c r="M5666" s="88"/>
      <c r="O5666" s="90"/>
      <c r="P5666" s="90"/>
      <c r="Q5666" s="90"/>
    </row>
    <row r="5667" spans="4:17" x14ac:dyDescent="0.25">
      <c r="D5667" s="87"/>
      <c r="J5667" s="88"/>
      <c r="K5667" s="89"/>
      <c r="M5667" s="88"/>
      <c r="O5667" s="90"/>
      <c r="P5667" s="90"/>
      <c r="Q5667" s="90"/>
    </row>
    <row r="5668" spans="4:17" x14ac:dyDescent="0.25">
      <c r="D5668" s="87"/>
      <c r="J5668" s="88"/>
      <c r="K5668" s="89"/>
      <c r="M5668" s="88"/>
      <c r="O5668" s="90"/>
      <c r="P5668" s="90"/>
      <c r="Q5668" s="90"/>
    </row>
    <row r="5669" spans="4:17" x14ac:dyDescent="0.25">
      <c r="D5669" s="87"/>
      <c r="J5669" s="88"/>
      <c r="K5669" s="89"/>
      <c r="M5669" s="88"/>
      <c r="O5669" s="90"/>
      <c r="P5669" s="90"/>
      <c r="Q5669" s="90"/>
    </row>
    <row r="5670" spans="4:17" x14ac:dyDescent="0.25">
      <c r="D5670" s="87"/>
      <c r="J5670" s="88"/>
      <c r="K5670" s="89"/>
      <c r="M5670" s="88"/>
      <c r="O5670" s="90"/>
      <c r="P5670" s="90"/>
      <c r="Q5670" s="90"/>
    </row>
    <row r="5671" spans="4:17" x14ac:dyDescent="0.25">
      <c r="D5671" s="87"/>
      <c r="J5671" s="88"/>
      <c r="K5671" s="89"/>
      <c r="M5671" s="88"/>
      <c r="O5671" s="90"/>
      <c r="P5671" s="90"/>
      <c r="Q5671" s="90"/>
    </row>
    <row r="5672" spans="4:17" x14ac:dyDescent="0.25">
      <c r="D5672" s="87"/>
      <c r="J5672" s="88"/>
      <c r="K5672" s="89"/>
      <c r="M5672" s="88"/>
      <c r="O5672" s="90"/>
      <c r="P5672" s="90"/>
      <c r="Q5672" s="90"/>
    </row>
    <row r="5673" spans="4:17" x14ac:dyDescent="0.25">
      <c r="D5673" s="87"/>
      <c r="J5673" s="88"/>
      <c r="K5673" s="89"/>
      <c r="M5673" s="88"/>
      <c r="O5673" s="90"/>
      <c r="P5673" s="90"/>
      <c r="Q5673" s="90"/>
    </row>
    <row r="5674" spans="4:17" x14ac:dyDescent="0.25">
      <c r="D5674" s="87"/>
      <c r="J5674" s="88"/>
      <c r="K5674" s="89"/>
      <c r="M5674" s="88"/>
      <c r="O5674" s="90"/>
      <c r="P5674" s="90"/>
      <c r="Q5674" s="90"/>
    </row>
    <row r="5675" spans="4:17" x14ac:dyDescent="0.25">
      <c r="D5675" s="87"/>
      <c r="J5675" s="88"/>
      <c r="K5675" s="89"/>
      <c r="M5675" s="88"/>
      <c r="O5675" s="90"/>
      <c r="P5675" s="90"/>
      <c r="Q5675" s="90"/>
    </row>
    <row r="5676" spans="4:17" x14ac:dyDescent="0.25">
      <c r="D5676" s="87"/>
      <c r="J5676" s="88"/>
      <c r="K5676" s="89"/>
      <c r="M5676" s="88"/>
      <c r="O5676" s="90"/>
      <c r="P5676" s="90"/>
      <c r="Q5676" s="90"/>
    </row>
    <row r="5677" spans="4:17" x14ac:dyDescent="0.25">
      <c r="D5677" s="87"/>
      <c r="J5677" s="88"/>
      <c r="K5677" s="89"/>
      <c r="M5677" s="88"/>
      <c r="O5677" s="90"/>
      <c r="P5677" s="90"/>
      <c r="Q5677" s="90"/>
    </row>
    <row r="5678" spans="4:17" x14ac:dyDescent="0.25">
      <c r="D5678" s="87"/>
      <c r="J5678" s="88"/>
      <c r="K5678" s="89"/>
      <c r="M5678" s="88"/>
      <c r="O5678" s="90"/>
      <c r="P5678" s="90"/>
      <c r="Q5678" s="90"/>
    </row>
    <row r="5679" spans="4:17" x14ac:dyDescent="0.25">
      <c r="D5679" s="87"/>
      <c r="J5679" s="88"/>
      <c r="K5679" s="89"/>
      <c r="M5679" s="88"/>
      <c r="O5679" s="90"/>
      <c r="P5679" s="90"/>
      <c r="Q5679" s="90"/>
    </row>
    <row r="5680" spans="4:17" x14ac:dyDescent="0.25">
      <c r="D5680" s="87"/>
      <c r="J5680" s="88"/>
      <c r="K5680" s="89"/>
      <c r="M5680" s="88"/>
      <c r="O5680" s="90"/>
      <c r="P5680" s="90"/>
      <c r="Q5680" s="90"/>
    </row>
    <row r="5681" spans="4:17" x14ac:dyDescent="0.25">
      <c r="D5681" s="87"/>
      <c r="J5681" s="88"/>
      <c r="K5681" s="89"/>
      <c r="M5681" s="88"/>
      <c r="O5681" s="90"/>
      <c r="P5681" s="90"/>
      <c r="Q5681" s="90"/>
    </row>
    <row r="5682" spans="4:17" x14ac:dyDescent="0.25">
      <c r="D5682" s="87"/>
      <c r="J5682" s="88"/>
      <c r="K5682" s="89"/>
      <c r="M5682" s="88"/>
      <c r="O5682" s="90"/>
      <c r="P5682" s="90"/>
      <c r="Q5682" s="90"/>
    </row>
    <row r="5683" spans="4:17" x14ac:dyDescent="0.25">
      <c r="D5683" s="87"/>
      <c r="J5683" s="88"/>
      <c r="K5683" s="89"/>
      <c r="M5683" s="88"/>
      <c r="O5683" s="90"/>
      <c r="P5683" s="90"/>
      <c r="Q5683" s="90"/>
    </row>
    <row r="5684" spans="4:17" x14ac:dyDescent="0.25">
      <c r="D5684" s="87"/>
      <c r="J5684" s="88"/>
      <c r="K5684" s="89"/>
      <c r="M5684" s="88"/>
      <c r="O5684" s="90"/>
      <c r="P5684" s="90"/>
      <c r="Q5684" s="90"/>
    </row>
    <row r="5685" spans="4:17" x14ac:dyDescent="0.25">
      <c r="D5685" s="87"/>
      <c r="J5685" s="88"/>
      <c r="K5685" s="89"/>
      <c r="M5685" s="88"/>
      <c r="O5685" s="90"/>
      <c r="P5685" s="90"/>
      <c r="Q5685" s="90"/>
    </row>
    <row r="5686" spans="4:17" x14ac:dyDescent="0.25">
      <c r="D5686" s="87"/>
      <c r="J5686" s="88"/>
      <c r="K5686" s="89"/>
      <c r="M5686" s="88"/>
      <c r="O5686" s="90"/>
      <c r="P5686" s="90"/>
      <c r="Q5686" s="90"/>
    </row>
    <row r="5687" spans="4:17" x14ac:dyDescent="0.25">
      <c r="D5687" s="87"/>
      <c r="J5687" s="88"/>
      <c r="K5687" s="89"/>
      <c r="M5687" s="88"/>
      <c r="O5687" s="90"/>
      <c r="P5687" s="90"/>
      <c r="Q5687" s="90"/>
    </row>
    <row r="5688" spans="4:17" x14ac:dyDescent="0.25">
      <c r="D5688" s="87"/>
      <c r="J5688" s="88"/>
      <c r="K5688" s="89"/>
      <c r="M5688" s="88"/>
      <c r="O5688" s="90"/>
      <c r="P5688" s="90"/>
      <c r="Q5688" s="90"/>
    </row>
    <row r="5689" spans="4:17" x14ac:dyDescent="0.25">
      <c r="D5689" s="87"/>
      <c r="J5689" s="88"/>
      <c r="K5689" s="89"/>
      <c r="M5689" s="88"/>
      <c r="O5689" s="90"/>
      <c r="P5689" s="90"/>
      <c r="Q5689" s="90"/>
    </row>
    <row r="5690" spans="4:17" x14ac:dyDescent="0.25">
      <c r="D5690" s="87"/>
      <c r="J5690" s="88"/>
      <c r="K5690" s="89"/>
      <c r="M5690" s="88"/>
      <c r="O5690" s="90"/>
      <c r="P5690" s="90"/>
      <c r="Q5690" s="90"/>
    </row>
    <row r="5691" spans="4:17" x14ac:dyDescent="0.25">
      <c r="D5691" s="87"/>
      <c r="J5691" s="88"/>
      <c r="K5691" s="89"/>
      <c r="M5691" s="88"/>
      <c r="O5691" s="90"/>
      <c r="P5691" s="90"/>
      <c r="Q5691" s="90"/>
    </row>
    <row r="5692" spans="4:17" x14ac:dyDescent="0.25">
      <c r="D5692" s="87"/>
      <c r="J5692" s="88"/>
      <c r="K5692" s="89"/>
      <c r="M5692" s="88"/>
      <c r="O5692" s="90"/>
      <c r="P5692" s="90"/>
      <c r="Q5692" s="90"/>
    </row>
    <row r="5693" spans="4:17" x14ac:dyDescent="0.25">
      <c r="D5693" s="87"/>
      <c r="J5693" s="88"/>
      <c r="K5693" s="89"/>
      <c r="M5693" s="88"/>
      <c r="O5693" s="90"/>
      <c r="P5693" s="90"/>
      <c r="Q5693" s="90"/>
    </row>
    <row r="5694" spans="4:17" x14ac:dyDescent="0.25">
      <c r="D5694" s="87"/>
      <c r="J5694" s="88"/>
      <c r="K5694" s="89"/>
      <c r="M5694" s="88"/>
      <c r="O5694" s="90"/>
      <c r="P5694" s="90"/>
      <c r="Q5694" s="90"/>
    </row>
    <row r="5695" spans="4:17" x14ac:dyDescent="0.25">
      <c r="D5695" s="87"/>
      <c r="J5695" s="88"/>
      <c r="K5695" s="89"/>
      <c r="M5695" s="88"/>
      <c r="O5695" s="90"/>
      <c r="P5695" s="90"/>
      <c r="Q5695" s="90"/>
    </row>
    <row r="5696" spans="4:17" x14ac:dyDescent="0.25">
      <c r="D5696" s="87"/>
      <c r="J5696" s="88"/>
      <c r="K5696" s="89"/>
      <c r="M5696" s="88"/>
      <c r="O5696" s="90"/>
      <c r="P5696" s="90"/>
      <c r="Q5696" s="90"/>
    </row>
    <row r="5697" spans="4:17" x14ac:dyDescent="0.25">
      <c r="D5697" s="87"/>
      <c r="J5697" s="88"/>
      <c r="K5697" s="89"/>
      <c r="M5697" s="88"/>
      <c r="O5697" s="90"/>
      <c r="P5697" s="90"/>
      <c r="Q5697" s="90"/>
    </row>
    <row r="5698" spans="4:17" x14ac:dyDescent="0.25">
      <c r="D5698" s="87"/>
      <c r="J5698" s="88"/>
      <c r="K5698" s="89"/>
      <c r="M5698" s="88"/>
      <c r="O5698" s="90"/>
      <c r="P5698" s="90"/>
      <c r="Q5698" s="90"/>
    </row>
    <row r="5699" spans="4:17" x14ac:dyDescent="0.25">
      <c r="D5699" s="87"/>
      <c r="J5699" s="88"/>
      <c r="K5699" s="89"/>
      <c r="M5699" s="88"/>
      <c r="O5699" s="90"/>
      <c r="P5699" s="90"/>
      <c r="Q5699" s="90"/>
    </row>
    <row r="5700" spans="4:17" x14ac:dyDescent="0.25">
      <c r="D5700" s="87"/>
      <c r="J5700" s="88"/>
      <c r="K5700" s="89"/>
      <c r="M5700" s="88"/>
      <c r="O5700" s="90"/>
      <c r="P5700" s="90"/>
      <c r="Q5700" s="90"/>
    </row>
    <row r="5701" spans="4:17" x14ac:dyDescent="0.25">
      <c r="D5701" s="87"/>
      <c r="J5701" s="88"/>
      <c r="K5701" s="89"/>
      <c r="M5701" s="88"/>
      <c r="O5701" s="90"/>
      <c r="P5701" s="90"/>
      <c r="Q5701" s="90"/>
    </row>
    <row r="5702" spans="4:17" x14ac:dyDescent="0.25">
      <c r="D5702" s="87"/>
      <c r="J5702" s="88"/>
      <c r="K5702" s="89"/>
      <c r="M5702" s="88"/>
      <c r="O5702" s="90"/>
      <c r="P5702" s="90"/>
      <c r="Q5702" s="90"/>
    </row>
    <row r="5703" spans="4:17" x14ac:dyDescent="0.25">
      <c r="D5703" s="87"/>
      <c r="J5703" s="88"/>
      <c r="K5703" s="89"/>
      <c r="M5703" s="88"/>
      <c r="O5703" s="90"/>
      <c r="P5703" s="90"/>
      <c r="Q5703" s="90"/>
    </row>
    <row r="5704" spans="4:17" x14ac:dyDescent="0.25">
      <c r="D5704" s="87"/>
      <c r="J5704" s="88"/>
      <c r="K5704" s="89"/>
      <c r="M5704" s="88"/>
      <c r="O5704" s="90"/>
      <c r="P5704" s="90"/>
      <c r="Q5704" s="90"/>
    </row>
    <row r="5705" spans="4:17" x14ac:dyDescent="0.25">
      <c r="D5705" s="87"/>
      <c r="J5705" s="88"/>
      <c r="K5705" s="89"/>
      <c r="M5705" s="88"/>
      <c r="O5705" s="90"/>
      <c r="P5705" s="90"/>
      <c r="Q5705" s="90"/>
    </row>
    <row r="5706" spans="4:17" x14ac:dyDescent="0.25">
      <c r="D5706" s="87"/>
      <c r="J5706" s="88"/>
      <c r="K5706" s="89"/>
      <c r="M5706" s="88"/>
      <c r="O5706" s="90"/>
      <c r="P5706" s="90"/>
      <c r="Q5706" s="90"/>
    </row>
    <row r="5707" spans="4:17" x14ac:dyDescent="0.25">
      <c r="D5707" s="87"/>
      <c r="J5707" s="88"/>
      <c r="K5707" s="89"/>
      <c r="M5707" s="88"/>
      <c r="O5707" s="90"/>
      <c r="P5707" s="90"/>
      <c r="Q5707" s="90"/>
    </row>
    <row r="5708" spans="4:17" x14ac:dyDescent="0.25">
      <c r="D5708" s="87"/>
      <c r="J5708" s="88"/>
      <c r="K5708" s="89"/>
      <c r="M5708" s="88"/>
      <c r="O5708" s="90"/>
      <c r="P5708" s="90"/>
      <c r="Q5708" s="90"/>
    </row>
    <row r="5709" spans="4:17" x14ac:dyDescent="0.25">
      <c r="D5709" s="87"/>
      <c r="J5709" s="88"/>
      <c r="K5709" s="89"/>
      <c r="M5709" s="88"/>
      <c r="O5709" s="90"/>
      <c r="P5709" s="90"/>
      <c r="Q5709" s="90"/>
    </row>
    <row r="5710" spans="4:17" x14ac:dyDescent="0.25">
      <c r="D5710" s="87"/>
      <c r="J5710" s="88"/>
      <c r="K5710" s="89"/>
      <c r="M5710" s="88"/>
      <c r="O5710" s="90"/>
      <c r="P5710" s="90"/>
      <c r="Q5710" s="90"/>
    </row>
    <row r="5711" spans="4:17" x14ac:dyDescent="0.25">
      <c r="D5711" s="87"/>
      <c r="J5711" s="88"/>
      <c r="K5711" s="89"/>
      <c r="M5711" s="88"/>
      <c r="O5711" s="90"/>
      <c r="P5711" s="90"/>
      <c r="Q5711" s="90"/>
    </row>
    <row r="5712" spans="4:17" x14ac:dyDescent="0.25">
      <c r="D5712" s="87"/>
      <c r="J5712" s="88"/>
      <c r="K5712" s="89"/>
      <c r="M5712" s="88"/>
      <c r="O5712" s="90"/>
      <c r="P5712" s="90"/>
      <c r="Q5712" s="90"/>
    </row>
    <row r="5713" spans="4:17" x14ac:dyDescent="0.25">
      <c r="D5713" s="87"/>
      <c r="J5713" s="88"/>
      <c r="K5713" s="89"/>
      <c r="M5713" s="88"/>
      <c r="O5713" s="90"/>
      <c r="P5713" s="90"/>
      <c r="Q5713" s="90"/>
    </row>
    <row r="5714" spans="4:17" x14ac:dyDescent="0.25">
      <c r="D5714" s="87"/>
      <c r="J5714" s="88"/>
      <c r="K5714" s="89"/>
      <c r="M5714" s="88"/>
      <c r="O5714" s="90"/>
      <c r="P5714" s="90"/>
      <c r="Q5714" s="90"/>
    </row>
    <row r="5715" spans="4:17" x14ac:dyDescent="0.25">
      <c r="D5715" s="87"/>
      <c r="J5715" s="88"/>
      <c r="K5715" s="89"/>
      <c r="M5715" s="88"/>
      <c r="O5715" s="90"/>
      <c r="P5715" s="90"/>
      <c r="Q5715" s="90"/>
    </row>
    <row r="5716" spans="4:17" x14ac:dyDescent="0.25">
      <c r="D5716" s="87"/>
      <c r="J5716" s="88"/>
      <c r="K5716" s="89"/>
      <c r="M5716" s="88"/>
      <c r="O5716" s="90"/>
      <c r="P5716" s="90"/>
      <c r="Q5716" s="90"/>
    </row>
    <row r="5717" spans="4:17" x14ac:dyDescent="0.25">
      <c r="D5717" s="87"/>
      <c r="J5717" s="88"/>
      <c r="K5717" s="89"/>
      <c r="M5717" s="88"/>
      <c r="O5717" s="90"/>
      <c r="P5717" s="90"/>
      <c r="Q5717" s="90"/>
    </row>
    <row r="5718" spans="4:17" x14ac:dyDescent="0.25">
      <c r="D5718" s="87"/>
      <c r="J5718" s="88"/>
      <c r="K5718" s="89"/>
      <c r="M5718" s="88"/>
      <c r="O5718" s="90"/>
      <c r="P5718" s="90"/>
      <c r="Q5718" s="90"/>
    </row>
    <row r="5719" spans="4:17" x14ac:dyDescent="0.25">
      <c r="D5719" s="87"/>
      <c r="J5719" s="88"/>
      <c r="K5719" s="89"/>
      <c r="M5719" s="88"/>
      <c r="O5719" s="90"/>
      <c r="P5719" s="90"/>
      <c r="Q5719" s="90"/>
    </row>
    <row r="5720" spans="4:17" x14ac:dyDescent="0.25">
      <c r="D5720" s="87"/>
      <c r="J5720" s="88"/>
      <c r="K5720" s="89"/>
      <c r="M5720" s="88"/>
      <c r="O5720" s="90"/>
      <c r="P5720" s="90"/>
      <c r="Q5720" s="90"/>
    </row>
    <row r="5721" spans="4:17" x14ac:dyDescent="0.25">
      <c r="D5721" s="87"/>
      <c r="J5721" s="88"/>
      <c r="K5721" s="89"/>
      <c r="M5721" s="88"/>
      <c r="O5721" s="90"/>
      <c r="P5721" s="90"/>
      <c r="Q5721" s="90"/>
    </row>
    <row r="5722" spans="4:17" x14ac:dyDescent="0.25">
      <c r="D5722" s="87"/>
      <c r="J5722" s="88"/>
      <c r="K5722" s="89"/>
      <c r="M5722" s="88"/>
      <c r="O5722" s="90"/>
      <c r="P5722" s="90"/>
      <c r="Q5722" s="90"/>
    </row>
    <row r="5723" spans="4:17" x14ac:dyDescent="0.25">
      <c r="D5723" s="87"/>
      <c r="J5723" s="88"/>
      <c r="K5723" s="89"/>
      <c r="M5723" s="88"/>
      <c r="O5723" s="90"/>
      <c r="P5723" s="90"/>
      <c r="Q5723" s="90"/>
    </row>
    <row r="5724" spans="4:17" x14ac:dyDescent="0.25">
      <c r="D5724" s="87"/>
      <c r="J5724" s="88"/>
      <c r="K5724" s="89"/>
      <c r="M5724" s="88"/>
      <c r="O5724" s="90"/>
      <c r="P5724" s="90"/>
      <c r="Q5724" s="90"/>
    </row>
    <row r="5725" spans="4:17" x14ac:dyDescent="0.25">
      <c r="D5725" s="87"/>
      <c r="J5725" s="88"/>
      <c r="K5725" s="89"/>
      <c r="M5725" s="88"/>
      <c r="O5725" s="90"/>
      <c r="P5725" s="90"/>
      <c r="Q5725" s="90"/>
    </row>
    <row r="5726" spans="4:17" x14ac:dyDescent="0.25">
      <c r="D5726" s="87"/>
      <c r="J5726" s="88"/>
      <c r="K5726" s="89"/>
      <c r="M5726" s="88"/>
      <c r="O5726" s="90"/>
      <c r="P5726" s="90"/>
      <c r="Q5726" s="90"/>
    </row>
    <row r="5727" spans="4:17" x14ac:dyDescent="0.25">
      <c r="D5727" s="87"/>
      <c r="J5727" s="88"/>
      <c r="K5727" s="89"/>
      <c r="M5727" s="88"/>
      <c r="O5727" s="90"/>
      <c r="P5727" s="90"/>
      <c r="Q5727" s="90"/>
    </row>
    <row r="5728" spans="4:17" x14ac:dyDescent="0.25">
      <c r="D5728" s="87"/>
      <c r="J5728" s="88"/>
      <c r="K5728" s="89"/>
      <c r="M5728" s="88"/>
      <c r="O5728" s="90"/>
      <c r="P5728" s="90"/>
      <c r="Q5728" s="90"/>
    </row>
    <row r="5729" spans="4:17" x14ac:dyDescent="0.25">
      <c r="D5729" s="87"/>
      <c r="J5729" s="88"/>
      <c r="K5729" s="89"/>
      <c r="M5729" s="88"/>
      <c r="O5729" s="90"/>
      <c r="P5729" s="90"/>
      <c r="Q5729" s="90"/>
    </row>
    <row r="5730" spans="4:17" x14ac:dyDescent="0.25">
      <c r="D5730" s="87"/>
      <c r="J5730" s="88"/>
      <c r="K5730" s="89"/>
      <c r="M5730" s="88"/>
      <c r="O5730" s="90"/>
      <c r="P5730" s="90"/>
      <c r="Q5730" s="90"/>
    </row>
    <row r="5731" spans="4:17" x14ac:dyDescent="0.25">
      <c r="D5731" s="87"/>
      <c r="J5731" s="88"/>
      <c r="K5731" s="89"/>
      <c r="M5731" s="88"/>
      <c r="O5731" s="90"/>
      <c r="P5731" s="90"/>
      <c r="Q5731" s="90"/>
    </row>
    <row r="5732" spans="4:17" x14ac:dyDescent="0.25">
      <c r="D5732" s="87"/>
      <c r="J5732" s="88"/>
      <c r="K5732" s="89"/>
      <c r="M5732" s="88"/>
      <c r="O5732" s="90"/>
      <c r="P5732" s="90"/>
      <c r="Q5732" s="90"/>
    </row>
    <row r="5733" spans="4:17" x14ac:dyDescent="0.25">
      <c r="D5733" s="87"/>
      <c r="J5733" s="88"/>
      <c r="K5733" s="89"/>
      <c r="M5733" s="88"/>
      <c r="O5733" s="90"/>
      <c r="P5733" s="90"/>
      <c r="Q5733" s="90"/>
    </row>
    <row r="5734" spans="4:17" x14ac:dyDescent="0.25">
      <c r="D5734" s="87"/>
      <c r="J5734" s="88"/>
      <c r="K5734" s="89"/>
      <c r="M5734" s="88"/>
      <c r="O5734" s="90"/>
      <c r="P5734" s="90"/>
      <c r="Q5734" s="90"/>
    </row>
    <row r="5735" spans="4:17" x14ac:dyDescent="0.25">
      <c r="D5735" s="87"/>
      <c r="J5735" s="88"/>
      <c r="K5735" s="89"/>
      <c r="M5735" s="88"/>
      <c r="O5735" s="90"/>
      <c r="P5735" s="90"/>
      <c r="Q5735" s="90"/>
    </row>
    <row r="5736" spans="4:17" x14ac:dyDescent="0.25">
      <c r="D5736" s="87"/>
      <c r="J5736" s="88"/>
      <c r="K5736" s="89"/>
      <c r="M5736" s="88"/>
      <c r="O5736" s="90"/>
      <c r="P5736" s="90"/>
      <c r="Q5736" s="90"/>
    </row>
    <row r="5737" spans="4:17" x14ac:dyDescent="0.25">
      <c r="D5737" s="87"/>
      <c r="J5737" s="88"/>
      <c r="K5737" s="89"/>
      <c r="M5737" s="88"/>
      <c r="O5737" s="90"/>
      <c r="P5737" s="90"/>
      <c r="Q5737" s="90"/>
    </row>
    <row r="5738" spans="4:17" x14ac:dyDescent="0.25">
      <c r="D5738" s="87"/>
      <c r="J5738" s="88"/>
      <c r="K5738" s="89"/>
      <c r="M5738" s="88"/>
      <c r="O5738" s="90"/>
      <c r="P5738" s="90"/>
      <c r="Q5738" s="90"/>
    </row>
    <row r="5739" spans="4:17" x14ac:dyDescent="0.25">
      <c r="D5739" s="87"/>
      <c r="J5739" s="88"/>
      <c r="K5739" s="89"/>
      <c r="M5739" s="88"/>
      <c r="O5739" s="90"/>
      <c r="P5739" s="90"/>
      <c r="Q5739" s="90"/>
    </row>
    <row r="5740" spans="4:17" x14ac:dyDescent="0.25">
      <c r="D5740" s="87"/>
      <c r="J5740" s="88"/>
      <c r="K5740" s="89"/>
      <c r="M5740" s="88"/>
      <c r="O5740" s="90"/>
      <c r="P5740" s="90"/>
      <c r="Q5740" s="90"/>
    </row>
    <row r="5741" spans="4:17" x14ac:dyDescent="0.25">
      <c r="D5741" s="87"/>
      <c r="J5741" s="88"/>
      <c r="K5741" s="89"/>
      <c r="M5741" s="88"/>
      <c r="O5741" s="90"/>
      <c r="P5741" s="90"/>
      <c r="Q5741" s="90"/>
    </row>
    <row r="5742" spans="4:17" x14ac:dyDescent="0.25">
      <c r="D5742" s="87"/>
      <c r="J5742" s="88"/>
      <c r="K5742" s="89"/>
      <c r="M5742" s="88"/>
      <c r="O5742" s="90"/>
      <c r="P5742" s="90"/>
      <c r="Q5742" s="90"/>
    </row>
    <row r="5743" spans="4:17" x14ac:dyDescent="0.25">
      <c r="D5743" s="87"/>
      <c r="J5743" s="88"/>
      <c r="K5743" s="89"/>
      <c r="M5743" s="88"/>
      <c r="O5743" s="90"/>
      <c r="P5743" s="90"/>
      <c r="Q5743" s="90"/>
    </row>
    <row r="5744" spans="4:17" x14ac:dyDescent="0.25">
      <c r="D5744" s="87"/>
      <c r="J5744" s="88"/>
      <c r="K5744" s="89"/>
      <c r="M5744" s="88"/>
      <c r="O5744" s="90"/>
      <c r="P5744" s="90"/>
      <c r="Q5744" s="90"/>
    </row>
    <row r="5745" spans="4:17" x14ac:dyDescent="0.25">
      <c r="D5745" s="87"/>
      <c r="J5745" s="88"/>
      <c r="K5745" s="89"/>
      <c r="M5745" s="88"/>
      <c r="O5745" s="90"/>
      <c r="P5745" s="90"/>
      <c r="Q5745" s="90"/>
    </row>
    <row r="5746" spans="4:17" x14ac:dyDescent="0.25">
      <c r="D5746" s="87"/>
      <c r="J5746" s="88"/>
      <c r="K5746" s="89"/>
      <c r="M5746" s="88"/>
      <c r="O5746" s="90"/>
      <c r="P5746" s="90"/>
      <c r="Q5746" s="90"/>
    </row>
    <row r="5747" spans="4:17" x14ac:dyDescent="0.25">
      <c r="D5747" s="87"/>
      <c r="J5747" s="88"/>
      <c r="K5747" s="89"/>
      <c r="M5747" s="88"/>
      <c r="O5747" s="90"/>
      <c r="P5747" s="90"/>
      <c r="Q5747" s="90"/>
    </row>
    <row r="5748" spans="4:17" x14ac:dyDescent="0.25">
      <c r="D5748" s="87"/>
      <c r="J5748" s="88"/>
      <c r="K5748" s="89"/>
      <c r="M5748" s="88"/>
      <c r="O5748" s="90"/>
      <c r="P5748" s="90"/>
      <c r="Q5748" s="90"/>
    </row>
    <row r="5749" spans="4:17" x14ac:dyDescent="0.25">
      <c r="D5749" s="87"/>
      <c r="J5749" s="88"/>
      <c r="K5749" s="89"/>
      <c r="M5749" s="88"/>
      <c r="O5749" s="90"/>
      <c r="P5749" s="90"/>
      <c r="Q5749" s="90"/>
    </row>
    <row r="5750" spans="4:17" x14ac:dyDescent="0.25">
      <c r="D5750" s="87"/>
      <c r="J5750" s="88"/>
      <c r="K5750" s="89"/>
      <c r="M5750" s="88"/>
      <c r="O5750" s="90"/>
      <c r="P5750" s="90"/>
      <c r="Q5750" s="90"/>
    </row>
    <row r="5751" spans="4:17" x14ac:dyDescent="0.25">
      <c r="D5751" s="87"/>
      <c r="J5751" s="88"/>
      <c r="K5751" s="89"/>
      <c r="M5751" s="88"/>
      <c r="O5751" s="90"/>
      <c r="P5751" s="90"/>
      <c r="Q5751" s="90"/>
    </row>
    <row r="5752" spans="4:17" x14ac:dyDescent="0.25">
      <c r="D5752" s="87"/>
      <c r="J5752" s="88"/>
      <c r="K5752" s="89"/>
      <c r="M5752" s="88"/>
      <c r="O5752" s="90"/>
      <c r="P5752" s="90"/>
      <c r="Q5752" s="90"/>
    </row>
    <row r="5753" spans="4:17" x14ac:dyDescent="0.25">
      <c r="D5753" s="87"/>
      <c r="J5753" s="88"/>
      <c r="K5753" s="89"/>
      <c r="M5753" s="88"/>
      <c r="O5753" s="90"/>
      <c r="P5753" s="90"/>
      <c r="Q5753" s="90"/>
    </row>
    <row r="5754" spans="4:17" x14ac:dyDescent="0.25">
      <c r="D5754" s="87"/>
      <c r="J5754" s="88"/>
      <c r="K5754" s="89"/>
      <c r="M5754" s="88"/>
      <c r="O5754" s="90"/>
      <c r="P5754" s="90"/>
      <c r="Q5754" s="90"/>
    </row>
    <row r="5755" spans="4:17" x14ac:dyDescent="0.25">
      <c r="D5755" s="87"/>
      <c r="J5755" s="88"/>
      <c r="K5755" s="89"/>
      <c r="M5755" s="88"/>
      <c r="O5755" s="90"/>
      <c r="P5755" s="90"/>
      <c r="Q5755" s="90"/>
    </row>
    <row r="5756" spans="4:17" x14ac:dyDescent="0.25">
      <c r="D5756" s="87"/>
      <c r="J5756" s="88"/>
      <c r="K5756" s="89"/>
      <c r="M5756" s="88"/>
      <c r="O5756" s="90"/>
      <c r="P5756" s="90"/>
      <c r="Q5756" s="90"/>
    </row>
    <row r="5757" spans="4:17" x14ac:dyDescent="0.25">
      <c r="D5757" s="87"/>
      <c r="J5757" s="88"/>
      <c r="K5757" s="89"/>
      <c r="M5757" s="88"/>
      <c r="O5757" s="90"/>
      <c r="P5757" s="90"/>
      <c r="Q5757" s="90"/>
    </row>
    <row r="5758" spans="4:17" x14ac:dyDescent="0.25">
      <c r="D5758" s="87"/>
      <c r="J5758" s="88"/>
      <c r="K5758" s="89"/>
      <c r="M5758" s="88"/>
      <c r="O5758" s="90"/>
      <c r="P5758" s="90"/>
      <c r="Q5758" s="90"/>
    </row>
    <row r="5759" spans="4:17" x14ac:dyDescent="0.25">
      <c r="D5759" s="87"/>
      <c r="J5759" s="88"/>
      <c r="K5759" s="89"/>
      <c r="M5759" s="88"/>
      <c r="O5759" s="90"/>
      <c r="P5759" s="90"/>
      <c r="Q5759" s="90"/>
    </row>
    <row r="5760" spans="4:17" x14ac:dyDescent="0.25">
      <c r="D5760" s="87"/>
      <c r="J5760" s="88"/>
      <c r="K5760" s="89"/>
      <c r="M5760" s="88"/>
      <c r="O5760" s="90"/>
      <c r="P5760" s="90"/>
      <c r="Q5760" s="90"/>
    </row>
    <row r="5761" spans="4:17" x14ac:dyDescent="0.25">
      <c r="D5761" s="87"/>
      <c r="J5761" s="88"/>
      <c r="K5761" s="89"/>
      <c r="M5761" s="88"/>
      <c r="O5761" s="90"/>
      <c r="P5761" s="90"/>
      <c r="Q5761" s="90"/>
    </row>
    <row r="5762" spans="4:17" x14ac:dyDescent="0.25">
      <c r="D5762" s="87"/>
      <c r="J5762" s="88"/>
      <c r="K5762" s="89"/>
      <c r="M5762" s="88"/>
      <c r="O5762" s="90"/>
      <c r="P5762" s="90"/>
      <c r="Q5762" s="90"/>
    </row>
    <row r="5763" spans="4:17" x14ac:dyDescent="0.25">
      <c r="D5763" s="87"/>
      <c r="J5763" s="88"/>
      <c r="K5763" s="89"/>
      <c r="M5763" s="88"/>
      <c r="O5763" s="90"/>
      <c r="P5763" s="90"/>
      <c r="Q5763" s="90"/>
    </row>
    <row r="5764" spans="4:17" x14ac:dyDescent="0.25">
      <c r="D5764" s="87"/>
      <c r="J5764" s="88"/>
      <c r="K5764" s="89"/>
      <c r="M5764" s="88"/>
      <c r="O5764" s="90"/>
      <c r="P5764" s="90"/>
      <c r="Q5764" s="90"/>
    </row>
    <row r="5765" spans="4:17" x14ac:dyDescent="0.25">
      <c r="D5765" s="87"/>
      <c r="J5765" s="88"/>
      <c r="K5765" s="89"/>
      <c r="M5765" s="88"/>
      <c r="O5765" s="90"/>
      <c r="P5765" s="90"/>
      <c r="Q5765" s="90"/>
    </row>
    <row r="5766" spans="4:17" x14ac:dyDescent="0.25">
      <c r="D5766" s="87"/>
      <c r="J5766" s="88"/>
      <c r="K5766" s="89"/>
      <c r="M5766" s="88"/>
      <c r="O5766" s="90"/>
      <c r="P5766" s="90"/>
      <c r="Q5766" s="90"/>
    </row>
    <row r="5767" spans="4:17" x14ac:dyDescent="0.25">
      <c r="D5767" s="87"/>
      <c r="J5767" s="88"/>
      <c r="K5767" s="89"/>
      <c r="M5767" s="88"/>
      <c r="O5767" s="90"/>
      <c r="P5767" s="90"/>
      <c r="Q5767" s="90"/>
    </row>
    <row r="5768" spans="4:17" x14ac:dyDescent="0.25">
      <c r="D5768" s="87"/>
      <c r="J5768" s="88"/>
      <c r="K5768" s="89"/>
      <c r="M5768" s="88"/>
      <c r="O5768" s="90"/>
      <c r="P5768" s="90"/>
      <c r="Q5768" s="90"/>
    </row>
    <row r="5769" spans="4:17" x14ac:dyDescent="0.25">
      <c r="D5769" s="87"/>
      <c r="J5769" s="88"/>
      <c r="K5769" s="89"/>
      <c r="M5769" s="88"/>
      <c r="O5769" s="90"/>
      <c r="P5769" s="90"/>
      <c r="Q5769" s="90"/>
    </row>
    <row r="5770" spans="4:17" x14ac:dyDescent="0.25">
      <c r="D5770" s="87"/>
      <c r="J5770" s="88"/>
      <c r="K5770" s="89"/>
      <c r="M5770" s="88"/>
      <c r="O5770" s="90"/>
      <c r="P5770" s="90"/>
      <c r="Q5770" s="90"/>
    </row>
    <row r="5771" spans="4:17" x14ac:dyDescent="0.25">
      <c r="D5771" s="87"/>
      <c r="J5771" s="88"/>
      <c r="K5771" s="89"/>
      <c r="M5771" s="88"/>
      <c r="O5771" s="90"/>
      <c r="P5771" s="90"/>
      <c r="Q5771" s="90"/>
    </row>
    <row r="5772" spans="4:17" x14ac:dyDescent="0.25">
      <c r="D5772" s="87"/>
      <c r="J5772" s="88"/>
      <c r="K5772" s="89"/>
      <c r="M5772" s="88"/>
      <c r="O5772" s="90"/>
      <c r="P5772" s="90"/>
      <c r="Q5772" s="90"/>
    </row>
    <row r="5773" spans="4:17" x14ac:dyDescent="0.25">
      <c r="D5773" s="87"/>
      <c r="J5773" s="88"/>
      <c r="K5773" s="89"/>
      <c r="M5773" s="88"/>
      <c r="O5773" s="90"/>
      <c r="P5773" s="90"/>
      <c r="Q5773" s="90"/>
    </row>
    <row r="5774" spans="4:17" x14ac:dyDescent="0.25">
      <c r="D5774" s="87"/>
      <c r="J5774" s="88"/>
      <c r="K5774" s="89"/>
      <c r="M5774" s="88"/>
      <c r="O5774" s="90"/>
      <c r="P5774" s="90"/>
      <c r="Q5774" s="90"/>
    </row>
    <row r="5775" spans="4:17" x14ac:dyDescent="0.25">
      <c r="D5775" s="87"/>
      <c r="J5775" s="88"/>
      <c r="K5775" s="89"/>
      <c r="M5775" s="88"/>
      <c r="O5775" s="90"/>
      <c r="P5775" s="90"/>
      <c r="Q5775" s="90"/>
    </row>
    <row r="5776" spans="4:17" x14ac:dyDescent="0.25">
      <c r="D5776" s="87"/>
      <c r="J5776" s="88"/>
      <c r="K5776" s="89"/>
      <c r="M5776" s="88"/>
      <c r="O5776" s="90"/>
      <c r="P5776" s="90"/>
      <c r="Q5776" s="90"/>
    </row>
    <row r="5777" spans="4:17" x14ac:dyDescent="0.25">
      <c r="D5777" s="87"/>
      <c r="J5777" s="88"/>
      <c r="K5777" s="89"/>
      <c r="M5777" s="88"/>
      <c r="O5777" s="90"/>
      <c r="P5777" s="90"/>
      <c r="Q5777" s="90"/>
    </row>
    <row r="5778" spans="4:17" x14ac:dyDescent="0.25">
      <c r="D5778" s="87"/>
      <c r="J5778" s="88"/>
      <c r="K5778" s="89"/>
      <c r="M5778" s="88"/>
      <c r="O5778" s="90"/>
      <c r="P5778" s="90"/>
      <c r="Q5778" s="90"/>
    </row>
    <row r="5779" spans="4:17" x14ac:dyDescent="0.25">
      <c r="D5779" s="87"/>
      <c r="J5779" s="88"/>
      <c r="K5779" s="89"/>
      <c r="M5779" s="88"/>
      <c r="O5779" s="90"/>
      <c r="P5779" s="90"/>
      <c r="Q5779" s="90"/>
    </row>
    <row r="5780" spans="4:17" x14ac:dyDescent="0.25">
      <c r="D5780" s="87"/>
      <c r="J5780" s="88"/>
      <c r="K5780" s="89"/>
      <c r="M5780" s="88"/>
      <c r="O5780" s="90"/>
      <c r="P5780" s="90"/>
      <c r="Q5780" s="90"/>
    </row>
    <row r="5781" spans="4:17" x14ac:dyDescent="0.25">
      <c r="D5781" s="87"/>
      <c r="J5781" s="88"/>
      <c r="K5781" s="89"/>
      <c r="M5781" s="88"/>
      <c r="O5781" s="90"/>
      <c r="P5781" s="90"/>
      <c r="Q5781" s="90"/>
    </row>
    <row r="5782" spans="4:17" x14ac:dyDescent="0.25">
      <c r="D5782" s="87"/>
      <c r="J5782" s="88"/>
      <c r="K5782" s="89"/>
      <c r="M5782" s="88"/>
      <c r="O5782" s="90"/>
      <c r="P5782" s="90"/>
      <c r="Q5782" s="90"/>
    </row>
    <row r="5783" spans="4:17" x14ac:dyDescent="0.25">
      <c r="D5783" s="87"/>
      <c r="J5783" s="88"/>
      <c r="K5783" s="89"/>
      <c r="M5783" s="88"/>
      <c r="O5783" s="90"/>
      <c r="P5783" s="90"/>
      <c r="Q5783" s="90"/>
    </row>
    <row r="5784" spans="4:17" x14ac:dyDescent="0.25">
      <c r="D5784" s="87"/>
      <c r="J5784" s="88"/>
      <c r="K5784" s="89"/>
      <c r="M5784" s="88"/>
      <c r="O5784" s="90"/>
      <c r="P5784" s="90"/>
      <c r="Q5784" s="90"/>
    </row>
    <row r="5785" spans="4:17" x14ac:dyDescent="0.25">
      <c r="D5785" s="87"/>
      <c r="J5785" s="88"/>
      <c r="K5785" s="89"/>
      <c r="M5785" s="88"/>
      <c r="O5785" s="90"/>
      <c r="P5785" s="90"/>
      <c r="Q5785" s="90"/>
    </row>
    <row r="5786" spans="4:17" x14ac:dyDescent="0.25">
      <c r="D5786" s="87"/>
      <c r="J5786" s="88"/>
      <c r="K5786" s="89"/>
      <c r="M5786" s="88"/>
      <c r="O5786" s="90"/>
      <c r="P5786" s="90"/>
      <c r="Q5786" s="90"/>
    </row>
    <row r="5787" spans="4:17" x14ac:dyDescent="0.25">
      <c r="D5787" s="87"/>
      <c r="J5787" s="88"/>
      <c r="K5787" s="89"/>
      <c r="M5787" s="88"/>
      <c r="O5787" s="90"/>
      <c r="P5787" s="90"/>
      <c r="Q5787" s="90"/>
    </row>
    <row r="5788" spans="4:17" x14ac:dyDescent="0.25">
      <c r="D5788" s="87"/>
      <c r="J5788" s="88"/>
      <c r="K5788" s="89"/>
      <c r="M5788" s="88"/>
      <c r="O5788" s="90"/>
      <c r="P5788" s="90"/>
      <c r="Q5788" s="90"/>
    </row>
    <row r="5789" spans="4:17" x14ac:dyDescent="0.25">
      <c r="D5789" s="87"/>
      <c r="J5789" s="88"/>
      <c r="K5789" s="89"/>
      <c r="M5789" s="88"/>
      <c r="O5789" s="90"/>
      <c r="P5789" s="90"/>
      <c r="Q5789" s="90"/>
    </row>
    <row r="5790" spans="4:17" x14ac:dyDescent="0.25">
      <c r="D5790" s="87"/>
      <c r="J5790" s="88"/>
      <c r="K5790" s="89"/>
      <c r="M5790" s="88"/>
      <c r="O5790" s="90"/>
      <c r="P5790" s="90"/>
      <c r="Q5790" s="90"/>
    </row>
    <row r="5791" spans="4:17" x14ac:dyDescent="0.25">
      <c r="D5791" s="87"/>
      <c r="J5791" s="88"/>
      <c r="K5791" s="89"/>
      <c r="M5791" s="88"/>
      <c r="O5791" s="90"/>
      <c r="P5791" s="90"/>
      <c r="Q5791" s="90"/>
    </row>
    <row r="5792" spans="4:17" x14ac:dyDescent="0.25">
      <c r="D5792" s="87"/>
      <c r="J5792" s="88"/>
      <c r="K5792" s="89"/>
      <c r="M5792" s="88"/>
      <c r="O5792" s="90"/>
      <c r="P5792" s="90"/>
      <c r="Q5792" s="90"/>
    </row>
    <row r="5793" spans="4:17" x14ac:dyDescent="0.25">
      <c r="D5793" s="87"/>
      <c r="J5793" s="88"/>
      <c r="K5793" s="89"/>
      <c r="M5793" s="88"/>
      <c r="O5793" s="90"/>
      <c r="P5793" s="90"/>
      <c r="Q5793" s="90"/>
    </row>
    <row r="5794" spans="4:17" x14ac:dyDescent="0.25">
      <c r="D5794" s="87"/>
      <c r="J5794" s="88"/>
      <c r="K5794" s="89"/>
      <c r="M5794" s="88"/>
      <c r="O5794" s="90"/>
      <c r="P5794" s="90"/>
      <c r="Q5794" s="90"/>
    </row>
    <row r="5795" spans="4:17" x14ac:dyDescent="0.25">
      <c r="D5795" s="87"/>
      <c r="J5795" s="88"/>
      <c r="K5795" s="89"/>
      <c r="M5795" s="88"/>
      <c r="O5795" s="90"/>
      <c r="P5795" s="90"/>
      <c r="Q5795" s="90"/>
    </row>
    <row r="5796" spans="4:17" x14ac:dyDescent="0.25">
      <c r="D5796" s="87"/>
      <c r="J5796" s="88"/>
      <c r="K5796" s="89"/>
      <c r="M5796" s="88"/>
      <c r="O5796" s="90"/>
      <c r="P5796" s="90"/>
      <c r="Q5796" s="90"/>
    </row>
    <row r="5797" spans="4:17" x14ac:dyDescent="0.25">
      <c r="D5797" s="87"/>
      <c r="J5797" s="88"/>
      <c r="K5797" s="89"/>
      <c r="M5797" s="88"/>
      <c r="O5797" s="90"/>
      <c r="P5797" s="90"/>
      <c r="Q5797" s="90"/>
    </row>
    <row r="5798" spans="4:17" x14ac:dyDescent="0.25">
      <c r="D5798" s="87"/>
      <c r="J5798" s="88"/>
      <c r="K5798" s="89"/>
      <c r="M5798" s="88"/>
      <c r="O5798" s="90"/>
      <c r="P5798" s="90"/>
      <c r="Q5798" s="90"/>
    </row>
    <row r="5799" spans="4:17" x14ac:dyDescent="0.25">
      <c r="D5799" s="87"/>
      <c r="J5799" s="88"/>
      <c r="K5799" s="89"/>
      <c r="M5799" s="88"/>
      <c r="O5799" s="90"/>
      <c r="P5799" s="90"/>
      <c r="Q5799" s="90"/>
    </row>
    <row r="5800" spans="4:17" x14ac:dyDescent="0.25">
      <c r="D5800" s="87"/>
      <c r="J5800" s="88"/>
      <c r="K5800" s="89"/>
      <c r="M5800" s="88"/>
      <c r="O5800" s="90"/>
      <c r="P5800" s="90"/>
      <c r="Q5800" s="90"/>
    </row>
    <row r="5801" spans="4:17" x14ac:dyDescent="0.25">
      <c r="D5801" s="87"/>
      <c r="J5801" s="88"/>
      <c r="K5801" s="89"/>
      <c r="M5801" s="88"/>
      <c r="O5801" s="90"/>
      <c r="P5801" s="90"/>
      <c r="Q5801" s="90"/>
    </row>
    <row r="5802" spans="4:17" x14ac:dyDescent="0.25">
      <c r="D5802" s="87"/>
      <c r="J5802" s="88"/>
      <c r="K5802" s="89"/>
      <c r="M5802" s="88"/>
      <c r="O5802" s="90"/>
      <c r="P5802" s="90"/>
      <c r="Q5802" s="90"/>
    </row>
    <row r="5803" spans="4:17" x14ac:dyDescent="0.25">
      <c r="D5803" s="87"/>
      <c r="J5803" s="88"/>
      <c r="K5803" s="89"/>
      <c r="M5803" s="88"/>
      <c r="O5803" s="90"/>
      <c r="P5803" s="90"/>
      <c r="Q5803" s="90"/>
    </row>
    <row r="5804" spans="4:17" x14ac:dyDescent="0.25">
      <c r="D5804" s="87"/>
      <c r="J5804" s="88"/>
      <c r="K5804" s="89"/>
      <c r="M5804" s="88"/>
      <c r="O5804" s="90"/>
      <c r="P5804" s="90"/>
      <c r="Q5804" s="90"/>
    </row>
    <row r="5805" spans="4:17" x14ac:dyDescent="0.25">
      <c r="D5805" s="87"/>
      <c r="J5805" s="88"/>
      <c r="K5805" s="89"/>
      <c r="M5805" s="88"/>
      <c r="O5805" s="90"/>
      <c r="P5805" s="90"/>
      <c r="Q5805" s="90"/>
    </row>
    <row r="5806" spans="4:17" x14ac:dyDescent="0.25">
      <c r="D5806" s="87"/>
      <c r="J5806" s="88"/>
      <c r="K5806" s="89"/>
      <c r="M5806" s="88"/>
      <c r="O5806" s="90"/>
      <c r="P5806" s="90"/>
      <c r="Q5806" s="90"/>
    </row>
    <row r="5807" spans="4:17" x14ac:dyDescent="0.25">
      <c r="D5807" s="87"/>
      <c r="J5807" s="88"/>
      <c r="K5807" s="89"/>
      <c r="M5807" s="88"/>
      <c r="O5807" s="90"/>
      <c r="P5807" s="90"/>
      <c r="Q5807" s="90"/>
    </row>
    <row r="5808" spans="4:17" x14ac:dyDescent="0.25">
      <c r="D5808" s="87"/>
      <c r="J5808" s="88"/>
      <c r="K5808" s="89"/>
      <c r="M5808" s="88"/>
      <c r="O5808" s="90"/>
      <c r="P5808" s="90"/>
      <c r="Q5808" s="90"/>
    </row>
    <row r="5809" spans="4:17" x14ac:dyDescent="0.25">
      <c r="D5809" s="87"/>
      <c r="J5809" s="88"/>
      <c r="K5809" s="89"/>
      <c r="M5809" s="88"/>
      <c r="O5809" s="90"/>
      <c r="P5809" s="90"/>
      <c r="Q5809" s="90"/>
    </row>
    <row r="5810" spans="4:17" x14ac:dyDescent="0.25">
      <c r="D5810" s="87"/>
      <c r="J5810" s="88"/>
      <c r="K5810" s="89"/>
      <c r="M5810" s="88"/>
      <c r="O5810" s="90"/>
      <c r="P5810" s="90"/>
      <c r="Q5810" s="90"/>
    </row>
    <row r="5811" spans="4:17" x14ac:dyDescent="0.25">
      <c r="D5811" s="87"/>
      <c r="J5811" s="88"/>
      <c r="K5811" s="89"/>
      <c r="M5811" s="88"/>
      <c r="O5811" s="90"/>
      <c r="P5811" s="90"/>
      <c r="Q5811" s="90"/>
    </row>
    <row r="5812" spans="4:17" x14ac:dyDescent="0.25">
      <c r="D5812" s="87"/>
      <c r="J5812" s="88"/>
      <c r="K5812" s="89"/>
      <c r="M5812" s="88"/>
      <c r="O5812" s="90"/>
      <c r="P5812" s="90"/>
      <c r="Q5812" s="90"/>
    </row>
    <row r="5813" spans="4:17" x14ac:dyDescent="0.25">
      <c r="D5813" s="87"/>
      <c r="J5813" s="88"/>
      <c r="K5813" s="89"/>
      <c r="M5813" s="88"/>
      <c r="O5813" s="90"/>
      <c r="P5813" s="90"/>
      <c r="Q5813" s="90"/>
    </row>
    <row r="5814" spans="4:17" x14ac:dyDescent="0.25">
      <c r="D5814" s="87"/>
      <c r="J5814" s="88"/>
      <c r="K5814" s="89"/>
      <c r="M5814" s="88"/>
      <c r="O5814" s="90"/>
      <c r="P5814" s="90"/>
      <c r="Q5814" s="90"/>
    </row>
    <row r="5815" spans="4:17" x14ac:dyDescent="0.25">
      <c r="D5815" s="87"/>
      <c r="J5815" s="88"/>
      <c r="K5815" s="89"/>
      <c r="M5815" s="88"/>
      <c r="O5815" s="90"/>
      <c r="P5815" s="90"/>
      <c r="Q5815" s="90"/>
    </row>
    <row r="5816" spans="4:17" x14ac:dyDescent="0.25">
      <c r="D5816" s="87"/>
      <c r="J5816" s="88"/>
      <c r="K5816" s="89"/>
      <c r="M5816" s="88"/>
      <c r="O5816" s="90"/>
      <c r="P5816" s="90"/>
      <c r="Q5816" s="90"/>
    </row>
    <row r="5817" spans="4:17" x14ac:dyDescent="0.25">
      <c r="D5817" s="87"/>
      <c r="J5817" s="88"/>
      <c r="K5817" s="89"/>
      <c r="M5817" s="88"/>
      <c r="O5817" s="90"/>
      <c r="P5817" s="90"/>
      <c r="Q5817" s="90"/>
    </row>
    <row r="5818" spans="4:17" x14ac:dyDescent="0.25">
      <c r="D5818" s="87"/>
      <c r="J5818" s="88"/>
      <c r="K5818" s="89"/>
      <c r="M5818" s="88"/>
      <c r="O5818" s="90"/>
      <c r="P5818" s="90"/>
      <c r="Q5818" s="90"/>
    </row>
    <row r="5819" spans="4:17" x14ac:dyDescent="0.25">
      <c r="D5819" s="87"/>
      <c r="J5819" s="88"/>
      <c r="K5819" s="89"/>
      <c r="M5819" s="88"/>
      <c r="O5819" s="90"/>
      <c r="P5819" s="90"/>
      <c r="Q5819" s="90"/>
    </row>
    <row r="5820" spans="4:17" x14ac:dyDescent="0.25">
      <c r="D5820" s="87"/>
      <c r="J5820" s="88"/>
      <c r="K5820" s="89"/>
      <c r="M5820" s="88"/>
      <c r="O5820" s="90"/>
      <c r="P5820" s="90"/>
      <c r="Q5820" s="90"/>
    </row>
    <row r="5821" spans="4:17" x14ac:dyDescent="0.25">
      <c r="D5821" s="87"/>
      <c r="J5821" s="88"/>
      <c r="K5821" s="89"/>
      <c r="M5821" s="88"/>
      <c r="O5821" s="90"/>
      <c r="P5821" s="90"/>
      <c r="Q5821" s="90"/>
    </row>
    <row r="5822" spans="4:17" x14ac:dyDescent="0.25">
      <c r="D5822" s="87"/>
      <c r="J5822" s="88"/>
      <c r="K5822" s="89"/>
      <c r="M5822" s="88"/>
      <c r="O5822" s="90"/>
      <c r="P5822" s="90"/>
      <c r="Q5822" s="90"/>
    </row>
    <row r="5823" spans="4:17" x14ac:dyDescent="0.25">
      <c r="D5823" s="87"/>
      <c r="J5823" s="88"/>
      <c r="K5823" s="89"/>
      <c r="M5823" s="88"/>
      <c r="O5823" s="90"/>
      <c r="P5823" s="90"/>
      <c r="Q5823" s="90"/>
    </row>
    <row r="5824" spans="4:17" x14ac:dyDescent="0.25">
      <c r="D5824" s="87"/>
      <c r="J5824" s="88"/>
      <c r="K5824" s="89"/>
      <c r="M5824" s="88"/>
      <c r="O5824" s="90"/>
      <c r="P5824" s="90"/>
      <c r="Q5824" s="90"/>
    </row>
    <row r="5825" spans="4:17" x14ac:dyDescent="0.25">
      <c r="D5825" s="87"/>
      <c r="J5825" s="88"/>
      <c r="K5825" s="89"/>
      <c r="M5825" s="88"/>
      <c r="O5825" s="90"/>
      <c r="P5825" s="90"/>
      <c r="Q5825" s="90"/>
    </row>
    <row r="5826" spans="4:17" x14ac:dyDescent="0.25">
      <c r="D5826" s="87"/>
      <c r="J5826" s="88"/>
      <c r="K5826" s="89"/>
      <c r="M5826" s="88"/>
      <c r="O5826" s="90"/>
      <c r="P5826" s="90"/>
      <c r="Q5826" s="90"/>
    </row>
    <row r="5827" spans="4:17" x14ac:dyDescent="0.25">
      <c r="D5827" s="87"/>
      <c r="J5827" s="88"/>
      <c r="K5827" s="89"/>
      <c r="M5827" s="88"/>
      <c r="O5827" s="90"/>
      <c r="P5827" s="90"/>
      <c r="Q5827" s="90"/>
    </row>
    <row r="5828" spans="4:17" x14ac:dyDescent="0.25">
      <c r="D5828" s="87"/>
      <c r="J5828" s="88"/>
      <c r="K5828" s="89"/>
      <c r="M5828" s="88"/>
      <c r="O5828" s="90"/>
      <c r="P5828" s="90"/>
      <c r="Q5828" s="90"/>
    </row>
    <row r="5829" spans="4:17" x14ac:dyDescent="0.25">
      <c r="D5829" s="87"/>
      <c r="J5829" s="88"/>
      <c r="K5829" s="89"/>
      <c r="M5829" s="88"/>
      <c r="O5829" s="90"/>
      <c r="P5829" s="90"/>
      <c r="Q5829" s="90"/>
    </row>
    <row r="5830" spans="4:17" x14ac:dyDescent="0.25">
      <c r="D5830" s="87"/>
      <c r="J5830" s="88"/>
      <c r="K5830" s="89"/>
      <c r="M5830" s="88"/>
      <c r="O5830" s="90"/>
      <c r="P5830" s="90"/>
      <c r="Q5830" s="90"/>
    </row>
    <row r="5831" spans="4:17" x14ac:dyDescent="0.25">
      <c r="D5831" s="87"/>
      <c r="J5831" s="88"/>
      <c r="K5831" s="89"/>
      <c r="M5831" s="88"/>
      <c r="O5831" s="90"/>
      <c r="P5831" s="90"/>
      <c r="Q5831" s="90"/>
    </row>
    <row r="5832" spans="4:17" x14ac:dyDescent="0.25">
      <c r="D5832" s="87"/>
      <c r="J5832" s="88"/>
      <c r="K5832" s="89"/>
      <c r="M5832" s="88"/>
      <c r="O5832" s="90"/>
      <c r="P5832" s="90"/>
      <c r="Q5832" s="90"/>
    </row>
    <row r="5833" spans="4:17" x14ac:dyDescent="0.25">
      <c r="D5833" s="87"/>
      <c r="J5833" s="88"/>
      <c r="K5833" s="89"/>
      <c r="M5833" s="88"/>
      <c r="O5833" s="90"/>
      <c r="P5833" s="90"/>
      <c r="Q5833" s="90"/>
    </row>
    <row r="5834" spans="4:17" x14ac:dyDescent="0.25">
      <c r="D5834" s="87"/>
      <c r="J5834" s="88"/>
      <c r="K5834" s="89"/>
      <c r="M5834" s="88"/>
      <c r="O5834" s="90"/>
      <c r="P5834" s="90"/>
      <c r="Q5834" s="90"/>
    </row>
    <row r="5835" spans="4:17" x14ac:dyDescent="0.25">
      <c r="D5835" s="87"/>
      <c r="J5835" s="88"/>
      <c r="K5835" s="89"/>
      <c r="M5835" s="88"/>
      <c r="O5835" s="90"/>
      <c r="P5835" s="90"/>
      <c r="Q5835" s="90"/>
    </row>
    <row r="5836" spans="4:17" x14ac:dyDescent="0.25">
      <c r="D5836" s="87"/>
      <c r="J5836" s="88"/>
      <c r="K5836" s="89"/>
      <c r="M5836" s="88"/>
      <c r="O5836" s="90"/>
      <c r="P5836" s="90"/>
      <c r="Q5836" s="90"/>
    </row>
    <row r="5837" spans="4:17" x14ac:dyDescent="0.25">
      <c r="D5837" s="87"/>
      <c r="J5837" s="88"/>
      <c r="K5837" s="89"/>
      <c r="M5837" s="88"/>
      <c r="O5837" s="90"/>
      <c r="P5837" s="90"/>
      <c r="Q5837" s="90"/>
    </row>
    <row r="5838" spans="4:17" x14ac:dyDescent="0.25">
      <c r="D5838" s="87"/>
      <c r="J5838" s="88"/>
      <c r="K5838" s="89"/>
      <c r="M5838" s="88"/>
      <c r="O5838" s="90"/>
      <c r="P5838" s="90"/>
      <c r="Q5838" s="90"/>
    </row>
    <row r="5839" spans="4:17" x14ac:dyDescent="0.25">
      <c r="D5839" s="87"/>
      <c r="J5839" s="88"/>
      <c r="K5839" s="89"/>
      <c r="M5839" s="88"/>
      <c r="O5839" s="90"/>
      <c r="P5839" s="90"/>
      <c r="Q5839" s="90"/>
    </row>
    <row r="5840" spans="4:17" x14ac:dyDescent="0.25">
      <c r="D5840" s="87"/>
      <c r="J5840" s="88"/>
      <c r="K5840" s="89"/>
      <c r="M5840" s="88"/>
      <c r="O5840" s="90"/>
      <c r="P5840" s="90"/>
      <c r="Q5840" s="90"/>
    </row>
    <row r="5841" spans="4:17" x14ac:dyDescent="0.25">
      <c r="D5841" s="87"/>
      <c r="J5841" s="88"/>
      <c r="K5841" s="89"/>
      <c r="M5841" s="88"/>
      <c r="O5841" s="90"/>
      <c r="P5841" s="90"/>
      <c r="Q5841" s="90"/>
    </row>
    <row r="5842" spans="4:17" x14ac:dyDescent="0.25">
      <c r="D5842" s="87"/>
      <c r="J5842" s="88"/>
      <c r="K5842" s="89"/>
      <c r="M5842" s="88"/>
      <c r="O5842" s="90"/>
      <c r="P5842" s="90"/>
      <c r="Q5842" s="90"/>
    </row>
    <row r="5843" spans="4:17" x14ac:dyDescent="0.25">
      <c r="D5843" s="87"/>
      <c r="J5843" s="88"/>
      <c r="K5843" s="89"/>
      <c r="M5843" s="88"/>
      <c r="O5843" s="90"/>
      <c r="P5843" s="90"/>
      <c r="Q5843" s="90"/>
    </row>
    <row r="5844" spans="4:17" x14ac:dyDescent="0.25">
      <c r="D5844" s="87"/>
      <c r="J5844" s="88"/>
      <c r="K5844" s="89"/>
      <c r="M5844" s="88"/>
      <c r="O5844" s="90"/>
      <c r="P5844" s="90"/>
      <c r="Q5844" s="90"/>
    </row>
    <row r="5845" spans="4:17" x14ac:dyDescent="0.25">
      <c r="D5845" s="87"/>
      <c r="J5845" s="88"/>
      <c r="K5845" s="89"/>
      <c r="M5845" s="88"/>
      <c r="O5845" s="90"/>
      <c r="P5845" s="90"/>
      <c r="Q5845" s="90"/>
    </row>
    <row r="5846" spans="4:17" x14ac:dyDescent="0.25">
      <c r="D5846" s="87"/>
      <c r="J5846" s="88"/>
      <c r="K5846" s="89"/>
      <c r="M5846" s="88"/>
      <c r="O5846" s="90"/>
      <c r="P5846" s="90"/>
      <c r="Q5846" s="90"/>
    </row>
    <row r="5847" spans="4:17" x14ac:dyDescent="0.25">
      <c r="D5847" s="87"/>
      <c r="J5847" s="88"/>
      <c r="K5847" s="89"/>
      <c r="M5847" s="88"/>
      <c r="O5847" s="90"/>
      <c r="P5847" s="90"/>
      <c r="Q5847" s="90"/>
    </row>
    <row r="5848" spans="4:17" x14ac:dyDescent="0.25">
      <c r="D5848" s="87"/>
      <c r="J5848" s="88"/>
      <c r="K5848" s="89"/>
      <c r="M5848" s="88"/>
      <c r="O5848" s="90"/>
      <c r="P5848" s="90"/>
      <c r="Q5848" s="90"/>
    </row>
    <row r="5849" spans="4:17" x14ac:dyDescent="0.25">
      <c r="D5849" s="87"/>
      <c r="J5849" s="88"/>
      <c r="K5849" s="89"/>
      <c r="M5849" s="88"/>
      <c r="O5849" s="90"/>
      <c r="P5849" s="90"/>
      <c r="Q5849" s="90"/>
    </row>
    <row r="5850" spans="4:17" x14ac:dyDescent="0.25">
      <c r="D5850" s="87"/>
      <c r="J5850" s="88"/>
      <c r="K5850" s="89"/>
      <c r="M5850" s="88"/>
      <c r="O5850" s="90"/>
      <c r="P5850" s="90"/>
      <c r="Q5850" s="90"/>
    </row>
    <row r="5851" spans="4:17" x14ac:dyDescent="0.25">
      <c r="D5851" s="87"/>
      <c r="J5851" s="88"/>
      <c r="K5851" s="89"/>
      <c r="M5851" s="88"/>
      <c r="O5851" s="90"/>
      <c r="P5851" s="90"/>
      <c r="Q5851" s="90"/>
    </row>
    <row r="5852" spans="4:17" x14ac:dyDescent="0.25">
      <c r="D5852" s="87"/>
      <c r="J5852" s="88"/>
      <c r="K5852" s="89"/>
      <c r="M5852" s="88"/>
      <c r="O5852" s="90"/>
      <c r="P5852" s="90"/>
      <c r="Q5852" s="90"/>
    </row>
    <row r="5853" spans="4:17" x14ac:dyDescent="0.25">
      <c r="D5853" s="87"/>
      <c r="J5853" s="88"/>
      <c r="K5853" s="89"/>
      <c r="M5853" s="88"/>
      <c r="O5853" s="90"/>
      <c r="P5853" s="90"/>
      <c r="Q5853" s="90"/>
    </row>
    <row r="5854" spans="4:17" x14ac:dyDescent="0.25">
      <c r="D5854" s="87"/>
      <c r="J5854" s="88"/>
      <c r="K5854" s="89"/>
      <c r="M5854" s="88"/>
      <c r="O5854" s="90"/>
      <c r="P5854" s="90"/>
      <c r="Q5854" s="90"/>
    </row>
    <row r="5855" spans="4:17" x14ac:dyDescent="0.25">
      <c r="D5855" s="87"/>
      <c r="J5855" s="88"/>
      <c r="K5855" s="89"/>
      <c r="M5855" s="88"/>
      <c r="O5855" s="90"/>
      <c r="P5855" s="90"/>
      <c r="Q5855" s="90"/>
    </row>
    <row r="5856" spans="4:17" x14ac:dyDescent="0.25">
      <c r="D5856" s="87"/>
      <c r="J5856" s="88"/>
      <c r="K5856" s="89"/>
      <c r="M5856" s="88"/>
      <c r="O5856" s="90"/>
      <c r="P5856" s="90"/>
      <c r="Q5856" s="90"/>
    </row>
    <row r="5857" spans="4:17" x14ac:dyDescent="0.25">
      <c r="D5857" s="87"/>
      <c r="J5857" s="88"/>
      <c r="K5857" s="89"/>
      <c r="M5857" s="88"/>
      <c r="O5857" s="90"/>
      <c r="P5857" s="90"/>
      <c r="Q5857" s="90"/>
    </row>
    <row r="5858" spans="4:17" x14ac:dyDescent="0.25">
      <c r="D5858" s="87"/>
      <c r="J5858" s="88"/>
      <c r="K5858" s="89"/>
      <c r="M5858" s="88"/>
      <c r="O5858" s="90"/>
      <c r="P5858" s="90"/>
      <c r="Q5858" s="90"/>
    </row>
    <row r="5859" spans="4:17" x14ac:dyDescent="0.25">
      <c r="D5859" s="87"/>
      <c r="J5859" s="88"/>
      <c r="K5859" s="89"/>
      <c r="M5859" s="88"/>
      <c r="O5859" s="90"/>
      <c r="P5859" s="90"/>
      <c r="Q5859" s="90"/>
    </row>
    <row r="5860" spans="4:17" x14ac:dyDescent="0.25">
      <c r="D5860" s="87"/>
      <c r="J5860" s="88"/>
      <c r="K5860" s="89"/>
      <c r="M5860" s="88"/>
      <c r="O5860" s="90"/>
      <c r="P5860" s="90"/>
      <c r="Q5860" s="90"/>
    </row>
    <row r="5861" spans="4:17" x14ac:dyDescent="0.25">
      <c r="D5861" s="87"/>
      <c r="J5861" s="88"/>
      <c r="K5861" s="89"/>
      <c r="M5861" s="88"/>
      <c r="O5861" s="90"/>
      <c r="P5861" s="90"/>
      <c r="Q5861" s="90"/>
    </row>
    <row r="5862" spans="4:17" x14ac:dyDescent="0.25">
      <c r="D5862" s="87"/>
      <c r="J5862" s="88"/>
      <c r="K5862" s="89"/>
      <c r="M5862" s="88"/>
      <c r="O5862" s="90"/>
      <c r="P5862" s="90"/>
      <c r="Q5862" s="90"/>
    </row>
    <row r="5863" spans="4:17" x14ac:dyDescent="0.25">
      <c r="D5863" s="87"/>
      <c r="J5863" s="88"/>
      <c r="K5863" s="89"/>
      <c r="M5863" s="88"/>
      <c r="O5863" s="90"/>
      <c r="P5863" s="90"/>
      <c r="Q5863" s="90"/>
    </row>
    <row r="5864" spans="4:17" x14ac:dyDescent="0.25">
      <c r="D5864" s="87"/>
      <c r="J5864" s="88"/>
      <c r="K5864" s="89"/>
      <c r="M5864" s="88"/>
      <c r="O5864" s="90"/>
      <c r="P5864" s="90"/>
      <c r="Q5864" s="90"/>
    </row>
    <row r="5865" spans="4:17" x14ac:dyDescent="0.25">
      <c r="D5865" s="87"/>
      <c r="J5865" s="88"/>
      <c r="K5865" s="89"/>
      <c r="M5865" s="88"/>
      <c r="O5865" s="90"/>
      <c r="P5865" s="90"/>
      <c r="Q5865" s="90"/>
    </row>
    <row r="5866" spans="4:17" x14ac:dyDescent="0.25">
      <c r="D5866" s="87"/>
      <c r="J5866" s="88"/>
      <c r="K5866" s="89"/>
      <c r="M5866" s="88"/>
      <c r="O5866" s="90"/>
      <c r="P5866" s="90"/>
      <c r="Q5866" s="90"/>
    </row>
    <row r="5867" spans="4:17" x14ac:dyDescent="0.25">
      <c r="D5867" s="87"/>
      <c r="J5867" s="88"/>
      <c r="K5867" s="89"/>
      <c r="M5867" s="88"/>
      <c r="O5867" s="90"/>
      <c r="P5867" s="90"/>
      <c r="Q5867" s="90"/>
    </row>
    <row r="5868" spans="4:17" x14ac:dyDescent="0.25">
      <c r="D5868" s="87"/>
      <c r="J5868" s="88"/>
      <c r="K5868" s="89"/>
      <c r="M5868" s="88"/>
      <c r="O5868" s="90"/>
      <c r="P5868" s="90"/>
      <c r="Q5868" s="90"/>
    </row>
    <row r="5869" spans="4:17" x14ac:dyDescent="0.25">
      <c r="D5869" s="87"/>
      <c r="J5869" s="88"/>
      <c r="K5869" s="89"/>
      <c r="M5869" s="88"/>
      <c r="O5869" s="90"/>
      <c r="P5869" s="90"/>
      <c r="Q5869" s="90"/>
    </row>
    <row r="5870" spans="4:17" x14ac:dyDescent="0.25">
      <c r="D5870" s="87"/>
      <c r="J5870" s="88"/>
      <c r="K5870" s="89"/>
      <c r="M5870" s="88"/>
      <c r="O5870" s="90"/>
      <c r="P5870" s="90"/>
      <c r="Q5870" s="90"/>
    </row>
    <row r="5871" spans="4:17" x14ac:dyDescent="0.25">
      <c r="D5871" s="87"/>
      <c r="J5871" s="88"/>
      <c r="K5871" s="89"/>
      <c r="M5871" s="88"/>
      <c r="O5871" s="90"/>
      <c r="P5871" s="90"/>
      <c r="Q5871" s="90"/>
    </row>
    <row r="5872" spans="4:17" x14ac:dyDescent="0.25">
      <c r="D5872" s="87"/>
      <c r="J5872" s="88"/>
      <c r="K5872" s="89"/>
      <c r="M5872" s="88"/>
      <c r="O5872" s="90"/>
      <c r="P5872" s="90"/>
      <c r="Q5872" s="90"/>
    </row>
    <row r="5873" spans="4:17" x14ac:dyDescent="0.25">
      <c r="D5873" s="87"/>
      <c r="J5873" s="88"/>
      <c r="K5873" s="89"/>
      <c r="M5873" s="88"/>
      <c r="O5873" s="90"/>
      <c r="P5873" s="90"/>
      <c r="Q5873" s="90"/>
    </row>
    <row r="5874" spans="4:17" x14ac:dyDescent="0.25">
      <c r="D5874" s="87"/>
      <c r="J5874" s="88"/>
      <c r="K5874" s="89"/>
      <c r="M5874" s="88"/>
      <c r="O5874" s="90"/>
      <c r="P5874" s="90"/>
      <c r="Q5874" s="90"/>
    </row>
    <row r="5875" spans="4:17" x14ac:dyDescent="0.25">
      <c r="D5875" s="87"/>
      <c r="J5875" s="88"/>
      <c r="K5875" s="89"/>
      <c r="M5875" s="88"/>
      <c r="O5875" s="90"/>
      <c r="P5875" s="90"/>
      <c r="Q5875" s="90"/>
    </row>
    <row r="5876" spans="4:17" x14ac:dyDescent="0.25">
      <c r="D5876" s="87"/>
      <c r="J5876" s="88"/>
      <c r="K5876" s="89"/>
      <c r="M5876" s="88"/>
      <c r="O5876" s="90"/>
      <c r="P5876" s="90"/>
      <c r="Q5876" s="90"/>
    </row>
    <row r="5877" spans="4:17" x14ac:dyDescent="0.25">
      <c r="D5877" s="87"/>
      <c r="J5877" s="88"/>
      <c r="K5877" s="89"/>
      <c r="M5877" s="88"/>
      <c r="O5877" s="90"/>
      <c r="P5877" s="90"/>
      <c r="Q5877" s="90"/>
    </row>
    <row r="5878" spans="4:17" x14ac:dyDescent="0.25">
      <c r="D5878" s="87"/>
      <c r="J5878" s="88"/>
      <c r="K5878" s="89"/>
      <c r="M5878" s="88"/>
      <c r="O5878" s="90"/>
      <c r="P5878" s="90"/>
      <c r="Q5878" s="90"/>
    </row>
    <row r="5879" spans="4:17" x14ac:dyDescent="0.25">
      <c r="D5879" s="87"/>
      <c r="J5879" s="88"/>
      <c r="K5879" s="89"/>
      <c r="M5879" s="88"/>
      <c r="O5879" s="90"/>
      <c r="P5879" s="90"/>
      <c r="Q5879" s="90"/>
    </row>
    <row r="5880" spans="4:17" x14ac:dyDescent="0.25">
      <c r="D5880" s="87"/>
      <c r="J5880" s="88"/>
      <c r="K5880" s="89"/>
      <c r="M5880" s="88"/>
      <c r="O5880" s="90"/>
      <c r="P5880" s="90"/>
      <c r="Q5880" s="90"/>
    </row>
    <row r="5881" spans="4:17" x14ac:dyDescent="0.25">
      <c r="D5881" s="87"/>
      <c r="J5881" s="88"/>
      <c r="K5881" s="89"/>
      <c r="M5881" s="88"/>
      <c r="O5881" s="90"/>
      <c r="P5881" s="90"/>
      <c r="Q5881" s="90"/>
    </row>
    <row r="5882" spans="4:17" x14ac:dyDescent="0.25">
      <c r="D5882" s="87"/>
      <c r="J5882" s="88"/>
      <c r="K5882" s="89"/>
      <c r="M5882" s="88"/>
      <c r="O5882" s="90"/>
      <c r="P5882" s="90"/>
      <c r="Q5882" s="90"/>
    </row>
    <row r="5883" spans="4:17" x14ac:dyDescent="0.25">
      <c r="D5883" s="87"/>
      <c r="J5883" s="88"/>
      <c r="K5883" s="89"/>
      <c r="M5883" s="88"/>
      <c r="O5883" s="90"/>
      <c r="P5883" s="90"/>
      <c r="Q5883" s="90"/>
    </row>
    <row r="5884" spans="4:17" x14ac:dyDescent="0.25">
      <c r="D5884" s="87"/>
      <c r="J5884" s="88"/>
      <c r="K5884" s="89"/>
      <c r="M5884" s="88"/>
      <c r="O5884" s="90"/>
      <c r="P5884" s="90"/>
      <c r="Q5884" s="90"/>
    </row>
    <row r="5885" spans="4:17" x14ac:dyDescent="0.25">
      <c r="D5885" s="87"/>
      <c r="J5885" s="88"/>
      <c r="K5885" s="89"/>
      <c r="M5885" s="88"/>
      <c r="O5885" s="90"/>
      <c r="P5885" s="90"/>
      <c r="Q5885" s="90"/>
    </row>
    <row r="5886" spans="4:17" x14ac:dyDescent="0.25">
      <c r="D5886" s="87"/>
      <c r="J5886" s="88"/>
      <c r="K5886" s="89"/>
      <c r="M5886" s="88"/>
      <c r="O5886" s="90"/>
      <c r="P5886" s="90"/>
      <c r="Q5886" s="90"/>
    </row>
    <row r="5887" spans="4:17" x14ac:dyDescent="0.25">
      <c r="D5887" s="87"/>
      <c r="J5887" s="88"/>
      <c r="K5887" s="89"/>
      <c r="M5887" s="88"/>
      <c r="O5887" s="90"/>
      <c r="P5887" s="90"/>
      <c r="Q5887" s="90"/>
    </row>
    <row r="5888" spans="4:17" x14ac:dyDescent="0.25">
      <c r="D5888" s="87"/>
      <c r="J5888" s="88"/>
      <c r="K5888" s="89"/>
      <c r="M5888" s="88"/>
      <c r="O5888" s="90"/>
      <c r="P5888" s="90"/>
      <c r="Q5888" s="90"/>
    </row>
    <row r="5889" spans="4:17" x14ac:dyDescent="0.25">
      <c r="D5889" s="87"/>
      <c r="J5889" s="88"/>
      <c r="K5889" s="89"/>
      <c r="M5889" s="88"/>
      <c r="O5889" s="90"/>
      <c r="P5889" s="90"/>
      <c r="Q5889" s="90"/>
    </row>
    <row r="5890" spans="4:17" x14ac:dyDescent="0.25">
      <c r="D5890" s="87"/>
      <c r="J5890" s="88"/>
      <c r="K5890" s="89"/>
      <c r="M5890" s="88"/>
      <c r="O5890" s="90"/>
      <c r="P5890" s="90"/>
      <c r="Q5890" s="90"/>
    </row>
    <row r="5891" spans="4:17" x14ac:dyDescent="0.25">
      <c r="D5891" s="87"/>
      <c r="J5891" s="88"/>
      <c r="K5891" s="89"/>
      <c r="M5891" s="88"/>
      <c r="O5891" s="90"/>
      <c r="P5891" s="90"/>
      <c r="Q5891" s="90"/>
    </row>
    <row r="5892" spans="4:17" x14ac:dyDescent="0.25">
      <c r="D5892" s="87"/>
      <c r="J5892" s="88"/>
      <c r="K5892" s="89"/>
      <c r="M5892" s="88"/>
      <c r="O5892" s="90"/>
      <c r="P5892" s="90"/>
      <c r="Q5892" s="90"/>
    </row>
    <row r="5893" spans="4:17" x14ac:dyDescent="0.25">
      <c r="D5893" s="87"/>
      <c r="J5893" s="88"/>
      <c r="K5893" s="89"/>
      <c r="M5893" s="88"/>
      <c r="O5893" s="90"/>
      <c r="P5893" s="90"/>
      <c r="Q5893" s="90"/>
    </row>
    <row r="5894" spans="4:17" x14ac:dyDescent="0.25">
      <c r="D5894" s="87"/>
      <c r="J5894" s="88"/>
      <c r="K5894" s="89"/>
      <c r="M5894" s="88"/>
      <c r="O5894" s="90"/>
      <c r="P5894" s="90"/>
      <c r="Q5894" s="90"/>
    </row>
    <row r="5895" spans="4:17" x14ac:dyDescent="0.25">
      <c r="D5895" s="87"/>
      <c r="J5895" s="88"/>
      <c r="K5895" s="89"/>
      <c r="M5895" s="88"/>
      <c r="O5895" s="90"/>
      <c r="P5895" s="90"/>
      <c r="Q5895" s="90"/>
    </row>
    <row r="5896" spans="4:17" x14ac:dyDescent="0.25">
      <c r="D5896" s="87"/>
      <c r="J5896" s="88"/>
      <c r="K5896" s="89"/>
      <c r="M5896" s="88"/>
      <c r="O5896" s="90"/>
      <c r="P5896" s="90"/>
      <c r="Q5896" s="90"/>
    </row>
    <row r="5897" spans="4:17" x14ac:dyDescent="0.25">
      <c r="D5897" s="87"/>
      <c r="J5897" s="88"/>
      <c r="K5897" s="89"/>
      <c r="M5897" s="88"/>
      <c r="O5897" s="90"/>
      <c r="P5897" s="90"/>
      <c r="Q5897" s="90"/>
    </row>
    <row r="5898" spans="4:17" x14ac:dyDescent="0.25">
      <c r="D5898" s="87"/>
      <c r="J5898" s="88"/>
      <c r="K5898" s="89"/>
      <c r="M5898" s="88"/>
      <c r="O5898" s="90"/>
      <c r="P5898" s="90"/>
      <c r="Q5898" s="90"/>
    </row>
    <row r="5899" spans="4:17" x14ac:dyDescent="0.25">
      <c r="D5899" s="87"/>
      <c r="J5899" s="88"/>
      <c r="K5899" s="89"/>
      <c r="M5899" s="88"/>
      <c r="O5899" s="90"/>
      <c r="P5899" s="90"/>
      <c r="Q5899" s="90"/>
    </row>
    <row r="5900" spans="4:17" x14ac:dyDescent="0.25">
      <c r="D5900" s="87"/>
      <c r="J5900" s="88"/>
      <c r="K5900" s="89"/>
      <c r="M5900" s="88"/>
      <c r="O5900" s="90"/>
      <c r="P5900" s="90"/>
      <c r="Q5900" s="90"/>
    </row>
    <row r="5901" spans="4:17" x14ac:dyDescent="0.25">
      <c r="D5901" s="87"/>
      <c r="J5901" s="88"/>
      <c r="K5901" s="89"/>
      <c r="M5901" s="88"/>
      <c r="O5901" s="90"/>
      <c r="P5901" s="90"/>
      <c r="Q5901" s="90"/>
    </row>
    <row r="5902" spans="4:17" x14ac:dyDescent="0.25">
      <c r="D5902" s="87"/>
      <c r="J5902" s="88"/>
      <c r="K5902" s="89"/>
      <c r="M5902" s="88"/>
      <c r="O5902" s="90"/>
      <c r="P5902" s="90"/>
      <c r="Q5902" s="90"/>
    </row>
    <row r="5903" spans="4:17" x14ac:dyDescent="0.25">
      <c r="D5903" s="87"/>
      <c r="J5903" s="88"/>
      <c r="K5903" s="89"/>
      <c r="M5903" s="88"/>
      <c r="O5903" s="90"/>
      <c r="P5903" s="90"/>
      <c r="Q5903" s="90"/>
    </row>
    <row r="5904" spans="4:17" x14ac:dyDescent="0.25">
      <c r="D5904" s="87"/>
      <c r="J5904" s="88"/>
      <c r="K5904" s="89"/>
      <c r="M5904" s="88"/>
      <c r="O5904" s="90"/>
      <c r="P5904" s="90"/>
      <c r="Q5904" s="90"/>
    </row>
    <row r="5905" spans="4:17" x14ac:dyDescent="0.25">
      <c r="D5905" s="87"/>
      <c r="J5905" s="88"/>
      <c r="K5905" s="89"/>
      <c r="M5905" s="88"/>
      <c r="O5905" s="90"/>
      <c r="P5905" s="90"/>
      <c r="Q5905" s="90"/>
    </row>
    <row r="5906" spans="4:17" x14ac:dyDescent="0.25">
      <c r="D5906" s="87"/>
      <c r="J5906" s="88"/>
      <c r="K5906" s="89"/>
      <c r="M5906" s="88"/>
      <c r="O5906" s="90"/>
      <c r="P5906" s="90"/>
      <c r="Q5906" s="90"/>
    </row>
    <row r="5907" spans="4:17" x14ac:dyDescent="0.25">
      <c r="D5907" s="87"/>
      <c r="J5907" s="88"/>
      <c r="K5907" s="89"/>
      <c r="M5907" s="88"/>
      <c r="O5907" s="90"/>
      <c r="P5907" s="90"/>
      <c r="Q5907" s="90"/>
    </row>
    <row r="5908" spans="4:17" x14ac:dyDescent="0.25">
      <c r="D5908" s="87"/>
      <c r="J5908" s="88"/>
      <c r="K5908" s="89"/>
      <c r="M5908" s="88"/>
      <c r="O5908" s="90"/>
      <c r="P5908" s="90"/>
      <c r="Q5908" s="90"/>
    </row>
    <row r="5909" spans="4:17" x14ac:dyDescent="0.25">
      <c r="D5909" s="87"/>
      <c r="J5909" s="88"/>
      <c r="K5909" s="89"/>
      <c r="M5909" s="88"/>
      <c r="O5909" s="90"/>
      <c r="P5909" s="90"/>
      <c r="Q5909" s="90"/>
    </row>
    <row r="5910" spans="4:17" x14ac:dyDescent="0.25">
      <c r="D5910" s="87"/>
      <c r="J5910" s="88"/>
      <c r="K5910" s="89"/>
      <c r="M5910" s="88"/>
      <c r="O5910" s="90"/>
      <c r="P5910" s="90"/>
      <c r="Q5910" s="90"/>
    </row>
    <row r="5911" spans="4:17" x14ac:dyDescent="0.25">
      <c r="D5911" s="87"/>
      <c r="J5911" s="88"/>
      <c r="K5911" s="89"/>
      <c r="M5911" s="88"/>
      <c r="O5911" s="90"/>
      <c r="P5911" s="90"/>
      <c r="Q5911" s="90"/>
    </row>
    <row r="5912" spans="4:17" x14ac:dyDescent="0.25">
      <c r="D5912" s="87"/>
      <c r="J5912" s="88"/>
      <c r="K5912" s="89"/>
      <c r="M5912" s="88"/>
      <c r="O5912" s="90"/>
      <c r="P5912" s="90"/>
      <c r="Q5912" s="90"/>
    </row>
    <row r="5913" spans="4:17" x14ac:dyDescent="0.25">
      <c r="D5913" s="87"/>
      <c r="J5913" s="88"/>
      <c r="K5913" s="89"/>
      <c r="M5913" s="88"/>
      <c r="O5913" s="90"/>
      <c r="P5913" s="90"/>
      <c r="Q5913" s="90"/>
    </row>
    <row r="5914" spans="4:17" x14ac:dyDescent="0.25">
      <c r="D5914" s="87"/>
      <c r="J5914" s="88"/>
      <c r="K5914" s="89"/>
      <c r="M5914" s="88"/>
      <c r="O5914" s="90"/>
      <c r="P5914" s="90"/>
      <c r="Q5914" s="90"/>
    </row>
    <row r="5915" spans="4:17" x14ac:dyDescent="0.25">
      <c r="D5915" s="87"/>
      <c r="J5915" s="88"/>
      <c r="K5915" s="89"/>
      <c r="M5915" s="88"/>
      <c r="O5915" s="90"/>
      <c r="P5915" s="90"/>
      <c r="Q5915" s="90"/>
    </row>
    <row r="5916" spans="4:17" x14ac:dyDescent="0.25">
      <c r="D5916" s="87"/>
      <c r="J5916" s="88"/>
      <c r="K5916" s="89"/>
      <c r="M5916" s="88"/>
      <c r="O5916" s="90"/>
      <c r="P5916" s="90"/>
      <c r="Q5916" s="90"/>
    </row>
    <row r="5917" spans="4:17" x14ac:dyDescent="0.25">
      <c r="D5917" s="87"/>
      <c r="J5917" s="88"/>
      <c r="K5917" s="89"/>
      <c r="M5917" s="88"/>
      <c r="O5917" s="90"/>
      <c r="P5917" s="90"/>
      <c r="Q5917" s="90"/>
    </row>
    <row r="5918" spans="4:17" x14ac:dyDescent="0.25">
      <c r="D5918" s="87"/>
      <c r="J5918" s="88"/>
      <c r="K5918" s="89"/>
      <c r="M5918" s="88"/>
      <c r="O5918" s="90"/>
      <c r="P5918" s="90"/>
      <c r="Q5918" s="90"/>
    </row>
    <row r="5919" spans="4:17" x14ac:dyDescent="0.25">
      <c r="D5919" s="87"/>
      <c r="J5919" s="88"/>
      <c r="K5919" s="89"/>
      <c r="M5919" s="88"/>
      <c r="O5919" s="90"/>
      <c r="P5919" s="90"/>
      <c r="Q5919" s="90"/>
    </row>
    <row r="5920" spans="4:17" x14ac:dyDescent="0.25">
      <c r="D5920" s="87"/>
      <c r="J5920" s="88"/>
      <c r="K5920" s="89"/>
      <c r="M5920" s="88"/>
      <c r="O5920" s="90"/>
      <c r="P5920" s="90"/>
      <c r="Q5920" s="90"/>
    </row>
    <row r="5921" spans="4:17" x14ac:dyDescent="0.25">
      <c r="D5921" s="87"/>
      <c r="J5921" s="88"/>
      <c r="K5921" s="89"/>
      <c r="M5921" s="88"/>
      <c r="O5921" s="90"/>
      <c r="P5921" s="90"/>
      <c r="Q5921" s="90"/>
    </row>
    <row r="5922" spans="4:17" x14ac:dyDescent="0.25">
      <c r="D5922" s="87"/>
      <c r="J5922" s="88"/>
      <c r="K5922" s="89"/>
      <c r="M5922" s="88"/>
      <c r="O5922" s="90"/>
      <c r="P5922" s="90"/>
      <c r="Q5922" s="90"/>
    </row>
    <row r="5923" spans="4:17" x14ac:dyDescent="0.25">
      <c r="D5923" s="87"/>
      <c r="J5923" s="88"/>
      <c r="K5923" s="89"/>
      <c r="M5923" s="88"/>
      <c r="O5923" s="90"/>
      <c r="P5923" s="90"/>
      <c r="Q5923" s="90"/>
    </row>
    <row r="5924" spans="4:17" x14ac:dyDescent="0.25">
      <c r="D5924" s="87"/>
      <c r="J5924" s="88"/>
      <c r="K5924" s="89"/>
      <c r="M5924" s="88"/>
      <c r="O5924" s="90"/>
      <c r="P5924" s="90"/>
      <c r="Q5924" s="90"/>
    </row>
    <row r="5925" spans="4:17" x14ac:dyDescent="0.25">
      <c r="D5925" s="87"/>
      <c r="J5925" s="88"/>
      <c r="K5925" s="89"/>
      <c r="M5925" s="88"/>
      <c r="O5925" s="90"/>
      <c r="P5925" s="90"/>
      <c r="Q5925" s="90"/>
    </row>
    <row r="5926" spans="4:17" x14ac:dyDescent="0.25">
      <c r="D5926" s="87"/>
      <c r="J5926" s="88"/>
      <c r="K5926" s="89"/>
      <c r="M5926" s="88"/>
      <c r="O5926" s="90"/>
      <c r="P5926" s="90"/>
      <c r="Q5926" s="90"/>
    </row>
    <row r="5927" spans="4:17" x14ac:dyDescent="0.25">
      <c r="D5927" s="87"/>
      <c r="J5927" s="88"/>
      <c r="K5927" s="89"/>
      <c r="M5927" s="88"/>
      <c r="O5927" s="90"/>
      <c r="P5927" s="90"/>
      <c r="Q5927" s="90"/>
    </row>
    <row r="5928" spans="4:17" x14ac:dyDescent="0.25">
      <c r="D5928" s="87"/>
      <c r="J5928" s="88"/>
      <c r="K5928" s="89"/>
      <c r="M5928" s="88"/>
      <c r="O5928" s="90"/>
      <c r="P5928" s="90"/>
      <c r="Q5928" s="90"/>
    </row>
    <row r="5929" spans="4:17" x14ac:dyDescent="0.25">
      <c r="D5929" s="87"/>
      <c r="J5929" s="88"/>
      <c r="K5929" s="89"/>
      <c r="M5929" s="88"/>
      <c r="O5929" s="90"/>
      <c r="P5929" s="90"/>
      <c r="Q5929" s="90"/>
    </row>
    <row r="5930" spans="4:17" x14ac:dyDescent="0.25">
      <c r="D5930" s="87"/>
      <c r="J5930" s="88"/>
      <c r="K5930" s="89"/>
      <c r="M5930" s="88"/>
      <c r="O5930" s="90"/>
      <c r="P5930" s="90"/>
      <c r="Q5930" s="90"/>
    </row>
    <row r="5931" spans="4:17" x14ac:dyDescent="0.25">
      <c r="D5931" s="87"/>
      <c r="J5931" s="88"/>
      <c r="K5931" s="89"/>
      <c r="M5931" s="88"/>
      <c r="O5931" s="90"/>
      <c r="P5931" s="90"/>
      <c r="Q5931" s="90"/>
    </row>
    <row r="5932" spans="4:17" x14ac:dyDescent="0.25">
      <c r="D5932" s="87"/>
      <c r="J5932" s="88"/>
      <c r="K5932" s="89"/>
      <c r="M5932" s="88"/>
      <c r="O5932" s="90"/>
      <c r="P5932" s="90"/>
      <c r="Q5932" s="90"/>
    </row>
    <row r="5933" spans="4:17" x14ac:dyDescent="0.25">
      <c r="D5933" s="87"/>
      <c r="J5933" s="88"/>
      <c r="K5933" s="89"/>
      <c r="M5933" s="88"/>
      <c r="O5933" s="90"/>
      <c r="P5933" s="90"/>
      <c r="Q5933" s="90"/>
    </row>
    <row r="5934" spans="4:17" x14ac:dyDescent="0.25">
      <c r="D5934" s="87"/>
      <c r="J5934" s="88"/>
      <c r="K5934" s="89"/>
      <c r="M5934" s="88"/>
      <c r="O5934" s="90"/>
      <c r="P5934" s="90"/>
      <c r="Q5934" s="90"/>
    </row>
    <row r="5935" spans="4:17" x14ac:dyDescent="0.25">
      <c r="D5935" s="87"/>
      <c r="J5935" s="88"/>
      <c r="K5935" s="89"/>
      <c r="M5935" s="88"/>
      <c r="O5935" s="90"/>
      <c r="P5935" s="90"/>
      <c r="Q5935" s="90"/>
    </row>
    <row r="5936" spans="4:17" x14ac:dyDescent="0.25">
      <c r="D5936" s="87"/>
      <c r="J5936" s="88"/>
      <c r="K5936" s="89"/>
      <c r="M5936" s="88"/>
      <c r="O5936" s="90"/>
      <c r="P5936" s="90"/>
      <c r="Q5936" s="90"/>
    </row>
    <row r="5937" spans="4:17" x14ac:dyDescent="0.25">
      <c r="D5937" s="87"/>
      <c r="J5937" s="88"/>
      <c r="K5937" s="89"/>
      <c r="M5937" s="88"/>
      <c r="O5937" s="90"/>
      <c r="P5937" s="90"/>
      <c r="Q5937" s="90"/>
    </row>
    <row r="5938" spans="4:17" x14ac:dyDescent="0.25">
      <c r="D5938" s="87"/>
      <c r="J5938" s="88"/>
      <c r="K5938" s="89"/>
      <c r="M5938" s="88"/>
      <c r="O5938" s="90"/>
      <c r="P5938" s="90"/>
      <c r="Q5938" s="90"/>
    </row>
    <row r="5939" spans="4:17" x14ac:dyDescent="0.25">
      <c r="D5939" s="87"/>
      <c r="J5939" s="88"/>
      <c r="K5939" s="89"/>
      <c r="M5939" s="88"/>
      <c r="O5939" s="90"/>
      <c r="P5939" s="90"/>
      <c r="Q5939" s="90"/>
    </row>
    <row r="5940" spans="4:17" x14ac:dyDescent="0.25">
      <c r="D5940" s="87"/>
      <c r="J5940" s="88"/>
      <c r="K5940" s="89"/>
      <c r="M5940" s="88"/>
      <c r="O5940" s="90"/>
      <c r="P5940" s="90"/>
      <c r="Q5940" s="90"/>
    </row>
    <row r="5941" spans="4:17" x14ac:dyDescent="0.25">
      <c r="D5941" s="87"/>
      <c r="J5941" s="88"/>
      <c r="K5941" s="89"/>
      <c r="M5941" s="88"/>
      <c r="O5941" s="90"/>
      <c r="P5941" s="90"/>
      <c r="Q5941" s="90"/>
    </row>
    <row r="5942" spans="4:17" x14ac:dyDescent="0.25">
      <c r="D5942" s="87"/>
      <c r="J5942" s="88"/>
      <c r="K5942" s="89"/>
      <c r="M5942" s="88"/>
      <c r="O5942" s="90"/>
      <c r="P5942" s="90"/>
      <c r="Q5942" s="90"/>
    </row>
    <row r="5943" spans="4:17" x14ac:dyDescent="0.25">
      <c r="D5943" s="87"/>
      <c r="J5943" s="88"/>
      <c r="K5943" s="89"/>
      <c r="M5943" s="88"/>
      <c r="O5943" s="90"/>
      <c r="P5943" s="90"/>
      <c r="Q5943" s="90"/>
    </row>
    <row r="5944" spans="4:17" x14ac:dyDescent="0.25">
      <c r="D5944" s="87"/>
      <c r="J5944" s="88"/>
      <c r="K5944" s="89"/>
      <c r="M5944" s="88"/>
      <c r="O5944" s="90"/>
      <c r="P5944" s="90"/>
      <c r="Q5944" s="90"/>
    </row>
    <row r="5945" spans="4:17" x14ac:dyDescent="0.25">
      <c r="D5945" s="87"/>
      <c r="J5945" s="88"/>
      <c r="K5945" s="89"/>
      <c r="M5945" s="88"/>
      <c r="O5945" s="90"/>
      <c r="P5945" s="90"/>
      <c r="Q5945" s="90"/>
    </row>
    <row r="5946" spans="4:17" x14ac:dyDescent="0.25">
      <c r="D5946" s="87"/>
      <c r="J5946" s="88"/>
      <c r="K5946" s="89"/>
      <c r="M5946" s="88"/>
      <c r="O5946" s="90"/>
      <c r="P5946" s="90"/>
      <c r="Q5946" s="90"/>
    </row>
    <row r="5947" spans="4:17" x14ac:dyDescent="0.25">
      <c r="D5947" s="87"/>
      <c r="J5947" s="88"/>
      <c r="K5947" s="89"/>
      <c r="M5947" s="88"/>
      <c r="O5947" s="90"/>
      <c r="P5947" s="90"/>
      <c r="Q5947" s="90"/>
    </row>
    <row r="5948" spans="4:17" x14ac:dyDescent="0.25">
      <c r="D5948" s="87"/>
      <c r="J5948" s="88"/>
      <c r="K5948" s="89"/>
      <c r="M5948" s="88"/>
      <c r="O5948" s="90"/>
      <c r="P5948" s="90"/>
      <c r="Q5948" s="90"/>
    </row>
    <row r="5949" spans="4:17" x14ac:dyDescent="0.25">
      <c r="D5949" s="87"/>
      <c r="J5949" s="88"/>
      <c r="K5949" s="89"/>
      <c r="M5949" s="88"/>
      <c r="O5949" s="90"/>
      <c r="P5949" s="90"/>
      <c r="Q5949" s="90"/>
    </row>
    <row r="5950" spans="4:17" x14ac:dyDescent="0.25">
      <c r="D5950" s="87"/>
      <c r="J5950" s="88"/>
      <c r="K5950" s="89"/>
      <c r="M5950" s="88"/>
      <c r="O5950" s="90"/>
      <c r="P5950" s="90"/>
      <c r="Q5950" s="90"/>
    </row>
    <row r="5951" spans="4:17" x14ac:dyDescent="0.25">
      <c r="D5951" s="87"/>
      <c r="J5951" s="88"/>
      <c r="K5951" s="89"/>
      <c r="M5951" s="88"/>
      <c r="O5951" s="90"/>
      <c r="P5951" s="90"/>
      <c r="Q5951" s="90"/>
    </row>
    <row r="5952" spans="4:17" x14ac:dyDescent="0.25">
      <c r="D5952" s="87"/>
      <c r="J5952" s="88"/>
      <c r="K5952" s="89"/>
      <c r="M5952" s="88"/>
      <c r="O5952" s="90"/>
      <c r="P5952" s="90"/>
      <c r="Q5952" s="90"/>
    </row>
    <row r="5953" spans="4:17" x14ac:dyDescent="0.25">
      <c r="D5953" s="87"/>
      <c r="J5953" s="88"/>
      <c r="K5953" s="89"/>
      <c r="M5953" s="88"/>
      <c r="O5953" s="90"/>
      <c r="P5953" s="90"/>
      <c r="Q5953" s="90"/>
    </row>
    <row r="5954" spans="4:17" x14ac:dyDescent="0.25">
      <c r="D5954" s="87"/>
      <c r="J5954" s="88"/>
      <c r="K5954" s="89"/>
      <c r="M5954" s="88"/>
      <c r="O5954" s="90"/>
      <c r="P5954" s="90"/>
      <c r="Q5954" s="90"/>
    </row>
    <row r="5955" spans="4:17" x14ac:dyDescent="0.25">
      <c r="D5955" s="87"/>
      <c r="J5955" s="88"/>
      <c r="K5955" s="89"/>
      <c r="M5955" s="88"/>
      <c r="O5955" s="90"/>
      <c r="P5955" s="90"/>
      <c r="Q5955" s="90"/>
    </row>
    <row r="5956" spans="4:17" x14ac:dyDescent="0.25">
      <c r="D5956" s="87"/>
      <c r="J5956" s="88"/>
      <c r="K5956" s="89"/>
      <c r="M5956" s="88"/>
      <c r="O5956" s="90"/>
      <c r="P5956" s="90"/>
      <c r="Q5956" s="90"/>
    </row>
    <row r="5957" spans="4:17" x14ac:dyDescent="0.25">
      <c r="D5957" s="87"/>
      <c r="J5957" s="88"/>
      <c r="K5957" s="89"/>
      <c r="M5957" s="88"/>
      <c r="O5957" s="90"/>
      <c r="P5957" s="90"/>
      <c r="Q5957" s="90"/>
    </row>
    <row r="5958" spans="4:17" x14ac:dyDescent="0.25">
      <c r="D5958" s="87"/>
      <c r="J5958" s="88"/>
      <c r="K5958" s="89"/>
      <c r="M5958" s="88"/>
      <c r="O5958" s="90"/>
      <c r="P5958" s="90"/>
      <c r="Q5958" s="90"/>
    </row>
    <row r="5959" spans="4:17" x14ac:dyDescent="0.25">
      <c r="D5959" s="87"/>
      <c r="J5959" s="88"/>
      <c r="K5959" s="89"/>
      <c r="M5959" s="88"/>
      <c r="O5959" s="90"/>
      <c r="P5959" s="90"/>
      <c r="Q5959" s="90"/>
    </row>
    <row r="5960" spans="4:17" x14ac:dyDescent="0.25">
      <c r="D5960" s="87"/>
      <c r="J5960" s="88"/>
      <c r="K5960" s="89"/>
      <c r="M5960" s="88"/>
      <c r="O5960" s="90"/>
      <c r="P5960" s="90"/>
      <c r="Q5960" s="90"/>
    </row>
    <row r="5961" spans="4:17" x14ac:dyDescent="0.25">
      <c r="D5961" s="87"/>
      <c r="J5961" s="88"/>
      <c r="K5961" s="89"/>
      <c r="M5961" s="88"/>
      <c r="O5961" s="90"/>
      <c r="P5961" s="90"/>
      <c r="Q5961" s="90"/>
    </row>
    <row r="5962" spans="4:17" x14ac:dyDescent="0.25">
      <c r="D5962" s="87"/>
      <c r="J5962" s="88"/>
      <c r="K5962" s="89"/>
      <c r="M5962" s="88"/>
      <c r="O5962" s="90"/>
      <c r="P5962" s="90"/>
      <c r="Q5962" s="90"/>
    </row>
    <row r="5963" spans="4:17" x14ac:dyDescent="0.25">
      <c r="D5963" s="87"/>
      <c r="J5963" s="88"/>
      <c r="K5963" s="89"/>
      <c r="M5963" s="88"/>
      <c r="O5963" s="90"/>
      <c r="P5963" s="90"/>
      <c r="Q5963" s="90"/>
    </row>
    <row r="5964" spans="4:17" x14ac:dyDescent="0.25">
      <c r="D5964" s="87"/>
      <c r="J5964" s="88"/>
      <c r="K5964" s="89"/>
      <c r="M5964" s="88"/>
      <c r="O5964" s="90"/>
      <c r="P5964" s="90"/>
      <c r="Q5964" s="90"/>
    </row>
    <row r="5965" spans="4:17" x14ac:dyDescent="0.25">
      <c r="D5965" s="87"/>
      <c r="J5965" s="88"/>
      <c r="K5965" s="89"/>
      <c r="M5965" s="88"/>
      <c r="O5965" s="90"/>
      <c r="P5965" s="90"/>
      <c r="Q5965" s="90"/>
    </row>
    <row r="5966" spans="4:17" x14ac:dyDescent="0.25">
      <c r="D5966" s="87"/>
      <c r="J5966" s="88"/>
      <c r="K5966" s="89"/>
      <c r="M5966" s="88"/>
      <c r="O5966" s="90"/>
      <c r="P5966" s="90"/>
      <c r="Q5966" s="90"/>
    </row>
    <row r="5967" spans="4:17" x14ac:dyDescent="0.25">
      <c r="D5967" s="87"/>
      <c r="J5967" s="88"/>
      <c r="K5967" s="89"/>
      <c r="M5967" s="88"/>
      <c r="O5967" s="90"/>
      <c r="P5967" s="90"/>
      <c r="Q5967" s="90"/>
    </row>
    <row r="5968" spans="4:17" x14ac:dyDescent="0.25">
      <c r="D5968" s="87"/>
      <c r="J5968" s="88"/>
      <c r="K5968" s="89"/>
      <c r="M5968" s="88"/>
      <c r="O5968" s="90"/>
      <c r="P5968" s="90"/>
      <c r="Q5968" s="90"/>
    </row>
    <row r="5969" spans="4:17" x14ac:dyDescent="0.25">
      <c r="D5969" s="87"/>
      <c r="J5969" s="88"/>
      <c r="K5969" s="89"/>
      <c r="M5969" s="88"/>
      <c r="O5969" s="90"/>
      <c r="P5969" s="90"/>
      <c r="Q5969" s="90"/>
    </row>
    <row r="5970" spans="4:17" x14ac:dyDescent="0.25">
      <c r="D5970" s="87"/>
      <c r="J5970" s="88"/>
      <c r="K5970" s="89"/>
      <c r="M5970" s="88"/>
      <c r="O5970" s="90"/>
      <c r="P5970" s="90"/>
      <c r="Q5970" s="90"/>
    </row>
    <row r="5971" spans="4:17" x14ac:dyDescent="0.25">
      <c r="D5971" s="87"/>
      <c r="J5971" s="88"/>
      <c r="K5971" s="89"/>
      <c r="M5971" s="88"/>
      <c r="O5971" s="90"/>
      <c r="P5971" s="90"/>
      <c r="Q5971" s="90"/>
    </row>
    <row r="5972" spans="4:17" x14ac:dyDescent="0.25">
      <c r="D5972" s="87"/>
      <c r="J5972" s="88"/>
      <c r="K5972" s="89"/>
      <c r="M5972" s="88"/>
      <c r="O5972" s="90"/>
      <c r="P5972" s="90"/>
      <c r="Q5972" s="90"/>
    </row>
    <row r="5973" spans="4:17" x14ac:dyDescent="0.25">
      <c r="D5973" s="87"/>
      <c r="J5973" s="88"/>
      <c r="K5973" s="89"/>
      <c r="M5973" s="88"/>
      <c r="O5973" s="90"/>
      <c r="P5973" s="90"/>
      <c r="Q5973" s="90"/>
    </row>
    <row r="5974" spans="4:17" x14ac:dyDescent="0.25">
      <c r="D5974" s="87"/>
      <c r="J5974" s="88"/>
      <c r="K5974" s="89"/>
      <c r="M5974" s="88"/>
      <c r="O5974" s="90"/>
      <c r="P5974" s="90"/>
      <c r="Q5974" s="90"/>
    </row>
    <row r="5975" spans="4:17" x14ac:dyDescent="0.25">
      <c r="D5975" s="87"/>
      <c r="J5975" s="88"/>
      <c r="K5975" s="89"/>
      <c r="M5975" s="88"/>
      <c r="O5975" s="90"/>
      <c r="P5975" s="90"/>
      <c r="Q5975" s="90"/>
    </row>
    <row r="5976" spans="4:17" x14ac:dyDescent="0.25">
      <c r="D5976" s="87"/>
      <c r="J5976" s="88"/>
      <c r="K5976" s="89"/>
      <c r="M5976" s="88"/>
      <c r="O5976" s="90"/>
      <c r="P5976" s="90"/>
      <c r="Q5976" s="90"/>
    </row>
    <row r="5977" spans="4:17" x14ac:dyDescent="0.25">
      <c r="D5977" s="87"/>
      <c r="J5977" s="88"/>
      <c r="K5977" s="89"/>
      <c r="M5977" s="88"/>
      <c r="O5977" s="90"/>
      <c r="P5977" s="90"/>
      <c r="Q5977" s="90"/>
    </row>
    <row r="5978" spans="4:17" x14ac:dyDescent="0.25">
      <c r="D5978" s="87"/>
      <c r="J5978" s="88"/>
      <c r="K5978" s="89"/>
      <c r="M5978" s="88"/>
      <c r="O5978" s="90"/>
      <c r="P5978" s="90"/>
      <c r="Q5978" s="90"/>
    </row>
    <row r="5979" spans="4:17" x14ac:dyDescent="0.25">
      <c r="D5979" s="87"/>
      <c r="J5979" s="88"/>
      <c r="K5979" s="89"/>
      <c r="M5979" s="88"/>
      <c r="O5979" s="90"/>
      <c r="P5979" s="90"/>
      <c r="Q5979" s="90"/>
    </row>
    <row r="5980" spans="4:17" x14ac:dyDescent="0.25">
      <c r="D5980" s="87"/>
      <c r="J5980" s="88"/>
      <c r="K5980" s="89"/>
      <c r="M5980" s="88"/>
      <c r="O5980" s="90"/>
      <c r="P5980" s="90"/>
      <c r="Q5980" s="90"/>
    </row>
    <row r="5981" spans="4:17" x14ac:dyDescent="0.25">
      <c r="D5981" s="87"/>
      <c r="J5981" s="88"/>
      <c r="K5981" s="89"/>
      <c r="M5981" s="88"/>
      <c r="O5981" s="90"/>
      <c r="P5981" s="90"/>
      <c r="Q5981" s="90"/>
    </row>
    <row r="5982" spans="4:17" x14ac:dyDescent="0.25">
      <c r="D5982" s="87"/>
      <c r="J5982" s="88"/>
      <c r="K5982" s="89"/>
      <c r="M5982" s="88"/>
      <c r="O5982" s="90"/>
      <c r="P5982" s="90"/>
      <c r="Q5982" s="90"/>
    </row>
    <row r="5983" spans="4:17" x14ac:dyDescent="0.25">
      <c r="D5983" s="87"/>
      <c r="J5983" s="88"/>
      <c r="K5983" s="89"/>
      <c r="M5983" s="88"/>
      <c r="O5983" s="90"/>
      <c r="P5983" s="90"/>
      <c r="Q5983" s="90"/>
    </row>
    <row r="5984" spans="4:17" x14ac:dyDescent="0.25">
      <c r="D5984" s="87"/>
      <c r="J5984" s="88"/>
      <c r="K5984" s="89"/>
      <c r="M5984" s="88"/>
      <c r="O5984" s="90"/>
      <c r="P5984" s="90"/>
      <c r="Q5984" s="90"/>
    </row>
    <row r="5985" spans="4:17" x14ac:dyDescent="0.25">
      <c r="D5985" s="87"/>
      <c r="J5985" s="88"/>
      <c r="K5985" s="89"/>
      <c r="M5985" s="88"/>
      <c r="O5985" s="90"/>
      <c r="P5985" s="90"/>
      <c r="Q5985" s="90"/>
    </row>
    <row r="5986" spans="4:17" x14ac:dyDescent="0.25">
      <c r="D5986" s="87"/>
      <c r="J5986" s="88"/>
      <c r="K5986" s="89"/>
      <c r="M5986" s="88"/>
      <c r="O5986" s="90"/>
      <c r="P5986" s="90"/>
      <c r="Q5986" s="90"/>
    </row>
    <row r="5987" spans="4:17" x14ac:dyDescent="0.25">
      <c r="D5987" s="87"/>
      <c r="J5987" s="88"/>
      <c r="K5987" s="89"/>
      <c r="M5987" s="88"/>
      <c r="O5987" s="90"/>
      <c r="P5987" s="90"/>
      <c r="Q5987" s="90"/>
    </row>
    <row r="5988" spans="4:17" x14ac:dyDescent="0.25">
      <c r="D5988" s="87"/>
      <c r="J5988" s="88"/>
      <c r="K5988" s="89"/>
      <c r="M5988" s="88"/>
      <c r="O5988" s="90"/>
      <c r="P5988" s="90"/>
      <c r="Q5988" s="90"/>
    </row>
    <row r="5989" spans="4:17" x14ac:dyDescent="0.25">
      <c r="D5989" s="87"/>
      <c r="J5989" s="88"/>
      <c r="K5989" s="89"/>
      <c r="M5989" s="88"/>
      <c r="O5989" s="90"/>
      <c r="P5989" s="90"/>
      <c r="Q5989" s="90"/>
    </row>
    <row r="5990" spans="4:17" x14ac:dyDescent="0.25">
      <c r="D5990" s="87"/>
      <c r="J5990" s="88"/>
      <c r="K5990" s="89"/>
      <c r="M5990" s="88"/>
      <c r="O5990" s="90"/>
      <c r="P5990" s="90"/>
      <c r="Q5990" s="90"/>
    </row>
    <row r="5991" spans="4:17" x14ac:dyDescent="0.25">
      <c r="D5991" s="87"/>
      <c r="J5991" s="88"/>
      <c r="K5991" s="89"/>
      <c r="M5991" s="88"/>
      <c r="O5991" s="90"/>
      <c r="P5991" s="90"/>
      <c r="Q5991" s="90"/>
    </row>
    <row r="5992" spans="4:17" x14ac:dyDescent="0.25">
      <c r="D5992" s="87"/>
      <c r="J5992" s="88"/>
      <c r="K5992" s="89"/>
      <c r="M5992" s="88"/>
      <c r="O5992" s="90"/>
      <c r="P5992" s="90"/>
      <c r="Q5992" s="90"/>
    </row>
    <row r="5993" spans="4:17" x14ac:dyDescent="0.25">
      <c r="D5993" s="87"/>
      <c r="J5993" s="88"/>
      <c r="K5993" s="89"/>
      <c r="M5993" s="88"/>
      <c r="O5993" s="90"/>
      <c r="P5993" s="90"/>
      <c r="Q5993" s="90"/>
    </row>
    <row r="5994" spans="4:17" x14ac:dyDescent="0.25">
      <c r="D5994" s="87"/>
      <c r="J5994" s="88"/>
      <c r="K5994" s="89"/>
      <c r="M5994" s="88"/>
      <c r="O5994" s="90"/>
      <c r="P5994" s="90"/>
      <c r="Q5994" s="90"/>
    </row>
    <row r="5995" spans="4:17" x14ac:dyDescent="0.25">
      <c r="D5995" s="87"/>
      <c r="J5995" s="88"/>
      <c r="K5995" s="89"/>
      <c r="M5995" s="88"/>
      <c r="O5995" s="90"/>
      <c r="P5995" s="90"/>
      <c r="Q5995" s="90"/>
    </row>
    <row r="5996" spans="4:17" x14ac:dyDescent="0.25">
      <c r="D5996" s="87"/>
      <c r="J5996" s="88"/>
      <c r="K5996" s="89"/>
      <c r="M5996" s="88"/>
      <c r="O5996" s="90"/>
      <c r="P5996" s="90"/>
      <c r="Q5996" s="90"/>
    </row>
    <row r="5997" spans="4:17" x14ac:dyDescent="0.25">
      <c r="D5997" s="87"/>
      <c r="J5997" s="88"/>
      <c r="K5997" s="89"/>
      <c r="M5997" s="88"/>
      <c r="O5997" s="90"/>
      <c r="P5997" s="90"/>
      <c r="Q5997" s="90"/>
    </row>
    <row r="5998" spans="4:17" x14ac:dyDescent="0.25">
      <c r="D5998" s="87"/>
      <c r="J5998" s="88"/>
      <c r="K5998" s="89"/>
      <c r="M5998" s="88"/>
      <c r="O5998" s="90"/>
      <c r="P5998" s="90"/>
      <c r="Q5998" s="90"/>
    </row>
    <row r="5999" spans="4:17" x14ac:dyDescent="0.25">
      <c r="D5999" s="87"/>
      <c r="J5999" s="88"/>
      <c r="K5999" s="89"/>
      <c r="M5999" s="88"/>
      <c r="O5999" s="90"/>
      <c r="P5999" s="90"/>
      <c r="Q5999" s="90"/>
    </row>
    <row r="6000" spans="4:17" x14ac:dyDescent="0.25">
      <c r="D6000" s="87"/>
      <c r="J6000" s="88"/>
      <c r="K6000" s="89"/>
      <c r="M6000" s="88"/>
      <c r="O6000" s="90"/>
      <c r="P6000" s="90"/>
      <c r="Q6000" s="90"/>
    </row>
    <row r="6001" spans="4:17" x14ac:dyDescent="0.25">
      <c r="D6001" s="87"/>
      <c r="J6001" s="88"/>
      <c r="K6001" s="89"/>
      <c r="M6001" s="88"/>
      <c r="O6001" s="90"/>
      <c r="P6001" s="90"/>
      <c r="Q6001" s="90"/>
    </row>
    <row r="6002" spans="4:17" x14ac:dyDescent="0.25">
      <c r="D6002" s="87"/>
      <c r="J6002" s="88"/>
      <c r="K6002" s="89"/>
      <c r="M6002" s="88"/>
      <c r="O6002" s="90"/>
      <c r="P6002" s="90"/>
      <c r="Q6002" s="90"/>
    </row>
    <row r="6003" spans="4:17" x14ac:dyDescent="0.25">
      <c r="D6003" s="87"/>
      <c r="J6003" s="88"/>
      <c r="K6003" s="89"/>
      <c r="M6003" s="88"/>
      <c r="O6003" s="90"/>
      <c r="P6003" s="90"/>
      <c r="Q6003" s="90"/>
    </row>
    <row r="6004" spans="4:17" x14ac:dyDescent="0.25">
      <c r="D6004" s="87"/>
      <c r="J6004" s="88"/>
      <c r="K6004" s="89"/>
      <c r="M6004" s="88"/>
      <c r="O6004" s="90"/>
      <c r="P6004" s="90"/>
      <c r="Q6004" s="90"/>
    </row>
    <row r="6005" spans="4:17" x14ac:dyDescent="0.25">
      <c r="D6005" s="87"/>
      <c r="J6005" s="88"/>
      <c r="K6005" s="89"/>
      <c r="M6005" s="88"/>
      <c r="O6005" s="90"/>
      <c r="P6005" s="90"/>
      <c r="Q6005" s="90"/>
    </row>
    <row r="6006" spans="4:17" x14ac:dyDescent="0.25">
      <c r="D6006" s="87"/>
      <c r="J6006" s="88"/>
      <c r="K6006" s="89"/>
      <c r="M6006" s="88"/>
      <c r="O6006" s="90"/>
      <c r="P6006" s="90"/>
      <c r="Q6006" s="90"/>
    </row>
    <row r="6007" spans="4:17" x14ac:dyDescent="0.25">
      <c r="D6007" s="87"/>
      <c r="J6007" s="88"/>
      <c r="K6007" s="89"/>
      <c r="M6007" s="88"/>
      <c r="O6007" s="90"/>
      <c r="P6007" s="90"/>
      <c r="Q6007" s="90"/>
    </row>
    <row r="6008" spans="4:17" x14ac:dyDescent="0.25">
      <c r="D6008" s="87"/>
      <c r="J6008" s="88"/>
      <c r="K6008" s="89"/>
      <c r="M6008" s="88"/>
      <c r="O6008" s="90"/>
      <c r="P6008" s="90"/>
      <c r="Q6008" s="90"/>
    </row>
    <row r="6009" spans="4:17" x14ac:dyDescent="0.25">
      <c r="D6009" s="87"/>
      <c r="J6009" s="88"/>
      <c r="K6009" s="89"/>
      <c r="M6009" s="88"/>
      <c r="O6009" s="90"/>
      <c r="P6009" s="90"/>
      <c r="Q6009" s="90"/>
    </row>
    <row r="6010" spans="4:17" x14ac:dyDescent="0.25">
      <c r="D6010" s="87"/>
      <c r="J6010" s="88"/>
      <c r="K6010" s="89"/>
      <c r="M6010" s="88"/>
      <c r="O6010" s="90"/>
      <c r="P6010" s="90"/>
      <c r="Q6010" s="90"/>
    </row>
    <row r="6011" spans="4:17" x14ac:dyDescent="0.25">
      <c r="D6011" s="87"/>
      <c r="J6011" s="88"/>
      <c r="K6011" s="89"/>
      <c r="M6011" s="88"/>
      <c r="O6011" s="90"/>
      <c r="P6011" s="90"/>
      <c r="Q6011" s="90"/>
    </row>
    <row r="6012" spans="4:17" x14ac:dyDescent="0.25">
      <c r="D6012" s="87"/>
      <c r="J6012" s="88"/>
      <c r="K6012" s="89"/>
      <c r="M6012" s="88"/>
      <c r="O6012" s="90"/>
      <c r="P6012" s="90"/>
      <c r="Q6012" s="90"/>
    </row>
    <row r="6013" spans="4:17" x14ac:dyDescent="0.25">
      <c r="D6013" s="87"/>
      <c r="J6013" s="88"/>
      <c r="K6013" s="89"/>
      <c r="M6013" s="88"/>
      <c r="O6013" s="90"/>
      <c r="P6013" s="90"/>
      <c r="Q6013" s="90"/>
    </row>
    <row r="6014" spans="4:17" x14ac:dyDescent="0.25">
      <c r="D6014" s="87"/>
      <c r="J6014" s="88"/>
      <c r="K6014" s="89"/>
      <c r="M6014" s="88"/>
      <c r="O6014" s="90"/>
      <c r="P6014" s="90"/>
      <c r="Q6014" s="90"/>
    </row>
    <row r="6015" spans="4:17" x14ac:dyDescent="0.25">
      <c r="D6015" s="87"/>
      <c r="J6015" s="88"/>
      <c r="K6015" s="89"/>
      <c r="M6015" s="88"/>
      <c r="O6015" s="90"/>
      <c r="P6015" s="90"/>
      <c r="Q6015" s="90"/>
    </row>
    <row r="6016" spans="4:17" x14ac:dyDescent="0.25">
      <c r="D6016" s="87"/>
      <c r="J6016" s="88"/>
      <c r="K6016" s="89"/>
      <c r="M6016" s="88"/>
      <c r="O6016" s="90"/>
      <c r="P6016" s="90"/>
      <c r="Q6016" s="90"/>
    </row>
    <row r="6017" spans="4:17" x14ac:dyDescent="0.25">
      <c r="D6017" s="87"/>
      <c r="J6017" s="88"/>
      <c r="K6017" s="89"/>
      <c r="M6017" s="88"/>
      <c r="O6017" s="90"/>
      <c r="P6017" s="90"/>
      <c r="Q6017" s="90"/>
    </row>
    <row r="6018" spans="4:17" x14ac:dyDescent="0.25">
      <c r="D6018" s="87"/>
      <c r="J6018" s="88"/>
      <c r="K6018" s="89"/>
      <c r="M6018" s="88"/>
      <c r="O6018" s="90"/>
      <c r="P6018" s="90"/>
      <c r="Q6018" s="90"/>
    </row>
    <row r="6019" spans="4:17" x14ac:dyDescent="0.25">
      <c r="D6019" s="87"/>
      <c r="J6019" s="88"/>
      <c r="K6019" s="89"/>
      <c r="M6019" s="88"/>
      <c r="O6019" s="90"/>
      <c r="P6019" s="90"/>
      <c r="Q6019" s="90"/>
    </row>
    <row r="6020" spans="4:17" x14ac:dyDescent="0.25">
      <c r="D6020" s="87"/>
      <c r="J6020" s="88"/>
      <c r="K6020" s="89"/>
      <c r="M6020" s="88"/>
      <c r="O6020" s="90"/>
      <c r="P6020" s="90"/>
      <c r="Q6020" s="90"/>
    </row>
    <row r="6021" spans="4:17" x14ac:dyDescent="0.25">
      <c r="D6021" s="87"/>
      <c r="J6021" s="88"/>
      <c r="K6021" s="89"/>
      <c r="M6021" s="88"/>
      <c r="O6021" s="90"/>
      <c r="P6021" s="90"/>
      <c r="Q6021" s="90"/>
    </row>
    <row r="6022" spans="4:17" x14ac:dyDescent="0.25">
      <c r="D6022" s="87"/>
      <c r="J6022" s="88"/>
      <c r="K6022" s="89"/>
      <c r="M6022" s="88"/>
      <c r="O6022" s="90"/>
      <c r="P6022" s="90"/>
      <c r="Q6022" s="90"/>
    </row>
    <row r="6023" spans="4:17" x14ac:dyDescent="0.25">
      <c r="D6023" s="87"/>
      <c r="J6023" s="88"/>
      <c r="K6023" s="89"/>
      <c r="M6023" s="88"/>
      <c r="O6023" s="90"/>
      <c r="P6023" s="90"/>
      <c r="Q6023" s="90"/>
    </row>
    <row r="6024" spans="4:17" x14ac:dyDescent="0.25">
      <c r="D6024" s="87"/>
      <c r="J6024" s="88"/>
      <c r="K6024" s="89"/>
      <c r="M6024" s="88"/>
      <c r="O6024" s="90"/>
      <c r="P6024" s="90"/>
      <c r="Q6024" s="90"/>
    </row>
    <row r="6025" spans="4:17" x14ac:dyDescent="0.25">
      <c r="D6025" s="87"/>
      <c r="J6025" s="88"/>
      <c r="K6025" s="89"/>
      <c r="M6025" s="88"/>
      <c r="O6025" s="90"/>
      <c r="P6025" s="90"/>
      <c r="Q6025" s="90"/>
    </row>
    <row r="6026" spans="4:17" x14ac:dyDescent="0.25">
      <c r="D6026" s="87"/>
      <c r="J6026" s="88"/>
      <c r="K6026" s="89"/>
      <c r="M6026" s="88"/>
      <c r="O6026" s="90"/>
      <c r="P6026" s="90"/>
      <c r="Q6026" s="90"/>
    </row>
    <row r="6027" spans="4:17" x14ac:dyDescent="0.25">
      <c r="D6027" s="87"/>
      <c r="J6027" s="88"/>
      <c r="K6027" s="89"/>
      <c r="M6027" s="88"/>
      <c r="O6027" s="90"/>
      <c r="P6027" s="90"/>
      <c r="Q6027" s="90"/>
    </row>
    <row r="6028" spans="4:17" x14ac:dyDescent="0.25">
      <c r="D6028" s="87"/>
      <c r="J6028" s="88"/>
      <c r="K6028" s="89"/>
      <c r="M6028" s="88"/>
      <c r="O6028" s="90"/>
      <c r="P6028" s="90"/>
      <c r="Q6028" s="90"/>
    </row>
    <row r="6029" spans="4:17" x14ac:dyDescent="0.25">
      <c r="D6029" s="87"/>
      <c r="J6029" s="88"/>
      <c r="K6029" s="89"/>
      <c r="M6029" s="88"/>
      <c r="O6029" s="90"/>
      <c r="P6029" s="90"/>
      <c r="Q6029" s="90"/>
    </row>
    <row r="6030" spans="4:17" x14ac:dyDescent="0.25">
      <c r="D6030" s="87"/>
      <c r="J6030" s="88"/>
      <c r="K6030" s="89"/>
      <c r="M6030" s="88"/>
      <c r="O6030" s="90"/>
      <c r="P6030" s="90"/>
      <c r="Q6030" s="90"/>
    </row>
    <row r="6031" spans="4:17" x14ac:dyDescent="0.25">
      <c r="D6031" s="87"/>
      <c r="J6031" s="88"/>
      <c r="K6031" s="89"/>
      <c r="M6031" s="88"/>
      <c r="O6031" s="90"/>
      <c r="P6031" s="90"/>
      <c r="Q6031" s="90"/>
    </row>
    <row r="6032" spans="4:17" x14ac:dyDescent="0.25">
      <c r="D6032" s="87"/>
      <c r="J6032" s="88"/>
      <c r="K6032" s="89"/>
      <c r="M6032" s="88"/>
      <c r="O6032" s="90"/>
      <c r="P6032" s="90"/>
      <c r="Q6032" s="90"/>
    </row>
    <row r="6033" spans="4:17" x14ac:dyDescent="0.25">
      <c r="D6033" s="87"/>
      <c r="J6033" s="88"/>
      <c r="K6033" s="89"/>
      <c r="M6033" s="88"/>
      <c r="O6033" s="90"/>
      <c r="P6033" s="90"/>
      <c r="Q6033" s="90"/>
    </row>
    <row r="6034" spans="4:17" x14ac:dyDescent="0.25">
      <c r="D6034" s="87"/>
      <c r="J6034" s="88"/>
      <c r="K6034" s="89"/>
      <c r="M6034" s="88"/>
      <c r="O6034" s="90"/>
      <c r="P6034" s="90"/>
      <c r="Q6034" s="90"/>
    </row>
    <row r="6035" spans="4:17" x14ac:dyDescent="0.25">
      <c r="D6035" s="87"/>
      <c r="J6035" s="88"/>
      <c r="K6035" s="89"/>
      <c r="M6035" s="88"/>
      <c r="O6035" s="90"/>
      <c r="P6035" s="90"/>
      <c r="Q6035" s="90"/>
    </row>
    <row r="6036" spans="4:17" x14ac:dyDescent="0.25">
      <c r="D6036" s="87"/>
      <c r="J6036" s="88"/>
      <c r="K6036" s="89"/>
      <c r="M6036" s="88"/>
      <c r="O6036" s="90"/>
      <c r="P6036" s="90"/>
      <c r="Q6036" s="90"/>
    </row>
    <row r="6037" spans="4:17" x14ac:dyDescent="0.25">
      <c r="D6037" s="87"/>
      <c r="J6037" s="88"/>
      <c r="K6037" s="89"/>
      <c r="M6037" s="88"/>
      <c r="O6037" s="90"/>
      <c r="P6037" s="90"/>
      <c r="Q6037" s="90"/>
    </row>
    <row r="6038" spans="4:17" x14ac:dyDescent="0.25">
      <c r="D6038" s="87"/>
      <c r="J6038" s="88"/>
      <c r="K6038" s="89"/>
      <c r="M6038" s="88"/>
      <c r="O6038" s="90"/>
      <c r="P6038" s="90"/>
      <c r="Q6038" s="90"/>
    </row>
    <row r="6039" spans="4:17" x14ac:dyDescent="0.25">
      <c r="D6039" s="87"/>
      <c r="J6039" s="88"/>
      <c r="K6039" s="89"/>
      <c r="M6039" s="88"/>
      <c r="O6039" s="90"/>
      <c r="P6039" s="90"/>
      <c r="Q6039" s="90"/>
    </row>
    <row r="6040" spans="4:17" x14ac:dyDescent="0.25">
      <c r="D6040" s="87"/>
      <c r="J6040" s="88"/>
      <c r="K6040" s="89"/>
      <c r="M6040" s="88"/>
      <c r="O6040" s="90"/>
      <c r="P6040" s="90"/>
      <c r="Q6040" s="90"/>
    </row>
    <row r="6041" spans="4:17" x14ac:dyDescent="0.25">
      <c r="D6041" s="87"/>
      <c r="J6041" s="88"/>
      <c r="K6041" s="89"/>
      <c r="M6041" s="88"/>
      <c r="O6041" s="90"/>
      <c r="P6041" s="90"/>
      <c r="Q6041" s="90"/>
    </row>
    <row r="6042" spans="4:17" x14ac:dyDescent="0.25">
      <c r="D6042" s="87"/>
      <c r="J6042" s="88"/>
      <c r="K6042" s="89"/>
      <c r="M6042" s="88"/>
      <c r="O6042" s="90"/>
      <c r="P6042" s="90"/>
      <c r="Q6042" s="90"/>
    </row>
    <row r="6043" spans="4:17" x14ac:dyDescent="0.25">
      <c r="D6043" s="87"/>
      <c r="J6043" s="88"/>
      <c r="K6043" s="89"/>
      <c r="M6043" s="88"/>
      <c r="O6043" s="90"/>
      <c r="P6043" s="90"/>
      <c r="Q6043" s="90"/>
    </row>
    <row r="6044" spans="4:17" x14ac:dyDescent="0.25">
      <c r="D6044" s="87"/>
      <c r="J6044" s="88"/>
      <c r="K6044" s="89"/>
      <c r="M6044" s="88"/>
      <c r="O6044" s="90"/>
      <c r="P6044" s="90"/>
      <c r="Q6044" s="90"/>
    </row>
    <row r="6045" spans="4:17" x14ac:dyDescent="0.25">
      <c r="D6045" s="87"/>
      <c r="J6045" s="88"/>
      <c r="K6045" s="89"/>
      <c r="M6045" s="88"/>
      <c r="O6045" s="90"/>
      <c r="P6045" s="90"/>
      <c r="Q6045" s="90"/>
    </row>
    <row r="6046" spans="4:17" x14ac:dyDescent="0.25">
      <c r="D6046" s="87"/>
      <c r="J6046" s="88"/>
      <c r="K6046" s="89"/>
      <c r="M6046" s="88"/>
      <c r="O6046" s="90"/>
      <c r="P6046" s="90"/>
      <c r="Q6046" s="90"/>
    </row>
    <row r="6047" spans="4:17" x14ac:dyDescent="0.25">
      <c r="D6047" s="87"/>
      <c r="J6047" s="88"/>
      <c r="K6047" s="89"/>
      <c r="M6047" s="88"/>
      <c r="O6047" s="90"/>
      <c r="P6047" s="90"/>
      <c r="Q6047" s="90"/>
    </row>
    <row r="6048" spans="4:17" x14ac:dyDescent="0.25">
      <c r="D6048" s="87"/>
      <c r="J6048" s="88"/>
      <c r="K6048" s="89"/>
      <c r="M6048" s="88"/>
      <c r="O6048" s="90"/>
      <c r="P6048" s="90"/>
      <c r="Q6048" s="90"/>
    </row>
    <row r="6049" spans="4:17" x14ac:dyDescent="0.25">
      <c r="D6049" s="87"/>
      <c r="J6049" s="88"/>
      <c r="K6049" s="89"/>
      <c r="M6049" s="88"/>
      <c r="O6049" s="90"/>
      <c r="P6049" s="90"/>
      <c r="Q6049" s="90"/>
    </row>
    <row r="6050" spans="4:17" x14ac:dyDescent="0.25">
      <c r="D6050" s="87"/>
      <c r="J6050" s="88"/>
      <c r="K6050" s="89"/>
      <c r="M6050" s="88"/>
      <c r="O6050" s="90"/>
      <c r="P6050" s="90"/>
      <c r="Q6050" s="90"/>
    </row>
    <row r="6051" spans="4:17" x14ac:dyDescent="0.25">
      <c r="D6051" s="87"/>
      <c r="J6051" s="88"/>
      <c r="K6051" s="89"/>
      <c r="M6051" s="88"/>
      <c r="O6051" s="90"/>
      <c r="P6051" s="90"/>
      <c r="Q6051" s="90"/>
    </row>
    <row r="6052" spans="4:17" x14ac:dyDescent="0.25">
      <c r="D6052" s="87"/>
      <c r="J6052" s="88"/>
      <c r="K6052" s="89"/>
      <c r="M6052" s="88"/>
      <c r="O6052" s="90"/>
      <c r="P6052" s="90"/>
      <c r="Q6052" s="90"/>
    </row>
    <row r="6053" spans="4:17" x14ac:dyDescent="0.25">
      <c r="D6053" s="87"/>
      <c r="J6053" s="88"/>
      <c r="K6053" s="89"/>
      <c r="M6053" s="88"/>
      <c r="O6053" s="90"/>
      <c r="P6053" s="90"/>
      <c r="Q6053" s="90"/>
    </row>
    <row r="6054" spans="4:17" x14ac:dyDescent="0.25">
      <c r="D6054" s="87"/>
      <c r="J6054" s="88"/>
      <c r="K6054" s="89"/>
      <c r="M6054" s="88"/>
      <c r="O6054" s="90"/>
      <c r="P6054" s="90"/>
      <c r="Q6054" s="90"/>
    </row>
    <row r="6055" spans="4:17" x14ac:dyDescent="0.25">
      <c r="D6055" s="87"/>
      <c r="J6055" s="88"/>
      <c r="K6055" s="89"/>
      <c r="M6055" s="88"/>
      <c r="O6055" s="90"/>
      <c r="P6055" s="90"/>
      <c r="Q6055" s="90"/>
    </row>
    <row r="6056" spans="4:17" x14ac:dyDescent="0.25">
      <c r="D6056" s="87"/>
      <c r="J6056" s="88"/>
      <c r="K6056" s="89"/>
      <c r="M6056" s="88"/>
      <c r="O6056" s="90"/>
      <c r="P6056" s="90"/>
      <c r="Q6056" s="90"/>
    </row>
    <row r="6057" spans="4:17" x14ac:dyDescent="0.25">
      <c r="D6057" s="87"/>
      <c r="J6057" s="88"/>
      <c r="K6057" s="89"/>
      <c r="M6057" s="88"/>
      <c r="O6057" s="90"/>
      <c r="P6057" s="90"/>
      <c r="Q6057" s="90"/>
    </row>
    <row r="6058" spans="4:17" x14ac:dyDescent="0.25">
      <c r="D6058" s="87"/>
      <c r="J6058" s="88"/>
      <c r="K6058" s="89"/>
      <c r="M6058" s="88"/>
      <c r="O6058" s="90"/>
      <c r="P6058" s="90"/>
      <c r="Q6058" s="90"/>
    </row>
    <row r="6059" spans="4:17" x14ac:dyDescent="0.25">
      <c r="D6059" s="87"/>
      <c r="J6059" s="88"/>
      <c r="K6059" s="89"/>
      <c r="M6059" s="88"/>
      <c r="O6059" s="90"/>
      <c r="P6059" s="90"/>
      <c r="Q6059" s="90"/>
    </row>
    <row r="6060" spans="4:17" x14ac:dyDescent="0.25">
      <c r="D6060" s="87"/>
      <c r="J6060" s="88"/>
      <c r="K6060" s="89"/>
      <c r="M6060" s="88"/>
      <c r="O6060" s="90"/>
      <c r="P6060" s="90"/>
      <c r="Q6060" s="90"/>
    </row>
    <row r="6061" spans="4:17" x14ac:dyDescent="0.25">
      <c r="D6061" s="87"/>
      <c r="J6061" s="88"/>
      <c r="K6061" s="89"/>
      <c r="M6061" s="88"/>
      <c r="O6061" s="90"/>
      <c r="P6061" s="90"/>
      <c r="Q6061" s="90"/>
    </row>
    <row r="6062" spans="4:17" x14ac:dyDescent="0.25">
      <c r="D6062" s="87"/>
      <c r="J6062" s="88"/>
      <c r="K6062" s="89"/>
      <c r="M6062" s="88"/>
      <c r="O6062" s="90"/>
      <c r="P6062" s="90"/>
      <c r="Q6062" s="90"/>
    </row>
    <row r="6063" spans="4:17" x14ac:dyDescent="0.25">
      <c r="D6063" s="87"/>
      <c r="J6063" s="88"/>
      <c r="K6063" s="89"/>
      <c r="M6063" s="88"/>
      <c r="O6063" s="90"/>
      <c r="P6063" s="90"/>
      <c r="Q6063" s="90"/>
    </row>
    <row r="6064" spans="4:17" x14ac:dyDescent="0.25">
      <c r="D6064" s="87"/>
      <c r="J6064" s="88"/>
      <c r="K6064" s="89"/>
      <c r="M6064" s="88"/>
      <c r="O6064" s="90"/>
      <c r="P6064" s="90"/>
      <c r="Q6064" s="90"/>
    </row>
    <row r="6065" spans="4:17" x14ac:dyDescent="0.25">
      <c r="D6065" s="87"/>
      <c r="J6065" s="88"/>
      <c r="K6065" s="89"/>
      <c r="M6065" s="88"/>
      <c r="O6065" s="90"/>
      <c r="P6065" s="90"/>
      <c r="Q6065" s="90"/>
    </row>
    <row r="6066" spans="4:17" x14ac:dyDescent="0.25">
      <c r="D6066" s="87"/>
      <c r="J6066" s="88"/>
      <c r="K6066" s="89"/>
      <c r="M6066" s="88"/>
      <c r="O6066" s="90"/>
      <c r="P6066" s="90"/>
      <c r="Q6066" s="90"/>
    </row>
    <row r="6067" spans="4:17" x14ac:dyDescent="0.25">
      <c r="D6067" s="87"/>
      <c r="J6067" s="88"/>
      <c r="K6067" s="89"/>
      <c r="M6067" s="88"/>
      <c r="O6067" s="90"/>
      <c r="P6067" s="90"/>
      <c r="Q6067" s="90"/>
    </row>
    <row r="6068" spans="4:17" x14ac:dyDescent="0.25">
      <c r="D6068" s="87"/>
      <c r="J6068" s="88"/>
      <c r="K6068" s="89"/>
      <c r="M6068" s="88"/>
      <c r="O6068" s="90"/>
      <c r="P6068" s="90"/>
      <c r="Q6068" s="90"/>
    </row>
    <row r="6069" spans="4:17" x14ac:dyDescent="0.25">
      <c r="D6069" s="87"/>
      <c r="J6069" s="88"/>
      <c r="K6069" s="89"/>
      <c r="M6069" s="88"/>
      <c r="O6069" s="90"/>
      <c r="P6069" s="90"/>
      <c r="Q6069" s="90"/>
    </row>
    <row r="6070" spans="4:17" x14ac:dyDescent="0.25">
      <c r="D6070" s="87"/>
      <c r="J6070" s="88"/>
      <c r="K6070" s="89"/>
      <c r="M6070" s="88"/>
      <c r="O6070" s="90"/>
      <c r="P6070" s="90"/>
      <c r="Q6070" s="90"/>
    </row>
    <row r="6071" spans="4:17" x14ac:dyDescent="0.25">
      <c r="D6071" s="87"/>
      <c r="J6071" s="88"/>
      <c r="K6071" s="89"/>
      <c r="M6071" s="88"/>
      <c r="O6071" s="90"/>
      <c r="P6071" s="90"/>
      <c r="Q6071" s="90"/>
    </row>
    <row r="6072" spans="4:17" x14ac:dyDescent="0.25">
      <c r="D6072" s="87"/>
      <c r="J6072" s="88"/>
      <c r="K6072" s="89"/>
      <c r="M6072" s="88"/>
      <c r="O6072" s="90"/>
      <c r="P6072" s="90"/>
      <c r="Q6072" s="90"/>
    </row>
    <row r="6073" spans="4:17" x14ac:dyDescent="0.25">
      <c r="D6073" s="87"/>
      <c r="J6073" s="88"/>
      <c r="K6073" s="89"/>
      <c r="M6073" s="88"/>
      <c r="O6073" s="90"/>
      <c r="P6073" s="90"/>
      <c r="Q6073" s="90"/>
    </row>
    <row r="6074" spans="4:17" x14ac:dyDescent="0.25">
      <c r="D6074" s="87"/>
      <c r="J6074" s="88"/>
      <c r="K6074" s="89"/>
      <c r="M6074" s="88"/>
      <c r="O6074" s="90"/>
      <c r="P6074" s="90"/>
      <c r="Q6074" s="90"/>
    </row>
    <row r="6075" spans="4:17" x14ac:dyDescent="0.25">
      <c r="D6075" s="87"/>
      <c r="J6075" s="88"/>
      <c r="K6075" s="89"/>
      <c r="M6075" s="88"/>
      <c r="O6075" s="90"/>
      <c r="P6075" s="90"/>
      <c r="Q6075" s="90"/>
    </row>
    <row r="6076" spans="4:17" x14ac:dyDescent="0.25">
      <c r="D6076" s="87"/>
      <c r="J6076" s="88"/>
      <c r="K6076" s="89"/>
      <c r="M6076" s="88"/>
      <c r="O6076" s="90"/>
      <c r="P6076" s="90"/>
      <c r="Q6076" s="90"/>
    </row>
    <row r="6077" spans="4:17" x14ac:dyDescent="0.25">
      <c r="D6077" s="87"/>
      <c r="J6077" s="88"/>
      <c r="K6077" s="89"/>
      <c r="M6077" s="88"/>
      <c r="O6077" s="90"/>
      <c r="P6077" s="90"/>
      <c r="Q6077" s="90"/>
    </row>
    <row r="6078" spans="4:17" x14ac:dyDescent="0.25">
      <c r="D6078" s="87"/>
      <c r="J6078" s="88"/>
      <c r="K6078" s="89"/>
      <c r="M6078" s="88"/>
      <c r="O6078" s="90"/>
      <c r="P6078" s="90"/>
      <c r="Q6078" s="90"/>
    </row>
    <row r="6079" spans="4:17" x14ac:dyDescent="0.25">
      <c r="D6079" s="87"/>
      <c r="J6079" s="88"/>
      <c r="K6079" s="89"/>
      <c r="M6079" s="88"/>
      <c r="O6079" s="90"/>
      <c r="P6079" s="90"/>
      <c r="Q6079" s="90"/>
    </row>
    <row r="6080" spans="4:17" x14ac:dyDescent="0.25">
      <c r="D6080" s="87"/>
      <c r="J6080" s="88"/>
      <c r="K6080" s="89"/>
      <c r="M6080" s="88"/>
      <c r="O6080" s="90"/>
      <c r="P6080" s="90"/>
      <c r="Q6080" s="90"/>
    </row>
    <row r="6081" spans="4:17" x14ac:dyDescent="0.25">
      <c r="D6081" s="87"/>
      <c r="J6081" s="88"/>
      <c r="K6081" s="89"/>
      <c r="M6081" s="88"/>
      <c r="O6081" s="90"/>
      <c r="P6081" s="90"/>
      <c r="Q6081" s="90"/>
    </row>
    <row r="6082" spans="4:17" x14ac:dyDescent="0.25">
      <c r="D6082" s="87"/>
      <c r="J6082" s="88"/>
      <c r="K6082" s="89"/>
      <c r="M6082" s="88"/>
      <c r="O6082" s="90"/>
      <c r="P6082" s="90"/>
      <c r="Q6082" s="90"/>
    </row>
    <row r="6083" spans="4:17" x14ac:dyDescent="0.25">
      <c r="D6083" s="87"/>
      <c r="J6083" s="88"/>
      <c r="K6083" s="89"/>
      <c r="M6083" s="88"/>
      <c r="O6083" s="90"/>
      <c r="P6083" s="90"/>
      <c r="Q6083" s="90"/>
    </row>
    <row r="6084" spans="4:17" x14ac:dyDescent="0.25">
      <c r="D6084" s="87"/>
      <c r="J6084" s="88"/>
      <c r="K6084" s="89"/>
      <c r="M6084" s="88"/>
      <c r="O6084" s="90"/>
      <c r="P6084" s="90"/>
      <c r="Q6084" s="90"/>
    </row>
    <row r="6085" spans="4:17" x14ac:dyDescent="0.25">
      <c r="D6085" s="87"/>
      <c r="J6085" s="88"/>
      <c r="K6085" s="89"/>
      <c r="M6085" s="88"/>
      <c r="O6085" s="90"/>
      <c r="P6085" s="90"/>
      <c r="Q6085" s="90"/>
    </row>
    <row r="6086" spans="4:17" x14ac:dyDescent="0.25">
      <c r="D6086" s="87"/>
      <c r="J6086" s="88"/>
      <c r="K6086" s="89"/>
      <c r="M6086" s="88"/>
      <c r="O6086" s="90"/>
      <c r="P6086" s="90"/>
      <c r="Q6086" s="90"/>
    </row>
    <row r="6087" spans="4:17" x14ac:dyDescent="0.25">
      <c r="D6087" s="87"/>
      <c r="J6087" s="88"/>
      <c r="K6087" s="89"/>
      <c r="M6087" s="88"/>
      <c r="O6087" s="90"/>
      <c r="P6087" s="90"/>
      <c r="Q6087" s="90"/>
    </row>
    <row r="6088" spans="4:17" x14ac:dyDescent="0.25">
      <c r="D6088" s="87"/>
      <c r="J6088" s="88"/>
      <c r="K6088" s="89"/>
      <c r="M6088" s="88"/>
      <c r="O6088" s="90"/>
      <c r="P6088" s="90"/>
      <c r="Q6088" s="90"/>
    </row>
    <row r="6089" spans="4:17" x14ac:dyDescent="0.25">
      <c r="D6089" s="87"/>
      <c r="J6089" s="88"/>
      <c r="K6089" s="89"/>
      <c r="M6089" s="88"/>
      <c r="O6089" s="90"/>
      <c r="P6089" s="90"/>
      <c r="Q6089" s="90"/>
    </row>
    <row r="6090" spans="4:17" x14ac:dyDescent="0.25">
      <c r="D6090" s="87"/>
      <c r="J6090" s="88"/>
      <c r="K6090" s="89"/>
      <c r="M6090" s="88"/>
      <c r="O6090" s="90"/>
      <c r="P6090" s="90"/>
      <c r="Q6090" s="90"/>
    </row>
    <row r="6091" spans="4:17" x14ac:dyDescent="0.25">
      <c r="D6091" s="87"/>
      <c r="J6091" s="88"/>
      <c r="K6091" s="89"/>
      <c r="M6091" s="88"/>
      <c r="O6091" s="90"/>
      <c r="P6091" s="90"/>
      <c r="Q6091" s="90"/>
    </row>
    <row r="6092" spans="4:17" x14ac:dyDescent="0.25">
      <c r="D6092" s="87"/>
      <c r="J6092" s="88"/>
      <c r="K6092" s="89"/>
      <c r="M6092" s="88"/>
      <c r="O6092" s="90"/>
      <c r="P6092" s="90"/>
      <c r="Q6092" s="90"/>
    </row>
    <row r="6093" spans="4:17" x14ac:dyDescent="0.25">
      <c r="D6093" s="87"/>
      <c r="J6093" s="88"/>
      <c r="K6093" s="89"/>
      <c r="M6093" s="88"/>
      <c r="O6093" s="90"/>
      <c r="P6093" s="90"/>
      <c r="Q6093" s="90"/>
    </row>
    <row r="6094" spans="4:17" x14ac:dyDescent="0.25">
      <c r="D6094" s="87"/>
      <c r="J6094" s="88"/>
      <c r="K6094" s="89"/>
      <c r="M6094" s="88"/>
      <c r="O6094" s="90"/>
      <c r="P6094" s="90"/>
      <c r="Q6094" s="90"/>
    </row>
    <row r="6095" spans="4:17" x14ac:dyDescent="0.25">
      <c r="D6095" s="87"/>
      <c r="J6095" s="88"/>
      <c r="K6095" s="89"/>
      <c r="M6095" s="88"/>
      <c r="O6095" s="90"/>
      <c r="P6095" s="90"/>
      <c r="Q6095" s="90"/>
    </row>
    <row r="6096" spans="4:17" x14ac:dyDescent="0.25">
      <c r="D6096" s="87"/>
      <c r="J6096" s="88"/>
      <c r="K6096" s="89"/>
      <c r="M6096" s="88"/>
      <c r="O6096" s="90"/>
      <c r="P6096" s="90"/>
      <c r="Q6096" s="90"/>
    </row>
    <row r="6097" spans="4:17" x14ac:dyDescent="0.25">
      <c r="D6097" s="87"/>
      <c r="J6097" s="88"/>
      <c r="K6097" s="89"/>
      <c r="M6097" s="88"/>
      <c r="O6097" s="90"/>
      <c r="P6097" s="90"/>
      <c r="Q6097" s="90"/>
    </row>
    <row r="6098" spans="4:17" x14ac:dyDescent="0.25">
      <c r="D6098" s="87"/>
      <c r="J6098" s="88"/>
      <c r="K6098" s="89"/>
      <c r="M6098" s="88"/>
      <c r="O6098" s="90"/>
      <c r="P6098" s="90"/>
      <c r="Q6098" s="90"/>
    </row>
    <row r="6099" spans="4:17" x14ac:dyDescent="0.25">
      <c r="D6099" s="87"/>
      <c r="J6099" s="88"/>
      <c r="K6099" s="89"/>
      <c r="M6099" s="88"/>
      <c r="O6099" s="90"/>
      <c r="P6099" s="90"/>
      <c r="Q6099" s="90"/>
    </row>
    <row r="6100" spans="4:17" x14ac:dyDescent="0.25">
      <c r="D6100" s="87"/>
      <c r="J6100" s="88"/>
      <c r="K6100" s="89"/>
      <c r="M6100" s="88"/>
      <c r="O6100" s="90"/>
      <c r="P6100" s="90"/>
      <c r="Q6100" s="90"/>
    </row>
    <row r="6101" spans="4:17" x14ac:dyDescent="0.25">
      <c r="D6101" s="87"/>
      <c r="J6101" s="88"/>
      <c r="K6101" s="89"/>
      <c r="M6101" s="88"/>
      <c r="O6101" s="90"/>
      <c r="P6101" s="90"/>
      <c r="Q6101" s="90"/>
    </row>
    <row r="6102" spans="4:17" x14ac:dyDescent="0.25">
      <c r="D6102" s="87"/>
      <c r="J6102" s="88"/>
      <c r="K6102" s="89"/>
      <c r="M6102" s="88"/>
      <c r="O6102" s="90"/>
      <c r="P6102" s="90"/>
      <c r="Q6102" s="90"/>
    </row>
    <row r="6103" spans="4:17" x14ac:dyDescent="0.25">
      <c r="D6103" s="87"/>
      <c r="J6103" s="88"/>
      <c r="K6103" s="89"/>
      <c r="M6103" s="88"/>
      <c r="O6103" s="90"/>
      <c r="P6103" s="90"/>
      <c r="Q6103" s="90"/>
    </row>
    <row r="6104" spans="4:17" x14ac:dyDescent="0.25">
      <c r="D6104" s="87"/>
      <c r="J6104" s="88"/>
      <c r="K6104" s="89"/>
      <c r="M6104" s="88"/>
      <c r="O6104" s="90"/>
      <c r="P6104" s="90"/>
      <c r="Q6104" s="90"/>
    </row>
    <row r="6105" spans="4:17" x14ac:dyDescent="0.25">
      <c r="D6105" s="87"/>
      <c r="J6105" s="88"/>
      <c r="K6105" s="89"/>
      <c r="M6105" s="88"/>
      <c r="O6105" s="90"/>
      <c r="P6105" s="90"/>
      <c r="Q6105" s="90"/>
    </row>
    <row r="6106" spans="4:17" x14ac:dyDescent="0.25">
      <c r="D6106" s="87"/>
      <c r="J6106" s="88"/>
      <c r="K6106" s="89"/>
      <c r="M6106" s="88"/>
      <c r="O6106" s="90"/>
      <c r="P6106" s="90"/>
      <c r="Q6106" s="90"/>
    </row>
    <row r="6107" spans="4:17" x14ac:dyDescent="0.25">
      <c r="D6107" s="87"/>
      <c r="J6107" s="88"/>
      <c r="K6107" s="89"/>
      <c r="M6107" s="88"/>
      <c r="O6107" s="90"/>
      <c r="P6107" s="90"/>
      <c r="Q6107" s="90"/>
    </row>
    <row r="6108" spans="4:17" x14ac:dyDescent="0.25">
      <c r="D6108" s="87"/>
      <c r="J6108" s="88"/>
      <c r="K6108" s="89"/>
      <c r="M6108" s="88"/>
      <c r="O6108" s="90"/>
      <c r="P6108" s="90"/>
      <c r="Q6108" s="90"/>
    </row>
    <row r="6109" spans="4:17" x14ac:dyDescent="0.25">
      <c r="D6109" s="87"/>
      <c r="J6109" s="88"/>
      <c r="K6109" s="89"/>
      <c r="M6109" s="88"/>
      <c r="O6109" s="90"/>
      <c r="P6109" s="90"/>
      <c r="Q6109" s="90"/>
    </row>
    <row r="6110" spans="4:17" x14ac:dyDescent="0.25">
      <c r="D6110" s="87"/>
      <c r="J6110" s="88"/>
      <c r="K6110" s="89"/>
      <c r="M6110" s="88"/>
      <c r="O6110" s="90"/>
      <c r="P6110" s="90"/>
      <c r="Q6110" s="90"/>
    </row>
    <row r="6111" spans="4:17" x14ac:dyDescent="0.25">
      <c r="D6111" s="87"/>
      <c r="J6111" s="88"/>
      <c r="K6111" s="89"/>
      <c r="M6111" s="88"/>
      <c r="O6111" s="90"/>
      <c r="P6111" s="90"/>
      <c r="Q6111" s="90"/>
    </row>
    <row r="6112" spans="4:17" x14ac:dyDescent="0.25">
      <c r="D6112" s="87"/>
      <c r="J6112" s="88"/>
      <c r="K6112" s="89"/>
      <c r="M6112" s="88"/>
      <c r="O6112" s="90"/>
      <c r="P6112" s="90"/>
      <c r="Q6112" s="90"/>
    </row>
    <row r="6113" spans="4:17" x14ac:dyDescent="0.25">
      <c r="D6113" s="87"/>
      <c r="J6113" s="88"/>
      <c r="K6113" s="89"/>
      <c r="M6113" s="88"/>
      <c r="O6113" s="90"/>
      <c r="P6113" s="90"/>
      <c r="Q6113" s="90"/>
    </row>
    <row r="6114" spans="4:17" x14ac:dyDescent="0.25">
      <c r="D6114" s="87"/>
      <c r="J6114" s="88"/>
      <c r="K6114" s="89"/>
      <c r="M6114" s="88"/>
      <c r="O6114" s="90"/>
      <c r="P6114" s="90"/>
      <c r="Q6114" s="90"/>
    </row>
    <row r="6115" spans="4:17" x14ac:dyDescent="0.25">
      <c r="D6115" s="87"/>
      <c r="J6115" s="88"/>
      <c r="K6115" s="89"/>
      <c r="M6115" s="88"/>
      <c r="O6115" s="90"/>
      <c r="P6115" s="90"/>
      <c r="Q6115" s="90"/>
    </row>
    <row r="6116" spans="4:17" x14ac:dyDescent="0.25">
      <c r="D6116" s="87"/>
      <c r="J6116" s="88"/>
      <c r="K6116" s="89"/>
      <c r="M6116" s="88"/>
      <c r="O6116" s="90"/>
      <c r="P6116" s="90"/>
      <c r="Q6116" s="90"/>
    </row>
    <row r="6117" spans="4:17" x14ac:dyDescent="0.25">
      <c r="D6117" s="87"/>
      <c r="J6117" s="88"/>
      <c r="K6117" s="89"/>
      <c r="M6117" s="88"/>
      <c r="O6117" s="90"/>
      <c r="P6117" s="90"/>
      <c r="Q6117" s="90"/>
    </row>
    <row r="6118" spans="4:17" x14ac:dyDescent="0.25">
      <c r="D6118" s="87"/>
      <c r="J6118" s="88"/>
      <c r="K6118" s="89"/>
      <c r="M6118" s="88"/>
      <c r="O6118" s="90"/>
      <c r="P6118" s="90"/>
      <c r="Q6118" s="90"/>
    </row>
    <row r="6119" spans="4:17" x14ac:dyDescent="0.25">
      <c r="D6119" s="87"/>
      <c r="J6119" s="88"/>
      <c r="K6119" s="89"/>
      <c r="M6119" s="88"/>
      <c r="O6119" s="90"/>
      <c r="P6119" s="90"/>
      <c r="Q6119" s="90"/>
    </row>
    <row r="6120" spans="4:17" x14ac:dyDescent="0.25">
      <c r="D6120" s="87"/>
      <c r="J6120" s="88"/>
      <c r="K6120" s="89"/>
      <c r="M6120" s="88"/>
      <c r="O6120" s="90"/>
      <c r="P6120" s="90"/>
      <c r="Q6120" s="90"/>
    </row>
    <row r="6121" spans="4:17" x14ac:dyDescent="0.25">
      <c r="D6121" s="87"/>
      <c r="J6121" s="88"/>
      <c r="K6121" s="89"/>
      <c r="M6121" s="88"/>
      <c r="O6121" s="90"/>
      <c r="P6121" s="90"/>
      <c r="Q6121" s="90"/>
    </row>
    <row r="6122" spans="4:17" x14ac:dyDescent="0.25">
      <c r="D6122" s="87"/>
      <c r="J6122" s="88"/>
      <c r="K6122" s="89"/>
      <c r="M6122" s="88"/>
      <c r="O6122" s="90"/>
      <c r="P6122" s="90"/>
      <c r="Q6122" s="90"/>
    </row>
    <row r="6123" spans="4:17" x14ac:dyDescent="0.25">
      <c r="D6123" s="87"/>
      <c r="J6123" s="88"/>
      <c r="K6123" s="89"/>
      <c r="M6123" s="88"/>
      <c r="O6123" s="90"/>
      <c r="P6123" s="90"/>
      <c r="Q6123" s="90"/>
    </row>
    <row r="6124" spans="4:17" x14ac:dyDescent="0.25">
      <c r="D6124" s="87"/>
      <c r="J6124" s="88"/>
      <c r="K6124" s="89"/>
      <c r="M6124" s="88"/>
      <c r="O6124" s="90"/>
      <c r="P6124" s="90"/>
      <c r="Q6124" s="90"/>
    </row>
    <row r="6125" spans="4:17" x14ac:dyDescent="0.25">
      <c r="D6125" s="87"/>
      <c r="J6125" s="88"/>
      <c r="K6125" s="89"/>
      <c r="M6125" s="88"/>
      <c r="O6125" s="90"/>
      <c r="P6125" s="90"/>
      <c r="Q6125" s="90"/>
    </row>
    <row r="6126" spans="4:17" x14ac:dyDescent="0.25">
      <c r="D6126" s="87"/>
      <c r="J6126" s="88"/>
      <c r="K6126" s="89"/>
      <c r="M6126" s="88"/>
      <c r="O6126" s="90"/>
      <c r="P6126" s="90"/>
      <c r="Q6126" s="90"/>
    </row>
    <row r="6127" spans="4:17" x14ac:dyDescent="0.25">
      <c r="D6127" s="87"/>
      <c r="J6127" s="88"/>
      <c r="K6127" s="89"/>
      <c r="M6127" s="88"/>
      <c r="O6127" s="90"/>
      <c r="P6127" s="90"/>
      <c r="Q6127" s="90"/>
    </row>
    <row r="6128" spans="4:17" x14ac:dyDescent="0.25">
      <c r="D6128" s="87"/>
      <c r="J6128" s="88"/>
      <c r="K6128" s="89"/>
      <c r="M6128" s="88"/>
      <c r="O6128" s="90"/>
      <c r="P6128" s="90"/>
      <c r="Q6128" s="90"/>
    </row>
    <row r="6129" spans="4:17" x14ac:dyDescent="0.25">
      <c r="D6129" s="87"/>
      <c r="J6129" s="88"/>
      <c r="K6129" s="89"/>
      <c r="M6129" s="88"/>
      <c r="O6129" s="90"/>
      <c r="P6129" s="90"/>
      <c r="Q6129" s="90"/>
    </row>
    <row r="6130" spans="4:17" x14ac:dyDescent="0.25">
      <c r="D6130" s="87"/>
      <c r="J6130" s="88"/>
      <c r="K6130" s="89"/>
      <c r="M6130" s="88"/>
      <c r="O6130" s="90"/>
      <c r="P6130" s="90"/>
      <c r="Q6130" s="90"/>
    </row>
    <row r="6131" spans="4:17" x14ac:dyDescent="0.25">
      <c r="D6131" s="87"/>
      <c r="J6131" s="88"/>
      <c r="K6131" s="89"/>
      <c r="M6131" s="88"/>
      <c r="O6131" s="90"/>
      <c r="P6131" s="90"/>
      <c r="Q6131" s="90"/>
    </row>
    <row r="6132" spans="4:17" x14ac:dyDescent="0.25">
      <c r="D6132" s="87"/>
      <c r="J6132" s="88"/>
      <c r="K6132" s="89"/>
      <c r="M6132" s="88"/>
      <c r="O6132" s="90"/>
      <c r="P6132" s="90"/>
      <c r="Q6132" s="90"/>
    </row>
    <row r="6133" spans="4:17" x14ac:dyDescent="0.25">
      <c r="D6133" s="87"/>
      <c r="J6133" s="88"/>
      <c r="K6133" s="89"/>
      <c r="M6133" s="88"/>
      <c r="O6133" s="90"/>
      <c r="P6133" s="90"/>
      <c r="Q6133" s="90"/>
    </row>
    <row r="6134" spans="4:17" x14ac:dyDescent="0.25">
      <c r="D6134" s="87"/>
      <c r="J6134" s="88"/>
      <c r="K6134" s="89"/>
      <c r="M6134" s="88"/>
      <c r="O6134" s="90"/>
      <c r="P6134" s="90"/>
      <c r="Q6134" s="90"/>
    </row>
    <row r="6135" spans="4:17" x14ac:dyDescent="0.25">
      <c r="D6135" s="87"/>
      <c r="J6135" s="88"/>
      <c r="K6135" s="89"/>
      <c r="M6135" s="88"/>
      <c r="O6135" s="90"/>
      <c r="P6135" s="90"/>
      <c r="Q6135" s="90"/>
    </row>
    <row r="6136" spans="4:17" x14ac:dyDescent="0.25">
      <c r="D6136" s="87"/>
      <c r="J6136" s="88"/>
      <c r="K6136" s="89"/>
      <c r="M6136" s="88"/>
      <c r="O6136" s="90"/>
      <c r="P6136" s="90"/>
      <c r="Q6136" s="90"/>
    </row>
    <row r="6137" spans="4:17" x14ac:dyDescent="0.25">
      <c r="D6137" s="87"/>
      <c r="J6137" s="88"/>
      <c r="K6137" s="89"/>
      <c r="M6137" s="88"/>
      <c r="O6137" s="90"/>
      <c r="P6137" s="90"/>
      <c r="Q6137" s="90"/>
    </row>
    <row r="6138" spans="4:17" x14ac:dyDescent="0.25">
      <c r="D6138" s="87"/>
      <c r="J6138" s="88"/>
      <c r="K6138" s="89"/>
      <c r="M6138" s="88"/>
      <c r="O6138" s="90"/>
      <c r="P6138" s="90"/>
      <c r="Q6138" s="90"/>
    </row>
    <row r="6139" spans="4:17" x14ac:dyDescent="0.25">
      <c r="D6139" s="87"/>
      <c r="J6139" s="88"/>
      <c r="K6139" s="89"/>
      <c r="M6139" s="88"/>
      <c r="O6139" s="90"/>
      <c r="P6139" s="90"/>
      <c r="Q6139" s="90"/>
    </row>
    <row r="6140" spans="4:17" x14ac:dyDescent="0.25">
      <c r="D6140" s="87"/>
      <c r="J6140" s="88"/>
      <c r="K6140" s="89"/>
      <c r="M6140" s="88"/>
      <c r="O6140" s="90"/>
      <c r="P6140" s="90"/>
      <c r="Q6140" s="90"/>
    </row>
    <row r="6141" spans="4:17" x14ac:dyDescent="0.25">
      <c r="D6141" s="87"/>
      <c r="J6141" s="88"/>
      <c r="K6141" s="89"/>
      <c r="M6141" s="88"/>
      <c r="O6141" s="90"/>
      <c r="P6141" s="90"/>
      <c r="Q6141" s="90"/>
    </row>
    <row r="6142" spans="4:17" x14ac:dyDescent="0.25">
      <c r="D6142" s="87"/>
      <c r="J6142" s="88"/>
      <c r="K6142" s="89"/>
      <c r="M6142" s="88"/>
      <c r="O6142" s="90"/>
      <c r="P6142" s="90"/>
      <c r="Q6142" s="90"/>
    </row>
    <row r="6143" spans="4:17" x14ac:dyDescent="0.25">
      <c r="D6143" s="87"/>
      <c r="J6143" s="88"/>
      <c r="K6143" s="89"/>
      <c r="M6143" s="88"/>
      <c r="O6143" s="90"/>
      <c r="P6143" s="90"/>
      <c r="Q6143" s="90"/>
    </row>
    <row r="6144" spans="4:17" x14ac:dyDescent="0.25">
      <c r="D6144" s="87"/>
      <c r="J6144" s="88"/>
      <c r="K6144" s="89"/>
      <c r="M6144" s="88"/>
      <c r="O6144" s="90"/>
      <c r="P6144" s="90"/>
      <c r="Q6144" s="90"/>
    </row>
    <row r="6145" spans="4:17" x14ac:dyDescent="0.25">
      <c r="D6145" s="87"/>
      <c r="J6145" s="88"/>
      <c r="K6145" s="89"/>
      <c r="M6145" s="88"/>
      <c r="O6145" s="90"/>
      <c r="P6145" s="90"/>
      <c r="Q6145" s="90"/>
    </row>
    <row r="6146" spans="4:17" x14ac:dyDescent="0.25">
      <c r="D6146" s="87"/>
      <c r="J6146" s="88"/>
      <c r="K6146" s="89"/>
      <c r="M6146" s="88"/>
      <c r="O6146" s="90"/>
      <c r="P6146" s="90"/>
      <c r="Q6146" s="90"/>
    </row>
    <row r="6147" spans="4:17" x14ac:dyDescent="0.25">
      <c r="D6147" s="87"/>
      <c r="J6147" s="88"/>
      <c r="K6147" s="89"/>
      <c r="M6147" s="88"/>
      <c r="O6147" s="90"/>
      <c r="P6147" s="90"/>
      <c r="Q6147" s="90"/>
    </row>
    <row r="6148" spans="4:17" x14ac:dyDescent="0.25">
      <c r="D6148" s="87"/>
      <c r="J6148" s="88"/>
      <c r="K6148" s="89"/>
      <c r="M6148" s="88"/>
      <c r="O6148" s="90"/>
      <c r="P6148" s="90"/>
      <c r="Q6148" s="90"/>
    </row>
    <row r="6149" spans="4:17" x14ac:dyDescent="0.25">
      <c r="D6149" s="87"/>
      <c r="J6149" s="88"/>
      <c r="K6149" s="89"/>
      <c r="M6149" s="88"/>
      <c r="O6149" s="90"/>
      <c r="P6149" s="90"/>
      <c r="Q6149" s="90"/>
    </row>
    <row r="6150" spans="4:17" x14ac:dyDescent="0.25">
      <c r="D6150" s="87"/>
      <c r="J6150" s="88"/>
      <c r="K6150" s="89"/>
      <c r="M6150" s="88"/>
      <c r="O6150" s="90"/>
      <c r="P6150" s="90"/>
      <c r="Q6150" s="90"/>
    </row>
    <row r="6151" spans="4:17" x14ac:dyDescent="0.25">
      <c r="D6151" s="87"/>
      <c r="J6151" s="88"/>
      <c r="K6151" s="89"/>
      <c r="M6151" s="88"/>
      <c r="O6151" s="90"/>
      <c r="P6151" s="90"/>
      <c r="Q6151" s="90"/>
    </row>
    <row r="6152" spans="4:17" x14ac:dyDescent="0.25">
      <c r="D6152" s="87"/>
      <c r="J6152" s="88"/>
      <c r="K6152" s="89"/>
      <c r="M6152" s="88"/>
      <c r="O6152" s="90"/>
      <c r="P6152" s="90"/>
      <c r="Q6152" s="90"/>
    </row>
    <row r="6153" spans="4:17" x14ac:dyDescent="0.25">
      <c r="D6153" s="87"/>
      <c r="J6153" s="88"/>
      <c r="K6153" s="89"/>
      <c r="M6153" s="88"/>
      <c r="O6153" s="90"/>
      <c r="P6153" s="90"/>
      <c r="Q6153" s="90"/>
    </row>
    <row r="6154" spans="4:17" x14ac:dyDescent="0.25">
      <c r="D6154" s="87"/>
      <c r="J6154" s="88"/>
      <c r="K6154" s="89"/>
      <c r="M6154" s="88"/>
      <c r="O6154" s="90"/>
      <c r="P6154" s="90"/>
      <c r="Q6154" s="90"/>
    </row>
    <row r="6155" spans="4:17" x14ac:dyDescent="0.25">
      <c r="D6155" s="87"/>
      <c r="J6155" s="88"/>
      <c r="K6155" s="89"/>
      <c r="M6155" s="88"/>
      <c r="O6155" s="90"/>
      <c r="P6155" s="90"/>
      <c r="Q6155" s="90"/>
    </row>
    <row r="6156" spans="4:17" x14ac:dyDescent="0.25">
      <c r="D6156" s="87"/>
      <c r="J6156" s="88"/>
      <c r="K6156" s="89"/>
      <c r="M6156" s="88"/>
      <c r="O6156" s="90"/>
      <c r="P6156" s="90"/>
      <c r="Q6156" s="90"/>
    </row>
    <row r="6157" spans="4:17" x14ac:dyDescent="0.25">
      <c r="D6157" s="87"/>
      <c r="J6157" s="88"/>
      <c r="K6157" s="89"/>
      <c r="M6157" s="88"/>
      <c r="O6157" s="90"/>
      <c r="P6157" s="90"/>
      <c r="Q6157" s="90"/>
    </row>
    <row r="6158" spans="4:17" x14ac:dyDescent="0.25">
      <c r="D6158" s="87"/>
      <c r="J6158" s="88"/>
      <c r="K6158" s="89"/>
      <c r="M6158" s="88"/>
      <c r="O6158" s="90"/>
      <c r="P6158" s="90"/>
      <c r="Q6158" s="90"/>
    </row>
    <row r="6159" spans="4:17" x14ac:dyDescent="0.25">
      <c r="D6159" s="87"/>
      <c r="J6159" s="88"/>
      <c r="K6159" s="89"/>
      <c r="M6159" s="88"/>
      <c r="O6159" s="90"/>
      <c r="P6159" s="90"/>
      <c r="Q6159" s="90"/>
    </row>
    <row r="6160" spans="4:17" x14ac:dyDescent="0.25">
      <c r="D6160" s="87"/>
      <c r="J6160" s="88"/>
      <c r="K6160" s="89"/>
      <c r="M6160" s="88"/>
      <c r="O6160" s="90"/>
      <c r="P6160" s="90"/>
      <c r="Q6160" s="90"/>
    </row>
    <row r="6161" spans="4:17" x14ac:dyDescent="0.25">
      <c r="D6161" s="87"/>
      <c r="J6161" s="88"/>
      <c r="K6161" s="89"/>
      <c r="M6161" s="88"/>
      <c r="O6161" s="90"/>
      <c r="P6161" s="90"/>
      <c r="Q6161" s="90"/>
    </row>
    <row r="6162" spans="4:17" x14ac:dyDescent="0.25">
      <c r="D6162" s="87"/>
      <c r="J6162" s="88"/>
      <c r="K6162" s="89"/>
      <c r="M6162" s="88"/>
      <c r="O6162" s="90"/>
      <c r="P6162" s="90"/>
      <c r="Q6162" s="90"/>
    </row>
    <row r="6163" spans="4:17" x14ac:dyDescent="0.25">
      <c r="D6163" s="87"/>
      <c r="J6163" s="88"/>
      <c r="K6163" s="89"/>
      <c r="M6163" s="88"/>
      <c r="O6163" s="90"/>
      <c r="P6163" s="90"/>
      <c r="Q6163" s="90"/>
    </row>
    <row r="6164" spans="4:17" x14ac:dyDescent="0.25">
      <c r="D6164" s="87"/>
      <c r="J6164" s="88"/>
      <c r="K6164" s="89"/>
      <c r="M6164" s="88"/>
      <c r="O6164" s="90"/>
      <c r="P6164" s="90"/>
      <c r="Q6164" s="90"/>
    </row>
    <row r="6165" spans="4:17" x14ac:dyDescent="0.25">
      <c r="D6165" s="87"/>
      <c r="J6165" s="88"/>
      <c r="K6165" s="89"/>
      <c r="M6165" s="88"/>
      <c r="O6165" s="90"/>
      <c r="P6165" s="90"/>
      <c r="Q6165" s="90"/>
    </row>
    <row r="6166" spans="4:17" x14ac:dyDescent="0.25">
      <c r="D6166" s="87"/>
      <c r="J6166" s="88"/>
      <c r="K6166" s="89"/>
      <c r="M6166" s="88"/>
      <c r="O6166" s="90"/>
      <c r="P6166" s="90"/>
      <c r="Q6166" s="90"/>
    </row>
    <row r="6167" spans="4:17" x14ac:dyDescent="0.25">
      <c r="D6167" s="87"/>
      <c r="J6167" s="88"/>
      <c r="K6167" s="89"/>
      <c r="M6167" s="88"/>
      <c r="O6167" s="90"/>
      <c r="P6167" s="90"/>
      <c r="Q6167" s="90"/>
    </row>
    <row r="6168" spans="4:17" x14ac:dyDescent="0.25">
      <c r="D6168" s="87"/>
      <c r="J6168" s="88"/>
      <c r="K6168" s="89"/>
      <c r="M6168" s="88"/>
      <c r="O6168" s="90"/>
      <c r="P6168" s="90"/>
      <c r="Q6168" s="90"/>
    </row>
    <row r="6169" spans="4:17" x14ac:dyDescent="0.25">
      <c r="D6169" s="87"/>
      <c r="J6169" s="88"/>
      <c r="K6169" s="89"/>
      <c r="M6169" s="88"/>
      <c r="O6169" s="90"/>
      <c r="P6169" s="90"/>
      <c r="Q6169" s="90"/>
    </row>
    <row r="6170" spans="4:17" x14ac:dyDescent="0.25">
      <c r="D6170" s="87"/>
      <c r="J6170" s="88"/>
      <c r="K6170" s="89"/>
      <c r="M6170" s="88"/>
      <c r="O6170" s="90"/>
      <c r="P6170" s="90"/>
      <c r="Q6170" s="90"/>
    </row>
    <row r="6171" spans="4:17" x14ac:dyDescent="0.25">
      <c r="D6171" s="87"/>
      <c r="J6171" s="88"/>
      <c r="K6171" s="89"/>
      <c r="M6171" s="88"/>
      <c r="O6171" s="90"/>
      <c r="P6171" s="90"/>
      <c r="Q6171" s="90"/>
    </row>
    <row r="6172" spans="4:17" x14ac:dyDescent="0.25">
      <c r="D6172" s="87"/>
      <c r="J6172" s="88"/>
      <c r="K6172" s="89"/>
      <c r="M6172" s="88"/>
      <c r="O6172" s="90"/>
      <c r="P6172" s="90"/>
      <c r="Q6172" s="90"/>
    </row>
    <row r="6173" spans="4:17" x14ac:dyDescent="0.25">
      <c r="D6173" s="87"/>
      <c r="J6173" s="88"/>
      <c r="K6173" s="89"/>
      <c r="M6173" s="88"/>
      <c r="O6173" s="90"/>
      <c r="P6173" s="90"/>
      <c r="Q6173" s="90"/>
    </row>
    <row r="6174" spans="4:17" x14ac:dyDescent="0.25">
      <c r="D6174" s="87"/>
      <c r="J6174" s="88"/>
      <c r="K6174" s="89"/>
      <c r="M6174" s="88"/>
      <c r="O6174" s="90"/>
      <c r="P6174" s="90"/>
      <c r="Q6174" s="90"/>
    </row>
    <row r="6175" spans="4:17" x14ac:dyDescent="0.25">
      <c r="D6175" s="87"/>
      <c r="J6175" s="88"/>
      <c r="K6175" s="89"/>
      <c r="M6175" s="88"/>
      <c r="O6175" s="90"/>
      <c r="P6175" s="90"/>
      <c r="Q6175" s="90"/>
    </row>
    <row r="6176" spans="4:17" x14ac:dyDescent="0.25">
      <c r="D6176" s="87"/>
      <c r="J6176" s="88"/>
      <c r="K6176" s="89"/>
      <c r="M6176" s="88"/>
      <c r="O6176" s="90"/>
      <c r="P6176" s="90"/>
      <c r="Q6176" s="90"/>
    </row>
    <row r="6177" spans="4:17" x14ac:dyDescent="0.25">
      <c r="D6177" s="87"/>
      <c r="J6177" s="88"/>
      <c r="K6177" s="89"/>
      <c r="M6177" s="88"/>
      <c r="O6177" s="90"/>
      <c r="P6177" s="90"/>
      <c r="Q6177" s="90"/>
    </row>
    <row r="6178" spans="4:17" x14ac:dyDescent="0.25">
      <c r="D6178" s="87"/>
      <c r="J6178" s="88"/>
      <c r="K6178" s="89"/>
      <c r="M6178" s="88"/>
      <c r="O6178" s="90"/>
      <c r="P6178" s="90"/>
      <c r="Q6178" s="90"/>
    </row>
    <row r="6179" spans="4:17" x14ac:dyDescent="0.25">
      <c r="D6179" s="87"/>
      <c r="J6179" s="88"/>
      <c r="K6179" s="89"/>
      <c r="M6179" s="88"/>
      <c r="O6179" s="90"/>
      <c r="P6179" s="90"/>
      <c r="Q6179" s="90"/>
    </row>
    <row r="6180" spans="4:17" x14ac:dyDescent="0.25">
      <c r="D6180" s="87"/>
      <c r="J6180" s="88"/>
      <c r="K6180" s="89"/>
      <c r="M6180" s="88"/>
      <c r="O6180" s="90"/>
      <c r="P6180" s="90"/>
      <c r="Q6180" s="90"/>
    </row>
    <row r="6181" spans="4:17" x14ac:dyDescent="0.25">
      <c r="D6181" s="87"/>
      <c r="J6181" s="88"/>
      <c r="K6181" s="89"/>
      <c r="M6181" s="88"/>
      <c r="O6181" s="90"/>
      <c r="P6181" s="90"/>
      <c r="Q6181" s="90"/>
    </row>
    <row r="6182" spans="4:17" x14ac:dyDescent="0.25">
      <c r="D6182" s="87"/>
      <c r="J6182" s="88"/>
      <c r="K6182" s="89"/>
      <c r="M6182" s="88"/>
      <c r="O6182" s="90"/>
      <c r="P6182" s="90"/>
      <c r="Q6182" s="90"/>
    </row>
    <row r="6183" spans="4:17" x14ac:dyDescent="0.25">
      <c r="D6183" s="87"/>
      <c r="J6183" s="88"/>
      <c r="K6183" s="89"/>
      <c r="M6183" s="88"/>
      <c r="O6183" s="90"/>
      <c r="P6183" s="90"/>
      <c r="Q6183" s="90"/>
    </row>
    <row r="6184" spans="4:17" x14ac:dyDescent="0.25">
      <c r="D6184" s="87"/>
      <c r="J6184" s="88"/>
      <c r="K6184" s="89"/>
      <c r="M6184" s="88"/>
      <c r="O6184" s="90"/>
      <c r="P6184" s="90"/>
      <c r="Q6184" s="90"/>
    </row>
    <row r="6185" spans="4:17" x14ac:dyDescent="0.25">
      <c r="D6185" s="87"/>
      <c r="J6185" s="88"/>
      <c r="K6185" s="89"/>
      <c r="M6185" s="88"/>
      <c r="O6185" s="90"/>
      <c r="P6185" s="90"/>
      <c r="Q6185" s="90"/>
    </row>
    <row r="6186" spans="4:17" x14ac:dyDescent="0.25">
      <c r="D6186" s="87"/>
      <c r="J6186" s="88"/>
      <c r="K6186" s="89"/>
      <c r="M6186" s="88"/>
      <c r="O6186" s="90"/>
      <c r="P6186" s="90"/>
      <c r="Q6186" s="90"/>
    </row>
    <row r="6187" spans="4:17" x14ac:dyDescent="0.25">
      <c r="D6187" s="87"/>
      <c r="J6187" s="88"/>
      <c r="K6187" s="89"/>
      <c r="M6187" s="88"/>
      <c r="O6187" s="90"/>
      <c r="P6187" s="90"/>
      <c r="Q6187" s="90"/>
    </row>
    <row r="6188" spans="4:17" x14ac:dyDescent="0.25">
      <c r="D6188" s="87"/>
      <c r="J6188" s="88"/>
      <c r="K6188" s="89"/>
      <c r="M6188" s="88"/>
      <c r="O6188" s="90"/>
      <c r="P6188" s="90"/>
      <c r="Q6188" s="90"/>
    </row>
    <row r="6189" spans="4:17" x14ac:dyDescent="0.25">
      <c r="D6189" s="87"/>
      <c r="J6189" s="88"/>
      <c r="K6189" s="89"/>
      <c r="M6189" s="88"/>
      <c r="O6189" s="90"/>
      <c r="P6189" s="90"/>
      <c r="Q6189" s="90"/>
    </row>
    <row r="6190" spans="4:17" x14ac:dyDescent="0.25">
      <c r="D6190" s="87"/>
      <c r="J6190" s="88"/>
      <c r="K6190" s="89"/>
      <c r="M6190" s="88"/>
      <c r="O6190" s="90"/>
      <c r="P6190" s="90"/>
      <c r="Q6190" s="90"/>
    </row>
    <row r="6191" spans="4:17" x14ac:dyDescent="0.25">
      <c r="D6191" s="87"/>
      <c r="J6191" s="88"/>
      <c r="K6191" s="89"/>
      <c r="M6191" s="88"/>
      <c r="O6191" s="90"/>
      <c r="P6191" s="90"/>
      <c r="Q6191" s="90"/>
    </row>
    <row r="6192" spans="4:17" x14ac:dyDescent="0.25">
      <c r="D6192" s="87"/>
      <c r="J6192" s="88"/>
      <c r="K6192" s="89"/>
      <c r="M6192" s="88"/>
      <c r="O6192" s="90"/>
      <c r="P6192" s="90"/>
      <c r="Q6192" s="90"/>
    </row>
    <row r="6193" spans="4:17" x14ac:dyDescent="0.25">
      <c r="D6193" s="87"/>
      <c r="J6193" s="88"/>
      <c r="K6193" s="89"/>
      <c r="M6193" s="88"/>
      <c r="O6193" s="90"/>
      <c r="P6193" s="90"/>
      <c r="Q6193" s="90"/>
    </row>
    <row r="6194" spans="4:17" x14ac:dyDescent="0.25">
      <c r="D6194" s="87"/>
      <c r="J6194" s="88"/>
      <c r="K6194" s="89"/>
      <c r="M6194" s="88"/>
      <c r="O6194" s="90"/>
      <c r="P6194" s="90"/>
      <c r="Q6194" s="90"/>
    </row>
    <row r="6195" spans="4:17" x14ac:dyDescent="0.25">
      <c r="D6195" s="87"/>
      <c r="J6195" s="88"/>
      <c r="K6195" s="89"/>
      <c r="M6195" s="88"/>
      <c r="O6195" s="90"/>
      <c r="P6195" s="90"/>
      <c r="Q6195" s="90"/>
    </row>
    <row r="6196" spans="4:17" x14ac:dyDescent="0.25">
      <c r="D6196" s="87"/>
      <c r="J6196" s="88"/>
      <c r="K6196" s="89"/>
      <c r="M6196" s="88"/>
      <c r="O6196" s="90"/>
      <c r="P6196" s="90"/>
      <c r="Q6196" s="90"/>
    </row>
    <row r="6197" spans="4:17" x14ac:dyDescent="0.25">
      <c r="D6197" s="87"/>
      <c r="J6197" s="88"/>
      <c r="K6197" s="89"/>
      <c r="M6197" s="88"/>
      <c r="O6197" s="90"/>
      <c r="P6197" s="90"/>
      <c r="Q6197" s="90"/>
    </row>
    <row r="6198" spans="4:17" x14ac:dyDescent="0.25">
      <c r="D6198" s="87"/>
      <c r="J6198" s="88"/>
      <c r="K6198" s="89"/>
      <c r="M6198" s="88"/>
      <c r="O6198" s="90"/>
      <c r="P6198" s="90"/>
      <c r="Q6198" s="90"/>
    </row>
    <row r="6199" spans="4:17" x14ac:dyDescent="0.25">
      <c r="D6199" s="87"/>
      <c r="J6199" s="88"/>
      <c r="K6199" s="89"/>
      <c r="M6199" s="88"/>
      <c r="O6199" s="90"/>
      <c r="P6199" s="90"/>
      <c r="Q6199" s="90"/>
    </row>
    <row r="6200" spans="4:17" x14ac:dyDescent="0.25">
      <c r="D6200" s="87"/>
      <c r="J6200" s="88"/>
      <c r="K6200" s="89"/>
      <c r="M6200" s="88"/>
      <c r="O6200" s="90"/>
      <c r="P6200" s="90"/>
      <c r="Q6200" s="90"/>
    </row>
    <row r="6201" spans="4:17" x14ac:dyDescent="0.25">
      <c r="D6201" s="87"/>
      <c r="J6201" s="88"/>
      <c r="K6201" s="89"/>
      <c r="M6201" s="88"/>
      <c r="O6201" s="90"/>
      <c r="P6201" s="90"/>
      <c r="Q6201" s="90"/>
    </row>
    <row r="6202" spans="4:17" x14ac:dyDescent="0.25">
      <c r="D6202" s="87"/>
      <c r="J6202" s="88"/>
      <c r="K6202" s="89"/>
      <c r="M6202" s="88"/>
      <c r="O6202" s="90"/>
      <c r="P6202" s="90"/>
      <c r="Q6202" s="90"/>
    </row>
    <row r="6203" spans="4:17" x14ac:dyDescent="0.25">
      <c r="D6203" s="87"/>
      <c r="J6203" s="88"/>
      <c r="K6203" s="89"/>
      <c r="M6203" s="88"/>
      <c r="O6203" s="90"/>
      <c r="P6203" s="90"/>
      <c r="Q6203" s="90"/>
    </row>
    <row r="6204" spans="4:17" x14ac:dyDescent="0.25">
      <c r="D6204" s="87"/>
      <c r="J6204" s="88"/>
      <c r="K6204" s="89"/>
      <c r="M6204" s="88"/>
      <c r="O6204" s="90"/>
      <c r="P6204" s="90"/>
      <c r="Q6204" s="90"/>
    </row>
    <row r="6205" spans="4:17" x14ac:dyDescent="0.25">
      <c r="D6205" s="87"/>
      <c r="J6205" s="88"/>
      <c r="K6205" s="89"/>
      <c r="M6205" s="88"/>
      <c r="O6205" s="90"/>
      <c r="P6205" s="90"/>
      <c r="Q6205" s="90"/>
    </row>
    <row r="6206" spans="4:17" x14ac:dyDescent="0.25">
      <c r="D6206" s="87"/>
      <c r="J6206" s="88"/>
      <c r="K6206" s="89"/>
      <c r="M6206" s="88"/>
      <c r="O6206" s="90"/>
      <c r="P6206" s="90"/>
      <c r="Q6206" s="90"/>
    </row>
    <row r="6207" spans="4:17" x14ac:dyDescent="0.25">
      <c r="D6207" s="87"/>
      <c r="J6207" s="88"/>
      <c r="K6207" s="89"/>
      <c r="M6207" s="88"/>
      <c r="O6207" s="90"/>
      <c r="P6207" s="90"/>
      <c r="Q6207" s="90"/>
    </row>
    <row r="6208" spans="4:17" x14ac:dyDescent="0.25">
      <c r="D6208" s="87"/>
      <c r="J6208" s="88"/>
      <c r="K6208" s="89"/>
      <c r="M6208" s="88"/>
      <c r="O6208" s="90"/>
      <c r="P6208" s="90"/>
      <c r="Q6208" s="90"/>
    </row>
    <row r="6209" spans="4:17" x14ac:dyDescent="0.25">
      <c r="D6209" s="87"/>
      <c r="J6209" s="88"/>
      <c r="K6209" s="89"/>
      <c r="M6209" s="88"/>
      <c r="O6209" s="90"/>
      <c r="P6209" s="90"/>
      <c r="Q6209" s="90"/>
    </row>
    <row r="6210" spans="4:17" x14ac:dyDescent="0.25">
      <c r="D6210" s="87"/>
      <c r="J6210" s="88"/>
      <c r="K6210" s="89"/>
      <c r="M6210" s="88"/>
      <c r="O6210" s="90"/>
      <c r="P6210" s="90"/>
      <c r="Q6210" s="90"/>
    </row>
    <row r="6211" spans="4:17" x14ac:dyDescent="0.25">
      <c r="D6211" s="87"/>
      <c r="J6211" s="88"/>
      <c r="K6211" s="89"/>
      <c r="M6211" s="88"/>
      <c r="O6211" s="90"/>
      <c r="P6211" s="90"/>
      <c r="Q6211" s="90"/>
    </row>
    <row r="6212" spans="4:17" x14ac:dyDescent="0.25">
      <c r="D6212" s="87"/>
      <c r="J6212" s="88"/>
      <c r="K6212" s="89"/>
      <c r="M6212" s="88"/>
      <c r="O6212" s="90"/>
      <c r="P6212" s="90"/>
      <c r="Q6212" s="90"/>
    </row>
    <row r="6213" spans="4:17" x14ac:dyDescent="0.25">
      <c r="D6213" s="87"/>
      <c r="J6213" s="88"/>
      <c r="K6213" s="89"/>
      <c r="M6213" s="88"/>
      <c r="O6213" s="90"/>
      <c r="P6213" s="90"/>
      <c r="Q6213" s="90"/>
    </row>
    <row r="6214" spans="4:17" x14ac:dyDescent="0.25">
      <c r="D6214" s="87"/>
      <c r="J6214" s="88"/>
      <c r="K6214" s="89"/>
      <c r="M6214" s="88"/>
      <c r="O6214" s="90"/>
      <c r="P6214" s="90"/>
      <c r="Q6214" s="90"/>
    </row>
    <row r="6215" spans="4:17" x14ac:dyDescent="0.25">
      <c r="D6215" s="87"/>
      <c r="J6215" s="88"/>
      <c r="K6215" s="89"/>
      <c r="M6215" s="88"/>
      <c r="O6215" s="90"/>
      <c r="P6215" s="90"/>
      <c r="Q6215" s="90"/>
    </row>
    <row r="6216" spans="4:17" x14ac:dyDescent="0.25">
      <c r="D6216" s="87"/>
      <c r="J6216" s="88"/>
      <c r="K6216" s="89"/>
      <c r="M6216" s="88"/>
      <c r="O6216" s="90"/>
      <c r="P6216" s="90"/>
      <c r="Q6216" s="90"/>
    </row>
    <row r="6217" spans="4:17" x14ac:dyDescent="0.25">
      <c r="D6217" s="87"/>
      <c r="J6217" s="88"/>
      <c r="K6217" s="89"/>
      <c r="M6217" s="88"/>
      <c r="O6217" s="90"/>
      <c r="P6217" s="90"/>
      <c r="Q6217" s="90"/>
    </row>
    <row r="6218" spans="4:17" x14ac:dyDescent="0.25">
      <c r="D6218" s="87"/>
      <c r="J6218" s="88"/>
      <c r="K6218" s="89"/>
      <c r="M6218" s="88"/>
      <c r="O6218" s="90"/>
      <c r="P6218" s="90"/>
      <c r="Q6218" s="90"/>
    </row>
    <row r="6219" spans="4:17" x14ac:dyDescent="0.25">
      <c r="D6219" s="87"/>
      <c r="J6219" s="88"/>
      <c r="K6219" s="89"/>
      <c r="M6219" s="88"/>
      <c r="O6219" s="90"/>
      <c r="P6219" s="90"/>
      <c r="Q6219" s="90"/>
    </row>
    <row r="6220" spans="4:17" x14ac:dyDescent="0.25">
      <c r="D6220" s="87"/>
      <c r="J6220" s="88"/>
      <c r="K6220" s="89"/>
      <c r="M6220" s="88"/>
      <c r="O6220" s="90"/>
      <c r="P6220" s="90"/>
      <c r="Q6220" s="90"/>
    </row>
    <row r="6221" spans="4:17" x14ac:dyDescent="0.25">
      <c r="D6221" s="87"/>
      <c r="J6221" s="88"/>
      <c r="K6221" s="89"/>
      <c r="M6221" s="88"/>
      <c r="O6221" s="90"/>
      <c r="P6221" s="90"/>
      <c r="Q6221" s="90"/>
    </row>
    <row r="6222" spans="4:17" x14ac:dyDescent="0.25">
      <c r="D6222" s="87"/>
      <c r="J6222" s="88"/>
      <c r="K6222" s="89"/>
      <c r="M6222" s="88"/>
      <c r="O6222" s="90"/>
      <c r="P6222" s="90"/>
      <c r="Q6222" s="90"/>
    </row>
    <row r="6223" spans="4:17" x14ac:dyDescent="0.25">
      <c r="D6223" s="87"/>
      <c r="J6223" s="88"/>
      <c r="K6223" s="89"/>
      <c r="M6223" s="88"/>
      <c r="O6223" s="90"/>
      <c r="P6223" s="90"/>
      <c r="Q6223" s="90"/>
    </row>
    <row r="6224" spans="4:17" x14ac:dyDescent="0.25">
      <c r="D6224" s="87"/>
      <c r="J6224" s="88"/>
      <c r="K6224" s="89"/>
      <c r="M6224" s="88"/>
      <c r="O6224" s="90"/>
      <c r="P6224" s="90"/>
      <c r="Q6224" s="90"/>
    </row>
    <row r="6225" spans="4:17" x14ac:dyDescent="0.25">
      <c r="D6225" s="87"/>
      <c r="J6225" s="88"/>
      <c r="K6225" s="89"/>
      <c r="M6225" s="88"/>
      <c r="O6225" s="90"/>
      <c r="P6225" s="90"/>
      <c r="Q6225" s="90"/>
    </row>
    <row r="6226" spans="4:17" x14ac:dyDescent="0.25">
      <c r="D6226" s="87"/>
      <c r="J6226" s="88"/>
      <c r="K6226" s="89"/>
      <c r="M6226" s="88"/>
      <c r="O6226" s="90"/>
      <c r="P6226" s="90"/>
      <c r="Q6226" s="90"/>
    </row>
    <row r="6227" spans="4:17" x14ac:dyDescent="0.25">
      <c r="D6227" s="87"/>
      <c r="J6227" s="88"/>
      <c r="K6227" s="89"/>
      <c r="M6227" s="88"/>
      <c r="O6227" s="90"/>
      <c r="P6227" s="90"/>
      <c r="Q6227" s="90"/>
    </row>
    <row r="6228" spans="4:17" x14ac:dyDescent="0.25">
      <c r="D6228" s="87"/>
      <c r="J6228" s="88"/>
      <c r="K6228" s="89"/>
      <c r="M6228" s="88"/>
      <c r="O6228" s="90"/>
      <c r="P6228" s="90"/>
      <c r="Q6228" s="90"/>
    </row>
    <row r="6229" spans="4:17" x14ac:dyDescent="0.25">
      <c r="D6229" s="87"/>
      <c r="J6229" s="88"/>
      <c r="K6229" s="89"/>
      <c r="M6229" s="88"/>
      <c r="O6229" s="90"/>
      <c r="P6229" s="90"/>
      <c r="Q6229" s="90"/>
    </row>
    <row r="6230" spans="4:17" x14ac:dyDescent="0.25">
      <c r="D6230" s="87"/>
      <c r="J6230" s="88"/>
      <c r="K6230" s="89"/>
      <c r="M6230" s="88"/>
      <c r="O6230" s="90"/>
      <c r="P6230" s="90"/>
      <c r="Q6230" s="90"/>
    </row>
    <row r="6231" spans="4:17" x14ac:dyDescent="0.25">
      <c r="D6231" s="87"/>
      <c r="J6231" s="88"/>
      <c r="K6231" s="89"/>
      <c r="M6231" s="88"/>
      <c r="O6231" s="90"/>
      <c r="P6231" s="90"/>
      <c r="Q6231" s="90"/>
    </row>
    <row r="6232" spans="4:17" x14ac:dyDescent="0.25">
      <c r="D6232" s="87"/>
      <c r="J6232" s="88"/>
      <c r="K6232" s="89"/>
      <c r="M6232" s="88"/>
      <c r="O6232" s="90"/>
      <c r="P6232" s="90"/>
      <c r="Q6232" s="90"/>
    </row>
    <row r="6233" spans="4:17" x14ac:dyDescent="0.25">
      <c r="D6233" s="87"/>
      <c r="J6233" s="88"/>
      <c r="K6233" s="89"/>
      <c r="M6233" s="88"/>
      <c r="O6233" s="90"/>
      <c r="P6233" s="90"/>
      <c r="Q6233" s="90"/>
    </row>
    <row r="6234" spans="4:17" x14ac:dyDescent="0.25">
      <c r="D6234" s="87"/>
      <c r="J6234" s="88"/>
      <c r="K6234" s="89"/>
      <c r="M6234" s="88"/>
      <c r="O6234" s="90"/>
      <c r="P6234" s="90"/>
      <c r="Q6234" s="90"/>
    </row>
    <row r="6235" spans="4:17" x14ac:dyDescent="0.25">
      <c r="D6235" s="87"/>
      <c r="J6235" s="88"/>
      <c r="K6235" s="89"/>
      <c r="M6235" s="88"/>
      <c r="O6235" s="90"/>
      <c r="P6235" s="90"/>
      <c r="Q6235" s="90"/>
    </row>
    <row r="6236" spans="4:17" x14ac:dyDescent="0.25">
      <c r="D6236" s="87"/>
      <c r="J6236" s="88"/>
      <c r="K6236" s="89"/>
      <c r="M6236" s="88"/>
      <c r="O6236" s="90"/>
      <c r="P6236" s="90"/>
      <c r="Q6236" s="90"/>
    </row>
    <row r="6237" spans="4:17" x14ac:dyDescent="0.25">
      <c r="D6237" s="87"/>
      <c r="J6237" s="88"/>
      <c r="K6237" s="89"/>
      <c r="M6237" s="88"/>
      <c r="O6237" s="90"/>
      <c r="P6237" s="90"/>
      <c r="Q6237" s="90"/>
    </row>
    <row r="6238" spans="4:17" x14ac:dyDescent="0.25">
      <c r="D6238" s="87"/>
      <c r="J6238" s="88"/>
      <c r="K6238" s="89"/>
      <c r="M6238" s="88"/>
      <c r="O6238" s="90"/>
      <c r="P6238" s="90"/>
      <c r="Q6238" s="90"/>
    </row>
    <row r="6239" spans="4:17" x14ac:dyDescent="0.25">
      <c r="D6239" s="87"/>
      <c r="J6239" s="88"/>
      <c r="K6239" s="89"/>
      <c r="M6239" s="88"/>
      <c r="O6239" s="90"/>
      <c r="P6239" s="90"/>
      <c r="Q6239" s="90"/>
    </row>
    <row r="6240" spans="4:17" x14ac:dyDescent="0.25">
      <c r="D6240" s="87"/>
      <c r="J6240" s="88"/>
      <c r="K6240" s="89"/>
      <c r="M6240" s="88"/>
      <c r="O6240" s="90"/>
      <c r="P6240" s="90"/>
      <c r="Q6240" s="90"/>
    </row>
    <row r="6241" spans="4:17" x14ac:dyDescent="0.25">
      <c r="D6241" s="87"/>
      <c r="J6241" s="88"/>
      <c r="K6241" s="89"/>
      <c r="M6241" s="88"/>
      <c r="O6241" s="90"/>
      <c r="P6241" s="90"/>
      <c r="Q6241" s="90"/>
    </row>
    <row r="6242" spans="4:17" x14ac:dyDescent="0.25">
      <c r="D6242" s="87"/>
      <c r="J6242" s="88"/>
      <c r="K6242" s="89"/>
      <c r="M6242" s="88"/>
      <c r="O6242" s="90"/>
      <c r="P6242" s="90"/>
      <c r="Q6242" s="90"/>
    </row>
    <row r="6243" spans="4:17" x14ac:dyDescent="0.25">
      <c r="D6243" s="87"/>
      <c r="J6243" s="88"/>
      <c r="K6243" s="89"/>
      <c r="M6243" s="88"/>
      <c r="O6243" s="90"/>
      <c r="P6243" s="90"/>
      <c r="Q6243" s="90"/>
    </row>
    <row r="6244" spans="4:17" x14ac:dyDescent="0.25">
      <c r="D6244" s="87"/>
      <c r="J6244" s="88"/>
      <c r="K6244" s="89"/>
      <c r="M6244" s="88"/>
      <c r="O6244" s="90"/>
      <c r="P6244" s="90"/>
      <c r="Q6244" s="90"/>
    </row>
    <row r="6245" spans="4:17" x14ac:dyDescent="0.25">
      <c r="D6245" s="87"/>
      <c r="J6245" s="88"/>
      <c r="K6245" s="89"/>
      <c r="M6245" s="88"/>
      <c r="O6245" s="90"/>
      <c r="P6245" s="90"/>
      <c r="Q6245" s="90"/>
    </row>
    <row r="6246" spans="4:17" x14ac:dyDescent="0.25">
      <c r="D6246" s="87"/>
      <c r="J6246" s="88"/>
      <c r="K6246" s="89"/>
      <c r="M6246" s="88"/>
      <c r="O6246" s="90"/>
      <c r="P6246" s="90"/>
      <c r="Q6246" s="90"/>
    </row>
    <row r="6247" spans="4:17" x14ac:dyDescent="0.25">
      <c r="D6247" s="87"/>
      <c r="J6247" s="88"/>
      <c r="K6247" s="89"/>
      <c r="M6247" s="88"/>
      <c r="O6247" s="90"/>
      <c r="P6247" s="90"/>
      <c r="Q6247" s="90"/>
    </row>
    <row r="6248" spans="4:17" x14ac:dyDescent="0.25">
      <c r="D6248" s="87"/>
      <c r="J6248" s="88"/>
      <c r="K6248" s="89"/>
      <c r="M6248" s="88"/>
      <c r="O6248" s="90"/>
      <c r="P6248" s="90"/>
      <c r="Q6248" s="90"/>
    </row>
    <row r="6249" spans="4:17" x14ac:dyDescent="0.25">
      <c r="D6249" s="87"/>
      <c r="J6249" s="88"/>
      <c r="K6249" s="89"/>
      <c r="M6249" s="88"/>
      <c r="O6249" s="90"/>
      <c r="P6249" s="90"/>
      <c r="Q6249" s="90"/>
    </row>
    <row r="6250" spans="4:17" x14ac:dyDescent="0.25">
      <c r="D6250" s="87"/>
      <c r="J6250" s="88"/>
      <c r="K6250" s="89"/>
      <c r="M6250" s="88"/>
      <c r="O6250" s="90"/>
      <c r="P6250" s="90"/>
      <c r="Q6250" s="90"/>
    </row>
    <row r="6251" spans="4:17" x14ac:dyDescent="0.25">
      <c r="D6251" s="87"/>
      <c r="J6251" s="88"/>
      <c r="K6251" s="89"/>
      <c r="M6251" s="88"/>
      <c r="O6251" s="90"/>
      <c r="P6251" s="90"/>
      <c r="Q6251" s="90"/>
    </row>
    <row r="6252" spans="4:17" x14ac:dyDescent="0.25">
      <c r="D6252" s="87"/>
      <c r="J6252" s="88"/>
      <c r="K6252" s="89"/>
      <c r="M6252" s="88"/>
      <c r="O6252" s="90"/>
      <c r="P6252" s="90"/>
      <c r="Q6252" s="90"/>
    </row>
    <row r="6253" spans="4:17" x14ac:dyDescent="0.25">
      <c r="D6253" s="87"/>
      <c r="J6253" s="88"/>
      <c r="K6253" s="89"/>
      <c r="M6253" s="88"/>
      <c r="O6253" s="90"/>
      <c r="P6253" s="90"/>
      <c r="Q6253" s="90"/>
    </row>
    <row r="6254" spans="4:17" x14ac:dyDescent="0.25">
      <c r="D6254" s="87"/>
      <c r="J6254" s="88"/>
      <c r="K6254" s="89"/>
      <c r="M6254" s="88"/>
      <c r="O6254" s="90"/>
      <c r="P6254" s="90"/>
      <c r="Q6254" s="90"/>
    </row>
    <row r="6255" spans="4:17" x14ac:dyDescent="0.25">
      <c r="D6255" s="87"/>
      <c r="J6255" s="88"/>
      <c r="K6255" s="89"/>
      <c r="M6255" s="88"/>
      <c r="O6255" s="90"/>
      <c r="P6255" s="90"/>
      <c r="Q6255" s="90"/>
    </row>
    <row r="6256" spans="4:17" x14ac:dyDescent="0.25">
      <c r="D6256" s="87"/>
      <c r="J6256" s="88"/>
      <c r="K6256" s="89"/>
      <c r="M6256" s="88"/>
      <c r="O6256" s="90"/>
      <c r="P6256" s="90"/>
      <c r="Q6256" s="90"/>
    </row>
    <row r="6257" spans="4:17" x14ac:dyDescent="0.25">
      <c r="D6257" s="87"/>
      <c r="J6257" s="88"/>
      <c r="K6257" s="89"/>
      <c r="M6257" s="88"/>
      <c r="O6257" s="90"/>
      <c r="P6257" s="90"/>
      <c r="Q6257" s="90"/>
    </row>
    <row r="6258" spans="4:17" x14ac:dyDescent="0.25">
      <c r="D6258" s="87"/>
      <c r="J6258" s="88"/>
      <c r="K6258" s="89"/>
      <c r="M6258" s="88"/>
      <c r="O6258" s="90"/>
      <c r="P6258" s="90"/>
      <c r="Q6258" s="90"/>
    </row>
    <row r="6259" spans="4:17" x14ac:dyDescent="0.25">
      <c r="D6259" s="87"/>
      <c r="J6259" s="88"/>
      <c r="K6259" s="89"/>
      <c r="M6259" s="88"/>
      <c r="O6259" s="90"/>
      <c r="P6259" s="90"/>
      <c r="Q6259" s="90"/>
    </row>
    <row r="6260" spans="4:17" x14ac:dyDescent="0.25">
      <c r="D6260" s="87"/>
      <c r="J6260" s="88"/>
      <c r="K6260" s="89"/>
      <c r="M6260" s="88"/>
      <c r="O6260" s="90"/>
      <c r="P6260" s="90"/>
      <c r="Q6260" s="90"/>
    </row>
    <row r="6261" spans="4:17" x14ac:dyDescent="0.25">
      <c r="D6261" s="87"/>
      <c r="J6261" s="88"/>
      <c r="K6261" s="89"/>
      <c r="M6261" s="88"/>
      <c r="O6261" s="90"/>
      <c r="P6261" s="90"/>
      <c r="Q6261" s="90"/>
    </row>
    <row r="6262" spans="4:17" x14ac:dyDescent="0.25">
      <c r="D6262" s="87"/>
      <c r="J6262" s="88"/>
      <c r="K6262" s="89"/>
      <c r="M6262" s="88"/>
      <c r="O6262" s="90"/>
      <c r="P6262" s="90"/>
      <c r="Q6262" s="90"/>
    </row>
    <row r="6263" spans="4:17" x14ac:dyDescent="0.25">
      <c r="D6263" s="87"/>
      <c r="J6263" s="88"/>
      <c r="K6263" s="89"/>
      <c r="M6263" s="88"/>
      <c r="O6263" s="90"/>
      <c r="P6263" s="90"/>
      <c r="Q6263" s="90"/>
    </row>
    <row r="6264" spans="4:17" x14ac:dyDescent="0.25">
      <c r="D6264" s="87"/>
      <c r="J6264" s="88"/>
      <c r="K6264" s="89"/>
      <c r="M6264" s="88"/>
      <c r="O6264" s="90"/>
      <c r="P6264" s="90"/>
      <c r="Q6264" s="90"/>
    </row>
    <row r="6265" spans="4:17" x14ac:dyDescent="0.25">
      <c r="D6265" s="87"/>
      <c r="J6265" s="88"/>
      <c r="K6265" s="89"/>
      <c r="M6265" s="88"/>
      <c r="O6265" s="90"/>
      <c r="P6265" s="90"/>
      <c r="Q6265" s="90"/>
    </row>
    <row r="6266" spans="4:17" x14ac:dyDescent="0.25">
      <c r="D6266" s="87"/>
      <c r="J6266" s="88"/>
      <c r="K6266" s="89"/>
      <c r="M6266" s="88"/>
      <c r="O6266" s="90"/>
      <c r="P6266" s="90"/>
      <c r="Q6266" s="90"/>
    </row>
    <row r="6267" spans="4:17" x14ac:dyDescent="0.25">
      <c r="D6267" s="87"/>
      <c r="J6267" s="88"/>
      <c r="K6267" s="89"/>
      <c r="M6267" s="88"/>
      <c r="O6267" s="90"/>
      <c r="P6267" s="90"/>
      <c r="Q6267" s="90"/>
    </row>
    <row r="6268" spans="4:17" x14ac:dyDescent="0.25">
      <c r="D6268" s="87"/>
      <c r="J6268" s="88"/>
      <c r="K6268" s="89"/>
      <c r="M6268" s="88"/>
      <c r="O6268" s="90"/>
      <c r="P6268" s="90"/>
      <c r="Q6268" s="90"/>
    </row>
    <row r="6269" spans="4:17" x14ac:dyDescent="0.25">
      <c r="D6269" s="87"/>
      <c r="J6269" s="88"/>
      <c r="K6269" s="89"/>
      <c r="M6269" s="88"/>
      <c r="O6269" s="90"/>
      <c r="P6269" s="90"/>
      <c r="Q6269" s="90"/>
    </row>
    <row r="6270" spans="4:17" x14ac:dyDescent="0.25">
      <c r="D6270" s="87"/>
      <c r="J6270" s="88"/>
      <c r="K6270" s="89"/>
      <c r="M6270" s="88"/>
      <c r="O6270" s="90"/>
      <c r="P6270" s="90"/>
      <c r="Q6270" s="90"/>
    </row>
    <row r="6271" spans="4:17" x14ac:dyDescent="0.25">
      <c r="D6271" s="87"/>
      <c r="J6271" s="88"/>
      <c r="K6271" s="89"/>
      <c r="M6271" s="88"/>
      <c r="O6271" s="90"/>
      <c r="P6271" s="90"/>
      <c r="Q6271" s="90"/>
    </row>
    <row r="6272" spans="4:17" x14ac:dyDescent="0.25">
      <c r="D6272" s="87"/>
      <c r="J6272" s="88"/>
      <c r="K6272" s="89"/>
      <c r="M6272" s="88"/>
      <c r="O6272" s="90"/>
      <c r="P6272" s="90"/>
      <c r="Q6272" s="90"/>
    </row>
    <row r="6273" spans="4:17" x14ac:dyDescent="0.25">
      <c r="D6273" s="87"/>
      <c r="J6273" s="88"/>
      <c r="K6273" s="89"/>
      <c r="M6273" s="88"/>
      <c r="O6273" s="90"/>
      <c r="P6273" s="90"/>
      <c r="Q6273" s="90"/>
    </row>
    <row r="6274" spans="4:17" x14ac:dyDescent="0.25">
      <c r="D6274" s="87"/>
      <c r="J6274" s="88"/>
      <c r="K6274" s="89"/>
      <c r="M6274" s="88"/>
      <c r="O6274" s="90"/>
      <c r="P6274" s="90"/>
      <c r="Q6274" s="90"/>
    </row>
    <row r="6275" spans="4:17" x14ac:dyDescent="0.25">
      <c r="D6275" s="87"/>
      <c r="J6275" s="88"/>
      <c r="K6275" s="89"/>
      <c r="M6275" s="88"/>
      <c r="O6275" s="90"/>
      <c r="P6275" s="90"/>
      <c r="Q6275" s="90"/>
    </row>
    <row r="6276" spans="4:17" x14ac:dyDescent="0.25">
      <c r="D6276" s="87"/>
      <c r="J6276" s="88"/>
      <c r="K6276" s="89"/>
      <c r="M6276" s="88"/>
      <c r="O6276" s="90"/>
      <c r="P6276" s="90"/>
      <c r="Q6276" s="90"/>
    </row>
    <row r="6277" spans="4:17" x14ac:dyDescent="0.25">
      <c r="D6277" s="87"/>
      <c r="J6277" s="88"/>
      <c r="K6277" s="89"/>
      <c r="M6277" s="88"/>
      <c r="O6277" s="90"/>
      <c r="P6277" s="90"/>
      <c r="Q6277" s="90"/>
    </row>
    <row r="6278" spans="4:17" x14ac:dyDescent="0.25">
      <c r="D6278" s="87"/>
      <c r="J6278" s="88"/>
      <c r="K6278" s="89"/>
      <c r="M6278" s="88"/>
      <c r="O6278" s="90"/>
      <c r="P6278" s="90"/>
      <c r="Q6278" s="90"/>
    </row>
    <row r="6279" spans="4:17" x14ac:dyDescent="0.25">
      <c r="D6279" s="87"/>
      <c r="J6279" s="88"/>
      <c r="K6279" s="89"/>
      <c r="M6279" s="88"/>
      <c r="O6279" s="90"/>
      <c r="P6279" s="90"/>
      <c r="Q6279" s="90"/>
    </row>
    <row r="6280" spans="4:17" x14ac:dyDescent="0.25">
      <c r="D6280" s="87"/>
      <c r="J6280" s="88"/>
      <c r="K6280" s="89"/>
      <c r="M6280" s="88"/>
      <c r="O6280" s="90"/>
      <c r="P6280" s="90"/>
      <c r="Q6280" s="90"/>
    </row>
    <row r="6281" spans="4:17" x14ac:dyDescent="0.25">
      <c r="D6281" s="87"/>
      <c r="J6281" s="88"/>
      <c r="K6281" s="89"/>
      <c r="M6281" s="88"/>
      <c r="O6281" s="90"/>
      <c r="P6281" s="90"/>
      <c r="Q6281" s="90"/>
    </row>
    <row r="6282" spans="4:17" x14ac:dyDescent="0.25">
      <c r="D6282" s="87"/>
      <c r="J6282" s="88"/>
      <c r="K6282" s="89"/>
      <c r="M6282" s="88"/>
      <c r="O6282" s="90"/>
      <c r="P6282" s="90"/>
      <c r="Q6282" s="90"/>
    </row>
    <row r="6283" spans="4:17" x14ac:dyDescent="0.25">
      <c r="D6283" s="87"/>
      <c r="J6283" s="88"/>
      <c r="K6283" s="89"/>
      <c r="M6283" s="88"/>
      <c r="O6283" s="90"/>
      <c r="P6283" s="90"/>
      <c r="Q6283" s="90"/>
    </row>
    <row r="6284" spans="4:17" x14ac:dyDescent="0.25">
      <c r="D6284" s="87"/>
      <c r="J6284" s="88"/>
      <c r="K6284" s="89"/>
      <c r="M6284" s="88"/>
      <c r="O6284" s="90"/>
      <c r="P6284" s="90"/>
      <c r="Q6284" s="90"/>
    </row>
    <row r="6285" spans="4:17" x14ac:dyDescent="0.25">
      <c r="D6285" s="87"/>
      <c r="J6285" s="88"/>
      <c r="K6285" s="89"/>
      <c r="M6285" s="88"/>
      <c r="O6285" s="90"/>
      <c r="P6285" s="90"/>
      <c r="Q6285" s="90"/>
    </row>
    <row r="6286" spans="4:17" x14ac:dyDescent="0.25">
      <c r="D6286" s="87"/>
      <c r="J6286" s="88"/>
      <c r="K6286" s="89"/>
      <c r="M6286" s="88"/>
      <c r="O6286" s="90"/>
      <c r="P6286" s="90"/>
      <c r="Q6286" s="90"/>
    </row>
    <row r="6287" spans="4:17" x14ac:dyDescent="0.25">
      <c r="D6287" s="87"/>
      <c r="J6287" s="88"/>
      <c r="K6287" s="89"/>
      <c r="M6287" s="88"/>
      <c r="O6287" s="90"/>
      <c r="P6287" s="90"/>
      <c r="Q6287" s="90"/>
    </row>
    <row r="6288" spans="4:17" x14ac:dyDescent="0.25">
      <c r="D6288" s="87"/>
      <c r="J6288" s="88"/>
      <c r="K6288" s="89"/>
      <c r="M6288" s="88"/>
      <c r="O6288" s="90"/>
      <c r="P6288" s="90"/>
      <c r="Q6288" s="90"/>
    </row>
    <row r="6289" spans="4:17" x14ac:dyDescent="0.25">
      <c r="D6289" s="87"/>
      <c r="J6289" s="88"/>
      <c r="K6289" s="89"/>
      <c r="M6289" s="88"/>
      <c r="O6289" s="90"/>
      <c r="P6289" s="90"/>
      <c r="Q6289" s="90"/>
    </row>
    <row r="6290" spans="4:17" x14ac:dyDescent="0.25">
      <c r="D6290" s="87"/>
      <c r="J6290" s="88"/>
      <c r="K6290" s="89"/>
      <c r="M6290" s="88"/>
      <c r="O6290" s="90"/>
      <c r="P6290" s="90"/>
      <c r="Q6290" s="90"/>
    </row>
    <row r="6291" spans="4:17" x14ac:dyDescent="0.25">
      <c r="D6291" s="87"/>
      <c r="J6291" s="88"/>
      <c r="K6291" s="89"/>
      <c r="M6291" s="88"/>
      <c r="O6291" s="90"/>
      <c r="P6291" s="90"/>
      <c r="Q6291" s="90"/>
    </row>
    <row r="6292" spans="4:17" x14ac:dyDescent="0.25">
      <c r="D6292" s="87"/>
      <c r="J6292" s="88"/>
      <c r="K6292" s="89"/>
      <c r="M6292" s="88"/>
      <c r="O6292" s="90"/>
      <c r="P6292" s="90"/>
      <c r="Q6292" s="90"/>
    </row>
    <row r="6293" spans="4:17" x14ac:dyDescent="0.25">
      <c r="D6293" s="87"/>
      <c r="J6293" s="88"/>
      <c r="K6293" s="89"/>
      <c r="M6293" s="88"/>
      <c r="O6293" s="90"/>
      <c r="P6293" s="90"/>
      <c r="Q6293" s="90"/>
    </row>
    <row r="6294" spans="4:17" x14ac:dyDescent="0.25">
      <c r="D6294" s="87"/>
      <c r="J6294" s="88"/>
      <c r="K6294" s="89"/>
      <c r="M6294" s="88"/>
      <c r="O6294" s="90"/>
      <c r="P6294" s="90"/>
      <c r="Q6294" s="90"/>
    </row>
    <row r="6295" spans="4:17" x14ac:dyDescent="0.25">
      <c r="D6295" s="87"/>
      <c r="J6295" s="88"/>
      <c r="K6295" s="89"/>
      <c r="M6295" s="88"/>
      <c r="O6295" s="90"/>
      <c r="P6295" s="90"/>
      <c r="Q6295" s="90"/>
    </row>
    <row r="6296" spans="4:17" x14ac:dyDescent="0.25">
      <c r="D6296" s="87"/>
      <c r="J6296" s="88"/>
      <c r="K6296" s="89"/>
      <c r="M6296" s="88"/>
      <c r="O6296" s="90"/>
      <c r="P6296" s="90"/>
      <c r="Q6296" s="90"/>
    </row>
    <row r="6297" spans="4:17" x14ac:dyDescent="0.25">
      <c r="D6297" s="87"/>
      <c r="J6297" s="88"/>
      <c r="K6297" s="89"/>
      <c r="M6297" s="88"/>
      <c r="O6297" s="90"/>
      <c r="P6297" s="90"/>
      <c r="Q6297" s="90"/>
    </row>
    <row r="6298" spans="4:17" x14ac:dyDescent="0.25">
      <c r="D6298" s="87"/>
      <c r="J6298" s="88"/>
      <c r="K6298" s="89"/>
      <c r="M6298" s="88"/>
      <c r="O6298" s="90"/>
      <c r="P6298" s="90"/>
      <c r="Q6298" s="90"/>
    </row>
    <row r="6299" spans="4:17" x14ac:dyDescent="0.25">
      <c r="D6299" s="87"/>
      <c r="J6299" s="88"/>
      <c r="K6299" s="89"/>
      <c r="M6299" s="88"/>
      <c r="O6299" s="90"/>
      <c r="P6299" s="90"/>
      <c r="Q6299" s="90"/>
    </row>
    <row r="6300" spans="4:17" x14ac:dyDescent="0.25">
      <c r="D6300" s="87"/>
      <c r="J6300" s="88"/>
      <c r="K6300" s="89"/>
      <c r="M6300" s="88"/>
      <c r="O6300" s="90"/>
      <c r="P6300" s="90"/>
      <c r="Q6300" s="90"/>
    </row>
    <row r="6301" spans="4:17" x14ac:dyDescent="0.25">
      <c r="D6301" s="87"/>
      <c r="J6301" s="88"/>
      <c r="K6301" s="89"/>
      <c r="M6301" s="88"/>
      <c r="O6301" s="90"/>
      <c r="P6301" s="90"/>
      <c r="Q6301" s="90"/>
    </row>
    <row r="6302" spans="4:17" x14ac:dyDescent="0.25">
      <c r="D6302" s="87"/>
      <c r="J6302" s="88"/>
      <c r="K6302" s="89"/>
      <c r="M6302" s="88"/>
      <c r="O6302" s="90"/>
      <c r="P6302" s="90"/>
      <c r="Q6302" s="90"/>
    </row>
    <row r="6303" spans="4:17" x14ac:dyDescent="0.25">
      <c r="D6303" s="87"/>
      <c r="J6303" s="88"/>
      <c r="K6303" s="89"/>
      <c r="M6303" s="88"/>
      <c r="O6303" s="90"/>
      <c r="P6303" s="90"/>
      <c r="Q6303" s="90"/>
    </row>
    <row r="6304" spans="4:17" x14ac:dyDescent="0.25">
      <c r="D6304" s="87"/>
      <c r="J6304" s="88"/>
      <c r="K6304" s="89"/>
      <c r="M6304" s="88"/>
      <c r="O6304" s="90"/>
      <c r="P6304" s="90"/>
      <c r="Q6304" s="90"/>
    </row>
    <row r="6305" spans="4:17" x14ac:dyDescent="0.25">
      <c r="D6305" s="87"/>
      <c r="J6305" s="88"/>
      <c r="K6305" s="89"/>
      <c r="M6305" s="88"/>
      <c r="O6305" s="90"/>
      <c r="P6305" s="90"/>
      <c r="Q6305" s="90"/>
    </row>
    <row r="6306" spans="4:17" x14ac:dyDescent="0.25">
      <c r="D6306" s="87"/>
      <c r="J6306" s="88"/>
      <c r="K6306" s="89"/>
      <c r="M6306" s="88"/>
      <c r="O6306" s="90"/>
      <c r="P6306" s="90"/>
      <c r="Q6306" s="90"/>
    </row>
    <row r="6307" spans="4:17" x14ac:dyDescent="0.25">
      <c r="D6307" s="87"/>
      <c r="J6307" s="88"/>
      <c r="K6307" s="89"/>
      <c r="M6307" s="88"/>
      <c r="O6307" s="90"/>
      <c r="P6307" s="90"/>
      <c r="Q6307" s="90"/>
    </row>
    <row r="6308" spans="4:17" x14ac:dyDescent="0.25">
      <c r="D6308" s="87"/>
      <c r="J6308" s="88"/>
      <c r="K6308" s="89"/>
      <c r="M6308" s="88"/>
      <c r="O6308" s="90"/>
      <c r="P6308" s="90"/>
      <c r="Q6308" s="90"/>
    </row>
    <row r="6309" spans="4:17" x14ac:dyDescent="0.25">
      <c r="D6309" s="87"/>
      <c r="J6309" s="88"/>
      <c r="K6309" s="89"/>
      <c r="M6309" s="88"/>
      <c r="O6309" s="90"/>
      <c r="P6309" s="90"/>
      <c r="Q6309" s="90"/>
    </row>
    <row r="6310" spans="4:17" x14ac:dyDescent="0.25">
      <c r="D6310" s="87"/>
      <c r="J6310" s="88"/>
      <c r="K6310" s="89"/>
      <c r="M6310" s="88"/>
      <c r="O6310" s="90"/>
      <c r="P6310" s="90"/>
      <c r="Q6310" s="90"/>
    </row>
    <row r="6311" spans="4:17" x14ac:dyDescent="0.25">
      <c r="D6311" s="87"/>
      <c r="J6311" s="88"/>
      <c r="K6311" s="89"/>
      <c r="M6311" s="88"/>
      <c r="O6311" s="90"/>
      <c r="P6311" s="90"/>
      <c r="Q6311" s="90"/>
    </row>
    <row r="6312" spans="4:17" x14ac:dyDescent="0.25">
      <c r="D6312" s="87"/>
      <c r="J6312" s="88"/>
      <c r="K6312" s="89"/>
      <c r="M6312" s="88"/>
      <c r="O6312" s="90"/>
      <c r="P6312" s="90"/>
      <c r="Q6312" s="90"/>
    </row>
    <row r="6313" spans="4:17" x14ac:dyDescent="0.25">
      <c r="D6313" s="87"/>
      <c r="J6313" s="88"/>
      <c r="K6313" s="89"/>
      <c r="M6313" s="88"/>
      <c r="O6313" s="90"/>
      <c r="P6313" s="90"/>
      <c r="Q6313" s="90"/>
    </row>
    <row r="6314" spans="4:17" x14ac:dyDescent="0.25">
      <c r="D6314" s="87"/>
      <c r="J6314" s="88"/>
      <c r="K6314" s="89"/>
      <c r="M6314" s="88"/>
      <c r="O6314" s="90"/>
      <c r="P6314" s="90"/>
      <c r="Q6314" s="90"/>
    </row>
    <row r="6315" spans="4:17" x14ac:dyDescent="0.25">
      <c r="D6315" s="87"/>
      <c r="J6315" s="88"/>
      <c r="K6315" s="89"/>
      <c r="M6315" s="88"/>
      <c r="O6315" s="90"/>
      <c r="P6315" s="90"/>
      <c r="Q6315" s="90"/>
    </row>
    <row r="6316" spans="4:17" x14ac:dyDescent="0.25">
      <c r="D6316" s="87"/>
      <c r="J6316" s="88"/>
      <c r="K6316" s="89"/>
      <c r="M6316" s="88"/>
      <c r="O6316" s="90"/>
      <c r="P6316" s="90"/>
      <c r="Q6316" s="90"/>
    </row>
    <row r="6317" spans="4:17" x14ac:dyDescent="0.25">
      <c r="D6317" s="87"/>
      <c r="J6317" s="88"/>
      <c r="K6317" s="89"/>
      <c r="M6317" s="88"/>
      <c r="O6317" s="90"/>
      <c r="P6317" s="90"/>
      <c r="Q6317" s="90"/>
    </row>
    <row r="6318" spans="4:17" x14ac:dyDescent="0.25">
      <c r="D6318" s="87"/>
      <c r="J6318" s="88"/>
      <c r="K6318" s="89"/>
      <c r="M6318" s="88"/>
      <c r="O6318" s="90"/>
      <c r="P6318" s="90"/>
      <c r="Q6318" s="90"/>
    </row>
    <row r="6319" spans="4:17" x14ac:dyDescent="0.25">
      <c r="D6319" s="87"/>
      <c r="J6319" s="88"/>
      <c r="K6319" s="89"/>
      <c r="M6319" s="88"/>
      <c r="O6319" s="90"/>
      <c r="P6319" s="90"/>
      <c r="Q6319" s="90"/>
    </row>
    <row r="6320" spans="4:17" x14ac:dyDescent="0.25">
      <c r="D6320" s="87"/>
      <c r="J6320" s="88"/>
      <c r="K6320" s="89"/>
      <c r="M6320" s="88"/>
      <c r="O6320" s="90"/>
      <c r="P6320" s="90"/>
      <c r="Q6320" s="90"/>
    </row>
    <row r="6321" spans="4:17" x14ac:dyDescent="0.25">
      <c r="D6321" s="87"/>
      <c r="J6321" s="88"/>
      <c r="K6321" s="89"/>
      <c r="M6321" s="88"/>
      <c r="O6321" s="90"/>
      <c r="P6321" s="90"/>
      <c r="Q6321" s="90"/>
    </row>
    <row r="6322" spans="4:17" x14ac:dyDescent="0.25">
      <c r="D6322" s="87"/>
      <c r="J6322" s="88"/>
      <c r="K6322" s="89"/>
      <c r="M6322" s="88"/>
      <c r="O6322" s="90"/>
      <c r="P6322" s="90"/>
      <c r="Q6322" s="90"/>
    </row>
    <row r="6323" spans="4:17" x14ac:dyDescent="0.25">
      <c r="D6323" s="87"/>
      <c r="J6323" s="88"/>
      <c r="K6323" s="89"/>
      <c r="M6323" s="88"/>
      <c r="O6323" s="90"/>
      <c r="P6323" s="90"/>
      <c r="Q6323" s="90"/>
    </row>
    <row r="6324" spans="4:17" x14ac:dyDescent="0.25">
      <c r="D6324" s="87"/>
      <c r="J6324" s="88"/>
      <c r="K6324" s="89"/>
      <c r="M6324" s="88"/>
      <c r="O6324" s="90"/>
      <c r="P6324" s="90"/>
      <c r="Q6324" s="90"/>
    </row>
    <row r="6325" spans="4:17" x14ac:dyDescent="0.25">
      <c r="D6325" s="87"/>
      <c r="J6325" s="88"/>
      <c r="K6325" s="89"/>
      <c r="M6325" s="88"/>
      <c r="O6325" s="90"/>
      <c r="P6325" s="90"/>
      <c r="Q6325" s="90"/>
    </row>
    <row r="6326" spans="4:17" x14ac:dyDescent="0.25">
      <c r="D6326" s="87"/>
      <c r="J6326" s="88"/>
      <c r="K6326" s="89"/>
      <c r="M6326" s="88"/>
      <c r="O6326" s="90"/>
      <c r="P6326" s="90"/>
      <c r="Q6326" s="90"/>
    </row>
    <row r="6327" spans="4:17" x14ac:dyDescent="0.25">
      <c r="D6327" s="87"/>
      <c r="J6327" s="88"/>
      <c r="K6327" s="89"/>
      <c r="M6327" s="88"/>
      <c r="O6327" s="90"/>
      <c r="P6327" s="90"/>
      <c r="Q6327" s="90"/>
    </row>
    <row r="6328" spans="4:17" x14ac:dyDescent="0.25">
      <c r="D6328" s="87"/>
      <c r="J6328" s="88"/>
      <c r="K6328" s="89"/>
      <c r="M6328" s="88"/>
      <c r="O6328" s="90"/>
      <c r="P6328" s="90"/>
      <c r="Q6328" s="90"/>
    </row>
    <row r="6329" spans="4:17" x14ac:dyDescent="0.25">
      <c r="D6329" s="87"/>
      <c r="J6329" s="88"/>
      <c r="K6329" s="89"/>
      <c r="M6329" s="88"/>
      <c r="O6329" s="90"/>
      <c r="P6329" s="90"/>
      <c r="Q6329" s="90"/>
    </row>
    <row r="6330" spans="4:17" x14ac:dyDescent="0.25">
      <c r="D6330" s="87"/>
      <c r="J6330" s="88"/>
      <c r="K6330" s="89"/>
      <c r="M6330" s="88"/>
      <c r="O6330" s="90"/>
      <c r="P6330" s="90"/>
      <c r="Q6330" s="90"/>
    </row>
    <row r="6331" spans="4:17" x14ac:dyDescent="0.25">
      <c r="D6331" s="87"/>
      <c r="J6331" s="88"/>
      <c r="K6331" s="89"/>
      <c r="M6331" s="88"/>
      <c r="O6331" s="90"/>
      <c r="P6331" s="90"/>
      <c r="Q6331" s="90"/>
    </row>
    <row r="6332" spans="4:17" x14ac:dyDescent="0.25">
      <c r="D6332" s="87"/>
      <c r="J6332" s="88"/>
      <c r="K6332" s="89"/>
      <c r="M6332" s="88"/>
      <c r="O6332" s="90"/>
      <c r="P6332" s="90"/>
      <c r="Q6332" s="90"/>
    </row>
    <row r="6333" spans="4:17" x14ac:dyDescent="0.25">
      <c r="D6333" s="87"/>
      <c r="J6333" s="88"/>
      <c r="K6333" s="89"/>
      <c r="M6333" s="88"/>
      <c r="O6333" s="90"/>
      <c r="P6333" s="90"/>
      <c r="Q6333" s="90"/>
    </row>
    <row r="6334" spans="4:17" x14ac:dyDescent="0.25">
      <c r="D6334" s="87"/>
      <c r="J6334" s="88"/>
      <c r="K6334" s="89"/>
      <c r="M6334" s="88"/>
      <c r="O6334" s="90"/>
      <c r="P6334" s="90"/>
      <c r="Q6334" s="90"/>
    </row>
    <row r="6335" spans="4:17" x14ac:dyDescent="0.25">
      <c r="D6335" s="87"/>
      <c r="J6335" s="88"/>
      <c r="K6335" s="89"/>
      <c r="M6335" s="88"/>
      <c r="O6335" s="90"/>
      <c r="P6335" s="90"/>
      <c r="Q6335" s="90"/>
    </row>
    <row r="6336" spans="4:17" x14ac:dyDescent="0.25">
      <c r="D6336" s="87"/>
      <c r="J6336" s="88"/>
      <c r="K6336" s="89"/>
      <c r="M6336" s="88"/>
      <c r="O6336" s="90"/>
      <c r="P6336" s="90"/>
      <c r="Q6336" s="90"/>
    </row>
    <row r="6337" spans="4:17" x14ac:dyDescent="0.25">
      <c r="D6337" s="87"/>
      <c r="J6337" s="88"/>
      <c r="K6337" s="89"/>
      <c r="M6337" s="88"/>
      <c r="O6337" s="90"/>
      <c r="P6337" s="90"/>
      <c r="Q6337" s="90"/>
    </row>
    <row r="6338" spans="4:17" x14ac:dyDescent="0.25">
      <c r="D6338" s="87"/>
      <c r="J6338" s="88"/>
      <c r="K6338" s="89"/>
      <c r="M6338" s="88"/>
      <c r="O6338" s="90"/>
      <c r="P6338" s="90"/>
      <c r="Q6338" s="90"/>
    </row>
    <row r="6339" spans="4:17" x14ac:dyDescent="0.25">
      <c r="D6339" s="87"/>
      <c r="J6339" s="88"/>
      <c r="K6339" s="89"/>
      <c r="M6339" s="88"/>
      <c r="O6339" s="90"/>
      <c r="P6339" s="90"/>
      <c r="Q6339" s="90"/>
    </row>
    <row r="6340" spans="4:17" x14ac:dyDescent="0.25">
      <c r="D6340" s="87"/>
      <c r="J6340" s="88"/>
      <c r="K6340" s="89"/>
      <c r="M6340" s="88"/>
      <c r="O6340" s="90"/>
      <c r="P6340" s="90"/>
      <c r="Q6340" s="90"/>
    </row>
    <row r="6341" spans="4:17" x14ac:dyDescent="0.25">
      <c r="D6341" s="87"/>
      <c r="J6341" s="88"/>
      <c r="K6341" s="89"/>
      <c r="M6341" s="88"/>
      <c r="O6341" s="90"/>
      <c r="P6341" s="90"/>
      <c r="Q6341" s="90"/>
    </row>
    <row r="6342" spans="4:17" x14ac:dyDescent="0.25">
      <c r="D6342" s="87"/>
      <c r="J6342" s="88"/>
      <c r="K6342" s="89"/>
      <c r="M6342" s="88"/>
      <c r="O6342" s="90"/>
      <c r="P6342" s="90"/>
      <c r="Q6342" s="90"/>
    </row>
    <row r="6343" spans="4:17" x14ac:dyDescent="0.25">
      <c r="D6343" s="87"/>
      <c r="J6343" s="88"/>
      <c r="K6343" s="89"/>
      <c r="M6343" s="88"/>
      <c r="O6343" s="90"/>
      <c r="P6343" s="90"/>
      <c r="Q6343" s="90"/>
    </row>
    <row r="6344" spans="4:17" x14ac:dyDescent="0.25">
      <c r="D6344" s="87"/>
      <c r="J6344" s="88"/>
      <c r="K6344" s="89"/>
      <c r="M6344" s="88"/>
      <c r="O6344" s="90"/>
      <c r="P6344" s="90"/>
      <c r="Q6344" s="90"/>
    </row>
    <row r="6345" spans="4:17" x14ac:dyDescent="0.25">
      <c r="D6345" s="87"/>
      <c r="J6345" s="88"/>
      <c r="K6345" s="89"/>
      <c r="M6345" s="88"/>
      <c r="O6345" s="90"/>
      <c r="P6345" s="90"/>
      <c r="Q6345" s="90"/>
    </row>
    <row r="6346" spans="4:17" x14ac:dyDescent="0.25">
      <c r="D6346" s="87"/>
      <c r="J6346" s="88"/>
      <c r="K6346" s="89"/>
      <c r="M6346" s="88"/>
      <c r="O6346" s="90"/>
      <c r="P6346" s="90"/>
      <c r="Q6346" s="90"/>
    </row>
    <row r="6347" spans="4:17" x14ac:dyDescent="0.25">
      <c r="D6347" s="87"/>
      <c r="J6347" s="88"/>
      <c r="K6347" s="89"/>
      <c r="M6347" s="88"/>
      <c r="O6347" s="90"/>
      <c r="P6347" s="90"/>
      <c r="Q6347" s="90"/>
    </row>
    <row r="6348" spans="4:17" x14ac:dyDescent="0.25">
      <c r="D6348" s="87"/>
      <c r="J6348" s="88"/>
      <c r="K6348" s="89"/>
      <c r="M6348" s="88"/>
      <c r="O6348" s="90"/>
      <c r="P6348" s="90"/>
      <c r="Q6348" s="90"/>
    </row>
    <row r="6349" spans="4:17" x14ac:dyDescent="0.25">
      <c r="D6349" s="87"/>
      <c r="J6349" s="88"/>
      <c r="K6349" s="89"/>
      <c r="M6349" s="88"/>
      <c r="O6349" s="90"/>
      <c r="P6349" s="90"/>
      <c r="Q6349" s="90"/>
    </row>
    <row r="6350" spans="4:17" x14ac:dyDescent="0.25">
      <c r="D6350" s="87"/>
      <c r="J6350" s="88"/>
      <c r="K6350" s="89"/>
      <c r="M6350" s="88"/>
      <c r="O6350" s="90"/>
      <c r="P6350" s="90"/>
      <c r="Q6350" s="90"/>
    </row>
    <row r="6351" spans="4:17" x14ac:dyDescent="0.25">
      <c r="D6351" s="87"/>
      <c r="J6351" s="88"/>
      <c r="K6351" s="89"/>
      <c r="M6351" s="88"/>
      <c r="O6351" s="90"/>
      <c r="P6351" s="90"/>
      <c r="Q6351" s="90"/>
    </row>
    <row r="6352" spans="4:17" x14ac:dyDescent="0.25">
      <c r="D6352" s="87"/>
      <c r="J6352" s="88"/>
      <c r="K6352" s="89"/>
      <c r="M6352" s="88"/>
      <c r="O6352" s="90"/>
      <c r="P6352" s="90"/>
      <c r="Q6352" s="90"/>
    </row>
    <row r="6353" spans="4:17" x14ac:dyDescent="0.25">
      <c r="D6353" s="87"/>
      <c r="J6353" s="88"/>
      <c r="K6353" s="89"/>
      <c r="M6353" s="88"/>
      <c r="O6353" s="90"/>
      <c r="P6353" s="90"/>
      <c r="Q6353" s="90"/>
    </row>
    <row r="6354" spans="4:17" x14ac:dyDescent="0.25">
      <c r="D6354" s="87"/>
      <c r="J6354" s="88"/>
      <c r="K6354" s="89"/>
      <c r="M6354" s="88"/>
      <c r="O6354" s="90"/>
      <c r="P6354" s="90"/>
      <c r="Q6354" s="90"/>
    </row>
    <row r="6355" spans="4:17" x14ac:dyDescent="0.25">
      <c r="D6355" s="87"/>
      <c r="J6355" s="88"/>
      <c r="K6355" s="89"/>
      <c r="M6355" s="88"/>
      <c r="O6355" s="90"/>
      <c r="P6355" s="90"/>
      <c r="Q6355" s="90"/>
    </row>
    <row r="6356" spans="4:17" x14ac:dyDescent="0.25">
      <c r="D6356" s="87"/>
      <c r="J6356" s="88"/>
      <c r="K6356" s="89"/>
      <c r="M6356" s="88"/>
      <c r="O6356" s="90"/>
      <c r="P6356" s="90"/>
      <c r="Q6356" s="90"/>
    </row>
    <row r="6357" spans="4:17" x14ac:dyDescent="0.25">
      <c r="D6357" s="87"/>
      <c r="J6357" s="88"/>
      <c r="K6357" s="89"/>
      <c r="M6357" s="88"/>
      <c r="O6357" s="90"/>
      <c r="P6357" s="90"/>
      <c r="Q6357" s="90"/>
    </row>
    <row r="6358" spans="4:17" x14ac:dyDescent="0.25">
      <c r="D6358" s="87"/>
      <c r="J6358" s="88"/>
      <c r="K6358" s="89"/>
      <c r="M6358" s="88"/>
      <c r="O6358" s="90"/>
      <c r="P6358" s="90"/>
      <c r="Q6358" s="90"/>
    </row>
    <row r="6359" spans="4:17" x14ac:dyDescent="0.25">
      <c r="D6359" s="87"/>
      <c r="J6359" s="88"/>
      <c r="K6359" s="89"/>
      <c r="M6359" s="88"/>
      <c r="O6359" s="90"/>
      <c r="P6359" s="90"/>
      <c r="Q6359" s="90"/>
    </row>
    <row r="6360" spans="4:17" x14ac:dyDescent="0.25">
      <c r="D6360" s="87"/>
      <c r="J6360" s="88"/>
      <c r="K6360" s="89"/>
      <c r="M6360" s="88"/>
      <c r="O6360" s="90"/>
      <c r="P6360" s="90"/>
      <c r="Q6360" s="90"/>
    </row>
    <row r="6361" spans="4:17" x14ac:dyDescent="0.25">
      <c r="D6361" s="87"/>
      <c r="J6361" s="88"/>
      <c r="K6361" s="89"/>
      <c r="M6361" s="88"/>
      <c r="O6361" s="90"/>
      <c r="P6361" s="90"/>
      <c r="Q6361" s="90"/>
    </row>
    <row r="6362" spans="4:17" x14ac:dyDescent="0.25">
      <c r="D6362" s="87"/>
      <c r="J6362" s="88"/>
      <c r="K6362" s="89"/>
      <c r="M6362" s="88"/>
      <c r="O6362" s="90"/>
      <c r="P6362" s="90"/>
      <c r="Q6362" s="90"/>
    </row>
    <row r="6363" spans="4:17" x14ac:dyDescent="0.25">
      <c r="D6363" s="87"/>
      <c r="J6363" s="88"/>
      <c r="K6363" s="89"/>
      <c r="M6363" s="88"/>
      <c r="O6363" s="90"/>
      <c r="P6363" s="90"/>
      <c r="Q6363" s="90"/>
    </row>
    <row r="6364" spans="4:17" x14ac:dyDescent="0.25">
      <c r="D6364" s="87"/>
      <c r="J6364" s="88"/>
      <c r="K6364" s="89"/>
      <c r="M6364" s="88"/>
      <c r="O6364" s="90"/>
      <c r="P6364" s="90"/>
      <c r="Q6364" s="90"/>
    </row>
    <row r="6365" spans="4:17" x14ac:dyDescent="0.25">
      <c r="D6365" s="87"/>
      <c r="J6365" s="88"/>
      <c r="K6365" s="89"/>
      <c r="M6365" s="88"/>
      <c r="O6365" s="90"/>
      <c r="P6365" s="90"/>
      <c r="Q6365" s="90"/>
    </row>
    <row r="6366" spans="4:17" x14ac:dyDescent="0.25">
      <c r="D6366" s="87"/>
      <c r="J6366" s="88"/>
      <c r="K6366" s="89"/>
      <c r="M6366" s="88"/>
      <c r="O6366" s="90"/>
      <c r="P6366" s="90"/>
      <c r="Q6366" s="90"/>
    </row>
    <row r="6367" spans="4:17" x14ac:dyDescent="0.25">
      <c r="D6367" s="87"/>
      <c r="J6367" s="88"/>
      <c r="K6367" s="89"/>
      <c r="M6367" s="88"/>
      <c r="O6367" s="90"/>
      <c r="P6367" s="90"/>
      <c r="Q6367" s="90"/>
    </row>
    <row r="6368" spans="4:17" x14ac:dyDescent="0.25">
      <c r="D6368" s="87"/>
      <c r="J6368" s="88"/>
      <c r="K6368" s="89"/>
      <c r="M6368" s="88"/>
      <c r="O6368" s="90"/>
      <c r="P6368" s="90"/>
      <c r="Q6368" s="90"/>
    </row>
    <row r="6369" spans="4:17" x14ac:dyDescent="0.25">
      <c r="D6369" s="87"/>
      <c r="J6369" s="88"/>
      <c r="K6369" s="89"/>
      <c r="M6369" s="88"/>
      <c r="O6369" s="90"/>
      <c r="P6369" s="90"/>
      <c r="Q6369" s="90"/>
    </row>
    <row r="6370" spans="4:17" x14ac:dyDescent="0.25">
      <c r="D6370" s="87"/>
      <c r="J6370" s="88"/>
      <c r="K6370" s="89"/>
      <c r="M6370" s="88"/>
      <c r="O6370" s="90"/>
      <c r="P6370" s="90"/>
      <c r="Q6370" s="90"/>
    </row>
    <row r="6371" spans="4:17" x14ac:dyDescent="0.25">
      <c r="D6371" s="87"/>
      <c r="J6371" s="88"/>
      <c r="K6371" s="89"/>
      <c r="M6371" s="88"/>
      <c r="O6371" s="90"/>
      <c r="P6371" s="90"/>
      <c r="Q6371" s="90"/>
    </row>
    <row r="6372" spans="4:17" x14ac:dyDescent="0.25">
      <c r="D6372" s="87"/>
      <c r="J6372" s="88"/>
      <c r="K6372" s="89"/>
      <c r="M6372" s="88"/>
      <c r="O6372" s="90"/>
      <c r="P6372" s="90"/>
      <c r="Q6372" s="90"/>
    </row>
    <row r="6373" spans="4:17" x14ac:dyDescent="0.25">
      <c r="D6373" s="87"/>
      <c r="J6373" s="88"/>
      <c r="K6373" s="89"/>
      <c r="M6373" s="88"/>
      <c r="O6373" s="90"/>
      <c r="P6373" s="90"/>
      <c r="Q6373" s="90"/>
    </row>
    <row r="6374" spans="4:17" x14ac:dyDescent="0.25">
      <c r="D6374" s="87"/>
      <c r="J6374" s="88"/>
      <c r="K6374" s="89"/>
      <c r="M6374" s="88"/>
      <c r="O6374" s="90"/>
      <c r="P6374" s="90"/>
      <c r="Q6374" s="90"/>
    </row>
    <row r="6375" spans="4:17" x14ac:dyDescent="0.25">
      <c r="D6375" s="87"/>
      <c r="J6375" s="88"/>
      <c r="K6375" s="89"/>
      <c r="M6375" s="88"/>
      <c r="O6375" s="90"/>
      <c r="P6375" s="90"/>
      <c r="Q6375" s="90"/>
    </row>
    <row r="6376" spans="4:17" x14ac:dyDescent="0.25">
      <c r="D6376" s="87"/>
      <c r="J6376" s="88"/>
      <c r="K6376" s="89"/>
      <c r="M6376" s="88"/>
      <c r="O6376" s="90"/>
      <c r="P6376" s="90"/>
      <c r="Q6376" s="90"/>
    </row>
    <row r="6377" spans="4:17" x14ac:dyDescent="0.25">
      <c r="D6377" s="87"/>
      <c r="J6377" s="88"/>
      <c r="K6377" s="89"/>
      <c r="M6377" s="88"/>
      <c r="O6377" s="90"/>
      <c r="P6377" s="90"/>
      <c r="Q6377" s="90"/>
    </row>
    <row r="6378" spans="4:17" x14ac:dyDescent="0.25">
      <c r="D6378" s="87"/>
      <c r="J6378" s="88"/>
      <c r="K6378" s="89"/>
      <c r="M6378" s="88"/>
      <c r="O6378" s="90"/>
      <c r="P6378" s="90"/>
      <c r="Q6378" s="90"/>
    </row>
    <row r="6379" spans="4:17" x14ac:dyDescent="0.25">
      <c r="D6379" s="87"/>
      <c r="J6379" s="88"/>
      <c r="K6379" s="89"/>
      <c r="M6379" s="88"/>
      <c r="O6379" s="90"/>
      <c r="P6379" s="90"/>
      <c r="Q6379" s="90"/>
    </row>
    <row r="6380" spans="4:17" x14ac:dyDescent="0.25">
      <c r="D6380" s="87"/>
      <c r="J6380" s="88"/>
      <c r="K6380" s="89"/>
      <c r="M6380" s="88"/>
      <c r="O6380" s="90"/>
      <c r="P6380" s="90"/>
      <c r="Q6380" s="90"/>
    </row>
    <row r="6381" spans="4:17" x14ac:dyDescent="0.25">
      <c r="D6381" s="87"/>
      <c r="J6381" s="88"/>
      <c r="K6381" s="89"/>
      <c r="M6381" s="88"/>
      <c r="O6381" s="90"/>
      <c r="P6381" s="90"/>
      <c r="Q6381" s="90"/>
    </row>
    <row r="6382" spans="4:17" x14ac:dyDescent="0.25">
      <c r="D6382" s="87"/>
      <c r="J6382" s="88"/>
      <c r="K6382" s="89"/>
      <c r="M6382" s="88"/>
      <c r="O6382" s="90"/>
      <c r="P6382" s="90"/>
      <c r="Q6382" s="90"/>
    </row>
    <row r="6383" spans="4:17" x14ac:dyDescent="0.25">
      <c r="D6383" s="87"/>
      <c r="J6383" s="88"/>
      <c r="K6383" s="89"/>
      <c r="M6383" s="88"/>
      <c r="O6383" s="90"/>
      <c r="P6383" s="90"/>
      <c r="Q6383" s="90"/>
    </row>
    <row r="6384" spans="4:17" x14ac:dyDescent="0.25">
      <c r="D6384" s="87"/>
      <c r="J6384" s="88"/>
      <c r="K6384" s="89"/>
      <c r="M6384" s="88"/>
      <c r="O6384" s="90"/>
      <c r="P6384" s="90"/>
      <c r="Q6384" s="90"/>
    </row>
    <row r="6385" spans="4:17" x14ac:dyDescent="0.25">
      <c r="D6385" s="87"/>
      <c r="J6385" s="88"/>
      <c r="K6385" s="89"/>
      <c r="M6385" s="88"/>
      <c r="O6385" s="90"/>
      <c r="P6385" s="90"/>
      <c r="Q6385" s="90"/>
    </row>
    <row r="6386" spans="4:17" x14ac:dyDescent="0.25">
      <c r="D6386" s="87"/>
      <c r="J6386" s="88"/>
      <c r="K6386" s="89"/>
      <c r="M6386" s="88"/>
      <c r="O6386" s="90"/>
      <c r="P6386" s="90"/>
      <c r="Q6386" s="90"/>
    </row>
    <row r="6387" spans="4:17" x14ac:dyDescent="0.25">
      <c r="D6387" s="87"/>
      <c r="J6387" s="88"/>
      <c r="K6387" s="89"/>
      <c r="M6387" s="88"/>
      <c r="O6387" s="90"/>
      <c r="P6387" s="90"/>
      <c r="Q6387" s="90"/>
    </row>
    <row r="6388" spans="4:17" x14ac:dyDescent="0.25">
      <c r="D6388" s="87"/>
      <c r="J6388" s="88"/>
      <c r="K6388" s="89"/>
      <c r="M6388" s="88"/>
      <c r="O6388" s="90"/>
      <c r="P6388" s="90"/>
      <c r="Q6388" s="90"/>
    </row>
    <row r="6389" spans="4:17" x14ac:dyDescent="0.25">
      <c r="D6389" s="87"/>
      <c r="J6389" s="88"/>
      <c r="K6389" s="89"/>
      <c r="M6389" s="88"/>
      <c r="O6389" s="90"/>
      <c r="P6389" s="90"/>
      <c r="Q6389" s="90"/>
    </row>
    <row r="6390" spans="4:17" x14ac:dyDescent="0.25">
      <c r="D6390" s="87"/>
      <c r="J6390" s="88"/>
      <c r="K6390" s="89"/>
      <c r="M6390" s="88"/>
      <c r="O6390" s="90"/>
      <c r="P6390" s="90"/>
      <c r="Q6390" s="90"/>
    </row>
    <row r="6391" spans="4:17" x14ac:dyDescent="0.25">
      <c r="D6391" s="87"/>
      <c r="J6391" s="88"/>
      <c r="K6391" s="89"/>
      <c r="M6391" s="88"/>
      <c r="O6391" s="90"/>
      <c r="P6391" s="90"/>
      <c r="Q6391" s="90"/>
    </row>
    <row r="6392" spans="4:17" x14ac:dyDescent="0.25">
      <c r="D6392" s="87"/>
      <c r="J6392" s="88"/>
      <c r="K6392" s="89"/>
      <c r="M6392" s="88"/>
      <c r="O6392" s="90"/>
      <c r="P6392" s="90"/>
      <c r="Q6392" s="90"/>
    </row>
    <row r="6393" spans="4:17" x14ac:dyDescent="0.25">
      <c r="D6393" s="87"/>
      <c r="J6393" s="88"/>
      <c r="K6393" s="89"/>
      <c r="M6393" s="88"/>
      <c r="O6393" s="90"/>
      <c r="P6393" s="90"/>
      <c r="Q6393" s="90"/>
    </row>
    <row r="6394" spans="4:17" x14ac:dyDescent="0.25">
      <c r="D6394" s="87"/>
      <c r="J6394" s="88"/>
      <c r="K6394" s="89"/>
      <c r="M6394" s="88"/>
      <c r="O6394" s="90"/>
      <c r="P6394" s="90"/>
      <c r="Q6394" s="90"/>
    </row>
    <row r="6395" spans="4:17" x14ac:dyDescent="0.25">
      <c r="D6395" s="87"/>
      <c r="J6395" s="88"/>
      <c r="K6395" s="89"/>
      <c r="M6395" s="88"/>
      <c r="O6395" s="90"/>
      <c r="P6395" s="90"/>
      <c r="Q6395" s="90"/>
    </row>
    <row r="6396" spans="4:17" x14ac:dyDescent="0.25">
      <c r="D6396" s="87"/>
      <c r="J6396" s="88"/>
      <c r="K6396" s="89"/>
      <c r="M6396" s="88"/>
      <c r="O6396" s="90"/>
      <c r="P6396" s="90"/>
      <c r="Q6396" s="90"/>
    </row>
    <row r="6397" spans="4:17" x14ac:dyDescent="0.25">
      <c r="D6397" s="87"/>
      <c r="J6397" s="88"/>
      <c r="K6397" s="89"/>
      <c r="M6397" s="88"/>
      <c r="O6397" s="90"/>
      <c r="P6397" s="90"/>
      <c r="Q6397" s="90"/>
    </row>
    <row r="6398" spans="4:17" x14ac:dyDescent="0.25">
      <c r="D6398" s="87"/>
      <c r="J6398" s="88"/>
      <c r="K6398" s="89"/>
      <c r="M6398" s="88"/>
      <c r="O6398" s="90"/>
      <c r="P6398" s="90"/>
      <c r="Q6398" s="90"/>
    </row>
    <row r="6399" spans="4:17" x14ac:dyDescent="0.25">
      <c r="D6399" s="87"/>
      <c r="J6399" s="88"/>
      <c r="K6399" s="89"/>
      <c r="M6399" s="88"/>
      <c r="O6399" s="90"/>
      <c r="P6399" s="90"/>
      <c r="Q6399" s="90"/>
    </row>
    <row r="6400" spans="4:17" x14ac:dyDescent="0.25">
      <c r="D6400" s="87"/>
      <c r="J6400" s="88"/>
      <c r="K6400" s="89"/>
      <c r="M6400" s="88"/>
      <c r="O6400" s="90"/>
      <c r="P6400" s="90"/>
      <c r="Q6400" s="90"/>
    </row>
    <row r="6401" spans="4:17" x14ac:dyDescent="0.25">
      <c r="D6401" s="87"/>
      <c r="J6401" s="88"/>
      <c r="K6401" s="89"/>
      <c r="M6401" s="88"/>
      <c r="O6401" s="90"/>
      <c r="P6401" s="90"/>
      <c r="Q6401" s="90"/>
    </row>
    <row r="6402" spans="4:17" x14ac:dyDescent="0.25">
      <c r="D6402" s="87"/>
      <c r="J6402" s="88"/>
      <c r="K6402" s="89"/>
      <c r="M6402" s="88"/>
      <c r="O6402" s="90"/>
      <c r="P6402" s="90"/>
      <c r="Q6402" s="90"/>
    </row>
    <row r="6403" spans="4:17" x14ac:dyDescent="0.25">
      <c r="D6403" s="87"/>
      <c r="J6403" s="88"/>
      <c r="K6403" s="89"/>
      <c r="M6403" s="88"/>
      <c r="O6403" s="90"/>
      <c r="P6403" s="90"/>
      <c r="Q6403" s="90"/>
    </row>
    <row r="6404" spans="4:17" x14ac:dyDescent="0.25">
      <c r="D6404" s="87"/>
      <c r="J6404" s="88"/>
      <c r="K6404" s="89"/>
      <c r="M6404" s="88"/>
      <c r="O6404" s="90"/>
      <c r="P6404" s="90"/>
      <c r="Q6404" s="90"/>
    </row>
    <row r="6405" spans="4:17" x14ac:dyDescent="0.25">
      <c r="D6405" s="87"/>
      <c r="J6405" s="88"/>
      <c r="K6405" s="89"/>
      <c r="M6405" s="88"/>
      <c r="O6405" s="90"/>
      <c r="P6405" s="90"/>
      <c r="Q6405" s="90"/>
    </row>
    <row r="6406" spans="4:17" x14ac:dyDescent="0.25">
      <c r="D6406" s="87"/>
      <c r="J6406" s="88"/>
      <c r="K6406" s="89"/>
      <c r="M6406" s="88"/>
      <c r="O6406" s="90"/>
      <c r="P6406" s="90"/>
      <c r="Q6406" s="90"/>
    </row>
    <row r="6407" spans="4:17" x14ac:dyDescent="0.25">
      <c r="D6407" s="87"/>
      <c r="J6407" s="88"/>
      <c r="K6407" s="89"/>
      <c r="M6407" s="88"/>
      <c r="O6407" s="90"/>
      <c r="P6407" s="90"/>
      <c r="Q6407" s="90"/>
    </row>
    <row r="6408" spans="4:17" x14ac:dyDescent="0.25">
      <c r="D6408" s="87"/>
      <c r="J6408" s="88"/>
      <c r="K6408" s="89"/>
      <c r="M6408" s="88"/>
      <c r="O6408" s="90"/>
      <c r="P6408" s="90"/>
      <c r="Q6408" s="90"/>
    </row>
    <row r="6409" spans="4:17" x14ac:dyDescent="0.25">
      <c r="D6409" s="87"/>
      <c r="J6409" s="88"/>
      <c r="K6409" s="89"/>
      <c r="M6409" s="88"/>
      <c r="O6409" s="90"/>
      <c r="P6409" s="90"/>
      <c r="Q6409" s="90"/>
    </row>
    <row r="6410" spans="4:17" x14ac:dyDescent="0.25">
      <c r="D6410" s="87"/>
      <c r="J6410" s="88"/>
      <c r="K6410" s="89"/>
      <c r="M6410" s="88"/>
      <c r="O6410" s="90"/>
      <c r="P6410" s="90"/>
      <c r="Q6410" s="90"/>
    </row>
    <row r="6411" spans="4:17" x14ac:dyDescent="0.25">
      <c r="D6411" s="87"/>
      <c r="J6411" s="88"/>
      <c r="K6411" s="89"/>
      <c r="M6411" s="88"/>
      <c r="O6411" s="90"/>
      <c r="P6411" s="90"/>
      <c r="Q6411" s="90"/>
    </row>
    <row r="6412" spans="4:17" x14ac:dyDescent="0.25">
      <c r="D6412" s="87"/>
      <c r="J6412" s="88"/>
      <c r="K6412" s="89"/>
      <c r="M6412" s="88"/>
      <c r="O6412" s="90"/>
      <c r="P6412" s="90"/>
      <c r="Q6412" s="90"/>
    </row>
    <row r="6413" spans="4:17" x14ac:dyDescent="0.25">
      <c r="D6413" s="87"/>
      <c r="J6413" s="88"/>
      <c r="K6413" s="89"/>
      <c r="M6413" s="88"/>
      <c r="O6413" s="90"/>
      <c r="P6413" s="90"/>
      <c r="Q6413" s="90"/>
    </row>
    <row r="6414" spans="4:17" x14ac:dyDescent="0.25">
      <c r="D6414" s="87"/>
      <c r="J6414" s="88"/>
      <c r="K6414" s="89"/>
      <c r="M6414" s="88"/>
      <c r="O6414" s="90"/>
      <c r="P6414" s="90"/>
      <c r="Q6414" s="90"/>
    </row>
    <row r="6415" spans="4:17" x14ac:dyDescent="0.25">
      <c r="D6415" s="87"/>
      <c r="J6415" s="88"/>
      <c r="K6415" s="89"/>
      <c r="M6415" s="88"/>
      <c r="O6415" s="90"/>
      <c r="P6415" s="90"/>
      <c r="Q6415" s="90"/>
    </row>
    <row r="6416" spans="4:17" x14ac:dyDescent="0.25">
      <c r="D6416" s="87"/>
      <c r="J6416" s="88"/>
      <c r="K6416" s="89"/>
      <c r="M6416" s="88"/>
      <c r="O6416" s="90"/>
      <c r="P6416" s="90"/>
      <c r="Q6416" s="90"/>
    </row>
    <row r="6417" spans="4:17" x14ac:dyDescent="0.25">
      <c r="D6417" s="87"/>
      <c r="J6417" s="88"/>
      <c r="K6417" s="89"/>
      <c r="M6417" s="88"/>
      <c r="O6417" s="90"/>
      <c r="P6417" s="90"/>
      <c r="Q6417" s="90"/>
    </row>
    <row r="6418" spans="4:17" x14ac:dyDescent="0.25">
      <c r="D6418" s="87"/>
      <c r="J6418" s="88"/>
      <c r="K6418" s="89"/>
      <c r="M6418" s="88"/>
      <c r="O6418" s="90"/>
      <c r="P6418" s="90"/>
      <c r="Q6418" s="90"/>
    </row>
    <row r="6419" spans="4:17" x14ac:dyDescent="0.25">
      <c r="D6419" s="87"/>
      <c r="J6419" s="88"/>
      <c r="K6419" s="89"/>
      <c r="M6419" s="88"/>
      <c r="O6419" s="90"/>
      <c r="P6419" s="90"/>
      <c r="Q6419" s="90"/>
    </row>
    <row r="6420" spans="4:17" x14ac:dyDescent="0.25">
      <c r="D6420" s="87"/>
      <c r="J6420" s="88"/>
      <c r="K6420" s="89"/>
      <c r="M6420" s="88"/>
      <c r="O6420" s="90"/>
      <c r="P6420" s="90"/>
      <c r="Q6420" s="90"/>
    </row>
    <row r="6421" spans="4:17" x14ac:dyDescent="0.25">
      <c r="D6421" s="87"/>
      <c r="J6421" s="88"/>
      <c r="K6421" s="89"/>
      <c r="M6421" s="88"/>
      <c r="O6421" s="90"/>
      <c r="P6421" s="90"/>
      <c r="Q6421" s="90"/>
    </row>
    <row r="6422" spans="4:17" x14ac:dyDescent="0.25">
      <c r="D6422" s="87"/>
      <c r="J6422" s="88"/>
      <c r="K6422" s="89"/>
      <c r="M6422" s="88"/>
      <c r="O6422" s="90"/>
      <c r="P6422" s="90"/>
      <c r="Q6422" s="90"/>
    </row>
    <row r="6423" spans="4:17" x14ac:dyDescent="0.25">
      <c r="D6423" s="87"/>
      <c r="J6423" s="88"/>
      <c r="K6423" s="89"/>
      <c r="M6423" s="88"/>
      <c r="O6423" s="90"/>
      <c r="P6423" s="90"/>
      <c r="Q6423" s="90"/>
    </row>
    <row r="6424" spans="4:17" x14ac:dyDescent="0.25">
      <c r="D6424" s="87"/>
      <c r="J6424" s="88"/>
      <c r="K6424" s="89"/>
      <c r="M6424" s="88"/>
      <c r="O6424" s="90"/>
      <c r="P6424" s="90"/>
      <c r="Q6424" s="90"/>
    </row>
    <row r="6425" spans="4:17" x14ac:dyDescent="0.25">
      <c r="D6425" s="87"/>
      <c r="J6425" s="88"/>
      <c r="K6425" s="89"/>
      <c r="M6425" s="88"/>
      <c r="O6425" s="90"/>
      <c r="P6425" s="90"/>
      <c r="Q6425" s="90"/>
    </row>
    <row r="6426" spans="4:17" x14ac:dyDescent="0.25">
      <c r="D6426" s="87"/>
      <c r="J6426" s="88"/>
      <c r="K6426" s="89"/>
      <c r="M6426" s="88"/>
      <c r="O6426" s="90"/>
      <c r="P6426" s="90"/>
      <c r="Q6426" s="90"/>
    </row>
    <row r="6427" spans="4:17" x14ac:dyDescent="0.25">
      <c r="D6427" s="87"/>
      <c r="J6427" s="88"/>
      <c r="K6427" s="89"/>
      <c r="M6427" s="88"/>
      <c r="O6427" s="90"/>
      <c r="P6427" s="90"/>
      <c r="Q6427" s="90"/>
    </row>
    <row r="6428" spans="4:17" x14ac:dyDescent="0.25">
      <c r="D6428" s="87"/>
      <c r="J6428" s="88"/>
      <c r="K6428" s="89"/>
      <c r="M6428" s="88"/>
      <c r="O6428" s="90"/>
      <c r="P6428" s="90"/>
      <c r="Q6428" s="90"/>
    </row>
    <row r="6429" spans="4:17" x14ac:dyDescent="0.25">
      <c r="D6429" s="87"/>
      <c r="J6429" s="88"/>
      <c r="K6429" s="89"/>
      <c r="M6429" s="88"/>
      <c r="O6429" s="90"/>
      <c r="P6429" s="90"/>
      <c r="Q6429" s="90"/>
    </row>
    <row r="6430" spans="4:17" x14ac:dyDescent="0.25">
      <c r="D6430" s="87"/>
      <c r="J6430" s="88"/>
      <c r="K6430" s="89"/>
      <c r="M6430" s="88"/>
      <c r="O6430" s="90"/>
      <c r="P6430" s="90"/>
      <c r="Q6430" s="90"/>
    </row>
    <row r="6431" spans="4:17" x14ac:dyDescent="0.25">
      <c r="D6431" s="87"/>
      <c r="J6431" s="88"/>
      <c r="K6431" s="89"/>
      <c r="M6431" s="88"/>
      <c r="O6431" s="90"/>
      <c r="P6431" s="90"/>
      <c r="Q6431" s="90"/>
    </row>
    <row r="6432" spans="4:17" x14ac:dyDescent="0.25">
      <c r="D6432" s="87"/>
      <c r="J6432" s="88"/>
      <c r="K6432" s="89"/>
      <c r="M6432" s="88"/>
      <c r="O6432" s="90"/>
      <c r="P6432" s="90"/>
      <c r="Q6432" s="90"/>
    </row>
    <row r="6433" spans="4:17" x14ac:dyDescent="0.25">
      <c r="D6433" s="87"/>
      <c r="J6433" s="88"/>
      <c r="K6433" s="89"/>
      <c r="M6433" s="88"/>
      <c r="O6433" s="90"/>
      <c r="P6433" s="90"/>
      <c r="Q6433" s="90"/>
    </row>
    <row r="6434" spans="4:17" x14ac:dyDescent="0.25">
      <c r="D6434" s="87"/>
      <c r="J6434" s="88"/>
      <c r="K6434" s="89"/>
      <c r="M6434" s="88"/>
      <c r="O6434" s="90"/>
      <c r="P6434" s="90"/>
      <c r="Q6434" s="90"/>
    </row>
    <row r="6435" spans="4:17" x14ac:dyDescent="0.25">
      <c r="D6435" s="87"/>
      <c r="J6435" s="88"/>
      <c r="K6435" s="89"/>
      <c r="M6435" s="88"/>
      <c r="O6435" s="90"/>
      <c r="P6435" s="90"/>
      <c r="Q6435" s="90"/>
    </row>
    <row r="6436" spans="4:17" x14ac:dyDescent="0.25">
      <c r="D6436" s="87"/>
      <c r="J6436" s="88"/>
      <c r="K6436" s="89"/>
      <c r="M6436" s="88"/>
      <c r="O6436" s="90"/>
      <c r="P6436" s="90"/>
      <c r="Q6436" s="90"/>
    </row>
    <row r="6437" spans="4:17" x14ac:dyDescent="0.25">
      <c r="D6437" s="87"/>
      <c r="J6437" s="88"/>
      <c r="K6437" s="89"/>
      <c r="M6437" s="88"/>
      <c r="O6437" s="90"/>
      <c r="P6437" s="90"/>
      <c r="Q6437" s="90"/>
    </row>
    <row r="6438" spans="4:17" x14ac:dyDescent="0.25">
      <c r="D6438" s="87"/>
      <c r="J6438" s="88"/>
      <c r="K6438" s="89"/>
      <c r="M6438" s="88"/>
      <c r="O6438" s="90"/>
      <c r="P6438" s="90"/>
      <c r="Q6438" s="90"/>
    </row>
    <row r="6439" spans="4:17" x14ac:dyDescent="0.25">
      <c r="D6439" s="87"/>
      <c r="J6439" s="88"/>
      <c r="K6439" s="89"/>
      <c r="M6439" s="88"/>
      <c r="O6439" s="90"/>
      <c r="P6439" s="90"/>
      <c r="Q6439" s="90"/>
    </row>
    <row r="6440" spans="4:17" x14ac:dyDescent="0.25">
      <c r="D6440" s="87"/>
      <c r="J6440" s="88"/>
      <c r="K6440" s="89"/>
      <c r="M6440" s="88"/>
      <c r="O6440" s="90"/>
      <c r="P6440" s="90"/>
      <c r="Q6440" s="90"/>
    </row>
    <row r="6441" spans="4:17" x14ac:dyDescent="0.25">
      <c r="D6441" s="87"/>
      <c r="J6441" s="88"/>
      <c r="K6441" s="89"/>
      <c r="M6441" s="88"/>
      <c r="O6441" s="90"/>
      <c r="P6441" s="90"/>
      <c r="Q6441" s="90"/>
    </row>
    <row r="6442" spans="4:17" x14ac:dyDescent="0.25">
      <c r="D6442" s="87"/>
      <c r="J6442" s="88"/>
      <c r="K6442" s="89"/>
      <c r="M6442" s="88"/>
      <c r="O6442" s="90"/>
      <c r="P6442" s="90"/>
      <c r="Q6442" s="90"/>
    </row>
    <row r="6443" spans="4:17" x14ac:dyDescent="0.25">
      <c r="D6443" s="87"/>
      <c r="J6443" s="88"/>
      <c r="K6443" s="89"/>
      <c r="M6443" s="88"/>
      <c r="O6443" s="90"/>
      <c r="P6443" s="90"/>
      <c r="Q6443" s="90"/>
    </row>
    <row r="6444" spans="4:17" x14ac:dyDescent="0.25">
      <c r="D6444" s="87"/>
      <c r="J6444" s="88"/>
      <c r="K6444" s="89"/>
      <c r="M6444" s="88"/>
      <c r="O6444" s="90"/>
      <c r="P6444" s="90"/>
      <c r="Q6444" s="90"/>
    </row>
    <row r="6445" spans="4:17" x14ac:dyDescent="0.25">
      <c r="D6445" s="87"/>
      <c r="J6445" s="88"/>
      <c r="K6445" s="89"/>
      <c r="M6445" s="88"/>
      <c r="O6445" s="90"/>
      <c r="P6445" s="90"/>
      <c r="Q6445" s="90"/>
    </row>
    <row r="6446" spans="4:17" x14ac:dyDescent="0.25">
      <c r="D6446" s="87"/>
      <c r="J6446" s="88"/>
      <c r="K6446" s="89"/>
      <c r="M6446" s="88"/>
      <c r="O6446" s="90"/>
      <c r="P6446" s="90"/>
      <c r="Q6446" s="90"/>
    </row>
    <row r="6447" spans="4:17" x14ac:dyDescent="0.25">
      <c r="D6447" s="87"/>
      <c r="J6447" s="88"/>
      <c r="K6447" s="89"/>
      <c r="M6447" s="88"/>
      <c r="O6447" s="90"/>
      <c r="P6447" s="90"/>
      <c r="Q6447" s="90"/>
    </row>
    <row r="6448" spans="4:17" x14ac:dyDescent="0.25">
      <c r="D6448" s="87"/>
      <c r="J6448" s="88"/>
      <c r="K6448" s="89"/>
      <c r="M6448" s="88"/>
      <c r="O6448" s="90"/>
      <c r="P6448" s="90"/>
      <c r="Q6448" s="90"/>
    </row>
    <row r="6449" spans="4:17" x14ac:dyDescent="0.25">
      <c r="D6449" s="87"/>
      <c r="J6449" s="88"/>
      <c r="K6449" s="89"/>
      <c r="M6449" s="88"/>
      <c r="O6449" s="90"/>
      <c r="P6449" s="90"/>
      <c r="Q6449" s="90"/>
    </row>
    <row r="6450" spans="4:17" x14ac:dyDescent="0.25">
      <c r="D6450" s="87"/>
      <c r="J6450" s="88"/>
      <c r="K6450" s="89"/>
      <c r="M6450" s="88"/>
      <c r="O6450" s="90"/>
      <c r="P6450" s="90"/>
      <c r="Q6450" s="90"/>
    </row>
    <row r="6451" spans="4:17" x14ac:dyDescent="0.25">
      <c r="D6451" s="87"/>
      <c r="J6451" s="88"/>
      <c r="K6451" s="89"/>
      <c r="M6451" s="88"/>
      <c r="O6451" s="90"/>
      <c r="P6451" s="90"/>
      <c r="Q6451" s="90"/>
    </row>
    <row r="6452" spans="4:17" x14ac:dyDescent="0.25">
      <c r="D6452" s="87"/>
      <c r="J6452" s="88"/>
      <c r="K6452" s="89"/>
      <c r="M6452" s="88"/>
      <c r="O6452" s="90"/>
      <c r="P6452" s="90"/>
      <c r="Q6452" s="90"/>
    </row>
    <row r="6453" spans="4:17" x14ac:dyDescent="0.25">
      <c r="D6453" s="87"/>
      <c r="J6453" s="88"/>
      <c r="K6453" s="89"/>
      <c r="M6453" s="88"/>
      <c r="O6453" s="90"/>
      <c r="P6453" s="90"/>
      <c r="Q6453" s="90"/>
    </row>
    <row r="6454" spans="4:17" x14ac:dyDescent="0.25">
      <c r="D6454" s="87"/>
      <c r="J6454" s="88"/>
      <c r="K6454" s="89"/>
      <c r="M6454" s="88"/>
      <c r="O6454" s="90"/>
      <c r="P6454" s="90"/>
      <c r="Q6454" s="90"/>
    </row>
    <row r="6455" spans="4:17" x14ac:dyDescent="0.25">
      <c r="D6455" s="87"/>
      <c r="J6455" s="88"/>
      <c r="K6455" s="89"/>
      <c r="M6455" s="88"/>
      <c r="O6455" s="90"/>
      <c r="P6455" s="90"/>
      <c r="Q6455" s="90"/>
    </row>
    <row r="6456" spans="4:17" x14ac:dyDescent="0.25">
      <c r="D6456" s="87"/>
      <c r="J6456" s="88"/>
      <c r="K6456" s="89"/>
      <c r="M6456" s="88"/>
      <c r="O6456" s="90"/>
      <c r="P6456" s="90"/>
      <c r="Q6456" s="90"/>
    </row>
    <row r="6457" spans="4:17" x14ac:dyDescent="0.25">
      <c r="D6457" s="87"/>
      <c r="J6457" s="88"/>
      <c r="K6457" s="89"/>
      <c r="M6457" s="88"/>
      <c r="O6457" s="90"/>
      <c r="P6457" s="90"/>
      <c r="Q6457" s="90"/>
    </row>
    <row r="6458" spans="4:17" x14ac:dyDescent="0.25">
      <c r="D6458" s="87"/>
      <c r="J6458" s="88"/>
      <c r="K6458" s="89"/>
      <c r="M6458" s="88"/>
      <c r="O6458" s="90"/>
      <c r="P6458" s="90"/>
      <c r="Q6458" s="90"/>
    </row>
    <row r="6459" spans="4:17" x14ac:dyDescent="0.25">
      <c r="D6459" s="87"/>
      <c r="J6459" s="88"/>
      <c r="K6459" s="89"/>
      <c r="M6459" s="88"/>
      <c r="O6459" s="90"/>
      <c r="P6459" s="90"/>
      <c r="Q6459" s="90"/>
    </row>
    <row r="6460" spans="4:17" x14ac:dyDescent="0.25">
      <c r="D6460" s="87"/>
      <c r="J6460" s="88"/>
      <c r="K6460" s="89"/>
      <c r="M6460" s="88"/>
      <c r="O6460" s="90"/>
      <c r="P6460" s="90"/>
      <c r="Q6460" s="90"/>
    </row>
    <row r="6461" spans="4:17" x14ac:dyDescent="0.25">
      <c r="D6461" s="87"/>
      <c r="J6461" s="88"/>
      <c r="K6461" s="89"/>
      <c r="M6461" s="88"/>
      <c r="O6461" s="90"/>
      <c r="P6461" s="90"/>
      <c r="Q6461" s="90"/>
    </row>
    <row r="6462" spans="4:17" x14ac:dyDescent="0.25">
      <c r="D6462" s="87"/>
      <c r="J6462" s="88"/>
      <c r="K6462" s="89"/>
      <c r="M6462" s="88"/>
      <c r="O6462" s="90"/>
      <c r="P6462" s="90"/>
      <c r="Q6462" s="90"/>
    </row>
    <row r="6463" spans="4:17" x14ac:dyDescent="0.25">
      <c r="D6463" s="87"/>
      <c r="J6463" s="88"/>
      <c r="K6463" s="89"/>
      <c r="M6463" s="88"/>
      <c r="O6463" s="90"/>
      <c r="P6463" s="90"/>
      <c r="Q6463" s="90"/>
    </row>
    <row r="6464" spans="4:17" x14ac:dyDescent="0.25">
      <c r="D6464" s="87"/>
      <c r="J6464" s="88"/>
      <c r="K6464" s="89"/>
      <c r="M6464" s="88"/>
      <c r="O6464" s="90"/>
      <c r="P6464" s="90"/>
      <c r="Q6464" s="90"/>
    </row>
    <row r="6465" spans="4:17" x14ac:dyDescent="0.25">
      <c r="D6465" s="87"/>
      <c r="J6465" s="88"/>
      <c r="K6465" s="89"/>
      <c r="M6465" s="88"/>
      <c r="O6465" s="90"/>
      <c r="P6465" s="90"/>
      <c r="Q6465" s="90"/>
    </row>
    <row r="6466" spans="4:17" x14ac:dyDescent="0.25">
      <c r="D6466" s="87"/>
      <c r="J6466" s="88"/>
      <c r="K6466" s="89"/>
      <c r="M6466" s="88"/>
      <c r="O6466" s="90"/>
      <c r="P6466" s="90"/>
      <c r="Q6466" s="90"/>
    </row>
    <row r="6467" spans="4:17" x14ac:dyDescent="0.25">
      <c r="D6467" s="87"/>
      <c r="J6467" s="88"/>
      <c r="K6467" s="89"/>
      <c r="M6467" s="88"/>
      <c r="O6467" s="90"/>
      <c r="P6467" s="90"/>
      <c r="Q6467" s="90"/>
    </row>
    <row r="6468" spans="4:17" x14ac:dyDescent="0.25">
      <c r="D6468" s="87"/>
      <c r="J6468" s="88"/>
      <c r="K6468" s="89"/>
      <c r="M6468" s="88"/>
      <c r="O6468" s="90"/>
      <c r="P6468" s="90"/>
      <c r="Q6468" s="90"/>
    </row>
    <row r="6469" spans="4:17" x14ac:dyDescent="0.25">
      <c r="D6469" s="87"/>
      <c r="J6469" s="88"/>
      <c r="K6469" s="89"/>
      <c r="M6469" s="88"/>
      <c r="O6469" s="90"/>
      <c r="P6469" s="90"/>
      <c r="Q6469" s="90"/>
    </row>
    <row r="6470" spans="4:17" x14ac:dyDescent="0.25">
      <c r="D6470" s="87"/>
      <c r="J6470" s="88"/>
      <c r="K6470" s="89"/>
      <c r="M6470" s="88"/>
      <c r="O6470" s="90"/>
      <c r="P6470" s="90"/>
      <c r="Q6470" s="90"/>
    </row>
    <row r="6471" spans="4:17" x14ac:dyDescent="0.25">
      <c r="D6471" s="87"/>
      <c r="J6471" s="88"/>
      <c r="K6471" s="89"/>
      <c r="M6471" s="88"/>
      <c r="O6471" s="90"/>
      <c r="P6471" s="90"/>
      <c r="Q6471" s="90"/>
    </row>
    <row r="6472" spans="4:17" x14ac:dyDescent="0.25">
      <c r="D6472" s="87"/>
      <c r="J6472" s="88"/>
      <c r="K6472" s="89"/>
      <c r="M6472" s="88"/>
      <c r="O6472" s="90"/>
      <c r="P6472" s="90"/>
      <c r="Q6472" s="90"/>
    </row>
    <row r="6473" spans="4:17" x14ac:dyDescent="0.25">
      <c r="D6473" s="87"/>
      <c r="J6473" s="88"/>
      <c r="K6473" s="89"/>
      <c r="M6473" s="88"/>
      <c r="O6473" s="90"/>
      <c r="P6473" s="90"/>
      <c r="Q6473" s="90"/>
    </row>
    <row r="6474" spans="4:17" x14ac:dyDescent="0.25">
      <c r="D6474" s="87"/>
      <c r="J6474" s="88"/>
      <c r="K6474" s="89"/>
      <c r="M6474" s="88"/>
      <c r="O6474" s="90"/>
      <c r="P6474" s="90"/>
      <c r="Q6474" s="90"/>
    </row>
    <row r="6475" spans="4:17" x14ac:dyDescent="0.25">
      <c r="D6475" s="87"/>
      <c r="J6475" s="88"/>
      <c r="K6475" s="89"/>
      <c r="M6475" s="88"/>
      <c r="O6475" s="90"/>
      <c r="P6475" s="90"/>
      <c r="Q6475" s="90"/>
    </row>
    <row r="6476" spans="4:17" x14ac:dyDescent="0.25">
      <c r="D6476" s="87"/>
      <c r="J6476" s="88"/>
      <c r="K6476" s="89"/>
      <c r="M6476" s="88"/>
      <c r="O6476" s="90"/>
      <c r="P6476" s="90"/>
      <c r="Q6476" s="90"/>
    </row>
    <row r="6477" spans="4:17" x14ac:dyDescent="0.25">
      <c r="D6477" s="87"/>
      <c r="J6477" s="88"/>
      <c r="K6477" s="89"/>
      <c r="M6477" s="88"/>
      <c r="O6477" s="90"/>
      <c r="P6477" s="90"/>
      <c r="Q6477" s="90"/>
    </row>
    <row r="6478" spans="4:17" x14ac:dyDescent="0.25">
      <c r="D6478" s="87"/>
      <c r="J6478" s="88"/>
      <c r="K6478" s="89"/>
      <c r="M6478" s="88"/>
      <c r="O6478" s="90"/>
      <c r="P6478" s="90"/>
      <c r="Q6478" s="90"/>
    </row>
    <row r="6479" spans="4:17" x14ac:dyDescent="0.25">
      <c r="D6479" s="87"/>
      <c r="J6479" s="88"/>
      <c r="K6479" s="89"/>
      <c r="M6479" s="88"/>
      <c r="O6479" s="90"/>
      <c r="P6479" s="90"/>
      <c r="Q6479" s="90"/>
    </row>
    <row r="6480" spans="4:17" x14ac:dyDescent="0.25">
      <c r="D6480" s="87"/>
      <c r="J6480" s="88"/>
      <c r="K6480" s="89"/>
      <c r="M6480" s="88"/>
      <c r="O6480" s="90"/>
      <c r="P6480" s="90"/>
      <c r="Q6480" s="90"/>
    </row>
    <row r="6481" spans="4:17" x14ac:dyDescent="0.25">
      <c r="D6481" s="87"/>
      <c r="J6481" s="88"/>
      <c r="K6481" s="89"/>
      <c r="M6481" s="88"/>
      <c r="O6481" s="90"/>
      <c r="P6481" s="90"/>
      <c r="Q6481" s="90"/>
    </row>
    <row r="6482" spans="4:17" x14ac:dyDescent="0.25">
      <c r="D6482" s="87"/>
      <c r="J6482" s="88"/>
      <c r="K6482" s="89"/>
      <c r="M6482" s="88"/>
      <c r="O6482" s="90"/>
      <c r="P6482" s="90"/>
      <c r="Q6482" s="90"/>
    </row>
    <row r="6483" spans="4:17" x14ac:dyDescent="0.25">
      <c r="D6483" s="87"/>
      <c r="J6483" s="88"/>
      <c r="K6483" s="89"/>
      <c r="M6483" s="88"/>
      <c r="O6483" s="90"/>
      <c r="P6483" s="90"/>
      <c r="Q6483" s="90"/>
    </row>
    <row r="6484" spans="4:17" x14ac:dyDescent="0.25">
      <c r="D6484" s="87"/>
      <c r="J6484" s="88"/>
      <c r="K6484" s="89"/>
      <c r="M6484" s="88"/>
      <c r="O6484" s="90"/>
      <c r="P6484" s="90"/>
      <c r="Q6484" s="90"/>
    </row>
    <row r="6485" spans="4:17" x14ac:dyDescent="0.25">
      <c r="D6485" s="87"/>
      <c r="J6485" s="88"/>
      <c r="K6485" s="89"/>
      <c r="M6485" s="88"/>
      <c r="O6485" s="90"/>
      <c r="P6485" s="90"/>
      <c r="Q6485" s="90"/>
    </row>
    <row r="6486" spans="4:17" x14ac:dyDescent="0.25">
      <c r="D6486" s="87"/>
      <c r="J6486" s="88"/>
      <c r="K6486" s="89"/>
      <c r="M6486" s="88"/>
      <c r="O6486" s="90"/>
      <c r="P6486" s="90"/>
      <c r="Q6486" s="90"/>
    </row>
    <row r="6487" spans="4:17" x14ac:dyDescent="0.25">
      <c r="D6487" s="87"/>
      <c r="J6487" s="88"/>
      <c r="K6487" s="89"/>
      <c r="M6487" s="88"/>
      <c r="O6487" s="90"/>
      <c r="P6487" s="90"/>
      <c r="Q6487" s="90"/>
    </row>
    <row r="6488" spans="4:17" x14ac:dyDescent="0.25">
      <c r="D6488" s="87"/>
      <c r="J6488" s="88"/>
      <c r="K6488" s="89"/>
      <c r="M6488" s="88"/>
      <c r="O6488" s="90"/>
      <c r="P6488" s="90"/>
      <c r="Q6488" s="90"/>
    </row>
    <row r="6489" spans="4:17" x14ac:dyDescent="0.25">
      <c r="D6489" s="87"/>
      <c r="J6489" s="88"/>
      <c r="K6489" s="89"/>
      <c r="M6489" s="88"/>
      <c r="O6489" s="90"/>
      <c r="P6489" s="90"/>
      <c r="Q6489" s="90"/>
    </row>
    <row r="6490" spans="4:17" x14ac:dyDescent="0.25">
      <c r="D6490" s="87"/>
      <c r="J6490" s="88"/>
      <c r="K6490" s="89"/>
      <c r="M6490" s="88"/>
      <c r="O6490" s="90"/>
      <c r="P6490" s="90"/>
      <c r="Q6490" s="90"/>
    </row>
    <row r="6491" spans="4:17" x14ac:dyDescent="0.25">
      <c r="D6491" s="87"/>
      <c r="J6491" s="88"/>
      <c r="K6491" s="89"/>
      <c r="M6491" s="88"/>
      <c r="O6491" s="90"/>
      <c r="P6491" s="90"/>
      <c r="Q6491" s="90"/>
    </row>
    <row r="6492" spans="4:17" x14ac:dyDescent="0.25">
      <c r="D6492" s="87"/>
      <c r="J6492" s="88"/>
      <c r="K6492" s="89"/>
      <c r="M6492" s="88"/>
      <c r="O6492" s="90"/>
      <c r="P6492" s="90"/>
      <c r="Q6492" s="90"/>
    </row>
    <row r="6493" spans="4:17" x14ac:dyDescent="0.25">
      <c r="D6493" s="87"/>
      <c r="J6493" s="88"/>
      <c r="K6493" s="89"/>
      <c r="M6493" s="88"/>
      <c r="O6493" s="90"/>
      <c r="P6493" s="90"/>
      <c r="Q6493" s="90"/>
    </row>
    <row r="6494" spans="4:17" x14ac:dyDescent="0.25">
      <c r="D6494" s="87"/>
      <c r="J6494" s="88"/>
      <c r="K6494" s="89"/>
      <c r="M6494" s="88"/>
      <c r="O6494" s="90"/>
      <c r="P6494" s="90"/>
      <c r="Q6494" s="90"/>
    </row>
    <row r="6495" spans="4:17" x14ac:dyDescent="0.25">
      <c r="D6495" s="87"/>
      <c r="J6495" s="88"/>
      <c r="K6495" s="89"/>
      <c r="M6495" s="88"/>
      <c r="O6495" s="90"/>
      <c r="P6495" s="90"/>
      <c r="Q6495" s="90"/>
    </row>
    <row r="6496" spans="4:17" x14ac:dyDescent="0.25">
      <c r="D6496" s="87"/>
      <c r="J6496" s="88"/>
      <c r="K6496" s="89"/>
      <c r="M6496" s="88"/>
      <c r="O6496" s="90"/>
      <c r="P6496" s="90"/>
      <c r="Q6496" s="90"/>
    </row>
    <row r="6497" spans="4:17" x14ac:dyDescent="0.25">
      <c r="D6497" s="87"/>
      <c r="J6497" s="88"/>
      <c r="K6497" s="89"/>
      <c r="M6497" s="88"/>
      <c r="O6497" s="90"/>
      <c r="P6497" s="90"/>
      <c r="Q6497" s="90"/>
    </row>
    <row r="6498" spans="4:17" x14ac:dyDescent="0.25">
      <c r="D6498" s="87"/>
      <c r="J6498" s="88"/>
      <c r="K6498" s="89"/>
      <c r="M6498" s="88"/>
      <c r="O6498" s="90"/>
      <c r="P6498" s="90"/>
      <c r="Q6498" s="90"/>
    </row>
    <row r="6499" spans="4:17" x14ac:dyDescent="0.25">
      <c r="D6499" s="87"/>
      <c r="J6499" s="88"/>
      <c r="K6499" s="89"/>
      <c r="M6499" s="88"/>
      <c r="O6499" s="90"/>
      <c r="P6499" s="90"/>
      <c r="Q6499" s="90"/>
    </row>
    <row r="6500" spans="4:17" x14ac:dyDescent="0.25">
      <c r="D6500" s="87"/>
      <c r="J6500" s="88"/>
      <c r="K6500" s="89"/>
      <c r="M6500" s="88"/>
      <c r="O6500" s="90"/>
      <c r="P6500" s="90"/>
      <c r="Q6500" s="90"/>
    </row>
    <row r="6501" spans="4:17" x14ac:dyDescent="0.25">
      <c r="D6501" s="87"/>
      <c r="J6501" s="88"/>
      <c r="K6501" s="89"/>
      <c r="M6501" s="88"/>
      <c r="O6501" s="90"/>
      <c r="P6501" s="90"/>
      <c r="Q6501" s="90"/>
    </row>
    <row r="6502" spans="4:17" x14ac:dyDescent="0.25">
      <c r="D6502" s="87"/>
      <c r="J6502" s="88"/>
      <c r="K6502" s="89"/>
      <c r="M6502" s="88"/>
      <c r="O6502" s="90"/>
      <c r="P6502" s="90"/>
      <c r="Q6502" s="90"/>
    </row>
    <row r="6503" spans="4:17" x14ac:dyDescent="0.25">
      <c r="D6503" s="87"/>
      <c r="J6503" s="88"/>
      <c r="K6503" s="89"/>
      <c r="M6503" s="88"/>
      <c r="O6503" s="90"/>
      <c r="P6503" s="90"/>
      <c r="Q6503" s="90"/>
    </row>
    <row r="6504" spans="4:17" x14ac:dyDescent="0.25">
      <c r="D6504" s="87"/>
      <c r="J6504" s="88"/>
      <c r="K6504" s="89"/>
      <c r="M6504" s="88"/>
      <c r="O6504" s="90"/>
      <c r="P6504" s="90"/>
      <c r="Q6504" s="90"/>
    </row>
    <row r="6505" spans="4:17" x14ac:dyDescent="0.25">
      <c r="D6505" s="87"/>
      <c r="J6505" s="88"/>
      <c r="K6505" s="89"/>
      <c r="M6505" s="88"/>
      <c r="O6505" s="90"/>
      <c r="P6505" s="90"/>
      <c r="Q6505" s="90"/>
    </row>
    <row r="6506" spans="4:17" x14ac:dyDescent="0.25">
      <c r="D6506" s="87"/>
      <c r="J6506" s="88"/>
      <c r="K6506" s="89"/>
      <c r="M6506" s="88"/>
      <c r="O6506" s="90"/>
      <c r="P6506" s="90"/>
      <c r="Q6506" s="90"/>
    </row>
    <row r="6507" spans="4:17" x14ac:dyDescent="0.25">
      <c r="D6507" s="87"/>
      <c r="J6507" s="88"/>
      <c r="K6507" s="89"/>
      <c r="M6507" s="88"/>
      <c r="O6507" s="90"/>
      <c r="P6507" s="90"/>
      <c r="Q6507" s="90"/>
    </row>
    <row r="6508" spans="4:17" x14ac:dyDescent="0.25">
      <c r="D6508" s="87"/>
      <c r="J6508" s="88"/>
      <c r="K6508" s="89"/>
      <c r="M6508" s="88"/>
      <c r="O6508" s="90"/>
      <c r="P6508" s="90"/>
      <c r="Q6508" s="90"/>
    </row>
    <row r="6509" spans="4:17" x14ac:dyDescent="0.25">
      <c r="D6509" s="87"/>
      <c r="J6509" s="88"/>
      <c r="K6509" s="89"/>
      <c r="M6509" s="88"/>
      <c r="O6509" s="90"/>
      <c r="P6509" s="90"/>
      <c r="Q6509" s="90"/>
    </row>
    <row r="6510" spans="4:17" x14ac:dyDescent="0.25">
      <c r="D6510" s="87"/>
      <c r="J6510" s="88"/>
      <c r="K6510" s="89"/>
      <c r="M6510" s="88"/>
      <c r="O6510" s="90"/>
      <c r="P6510" s="90"/>
      <c r="Q6510" s="90"/>
    </row>
    <row r="6511" spans="4:17" x14ac:dyDescent="0.25">
      <c r="D6511" s="87"/>
      <c r="J6511" s="88"/>
      <c r="K6511" s="89"/>
      <c r="M6511" s="88"/>
      <c r="O6511" s="90"/>
      <c r="P6511" s="90"/>
      <c r="Q6511" s="90"/>
    </row>
    <row r="6512" spans="4:17" x14ac:dyDescent="0.25">
      <c r="D6512" s="87"/>
      <c r="J6512" s="88"/>
      <c r="K6512" s="89"/>
      <c r="M6512" s="88"/>
      <c r="O6512" s="90"/>
      <c r="P6512" s="90"/>
      <c r="Q6512" s="90"/>
    </row>
    <row r="6513" spans="4:17" x14ac:dyDescent="0.25">
      <c r="D6513" s="87"/>
      <c r="J6513" s="88"/>
      <c r="K6513" s="89"/>
      <c r="M6513" s="88"/>
      <c r="O6513" s="90"/>
      <c r="P6513" s="90"/>
      <c r="Q6513" s="90"/>
    </row>
    <row r="6514" spans="4:17" x14ac:dyDescent="0.25">
      <c r="D6514" s="87"/>
      <c r="J6514" s="88"/>
      <c r="K6514" s="89"/>
      <c r="M6514" s="88"/>
      <c r="O6514" s="90"/>
      <c r="P6514" s="90"/>
      <c r="Q6514" s="90"/>
    </row>
    <row r="6515" spans="4:17" x14ac:dyDescent="0.25">
      <c r="D6515" s="87"/>
      <c r="J6515" s="88"/>
      <c r="K6515" s="89"/>
      <c r="M6515" s="88"/>
      <c r="O6515" s="90"/>
      <c r="P6515" s="90"/>
      <c r="Q6515" s="90"/>
    </row>
    <row r="6516" spans="4:17" x14ac:dyDescent="0.25">
      <c r="D6516" s="87"/>
      <c r="J6516" s="88"/>
      <c r="K6516" s="89"/>
      <c r="M6516" s="88"/>
      <c r="O6516" s="90"/>
      <c r="P6516" s="90"/>
      <c r="Q6516" s="90"/>
    </row>
    <row r="6517" spans="4:17" x14ac:dyDescent="0.25">
      <c r="D6517" s="87"/>
      <c r="J6517" s="88"/>
      <c r="K6517" s="89"/>
      <c r="M6517" s="88"/>
      <c r="O6517" s="90"/>
      <c r="P6517" s="90"/>
      <c r="Q6517" s="90"/>
    </row>
    <row r="6518" spans="4:17" x14ac:dyDescent="0.25">
      <c r="D6518" s="87"/>
      <c r="J6518" s="88"/>
      <c r="K6518" s="89"/>
      <c r="M6518" s="88"/>
      <c r="O6518" s="90"/>
      <c r="P6518" s="90"/>
      <c r="Q6518" s="90"/>
    </row>
    <row r="6519" spans="4:17" x14ac:dyDescent="0.25">
      <c r="D6519" s="87"/>
      <c r="J6519" s="88"/>
      <c r="K6519" s="89"/>
      <c r="M6519" s="88"/>
      <c r="O6519" s="90"/>
      <c r="P6519" s="90"/>
      <c r="Q6519" s="90"/>
    </row>
    <row r="6520" spans="4:17" x14ac:dyDescent="0.25">
      <c r="D6520" s="87"/>
      <c r="J6520" s="88"/>
      <c r="K6520" s="89"/>
      <c r="M6520" s="88"/>
      <c r="O6520" s="90"/>
      <c r="P6520" s="90"/>
      <c r="Q6520" s="90"/>
    </row>
    <row r="6521" spans="4:17" x14ac:dyDescent="0.25">
      <c r="D6521" s="87"/>
      <c r="J6521" s="88"/>
      <c r="K6521" s="89"/>
      <c r="M6521" s="88"/>
      <c r="O6521" s="90"/>
      <c r="P6521" s="90"/>
      <c r="Q6521" s="90"/>
    </row>
    <row r="6522" spans="4:17" x14ac:dyDescent="0.25">
      <c r="D6522" s="87"/>
      <c r="J6522" s="88"/>
      <c r="K6522" s="89"/>
      <c r="M6522" s="88"/>
      <c r="O6522" s="90"/>
      <c r="P6522" s="90"/>
      <c r="Q6522" s="90"/>
    </row>
    <row r="6523" spans="4:17" x14ac:dyDescent="0.25">
      <c r="D6523" s="87"/>
      <c r="J6523" s="88"/>
      <c r="K6523" s="89"/>
      <c r="M6523" s="88"/>
      <c r="O6523" s="90"/>
      <c r="P6523" s="90"/>
      <c r="Q6523" s="90"/>
    </row>
    <row r="6524" spans="4:17" x14ac:dyDescent="0.25">
      <c r="D6524" s="87"/>
      <c r="J6524" s="88"/>
      <c r="K6524" s="89"/>
      <c r="M6524" s="88"/>
      <c r="O6524" s="90"/>
      <c r="P6524" s="90"/>
      <c r="Q6524" s="90"/>
    </row>
    <row r="6525" spans="4:17" x14ac:dyDescent="0.25">
      <c r="D6525" s="87"/>
      <c r="J6525" s="88"/>
      <c r="K6525" s="89"/>
      <c r="M6525" s="88"/>
      <c r="O6525" s="90"/>
      <c r="P6525" s="90"/>
      <c r="Q6525" s="90"/>
    </row>
    <row r="6526" spans="4:17" x14ac:dyDescent="0.25">
      <c r="D6526" s="87"/>
      <c r="J6526" s="88"/>
      <c r="K6526" s="89"/>
      <c r="M6526" s="88"/>
      <c r="O6526" s="90"/>
      <c r="P6526" s="90"/>
      <c r="Q6526" s="90"/>
    </row>
    <row r="6527" spans="4:17" x14ac:dyDescent="0.25">
      <c r="D6527" s="87"/>
      <c r="J6527" s="88"/>
      <c r="K6527" s="89"/>
      <c r="M6527" s="88"/>
      <c r="O6527" s="90"/>
      <c r="P6527" s="90"/>
      <c r="Q6527" s="90"/>
    </row>
    <row r="6528" spans="4:17" x14ac:dyDescent="0.25">
      <c r="D6528" s="87"/>
      <c r="J6528" s="88"/>
      <c r="K6528" s="89"/>
      <c r="M6528" s="88"/>
      <c r="O6528" s="90"/>
      <c r="P6528" s="90"/>
      <c r="Q6528" s="90"/>
    </row>
    <row r="6529" spans="4:17" x14ac:dyDescent="0.25">
      <c r="D6529" s="87"/>
      <c r="J6529" s="88"/>
      <c r="K6529" s="89"/>
      <c r="M6529" s="88"/>
      <c r="O6529" s="90"/>
      <c r="P6529" s="90"/>
      <c r="Q6529" s="90"/>
    </row>
    <row r="6530" spans="4:17" x14ac:dyDescent="0.25">
      <c r="D6530" s="87"/>
      <c r="J6530" s="88"/>
      <c r="K6530" s="89"/>
      <c r="M6530" s="88"/>
      <c r="O6530" s="90"/>
      <c r="P6530" s="90"/>
      <c r="Q6530" s="90"/>
    </row>
    <row r="6531" spans="4:17" x14ac:dyDescent="0.25">
      <c r="D6531" s="87"/>
      <c r="J6531" s="88"/>
      <c r="K6531" s="89"/>
      <c r="M6531" s="88"/>
      <c r="O6531" s="90"/>
      <c r="P6531" s="90"/>
      <c r="Q6531" s="90"/>
    </row>
    <row r="6532" spans="4:17" x14ac:dyDescent="0.25">
      <c r="D6532" s="87"/>
      <c r="J6532" s="88"/>
      <c r="K6532" s="89"/>
      <c r="M6532" s="88"/>
      <c r="O6532" s="90"/>
      <c r="P6532" s="90"/>
      <c r="Q6532" s="90"/>
    </row>
    <row r="6533" spans="4:17" x14ac:dyDescent="0.25">
      <c r="D6533" s="87"/>
      <c r="J6533" s="88"/>
      <c r="K6533" s="89"/>
      <c r="M6533" s="88"/>
      <c r="O6533" s="90"/>
      <c r="P6533" s="90"/>
      <c r="Q6533" s="90"/>
    </row>
    <row r="6534" spans="4:17" x14ac:dyDescent="0.25">
      <c r="D6534" s="87"/>
      <c r="J6534" s="88"/>
      <c r="K6534" s="89"/>
      <c r="M6534" s="88"/>
      <c r="O6534" s="90"/>
      <c r="P6534" s="90"/>
      <c r="Q6534" s="90"/>
    </row>
    <row r="6535" spans="4:17" x14ac:dyDescent="0.25">
      <c r="D6535" s="87"/>
      <c r="J6535" s="88"/>
      <c r="K6535" s="89"/>
      <c r="M6535" s="88"/>
      <c r="O6535" s="90"/>
      <c r="P6535" s="90"/>
      <c r="Q6535" s="90"/>
    </row>
    <row r="6536" spans="4:17" x14ac:dyDescent="0.25">
      <c r="D6536" s="87"/>
      <c r="J6536" s="88"/>
      <c r="K6536" s="89"/>
      <c r="M6536" s="88"/>
      <c r="O6536" s="90"/>
      <c r="P6536" s="90"/>
      <c r="Q6536" s="90"/>
    </row>
    <row r="6537" spans="4:17" x14ac:dyDescent="0.25">
      <c r="D6537" s="87"/>
      <c r="J6537" s="88"/>
      <c r="K6537" s="89"/>
      <c r="M6537" s="88"/>
      <c r="O6537" s="90"/>
      <c r="P6537" s="90"/>
      <c r="Q6537" s="90"/>
    </row>
    <row r="6538" spans="4:17" x14ac:dyDescent="0.25">
      <c r="D6538" s="87"/>
      <c r="J6538" s="88"/>
      <c r="K6538" s="89"/>
      <c r="M6538" s="88"/>
      <c r="O6538" s="90"/>
      <c r="P6538" s="90"/>
      <c r="Q6538" s="90"/>
    </row>
    <row r="6539" spans="4:17" x14ac:dyDescent="0.25">
      <c r="D6539" s="87"/>
      <c r="J6539" s="88"/>
      <c r="K6539" s="89"/>
      <c r="M6539" s="88"/>
      <c r="O6539" s="90"/>
      <c r="P6539" s="90"/>
      <c r="Q6539" s="90"/>
    </row>
    <row r="6540" spans="4:17" x14ac:dyDescent="0.25">
      <c r="D6540" s="87"/>
      <c r="J6540" s="88"/>
      <c r="K6540" s="89"/>
      <c r="M6540" s="88"/>
      <c r="O6540" s="90"/>
      <c r="P6540" s="90"/>
      <c r="Q6540" s="90"/>
    </row>
    <row r="6541" spans="4:17" x14ac:dyDescent="0.25">
      <c r="D6541" s="87"/>
      <c r="J6541" s="88"/>
      <c r="K6541" s="89"/>
      <c r="M6541" s="88"/>
      <c r="O6541" s="90"/>
      <c r="P6541" s="90"/>
      <c r="Q6541" s="90"/>
    </row>
    <row r="6542" spans="4:17" x14ac:dyDescent="0.25">
      <c r="D6542" s="87"/>
      <c r="J6542" s="88"/>
      <c r="K6542" s="89"/>
      <c r="M6542" s="88"/>
      <c r="O6542" s="90"/>
      <c r="P6542" s="90"/>
      <c r="Q6542" s="90"/>
    </row>
    <row r="6543" spans="4:17" x14ac:dyDescent="0.25">
      <c r="D6543" s="87"/>
      <c r="J6543" s="88"/>
      <c r="K6543" s="89"/>
      <c r="M6543" s="88"/>
      <c r="O6543" s="90"/>
      <c r="P6543" s="90"/>
      <c r="Q6543" s="90"/>
    </row>
    <row r="6544" spans="4:17" x14ac:dyDescent="0.25">
      <c r="D6544" s="87"/>
      <c r="J6544" s="88"/>
      <c r="K6544" s="89"/>
      <c r="M6544" s="88"/>
      <c r="O6544" s="90"/>
      <c r="P6544" s="90"/>
      <c r="Q6544" s="90"/>
    </row>
    <row r="6545" spans="4:17" x14ac:dyDescent="0.25">
      <c r="D6545" s="87"/>
      <c r="J6545" s="88"/>
      <c r="K6545" s="89"/>
      <c r="M6545" s="88"/>
      <c r="O6545" s="90"/>
      <c r="P6545" s="90"/>
      <c r="Q6545" s="90"/>
    </row>
    <row r="6546" spans="4:17" x14ac:dyDescent="0.25">
      <c r="D6546" s="87"/>
      <c r="J6546" s="88"/>
      <c r="K6546" s="89"/>
      <c r="M6546" s="88"/>
      <c r="O6546" s="90"/>
      <c r="P6546" s="90"/>
      <c r="Q6546" s="90"/>
    </row>
    <row r="6547" spans="4:17" x14ac:dyDescent="0.25">
      <c r="D6547" s="87"/>
      <c r="J6547" s="88"/>
      <c r="K6547" s="89"/>
      <c r="M6547" s="88"/>
      <c r="O6547" s="90"/>
      <c r="P6547" s="90"/>
      <c r="Q6547" s="90"/>
    </row>
    <row r="6548" spans="4:17" x14ac:dyDescent="0.25">
      <c r="D6548" s="87"/>
      <c r="J6548" s="88"/>
      <c r="K6548" s="89"/>
      <c r="M6548" s="88"/>
      <c r="O6548" s="90"/>
      <c r="P6548" s="90"/>
      <c r="Q6548" s="90"/>
    </row>
    <row r="6549" spans="4:17" x14ac:dyDescent="0.25">
      <c r="D6549" s="87"/>
      <c r="J6549" s="88"/>
      <c r="K6549" s="89"/>
      <c r="M6549" s="88"/>
      <c r="O6549" s="90"/>
      <c r="P6549" s="90"/>
      <c r="Q6549" s="90"/>
    </row>
    <row r="6550" spans="4:17" x14ac:dyDescent="0.25">
      <c r="D6550" s="87"/>
      <c r="J6550" s="88"/>
      <c r="K6550" s="89"/>
      <c r="M6550" s="88"/>
      <c r="O6550" s="90"/>
      <c r="P6550" s="90"/>
      <c r="Q6550" s="90"/>
    </row>
    <row r="6551" spans="4:17" x14ac:dyDescent="0.25">
      <c r="D6551" s="87"/>
      <c r="J6551" s="88"/>
      <c r="K6551" s="89"/>
      <c r="M6551" s="88"/>
      <c r="O6551" s="90"/>
      <c r="P6551" s="90"/>
      <c r="Q6551" s="90"/>
    </row>
    <row r="6552" spans="4:17" x14ac:dyDescent="0.25">
      <c r="D6552" s="87"/>
      <c r="J6552" s="88"/>
      <c r="K6552" s="89"/>
      <c r="M6552" s="88"/>
      <c r="O6552" s="90"/>
      <c r="P6552" s="90"/>
      <c r="Q6552" s="90"/>
    </row>
    <row r="6553" spans="4:17" x14ac:dyDescent="0.25">
      <c r="D6553" s="87"/>
      <c r="J6553" s="88"/>
      <c r="K6553" s="89"/>
      <c r="M6553" s="88"/>
      <c r="O6553" s="90"/>
      <c r="P6553" s="90"/>
      <c r="Q6553" s="90"/>
    </row>
    <row r="6554" spans="4:17" x14ac:dyDescent="0.25">
      <c r="D6554" s="87"/>
      <c r="J6554" s="88"/>
      <c r="K6554" s="89"/>
      <c r="M6554" s="88"/>
      <c r="O6554" s="90"/>
      <c r="P6554" s="90"/>
      <c r="Q6554" s="90"/>
    </row>
    <row r="6555" spans="4:17" x14ac:dyDescent="0.25">
      <c r="D6555" s="87"/>
      <c r="J6555" s="88"/>
      <c r="K6555" s="89"/>
      <c r="M6555" s="88"/>
      <c r="O6555" s="90"/>
      <c r="P6555" s="90"/>
      <c r="Q6555" s="90"/>
    </row>
    <row r="6556" spans="4:17" x14ac:dyDescent="0.25">
      <c r="D6556" s="87"/>
      <c r="J6556" s="88"/>
      <c r="K6556" s="89"/>
      <c r="M6556" s="88"/>
      <c r="O6556" s="90"/>
      <c r="P6556" s="90"/>
      <c r="Q6556" s="90"/>
    </row>
    <row r="6557" spans="4:17" x14ac:dyDescent="0.25">
      <c r="D6557" s="87"/>
      <c r="J6557" s="88"/>
      <c r="K6557" s="89"/>
      <c r="M6557" s="88"/>
      <c r="O6557" s="90"/>
      <c r="P6557" s="90"/>
      <c r="Q6557" s="90"/>
    </row>
    <row r="6558" spans="4:17" x14ac:dyDescent="0.25">
      <c r="D6558" s="87"/>
      <c r="J6558" s="88"/>
      <c r="K6558" s="89"/>
      <c r="M6558" s="88"/>
      <c r="O6558" s="90"/>
      <c r="P6558" s="90"/>
      <c r="Q6558" s="90"/>
    </row>
    <row r="6559" spans="4:17" x14ac:dyDescent="0.25">
      <c r="D6559" s="87"/>
      <c r="J6559" s="88"/>
      <c r="K6559" s="89"/>
      <c r="M6559" s="88"/>
      <c r="O6559" s="90"/>
      <c r="P6559" s="90"/>
      <c r="Q6559" s="90"/>
    </row>
    <row r="6560" spans="4:17" x14ac:dyDescent="0.25">
      <c r="D6560" s="87"/>
      <c r="J6560" s="88"/>
      <c r="K6560" s="89"/>
      <c r="M6560" s="88"/>
      <c r="O6560" s="90"/>
      <c r="P6560" s="90"/>
      <c r="Q6560" s="90"/>
    </row>
    <row r="6561" spans="4:17" x14ac:dyDescent="0.25">
      <c r="D6561" s="87"/>
      <c r="J6561" s="88"/>
      <c r="K6561" s="89"/>
      <c r="M6561" s="88"/>
      <c r="O6561" s="90"/>
      <c r="P6561" s="90"/>
      <c r="Q6561" s="90"/>
    </row>
    <row r="6562" spans="4:17" x14ac:dyDescent="0.25">
      <c r="D6562" s="87"/>
      <c r="J6562" s="88"/>
      <c r="K6562" s="89"/>
      <c r="M6562" s="88"/>
      <c r="O6562" s="90"/>
      <c r="P6562" s="90"/>
      <c r="Q6562" s="90"/>
    </row>
    <row r="6563" spans="4:17" x14ac:dyDescent="0.25">
      <c r="D6563" s="87"/>
      <c r="J6563" s="88"/>
      <c r="K6563" s="89"/>
      <c r="M6563" s="88"/>
      <c r="O6563" s="90"/>
      <c r="P6563" s="90"/>
      <c r="Q6563" s="90"/>
    </row>
    <row r="6564" spans="4:17" x14ac:dyDescent="0.25">
      <c r="D6564" s="87"/>
      <c r="J6564" s="88"/>
      <c r="K6564" s="89"/>
      <c r="M6564" s="88"/>
      <c r="O6564" s="90"/>
      <c r="P6564" s="90"/>
      <c r="Q6564" s="90"/>
    </row>
    <row r="6565" spans="4:17" x14ac:dyDescent="0.25">
      <c r="D6565" s="87"/>
      <c r="J6565" s="88"/>
      <c r="K6565" s="89"/>
      <c r="M6565" s="88"/>
      <c r="O6565" s="90"/>
      <c r="P6565" s="90"/>
      <c r="Q6565" s="90"/>
    </row>
    <row r="6566" spans="4:17" x14ac:dyDescent="0.25">
      <c r="D6566" s="87"/>
      <c r="J6566" s="88"/>
      <c r="K6566" s="89"/>
      <c r="M6566" s="88"/>
      <c r="O6566" s="90"/>
      <c r="P6566" s="90"/>
      <c r="Q6566" s="90"/>
    </row>
    <row r="6567" spans="4:17" x14ac:dyDescent="0.25">
      <c r="D6567" s="87"/>
      <c r="J6567" s="88"/>
      <c r="K6567" s="89"/>
      <c r="M6567" s="88"/>
      <c r="O6567" s="90"/>
      <c r="P6567" s="90"/>
      <c r="Q6567" s="90"/>
    </row>
    <row r="6568" spans="4:17" x14ac:dyDescent="0.25">
      <c r="D6568" s="87"/>
      <c r="J6568" s="88"/>
      <c r="K6568" s="89"/>
      <c r="M6568" s="88"/>
      <c r="O6568" s="90"/>
      <c r="P6568" s="90"/>
      <c r="Q6568" s="90"/>
    </row>
    <row r="6569" spans="4:17" x14ac:dyDescent="0.25">
      <c r="D6569" s="87"/>
      <c r="J6569" s="88"/>
      <c r="K6569" s="89"/>
      <c r="M6569" s="88"/>
      <c r="O6569" s="90"/>
      <c r="P6569" s="90"/>
      <c r="Q6569" s="90"/>
    </row>
    <row r="6570" spans="4:17" x14ac:dyDescent="0.25">
      <c r="D6570" s="87"/>
      <c r="J6570" s="88"/>
      <c r="K6570" s="89"/>
      <c r="M6570" s="88"/>
      <c r="O6570" s="90"/>
      <c r="P6570" s="90"/>
      <c r="Q6570" s="90"/>
    </row>
    <row r="6571" spans="4:17" x14ac:dyDescent="0.25">
      <c r="D6571" s="87"/>
      <c r="J6571" s="88"/>
      <c r="K6571" s="89"/>
      <c r="M6571" s="88"/>
      <c r="O6571" s="90"/>
      <c r="P6571" s="90"/>
      <c r="Q6571" s="90"/>
    </row>
    <row r="6572" spans="4:17" x14ac:dyDescent="0.25">
      <c r="D6572" s="87"/>
      <c r="J6572" s="88"/>
      <c r="K6572" s="89"/>
      <c r="M6572" s="88"/>
      <c r="O6572" s="90"/>
      <c r="P6572" s="90"/>
      <c r="Q6572" s="90"/>
    </row>
    <row r="6573" spans="4:17" x14ac:dyDescent="0.25">
      <c r="D6573" s="87"/>
      <c r="J6573" s="88"/>
      <c r="K6573" s="89"/>
      <c r="M6573" s="88"/>
      <c r="O6573" s="90"/>
      <c r="P6573" s="90"/>
      <c r="Q6573" s="90"/>
    </row>
    <row r="6574" spans="4:17" x14ac:dyDescent="0.25">
      <c r="D6574" s="87"/>
      <c r="J6574" s="88"/>
      <c r="K6574" s="89"/>
      <c r="M6574" s="88"/>
      <c r="O6574" s="90"/>
      <c r="P6574" s="90"/>
      <c r="Q6574" s="90"/>
    </row>
    <row r="6575" spans="4:17" x14ac:dyDescent="0.25">
      <c r="D6575" s="87"/>
      <c r="J6575" s="88"/>
      <c r="K6575" s="89"/>
      <c r="M6575" s="88"/>
      <c r="O6575" s="90"/>
      <c r="P6575" s="90"/>
      <c r="Q6575" s="90"/>
    </row>
    <row r="6576" spans="4:17" x14ac:dyDescent="0.25">
      <c r="D6576" s="87"/>
      <c r="J6576" s="88"/>
      <c r="K6576" s="89"/>
      <c r="M6576" s="88"/>
      <c r="O6576" s="90"/>
      <c r="P6576" s="90"/>
      <c r="Q6576" s="90"/>
    </row>
    <row r="6577" spans="4:17" x14ac:dyDescent="0.25">
      <c r="D6577" s="87"/>
      <c r="J6577" s="88"/>
      <c r="K6577" s="89"/>
      <c r="M6577" s="88"/>
      <c r="O6577" s="90"/>
      <c r="P6577" s="90"/>
      <c r="Q6577" s="90"/>
    </row>
    <row r="6578" spans="4:17" x14ac:dyDescent="0.25">
      <c r="D6578" s="87"/>
      <c r="J6578" s="88"/>
      <c r="K6578" s="89"/>
      <c r="M6578" s="88"/>
      <c r="O6578" s="90"/>
      <c r="P6578" s="90"/>
      <c r="Q6578" s="90"/>
    </row>
    <row r="6579" spans="4:17" x14ac:dyDescent="0.25">
      <c r="D6579" s="87"/>
      <c r="J6579" s="88"/>
      <c r="K6579" s="89"/>
      <c r="M6579" s="88"/>
      <c r="O6579" s="90"/>
      <c r="P6579" s="90"/>
      <c r="Q6579" s="90"/>
    </row>
    <row r="6580" spans="4:17" x14ac:dyDescent="0.25">
      <c r="D6580" s="87"/>
      <c r="J6580" s="88"/>
      <c r="K6580" s="89"/>
      <c r="M6580" s="88"/>
      <c r="O6580" s="90"/>
      <c r="P6580" s="90"/>
      <c r="Q6580" s="90"/>
    </row>
    <row r="6581" spans="4:17" x14ac:dyDescent="0.25">
      <c r="D6581" s="87"/>
      <c r="J6581" s="88"/>
      <c r="K6581" s="89"/>
      <c r="M6581" s="88"/>
      <c r="O6581" s="90"/>
      <c r="P6581" s="90"/>
      <c r="Q6581" s="90"/>
    </row>
    <row r="6582" spans="4:17" x14ac:dyDescent="0.25">
      <c r="D6582" s="87"/>
      <c r="J6582" s="88"/>
      <c r="K6582" s="89"/>
      <c r="M6582" s="88"/>
      <c r="O6582" s="90"/>
      <c r="P6582" s="90"/>
      <c r="Q6582" s="90"/>
    </row>
    <row r="6583" spans="4:17" x14ac:dyDescent="0.25">
      <c r="D6583" s="87"/>
      <c r="J6583" s="88"/>
      <c r="K6583" s="89"/>
      <c r="M6583" s="88"/>
      <c r="O6583" s="90"/>
      <c r="P6583" s="90"/>
      <c r="Q6583" s="90"/>
    </row>
    <row r="6584" spans="4:17" x14ac:dyDescent="0.25">
      <c r="D6584" s="87"/>
      <c r="J6584" s="88"/>
      <c r="K6584" s="89"/>
      <c r="M6584" s="88"/>
      <c r="O6584" s="90"/>
      <c r="P6584" s="90"/>
      <c r="Q6584" s="90"/>
    </row>
    <row r="6585" spans="4:17" x14ac:dyDescent="0.25">
      <c r="D6585" s="87"/>
      <c r="J6585" s="88"/>
      <c r="K6585" s="89"/>
      <c r="M6585" s="88"/>
      <c r="O6585" s="90"/>
      <c r="P6585" s="90"/>
      <c r="Q6585" s="90"/>
    </row>
    <row r="6586" spans="4:17" x14ac:dyDescent="0.25">
      <c r="D6586" s="87"/>
      <c r="J6586" s="88"/>
      <c r="K6586" s="89"/>
      <c r="M6586" s="88"/>
      <c r="O6586" s="90"/>
      <c r="P6586" s="90"/>
      <c r="Q6586" s="90"/>
    </row>
    <row r="6587" spans="4:17" x14ac:dyDescent="0.25">
      <c r="D6587" s="87"/>
      <c r="J6587" s="88"/>
      <c r="K6587" s="89"/>
      <c r="M6587" s="88"/>
      <c r="O6587" s="90"/>
      <c r="P6587" s="90"/>
      <c r="Q6587" s="90"/>
    </row>
    <row r="6588" spans="4:17" x14ac:dyDescent="0.25">
      <c r="D6588" s="87"/>
      <c r="J6588" s="88"/>
      <c r="K6588" s="89"/>
      <c r="M6588" s="88"/>
      <c r="O6588" s="90"/>
      <c r="P6588" s="90"/>
      <c r="Q6588" s="90"/>
    </row>
    <row r="6589" spans="4:17" x14ac:dyDescent="0.25">
      <c r="D6589" s="87"/>
      <c r="J6589" s="88"/>
      <c r="K6589" s="89"/>
      <c r="M6589" s="88"/>
      <c r="O6589" s="90"/>
      <c r="P6589" s="90"/>
      <c r="Q6589" s="90"/>
    </row>
    <row r="6590" spans="4:17" x14ac:dyDescent="0.25">
      <c r="D6590" s="87"/>
      <c r="J6590" s="88"/>
      <c r="K6590" s="89"/>
      <c r="M6590" s="88"/>
      <c r="O6590" s="90"/>
      <c r="P6590" s="90"/>
      <c r="Q6590" s="90"/>
    </row>
    <row r="6591" spans="4:17" x14ac:dyDescent="0.25">
      <c r="D6591" s="87"/>
      <c r="J6591" s="88"/>
      <c r="K6591" s="89"/>
      <c r="M6591" s="88"/>
      <c r="O6591" s="90"/>
      <c r="P6591" s="90"/>
      <c r="Q6591" s="90"/>
    </row>
    <row r="6592" spans="4:17" x14ac:dyDescent="0.25">
      <c r="D6592" s="87"/>
      <c r="J6592" s="88"/>
      <c r="K6592" s="89"/>
      <c r="M6592" s="88"/>
      <c r="O6592" s="90"/>
      <c r="P6592" s="90"/>
      <c r="Q6592" s="90"/>
    </row>
    <row r="6593" spans="4:17" x14ac:dyDescent="0.25">
      <c r="D6593" s="87"/>
      <c r="J6593" s="88"/>
      <c r="K6593" s="89"/>
      <c r="M6593" s="88"/>
      <c r="O6593" s="90"/>
      <c r="P6593" s="90"/>
      <c r="Q6593" s="90"/>
    </row>
    <row r="6594" spans="4:17" x14ac:dyDescent="0.25">
      <c r="D6594" s="87"/>
      <c r="J6594" s="88"/>
      <c r="K6594" s="89"/>
      <c r="M6594" s="88"/>
      <c r="O6594" s="90"/>
      <c r="P6594" s="90"/>
      <c r="Q6594" s="90"/>
    </row>
    <row r="6595" spans="4:17" x14ac:dyDescent="0.25">
      <c r="D6595" s="87"/>
      <c r="J6595" s="88"/>
      <c r="K6595" s="89"/>
      <c r="M6595" s="88"/>
      <c r="O6595" s="90"/>
      <c r="P6595" s="90"/>
      <c r="Q6595" s="90"/>
    </row>
    <row r="6596" spans="4:17" x14ac:dyDescent="0.25">
      <c r="D6596" s="87"/>
      <c r="J6596" s="88"/>
      <c r="K6596" s="89"/>
      <c r="M6596" s="88"/>
      <c r="O6596" s="90"/>
      <c r="P6596" s="90"/>
      <c r="Q6596" s="90"/>
    </row>
    <row r="6597" spans="4:17" x14ac:dyDescent="0.25">
      <c r="D6597" s="87"/>
      <c r="J6597" s="88"/>
      <c r="K6597" s="89"/>
      <c r="M6597" s="88"/>
      <c r="O6597" s="90"/>
      <c r="P6597" s="90"/>
      <c r="Q6597" s="90"/>
    </row>
    <row r="6598" spans="4:17" x14ac:dyDescent="0.25">
      <c r="D6598" s="87"/>
      <c r="J6598" s="88"/>
      <c r="K6598" s="89"/>
      <c r="M6598" s="88"/>
      <c r="O6598" s="90"/>
      <c r="P6598" s="90"/>
      <c r="Q6598" s="90"/>
    </row>
    <row r="6599" spans="4:17" x14ac:dyDescent="0.25">
      <c r="D6599" s="87"/>
      <c r="J6599" s="88"/>
      <c r="K6599" s="89"/>
      <c r="M6599" s="88"/>
      <c r="O6599" s="90"/>
      <c r="P6599" s="90"/>
      <c r="Q6599" s="90"/>
    </row>
    <row r="6600" spans="4:17" x14ac:dyDescent="0.25">
      <c r="D6600" s="87"/>
      <c r="J6600" s="88"/>
      <c r="K6600" s="89"/>
      <c r="M6600" s="88"/>
      <c r="O6600" s="90"/>
      <c r="P6600" s="90"/>
      <c r="Q6600" s="90"/>
    </row>
    <row r="6601" spans="4:17" x14ac:dyDescent="0.25">
      <c r="D6601" s="87"/>
      <c r="J6601" s="88"/>
      <c r="K6601" s="89"/>
      <c r="M6601" s="88"/>
      <c r="O6601" s="90"/>
      <c r="P6601" s="90"/>
      <c r="Q6601" s="90"/>
    </row>
    <row r="6602" spans="4:17" x14ac:dyDescent="0.25">
      <c r="D6602" s="87"/>
      <c r="J6602" s="88"/>
      <c r="K6602" s="89"/>
      <c r="M6602" s="88"/>
      <c r="O6602" s="90"/>
      <c r="P6602" s="90"/>
      <c r="Q6602" s="90"/>
    </row>
    <row r="6603" spans="4:17" x14ac:dyDescent="0.25">
      <c r="D6603" s="87"/>
      <c r="J6603" s="88"/>
      <c r="K6603" s="89"/>
      <c r="M6603" s="88"/>
      <c r="O6603" s="90"/>
      <c r="P6603" s="90"/>
      <c r="Q6603" s="90"/>
    </row>
    <row r="6604" spans="4:17" x14ac:dyDescent="0.25">
      <c r="D6604" s="87"/>
      <c r="J6604" s="88"/>
      <c r="K6604" s="89"/>
      <c r="M6604" s="88"/>
      <c r="O6604" s="90"/>
      <c r="P6604" s="90"/>
      <c r="Q6604" s="90"/>
    </row>
    <row r="6605" spans="4:17" x14ac:dyDescent="0.25">
      <c r="D6605" s="87"/>
      <c r="J6605" s="88"/>
      <c r="K6605" s="89"/>
      <c r="M6605" s="88"/>
      <c r="O6605" s="90"/>
      <c r="P6605" s="90"/>
      <c r="Q6605" s="90"/>
    </row>
    <row r="6606" spans="4:17" x14ac:dyDescent="0.25">
      <c r="D6606" s="87"/>
      <c r="J6606" s="88"/>
      <c r="K6606" s="89"/>
      <c r="M6606" s="88"/>
      <c r="O6606" s="90"/>
      <c r="P6606" s="90"/>
      <c r="Q6606" s="90"/>
    </row>
    <row r="6607" spans="4:17" x14ac:dyDescent="0.25">
      <c r="D6607" s="87"/>
      <c r="J6607" s="88"/>
      <c r="K6607" s="89"/>
      <c r="M6607" s="88"/>
      <c r="O6607" s="90"/>
      <c r="P6607" s="90"/>
      <c r="Q6607" s="90"/>
    </row>
    <row r="6608" spans="4:17" x14ac:dyDescent="0.25">
      <c r="D6608" s="87"/>
      <c r="J6608" s="88"/>
      <c r="K6608" s="89"/>
      <c r="M6608" s="88"/>
      <c r="O6608" s="90"/>
      <c r="P6608" s="90"/>
      <c r="Q6608" s="90"/>
    </row>
    <row r="6609" spans="4:17" x14ac:dyDescent="0.25">
      <c r="D6609" s="87"/>
      <c r="J6609" s="88"/>
      <c r="K6609" s="89"/>
      <c r="M6609" s="88"/>
      <c r="O6609" s="90"/>
      <c r="P6609" s="90"/>
      <c r="Q6609" s="90"/>
    </row>
    <row r="6610" spans="4:17" x14ac:dyDescent="0.25">
      <c r="D6610" s="87"/>
      <c r="J6610" s="88"/>
      <c r="K6610" s="89"/>
      <c r="M6610" s="88"/>
      <c r="O6610" s="90"/>
      <c r="P6610" s="90"/>
      <c r="Q6610" s="90"/>
    </row>
    <row r="6611" spans="4:17" x14ac:dyDescent="0.25">
      <c r="D6611" s="87"/>
      <c r="J6611" s="88"/>
      <c r="K6611" s="89"/>
      <c r="M6611" s="88"/>
      <c r="O6611" s="90"/>
      <c r="P6611" s="90"/>
      <c r="Q6611" s="90"/>
    </row>
    <row r="6612" spans="4:17" x14ac:dyDescent="0.25">
      <c r="D6612" s="87"/>
      <c r="J6612" s="88"/>
      <c r="K6612" s="89"/>
      <c r="M6612" s="88"/>
      <c r="O6612" s="90"/>
      <c r="P6612" s="90"/>
      <c r="Q6612" s="90"/>
    </row>
    <row r="6613" spans="4:17" x14ac:dyDescent="0.25">
      <c r="D6613" s="87"/>
      <c r="J6613" s="88"/>
      <c r="K6613" s="89"/>
      <c r="M6613" s="88"/>
      <c r="O6613" s="90"/>
      <c r="P6613" s="90"/>
      <c r="Q6613" s="90"/>
    </row>
    <row r="6614" spans="4:17" x14ac:dyDescent="0.25">
      <c r="D6614" s="87"/>
      <c r="J6614" s="88"/>
      <c r="K6614" s="89"/>
      <c r="M6614" s="88"/>
      <c r="O6614" s="90"/>
      <c r="P6614" s="90"/>
      <c r="Q6614" s="90"/>
    </row>
    <row r="6615" spans="4:17" x14ac:dyDescent="0.25">
      <c r="D6615" s="87"/>
      <c r="J6615" s="88"/>
      <c r="K6615" s="89"/>
      <c r="M6615" s="88"/>
      <c r="O6615" s="90"/>
      <c r="P6615" s="90"/>
      <c r="Q6615" s="90"/>
    </row>
    <row r="6616" spans="4:17" x14ac:dyDescent="0.25">
      <c r="D6616" s="87"/>
      <c r="J6616" s="88"/>
      <c r="K6616" s="89"/>
      <c r="M6616" s="88"/>
      <c r="O6616" s="90"/>
      <c r="P6616" s="90"/>
      <c r="Q6616" s="90"/>
    </row>
    <row r="6617" spans="4:17" x14ac:dyDescent="0.25">
      <c r="D6617" s="87"/>
      <c r="J6617" s="88"/>
      <c r="K6617" s="89"/>
      <c r="M6617" s="88"/>
      <c r="O6617" s="90"/>
      <c r="P6617" s="90"/>
      <c r="Q6617" s="90"/>
    </row>
    <row r="6618" spans="4:17" x14ac:dyDescent="0.25">
      <c r="D6618" s="87"/>
      <c r="J6618" s="88"/>
      <c r="K6618" s="89"/>
      <c r="M6618" s="88"/>
      <c r="O6618" s="90"/>
      <c r="P6618" s="90"/>
      <c r="Q6618" s="90"/>
    </row>
    <row r="6619" spans="4:17" x14ac:dyDescent="0.25">
      <c r="D6619" s="87"/>
      <c r="J6619" s="88"/>
      <c r="K6619" s="89"/>
      <c r="M6619" s="88"/>
      <c r="O6619" s="90"/>
      <c r="P6619" s="90"/>
      <c r="Q6619" s="90"/>
    </row>
    <row r="6620" spans="4:17" x14ac:dyDescent="0.25">
      <c r="D6620" s="87"/>
      <c r="J6620" s="88"/>
      <c r="K6620" s="89"/>
      <c r="M6620" s="88"/>
      <c r="O6620" s="90"/>
      <c r="P6620" s="90"/>
      <c r="Q6620" s="90"/>
    </row>
    <row r="6621" spans="4:17" x14ac:dyDescent="0.25">
      <c r="D6621" s="87"/>
      <c r="J6621" s="88"/>
      <c r="K6621" s="89"/>
      <c r="M6621" s="88"/>
      <c r="O6621" s="90"/>
      <c r="P6621" s="90"/>
      <c r="Q6621" s="90"/>
    </row>
    <row r="6622" spans="4:17" x14ac:dyDescent="0.25">
      <c r="D6622" s="87"/>
      <c r="J6622" s="88"/>
      <c r="K6622" s="89"/>
      <c r="M6622" s="88"/>
      <c r="O6622" s="90"/>
      <c r="P6622" s="90"/>
      <c r="Q6622" s="90"/>
    </row>
    <row r="6623" spans="4:17" x14ac:dyDescent="0.25">
      <c r="D6623" s="87"/>
      <c r="J6623" s="88"/>
      <c r="K6623" s="89"/>
      <c r="M6623" s="88"/>
      <c r="O6623" s="90"/>
      <c r="P6623" s="90"/>
      <c r="Q6623" s="90"/>
    </row>
    <row r="6624" spans="4:17" x14ac:dyDescent="0.25">
      <c r="D6624" s="87"/>
      <c r="J6624" s="88"/>
      <c r="K6624" s="89"/>
      <c r="M6624" s="88"/>
      <c r="O6624" s="90"/>
      <c r="P6624" s="90"/>
      <c r="Q6624" s="90"/>
    </row>
    <row r="6625" spans="4:17" x14ac:dyDescent="0.25">
      <c r="D6625" s="87"/>
      <c r="J6625" s="88"/>
      <c r="K6625" s="89"/>
      <c r="M6625" s="88"/>
      <c r="O6625" s="90"/>
      <c r="P6625" s="90"/>
      <c r="Q6625" s="90"/>
    </row>
    <row r="6626" spans="4:17" x14ac:dyDescent="0.25">
      <c r="D6626" s="87"/>
      <c r="J6626" s="88"/>
      <c r="K6626" s="89"/>
      <c r="M6626" s="88"/>
      <c r="O6626" s="90"/>
      <c r="P6626" s="90"/>
      <c r="Q6626" s="90"/>
    </row>
    <row r="6627" spans="4:17" x14ac:dyDescent="0.25">
      <c r="D6627" s="87"/>
      <c r="J6627" s="88"/>
      <c r="K6627" s="89"/>
      <c r="M6627" s="88"/>
      <c r="O6627" s="90"/>
      <c r="P6627" s="90"/>
      <c r="Q6627" s="90"/>
    </row>
    <row r="6628" spans="4:17" x14ac:dyDescent="0.25">
      <c r="D6628" s="87"/>
      <c r="J6628" s="88"/>
      <c r="K6628" s="89"/>
      <c r="M6628" s="88"/>
      <c r="O6628" s="90"/>
      <c r="P6628" s="90"/>
      <c r="Q6628" s="90"/>
    </row>
    <row r="6629" spans="4:17" x14ac:dyDescent="0.25">
      <c r="D6629" s="87"/>
      <c r="J6629" s="88"/>
      <c r="K6629" s="89"/>
      <c r="M6629" s="88"/>
      <c r="O6629" s="90"/>
      <c r="P6629" s="90"/>
      <c r="Q6629" s="90"/>
    </row>
    <row r="6630" spans="4:17" x14ac:dyDescent="0.25">
      <c r="D6630" s="87"/>
      <c r="J6630" s="88"/>
      <c r="K6630" s="89"/>
      <c r="M6630" s="88"/>
      <c r="O6630" s="90"/>
      <c r="P6630" s="90"/>
      <c r="Q6630" s="90"/>
    </row>
    <row r="6631" spans="4:17" x14ac:dyDescent="0.25">
      <c r="D6631" s="87"/>
      <c r="J6631" s="88"/>
      <c r="K6631" s="89"/>
      <c r="M6631" s="88"/>
      <c r="O6631" s="90"/>
      <c r="P6631" s="90"/>
      <c r="Q6631" s="90"/>
    </row>
    <row r="6632" spans="4:17" x14ac:dyDescent="0.25">
      <c r="D6632" s="87"/>
      <c r="J6632" s="88"/>
      <c r="K6632" s="89"/>
      <c r="M6632" s="88"/>
      <c r="O6632" s="90"/>
      <c r="P6632" s="90"/>
      <c r="Q6632" s="90"/>
    </row>
    <row r="6633" spans="4:17" x14ac:dyDescent="0.25">
      <c r="D6633" s="87"/>
      <c r="J6633" s="88"/>
      <c r="K6633" s="89"/>
      <c r="M6633" s="88"/>
      <c r="O6633" s="90"/>
      <c r="P6633" s="90"/>
      <c r="Q6633" s="90"/>
    </row>
    <row r="6634" spans="4:17" x14ac:dyDescent="0.25">
      <c r="D6634" s="87"/>
      <c r="J6634" s="88"/>
      <c r="K6634" s="89"/>
      <c r="M6634" s="88"/>
      <c r="O6634" s="90"/>
      <c r="P6634" s="90"/>
      <c r="Q6634" s="90"/>
    </row>
    <row r="6635" spans="4:17" x14ac:dyDescent="0.25">
      <c r="D6635" s="87"/>
      <c r="J6635" s="88"/>
      <c r="K6635" s="89"/>
      <c r="M6635" s="88"/>
      <c r="O6635" s="90"/>
      <c r="P6635" s="90"/>
      <c r="Q6635" s="90"/>
    </row>
    <row r="6636" spans="4:17" x14ac:dyDescent="0.25">
      <c r="D6636" s="87"/>
      <c r="J6636" s="88"/>
      <c r="K6636" s="89"/>
      <c r="M6636" s="88"/>
      <c r="O6636" s="90"/>
      <c r="P6636" s="90"/>
      <c r="Q6636" s="90"/>
    </row>
    <row r="6637" spans="4:17" x14ac:dyDescent="0.25">
      <c r="D6637" s="87"/>
      <c r="J6637" s="88"/>
      <c r="K6637" s="89"/>
      <c r="M6637" s="88"/>
      <c r="O6637" s="90"/>
      <c r="P6637" s="90"/>
      <c r="Q6637" s="90"/>
    </row>
    <row r="6638" spans="4:17" x14ac:dyDescent="0.25">
      <c r="D6638" s="87"/>
      <c r="J6638" s="88"/>
      <c r="K6638" s="89"/>
      <c r="M6638" s="88"/>
      <c r="O6638" s="90"/>
      <c r="P6638" s="90"/>
      <c r="Q6638" s="90"/>
    </row>
    <row r="6639" spans="4:17" x14ac:dyDescent="0.25">
      <c r="D6639" s="87"/>
      <c r="J6639" s="88"/>
      <c r="K6639" s="89"/>
      <c r="M6639" s="88"/>
      <c r="O6639" s="90"/>
      <c r="P6639" s="90"/>
      <c r="Q6639" s="90"/>
    </row>
    <row r="6640" spans="4:17" x14ac:dyDescent="0.25">
      <c r="D6640" s="87"/>
      <c r="J6640" s="88"/>
      <c r="K6640" s="89"/>
      <c r="M6640" s="88"/>
      <c r="O6640" s="90"/>
      <c r="P6640" s="90"/>
      <c r="Q6640" s="90"/>
    </row>
    <row r="6641" spans="4:17" x14ac:dyDescent="0.25">
      <c r="D6641" s="87"/>
      <c r="J6641" s="88"/>
      <c r="K6641" s="89"/>
      <c r="M6641" s="88"/>
      <c r="O6641" s="90"/>
      <c r="P6641" s="90"/>
      <c r="Q6641" s="90"/>
    </row>
    <row r="6642" spans="4:17" x14ac:dyDescent="0.25">
      <c r="D6642" s="87"/>
      <c r="J6642" s="88"/>
      <c r="K6642" s="89"/>
      <c r="M6642" s="88"/>
      <c r="O6642" s="90"/>
      <c r="P6642" s="90"/>
      <c r="Q6642" s="90"/>
    </row>
    <row r="6643" spans="4:17" x14ac:dyDescent="0.25">
      <c r="D6643" s="87"/>
      <c r="J6643" s="88"/>
      <c r="K6643" s="89"/>
      <c r="M6643" s="88"/>
      <c r="O6643" s="90"/>
      <c r="P6643" s="90"/>
      <c r="Q6643" s="90"/>
    </row>
    <row r="6644" spans="4:17" x14ac:dyDescent="0.25">
      <c r="D6644" s="87"/>
      <c r="J6644" s="88"/>
      <c r="K6644" s="89"/>
      <c r="M6644" s="88"/>
      <c r="O6644" s="90"/>
      <c r="P6644" s="90"/>
      <c r="Q6644" s="90"/>
    </row>
    <row r="6645" spans="4:17" x14ac:dyDescent="0.25">
      <c r="D6645" s="87"/>
      <c r="J6645" s="88"/>
      <c r="K6645" s="89"/>
      <c r="M6645" s="88"/>
      <c r="O6645" s="90"/>
      <c r="P6645" s="90"/>
      <c r="Q6645" s="90"/>
    </row>
    <row r="6646" spans="4:17" x14ac:dyDescent="0.25">
      <c r="D6646" s="87"/>
      <c r="J6646" s="88"/>
      <c r="K6646" s="89"/>
      <c r="M6646" s="88"/>
      <c r="O6646" s="90"/>
      <c r="P6646" s="90"/>
      <c r="Q6646" s="90"/>
    </row>
    <row r="6647" spans="4:17" x14ac:dyDescent="0.25">
      <c r="D6647" s="87"/>
      <c r="J6647" s="88"/>
      <c r="K6647" s="89"/>
      <c r="M6647" s="88"/>
      <c r="O6647" s="90"/>
      <c r="P6647" s="90"/>
      <c r="Q6647" s="90"/>
    </row>
    <row r="6648" spans="4:17" x14ac:dyDescent="0.25">
      <c r="D6648" s="87"/>
      <c r="J6648" s="88"/>
      <c r="K6648" s="89"/>
      <c r="M6648" s="88"/>
      <c r="O6648" s="90"/>
      <c r="P6648" s="90"/>
      <c r="Q6648" s="90"/>
    </row>
    <row r="6649" spans="4:17" x14ac:dyDescent="0.25">
      <c r="D6649" s="87"/>
      <c r="J6649" s="88"/>
      <c r="K6649" s="89"/>
      <c r="M6649" s="88"/>
      <c r="O6649" s="90"/>
      <c r="P6649" s="90"/>
      <c r="Q6649" s="90"/>
    </row>
    <row r="6650" spans="4:17" x14ac:dyDescent="0.25">
      <c r="D6650" s="87"/>
      <c r="J6650" s="88"/>
      <c r="K6650" s="89"/>
      <c r="M6650" s="88"/>
      <c r="O6650" s="90"/>
      <c r="P6650" s="90"/>
      <c r="Q6650" s="90"/>
    </row>
    <row r="6651" spans="4:17" x14ac:dyDescent="0.25">
      <c r="D6651" s="87"/>
      <c r="J6651" s="88"/>
      <c r="K6651" s="89"/>
      <c r="M6651" s="88"/>
      <c r="O6651" s="90"/>
      <c r="P6651" s="90"/>
      <c r="Q6651" s="90"/>
    </row>
    <row r="6652" spans="4:17" x14ac:dyDescent="0.25">
      <c r="D6652" s="87"/>
      <c r="J6652" s="88"/>
      <c r="K6652" s="89"/>
      <c r="M6652" s="88"/>
      <c r="O6652" s="90"/>
      <c r="P6652" s="90"/>
      <c r="Q6652" s="90"/>
    </row>
    <row r="6653" spans="4:17" x14ac:dyDescent="0.25">
      <c r="D6653" s="87"/>
      <c r="J6653" s="88"/>
      <c r="K6653" s="89"/>
      <c r="M6653" s="88"/>
      <c r="O6653" s="90"/>
      <c r="P6653" s="90"/>
      <c r="Q6653" s="90"/>
    </row>
    <row r="6654" spans="4:17" x14ac:dyDescent="0.25">
      <c r="D6654" s="87"/>
      <c r="J6654" s="88"/>
      <c r="K6654" s="89"/>
      <c r="M6654" s="88"/>
      <c r="O6654" s="90"/>
      <c r="P6654" s="90"/>
      <c r="Q6654" s="90"/>
    </row>
    <row r="6655" spans="4:17" x14ac:dyDescent="0.25">
      <c r="D6655" s="87"/>
      <c r="J6655" s="88"/>
      <c r="K6655" s="89"/>
      <c r="M6655" s="88"/>
      <c r="O6655" s="90"/>
      <c r="P6655" s="90"/>
      <c r="Q6655" s="90"/>
    </row>
    <row r="6656" spans="4:17" x14ac:dyDescent="0.25">
      <c r="D6656" s="87"/>
      <c r="J6656" s="88"/>
      <c r="K6656" s="89"/>
      <c r="M6656" s="88"/>
      <c r="O6656" s="90"/>
      <c r="P6656" s="90"/>
      <c r="Q6656" s="90"/>
    </row>
    <row r="6657" spans="4:17" x14ac:dyDescent="0.25">
      <c r="D6657" s="87"/>
      <c r="J6657" s="88"/>
      <c r="K6657" s="89"/>
      <c r="M6657" s="88"/>
      <c r="O6657" s="90"/>
      <c r="P6657" s="90"/>
      <c r="Q6657" s="90"/>
    </row>
    <row r="6658" spans="4:17" x14ac:dyDescent="0.25">
      <c r="D6658" s="87"/>
      <c r="J6658" s="88"/>
      <c r="K6658" s="89"/>
      <c r="M6658" s="88"/>
      <c r="O6658" s="90"/>
      <c r="P6658" s="90"/>
      <c r="Q6658" s="90"/>
    </row>
    <row r="6659" spans="4:17" x14ac:dyDescent="0.25">
      <c r="D6659" s="87"/>
      <c r="J6659" s="88"/>
      <c r="K6659" s="89"/>
      <c r="M6659" s="88"/>
      <c r="O6659" s="90"/>
      <c r="P6659" s="90"/>
      <c r="Q6659" s="90"/>
    </row>
    <row r="6660" spans="4:17" x14ac:dyDescent="0.25">
      <c r="D6660" s="87"/>
      <c r="J6660" s="88"/>
      <c r="K6660" s="89"/>
      <c r="M6660" s="88"/>
      <c r="O6660" s="90"/>
      <c r="P6660" s="90"/>
      <c r="Q6660" s="90"/>
    </row>
    <row r="6661" spans="4:17" x14ac:dyDescent="0.25">
      <c r="D6661" s="87"/>
      <c r="J6661" s="88"/>
      <c r="K6661" s="89"/>
      <c r="M6661" s="88"/>
      <c r="O6661" s="90"/>
      <c r="P6661" s="90"/>
      <c r="Q6661" s="90"/>
    </row>
    <row r="6662" spans="4:17" x14ac:dyDescent="0.25">
      <c r="D6662" s="87"/>
      <c r="J6662" s="88"/>
      <c r="K6662" s="89"/>
      <c r="M6662" s="88"/>
      <c r="O6662" s="90"/>
      <c r="P6662" s="90"/>
      <c r="Q6662" s="90"/>
    </row>
    <row r="6663" spans="4:17" x14ac:dyDescent="0.25">
      <c r="D6663" s="87"/>
      <c r="J6663" s="88"/>
      <c r="K6663" s="89"/>
      <c r="M6663" s="88"/>
      <c r="O6663" s="90"/>
      <c r="P6663" s="90"/>
      <c r="Q6663" s="90"/>
    </row>
    <row r="6664" spans="4:17" x14ac:dyDescent="0.25">
      <c r="D6664" s="87"/>
      <c r="J6664" s="88"/>
      <c r="K6664" s="89"/>
      <c r="M6664" s="88"/>
      <c r="O6664" s="90"/>
      <c r="P6664" s="90"/>
      <c r="Q6664" s="90"/>
    </row>
    <row r="6665" spans="4:17" x14ac:dyDescent="0.25">
      <c r="D6665" s="87"/>
      <c r="J6665" s="88"/>
      <c r="K6665" s="89"/>
      <c r="M6665" s="88"/>
      <c r="O6665" s="90"/>
      <c r="P6665" s="90"/>
      <c r="Q6665" s="90"/>
    </row>
    <row r="6666" spans="4:17" x14ac:dyDescent="0.25">
      <c r="D6666" s="87"/>
      <c r="J6666" s="88"/>
      <c r="K6666" s="89"/>
      <c r="M6666" s="88"/>
      <c r="O6666" s="90"/>
      <c r="P6666" s="90"/>
      <c r="Q6666" s="90"/>
    </row>
    <row r="6667" spans="4:17" x14ac:dyDescent="0.25">
      <c r="D6667" s="87"/>
      <c r="J6667" s="88"/>
      <c r="K6667" s="89"/>
      <c r="M6667" s="88"/>
      <c r="O6667" s="90"/>
      <c r="P6667" s="90"/>
      <c r="Q6667" s="90"/>
    </row>
    <row r="6668" spans="4:17" x14ac:dyDescent="0.25">
      <c r="D6668" s="87"/>
      <c r="J6668" s="88"/>
      <c r="K6668" s="89"/>
      <c r="M6668" s="88"/>
      <c r="O6668" s="90"/>
      <c r="P6668" s="90"/>
      <c r="Q6668" s="90"/>
    </row>
    <row r="6669" spans="4:17" x14ac:dyDescent="0.25">
      <c r="D6669" s="87"/>
      <c r="J6669" s="88"/>
      <c r="K6669" s="89"/>
      <c r="M6669" s="88"/>
      <c r="O6669" s="90"/>
      <c r="P6669" s="90"/>
      <c r="Q6669" s="90"/>
    </row>
    <row r="6670" spans="4:17" x14ac:dyDescent="0.25">
      <c r="D6670" s="87"/>
      <c r="J6670" s="88"/>
      <c r="K6670" s="89"/>
      <c r="M6670" s="88"/>
      <c r="O6670" s="90"/>
      <c r="P6670" s="90"/>
      <c r="Q6670" s="90"/>
    </row>
    <row r="6671" spans="4:17" x14ac:dyDescent="0.25">
      <c r="D6671" s="87"/>
      <c r="J6671" s="88"/>
      <c r="K6671" s="89"/>
      <c r="M6671" s="88"/>
      <c r="O6671" s="90"/>
      <c r="P6671" s="90"/>
      <c r="Q6671" s="90"/>
    </row>
    <row r="6672" spans="4:17" x14ac:dyDescent="0.25">
      <c r="D6672" s="87"/>
      <c r="J6672" s="88"/>
      <c r="K6672" s="89"/>
      <c r="M6672" s="88"/>
      <c r="O6672" s="90"/>
      <c r="P6672" s="90"/>
      <c r="Q6672" s="90"/>
    </row>
    <row r="6673" spans="4:17" x14ac:dyDescent="0.25">
      <c r="D6673" s="87"/>
      <c r="J6673" s="88"/>
      <c r="K6673" s="89"/>
      <c r="M6673" s="88"/>
      <c r="O6673" s="90"/>
      <c r="P6673" s="90"/>
      <c r="Q6673" s="90"/>
    </row>
    <row r="6674" spans="4:17" x14ac:dyDescent="0.25">
      <c r="D6674" s="87"/>
      <c r="J6674" s="88"/>
      <c r="K6674" s="89"/>
      <c r="M6674" s="88"/>
      <c r="O6674" s="90"/>
      <c r="P6674" s="90"/>
      <c r="Q6674" s="90"/>
    </row>
    <row r="6675" spans="4:17" x14ac:dyDescent="0.25">
      <c r="D6675" s="87"/>
      <c r="J6675" s="88"/>
      <c r="K6675" s="89"/>
      <c r="M6675" s="88"/>
      <c r="O6675" s="90"/>
      <c r="P6675" s="90"/>
      <c r="Q6675" s="90"/>
    </row>
    <row r="6676" spans="4:17" x14ac:dyDescent="0.25">
      <c r="D6676" s="87"/>
      <c r="J6676" s="88"/>
      <c r="K6676" s="89"/>
      <c r="M6676" s="88"/>
      <c r="O6676" s="90"/>
      <c r="P6676" s="90"/>
      <c r="Q6676" s="90"/>
    </row>
    <row r="6677" spans="4:17" x14ac:dyDescent="0.25">
      <c r="D6677" s="87"/>
      <c r="J6677" s="88"/>
      <c r="K6677" s="89"/>
      <c r="M6677" s="88"/>
      <c r="O6677" s="90"/>
      <c r="P6677" s="90"/>
      <c r="Q6677" s="90"/>
    </row>
    <row r="6678" spans="4:17" x14ac:dyDescent="0.25">
      <c r="D6678" s="87"/>
      <c r="J6678" s="88"/>
      <c r="K6678" s="89"/>
      <c r="M6678" s="88"/>
      <c r="O6678" s="90"/>
      <c r="P6678" s="90"/>
      <c r="Q6678" s="90"/>
    </row>
    <row r="6679" spans="4:17" x14ac:dyDescent="0.25">
      <c r="D6679" s="87"/>
      <c r="J6679" s="88"/>
      <c r="K6679" s="89"/>
      <c r="M6679" s="88"/>
      <c r="O6679" s="90"/>
      <c r="P6679" s="90"/>
      <c r="Q6679" s="90"/>
    </row>
    <row r="6680" spans="4:17" x14ac:dyDescent="0.25">
      <c r="D6680" s="87"/>
      <c r="J6680" s="88"/>
      <c r="K6680" s="89"/>
      <c r="M6680" s="88"/>
      <c r="O6680" s="90"/>
      <c r="P6680" s="90"/>
      <c r="Q6680" s="90"/>
    </row>
    <row r="6681" spans="4:17" x14ac:dyDescent="0.25">
      <c r="D6681" s="87"/>
      <c r="J6681" s="88"/>
      <c r="K6681" s="89"/>
      <c r="M6681" s="88"/>
      <c r="O6681" s="90"/>
      <c r="P6681" s="90"/>
      <c r="Q6681" s="90"/>
    </row>
    <row r="6682" spans="4:17" x14ac:dyDescent="0.25">
      <c r="D6682" s="87"/>
      <c r="J6682" s="88"/>
      <c r="K6682" s="89"/>
      <c r="M6682" s="88"/>
      <c r="O6682" s="90"/>
      <c r="P6682" s="90"/>
      <c r="Q6682" s="90"/>
    </row>
    <row r="6683" spans="4:17" x14ac:dyDescent="0.25">
      <c r="D6683" s="87"/>
      <c r="J6683" s="88"/>
      <c r="K6683" s="89"/>
      <c r="M6683" s="88"/>
      <c r="O6683" s="90"/>
      <c r="P6683" s="90"/>
      <c r="Q6683" s="90"/>
    </row>
    <row r="6684" spans="4:17" x14ac:dyDescent="0.25">
      <c r="D6684" s="87"/>
      <c r="J6684" s="88"/>
      <c r="K6684" s="89"/>
      <c r="M6684" s="88"/>
      <c r="O6684" s="90"/>
      <c r="P6684" s="90"/>
      <c r="Q6684" s="90"/>
    </row>
    <row r="6685" spans="4:17" x14ac:dyDescent="0.25">
      <c r="D6685" s="87"/>
      <c r="J6685" s="88"/>
      <c r="K6685" s="89"/>
      <c r="M6685" s="88"/>
      <c r="O6685" s="90"/>
      <c r="P6685" s="90"/>
      <c r="Q6685" s="90"/>
    </row>
    <row r="6686" spans="4:17" x14ac:dyDescent="0.25">
      <c r="D6686" s="87"/>
      <c r="J6686" s="88"/>
      <c r="K6686" s="89"/>
      <c r="M6686" s="88"/>
      <c r="O6686" s="90"/>
      <c r="P6686" s="90"/>
      <c r="Q6686" s="90"/>
    </row>
    <row r="6687" spans="4:17" x14ac:dyDescent="0.25">
      <c r="D6687" s="87"/>
      <c r="J6687" s="88"/>
      <c r="K6687" s="89"/>
      <c r="M6687" s="88"/>
      <c r="O6687" s="90"/>
      <c r="P6687" s="90"/>
      <c r="Q6687" s="90"/>
    </row>
    <row r="6688" spans="4:17" x14ac:dyDescent="0.25">
      <c r="D6688" s="87"/>
      <c r="J6688" s="88"/>
      <c r="K6688" s="89"/>
      <c r="M6688" s="88"/>
      <c r="O6688" s="90"/>
      <c r="P6688" s="90"/>
      <c r="Q6688" s="90"/>
    </row>
    <row r="6689" spans="4:17" x14ac:dyDescent="0.25">
      <c r="D6689" s="87"/>
      <c r="J6689" s="88"/>
      <c r="K6689" s="89"/>
      <c r="M6689" s="88"/>
      <c r="O6689" s="90"/>
      <c r="P6689" s="90"/>
      <c r="Q6689" s="90"/>
    </row>
    <row r="6690" spans="4:17" x14ac:dyDescent="0.25">
      <c r="D6690" s="87"/>
      <c r="J6690" s="88"/>
      <c r="K6690" s="89"/>
      <c r="M6690" s="88"/>
      <c r="O6690" s="90"/>
      <c r="P6690" s="90"/>
      <c r="Q6690" s="90"/>
    </row>
    <row r="6691" spans="4:17" x14ac:dyDescent="0.25">
      <c r="D6691" s="87"/>
      <c r="J6691" s="88"/>
      <c r="K6691" s="89"/>
      <c r="M6691" s="88"/>
      <c r="O6691" s="90"/>
      <c r="P6691" s="90"/>
      <c r="Q6691" s="90"/>
    </row>
    <row r="6692" spans="4:17" x14ac:dyDescent="0.25">
      <c r="D6692" s="87"/>
      <c r="J6692" s="88"/>
      <c r="K6692" s="89"/>
      <c r="M6692" s="88"/>
      <c r="O6692" s="90"/>
      <c r="P6692" s="90"/>
      <c r="Q6692" s="90"/>
    </row>
    <row r="6693" spans="4:17" x14ac:dyDescent="0.25">
      <c r="D6693" s="87"/>
      <c r="J6693" s="88"/>
      <c r="K6693" s="89"/>
      <c r="M6693" s="88"/>
      <c r="O6693" s="90"/>
      <c r="P6693" s="90"/>
      <c r="Q6693" s="90"/>
    </row>
    <row r="6694" spans="4:17" x14ac:dyDescent="0.25">
      <c r="D6694" s="87"/>
      <c r="J6694" s="88"/>
      <c r="K6694" s="89"/>
      <c r="M6694" s="88"/>
      <c r="O6694" s="90"/>
      <c r="P6694" s="90"/>
      <c r="Q6694" s="90"/>
    </row>
    <row r="6695" spans="4:17" x14ac:dyDescent="0.25">
      <c r="D6695" s="87"/>
      <c r="J6695" s="88"/>
      <c r="K6695" s="89"/>
      <c r="M6695" s="88"/>
      <c r="O6695" s="90"/>
      <c r="P6695" s="90"/>
      <c r="Q6695" s="90"/>
    </row>
    <row r="6696" spans="4:17" x14ac:dyDescent="0.25">
      <c r="D6696" s="87"/>
      <c r="J6696" s="88"/>
      <c r="K6696" s="89"/>
      <c r="M6696" s="88"/>
      <c r="O6696" s="90"/>
      <c r="P6696" s="90"/>
      <c r="Q6696" s="90"/>
    </row>
    <row r="6697" spans="4:17" x14ac:dyDescent="0.25">
      <c r="D6697" s="87"/>
      <c r="J6697" s="88"/>
      <c r="K6697" s="89"/>
      <c r="M6697" s="88"/>
      <c r="O6697" s="90"/>
      <c r="P6697" s="90"/>
      <c r="Q6697" s="90"/>
    </row>
    <row r="6698" spans="4:17" x14ac:dyDescent="0.25">
      <c r="D6698" s="87"/>
      <c r="J6698" s="88"/>
      <c r="K6698" s="89"/>
      <c r="M6698" s="88"/>
      <c r="O6698" s="90"/>
      <c r="P6698" s="90"/>
      <c r="Q6698" s="90"/>
    </row>
    <row r="6699" spans="4:17" x14ac:dyDescent="0.25">
      <c r="D6699" s="87"/>
      <c r="J6699" s="88"/>
      <c r="K6699" s="89"/>
      <c r="M6699" s="88"/>
      <c r="O6699" s="90"/>
      <c r="P6699" s="90"/>
      <c r="Q6699" s="90"/>
    </row>
    <row r="6700" spans="4:17" x14ac:dyDescent="0.25">
      <c r="D6700" s="87"/>
      <c r="J6700" s="88"/>
      <c r="K6700" s="89"/>
      <c r="M6700" s="88"/>
      <c r="O6700" s="90"/>
      <c r="P6700" s="90"/>
      <c r="Q6700" s="90"/>
    </row>
    <row r="6701" spans="4:17" x14ac:dyDescent="0.25">
      <c r="D6701" s="87"/>
      <c r="J6701" s="88"/>
      <c r="K6701" s="89"/>
      <c r="M6701" s="88"/>
      <c r="O6701" s="90"/>
      <c r="P6701" s="90"/>
      <c r="Q6701" s="90"/>
    </row>
    <row r="6702" spans="4:17" x14ac:dyDescent="0.25">
      <c r="D6702" s="87"/>
      <c r="J6702" s="88"/>
      <c r="K6702" s="89"/>
      <c r="M6702" s="88"/>
      <c r="O6702" s="90"/>
      <c r="P6702" s="90"/>
      <c r="Q6702" s="90"/>
    </row>
    <row r="6703" spans="4:17" x14ac:dyDescent="0.25">
      <c r="D6703" s="87"/>
      <c r="J6703" s="88"/>
      <c r="K6703" s="89"/>
      <c r="M6703" s="88"/>
      <c r="O6703" s="90"/>
      <c r="P6703" s="90"/>
      <c r="Q6703" s="90"/>
    </row>
    <row r="6704" spans="4:17" x14ac:dyDescent="0.25">
      <c r="D6704" s="87"/>
      <c r="J6704" s="88"/>
      <c r="K6704" s="89"/>
      <c r="M6704" s="88"/>
      <c r="O6704" s="90"/>
      <c r="P6704" s="90"/>
      <c r="Q6704" s="90"/>
    </row>
    <row r="6705" spans="4:17" x14ac:dyDescent="0.25">
      <c r="D6705" s="87"/>
      <c r="J6705" s="88"/>
      <c r="K6705" s="89"/>
      <c r="M6705" s="88"/>
      <c r="O6705" s="90"/>
      <c r="P6705" s="90"/>
      <c r="Q6705" s="90"/>
    </row>
    <row r="6706" spans="4:17" x14ac:dyDescent="0.25">
      <c r="D6706" s="87"/>
      <c r="J6706" s="88"/>
      <c r="K6706" s="89"/>
      <c r="M6706" s="88"/>
      <c r="O6706" s="90"/>
      <c r="P6706" s="90"/>
      <c r="Q6706" s="90"/>
    </row>
    <row r="6707" spans="4:17" x14ac:dyDescent="0.25">
      <c r="D6707" s="87"/>
      <c r="J6707" s="88"/>
      <c r="K6707" s="89"/>
      <c r="M6707" s="88"/>
      <c r="O6707" s="90"/>
      <c r="P6707" s="90"/>
      <c r="Q6707" s="90"/>
    </row>
    <row r="6708" spans="4:17" x14ac:dyDescent="0.25">
      <c r="D6708" s="87"/>
      <c r="J6708" s="88"/>
      <c r="K6708" s="89"/>
      <c r="M6708" s="88"/>
      <c r="O6708" s="90"/>
      <c r="P6708" s="90"/>
      <c r="Q6708" s="90"/>
    </row>
    <row r="6709" spans="4:17" x14ac:dyDescent="0.25">
      <c r="D6709" s="87"/>
      <c r="J6709" s="88"/>
      <c r="K6709" s="89"/>
      <c r="M6709" s="88"/>
      <c r="O6709" s="90"/>
      <c r="P6709" s="90"/>
      <c r="Q6709" s="90"/>
    </row>
    <row r="6710" spans="4:17" x14ac:dyDescent="0.25">
      <c r="D6710" s="87"/>
      <c r="J6710" s="88"/>
      <c r="K6710" s="89"/>
      <c r="M6710" s="88"/>
      <c r="O6710" s="90"/>
      <c r="P6710" s="90"/>
      <c r="Q6710" s="90"/>
    </row>
    <row r="6711" spans="4:17" x14ac:dyDescent="0.25">
      <c r="D6711" s="87"/>
      <c r="J6711" s="88"/>
      <c r="K6711" s="89"/>
      <c r="M6711" s="88"/>
      <c r="O6711" s="90"/>
      <c r="P6711" s="90"/>
      <c r="Q6711" s="90"/>
    </row>
    <row r="6712" spans="4:17" x14ac:dyDescent="0.25">
      <c r="D6712" s="87"/>
      <c r="J6712" s="88"/>
      <c r="K6712" s="89"/>
      <c r="M6712" s="88"/>
      <c r="O6712" s="90"/>
      <c r="P6712" s="90"/>
      <c r="Q6712" s="90"/>
    </row>
    <row r="6713" spans="4:17" x14ac:dyDescent="0.25">
      <c r="D6713" s="87"/>
      <c r="J6713" s="88"/>
      <c r="K6713" s="89"/>
      <c r="M6713" s="88"/>
      <c r="O6713" s="90"/>
      <c r="P6713" s="90"/>
      <c r="Q6713" s="90"/>
    </row>
    <row r="6714" spans="4:17" x14ac:dyDescent="0.25">
      <c r="D6714" s="87"/>
      <c r="J6714" s="88"/>
      <c r="K6714" s="89"/>
      <c r="M6714" s="88"/>
      <c r="O6714" s="90"/>
      <c r="P6714" s="90"/>
      <c r="Q6714" s="90"/>
    </row>
    <row r="6715" spans="4:17" x14ac:dyDescent="0.25">
      <c r="D6715" s="87"/>
      <c r="J6715" s="88"/>
      <c r="K6715" s="89"/>
      <c r="M6715" s="88"/>
      <c r="O6715" s="90"/>
      <c r="P6715" s="90"/>
      <c r="Q6715" s="90"/>
    </row>
    <row r="6716" spans="4:17" x14ac:dyDescent="0.25">
      <c r="D6716" s="87"/>
      <c r="J6716" s="88"/>
      <c r="K6716" s="89"/>
      <c r="M6716" s="88"/>
      <c r="O6716" s="90"/>
      <c r="P6716" s="90"/>
      <c r="Q6716" s="90"/>
    </row>
    <row r="6717" spans="4:17" x14ac:dyDescent="0.25">
      <c r="D6717" s="87"/>
      <c r="J6717" s="88"/>
      <c r="K6717" s="89"/>
      <c r="M6717" s="88"/>
      <c r="O6717" s="90"/>
      <c r="P6717" s="90"/>
      <c r="Q6717" s="90"/>
    </row>
    <row r="6718" spans="4:17" x14ac:dyDescent="0.25">
      <c r="D6718" s="87"/>
      <c r="J6718" s="88"/>
      <c r="K6718" s="89"/>
      <c r="M6718" s="88"/>
      <c r="O6718" s="90"/>
      <c r="P6718" s="90"/>
      <c r="Q6718" s="90"/>
    </row>
    <row r="6719" spans="4:17" x14ac:dyDescent="0.25">
      <c r="D6719" s="87"/>
      <c r="J6719" s="88"/>
      <c r="K6719" s="89"/>
      <c r="M6719" s="88"/>
      <c r="O6719" s="90"/>
      <c r="P6719" s="90"/>
      <c r="Q6719" s="90"/>
    </row>
    <row r="6720" spans="4:17" x14ac:dyDescent="0.25">
      <c r="D6720" s="87"/>
      <c r="J6720" s="88"/>
      <c r="K6720" s="89"/>
      <c r="M6720" s="88"/>
      <c r="O6720" s="90"/>
      <c r="P6720" s="90"/>
      <c r="Q6720" s="90"/>
    </row>
    <row r="6721" spans="4:17" x14ac:dyDescent="0.25">
      <c r="D6721" s="87"/>
      <c r="J6721" s="88"/>
      <c r="K6721" s="89"/>
      <c r="M6721" s="88"/>
      <c r="O6721" s="90"/>
      <c r="P6721" s="90"/>
      <c r="Q6721" s="90"/>
    </row>
    <row r="6722" spans="4:17" x14ac:dyDescent="0.25">
      <c r="D6722" s="87"/>
      <c r="J6722" s="88"/>
      <c r="K6722" s="89"/>
      <c r="M6722" s="88"/>
      <c r="O6722" s="90"/>
      <c r="P6722" s="90"/>
      <c r="Q6722" s="90"/>
    </row>
    <row r="6723" spans="4:17" x14ac:dyDescent="0.25">
      <c r="D6723" s="87"/>
      <c r="J6723" s="88"/>
      <c r="K6723" s="89"/>
      <c r="M6723" s="88"/>
      <c r="O6723" s="90"/>
      <c r="P6723" s="90"/>
      <c r="Q6723" s="90"/>
    </row>
    <row r="6724" spans="4:17" x14ac:dyDescent="0.25">
      <c r="D6724" s="87"/>
      <c r="J6724" s="88"/>
      <c r="K6724" s="89"/>
      <c r="M6724" s="88"/>
      <c r="O6724" s="90"/>
      <c r="P6724" s="90"/>
      <c r="Q6724" s="90"/>
    </row>
    <row r="6725" spans="4:17" x14ac:dyDescent="0.25">
      <c r="D6725" s="87"/>
      <c r="J6725" s="88"/>
      <c r="K6725" s="89"/>
      <c r="M6725" s="88"/>
      <c r="O6725" s="90"/>
      <c r="P6725" s="90"/>
      <c r="Q6725" s="90"/>
    </row>
    <row r="6726" spans="4:17" x14ac:dyDescent="0.25">
      <c r="D6726" s="87"/>
      <c r="J6726" s="88"/>
      <c r="K6726" s="89"/>
      <c r="M6726" s="88"/>
      <c r="O6726" s="90"/>
      <c r="P6726" s="90"/>
      <c r="Q6726" s="90"/>
    </row>
    <row r="6727" spans="4:17" x14ac:dyDescent="0.25">
      <c r="D6727" s="87"/>
      <c r="J6727" s="88"/>
      <c r="K6727" s="89"/>
      <c r="M6727" s="88"/>
      <c r="O6727" s="90"/>
      <c r="P6727" s="90"/>
      <c r="Q6727" s="90"/>
    </row>
    <row r="6728" spans="4:17" x14ac:dyDescent="0.25">
      <c r="D6728" s="87"/>
      <c r="J6728" s="88"/>
      <c r="K6728" s="89"/>
      <c r="M6728" s="88"/>
      <c r="O6728" s="90"/>
      <c r="P6728" s="90"/>
      <c r="Q6728" s="90"/>
    </row>
    <row r="6729" spans="4:17" x14ac:dyDescent="0.25">
      <c r="D6729" s="87"/>
      <c r="J6729" s="88"/>
      <c r="K6729" s="89"/>
      <c r="M6729" s="88"/>
      <c r="O6729" s="90"/>
      <c r="P6729" s="90"/>
      <c r="Q6729" s="90"/>
    </row>
    <row r="6730" spans="4:17" x14ac:dyDescent="0.25">
      <c r="D6730" s="87"/>
      <c r="J6730" s="88"/>
      <c r="K6730" s="89"/>
      <c r="M6730" s="88"/>
      <c r="O6730" s="90"/>
      <c r="P6730" s="90"/>
      <c r="Q6730" s="90"/>
    </row>
    <row r="6731" spans="4:17" x14ac:dyDescent="0.25">
      <c r="D6731" s="87"/>
      <c r="J6731" s="88"/>
      <c r="K6731" s="89"/>
      <c r="M6731" s="88"/>
      <c r="O6731" s="90"/>
      <c r="P6731" s="90"/>
      <c r="Q6731" s="90"/>
    </row>
    <row r="6732" spans="4:17" x14ac:dyDescent="0.25">
      <c r="D6732" s="87"/>
      <c r="J6732" s="88"/>
      <c r="K6732" s="89"/>
      <c r="M6732" s="88"/>
      <c r="O6732" s="90"/>
      <c r="P6732" s="90"/>
      <c r="Q6732" s="90"/>
    </row>
    <row r="6733" spans="4:17" x14ac:dyDescent="0.25">
      <c r="D6733" s="87"/>
      <c r="J6733" s="88"/>
      <c r="K6733" s="89"/>
      <c r="M6733" s="88"/>
      <c r="O6733" s="90"/>
      <c r="P6733" s="90"/>
      <c r="Q6733" s="90"/>
    </row>
    <row r="6734" spans="4:17" x14ac:dyDescent="0.25">
      <c r="D6734" s="87"/>
      <c r="J6734" s="88"/>
      <c r="K6734" s="89"/>
      <c r="M6734" s="88"/>
      <c r="O6734" s="90"/>
      <c r="P6734" s="90"/>
      <c r="Q6734" s="90"/>
    </row>
    <row r="6735" spans="4:17" x14ac:dyDescent="0.25">
      <c r="D6735" s="87"/>
      <c r="J6735" s="88"/>
      <c r="K6735" s="89"/>
      <c r="M6735" s="88"/>
      <c r="O6735" s="90"/>
      <c r="P6735" s="90"/>
      <c r="Q6735" s="90"/>
    </row>
    <row r="6736" spans="4:17" x14ac:dyDescent="0.25">
      <c r="D6736" s="87"/>
      <c r="J6736" s="88"/>
      <c r="K6736" s="89"/>
      <c r="M6736" s="88"/>
      <c r="O6736" s="90"/>
      <c r="P6736" s="90"/>
      <c r="Q6736" s="90"/>
    </row>
    <row r="6737" spans="4:17" x14ac:dyDescent="0.25">
      <c r="D6737" s="87"/>
      <c r="J6737" s="88"/>
      <c r="K6737" s="89"/>
      <c r="M6737" s="88"/>
      <c r="O6737" s="90"/>
      <c r="P6737" s="90"/>
      <c r="Q6737" s="90"/>
    </row>
    <row r="6738" spans="4:17" x14ac:dyDescent="0.25">
      <c r="D6738" s="87"/>
      <c r="J6738" s="88"/>
      <c r="K6738" s="89"/>
      <c r="M6738" s="88"/>
      <c r="O6738" s="90"/>
      <c r="P6738" s="90"/>
      <c r="Q6738" s="90"/>
    </row>
    <row r="6739" spans="4:17" x14ac:dyDescent="0.25">
      <c r="D6739" s="87"/>
      <c r="J6739" s="88"/>
      <c r="K6739" s="89"/>
      <c r="M6739" s="88"/>
      <c r="O6739" s="90"/>
      <c r="P6739" s="90"/>
      <c r="Q6739" s="90"/>
    </row>
    <row r="6740" spans="4:17" x14ac:dyDescent="0.25">
      <c r="D6740" s="87"/>
      <c r="J6740" s="88"/>
      <c r="K6740" s="89"/>
      <c r="M6740" s="88"/>
      <c r="O6740" s="90"/>
      <c r="P6740" s="90"/>
      <c r="Q6740" s="90"/>
    </row>
    <row r="6741" spans="4:17" x14ac:dyDescent="0.25">
      <c r="D6741" s="87"/>
      <c r="J6741" s="88"/>
      <c r="K6741" s="89"/>
      <c r="M6741" s="88"/>
      <c r="O6741" s="90"/>
      <c r="P6741" s="90"/>
      <c r="Q6741" s="90"/>
    </row>
    <row r="6742" spans="4:17" x14ac:dyDescent="0.25">
      <c r="D6742" s="87"/>
      <c r="J6742" s="88"/>
      <c r="K6742" s="89"/>
      <c r="M6742" s="88"/>
      <c r="O6742" s="90"/>
      <c r="P6742" s="90"/>
      <c r="Q6742" s="90"/>
    </row>
    <row r="6743" spans="4:17" x14ac:dyDescent="0.25">
      <c r="D6743" s="87"/>
      <c r="J6743" s="88"/>
      <c r="K6743" s="89"/>
      <c r="M6743" s="88"/>
      <c r="O6743" s="90"/>
      <c r="P6743" s="90"/>
      <c r="Q6743" s="90"/>
    </row>
    <row r="6744" spans="4:17" x14ac:dyDescent="0.25">
      <c r="D6744" s="87"/>
      <c r="J6744" s="88"/>
      <c r="K6744" s="89"/>
      <c r="M6744" s="88"/>
      <c r="O6744" s="90"/>
      <c r="P6744" s="90"/>
      <c r="Q6744" s="90"/>
    </row>
    <row r="6745" spans="4:17" x14ac:dyDescent="0.25">
      <c r="D6745" s="87"/>
      <c r="J6745" s="88"/>
      <c r="K6745" s="89"/>
      <c r="M6745" s="88"/>
      <c r="O6745" s="90"/>
      <c r="P6745" s="90"/>
      <c r="Q6745" s="90"/>
    </row>
    <row r="6746" spans="4:17" x14ac:dyDescent="0.25">
      <c r="D6746" s="87"/>
      <c r="J6746" s="88"/>
      <c r="K6746" s="89"/>
      <c r="M6746" s="88"/>
      <c r="O6746" s="90"/>
      <c r="P6746" s="90"/>
      <c r="Q6746" s="90"/>
    </row>
    <row r="6747" spans="4:17" x14ac:dyDescent="0.25">
      <c r="D6747" s="87"/>
      <c r="J6747" s="88"/>
      <c r="K6747" s="89"/>
      <c r="M6747" s="88"/>
      <c r="O6747" s="90"/>
      <c r="P6747" s="90"/>
      <c r="Q6747" s="90"/>
    </row>
    <row r="6748" spans="4:17" x14ac:dyDescent="0.25">
      <c r="D6748" s="87"/>
      <c r="J6748" s="88"/>
      <c r="K6748" s="89"/>
      <c r="M6748" s="88"/>
      <c r="O6748" s="90"/>
      <c r="P6748" s="90"/>
      <c r="Q6748" s="90"/>
    </row>
    <row r="6749" spans="4:17" x14ac:dyDescent="0.25">
      <c r="D6749" s="87"/>
      <c r="J6749" s="88"/>
      <c r="K6749" s="89"/>
      <c r="M6749" s="88"/>
      <c r="O6749" s="90"/>
      <c r="P6749" s="90"/>
      <c r="Q6749" s="90"/>
    </row>
    <row r="6750" spans="4:17" x14ac:dyDescent="0.25">
      <c r="D6750" s="87"/>
      <c r="J6750" s="88"/>
      <c r="K6750" s="89"/>
      <c r="M6750" s="88"/>
      <c r="O6750" s="90"/>
      <c r="P6750" s="90"/>
      <c r="Q6750" s="90"/>
    </row>
    <row r="6751" spans="4:17" x14ac:dyDescent="0.25">
      <c r="D6751" s="87"/>
      <c r="J6751" s="88"/>
      <c r="K6751" s="89"/>
      <c r="M6751" s="88"/>
      <c r="O6751" s="90"/>
      <c r="P6751" s="90"/>
      <c r="Q6751" s="90"/>
    </row>
    <row r="6752" spans="4:17" x14ac:dyDescent="0.25">
      <c r="D6752" s="87"/>
      <c r="J6752" s="88"/>
      <c r="K6752" s="89"/>
      <c r="M6752" s="88"/>
      <c r="O6752" s="90"/>
      <c r="P6752" s="90"/>
      <c r="Q6752" s="90"/>
    </row>
    <row r="6753" spans="4:17" x14ac:dyDescent="0.25">
      <c r="D6753" s="87"/>
      <c r="J6753" s="88"/>
      <c r="K6753" s="89"/>
      <c r="M6753" s="88"/>
      <c r="O6753" s="90"/>
      <c r="P6753" s="90"/>
      <c r="Q6753" s="90"/>
    </row>
    <row r="6754" spans="4:17" x14ac:dyDescent="0.25">
      <c r="D6754" s="87"/>
      <c r="J6754" s="88"/>
      <c r="K6754" s="89"/>
      <c r="M6754" s="88"/>
      <c r="O6754" s="90"/>
      <c r="P6754" s="90"/>
      <c r="Q6754" s="90"/>
    </row>
    <row r="6755" spans="4:17" x14ac:dyDescent="0.25">
      <c r="D6755" s="87"/>
      <c r="J6755" s="88"/>
      <c r="K6755" s="89"/>
      <c r="M6755" s="88"/>
      <c r="O6755" s="90"/>
      <c r="P6755" s="90"/>
      <c r="Q6755" s="90"/>
    </row>
    <row r="6756" spans="4:17" x14ac:dyDescent="0.25">
      <c r="D6756" s="87"/>
      <c r="J6756" s="88"/>
      <c r="K6756" s="89"/>
      <c r="M6756" s="88"/>
      <c r="O6756" s="90"/>
      <c r="P6756" s="90"/>
      <c r="Q6756" s="90"/>
    </row>
    <row r="6757" spans="4:17" x14ac:dyDescent="0.25">
      <c r="D6757" s="87"/>
      <c r="J6757" s="88"/>
      <c r="K6757" s="89"/>
      <c r="M6757" s="88"/>
      <c r="O6757" s="90"/>
      <c r="P6757" s="90"/>
      <c r="Q6757" s="90"/>
    </row>
    <row r="6758" spans="4:17" x14ac:dyDescent="0.25">
      <c r="D6758" s="87"/>
      <c r="J6758" s="88"/>
      <c r="K6758" s="89"/>
      <c r="M6758" s="88"/>
      <c r="O6758" s="90"/>
      <c r="P6758" s="90"/>
      <c r="Q6758" s="90"/>
    </row>
    <row r="6759" spans="4:17" x14ac:dyDescent="0.25">
      <c r="D6759" s="87"/>
      <c r="J6759" s="88"/>
      <c r="K6759" s="89"/>
      <c r="M6759" s="88"/>
      <c r="O6759" s="90"/>
      <c r="P6759" s="90"/>
      <c r="Q6759" s="90"/>
    </row>
    <row r="6760" spans="4:17" x14ac:dyDescent="0.25">
      <c r="D6760" s="87"/>
      <c r="J6760" s="88"/>
      <c r="K6760" s="89"/>
      <c r="M6760" s="88"/>
      <c r="O6760" s="90"/>
      <c r="P6760" s="90"/>
      <c r="Q6760" s="90"/>
    </row>
    <row r="6761" spans="4:17" x14ac:dyDescent="0.25">
      <c r="D6761" s="87"/>
      <c r="J6761" s="88"/>
      <c r="K6761" s="89"/>
      <c r="M6761" s="88"/>
      <c r="O6761" s="90"/>
      <c r="P6761" s="90"/>
      <c r="Q6761" s="90"/>
    </row>
    <row r="6762" spans="4:17" x14ac:dyDescent="0.25">
      <c r="D6762" s="87"/>
      <c r="J6762" s="88"/>
      <c r="K6762" s="89"/>
      <c r="M6762" s="88"/>
      <c r="O6762" s="90"/>
      <c r="P6762" s="90"/>
      <c r="Q6762" s="90"/>
    </row>
    <row r="6763" spans="4:17" x14ac:dyDescent="0.25">
      <c r="D6763" s="87"/>
      <c r="J6763" s="88"/>
      <c r="K6763" s="89"/>
      <c r="M6763" s="88"/>
      <c r="O6763" s="90"/>
      <c r="P6763" s="90"/>
      <c r="Q6763" s="90"/>
    </row>
    <row r="6764" spans="4:17" x14ac:dyDescent="0.25">
      <c r="D6764" s="87"/>
      <c r="J6764" s="88"/>
      <c r="K6764" s="89"/>
      <c r="M6764" s="88"/>
      <c r="O6764" s="90"/>
      <c r="P6764" s="90"/>
      <c r="Q6764" s="90"/>
    </row>
    <row r="6765" spans="4:17" x14ac:dyDescent="0.25">
      <c r="D6765" s="87"/>
      <c r="J6765" s="88"/>
      <c r="K6765" s="89"/>
      <c r="M6765" s="88"/>
      <c r="O6765" s="90"/>
      <c r="P6765" s="90"/>
      <c r="Q6765" s="90"/>
    </row>
    <row r="6766" spans="4:17" x14ac:dyDescent="0.25">
      <c r="D6766" s="87"/>
      <c r="J6766" s="88"/>
      <c r="K6766" s="89"/>
      <c r="M6766" s="88"/>
      <c r="O6766" s="90"/>
      <c r="P6766" s="90"/>
      <c r="Q6766" s="90"/>
    </row>
    <row r="6767" spans="4:17" x14ac:dyDescent="0.25">
      <c r="D6767" s="87"/>
      <c r="J6767" s="88"/>
      <c r="K6767" s="89"/>
      <c r="M6767" s="88"/>
      <c r="O6767" s="90"/>
      <c r="P6767" s="90"/>
      <c r="Q6767" s="90"/>
    </row>
    <row r="6768" spans="4:17" x14ac:dyDescent="0.25">
      <c r="D6768" s="87"/>
      <c r="J6768" s="88"/>
      <c r="K6768" s="89"/>
      <c r="M6768" s="88"/>
      <c r="O6768" s="90"/>
      <c r="P6768" s="90"/>
      <c r="Q6768" s="90"/>
    </row>
    <row r="6769" spans="4:17" x14ac:dyDescent="0.25">
      <c r="D6769" s="87"/>
      <c r="J6769" s="88"/>
      <c r="K6769" s="89"/>
      <c r="M6769" s="88"/>
      <c r="O6769" s="90"/>
      <c r="P6769" s="90"/>
      <c r="Q6769" s="90"/>
    </row>
    <row r="6770" spans="4:17" x14ac:dyDescent="0.25">
      <c r="D6770" s="87"/>
      <c r="J6770" s="88"/>
      <c r="K6770" s="89"/>
      <c r="M6770" s="88"/>
      <c r="O6770" s="90"/>
      <c r="P6770" s="90"/>
      <c r="Q6770" s="90"/>
    </row>
    <row r="6771" spans="4:17" x14ac:dyDescent="0.25">
      <c r="D6771" s="87"/>
      <c r="J6771" s="88"/>
      <c r="K6771" s="89"/>
      <c r="M6771" s="88"/>
      <c r="O6771" s="90"/>
      <c r="P6771" s="90"/>
      <c r="Q6771" s="90"/>
    </row>
    <row r="6772" spans="4:17" x14ac:dyDescent="0.25">
      <c r="D6772" s="87"/>
      <c r="J6772" s="88"/>
      <c r="K6772" s="89"/>
      <c r="M6772" s="88"/>
      <c r="O6772" s="90"/>
      <c r="P6772" s="90"/>
      <c r="Q6772" s="90"/>
    </row>
    <row r="6773" spans="4:17" x14ac:dyDescent="0.25">
      <c r="D6773" s="87"/>
      <c r="J6773" s="88"/>
      <c r="K6773" s="89"/>
      <c r="M6773" s="88"/>
      <c r="O6773" s="90"/>
      <c r="P6773" s="90"/>
      <c r="Q6773" s="90"/>
    </row>
    <row r="6774" spans="4:17" x14ac:dyDescent="0.25">
      <c r="D6774" s="87"/>
      <c r="J6774" s="88"/>
      <c r="K6774" s="89"/>
      <c r="M6774" s="88"/>
      <c r="O6774" s="90"/>
      <c r="P6774" s="90"/>
      <c r="Q6774" s="90"/>
    </row>
    <row r="6775" spans="4:17" x14ac:dyDescent="0.25">
      <c r="D6775" s="87"/>
      <c r="J6775" s="88"/>
      <c r="K6775" s="89"/>
      <c r="M6775" s="88"/>
      <c r="O6775" s="90"/>
      <c r="P6775" s="90"/>
      <c r="Q6775" s="90"/>
    </row>
    <row r="6776" spans="4:17" x14ac:dyDescent="0.25">
      <c r="D6776" s="87"/>
      <c r="J6776" s="88"/>
      <c r="K6776" s="89"/>
      <c r="M6776" s="88"/>
      <c r="O6776" s="90"/>
      <c r="P6776" s="90"/>
      <c r="Q6776" s="90"/>
    </row>
    <row r="6777" spans="4:17" x14ac:dyDescent="0.25">
      <c r="D6777" s="87"/>
      <c r="J6777" s="88"/>
      <c r="K6777" s="89"/>
      <c r="M6777" s="88"/>
      <c r="O6777" s="90"/>
      <c r="P6777" s="90"/>
      <c r="Q6777" s="90"/>
    </row>
    <row r="6778" spans="4:17" x14ac:dyDescent="0.25">
      <c r="D6778" s="87"/>
      <c r="J6778" s="88"/>
      <c r="K6778" s="89"/>
      <c r="M6778" s="88"/>
      <c r="O6778" s="90"/>
      <c r="P6778" s="90"/>
      <c r="Q6778" s="90"/>
    </row>
    <row r="6779" spans="4:17" x14ac:dyDescent="0.25">
      <c r="D6779" s="87"/>
      <c r="J6779" s="88"/>
      <c r="K6779" s="89"/>
      <c r="M6779" s="88"/>
      <c r="O6779" s="90"/>
      <c r="P6779" s="90"/>
      <c r="Q6779" s="90"/>
    </row>
    <row r="6780" spans="4:17" x14ac:dyDescent="0.25">
      <c r="D6780" s="87"/>
      <c r="J6780" s="88"/>
      <c r="K6780" s="89"/>
      <c r="M6780" s="88"/>
      <c r="O6780" s="90"/>
      <c r="P6780" s="90"/>
      <c r="Q6780" s="90"/>
    </row>
    <row r="6781" spans="4:17" x14ac:dyDescent="0.25">
      <c r="D6781" s="87"/>
      <c r="J6781" s="88"/>
      <c r="K6781" s="89"/>
      <c r="M6781" s="88"/>
      <c r="O6781" s="90"/>
      <c r="P6781" s="90"/>
      <c r="Q6781" s="90"/>
    </row>
    <row r="6782" spans="4:17" x14ac:dyDescent="0.25">
      <c r="D6782" s="87"/>
      <c r="J6782" s="88"/>
      <c r="K6782" s="89"/>
      <c r="M6782" s="88"/>
      <c r="O6782" s="90"/>
      <c r="P6782" s="90"/>
      <c r="Q6782" s="90"/>
    </row>
    <row r="6783" spans="4:17" x14ac:dyDescent="0.25">
      <c r="D6783" s="87"/>
      <c r="J6783" s="88"/>
      <c r="K6783" s="89"/>
      <c r="M6783" s="88"/>
      <c r="O6783" s="90"/>
      <c r="P6783" s="90"/>
      <c r="Q6783" s="90"/>
    </row>
    <row r="6784" spans="4:17" x14ac:dyDescent="0.25">
      <c r="D6784" s="87"/>
      <c r="J6784" s="88"/>
      <c r="K6784" s="89"/>
      <c r="M6784" s="88"/>
      <c r="O6784" s="90"/>
      <c r="P6784" s="90"/>
      <c r="Q6784" s="90"/>
    </row>
    <row r="6785" spans="4:17" x14ac:dyDescent="0.25">
      <c r="D6785" s="87"/>
      <c r="J6785" s="88"/>
      <c r="K6785" s="89"/>
      <c r="M6785" s="88"/>
      <c r="O6785" s="90"/>
      <c r="P6785" s="90"/>
      <c r="Q6785" s="90"/>
    </row>
    <row r="6786" spans="4:17" x14ac:dyDescent="0.25">
      <c r="D6786" s="87"/>
      <c r="J6786" s="88"/>
      <c r="K6786" s="89"/>
      <c r="M6786" s="88"/>
      <c r="O6786" s="90"/>
      <c r="P6786" s="90"/>
      <c r="Q6786" s="90"/>
    </row>
    <row r="6787" spans="4:17" x14ac:dyDescent="0.25">
      <c r="D6787" s="87"/>
      <c r="J6787" s="88"/>
      <c r="K6787" s="89"/>
      <c r="M6787" s="88"/>
      <c r="O6787" s="90"/>
      <c r="P6787" s="90"/>
      <c r="Q6787" s="90"/>
    </row>
    <row r="6788" spans="4:17" x14ac:dyDescent="0.25">
      <c r="D6788" s="87"/>
      <c r="J6788" s="88"/>
      <c r="K6788" s="89"/>
      <c r="M6788" s="88"/>
      <c r="O6788" s="90"/>
      <c r="P6788" s="90"/>
      <c r="Q6788" s="90"/>
    </row>
    <row r="6789" spans="4:17" x14ac:dyDescent="0.25">
      <c r="D6789" s="87"/>
      <c r="J6789" s="88"/>
      <c r="K6789" s="89"/>
      <c r="M6789" s="88"/>
      <c r="O6789" s="90"/>
      <c r="P6789" s="90"/>
      <c r="Q6789" s="90"/>
    </row>
    <row r="6790" spans="4:17" x14ac:dyDescent="0.25">
      <c r="D6790" s="87"/>
      <c r="J6790" s="88"/>
      <c r="K6790" s="89"/>
      <c r="M6790" s="88"/>
      <c r="O6790" s="90"/>
      <c r="P6790" s="90"/>
      <c r="Q6790" s="90"/>
    </row>
    <row r="6791" spans="4:17" x14ac:dyDescent="0.25">
      <c r="D6791" s="87"/>
      <c r="J6791" s="88"/>
      <c r="K6791" s="89"/>
      <c r="M6791" s="88"/>
      <c r="O6791" s="90"/>
      <c r="P6791" s="90"/>
      <c r="Q6791" s="90"/>
    </row>
    <row r="6792" spans="4:17" x14ac:dyDescent="0.25">
      <c r="D6792" s="87"/>
      <c r="J6792" s="88"/>
      <c r="K6792" s="89"/>
      <c r="M6792" s="88"/>
      <c r="O6792" s="90"/>
      <c r="P6792" s="90"/>
      <c r="Q6792" s="90"/>
    </row>
    <row r="6793" spans="4:17" x14ac:dyDescent="0.25">
      <c r="D6793" s="87"/>
      <c r="J6793" s="88"/>
      <c r="K6793" s="89"/>
      <c r="M6793" s="88"/>
      <c r="O6793" s="90"/>
      <c r="P6793" s="90"/>
      <c r="Q6793" s="90"/>
    </row>
    <row r="6794" spans="4:17" x14ac:dyDescent="0.25">
      <c r="D6794" s="87"/>
      <c r="J6794" s="88"/>
      <c r="K6794" s="89"/>
      <c r="M6794" s="88"/>
      <c r="O6794" s="90"/>
      <c r="P6794" s="90"/>
      <c r="Q6794" s="90"/>
    </row>
    <row r="6795" spans="4:17" x14ac:dyDescent="0.25">
      <c r="D6795" s="87"/>
      <c r="J6795" s="88"/>
      <c r="K6795" s="89"/>
      <c r="M6795" s="88"/>
      <c r="O6795" s="90"/>
      <c r="P6795" s="90"/>
      <c r="Q6795" s="90"/>
    </row>
    <row r="6796" spans="4:17" x14ac:dyDescent="0.25">
      <c r="D6796" s="87"/>
      <c r="J6796" s="88"/>
      <c r="K6796" s="89"/>
      <c r="M6796" s="88"/>
      <c r="O6796" s="90"/>
      <c r="P6796" s="90"/>
      <c r="Q6796" s="90"/>
    </row>
    <row r="6797" spans="4:17" x14ac:dyDescent="0.25">
      <c r="D6797" s="87"/>
      <c r="J6797" s="88"/>
      <c r="K6797" s="89"/>
      <c r="M6797" s="88"/>
      <c r="O6797" s="90"/>
      <c r="P6797" s="90"/>
      <c r="Q6797" s="90"/>
    </row>
    <row r="6798" spans="4:17" x14ac:dyDescent="0.25">
      <c r="D6798" s="87"/>
      <c r="J6798" s="88"/>
      <c r="K6798" s="89"/>
      <c r="M6798" s="88"/>
      <c r="O6798" s="90"/>
      <c r="P6798" s="90"/>
      <c r="Q6798" s="90"/>
    </row>
    <row r="6799" spans="4:17" x14ac:dyDescent="0.25">
      <c r="D6799" s="87"/>
      <c r="J6799" s="88"/>
      <c r="K6799" s="89"/>
      <c r="M6799" s="88"/>
      <c r="O6799" s="90"/>
      <c r="P6799" s="90"/>
      <c r="Q6799" s="90"/>
    </row>
    <row r="6800" spans="4:17" x14ac:dyDescent="0.25">
      <c r="D6800" s="87"/>
      <c r="J6800" s="88"/>
      <c r="K6800" s="89"/>
      <c r="M6800" s="88"/>
      <c r="O6800" s="90"/>
      <c r="P6800" s="90"/>
      <c r="Q6800" s="90"/>
    </row>
    <row r="6801" spans="4:17" x14ac:dyDescent="0.25">
      <c r="D6801" s="87"/>
      <c r="J6801" s="88"/>
      <c r="K6801" s="89"/>
      <c r="M6801" s="88"/>
      <c r="O6801" s="90"/>
      <c r="P6801" s="90"/>
      <c r="Q6801" s="90"/>
    </row>
    <row r="6802" spans="4:17" x14ac:dyDescent="0.25">
      <c r="D6802" s="87"/>
      <c r="J6802" s="88"/>
      <c r="K6802" s="89"/>
      <c r="M6802" s="88"/>
      <c r="O6802" s="90"/>
      <c r="P6802" s="90"/>
      <c r="Q6802" s="90"/>
    </row>
    <row r="6803" spans="4:17" x14ac:dyDescent="0.25">
      <c r="D6803" s="87"/>
      <c r="J6803" s="88"/>
      <c r="K6803" s="89"/>
      <c r="M6803" s="88"/>
      <c r="O6803" s="90"/>
      <c r="P6803" s="90"/>
      <c r="Q6803" s="90"/>
    </row>
    <row r="6804" spans="4:17" x14ac:dyDescent="0.25">
      <c r="D6804" s="87"/>
      <c r="J6804" s="88"/>
      <c r="K6804" s="89"/>
      <c r="M6804" s="88"/>
      <c r="O6804" s="90"/>
      <c r="P6804" s="90"/>
      <c r="Q6804" s="90"/>
    </row>
    <row r="6805" spans="4:17" x14ac:dyDescent="0.25">
      <c r="D6805" s="87"/>
      <c r="J6805" s="88"/>
      <c r="K6805" s="89"/>
      <c r="M6805" s="88"/>
      <c r="O6805" s="90"/>
      <c r="P6805" s="90"/>
      <c r="Q6805" s="90"/>
    </row>
    <row r="6806" spans="4:17" x14ac:dyDescent="0.25">
      <c r="D6806" s="87"/>
      <c r="J6806" s="88"/>
      <c r="K6806" s="89"/>
      <c r="M6806" s="88"/>
      <c r="O6806" s="90"/>
      <c r="P6806" s="90"/>
      <c r="Q6806" s="90"/>
    </row>
    <row r="6807" spans="4:17" x14ac:dyDescent="0.25">
      <c r="D6807" s="87"/>
      <c r="J6807" s="88"/>
      <c r="K6807" s="89"/>
      <c r="M6807" s="88"/>
      <c r="O6807" s="90"/>
      <c r="P6807" s="90"/>
      <c r="Q6807" s="90"/>
    </row>
    <row r="6808" spans="4:17" x14ac:dyDescent="0.25">
      <c r="D6808" s="87"/>
      <c r="J6808" s="88"/>
      <c r="K6808" s="89"/>
      <c r="M6808" s="88"/>
      <c r="O6808" s="90"/>
      <c r="P6808" s="90"/>
      <c r="Q6808" s="90"/>
    </row>
    <row r="6809" spans="4:17" x14ac:dyDescent="0.25">
      <c r="D6809" s="87"/>
      <c r="J6809" s="88"/>
      <c r="K6809" s="89"/>
      <c r="M6809" s="88"/>
      <c r="O6809" s="90"/>
      <c r="P6809" s="90"/>
      <c r="Q6809" s="90"/>
    </row>
    <row r="6810" spans="4:17" x14ac:dyDescent="0.25">
      <c r="D6810" s="87"/>
      <c r="J6810" s="88"/>
      <c r="K6810" s="89"/>
      <c r="M6810" s="88"/>
      <c r="O6810" s="90"/>
      <c r="P6810" s="90"/>
      <c r="Q6810" s="90"/>
    </row>
    <row r="6811" spans="4:17" x14ac:dyDescent="0.25">
      <c r="D6811" s="87"/>
      <c r="J6811" s="88"/>
      <c r="K6811" s="89"/>
      <c r="M6811" s="88"/>
      <c r="O6811" s="90"/>
      <c r="P6811" s="90"/>
      <c r="Q6811" s="90"/>
    </row>
    <row r="6812" spans="4:17" x14ac:dyDescent="0.25">
      <c r="D6812" s="87"/>
      <c r="J6812" s="88"/>
      <c r="K6812" s="89"/>
      <c r="M6812" s="88"/>
      <c r="O6812" s="90"/>
      <c r="P6812" s="90"/>
      <c r="Q6812" s="90"/>
    </row>
    <row r="6813" spans="4:17" x14ac:dyDescent="0.25">
      <c r="D6813" s="87"/>
      <c r="J6813" s="88"/>
      <c r="K6813" s="89"/>
      <c r="M6813" s="88"/>
      <c r="O6813" s="90"/>
      <c r="P6813" s="90"/>
      <c r="Q6813" s="90"/>
    </row>
    <row r="6814" spans="4:17" x14ac:dyDescent="0.25">
      <c r="D6814" s="87"/>
      <c r="J6814" s="88"/>
      <c r="K6814" s="89"/>
      <c r="M6814" s="88"/>
      <c r="O6814" s="90"/>
      <c r="P6814" s="90"/>
      <c r="Q6814" s="90"/>
    </row>
    <row r="6815" spans="4:17" x14ac:dyDescent="0.25">
      <c r="D6815" s="87"/>
      <c r="J6815" s="88"/>
      <c r="K6815" s="89"/>
      <c r="M6815" s="88"/>
      <c r="O6815" s="90"/>
      <c r="P6815" s="90"/>
      <c r="Q6815" s="90"/>
    </row>
    <row r="6816" spans="4:17" x14ac:dyDescent="0.25">
      <c r="D6816" s="87"/>
      <c r="J6816" s="88"/>
      <c r="K6816" s="89"/>
      <c r="M6816" s="88"/>
      <c r="O6816" s="90"/>
      <c r="P6816" s="90"/>
      <c r="Q6816" s="90"/>
    </row>
    <row r="6817" spans="4:17" x14ac:dyDescent="0.25">
      <c r="D6817" s="87"/>
      <c r="J6817" s="88"/>
      <c r="K6817" s="89"/>
      <c r="M6817" s="88"/>
      <c r="O6817" s="90"/>
      <c r="P6817" s="90"/>
      <c r="Q6817" s="90"/>
    </row>
    <row r="6818" spans="4:17" x14ac:dyDescent="0.25">
      <c r="D6818" s="87"/>
      <c r="J6818" s="88"/>
      <c r="K6818" s="89"/>
      <c r="M6818" s="88"/>
      <c r="O6818" s="90"/>
      <c r="P6818" s="90"/>
      <c r="Q6818" s="90"/>
    </row>
    <row r="6819" spans="4:17" x14ac:dyDescent="0.25">
      <c r="D6819" s="87"/>
      <c r="J6819" s="88"/>
      <c r="K6819" s="89"/>
      <c r="M6819" s="88"/>
      <c r="O6819" s="90"/>
      <c r="P6819" s="90"/>
      <c r="Q6819" s="90"/>
    </row>
    <row r="6820" spans="4:17" x14ac:dyDescent="0.25">
      <c r="D6820" s="87"/>
      <c r="J6820" s="88"/>
      <c r="K6820" s="89"/>
      <c r="M6820" s="88"/>
      <c r="O6820" s="90"/>
      <c r="P6820" s="90"/>
      <c r="Q6820" s="90"/>
    </row>
    <row r="6821" spans="4:17" x14ac:dyDescent="0.25">
      <c r="D6821" s="87"/>
      <c r="J6821" s="88"/>
      <c r="K6821" s="89"/>
      <c r="M6821" s="88"/>
      <c r="O6821" s="90"/>
      <c r="P6821" s="90"/>
      <c r="Q6821" s="90"/>
    </row>
    <row r="6822" spans="4:17" x14ac:dyDescent="0.25">
      <c r="D6822" s="87"/>
      <c r="J6822" s="88"/>
      <c r="K6822" s="89"/>
      <c r="M6822" s="88"/>
      <c r="O6822" s="90"/>
      <c r="P6822" s="90"/>
      <c r="Q6822" s="90"/>
    </row>
    <row r="6823" spans="4:17" x14ac:dyDescent="0.25">
      <c r="D6823" s="87"/>
      <c r="J6823" s="88"/>
      <c r="K6823" s="89"/>
      <c r="M6823" s="88"/>
      <c r="O6823" s="90"/>
      <c r="P6823" s="90"/>
      <c r="Q6823" s="90"/>
    </row>
    <row r="6824" spans="4:17" x14ac:dyDescent="0.25">
      <c r="D6824" s="87"/>
      <c r="J6824" s="88"/>
      <c r="K6824" s="89"/>
      <c r="M6824" s="88"/>
      <c r="O6824" s="90"/>
      <c r="P6824" s="90"/>
      <c r="Q6824" s="90"/>
    </row>
    <row r="6825" spans="4:17" x14ac:dyDescent="0.25">
      <c r="D6825" s="87"/>
      <c r="J6825" s="88"/>
      <c r="K6825" s="89"/>
      <c r="M6825" s="88"/>
      <c r="O6825" s="90"/>
      <c r="P6825" s="90"/>
      <c r="Q6825" s="90"/>
    </row>
    <row r="6826" spans="4:17" x14ac:dyDescent="0.25">
      <c r="D6826" s="87"/>
      <c r="J6826" s="88"/>
      <c r="K6826" s="89"/>
      <c r="M6826" s="88"/>
      <c r="O6826" s="90"/>
      <c r="P6826" s="90"/>
      <c r="Q6826" s="90"/>
    </row>
    <row r="6827" spans="4:17" x14ac:dyDescent="0.25">
      <c r="D6827" s="87"/>
      <c r="J6827" s="88"/>
      <c r="K6827" s="89"/>
      <c r="M6827" s="88"/>
      <c r="O6827" s="90"/>
      <c r="P6827" s="90"/>
      <c r="Q6827" s="90"/>
    </row>
    <row r="6828" spans="4:17" x14ac:dyDescent="0.25">
      <c r="D6828" s="87"/>
      <c r="J6828" s="88"/>
      <c r="K6828" s="89"/>
      <c r="M6828" s="88"/>
      <c r="O6828" s="90"/>
      <c r="P6828" s="90"/>
      <c r="Q6828" s="90"/>
    </row>
    <row r="6829" spans="4:17" x14ac:dyDescent="0.25">
      <c r="D6829" s="87"/>
      <c r="J6829" s="88"/>
      <c r="K6829" s="89"/>
      <c r="M6829" s="88"/>
      <c r="O6829" s="90"/>
      <c r="P6829" s="90"/>
      <c r="Q6829" s="90"/>
    </row>
    <row r="6830" spans="4:17" x14ac:dyDescent="0.25">
      <c r="D6830" s="87"/>
      <c r="J6830" s="88"/>
      <c r="K6830" s="89"/>
      <c r="M6830" s="88"/>
      <c r="O6830" s="90"/>
      <c r="P6830" s="90"/>
      <c r="Q6830" s="90"/>
    </row>
    <row r="6831" spans="4:17" x14ac:dyDescent="0.25">
      <c r="D6831" s="87"/>
      <c r="J6831" s="88"/>
      <c r="K6831" s="89"/>
      <c r="M6831" s="88"/>
      <c r="O6831" s="90"/>
      <c r="P6831" s="90"/>
      <c r="Q6831" s="90"/>
    </row>
    <row r="6832" spans="4:17" x14ac:dyDescent="0.25">
      <c r="D6832" s="87"/>
      <c r="J6832" s="88"/>
      <c r="K6832" s="89"/>
      <c r="M6832" s="88"/>
      <c r="O6832" s="90"/>
      <c r="P6832" s="90"/>
      <c r="Q6832" s="90"/>
    </row>
    <row r="6833" spans="4:17" x14ac:dyDescent="0.25">
      <c r="D6833" s="87"/>
      <c r="J6833" s="88"/>
      <c r="K6833" s="89"/>
      <c r="M6833" s="88"/>
      <c r="O6833" s="90"/>
      <c r="P6833" s="90"/>
      <c r="Q6833" s="90"/>
    </row>
    <row r="6834" spans="4:17" x14ac:dyDescent="0.25">
      <c r="D6834" s="87"/>
      <c r="J6834" s="88"/>
      <c r="K6834" s="89"/>
      <c r="M6834" s="88"/>
      <c r="O6834" s="90"/>
      <c r="P6834" s="90"/>
      <c r="Q6834" s="90"/>
    </row>
    <row r="6835" spans="4:17" x14ac:dyDescent="0.25">
      <c r="D6835" s="87"/>
      <c r="J6835" s="88"/>
      <c r="K6835" s="89"/>
      <c r="M6835" s="88"/>
      <c r="O6835" s="90"/>
      <c r="P6835" s="90"/>
      <c r="Q6835" s="90"/>
    </row>
    <row r="6836" spans="4:17" x14ac:dyDescent="0.25">
      <c r="D6836" s="87"/>
      <c r="J6836" s="88"/>
      <c r="K6836" s="89"/>
      <c r="M6836" s="88"/>
      <c r="O6836" s="90"/>
      <c r="P6836" s="90"/>
      <c r="Q6836" s="90"/>
    </row>
    <row r="6837" spans="4:17" x14ac:dyDescent="0.25">
      <c r="D6837" s="87"/>
      <c r="J6837" s="88"/>
      <c r="K6837" s="89"/>
      <c r="M6837" s="88"/>
      <c r="O6837" s="90"/>
      <c r="P6837" s="90"/>
      <c r="Q6837" s="90"/>
    </row>
    <row r="6838" spans="4:17" x14ac:dyDescent="0.25">
      <c r="D6838" s="87"/>
      <c r="J6838" s="88"/>
      <c r="K6838" s="89"/>
      <c r="M6838" s="88"/>
      <c r="O6838" s="90"/>
      <c r="P6838" s="90"/>
      <c r="Q6838" s="90"/>
    </row>
    <row r="6839" spans="4:17" x14ac:dyDescent="0.25">
      <c r="D6839" s="87"/>
      <c r="J6839" s="88"/>
      <c r="K6839" s="89"/>
      <c r="M6839" s="88"/>
      <c r="O6839" s="90"/>
      <c r="P6839" s="90"/>
      <c r="Q6839" s="90"/>
    </row>
    <row r="6840" spans="4:17" x14ac:dyDescent="0.25">
      <c r="D6840" s="87"/>
      <c r="J6840" s="88"/>
      <c r="K6840" s="89"/>
      <c r="M6840" s="88"/>
      <c r="O6840" s="90"/>
      <c r="P6840" s="90"/>
      <c r="Q6840" s="90"/>
    </row>
    <row r="6841" spans="4:17" x14ac:dyDescent="0.25">
      <c r="D6841" s="87"/>
      <c r="J6841" s="88"/>
      <c r="K6841" s="89"/>
      <c r="M6841" s="88"/>
      <c r="O6841" s="90"/>
      <c r="P6841" s="90"/>
      <c r="Q6841" s="90"/>
    </row>
    <row r="6842" spans="4:17" x14ac:dyDescent="0.25">
      <c r="D6842" s="87"/>
      <c r="J6842" s="88"/>
      <c r="K6842" s="89"/>
      <c r="M6842" s="88"/>
      <c r="O6842" s="90"/>
      <c r="P6842" s="90"/>
      <c r="Q6842" s="90"/>
    </row>
    <row r="6843" spans="4:17" x14ac:dyDescent="0.25">
      <c r="D6843" s="87"/>
      <c r="J6843" s="88"/>
      <c r="K6843" s="89"/>
      <c r="M6843" s="88"/>
      <c r="O6843" s="90"/>
      <c r="P6843" s="90"/>
      <c r="Q6843" s="90"/>
    </row>
    <row r="6844" spans="4:17" x14ac:dyDescent="0.25">
      <c r="D6844" s="87"/>
      <c r="J6844" s="88"/>
      <c r="K6844" s="89"/>
      <c r="M6844" s="88"/>
      <c r="O6844" s="90"/>
      <c r="P6844" s="90"/>
      <c r="Q6844" s="90"/>
    </row>
    <row r="6845" spans="4:17" x14ac:dyDescent="0.25">
      <c r="D6845" s="87"/>
      <c r="J6845" s="88"/>
      <c r="K6845" s="89"/>
      <c r="M6845" s="88"/>
      <c r="O6845" s="90"/>
      <c r="P6845" s="90"/>
      <c r="Q6845" s="90"/>
    </row>
    <row r="6846" spans="4:17" x14ac:dyDescent="0.25">
      <c r="D6846" s="87"/>
      <c r="J6846" s="88"/>
      <c r="K6846" s="89"/>
      <c r="M6846" s="88"/>
      <c r="O6846" s="90"/>
      <c r="P6846" s="90"/>
      <c r="Q6846" s="90"/>
    </row>
    <row r="6847" spans="4:17" x14ac:dyDescent="0.25">
      <c r="D6847" s="87"/>
      <c r="J6847" s="88"/>
      <c r="K6847" s="89"/>
      <c r="M6847" s="88"/>
      <c r="O6847" s="90"/>
      <c r="P6847" s="90"/>
      <c r="Q6847" s="90"/>
    </row>
    <row r="6848" spans="4:17" x14ac:dyDescent="0.25">
      <c r="D6848" s="87"/>
      <c r="J6848" s="88"/>
      <c r="K6848" s="89"/>
      <c r="M6848" s="88"/>
      <c r="O6848" s="90"/>
      <c r="P6848" s="90"/>
      <c r="Q6848" s="90"/>
    </row>
    <row r="6849" spans="4:17" x14ac:dyDescent="0.25">
      <c r="D6849" s="87"/>
      <c r="J6849" s="88"/>
      <c r="K6849" s="89"/>
      <c r="M6849" s="88"/>
      <c r="O6849" s="90"/>
      <c r="P6849" s="90"/>
      <c r="Q6849" s="90"/>
    </row>
    <row r="6850" spans="4:17" x14ac:dyDescent="0.25">
      <c r="D6850" s="87"/>
      <c r="J6850" s="88"/>
      <c r="K6850" s="89"/>
      <c r="M6850" s="88"/>
      <c r="O6850" s="90"/>
      <c r="P6850" s="90"/>
      <c r="Q6850" s="90"/>
    </row>
    <row r="6851" spans="4:17" x14ac:dyDescent="0.25">
      <c r="D6851" s="87"/>
      <c r="J6851" s="88"/>
      <c r="K6851" s="89"/>
      <c r="M6851" s="88"/>
      <c r="O6851" s="90"/>
      <c r="P6851" s="90"/>
      <c r="Q6851" s="90"/>
    </row>
    <row r="6852" spans="4:17" x14ac:dyDescent="0.25">
      <c r="D6852" s="87"/>
      <c r="J6852" s="88"/>
      <c r="K6852" s="89"/>
      <c r="M6852" s="88"/>
      <c r="O6852" s="90"/>
      <c r="P6852" s="90"/>
      <c r="Q6852" s="90"/>
    </row>
    <row r="6853" spans="4:17" x14ac:dyDescent="0.25">
      <c r="D6853" s="87"/>
      <c r="J6853" s="88"/>
      <c r="K6853" s="89"/>
      <c r="M6853" s="88"/>
      <c r="O6853" s="90"/>
      <c r="P6853" s="90"/>
      <c r="Q6853" s="90"/>
    </row>
    <row r="6854" spans="4:17" x14ac:dyDescent="0.25">
      <c r="D6854" s="87"/>
      <c r="J6854" s="88"/>
      <c r="K6854" s="89"/>
      <c r="M6854" s="88"/>
      <c r="O6854" s="90"/>
      <c r="P6854" s="90"/>
      <c r="Q6854" s="90"/>
    </row>
    <row r="6855" spans="4:17" x14ac:dyDescent="0.25">
      <c r="D6855" s="87"/>
      <c r="J6855" s="88"/>
      <c r="K6855" s="89"/>
      <c r="M6855" s="88"/>
      <c r="O6855" s="90"/>
      <c r="P6855" s="90"/>
      <c r="Q6855" s="90"/>
    </row>
    <row r="6856" spans="4:17" x14ac:dyDescent="0.25">
      <c r="D6856" s="87"/>
      <c r="J6856" s="88"/>
      <c r="K6856" s="89"/>
      <c r="M6856" s="88"/>
      <c r="O6856" s="90"/>
      <c r="P6856" s="90"/>
      <c r="Q6856" s="90"/>
    </row>
    <row r="6857" spans="4:17" x14ac:dyDescent="0.25">
      <c r="D6857" s="87"/>
      <c r="J6857" s="88"/>
      <c r="K6857" s="89"/>
      <c r="M6857" s="88"/>
      <c r="O6857" s="90"/>
      <c r="P6857" s="90"/>
      <c r="Q6857" s="90"/>
    </row>
    <row r="6858" spans="4:17" x14ac:dyDescent="0.25">
      <c r="D6858" s="87"/>
      <c r="J6858" s="88"/>
      <c r="K6858" s="89"/>
      <c r="M6858" s="88"/>
      <c r="O6858" s="90"/>
      <c r="P6858" s="90"/>
      <c r="Q6858" s="90"/>
    </row>
    <row r="6859" spans="4:17" x14ac:dyDescent="0.25">
      <c r="D6859" s="87"/>
      <c r="J6859" s="88"/>
      <c r="K6859" s="89"/>
      <c r="M6859" s="88"/>
      <c r="O6859" s="90"/>
      <c r="P6859" s="90"/>
      <c r="Q6859" s="90"/>
    </row>
    <row r="6860" spans="4:17" x14ac:dyDescent="0.25">
      <c r="D6860" s="87"/>
      <c r="J6860" s="88"/>
      <c r="K6860" s="89"/>
      <c r="M6860" s="88"/>
      <c r="O6860" s="90"/>
      <c r="P6860" s="90"/>
      <c r="Q6860" s="90"/>
    </row>
    <row r="6861" spans="4:17" x14ac:dyDescent="0.25">
      <c r="D6861" s="87"/>
      <c r="J6861" s="88"/>
      <c r="K6861" s="89"/>
      <c r="M6861" s="88"/>
      <c r="O6861" s="90"/>
      <c r="P6861" s="90"/>
      <c r="Q6861" s="90"/>
    </row>
    <row r="6862" spans="4:17" x14ac:dyDescent="0.25">
      <c r="D6862" s="87"/>
      <c r="J6862" s="88"/>
      <c r="K6862" s="89"/>
      <c r="M6862" s="88"/>
      <c r="O6862" s="90"/>
      <c r="P6862" s="90"/>
      <c r="Q6862" s="90"/>
    </row>
    <row r="6863" spans="4:17" x14ac:dyDescent="0.25">
      <c r="D6863" s="87"/>
      <c r="J6863" s="88"/>
      <c r="K6863" s="89"/>
      <c r="M6863" s="88"/>
      <c r="O6863" s="90"/>
      <c r="P6863" s="90"/>
      <c r="Q6863" s="90"/>
    </row>
    <row r="6864" spans="4:17" x14ac:dyDescent="0.25">
      <c r="D6864" s="87"/>
      <c r="J6864" s="88"/>
      <c r="K6864" s="89"/>
      <c r="M6864" s="88"/>
      <c r="O6864" s="90"/>
      <c r="P6864" s="90"/>
      <c r="Q6864" s="90"/>
    </row>
    <row r="6865" spans="4:17" x14ac:dyDescent="0.25">
      <c r="D6865" s="87"/>
      <c r="J6865" s="88"/>
      <c r="K6865" s="89"/>
      <c r="M6865" s="88"/>
      <c r="O6865" s="90"/>
      <c r="P6865" s="90"/>
      <c r="Q6865" s="90"/>
    </row>
    <row r="6866" spans="4:17" x14ac:dyDescent="0.25">
      <c r="D6866" s="87"/>
      <c r="J6866" s="88"/>
      <c r="K6866" s="89"/>
      <c r="M6866" s="88"/>
      <c r="O6866" s="90"/>
      <c r="P6866" s="90"/>
      <c r="Q6866" s="90"/>
    </row>
    <row r="6867" spans="4:17" x14ac:dyDescent="0.25">
      <c r="D6867" s="87"/>
      <c r="J6867" s="88"/>
      <c r="K6867" s="89"/>
      <c r="M6867" s="88"/>
      <c r="O6867" s="90"/>
      <c r="P6867" s="90"/>
      <c r="Q6867" s="90"/>
    </row>
    <row r="6868" spans="4:17" x14ac:dyDescent="0.25">
      <c r="D6868" s="87"/>
      <c r="J6868" s="88"/>
      <c r="K6868" s="89"/>
      <c r="M6868" s="88"/>
      <c r="O6868" s="90"/>
      <c r="P6868" s="90"/>
      <c r="Q6868" s="90"/>
    </row>
    <row r="6869" spans="4:17" x14ac:dyDescent="0.25">
      <c r="D6869" s="87"/>
      <c r="J6869" s="88"/>
      <c r="K6869" s="89"/>
      <c r="M6869" s="88"/>
      <c r="O6869" s="90"/>
      <c r="P6869" s="90"/>
      <c r="Q6869" s="90"/>
    </row>
    <row r="6870" spans="4:17" x14ac:dyDescent="0.25">
      <c r="D6870" s="87"/>
      <c r="J6870" s="88"/>
      <c r="K6870" s="89"/>
      <c r="M6870" s="88"/>
      <c r="O6870" s="90"/>
      <c r="P6870" s="90"/>
      <c r="Q6870" s="90"/>
    </row>
    <row r="6871" spans="4:17" x14ac:dyDescent="0.25">
      <c r="D6871" s="87"/>
      <c r="J6871" s="88"/>
      <c r="K6871" s="89"/>
      <c r="M6871" s="88"/>
      <c r="O6871" s="90"/>
      <c r="P6871" s="90"/>
      <c r="Q6871" s="90"/>
    </row>
    <row r="6872" spans="4:17" x14ac:dyDescent="0.25">
      <c r="D6872" s="87"/>
      <c r="J6872" s="88"/>
      <c r="K6872" s="89"/>
      <c r="M6872" s="88"/>
      <c r="O6872" s="90"/>
      <c r="P6872" s="90"/>
      <c r="Q6872" s="90"/>
    </row>
    <row r="6873" spans="4:17" x14ac:dyDescent="0.25">
      <c r="D6873" s="87"/>
      <c r="J6873" s="88"/>
      <c r="K6873" s="89"/>
      <c r="M6873" s="88"/>
      <c r="O6873" s="90"/>
      <c r="P6873" s="90"/>
      <c r="Q6873" s="90"/>
    </row>
    <row r="6874" spans="4:17" x14ac:dyDescent="0.25">
      <c r="D6874" s="87"/>
      <c r="J6874" s="88"/>
      <c r="K6874" s="89"/>
      <c r="M6874" s="88"/>
      <c r="O6874" s="90"/>
      <c r="P6874" s="90"/>
      <c r="Q6874" s="90"/>
    </row>
    <row r="6875" spans="4:17" x14ac:dyDescent="0.25">
      <c r="D6875" s="87"/>
      <c r="J6875" s="88"/>
      <c r="K6875" s="89"/>
      <c r="M6875" s="88"/>
      <c r="O6875" s="90"/>
      <c r="P6875" s="90"/>
      <c r="Q6875" s="90"/>
    </row>
    <row r="6876" spans="4:17" x14ac:dyDescent="0.25">
      <c r="D6876" s="87"/>
      <c r="J6876" s="88"/>
      <c r="K6876" s="89"/>
      <c r="M6876" s="88"/>
      <c r="O6876" s="90"/>
      <c r="P6876" s="90"/>
      <c r="Q6876" s="90"/>
    </row>
    <row r="6877" spans="4:17" x14ac:dyDescent="0.25">
      <c r="D6877" s="87"/>
      <c r="J6877" s="88"/>
      <c r="K6877" s="89"/>
      <c r="M6877" s="88"/>
      <c r="O6877" s="90"/>
      <c r="P6877" s="90"/>
      <c r="Q6877" s="90"/>
    </row>
    <row r="6878" spans="4:17" x14ac:dyDescent="0.25">
      <c r="D6878" s="87"/>
      <c r="J6878" s="88"/>
      <c r="K6878" s="89"/>
      <c r="M6878" s="88"/>
      <c r="O6878" s="90"/>
      <c r="P6878" s="90"/>
      <c r="Q6878" s="90"/>
    </row>
    <row r="6879" spans="4:17" x14ac:dyDescent="0.25">
      <c r="D6879" s="87"/>
      <c r="J6879" s="88"/>
      <c r="K6879" s="89"/>
      <c r="M6879" s="88"/>
      <c r="O6879" s="90"/>
      <c r="P6879" s="90"/>
      <c r="Q6879" s="90"/>
    </row>
    <row r="6880" spans="4:17" x14ac:dyDescent="0.25">
      <c r="D6880" s="87"/>
      <c r="J6880" s="88"/>
      <c r="K6880" s="89"/>
      <c r="M6880" s="88"/>
      <c r="O6880" s="90"/>
      <c r="P6880" s="90"/>
      <c r="Q6880" s="90"/>
    </row>
    <row r="6881" spans="4:17" x14ac:dyDescent="0.25">
      <c r="D6881" s="87"/>
      <c r="J6881" s="88"/>
      <c r="K6881" s="89"/>
      <c r="M6881" s="88"/>
      <c r="O6881" s="90"/>
      <c r="P6881" s="90"/>
      <c r="Q6881" s="90"/>
    </row>
    <row r="6882" spans="4:17" x14ac:dyDescent="0.25">
      <c r="D6882" s="87"/>
      <c r="J6882" s="88"/>
      <c r="K6882" s="89"/>
      <c r="M6882" s="88"/>
      <c r="O6882" s="90"/>
      <c r="P6882" s="90"/>
      <c r="Q6882" s="90"/>
    </row>
    <row r="6883" spans="4:17" x14ac:dyDescent="0.25">
      <c r="D6883" s="87"/>
      <c r="J6883" s="88"/>
      <c r="K6883" s="89"/>
      <c r="M6883" s="88"/>
      <c r="O6883" s="90"/>
      <c r="P6883" s="90"/>
      <c r="Q6883" s="90"/>
    </row>
    <row r="6884" spans="4:17" x14ac:dyDescent="0.25">
      <c r="D6884" s="87"/>
      <c r="J6884" s="88"/>
      <c r="K6884" s="89"/>
      <c r="M6884" s="88"/>
      <c r="O6884" s="90"/>
      <c r="P6884" s="90"/>
      <c r="Q6884" s="90"/>
    </row>
    <row r="6885" spans="4:17" x14ac:dyDescent="0.25">
      <c r="D6885" s="87"/>
      <c r="J6885" s="88"/>
      <c r="K6885" s="89"/>
      <c r="M6885" s="88"/>
      <c r="O6885" s="90"/>
      <c r="P6885" s="90"/>
      <c r="Q6885" s="90"/>
    </row>
    <row r="6886" spans="4:17" x14ac:dyDescent="0.25">
      <c r="D6886" s="87"/>
      <c r="J6886" s="88"/>
      <c r="K6886" s="89"/>
      <c r="M6886" s="88"/>
      <c r="O6886" s="90"/>
      <c r="P6886" s="90"/>
      <c r="Q6886" s="90"/>
    </row>
    <row r="6887" spans="4:17" x14ac:dyDescent="0.25">
      <c r="D6887" s="87"/>
      <c r="J6887" s="88"/>
      <c r="K6887" s="89"/>
      <c r="M6887" s="88"/>
      <c r="O6887" s="90"/>
      <c r="P6887" s="90"/>
      <c r="Q6887" s="90"/>
    </row>
    <row r="6888" spans="4:17" x14ac:dyDescent="0.25">
      <c r="D6888" s="87"/>
      <c r="J6888" s="88"/>
      <c r="K6888" s="89"/>
      <c r="M6888" s="88"/>
      <c r="O6888" s="90"/>
      <c r="P6888" s="90"/>
      <c r="Q6888" s="90"/>
    </row>
    <row r="6889" spans="4:17" x14ac:dyDescent="0.25">
      <c r="D6889" s="87"/>
      <c r="J6889" s="88"/>
      <c r="K6889" s="89"/>
      <c r="M6889" s="88"/>
      <c r="O6889" s="90"/>
      <c r="P6889" s="90"/>
      <c r="Q6889" s="90"/>
    </row>
    <row r="6890" spans="4:17" x14ac:dyDescent="0.25">
      <c r="D6890" s="87"/>
      <c r="J6890" s="88"/>
      <c r="K6890" s="89"/>
      <c r="M6890" s="88"/>
      <c r="O6890" s="90"/>
      <c r="P6890" s="90"/>
      <c r="Q6890" s="90"/>
    </row>
    <row r="6891" spans="4:17" x14ac:dyDescent="0.25">
      <c r="D6891" s="87"/>
      <c r="J6891" s="88"/>
      <c r="K6891" s="89"/>
      <c r="M6891" s="88"/>
      <c r="O6891" s="90"/>
      <c r="P6891" s="90"/>
      <c r="Q6891" s="90"/>
    </row>
    <row r="6892" spans="4:17" x14ac:dyDescent="0.25">
      <c r="D6892" s="87"/>
      <c r="J6892" s="88"/>
      <c r="K6892" s="89"/>
      <c r="M6892" s="88"/>
      <c r="O6892" s="90"/>
      <c r="P6892" s="90"/>
      <c r="Q6892" s="90"/>
    </row>
    <row r="6893" spans="4:17" x14ac:dyDescent="0.25">
      <c r="D6893" s="87"/>
      <c r="J6893" s="88"/>
      <c r="K6893" s="89"/>
      <c r="M6893" s="88"/>
      <c r="O6893" s="90"/>
      <c r="P6893" s="90"/>
      <c r="Q6893" s="90"/>
    </row>
    <row r="6894" spans="4:17" x14ac:dyDescent="0.25">
      <c r="D6894" s="87"/>
      <c r="J6894" s="88"/>
      <c r="K6894" s="89"/>
      <c r="M6894" s="88"/>
      <c r="O6894" s="90"/>
      <c r="P6894" s="90"/>
      <c r="Q6894" s="90"/>
    </row>
    <row r="6895" spans="4:17" x14ac:dyDescent="0.25">
      <c r="D6895" s="87"/>
      <c r="J6895" s="88"/>
      <c r="K6895" s="89"/>
      <c r="M6895" s="88"/>
      <c r="O6895" s="90"/>
      <c r="P6895" s="90"/>
      <c r="Q6895" s="90"/>
    </row>
    <row r="6896" spans="4:17" x14ac:dyDescent="0.25">
      <c r="D6896" s="87"/>
      <c r="J6896" s="88"/>
      <c r="K6896" s="89"/>
      <c r="M6896" s="88"/>
      <c r="O6896" s="90"/>
      <c r="P6896" s="90"/>
      <c r="Q6896" s="90"/>
    </row>
    <row r="6897" spans="4:17" x14ac:dyDescent="0.25">
      <c r="D6897" s="87"/>
      <c r="J6897" s="88"/>
      <c r="K6897" s="89"/>
      <c r="M6897" s="88"/>
      <c r="O6897" s="90"/>
      <c r="P6897" s="90"/>
      <c r="Q6897" s="90"/>
    </row>
    <row r="6898" spans="4:17" x14ac:dyDescent="0.25">
      <c r="D6898" s="87"/>
      <c r="J6898" s="88"/>
      <c r="K6898" s="89"/>
      <c r="M6898" s="88"/>
      <c r="O6898" s="90"/>
      <c r="P6898" s="90"/>
      <c r="Q6898" s="90"/>
    </row>
    <row r="6899" spans="4:17" x14ac:dyDescent="0.25">
      <c r="D6899" s="87"/>
      <c r="J6899" s="88"/>
      <c r="K6899" s="89"/>
      <c r="M6899" s="88"/>
      <c r="O6899" s="90"/>
      <c r="P6899" s="90"/>
      <c r="Q6899" s="90"/>
    </row>
    <row r="6900" spans="4:17" x14ac:dyDescent="0.25">
      <c r="D6900" s="87"/>
      <c r="J6900" s="88"/>
      <c r="K6900" s="89"/>
      <c r="M6900" s="88"/>
      <c r="O6900" s="90"/>
      <c r="P6900" s="90"/>
      <c r="Q6900" s="90"/>
    </row>
    <row r="6901" spans="4:17" x14ac:dyDescent="0.25">
      <c r="D6901" s="87"/>
      <c r="J6901" s="88"/>
      <c r="K6901" s="89"/>
      <c r="M6901" s="88"/>
      <c r="O6901" s="90"/>
      <c r="P6901" s="90"/>
      <c r="Q6901" s="90"/>
    </row>
    <row r="6902" spans="4:17" x14ac:dyDescent="0.25">
      <c r="D6902" s="87"/>
      <c r="J6902" s="88"/>
      <c r="K6902" s="89"/>
      <c r="M6902" s="88"/>
      <c r="O6902" s="90"/>
      <c r="P6902" s="90"/>
      <c r="Q6902" s="90"/>
    </row>
    <row r="6903" spans="4:17" x14ac:dyDescent="0.25">
      <c r="D6903" s="87"/>
      <c r="J6903" s="88"/>
      <c r="K6903" s="89"/>
      <c r="M6903" s="88"/>
      <c r="O6903" s="90"/>
      <c r="P6903" s="90"/>
      <c r="Q6903" s="90"/>
    </row>
    <row r="6904" spans="4:17" x14ac:dyDescent="0.25">
      <c r="D6904" s="87"/>
      <c r="J6904" s="88"/>
      <c r="K6904" s="89"/>
      <c r="M6904" s="88"/>
      <c r="O6904" s="90"/>
      <c r="P6904" s="90"/>
      <c r="Q6904" s="90"/>
    </row>
    <row r="6905" spans="4:17" x14ac:dyDescent="0.25">
      <c r="D6905" s="87"/>
      <c r="J6905" s="88"/>
      <c r="K6905" s="89"/>
      <c r="M6905" s="88"/>
      <c r="O6905" s="90"/>
      <c r="P6905" s="90"/>
      <c r="Q6905" s="90"/>
    </row>
    <row r="6906" spans="4:17" x14ac:dyDescent="0.25">
      <c r="D6906" s="87"/>
      <c r="J6906" s="88"/>
      <c r="K6906" s="89"/>
      <c r="M6906" s="88"/>
      <c r="O6906" s="90"/>
      <c r="P6906" s="90"/>
      <c r="Q6906" s="90"/>
    </row>
    <row r="6907" spans="4:17" x14ac:dyDescent="0.25">
      <c r="D6907" s="87"/>
      <c r="J6907" s="88"/>
      <c r="K6907" s="89"/>
      <c r="M6907" s="88"/>
      <c r="O6907" s="90"/>
      <c r="P6907" s="90"/>
      <c r="Q6907" s="90"/>
    </row>
    <row r="6908" spans="4:17" x14ac:dyDescent="0.25">
      <c r="D6908" s="87"/>
      <c r="J6908" s="88"/>
      <c r="K6908" s="89"/>
      <c r="M6908" s="88"/>
      <c r="O6908" s="90"/>
      <c r="P6908" s="90"/>
      <c r="Q6908" s="90"/>
    </row>
    <row r="6909" spans="4:17" x14ac:dyDescent="0.25">
      <c r="D6909" s="87"/>
      <c r="J6909" s="88"/>
      <c r="K6909" s="89"/>
      <c r="M6909" s="88"/>
      <c r="O6909" s="90"/>
      <c r="P6909" s="90"/>
      <c r="Q6909" s="90"/>
    </row>
    <row r="6910" spans="4:17" x14ac:dyDescent="0.25">
      <c r="D6910" s="87"/>
      <c r="J6910" s="88"/>
      <c r="K6910" s="89"/>
      <c r="M6910" s="88"/>
      <c r="O6910" s="90"/>
      <c r="P6910" s="90"/>
      <c r="Q6910" s="90"/>
    </row>
    <row r="6911" spans="4:17" x14ac:dyDescent="0.25">
      <c r="D6911" s="87"/>
      <c r="J6911" s="88"/>
      <c r="K6911" s="89"/>
      <c r="M6911" s="88"/>
      <c r="O6911" s="90"/>
      <c r="P6911" s="90"/>
      <c r="Q6911" s="90"/>
    </row>
    <row r="6912" spans="4:17" x14ac:dyDescent="0.25">
      <c r="D6912" s="87"/>
      <c r="J6912" s="88"/>
      <c r="K6912" s="89"/>
      <c r="M6912" s="88"/>
      <c r="O6912" s="90"/>
      <c r="P6912" s="90"/>
      <c r="Q6912" s="90"/>
    </row>
    <row r="6913" spans="4:17" x14ac:dyDescent="0.25">
      <c r="D6913" s="87"/>
      <c r="J6913" s="88"/>
      <c r="K6913" s="89"/>
      <c r="M6913" s="88"/>
      <c r="O6913" s="90"/>
      <c r="P6913" s="90"/>
      <c r="Q6913" s="90"/>
    </row>
    <row r="6914" spans="4:17" x14ac:dyDescent="0.25">
      <c r="D6914" s="87"/>
      <c r="J6914" s="88"/>
      <c r="K6914" s="89"/>
      <c r="M6914" s="88"/>
      <c r="O6914" s="90"/>
      <c r="P6914" s="90"/>
      <c r="Q6914" s="90"/>
    </row>
    <row r="6915" spans="4:17" x14ac:dyDescent="0.25">
      <c r="D6915" s="87"/>
      <c r="J6915" s="88"/>
      <c r="K6915" s="89"/>
      <c r="M6915" s="88"/>
      <c r="O6915" s="90"/>
      <c r="P6915" s="90"/>
      <c r="Q6915" s="90"/>
    </row>
    <row r="6916" spans="4:17" x14ac:dyDescent="0.25">
      <c r="D6916" s="87"/>
      <c r="J6916" s="88"/>
      <c r="K6916" s="89"/>
      <c r="M6916" s="88"/>
      <c r="O6916" s="90"/>
      <c r="P6916" s="90"/>
      <c r="Q6916" s="90"/>
    </row>
    <row r="6917" spans="4:17" x14ac:dyDescent="0.25">
      <c r="D6917" s="87"/>
      <c r="J6917" s="88"/>
      <c r="K6917" s="89"/>
      <c r="M6917" s="88"/>
      <c r="O6917" s="90"/>
      <c r="P6917" s="90"/>
      <c r="Q6917" s="90"/>
    </row>
    <row r="6918" spans="4:17" x14ac:dyDescent="0.25">
      <c r="D6918" s="87"/>
      <c r="J6918" s="88"/>
      <c r="K6918" s="89"/>
      <c r="M6918" s="88"/>
      <c r="O6918" s="90"/>
      <c r="P6918" s="90"/>
      <c r="Q6918" s="90"/>
    </row>
    <row r="6919" spans="4:17" x14ac:dyDescent="0.25">
      <c r="D6919" s="87"/>
      <c r="J6919" s="88"/>
      <c r="K6919" s="89"/>
      <c r="M6919" s="88"/>
      <c r="O6919" s="90"/>
      <c r="P6919" s="90"/>
      <c r="Q6919" s="90"/>
    </row>
    <row r="6920" spans="4:17" x14ac:dyDescent="0.25">
      <c r="D6920" s="87"/>
      <c r="J6920" s="88"/>
      <c r="K6920" s="89"/>
      <c r="M6920" s="88"/>
      <c r="O6920" s="90"/>
      <c r="P6920" s="90"/>
      <c r="Q6920" s="90"/>
    </row>
    <row r="6921" spans="4:17" x14ac:dyDescent="0.25">
      <c r="D6921" s="87"/>
      <c r="J6921" s="88"/>
      <c r="K6921" s="89"/>
      <c r="M6921" s="88"/>
      <c r="O6921" s="90"/>
      <c r="P6921" s="90"/>
      <c r="Q6921" s="90"/>
    </row>
    <row r="6922" spans="4:17" x14ac:dyDescent="0.25">
      <c r="D6922" s="87"/>
      <c r="J6922" s="88"/>
      <c r="K6922" s="89"/>
      <c r="M6922" s="88"/>
      <c r="O6922" s="90"/>
      <c r="P6922" s="90"/>
      <c r="Q6922" s="90"/>
    </row>
    <row r="6923" spans="4:17" x14ac:dyDescent="0.25">
      <c r="D6923" s="87"/>
      <c r="J6923" s="88"/>
      <c r="K6923" s="89"/>
      <c r="M6923" s="88"/>
      <c r="O6923" s="90"/>
      <c r="P6923" s="90"/>
      <c r="Q6923" s="90"/>
    </row>
    <row r="6924" spans="4:17" x14ac:dyDescent="0.25">
      <c r="D6924" s="87"/>
      <c r="J6924" s="88"/>
      <c r="K6924" s="89"/>
      <c r="M6924" s="88"/>
      <c r="O6924" s="90"/>
      <c r="P6924" s="90"/>
      <c r="Q6924" s="90"/>
    </row>
    <row r="6925" spans="4:17" x14ac:dyDescent="0.25">
      <c r="D6925" s="87"/>
      <c r="J6925" s="88"/>
      <c r="K6925" s="89"/>
      <c r="M6925" s="88"/>
      <c r="O6925" s="90"/>
      <c r="P6925" s="90"/>
      <c r="Q6925" s="90"/>
    </row>
    <row r="6926" spans="4:17" x14ac:dyDescent="0.25">
      <c r="D6926" s="87"/>
      <c r="J6926" s="88"/>
      <c r="K6926" s="89"/>
      <c r="M6926" s="88"/>
      <c r="O6926" s="90"/>
      <c r="P6926" s="90"/>
      <c r="Q6926" s="90"/>
    </row>
    <row r="6927" spans="4:17" x14ac:dyDescent="0.25">
      <c r="D6927" s="87"/>
      <c r="J6927" s="88"/>
      <c r="K6927" s="89"/>
      <c r="M6927" s="88"/>
      <c r="O6927" s="90"/>
      <c r="P6927" s="90"/>
      <c r="Q6927" s="90"/>
    </row>
    <row r="6928" spans="4:17" x14ac:dyDescent="0.25">
      <c r="D6928" s="87"/>
      <c r="J6928" s="88"/>
      <c r="K6928" s="89"/>
      <c r="M6928" s="88"/>
      <c r="O6928" s="90"/>
      <c r="P6928" s="90"/>
      <c r="Q6928" s="90"/>
    </row>
    <row r="6929" spans="4:17" x14ac:dyDescent="0.25">
      <c r="D6929" s="87"/>
      <c r="J6929" s="88"/>
      <c r="K6929" s="89"/>
      <c r="M6929" s="88"/>
      <c r="O6929" s="90"/>
      <c r="P6929" s="90"/>
      <c r="Q6929" s="90"/>
    </row>
    <row r="6930" spans="4:17" x14ac:dyDescent="0.25">
      <c r="D6930" s="87"/>
      <c r="J6930" s="88"/>
      <c r="K6930" s="89"/>
      <c r="M6930" s="88"/>
      <c r="O6930" s="90"/>
      <c r="P6930" s="90"/>
      <c r="Q6930" s="90"/>
    </row>
    <row r="6931" spans="4:17" x14ac:dyDescent="0.25">
      <c r="D6931" s="87"/>
      <c r="J6931" s="88"/>
      <c r="K6931" s="89"/>
      <c r="M6931" s="88"/>
      <c r="O6931" s="90"/>
      <c r="P6931" s="90"/>
      <c r="Q6931" s="90"/>
    </row>
    <row r="6932" spans="4:17" x14ac:dyDescent="0.25">
      <c r="D6932" s="87"/>
      <c r="J6932" s="88"/>
      <c r="K6932" s="89"/>
      <c r="M6932" s="88"/>
      <c r="O6932" s="90"/>
      <c r="P6932" s="90"/>
      <c r="Q6932" s="90"/>
    </row>
    <row r="6933" spans="4:17" x14ac:dyDescent="0.25">
      <c r="D6933" s="87"/>
      <c r="J6933" s="88"/>
      <c r="K6933" s="89"/>
      <c r="M6933" s="88"/>
      <c r="O6933" s="90"/>
      <c r="P6933" s="90"/>
      <c r="Q6933" s="90"/>
    </row>
    <row r="6934" spans="4:17" x14ac:dyDescent="0.25">
      <c r="D6934" s="87"/>
      <c r="J6934" s="88"/>
      <c r="K6934" s="89"/>
      <c r="M6934" s="88"/>
      <c r="O6934" s="90"/>
      <c r="P6934" s="90"/>
      <c r="Q6934" s="90"/>
    </row>
    <row r="6935" spans="4:17" x14ac:dyDescent="0.25">
      <c r="D6935" s="87"/>
      <c r="J6935" s="88"/>
      <c r="K6935" s="89"/>
      <c r="M6935" s="88"/>
      <c r="O6935" s="90"/>
      <c r="P6935" s="90"/>
      <c r="Q6935" s="90"/>
    </row>
    <row r="6936" spans="4:17" x14ac:dyDescent="0.25">
      <c r="D6936" s="87"/>
      <c r="J6936" s="88"/>
      <c r="K6936" s="89"/>
      <c r="M6936" s="88"/>
      <c r="O6936" s="90"/>
      <c r="P6936" s="90"/>
      <c r="Q6936" s="90"/>
    </row>
    <row r="6937" spans="4:17" x14ac:dyDescent="0.25">
      <c r="D6937" s="87"/>
      <c r="J6937" s="88"/>
      <c r="K6937" s="89"/>
      <c r="M6937" s="88"/>
      <c r="O6937" s="90"/>
      <c r="P6937" s="90"/>
      <c r="Q6937" s="90"/>
    </row>
    <row r="6938" spans="4:17" x14ac:dyDescent="0.25">
      <c r="D6938" s="87"/>
      <c r="J6938" s="88"/>
      <c r="K6938" s="89"/>
      <c r="M6938" s="88"/>
      <c r="O6938" s="90"/>
      <c r="P6938" s="90"/>
      <c r="Q6938" s="90"/>
    </row>
    <row r="6939" spans="4:17" x14ac:dyDescent="0.25">
      <c r="D6939" s="87"/>
      <c r="J6939" s="88"/>
      <c r="K6939" s="89"/>
      <c r="M6939" s="88"/>
      <c r="O6939" s="90"/>
      <c r="P6939" s="90"/>
      <c r="Q6939" s="90"/>
    </row>
    <row r="6940" spans="4:17" x14ac:dyDescent="0.25">
      <c r="D6940" s="87"/>
      <c r="J6940" s="88"/>
      <c r="K6940" s="89"/>
      <c r="M6940" s="88"/>
      <c r="O6940" s="90"/>
      <c r="P6940" s="90"/>
      <c r="Q6940" s="90"/>
    </row>
    <row r="6941" spans="4:17" x14ac:dyDescent="0.25">
      <c r="D6941" s="87"/>
      <c r="J6941" s="88"/>
      <c r="K6941" s="89"/>
      <c r="M6941" s="88"/>
      <c r="O6941" s="90"/>
      <c r="P6941" s="90"/>
      <c r="Q6941" s="90"/>
    </row>
    <row r="6942" spans="4:17" x14ac:dyDescent="0.25">
      <c r="D6942" s="87"/>
      <c r="J6942" s="88"/>
      <c r="K6942" s="89"/>
      <c r="M6942" s="88"/>
      <c r="O6942" s="90"/>
      <c r="P6942" s="90"/>
      <c r="Q6942" s="90"/>
    </row>
    <row r="6943" spans="4:17" x14ac:dyDescent="0.25">
      <c r="D6943" s="87"/>
      <c r="J6943" s="88"/>
      <c r="K6943" s="89"/>
      <c r="M6943" s="88"/>
      <c r="O6943" s="90"/>
      <c r="P6943" s="90"/>
      <c r="Q6943" s="90"/>
    </row>
    <row r="6944" spans="4:17" x14ac:dyDescent="0.25">
      <c r="D6944" s="87"/>
      <c r="J6944" s="88"/>
      <c r="K6944" s="89"/>
      <c r="M6944" s="88"/>
      <c r="O6944" s="90"/>
      <c r="P6944" s="90"/>
      <c r="Q6944" s="90"/>
    </row>
    <row r="6945" spans="4:17" x14ac:dyDescent="0.25">
      <c r="D6945" s="87"/>
      <c r="J6945" s="88"/>
      <c r="K6945" s="89"/>
      <c r="M6945" s="88"/>
      <c r="O6945" s="90"/>
      <c r="P6945" s="90"/>
      <c r="Q6945" s="90"/>
    </row>
    <row r="6946" spans="4:17" x14ac:dyDescent="0.25">
      <c r="D6946" s="87"/>
      <c r="J6946" s="88"/>
      <c r="K6946" s="89"/>
      <c r="M6946" s="88"/>
      <c r="O6946" s="90"/>
      <c r="P6946" s="90"/>
      <c r="Q6946" s="90"/>
    </row>
    <row r="6947" spans="4:17" x14ac:dyDescent="0.25">
      <c r="D6947" s="87"/>
      <c r="J6947" s="88"/>
      <c r="K6947" s="89"/>
      <c r="M6947" s="88"/>
      <c r="O6947" s="90"/>
      <c r="P6947" s="90"/>
      <c r="Q6947" s="90"/>
    </row>
    <row r="6948" spans="4:17" x14ac:dyDescent="0.25">
      <c r="D6948" s="87"/>
      <c r="J6948" s="88"/>
      <c r="K6948" s="89"/>
      <c r="M6948" s="88"/>
      <c r="O6948" s="90"/>
      <c r="P6948" s="90"/>
      <c r="Q6948" s="90"/>
    </row>
    <row r="6949" spans="4:17" x14ac:dyDescent="0.25">
      <c r="D6949" s="87"/>
      <c r="J6949" s="88"/>
      <c r="K6949" s="89"/>
      <c r="M6949" s="88"/>
      <c r="O6949" s="90"/>
      <c r="P6949" s="90"/>
      <c r="Q6949" s="90"/>
    </row>
    <row r="6950" spans="4:17" x14ac:dyDescent="0.25">
      <c r="D6950" s="87"/>
      <c r="J6950" s="88"/>
      <c r="K6950" s="89"/>
      <c r="M6950" s="88"/>
      <c r="O6950" s="90"/>
      <c r="P6950" s="90"/>
      <c r="Q6950" s="90"/>
    </row>
    <row r="6951" spans="4:17" x14ac:dyDescent="0.25">
      <c r="D6951" s="87"/>
      <c r="J6951" s="88"/>
      <c r="K6951" s="89"/>
      <c r="M6951" s="88"/>
      <c r="O6951" s="90"/>
      <c r="P6951" s="90"/>
      <c r="Q6951" s="90"/>
    </row>
    <row r="6952" spans="4:17" x14ac:dyDescent="0.25">
      <c r="D6952" s="87"/>
      <c r="J6952" s="88"/>
      <c r="K6952" s="89"/>
      <c r="M6952" s="88"/>
      <c r="O6952" s="90"/>
      <c r="P6952" s="90"/>
      <c r="Q6952" s="90"/>
    </row>
    <row r="6953" spans="4:17" x14ac:dyDescent="0.25">
      <c r="D6953" s="87"/>
      <c r="J6953" s="88"/>
      <c r="K6953" s="89"/>
      <c r="M6953" s="88"/>
      <c r="O6953" s="90"/>
      <c r="P6953" s="90"/>
      <c r="Q6953" s="90"/>
    </row>
    <row r="6954" spans="4:17" x14ac:dyDescent="0.25">
      <c r="D6954" s="87"/>
      <c r="J6954" s="88"/>
      <c r="K6954" s="89"/>
      <c r="M6954" s="88"/>
      <c r="O6954" s="90"/>
      <c r="P6954" s="90"/>
      <c r="Q6954" s="90"/>
    </row>
    <row r="6955" spans="4:17" x14ac:dyDescent="0.25">
      <c r="D6955" s="87"/>
      <c r="J6955" s="88"/>
      <c r="K6955" s="89"/>
      <c r="M6955" s="88"/>
      <c r="O6955" s="90"/>
      <c r="P6955" s="90"/>
      <c r="Q6955" s="90"/>
    </row>
    <row r="6956" spans="4:17" x14ac:dyDescent="0.25">
      <c r="D6956" s="87"/>
      <c r="J6956" s="88"/>
      <c r="K6956" s="89"/>
      <c r="M6956" s="88"/>
      <c r="O6956" s="90"/>
      <c r="P6956" s="90"/>
      <c r="Q6956" s="90"/>
    </row>
    <row r="6957" spans="4:17" x14ac:dyDescent="0.25">
      <c r="D6957" s="87"/>
      <c r="J6957" s="88"/>
      <c r="K6957" s="89"/>
      <c r="M6957" s="88"/>
      <c r="O6957" s="90"/>
      <c r="P6957" s="90"/>
      <c r="Q6957" s="90"/>
    </row>
    <row r="6958" spans="4:17" x14ac:dyDescent="0.25">
      <c r="D6958" s="87"/>
      <c r="J6958" s="88"/>
      <c r="K6958" s="89"/>
      <c r="M6958" s="88"/>
      <c r="O6958" s="90"/>
      <c r="P6958" s="90"/>
      <c r="Q6958" s="90"/>
    </row>
    <row r="6959" spans="4:17" x14ac:dyDescent="0.25">
      <c r="D6959" s="87"/>
      <c r="J6959" s="88"/>
      <c r="K6959" s="89"/>
      <c r="M6959" s="88"/>
      <c r="O6959" s="90"/>
      <c r="P6959" s="90"/>
      <c r="Q6959" s="90"/>
    </row>
    <row r="6960" spans="4:17" x14ac:dyDescent="0.25">
      <c r="D6960" s="87"/>
      <c r="J6960" s="88"/>
      <c r="K6960" s="89"/>
      <c r="M6960" s="88"/>
      <c r="O6960" s="90"/>
      <c r="P6960" s="90"/>
      <c r="Q6960" s="90"/>
    </row>
    <row r="6961" spans="4:17" x14ac:dyDescent="0.25">
      <c r="D6961" s="87"/>
      <c r="J6961" s="88"/>
      <c r="K6961" s="89"/>
      <c r="M6961" s="88"/>
      <c r="O6961" s="90"/>
      <c r="P6961" s="90"/>
      <c r="Q6961" s="90"/>
    </row>
    <row r="6962" spans="4:17" x14ac:dyDescent="0.25">
      <c r="D6962" s="87"/>
      <c r="J6962" s="88"/>
      <c r="K6962" s="89"/>
      <c r="M6962" s="88"/>
      <c r="O6962" s="90"/>
      <c r="P6962" s="90"/>
      <c r="Q6962" s="90"/>
    </row>
    <row r="6963" spans="4:17" x14ac:dyDescent="0.25">
      <c r="D6963" s="87"/>
      <c r="J6963" s="88"/>
      <c r="K6963" s="89"/>
      <c r="M6963" s="88"/>
      <c r="O6963" s="90"/>
      <c r="P6963" s="90"/>
      <c r="Q6963" s="90"/>
    </row>
    <row r="6964" spans="4:17" x14ac:dyDescent="0.25">
      <c r="D6964" s="87"/>
      <c r="J6964" s="88"/>
      <c r="K6964" s="89"/>
      <c r="M6964" s="88"/>
      <c r="O6964" s="90"/>
      <c r="P6964" s="90"/>
      <c r="Q6964" s="90"/>
    </row>
    <row r="6965" spans="4:17" x14ac:dyDescent="0.25">
      <c r="D6965" s="87"/>
      <c r="J6965" s="88"/>
      <c r="K6965" s="89"/>
      <c r="M6965" s="88"/>
      <c r="O6965" s="90"/>
      <c r="P6965" s="90"/>
      <c r="Q6965" s="90"/>
    </row>
    <row r="6966" spans="4:17" x14ac:dyDescent="0.25">
      <c r="D6966" s="87"/>
      <c r="J6966" s="88"/>
      <c r="K6966" s="89"/>
      <c r="M6966" s="88"/>
      <c r="O6966" s="90"/>
      <c r="P6966" s="90"/>
      <c r="Q6966" s="90"/>
    </row>
    <row r="6967" spans="4:17" x14ac:dyDescent="0.25">
      <c r="D6967" s="87"/>
      <c r="J6967" s="88"/>
      <c r="K6967" s="89"/>
      <c r="M6967" s="88"/>
      <c r="O6967" s="90"/>
      <c r="P6967" s="90"/>
      <c r="Q6967" s="90"/>
    </row>
    <row r="6968" spans="4:17" x14ac:dyDescent="0.25">
      <c r="D6968" s="87"/>
      <c r="J6968" s="88"/>
      <c r="K6968" s="89"/>
      <c r="M6968" s="88"/>
      <c r="O6968" s="90"/>
      <c r="P6968" s="90"/>
      <c r="Q6968" s="90"/>
    </row>
    <row r="6969" spans="4:17" x14ac:dyDescent="0.25">
      <c r="D6969" s="87"/>
      <c r="J6969" s="88"/>
      <c r="K6969" s="89"/>
      <c r="M6969" s="88"/>
      <c r="O6969" s="90"/>
      <c r="P6969" s="90"/>
      <c r="Q6969" s="90"/>
    </row>
    <row r="6970" spans="4:17" x14ac:dyDescent="0.25">
      <c r="D6970" s="87"/>
      <c r="J6970" s="88"/>
      <c r="K6970" s="89"/>
      <c r="M6970" s="88"/>
      <c r="O6970" s="90"/>
      <c r="P6970" s="90"/>
      <c r="Q6970" s="90"/>
    </row>
    <row r="6971" spans="4:17" x14ac:dyDescent="0.25">
      <c r="D6971" s="87"/>
      <c r="J6971" s="88"/>
      <c r="K6971" s="89"/>
      <c r="M6971" s="88"/>
      <c r="O6971" s="90"/>
      <c r="P6971" s="90"/>
      <c r="Q6971" s="90"/>
    </row>
    <row r="6972" spans="4:17" x14ac:dyDescent="0.25">
      <c r="D6972" s="87"/>
      <c r="J6972" s="88"/>
      <c r="K6972" s="89"/>
      <c r="M6972" s="88"/>
      <c r="O6972" s="90"/>
      <c r="P6972" s="90"/>
      <c r="Q6972" s="90"/>
    </row>
    <row r="6973" spans="4:17" x14ac:dyDescent="0.25">
      <c r="D6973" s="87"/>
      <c r="J6973" s="88"/>
      <c r="K6973" s="89"/>
      <c r="M6973" s="88"/>
      <c r="O6973" s="90"/>
      <c r="P6973" s="90"/>
      <c r="Q6973" s="90"/>
    </row>
    <row r="6974" spans="4:17" x14ac:dyDescent="0.25">
      <c r="D6974" s="87"/>
      <c r="J6974" s="88"/>
      <c r="K6974" s="89"/>
      <c r="M6974" s="88"/>
      <c r="O6974" s="90"/>
      <c r="P6974" s="90"/>
      <c r="Q6974" s="90"/>
    </row>
    <row r="6975" spans="4:17" x14ac:dyDescent="0.25">
      <c r="D6975" s="87"/>
      <c r="J6975" s="88"/>
      <c r="K6975" s="89"/>
      <c r="M6975" s="88"/>
      <c r="O6975" s="90"/>
      <c r="P6975" s="90"/>
      <c r="Q6975" s="90"/>
    </row>
    <row r="6976" spans="4:17" x14ac:dyDescent="0.25">
      <c r="D6976" s="87"/>
      <c r="J6976" s="88"/>
      <c r="K6976" s="89"/>
      <c r="M6976" s="88"/>
      <c r="O6976" s="90"/>
      <c r="P6976" s="90"/>
      <c r="Q6976" s="90"/>
    </row>
    <row r="6977" spans="4:17" x14ac:dyDescent="0.25">
      <c r="D6977" s="87"/>
      <c r="J6977" s="88"/>
      <c r="K6977" s="89"/>
      <c r="M6977" s="88"/>
      <c r="O6977" s="90"/>
      <c r="P6977" s="90"/>
      <c r="Q6977" s="90"/>
    </row>
    <row r="6978" spans="4:17" x14ac:dyDescent="0.25">
      <c r="D6978" s="87"/>
      <c r="J6978" s="88"/>
      <c r="K6978" s="89"/>
      <c r="M6978" s="88"/>
      <c r="O6978" s="90"/>
      <c r="P6978" s="90"/>
      <c r="Q6978" s="90"/>
    </row>
    <row r="6979" spans="4:17" x14ac:dyDescent="0.25">
      <c r="D6979" s="87"/>
      <c r="J6979" s="88"/>
      <c r="K6979" s="89"/>
      <c r="M6979" s="88"/>
      <c r="O6979" s="90"/>
      <c r="P6979" s="90"/>
      <c r="Q6979" s="90"/>
    </row>
    <row r="6980" spans="4:17" x14ac:dyDescent="0.25">
      <c r="D6980" s="87"/>
      <c r="J6980" s="88"/>
      <c r="K6980" s="89"/>
      <c r="M6980" s="88"/>
      <c r="O6980" s="90"/>
      <c r="P6980" s="90"/>
      <c r="Q6980" s="90"/>
    </row>
    <row r="6981" spans="4:17" x14ac:dyDescent="0.25">
      <c r="D6981" s="87"/>
      <c r="J6981" s="88"/>
      <c r="K6981" s="89"/>
      <c r="M6981" s="88"/>
      <c r="O6981" s="90"/>
      <c r="P6981" s="90"/>
      <c r="Q6981" s="90"/>
    </row>
    <row r="6982" spans="4:17" x14ac:dyDescent="0.25">
      <c r="D6982" s="87"/>
      <c r="J6982" s="88"/>
      <c r="K6982" s="89"/>
      <c r="M6982" s="88"/>
      <c r="O6982" s="90"/>
      <c r="P6982" s="90"/>
      <c r="Q6982" s="90"/>
    </row>
    <row r="6983" spans="4:17" x14ac:dyDescent="0.25">
      <c r="D6983" s="87"/>
      <c r="J6983" s="88"/>
      <c r="K6983" s="89"/>
      <c r="M6983" s="88"/>
      <c r="O6983" s="90"/>
      <c r="P6983" s="90"/>
      <c r="Q6983" s="90"/>
    </row>
    <row r="6984" spans="4:17" x14ac:dyDescent="0.25">
      <c r="D6984" s="87"/>
      <c r="J6984" s="88"/>
      <c r="K6984" s="89"/>
      <c r="M6984" s="88"/>
      <c r="O6984" s="90"/>
      <c r="P6984" s="90"/>
      <c r="Q6984" s="90"/>
    </row>
    <row r="6985" spans="4:17" x14ac:dyDescent="0.25">
      <c r="D6985" s="87"/>
      <c r="J6985" s="88"/>
      <c r="K6985" s="89"/>
      <c r="M6985" s="88"/>
      <c r="O6985" s="90"/>
      <c r="P6985" s="90"/>
      <c r="Q6985" s="90"/>
    </row>
    <row r="6986" spans="4:17" x14ac:dyDescent="0.25">
      <c r="D6986" s="87"/>
      <c r="J6986" s="88"/>
      <c r="K6986" s="89"/>
      <c r="M6986" s="88"/>
      <c r="O6986" s="90"/>
      <c r="P6986" s="90"/>
      <c r="Q6986" s="90"/>
    </row>
    <row r="6987" spans="4:17" x14ac:dyDescent="0.25">
      <c r="D6987" s="87"/>
      <c r="J6987" s="88"/>
      <c r="K6987" s="89"/>
      <c r="M6987" s="88"/>
      <c r="O6987" s="90"/>
      <c r="P6987" s="90"/>
      <c r="Q6987" s="90"/>
    </row>
    <row r="6988" spans="4:17" x14ac:dyDescent="0.25">
      <c r="D6988" s="87"/>
      <c r="J6988" s="88"/>
      <c r="K6988" s="89"/>
      <c r="M6988" s="88"/>
      <c r="O6988" s="90"/>
      <c r="P6988" s="90"/>
      <c r="Q6988" s="90"/>
    </row>
    <row r="6989" spans="4:17" x14ac:dyDescent="0.25">
      <c r="D6989" s="87"/>
      <c r="J6989" s="88"/>
      <c r="K6989" s="89"/>
      <c r="M6989" s="88"/>
      <c r="O6989" s="90"/>
      <c r="P6989" s="90"/>
      <c r="Q6989" s="90"/>
    </row>
    <row r="6990" spans="4:17" x14ac:dyDescent="0.25">
      <c r="D6990" s="87"/>
      <c r="J6990" s="88"/>
      <c r="K6990" s="89"/>
      <c r="M6990" s="88"/>
      <c r="O6990" s="90"/>
      <c r="P6990" s="90"/>
      <c r="Q6990" s="90"/>
    </row>
    <row r="6991" spans="4:17" x14ac:dyDescent="0.25">
      <c r="D6991" s="87"/>
      <c r="J6991" s="88"/>
      <c r="K6991" s="89"/>
      <c r="M6991" s="88"/>
      <c r="O6991" s="90"/>
      <c r="P6991" s="90"/>
      <c r="Q6991" s="90"/>
    </row>
    <row r="6992" spans="4:17" x14ac:dyDescent="0.25">
      <c r="D6992" s="87"/>
      <c r="J6992" s="88"/>
      <c r="K6992" s="89"/>
      <c r="M6992" s="88"/>
      <c r="O6992" s="90"/>
      <c r="P6992" s="90"/>
      <c r="Q6992" s="90"/>
    </row>
    <row r="6993" spans="4:17" x14ac:dyDescent="0.25">
      <c r="D6993" s="87"/>
      <c r="J6993" s="88"/>
      <c r="K6993" s="89"/>
      <c r="M6993" s="88"/>
      <c r="O6993" s="90"/>
      <c r="P6993" s="90"/>
      <c r="Q6993" s="90"/>
    </row>
    <row r="6994" spans="4:17" x14ac:dyDescent="0.25">
      <c r="D6994" s="87"/>
      <c r="J6994" s="88"/>
      <c r="K6994" s="89"/>
      <c r="M6994" s="88"/>
      <c r="O6994" s="90"/>
      <c r="P6994" s="90"/>
      <c r="Q6994" s="90"/>
    </row>
    <row r="6995" spans="4:17" x14ac:dyDescent="0.25">
      <c r="D6995" s="87"/>
      <c r="J6995" s="88"/>
      <c r="K6995" s="89"/>
      <c r="M6995" s="88"/>
      <c r="O6995" s="90"/>
      <c r="P6995" s="90"/>
      <c r="Q6995" s="90"/>
    </row>
    <row r="6996" spans="4:17" x14ac:dyDescent="0.25">
      <c r="D6996" s="87"/>
      <c r="J6996" s="88"/>
      <c r="K6996" s="89"/>
      <c r="M6996" s="88"/>
      <c r="O6996" s="90"/>
      <c r="P6996" s="90"/>
      <c r="Q6996" s="90"/>
    </row>
    <row r="6997" spans="4:17" x14ac:dyDescent="0.25">
      <c r="D6997" s="87"/>
      <c r="J6997" s="88"/>
      <c r="K6997" s="89"/>
      <c r="M6997" s="88"/>
      <c r="O6997" s="90"/>
      <c r="P6997" s="90"/>
      <c r="Q6997" s="90"/>
    </row>
    <row r="6998" spans="4:17" x14ac:dyDescent="0.25">
      <c r="D6998" s="87"/>
      <c r="J6998" s="88"/>
      <c r="K6998" s="89"/>
      <c r="M6998" s="88"/>
      <c r="O6998" s="90"/>
      <c r="P6998" s="90"/>
      <c r="Q6998" s="90"/>
    </row>
    <row r="6999" spans="4:17" x14ac:dyDescent="0.25">
      <c r="D6999" s="87"/>
      <c r="J6999" s="88"/>
      <c r="K6999" s="89"/>
      <c r="M6999" s="88"/>
      <c r="O6999" s="90"/>
      <c r="P6999" s="90"/>
      <c r="Q6999" s="90"/>
    </row>
    <row r="7000" spans="4:17" x14ac:dyDescent="0.25">
      <c r="D7000" s="87"/>
      <c r="J7000" s="88"/>
      <c r="K7000" s="89"/>
      <c r="M7000" s="88"/>
      <c r="O7000" s="90"/>
      <c r="P7000" s="90"/>
      <c r="Q7000" s="90"/>
    </row>
    <row r="7001" spans="4:17" x14ac:dyDescent="0.25">
      <c r="D7001" s="87"/>
      <c r="J7001" s="88"/>
      <c r="K7001" s="89"/>
      <c r="M7001" s="88"/>
      <c r="O7001" s="90"/>
      <c r="P7001" s="90"/>
      <c r="Q7001" s="90"/>
    </row>
    <row r="7002" spans="4:17" x14ac:dyDescent="0.25">
      <c r="D7002" s="87"/>
      <c r="J7002" s="88"/>
      <c r="K7002" s="89"/>
      <c r="M7002" s="88"/>
      <c r="O7002" s="90"/>
      <c r="P7002" s="90"/>
      <c r="Q7002" s="90"/>
    </row>
    <row r="7003" spans="4:17" x14ac:dyDescent="0.25">
      <c r="D7003" s="87"/>
      <c r="J7003" s="88"/>
      <c r="K7003" s="89"/>
      <c r="M7003" s="88"/>
      <c r="O7003" s="90"/>
      <c r="P7003" s="90"/>
      <c r="Q7003" s="90"/>
    </row>
    <row r="7004" spans="4:17" x14ac:dyDescent="0.25">
      <c r="D7004" s="87"/>
      <c r="J7004" s="88"/>
      <c r="K7004" s="89"/>
      <c r="M7004" s="88"/>
      <c r="O7004" s="90"/>
      <c r="P7004" s="90"/>
      <c r="Q7004" s="90"/>
    </row>
    <row r="7005" spans="4:17" x14ac:dyDescent="0.25">
      <c r="D7005" s="87"/>
      <c r="J7005" s="88"/>
      <c r="K7005" s="89"/>
      <c r="M7005" s="88"/>
      <c r="O7005" s="90"/>
      <c r="P7005" s="90"/>
      <c r="Q7005" s="90"/>
    </row>
    <row r="7006" spans="4:17" x14ac:dyDescent="0.25">
      <c r="D7006" s="87"/>
      <c r="J7006" s="88"/>
      <c r="K7006" s="89"/>
      <c r="M7006" s="88"/>
      <c r="O7006" s="90"/>
      <c r="P7006" s="90"/>
      <c r="Q7006" s="90"/>
    </row>
    <row r="7007" spans="4:17" x14ac:dyDescent="0.25">
      <c r="D7007" s="87"/>
      <c r="J7007" s="88"/>
      <c r="K7007" s="89"/>
      <c r="M7007" s="88"/>
      <c r="O7007" s="90"/>
      <c r="P7007" s="90"/>
      <c r="Q7007" s="90"/>
    </row>
    <row r="7008" spans="4:17" x14ac:dyDescent="0.25">
      <c r="D7008" s="87"/>
      <c r="J7008" s="88"/>
      <c r="K7008" s="89"/>
      <c r="M7008" s="88"/>
      <c r="O7008" s="90"/>
      <c r="P7008" s="90"/>
      <c r="Q7008" s="90"/>
    </row>
    <row r="7009" spans="4:17" x14ac:dyDescent="0.25">
      <c r="D7009" s="87"/>
      <c r="J7009" s="88"/>
      <c r="K7009" s="89"/>
      <c r="M7009" s="88"/>
      <c r="O7009" s="90"/>
      <c r="P7009" s="90"/>
      <c r="Q7009" s="90"/>
    </row>
    <row r="7010" spans="4:17" x14ac:dyDescent="0.25">
      <c r="D7010" s="87"/>
      <c r="J7010" s="88"/>
      <c r="K7010" s="89"/>
      <c r="M7010" s="88"/>
      <c r="O7010" s="90"/>
      <c r="P7010" s="90"/>
      <c r="Q7010" s="90"/>
    </row>
    <row r="7011" spans="4:17" x14ac:dyDescent="0.25">
      <c r="D7011" s="87"/>
      <c r="J7011" s="88"/>
      <c r="K7011" s="89"/>
      <c r="M7011" s="88"/>
      <c r="O7011" s="90"/>
      <c r="P7011" s="90"/>
      <c r="Q7011" s="90"/>
    </row>
    <row r="7012" spans="4:17" x14ac:dyDescent="0.25">
      <c r="D7012" s="87"/>
      <c r="J7012" s="88"/>
      <c r="K7012" s="89"/>
      <c r="M7012" s="88"/>
      <c r="O7012" s="90"/>
      <c r="P7012" s="90"/>
      <c r="Q7012" s="90"/>
    </row>
    <row r="7013" spans="4:17" x14ac:dyDescent="0.25">
      <c r="D7013" s="87"/>
      <c r="J7013" s="88"/>
      <c r="K7013" s="89"/>
      <c r="M7013" s="88"/>
      <c r="O7013" s="90"/>
      <c r="P7013" s="90"/>
      <c r="Q7013" s="90"/>
    </row>
    <row r="7014" spans="4:17" x14ac:dyDescent="0.25">
      <c r="D7014" s="87"/>
      <c r="J7014" s="88"/>
      <c r="K7014" s="89"/>
      <c r="M7014" s="88"/>
      <c r="O7014" s="90"/>
      <c r="P7014" s="90"/>
      <c r="Q7014" s="90"/>
    </row>
    <row r="7015" spans="4:17" x14ac:dyDescent="0.25">
      <c r="D7015" s="87"/>
      <c r="J7015" s="88"/>
      <c r="K7015" s="89"/>
      <c r="M7015" s="88"/>
      <c r="O7015" s="90"/>
      <c r="P7015" s="90"/>
      <c r="Q7015" s="90"/>
    </row>
    <row r="7016" spans="4:17" x14ac:dyDescent="0.25">
      <c r="D7016" s="87"/>
      <c r="J7016" s="88"/>
      <c r="K7016" s="89"/>
      <c r="M7016" s="88"/>
      <c r="O7016" s="90"/>
      <c r="P7016" s="90"/>
      <c r="Q7016" s="90"/>
    </row>
    <row r="7017" spans="4:17" x14ac:dyDescent="0.25">
      <c r="D7017" s="87"/>
      <c r="J7017" s="88"/>
      <c r="K7017" s="89"/>
      <c r="M7017" s="88"/>
      <c r="O7017" s="90"/>
      <c r="P7017" s="90"/>
      <c r="Q7017" s="90"/>
    </row>
    <row r="7018" spans="4:17" x14ac:dyDescent="0.25">
      <c r="D7018" s="87"/>
      <c r="J7018" s="88"/>
      <c r="K7018" s="89"/>
      <c r="M7018" s="88"/>
      <c r="O7018" s="90"/>
      <c r="P7018" s="90"/>
      <c r="Q7018" s="90"/>
    </row>
    <row r="7019" spans="4:17" x14ac:dyDescent="0.25">
      <c r="D7019" s="87"/>
      <c r="J7019" s="88"/>
      <c r="K7019" s="89"/>
      <c r="M7019" s="88"/>
      <c r="O7019" s="90"/>
      <c r="P7019" s="90"/>
      <c r="Q7019" s="90"/>
    </row>
    <row r="7020" spans="4:17" x14ac:dyDescent="0.25">
      <c r="D7020" s="87"/>
      <c r="J7020" s="88"/>
      <c r="K7020" s="89"/>
      <c r="M7020" s="88"/>
      <c r="O7020" s="90"/>
      <c r="P7020" s="90"/>
      <c r="Q7020" s="90"/>
    </row>
    <row r="7021" spans="4:17" x14ac:dyDescent="0.25">
      <c r="D7021" s="87"/>
      <c r="J7021" s="88"/>
      <c r="K7021" s="89"/>
      <c r="M7021" s="88"/>
      <c r="O7021" s="90"/>
      <c r="P7021" s="90"/>
      <c r="Q7021" s="90"/>
    </row>
    <row r="7022" spans="4:17" x14ac:dyDescent="0.25">
      <c r="D7022" s="87"/>
      <c r="J7022" s="88"/>
      <c r="K7022" s="89"/>
      <c r="M7022" s="88"/>
      <c r="O7022" s="90"/>
      <c r="P7022" s="90"/>
      <c r="Q7022" s="90"/>
    </row>
    <row r="7023" spans="4:17" x14ac:dyDescent="0.25">
      <c r="D7023" s="87"/>
      <c r="J7023" s="88"/>
      <c r="K7023" s="89"/>
      <c r="M7023" s="88"/>
      <c r="O7023" s="90"/>
      <c r="P7023" s="90"/>
      <c r="Q7023" s="90"/>
    </row>
    <row r="7024" spans="4:17" x14ac:dyDescent="0.25">
      <c r="D7024" s="87"/>
      <c r="J7024" s="88"/>
      <c r="K7024" s="89"/>
      <c r="M7024" s="88"/>
      <c r="O7024" s="90"/>
      <c r="P7024" s="90"/>
      <c r="Q7024" s="90"/>
    </row>
    <row r="7025" spans="4:17" x14ac:dyDescent="0.25">
      <c r="D7025" s="87"/>
      <c r="J7025" s="88"/>
      <c r="K7025" s="89"/>
      <c r="M7025" s="88"/>
      <c r="O7025" s="90"/>
      <c r="P7025" s="90"/>
      <c r="Q7025" s="90"/>
    </row>
    <row r="7026" spans="4:17" x14ac:dyDescent="0.25">
      <c r="D7026" s="87"/>
      <c r="J7026" s="88"/>
      <c r="K7026" s="89"/>
      <c r="M7026" s="88"/>
      <c r="O7026" s="90"/>
      <c r="P7026" s="90"/>
      <c r="Q7026" s="90"/>
    </row>
    <row r="7027" spans="4:17" x14ac:dyDescent="0.25">
      <c r="D7027" s="87"/>
      <c r="J7027" s="88"/>
      <c r="K7027" s="89"/>
      <c r="M7027" s="88"/>
      <c r="O7027" s="90"/>
      <c r="P7027" s="90"/>
      <c r="Q7027" s="90"/>
    </row>
    <row r="7028" spans="4:17" x14ac:dyDescent="0.25">
      <c r="D7028" s="87"/>
      <c r="J7028" s="88"/>
      <c r="K7028" s="89"/>
      <c r="M7028" s="88"/>
      <c r="O7028" s="90"/>
      <c r="P7028" s="90"/>
      <c r="Q7028" s="90"/>
    </row>
    <row r="7029" spans="4:17" x14ac:dyDescent="0.25">
      <c r="D7029" s="87"/>
      <c r="J7029" s="88"/>
      <c r="K7029" s="89"/>
      <c r="M7029" s="88"/>
      <c r="O7029" s="90"/>
      <c r="P7029" s="90"/>
      <c r="Q7029" s="90"/>
    </row>
    <row r="7030" spans="4:17" x14ac:dyDescent="0.25">
      <c r="D7030" s="87"/>
      <c r="J7030" s="88"/>
      <c r="K7030" s="89"/>
      <c r="M7030" s="88"/>
      <c r="O7030" s="90"/>
      <c r="P7030" s="90"/>
      <c r="Q7030" s="90"/>
    </row>
    <row r="7031" spans="4:17" x14ac:dyDescent="0.25">
      <c r="D7031" s="87"/>
      <c r="J7031" s="88"/>
      <c r="K7031" s="89"/>
      <c r="M7031" s="88"/>
      <c r="O7031" s="90"/>
      <c r="P7031" s="90"/>
      <c r="Q7031" s="90"/>
    </row>
    <row r="7032" spans="4:17" x14ac:dyDescent="0.25">
      <c r="D7032" s="87"/>
      <c r="J7032" s="88"/>
      <c r="K7032" s="89"/>
      <c r="M7032" s="88"/>
      <c r="O7032" s="90"/>
      <c r="P7032" s="90"/>
      <c r="Q7032" s="90"/>
    </row>
    <row r="7033" spans="4:17" x14ac:dyDescent="0.25">
      <c r="D7033" s="87"/>
      <c r="J7033" s="88"/>
      <c r="K7033" s="89"/>
      <c r="M7033" s="88"/>
      <c r="O7033" s="90"/>
      <c r="P7033" s="90"/>
      <c r="Q7033" s="90"/>
    </row>
    <row r="7034" spans="4:17" x14ac:dyDescent="0.25">
      <c r="D7034" s="87"/>
      <c r="J7034" s="88"/>
      <c r="K7034" s="89"/>
      <c r="M7034" s="88"/>
      <c r="O7034" s="90"/>
      <c r="P7034" s="90"/>
      <c r="Q7034" s="90"/>
    </row>
    <row r="7035" spans="4:17" x14ac:dyDescent="0.25">
      <c r="D7035" s="87"/>
      <c r="J7035" s="88"/>
      <c r="K7035" s="89"/>
      <c r="M7035" s="88"/>
      <c r="O7035" s="90"/>
      <c r="P7035" s="90"/>
      <c r="Q7035" s="90"/>
    </row>
    <row r="7036" spans="4:17" x14ac:dyDescent="0.25">
      <c r="D7036" s="87"/>
      <c r="J7036" s="88"/>
      <c r="K7036" s="89"/>
      <c r="M7036" s="88"/>
      <c r="O7036" s="90"/>
      <c r="P7036" s="90"/>
      <c r="Q7036" s="90"/>
    </row>
    <row r="7037" spans="4:17" x14ac:dyDescent="0.25">
      <c r="D7037" s="87"/>
      <c r="J7037" s="88"/>
      <c r="K7037" s="89"/>
      <c r="M7037" s="88"/>
      <c r="O7037" s="90"/>
      <c r="P7037" s="90"/>
      <c r="Q7037" s="90"/>
    </row>
    <row r="7038" spans="4:17" x14ac:dyDescent="0.25">
      <c r="D7038" s="87"/>
      <c r="J7038" s="88"/>
      <c r="K7038" s="89"/>
      <c r="M7038" s="88"/>
      <c r="O7038" s="90"/>
      <c r="P7038" s="90"/>
      <c r="Q7038" s="90"/>
    </row>
    <row r="7039" spans="4:17" x14ac:dyDescent="0.25">
      <c r="D7039" s="87"/>
      <c r="J7039" s="88"/>
      <c r="K7039" s="89"/>
      <c r="M7039" s="88"/>
      <c r="O7039" s="90"/>
      <c r="P7039" s="90"/>
      <c r="Q7039" s="90"/>
    </row>
    <row r="7040" spans="4:17" x14ac:dyDescent="0.25">
      <c r="D7040" s="87"/>
      <c r="J7040" s="88"/>
      <c r="K7040" s="89"/>
      <c r="M7040" s="88"/>
      <c r="O7040" s="90"/>
      <c r="P7040" s="90"/>
      <c r="Q7040" s="90"/>
    </row>
    <row r="7041" spans="4:17" x14ac:dyDescent="0.25">
      <c r="D7041" s="87"/>
      <c r="J7041" s="88"/>
      <c r="K7041" s="89"/>
      <c r="M7041" s="88"/>
      <c r="O7041" s="90"/>
      <c r="P7041" s="90"/>
      <c r="Q7041" s="90"/>
    </row>
    <row r="7042" spans="4:17" x14ac:dyDescent="0.25">
      <c r="D7042" s="87"/>
      <c r="J7042" s="88"/>
      <c r="K7042" s="89"/>
      <c r="M7042" s="88"/>
      <c r="O7042" s="90"/>
      <c r="P7042" s="90"/>
      <c r="Q7042" s="90"/>
    </row>
    <row r="7043" spans="4:17" x14ac:dyDescent="0.25">
      <c r="D7043" s="87"/>
      <c r="J7043" s="88"/>
      <c r="K7043" s="89"/>
      <c r="M7043" s="88"/>
      <c r="O7043" s="90"/>
      <c r="P7043" s="90"/>
      <c r="Q7043" s="90"/>
    </row>
    <row r="7044" spans="4:17" x14ac:dyDescent="0.25">
      <c r="D7044" s="87"/>
      <c r="J7044" s="88"/>
      <c r="K7044" s="89"/>
      <c r="M7044" s="88"/>
      <c r="O7044" s="90"/>
      <c r="P7044" s="90"/>
      <c r="Q7044" s="90"/>
    </row>
    <row r="7045" spans="4:17" x14ac:dyDescent="0.25">
      <c r="D7045" s="87"/>
      <c r="J7045" s="88"/>
      <c r="K7045" s="89"/>
      <c r="M7045" s="88"/>
      <c r="O7045" s="90"/>
      <c r="P7045" s="90"/>
      <c r="Q7045" s="90"/>
    </row>
    <row r="7046" spans="4:17" x14ac:dyDescent="0.25">
      <c r="D7046" s="87"/>
      <c r="J7046" s="88"/>
      <c r="K7046" s="89"/>
      <c r="M7046" s="88"/>
      <c r="O7046" s="90"/>
      <c r="P7046" s="90"/>
      <c r="Q7046" s="90"/>
    </row>
    <row r="7047" spans="4:17" x14ac:dyDescent="0.25">
      <c r="D7047" s="87"/>
      <c r="J7047" s="88"/>
      <c r="K7047" s="89"/>
      <c r="M7047" s="88"/>
      <c r="O7047" s="90"/>
      <c r="P7047" s="90"/>
      <c r="Q7047" s="90"/>
    </row>
    <row r="7048" spans="4:17" x14ac:dyDescent="0.25">
      <c r="D7048" s="87"/>
      <c r="J7048" s="88"/>
      <c r="K7048" s="89"/>
      <c r="M7048" s="88"/>
      <c r="O7048" s="90"/>
      <c r="P7048" s="90"/>
      <c r="Q7048" s="90"/>
    </row>
    <row r="7049" spans="4:17" x14ac:dyDescent="0.25">
      <c r="D7049" s="87"/>
      <c r="J7049" s="88"/>
      <c r="K7049" s="89"/>
      <c r="M7049" s="88"/>
      <c r="O7049" s="90"/>
      <c r="P7049" s="90"/>
      <c r="Q7049" s="90"/>
    </row>
    <row r="7050" spans="4:17" x14ac:dyDescent="0.25">
      <c r="D7050" s="87"/>
      <c r="J7050" s="88"/>
      <c r="K7050" s="89"/>
      <c r="M7050" s="88"/>
      <c r="O7050" s="90"/>
      <c r="P7050" s="90"/>
      <c r="Q7050" s="90"/>
    </row>
    <row r="7051" spans="4:17" x14ac:dyDescent="0.25">
      <c r="D7051" s="87"/>
      <c r="J7051" s="88"/>
      <c r="K7051" s="89"/>
      <c r="M7051" s="88"/>
      <c r="O7051" s="90"/>
      <c r="P7051" s="90"/>
      <c r="Q7051" s="90"/>
    </row>
    <row r="7052" spans="4:17" x14ac:dyDescent="0.25">
      <c r="D7052" s="87"/>
      <c r="J7052" s="88"/>
      <c r="K7052" s="89"/>
      <c r="M7052" s="88"/>
      <c r="O7052" s="90"/>
      <c r="P7052" s="90"/>
      <c r="Q7052" s="90"/>
    </row>
    <row r="7053" spans="4:17" x14ac:dyDescent="0.25">
      <c r="D7053" s="87"/>
      <c r="J7053" s="88"/>
      <c r="K7053" s="89"/>
      <c r="M7053" s="88"/>
      <c r="O7053" s="90"/>
      <c r="P7053" s="90"/>
      <c r="Q7053" s="90"/>
    </row>
    <row r="7054" spans="4:17" x14ac:dyDescent="0.25">
      <c r="D7054" s="87"/>
      <c r="J7054" s="88"/>
      <c r="K7054" s="89"/>
      <c r="M7054" s="88"/>
      <c r="O7054" s="90"/>
      <c r="P7054" s="90"/>
      <c r="Q7054" s="90"/>
    </row>
    <row r="7055" spans="4:17" x14ac:dyDescent="0.25">
      <c r="D7055" s="87"/>
      <c r="J7055" s="88"/>
      <c r="K7055" s="89"/>
      <c r="M7055" s="88"/>
      <c r="O7055" s="90"/>
      <c r="P7055" s="90"/>
      <c r="Q7055" s="90"/>
    </row>
    <row r="7056" spans="4:17" x14ac:dyDescent="0.25">
      <c r="D7056" s="87"/>
      <c r="J7056" s="88"/>
      <c r="K7056" s="89"/>
      <c r="M7056" s="88"/>
      <c r="O7056" s="90"/>
      <c r="P7056" s="90"/>
      <c r="Q7056" s="90"/>
    </row>
    <row r="7057" spans="4:17" x14ac:dyDescent="0.25">
      <c r="D7057" s="87"/>
      <c r="J7057" s="88"/>
      <c r="K7057" s="89"/>
      <c r="M7057" s="88"/>
      <c r="O7057" s="90"/>
      <c r="P7057" s="90"/>
      <c r="Q7057" s="90"/>
    </row>
    <row r="7058" spans="4:17" x14ac:dyDescent="0.25">
      <c r="D7058" s="87"/>
      <c r="J7058" s="88"/>
      <c r="K7058" s="89"/>
      <c r="M7058" s="88"/>
      <c r="O7058" s="90"/>
      <c r="P7058" s="90"/>
      <c r="Q7058" s="90"/>
    </row>
    <row r="7059" spans="4:17" x14ac:dyDescent="0.25">
      <c r="D7059" s="87"/>
      <c r="J7059" s="88"/>
      <c r="K7059" s="89"/>
      <c r="M7059" s="88"/>
      <c r="O7059" s="90"/>
      <c r="P7059" s="90"/>
      <c r="Q7059" s="90"/>
    </row>
    <row r="7060" spans="4:17" x14ac:dyDescent="0.25">
      <c r="D7060" s="87"/>
      <c r="J7060" s="88"/>
      <c r="K7060" s="89"/>
      <c r="M7060" s="88"/>
      <c r="O7060" s="90"/>
      <c r="P7060" s="90"/>
      <c r="Q7060" s="90"/>
    </row>
    <row r="7061" spans="4:17" x14ac:dyDescent="0.25">
      <c r="D7061" s="87"/>
      <c r="J7061" s="88"/>
      <c r="K7061" s="89"/>
      <c r="M7061" s="88"/>
      <c r="O7061" s="90"/>
      <c r="P7061" s="90"/>
      <c r="Q7061" s="90"/>
    </row>
    <row r="7062" spans="4:17" x14ac:dyDescent="0.25">
      <c r="D7062" s="87"/>
      <c r="J7062" s="88"/>
      <c r="K7062" s="89"/>
      <c r="M7062" s="88"/>
      <c r="O7062" s="90"/>
      <c r="P7062" s="90"/>
      <c r="Q7062" s="90"/>
    </row>
    <row r="7063" spans="4:17" x14ac:dyDescent="0.25">
      <c r="D7063" s="87"/>
      <c r="J7063" s="88"/>
      <c r="K7063" s="89"/>
      <c r="M7063" s="88"/>
      <c r="O7063" s="90"/>
      <c r="P7063" s="90"/>
      <c r="Q7063" s="90"/>
    </row>
    <row r="7064" spans="4:17" x14ac:dyDescent="0.25">
      <c r="D7064" s="87"/>
      <c r="J7064" s="88"/>
      <c r="K7064" s="89"/>
      <c r="M7064" s="88"/>
      <c r="O7064" s="90"/>
      <c r="P7064" s="90"/>
      <c r="Q7064" s="90"/>
    </row>
    <row r="7065" spans="4:17" x14ac:dyDescent="0.25">
      <c r="D7065" s="87"/>
      <c r="J7065" s="88"/>
      <c r="K7065" s="89"/>
      <c r="M7065" s="88"/>
      <c r="O7065" s="90"/>
      <c r="P7065" s="90"/>
      <c r="Q7065" s="90"/>
    </row>
    <row r="7066" spans="4:17" x14ac:dyDescent="0.25">
      <c r="D7066" s="87"/>
      <c r="J7066" s="88"/>
      <c r="K7066" s="89"/>
      <c r="M7066" s="88"/>
      <c r="O7066" s="90"/>
      <c r="P7066" s="90"/>
      <c r="Q7066" s="90"/>
    </row>
    <row r="7067" spans="4:17" x14ac:dyDescent="0.25">
      <c r="D7067" s="87"/>
      <c r="J7067" s="88"/>
      <c r="K7067" s="89"/>
      <c r="M7067" s="88"/>
      <c r="O7067" s="90"/>
      <c r="P7067" s="90"/>
      <c r="Q7067" s="90"/>
    </row>
    <row r="7068" spans="4:17" x14ac:dyDescent="0.25">
      <c r="D7068" s="87"/>
      <c r="J7068" s="88"/>
      <c r="K7068" s="89"/>
      <c r="M7068" s="88"/>
      <c r="O7068" s="90"/>
      <c r="P7068" s="90"/>
      <c r="Q7068" s="90"/>
    </row>
    <row r="7069" spans="4:17" x14ac:dyDescent="0.25">
      <c r="D7069" s="87"/>
      <c r="J7069" s="88"/>
      <c r="K7069" s="89"/>
      <c r="M7069" s="88"/>
      <c r="O7069" s="90"/>
      <c r="P7069" s="90"/>
      <c r="Q7069" s="90"/>
    </row>
    <row r="7070" spans="4:17" x14ac:dyDescent="0.25">
      <c r="D7070" s="87"/>
      <c r="J7070" s="88"/>
      <c r="K7070" s="89"/>
      <c r="M7070" s="88"/>
      <c r="O7070" s="90"/>
      <c r="P7070" s="90"/>
      <c r="Q7070" s="90"/>
    </row>
    <row r="7071" spans="4:17" x14ac:dyDescent="0.25">
      <c r="D7071" s="87"/>
      <c r="J7071" s="88"/>
      <c r="K7071" s="89"/>
      <c r="M7071" s="88"/>
      <c r="O7071" s="90"/>
      <c r="P7071" s="90"/>
      <c r="Q7071" s="90"/>
    </row>
    <row r="7072" spans="4:17" x14ac:dyDescent="0.25">
      <c r="D7072" s="87"/>
      <c r="J7072" s="88"/>
      <c r="K7072" s="89"/>
      <c r="M7072" s="88"/>
      <c r="O7072" s="90"/>
      <c r="P7072" s="90"/>
      <c r="Q7072" s="90"/>
    </row>
    <row r="7073" spans="4:17" x14ac:dyDescent="0.25">
      <c r="D7073" s="87"/>
      <c r="J7073" s="88"/>
      <c r="K7073" s="89"/>
      <c r="M7073" s="88"/>
      <c r="O7073" s="90"/>
      <c r="P7073" s="90"/>
      <c r="Q7073" s="90"/>
    </row>
    <row r="7074" spans="4:17" x14ac:dyDescent="0.25">
      <c r="D7074" s="87"/>
      <c r="J7074" s="88"/>
      <c r="K7074" s="89"/>
      <c r="M7074" s="88"/>
      <c r="O7074" s="90"/>
      <c r="P7074" s="90"/>
      <c r="Q7074" s="90"/>
    </row>
    <row r="7075" spans="4:17" x14ac:dyDescent="0.25">
      <c r="D7075" s="87"/>
      <c r="J7075" s="88"/>
      <c r="K7075" s="89"/>
      <c r="M7075" s="88"/>
      <c r="O7075" s="90"/>
      <c r="P7075" s="90"/>
      <c r="Q7075" s="90"/>
    </row>
    <row r="7076" spans="4:17" x14ac:dyDescent="0.25">
      <c r="D7076" s="87"/>
      <c r="J7076" s="88"/>
      <c r="K7076" s="89"/>
      <c r="M7076" s="88"/>
      <c r="O7076" s="90"/>
      <c r="P7076" s="90"/>
      <c r="Q7076" s="90"/>
    </row>
    <row r="7077" spans="4:17" x14ac:dyDescent="0.25">
      <c r="D7077" s="87"/>
      <c r="J7077" s="88"/>
      <c r="K7077" s="89"/>
      <c r="M7077" s="88"/>
      <c r="O7077" s="90"/>
      <c r="P7077" s="90"/>
      <c r="Q7077" s="90"/>
    </row>
    <row r="7078" spans="4:17" x14ac:dyDescent="0.25">
      <c r="D7078" s="87"/>
      <c r="J7078" s="88"/>
      <c r="K7078" s="89"/>
      <c r="M7078" s="88"/>
      <c r="O7078" s="90"/>
      <c r="P7078" s="90"/>
      <c r="Q7078" s="90"/>
    </row>
    <row r="7079" spans="4:17" x14ac:dyDescent="0.25">
      <c r="D7079" s="87"/>
      <c r="J7079" s="88"/>
      <c r="K7079" s="89"/>
      <c r="M7079" s="88"/>
      <c r="O7079" s="90"/>
      <c r="P7079" s="90"/>
      <c r="Q7079" s="90"/>
    </row>
    <row r="7080" spans="4:17" x14ac:dyDescent="0.25">
      <c r="D7080" s="87"/>
      <c r="J7080" s="88"/>
      <c r="K7080" s="89"/>
      <c r="M7080" s="88"/>
      <c r="O7080" s="90"/>
      <c r="P7080" s="90"/>
      <c r="Q7080" s="90"/>
    </row>
    <row r="7081" spans="4:17" x14ac:dyDescent="0.25">
      <c r="D7081" s="87"/>
      <c r="J7081" s="88"/>
      <c r="K7081" s="89"/>
      <c r="M7081" s="88"/>
      <c r="O7081" s="90"/>
      <c r="P7081" s="90"/>
      <c r="Q7081" s="90"/>
    </row>
    <row r="7082" spans="4:17" x14ac:dyDescent="0.25">
      <c r="D7082" s="87"/>
      <c r="J7082" s="88"/>
      <c r="K7082" s="89"/>
      <c r="M7082" s="88"/>
      <c r="O7082" s="90"/>
      <c r="P7082" s="90"/>
      <c r="Q7082" s="90"/>
    </row>
    <row r="7083" spans="4:17" x14ac:dyDescent="0.25">
      <c r="D7083" s="87"/>
      <c r="J7083" s="88"/>
      <c r="K7083" s="89"/>
      <c r="M7083" s="88"/>
      <c r="O7083" s="90"/>
      <c r="P7083" s="90"/>
      <c r="Q7083" s="90"/>
    </row>
    <row r="7084" spans="4:17" x14ac:dyDescent="0.25">
      <c r="D7084" s="87"/>
      <c r="J7084" s="88"/>
      <c r="K7084" s="89"/>
      <c r="M7084" s="88"/>
      <c r="O7084" s="90"/>
      <c r="P7084" s="90"/>
      <c r="Q7084" s="90"/>
    </row>
    <row r="7085" spans="4:17" x14ac:dyDescent="0.25">
      <c r="D7085" s="87"/>
      <c r="J7085" s="88"/>
      <c r="K7085" s="89"/>
      <c r="M7085" s="88"/>
      <c r="O7085" s="90"/>
      <c r="P7085" s="90"/>
      <c r="Q7085" s="90"/>
    </row>
    <row r="7086" spans="4:17" x14ac:dyDescent="0.25">
      <c r="D7086" s="87"/>
      <c r="J7086" s="88"/>
      <c r="K7086" s="89"/>
      <c r="M7086" s="88"/>
      <c r="O7086" s="90"/>
      <c r="P7086" s="90"/>
      <c r="Q7086" s="90"/>
    </row>
    <row r="7087" spans="4:17" x14ac:dyDescent="0.25">
      <c r="D7087" s="87"/>
      <c r="J7087" s="88"/>
      <c r="K7087" s="89"/>
      <c r="M7087" s="88"/>
      <c r="O7087" s="90"/>
      <c r="P7087" s="90"/>
      <c r="Q7087" s="90"/>
    </row>
    <row r="7088" spans="4:17" x14ac:dyDescent="0.25">
      <c r="D7088" s="87"/>
      <c r="J7088" s="88"/>
      <c r="K7088" s="89"/>
      <c r="M7088" s="88"/>
      <c r="O7088" s="90"/>
      <c r="P7088" s="90"/>
      <c r="Q7088" s="90"/>
    </row>
    <row r="7089" spans="4:17" x14ac:dyDescent="0.25">
      <c r="D7089" s="87"/>
      <c r="J7089" s="88"/>
      <c r="K7089" s="89"/>
      <c r="M7089" s="88"/>
      <c r="O7089" s="90"/>
      <c r="P7089" s="90"/>
      <c r="Q7089" s="90"/>
    </row>
    <row r="7090" spans="4:17" x14ac:dyDescent="0.25">
      <c r="D7090" s="87"/>
      <c r="J7090" s="88"/>
      <c r="K7090" s="89"/>
      <c r="M7090" s="88"/>
      <c r="O7090" s="90"/>
      <c r="P7090" s="90"/>
      <c r="Q7090" s="90"/>
    </row>
    <row r="7091" spans="4:17" x14ac:dyDescent="0.25">
      <c r="D7091" s="87"/>
      <c r="J7091" s="88"/>
      <c r="K7091" s="89"/>
      <c r="M7091" s="88"/>
      <c r="O7091" s="90"/>
      <c r="P7091" s="90"/>
      <c r="Q7091" s="90"/>
    </row>
    <row r="7092" spans="4:17" x14ac:dyDescent="0.25">
      <c r="D7092" s="87"/>
      <c r="J7092" s="88"/>
      <c r="K7092" s="89"/>
      <c r="M7092" s="88"/>
      <c r="O7092" s="90"/>
      <c r="P7092" s="90"/>
      <c r="Q7092" s="90"/>
    </row>
    <row r="7093" spans="4:17" x14ac:dyDescent="0.25">
      <c r="D7093" s="87"/>
      <c r="J7093" s="88"/>
      <c r="K7093" s="89"/>
      <c r="M7093" s="88"/>
      <c r="O7093" s="90"/>
      <c r="P7093" s="90"/>
      <c r="Q7093" s="90"/>
    </row>
    <row r="7094" spans="4:17" x14ac:dyDescent="0.25">
      <c r="D7094" s="87"/>
      <c r="J7094" s="88"/>
      <c r="K7094" s="89"/>
      <c r="M7094" s="88"/>
      <c r="O7094" s="90"/>
      <c r="P7094" s="90"/>
      <c r="Q7094" s="90"/>
    </row>
    <row r="7095" spans="4:17" x14ac:dyDescent="0.25">
      <c r="D7095" s="87"/>
      <c r="J7095" s="88"/>
      <c r="K7095" s="89"/>
      <c r="M7095" s="88"/>
      <c r="O7095" s="90"/>
      <c r="P7095" s="90"/>
      <c r="Q7095" s="90"/>
    </row>
    <row r="7096" spans="4:17" x14ac:dyDescent="0.25">
      <c r="D7096" s="87"/>
      <c r="J7096" s="88"/>
      <c r="K7096" s="89"/>
      <c r="M7096" s="88"/>
      <c r="O7096" s="90"/>
      <c r="P7096" s="90"/>
      <c r="Q7096" s="90"/>
    </row>
    <row r="7097" spans="4:17" x14ac:dyDescent="0.25">
      <c r="D7097" s="87"/>
      <c r="J7097" s="88"/>
      <c r="K7097" s="89"/>
      <c r="M7097" s="88"/>
      <c r="O7097" s="90"/>
      <c r="P7097" s="90"/>
      <c r="Q7097" s="90"/>
    </row>
    <row r="7098" spans="4:17" x14ac:dyDescent="0.25">
      <c r="D7098" s="87"/>
      <c r="J7098" s="88"/>
      <c r="K7098" s="89"/>
      <c r="M7098" s="88"/>
      <c r="O7098" s="90"/>
      <c r="P7098" s="90"/>
      <c r="Q7098" s="90"/>
    </row>
    <row r="7099" spans="4:17" x14ac:dyDescent="0.25">
      <c r="D7099" s="87"/>
      <c r="J7099" s="88"/>
      <c r="K7099" s="89"/>
      <c r="M7099" s="88"/>
      <c r="O7099" s="90"/>
      <c r="P7099" s="90"/>
      <c r="Q7099" s="90"/>
    </row>
    <row r="7100" spans="4:17" x14ac:dyDescent="0.25">
      <c r="D7100" s="87"/>
      <c r="J7100" s="88"/>
      <c r="K7100" s="89"/>
      <c r="M7100" s="88"/>
      <c r="O7100" s="90"/>
      <c r="P7100" s="90"/>
      <c r="Q7100" s="90"/>
    </row>
    <row r="7101" spans="4:17" x14ac:dyDescent="0.25">
      <c r="D7101" s="87"/>
      <c r="J7101" s="88"/>
      <c r="K7101" s="89"/>
      <c r="M7101" s="88"/>
      <c r="O7101" s="90"/>
      <c r="P7101" s="90"/>
      <c r="Q7101" s="90"/>
    </row>
    <row r="7102" spans="4:17" x14ac:dyDescent="0.25">
      <c r="D7102" s="87"/>
      <c r="J7102" s="88"/>
      <c r="K7102" s="89"/>
      <c r="M7102" s="88"/>
      <c r="O7102" s="90"/>
      <c r="P7102" s="90"/>
      <c r="Q7102" s="90"/>
    </row>
    <row r="7103" spans="4:17" x14ac:dyDescent="0.25">
      <c r="D7103" s="87"/>
      <c r="J7103" s="88"/>
      <c r="K7103" s="89"/>
      <c r="M7103" s="88"/>
      <c r="O7103" s="90"/>
      <c r="P7103" s="90"/>
      <c r="Q7103" s="90"/>
    </row>
    <row r="7104" spans="4:17" x14ac:dyDescent="0.25">
      <c r="D7104" s="87"/>
      <c r="J7104" s="88"/>
      <c r="K7104" s="89"/>
      <c r="M7104" s="88"/>
      <c r="O7104" s="90"/>
      <c r="P7104" s="90"/>
      <c r="Q7104" s="90"/>
    </row>
    <row r="7105" spans="4:17" x14ac:dyDescent="0.25">
      <c r="D7105" s="87"/>
      <c r="J7105" s="88"/>
      <c r="K7105" s="89"/>
      <c r="M7105" s="88"/>
      <c r="O7105" s="90"/>
      <c r="P7105" s="90"/>
      <c r="Q7105" s="90"/>
    </row>
    <row r="7106" spans="4:17" x14ac:dyDescent="0.25">
      <c r="D7106" s="87"/>
      <c r="J7106" s="88"/>
      <c r="K7106" s="89"/>
      <c r="M7106" s="88"/>
      <c r="O7106" s="90"/>
      <c r="P7106" s="90"/>
      <c r="Q7106" s="90"/>
    </row>
    <row r="7107" spans="4:17" x14ac:dyDescent="0.25">
      <c r="D7107" s="87"/>
      <c r="J7107" s="88"/>
      <c r="K7107" s="89"/>
      <c r="M7107" s="88"/>
      <c r="O7107" s="90"/>
      <c r="P7107" s="90"/>
      <c r="Q7107" s="90"/>
    </row>
    <row r="7108" spans="4:17" x14ac:dyDescent="0.25">
      <c r="D7108" s="87"/>
      <c r="J7108" s="88"/>
      <c r="K7108" s="89"/>
      <c r="M7108" s="88"/>
      <c r="O7108" s="90"/>
      <c r="P7108" s="90"/>
      <c r="Q7108" s="90"/>
    </row>
    <row r="7109" spans="4:17" x14ac:dyDescent="0.25">
      <c r="D7109" s="87"/>
      <c r="J7109" s="88"/>
      <c r="K7109" s="89"/>
      <c r="M7109" s="88"/>
      <c r="O7109" s="90"/>
      <c r="P7109" s="90"/>
      <c r="Q7109" s="90"/>
    </row>
    <row r="7110" spans="4:17" x14ac:dyDescent="0.25">
      <c r="D7110" s="87"/>
      <c r="J7110" s="88"/>
      <c r="K7110" s="89"/>
      <c r="M7110" s="88"/>
      <c r="O7110" s="90"/>
      <c r="P7110" s="90"/>
      <c r="Q7110" s="90"/>
    </row>
    <row r="7111" spans="4:17" x14ac:dyDescent="0.25">
      <c r="D7111" s="87"/>
      <c r="J7111" s="88"/>
      <c r="K7111" s="89"/>
      <c r="M7111" s="88"/>
      <c r="O7111" s="90"/>
      <c r="P7111" s="90"/>
      <c r="Q7111" s="90"/>
    </row>
    <row r="7112" spans="4:17" x14ac:dyDescent="0.25">
      <c r="D7112" s="87"/>
      <c r="J7112" s="88"/>
      <c r="K7112" s="89"/>
      <c r="M7112" s="88"/>
      <c r="O7112" s="90"/>
      <c r="P7112" s="90"/>
      <c r="Q7112" s="90"/>
    </row>
    <row r="7113" spans="4:17" x14ac:dyDescent="0.25">
      <c r="D7113" s="87"/>
      <c r="J7113" s="88"/>
      <c r="K7113" s="89"/>
      <c r="M7113" s="88"/>
      <c r="O7113" s="90"/>
      <c r="P7113" s="90"/>
      <c r="Q7113" s="90"/>
    </row>
    <row r="7114" spans="4:17" x14ac:dyDescent="0.25">
      <c r="D7114" s="87"/>
      <c r="J7114" s="88"/>
      <c r="K7114" s="89"/>
      <c r="M7114" s="88"/>
      <c r="O7114" s="90"/>
      <c r="P7114" s="90"/>
      <c r="Q7114" s="90"/>
    </row>
    <row r="7115" spans="4:17" x14ac:dyDescent="0.25">
      <c r="D7115" s="87"/>
      <c r="J7115" s="88"/>
      <c r="K7115" s="89"/>
      <c r="M7115" s="88"/>
      <c r="O7115" s="90"/>
      <c r="P7115" s="90"/>
      <c r="Q7115" s="90"/>
    </row>
    <row r="7116" spans="4:17" x14ac:dyDescent="0.25">
      <c r="D7116" s="87"/>
      <c r="J7116" s="88"/>
      <c r="K7116" s="89"/>
      <c r="M7116" s="88"/>
      <c r="O7116" s="90"/>
      <c r="P7116" s="90"/>
      <c r="Q7116" s="90"/>
    </row>
    <row r="7117" spans="4:17" x14ac:dyDescent="0.25">
      <c r="D7117" s="87"/>
      <c r="J7117" s="88"/>
      <c r="K7117" s="89"/>
      <c r="M7117" s="88"/>
      <c r="O7117" s="90"/>
      <c r="P7117" s="90"/>
      <c r="Q7117" s="90"/>
    </row>
    <row r="7118" spans="4:17" x14ac:dyDescent="0.25">
      <c r="D7118" s="87"/>
      <c r="J7118" s="88"/>
      <c r="K7118" s="89"/>
      <c r="M7118" s="88"/>
      <c r="O7118" s="90"/>
      <c r="P7118" s="90"/>
      <c r="Q7118" s="90"/>
    </row>
    <row r="7119" spans="4:17" x14ac:dyDescent="0.25">
      <c r="D7119" s="87"/>
      <c r="J7119" s="88"/>
      <c r="K7119" s="89"/>
      <c r="M7119" s="88"/>
      <c r="O7119" s="90"/>
      <c r="P7119" s="90"/>
      <c r="Q7119" s="90"/>
    </row>
    <row r="7120" spans="4:17" x14ac:dyDescent="0.25">
      <c r="D7120" s="87"/>
      <c r="J7120" s="88"/>
      <c r="K7120" s="89"/>
      <c r="M7120" s="88"/>
      <c r="O7120" s="90"/>
      <c r="P7120" s="90"/>
      <c r="Q7120" s="90"/>
    </row>
    <row r="7121" spans="4:17" x14ac:dyDescent="0.25">
      <c r="D7121" s="87"/>
      <c r="J7121" s="88"/>
      <c r="K7121" s="89"/>
      <c r="M7121" s="88"/>
      <c r="O7121" s="90"/>
      <c r="P7121" s="90"/>
      <c r="Q7121" s="90"/>
    </row>
    <row r="7122" spans="4:17" x14ac:dyDescent="0.25">
      <c r="D7122" s="87"/>
      <c r="J7122" s="88"/>
      <c r="K7122" s="89"/>
      <c r="M7122" s="88"/>
      <c r="O7122" s="90"/>
      <c r="P7122" s="90"/>
      <c r="Q7122" s="90"/>
    </row>
    <row r="7123" spans="4:17" x14ac:dyDescent="0.25">
      <c r="D7123" s="87"/>
      <c r="J7123" s="88"/>
      <c r="K7123" s="89"/>
      <c r="M7123" s="88"/>
      <c r="O7123" s="90"/>
      <c r="P7123" s="90"/>
      <c r="Q7123" s="90"/>
    </row>
    <row r="7124" spans="4:17" x14ac:dyDescent="0.25">
      <c r="D7124" s="87"/>
      <c r="J7124" s="88"/>
      <c r="K7124" s="89"/>
      <c r="M7124" s="88"/>
      <c r="O7124" s="90"/>
      <c r="P7124" s="90"/>
      <c r="Q7124" s="90"/>
    </row>
    <row r="7125" spans="4:17" x14ac:dyDescent="0.25">
      <c r="D7125" s="87"/>
      <c r="J7125" s="88"/>
      <c r="K7125" s="89"/>
      <c r="M7125" s="88"/>
      <c r="O7125" s="90"/>
      <c r="P7125" s="90"/>
      <c r="Q7125" s="90"/>
    </row>
    <row r="7126" spans="4:17" x14ac:dyDescent="0.25">
      <c r="D7126" s="87"/>
      <c r="J7126" s="88"/>
      <c r="K7126" s="89"/>
      <c r="M7126" s="88"/>
      <c r="O7126" s="90"/>
      <c r="P7126" s="90"/>
      <c r="Q7126" s="90"/>
    </row>
    <row r="7127" spans="4:17" x14ac:dyDescent="0.25">
      <c r="D7127" s="87"/>
      <c r="J7127" s="88"/>
      <c r="K7127" s="89"/>
      <c r="M7127" s="88"/>
      <c r="O7127" s="90"/>
      <c r="P7127" s="90"/>
      <c r="Q7127" s="90"/>
    </row>
    <row r="7128" spans="4:17" x14ac:dyDescent="0.25">
      <c r="D7128" s="87"/>
      <c r="J7128" s="88"/>
      <c r="K7128" s="89"/>
      <c r="M7128" s="88"/>
      <c r="O7128" s="90"/>
      <c r="P7128" s="90"/>
      <c r="Q7128" s="90"/>
    </row>
    <row r="7129" spans="4:17" x14ac:dyDescent="0.25">
      <c r="D7129" s="87"/>
      <c r="J7129" s="88"/>
      <c r="K7129" s="89"/>
      <c r="M7129" s="88"/>
      <c r="O7129" s="90"/>
      <c r="P7129" s="90"/>
      <c r="Q7129" s="90"/>
    </row>
    <row r="7130" spans="4:17" x14ac:dyDescent="0.25">
      <c r="D7130" s="87"/>
      <c r="J7130" s="88"/>
      <c r="K7130" s="89"/>
      <c r="M7130" s="88"/>
      <c r="O7130" s="90"/>
      <c r="P7130" s="90"/>
      <c r="Q7130" s="90"/>
    </row>
    <row r="7131" spans="4:17" x14ac:dyDescent="0.25">
      <c r="D7131" s="87"/>
      <c r="J7131" s="88"/>
      <c r="K7131" s="89"/>
      <c r="M7131" s="88"/>
      <c r="O7131" s="90"/>
      <c r="P7131" s="90"/>
      <c r="Q7131" s="90"/>
    </row>
    <row r="7132" spans="4:17" x14ac:dyDescent="0.25">
      <c r="D7132" s="87"/>
      <c r="J7132" s="88"/>
      <c r="K7132" s="89"/>
      <c r="M7132" s="88"/>
      <c r="O7132" s="90"/>
      <c r="P7132" s="90"/>
      <c r="Q7132" s="90"/>
    </row>
    <row r="7133" spans="4:17" x14ac:dyDescent="0.25">
      <c r="D7133" s="87"/>
      <c r="J7133" s="88"/>
      <c r="K7133" s="89"/>
      <c r="M7133" s="88"/>
      <c r="O7133" s="90"/>
      <c r="P7133" s="90"/>
      <c r="Q7133" s="90"/>
    </row>
    <row r="7134" spans="4:17" x14ac:dyDescent="0.25">
      <c r="D7134" s="87"/>
      <c r="J7134" s="88"/>
      <c r="K7134" s="89"/>
      <c r="M7134" s="88"/>
      <c r="O7134" s="90"/>
      <c r="P7134" s="90"/>
      <c r="Q7134" s="90"/>
    </row>
    <row r="7135" spans="4:17" x14ac:dyDescent="0.25">
      <c r="D7135" s="87"/>
      <c r="J7135" s="88"/>
      <c r="K7135" s="89"/>
      <c r="M7135" s="88"/>
      <c r="O7135" s="90"/>
      <c r="P7135" s="90"/>
      <c r="Q7135" s="90"/>
    </row>
    <row r="7136" spans="4:17" x14ac:dyDescent="0.25">
      <c r="D7136" s="87"/>
      <c r="J7136" s="88"/>
      <c r="K7136" s="89"/>
      <c r="M7136" s="88"/>
      <c r="O7136" s="90"/>
      <c r="P7136" s="90"/>
      <c r="Q7136" s="90"/>
    </row>
    <row r="7137" spans="4:17" x14ac:dyDescent="0.25">
      <c r="D7137" s="87"/>
      <c r="J7137" s="88"/>
      <c r="K7137" s="89"/>
      <c r="M7137" s="88"/>
      <c r="O7137" s="90"/>
      <c r="P7137" s="90"/>
      <c r="Q7137" s="90"/>
    </row>
    <row r="7138" spans="4:17" x14ac:dyDescent="0.25">
      <c r="D7138" s="87"/>
      <c r="J7138" s="88"/>
      <c r="K7138" s="89"/>
      <c r="M7138" s="88"/>
      <c r="O7138" s="90"/>
      <c r="P7138" s="90"/>
      <c r="Q7138" s="90"/>
    </row>
    <row r="7139" spans="4:17" x14ac:dyDescent="0.25">
      <c r="D7139" s="87"/>
      <c r="J7139" s="88"/>
      <c r="K7139" s="89"/>
      <c r="M7139" s="88"/>
      <c r="O7139" s="90"/>
      <c r="P7139" s="90"/>
      <c r="Q7139" s="90"/>
    </row>
    <row r="7140" spans="4:17" x14ac:dyDescent="0.25">
      <c r="D7140" s="87"/>
      <c r="J7140" s="88"/>
      <c r="K7140" s="89"/>
      <c r="M7140" s="88"/>
      <c r="O7140" s="90"/>
      <c r="P7140" s="90"/>
      <c r="Q7140" s="90"/>
    </row>
    <row r="7141" spans="4:17" x14ac:dyDescent="0.25">
      <c r="D7141" s="87"/>
      <c r="J7141" s="88"/>
      <c r="K7141" s="89"/>
      <c r="M7141" s="88"/>
      <c r="O7141" s="90"/>
      <c r="P7141" s="90"/>
      <c r="Q7141" s="90"/>
    </row>
    <row r="7142" spans="4:17" x14ac:dyDescent="0.25">
      <c r="D7142" s="87"/>
      <c r="J7142" s="88"/>
      <c r="K7142" s="89"/>
      <c r="M7142" s="88"/>
      <c r="O7142" s="90"/>
      <c r="P7142" s="90"/>
      <c r="Q7142" s="90"/>
    </row>
    <row r="7143" spans="4:17" x14ac:dyDescent="0.25">
      <c r="D7143" s="87"/>
      <c r="J7143" s="88"/>
      <c r="K7143" s="89"/>
      <c r="M7143" s="88"/>
      <c r="O7143" s="90"/>
      <c r="P7143" s="90"/>
      <c r="Q7143" s="90"/>
    </row>
    <row r="7144" spans="4:17" x14ac:dyDescent="0.25">
      <c r="D7144" s="87"/>
      <c r="J7144" s="88"/>
      <c r="K7144" s="89"/>
      <c r="M7144" s="88"/>
      <c r="O7144" s="90"/>
      <c r="P7144" s="90"/>
      <c r="Q7144" s="90"/>
    </row>
    <row r="7145" spans="4:17" x14ac:dyDescent="0.25">
      <c r="D7145" s="87"/>
      <c r="J7145" s="88"/>
      <c r="K7145" s="89"/>
      <c r="M7145" s="88"/>
      <c r="O7145" s="90"/>
      <c r="P7145" s="90"/>
      <c r="Q7145" s="90"/>
    </row>
    <row r="7146" spans="4:17" x14ac:dyDescent="0.25">
      <c r="D7146" s="87"/>
      <c r="J7146" s="88"/>
      <c r="K7146" s="89"/>
      <c r="M7146" s="88"/>
      <c r="O7146" s="90"/>
      <c r="P7146" s="90"/>
      <c r="Q7146" s="90"/>
    </row>
    <row r="7147" spans="4:17" x14ac:dyDescent="0.25">
      <c r="D7147" s="87"/>
      <c r="J7147" s="88"/>
      <c r="K7147" s="89"/>
      <c r="M7147" s="88"/>
      <c r="O7147" s="90"/>
      <c r="P7147" s="90"/>
      <c r="Q7147" s="90"/>
    </row>
    <row r="7148" spans="4:17" x14ac:dyDescent="0.25">
      <c r="D7148" s="87"/>
      <c r="J7148" s="88"/>
      <c r="K7148" s="89"/>
      <c r="M7148" s="88"/>
      <c r="O7148" s="90"/>
      <c r="P7148" s="90"/>
      <c r="Q7148" s="90"/>
    </row>
    <row r="7149" spans="4:17" x14ac:dyDescent="0.25">
      <c r="D7149" s="87"/>
      <c r="J7149" s="88"/>
      <c r="K7149" s="89"/>
      <c r="M7149" s="88"/>
      <c r="O7149" s="90"/>
      <c r="P7149" s="90"/>
      <c r="Q7149" s="90"/>
    </row>
    <row r="7150" spans="4:17" x14ac:dyDescent="0.25">
      <c r="D7150" s="87"/>
      <c r="J7150" s="88"/>
      <c r="K7150" s="89"/>
      <c r="M7150" s="88"/>
      <c r="O7150" s="90"/>
      <c r="P7150" s="90"/>
      <c r="Q7150" s="90"/>
    </row>
    <row r="7151" spans="4:17" x14ac:dyDescent="0.25">
      <c r="D7151" s="87"/>
      <c r="J7151" s="88"/>
      <c r="K7151" s="89"/>
      <c r="M7151" s="88"/>
      <c r="O7151" s="90"/>
      <c r="P7151" s="90"/>
      <c r="Q7151" s="90"/>
    </row>
    <row r="7152" spans="4:17" x14ac:dyDescent="0.25">
      <c r="D7152" s="87"/>
      <c r="J7152" s="88"/>
      <c r="K7152" s="89"/>
      <c r="M7152" s="88"/>
      <c r="O7152" s="90"/>
      <c r="P7152" s="90"/>
      <c r="Q7152" s="90"/>
    </row>
    <row r="7153" spans="4:17" x14ac:dyDescent="0.25">
      <c r="D7153" s="87"/>
      <c r="J7153" s="88"/>
      <c r="K7153" s="89"/>
      <c r="M7153" s="88"/>
      <c r="O7153" s="90"/>
      <c r="P7153" s="90"/>
      <c r="Q7153" s="90"/>
    </row>
    <row r="7154" spans="4:17" x14ac:dyDescent="0.25">
      <c r="D7154" s="87"/>
      <c r="J7154" s="88"/>
      <c r="K7154" s="89"/>
      <c r="M7154" s="88"/>
      <c r="O7154" s="90"/>
      <c r="P7154" s="90"/>
      <c r="Q7154" s="90"/>
    </row>
    <row r="7155" spans="4:17" x14ac:dyDescent="0.25">
      <c r="D7155" s="87"/>
      <c r="J7155" s="88"/>
      <c r="K7155" s="89"/>
      <c r="M7155" s="88"/>
      <c r="O7155" s="90"/>
      <c r="P7155" s="90"/>
      <c r="Q7155" s="90"/>
    </row>
    <row r="7156" spans="4:17" x14ac:dyDescent="0.25">
      <c r="D7156" s="87"/>
      <c r="J7156" s="88"/>
      <c r="K7156" s="89"/>
      <c r="M7156" s="88"/>
      <c r="O7156" s="90"/>
      <c r="P7156" s="90"/>
      <c r="Q7156" s="90"/>
    </row>
    <row r="7157" spans="4:17" x14ac:dyDescent="0.25">
      <c r="D7157" s="87"/>
      <c r="J7157" s="88"/>
      <c r="K7157" s="89"/>
      <c r="M7157" s="88"/>
      <c r="O7157" s="90"/>
      <c r="P7157" s="90"/>
      <c r="Q7157" s="90"/>
    </row>
    <row r="7158" spans="4:17" x14ac:dyDescent="0.25">
      <c r="D7158" s="87"/>
      <c r="J7158" s="88"/>
      <c r="K7158" s="89"/>
      <c r="M7158" s="88"/>
      <c r="O7158" s="90"/>
      <c r="P7158" s="90"/>
      <c r="Q7158" s="90"/>
    </row>
    <row r="7159" spans="4:17" x14ac:dyDescent="0.25">
      <c r="D7159" s="87"/>
      <c r="J7159" s="88"/>
      <c r="K7159" s="89"/>
      <c r="M7159" s="88"/>
      <c r="O7159" s="90"/>
      <c r="P7159" s="90"/>
      <c r="Q7159" s="90"/>
    </row>
    <row r="7160" spans="4:17" x14ac:dyDescent="0.25">
      <c r="D7160" s="87"/>
      <c r="J7160" s="88"/>
      <c r="K7160" s="89"/>
      <c r="M7160" s="88"/>
      <c r="O7160" s="90"/>
      <c r="P7160" s="90"/>
      <c r="Q7160" s="90"/>
    </row>
    <row r="7161" spans="4:17" x14ac:dyDescent="0.25">
      <c r="D7161" s="87"/>
      <c r="J7161" s="88"/>
      <c r="K7161" s="89"/>
      <c r="M7161" s="88"/>
      <c r="O7161" s="90"/>
      <c r="P7161" s="90"/>
      <c r="Q7161" s="90"/>
    </row>
    <row r="7162" spans="4:17" x14ac:dyDescent="0.25">
      <c r="D7162" s="87"/>
      <c r="J7162" s="88"/>
      <c r="K7162" s="89"/>
      <c r="M7162" s="88"/>
      <c r="O7162" s="90"/>
      <c r="P7162" s="90"/>
      <c r="Q7162" s="90"/>
    </row>
    <row r="7163" spans="4:17" x14ac:dyDescent="0.25">
      <c r="D7163" s="87"/>
      <c r="J7163" s="88"/>
      <c r="K7163" s="89"/>
      <c r="M7163" s="88"/>
      <c r="O7163" s="90"/>
      <c r="P7163" s="90"/>
      <c r="Q7163" s="90"/>
    </row>
    <row r="7164" spans="4:17" x14ac:dyDescent="0.25">
      <c r="D7164" s="87"/>
      <c r="J7164" s="88"/>
      <c r="K7164" s="89"/>
      <c r="M7164" s="88"/>
      <c r="O7164" s="90"/>
      <c r="P7164" s="90"/>
      <c r="Q7164" s="90"/>
    </row>
    <row r="7165" spans="4:17" x14ac:dyDescent="0.25">
      <c r="D7165" s="87"/>
      <c r="J7165" s="88"/>
      <c r="K7165" s="89"/>
      <c r="M7165" s="88"/>
      <c r="O7165" s="90"/>
      <c r="P7165" s="90"/>
      <c r="Q7165" s="90"/>
    </row>
    <row r="7166" spans="4:17" x14ac:dyDescent="0.25">
      <c r="D7166" s="87"/>
      <c r="J7166" s="88"/>
      <c r="K7166" s="89"/>
      <c r="M7166" s="88"/>
      <c r="O7166" s="90"/>
      <c r="P7166" s="90"/>
      <c r="Q7166" s="90"/>
    </row>
    <row r="7167" spans="4:17" x14ac:dyDescent="0.25">
      <c r="D7167" s="87"/>
      <c r="J7167" s="88"/>
      <c r="K7167" s="89"/>
      <c r="M7167" s="88"/>
      <c r="O7167" s="90"/>
      <c r="P7167" s="90"/>
      <c r="Q7167" s="90"/>
    </row>
    <row r="7168" spans="4:17" x14ac:dyDescent="0.25">
      <c r="D7168" s="87"/>
      <c r="J7168" s="88"/>
      <c r="K7168" s="89"/>
      <c r="M7168" s="88"/>
      <c r="O7168" s="90"/>
      <c r="P7168" s="90"/>
      <c r="Q7168" s="90"/>
    </row>
    <row r="7169" spans="4:17" x14ac:dyDescent="0.25">
      <c r="D7169" s="87"/>
      <c r="J7169" s="88"/>
      <c r="K7169" s="89"/>
      <c r="M7169" s="88"/>
      <c r="O7169" s="90"/>
      <c r="P7169" s="90"/>
      <c r="Q7169" s="90"/>
    </row>
    <row r="7170" spans="4:17" x14ac:dyDescent="0.25">
      <c r="D7170" s="87"/>
      <c r="J7170" s="88"/>
      <c r="K7170" s="89"/>
      <c r="M7170" s="88"/>
      <c r="O7170" s="90"/>
      <c r="P7170" s="90"/>
      <c r="Q7170" s="90"/>
    </row>
    <row r="7171" spans="4:17" x14ac:dyDescent="0.25">
      <c r="D7171" s="87"/>
      <c r="J7171" s="88"/>
      <c r="K7171" s="89"/>
      <c r="M7171" s="88"/>
      <c r="O7171" s="90"/>
      <c r="P7171" s="90"/>
      <c r="Q7171" s="90"/>
    </row>
    <row r="7172" spans="4:17" x14ac:dyDescent="0.25">
      <c r="D7172" s="87"/>
      <c r="J7172" s="88"/>
      <c r="K7172" s="89"/>
      <c r="M7172" s="88"/>
      <c r="O7172" s="90"/>
      <c r="P7172" s="90"/>
      <c r="Q7172" s="90"/>
    </row>
    <row r="7173" spans="4:17" x14ac:dyDescent="0.25">
      <c r="D7173" s="87"/>
      <c r="J7173" s="88"/>
      <c r="K7173" s="89"/>
      <c r="M7173" s="88"/>
      <c r="O7173" s="90"/>
      <c r="P7173" s="90"/>
      <c r="Q7173" s="90"/>
    </row>
    <row r="7174" spans="4:17" x14ac:dyDescent="0.25">
      <c r="D7174" s="87"/>
      <c r="J7174" s="88"/>
      <c r="K7174" s="89"/>
      <c r="M7174" s="88"/>
      <c r="O7174" s="90"/>
      <c r="P7174" s="90"/>
      <c r="Q7174" s="90"/>
    </row>
    <row r="7175" spans="4:17" x14ac:dyDescent="0.25">
      <c r="D7175" s="87"/>
      <c r="J7175" s="88"/>
      <c r="K7175" s="89"/>
      <c r="M7175" s="88"/>
      <c r="O7175" s="90"/>
      <c r="P7175" s="90"/>
      <c r="Q7175" s="90"/>
    </row>
    <row r="7176" spans="4:17" x14ac:dyDescent="0.25">
      <c r="D7176" s="87"/>
      <c r="J7176" s="88"/>
      <c r="K7176" s="89"/>
      <c r="M7176" s="88"/>
      <c r="O7176" s="90"/>
      <c r="P7176" s="90"/>
      <c r="Q7176" s="90"/>
    </row>
    <row r="7177" spans="4:17" x14ac:dyDescent="0.25">
      <c r="D7177" s="87"/>
      <c r="J7177" s="88"/>
      <c r="K7177" s="89"/>
      <c r="M7177" s="88"/>
      <c r="O7177" s="90"/>
      <c r="P7177" s="90"/>
      <c r="Q7177" s="90"/>
    </row>
    <row r="7178" spans="4:17" x14ac:dyDescent="0.25">
      <c r="D7178" s="87"/>
      <c r="J7178" s="88"/>
      <c r="K7178" s="89"/>
      <c r="M7178" s="88"/>
      <c r="O7178" s="90"/>
      <c r="P7178" s="90"/>
      <c r="Q7178" s="90"/>
    </row>
    <row r="7179" spans="4:17" x14ac:dyDescent="0.25">
      <c r="D7179" s="87"/>
      <c r="J7179" s="88"/>
      <c r="K7179" s="89"/>
      <c r="M7179" s="88"/>
      <c r="O7179" s="90"/>
      <c r="P7179" s="90"/>
      <c r="Q7179" s="90"/>
    </row>
    <row r="7180" spans="4:17" x14ac:dyDescent="0.25">
      <c r="D7180" s="87"/>
      <c r="J7180" s="88"/>
      <c r="K7180" s="89"/>
      <c r="M7180" s="88"/>
      <c r="O7180" s="90"/>
      <c r="P7180" s="90"/>
      <c r="Q7180" s="90"/>
    </row>
    <row r="7181" spans="4:17" x14ac:dyDescent="0.25">
      <c r="D7181" s="87"/>
      <c r="J7181" s="88"/>
      <c r="K7181" s="89"/>
      <c r="M7181" s="88"/>
      <c r="O7181" s="90"/>
      <c r="P7181" s="90"/>
      <c r="Q7181" s="90"/>
    </row>
    <row r="7182" spans="4:17" x14ac:dyDescent="0.25">
      <c r="D7182" s="87"/>
      <c r="J7182" s="88"/>
      <c r="K7182" s="89"/>
      <c r="M7182" s="88"/>
      <c r="O7182" s="90"/>
      <c r="P7182" s="90"/>
      <c r="Q7182" s="90"/>
    </row>
    <row r="7183" spans="4:17" x14ac:dyDescent="0.25">
      <c r="D7183" s="87"/>
      <c r="J7183" s="88"/>
      <c r="K7183" s="89"/>
      <c r="M7183" s="88"/>
      <c r="O7183" s="90"/>
      <c r="P7183" s="90"/>
      <c r="Q7183" s="90"/>
    </row>
    <row r="7184" spans="4:17" x14ac:dyDescent="0.25">
      <c r="D7184" s="87"/>
      <c r="J7184" s="88"/>
      <c r="K7184" s="89"/>
      <c r="M7184" s="88"/>
      <c r="O7184" s="90"/>
      <c r="P7184" s="90"/>
      <c r="Q7184" s="90"/>
    </row>
    <row r="7185" spans="4:17" x14ac:dyDescent="0.25">
      <c r="D7185" s="87"/>
      <c r="J7185" s="88"/>
      <c r="K7185" s="89"/>
      <c r="M7185" s="88"/>
      <c r="O7185" s="90"/>
      <c r="P7185" s="90"/>
      <c r="Q7185" s="90"/>
    </row>
    <row r="7186" spans="4:17" x14ac:dyDescent="0.25">
      <c r="D7186" s="87"/>
      <c r="J7186" s="88"/>
      <c r="K7186" s="89"/>
      <c r="M7186" s="88"/>
      <c r="O7186" s="90"/>
      <c r="P7186" s="90"/>
      <c r="Q7186" s="90"/>
    </row>
    <row r="7187" spans="4:17" x14ac:dyDescent="0.25">
      <c r="D7187" s="87"/>
      <c r="J7187" s="88"/>
      <c r="K7187" s="89"/>
      <c r="M7187" s="88"/>
      <c r="O7187" s="90"/>
      <c r="P7187" s="90"/>
      <c r="Q7187" s="90"/>
    </row>
    <row r="7188" spans="4:17" x14ac:dyDescent="0.25">
      <c r="D7188" s="87"/>
      <c r="J7188" s="88"/>
      <c r="K7188" s="89"/>
      <c r="M7188" s="88"/>
      <c r="O7188" s="90"/>
      <c r="P7188" s="90"/>
      <c r="Q7188" s="90"/>
    </row>
    <row r="7189" spans="4:17" x14ac:dyDescent="0.25">
      <c r="D7189" s="87"/>
      <c r="J7189" s="88"/>
      <c r="K7189" s="89"/>
      <c r="M7189" s="88"/>
      <c r="O7189" s="90"/>
      <c r="P7189" s="90"/>
      <c r="Q7189" s="90"/>
    </row>
    <row r="7190" spans="4:17" x14ac:dyDescent="0.25">
      <c r="D7190" s="87"/>
      <c r="J7190" s="88"/>
      <c r="K7190" s="89"/>
      <c r="M7190" s="88"/>
      <c r="O7190" s="90"/>
      <c r="P7190" s="90"/>
      <c r="Q7190" s="90"/>
    </row>
    <row r="7191" spans="4:17" x14ac:dyDescent="0.25">
      <c r="D7191" s="87"/>
      <c r="J7191" s="88"/>
      <c r="K7191" s="89"/>
      <c r="M7191" s="88"/>
      <c r="O7191" s="90"/>
      <c r="P7191" s="90"/>
      <c r="Q7191" s="90"/>
    </row>
    <row r="7192" spans="4:17" x14ac:dyDescent="0.25">
      <c r="D7192" s="87"/>
      <c r="J7192" s="88"/>
      <c r="K7192" s="89"/>
      <c r="M7192" s="88"/>
      <c r="O7192" s="90"/>
      <c r="P7192" s="90"/>
      <c r="Q7192" s="90"/>
    </row>
    <row r="7193" spans="4:17" x14ac:dyDescent="0.25">
      <c r="D7193" s="87"/>
      <c r="J7193" s="88"/>
      <c r="K7193" s="89"/>
      <c r="M7193" s="88"/>
      <c r="O7193" s="90"/>
      <c r="P7193" s="90"/>
      <c r="Q7193" s="90"/>
    </row>
    <row r="7194" spans="4:17" x14ac:dyDescent="0.25">
      <c r="D7194" s="87"/>
      <c r="J7194" s="88"/>
      <c r="K7194" s="89"/>
      <c r="M7194" s="88"/>
      <c r="O7194" s="90"/>
      <c r="P7194" s="90"/>
      <c r="Q7194" s="90"/>
    </row>
    <row r="7195" spans="4:17" x14ac:dyDescent="0.25">
      <c r="D7195" s="87"/>
      <c r="J7195" s="88"/>
      <c r="K7195" s="89"/>
      <c r="M7195" s="88"/>
      <c r="O7195" s="90"/>
      <c r="P7195" s="90"/>
      <c r="Q7195" s="90"/>
    </row>
    <row r="7196" spans="4:17" x14ac:dyDescent="0.25">
      <c r="D7196" s="87"/>
      <c r="J7196" s="88"/>
      <c r="K7196" s="89"/>
      <c r="M7196" s="88"/>
      <c r="O7196" s="90"/>
      <c r="P7196" s="90"/>
      <c r="Q7196" s="90"/>
    </row>
    <row r="7197" spans="4:17" x14ac:dyDescent="0.25">
      <c r="D7197" s="87"/>
      <c r="J7197" s="88"/>
      <c r="K7197" s="89"/>
      <c r="M7197" s="88"/>
      <c r="O7197" s="90"/>
      <c r="P7197" s="90"/>
      <c r="Q7197" s="90"/>
    </row>
    <row r="7198" spans="4:17" x14ac:dyDescent="0.25">
      <c r="D7198" s="87"/>
      <c r="J7198" s="88"/>
      <c r="K7198" s="89"/>
      <c r="M7198" s="88"/>
      <c r="O7198" s="90"/>
      <c r="P7198" s="90"/>
      <c r="Q7198" s="90"/>
    </row>
    <row r="7199" spans="4:17" x14ac:dyDescent="0.25">
      <c r="D7199" s="87"/>
      <c r="J7199" s="88"/>
      <c r="K7199" s="89"/>
      <c r="M7199" s="88"/>
      <c r="O7199" s="90"/>
      <c r="P7199" s="90"/>
      <c r="Q7199" s="90"/>
    </row>
    <row r="7200" spans="4:17" x14ac:dyDescent="0.25">
      <c r="D7200" s="87"/>
      <c r="J7200" s="88"/>
      <c r="K7200" s="89"/>
      <c r="M7200" s="88"/>
      <c r="O7200" s="90"/>
      <c r="P7200" s="90"/>
      <c r="Q7200" s="90"/>
    </row>
    <row r="7201" spans="4:17" x14ac:dyDescent="0.25">
      <c r="D7201" s="87"/>
      <c r="J7201" s="88"/>
      <c r="K7201" s="89"/>
      <c r="M7201" s="88"/>
      <c r="O7201" s="90"/>
      <c r="P7201" s="90"/>
      <c r="Q7201" s="90"/>
    </row>
    <row r="7202" spans="4:17" x14ac:dyDescent="0.25">
      <c r="D7202" s="87"/>
      <c r="J7202" s="88"/>
      <c r="K7202" s="89"/>
      <c r="M7202" s="88"/>
      <c r="O7202" s="90"/>
      <c r="P7202" s="90"/>
      <c r="Q7202" s="90"/>
    </row>
    <row r="7203" spans="4:17" x14ac:dyDescent="0.25">
      <c r="D7203" s="87"/>
      <c r="J7203" s="88"/>
      <c r="K7203" s="89"/>
      <c r="M7203" s="88"/>
      <c r="O7203" s="90"/>
      <c r="P7203" s="90"/>
      <c r="Q7203" s="90"/>
    </row>
    <row r="7204" spans="4:17" x14ac:dyDescent="0.25">
      <c r="D7204" s="87"/>
      <c r="J7204" s="88"/>
      <c r="K7204" s="89"/>
      <c r="M7204" s="88"/>
      <c r="O7204" s="90"/>
      <c r="P7204" s="90"/>
      <c r="Q7204" s="90"/>
    </row>
    <row r="7205" spans="4:17" x14ac:dyDescent="0.25">
      <c r="D7205" s="87"/>
      <c r="J7205" s="88"/>
      <c r="K7205" s="89"/>
      <c r="M7205" s="88"/>
      <c r="O7205" s="90"/>
      <c r="P7205" s="90"/>
      <c r="Q7205" s="90"/>
    </row>
    <row r="7206" spans="4:17" x14ac:dyDescent="0.25">
      <c r="D7206" s="87"/>
      <c r="J7206" s="88"/>
      <c r="K7206" s="89"/>
      <c r="M7206" s="88"/>
      <c r="O7206" s="90"/>
      <c r="P7206" s="90"/>
      <c r="Q7206" s="90"/>
    </row>
    <row r="7207" spans="4:17" x14ac:dyDescent="0.25">
      <c r="D7207" s="87"/>
      <c r="J7207" s="88"/>
      <c r="K7207" s="89"/>
      <c r="M7207" s="88"/>
      <c r="O7207" s="90"/>
      <c r="P7207" s="90"/>
      <c r="Q7207" s="90"/>
    </row>
    <row r="7208" spans="4:17" x14ac:dyDescent="0.25">
      <c r="D7208" s="87"/>
      <c r="J7208" s="88"/>
      <c r="K7208" s="89"/>
      <c r="M7208" s="88"/>
      <c r="O7208" s="90"/>
      <c r="P7208" s="90"/>
      <c r="Q7208" s="90"/>
    </row>
    <row r="7209" spans="4:17" x14ac:dyDescent="0.25">
      <c r="D7209" s="87"/>
      <c r="J7209" s="88"/>
      <c r="K7209" s="89"/>
      <c r="M7209" s="88"/>
      <c r="O7209" s="90"/>
      <c r="P7209" s="90"/>
      <c r="Q7209" s="90"/>
    </row>
    <row r="7210" spans="4:17" x14ac:dyDescent="0.25">
      <c r="D7210" s="87"/>
      <c r="J7210" s="88"/>
      <c r="K7210" s="89"/>
      <c r="M7210" s="88"/>
      <c r="O7210" s="90"/>
      <c r="P7210" s="90"/>
      <c r="Q7210" s="90"/>
    </row>
    <row r="7211" spans="4:17" x14ac:dyDescent="0.25">
      <c r="D7211" s="87"/>
      <c r="J7211" s="88"/>
      <c r="K7211" s="89"/>
      <c r="M7211" s="88"/>
      <c r="O7211" s="90"/>
      <c r="P7211" s="90"/>
      <c r="Q7211" s="90"/>
    </row>
    <row r="7212" spans="4:17" x14ac:dyDescent="0.25">
      <c r="D7212" s="87"/>
      <c r="J7212" s="88"/>
      <c r="K7212" s="89"/>
      <c r="M7212" s="88"/>
      <c r="O7212" s="90"/>
      <c r="P7212" s="90"/>
      <c r="Q7212" s="90"/>
    </row>
    <row r="7213" spans="4:17" x14ac:dyDescent="0.25">
      <c r="D7213" s="87"/>
      <c r="J7213" s="88"/>
      <c r="K7213" s="89"/>
      <c r="M7213" s="88"/>
      <c r="O7213" s="90"/>
      <c r="P7213" s="90"/>
      <c r="Q7213" s="90"/>
    </row>
    <row r="7214" spans="4:17" x14ac:dyDescent="0.25">
      <c r="D7214" s="87"/>
      <c r="J7214" s="88"/>
      <c r="K7214" s="89"/>
      <c r="M7214" s="88"/>
      <c r="O7214" s="90"/>
      <c r="P7214" s="90"/>
      <c r="Q7214" s="90"/>
    </row>
    <row r="7215" spans="4:17" x14ac:dyDescent="0.25">
      <c r="D7215" s="87"/>
      <c r="J7215" s="88"/>
      <c r="K7215" s="89"/>
      <c r="M7215" s="88"/>
      <c r="O7215" s="90"/>
      <c r="P7215" s="90"/>
      <c r="Q7215" s="90"/>
    </row>
    <row r="7216" spans="4:17" x14ac:dyDescent="0.25">
      <c r="D7216" s="87"/>
      <c r="J7216" s="88"/>
      <c r="K7216" s="89"/>
      <c r="M7216" s="88"/>
      <c r="O7216" s="90"/>
      <c r="P7216" s="90"/>
      <c r="Q7216" s="90"/>
    </row>
    <row r="7217" spans="4:17" x14ac:dyDescent="0.25">
      <c r="D7217" s="87"/>
      <c r="J7217" s="88"/>
      <c r="K7217" s="89"/>
      <c r="M7217" s="88"/>
      <c r="O7217" s="90"/>
      <c r="P7217" s="90"/>
      <c r="Q7217" s="90"/>
    </row>
    <row r="7218" spans="4:17" x14ac:dyDescent="0.25">
      <c r="D7218" s="87"/>
      <c r="J7218" s="88"/>
      <c r="K7218" s="89"/>
      <c r="M7218" s="88"/>
      <c r="O7218" s="90"/>
      <c r="P7218" s="90"/>
      <c r="Q7218" s="90"/>
    </row>
    <row r="7219" spans="4:17" x14ac:dyDescent="0.25">
      <c r="D7219" s="87"/>
      <c r="J7219" s="88"/>
      <c r="K7219" s="89"/>
      <c r="M7219" s="88"/>
      <c r="O7219" s="90"/>
      <c r="P7219" s="90"/>
      <c r="Q7219" s="90"/>
    </row>
    <row r="7220" spans="4:17" x14ac:dyDescent="0.25">
      <c r="D7220" s="87"/>
      <c r="J7220" s="88"/>
      <c r="K7220" s="89"/>
      <c r="M7220" s="88"/>
      <c r="O7220" s="90"/>
      <c r="P7220" s="90"/>
      <c r="Q7220" s="90"/>
    </row>
    <row r="7221" spans="4:17" x14ac:dyDescent="0.25">
      <c r="D7221" s="87"/>
      <c r="J7221" s="88"/>
      <c r="K7221" s="89"/>
      <c r="M7221" s="88"/>
      <c r="O7221" s="90"/>
      <c r="P7221" s="90"/>
      <c r="Q7221" s="90"/>
    </row>
    <row r="7222" spans="4:17" x14ac:dyDescent="0.25">
      <c r="D7222" s="87"/>
      <c r="J7222" s="88"/>
      <c r="K7222" s="89"/>
      <c r="M7222" s="88"/>
      <c r="O7222" s="90"/>
      <c r="P7222" s="90"/>
      <c r="Q7222" s="90"/>
    </row>
    <row r="7223" spans="4:17" x14ac:dyDescent="0.25">
      <c r="D7223" s="87"/>
      <c r="J7223" s="88"/>
      <c r="K7223" s="89"/>
      <c r="M7223" s="88"/>
      <c r="O7223" s="90"/>
      <c r="P7223" s="90"/>
      <c r="Q7223" s="90"/>
    </row>
    <row r="7224" spans="4:17" x14ac:dyDescent="0.25">
      <c r="D7224" s="87"/>
      <c r="J7224" s="88"/>
      <c r="K7224" s="89"/>
      <c r="M7224" s="88"/>
      <c r="O7224" s="90"/>
      <c r="P7224" s="90"/>
      <c r="Q7224" s="90"/>
    </row>
    <row r="7225" spans="4:17" x14ac:dyDescent="0.25">
      <c r="D7225" s="87"/>
      <c r="J7225" s="88"/>
      <c r="K7225" s="89"/>
      <c r="M7225" s="88"/>
      <c r="O7225" s="90"/>
      <c r="P7225" s="90"/>
      <c r="Q7225" s="90"/>
    </row>
    <row r="7226" spans="4:17" x14ac:dyDescent="0.25">
      <c r="D7226" s="87"/>
      <c r="J7226" s="88"/>
      <c r="K7226" s="89"/>
      <c r="M7226" s="88"/>
      <c r="O7226" s="90"/>
      <c r="P7226" s="90"/>
      <c r="Q7226" s="90"/>
    </row>
    <row r="7227" spans="4:17" x14ac:dyDescent="0.25">
      <c r="D7227" s="87"/>
      <c r="J7227" s="88"/>
      <c r="K7227" s="89"/>
      <c r="M7227" s="88"/>
      <c r="O7227" s="90"/>
      <c r="P7227" s="90"/>
      <c r="Q7227" s="90"/>
    </row>
    <row r="7228" spans="4:17" x14ac:dyDescent="0.25">
      <c r="D7228" s="87"/>
      <c r="J7228" s="88"/>
      <c r="K7228" s="89"/>
      <c r="M7228" s="88"/>
      <c r="O7228" s="90"/>
      <c r="P7228" s="90"/>
      <c r="Q7228" s="90"/>
    </row>
    <row r="7229" spans="4:17" x14ac:dyDescent="0.25">
      <c r="D7229" s="87"/>
      <c r="J7229" s="88"/>
      <c r="K7229" s="89"/>
      <c r="M7229" s="88"/>
      <c r="O7229" s="90"/>
      <c r="P7229" s="90"/>
      <c r="Q7229" s="90"/>
    </row>
    <row r="7230" spans="4:17" x14ac:dyDescent="0.25">
      <c r="D7230" s="87"/>
      <c r="J7230" s="88"/>
      <c r="K7230" s="89"/>
      <c r="M7230" s="88"/>
      <c r="O7230" s="90"/>
      <c r="P7230" s="90"/>
      <c r="Q7230" s="90"/>
    </row>
    <row r="7231" spans="4:17" x14ac:dyDescent="0.25">
      <c r="D7231" s="87"/>
      <c r="J7231" s="88"/>
      <c r="K7231" s="89"/>
      <c r="M7231" s="88"/>
      <c r="O7231" s="90"/>
      <c r="P7231" s="90"/>
      <c r="Q7231" s="90"/>
    </row>
    <row r="7232" spans="4:17" x14ac:dyDescent="0.25">
      <c r="D7232" s="87"/>
      <c r="J7232" s="88"/>
      <c r="K7232" s="89"/>
      <c r="M7232" s="88"/>
      <c r="O7232" s="90"/>
      <c r="P7232" s="90"/>
      <c r="Q7232" s="90"/>
    </row>
    <row r="7233" spans="4:17" x14ac:dyDescent="0.25">
      <c r="D7233" s="87"/>
      <c r="J7233" s="88"/>
      <c r="K7233" s="89"/>
      <c r="M7233" s="88"/>
      <c r="O7233" s="90"/>
      <c r="P7233" s="90"/>
      <c r="Q7233" s="90"/>
    </row>
    <row r="7234" spans="4:17" x14ac:dyDescent="0.25">
      <c r="D7234" s="87"/>
      <c r="J7234" s="88"/>
      <c r="K7234" s="89"/>
      <c r="M7234" s="88"/>
      <c r="O7234" s="90"/>
      <c r="P7234" s="90"/>
      <c r="Q7234" s="90"/>
    </row>
    <row r="7235" spans="4:17" x14ac:dyDescent="0.25">
      <c r="D7235" s="87"/>
      <c r="J7235" s="88"/>
      <c r="K7235" s="89"/>
      <c r="M7235" s="88"/>
      <c r="O7235" s="90"/>
      <c r="P7235" s="90"/>
      <c r="Q7235" s="90"/>
    </row>
    <row r="7236" spans="4:17" x14ac:dyDescent="0.25">
      <c r="D7236" s="87"/>
      <c r="J7236" s="88"/>
      <c r="K7236" s="89"/>
      <c r="M7236" s="88"/>
      <c r="O7236" s="90"/>
      <c r="P7236" s="90"/>
      <c r="Q7236" s="90"/>
    </row>
    <row r="7237" spans="4:17" x14ac:dyDescent="0.25">
      <c r="D7237" s="87"/>
      <c r="J7237" s="88"/>
      <c r="K7237" s="89"/>
      <c r="M7237" s="88"/>
      <c r="O7237" s="90"/>
      <c r="P7237" s="90"/>
      <c r="Q7237" s="90"/>
    </row>
    <row r="7238" spans="4:17" x14ac:dyDescent="0.25">
      <c r="D7238" s="87"/>
      <c r="J7238" s="88"/>
      <c r="K7238" s="89"/>
      <c r="M7238" s="88"/>
      <c r="O7238" s="90"/>
      <c r="P7238" s="90"/>
      <c r="Q7238" s="90"/>
    </row>
    <row r="7239" spans="4:17" x14ac:dyDescent="0.25">
      <c r="D7239" s="87"/>
      <c r="J7239" s="88"/>
      <c r="K7239" s="89"/>
      <c r="M7239" s="88"/>
      <c r="O7239" s="90"/>
      <c r="P7239" s="90"/>
      <c r="Q7239" s="90"/>
    </row>
    <row r="7240" spans="4:17" x14ac:dyDescent="0.25">
      <c r="D7240" s="87"/>
      <c r="J7240" s="88"/>
      <c r="K7240" s="89"/>
      <c r="M7240" s="88"/>
      <c r="O7240" s="90"/>
      <c r="P7240" s="90"/>
      <c r="Q7240" s="90"/>
    </row>
    <row r="7241" spans="4:17" x14ac:dyDescent="0.25">
      <c r="D7241" s="87"/>
      <c r="J7241" s="88"/>
      <c r="K7241" s="89"/>
      <c r="M7241" s="88"/>
      <c r="O7241" s="90"/>
      <c r="P7241" s="90"/>
      <c r="Q7241" s="90"/>
    </row>
    <row r="7242" spans="4:17" x14ac:dyDescent="0.25">
      <c r="D7242" s="87"/>
      <c r="J7242" s="88"/>
      <c r="K7242" s="89"/>
      <c r="M7242" s="88"/>
      <c r="O7242" s="90"/>
      <c r="P7242" s="90"/>
      <c r="Q7242" s="90"/>
    </row>
    <row r="7243" spans="4:17" x14ac:dyDescent="0.25">
      <c r="D7243" s="87"/>
      <c r="J7243" s="88"/>
      <c r="K7243" s="89"/>
      <c r="M7243" s="88"/>
      <c r="O7243" s="90"/>
      <c r="P7243" s="90"/>
      <c r="Q7243" s="90"/>
    </row>
    <row r="7244" spans="4:17" x14ac:dyDescent="0.25">
      <c r="D7244" s="87"/>
      <c r="J7244" s="88"/>
      <c r="K7244" s="89"/>
      <c r="M7244" s="88"/>
      <c r="O7244" s="90"/>
      <c r="P7244" s="90"/>
      <c r="Q7244" s="90"/>
    </row>
    <row r="7245" spans="4:17" x14ac:dyDescent="0.25">
      <c r="D7245" s="87"/>
      <c r="J7245" s="88"/>
      <c r="K7245" s="89"/>
      <c r="M7245" s="88"/>
      <c r="O7245" s="90"/>
      <c r="P7245" s="90"/>
      <c r="Q7245" s="90"/>
    </row>
    <row r="7246" spans="4:17" x14ac:dyDescent="0.25">
      <c r="D7246" s="87"/>
      <c r="J7246" s="88"/>
      <c r="K7246" s="89"/>
      <c r="M7246" s="88"/>
      <c r="O7246" s="90"/>
      <c r="P7246" s="90"/>
      <c r="Q7246" s="90"/>
    </row>
    <row r="7247" spans="4:17" x14ac:dyDescent="0.25">
      <c r="D7247" s="87"/>
      <c r="J7247" s="88"/>
      <c r="K7247" s="89"/>
      <c r="M7247" s="88"/>
      <c r="O7247" s="90"/>
      <c r="P7247" s="90"/>
      <c r="Q7247" s="90"/>
    </row>
    <row r="7248" spans="4:17" x14ac:dyDescent="0.25">
      <c r="D7248" s="87"/>
      <c r="J7248" s="88"/>
      <c r="K7248" s="89"/>
      <c r="M7248" s="88"/>
      <c r="O7248" s="90"/>
      <c r="P7248" s="90"/>
      <c r="Q7248" s="90"/>
    </row>
    <row r="7249" spans="4:17" x14ac:dyDescent="0.25">
      <c r="D7249" s="87"/>
      <c r="J7249" s="88"/>
      <c r="K7249" s="89"/>
      <c r="M7249" s="88"/>
      <c r="O7249" s="90"/>
      <c r="P7249" s="90"/>
      <c r="Q7249" s="90"/>
    </row>
    <row r="7250" spans="4:17" x14ac:dyDescent="0.25">
      <c r="D7250" s="87"/>
      <c r="J7250" s="88"/>
      <c r="K7250" s="89"/>
      <c r="M7250" s="88"/>
      <c r="O7250" s="90"/>
      <c r="P7250" s="90"/>
      <c r="Q7250" s="90"/>
    </row>
    <row r="7251" spans="4:17" x14ac:dyDescent="0.25">
      <c r="D7251" s="87"/>
      <c r="J7251" s="88"/>
      <c r="K7251" s="89"/>
      <c r="M7251" s="88"/>
      <c r="O7251" s="90"/>
      <c r="P7251" s="90"/>
      <c r="Q7251" s="90"/>
    </row>
    <row r="7252" spans="4:17" x14ac:dyDescent="0.25">
      <c r="D7252" s="87"/>
      <c r="J7252" s="88"/>
      <c r="K7252" s="89"/>
      <c r="M7252" s="88"/>
      <c r="O7252" s="90"/>
      <c r="P7252" s="90"/>
      <c r="Q7252" s="90"/>
    </row>
    <row r="7253" spans="4:17" x14ac:dyDescent="0.25">
      <c r="D7253" s="87"/>
      <c r="J7253" s="88"/>
      <c r="K7253" s="89"/>
      <c r="M7253" s="88"/>
      <c r="O7253" s="90"/>
      <c r="P7253" s="90"/>
      <c r="Q7253" s="90"/>
    </row>
    <row r="7254" spans="4:17" x14ac:dyDescent="0.25">
      <c r="D7254" s="87"/>
      <c r="J7254" s="88"/>
      <c r="K7254" s="89"/>
      <c r="M7254" s="88"/>
      <c r="O7254" s="90"/>
      <c r="P7254" s="90"/>
      <c r="Q7254" s="90"/>
    </row>
    <row r="7255" spans="4:17" x14ac:dyDescent="0.25">
      <c r="D7255" s="87"/>
      <c r="J7255" s="88"/>
      <c r="K7255" s="89"/>
      <c r="M7255" s="88"/>
      <c r="O7255" s="90"/>
      <c r="P7255" s="90"/>
      <c r="Q7255" s="90"/>
    </row>
    <row r="7256" spans="4:17" x14ac:dyDescent="0.25">
      <c r="D7256" s="87"/>
      <c r="J7256" s="88"/>
      <c r="K7256" s="89"/>
      <c r="M7256" s="88"/>
      <c r="O7256" s="90"/>
      <c r="P7256" s="90"/>
      <c r="Q7256" s="90"/>
    </row>
    <row r="7257" spans="4:17" x14ac:dyDescent="0.25">
      <c r="D7257" s="87"/>
      <c r="J7257" s="88"/>
      <c r="K7257" s="89"/>
      <c r="M7257" s="88"/>
      <c r="O7257" s="90"/>
      <c r="P7257" s="90"/>
      <c r="Q7257" s="90"/>
    </row>
    <row r="7258" spans="4:17" x14ac:dyDescent="0.25">
      <c r="D7258" s="87"/>
      <c r="J7258" s="88"/>
      <c r="K7258" s="89"/>
      <c r="M7258" s="88"/>
      <c r="O7258" s="90"/>
      <c r="P7258" s="90"/>
      <c r="Q7258" s="90"/>
    </row>
    <row r="7259" spans="4:17" x14ac:dyDescent="0.25">
      <c r="D7259" s="87"/>
      <c r="J7259" s="88"/>
      <c r="K7259" s="89"/>
      <c r="M7259" s="88"/>
      <c r="O7259" s="90"/>
      <c r="P7259" s="90"/>
      <c r="Q7259" s="90"/>
    </row>
    <row r="7260" spans="4:17" x14ac:dyDescent="0.25">
      <c r="D7260" s="87"/>
      <c r="J7260" s="88"/>
      <c r="K7260" s="89"/>
      <c r="M7260" s="88"/>
      <c r="O7260" s="90"/>
      <c r="P7260" s="90"/>
      <c r="Q7260" s="90"/>
    </row>
    <row r="7261" spans="4:17" x14ac:dyDescent="0.25">
      <c r="D7261" s="87"/>
      <c r="J7261" s="88"/>
      <c r="K7261" s="89"/>
      <c r="M7261" s="88"/>
      <c r="O7261" s="90"/>
      <c r="P7261" s="90"/>
      <c r="Q7261" s="90"/>
    </row>
    <row r="7262" spans="4:17" x14ac:dyDescent="0.25">
      <c r="D7262" s="87"/>
      <c r="J7262" s="88"/>
      <c r="K7262" s="89"/>
      <c r="M7262" s="88"/>
      <c r="O7262" s="90"/>
      <c r="P7262" s="90"/>
      <c r="Q7262" s="90"/>
    </row>
    <row r="7263" spans="4:17" x14ac:dyDescent="0.25">
      <c r="D7263" s="87"/>
      <c r="J7263" s="88"/>
      <c r="K7263" s="89"/>
      <c r="M7263" s="88"/>
      <c r="O7263" s="90"/>
      <c r="P7263" s="90"/>
      <c r="Q7263" s="90"/>
    </row>
    <row r="7264" spans="4:17" x14ac:dyDescent="0.25">
      <c r="D7264" s="87"/>
      <c r="J7264" s="88"/>
      <c r="K7264" s="89"/>
      <c r="M7264" s="88"/>
      <c r="O7264" s="90"/>
      <c r="P7264" s="90"/>
      <c r="Q7264" s="90"/>
    </row>
    <row r="7265" spans="4:17" x14ac:dyDescent="0.25">
      <c r="D7265" s="87"/>
      <c r="J7265" s="88"/>
      <c r="K7265" s="89"/>
      <c r="M7265" s="88"/>
      <c r="O7265" s="90"/>
      <c r="P7265" s="90"/>
      <c r="Q7265" s="90"/>
    </row>
    <row r="7266" spans="4:17" x14ac:dyDescent="0.25">
      <c r="D7266" s="87"/>
      <c r="J7266" s="88"/>
      <c r="K7266" s="89"/>
      <c r="M7266" s="88"/>
      <c r="O7266" s="90"/>
      <c r="P7266" s="90"/>
      <c r="Q7266" s="90"/>
    </row>
    <row r="7267" spans="4:17" x14ac:dyDescent="0.25">
      <c r="D7267" s="87"/>
      <c r="J7267" s="88"/>
      <c r="K7267" s="89"/>
      <c r="M7267" s="88"/>
      <c r="O7267" s="90"/>
      <c r="P7267" s="90"/>
      <c r="Q7267" s="90"/>
    </row>
    <row r="7268" spans="4:17" x14ac:dyDescent="0.25">
      <c r="D7268" s="87"/>
      <c r="J7268" s="88"/>
      <c r="K7268" s="89"/>
      <c r="M7268" s="88"/>
      <c r="O7268" s="90"/>
      <c r="P7268" s="90"/>
      <c r="Q7268" s="90"/>
    </row>
    <row r="7269" spans="4:17" x14ac:dyDescent="0.25">
      <c r="D7269" s="87"/>
      <c r="J7269" s="88"/>
      <c r="K7269" s="89"/>
      <c r="M7269" s="88"/>
      <c r="O7269" s="90"/>
      <c r="P7269" s="90"/>
      <c r="Q7269" s="90"/>
    </row>
    <row r="7270" spans="4:17" x14ac:dyDescent="0.25">
      <c r="D7270" s="87"/>
      <c r="J7270" s="88"/>
      <c r="K7270" s="89"/>
      <c r="M7270" s="88"/>
      <c r="O7270" s="90"/>
      <c r="P7270" s="90"/>
      <c r="Q7270" s="90"/>
    </row>
    <row r="7271" spans="4:17" x14ac:dyDescent="0.25">
      <c r="D7271" s="87"/>
      <c r="J7271" s="88"/>
      <c r="K7271" s="89"/>
      <c r="M7271" s="88"/>
      <c r="O7271" s="90"/>
      <c r="P7271" s="90"/>
      <c r="Q7271" s="90"/>
    </row>
    <row r="7272" spans="4:17" x14ac:dyDescent="0.25">
      <c r="D7272" s="87"/>
      <c r="J7272" s="88"/>
      <c r="K7272" s="89"/>
      <c r="M7272" s="88"/>
      <c r="O7272" s="90"/>
      <c r="P7272" s="90"/>
      <c r="Q7272" s="90"/>
    </row>
    <row r="7273" spans="4:17" x14ac:dyDescent="0.25">
      <c r="D7273" s="87"/>
      <c r="J7273" s="88"/>
      <c r="K7273" s="89"/>
      <c r="M7273" s="88"/>
      <c r="O7273" s="90"/>
      <c r="P7273" s="90"/>
      <c r="Q7273" s="90"/>
    </row>
    <row r="7274" spans="4:17" x14ac:dyDescent="0.25">
      <c r="D7274" s="87"/>
      <c r="J7274" s="88"/>
      <c r="K7274" s="89"/>
      <c r="M7274" s="88"/>
      <c r="O7274" s="90"/>
      <c r="P7274" s="90"/>
      <c r="Q7274" s="90"/>
    </row>
    <row r="7275" spans="4:17" x14ac:dyDescent="0.25">
      <c r="D7275" s="87"/>
      <c r="J7275" s="88"/>
      <c r="K7275" s="89"/>
      <c r="M7275" s="88"/>
      <c r="O7275" s="90"/>
      <c r="P7275" s="90"/>
      <c r="Q7275" s="90"/>
    </row>
    <row r="7276" spans="4:17" x14ac:dyDescent="0.25">
      <c r="D7276" s="87"/>
      <c r="J7276" s="88"/>
      <c r="K7276" s="89"/>
      <c r="M7276" s="88"/>
      <c r="O7276" s="90"/>
      <c r="P7276" s="90"/>
      <c r="Q7276" s="90"/>
    </row>
    <row r="7277" spans="4:17" x14ac:dyDescent="0.25">
      <c r="D7277" s="87"/>
      <c r="J7277" s="88"/>
      <c r="K7277" s="89"/>
      <c r="M7277" s="88"/>
      <c r="O7277" s="90"/>
      <c r="P7277" s="90"/>
      <c r="Q7277" s="90"/>
    </row>
    <row r="7278" spans="4:17" x14ac:dyDescent="0.25">
      <c r="D7278" s="87"/>
      <c r="J7278" s="88"/>
      <c r="K7278" s="89"/>
      <c r="M7278" s="88"/>
      <c r="O7278" s="90"/>
      <c r="P7278" s="90"/>
      <c r="Q7278" s="90"/>
    </row>
    <row r="7279" spans="4:17" x14ac:dyDescent="0.25">
      <c r="D7279" s="87"/>
      <c r="J7279" s="88"/>
      <c r="K7279" s="89"/>
      <c r="M7279" s="88"/>
      <c r="O7279" s="90"/>
      <c r="P7279" s="90"/>
      <c r="Q7279" s="90"/>
    </row>
    <row r="7280" spans="4:17" x14ac:dyDescent="0.25">
      <c r="D7280" s="87"/>
      <c r="J7280" s="88"/>
      <c r="K7280" s="89"/>
      <c r="M7280" s="88"/>
      <c r="O7280" s="90"/>
      <c r="P7280" s="90"/>
      <c r="Q7280" s="90"/>
    </row>
    <row r="7281" spans="4:17" x14ac:dyDescent="0.25">
      <c r="D7281" s="87"/>
      <c r="J7281" s="88"/>
      <c r="K7281" s="89"/>
      <c r="M7281" s="88"/>
      <c r="O7281" s="90"/>
      <c r="P7281" s="90"/>
      <c r="Q7281" s="90"/>
    </row>
    <row r="7282" spans="4:17" x14ac:dyDescent="0.25">
      <c r="D7282" s="87"/>
      <c r="J7282" s="88"/>
      <c r="K7282" s="89"/>
      <c r="M7282" s="88"/>
      <c r="O7282" s="90"/>
      <c r="P7282" s="90"/>
      <c r="Q7282" s="90"/>
    </row>
    <row r="7283" spans="4:17" x14ac:dyDescent="0.25">
      <c r="D7283" s="87"/>
      <c r="J7283" s="88"/>
      <c r="K7283" s="89"/>
      <c r="M7283" s="88"/>
      <c r="O7283" s="90"/>
      <c r="P7283" s="90"/>
      <c r="Q7283" s="90"/>
    </row>
    <row r="7284" spans="4:17" x14ac:dyDescent="0.25">
      <c r="D7284" s="87"/>
      <c r="J7284" s="88"/>
      <c r="K7284" s="89"/>
      <c r="M7284" s="88"/>
      <c r="O7284" s="90"/>
      <c r="P7284" s="90"/>
      <c r="Q7284" s="90"/>
    </row>
    <row r="7285" spans="4:17" x14ac:dyDescent="0.25">
      <c r="D7285" s="87"/>
      <c r="J7285" s="88"/>
      <c r="K7285" s="89"/>
      <c r="M7285" s="88"/>
      <c r="O7285" s="90"/>
      <c r="P7285" s="90"/>
      <c r="Q7285" s="90"/>
    </row>
    <row r="7286" spans="4:17" x14ac:dyDescent="0.25">
      <c r="D7286" s="87"/>
      <c r="J7286" s="88"/>
      <c r="K7286" s="89"/>
      <c r="M7286" s="88"/>
      <c r="O7286" s="90"/>
      <c r="P7286" s="90"/>
      <c r="Q7286" s="90"/>
    </row>
    <row r="7287" spans="4:17" x14ac:dyDescent="0.25">
      <c r="D7287" s="87"/>
      <c r="J7287" s="88"/>
      <c r="K7287" s="89"/>
      <c r="M7287" s="88"/>
      <c r="O7287" s="90"/>
      <c r="P7287" s="90"/>
      <c r="Q7287" s="90"/>
    </row>
    <row r="7288" spans="4:17" x14ac:dyDescent="0.25">
      <c r="D7288" s="87"/>
      <c r="J7288" s="88"/>
      <c r="K7288" s="89"/>
      <c r="M7288" s="88"/>
      <c r="O7288" s="90"/>
      <c r="P7288" s="90"/>
      <c r="Q7288" s="90"/>
    </row>
    <row r="7289" spans="4:17" x14ac:dyDescent="0.25">
      <c r="D7289" s="87"/>
      <c r="J7289" s="88"/>
      <c r="K7289" s="89"/>
      <c r="M7289" s="88"/>
      <c r="O7289" s="90"/>
      <c r="P7289" s="90"/>
      <c r="Q7289" s="90"/>
    </row>
    <row r="7290" spans="4:17" x14ac:dyDescent="0.25">
      <c r="D7290" s="87"/>
      <c r="J7290" s="88"/>
      <c r="K7290" s="89"/>
      <c r="M7290" s="88"/>
      <c r="O7290" s="90"/>
      <c r="P7290" s="90"/>
      <c r="Q7290" s="90"/>
    </row>
    <row r="7291" spans="4:17" x14ac:dyDescent="0.25">
      <c r="D7291" s="87"/>
      <c r="J7291" s="88"/>
      <c r="K7291" s="89"/>
      <c r="M7291" s="88"/>
      <c r="O7291" s="90"/>
      <c r="P7291" s="90"/>
      <c r="Q7291" s="90"/>
    </row>
    <row r="7292" spans="4:17" x14ac:dyDescent="0.25">
      <c r="D7292" s="87"/>
      <c r="J7292" s="88"/>
      <c r="K7292" s="89"/>
      <c r="M7292" s="88"/>
      <c r="O7292" s="90"/>
      <c r="P7292" s="90"/>
      <c r="Q7292" s="90"/>
    </row>
    <row r="7293" spans="4:17" x14ac:dyDescent="0.25">
      <c r="D7293" s="87"/>
      <c r="J7293" s="88"/>
      <c r="K7293" s="89"/>
      <c r="M7293" s="88"/>
      <c r="O7293" s="90"/>
      <c r="P7293" s="90"/>
      <c r="Q7293" s="90"/>
    </row>
    <row r="7294" spans="4:17" x14ac:dyDescent="0.25">
      <c r="D7294" s="87"/>
      <c r="J7294" s="88"/>
      <c r="K7294" s="89"/>
      <c r="M7294" s="88"/>
      <c r="O7294" s="90"/>
      <c r="P7294" s="90"/>
      <c r="Q7294" s="90"/>
    </row>
    <row r="7295" spans="4:17" x14ac:dyDescent="0.25">
      <c r="D7295" s="87"/>
      <c r="J7295" s="88"/>
      <c r="K7295" s="89"/>
      <c r="M7295" s="88"/>
      <c r="O7295" s="90"/>
      <c r="P7295" s="90"/>
      <c r="Q7295" s="90"/>
    </row>
    <row r="7296" spans="4:17" x14ac:dyDescent="0.25">
      <c r="D7296" s="87"/>
      <c r="J7296" s="88"/>
      <c r="K7296" s="89"/>
      <c r="M7296" s="88"/>
      <c r="O7296" s="90"/>
      <c r="P7296" s="90"/>
      <c r="Q7296" s="90"/>
    </row>
    <row r="7297" spans="4:17" x14ac:dyDescent="0.25">
      <c r="D7297" s="87"/>
      <c r="J7297" s="88"/>
      <c r="K7297" s="89"/>
      <c r="M7297" s="88"/>
      <c r="O7297" s="90"/>
      <c r="P7297" s="90"/>
      <c r="Q7297" s="90"/>
    </row>
    <row r="7298" spans="4:17" x14ac:dyDescent="0.25">
      <c r="D7298" s="87"/>
      <c r="J7298" s="88"/>
      <c r="K7298" s="89"/>
      <c r="M7298" s="88"/>
      <c r="O7298" s="90"/>
      <c r="P7298" s="90"/>
      <c r="Q7298" s="90"/>
    </row>
    <row r="7299" spans="4:17" x14ac:dyDescent="0.25">
      <c r="D7299" s="87"/>
      <c r="J7299" s="88"/>
      <c r="K7299" s="89"/>
      <c r="M7299" s="88"/>
      <c r="O7299" s="90"/>
      <c r="P7299" s="90"/>
      <c r="Q7299" s="90"/>
    </row>
    <row r="7300" spans="4:17" x14ac:dyDescent="0.25">
      <c r="D7300" s="87"/>
      <c r="J7300" s="88"/>
      <c r="K7300" s="89"/>
      <c r="M7300" s="88"/>
      <c r="O7300" s="90"/>
      <c r="P7300" s="90"/>
      <c r="Q7300" s="90"/>
    </row>
    <row r="7301" spans="4:17" x14ac:dyDescent="0.25">
      <c r="D7301" s="87"/>
      <c r="J7301" s="88"/>
      <c r="K7301" s="89"/>
      <c r="M7301" s="88"/>
      <c r="O7301" s="90"/>
      <c r="P7301" s="90"/>
      <c r="Q7301" s="90"/>
    </row>
    <row r="7302" spans="4:17" x14ac:dyDescent="0.25">
      <c r="D7302" s="87"/>
      <c r="J7302" s="88"/>
      <c r="K7302" s="89"/>
      <c r="M7302" s="88"/>
      <c r="O7302" s="90"/>
      <c r="P7302" s="90"/>
      <c r="Q7302" s="90"/>
    </row>
    <row r="7303" spans="4:17" x14ac:dyDescent="0.25">
      <c r="D7303" s="87"/>
      <c r="J7303" s="88"/>
      <c r="K7303" s="89"/>
      <c r="M7303" s="88"/>
      <c r="O7303" s="90"/>
      <c r="P7303" s="90"/>
      <c r="Q7303" s="90"/>
    </row>
    <row r="7304" spans="4:17" x14ac:dyDescent="0.25">
      <c r="D7304" s="87"/>
      <c r="J7304" s="88"/>
      <c r="K7304" s="89"/>
      <c r="M7304" s="88"/>
      <c r="O7304" s="90"/>
      <c r="P7304" s="90"/>
      <c r="Q7304" s="90"/>
    </row>
    <row r="7305" spans="4:17" x14ac:dyDescent="0.25">
      <c r="D7305" s="87"/>
      <c r="J7305" s="88"/>
      <c r="K7305" s="89"/>
      <c r="M7305" s="88"/>
      <c r="O7305" s="90"/>
      <c r="P7305" s="90"/>
      <c r="Q7305" s="90"/>
    </row>
    <row r="7306" spans="4:17" x14ac:dyDescent="0.25">
      <c r="D7306" s="87"/>
      <c r="J7306" s="88"/>
      <c r="K7306" s="89"/>
      <c r="M7306" s="88"/>
      <c r="O7306" s="90"/>
      <c r="P7306" s="90"/>
      <c r="Q7306" s="90"/>
    </row>
    <row r="7307" spans="4:17" x14ac:dyDescent="0.25">
      <c r="D7307" s="87"/>
      <c r="J7307" s="88"/>
      <c r="K7307" s="89"/>
      <c r="M7307" s="88"/>
      <c r="O7307" s="90"/>
      <c r="P7307" s="90"/>
      <c r="Q7307" s="90"/>
    </row>
    <row r="7308" spans="4:17" x14ac:dyDescent="0.25">
      <c r="D7308" s="87"/>
      <c r="J7308" s="88"/>
      <c r="K7308" s="89"/>
      <c r="M7308" s="88"/>
      <c r="O7308" s="90"/>
      <c r="P7308" s="90"/>
      <c r="Q7308" s="90"/>
    </row>
    <row r="7309" spans="4:17" x14ac:dyDescent="0.25">
      <c r="D7309" s="87"/>
      <c r="J7309" s="88"/>
      <c r="K7309" s="89"/>
      <c r="M7309" s="88"/>
      <c r="O7309" s="90"/>
      <c r="P7309" s="90"/>
      <c r="Q7309" s="90"/>
    </row>
    <row r="7310" spans="4:17" x14ac:dyDescent="0.25">
      <c r="D7310" s="87"/>
      <c r="J7310" s="88"/>
      <c r="K7310" s="89"/>
      <c r="M7310" s="88"/>
      <c r="O7310" s="90"/>
      <c r="P7310" s="90"/>
      <c r="Q7310" s="90"/>
    </row>
    <row r="7311" spans="4:17" x14ac:dyDescent="0.25">
      <c r="D7311" s="87"/>
      <c r="J7311" s="88"/>
      <c r="K7311" s="89"/>
      <c r="M7311" s="88"/>
      <c r="O7311" s="90"/>
      <c r="P7311" s="90"/>
      <c r="Q7311" s="90"/>
    </row>
    <row r="7312" spans="4:17" x14ac:dyDescent="0.25">
      <c r="D7312" s="87"/>
      <c r="J7312" s="88"/>
      <c r="K7312" s="89"/>
      <c r="M7312" s="88"/>
      <c r="O7312" s="90"/>
      <c r="P7312" s="90"/>
      <c r="Q7312" s="90"/>
    </row>
    <row r="7313" spans="4:17" x14ac:dyDescent="0.25">
      <c r="D7313" s="87"/>
      <c r="J7313" s="88"/>
      <c r="K7313" s="89"/>
      <c r="M7313" s="88"/>
      <c r="O7313" s="90"/>
      <c r="P7313" s="90"/>
      <c r="Q7313" s="90"/>
    </row>
    <row r="7314" spans="4:17" x14ac:dyDescent="0.25">
      <c r="D7314" s="87"/>
      <c r="J7314" s="88"/>
      <c r="K7314" s="89"/>
      <c r="M7314" s="88"/>
      <c r="O7314" s="90"/>
      <c r="P7314" s="90"/>
      <c r="Q7314" s="90"/>
    </row>
    <row r="7315" spans="4:17" x14ac:dyDescent="0.25">
      <c r="D7315" s="87"/>
      <c r="J7315" s="88"/>
      <c r="K7315" s="89"/>
      <c r="M7315" s="88"/>
      <c r="O7315" s="90"/>
      <c r="P7315" s="90"/>
      <c r="Q7315" s="90"/>
    </row>
    <row r="7316" spans="4:17" x14ac:dyDescent="0.25">
      <c r="D7316" s="87"/>
      <c r="J7316" s="88"/>
      <c r="K7316" s="89"/>
      <c r="M7316" s="88"/>
      <c r="O7316" s="90"/>
      <c r="P7316" s="90"/>
      <c r="Q7316" s="90"/>
    </row>
    <row r="7317" spans="4:17" x14ac:dyDescent="0.25">
      <c r="D7317" s="87"/>
      <c r="J7317" s="88"/>
      <c r="K7317" s="89"/>
      <c r="M7317" s="88"/>
      <c r="O7317" s="90"/>
      <c r="P7317" s="90"/>
      <c r="Q7317" s="90"/>
    </row>
    <row r="7318" spans="4:17" x14ac:dyDescent="0.25">
      <c r="D7318" s="87"/>
      <c r="J7318" s="88"/>
      <c r="K7318" s="89"/>
      <c r="M7318" s="88"/>
      <c r="O7318" s="90"/>
      <c r="P7318" s="90"/>
      <c r="Q7318" s="90"/>
    </row>
    <row r="7319" spans="4:17" x14ac:dyDescent="0.25">
      <c r="D7319" s="87"/>
      <c r="J7319" s="88"/>
      <c r="K7319" s="89"/>
      <c r="M7319" s="88"/>
      <c r="O7319" s="90"/>
      <c r="P7319" s="90"/>
      <c r="Q7319" s="90"/>
    </row>
    <row r="7320" spans="4:17" x14ac:dyDescent="0.25">
      <c r="D7320" s="87"/>
      <c r="J7320" s="88"/>
      <c r="K7320" s="89"/>
      <c r="M7320" s="88"/>
      <c r="O7320" s="90"/>
      <c r="P7320" s="90"/>
      <c r="Q7320" s="90"/>
    </row>
    <row r="7321" spans="4:17" x14ac:dyDescent="0.25">
      <c r="D7321" s="87"/>
      <c r="J7321" s="88"/>
      <c r="K7321" s="89"/>
      <c r="M7321" s="88"/>
      <c r="O7321" s="90"/>
      <c r="P7321" s="90"/>
      <c r="Q7321" s="90"/>
    </row>
    <row r="7322" spans="4:17" x14ac:dyDescent="0.25">
      <c r="D7322" s="87"/>
      <c r="J7322" s="88"/>
      <c r="K7322" s="89"/>
      <c r="M7322" s="88"/>
      <c r="O7322" s="90"/>
      <c r="P7322" s="90"/>
      <c r="Q7322" s="90"/>
    </row>
    <row r="7323" spans="4:17" x14ac:dyDescent="0.25">
      <c r="D7323" s="87"/>
      <c r="J7323" s="88"/>
      <c r="K7323" s="89"/>
      <c r="M7323" s="88"/>
      <c r="O7323" s="90"/>
      <c r="P7323" s="90"/>
      <c r="Q7323" s="90"/>
    </row>
    <row r="7324" spans="4:17" x14ac:dyDescent="0.25">
      <c r="D7324" s="87"/>
      <c r="J7324" s="88"/>
      <c r="K7324" s="89"/>
      <c r="M7324" s="88"/>
      <c r="O7324" s="90"/>
      <c r="P7324" s="90"/>
      <c r="Q7324" s="90"/>
    </row>
    <row r="7325" spans="4:17" x14ac:dyDescent="0.25">
      <c r="D7325" s="87"/>
      <c r="J7325" s="88"/>
      <c r="K7325" s="89"/>
      <c r="M7325" s="88"/>
      <c r="O7325" s="90"/>
      <c r="P7325" s="90"/>
      <c r="Q7325" s="90"/>
    </row>
    <row r="7326" spans="4:17" x14ac:dyDescent="0.25">
      <c r="D7326" s="87"/>
      <c r="J7326" s="88"/>
      <c r="K7326" s="89"/>
      <c r="M7326" s="88"/>
      <c r="O7326" s="90"/>
      <c r="P7326" s="90"/>
      <c r="Q7326" s="90"/>
    </row>
    <row r="7327" spans="4:17" x14ac:dyDescent="0.25">
      <c r="D7327" s="87"/>
      <c r="J7327" s="88"/>
      <c r="K7327" s="89"/>
      <c r="M7327" s="88"/>
      <c r="O7327" s="90"/>
      <c r="P7327" s="90"/>
      <c r="Q7327" s="90"/>
    </row>
    <row r="7328" spans="4:17" x14ac:dyDescent="0.25">
      <c r="D7328" s="87"/>
      <c r="J7328" s="88"/>
      <c r="K7328" s="89"/>
      <c r="M7328" s="88"/>
      <c r="O7328" s="90"/>
      <c r="P7328" s="90"/>
      <c r="Q7328" s="90"/>
    </row>
    <row r="7329" spans="4:17" x14ac:dyDescent="0.25">
      <c r="D7329" s="87"/>
      <c r="J7329" s="88"/>
      <c r="K7329" s="89"/>
      <c r="M7329" s="88"/>
      <c r="O7329" s="90"/>
      <c r="P7329" s="90"/>
      <c r="Q7329" s="90"/>
    </row>
    <row r="7330" spans="4:17" x14ac:dyDescent="0.25">
      <c r="D7330" s="87"/>
      <c r="J7330" s="88"/>
      <c r="K7330" s="89"/>
      <c r="M7330" s="88"/>
      <c r="O7330" s="90"/>
      <c r="P7330" s="90"/>
      <c r="Q7330" s="90"/>
    </row>
    <row r="7331" spans="4:17" x14ac:dyDescent="0.25">
      <c r="D7331" s="87"/>
      <c r="J7331" s="88"/>
      <c r="K7331" s="89"/>
      <c r="M7331" s="88"/>
      <c r="O7331" s="90"/>
      <c r="P7331" s="90"/>
      <c r="Q7331" s="90"/>
    </row>
    <row r="7332" spans="4:17" x14ac:dyDescent="0.25">
      <c r="D7332" s="87"/>
      <c r="J7332" s="88"/>
      <c r="K7332" s="89"/>
      <c r="M7332" s="88"/>
      <c r="O7332" s="90"/>
      <c r="P7332" s="90"/>
      <c r="Q7332" s="90"/>
    </row>
    <row r="7333" spans="4:17" x14ac:dyDescent="0.25">
      <c r="D7333" s="87"/>
      <c r="J7333" s="88"/>
      <c r="K7333" s="89"/>
      <c r="M7333" s="88"/>
      <c r="O7333" s="90"/>
      <c r="P7333" s="90"/>
      <c r="Q7333" s="90"/>
    </row>
    <row r="7334" spans="4:17" x14ac:dyDescent="0.25">
      <c r="D7334" s="87"/>
      <c r="J7334" s="88"/>
      <c r="K7334" s="89"/>
      <c r="M7334" s="88"/>
      <c r="O7334" s="90"/>
      <c r="P7334" s="90"/>
      <c r="Q7334" s="90"/>
    </row>
    <row r="7335" spans="4:17" x14ac:dyDescent="0.25">
      <c r="D7335" s="87"/>
      <c r="J7335" s="88"/>
      <c r="K7335" s="89"/>
      <c r="M7335" s="88"/>
      <c r="O7335" s="90"/>
      <c r="P7335" s="90"/>
      <c r="Q7335" s="90"/>
    </row>
    <row r="7336" spans="4:17" x14ac:dyDescent="0.25">
      <c r="D7336" s="87"/>
      <c r="J7336" s="88"/>
      <c r="K7336" s="89"/>
      <c r="M7336" s="88"/>
      <c r="O7336" s="90"/>
      <c r="P7336" s="90"/>
      <c r="Q7336" s="90"/>
    </row>
    <row r="7337" spans="4:17" x14ac:dyDescent="0.25">
      <c r="D7337" s="87"/>
      <c r="J7337" s="88"/>
      <c r="K7337" s="89"/>
      <c r="M7337" s="88"/>
      <c r="O7337" s="90"/>
      <c r="P7337" s="90"/>
      <c r="Q7337" s="90"/>
    </row>
    <row r="7338" spans="4:17" x14ac:dyDescent="0.25">
      <c r="D7338" s="87"/>
      <c r="J7338" s="88"/>
      <c r="K7338" s="89"/>
      <c r="M7338" s="88"/>
      <c r="O7338" s="90"/>
      <c r="P7338" s="90"/>
      <c r="Q7338" s="90"/>
    </row>
    <row r="7339" spans="4:17" x14ac:dyDescent="0.25">
      <c r="D7339" s="87"/>
      <c r="J7339" s="88"/>
      <c r="K7339" s="89"/>
      <c r="M7339" s="88"/>
      <c r="O7339" s="90"/>
      <c r="P7339" s="90"/>
      <c r="Q7339" s="90"/>
    </row>
    <row r="7340" spans="4:17" x14ac:dyDescent="0.25">
      <c r="D7340" s="87"/>
      <c r="J7340" s="88"/>
      <c r="K7340" s="89"/>
      <c r="M7340" s="88"/>
      <c r="O7340" s="90"/>
      <c r="P7340" s="90"/>
      <c r="Q7340" s="90"/>
    </row>
    <row r="7341" spans="4:17" x14ac:dyDescent="0.25">
      <c r="D7341" s="87"/>
      <c r="J7341" s="88"/>
      <c r="K7341" s="89"/>
      <c r="M7341" s="88"/>
      <c r="O7341" s="90"/>
      <c r="P7341" s="90"/>
      <c r="Q7341" s="90"/>
    </row>
    <row r="7342" spans="4:17" x14ac:dyDescent="0.25">
      <c r="D7342" s="87"/>
      <c r="J7342" s="88"/>
      <c r="K7342" s="89"/>
      <c r="M7342" s="88"/>
      <c r="O7342" s="90"/>
      <c r="P7342" s="90"/>
      <c r="Q7342" s="90"/>
    </row>
    <row r="7343" spans="4:17" x14ac:dyDescent="0.25">
      <c r="D7343" s="87"/>
      <c r="J7343" s="88"/>
      <c r="K7343" s="89"/>
      <c r="M7343" s="88"/>
      <c r="O7343" s="90"/>
      <c r="P7343" s="90"/>
      <c r="Q7343" s="90"/>
    </row>
    <row r="7344" spans="4:17" x14ac:dyDescent="0.25">
      <c r="D7344" s="87"/>
      <c r="J7344" s="88"/>
      <c r="K7344" s="89"/>
      <c r="M7344" s="88"/>
      <c r="O7344" s="90"/>
      <c r="P7344" s="90"/>
      <c r="Q7344" s="90"/>
    </row>
    <row r="7345" spans="4:17" x14ac:dyDescent="0.25">
      <c r="D7345" s="87"/>
      <c r="J7345" s="88"/>
      <c r="K7345" s="89"/>
      <c r="M7345" s="88"/>
      <c r="O7345" s="90"/>
      <c r="P7345" s="90"/>
      <c r="Q7345" s="90"/>
    </row>
    <row r="7346" spans="4:17" x14ac:dyDescent="0.25">
      <c r="D7346" s="87"/>
      <c r="J7346" s="88"/>
      <c r="K7346" s="89"/>
      <c r="M7346" s="88"/>
      <c r="O7346" s="90"/>
      <c r="P7346" s="90"/>
      <c r="Q7346" s="90"/>
    </row>
    <row r="7347" spans="4:17" x14ac:dyDescent="0.25">
      <c r="D7347" s="87"/>
      <c r="J7347" s="88"/>
      <c r="K7347" s="89"/>
      <c r="M7347" s="88"/>
      <c r="O7347" s="90"/>
      <c r="P7347" s="90"/>
      <c r="Q7347" s="90"/>
    </row>
    <row r="7348" spans="4:17" x14ac:dyDescent="0.25">
      <c r="D7348" s="87"/>
      <c r="J7348" s="88"/>
      <c r="K7348" s="89"/>
      <c r="M7348" s="88"/>
      <c r="O7348" s="90"/>
      <c r="P7348" s="90"/>
      <c r="Q7348" s="90"/>
    </row>
    <row r="7349" spans="4:17" x14ac:dyDescent="0.25">
      <c r="D7349" s="87"/>
      <c r="J7349" s="88"/>
      <c r="K7349" s="89"/>
      <c r="M7349" s="88"/>
      <c r="O7349" s="90"/>
      <c r="P7349" s="90"/>
      <c r="Q7349" s="90"/>
    </row>
    <row r="7350" spans="4:17" x14ac:dyDescent="0.25">
      <c r="D7350" s="87"/>
      <c r="J7350" s="88"/>
      <c r="K7350" s="89"/>
      <c r="M7350" s="88"/>
      <c r="O7350" s="90"/>
      <c r="P7350" s="90"/>
      <c r="Q7350" s="90"/>
    </row>
    <row r="7351" spans="4:17" x14ac:dyDescent="0.25">
      <c r="D7351" s="87"/>
      <c r="J7351" s="88"/>
      <c r="K7351" s="89"/>
      <c r="M7351" s="88"/>
      <c r="O7351" s="90"/>
      <c r="P7351" s="90"/>
      <c r="Q7351" s="90"/>
    </row>
    <row r="7352" spans="4:17" x14ac:dyDescent="0.25">
      <c r="D7352" s="87"/>
      <c r="J7352" s="88"/>
      <c r="K7352" s="89"/>
      <c r="M7352" s="88"/>
      <c r="O7352" s="90"/>
      <c r="P7352" s="90"/>
      <c r="Q7352" s="90"/>
    </row>
    <row r="7353" spans="4:17" x14ac:dyDescent="0.25">
      <c r="D7353" s="87"/>
      <c r="J7353" s="88"/>
      <c r="K7353" s="89"/>
      <c r="M7353" s="88"/>
      <c r="O7353" s="90"/>
      <c r="P7353" s="90"/>
      <c r="Q7353" s="90"/>
    </row>
    <row r="7354" spans="4:17" x14ac:dyDescent="0.25">
      <c r="D7354" s="87"/>
      <c r="J7354" s="88"/>
      <c r="K7354" s="89"/>
      <c r="M7354" s="88"/>
      <c r="O7354" s="90"/>
      <c r="P7354" s="90"/>
      <c r="Q7354" s="90"/>
    </row>
    <row r="7355" spans="4:17" x14ac:dyDescent="0.25">
      <c r="D7355" s="87"/>
      <c r="J7355" s="88"/>
      <c r="K7355" s="89"/>
      <c r="M7355" s="88"/>
      <c r="O7355" s="90"/>
      <c r="P7355" s="90"/>
      <c r="Q7355" s="90"/>
    </row>
    <row r="7356" spans="4:17" x14ac:dyDescent="0.25">
      <c r="D7356" s="87"/>
      <c r="J7356" s="88"/>
      <c r="K7356" s="89"/>
      <c r="M7356" s="88"/>
      <c r="O7356" s="90"/>
      <c r="P7356" s="90"/>
      <c r="Q7356" s="90"/>
    </row>
    <row r="7357" spans="4:17" x14ac:dyDescent="0.25">
      <c r="D7357" s="87"/>
      <c r="J7357" s="88"/>
      <c r="K7357" s="89"/>
      <c r="M7357" s="88"/>
      <c r="O7357" s="90"/>
      <c r="P7357" s="90"/>
      <c r="Q7357" s="90"/>
    </row>
    <row r="7358" spans="4:17" x14ac:dyDescent="0.25">
      <c r="D7358" s="87"/>
      <c r="J7358" s="88"/>
      <c r="K7358" s="89"/>
      <c r="M7358" s="88"/>
      <c r="O7358" s="90"/>
      <c r="P7358" s="90"/>
      <c r="Q7358" s="90"/>
    </row>
    <row r="7359" spans="4:17" x14ac:dyDescent="0.25">
      <c r="D7359" s="87"/>
      <c r="J7359" s="88"/>
      <c r="K7359" s="89"/>
      <c r="M7359" s="88"/>
      <c r="O7359" s="90"/>
      <c r="P7359" s="90"/>
      <c r="Q7359" s="90"/>
    </row>
    <row r="7360" spans="4:17" x14ac:dyDescent="0.25">
      <c r="D7360" s="87"/>
      <c r="J7360" s="88"/>
      <c r="K7360" s="89"/>
      <c r="M7360" s="88"/>
      <c r="O7360" s="90"/>
      <c r="P7360" s="90"/>
      <c r="Q7360" s="90"/>
    </row>
    <row r="7361" spans="4:17" x14ac:dyDescent="0.25">
      <c r="D7361" s="87"/>
      <c r="J7361" s="88"/>
      <c r="K7361" s="89"/>
      <c r="M7361" s="88"/>
      <c r="O7361" s="90"/>
      <c r="P7361" s="90"/>
      <c r="Q7361" s="90"/>
    </row>
    <row r="7362" spans="4:17" x14ac:dyDescent="0.25">
      <c r="D7362" s="87"/>
      <c r="J7362" s="88"/>
      <c r="K7362" s="89"/>
      <c r="M7362" s="88"/>
      <c r="O7362" s="90"/>
      <c r="P7362" s="90"/>
      <c r="Q7362" s="90"/>
    </row>
    <row r="7363" spans="4:17" x14ac:dyDescent="0.25">
      <c r="D7363" s="87"/>
      <c r="J7363" s="88"/>
      <c r="K7363" s="89"/>
      <c r="M7363" s="88"/>
      <c r="O7363" s="90"/>
      <c r="P7363" s="90"/>
      <c r="Q7363" s="90"/>
    </row>
    <row r="7364" spans="4:17" x14ac:dyDescent="0.25">
      <c r="D7364" s="87"/>
      <c r="J7364" s="88"/>
      <c r="K7364" s="89"/>
      <c r="M7364" s="88"/>
      <c r="O7364" s="90"/>
      <c r="P7364" s="90"/>
      <c r="Q7364" s="90"/>
    </row>
    <row r="7365" spans="4:17" x14ac:dyDescent="0.25">
      <c r="D7365" s="87"/>
      <c r="J7365" s="88"/>
      <c r="K7365" s="89"/>
      <c r="M7365" s="88"/>
      <c r="O7365" s="90"/>
      <c r="P7365" s="90"/>
      <c r="Q7365" s="90"/>
    </row>
    <row r="7366" spans="4:17" x14ac:dyDescent="0.25">
      <c r="D7366" s="87"/>
      <c r="J7366" s="88"/>
      <c r="K7366" s="89"/>
      <c r="M7366" s="88"/>
      <c r="O7366" s="90"/>
      <c r="P7366" s="90"/>
      <c r="Q7366" s="90"/>
    </row>
    <row r="7367" spans="4:17" x14ac:dyDescent="0.25">
      <c r="D7367" s="87"/>
      <c r="J7367" s="88"/>
      <c r="K7367" s="89"/>
      <c r="M7367" s="88"/>
      <c r="O7367" s="90"/>
      <c r="P7367" s="90"/>
      <c r="Q7367" s="90"/>
    </row>
    <row r="7368" spans="4:17" x14ac:dyDescent="0.25">
      <c r="D7368" s="87"/>
      <c r="J7368" s="88"/>
      <c r="K7368" s="89"/>
      <c r="M7368" s="88"/>
      <c r="O7368" s="90"/>
      <c r="P7368" s="90"/>
      <c r="Q7368" s="90"/>
    </row>
    <row r="7369" spans="4:17" x14ac:dyDescent="0.25">
      <c r="D7369" s="87"/>
      <c r="J7369" s="88"/>
      <c r="K7369" s="89"/>
      <c r="M7369" s="88"/>
      <c r="O7369" s="90"/>
      <c r="P7369" s="90"/>
      <c r="Q7369" s="90"/>
    </row>
    <row r="7370" spans="4:17" x14ac:dyDescent="0.25">
      <c r="D7370" s="87"/>
      <c r="J7370" s="88"/>
      <c r="K7370" s="89"/>
      <c r="M7370" s="88"/>
      <c r="O7370" s="90"/>
      <c r="P7370" s="90"/>
      <c r="Q7370" s="90"/>
    </row>
    <row r="7371" spans="4:17" x14ac:dyDescent="0.25">
      <c r="D7371" s="87"/>
      <c r="J7371" s="88"/>
      <c r="K7371" s="89"/>
      <c r="M7371" s="88"/>
      <c r="O7371" s="90"/>
      <c r="P7371" s="90"/>
      <c r="Q7371" s="90"/>
    </row>
    <row r="7372" spans="4:17" x14ac:dyDescent="0.25">
      <c r="D7372" s="87"/>
      <c r="J7372" s="88"/>
      <c r="K7372" s="89"/>
      <c r="M7372" s="88"/>
      <c r="O7372" s="90"/>
      <c r="P7372" s="90"/>
      <c r="Q7372" s="90"/>
    </row>
    <row r="7373" spans="4:17" x14ac:dyDescent="0.25">
      <c r="D7373" s="87"/>
      <c r="J7373" s="88"/>
      <c r="K7373" s="89"/>
      <c r="M7373" s="88"/>
      <c r="O7373" s="90"/>
      <c r="P7373" s="90"/>
      <c r="Q7373" s="90"/>
    </row>
    <row r="7374" spans="4:17" x14ac:dyDescent="0.25">
      <c r="D7374" s="87"/>
      <c r="J7374" s="88"/>
      <c r="K7374" s="89"/>
      <c r="M7374" s="88"/>
      <c r="O7374" s="90"/>
      <c r="P7374" s="90"/>
      <c r="Q7374" s="90"/>
    </row>
    <row r="7375" spans="4:17" x14ac:dyDescent="0.25">
      <c r="D7375" s="87"/>
      <c r="J7375" s="88"/>
      <c r="K7375" s="89"/>
      <c r="M7375" s="88"/>
      <c r="O7375" s="90"/>
      <c r="P7375" s="90"/>
      <c r="Q7375" s="90"/>
    </row>
    <row r="7376" spans="4:17" x14ac:dyDescent="0.25">
      <c r="D7376" s="87"/>
      <c r="J7376" s="88"/>
      <c r="K7376" s="89"/>
      <c r="M7376" s="88"/>
      <c r="O7376" s="90"/>
      <c r="P7376" s="90"/>
      <c r="Q7376" s="90"/>
    </row>
    <row r="7377" spans="4:17" x14ac:dyDescent="0.25">
      <c r="D7377" s="87"/>
      <c r="J7377" s="88"/>
      <c r="K7377" s="89"/>
      <c r="M7377" s="88"/>
      <c r="O7377" s="90"/>
      <c r="P7377" s="90"/>
      <c r="Q7377" s="90"/>
    </row>
    <row r="7378" spans="4:17" x14ac:dyDescent="0.25">
      <c r="D7378" s="87"/>
      <c r="J7378" s="88"/>
      <c r="K7378" s="89"/>
      <c r="M7378" s="88"/>
      <c r="O7378" s="90"/>
      <c r="P7378" s="90"/>
      <c r="Q7378" s="90"/>
    </row>
    <row r="7379" spans="4:17" x14ac:dyDescent="0.25">
      <c r="D7379" s="87"/>
      <c r="J7379" s="88"/>
      <c r="K7379" s="89"/>
      <c r="M7379" s="88"/>
      <c r="O7379" s="90"/>
      <c r="P7379" s="90"/>
      <c r="Q7379" s="90"/>
    </row>
    <row r="7380" spans="4:17" x14ac:dyDescent="0.25">
      <c r="D7380" s="87"/>
      <c r="J7380" s="88"/>
      <c r="K7380" s="89"/>
      <c r="M7380" s="88"/>
      <c r="O7380" s="90"/>
      <c r="P7380" s="90"/>
      <c r="Q7380" s="90"/>
    </row>
    <row r="7381" spans="4:17" x14ac:dyDescent="0.25">
      <c r="D7381" s="87"/>
      <c r="J7381" s="88"/>
      <c r="K7381" s="89"/>
      <c r="M7381" s="88"/>
      <c r="O7381" s="90"/>
      <c r="P7381" s="90"/>
      <c r="Q7381" s="90"/>
    </row>
    <row r="7382" spans="4:17" x14ac:dyDescent="0.25">
      <c r="D7382" s="87"/>
      <c r="J7382" s="88"/>
      <c r="K7382" s="89"/>
      <c r="M7382" s="88"/>
      <c r="O7382" s="90"/>
      <c r="P7382" s="90"/>
      <c r="Q7382" s="90"/>
    </row>
    <row r="7383" spans="4:17" x14ac:dyDescent="0.25">
      <c r="D7383" s="87"/>
      <c r="J7383" s="88"/>
      <c r="K7383" s="89"/>
      <c r="M7383" s="88"/>
      <c r="O7383" s="90"/>
      <c r="P7383" s="90"/>
      <c r="Q7383" s="90"/>
    </row>
    <row r="7384" spans="4:17" x14ac:dyDescent="0.25">
      <c r="D7384" s="87"/>
      <c r="J7384" s="88"/>
      <c r="K7384" s="89"/>
      <c r="M7384" s="88"/>
      <c r="O7384" s="90"/>
      <c r="P7384" s="90"/>
      <c r="Q7384" s="90"/>
    </row>
    <row r="7385" spans="4:17" x14ac:dyDescent="0.25">
      <c r="D7385" s="87"/>
      <c r="J7385" s="88"/>
      <c r="K7385" s="89"/>
      <c r="M7385" s="88"/>
      <c r="O7385" s="90"/>
      <c r="P7385" s="90"/>
      <c r="Q7385" s="90"/>
    </row>
    <row r="7386" spans="4:17" x14ac:dyDescent="0.25">
      <c r="D7386" s="87"/>
      <c r="J7386" s="88"/>
      <c r="K7386" s="89"/>
      <c r="M7386" s="88"/>
      <c r="O7386" s="90"/>
      <c r="P7386" s="90"/>
      <c r="Q7386" s="90"/>
    </row>
    <row r="7387" spans="4:17" x14ac:dyDescent="0.25">
      <c r="D7387" s="87"/>
      <c r="J7387" s="88"/>
      <c r="K7387" s="89"/>
      <c r="M7387" s="88"/>
      <c r="O7387" s="90"/>
      <c r="P7387" s="90"/>
      <c r="Q7387" s="90"/>
    </row>
    <row r="7388" spans="4:17" x14ac:dyDescent="0.25">
      <c r="D7388" s="87"/>
      <c r="J7388" s="88"/>
      <c r="K7388" s="89"/>
      <c r="M7388" s="88"/>
      <c r="O7388" s="90"/>
      <c r="P7388" s="90"/>
      <c r="Q7388" s="90"/>
    </row>
    <row r="7389" spans="4:17" x14ac:dyDescent="0.25">
      <c r="D7389" s="87"/>
      <c r="J7389" s="88"/>
      <c r="K7389" s="89"/>
      <c r="M7389" s="88"/>
      <c r="O7389" s="90"/>
      <c r="P7389" s="90"/>
      <c r="Q7389" s="90"/>
    </row>
    <row r="7390" spans="4:17" x14ac:dyDescent="0.25">
      <c r="D7390" s="87"/>
      <c r="J7390" s="88"/>
      <c r="K7390" s="89"/>
      <c r="M7390" s="88"/>
      <c r="O7390" s="90"/>
      <c r="P7390" s="90"/>
      <c r="Q7390" s="90"/>
    </row>
    <row r="7391" spans="4:17" x14ac:dyDescent="0.25">
      <c r="D7391" s="87"/>
      <c r="J7391" s="88"/>
      <c r="K7391" s="89"/>
      <c r="M7391" s="88"/>
      <c r="O7391" s="90"/>
      <c r="P7391" s="90"/>
      <c r="Q7391" s="90"/>
    </row>
    <row r="7392" spans="4:17" x14ac:dyDescent="0.25">
      <c r="D7392" s="87"/>
      <c r="J7392" s="88"/>
      <c r="K7392" s="89"/>
      <c r="M7392" s="88"/>
      <c r="O7392" s="90"/>
      <c r="P7392" s="90"/>
      <c r="Q7392" s="90"/>
    </row>
    <row r="7393" spans="4:17" x14ac:dyDescent="0.25">
      <c r="D7393" s="87"/>
      <c r="J7393" s="88"/>
      <c r="K7393" s="89"/>
      <c r="M7393" s="88"/>
      <c r="O7393" s="90"/>
      <c r="P7393" s="90"/>
      <c r="Q7393" s="90"/>
    </row>
    <row r="7394" spans="4:17" x14ac:dyDescent="0.25">
      <c r="D7394" s="87"/>
      <c r="J7394" s="88"/>
      <c r="K7394" s="89"/>
      <c r="M7394" s="88"/>
      <c r="O7394" s="90"/>
      <c r="P7394" s="90"/>
      <c r="Q7394" s="90"/>
    </row>
    <row r="7395" spans="4:17" x14ac:dyDescent="0.25">
      <c r="D7395" s="87"/>
      <c r="J7395" s="88"/>
      <c r="K7395" s="89"/>
      <c r="M7395" s="88"/>
      <c r="O7395" s="90"/>
      <c r="P7395" s="90"/>
      <c r="Q7395" s="90"/>
    </row>
    <row r="7396" spans="4:17" x14ac:dyDescent="0.25">
      <c r="D7396" s="87"/>
      <c r="J7396" s="88"/>
      <c r="K7396" s="89"/>
      <c r="M7396" s="88"/>
      <c r="O7396" s="90"/>
      <c r="P7396" s="90"/>
      <c r="Q7396" s="90"/>
    </row>
    <row r="7397" spans="4:17" x14ac:dyDescent="0.25">
      <c r="D7397" s="87"/>
      <c r="J7397" s="88"/>
      <c r="K7397" s="89"/>
      <c r="M7397" s="88"/>
      <c r="O7397" s="90"/>
      <c r="P7397" s="90"/>
      <c r="Q7397" s="90"/>
    </row>
    <row r="7398" spans="4:17" x14ac:dyDescent="0.25">
      <c r="D7398" s="87"/>
      <c r="J7398" s="88"/>
      <c r="K7398" s="89"/>
      <c r="M7398" s="88"/>
      <c r="O7398" s="90"/>
      <c r="P7398" s="90"/>
      <c r="Q7398" s="90"/>
    </row>
    <row r="7399" spans="4:17" x14ac:dyDescent="0.25">
      <c r="D7399" s="87"/>
      <c r="J7399" s="88"/>
      <c r="K7399" s="89"/>
      <c r="M7399" s="88"/>
      <c r="O7399" s="90"/>
      <c r="P7399" s="90"/>
      <c r="Q7399" s="90"/>
    </row>
    <row r="7400" spans="4:17" x14ac:dyDescent="0.25">
      <c r="D7400" s="87"/>
      <c r="J7400" s="88"/>
      <c r="K7400" s="89"/>
      <c r="M7400" s="88"/>
      <c r="O7400" s="90"/>
      <c r="P7400" s="90"/>
      <c r="Q7400" s="90"/>
    </row>
    <row r="7401" spans="4:17" x14ac:dyDescent="0.25">
      <c r="D7401" s="87"/>
      <c r="J7401" s="88"/>
      <c r="K7401" s="89"/>
      <c r="M7401" s="88"/>
      <c r="O7401" s="90"/>
      <c r="P7401" s="90"/>
      <c r="Q7401" s="90"/>
    </row>
    <row r="7402" spans="4:17" x14ac:dyDescent="0.25">
      <c r="D7402" s="87"/>
      <c r="J7402" s="88"/>
      <c r="K7402" s="89"/>
      <c r="M7402" s="88"/>
      <c r="O7402" s="90"/>
      <c r="P7402" s="90"/>
      <c r="Q7402" s="90"/>
    </row>
    <row r="7403" spans="4:17" x14ac:dyDescent="0.25">
      <c r="D7403" s="87"/>
      <c r="J7403" s="88"/>
      <c r="K7403" s="89"/>
      <c r="M7403" s="88"/>
      <c r="O7403" s="90"/>
      <c r="P7403" s="90"/>
      <c r="Q7403" s="90"/>
    </row>
    <row r="7404" spans="4:17" x14ac:dyDescent="0.25">
      <c r="D7404" s="87"/>
      <c r="J7404" s="88"/>
      <c r="K7404" s="89"/>
      <c r="M7404" s="88"/>
      <c r="O7404" s="90"/>
      <c r="P7404" s="90"/>
      <c r="Q7404" s="90"/>
    </row>
    <row r="7405" spans="4:17" x14ac:dyDescent="0.25">
      <c r="D7405" s="87"/>
      <c r="J7405" s="88"/>
      <c r="K7405" s="89"/>
      <c r="M7405" s="88"/>
      <c r="O7405" s="90"/>
      <c r="P7405" s="90"/>
      <c r="Q7405" s="90"/>
    </row>
    <row r="7406" spans="4:17" x14ac:dyDescent="0.25">
      <c r="D7406" s="87"/>
      <c r="J7406" s="88"/>
      <c r="K7406" s="89"/>
      <c r="M7406" s="88"/>
      <c r="O7406" s="90"/>
      <c r="P7406" s="90"/>
      <c r="Q7406" s="90"/>
    </row>
    <row r="7407" spans="4:17" x14ac:dyDescent="0.25">
      <c r="D7407" s="87"/>
      <c r="J7407" s="88"/>
      <c r="K7407" s="89"/>
      <c r="M7407" s="88"/>
      <c r="O7407" s="90"/>
      <c r="P7407" s="90"/>
      <c r="Q7407" s="90"/>
    </row>
    <row r="7408" spans="4:17" x14ac:dyDescent="0.25">
      <c r="D7408" s="87"/>
      <c r="J7408" s="88"/>
      <c r="K7408" s="89"/>
      <c r="M7408" s="88"/>
      <c r="O7408" s="90"/>
      <c r="P7408" s="90"/>
      <c r="Q7408" s="90"/>
    </row>
    <row r="7409" spans="4:17" x14ac:dyDescent="0.25">
      <c r="D7409" s="87"/>
      <c r="J7409" s="88"/>
      <c r="K7409" s="89"/>
      <c r="M7409" s="88"/>
      <c r="O7409" s="90"/>
      <c r="P7409" s="90"/>
      <c r="Q7409" s="90"/>
    </row>
    <row r="7410" spans="4:17" x14ac:dyDescent="0.25">
      <c r="D7410" s="87"/>
      <c r="J7410" s="88"/>
      <c r="K7410" s="89"/>
      <c r="M7410" s="88"/>
      <c r="O7410" s="90"/>
      <c r="P7410" s="90"/>
      <c r="Q7410" s="90"/>
    </row>
    <row r="7411" spans="4:17" x14ac:dyDescent="0.25">
      <c r="D7411" s="87"/>
      <c r="J7411" s="88"/>
      <c r="K7411" s="89"/>
      <c r="M7411" s="88"/>
      <c r="O7411" s="90"/>
      <c r="P7411" s="90"/>
      <c r="Q7411" s="90"/>
    </row>
    <row r="7412" spans="4:17" x14ac:dyDescent="0.25">
      <c r="D7412" s="87"/>
      <c r="J7412" s="88"/>
      <c r="K7412" s="89"/>
      <c r="M7412" s="88"/>
      <c r="O7412" s="90"/>
      <c r="P7412" s="90"/>
      <c r="Q7412" s="90"/>
    </row>
    <row r="7413" spans="4:17" x14ac:dyDescent="0.25">
      <c r="D7413" s="87"/>
      <c r="J7413" s="88"/>
      <c r="K7413" s="89"/>
      <c r="M7413" s="88"/>
      <c r="O7413" s="90"/>
      <c r="P7413" s="90"/>
      <c r="Q7413" s="90"/>
    </row>
    <row r="7414" spans="4:17" x14ac:dyDescent="0.25">
      <c r="D7414" s="87"/>
      <c r="J7414" s="88"/>
      <c r="K7414" s="89"/>
      <c r="M7414" s="88"/>
      <c r="O7414" s="90"/>
      <c r="P7414" s="90"/>
      <c r="Q7414" s="90"/>
    </row>
    <row r="7415" spans="4:17" x14ac:dyDescent="0.25">
      <c r="D7415" s="87"/>
      <c r="J7415" s="88"/>
      <c r="K7415" s="89"/>
      <c r="M7415" s="88"/>
      <c r="O7415" s="90"/>
      <c r="P7415" s="90"/>
      <c r="Q7415" s="90"/>
    </row>
    <row r="7416" spans="4:17" x14ac:dyDescent="0.25">
      <c r="D7416" s="87"/>
      <c r="J7416" s="88"/>
      <c r="K7416" s="89"/>
      <c r="M7416" s="88"/>
      <c r="O7416" s="90"/>
      <c r="P7416" s="90"/>
      <c r="Q7416" s="90"/>
    </row>
    <row r="7417" spans="4:17" x14ac:dyDescent="0.25">
      <c r="D7417" s="87"/>
      <c r="J7417" s="88"/>
      <c r="K7417" s="89"/>
      <c r="M7417" s="88"/>
      <c r="O7417" s="90"/>
      <c r="P7417" s="90"/>
      <c r="Q7417" s="90"/>
    </row>
    <row r="7418" spans="4:17" x14ac:dyDescent="0.25">
      <c r="D7418" s="87"/>
      <c r="J7418" s="88"/>
      <c r="K7418" s="89"/>
      <c r="M7418" s="88"/>
      <c r="O7418" s="90"/>
      <c r="P7418" s="90"/>
      <c r="Q7418" s="90"/>
    </row>
    <row r="7419" spans="4:17" x14ac:dyDescent="0.25">
      <c r="D7419" s="87"/>
      <c r="J7419" s="88"/>
      <c r="K7419" s="89"/>
      <c r="M7419" s="88"/>
      <c r="O7419" s="90"/>
      <c r="P7419" s="90"/>
      <c r="Q7419" s="90"/>
    </row>
    <row r="7420" spans="4:17" x14ac:dyDescent="0.25">
      <c r="D7420" s="87"/>
      <c r="J7420" s="88"/>
      <c r="K7420" s="89"/>
      <c r="M7420" s="88"/>
      <c r="O7420" s="90"/>
      <c r="P7420" s="90"/>
      <c r="Q7420" s="90"/>
    </row>
    <row r="7421" spans="4:17" x14ac:dyDescent="0.25">
      <c r="D7421" s="87"/>
      <c r="J7421" s="88"/>
      <c r="K7421" s="89"/>
      <c r="M7421" s="88"/>
      <c r="O7421" s="90"/>
      <c r="P7421" s="90"/>
      <c r="Q7421" s="90"/>
    </row>
    <row r="7422" spans="4:17" x14ac:dyDescent="0.25">
      <c r="D7422" s="87"/>
      <c r="J7422" s="88"/>
      <c r="K7422" s="89"/>
      <c r="M7422" s="88"/>
      <c r="O7422" s="90"/>
      <c r="P7422" s="90"/>
      <c r="Q7422" s="90"/>
    </row>
    <row r="7423" spans="4:17" x14ac:dyDescent="0.25">
      <c r="D7423" s="87"/>
      <c r="J7423" s="88"/>
      <c r="K7423" s="89"/>
      <c r="M7423" s="88"/>
      <c r="O7423" s="90"/>
      <c r="P7423" s="90"/>
      <c r="Q7423" s="90"/>
    </row>
    <row r="7424" spans="4:17" x14ac:dyDescent="0.25">
      <c r="D7424" s="87"/>
      <c r="J7424" s="88"/>
      <c r="K7424" s="89"/>
      <c r="M7424" s="88"/>
      <c r="O7424" s="90"/>
      <c r="P7424" s="90"/>
      <c r="Q7424" s="90"/>
    </row>
    <row r="7425" spans="4:17" x14ac:dyDescent="0.25">
      <c r="D7425" s="87"/>
      <c r="J7425" s="88"/>
      <c r="K7425" s="89"/>
      <c r="M7425" s="88"/>
      <c r="O7425" s="90"/>
      <c r="P7425" s="90"/>
      <c r="Q7425" s="90"/>
    </row>
    <row r="7426" spans="4:17" x14ac:dyDescent="0.25">
      <c r="D7426" s="87"/>
      <c r="J7426" s="88"/>
      <c r="K7426" s="89"/>
      <c r="M7426" s="88"/>
      <c r="O7426" s="90"/>
      <c r="P7426" s="90"/>
      <c r="Q7426" s="90"/>
    </row>
    <row r="7427" spans="4:17" x14ac:dyDescent="0.25">
      <c r="D7427" s="87"/>
      <c r="J7427" s="88"/>
      <c r="K7427" s="89"/>
      <c r="M7427" s="88"/>
      <c r="O7427" s="90"/>
      <c r="P7427" s="90"/>
      <c r="Q7427" s="90"/>
    </row>
    <row r="7428" spans="4:17" x14ac:dyDescent="0.25">
      <c r="D7428" s="87"/>
      <c r="J7428" s="88"/>
      <c r="K7428" s="89"/>
      <c r="M7428" s="88"/>
      <c r="O7428" s="90"/>
      <c r="P7428" s="90"/>
      <c r="Q7428" s="90"/>
    </row>
    <row r="7429" spans="4:17" x14ac:dyDescent="0.25">
      <c r="D7429" s="87"/>
      <c r="J7429" s="88"/>
      <c r="K7429" s="89"/>
      <c r="M7429" s="88"/>
      <c r="O7429" s="90"/>
      <c r="P7429" s="90"/>
      <c r="Q7429" s="90"/>
    </row>
    <row r="7430" spans="4:17" x14ac:dyDescent="0.25">
      <c r="D7430" s="87"/>
      <c r="J7430" s="88"/>
      <c r="K7430" s="89"/>
      <c r="M7430" s="88"/>
      <c r="O7430" s="90"/>
      <c r="P7430" s="90"/>
      <c r="Q7430" s="90"/>
    </row>
    <row r="7431" spans="4:17" x14ac:dyDescent="0.25">
      <c r="D7431" s="87"/>
      <c r="J7431" s="88"/>
      <c r="K7431" s="89"/>
      <c r="M7431" s="88"/>
      <c r="O7431" s="90"/>
      <c r="P7431" s="90"/>
      <c r="Q7431" s="90"/>
    </row>
    <row r="7432" spans="4:17" x14ac:dyDescent="0.25">
      <c r="D7432" s="87"/>
      <c r="J7432" s="88"/>
      <c r="K7432" s="89"/>
      <c r="M7432" s="88"/>
      <c r="O7432" s="90"/>
      <c r="P7432" s="90"/>
      <c r="Q7432" s="90"/>
    </row>
    <row r="7433" spans="4:17" x14ac:dyDescent="0.25">
      <c r="D7433" s="87"/>
      <c r="J7433" s="88"/>
      <c r="K7433" s="89"/>
      <c r="M7433" s="88"/>
      <c r="O7433" s="90"/>
      <c r="P7433" s="90"/>
      <c r="Q7433" s="90"/>
    </row>
    <row r="7434" spans="4:17" x14ac:dyDescent="0.25">
      <c r="D7434" s="87"/>
      <c r="J7434" s="88"/>
      <c r="K7434" s="89"/>
      <c r="M7434" s="88"/>
      <c r="O7434" s="90"/>
      <c r="P7434" s="90"/>
      <c r="Q7434" s="90"/>
    </row>
    <row r="7435" spans="4:17" x14ac:dyDescent="0.25">
      <c r="D7435" s="87"/>
      <c r="J7435" s="88"/>
      <c r="K7435" s="89"/>
      <c r="M7435" s="88"/>
      <c r="O7435" s="90"/>
      <c r="P7435" s="90"/>
      <c r="Q7435" s="90"/>
    </row>
    <row r="7436" spans="4:17" x14ac:dyDescent="0.25">
      <c r="D7436" s="87"/>
      <c r="J7436" s="88"/>
      <c r="K7436" s="89"/>
      <c r="M7436" s="88"/>
      <c r="O7436" s="90"/>
      <c r="P7436" s="90"/>
      <c r="Q7436" s="90"/>
    </row>
    <row r="7437" spans="4:17" x14ac:dyDescent="0.25">
      <c r="D7437" s="87"/>
      <c r="J7437" s="88"/>
      <c r="K7437" s="89"/>
      <c r="M7437" s="88"/>
      <c r="O7437" s="90"/>
      <c r="P7437" s="90"/>
      <c r="Q7437" s="90"/>
    </row>
    <row r="7438" spans="4:17" x14ac:dyDescent="0.25">
      <c r="D7438" s="87"/>
      <c r="J7438" s="88"/>
      <c r="K7438" s="89"/>
      <c r="M7438" s="88"/>
      <c r="O7438" s="90"/>
      <c r="P7438" s="90"/>
      <c r="Q7438" s="90"/>
    </row>
    <row r="7439" spans="4:17" x14ac:dyDescent="0.25">
      <c r="D7439" s="87"/>
      <c r="J7439" s="88"/>
      <c r="K7439" s="89"/>
      <c r="M7439" s="88"/>
      <c r="O7439" s="90"/>
      <c r="P7439" s="90"/>
      <c r="Q7439" s="90"/>
    </row>
    <row r="7440" spans="4:17" x14ac:dyDescent="0.25">
      <c r="D7440" s="87"/>
      <c r="J7440" s="88"/>
      <c r="K7440" s="89"/>
      <c r="M7440" s="88"/>
      <c r="O7440" s="90"/>
      <c r="P7440" s="90"/>
      <c r="Q7440" s="90"/>
    </row>
    <row r="7441" spans="4:17" x14ac:dyDescent="0.25">
      <c r="D7441" s="87"/>
      <c r="J7441" s="88"/>
      <c r="K7441" s="89"/>
      <c r="M7441" s="88"/>
      <c r="O7441" s="90"/>
      <c r="P7441" s="90"/>
      <c r="Q7441" s="90"/>
    </row>
    <row r="7442" spans="4:17" x14ac:dyDescent="0.25">
      <c r="D7442" s="87"/>
      <c r="J7442" s="88"/>
      <c r="K7442" s="89"/>
      <c r="M7442" s="88"/>
      <c r="O7442" s="90"/>
      <c r="P7442" s="90"/>
      <c r="Q7442" s="90"/>
    </row>
    <row r="7443" spans="4:17" x14ac:dyDescent="0.25">
      <c r="D7443" s="87"/>
      <c r="J7443" s="88"/>
      <c r="K7443" s="89"/>
      <c r="M7443" s="88"/>
      <c r="O7443" s="90"/>
      <c r="P7443" s="90"/>
      <c r="Q7443" s="90"/>
    </row>
    <row r="7444" spans="4:17" x14ac:dyDescent="0.25">
      <c r="D7444" s="87"/>
      <c r="J7444" s="88"/>
      <c r="K7444" s="89"/>
      <c r="M7444" s="88"/>
      <c r="O7444" s="90"/>
      <c r="P7444" s="90"/>
      <c r="Q7444" s="90"/>
    </row>
    <row r="7445" spans="4:17" x14ac:dyDescent="0.25">
      <c r="D7445" s="87"/>
      <c r="J7445" s="88"/>
      <c r="K7445" s="89"/>
      <c r="M7445" s="88"/>
      <c r="O7445" s="90"/>
      <c r="P7445" s="90"/>
      <c r="Q7445" s="90"/>
    </row>
    <row r="7446" spans="4:17" x14ac:dyDescent="0.25">
      <c r="D7446" s="87"/>
      <c r="J7446" s="88"/>
      <c r="K7446" s="89"/>
      <c r="M7446" s="88"/>
      <c r="O7446" s="90"/>
      <c r="P7446" s="90"/>
      <c r="Q7446" s="90"/>
    </row>
    <row r="7447" spans="4:17" x14ac:dyDescent="0.25">
      <c r="D7447" s="87"/>
      <c r="J7447" s="88"/>
      <c r="K7447" s="89"/>
      <c r="M7447" s="88"/>
      <c r="O7447" s="90"/>
      <c r="P7447" s="90"/>
      <c r="Q7447" s="90"/>
    </row>
    <row r="7448" spans="4:17" x14ac:dyDescent="0.25">
      <c r="D7448" s="87"/>
      <c r="J7448" s="88"/>
      <c r="K7448" s="89"/>
      <c r="M7448" s="88"/>
      <c r="O7448" s="90"/>
      <c r="P7448" s="90"/>
      <c r="Q7448" s="90"/>
    </row>
    <row r="7449" spans="4:17" x14ac:dyDescent="0.25">
      <c r="D7449" s="87"/>
      <c r="J7449" s="88"/>
      <c r="K7449" s="89"/>
      <c r="M7449" s="88"/>
      <c r="O7449" s="90"/>
      <c r="P7449" s="90"/>
      <c r="Q7449" s="90"/>
    </row>
    <row r="7450" spans="4:17" x14ac:dyDescent="0.25">
      <c r="D7450" s="87"/>
      <c r="J7450" s="88"/>
      <c r="K7450" s="89"/>
      <c r="M7450" s="88"/>
      <c r="O7450" s="90"/>
      <c r="P7450" s="90"/>
      <c r="Q7450" s="90"/>
    </row>
    <row r="7451" spans="4:17" x14ac:dyDescent="0.25">
      <c r="D7451" s="87"/>
      <c r="J7451" s="88"/>
      <c r="K7451" s="89"/>
      <c r="M7451" s="88"/>
      <c r="O7451" s="90"/>
      <c r="P7451" s="90"/>
      <c r="Q7451" s="90"/>
    </row>
    <row r="7452" spans="4:17" x14ac:dyDescent="0.25">
      <c r="D7452" s="87"/>
      <c r="J7452" s="88"/>
      <c r="K7452" s="89"/>
      <c r="M7452" s="88"/>
      <c r="O7452" s="90"/>
      <c r="P7452" s="90"/>
      <c r="Q7452" s="90"/>
    </row>
    <row r="7453" spans="4:17" x14ac:dyDescent="0.25">
      <c r="D7453" s="87"/>
      <c r="J7453" s="88"/>
      <c r="K7453" s="89"/>
      <c r="M7453" s="88"/>
      <c r="O7453" s="90"/>
      <c r="P7453" s="90"/>
      <c r="Q7453" s="90"/>
    </row>
    <row r="7454" spans="4:17" x14ac:dyDescent="0.25">
      <c r="D7454" s="87"/>
      <c r="J7454" s="88"/>
      <c r="K7454" s="89"/>
      <c r="M7454" s="88"/>
      <c r="O7454" s="90"/>
      <c r="P7454" s="90"/>
      <c r="Q7454" s="90"/>
    </row>
    <row r="7455" spans="4:17" x14ac:dyDescent="0.25">
      <c r="D7455" s="87"/>
      <c r="J7455" s="88"/>
      <c r="K7455" s="89"/>
      <c r="M7455" s="88"/>
      <c r="O7455" s="90"/>
      <c r="P7455" s="90"/>
      <c r="Q7455" s="90"/>
    </row>
    <row r="7456" spans="4:17" x14ac:dyDescent="0.25">
      <c r="D7456" s="87"/>
      <c r="J7456" s="88"/>
      <c r="K7456" s="89"/>
      <c r="M7456" s="88"/>
      <c r="O7456" s="90"/>
      <c r="P7456" s="90"/>
      <c r="Q7456" s="90"/>
    </row>
    <row r="7457" spans="4:17" x14ac:dyDescent="0.25">
      <c r="D7457" s="87"/>
      <c r="J7457" s="88"/>
      <c r="K7457" s="89"/>
      <c r="M7457" s="88"/>
      <c r="O7457" s="90"/>
      <c r="P7457" s="90"/>
      <c r="Q7457" s="90"/>
    </row>
    <row r="7458" spans="4:17" x14ac:dyDescent="0.25">
      <c r="D7458" s="87"/>
      <c r="J7458" s="88"/>
      <c r="K7458" s="89"/>
      <c r="M7458" s="88"/>
      <c r="O7458" s="90"/>
      <c r="P7458" s="90"/>
      <c r="Q7458" s="90"/>
    </row>
    <row r="7459" spans="4:17" x14ac:dyDescent="0.25">
      <c r="D7459" s="87"/>
      <c r="J7459" s="88"/>
      <c r="K7459" s="89"/>
      <c r="M7459" s="88"/>
      <c r="O7459" s="90"/>
      <c r="P7459" s="90"/>
      <c r="Q7459" s="90"/>
    </row>
    <row r="7460" spans="4:17" x14ac:dyDescent="0.25">
      <c r="D7460" s="87"/>
      <c r="J7460" s="88"/>
      <c r="K7460" s="89"/>
      <c r="M7460" s="88"/>
      <c r="O7460" s="90"/>
      <c r="P7460" s="90"/>
      <c r="Q7460" s="90"/>
    </row>
    <row r="7461" spans="4:17" x14ac:dyDescent="0.25">
      <c r="D7461" s="87"/>
      <c r="J7461" s="88"/>
      <c r="K7461" s="89"/>
      <c r="M7461" s="88"/>
      <c r="O7461" s="90"/>
      <c r="P7461" s="90"/>
      <c r="Q7461" s="90"/>
    </row>
    <row r="7462" spans="4:17" x14ac:dyDescent="0.25">
      <c r="D7462" s="87"/>
      <c r="J7462" s="88"/>
      <c r="K7462" s="89"/>
      <c r="M7462" s="88"/>
      <c r="O7462" s="90"/>
      <c r="P7462" s="90"/>
      <c r="Q7462" s="90"/>
    </row>
    <row r="7463" spans="4:17" x14ac:dyDescent="0.25">
      <c r="D7463" s="87"/>
      <c r="J7463" s="88"/>
      <c r="K7463" s="89"/>
      <c r="M7463" s="88"/>
      <c r="O7463" s="90"/>
      <c r="P7463" s="90"/>
      <c r="Q7463" s="90"/>
    </row>
    <row r="7464" spans="4:17" x14ac:dyDescent="0.25">
      <c r="D7464" s="87"/>
      <c r="J7464" s="88"/>
      <c r="K7464" s="89"/>
      <c r="M7464" s="88"/>
      <c r="O7464" s="90"/>
      <c r="P7464" s="90"/>
      <c r="Q7464" s="90"/>
    </row>
    <row r="7465" spans="4:17" x14ac:dyDescent="0.25">
      <c r="D7465" s="87"/>
      <c r="J7465" s="88"/>
      <c r="K7465" s="89"/>
      <c r="M7465" s="88"/>
      <c r="O7465" s="90"/>
      <c r="P7465" s="90"/>
      <c r="Q7465" s="90"/>
    </row>
    <row r="7466" spans="4:17" x14ac:dyDescent="0.25">
      <c r="D7466" s="87"/>
      <c r="J7466" s="88"/>
      <c r="K7466" s="89"/>
      <c r="M7466" s="88"/>
      <c r="O7466" s="90"/>
      <c r="P7466" s="90"/>
      <c r="Q7466" s="90"/>
    </row>
    <row r="7467" spans="4:17" x14ac:dyDescent="0.25">
      <c r="D7467" s="87"/>
      <c r="J7467" s="88"/>
      <c r="K7467" s="89"/>
      <c r="M7467" s="88"/>
      <c r="O7467" s="90"/>
      <c r="P7467" s="90"/>
      <c r="Q7467" s="90"/>
    </row>
    <row r="7468" spans="4:17" x14ac:dyDescent="0.25">
      <c r="D7468" s="87"/>
      <c r="J7468" s="88"/>
      <c r="K7468" s="89"/>
      <c r="M7468" s="88"/>
      <c r="O7468" s="90"/>
      <c r="P7468" s="90"/>
      <c r="Q7468" s="90"/>
    </row>
    <row r="7469" spans="4:17" x14ac:dyDescent="0.25">
      <c r="D7469" s="87"/>
      <c r="J7469" s="88"/>
      <c r="K7469" s="89"/>
      <c r="M7469" s="88"/>
      <c r="O7469" s="90"/>
      <c r="P7469" s="90"/>
      <c r="Q7469" s="90"/>
    </row>
    <row r="7470" spans="4:17" x14ac:dyDescent="0.25">
      <c r="D7470" s="87"/>
      <c r="J7470" s="88"/>
      <c r="K7470" s="89"/>
      <c r="M7470" s="88"/>
      <c r="O7470" s="90"/>
      <c r="P7470" s="90"/>
      <c r="Q7470" s="90"/>
    </row>
    <row r="7471" spans="4:17" x14ac:dyDescent="0.25">
      <c r="D7471" s="87"/>
      <c r="J7471" s="88"/>
      <c r="K7471" s="89"/>
      <c r="M7471" s="88"/>
      <c r="O7471" s="90"/>
      <c r="P7471" s="90"/>
      <c r="Q7471" s="90"/>
    </row>
    <row r="7472" spans="4:17" x14ac:dyDescent="0.25">
      <c r="D7472" s="87"/>
      <c r="J7472" s="88"/>
      <c r="K7472" s="89"/>
      <c r="M7472" s="88"/>
      <c r="O7472" s="90"/>
      <c r="P7472" s="90"/>
      <c r="Q7472" s="90"/>
    </row>
    <row r="7473" spans="4:17" x14ac:dyDescent="0.25">
      <c r="D7473" s="87"/>
      <c r="J7473" s="88"/>
      <c r="K7473" s="89"/>
      <c r="M7473" s="88"/>
      <c r="O7473" s="90"/>
      <c r="P7473" s="90"/>
      <c r="Q7473" s="90"/>
    </row>
    <row r="7474" spans="4:17" x14ac:dyDescent="0.25">
      <c r="D7474" s="87"/>
      <c r="J7474" s="88"/>
      <c r="K7474" s="89"/>
      <c r="M7474" s="88"/>
      <c r="O7474" s="90"/>
      <c r="P7474" s="90"/>
      <c r="Q7474" s="90"/>
    </row>
    <row r="7475" spans="4:17" x14ac:dyDescent="0.25">
      <c r="D7475" s="87"/>
      <c r="J7475" s="88"/>
      <c r="K7475" s="89"/>
      <c r="M7475" s="88"/>
      <c r="O7475" s="90"/>
      <c r="P7475" s="90"/>
      <c r="Q7475" s="90"/>
    </row>
    <row r="7476" spans="4:17" x14ac:dyDescent="0.25">
      <c r="D7476" s="87"/>
      <c r="J7476" s="88"/>
      <c r="K7476" s="89"/>
      <c r="M7476" s="88"/>
      <c r="O7476" s="90"/>
      <c r="P7476" s="90"/>
      <c r="Q7476" s="90"/>
    </row>
    <row r="7477" spans="4:17" x14ac:dyDescent="0.25">
      <c r="D7477" s="87"/>
      <c r="J7477" s="88"/>
      <c r="K7477" s="89"/>
      <c r="M7477" s="88"/>
      <c r="O7477" s="90"/>
      <c r="P7477" s="90"/>
      <c r="Q7477" s="90"/>
    </row>
    <row r="7478" spans="4:17" x14ac:dyDescent="0.25">
      <c r="D7478" s="87"/>
      <c r="J7478" s="88"/>
      <c r="K7478" s="89"/>
      <c r="M7478" s="88"/>
      <c r="O7478" s="90"/>
      <c r="P7478" s="90"/>
      <c r="Q7478" s="90"/>
    </row>
    <row r="7479" spans="4:17" x14ac:dyDescent="0.25">
      <c r="D7479" s="87"/>
      <c r="J7479" s="88"/>
      <c r="K7479" s="89"/>
      <c r="M7479" s="88"/>
      <c r="O7479" s="90"/>
      <c r="P7479" s="90"/>
      <c r="Q7479" s="90"/>
    </row>
    <row r="7480" spans="4:17" x14ac:dyDescent="0.25">
      <c r="D7480" s="87"/>
      <c r="J7480" s="88"/>
      <c r="K7480" s="89"/>
      <c r="M7480" s="88"/>
      <c r="O7480" s="90"/>
      <c r="P7480" s="90"/>
      <c r="Q7480" s="90"/>
    </row>
    <row r="7481" spans="4:17" x14ac:dyDescent="0.25">
      <c r="D7481" s="87"/>
      <c r="J7481" s="88"/>
      <c r="K7481" s="89"/>
      <c r="M7481" s="88"/>
      <c r="O7481" s="90"/>
      <c r="P7481" s="90"/>
      <c r="Q7481" s="90"/>
    </row>
    <row r="7482" spans="4:17" x14ac:dyDescent="0.25">
      <c r="D7482" s="87"/>
      <c r="J7482" s="88"/>
      <c r="K7482" s="89"/>
      <c r="M7482" s="88"/>
      <c r="O7482" s="90"/>
      <c r="P7482" s="90"/>
      <c r="Q7482" s="90"/>
    </row>
    <row r="7483" spans="4:17" x14ac:dyDescent="0.25">
      <c r="D7483" s="87"/>
      <c r="J7483" s="88"/>
      <c r="K7483" s="89"/>
      <c r="M7483" s="88"/>
      <c r="O7483" s="90"/>
      <c r="P7483" s="90"/>
      <c r="Q7483" s="90"/>
    </row>
    <row r="7484" spans="4:17" x14ac:dyDescent="0.25">
      <c r="D7484" s="87"/>
      <c r="J7484" s="88"/>
      <c r="K7484" s="89"/>
      <c r="M7484" s="88"/>
      <c r="O7484" s="90"/>
      <c r="P7484" s="90"/>
      <c r="Q7484" s="90"/>
    </row>
    <row r="7485" spans="4:17" x14ac:dyDescent="0.25">
      <c r="D7485" s="87"/>
      <c r="J7485" s="88"/>
      <c r="K7485" s="89"/>
      <c r="M7485" s="88"/>
      <c r="O7485" s="90"/>
      <c r="P7485" s="90"/>
      <c r="Q7485" s="90"/>
    </row>
    <row r="7486" spans="4:17" x14ac:dyDescent="0.25">
      <c r="D7486" s="87"/>
      <c r="J7486" s="88"/>
      <c r="K7486" s="89"/>
      <c r="M7486" s="88"/>
      <c r="O7486" s="90"/>
      <c r="P7486" s="90"/>
      <c r="Q7486" s="90"/>
    </row>
    <row r="7487" spans="4:17" x14ac:dyDescent="0.25">
      <c r="D7487" s="87"/>
      <c r="J7487" s="88"/>
      <c r="K7487" s="89"/>
      <c r="M7487" s="88"/>
      <c r="O7487" s="90"/>
      <c r="P7487" s="90"/>
      <c r="Q7487" s="90"/>
    </row>
    <row r="7488" spans="4:17" x14ac:dyDescent="0.25">
      <c r="D7488" s="87"/>
      <c r="J7488" s="88"/>
      <c r="K7488" s="89"/>
      <c r="M7488" s="88"/>
      <c r="O7488" s="90"/>
      <c r="P7488" s="90"/>
      <c r="Q7488" s="90"/>
    </row>
    <row r="7489" spans="4:17" x14ac:dyDescent="0.25">
      <c r="D7489" s="87"/>
      <c r="J7489" s="88"/>
      <c r="K7489" s="89"/>
      <c r="M7489" s="88"/>
      <c r="O7489" s="90"/>
      <c r="P7489" s="90"/>
      <c r="Q7489" s="90"/>
    </row>
    <row r="7490" spans="4:17" x14ac:dyDescent="0.25">
      <c r="D7490" s="87"/>
      <c r="J7490" s="88"/>
      <c r="K7490" s="89"/>
      <c r="M7490" s="88"/>
      <c r="O7490" s="90"/>
      <c r="P7490" s="90"/>
      <c r="Q7490" s="90"/>
    </row>
    <row r="7491" spans="4:17" x14ac:dyDescent="0.25">
      <c r="D7491" s="87"/>
      <c r="J7491" s="88"/>
      <c r="K7491" s="89"/>
      <c r="M7491" s="88"/>
      <c r="O7491" s="90"/>
      <c r="P7491" s="90"/>
      <c r="Q7491" s="90"/>
    </row>
    <row r="7492" spans="4:17" x14ac:dyDescent="0.25">
      <c r="D7492" s="87"/>
      <c r="J7492" s="88"/>
      <c r="K7492" s="89"/>
      <c r="M7492" s="88"/>
      <c r="O7492" s="90"/>
      <c r="P7492" s="90"/>
      <c r="Q7492" s="90"/>
    </row>
    <row r="7493" spans="4:17" x14ac:dyDescent="0.25">
      <c r="D7493" s="87"/>
      <c r="J7493" s="88"/>
      <c r="K7493" s="89"/>
      <c r="M7493" s="88"/>
      <c r="O7493" s="90"/>
      <c r="P7493" s="90"/>
      <c r="Q7493" s="90"/>
    </row>
    <row r="7494" spans="4:17" x14ac:dyDescent="0.25">
      <c r="D7494" s="87"/>
      <c r="J7494" s="88"/>
      <c r="K7494" s="89"/>
      <c r="M7494" s="88"/>
      <c r="O7494" s="90"/>
      <c r="P7494" s="90"/>
      <c r="Q7494" s="90"/>
    </row>
    <row r="7495" spans="4:17" x14ac:dyDescent="0.25">
      <c r="D7495" s="87"/>
      <c r="J7495" s="88"/>
      <c r="K7495" s="89"/>
      <c r="M7495" s="88"/>
      <c r="O7495" s="90"/>
      <c r="P7495" s="90"/>
      <c r="Q7495" s="90"/>
    </row>
    <row r="7496" spans="4:17" x14ac:dyDescent="0.25">
      <c r="D7496" s="87"/>
      <c r="J7496" s="88"/>
      <c r="K7496" s="89"/>
      <c r="M7496" s="88"/>
      <c r="O7496" s="90"/>
      <c r="P7496" s="90"/>
      <c r="Q7496" s="90"/>
    </row>
    <row r="7497" spans="4:17" x14ac:dyDescent="0.25">
      <c r="D7497" s="87"/>
      <c r="J7497" s="88"/>
      <c r="K7497" s="89"/>
      <c r="M7497" s="88"/>
      <c r="O7497" s="90"/>
      <c r="P7497" s="90"/>
      <c r="Q7497" s="90"/>
    </row>
    <row r="7498" spans="4:17" x14ac:dyDescent="0.25">
      <c r="D7498" s="87"/>
      <c r="J7498" s="88"/>
      <c r="K7498" s="89"/>
      <c r="M7498" s="88"/>
      <c r="O7498" s="90"/>
      <c r="P7498" s="90"/>
      <c r="Q7498" s="90"/>
    </row>
    <row r="7499" spans="4:17" x14ac:dyDescent="0.25">
      <c r="D7499" s="87"/>
      <c r="J7499" s="88"/>
      <c r="K7499" s="89"/>
      <c r="M7499" s="88"/>
      <c r="O7499" s="90"/>
      <c r="P7499" s="90"/>
      <c r="Q7499" s="90"/>
    </row>
    <row r="7500" spans="4:17" x14ac:dyDescent="0.25">
      <c r="D7500" s="87"/>
      <c r="J7500" s="88"/>
      <c r="K7500" s="89"/>
      <c r="M7500" s="88"/>
      <c r="O7500" s="90"/>
      <c r="P7500" s="90"/>
      <c r="Q7500" s="90"/>
    </row>
    <row r="7501" spans="4:17" x14ac:dyDescent="0.25">
      <c r="D7501" s="87"/>
      <c r="J7501" s="88"/>
      <c r="K7501" s="89"/>
      <c r="M7501" s="88"/>
      <c r="O7501" s="90"/>
      <c r="P7501" s="90"/>
      <c r="Q7501" s="90"/>
    </row>
    <row r="7502" spans="4:17" x14ac:dyDescent="0.25">
      <c r="D7502" s="87"/>
      <c r="J7502" s="88"/>
      <c r="K7502" s="89"/>
      <c r="M7502" s="88"/>
      <c r="O7502" s="90"/>
      <c r="P7502" s="90"/>
      <c r="Q7502" s="90"/>
    </row>
    <row r="7503" spans="4:17" x14ac:dyDescent="0.25">
      <c r="D7503" s="87"/>
      <c r="J7503" s="88"/>
      <c r="K7503" s="89"/>
      <c r="M7503" s="88"/>
      <c r="O7503" s="90"/>
      <c r="P7503" s="90"/>
      <c r="Q7503" s="90"/>
    </row>
    <row r="7504" spans="4:17" x14ac:dyDescent="0.25">
      <c r="D7504" s="87"/>
      <c r="J7504" s="88"/>
      <c r="K7504" s="89"/>
      <c r="M7504" s="88"/>
      <c r="O7504" s="90"/>
      <c r="P7504" s="90"/>
      <c r="Q7504" s="90"/>
    </row>
    <row r="7505" spans="4:17" x14ac:dyDescent="0.25">
      <c r="D7505" s="87"/>
      <c r="J7505" s="88"/>
      <c r="K7505" s="89"/>
      <c r="M7505" s="88"/>
      <c r="O7505" s="90"/>
      <c r="P7505" s="90"/>
      <c r="Q7505" s="90"/>
    </row>
    <row r="7506" spans="4:17" x14ac:dyDescent="0.25">
      <c r="D7506" s="87"/>
      <c r="J7506" s="88"/>
      <c r="K7506" s="89"/>
      <c r="M7506" s="88"/>
      <c r="O7506" s="90"/>
      <c r="P7506" s="90"/>
      <c r="Q7506" s="90"/>
    </row>
    <row r="7507" spans="4:17" x14ac:dyDescent="0.25">
      <c r="D7507" s="87"/>
      <c r="J7507" s="88"/>
      <c r="K7507" s="89"/>
      <c r="M7507" s="88"/>
      <c r="O7507" s="90"/>
      <c r="P7507" s="90"/>
      <c r="Q7507" s="90"/>
    </row>
    <row r="7508" spans="4:17" x14ac:dyDescent="0.25">
      <c r="D7508" s="87"/>
      <c r="J7508" s="88"/>
      <c r="K7508" s="89"/>
      <c r="M7508" s="88"/>
      <c r="O7508" s="90"/>
      <c r="P7508" s="90"/>
      <c r="Q7508" s="90"/>
    </row>
    <row r="7509" spans="4:17" x14ac:dyDescent="0.25">
      <c r="D7509" s="87"/>
      <c r="J7509" s="88"/>
      <c r="K7509" s="89"/>
      <c r="M7509" s="88"/>
      <c r="O7509" s="90"/>
      <c r="P7509" s="90"/>
      <c r="Q7509" s="90"/>
    </row>
    <row r="7510" spans="4:17" x14ac:dyDescent="0.25">
      <c r="D7510" s="87"/>
      <c r="J7510" s="88"/>
      <c r="K7510" s="89"/>
      <c r="M7510" s="88"/>
      <c r="O7510" s="90"/>
      <c r="P7510" s="90"/>
      <c r="Q7510" s="90"/>
    </row>
    <row r="7511" spans="4:17" x14ac:dyDescent="0.25">
      <c r="D7511" s="87"/>
      <c r="J7511" s="88"/>
      <c r="K7511" s="89"/>
      <c r="M7511" s="88"/>
      <c r="O7511" s="90"/>
      <c r="P7511" s="90"/>
      <c r="Q7511" s="90"/>
    </row>
    <row r="7512" spans="4:17" x14ac:dyDescent="0.25">
      <c r="D7512" s="87"/>
      <c r="J7512" s="88"/>
      <c r="K7512" s="89"/>
      <c r="M7512" s="88"/>
      <c r="O7512" s="90"/>
      <c r="P7512" s="90"/>
      <c r="Q7512" s="90"/>
    </row>
    <row r="7513" spans="4:17" x14ac:dyDescent="0.25">
      <c r="D7513" s="87"/>
      <c r="J7513" s="88"/>
      <c r="K7513" s="89"/>
      <c r="M7513" s="88"/>
      <c r="O7513" s="90"/>
      <c r="P7513" s="90"/>
      <c r="Q7513" s="90"/>
    </row>
    <row r="7514" spans="4:17" x14ac:dyDescent="0.25">
      <c r="D7514" s="87"/>
      <c r="J7514" s="88"/>
      <c r="K7514" s="89"/>
      <c r="M7514" s="88"/>
      <c r="O7514" s="90"/>
      <c r="P7514" s="90"/>
      <c r="Q7514" s="90"/>
    </row>
    <row r="7515" spans="4:17" x14ac:dyDescent="0.25">
      <c r="D7515" s="87"/>
      <c r="J7515" s="88"/>
      <c r="K7515" s="89"/>
      <c r="M7515" s="88"/>
      <c r="O7515" s="90"/>
      <c r="P7515" s="90"/>
      <c r="Q7515" s="90"/>
    </row>
    <row r="7516" spans="4:17" x14ac:dyDescent="0.25">
      <c r="D7516" s="87"/>
      <c r="J7516" s="88"/>
      <c r="K7516" s="89"/>
      <c r="M7516" s="88"/>
      <c r="O7516" s="90"/>
      <c r="P7516" s="90"/>
      <c r="Q7516" s="90"/>
    </row>
    <row r="7517" spans="4:17" x14ac:dyDescent="0.25">
      <c r="D7517" s="87"/>
      <c r="J7517" s="88"/>
      <c r="K7517" s="89"/>
      <c r="M7517" s="88"/>
      <c r="O7517" s="90"/>
      <c r="P7517" s="90"/>
      <c r="Q7517" s="90"/>
    </row>
    <row r="7518" spans="4:17" x14ac:dyDescent="0.25">
      <c r="D7518" s="87"/>
      <c r="J7518" s="88"/>
      <c r="K7518" s="89"/>
      <c r="M7518" s="88"/>
      <c r="O7518" s="90"/>
      <c r="P7518" s="90"/>
      <c r="Q7518" s="90"/>
    </row>
    <row r="7519" spans="4:17" x14ac:dyDescent="0.25">
      <c r="D7519" s="87"/>
      <c r="J7519" s="88"/>
      <c r="K7519" s="89"/>
      <c r="M7519" s="88"/>
      <c r="O7519" s="90"/>
      <c r="P7519" s="90"/>
      <c r="Q7519" s="90"/>
    </row>
    <row r="7520" spans="4:17" x14ac:dyDescent="0.25">
      <c r="D7520" s="87"/>
      <c r="J7520" s="88"/>
      <c r="K7520" s="89"/>
      <c r="M7520" s="88"/>
      <c r="O7520" s="90"/>
      <c r="P7520" s="90"/>
      <c r="Q7520" s="90"/>
    </row>
    <row r="7521" spans="4:17" x14ac:dyDescent="0.25">
      <c r="D7521" s="87"/>
      <c r="J7521" s="88"/>
      <c r="K7521" s="89"/>
      <c r="M7521" s="88"/>
      <c r="O7521" s="90"/>
      <c r="P7521" s="90"/>
      <c r="Q7521" s="90"/>
    </row>
    <row r="7522" spans="4:17" x14ac:dyDescent="0.25">
      <c r="D7522" s="87"/>
      <c r="J7522" s="88"/>
      <c r="K7522" s="89"/>
      <c r="M7522" s="88"/>
      <c r="O7522" s="90"/>
      <c r="P7522" s="90"/>
      <c r="Q7522" s="90"/>
    </row>
    <row r="7523" spans="4:17" x14ac:dyDescent="0.25">
      <c r="D7523" s="87"/>
      <c r="J7523" s="88"/>
      <c r="K7523" s="89"/>
      <c r="M7523" s="88"/>
      <c r="O7523" s="90"/>
      <c r="P7523" s="90"/>
      <c r="Q7523" s="90"/>
    </row>
    <row r="7524" spans="4:17" x14ac:dyDescent="0.25">
      <c r="D7524" s="87"/>
      <c r="J7524" s="88"/>
      <c r="K7524" s="89"/>
      <c r="M7524" s="88"/>
      <c r="O7524" s="90"/>
      <c r="P7524" s="90"/>
      <c r="Q7524" s="90"/>
    </row>
    <row r="7525" spans="4:17" x14ac:dyDescent="0.25">
      <c r="D7525" s="87"/>
      <c r="J7525" s="88"/>
      <c r="K7525" s="89"/>
      <c r="M7525" s="88"/>
      <c r="O7525" s="90"/>
      <c r="P7525" s="90"/>
      <c r="Q7525" s="90"/>
    </row>
    <row r="7526" spans="4:17" x14ac:dyDescent="0.25">
      <c r="D7526" s="87"/>
      <c r="J7526" s="88"/>
      <c r="K7526" s="89"/>
      <c r="M7526" s="88"/>
      <c r="O7526" s="90"/>
      <c r="P7526" s="90"/>
      <c r="Q7526" s="90"/>
    </row>
    <row r="7527" spans="4:17" x14ac:dyDescent="0.25">
      <c r="D7527" s="87"/>
      <c r="J7527" s="88"/>
      <c r="K7527" s="89"/>
      <c r="M7527" s="88"/>
      <c r="O7527" s="90"/>
      <c r="P7527" s="90"/>
      <c r="Q7527" s="90"/>
    </row>
    <row r="7528" spans="4:17" x14ac:dyDescent="0.25">
      <c r="D7528" s="87"/>
      <c r="J7528" s="88"/>
      <c r="K7528" s="89"/>
      <c r="M7528" s="88"/>
      <c r="O7528" s="90"/>
      <c r="P7528" s="90"/>
      <c r="Q7528" s="90"/>
    </row>
    <row r="7529" spans="4:17" x14ac:dyDescent="0.25">
      <c r="D7529" s="87"/>
      <c r="J7529" s="88"/>
      <c r="K7529" s="89"/>
      <c r="M7529" s="88"/>
      <c r="O7529" s="90"/>
      <c r="P7529" s="90"/>
      <c r="Q7529" s="90"/>
    </row>
    <row r="7530" spans="4:17" x14ac:dyDescent="0.25">
      <c r="D7530" s="87"/>
      <c r="J7530" s="88"/>
      <c r="K7530" s="89"/>
      <c r="M7530" s="88"/>
      <c r="O7530" s="90"/>
      <c r="P7530" s="90"/>
      <c r="Q7530" s="90"/>
    </row>
    <row r="7531" spans="4:17" x14ac:dyDescent="0.25">
      <c r="D7531" s="87"/>
      <c r="J7531" s="88"/>
      <c r="K7531" s="89"/>
      <c r="M7531" s="88"/>
      <c r="O7531" s="90"/>
      <c r="P7531" s="90"/>
      <c r="Q7531" s="90"/>
    </row>
    <row r="7532" spans="4:17" x14ac:dyDescent="0.25">
      <c r="D7532" s="87"/>
      <c r="J7532" s="88"/>
      <c r="K7532" s="89"/>
      <c r="M7532" s="88"/>
      <c r="O7532" s="90"/>
      <c r="P7532" s="90"/>
      <c r="Q7532" s="90"/>
    </row>
    <row r="7533" spans="4:17" x14ac:dyDescent="0.25">
      <c r="D7533" s="87"/>
      <c r="J7533" s="88"/>
      <c r="K7533" s="89"/>
      <c r="M7533" s="88"/>
      <c r="O7533" s="90"/>
      <c r="P7533" s="90"/>
      <c r="Q7533" s="90"/>
    </row>
    <row r="7534" spans="4:17" x14ac:dyDescent="0.25">
      <c r="D7534" s="87"/>
      <c r="J7534" s="88"/>
      <c r="K7534" s="89"/>
      <c r="M7534" s="88"/>
      <c r="O7534" s="90"/>
      <c r="P7534" s="90"/>
      <c r="Q7534" s="90"/>
    </row>
    <row r="7535" spans="4:17" x14ac:dyDescent="0.25">
      <c r="D7535" s="87"/>
      <c r="J7535" s="88"/>
      <c r="K7535" s="89"/>
      <c r="M7535" s="88"/>
      <c r="O7535" s="90"/>
      <c r="P7535" s="90"/>
      <c r="Q7535" s="90"/>
    </row>
    <row r="7536" spans="4:17" x14ac:dyDescent="0.25">
      <c r="D7536" s="87"/>
      <c r="J7536" s="88"/>
      <c r="K7536" s="89"/>
      <c r="M7536" s="88"/>
      <c r="O7536" s="90"/>
      <c r="P7536" s="90"/>
      <c r="Q7536" s="90"/>
    </row>
    <row r="7537" spans="4:17" x14ac:dyDescent="0.25">
      <c r="D7537" s="87"/>
      <c r="J7537" s="88"/>
      <c r="K7537" s="89"/>
      <c r="M7537" s="88"/>
      <c r="O7537" s="90"/>
      <c r="P7537" s="90"/>
      <c r="Q7537" s="90"/>
    </row>
    <row r="7538" spans="4:17" x14ac:dyDescent="0.25">
      <c r="D7538" s="87"/>
      <c r="J7538" s="88"/>
      <c r="K7538" s="89"/>
      <c r="M7538" s="88"/>
      <c r="O7538" s="90"/>
      <c r="P7538" s="90"/>
      <c r="Q7538" s="90"/>
    </row>
    <row r="7539" spans="4:17" x14ac:dyDescent="0.25">
      <c r="D7539" s="87"/>
      <c r="J7539" s="88"/>
      <c r="K7539" s="89"/>
      <c r="M7539" s="88"/>
      <c r="O7539" s="90"/>
      <c r="P7539" s="90"/>
      <c r="Q7539" s="90"/>
    </row>
    <row r="7540" spans="4:17" x14ac:dyDescent="0.25">
      <c r="D7540" s="87"/>
      <c r="J7540" s="88"/>
      <c r="K7540" s="89"/>
      <c r="M7540" s="88"/>
      <c r="O7540" s="90"/>
      <c r="P7540" s="90"/>
      <c r="Q7540" s="90"/>
    </row>
    <row r="7541" spans="4:17" x14ac:dyDescent="0.25">
      <c r="D7541" s="87"/>
      <c r="J7541" s="88"/>
      <c r="K7541" s="89"/>
      <c r="M7541" s="88"/>
      <c r="O7541" s="90"/>
      <c r="P7541" s="90"/>
      <c r="Q7541" s="90"/>
    </row>
    <row r="7542" spans="4:17" x14ac:dyDescent="0.25">
      <c r="D7542" s="87"/>
      <c r="J7542" s="88"/>
      <c r="K7542" s="89"/>
      <c r="M7542" s="88"/>
      <c r="O7542" s="90"/>
      <c r="P7542" s="90"/>
      <c r="Q7542" s="90"/>
    </row>
    <row r="7543" spans="4:17" x14ac:dyDescent="0.25">
      <c r="D7543" s="87"/>
      <c r="J7543" s="88"/>
      <c r="K7543" s="89"/>
      <c r="M7543" s="88"/>
      <c r="O7543" s="90"/>
      <c r="P7543" s="90"/>
      <c r="Q7543" s="90"/>
    </row>
    <row r="7544" spans="4:17" x14ac:dyDescent="0.25">
      <c r="D7544" s="87"/>
      <c r="J7544" s="88"/>
      <c r="K7544" s="89"/>
      <c r="M7544" s="88"/>
      <c r="O7544" s="90"/>
      <c r="P7544" s="90"/>
      <c r="Q7544" s="90"/>
    </row>
    <row r="7545" spans="4:17" x14ac:dyDescent="0.25">
      <c r="D7545" s="87"/>
      <c r="J7545" s="88"/>
      <c r="K7545" s="89"/>
      <c r="M7545" s="88"/>
      <c r="O7545" s="90"/>
      <c r="P7545" s="90"/>
      <c r="Q7545" s="90"/>
    </row>
    <row r="7546" spans="4:17" x14ac:dyDescent="0.25">
      <c r="D7546" s="87"/>
      <c r="J7546" s="88"/>
      <c r="K7546" s="89"/>
      <c r="M7546" s="88"/>
      <c r="O7546" s="90"/>
      <c r="P7546" s="90"/>
      <c r="Q7546" s="90"/>
    </row>
    <row r="7547" spans="4:17" x14ac:dyDescent="0.25">
      <c r="D7547" s="87"/>
      <c r="J7547" s="88"/>
      <c r="K7547" s="89"/>
      <c r="M7547" s="88"/>
      <c r="O7547" s="90"/>
      <c r="P7547" s="90"/>
      <c r="Q7547" s="90"/>
    </row>
    <row r="7548" spans="4:17" x14ac:dyDescent="0.25">
      <c r="D7548" s="87"/>
      <c r="J7548" s="88"/>
      <c r="K7548" s="89"/>
      <c r="M7548" s="88"/>
      <c r="O7548" s="90"/>
      <c r="P7548" s="90"/>
      <c r="Q7548" s="90"/>
    </row>
    <row r="7549" spans="4:17" x14ac:dyDescent="0.25">
      <c r="D7549" s="87"/>
      <c r="J7549" s="88"/>
      <c r="K7549" s="89"/>
      <c r="M7549" s="88"/>
      <c r="O7549" s="90"/>
      <c r="P7549" s="90"/>
      <c r="Q7549" s="90"/>
    </row>
    <row r="7550" spans="4:17" x14ac:dyDescent="0.25">
      <c r="D7550" s="87"/>
      <c r="J7550" s="88"/>
      <c r="K7550" s="89"/>
      <c r="M7550" s="88"/>
      <c r="O7550" s="90"/>
      <c r="P7550" s="90"/>
      <c r="Q7550" s="90"/>
    </row>
    <row r="7551" spans="4:17" x14ac:dyDescent="0.25">
      <c r="D7551" s="87"/>
      <c r="J7551" s="88"/>
      <c r="K7551" s="89"/>
      <c r="M7551" s="88"/>
      <c r="O7551" s="90"/>
      <c r="P7551" s="90"/>
      <c r="Q7551" s="90"/>
    </row>
    <row r="7552" spans="4:17" x14ac:dyDescent="0.25">
      <c r="D7552" s="87"/>
      <c r="J7552" s="88"/>
      <c r="K7552" s="89"/>
      <c r="M7552" s="88"/>
      <c r="O7552" s="90"/>
      <c r="P7552" s="90"/>
      <c r="Q7552" s="90"/>
    </row>
    <row r="7553" spans="4:17" x14ac:dyDescent="0.25">
      <c r="D7553" s="87"/>
      <c r="J7553" s="88"/>
      <c r="K7553" s="89"/>
      <c r="M7553" s="88"/>
      <c r="O7553" s="90"/>
      <c r="P7553" s="90"/>
      <c r="Q7553" s="90"/>
    </row>
    <row r="7554" spans="4:17" x14ac:dyDescent="0.25">
      <c r="D7554" s="87"/>
      <c r="J7554" s="88"/>
      <c r="K7554" s="89"/>
      <c r="M7554" s="88"/>
      <c r="O7554" s="90"/>
      <c r="P7554" s="90"/>
      <c r="Q7554" s="90"/>
    </row>
    <row r="7555" spans="4:17" x14ac:dyDescent="0.25">
      <c r="D7555" s="87"/>
      <c r="J7555" s="88"/>
      <c r="K7555" s="89"/>
      <c r="M7555" s="88"/>
      <c r="O7555" s="90"/>
      <c r="P7555" s="90"/>
      <c r="Q7555" s="90"/>
    </row>
    <row r="7556" spans="4:17" x14ac:dyDescent="0.25">
      <c r="D7556" s="87"/>
      <c r="J7556" s="88"/>
      <c r="K7556" s="89"/>
      <c r="M7556" s="88"/>
      <c r="O7556" s="90"/>
      <c r="P7556" s="90"/>
      <c r="Q7556" s="90"/>
    </row>
    <row r="7557" spans="4:17" x14ac:dyDescent="0.25">
      <c r="D7557" s="87"/>
      <c r="J7557" s="88"/>
      <c r="K7557" s="89"/>
      <c r="M7557" s="88"/>
      <c r="O7557" s="90"/>
      <c r="P7557" s="90"/>
      <c r="Q7557" s="90"/>
    </row>
    <row r="7558" spans="4:17" x14ac:dyDescent="0.25">
      <c r="D7558" s="87"/>
      <c r="J7558" s="88"/>
      <c r="K7558" s="89"/>
      <c r="M7558" s="88"/>
      <c r="O7558" s="90"/>
      <c r="P7558" s="90"/>
      <c r="Q7558" s="90"/>
    </row>
    <row r="7559" spans="4:17" x14ac:dyDescent="0.25">
      <c r="D7559" s="87"/>
      <c r="J7559" s="88"/>
      <c r="K7559" s="89"/>
      <c r="M7559" s="88"/>
      <c r="O7559" s="90"/>
      <c r="P7559" s="90"/>
      <c r="Q7559" s="90"/>
    </row>
    <row r="7560" spans="4:17" x14ac:dyDescent="0.25">
      <c r="D7560" s="87"/>
      <c r="J7560" s="88"/>
      <c r="K7560" s="89"/>
      <c r="M7560" s="88"/>
      <c r="O7560" s="90"/>
      <c r="P7560" s="90"/>
      <c r="Q7560" s="90"/>
    </row>
    <row r="7561" spans="4:17" x14ac:dyDescent="0.25">
      <c r="D7561" s="87"/>
      <c r="J7561" s="88"/>
      <c r="K7561" s="89"/>
      <c r="M7561" s="88"/>
      <c r="O7561" s="90"/>
      <c r="P7561" s="90"/>
      <c r="Q7561" s="90"/>
    </row>
    <row r="7562" spans="4:17" x14ac:dyDescent="0.25">
      <c r="D7562" s="87"/>
      <c r="J7562" s="88"/>
      <c r="K7562" s="89"/>
      <c r="M7562" s="88"/>
      <c r="O7562" s="90"/>
      <c r="P7562" s="90"/>
      <c r="Q7562" s="90"/>
    </row>
    <row r="7563" spans="4:17" x14ac:dyDescent="0.25">
      <c r="D7563" s="87"/>
      <c r="J7563" s="88"/>
      <c r="K7563" s="89"/>
      <c r="M7563" s="88"/>
      <c r="O7563" s="90"/>
      <c r="P7563" s="90"/>
      <c r="Q7563" s="90"/>
    </row>
    <row r="7564" spans="4:17" x14ac:dyDescent="0.25">
      <c r="D7564" s="87"/>
      <c r="J7564" s="88"/>
      <c r="K7564" s="89"/>
      <c r="M7564" s="88"/>
      <c r="O7564" s="90"/>
      <c r="P7564" s="90"/>
      <c r="Q7564" s="90"/>
    </row>
    <row r="7565" spans="4:17" x14ac:dyDescent="0.25">
      <c r="D7565" s="87"/>
      <c r="J7565" s="88"/>
      <c r="K7565" s="89"/>
      <c r="M7565" s="88"/>
      <c r="O7565" s="90"/>
      <c r="P7565" s="90"/>
      <c r="Q7565" s="90"/>
    </row>
    <row r="7566" spans="4:17" x14ac:dyDescent="0.25">
      <c r="D7566" s="87"/>
      <c r="J7566" s="88"/>
      <c r="K7566" s="89"/>
      <c r="M7566" s="88"/>
      <c r="O7566" s="90"/>
      <c r="P7566" s="90"/>
      <c r="Q7566" s="90"/>
    </row>
    <row r="7567" spans="4:17" x14ac:dyDescent="0.25">
      <c r="D7567" s="87"/>
      <c r="J7567" s="88"/>
      <c r="K7567" s="89"/>
      <c r="M7567" s="88"/>
      <c r="O7567" s="90"/>
      <c r="P7567" s="90"/>
      <c r="Q7567" s="90"/>
    </row>
    <row r="7568" spans="4:17" x14ac:dyDescent="0.25">
      <c r="D7568" s="87"/>
      <c r="J7568" s="88"/>
      <c r="K7568" s="89"/>
      <c r="M7568" s="88"/>
      <c r="O7568" s="90"/>
      <c r="P7568" s="90"/>
      <c r="Q7568" s="90"/>
    </row>
    <row r="7569" spans="4:17" x14ac:dyDescent="0.25">
      <c r="D7569" s="87"/>
      <c r="J7569" s="88"/>
      <c r="K7569" s="89"/>
      <c r="M7569" s="88"/>
      <c r="O7569" s="90"/>
      <c r="P7569" s="90"/>
      <c r="Q7569" s="90"/>
    </row>
    <row r="7570" spans="4:17" x14ac:dyDescent="0.25">
      <c r="D7570" s="87"/>
      <c r="J7570" s="88"/>
      <c r="K7570" s="89"/>
      <c r="M7570" s="88"/>
      <c r="O7570" s="90"/>
      <c r="P7570" s="90"/>
      <c r="Q7570" s="90"/>
    </row>
    <row r="7571" spans="4:17" x14ac:dyDescent="0.25">
      <c r="D7571" s="87"/>
      <c r="J7571" s="88"/>
      <c r="K7571" s="89"/>
      <c r="M7571" s="88"/>
      <c r="O7571" s="90"/>
      <c r="P7571" s="90"/>
      <c r="Q7571" s="90"/>
    </row>
    <row r="7572" spans="4:17" x14ac:dyDescent="0.25">
      <c r="D7572" s="87"/>
      <c r="J7572" s="88"/>
      <c r="K7572" s="89"/>
      <c r="M7572" s="88"/>
      <c r="O7572" s="90"/>
      <c r="P7572" s="90"/>
      <c r="Q7572" s="90"/>
    </row>
    <row r="7573" spans="4:17" x14ac:dyDescent="0.25">
      <c r="D7573" s="87"/>
      <c r="J7573" s="88"/>
      <c r="K7573" s="89"/>
      <c r="M7573" s="88"/>
      <c r="O7573" s="90"/>
      <c r="P7573" s="90"/>
      <c r="Q7573" s="90"/>
    </row>
    <row r="7574" spans="4:17" x14ac:dyDescent="0.25">
      <c r="D7574" s="87"/>
      <c r="J7574" s="88"/>
      <c r="K7574" s="89"/>
      <c r="M7574" s="88"/>
      <c r="O7574" s="90"/>
      <c r="P7574" s="90"/>
      <c r="Q7574" s="90"/>
    </row>
    <row r="7575" spans="4:17" x14ac:dyDescent="0.25">
      <c r="D7575" s="87"/>
      <c r="J7575" s="88"/>
      <c r="K7575" s="89"/>
      <c r="M7575" s="88"/>
      <c r="O7575" s="90"/>
      <c r="P7575" s="90"/>
      <c r="Q7575" s="90"/>
    </row>
    <row r="7576" spans="4:17" x14ac:dyDescent="0.25">
      <c r="D7576" s="87"/>
      <c r="J7576" s="88"/>
      <c r="K7576" s="89"/>
      <c r="M7576" s="88"/>
      <c r="O7576" s="90"/>
      <c r="P7576" s="90"/>
      <c r="Q7576" s="90"/>
    </row>
    <row r="7577" spans="4:17" x14ac:dyDescent="0.25">
      <c r="D7577" s="87"/>
      <c r="J7577" s="88"/>
      <c r="K7577" s="89"/>
      <c r="M7577" s="88"/>
      <c r="O7577" s="90"/>
      <c r="P7577" s="90"/>
      <c r="Q7577" s="90"/>
    </row>
    <row r="7578" spans="4:17" x14ac:dyDescent="0.25">
      <c r="D7578" s="87"/>
      <c r="J7578" s="88"/>
      <c r="K7578" s="89"/>
      <c r="M7578" s="88"/>
      <c r="O7578" s="90"/>
      <c r="P7578" s="90"/>
      <c r="Q7578" s="90"/>
    </row>
    <row r="7579" spans="4:17" x14ac:dyDescent="0.25">
      <c r="D7579" s="87"/>
      <c r="J7579" s="88"/>
      <c r="K7579" s="89"/>
      <c r="M7579" s="88"/>
      <c r="O7579" s="90"/>
      <c r="P7579" s="90"/>
      <c r="Q7579" s="90"/>
    </row>
    <row r="7580" spans="4:17" x14ac:dyDescent="0.25">
      <c r="D7580" s="87"/>
      <c r="J7580" s="88"/>
      <c r="K7580" s="89"/>
      <c r="M7580" s="88"/>
      <c r="O7580" s="90"/>
      <c r="P7580" s="90"/>
      <c r="Q7580" s="90"/>
    </row>
    <row r="7581" spans="4:17" x14ac:dyDescent="0.25">
      <c r="D7581" s="87"/>
      <c r="J7581" s="88"/>
      <c r="K7581" s="89"/>
      <c r="M7581" s="88"/>
      <c r="O7581" s="90"/>
      <c r="P7581" s="90"/>
      <c r="Q7581" s="90"/>
    </row>
    <row r="7582" spans="4:17" x14ac:dyDescent="0.25">
      <c r="D7582" s="87"/>
      <c r="J7582" s="88"/>
      <c r="K7582" s="89"/>
      <c r="M7582" s="88"/>
      <c r="O7582" s="90"/>
      <c r="P7582" s="90"/>
      <c r="Q7582" s="90"/>
    </row>
    <row r="7583" spans="4:17" x14ac:dyDescent="0.25">
      <c r="D7583" s="87"/>
      <c r="J7583" s="88"/>
      <c r="K7583" s="89"/>
      <c r="M7583" s="88"/>
      <c r="O7583" s="90"/>
      <c r="P7583" s="90"/>
      <c r="Q7583" s="90"/>
    </row>
    <row r="7584" spans="4:17" x14ac:dyDescent="0.25">
      <c r="D7584" s="87"/>
      <c r="J7584" s="88"/>
      <c r="K7584" s="89"/>
      <c r="M7584" s="88"/>
      <c r="O7584" s="90"/>
      <c r="P7584" s="90"/>
      <c r="Q7584" s="90"/>
    </row>
    <row r="7585" spans="4:17" x14ac:dyDescent="0.25">
      <c r="D7585" s="87"/>
      <c r="J7585" s="88"/>
      <c r="K7585" s="89"/>
      <c r="M7585" s="88"/>
      <c r="O7585" s="90"/>
      <c r="P7585" s="90"/>
      <c r="Q7585" s="90"/>
    </row>
    <row r="7586" spans="4:17" x14ac:dyDescent="0.25">
      <c r="D7586" s="87"/>
      <c r="J7586" s="88"/>
      <c r="K7586" s="89"/>
      <c r="M7586" s="88"/>
      <c r="O7586" s="90"/>
      <c r="P7586" s="90"/>
      <c r="Q7586" s="90"/>
    </row>
    <row r="7587" spans="4:17" x14ac:dyDescent="0.25">
      <c r="D7587" s="87"/>
      <c r="J7587" s="88"/>
      <c r="K7587" s="89"/>
      <c r="M7587" s="88"/>
      <c r="O7587" s="90"/>
      <c r="P7587" s="90"/>
      <c r="Q7587" s="90"/>
    </row>
    <row r="7588" spans="4:17" x14ac:dyDescent="0.25">
      <c r="D7588" s="87"/>
      <c r="J7588" s="88"/>
      <c r="K7588" s="89"/>
      <c r="M7588" s="88"/>
      <c r="O7588" s="90"/>
      <c r="P7588" s="90"/>
      <c r="Q7588" s="90"/>
    </row>
    <row r="7589" spans="4:17" x14ac:dyDescent="0.25">
      <c r="D7589" s="87"/>
      <c r="J7589" s="88"/>
      <c r="K7589" s="89"/>
      <c r="M7589" s="88"/>
      <c r="O7589" s="90"/>
      <c r="P7589" s="90"/>
      <c r="Q7589" s="90"/>
    </row>
    <row r="7590" spans="4:17" x14ac:dyDescent="0.25">
      <c r="D7590" s="87"/>
      <c r="J7590" s="88"/>
      <c r="K7590" s="89"/>
      <c r="M7590" s="88"/>
      <c r="O7590" s="90"/>
      <c r="P7590" s="90"/>
      <c r="Q7590" s="90"/>
    </row>
    <row r="7591" spans="4:17" x14ac:dyDescent="0.25">
      <c r="D7591" s="87"/>
      <c r="J7591" s="88"/>
      <c r="K7591" s="89"/>
      <c r="M7591" s="88"/>
      <c r="O7591" s="90"/>
      <c r="P7591" s="90"/>
      <c r="Q7591" s="90"/>
    </row>
    <row r="7592" spans="4:17" x14ac:dyDescent="0.25">
      <c r="D7592" s="87"/>
      <c r="J7592" s="88"/>
      <c r="K7592" s="89"/>
      <c r="M7592" s="88"/>
      <c r="O7592" s="90"/>
      <c r="P7592" s="90"/>
      <c r="Q7592" s="90"/>
    </row>
    <row r="7593" spans="4:17" x14ac:dyDescent="0.25">
      <c r="D7593" s="87"/>
      <c r="J7593" s="88"/>
      <c r="K7593" s="89"/>
      <c r="M7593" s="88"/>
      <c r="O7593" s="90"/>
      <c r="P7593" s="90"/>
      <c r="Q7593" s="90"/>
    </row>
    <row r="7594" spans="4:17" x14ac:dyDescent="0.25">
      <c r="D7594" s="87"/>
      <c r="J7594" s="88"/>
      <c r="K7594" s="89"/>
      <c r="M7594" s="88"/>
      <c r="O7594" s="90"/>
      <c r="P7594" s="90"/>
      <c r="Q7594" s="90"/>
    </row>
    <row r="7595" spans="4:17" x14ac:dyDescent="0.25">
      <c r="D7595" s="87"/>
      <c r="J7595" s="88"/>
      <c r="K7595" s="89"/>
      <c r="M7595" s="88"/>
      <c r="O7595" s="90"/>
      <c r="P7595" s="90"/>
      <c r="Q7595" s="90"/>
    </row>
    <row r="7596" spans="4:17" x14ac:dyDescent="0.25">
      <c r="D7596" s="87"/>
      <c r="J7596" s="88"/>
      <c r="K7596" s="89"/>
      <c r="M7596" s="88"/>
      <c r="O7596" s="90"/>
      <c r="P7596" s="90"/>
      <c r="Q7596" s="90"/>
    </row>
    <row r="7597" spans="4:17" x14ac:dyDescent="0.25">
      <c r="D7597" s="87"/>
      <c r="J7597" s="88"/>
      <c r="K7597" s="89"/>
      <c r="M7597" s="88"/>
      <c r="O7597" s="90"/>
      <c r="P7597" s="90"/>
      <c r="Q7597" s="90"/>
    </row>
    <row r="7598" spans="4:17" x14ac:dyDescent="0.25">
      <c r="D7598" s="87"/>
      <c r="J7598" s="88"/>
      <c r="K7598" s="89"/>
      <c r="M7598" s="88"/>
      <c r="O7598" s="90"/>
      <c r="P7598" s="90"/>
      <c r="Q7598" s="90"/>
    </row>
    <row r="7599" spans="4:17" x14ac:dyDescent="0.25">
      <c r="D7599" s="87"/>
      <c r="J7599" s="88"/>
      <c r="K7599" s="89"/>
      <c r="M7599" s="88"/>
      <c r="O7599" s="90"/>
      <c r="P7599" s="90"/>
      <c r="Q7599" s="90"/>
    </row>
    <row r="7600" spans="4:17" x14ac:dyDescent="0.25">
      <c r="D7600" s="87"/>
      <c r="J7600" s="88"/>
      <c r="K7600" s="89"/>
      <c r="M7600" s="88"/>
      <c r="O7600" s="90"/>
      <c r="P7600" s="90"/>
      <c r="Q7600" s="90"/>
    </row>
    <row r="7601" spans="4:17" x14ac:dyDescent="0.25">
      <c r="D7601" s="87"/>
      <c r="J7601" s="88"/>
      <c r="K7601" s="89"/>
      <c r="M7601" s="88"/>
      <c r="O7601" s="90"/>
      <c r="P7601" s="90"/>
      <c r="Q7601" s="90"/>
    </row>
    <row r="7602" spans="4:17" x14ac:dyDescent="0.25">
      <c r="D7602" s="87"/>
      <c r="J7602" s="88"/>
      <c r="K7602" s="89"/>
      <c r="M7602" s="88"/>
      <c r="O7602" s="90"/>
      <c r="P7602" s="90"/>
      <c r="Q7602" s="90"/>
    </row>
    <row r="7603" spans="4:17" x14ac:dyDescent="0.25">
      <c r="D7603" s="87"/>
      <c r="J7603" s="88"/>
      <c r="K7603" s="89"/>
      <c r="M7603" s="88"/>
      <c r="O7603" s="90"/>
      <c r="P7603" s="90"/>
      <c r="Q7603" s="90"/>
    </row>
    <row r="7604" spans="4:17" x14ac:dyDescent="0.25">
      <c r="D7604" s="87"/>
      <c r="J7604" s="88"/>
      <c r="K7604" s="89"/>
      <c r="M7604" s="88"/>
      <c r="O7604" s="90"/>
      <c r="P7604" s="90"/>
      <c r="Q7604" s="90"/>
    </row>
    <row r="7605" spans="4:17" x14ac:dyDescent="0.25">
      <c r="D7605" s="87"/>
      <c r="J7605" s="88"/>
      <c r="K7605" s="89"/>
      <c r="M7605" s="88"/>
      <c r="O7605" s="90"/>
      <c r="P7605" s="90"/>
      <c r="Q7605" s="90"/>
    </row>
    <row r="7606" spans="4:17" x14ac:dyDescent="0.25">
      <c r="D7606" s="87"/>
      <c r="J7606" s="88"/>
      <c r="K7606" s="89"/>
      <c r="M7606" s="88"/>
      <c r="O7606" s="90"/>
      <c r="P7606" s="90"/>
      <c r="Q7606" s="90"/>
    </row>
    <row r="7607" spans="4:17" x14ac:dyDescent="0.25">
      <c r="D7607" s="87"/>
      <c r="J7607" s="88"/>
      <c r="K7607" s="89"/>
      <c r="M7607" s="88"/>
      <c r="O7607" s="90"/>
      <c r="P7607" s="90"/>
      <c r="Q7607" s="90"/>
    </row>
    <row r="7608" spans="4:17" x14ac:dyDescent="0.25">
      <c r="D7608" s="87"/>
      <c r="J7608" s="88"/>
      <c r="K7608" s="89"/>
      <c r="M7608" s="88"/>
      <c r="O7608" s="90"/>
      <c r="P7608" s="90"/>
      <c r="Q7608" s="90"/>
    </row>
    <row r="7609" spans="4:17" x14ac:dyDescent="0.25">
      <c r="D7609" s="87"/>
      <c r="J7609" s="88"/>
      <c r="K7609" s="89"/>
      <c r="M7609" s="88"/>
      <c r="O7609" s="90"/>
      <c r="P7609" s="90"/>
      <c r="Q7609" s="90"/>
    </row>
    <row r="7610" spans="4:17" x14ac:dyDescent="0.25">
      <c r="D7610" s="87"/>
      <c r="J7610" s="88"/>
      <c r="K7610" s="89"/>
      <c r="M7610" s="88"/>
      <c r="O7610" s="90"/>
      <c r="P7610" s="90"/>
      <c r="Q7610" s="90"/>
    </row>
    <row r="7611" spans="4:17" x14ac:dyDescent="0.25">
      <c r="D7611" s="87"/>
      <c r="J7611" s="88"/>
      <c r="K7611" s="89"/>
      <c r="M7611" s="88"/>
      <c r="O7611" s="90"/>
      <c r="P7611" s="90"/>
      <c r="Q7611" s="90"/>
    </row>
    <row r="7612" spans="4:17" x14ac:dyDescent="0.25">
      <c r="D7612" s="87"/>
      <c r="J7612" s="88"/>
      <c r="K7612" s="89"/>
      <c r="M7612" s="88"/>
      <c r="O7612" s="90"/>
      <c r="P7612" s="90"/>
      <c r="Q7612" s="90"/>
    </row>
    <row r="7613" spans="4:17" x14ac:dyDescent="0.25">
      <c r="D7613" s="87"/>
      <c r="J7613" s="88"/>
      <c r="K7613" s="89"/>
      <c r="M7613" s="88"/>
      <c r="O7613" s="90"/>
      <c r="P7613" s="90"/>
      <c r="Q7613" s="90"/>
    </row>
    <row r="7614" spans="4:17" x14ac:dyDescent="0.25">
      <c r="D7614" s="87"/>
      <c r="J7614" s="88"/>
      <c r="K7614" s="89"/>
      <c r="M7614" s="88"/>
      <c r="O7614" s="90"/>
      <c r="P7614" s="90"/>
      <c r="Q7614" s="90"/>
    </row>
    <row r="7615" spans="4:17" x14ac:dyDescent="0.25">
      <c r="D7615" s="87"/>
      <c r="J7615" s="88"/>
      <c r="K7615" s="89"/>
      <c r="M7615" s="88"/>
      <c r="O7615" s="90"/>
      <c r="P7615" s="90"/>
      <c r="Q7615" s="90"/>
    </row>
    <row r="7616" spans="4:17" x14ac:dyDescent="0.25">
      <c r="D7616" s="87"/>
      <c r="J7616" s="88"/>
      <c r="K7616" s="89"/>
      <c r="M7616" s="88"/>
      <c r="O7616" s="90"/>
      <c r="P7616" s="90"/>
      <c r="Q7616" s="90"/>
    </row>
    <row r="7617" spans="4:17" x14ac:dyDescent="0.25">
      <c r="D7617" s="87"/>
      <c r="J7617" s="88"/>
      <c r="K7617" s="89"/>
      <c r="M7617" s="88"/>
      <c r="O7617" s="90"/>
      <c r="P7617" s="90"/>
      <c r="Q7617" s="90"/>
    </row>
    <row r="7618" spans="4:17" x14ac:dyDescent="0.25">
      <c r="D7618" s="87"/>
      <c r="J7618" s="88"/>
      <c r="K7618" s="89"/>
      <c r="M7618" s="88"/>
      <c r="O7618" s="90"/>
      <c r="P7618" s="90"/>
      <c r="Q7618" s="90"/>
    </row>
    <row r="7619" spans="4:17" x14ac:dyDescent="0.25">
      <c r="D7619" s="87"/>
      <c r="J7619" s="88"/>
      <c r="K7619" s="89"/>
      <c r="M7619" s="88"/>
      <c r="O7619" s="90"/>
      <c r="P7619" s="90"/>
      <c r="Q7619" s="90"/>
    </row>
    <row r="7620" spans="4:17" x14ac:dyDescent="0.25">
      <c r="D7620" s="87"/>
      <c r="J7620" s="88"/>
      <c r="K7620" s="89"/>
      <c r="M7620" s="88"/>
      <c r="O7620" s="90"/>
      <c r="P7620" s="90"/>
      <c r="Q7620" s="90"/>
    </row>
    <row r="7621" spans="4:17" x14ac:dyDescent="0.25">
      <c r="D7621" s="87"/>
      <c r="J7621" s="88"/>
      <c r="K7621" s="89"/>
      <c r="M7621" s="88"/>
      <c r="O7621" s="90"/>
      <c r="P7621" s="90"/>
      <c r="Q7621" s="90"/>
    </row>
    <row r="7622" spans="4:17" x14ac:dyDescent="0.25">
      <c r="D7622" s="87"/>
      <c r="J7622" s="88"/>
      <c r="K7622" s="89"/>
      <c r="M7622" s="88"/>
      <c r="O7622" s="90"/>
      <c r="P7622" s="90"/>
      <c r="Q7622" s="90"/>
    </row>
    <row r="7623" spans="4:17" x14ac:dyDescent="0.25">
      <c r="D7623" s="87"/>
      <c r="J7623" s="88"/>
      <c r="K7623" s="89"/>
      <c r="M7623" s="88"/>
      <c r="O7623" s="90"/>
      <c r="P7623" s="90"/>
      <c r="Q7623" s="90"/>
    </row>
    <row r="7624" spans="4:17" x14ac:dyDescent="0.25">
      <c r="D7624" s="87"/>
      <c r="J7624" s="88"/>
      <c r="K7624" s="89"/>
      <c r="M7624" s="88"/>
      <c r="O7624" s="90"/>
      <c r="P7624" s="90"/>
      <c r="Q7624" s="90"/>
    </row>
    <row r="7625" spans="4:17" x14ac:dyDescent="0.25">
      <c r="D7625" s="87"/>
      <c r="J7625" s="88"/>
      <c r="K7625" s="89"/>
      <c r="M7625" s="88"/>
      <c r="O7625" s="90"/>
      <c r="P7625" s="90"/>
      <c r="Q7625" s="90"/>
    </row>
    <row r="7626" spans="4:17" x14ac:dyDescent="0.25">
      <c r="D7626" s="87"/>
      <c r="J7626" s="88"/>
      <c r="K7626" s="89"/>
      <c r="M7626" s="88"/>
      <c r="O7626" s="90"/>
      <c r="P7626" s="90"/>
      <c r="Q7626" s="90"/>
    </row>
    <row r="7627" spans="4:17" x14ac:dyDescent="0.25">
      <c r="D7627" s="87"/>
      <c r="J7627" s="88"/>
      <c r="K7627" s="89"/>
      <c r="M7627" s="88"/>
      <c r="O7627" s="90"/>
      <c r="P7627" s="90"/>
      <c r="Q7627" s="90"/>
    </row>
    <row r="7628" spans="4:17" x14ac:dyDescent="0.25">
      <c r="D7628" s="87"/>
      <c r="J7628" s="88"/>
      <c r="K7628" s="89"/>
      <c r="M7628" s="88"/>
      <c r="O7628" s="90"/>
      <c r="P7628" s="90"/>
      <c r="Q7628" s="90"/>
    </row>
    <row r="7629" spans="4:17" x14ac:dyDescent="0.25">
      <c r="D7629" s="87"/>
      <c r="J7629" s="88"/>
      <c r="K7629" s="89"/>
      <c r="M7629" s="88"/>
      <c r="O7629" s="90"/>
      <c r="P7629" s="90"/>
      <c r="Q7629" s="90"/>
    </row>
    <row r="7630" spans="4:17" x14ac:dyDescent="0.25">
      <c r="D7630" s="87"/>
      <c r="J7630" s="88"/>
      <c r="K7630" s="89"/>
      <c r="M7630" s="88"/>
      <c r="O7630" s="90"/>
      <c r="P7630" s="90"/>
      <c r="Q7630" s="90"/>
    </row>
    <row r="7631" spans="4:17" x14ac:dyDescent="0.25">
      <c r="D7631" s="87"/>
      <c r="J7631" s="88"/>
      <c r="K7631" s="89"/>
      <c r="M7631" s="88"/>
      <c r="O7631" s="90"/>
      <c r="P7631" s="90"/>
      <c r="Q7631" s="90"/>
    </row>
    <row r="7632" spans="4:17" x14ac:dyDescent="0.25">
      <c r="D7632" s="87"/>
      <c r="J7632" s="88"/>
      <c r="K7632" s="89"/>
      <c r="M7632" s="88"/>
      <c r="O7632" s="90"/>
      <c r="P7632" s="90"/>
      <c r="Q7632" s="90"/>
    </row>
    <row r="7633" spans="4:17" x14ac:dyDescent="0.25">
      <c r="D7633" s="87"/>
      <c r="J7633" s="88"/>
      <c r="K7633" s="89"/>
      <c r="M7633" s="88"/>
      <c r="O7633" s="90"/>
      <c r="P7633" s="90"/>
      <c r="Q7633" s="90"/>
    </row>
    <row r="7634" spans="4:17" x14ac:dyDescent="0.25">
      <c r="D7634" s="87"/>
      <c r="J7634" s="88"/>
      <c r="K7634" s="89"/>
      <c r="M7634" s="88"/>
      <c r="O7634" s="90"/>
      <c r="P7634" s="90"/>
      <c r="Q7634" s="90"/>
    </row>
    <row r="7635" spans="4:17" x14ac:dyDescent="0.25">
      <c r="D7635" s="87"/>
      <c r="J7635" s="88"/>
      <c r="K7635" s="89"/>
      <c r="M7635" s="88"/>
      <c r="O7635" s="90"/>
      <c r="P7635" s="90"/>
      <c r="Q7635" s="90"/>
    </row>
    <row r="7636" spans="4:17" x14ac:dyDescent="0.25">
      <c r="D7636" s="87"/>
      <c r="J7636" s="88"/>
      <c r="K7636" s="89"/>
      <c r="M7636" s="88"/>
      <c r="O7636" s="90"/>
      <c r="P7636" s="90"/>
      <c r="Q7636" s="90"/>
    </row>
    <row r="7637" spans="4:17" x14ac:dyDescent="0.25">
      <c r="D7637" s="87"/>
      <c r="J7637" s="88"/>
      <c r="K7637" s="89"/>
      <c r="M7637" s="88"/>
      <c r="O7637" s="90"/>
      <c r="P7637" s="90"/>
      <c r="Q7637" s="90"/>
    </row>
    <row r="7638" spans="4:17" x14ac:dyDescent="0.25">
      <c r="D7638" s="87"/>
      <c r="J7638" s="88"/>
      <c r="K7638" s="89"/>
      <c r="M7638" s="88"/>
      <c r="O7638" s="90"/>
      <c r="P7638" s="90"/>
      <c r="Q7638" s="90"/>
    </row>
    <row r="7639" spans="4:17" x14ac:dyDescent="0.25">
      <c r="D7639" s="87"/>
      <c r="J7639" s="88"/>
      <c r="K7639" s="89"/>
      <c r="M7639" s="88"/>
      <c r="O7639" s="90"/>
      <c r="P7639" s="90"/>
      <c r="Q7639" s="90"/>
    </row>
    <row r="7640" spans="4:17" x14ac:dyDescent="0.25">
      <c r="D7640" s="87"/>
      <c r="J7640" s="88"/>
      <c r="K7640" s="89"/>
      <c r="M7640" s="88"/>
      <c r="O7640" s="90"/>
      <c r="P7640" s="90"/>
      <c r="Q7640" s="90"/>
    </row>
    <row r="7641" spans="4:17" x14ac:dyDescent="0.25">
      <c r="D7641" s="87"/>
      <c r="J7641" s="88"/>
      <c r="K7641" s="89"/>
      <c r="M7641" s="88"/>
      <c r="O7641" s="90"/>
      <c r="P7641" s="90"/>
      <c r="Q7641" s="90"/>
    </row>
    <row r="7642" spans="4:17" x14ac:dyDescent="0.25">
      <c r="D7642" s="87"/>
      <c r="J7642" s="88"/>
      <c r="K7642" s="89"/>
      <c r="M7642" s="88"/>
      <c r="O7642" s="90"/>
      <c r="P7642" s="90"/>
      <c r="Q7642" s="90"/>
    </row>
    <row r="7643" spans="4:17" x14ac:dyDescent="0.25">
      <c r="D7643" s="87"/>
      <c r="J7643" s="88"/>
      <c r="K7643" s="89"/>
      <c r="M7643" s="88"/>
      <c r="O7643" s="90"/>
      <c r="P7643" s="90"/>
      <c r="Q7643" s="90"/>
    </row>
    <row r="7644" spans="4:17" x14ac:dyDescent="0.25">
      <c r="D7644" s="87"/>
      <c r="J7644" s="88"/>
      <c r="K7644" s="89"/>
      <c r="M7644" s="88"/>
      <c r="O7644" s="90"/>
      <c r="P7644" s="90"/>
      <c r="Q7644" s="90"/>
    </row>
    <row r="7645" spans="4:17" x14ac:dyDescent="0.25">
      <c r="D7645" s="87"/>
      <c r="J7645" s="88"/>
      <c r="K7645" s="89"/>
      <c r="M7645" s="88"/>
      <c r="O7645" s="90"/>
      <c r="P7645" s="90"/>
      <c r="Q7645" s="90"/>
    </row>
    <row r="7646" spans="4:17" x14ac:dyDescent="0.25">
      <c r="D7646" s="87"/>
      <c r="J7646" s="88"/>
      <c r="K7646" s="89"/>
      <c r="M7646" s="88"/>
      <c r="O7646" s="90"/>
      <c r="P7646" s="90"/>
      <c r="Q7646" s="90"/>
    </row>
    <row r="7647" spans="4:17" x14ac:dyDescent="0.25">
      <c r="D7647" s="87"/>
      <c r="J7647" s="88"/>
      <c r="K7647" s="89"/>
      <c r="M7647" s="88"/>
      <c r="O7647" s="90"/>
      <c r="P7647" s="90"/>
      <c r="Q7647" s="90"/>
    </row>
    <row r="7648" spans="4:17" x14ac:dyDescent="0.25">
      <c r="D7648" s="87"/>
      <c r="J7648" s="88"/>
      <c r="K7648" s="89"/>
      <c r="M7648" s="88"/>
      <c r="O7648" s="90"/>
      <c r="P7648" s="90"/>
      <c r="Q7648" s="90"/>
    </row>
    <row r="7649" spans="4:17" x14ac:dyDescent="0.25">
      <c r="D7649" s="87"/>
      <c r="J7649" s="88"/>
      <c r="K7649" s="89"/>
      <c r="M7649" s="88"/>
      <c r="O7649" s="90"/>
      <c r="P7649" s="90"/>
      <c r="Q7649" s="90"/>
    </row>
    <row r="7650" spans="4:17" x14ac:dyDescent="0.25">
      <c r="D7650" s="87"/>
      <c r="J7650" s="88"/>
      <c r="K7650" s="89"/>
      <c r="M7650" s="88"/>
      <c r="O7650" s="90"/>
      <c r="P7650" s="90"/>
      <c r="Q7650" s="90"/>
    </row>
    <row r="7651" spans="4:17" x14ac:dyDescent="0.25">
      <c r="D7651" s="87"/>
      <c r="J7651" s="88"/>
      <c r="K7651" s="89"/>
      <c r="M7651" s="88"/>
      <c r="O7651" s="90"/>
      <c r="P7651" s="90"/>
      <c r="Q7651" s="90"/>
    </row>
    <row r="7652" spans="4:17" x14ac:dyDescent="0.25">
      <c r="D7652" s="87"/>
      <c r="J7652" s="88"/>
      <c r="K7652" s="89"/>
      <c r="M7652" s="88"/>
      <c r="O7652" s="90"/>
      <c r="P7652" s="90"/>
      <c r="Q7652" s="90"/>
    </row>
    <row r="7653" spans="4:17" x14ac:dyDescent="0.25">
      <c r="D7653" s="87"/>
      <c r="J7653" s="88"/>
      <c r="K7653" s="89"/>
      <c r="M7653" s="88"/>
      <c r="O7653" s="90"/>
      <c r="P7653" s="90"/>
      <c r="Q7653" s="90"/>
    </row>
    <row r="7654" spans="4:17" x14ac:dyDescent="0.25">
      <c r="D7654" s="87"/>
      <c r="J7654" s="88"/>
      <c r="K7654" s="89"/>
      <c r="M7654" s="88"/>
      <c r="O7654" s="90"/>
      <c r="P7654" s="90"/>
      <c r="Q7654" s="90"/>
    </row>
    <row r="7655" spans="4:17" x14ac:dyDescent="0.25">
      <c r="D7655" s="87"/>
      <c r="J7655" s="88"/>
      <c r="K7655" s="89"/>
      <c r="M7655" s="88"/>
      <c r="O7655" s="90"/>
      <c r="P7655" s="90"/>
      <c r="Q7655" s="90"/>
    </row>
    <row r="7656" spans="4:17" x14ac:dyDescent="0.25">
      <c r="D7656" s="87"/>
      <c r="J7656" s="88"/>
      <c r="K7656" s="89"/>
      <c r="M7656" s="88"/>
      <c r="O7656" s="90"/>
      <c r="P7656" s="90"/>
      <c r="Q7656" s="90"/>
    </row>
    <row r="7657" spans="4:17" x14ac:dyDescent="0.25">
      <c r="D7657" s="87"/>
      <c r="J7657" s="88"/>
      <c r="K7657" s="89"/>
      <c r="M7657" s="88"/>
      <c r="O7657" s="90"/>
      <c r="P7657" s="90"/>
      <c r="Q7657" s="90"/>
    </row>
    <row r="7658" spans="4:17" x14ac:dyDescent="0.25">
      <c r="D7658" s="87"/>
      <c r="J7658" s="88"/>
      <c r="K7658" s="89"/>
      <c r="M7658" s="88"/>
      <c r="O7658" s="90"/>
      <c r="P7658" s="90"/>
      <c r="Q7658" s="90"/>
    </row>
    <row r="7659" spans="4:17" x14ac:dyDescent="0.25">
      <c r="D7659" s="87"/>
      <c r="J7659" s="88"/>
      <c r="K7659" s="89"/>
      <c r="M7659" s="88"/>
      <c r="O7659" s="90"/>
      <c r="P7659" s="90"/>
      <c r="Q7659" s="90"/>
    </row>
    <row r="7660" spans="4:17" x14ac:dyDescent="0.25">
      <c r="D7660" s="87"/>
      <c r="J7660" s="88"/>
      <c r="K7660" s="89"/>
      <c r="M7660" s="88"/>
      <c r="O7660" s="90"/>
      <c r="P7660" s="90"/>
      <c r="Q7660" s="90"/>
    </row>
    <row r="7661" spans="4:17" x14ac:dyDescent="0.25">
      <c r="D7661" s="87"/>
      <c r="J7661" s="88"/>
      <c r="K7661" s="89"/>
      <c r="M7661" s="88"/>
      <c r="O7661" s="90"/>
      <c r="P7661" s="90"/>
      <c r="Q7661" s="90"/>
    </row>
    <row r="7662" spans="4:17" x14ac:dyDescent="0.25">
      <c r="D7662" s="87"/>
      <c r="J7662" s="88"/>
      <c r="K7662" s="89"/>
      <c r="M7662" s="88"/>
      <c r="O7662" s="90"/>
      <c r="P7662" s="90"/>
      <c r="Q7662" s="90"/>
    </row>
    <row r="7663" spans="4:17" x14ac:dyDescent="0.25">
      <c r="D7663" s="87"/>
      <c r="J7663" s="88"/>
      <c r="K7663" s="89"/>
      <c r="M7663" s="88"/>
      <c r="O7663" s="90"/>
      <c r="P7663" s="90"/>
      <c r="Q7663" s="90"/>
    </row>
    <row r="7664" spans="4:17" x14ac:dyDescent="0.25">
      <c r="D7664" s="87"/>
      <c r="J7664" s="88"/>
      <c r="K7664" s="89"/>
      <c r="M7664" s="88"/>
      <c r="O7664" s="90"/>
      <c r="P7664" s="90"/>
      <c r="Q7664" s="90"/>
    </row>
    <row r="7665" spans="4:17" x14ac:dyDescent="0.25">
      <c r="D7665" s="87"/>
      <c r="J7665" s="88"/>
      <c r="K7665" s="89"/>
      <c r="M7665" s="88"/>
      <c r="O7665" s="90"/>
      <c r="P7665" s="90"/>
      <c r="Q7665" s="90"/>
    </row>
    <row r="7666" spans="4:17" x14ac:dyDescent="0.25">
      <c r="D7666" s="87"/>
      <c r="J7666" s="88"/>
      <c r="K7666" s="89"/>
      <c r="M7666" s="88"/>
      <c r="O7666" s="90"/>
      <c r="P7666" s="90"/>
      <c r="Q7666" s="90"/>
    </row>
    <row r="7667" spans="4:17" x14ac:dyDescent="0.25">
      <c r="D7667" s="87"/>
      <c r="J7667" s="88"/>
      <c r="K7667" s="89"/>
      <c r="M7667" s="88"/>
      <c r="O7667" s="90"/>
      <c r="P7667" s="90"/>
      <c r="Q7667" s="90"/>
    </row>
    <row r="7668" spans="4:17" x14ac:dyDescent="0.25">
      <c r="D7668" s="87"/>
      <c r="J7668" s="88"/>
      <c r="K7668" s="89"/>
      <c r="M7668" s="88"/>
      <c r="O7668" s="90"/>
      <c r="P7668" s="90"/>
      <c r="Q7668" s="90"/>
    </row>
    <row r="7669" spans="4:17" x14ac:dyDescent="0.25">
      <c r="D7669" s="87"/>
      <c r="J7669" s="88"/>
      <c r="K7669" s="89"/>
      <c r="M7669" s="88"/>
      <c r="O7669" s="90"/>
      <c r="P7669" s="90"/>
      <c r="Q7669" s="90"/>
    </row>
    <row r="7670" spans="4:17" x14ac:dyDescent="0.25">
      <c r="D7670" s="87"/>
      <c r="J7670" s="88"/>
      <c r="K7670" s="89"/>
      <c r="M7670" s="88"/>
      <c r="O7670" s="90"/>
      <c r="P7670" s="90"/>
      <c r="Q7670" s="90"/>
    </row>
    <row r="7671" spans="4:17" x14ac:dyDescent="0.25">
      <c r="D7671" s="87"/>
      <c r="J7671" s="88"/>
      <c r="K7671" s="89"/>
      <c r="M7671" s="88"/>
      <c r="O7671" s="90"/>
      <c r="P7671" s="90"/>
      <c r="Q7671" s="90"/>
    </row>
    <row r="7672" spans="4:17" x14ac:dyDescent="0.25">
      <c r="D7672" s="87"/>
      <c r="J7672" s="88"/>
      <c r="K7672" s="89"/>
      <c r="M7672" s="88"/>
      <c r="O7672" s="90"/>
      <c r="P7672" s="90"/>
      <c r="Q7672" s="90"/>
    </row>
    <row r="7673" spans="4:17" x14ac:dyDescent="0.25">
      <c r="D7673" s="87"/>
      <c r="J7673" s="88"/>
      <c r="K7673" s="89"/>
      <c r="M7673" s="88"/>
      <c r="O7673" s="90"/>
      <c r="P7673" s="90"/>
      <c r="Q7673" s="90"/>
    </row>
    <row r="7674" spans="4:17" x14ac:dyDescent="0.25">
      <c r="D7674" s="87"/>
      <c r="J7674" s="88"/>
      <c r="K7674" s="89"/>
      <c r="M7674" s="88"/>
      <c r="O7674" s="90"/>
      <c r="P7674" s="90"/>
      <c r="Q7674" s="90"/>
    </row>
    <row r="7675" spans="4:17" x14ac:dyDescent="0.25">
      <c r="D7675" s="87"/>
      <c r="J7675" s="88"/>
      <c r="K7675" s="89"/>
      <c r="M7675" s="88"/>
      <c r="O7675" s="90"/>
      <c r="P7675" s="90"/>
      <c r="Q7675" s="90"/>
    </row>
    <row r="7676" spans="4:17" x14ac:dyDescent="0.25">
      <c r="D7676" s="87"/>
      <c r="J7676" s="88"/>
      <c r="K7676" s="89"/>
      <c r="M7676" s="88"/>
      <c r="O7676" s="90"/>
      <c r="P7676" s="90"/>
      <c r="Q7676" s="90"/>
    </row>
    <row r="7677" spans="4:17" x14ac:dyDescent="0.25">
      <c r="D7677" s="87"/>
      <c r="J7677" s="88"/>
      <c r="K7677" s="89"/>
      <c r="M7677" s="88"/>
      <c r="O7677" s="90"/>
      <c r="P7677" s="90"/>
      <c r="Q7677" s="90"/>
    </row>
    <row r="7678" spans="4:17" x14ac:dyDescent="0.25">
      <c r="D7678" s="87"/>
      <c r="J7678" s="88"/>
      <c r="K7678" s="89"/>
      <c r="M7678" s="88"/>
      <c r="O7678" s="90"/>
      <c r="P7678" s="90"/>
      <c r="Q7678" s="90"/>
    </row>
    <row r="7679" spans="4:17" x14ac:dyDescent="0.25">
      <c r="D7679" s="87"/>
      <c r="J7679" s="88"/>
      <c r="K7679" s="89"/>
      <c r="M7679" s="88"/>
      <c r="O7679" s="90"/>
      <c r="P7679" s="90"/>
      <c r="Q7679" s="90"/>
    </row>
    <row r="7680" spans="4:17" x14ac:dyDescent="0.25">
      <c r="D7680" s="87"/>
      <c r="J7680" s="88"/>
      <c r="K7680" s="89"/>
      <c r="M7680" s="88"/>
      <c r="O7680" s="90"/>
      <c r="P7680" s="90"/>
      <c r="Q7680" s="90"/>
    </row>
    <row r="7681" spans="4:17" x14ac:dyDescent="0.25">
      <c r="D7681" s="87"/>
      <c r="J7681" s="88"/>
      <c r="K7681" s="89"/>
      <c r="M7681" s="88"/>
      <c r="O7681" s="90"/>
      <c r="P7681" s="90"/>
      <c r="Q7681" s="90"/>
    </row>
    <row r="7682" spans="4:17" x14ac:dyDescent="0.25">
      <c r="D7682" s="87"/>
      <c r="J7682" s="88"/>
      <c r="K7682" s="89"/>
      <c r="M7682" s="88"/>
      <c r="O7682" s="90"/>
      <c r="P7682" s="90"/>
      <c r="Q7682" s="90"/>
    </row>
    <row r="7683" spans="4:17" x14ac:dyDescent="0.25">
      <c r="D7683" s="87"/>
      <c r="J7683" s="88"/>
      <c r="K7683" s="89"/>
      <c r="M7683" s="88"/>
      <c r="O7683" s="90"/>
      <c r="P7683" s="90"/>
      <c r="Q7683" s="90"/>
    </row>
    <row r="7684" spans="4:17" x14ac:dyDescent="0.25">
      <c r="D7684" s="87"/>
      <c r="J7684" s="88"/>
      <c r="K7684" s="89"/>
      <c r="M7684" s="88"/>
      <c r="O7684" s="90"/>
      <c r="P7684" s="90"/>
      <c r="Q7684" s="90"/>
    </row>
    <row r="7685" spans="4:17" x14ac:dyDescent="0.25">
      <c r="D7685" s="87"/>
      <c r="J7685" s="88"/>
      <c r="K7685" s="89"/>
      <c r="M7685" s="88"/>
      <c r="O7685" s="90"/>
      <c r="P7685" s="90"/>
      <c r="Q7685" s="90"/>
    </row>
    <row r="7686" spans="4:17" x14ac:dyDescent="0.25">
      <c r="D7686" s="87"/>
      <c r="J7686" s="88"/>
      <c r="K7686" s="89"/>
      <c r="M7686" s="88"/>
      <c r="O7686" s="90"/>
      <c r="P7686" s="90"/>
      <c r="Q7686" s="90"/>
    </row>
    <row r="7687" spans="4:17" x14ac:dyDescent="0.25">
      <c r="D7687" s="87"/>
      <c r="J7687" s="88"/>
      <c r="K7687" s="89"/>
      <c r="M7687" s="88"/>
      <c r="O7687" s="90"/>
      <c r="P7687" s="90"/>
      <c r="Q7687" s="90"/>
    </row>
    <row r="7688" spans="4:17" x14ac:dyDescent="0.25">
      <c r="D7688" s="87"/>
      <c r="J7688" s="88"/>
      <c r="K7688" s="89"/>
      <c r="M7688" s="88"/>
      <c r="O7688" s="90"/>
      <c r="P7688" s="90"/>
      <c r="Q7688" s="90"/>
    </row>
    <row r="7689" spans="4:17" x14ac:dyDescent="0.25">
      <c r="D7689" s="87"/>
      <c r="J7689" s="88"/>
      <c r="K7689" s="89"/>
      <c r="M7689" s="88"/>
      <c r="O7689" s="90"/>
      <c r="P7689" s="90"/>
      <c r="Q7689" s="90"/>
    </row>
    <row r="7690" spans="4:17" x14ac:dyDescent="0.25">
      <c r="D7690" s="87"/>
      <c r="J7690" s="88"/>
      <c r="K7690" s="89"/>
      <c r="M7690" s="88"/>
      <c r="O7690" s="90"/>
      <c r="P7690" s="90"/>
      <c r="Q7690" s="90"/>
    </row>
    <row r="7691" spans="4:17" x14ac:dyDescent="0.25">
      <c r="D7691" s="87"/>
      <c r="J7691" s="88"/>
      <c r="K7691" s="89"/>
      <c r="M7691" s="88"/>
      <c r="O7691" s="90"/>
      <c r="P7691" s="90"/>
      <c r="Q7691" s="90"/>
    </row>
    <row r="7692" spans="4:17" x14ac:dyDescent="0.25">
      <c r="D7692" s="87"/>
      <c r="J7692" s="88"/>
      <c r="K7692" s="89"/>
      <c r="M7692" s="88"/>
      <c r="O7692" s="90"/>
      <c r="P7692" s="90"/>
      <c r="Q7692" s="90"/>
    </row>
    <row r="7693" spans="4:17" x14ac:dyDescent="0.25">
      <c r="D7693" s="87"/>
      <c r="J7693" s="88"/>
      <c r="K7693" s="89"/>
      <c r="M7693" s="88"/>
      <c r="O7693" s="90"/>
      <c r="P7693" s="90"/>
      <c r="Q7693" s="90"/>
    </row>
    <row r="7694" spans="4:17" x14ac:dyDescent="0.25">
      <c r="D7694" s="87"/>
      <c r="J7694" s="88"/>
      <c r="K7694" s="89"/>
      <c r="M7694" s="88"/>
      <c r="O7694" s="90"/>
      <c r="P7694" s="90"/>
      <c r="Q7694" s="90"/>
    </row>
    <row r="7695" spans="4:17" x14ac:dyDescent="0.25">
      <c r="D7695" s="87"/>
      <c r="J7695" s="88"/>
      <c r="K7695" s="89"/>
      <c r="M7695" s="88"/>
      <c r="O7695" s="90"/>
      <c r="P7695" s="90"/>
      <c r="Q7695" s="90"/>
    </row>
    <row r="7696" spans="4:17" x14ac:dyDescent="0.25">
      <c r="D7696" s="87"/>
      <c r="J7696" s="88"/>
      <c r="K7696" s="89"/>
      <c r="M7696" s="88"/>
      <c r="O7696" s="90"/>
      <c r="P7696" s="90"/>
      <c r="Q7696" s="90"/>
    </row>
    <row r="7697" spans="4:17" x14ac:dyDescent="0.25">
      <c r="D7697" s="87"/>
      <c r="J7697" s="88"/>
      <c r="K7697" s="89"/>
      <c r="M7697" s="88"/>
      <c r="O7697" s="90"/>
      <c r="P7697" s="90"/>
      <c r="Q7697" s="90"/>
    </row>
    <row r="7698" spans="4:17" x14ac:dyDescent="0.25">
      <c r="D7698" s="87"/>
      <c r="J7698" s="88"/>
      <c r="K7698" s="89"/>
      <c r="M7698" s="88"/>
      <c r="O7698" s="90"/>
      <c r="P7698" s="90"/>
      <c r="Q7698" s="90"/>
    </row>
    <row r="7699" spans="4:17" x14ac:dyDescent="0.25">
      <c r="D7699" s="87"/>
      <c r="J7699" s="88"/>
      <c r="K7699" s="89"/>
      <c r="M7699" s="88"/>
      <c r="O7699" s="90"/>
      <c r="P7699" s="90"/>
      <c r="Q7699" s="90"/>
    </row>
    <row r="7700" spans="4:17" x14ac:dyDescent="0.25">
      <c r="D7700" s="87"/>
      <c r="J7700" s="88"/>
      <c r="K7700" s="89"/>
      <c r="M7700" s="88"/>
      <c r="O7700" s="90"/>
      <c r="P7700" s="90"/>
      <c r="Q7700" s="90"/>
    </row>
    <row r="7701" spans="4:17" x14ac:dyDescent="0.25">
      <c r="D7701" s="87"/>
      <c r="J7701" s="88"/>
      <c r="K7701" s="89"/>
      <c r="M7701" s="88"/>
      <c r="O7701" s="90"/>
      <c r="P7701" s="90"/>
      <c r="Q7701" s="90"/>
    </row>
    <row r="7702" spans="4:17" x14ac:dyDescent="0.25">
      <c r="D7702" s="87"/>
      <c r="J7702" s="88"/>
      <c r="K7702" s="89"/>
      <c r="M7702" s="88"/>
      <c r="O7702" s="90"/>
      <c r="P7702" s="90"/>
      <c r="Q7702" s="90"/>
    </row>
    <row r="7703" spans="4:17" x14ac:dyDescent="0.25">
      <c r="D7703" s="87"/>
      <c r="J7703" s="88"/>
      <c r="K7703" s="89"/>
      <c r="M7703" s="88"/>
      <c r="O7703" s="90"/>
      <c r="P7703" s="90"/>
      <c r="Q7703" s="90"/>
    </row>
    <row r="7704" spans="4:17" x14ac:dyDescent="0.25">
      <c r="D7704" s="87"/>
      <c r="J7704" s="88"/>
      <c r="K7704" s="89"/>
      <c r="M7704" s="88"/>
      <c r="O7704" s="90"/>
      <c r="P7704" s="90"/>
      <c r="Q7704" s="90"/>
    </row>
    <row r="7705" spans="4:17" x14ac:dyDescent="0.25">
      <c r="D7705" s="87"/>
      <c r="J7705" s="88"/>
      <c r="K7705" s="89"/>
      <c r="M7705" s="88"/>
      <c r="O7705" s="90"/>
      <c r="P7705" s="90"/>
      <c r="Q7705" s="90"/>
    </row>
    <row r="7706" spans="4:17" x14ac:dyDescent="0.25">
      <c r="D7706" s="87"/>
      <c r="J7706" s="88"/>
      <c r="K7706" s="89"/>
      <c r="M7706" s="88"/>
      <c r="O7706" s="90"/>
      <c r="P7706" s="90"/>
      <c r="Q7706" s="90"/>
    </row>
    <row r="7707" spans="4:17" x14ac:dyDescent="0.25">
      <c r="D7707" s="87"/>
      <c r="J7707" s="88"/>
      <c r="K7707" s="89"/>
      <c r="M7707" s="88"/>
      <c r="O7707" s="90"/>
      <c r="P7707" s="90"/>
      <c r="Q7707" s="90"/>
    </row>
    <row r="7708" spans="4:17" x14ac:dyDescent="0.25">
      <c r="D7708" s="87"/>
      <c r="J7708" s="88"/>
      <c r="K7708" s="89"/>
      <c r="M7708" s="88"/>
      <c r="O7708" s="90"/>
      <c r="P7708" s="90"/>
      <c r="Q7708" s="90"/>
    </row>
    <row r="7709" spans="4:17" x14ac:dyDescent="0.25">
      <c r="D7709" s="87"/>
      <c r="J7709" s="88"/>
      <c r="K7709" s="89"/>
      <c r="M7709" s="88"/>
      <c r="O7709" s="90"/>
      <c r="P7709" s="90"/>
      <c r="Q7709" s="90"/>
    </row>
    <row r="7710" spans="4:17" x14ac:dyDescent="0.25">
      <c r="D7710" s="87"/>
      <c r="J7710" s="88"/>
      <c r="K7710" s="89"/>
      <c r="M7710" s="88"/>
      <c r="O7710" s="90"/>
      <c r="P7710" s="90"/>
      <c r="Q7710" s="90"/>
    </row>
    <row r="7711" spans="4:17" x14ac:dyDescent="0.25">
      <c r="D7711" s="87"/>
      <c r="J7711" s="88"/>
      <c r="K7711" s="89"/>
      <c r="M7711" s="88"/>
      <c r="O7711" s="90"/>
      <c r="P7711" s="90"/>
      <c r="Q7711" s="90"/>
    </row>
    <row r="7712" spans="4:17" x14ac:dyDescent="0.25">
      <c r="D7712" s="87"/>
      <c r="J7712" s="88"/>
      <c r="K7712" s="89"/>
      <c r="M7712" s="88"/>
      <c r="O7712" s="90"/>
      <c r="P7712" s="90"/>
      <c r="Q7712" s="90"/>
    </row>
    <row r="7713" spans="4:17" x14ac:dyDescent="0.25">
      <c r="D7713" s="87"/>
      <c r="J7713" s="88"/>
      <c r="K7713" s="89"/>
      <c r="M7713" s="88"/>
      <c r="O7713" s="90"/>
      <c r="P7713" s="90"/>
      <c r="Q7713" s="90"/>
    </row>
    <row r="7714" spans="4:17" x14ac:dyDescent="0.25">
      <c r="D7714" s="87"/>
      <c r="J7714" s="88"/>
      <c r="K7714" s="89"/>
      <c r="M7714" s="88"/>
      <c r="O7714" s="90"/>
      <c r="P7714" s="90"/>
      <c r="Q7714" s="90"/>
    </row>
    <row r="7715" spans="4:17" x14ac:dyDescent="0.25">
      <c r="D7715" s="87"/>
      <c r="J7715" s="88"/>
      <c r="K7715" s="89"/>
      <c r="M7715" s="88"/>
      <c r="O7715" s="90"/>
      <c r="P7715" s="90"/>
      <c r="Q7715" s="90"/>
    </row>
    <row r="7716" spans="4:17" x14ac:dyDescent="0.25">
      <c r="D7716" s="87"/>
      <c r="J7716" s="88"/>
      <c r="K7716" s="89"/>
      <c r="M7716" s="88"/>
      <c r="O7716" s="90"/>
      <c r="P7716" s="90"/>
      <c r="Q7716" s="90"/>
    </row>
    <row r="7717" spans="4:17" x14ac:dyDescent="0.25">
      <c r="D7717" s="87"/>
      <c r="J7717" s="88"/>
      <c r="K7717" s="89"/>
      <c r="M7717" s="88"/>
      <c r="O7717" s="90"/>
      <c r="P7717" s="90"/>
      <c r="Q7717" s="90"/>
    </row>
    <row r="7718" spans="4:17" x14ac:dyDescent="0.25">
      <c r="D7718" s="87"/>
      <c r="J7718" s="88"/>
      <c r="K7718" s="89"/>
      <c r="M7718" s="88"/>
      <c r="O7718" s="90"/>
      <c r="P7718" s="90"/>
      <c r="Q7718" s="90"/>
    </row>
    <row r="7719" spans="4:17" x14ac:dyDescent="0.25">
      <c r="D7719" s="87"/>
      <c r="J7719" s="88"/>
      <c r="K7719" s="89"/>
      <c r="M7719" s="88"/>
      <c r="O7719" s="90"/>
      <c r="P7719" s="90"/>
      <c r="Q7719" s="90"/>
    </row>
    <row r="7720" spans="4:17" x14ac:dyDescent="0.25">
      <c r="D7720" s="87"/>
      <c r="J7720" s="88"/>
      <c r="K7720" s="89"/>
      <c r="M7720" s="88"/>
      <c r="O7720" s="90"/>
      <c r="P7720" s="90"/>
      <c r="Q7720" s="90"/>
    </row>
    <row r="7721" spans="4:17" x14ac:dyDescent="0.25">
      <c r="D7721" s="87"/>
      <c r="J7721" s="88"/>
      <c r="K7721" s="89"/>
      <c r="M7721" s="88"/>
      <c r="O7721" s="90"/>
      <c r="P7721" s="90"/>
      <c r="Q7721" s="90"/>
    </row>
    <row r="7722" spans="4:17" x14ac:dyDescent="0.25">
      <c r="D7722" s="87"/>
      <c r="J7722" s="88"/>
      <c r="K7722" s="89"/>
      <c r="M7722" s="88"/>
      <c r="O7722" s="90"/>
      <c r="P7722" s="90"/>
      <c r="Q7722" s="90"/>
    </row>
    <row r="7723" spans="4:17" x14ac:dyDescent="0.25">
      <c r="D7723" s="87"/>
      <c r="J7723" s="88"/>
      <c r="K7723" s="89"/>
      <c r="M7723" s="88"/>
      <c r="O7723" s="90"/>
      <c r="P7723" s="90"/>
      <c r="Q7723" s="90"/>
    </row>
    <row r="7724" spans="4:17" x14ac:dyDescent="0.25">
      <c r="D7724" s="87"/>
      <c r="J7724" s="88"/>
      <c r="K7724" s="89"/>
      <c r="M7724" s="88"/>
      <c r="O7724" s="90"/>
      <c r="P7724" s="90"/>
      <c r="Q7724" s="90"/>
    </row>
    <row r="7725" spans="4:17" x14ac:dyDescent="0.25">
      <c r="D7725" s="87"/>
      <c r="J7725" s="88"/>
      <c r="K7725" s="89"/>
      <c r="M7725" s="88"/>
      <c r="O7725" s="90"/>
      <c r="P7725" s="90"/>
      <c r="Q7725" s="90"/>
    </row>
    <row r="7726" spans="4:17" x14ac:dyDescent="0.25">
      <c r="D7726" s="87"/>
      <c r="J7726" s="88"/>
      <c r="K7726" s="89"/>
      <c r="M7726" s="88"/>
      <c r="O7726" s="90"/>
      <c r="P7726" s="90"/>
      <c r="Q7726" s="90"/>
    </row>
    <row r="7727" spans="4:17" x14ac:dyDescent="0.25">
      <c r="D7727" s="87"/>
      <c r="J7727" s="88"/>
      <c r="K7727" s="89"/>
      <c r="M7727" s="88"/>
      <c r="O7727" s="90"/>
      <c r="P7727" s="90"/>
      <c r="Q7727" s="90"/>
    </row>
    <row r="7728" spans="4:17" x14ac:dyDescent="0.25">
      <c r="D7728" s="87"/>
      <c r="J7728" s="88"/>
      <c r="K7728" s="89"/>
      <c r="M7728" s="88"/>
      <c r="O7728" s="90"/>
      <c r="P7728" s="90"/>
      <c r="Q7728" s="90"/>
    </row>
    <row r="7729" spans="4:17" x14ac:dyDescent="0.25">
      <c r="D7729" s="87"/>
      <c r="J7729" s="88"/>
      <c r="K7729" s="89"/>
      <c r="M7729" s="88"/>
      <c r="O7729" s="90"/>
      <c r="P7729" s="90"/>
      <c r="Q7729" s="90"/>
    </row>
    <row r="7730" spans="4:17" x14ac:dyDescent="0.25">
      <c r="D7730" s="87"/>
      <c r="J7730" s="88"/>
      <c r="K7730" s="89"/>
      <c r="M7730" s="88"/>
      <c r="O7730" s="90"/>
      <c r="P7730" s="90"/>
      <c r="Q7730" s="90"/>
    </row>
    <row r="7731" spans="4:17" x14ac:dyDescent="0.25">
      <c r="D7731" s="87"/>
      <c r="J7731" s="88"/>
      <c r="K7731" s="89"/>
      <c r="M7731" s="88"/>
      <c r="O7731" s="90"/>
      <c r="P7731" s="90"/>
      <c r="Q7731" s="90"/>
    </row>
    <row r="7732" spans="4:17" x14ac:dyDescent="0.25">
      <c r="D7732" s="87"/>
      <c r="J7732" s="88"/>
      <c r="K7732" s="89"/>
      <c r="M7732" s="88"/>
      <c r="O7732" s="90"/>
      <c r="P7732" s="90"/>
      <c r="Q7732" s="90"/>
    </row>
    <row r="7733" spans="4:17" x14ac:dyDescent="0.25">
      <c r="D7733" s="87"/>
      <c r="J7733" s="88"/>
      <c r="K7733" s="89"/>
      <c r="M7733" s="88"/>
      <c r="O7733" s="90"/>
      <c r="P7733" s="90"/>
      <c r="Q7733" s="90"/>
    </row>
    <row r="7734" spans="4:17" x14ac:dyDescent="0.25">
      <c r="D7734" s="87"/>
      <c r="J7734" s="88"/>
      <c r="K7734" s="89"/>
      <c r="M7734" s="88"/>
      <c r="O7734" s="90"/>
      <c r="P7734" s="90"/>
      <c r="Q7734" s="90"/>
    </row>
    <row r="7735" spans="4:17" x14ac:dyDescent="0.25">
      <c r="D7735" s="87"/>
      <c r="J7735" s="88"/>
      <c r="K7735" s="89"/>
      <c r="M7735" s="88"/>
      <c r="O7735" s="90"/>
      <c r="P7735" s="90"/>
      <c r="Q7735" s="90"/>
    </row>
    <row r="7736" spans="4:17" x14ac:dyDescent="0.25">
      <c r="D7736" s="87"/>
      <c r="J7736" s="88"/>
      <c r="K7736" s="89"/>
      <c r="M7736" s="88"/>
      <c r="O7736" s="90"/>
      <c r="P7736" s="90"/>
      <c r="Q7736" s="90"/>
    </row>
    <row r="7737" spans="4:17" x14ac:dyDescent="0.25">
      <c r="D7737" s="87"/>
      <c r="J7737" s="88"/>
      <c r="K7737" s="89"/>
      <c r="M7737" s="88"/>
      <c r="O7737" s="90"/>
      <c r="P7737" s="90"/>
      <c r="Q7737" s="90"/>
    </row>
    <row r="7738" spans="4:17" x14ac:dyDescent="0.25">
      <c r="D7738" s="87"/>
      <c r="J7738" s="88"/>
      <c r="K7738" s="89"/>
      <c r="M7738" s="88"/>
      <c r="O7738" s="90"/>
      <c r="P7738" s="90"/>
      <c r="Q7738" s="90"/>
    </row>
    <row r="7739" spans="4:17" x14ac:dyDescent="0.25">
      <c r="D7739" s="87"/>
      <c r="J7739" s="88"/>
      <c r="K7739" s="89"/>
      <c r="M7739" s="88"/>
      <c r="O7739" s="90"/>
      <c r="P7739" s="90"/>
      <c r="Q7739" s="90"/>
    </row>
    <row r="7740" spans="4:17" x14ac:dyDescent="0.25">
      <c r="D7740" s="87"/>
      <c r="J7740" s="88"/>
      <c r="K7740" s="89"/>
      <c r="M7740" s="88"/>
      <c r="O7740" s="90"/>
      <c r="P7740" s="90"/>
      <c r="Q7740" s="90"/>
    </row>
    <row r="7741" spans="4:17" x14ac:dyDescent="0.25">
      <c r="D7741" s="87"/>
      <c r="J7741" s="88"/>
      <c r="K7741" s="89"/>
      <c r="M7741" s="88"/>
      <c r="O7741" s="90"/>
      <c r="P7741" s="90"/>
      <c r="Q7741" s="90"/>
    </row>
    <row r="7742" spans="4:17" x14ac:dyDescent="0.25">
      <c r="D7742" s="87"/>
      <c r="J7742" s="88"/>
      <c r="K7742" s="89"/>
      <c r="M7742" s="88"/>
      <c r="O7742" s="90"/>
      <c r="P7742" s="90"/>
      <c r="Q7742" s="90"/>
    </row>
    <row r="7743" spans="4:17" x14ac:dyDescent="0.25">
      <c r="D7743" s="87"/>
      <c r="J7743" s="88"/>
      <c r="K7743" s="89"/>
      <c r="M7743" s="88"/>
      <c r="O7743" s="90"/>
      <c r="P7743" s="90"/>
      <c r="Q7743" s="90"/>
    </row>
    <row r="7744" spans="4:17" x14ac:dyDescent="0.25">
      <c r="D7744" s="87"/>
      <c r="J7744" s="88"/>
      <c r="K7744" s="89"/>
      <c r="M7744" s="88"/>
      <c r="O7744" s="90"/>
      <c r="P7744" s="90"/>
      <c r="Q7744" s="90"/>
    </row>
    <row r="7745" spans="4:17" x14ac:dyDescent="0.25">
      <c r="D7745" s="87"/>
      <c r="J7745" s="88"/>
      <c r="K7745" s="89"/>
      <c r="M7745" s="88"/>
      <c r="O7745" s="90"/>
      <c r="P7745" s="90"/>
      <c r="Q7745" s="90"/>
    </row>
    <row r="7746" spans="4:17" x14ac:dyDescent="0.25">
      <c r="D7746" s="87"/>
      <c r="J7746" s="88"/>
      <c r="K7746" s="89"/>
      <c r="M7746" s="88"/>
      <c r="O7746" s="90"/>
      <c r="P7746" s="90"/>
      <c r="Q7746" s="90"/>
    </row>
    <row r="7747" spans="4:17" x14ac:dyDescent="0.25">
      <c r="D7747" s="87"/>
      <c r="J7747" s="88"/>
      <c r="K7747" s="89"/>
      <c r="M7747" s="88"/>
      <c r="O7747" s="90"/>
      <c r="P7747" s="90"/>
      <c r="Q7747" s="90"/>
    </row>
    <row r="7748" spans="4:17" x14ac:dyDescent="0.25">
      <c r="D7748" s="87"/>
      <c r="J7748" s="88"/>
      <c r="K7748" s="89"/>
      <c r="M7748" s="88"/>
      <c r="O7748" s="90"/>
      <c r="P7748" s="90"/>
      <c r="Q7748" s="90"/>
    </row>
    <row r="7749" spans="4:17" x14ac:dyDescent="0.25">
      <c r="D7749" s="87"/>
      <c r="J7749" s="88"/>
      <c r="K7749" s="89"/>
      <c r="M7749" s="88"/>
      <c r="O7749" s="90"/>
      <c r="P7749" s="90"/>
      <c r="Q7749" s="90"/>
    </row>
    <row r="7750" spans="4:17" x14ac:dyDescent="0.25">
      <c r="D7750" s="87"/>
      <c r="J7750" s="88"/>
      <c r="K7750" s="89"/>
      <c r="M7750" s="88"/>
      <c r="O7750" s="90"/>
      <c r="P7750" s="90"/>
      <c r="Q7750" s="90"/>
    </row>
    <row r="7751" spans="4:17" x14ac:dyDescent="0.25">
      <c r="D7751" s="87"/>
      <c r="J7751" s="88"/>
      <c r="K7751" s="89"/>
      <c r="M7751" s="88"/>
      <c r="O7751" s="90"/>
      <c r="P7751" s="90"/>
      <c r="Q7751" s="90"/>
    </row>
    <row r="7752" spans="4:17" x14ac:dyDescent="0.25">
      <c r="D7752" s="87"/>
      <c r="J7752" s="88"/>
      <c r="K7752" s="89"/>
      <c r="M7752" s="88"/>
      <c r="O7752" s="90"/>
      <c r="P7752" s="90"/>
      <c r="Q7752" s="90"/>
    </row>
    <row r="7753" spans="4:17" x14ac:dyDescent="0.25">
      <c r="D7753" s="87"/>
      <c r="J7753" s="88"/>
      <c r="K7753" s="89"/>
      <c r="M7753" s="88"/>
      <c r="O7753" s="90"/>
      <c r="P7753" s="90"/>
      <c r="Q7753" s="90"/>
    </row>
    <row r="7754" spans="4:17" x14ac:dyDescent="0.25">
      <c r="D7754" s="87"/>
      <c r="J7754" s="88"/>
      <c r="K7754" s="89"/>
      <c r="M7754" s="88"/>
      <c r="O7754" s="90"/>
      <c r="P7754" s="90"/>
      <c r="Q7754" s="90"/>
    </row>
    <row r="7755" spans="4:17" x14ac:dyDescent="0.25">
      <c r="D7755" s="87"/>
      <c r="J7755" s="88"/>
      <c r="K7755" s="89"/>
      <c r="M7755" s="88"/>
      <c r="O7755" s="90"/>
      <c r="P7755" s="90"/>
      <c r="Q7755" s="90"/>
    </row>
    <row r="7756" spans="4:17" x14ac:dyDescent="0.25">
      <c r="D7756" s="87"/>
      <c r="J7756" s="88"/>
      <c r="K7756" s="89"/>
      <c r="M7756" s="88"/>
      <c r="O7756" s="90"/>
      <c r="P7756" s="90"/>
      <c r="Q7756" s="90"/>
    </row>
    <row r="7757" spans="4:17" x14ac:dyDescent="0.25">
      <c r="D7757" s="87"/>
      <c r="J7757" s="88"/>
      <c r="K7757" s="89"/>
      <c r="M7757" s="88"/>
      <c r="O7757" s="90"/>
      <c r="P7757" s="90"/>
      <c r="Q7757" s="90"/>
    </row>
    <row r="7758" spans="4:17" x14ac:dyDescent="0.25">
      <c r="D7758" s="87"/>
      <c r="J7758" s="88"/>
      <c r="K7758" s="89"/>
      <c r="M7758" s="88"/>
      <c r="O7758" s="90"/>
      <c r="P7758" s="90"/>
      <c r="Q7758" s="90"/>
    </row>
    <row r="7759" spans="4:17" x14ac:dyDescent="0.25">
      <c r="D7759" s="87"/>
      <c r="J7759" s="88"/>
      <c r="K7759" s="89"/>
      <c r="M7759" s="88"/>
      <c r="O7759" s="90"/>
      <c r="P7759" s="90"/>
      <c r="Q7759" s="90"/>
    </row>
    <row r="7760" spans="4:17" x14ac:dyDescent="0.25">
      <c r="D7760" s="87"/>
      <c r="J7760" s="88"/>
      <c r="K7760" s="89"/>
      <c r="M7760" s="88"/>
      <c r="O7760" s="90"/>
      <c r="P7760" s="90"/>
      <c r="Q7760" s="90"/>
    </row>
    <row r="7761" spans="4:17" x14ac:dyDescent="0.25">
      <c r="D7761" s="87"/>
      <c r="J7761" s="88"/>
      <c r="K7761" s="89"/>
      <c r="M7761" s="88"/>
      <c r="O7761" s="90"/>
      <c r="P7761" s="90"/>
      <c r="Q7761" s="90"/>
    </row>
    <row r="7762" spans="4:17" x14ac:dyDescent="0.25">
      <c r="D7762" s="87"/>
      <c r="J7762" s="88"/>
      <c r="K7762" s="89"/>
      <c r="M7762" s="88"/>
      <c r="O7762" s="90"/>
      <c r="P7762" s="90"/>
      <c r="Q7762" s="90"/>
    </row>
    <row r="7763" spans="4:17" x14ac:dyDescent="0.25">
      <c r="D7763" s="87"/>
      <c r="J7763" s="88"/>
      <c r="K7763" s="89"/>
      <c r="M7763" s="88"/>
      <c r="O7763" s="90"/>
      <c r="P7763" s="90"/>
      <c r="Q7763" s="90"/>
    </row>
    <row r="7764" spans="4:17" x14ac:dyDescent="0.25">
      <c r="D7764" s="87"/>
      <c r="J7764" s="88"/>
      <c r="K7764" s="89"/>
      <c r="M7764" s="88"/>
      <c r="O7764" s="90"/>
      <c r="P7764" s="90"/>
      <c r="Q7764" s="90"/>
    </row>
    <row r="7765" spans="4:17" x14ac:dyDescent="0.25">
      <c r="D7765" s="87"/>
      <c r="J7765" s="88"/>
      <c r="K7765" s="89"/>
      <c r="M7765" s="88"/>
      <c r="O7765" s="90"/>
      <c r="P7765" s="90"/>
      <c r="Q7765" s="90"/>
    </row>
    <row r="7766" spans="4:17" x14ac:dyDescent="0.25">
      <c r="D7766" s="87"/>
      <c r="J7766" s="88"/>
      <c r="K7766" s="89"/>
      <c r="M7766" s="88"/>
      <c r="O7766" s="90"/>
      <c r="P7766" s="90"/>
      <c r="Q7766" s="90"/>
    </row>
    <row r="7767" spans="4:17" x14ac:dyDescent="0.25">
      <c r="D7767" s="87"/>
      <c r="J7767" s="88"/>
      <c r="K7767" s="89"/>
      <c r="M7767" s="88"/>
      <c r="O7767" s="90"/>
      <c r="P7767" s="90"/>
      <c r="Q7767" s="90"/>
    </row>
    <row r="7768" spans="4:17" x14ac:dyDescent="0.25">
      <c r="D7768" s="87"/>
      <c r="J7768" s="88"/>
      <c r="K7768" s="89"/>
      <c r="M7768" s="88"/>
      <c r="O7768" s="90"/>
      <c r="P7768" s="90"/>
      <c r="Q7768" s="90"/>
    </row>
    <row r="7769" spans="4:17" x14ac:dyDescent="0.25">
      <c r="D7769" s="87"/>
      <c r="J7769" s="88"/>
      <c r="K7769" s="89"/>
      <c r="M7769" s="88"/>
      <c r="O7769" s="90"/>
      <c r="P7769" s="90"/>
      <c r="Q7769" s="90"/>
    </row>
    <row r="7770" spans="4:17" x14ac:dyDescent="0.25">
      <c r="D7770" s="87"/>
      <c r="J7770" s="88"/>
      <c r="K7770" s="89"/>
      <c r="M7770" s="88"/>
      <c r="O7770" s="90"/>
      <c r="P7770" s="90"/>
      <c r="Q7770" s="90"/>
    </row>
    <row r="7771" spans="4:17" x14ac:dyDescent="0.25">
      <c r="D7771" s="87"/>
      <c r="J7771" s="88"/>
      <c r="K7771" s="89"/>
      <c r="M7771" s="88"/>
      <c r="O7771" s="90"/>
      <c r="P7771" s="90"/>
      <c r="Q7771" s="90"/>
    </row>
    <row r="7772" spans="4:17" x14ac:dyDescent="0.25">
      <c r="D7772" s="87"/>
      <c r="J7772" s="88"/>
      <c r="K7772" s="89"/>
      <c r="M7772" s="88"/>
      <c r="O7772" s="90"/>
      <c r="P7772" s="90"/>
      <c r="Q7772" s="90"/>
    </row>
    <row r="7773" spans="4:17" x14ac:dyDescent="0.25">
      <c r="D7773" s="87"/>
      <c r="J7773" s="88"/>
      <c r="K7773" s="89"/>
      <c r="M7773" s="88"/>
      <c r="O7773" s="90"/>
      <c r="P7773" s="90"/>
      <c r="Q7773" s="90"/>
    </row>
    <row r="7774" spans="4:17" x14ac:dyDescent="0.25">
      <c r="D7774" s="87"/>
      <c r="J7774" s="88"/>
      <c r="K7774" s="89"/>
      <c r="M7774" s="88"/>
      <c r="O7774" s="90"/>
      <c r="P7774" s="90"/>
      <c r="Q7774" s="90"/>
    </row>
    <row r="7775" spans="4:17" x14ac:dyDescent="0.25">
      <c r="D7775" s="87"/>
      <c r="J7775" s="88"/>
      <c r="K7775" s="89"/>
      <c r="M7775" s="88"/>
      <c r="O7775" s="90"/>
      <c r="P7775" s="90"/>
      <c r="Q7775" s="90"/>
    </row>
    <row r="7776" spans="4:17" x14ac:dyDescent="0.25">
      <c r="D7776" s="87"/>
      <c r="J7776" s="88"/>
      <c r="K7776" s="89"/>
      <c r="M7776" s="88"/>
      <c r="O7776" s="90"/>
      <c r="P7776" s="90"/>
      <c r="Q7776" s="90"/>
    </row>
    <row r="7777" spans="4:17" x14ac:dyDescent="0.25">
      <c r="D7777" s="87"/>
      <c r="J7777" s="88"/>
      <c r="K7777" s="89"/>
      <c r="M7777" s="88"/>
      <c r="O7777" s="90"/>
      <c r="P7777" s="90"/>
      <c r="Q7777" s="90"/>
    </row>
    <row r="7778" spans="4:17" x14ac:dyDescent="0.25">
      <c r="D7778" s="87"/>
      <c r="J7778" s="88"/>
      <c r="K7778" s="89"/>
      <c r="M7778" s="88"/>
      <c r="O7778" s="90"/>
      <c r="P7778" s="90"/>
      <c r="Q7778" s="90"/>
    </row>
    <row r="7779" spans="4:17" x14ac:dyDescent="0.25">
      <c r="D7779" s="87"/>
      <c r="J7779" s="88"/>
      <c r="K7779" s="89"/>
      <c r="M7779" s="88"/>
      <c r="O7779" s="90"/>
      <c r="P7779" s="90"/>
      <c r="Q7779" s="90"/>
    </row>
    <row r="7780" spans="4:17" x14ac:dyDescent="0.25">
      <c r="D7780" s="87"/>
      <c r="J7780" s="88"/>
      <c r="K7780" s="89"/>
      <c r="M7780" s="88"/>
      <c r="O7780" s="90"/>
      <c r="P7780" s="90"/>
      <c r="Q7780" s="90"/>
    </row>
    <row r="7781" spans="4:17" x14ac:dyDescent="0.25">
      <c r="D7781" s="87"/>
      <c r="J7781" s="88"/>
      <c r="K7781" s="89"/>
      <c r="M7781" s="88"/>
      <c r="O7781" s="90"/>
      <c r="P7781" s="90"/>
      <c r="Q7781" s="90"/>
    </row>
    <row r="7782" spans="4:17" x14ac:dyDescent="0.25">
      <c r="D7782" s="87"/>
      <c r="J7782" s="88"/>
      <c r="K7782" s="89"/>
      <c r="M7782" s="88"/>
      <c r="O7782" s="90"/>
      <c r="P7782" s="90"/>
      <c r="Q7782" s="90"/>
    </row>
    <row r="7783" spans="4:17" x14ac:dyDescent="0.25">
      <c r="D7783" s="87"/>
      <c r="J7783" s="88"/>
      <c r="K7783" s="89"/>
      <c r="M7783" s="88"/>
      <c r="O7783" s="90"/>
      <c r="P7783" s="90"/>
      <c r="Q7783" s="90"/>
    </row>
    <row r="7784" spans="4:17" x14ac:dyDescent="0.25">
      <c r="D7784" s="87"/>
      <c r="J7784" s="88"/>
      <c r="K7784" s="89"/>
      <c r="M7784" s="88"/>
      <c r="O7784" s="90"/>
      <c r="P7784" s="90"/>
      <c r="Q7784" s="90"/>
    </row>
    <row r="7785" spans="4:17" x14ac:dyDescent="0.25">
      <c r="D7785" s="87"/>
      <c r="J7785" s="88"/>
      <c r="K7785" s="89"/>
      <c r="M7785" s="88"/>
      <c r="O7785" s="90"/>
      <c r="P7785" s="90"/>
      <c r="Q7785" s="90"/>
    </row>
    <row r="7786" spans="4:17" x14ac:dyDescent="0.25">
      <c r="D7786" s="87"/>
      <c r="J7786" s="88"/>
      <c r="K7786" s="89"/>
      <c r="M7786" s="88"/>
      <c r="O7786" s="90"/>
      <c r="P7786" s="90"/>
      <c r="Q7786" s="90"/>
    </row>
    <row r="7787" spans="4:17" x14ac:dyDescent="0.25">
      <c r="D7787" s="87"/>
      <c r="J7787" s="88"/>
      <c r="K7787" s="89"/>
      <c r="M7787" s="88"/>
      <c r="O7787" s="90"/>
      <c r="P7787" s="90"/>
      <c r="Q7787" s="90"/>
    </row>
    <row r="7788" spans="4:17" x14ac:dyDescent="0.25">
      <c r="D7788" s="87"/>
      <c r="J7788" s="88"/>
      <c r="K7788" s="89"/>
      <c r="M7788" s="88"/>
      <c r="O7788" s="90"/>
      <c r="P7788" s="90"/>
      <c r="Q7788" s="90"/>
    </row>
    <row r="7789" spans="4:17" x14ac:dyDescent="0.25">
      <c r="D7789" s="87"/>
      <c r="J7789" s="88"/>
      <c r="K7789" s="89"/>
      <c r="M7789" s="88"/>
      <c r="O7789" s="90"/>
      <c r="P7789" s="90"/>
      <c r="Q7789" s="90"/>
    </row>
    <row r="7790" spans="4:17" x14ac:dyDescent="0.25">
      <c r="D7790" s="87"/>
      <c r="J7790" s="88"/>
      <c r="K7790" s="89"/>
      <c r="M7790" s="88"/>
      <c r="O7790" s="90"/>
      <c r="P7790" s="90"/>
      <c r="Q7790" s="90"/>
    </row>
    <row r="7791" spans="4:17" x14ac:dyDescent="0.25">
      <c r="D7791" s="87"/>
      <c r="J7791" s="88"/>
      <c r="K7791" s="89"/>
      <c r="M7791" s="88"/>
      <c r="O7791" s="90"/>
      <c r="P7791" s="90"/>
      <c r="Q7791" s="90"/>
    </row>
    <row r="7792" spans="4:17" x14ac:dyDescent="0.25">
      <c r="D7792" s="87"/>
      <c r="J7792" s="88"/>
      <c r="K7792" s="89"/>
      <c r="M7792" s="88"/>
      <c r="O7792" s="90"/>
      <c r="P7792" s="90"/>
      <c r="Q7792" s="90"/>
    </row>
    <row r="7793" spans="4:17" x14ac:dyDescent="0.25">
      <c r="D7793" s="87"/>
      <c r="J7793" s="88"/>
      <c r="K7793" s="89"/>
      <c r="M7793" s="88"/>
      <c r="O7793" s="90"/>
      <c r="P7793" s="90"/>
      <c r="Q7793" s="90"/>
    </row>
    <row r="7794" spans="4:17" x14ac:dyDescent="0.25">
      <c r="D7794" s="87"/>
      <c r="J7794" s="88"/>
      <c r="K7794" s="89"/>
      <c r="M7794" s="88"/>
      <c r="O7794" s="90"/>
      <c r="P7794" s="90"/>
      <c r="Q7794" s="90"/>
    </row>
    <row r="7795" spans="4:17" x14ac:dyDescent="0.25">
      <c r="D7795" s="87"/>
      <c r="J7795" s="88"/>
      <c r="K7795" s="89"/>
      <c r="M7795" s="88"/>
      <c r="O7795" s="90"/>
      <c r="P7795" s="90"/>
      <c r="Q7795" s="90"/>
    </row>
    <row r="7796" spans="4:17" x14ac:dyDescent="0.25">
      <c r="D7796" s="87"/>
      <c r="J7796" s="88"/>
      <c r="K7796" s="89"/>
      <c r="M7796" s="88"/>
      <c r="O7796" s="90"/>
      <c r="P7796" s="90"/>
      <c r="Q7796" s="90"/>
    </row>
    <row r="7797" spans="4:17" x14ac:dyDescent="0.25">
      <c r="D7797" s="87"/>
      <c r="J7797" s="88"/>
      <c r="K7797" s="89"/>
      <c r="M7797" s="88"/>
      <c r="O7797" s="90"/>
      <c r="P7797" s="90"/>
      <c r="Q7797" s="90"/>
    </row>
    <row r="7798" spans="4:17" x14ac:dyDescent="0.25">
      <c r="D7798" s="87"/>
      <c r="J7798" s="88"/>
      <c r="K7798" s="89"/>
      <c r="M7798" s="88"/>
      <c r="O7798" s="90"/>
      <c r="P7798" s="90"/>
      <c r="Q7798" s="90"/>
    </row>
    <row r="7799" spans="4:17" x14ac:dyDescent="0.25">
      <c r="D7799" s="87"/>
      <c r="J7799" s="88"/>
      <c r="K7799" s="89"/>
      <c r="M7799" s="88"/>
      <c r="O7799" s="90"/>
      <c r="P7799" s="90"/>
      <c r="Q7799" s="90"/>
    </row>
    <row r="7800" spans="4:17" x14ac:dyDescent="0.25">
      <c r="D7800" s="87"/>
      <c r="J7800" s="88"/>
      <c r="K7800" s="89"/>
      <c r="M7800" s="88"/>
      <c r="O7800" s="90"/>
      <c r="P7800" s="90"/>
      <c r="Q7800" s="90"/>
    </row>
    <row r="7801" spans="4:17" x14ac:dyDescent="0.25">
      <c r="D7801" s="87"/>
      <c r="J7801" s="88"/>
      <c r="K7801" s="89"/>
      <c r="M7801" s="88"/>
      <c r="O7801" s="90"/>
      <c r="P7801" s="90"/>
      <c r="Q7801" s="90"/>
    </row>
    <row r="7802" spans="4:17" x14ac:dyDescent="0.25">
      <c r="D7802" s="87"/>
      <c r="J7802" s="88"/>
      <c r="K7802" s="89"/>
      <c r="M7802" s="88"/>
      <c r="O7802" s="90"/>
      <c r="P7802" s="90"/>
      <c r="Q7802" s="90"/>
    </row>
    <row r="7803" spans="4:17" x14ac:dyDescent="0.25">
      <c r="D7803" s="87"/>
      <c r="J7803" s="88"/>
      <c r="K7803" s="89"/>
      <c r="M7803" s="88"/>
      <c r="O7803" s="90"/>
      <c r="P7803" s="90"/>
      <c r="Q7803" s="90"/>
    </row>
    <row r="7804" spans="4:17" x14ac:dyDescent="0.25">
      <c r="D7804" s="87"/>
      <c r="J7804" s="88"/>
      <c r="K7804" s="89"/>
      <c r="M7804" s="88"/>
      <c r="O7804" s="90"/>
      <c r="P7804" s="90"/>
      <c r="Q7804" s="90"/>
    </row>
    <row r="7805" spans="4:17" x14ac:dyDescent="0.25">
      <c r="D7805" s="87"/>
      <c r="J7805" s="88"/>
      <c r="K7805" s="89"/>
      <c r="M7805" s="88"/>
      <c r="O7805" s="90"/>
      <c r="P7805" s="90"/>
      <c r="Q7805" s="90"/>
    </row>
    <row r="7806" spans="4:17" x14ac:dyDescent="0.25">
      <c r="D7806" s="87"/>
      <c r="J7806" s="88"/>
      <c r="K7806" s="89"/>
      <c r="M7806" s="88"/>
      <c r="O7806" s="90"/>
      <c r="P7806" s="90"/>
      <c r="Q7806" s="90"/>
    </row>
    <row r="7807" spans="4:17" x14ac:dyDescent="0.25">
      <c r="D7807" s="87"/>
      <c r="J7807" s="88"/>
      <c r="K7807" s="89"/>
      <c r="M7807" s="88"/>
      <c r="O7807" s="90"/>
      <c r="P7807" s="90"/>
      <c r="Q7807" s="90"/>
    </row>
    <row r="7808" spans="4:17" x14ac:dyDescent="0.25">
      <c r="D7808" s="87"/>
      <c r="J7808" s="88"/>
      <c r="K7808" s="89"/>
      <c r="M7808" s="88"/>
      <c r="O7808" s="90"/>
      <c r="P7808" s="90"/>
      <c r="Q7808" s="90"/>
    </row>
    <row r="7809" spans="4:17" x14ac:dyDescent="0.25">
      <c r="D7809" s="87"/>
      <c r="J7809" s="88"/>
      <c r="K7809" s="89"/>
      <c r="M7809" s="88"/>
      <c r="O7809" s="90"/>
      <c r="P7809" s="90"/>
      <c r="Q7809" s="90"/>
    </row>
    <row r="7810" spans="4:17" x14ac:dyDescent="0.25">
      <c r="D7810" s="87"/>
      <c r="J7810" s="88"/>
      <c r="K7810" s="89"/>
      <c r="M7810" s="88"/>
      <c r="O7810" s="90"/>
      <c r="P7810" s="90"/>
      <c r="Q7810" s="90"/>
    </row>
    <row r="7811" spans="4:17" x14ac:dyDescent="0.25">
      <c r="D7811" s="87"/>
      <c r="J7811" s="88"/>
      <c r="K7811" s="89"/>
      <c r="M7811" s="88"/>
      <c r="O7811" s="90"/>
      <c r="P7811" s="90"/>
      <c r="Q7811" s="90"/>
    </row>
    <row r="7812" spans="4:17" x14ac:dyDescent="0.25">
      <c r="D7812" s="87"/>
      <c r="J7812" s="88"/>
      <c r="K7812" s="89"/>
      <c r="M7812" s="88"/>
      <c r="O7812" s="90"/>
      <c r="P7812" s="90"/>
      <c r="Q7812" s="90"/>
    </row>
    <row r="7813" spans="4:17" x14ac:dyDescent="0.25">
      <c r="D7813" s="87"/>
      <c r="J7813" s="88"/>
      <c r="K7813" s="89"/>
      <c r="M7813" s="88"/>
      <c r="O7813" s="90"/>
      <c r="P7813" s="90"/>
      <c r="Q7813" s="90"/>
    </row>
    <row r="7814" spans="4:17" x14ac:dyDescent="0.25">
      <c r="D7814" s="87"/>
      <c r="J7814" s="88"/>
      <c r="K7814" s="89"/>
      <c r="M7814" s="88"/>
      <c r="O7814" s="90"/>
      <c r="P7814" s="90"/>
      <c r="Q7814" s="90"/>
    </row>
    <row r="7815" spans="4:17" x14ac:dyDescent="0.25">
      <c r="D7815" s="87"/>
      <c r="J7815" s="88"/>
      <c r="K7815" s="89"/>
      <c r="M7815" s="88"/>
      <c r="O7815" s="90"/>
      <c r="P7815" s="90"/>
      <c r="Q7815" s="90"/>
    </row>
    <row r="7816" spans="4:17" x14ac:dyDescent="0.25">
      <c r="D7816" s="87"/>
      <c r="J7816" s="88"/>
      <c r="K7816" s="89"/>
      <c r="M7816" s="88"/>
      <c r="O7816" s="90"/>
      <c r="P7816" s="90"/>
      <c r="Q7816" s="90"/>
    </row>
    <row r="7817" spans="4:17" x14ac:dyDescent="0.25">
      <c r="D7817" s="87"/>
      <c r="J7817" s="88"/>
      <c r="K7817" s="89"/>
      <c r="M7817" s="88"/>
      <c r="O7817" s="90"/>
      <c r="P7817" s="90"/>
      <c r="Q7817" s="90"/>
    </row>
    <row r="7818" spans="4:17" x14ac:dyDescent="0.25">
      <c r="D7818" s="87"/>
      <c r="J7818" s="88"/>
      <c r="K7818" s="89"/>
      <c r="M7818" s="88"/>
      <c r="O7818" s="90"/>
      <c r="P7818" s="90"/>
      <c r="Q7818" s="90"/>
    </row>
    <row r="7819" spans="4:17" x14ac:dyDescent="0.25">
      <c r="D7819" s="87"/>
      <c r="J7819" s="88"/>
      <c r="K7819" s="89"/>
      <c r="M7819" s="88"/>
      <c r="O7819" s="90"/>
      <c r="P7819" s="90"/>
      <c r="Q7819" s="90"/>
    </row>
    <row r="7820" spans="4:17" x14ac:dyDescent="0.25">
      <c r="D7820" s="87"/>
      <c r="J7820" s="88"/>
      <c r="K7820" s="89"/>
      <c r="M7820" s="88"/>
      <c r="O7820" s="90"/>
      <c r="P7820" s="90"/>
      <c r="Q7820" s="90"/>
    </row>
    <row r="7821" spans="4:17" x14ac:dyDescent="0.25">
      <c r="D7821" s="87"/>
      <c r="J7821" s="88"/>
      <c r="K7821" s="89"/>
      <c r="M7821" s="88"/>
      <c r="O7821" s="90"/>
      <c r="P7821" s="90"/>
      <c r="Q7821" s="90"/>
    </row>
    <row r="7822" spans="4:17" x14ac:dyDescent="0.25">
      <c r="D7822" s="87"/>
      <c r="J7822" s="88"/>
      <c r="K7822" s="89"/>
      <c r="M7822" s="88"/>
      <c r="O7822" s="90"/>
      <c r="P7822" s="90"/>
      <c r="Q7822" s="90"/>
    </row>
    <row r="7823" spans="4:17" x14ac:dyDescent="0.25">
      <c r="D7823" s="87"/>
      <c r="J7823" s="88"/>
      <c r="K7823" s="89"/>
      <c r="M7823" s="88"/>
      <c r="O7823" s="90"/>
      <c r="P7823" s="90"/>
      <c r="Q7823" s="90"/>
    </row>
    <row r="7824" spans="4:17" x14ac:dyDescent="0.25">
      <c r="D7824" s="87"/>
      <c r="J7824" s="88"/>
      <c r="K7824" s="89"/>
      <c r="M7824" s="88"/>
      <c r="O7824" s="90"/>
      <c r="P7824" s="90"/>
      <c r="Q7824" s="90"/>
    </row>
    <row r="7825" spans="4:17" x14ac:dyDescent="0.25">
      <c r="D7825" s="87"/>
      <c r="J7825" s="88"/>
      <c r="K7825" s="89"/>
      <c r="M7825" s="88"/>
      <c r="O7825" s="90"/>
      <c r="P7825" s="90"/>
      <c r="Q7825" s="90"/>
    </row>
    <row r="7826" spans="4:17" x14ac:dyDescent="0.25">
      <c r="D7826" s="87"/>
      <c r="J7826" s="88"/>
      <c r="K7826" s="89"/>
      <c r="M7826" s="88"/>
      <c r="O7826" s="90"/>
      <c r="P7826" s="90"/>
      <c r="Q7826" s="90"/>
    </row>
    <row r="7827" spans="4:17" x14ac:dyDescent="0.25">
      <c r="D7827" s="87"/>
      <c r="J7827" s="88"/>
      <c r="K7827" s="89"/>
      <c r="M7827" s="88"/>
      <c r="O7827" s="90"/>
      <c r="P7827" s="90"/>
      <c r="Q7827" s="90"/>
    </row>
    <row r="7828" spans="4:17" x14ac:dyDescent="0.25">
      <c r="D7828" s="87"/>
      <c r="J7828" s="88"/>
      <c r="K7828" s="89"/>
      <c r="M7828" s="88"/>
      <c r="O7828" s="90"/>
      <c r="P7828" s="90"/>
      <c r="Q7828" s="90"/>
    </row>
    <row r="7829" spans="4:17" x14ac:dyDescent="0.25">
      <c r="D7829" s="87"/>
      <c r="J7829" s="88"/>
      <c r="K7829" s="89"/>
      <c r="M7829" s="88"/>
      <c r="O7829" s="90"/>
      <c r="P7829" s="90"/>
      <c r="Q7829" s="90"/>
    </row>
    <row r="7830" spans="4:17" x14ac:dyDescent="0.25">
      <c r="D7830" s="87"/>
      <c r="J7830" s="88"/>
      <c r="K7830" s="89"/>
      <c r="M7830" s="88"/>
      <c r="O7830" s="90"/>
      <c r="P7830" s="90"/>
      <c r="Q7830" s="90"/>
    </row>
    <row r="7831" spans="4:17" x14ac:dyDescent="0.25">
      <c r="D7831" s="87"/>
      <c r="J7831" s="88"/>
      <c r="K7831" s="89"/>
      <c r="M7831" s="88"/>
      <c r="O7831" s="90"/>
      <c r="P7831" s="90"/>
      <c r="Q7831" s="90"/>
    </row>
    <row r="7832" spans="4:17" x14ac:dyDescent="0.25">
      <c r="D7832" s="87"/>
      <c r="J7832" s="88"/>
      <c r="K7832" s="89"/>
      <c r="M7832" s="88"/>
      <c r="O7832" s="90"/>
      <c r="P7832" s="90"/>
      <c r="Q7832" s="90"/>
    </row>
    <row r="7833" spans="4:17" x14ac:dyDescent="0.25">
      <c r="D7833" s="87"/>
      <c r="J7833" s="88"/>
      <c r="K7833" s="89"/>
      <c r="M7833" s="88"/>
      <c r="O7833" s="90"/>
      <c r="P7833" s="90"/>
      <c r="Q7833" s="90"/>
    </row>
    <row r="7834" spans="4:17" x14ac:dyDescent="0.25">
      <c r="D7834" s="87"/>
      <c r="J7834" s="88"/>
      <c r="K7834" s="89"/>
      <c r="M7834" s="88"/>
      <c r="O7834" s="90"/>
      <c r="P7834" s="90"/>
      <c r="Q7834" s="90"/>
    </row>
    <row r="7835" spans="4:17" x14ac:dyDescent="0.25">
      <c r="D7835" s="87"/>
      <c r="J7835" s="88"/>
      <c r="K7835" s="89"/>
      <c r="M7835" s="88"/>
      <c r="O7835" s="90"/>
      <c r="P7835" s="90"/>
      <c r="Q7835" s="90"/>
    </row>
    <row r="7836" spans="4:17" x14ac:dyDescent="0.25">
      <c r="D7836" s="87"/>
      <c r="J7836" s="88"/>
      <c r="K7836" s="89"/>
      <c r="M7836" s="88"/>
      <c r="O7836" s="90"/>
      <c r="P7836" s="90"/>
      <c r="Q7836" s="90"/>
    </row>
    <row r="7837" spans="4:17" x14ac:dyDescent="0.25">
      <c r="D7837" s="87"/>
      <c r="J7837" s="88"/>
      <c r="K7837" s="89"/>
      <c r="M7837" s="88"/>
      <c r="O7837" s="90"/>
      <c r="P7837" s="90"/>
      <c r="Q7837" s="90"/>
    </row>
    <row r="7838" spans="4:17" x14ac:dyDescent="0.25">
      <c r="D7838" s="87"/>
      <c r="J7838" s="88"/>
      <c r="K7838" s="89"/>
      <c r="M7838" s="88"/>
      <c r="O7838" s="90"/>
      <c r="P7838" s="90"/>
      <c r="Q7838" s="90"/>
    </row>
    <row r="7839" spans="4:17" x14ac:dyDescent="0.25">
      <c r="D7839" s="87"/>
      <c r="J7839" s="88"/>
      <c r="K7839" s="89"/>
      <c r="M7839" s="88"/>
      <c r="O7839" s="90"/>
      <c r="P7839" s="90"/>
      <c r="Q7839" s="90"/>
    </row>
    <row r="7840" spans="4:17" x14ac:dyDescent="0.25">
      <c r="D7840" s="87"/>
      <c r="J7840" s="88"/>
      <c r="K7840" s="89"/>
      <c r="M7840" s="88"/>
      <c r="O7840" s="90"/>
      <c r="P7840" s="90"/>
      <c r="Q7840" s="90"/>
    </row>
    <row r="7841" spans="4:17" x14ac:dyDescent="0.25">
      <c r="D7841" s="87"/>
      <c r="J7841" s="88"/>
      <c r="K7841" s="89"/>
      <c r="M7841" s="88"/>
      <c r="O7841" s="90"/>
      <c r="P7841" s="90"/>
      <c r="Q7841" s="90"/>
    </row>
    <row r="7842" spans="4:17" x14ac:dyDescent="0.25">
      <c r="D7842" s="87"/>
      <c r="J7842" s="88"/>
      <c r="K7842" s="89"/>
      <c r="M7842" s="88"/>
      <c r="O7842" s="90"/>
      <c r="P7842" s="90"/>
      <c r="Q7842" s="90"/>
    </row>
    <row r="7843" spans="4:17" x14ac:dyDescent="0.25">
      <c r="D7843" s="87"/>
      <c r="J7843" s="88"/>
      <c r="K7843" s="89"/>
      <c r="M7843" s="88"/>
      <c r="O7843" s="90"/>
      <c r="P7843" s="90"/>
      <c r="Q7843" s="90"/>
    </row>
    <row r="7844" spans="4:17" x14ac:dyDescent="0.25">
      <c r="D7844" s="87"/>
      <c r="J7844" s="88"/>
      <c r="K7844" s="89"/>
      <c r="M7844" s="88"/>
      <c r="O7844" s="90"/>
      <c r="P7844" s="90"/>
      <c r="Q7844" s="90"/>
    </row>
    <row r="7845" spans="4:17" x14ac:dyDescent="0.25">
      <c r="D7845" s="87"/>
      <c r="J7845" s="88"/>
      <c r="K7845" s="89"/>
      <c r="M7845" s="88"/>
      <c r="O7845" s="90"/>
      <c r="P7845" s="90"/>
      <c r="Q7845" s="90"/>
    </row>
    <row r="7846" spans="4:17" x14ac:dyDescent="0.25">
      <c r="D7846" s="87"/>
      <c r="J7846" s="88"/>
      <c r="K7846" s="89"/>
      <c r="M7846" s="88"/>
      <c r="O7846" s="90"/>
      <c r="P7846" s="90"/>
      <c r="Q7846" s="90"/>
    </row>
    <row r="7847" spans="4:17" x14ac:dyDescent="0.25">
      <c r="D7847" s="87"/>
      <c r="J7847" s="88"/>
      <c r="K7847" s="89"/>
      <c r="M7847" s="88"/>
      <c r="O7847" s="90"/>
      <c r="P7847" s="90"/>
      <c r="Q7847" s="90"/>
    </row>
    <row r="7848" spans="4:17" x14ac:dyDescent="0.25">
      <c r="D7848" s="87"/>
      <c r="J7848" s="88"/>
      <c r="K7848" s="89"/>
      <c r="M7848" s="88"/>
      <c r="O7848" s="90"/>
      <c r="P7848" s="90"/>
      <c r="Q7848" s="90"/>
    </row>
    <row r="7849" spans="4:17" x14ac:dyDescent="0.25">
      <c r="D7849" s="87"/>
      <c r="J7849" s="88"/>
      <c r="K7849" s="89"/>
      <c r="M7849" s="88"/>
      <c r="O7849" s="90"/>
      <c r="P7849" s="90"/>
      <c r="Q7849" s="90"/>
    </row>
    <row r="7850" spans="4:17" x14ac:dyDescent="0.25">
      <c r="D7850" s="87"/>
      <c r="J7850" s="88"/>
      <c r="K7850" s="89"/>
      <c r="M7850" s="88"/>
      <c r="O7850" s="90"/>
      <c r="P7850" s="90"/>
      <c r="Q7850" s="90"/>
    </row>
    <row r="7851" spans="4:17" x14ac:dyDescent="0.25">
      <c r="D7851" s="87"/>
      <c r="J7851" s="88"/>
      <c r="K7851" s="89"/>
      <c r="M7851" s="88"/>
      <c r="O7851" s="90"/>
      <c r="P7851" s="90"/>
      <c r="Q7851" s="90"/>
    </row>
    <row r="7852" spans="4:17" x14ac:dyDescent="0.25">
      <c r="D7852" s="87"/>
      <c r="J7852" s="88"/>
      <c r="K7852" s="89"/>
      <c r="M7852" s="88"/>
      <c r="O7852" s="90"/>
      <c r="P7852" s="90"/>
      <c r="Q7852" s="90"/>
    </row>
    <row r="7853" spans="4:17" x14ac:dyDescent="0.25">
      <c r="D7853" s="87"/>
      <c r="J7853" s="88"/>
      <c r="K7853" s="89"/>
      <c r="M7853" s="88"/>
      <c r="O7853" s="90"/>
      <c r="P7853" s="90"/>
      <c r="Q7853" s="90"/>
    </row>
    <row r="7854" spans="4:17" x14ac:dyDescent="0.25">
      <c r="D7854" s="87"/>
      <c r="J7854" s="88"/>
      <c r="K7854" s="89"/>
      <c r="M7854" s="88"/>
      <c r="O7854" s="90"/>
      <c r="P7854" s="90"/>
      <c r="Q7854" s="90"/>
    </row>
    <row r="7855" spans="4:17" x14ac:dyDescent="0.25">
      <c r="D7855" s="87"/>
      <c r="J7855" s="88"/>
      <c r="K7855" s="89"/>
      <c r="M7855" s="88"/>
      <c r="O7855" s="90"/>
      <c r="P7855" s="90"/>
      <c r="Q7855" s="90"/>
    </row>
    <row r="7856" spans="4:17" x14ac:dyDescent="0.25">
      <c r="D7856" s="87"/>
      <c r="J7856" s="88"/>
      <c r="K7856" s="89"/>
      <c r="M7856" s="88"/>
      <c r="O7856" s="90"/>
      <c r="P7856" s="90"/>
      <c r="Q7856" s="90"/>
    </row>
    <row r="7857" spans="4:17" x14ac:dyDescent="0.25">
      <c r="D7857" s="87"/>
      <c r="J7857" s="88"/>
      <c r="K7857" s="89"/>
      <c r="M7857" s="88"/>
      <c r="O7857" s="90"/>
      <c r="P7857" s="90"/>
      <c r="Q7857" s="90"/>
    </row>
    <row r="7858" spans="4:17" x14ac:dyDescent="0.25">
      <c r="D7858" s="87"/>
      <c r="J7858" s="88"/>
      <c r="K7858" s="89"/>
      <c r="M7858" s="88"/>
      <c r="O7858" s="90"/>
      <c r="P7858" s="90"/>
      <c r="Q7858" s="90"/>
    </row>
    <row r="7859" spans="4:17" x14ac:dyDescent="0.25">
      <c r="D7859" s="87"/>
      <c r="J7859" s="88"/>
      <c r="K7859" s="89"/>
      <c r="M7859" s="88"/>
      <c r="O7859" s="90"/>
      <c r="P7859" s="90"/>
      <c r="Q7859" s="90"/>
    </row>
    <row r="7860" spans="4:17" x14ac:dyDescent="0.25">
      <c r="D7860" s="87"/>
      <c r="J7860" s="88"/>
      <c r="K7860" s="89"/>
      <c r="M7860" s="88"/>
      <c r="O7860" s="90"/>
      <c r="P7860" s="90"/>
      <c r="Q7860" s="90"/>
    </row>
    <row r="7861" spans="4:17" x14ac:dyDescent="0.25">
      <c r="D7861" s="87"/>
      <c r="J7861" s="88"/>
      <c r="K7861" s="89"/>
      <c r="M7861" s="88"/>
      <c r="O7861" s="90"/>
      <c r="P7861" s="90"/>
      <c r="Q7861" s="90"/>
    </row>
    <row r="7862" spans="4:17" x14ac:dyDescent="0.25">
      <c r="D7862" s="87"/>
      <c r="J7862" s="88"/>
      <c r="K7862" s="89"/>
      <c r="M7862" s="88"/>
      <c r="O7862" s="90"/>
      <c r="P7862" s="90"/>
      <c r="Q7862" s="90"/>
    </row>
    <row r="7863" spans="4:17" x14ac:dyDescent="0.25">
      <c r="D7863" s="87"/>
      <c r="J7863" s="88"/>
      <c r="K7863" s="89"/>
      <c r="M7863" s="88"/>
      <c r="O7863" s="90"/>
      <c r="P7863" s="90"/>
      <c r="Q7863" s="90"/>
    </row>
    <row r="7864" spans="4:17" x14ac:dyDescent="0.25">
      <c r="D7864" s="87"/>
      <c r="J7864" s="88"/>
      <c r="K7864" s="89"/>
      <c r="M7864" s="88"/>
      <c r="O7864" s="90"/>
      <c r="P7864" s="90"/>
      <c r="Q7864" s="90"/>
    </row>
    <row r="7865" spans="4:17" x14ac:dyDescent="0.25">
      <c r="D7865" s="87"/>
      <c r="J7865" s="88"/>
      <c r="K7865" s="89"/>
      <c r="M7865" s="88"/>
      <c r="O7865" s="90"/>
      <c r="P7865" s="90"/>
      <c r="Q7865" s="90"/>
    </row>
    <row r="7866" spans="4:17" x14ac:dyDescent="0.25">
      <c r="D7866" s="87"/>
      <c r="J7866" s="88"/>
      <c r="K7866" s="89"/>
      <c r="M7866" s="88"/>
      <c r="O7866" s="90"/>
      <c r="P7866" s="90"/>
      <c r="Q7866" s="90"/>
    </row>
    <row r="7867" spans="4:17" x14ac:dyDescent="0.25">
      <c r="D7867" s="87"/>
      <c r="J7867" s="88"/>
      <c r="K7867" s="89"/>
      <c r="M7867" s="88"/>
      <c r="O7867" s="90"/>
      <c r="P7867" s="90"/>
      <c r="Q7867" s="90"/>
    </row>
    <row r="7868" spans="4:17" x14ac:dyDescent="0.25">
      <c r="D7868" s="87"/>
      <c r="J7868" s="88"/>
      <c r="K7868" s="89"/>
      <c r="M7868" s="88"/>
      <c r="O7868" s="90"/>
      <c r="P7868" s="90"/>
      <c r="Q7868" s="90"/>
    </row>
    <row r="7869" spans="4:17" x14ac:dyDescent="0.25">
      <c r="D7869" s="87"/>
      <c r="J7869" s="88"/>
      <c r="K7869" s="89"/>
      <c r="M7869" s="88"/>
      <c r="O7869" s="90"/>
      <c r="P7869" s="90"/>
      <c r="Q7869" s="90"/>
    </row>
    <row r="7870" spans="4:17" x14ac:dyDescent="0.25">
      <c r="D7870" s="87"/>
      <c r="J7870" s="88"/>
      <c r="K7870" s="89"/>
      <c r="M7870" s="88"/>
      <c r="O7870" s="90"/>
      <c r="P7870" s="90"/>
      <c r="Q7870" s="90"/>
    </row>
    <row r="7871" spans="4:17" x14ac:dyDescent="0.25">
      <c r="D7871" s="87"/>
      <c r="J7871" s="88"/>
      <c r="K7871" s="89"/>
      <c r="M7871" s="88"/>
      <c r="O7871" s="90"/>
      <c r="P7871" s="90"/>
      <c r="Q7871" s="90"/>
    </row>
    <row r="7872" spans="4:17" x14ac:dyDescent="0.25">
      <c r="D7872" s="87"/>
      <c r="J7872" s="88"/>
      <c r="K7872" s="89"/>
      <c r="M7872" s="88"/>
      <c r="O7872" s="90"/>
      <c r="P7872" s="90"/>
      <c r="Q7872" s="90"/>
    </row>
    <row r="7873" spans="4:17" x14ac:dyDescent="0.25">
      <c r="D7873" s="87"/>
      <c r="J7873" s="88"/>
      <c r="K7873" s="89"/>
      <c r="M7873" s="88"/>
      <c r="O7873" s="90"/>
      <c r="P7873" s="90"/>
      <c r="Q7873" s="90"/>
    </row>
    <row r="7874" spans="4:17" x14ac:dyDescent="0.25">
      <c r="D7874" s="87"/>
      <c r="J7874" s="88"/>
      <c r="K7874" s="89"/>
      <c r="M7874" s="88"/>
      <c r="O7874" s="90"/>
      <c r="P7874" s="90"/>
      <c r="Q7874" s="90"/>
    </row>
    <row r="7875" spans="4:17" x14ac:dyDescent="0.25">
      <c r="D7875" s="87"/>
      <c r="J7875" s="88"/>
      <c r="K7875" s="89"/>
      <c r="M7875" s="88"/>
      <c r="O7875" s="90"/>
      <c r="P7875" s="90"/>
      <c r="Q7875" s="90"/>
    </row>
    <row r="7876" spans="4:17" x14ac:dyDescent="0.25">
      <c r="D7876" s="87"/>
      <c r="J7876" s="88"/>
      <c r="K7876" s="89"/>
      <c r="M7876" s="88"/>
      <c r="O7876" s="90"/>
      <c r="P7876" s="90"/>
      <c r="Q7876" s="90"/>
    </row>
    <row r="7877" spans="4:17" x14ac:dyDescent="0.25">
      <c r="D7877" s="87"/>
      <c r="J7877" s="88"/>
      <c r="K7877" s="89"/>
      <c r="M7877" s="88"/>
      <c r="O7877" s="90"/>
      <c r="P7877" s="90"/>
      <c r="Q7877" s="90"/>
    </row>
    <row r="7878" spans="4:17" x14ac:dyDescent="0.25">
      <c r="D7878" s="87"/>
      <c r="J7878" s="88"/>
      <c r="K7878" s="89"/>
      <c r="M7878" s="88"/>
      <c r="O7878" s="90"/>
      <c r="P7878" s="90"/>
      <c r="Q7878" s="90"/>
    </row>
    <row r="7879" spans="4:17" x14ac:dyDescent="0.25">
      <c r="D7879" s="87"/>
      <c r="J7879" s="88"/>
      <c r="K7879" s="89"/>
      <c r="M7879" s="88"/>
      <c r="O7879" s="90"/>
      <c r="P7879" s="90"/>
      <c r="Q7879" s="90"/>
    </row>
    <row r="7880" spans="4:17" x14ac:dyDescent="0.25">
      <c r="D7880" s="87"/>
      <c r="J7880" s="88"/>
      <c r="K7880" s="89"/>
      <c r="M7880" s="88"/>
      <c r="O7880" s="90"/>
      <c r="P7880" s="90"/>
      <c r="Q7880" s="90"/>
    </row>
    <row r="7881" spans="4:17" x14ac:dyDescent="0.25">
      <c r="D7881" s="87"/>
      <c r="J7881" s="88"/>
      <c r="K7881" s="89"/>
      <c r="M7881" s="88"/>
      <c r="O7881" s="90"/>
      <c r="P7881" s="90"/>
      <c r="Q7881" s="90"/>
    </row>
    <row r="7882" spans="4:17" x14ac:dyDescent="0.25">
      <c r="D7882" s="87"/>
      <c r="J7882" s="88"/>
      <c r="K7882" s="89"/>
      <c r="M7882" s="88"/>
      <c r="O7882" s="90"/>
      <c r="P7882" s="90"/>
      <c r="Q7882" s="90"/>
    </row>
    <row r="7883" spans="4:17" x14ac:dyDescent="0.25">
      <c r="D7883" s="87"/>
      <c r="J7883" s="88"/>
      <c r="K7883" s="89"/>
      <c r="M7883" s="88"/>
      <c r="O7883" s="90"/>
      <c r="P7883" s="90"/>
      <c r="Q7883" s="90"/>
    </row>
    <row r="7884" spans="4:17" x14ac:dyDescent="0.25">
      <c r="D7884" s="87"/>
      <c r="J7884" s="88"/>
      <c r="K7884" s="89"/>
      <c r="M7884" s="88"/>
      <c r="O7884" s="90"/>
      <c r="P7884" s="90"/>
      <c r="Q7884" s="90"/>
    </row>
    <row r="7885" spans="4:17" x14ac:dyDescent="0.25">
      <c r="D7885" s="87"/>
      <c r="J7885" s="88"/>
      <c r="K7885" s="89"/>
      <c r="M7885" s="88"/>
      <c r="O7885" s="90"/>
      <c r="P7885" s="90"/>
      <c r="Q7885" s="90"/>
    </row>
    <row r="7886" spans="4:17" x14ac:dyDescent="0.25">
      <c r="D7886" s="87"/>
      <c r="J7886" s="88"/>
      <c r="K7886" s="89"/>
      <c r="M7886" s="88"/>
      <c r="O7886" s="90"/>
      <c r="P7886" s="90"/>
      <c r="Q7886" s="90"/>
    </row>
    <row r="7887" spans="4:17" x14ac:dyDescent="0.25">
      <c r="D7887" s="87"/>
      <c r="J7887" s="88"/>
      <c r="K7887" s="89"/>
      <c r="M7887" s="88"/>
      <c r="O7887" s="90"/>
      <c r="P7887" s="90"/>
      <c r="Q7887" s="90"/>
    </row>
    <row r="7888" spans="4:17" x14ac:dyDescent="0.25">
      <c r="D7888" s="87"/>
      <c r="J7888" s="88"/>
      <c r="K7888" s="89"/>
      <c r="M7888" s="88"/>
      <c r="O7888" s="90"/>
      <c r="P7888" s="90"/>
      <c r="Q7888" s="90"/>
    </row>
    <row r="7889" spans="4:17" x14ac:dyDescent="0.25">
      <c r="D7889" s="87"/>
      <c r="J7889" s="88"/>
      <c r="K7889" s="89"/>
      <c r="M7889" s="88"/>
      <c r="O7889" s="90"/>
      <c r="P7889" s="90"/>
      <c r="Q7889" s="90"/>
    </row>
    <row r="7890" spans="4:17" x14ac:dyDescent="0.25">
      <c r="D7890" s="87"/>
      <c r="J7890" s="88"/>
      <c r="K7890" s="89"/>
      <c r="M7890" s="88"/>
      <c r="O7890" s="90"/>
      <c r="P7890" s="90"/>
      <c r="Q7890" s="90"/>
    </row>
    <row r="7891" spans="4:17" x14ac:dyDescent="0.25">
      <c r="D7891" s="87"/>
      <c r="J7891" s="88"/>
      <c r="K7891" s="89"/>
      <c r="M7891" s="88"/>
      <c r="O7891" s="90"/>
      <c r="P7891" s="90"/>
      <c r="Q7891" s="90"/>
    </row>
    <row r="7892" spans="4:17" x14ac:dyDescent="0.25">
      <c r="D7892" s="87"/>
      <c r="J7892" s="88"/>
      <c r="K7892" s="89"/>
      <c r="M7892" s="88"/>
      <c r="O7892" s="90"/>
      <c r="P7892" s="90"/>
      <c r="Q7892" s="90"/>
    </row>
    <row r="7893" spans="4:17" x14ac:dyDescent="0.25">
      <c r="D7893" s="87"/>
      <c r="J7893" s="88"/>
      <c r="K7893" s="89"/>
      <c r="M7893" s="88"/>
      <c r="O7893" s="90"/>
      <c r="P7893" s="90"/>
      <c r="Q7893" s="90"/>
    </row>
    <row r="7894" spans="4:17" x14ac:dyDescent="0.25">
      <c r="D7894" s="87"/>
      <c r="J7894" s="88"/>
      <c r="K7894" s="89"/>
      <c r="M7894" s="88"/>
      <c r="O7894" s="90"/>
      <c r="P7894" s="90"/>
      <c r="Q7894" s="90"/>
    </row>
    <row r="7895" spans="4:17" x14ac:dyDescent="0.25">
      <c r="D7895" s="87"/>
      <c r="J7895" s="88"/>
      <c r="K7895" s="89"/>
      <c r="M7895" s="88"/>
      <c r="O7895" s="90"/>
      <c r="P7895" s="90"/>
      <c r="Q7895" s="90"/>
    </row>
    <row r="7896" spans="4:17" x14ac:dyDescent="0.25">
      <c r="D7896" s="87"/>
      <c r="J7896" s="88"/>
      <c r="K7896" s="89"/>
      <c r="M7896" s="88"/>
      <c r="O7896" s="90"/>
      <c r="P7896" s="90"/>
      <c r="Q7896" s="90"/>
    </row>
    <row r="7897" spans="4:17" x14ac:dyDescent="0.25">
      <c r="D7897" s="87"/>
      <c r="J7897" s="88"/>
      <c r="K7897" s="89"/>
      <c r="M7897" s="88"/>
      <c r="O7897" s="90"/>
      <c r="P7897" s="90"/>
      <c r="Q7897" s="90"/>
    </row>
    <row r="7898" spans="4:17" x14ac:dyDescent="0.25">
      <c r="D7898" s="87"/>
      <c r="J7898" s="88"/>
      <c r="K7898" s="89"/>
      <c r="M7898" s="88"/>
      <c r="O7898" s="90"/>
      <c r="P7898" s="90"/>
      <c r="Q7898" s="90"/>
    </row>
    <row r="7899" spans="4:17" x14ac:dyDescent="0.25">
      <c r="D7899" s="87"/>
      <c r="J7899" s="88"/>
      <c r="K7899" s="89"/>
      <c r="M7899" s="88"/>
      <c r="O7899" s="90"/>
      <c r="P7899" s="90"/>
      <c r="Q7899" s="90"/>
    </row>
    <row r="7900" spans="4:17" x14ac:dyDescent="0.25">
      <c r="D7900" s="87"/>
      <c r="J7900" s="88"/>
      <c r="K7900" s="89"/>
      <c r="M7900" s="88"/>
      <c r="O7900" s="90"/>
      <c r="P7900" s="90"/>
      <c r="Q7900" s="90"/>
    </row>
    <row r="7901" spans="4:17" x14ac:dyDescent="0.25">
      <c r="D7901" s="87"/>
      <c r="J7901" s="88"/>
      <c r="K7901" s="89"/>
      <c r="M7901" s="88"/>
      <c r="O7901" s="90"/>
      <c r="P7901" s="90"/>
      <c r="Q7901" s="90"/>
    </row>
    <row r="7902" spans="4:17" x14ac:dyDescent="0.25">
      <c r="D7902" s="87"/>
      <c r="J7902" s="88"/>
      <c r="K7902" s="89"/>
      <c r="M7902" s="88"/>
      <c r="O7902" s="90"/>
      <c r="P7902" s="90"/>
      <c r="Q7902" s="90"/>
    </row>
    <row r="7903" spans="4:17" x14ac:dyDescent="0.25">
      <c r="D7903" s="87"/>
      <c r="J7903" s="88"/>
      <c r="K7903" s="89"/>
      <c r="M7903" s="88"/>
      <c r="O7903" s="90"/>
      <c r="P7903" s="90"/>
      <c r="Q7903" s="90"/>
    </row>
    <row r="7904" spans="4:17" x14ac:dyDescent="0.25">
      <c r="D7904" s="87"/>
      <c r="J7904" s="88"/>
      <c r="K7904" s="89"/>
      <c r="M7904" s="88"/>
      <c r="O7904" s="90"/>
      <c r="P7904" s="90"/>
      <c r="Q7904" s="90"/>
    </row>
    <row r="7905" spans="4:17" x14ac:dyDescent="0.25">
      <c r="D7905" s="87"/>
      <c r="J7905" s="88"/>
      <c r="K7905" s="89"/>
      <c r="M7905" s="88"/>
      <c r="O7905" s="90"/>
      <c r="P7905" s="90"/>
      <c r="Q7905" s="90"/>
    </row>
    <row r="7906" spans="4:17" x14ac:dyDescent="0.25">
      <c r="D7906" s="87"/>
      <c r="J7906" s="88"/>
      <c r="K7906" s="89"/>
      <c r="M7906" s="88"/>
      <c r="O7906" s="90"/>
      <c r="P7906" s="90"/>
      <c r="Q7906" s="90"/>
    </row>
    <row r="7907" spans="4:17" x14ac:dyDescent="0.25">
      <c r="D7907" s="87"/>
      <c r="J7907" s="88"/>
      <c r="K7907" s="89"/>
      <c r="M7907" s="88"/>
      <c r="O7907" s="90"/>
      <c r="P7907" s="90"/>
      <c r="Q7907" s="90"/>
    </row>
    <row r="7908" spans="4:17" x14ac:dyDescent="0.25">
      <c r="D7908" s="87"/>
      <c r="J7908" s="88"/>
      <c r="K7908" s="89"/>
      <c r="M7908" s="88"/>
      <c r="O7908" s="90"/>
      <c r="P7908" s="90"/>
      <c r="Q7908" s="90"/>
    </row>
    <row r="7909" spans="4:17" x14ac:dyDescent="0.25">
      <c r="D7909" s="87"/>
      <c r="J7909" s="88"/>
      <c r="K7909" s="89"/>
      <c r="M7909" s="88"/>
      <c r="O7909" s="90"/>
      <c r="P7909" s="90"/>
      <c r="Q7909" s="90"/>
    </row>
    <row r="7910" spans="4:17" x14ac:dyDescent="0.25">
      <c r="D7910" s="87"/>
      <c r="J7910" s="88"/>
      <c r="K7910" s="89"/>
      <c r="M7910" s="88"/>
      <c r="O7910" s="90"/>
      <c r="P7910" s="90"/>
      <c r="Q7910" s="90"/>
    </row>
    <row r="7911" spans="4:17" x14ac:dyDescent="0.25">
      <c r="D7911" s="87"/>
      <c r="J7911" s="88"/>
      <c r="K7911" s="89"/>
      <c r="M7911" s="88"/>
      <c r="O7911" s="90"/>
      <c r="P7911" s="90"/>
      <c r="Q7911" s="90"/>
    </row>
    <row r="7912" spans="4:17" x14ac:dyDescent="0.25">
      <c r="D7912" s="87"/>
      <c r="J7912" s="88"/>
      <c r="K7912" s="89"/>
      <c r="M7912" s="88"/>
      <c r="O7912" s="90"/>
      <c r="P7912" s="90"/>
      <c r="Q7912" s="90"/>
    </row>
    <row r="7913" spans="4:17" x14ac:dyDescent="0.25">
      <c r="D7913" s="87"/>
      <c r="J7913" s="88"/>
      <c r="K7913" s="89"/>
      <c r="M7913" s="88"/>
      <c r="O7913" s="90"/>
      <c r="P7913" s="90"/>
      <c r="Q7913" s="90"/>
    </row>
    <row r="7914" spans="4:17" x14ac:dyDescent="0.25">
      <c r="D7914" s="87"/>
      <c r="J7914" s="88"/>
      <c r="K7914" s="89"/>
      <c r="M7914" s="88"/>
      <c r="O7914" s="90"/>
      <c r="P7914" s="90"/>
      <c r="Q7914" s="90"/>
    </row>
    <row r="7915" spans="4:17" x14ac:dyDescent="0.25">
      <c r="D7915" s="87"/>
      <c r="J7915" s="88"/>
      <c r="K7915" s="89"/>
      <c r="M7915" s="88"/>
      <c r="O7915" s="90"/>
      <c r="P7915" s="90"/>
      <c r="Q7915" s="90"/>
    </row>
    <row r="7916" spans="4:17" x14ac:dyDescent="0.25">
      <c r="D7916" s="87"/>
      <c r="J7916" s="88"/>
      <c r="K7916" s="89"/>
      <c r="M7916" s="88"/>
      <c r="O7916" s="90"/>
      <c r="P7916" s="90"/>
      <c r="Q7916" s="90"/>
    </row>
    <row r="7917" spans="4:17" x14ac:dyDescent="0.25">
      <c r="D7917" s="87"/>
      <c r="J7917" s="88"/>
      <c r="K7917" s="89"/>
      <c r="M7917" s="88"/>
      <c r="O7917" s="90"/>
      <c r="P7917" s="90"/>
      <c r="Q7917" s="90"/>
    </row>
    <row r="7918" spans="4:17" x14ac:dyDescent="0.25">
      <c r="D7918" s="87"/>
      <c r="J7918" s="88"/>
      <c r="K7918" s="89"/>
      <c r="M7918" s="88"/>
      <c r="O7918" s="90"/>
      <c r="P7918" s="90"/>
      <c r="Q7918" s="90"/>
    </row>
    <row r="7919" spans="4:17" x14ac:dyDescent="0.25">
      <c r="D7919" s="87"/>
      <c r="J7919" s="88"/>
      <c r="K7919" s="89"/>
      <c r="M7919" s="88"/>
      <c r="O7919" s="90"/>
      <c r="P7919" s="90"/>
      <c r="Q7919" s="90"/>
    </row>
    <row r="7920" spans="4:17" x14ac:dyDescent="0.25">
      <c r="D7920" s="87"/>
      <c r="J7920" s="88"/>
      <c r="K7920" s="89"/>
      <c r="M7920" s="88"/>
      <c r="O7920" s="90"/>
      <c r="P7920" s="90"/>
      <c r="Q7920" s="90"/>
    </row>
    <row r="7921" spans="4:17" x14ac:dyDescent="0.25">
      <c r="D7921" s="87"/>
      <c r="J7921" s="88"/>
      <c r="K7921" s="89"/>
      <c r="M7921" s="88"/>
      <c r="O7921" s="90"/>
      <c r="P7921" s="90"/>
      <c r="Q7921" s="90"/>
    </row>
    <row r="7922" spans="4:17" x14ac:dyDescent="0.25">
      <c r="D7922" s="87"/>
      <c r="J7922" s="88"/>
      <c r="K7922" s="89"/>
      <c r="M7922" s="88"/>
      <c r="O7922" s="90"/>
      <c r="P7922" s="90"/>
      <c r="Q7922" s="90"/>
    </row>
    <row r="7923" spans="4:17" x14ac:dyDescent="0.25">
      <c r="D7923" s="87"/>
      <c r="J7923" s="88"/>
      <c r="K7923" s="89"/>
      <c r="M7923" s="88"/>
      <c r="O7923" s="90"/>
      <c r="P7923" s="90"/>
      <c r="Q7923" s="90"/>
    </row>
    <row r="7924" spans="4:17" x14ac:dyDescent="0.25">
      <c r="D7924" s="87"/>
      <c r="J7924" s="88"/>
      <c r="K7924" s="89"/>
      <c r="M7924" s="88"/>
      <c r="O7924" s="90"/>
      <c r="P7924" s="90"/>
      <c r="Q7924" s="90"/>
    </row>
    <row r="7925" spans="4:17" x14ac:dyDescent="0.25">
      <c r="D7925" s="87"/>
      <c r="J7925" s="88"/>
      <c r="K7925" s="89"/>
      <c r="M7925" s="88"/>
      <c r="O7925" s="90"/>
      <c r="P7925" s="90"/>
      <c r="Q7925" s="90"/>
    </row>
    <row r="7926" spans="4:17" x14ac:dyDescent="0.25">
      <c r="D7926" s="87"/>
      <c r="J7926" s="88"/>
      <c r="K7926" s="89"/>
      <c r="M7926" s="88"/>
      <c r="O7926" s="90"/>
      <c r="P7926" s="90"/>
      <c r="Q7926" s="90"/>
    </row>
    <row r="7927" spans="4:17" x14ac:dyDescent="0.25">
      <c r="D7927" s="87"/>
      <c r="J7927" s="88"/>
      <c r="K7927" s="89"/>
      <c r="M7927" s="88"/>
      <c r="O7927" s="90"/>
      <c r="P7927" s="90"/>
      <c r="Q7927" s="90"/>
    </row>
    <row r="7928" spans="4:17" x14ac:dyDescent="0.25">
      <c r="D7928" s="87"/>
      <c r="J7928" s="88"/>
      <c r="K7928" s="89"/>
      <c r="M7928" s="88"/>
      <c r="O7928" s="90"/>
      <c r="P7928" s="90"/>
      <c r="Q7928" s="90"/>
    </row>
    <row r="7929" spans="4:17" x14ac:dyDescent="0.25">
      <c r="D7929" s="87"/>
      <c r="J7929" s="88"/>
      <c r="K7929" s="89"/>
      <c r="M7929" s="88"/>
      <c r="O7929" s="90"/>
      <c r="P7929" s="90"/>
      <c r="Q7929" s="90"/>
    </row>
    <row r="7930" spans="4:17" x14ac:dyDescent="0.25">
      <c r="D7930" s="87"/>
      <c r="J7930" s="88"/>
      <c r="K7930" s="89"/>
      <c r="M7930" s="88"/>
      <c r="O7930" s="90"/>
      <c r="P7930" s="90"/>
      <c r="Q7930" s="90"/>
    </row>
    <row r="7931" spans="4:17" x14ac:dyDescent="0.25">
      <c r="D7931" s="87"/>
      <c r="J7931" s="88"/>
      <c r="K7931" s="89"/>
      <c r="M7931" s="88"/>
      <c r="O7931" s="90"/>
      <c r="P7931" s="90"/>
      <c r="Q7931" s="90"/>
    </row>
    <row r="7932" spans="4:17" x14ac:dyDescent="0.25">
      <c r="D7932" s="87"/>
      <c r="J7932" s="88"/>
      <c r="K7932" s="89"/>
      <c r="M7932" s="88"/>
      <c r="O7932" s="90"/>
      <c r="P7932" s="90"/>
      <c r="Q7932" s="90"/>
    </row>
    <row r="7933" spans="4:17" x14ac:dyDescent="0.25">
      <c r="D7933" s="87"/>
      <c r="J7933" s="88"/>
      <c r="K7933" s="89"/>
      <c r="M7933" s="88"/>
      <c r="O7933" s="90"/>
      <c r="P7933" s="90"/>
      <c r="Q7933" s="90"/>
    </row>
    <row r="7934" spans="4:17" x14ac:dyDescent="0.25">
      <c r="D7934" s="87"/>
      <c r="J7934" s="88"/>
      <c r="K7934" s="89"/>
      <c r="M7934" s="88"/>
      <c r="O7934" s="90"/>
      <c r="P7934" s="90"/>
      <c r="Q7934" s="90"/>
    </row>
    <row r="7935" spans="4:17" x14ac:dyDescent="0.25">
      <c r="D7935" s="87"/>
      <c r="J7935" s="88"/>
      <c r="K7935" s="89"/>
      <c r="M7935" s="88"/>
      <c r="O7935" s="90"/>
      <c r="P7935" s="90"/>
      <c r="Q7935" s="90"/>
    </row>
    <row r="7936" spans="4:17" x14ac:dyDescent="0.25">
      <c r="D7936" s="87"/>
      <c r="J7936" s="88"/>
      <c r="K7936" s="89"/>
      <c r="M7936" s="88"/>
      <c r="O7936" s="90"/>
      <c r="P7936" s="90"/>
      <c r="Q7936" s="90"/>
    </row>
    <row r="7937" spans="4:17" x14ac:dyDescent="0.25">
      <c r="D7937" s="87"/>
      <c r="J7937" s="88"/>
      <c r="K7937" s="89"/>
      <c r="M7937" s="88"/>
      <c r="O7937" s="90"/>
      <c r="P7937" s="90"/>
      <c r="Q7937" s="90"/>
    </row>
    <row r="7938" spans="4:17" x14ac:dyDescent="0.25">
      <c r="D7938" s="87"/>
      <c r="J7938" s="88"/>
      <c r="K7938" s="89"/>
      <c r="M7938" s="88"/>
      <c r="O7938" s="90"/>
      <c r="P7938" s="90"/>
      <c r="Q7938" s="90"/>
    </row>
    <row r="7939" spans="4:17" x14ac:dyDescent="0.25">
      <c r="D7939" s="87"/>
      <c r="J7939" s="88"/>
      <c r="K7939" s="89"/>
      <c r="M7939" s="88"/>
      <c r="O7939" s="90"/>
      <c r="P7939" s="90"/>
      <c r="Q7939" s="90"/>
    </row>
    <row r="7940" spans="4:17" x14ac:dyDescent="0.25">
      <c r="D7940" s="87"/>
      <c r="J7940" s="88"/>
      <c r="K7940" s="89"/>
      <c r="M7940" s="88"/>
      <c r="O7940" s="90"/>
      <c r="P7940" s="90"/>
      <c r="Q7940" s="90"/>
    </row>
    <row r="7941" spans="4:17" x14ac:dyDescent="0.25">
      <c r="D7941" s="87"/>
      <c r="J7941" s="88"/>
      <c r="K7941" s="89"/>
      <c r="M7941" s="88"/>
      <c r="O7941" s="90"/>
      <c r="P7941" s="90"/>
      <c r="Q7941" s="90"/>
    </row>
    <row r="7942" spans="4:17" x14ac:dyDescent="0.25">
      <c r="D7942" s="87"/>
      <c r="J7942" s="88"/>
      <c r="K7942" s="89"/>
      <c r="M7942" s="88"/>
      <c r="O7942" s="90"/>
      <c r="P7942" s="90"/>
      <c r="Q7942" s="90"/>
    </row>
    <row r="7943" spans="4:17" x14ac:dyDescent="0.25">
      <c r="D7943" s="87"/>
      <c r="J7943" s="88"/>
      <c r="K7943" s="89"/>
      <c r="M7943" s="88"/>
      <c r="O7943" s="90"/>
      <c r="P7943" s="90"/>
      <c r="Q7943" s="90"/>
    </row>
    <row r="7944" spans="4:17" x14ac:dyDescent="0.25">
      <c r="D7944" s="87"/>
      <c r="J7944" s="88"/>
      <c r="K7944" s="89"/>
      <c r="M7944" s="88"/>
      <c r="O7944" s="90"/>
      <c r="P7944" s="90"/>
      <c r="Q7944" s="90"/>
    </row>
    <row r="7945" spans="4:17" x14ac:dyDescent="0.25">
      <c r="D7945" s="87"/>
      <c r="J7945" s="88"/>
      <c r="K7945" s="89"/>
      <c r="M7945" s="88"/>
      <c r="O7945" s="90"/>
      <c r="P7945" s="90"/>
      <c r="Q7945" s="90"/>
    </row>
    <row r="7946" spans="4:17" x14ac:dyDescent="0.25">
      <c r="D7946" s="87"/>
      <c r="J7946" s="88"/>
      <c r="K7946" s="89"/>
      <c r="M7946" s="88"/>
      <c r="O7946" s="90"/>
      <c r="P7946" s="90"/>
      <c r="Q7946" s="90"/>
    </row>
    <row r="7947" spans="4:17" x14ac:dyDescent="0.25">
      <c r="D7947" s="87"/>
      <c r="J7947" s="88"/>
      <c r="K7947" s="89"/>
      <c r="M7947" s="88"/>
      <c r="O7947" s="90"/>
      <c r="P7947" s="90"/>
      <c r="Q7947" s="90"/>
    </row>
    <row r="7948" spans="4:17" x14ac:dyDescent="0.25">
      <c r="D7948" s="87"/>
      <c r="J7948" s="88"/>
      <c r="K7948" s="89"/>
      <c r="M7948" s="88"/>
      <c r="O7948" s="90"/>
      <c r="P7948" s="90"/>
      <c r="Q7948" s="90"/>
    </row>
    <row r="7949" spans="4:17" x14ac:dyDescent="0.25">
      <c r="D7949" s="87"/>
      <c r="J7949" s="88"/>
      <c r="K7949" s="89"/>
      <c r="M7949" s="88"/>
      <c r="O7949" s="90"/>
      <c r="P7949" s="90"/>
      <c r="Q7949" s="90"/>
    </row>
    <row r="7950" spans="4:17" x14ac:dyDescent="0.25">
      <c r="D7950" s="87"/>
      <c r="J7950" s="88"/>
      <c r="K7950" s="89"/>
      <c r="M7950" s="88"/>
      <c r="O7950" s="90"/>
      <c r="P7950" s="90"/>
      <c r="Q7950" s="90"/>
    </row>
    <row r="7951" spans="4:17" x14ac:dyDescent="0.25">
      <c r="D7951" s="87"/>
      <c r="J7951" s="88"/>
      <c r="K7951" s="89"/>
      <c r="M7951" s="88"/>
      <c r="O7951" s="90"/>
      <c r="P7951" s="90"/>
      <c r="Q7951" s="90"/>
    </row>
    <row r="7952" spans="4:17" x14ac:dyDescent="0.25">
      <c r="D7952" s="87"/>
      <c r="J7952" s="88"/>
      <c r="K7952" s="89"/>
      <c r="M7952" s="88"/>
      <c r="O7952" s="90"/>
      <c r="P7952" s="90"/>
      <c r="Q7952" s="90"/>
    </row>
    <row r="7953" spans="4:17" x14ac:dyDescent="0.25">
      <c r="D7953" s="87"/>
      <c r="J7953" s="88"/>
      <c r="K7953" s="89"/>
      <c r="M7953" s="88"/>
      <c r="O7953" s="90"/>
      <c r="P7953" s="90"/>
      <c r="Q7953" s="90"/>
    </row>
    <row r="7954" spans="4:17" x14ac:dyDescent="0.25">
      <c r="D7954" s="87"/>
      <c r="J7954" s="88"/>
      <c r="K7954" s="89"/>
      <c r="M7954" s="88"/>
      <c r="O7954" s="90"/>
      <c r="P7954" s="90"/>
      <c r="Q7954" s="90"/>
    </row>
    <row r="7955" spans="4:17" x14ac:dyDescent="0.25">
      <c r="D7955" s="87"/>
      <c r="J7955" s="88"/>
      <c r="K7955" s="89"/>
      <c r="M7955" s="88"/>
      <c r="O7955" s="90"/>
      <c r="P7955" s="90"/>
      <c r="Q7955" s="90"/>
    </row>
    <row r="7956" spans="4:17" x14ac:dyDescent="0.25">
      <c r="D7956" s="87"/>
      <c r="J7956" s="88"/>
      <c r="K7956" s="89"/>
      <c r="M7956" s="88"/>
      <c r="O7956" s="90"/>
      <c r="P7956" s="90"/>
      <c r="Q7956" s="90"/>
    </row>
    <row r="7957" spans="4:17" x14ac:dyDescent="0.25">
      <c r="D7957" s="87"/>
      <c r="J7957" s="88"/>
      <c r="K7957" s="89"/>
      <c r="M7957" s="88"/>
      <c r="O7957" s="90"/>
      <c r="P7957" s="90"/>
      <c r="Q7957" s="90"/>
    </row>
    <row r="7958" spans="4:17" x14ac:dyDescent="0.25">
      <c r="D7958" s="87"/>
      <c r="J7958" s="88"/>
      <c r="K7958" s="89"/>
      <c r="M7958" s="88"/>
      <c r="O7958" s="90"/>
      <c r="P7958" s="90"/>
      <c r="Q7958" s="90"/>
    </row>
    <row r="7959" spans="4:17" x14ac:dyDescent="0.25">
      <c r="D7959" s="87"/>
      <c r="J7959" s="88"/>
      <c r="K7959" s="89"/>
      <c r="M7959" s="88"/>
      <c r="O7959" s="90"/>
      <c r="P7959" s="90"/>
      <c r="Q7959" s="90"/>
    </row>
    <row r="7960" spans="4:17" x14ac:dyDescent="0.25">
      <c r="D7960" s="87"/>
      <c r="J7960" s="88"/>
      <c r="K7960" s="89"/>
      <c r="M7960" s="88"/>
      <c r="O7960" s="90"/>
      <c r="P7960" s="90"/>
      <c r="Q7960" s="90"/>
    </row>
    <row r="7961" spans="4:17" x14ac:dyDescent="0.25">
      <c r="D7961" s="87"/>
      <c r="J7961" s="88"/>
      <c r="K7961" s="89"/>
      <c r="M7961" s="88"/>
      <c r="O7961" s="90"/>
      <c r="P7961" s="90"/>
      <c r="Q7961" s="90"/>
    </row>
    <row r="7962" spans="4:17" x14ac:dyDescent="0.25">
      <c r="D7962" s="87"/>
      <c r="J7962" s="88"/>
      <c r="K7962" s="89"/>
      <c r="M7962" s="88"/>
      <c r="O7962" s="90"/>
      <c r="P7962" s="90"/>
      <c r="Q7962" s="90"/>
    </row>
    <row r="7963" spans="4:17" x14ac:dyDescent="0.25">
      <c r="D7963" s="87"/>
      <c r="J7963" s="88"/>
      <c r="K7963" s="89"/>
      <c r="M7963" s="88"/>
      <c r="O7963" s="90"/>
      <c r="P7963" s="90"/>
      <c r="Q7963" s="90"/>
    </row>
    <row r="7964" spans="4:17" x14ac:dyDescent="0.25">
      <c r="D7964" s="87"/>
      <c r="J7964" s="88"/>
      <c r="K7964" s="89"/>
      <c r="M7964" s="88"/>
      <c r="O7964" s="90"/>
      <c r="P7964" s="90"/>
      <c r="Q7964" s="90"/>
    </row>
    <row r="7965" spans="4:17" x14ac:dyDescent="0.25">
      <c r="D7965" s="87"/>
      <c r="J7965" s="88"/>
      <c r="K7965" s="89"/>
      <c r="M7965" s="88"/>
      <c r="O7965" s="90"/>
      <c r="P7965" s="90"/>
      <c r="Q7965" s="90"/>
    </row>
    <row r="7966" spans="4:17" x14ac:dyDescent="0.25">
      <c r="D7966" s="87"/>
      <c r="J7966" s="88"/>
      <c r="K7966" s="89"/>
      <c r="M7966" s="88"/>
      <c r="O7966" s="90"/>
      <c r="P7966" s="90"/>
      <c r="Q7966" s="90"/>
    </row>
    <row r="7967" spans="4:17" x14ac:dyDescent="0.25">
      <c r="D7967" s="87"/>
      <c r="J7967" s="88"/>
      <c r="K7967" s="89"/>
      <c r="M7967" s="88"/>
      <c r="O7967" s="90"/>
      <c r="P7967" s="90"/>
      <c r="Q7967" s="90"/>
    </row>
    <row r="7968" spans="4:17" x14ac:dyDescent="0.25">
      <c r="D7968" s="87"/>
      <c r="J7968" s="88"/>
      <c r="K7968" s="89"/>
      <c r="M7968" s="88"/>
      <c r="O7968" s="90"/>
      <c r="P7968" s="90"/>
      <c r="Q7968" s="90"/>
    </row>
    <row r="7969" spans="4:17" x14ac:dyDescent="0.25">
      <c r="D7969" s="87"/>
      <c r="J7969" s="88"/>
      <c r="K7969" s="89"/>
      <c r="M7969" s="88"/>
      <c r="O7969" s="90"/>
      <c r="P7969" s="90"/>
      <c r="Q7969" s="90"/>
    </row>
    <row r="7970" spans="4:17" x14ac:dyDescent="0.25">
      <c r="D7970" s="87"/>
      <c r="J7970" s="88"/>
      <c r="K7970" s="89"/>
      <c r="M7970" s="88"/>
      <c r="O7970" s="90"/>
      <c r="P7970" s="90"/>
      <c r="Q7970" s="90"/>
    </row>
    <row r="7971" spans="4:17" x14ac:dyDescent="0.25">
      <c r="D7971" s="87"/>
      <c r="J7971" s="88"/>
      <c r="K7971" s="89"/>
      <c r="M7971" s="88"/>
      <c r="O7971" s="90"/>
      <c r="P7971" s="90"/>
      <c r="Q7971" s="90"/>
    </row>
    <row r="7972" spans="4:17" x14ac:dyDescent="0.25">
      <c r="D7972" s="87"/>
      <c r="J7972" s="88"/>
      <c r="K7972" s="89"/>
      <c r="M7972" s="88"/>
      <c r="O7972" s="90"/>
      <c r="P7972" s="90"/>
      <c r="Q7972" s="90"/>
    </row>
    <row r="7973" spans="4:17" x14ac:dyDescent="0.25">
      <c r="D7973" s="87"/>
      <c r="J7973" s="88"/>
      <c r="K7973" s="89"/>
      <c r="M7973" s="88"/>
      <c r="O7973" s="90"/>
      <c r="P7973" s="90"/>
      <c r="Q7973" s="90"/>
    </row>
    <row r="7974" spans="4:17" x14ac:dyDescent="0.25">
      <c r="D7974" s="87"/>
      <c r="J7974" s="88"/>
      <c r="K7974" s="89"/>
      <c r="M7974" s="88"/>
      <c r="O7974" s="90"/>
      <c r="P7974" s="90"/>
      <c r="Q7974" s="90"/>
    </row>
    <row r="7975" spans="4:17" x14ac:dyDescent="0.25">
      <c r="D7975" s="87"/>
      <c r="J7975" s="88"/>
      <c r="K7975" s="89"/>
      <c r="M7975" s="88"/>
      <c r="O7975" s="90"/>
      <c r="P7975" s="90"/>
      <c r="Q7975" s="90"/>
    </row>
    <row r="7976" spans="4:17" x14ac:dyDescent="0.25">
      <c r="D7976" s="87"/>
      <c r="J7976" s="88"/>
      <c r="K7976" s="89"/>
      <c r="M7976" s="88"/>
      <c r="O7976" s="90"/>
      <c r="P7976" s="90"/>
      <c r="Q7976" s="90"/>
    </row>
    <row r="7977" spans="4:17" x14ac:dyDescent="0.25">
      <c r="D7977" s="87"/>
      <c r="J7977" s="88"/>
      <c r="K7977" s="89"/>
      <c r="M7977" s="88"/>
      <c r="O7977" s="90"/>
      <c r="P7977" s="90"/>
      <c r="Q7977" s="90"/>
    </row>
    <row r="7978" spans="4:17" x14ac:dyDescent="0.25">
      <c r="D7978" s="87"/>
      <c r="J7978" s="88"/>
      <c r="K7978" s="89"/>
      <c r="M7978" s="88"/>
      <c r="O7978" s="90"/>
      <c r="P7978" s="90"/>
      <c r="Q7978" s="90"/>
    </row>
    <row r="7979" spans="4:17" x14ac:dyDescent="0.25">
      <c r="D7979" s="87"/>
      <c r="J7979" s="88"/>
      <c r="K7979" s="89"/>
      <c r="M7979" s="88"/>
      <c r="O7979" s="90"/>
      <c r="P7979" s="90"/>
      <c r="Q7979" s="90"/>
    </row>
    <row r="7980" spans="4:17" x14ac:dyDescent="0.25">
      <c r="D7980" s="87"/>
      <c r="J7980" s="88"/>
      <c r="K7980" s="89"/>
      <c r="M7980" s="88"/>
      <c r="O7980" s="90"/>
      <c r="P7980" s="90"/>
      <c r="Q7980" s="90"/>
    </row>
    <row r="7981" spans="4:17" x14ac:dyDescent="0.25">
      <c r="D7981" s="87"/>
      <c r="J7981" s="88"/>
      <c r="K7981" s="89"/>
      <c r="M7981" s="88"/>
      <c r="O7981" s="90"/>
      <c r="P7981" s="90"/>
      <c r="Q7981" s="90"/>
    </row>
    <row r="7982" spans="4:17" x14ac:dyDescent="0.25">
      <c r="D7982" s="87"/>
      <c r="J7982" s="88"/>
      <c r="K7982" s="89"/>
      <c r="M7982" s="88"/>
      <c r="O7982" s="90"/>
      <c r="P7982" s="90"/>
      <c r="Q7982" s="90"/>
    </row>
    <row r="7983" spans="4:17" x14ac:dyDescent="0.25">
      <c r="D7983" s="87"/>
      <c r="J7983" s="88"/>
      <c r="K7983" s="89"/>
      <c r="M7983" s="88"/>
      <c r="O7983" s="90"/>
      <c r="P7983" s="90"/>
      <c r="Q7983" s="90"/>
    </row>
    <row r="7984" spans="4:17" x14ac:dyDescent="0.25">
      <c r="D7984" s="87"/>
      <c r="J7984" s="88"/>
      <c r="K7984" s="89"/>
      <c r="M7984" s="88"/>
      <c r="O7984" s="90"/>
      <c r="P7984" s="90"/>
      <c r="Q7984" s="90"/>
    </row>
    <row r="7985" spans="4:17" x14ac:dyDescent="0.25">
      <c r="D7985" s="87"/>
      <c r="J7985" s="88"/>
      <c r="K7985" s="89"/>
      <c r="M7985" s="88"/>
      <c r="O7985" s="90"/>
      <c r="P7985" s="90"/>
      <c r="Q7985" s="90"/>
    </row>
    <row r="7986" spans="4:17" x14ac:dyDescent="0.25">
      <c r="D7986" s="87"/>
      <c r="J7986" s="88"/>
      <c r="K7986" s="89"/>
      <c r="M7986" s="88"/>
      <c r="O7986" s="90"/>
      <c r="P7986" s="90"/>
      <c r="Q7986" s="90"/>
    </row>
    <row r="7987" spans="4:17" x14ac:dyDescent="0.25">
      <c r="D7987" s="87"/>
      <c r="J7987" s="88"/>
      <c r="K7987" s="89"/>
      <c r="M7987" s="88"/>
      <c r="O7987" s="90"/>
      <c r="P7987" s="90"/>
      <c r="Q7987" s="90"/>
    </row>
    <row r="7988" spans="4:17" x14ac:dyDescent="0.25">
      <c r="D7988" s="87"/>
      <c r="J7988" s="88"/>
      <c r="K7988" s="89"/>
      <c r="M7988" s="88"/>
      <c r="O7988" s="90"/>
      <c r="P7988" s="90"/>
      <c r="Q7988" s="90"/>
    </row>
    <row r="7989" spans="4:17" x14ac:dyDescent="0.25">
      <c r="D7989" s="87"/>
      <c r="J7989" s="88"/>
      <c r="K7989" s="89"/>
      <c r="M7989" s="88"/>
      <c r="O7989" s="90"/>
      <c r="P7989" s="90"/>
      <c r="Q7989" s="90"/>
    </row>
    <row r="7990" spans="4:17" x14ac:dyDescent="0.25">
      <c r="D7990" s="87"/>
      <c r="J7990" s="88"/>
      <c r="K7990" s="89"/>
      <c r="M7990" s="88"/>
      <c r="O7990" s="90"/>
      <c r="P7990" s="90"/>
      <c r="Q7990" s="90"/>
    </row>
    <row r="7991" spans="4:17" x14ac:dyDescent="0.25">
      <c r="D7991" s="87"/>
      <c r="J7991" s="88"/>
      <c r="K7991" s="89"/>
      <c r="M7991" s="88"/>
      <c r="O7991" s="90"/>
      <c r="P7991" s="90"/>
      <c r="Q7991" s="90"/>
    </row>
    <row r="7992" spans="4:17" x14ac:dyDescent="0.25">
      <c r="D7992" s="87"/>
      <c r="J7992" s="88"/>
      <c r="K7992" s="89"/>
      <c r="M7992" s="88"/>
      <c r="O7992" s="90"/>
      <c r="P7992" s="90"/>
      <c r="Q7992" s="90"/>
    </row>
    <row r="7993" spans="4:17" x14ac:dyDescent="0.25">
      <c r="D7993" s="87"/>
      <c r="J7993" s="88"/>
      <c r="K7993" s="89"/>
      <c r="M7993" s="88"/>
      <c r="O7993" s="90"/>
      <c r="P7993" s="90"/>
      <c r="Q7993" s="90"/>
    </row>
    <row r="7994" spans="4:17" x14ac:dyDescent="0.25">
      <c r="D7994" s="87"/>
      <c r="J7994" s="88"/>
      <c r="K7994" s="89"/>
      <c r="M7994" s="88"/>
      <c r="O7994" s="90"/>
      <c r="P7994" s="90"/>
      <c r="Q7994" s="90"/>
    </row>
    <row r="7995" spans="4:17" x14ac:dyDescent="0.25">
      <c r="D7995" s="87"/>
      <c r="J7995" s="88"/>
      <c r="K7995" s="89"/>
      <c r="M7995" s="88"/>
      <c r="O7995" s="90"/>
      <c r="P7995" s="90"/>
      <c r="Q7995" s="90"/>
    </row>
    <row r="7996" spans="4:17" x14ac:dyDescent="0.25">
      <c r="D7996" s="87"/>
      <c r="J7996" s="88"/>
      <c r="K7996" s="89"/>
      <c r="M7996" s="88"/>
      <c r="O7996" s="90"/>
      <c r="P7996" s="90"/>
      <c r="Q7996" s="90"/>
    </row>
    <row r="7997" spans="4:17" x14ac:dyDescent="0.25">
      <c r="D7997" s="87"/>
      <c r="J7997" s="88"/>
      <c r="K7997" s="89"/>
      <c r="M7997" s="88"/>
      <c r="O7997" s="90"/>
      <c r="P7997" s="90"/>
      <c r="Q7997" s="90"/>
    </row>
    <row r="7998" spans="4:17" x14ac:dyDescent="0.25">
      <c r="D7998" s="87"/>
      <c r="J7998" s="88"/>
      <c r="K7998" s="89"/>
      <c r="M7998" s="88"/>
      <c r="O7998" s="90"/>
      <c r="P7998" s="90"/>
      <c r="Q7998" s="90"/>
    </row>
    <row r="7999" spans="4:17" x14ac:dyDescent="0.25">
      <c r="D7999" s="87"/>
      <c r="J7999" s="88"/>
      <c r="K7999" s="89"/>
      <c r="M7999" s="88"/>
      <c r="O7999" s="90"/>
      <c r="P7999" s="90"/>
      <c r="Q7999" s="90"/>
    </row>
    <row r="8000" spans="4:17" x14ac:dyDescent="0.25">
      <c r="D8000" s="87"/>
      <c r="J8000" s="88"/>
      <c r="K8000" s="89"/>
      <c r="M8000" s="88"/>
      <c r="O8000" s="90"/>
      <c r="P8000" s="90"/>
      <c r="Q8000" s="90"/>
    </row>
    <row r="8001" spans="4:17" x14ac:dyDescent="0.25">
      <c r="D8001" s="87"/>
      <c r="J8001" s="88"/>
      <c r="K8001" s="89"/>
      <c r="M8001" s="88"/>
      <c r="O8001" s="90"/>
      <c r="P8001" s="90"/>
      <c r="Q8001" s="90"/>
    </row>
    <row r="8002" spans="4:17" x14ac:dyDescent="0.25">
      <c r="D8002" s="87"/>
      <c r="J8002" s="88"/>
      <c r="K8002" s="89"/>
      <c r="M8002" s="88"/>
      <c r="O8002" s="90"/>
      <c r="P8002" s="90"/>
      <c r="Q8002" s="90"/>
    </row>
    <row r="8003" spans="4:17" x14ac:dyDescent="0.25">
      <c r="D8003" s="87"/>
      <c r="J8003" s="88"/>
      <c r="K8003" s="89"/>
      <c r="M8003" s="88"/>
      <c r="O8003" s="90"/>
      <c r="P8003" s="90"/>
      <c r="Q8003" s="90"/>
    </row>
    <row r="8004" spans="4:17" x14ac:dyDescent="0.25">
      <c r="D8004" s="87"/>
      <c r="J8004" s="88"/>
      <c r="K8004" s="89"/>
      <c r="M8004" s="88"/>
      <c r="O8004" s="90"/>
      <c r="P8004" s="90"/>
      <c r="Q8004" s="90"/>
    </row>
    <row r="8005" spans="4:17" x14ac:dyDescent="0.25">
      <c r="D8005" s="87"/>
      <c r="J8005" s="88"/>
      <c r="K8005" s="89"/>
      <c r="M8005" s="88"/>
      <c r="O8005" s="90"/>
      <c r="P8005" s="90"/>
      <c r="Q8005" s="90"/>
    </row>
    <row r="8006" spans="4:17" x14ac:dyDescent="0.25">
      <c r="D8006" s="87"/>
      <c r="J8006" s="88"/>
      <c r="K8006" s="89"/>
      <c r="M8006" s="88"/>
      <c r="O8006" s="90"/>
      <c r="P8006" s="90"/>
      <c r="Q8006" s="90"/>
    </row>
    <row r="8007" spans="4:17" x14ac:dyDescent="0.25">
      <c r="D8007" s="87"/>
      <c r="J8007" s="88"/>
      <c r="K8007" s="89"/>
      <c r="M8007" s="88"/>
      <c r="O8007" s="90"/>
      <c r="P8007" s="90"/>
      <c r="Q8007" s="90"/>
    </row>
    <row r="8008" spans="4:17" x14ac:dyDescent="0.25">
      <c r="D8008" s="87"/>
      <c r="J8008" s="88"/>
      <c r="K8008" s="89"/>
      <c r="M8008" s="88"/>
      <c r="O8008" s="90"/>
      <c r="P8008" s="90"/>
      <c r="Q8008" s="90"/>
    </row>
    <row r="8009" spans="4:17" x14ac:dyDescent="0.25">
      <c r="D8009" s="87"/>
      <c r="J8009" s="88"/>
      <c r="K8009" s="89"/>
      <c r="M8009" s="88"/>
      <c r="O8009" s="90"/>
      <c r="P8009" s="90"/>
      <c r="Q8009" s="90"/>
    </row>
    <row r="8010" spans="4:17" x14ac:dyDescent="0.25">
      <c r="D8010" s="87"/>
      <c r="J8010" s="88"/>
      <c r="K8010" s="89"/>
      <c r="M8010" s="88"/>
      <c r="O8010" s="90"/>
      <c r="P8010" s="90"/>
      <c r="Q8010" s="90"/>
    </row>
    <row r="8011" spans="4:17" x14ac:dyDescent="0.25">
      <c r="D8011" s="87"/>
      <c r="J8011" s="88"/>
      <c r="K8011" s="89"/>
      <c r="M8011" s="88"/>
      <c r="O8011" s="90"/>
      <c r="P8011" s="90"/>
      <c r="Q8011" s="90"/>
    </row>
    <row r="8012" spans="4:17" x14ac:dyDescent="0.25">
      <c r="D8012" s="87"/>
      <c r="J8012" s="88"/>
      <c r="K8012" s="89"/>
      <c r="M8012" s="88"/>
      <c r="O8012" s="90"/>
      <c r="P8012" s="90"/>
      <c r="Q8012" s="90"/>
    </row>
    <row r="8013" spans="4:17" x14ac:dyDescent="0.25">
      <c r="D8013" s="87"/>
      <c r="J8013" s="88"/>
      <c r="K8013" s="89"/>
      <c r="M8013" s="88"/>
      <c r="O8013" s="90"/>
      <c r="P8013" s="90"/>
      <c r="Q8013" s="90"/>
    </row>
    <row r="8014" spans="4:17" x14ac:dyDescent="0.25">
      <c r="D8014" s="87"/>
      <c r="J8014" s="88"/>
      <c r="K8014" s="89"/>
      <c r="M8014" s="88"/>
      <c r="O8014" s="90"/>
      <c r="P8014" s="90"/>
      <c r="Q8014" s="90"/>
    </row>
    <row r="8015" spans="4:17" x14ac:dyDescent="0.25">
      <c r="D8015" s="87"/>
      <c r="J8015" s="88"/>
      <c r="K8015" s="89"/>
      <c r="M8015" s="88"/>
      <c r="O8015" s="90"/>
      <c r="P8015" s="90"/>
      <c r="Q8015" s="90"/>
    </row>
    <row r="8016" spans="4:17" x14ac:dyDescent="0.25">
      <c r="D8016" s="87"/>
      <c r="J8016" s="88"/>
      <c r="K8016" s="89"/>
      <c r="M8016" s="88"/>
      <c r="O8016" s="90"/>
      <c r="P8016" s="90"/>
      <c r="Q8016" s="90"/>
    </row>
    <row r="8017" spans="4:17" x14ac:dyDescent="0.25">
      <c r="D8017" s="87"/>
      <c r="J8017" s="88"/>
      <c r="K8017" s="89"/>
      <c r="M8017" s="88"/>
      <c r="O8017" s="90"/>
      <c r="P8017" s="90"/>
      <c r="Q8017" s="90"/>
    </row>
    <row r="8018" spans="4:17" x14ac:dyDescent="0.25">
      <c r="D8018" s="87"/>
      <c r="J8018" s="88"/>
      <c r="K8018" s="89"/>
      <c r="M8018" s="88"/>
      <c r="O8018" s="90"/>
      <c r="P8018" s="90"/>
      <c r="Q8018" s="90"/>
    </row>
    <row r="8019" spans="4:17" x14ac:dyDescent="0.25">
      <c r="D8019" s="87"/>
      <c r="J8019" s="88"/>
      <c r="K8019" s="89"/>
      <c r="M8019" s="88"/>
      <c r="O8019" s="90"/>
      <c r="P8019" s="90"/>
      <c r="Q8019" s="90"/>
    </row>
    <row r="8020" spans="4:17" x14ac:dyDescent="0.25">
      <c r="D8020" s="87"/>
      <c r="J8020" s="88"/>
      <c r="K8020" s="89"/>
      <c r="M8020" s="88"/>
      <c r="O8020" s="90"/>
      <c r="P8020" s="90"/>
      <c r="Q8020" s="90"/>
    </row>
    <row r="8021" spans="4:17" x14ac:dyDescent="0.25">
      <c r="D8021" s="87"/>
      <c r="J8021" s="88"/>
      <c r="K8021" s="89"/>
      <c r="M8021" s="88"/>
      <c r="O8021" s="90"/>
      <c r="P8021" s="90"/>
      <c r="Q8021" s="90"/>
    </row>
    <row r="8022" spans="4:17" x14ac:dyDescent="0.25">
      <c r="D8022" s="87"/>
      <c r="J8022" s="88"/>
      <c r="K8022" s="89"/>
      <c r="M8022" s="88"/>
      <c r="O8022" s="90"/>
      <c r="P8022" s="90"/>
      <c r="Q8022" s="90"/>
    </row>
    <row r="8023" spans="4:17" x14ac:dyDescent="0.25">
      <c r="D8023" s="87"/>
      <c r="J8023" s="88"/>
      <c r="K8023" s="89"/>
      <c r="M8023" s="88"/>
      <c r="O8023" s="90"/>
      <c r="P8023" s="90"/>
      <c r="Q8023" s="90"/>
    </row>
    <row r="8024" spans="4:17" x14ac:dyDescent="0.25">
      <c r="D8024" s="87"/>
      <c r="J8024" s="88"/>
      <c r="K8024" s="89"/>
      <c r="M8024" s="88"/>
      <c r="O8024" s="90"/>
      <c r="P8024" s="90"/>
      <c r="Q8024" s="90"/>
    </row>
    <row r="8025" spans="4:17" x14ac:dyDescent="0.25">
      <c r="D8025" s="87"/>
      <c r="J8025" s="88"/>
      <c r="K8025" s="89"/>
      <c r="M8025" s="88"/>
      <c r="O8025" s="90"/>
      <c r="P8025" s="90"/>
      <c r="Q8025" s="90"/>
    </row>
    <row r="8026" spans="4:17" x14ac:dyDescent="0.25">
      <c r="D8026" s="87"/>
      <c r="J8026" s="88"/>
      <c r="K8026" s="89"/>
      <c r="M8026" s="88"/>
      <c r="O8026" s="90"/>
      <c r="P8026" s="90"/>
      <c r="Q8026" s="90"/>
    </row>
    <row r="8027" spans="4:17" x14ac:dyDescent="0.25">
      <c r="D8027" s="87"/>
      <c r="J8027" s="88"/>
      <c r="K8027" s="89"/>
      <c r="M8027" s="88"/>
      <c r="O8027" s="90"/>
      <c r="P8027" s="90"/>
      <c r="Q8027" s="90"/>
    </row>
    <row r="8028" spans="4:17" x14ac:dyDescent="0.25">
      <c r="D8028" s="87"/>
      <c r="J8028" s="88"/>
      <c r="K8028" s="89"/>
      <c r="M8028" s="88"/>
      <c r="O8028" s="90"/>
      <c r="P8028" s="90"/>
      <c r="Q8028" s="90"/>
    </row>
    <row r="8029" spans="4:17" x14ac:dyDescent="0.25">
      <c r="D8029" s="87"/>
      <c r="J8029" s="88"/>
      <c r="K8029" s="89"/>
      <c r="M8029" s="88"/>
      <c r="O8029" s="90"/>
      <c r="P8029" s="90"/>
      <c r="Q8029" s="90"/>
    </row>
    <row r="8030" spans="4:17" x14ac:dyDescent="0.25">
      <c r="D8030" s="87"/>
      <c r="J8030" s="88"/>
      <c r="K8030" s="89"/>
      <c r="M8030" s="88"/>
      <c r="O8030" s="90"/>
      <c r="P8030" s="90"/>
      <c r="Q8030" s="90"/>
    </row>
    <row r="8031" spans="4:17" x14ac:dyDescent="0.25">
      <c r="D8031" s="87"/>
      <c r="J8031" s="88"/>
      <c r="K8031" s="89"/>
      <c r="M8031" s="88"/>
      <c r="O8031" s="90"/>
      <c r="P8031" s="90"/>
      <c r="Q8031" s="90"/>
    </row>
    <row r="8032" spans="4:17" x14ac:dyDescent="0.25">
      <c r="D8032" s="87"/>
      <c r="J8032" s="88"/>
      <c r="K8032" s="89"/>
      <c r="M8032" s="88"/>
      <c r="O8032" s="90"/>
      <c r="P8032" s="90"/>
      <c r="Q8032" s="90"/>
    </row>
    <row r="8033" spans="4:17" x14ac:dyDescent="0.25">
      <c r="D8033" s="87"/>
      <c r="J8033" s="88"/>
      <c r="K8033" s="89"/>
      <c r="M8033" s="88"/>
      <c r="O8033" s="90"/>
      <c r="P8033" s="90"/>
      <c r="Q8033" s="90"/>
    </row>
    <row r="8034" spans="4:17" x14ac:dyDescent="0.25">
      <c r="D8034" s="87"/>
      <c r="J8034" s="88"/>
      <c r="K8034" s="89"/>
      <c r="M8034" s="88"/>
      <c r="O8034" s="90"/>
      <c r="P8034" s="90"/>
      <c r="Q8034" s="90"/>
    </row>
    <row r="8035" spans="4:17" x14ac:dyDescent="0.25">
      <c r="D8035" s="87"/>
      <c r="J8035" s="88"/>
      <c r="K8035" s="89"/>
      <c r="M8035" s="88"/>
      <c r="O8035" s="90"/>
      <c r="P8035" s="90"/>
      <c r="Q8035" s="90"/>
    </row>
    <row r="8036" spans="4:17" x14ac:dyDescent="0.25">
      <c r="D8036" s="87"/>
      <c r="J8036" s="88"/>
      <c r="K8036" s="89"/>
      <c r="M8036" s="88"/>
      <c r="O8036" s="90"/>
      <c r="P8036" s="90"/>
      <c r="Q8036" s="90"/>
    </row>
    <row r="8037" spans="4:17" x14ac:dyDescent="0.25">
      <c r="D8037" s="87"/>
      <c r="J8037" s="88"/>
      <c r="K8037" s="89"/>
      <c r="M8037" s="88"/>
      <c r="O8037" s="90"/>
      <c r="P8037" s="90"/>
      <c r="Q8037" s="90"/>
    </row>
    <row r="8038" spans="4:17" x14ac:dyDescent="0.25">
      <c r="D8038" s="87"/>
      <c r="J8038" s="88"/>
      <c r="K8038" s="89"/>
      <c r="M8038" s="88"/>
      <c r="O8038" s="90"/>
      <c r="P8038" s="90"/>
      <c r="Q8038" s="90"/>
    </row>
    <row r="8039" spans="4:17" x14ac:dyDescent="0.25">
      <c r="D8039" s="87"/>
      <c r="J8039" s="88"/>
      <c r="K8039" s="89"/>
      <c r="M8039" s="88"/>
      <c r="O8039" s="90"/>
      <c r="P8039" s="90"/>
      <c r="Q8039" s="90"/>
    </row>
    <row r="8040" spans="4:17" x14ac:dyDescent="0.25">
      <c r="D8040" s="87"/>
      <c r="J8040" s="88"/>
      <c r="K8040" s="89"/>
      <c r="M8040" s="88"/>
      <c r="O8040" s="90"/>
      <c r="P8040" s="90"/>
      <c r="Q8040" s="90"/>
    </row>
    <row r="8041" spans="4:17" x14ac:dyDescent="0.25">
      <c r="D8041" s="87"/>
      <c r="J8041" s="88"/>
      <c r="K8041" s="89"/>
      <c r="M8041" s="88"/>
      <c r="O8041" s="90"/>
      <c r="P8041" s="90"/>
      <c r="Q8041" s="90"/>
    </row>
    <row r="8042" spans="4:17" x14ac:dyDescent="0.25">
      <c r="D8042" s="87"/>
      <c r="J8042" s="88"/>
      <c r="K8042" s="89"/>
      <c r="M8042" s="88"/>
      <c r="O8042" s="90"/>
      <c r="P8042" s="90"/>
      <c r="Q8042" s="90"/>
    </row>
    <row r="8043" spans="4:17" x14ac:dyDescent="0.25">
      <c r="D8043" s="87"/>
      <c r="J8043" s="88"/>
      <c r="K8043" s="89"/>
      <c r="M8043" s="88"/>
      <c r="O8043" s="90"/>
      <c r="P8043" s="90"/>
      <c r="Q8043" s="90"/>
    </row>
    <row r="8044" spans="4:17" x14ac:dyDescent="0.25">
      <c r="D8044" s="87"/>
      <c r="J8044" s="88"/>
      <c r="K8044" s="89"/>
      <c r="M8044" s="88"/>
      <c r="O8044" s="90"/>
      <c r="P8044" s="90"/>
      <c r="Q8044" s="90"/>
    </row>
    <row r="8045" spans="4:17" x14ac:dyDescent="0.25">
      <c r="D8045" s="87"/>
      <c r="J8045" s="88"/>
      <c r="K8045" s="89"/>
      <c r="M8045" s="88"/>
      <c r="O8045" s="90"/>
      <c r="P8045" s="90"/>
      <c r="Q8045" s="90"/>
    </row>
    <row r="8046" spans="4:17" x14ac:dyDescent="0.25">
      <c r="D8046" s="87"/>
      <c r="J8046" s="88"/>
      <c r="K8046" s="89"/>
      <c r="M8046" s="88"/>
      <c r="O8046" s="90"/>
      <c r="P8046" s="90"/>
      <c r="Q8046" s="90"/>
    </row>
    <row r="8047" spans="4:17" x14ac:dyDescent="0.25">
      <c r="D8047" s="87"/>
      <c r="J8047" s="88"/>
      <c r="K8047" s="89"/>
      <c r="M8047" s="88"/>
      <c r="O8047" s="90"/>
      <c r="P8047" s="90"/>
      <c r="Q8047" s="90"/>
    </row>
    <row r="8048" spans="4:17" x14ac:dyDescent="0.25">
      <c r="D8048" s="87"/>
      <c r="J8048" s="88"/>
      <c r="K8048" s="89"/>
      <c r="M8048" s="88"/>
      <c r="O8048" s="90"/>
      <c r="P8048" s="90"/>
      <c r="Q8048" s="90"/>
    </row>
    <row r="8049" spans="4:17" x14ac:dyDescent="0.25">
      <c r="D8049" s="87"/>
      <c r="J8049" s="88"/>
      <c r="K8049" s="89"/>
      <c r="M8049" s="88"/>
      <c r="O8049" s="90"/>
      <c r="P8049" s="90"/>
      <c r="Q8049" s="90"/>
    </row>
    <row r="8050" spans="4:17" x14ac:dyDescent="0.25">
      <c r="D8050" s="87"/>
      <c r="J8050" s="88"/>
      <c r="K8050" s="89"/>
      <c r="M8050" s="88"/>
      <c r="O8050" s="90"/>
      <c r="P8050" s="90"/>
      <c r="Q8050" s="90"/>
    </row>
    <row r="8051" spans="4:17" x14ac:dyDescent="0.25">
      <c r="D8051" s="87"/>
      <c r="J8051" s="88"/>
      <c r="K8051" s="89"/>
      <c r="M8051" s="88"/>
      <c r="O8051" s="90"/>
      <c r="P8051" s="90"/>
      <c r="Q8051" s="90"/>
    </row>
    <row r="8052" spans="4:17" x14ac:dyDescent="0.25">
      <c r="D8052" s="87"/>
      <c r="J8052" s="88"/>
      <c r="K8052" s="89"/>
      <c r="M8052" s="88"/>
      <c r="O8052" s="90"/>
      <c r="P8052" s="90"/>
      <c r="Q8052" s="90"/>
    </row>
    <row r="8053" spans="4:17" x14ac:dyDescent="0.25">
      <c r="D8053" s="87"/>
      <c r="J8053" s="88"/>
      <c r="K8053" s="89"/>
      <c r="M8053" s="88"/>
      <c r="O8053" s="90"/>
      <c r="P8053" s="90"/>
      <c r="Q8053" s="90"/>
    </row>
    <row r="8054" spans="4:17" x14ac:dyDescent="0.25">
      <c r="D8054" s="87"/>
      <c r="J8054" s="88"/>
      <c r="K8054" s="89"/>
      <c r="M8054" s="88"/>
      <c r="O8054" s="90"/>
      <c r="P8054" s="90"/>
      <c r="Q8054" s="90"/>
    </row>
    <row r="8055" spans="4:17" x14ac:dyDescent="0.25">
      <c r="D8055" s="87"/>
      <c r="J8055" s="88"/>
      <c r="K8055" s="89"/>
      <c r="M8055" s="88"/>
      <c r="O8055" s="90"/>
      <c r="P8055" s="90"/>
      <c r="Q8055" s="90"/>
    </row>
    <row r="8056" spans="4:17" x14ac:dyDescent="0.25">
      <c r="D8056" s="87"/>
      <c r="J8056" s="88"/>
      <c r="K8056" s="89"/>
      <c r="M8056" s="88"/>
      <c r="O8056" s="90"/>
      <c r="P8056" s="90"/>
      <c r="Q8056" s="90"/>
    </row>
    <row r="8057" spans="4:17" x14ac:dyDescent="0.25">
      <c r="D8057" s="87"/>
      <c r="J8057" s="88"/>
      <c r="K8057" s="89"/>
      <c r="M8057" s="88"/>
      <c r="O8057" s="90"/>
      <c r="P8057" s="90"/>
      <c r="Q8057" s="90"/>
    </row>
    <row r="8058" spans="4:17" x14ac:dyDescent="0.25">
      <c r="D8058" s="87"/>
      <c r="J8058" s="88"/>
      <c r="K8058" s="89"/>
      <c r="M8058" s="88"/>
      <c r="O8058" s="90"/>
      <c r="P8058" s="90"/>
      <c r="Q8058" s="90"/>
    </row>
    <row r="8059" spans="4:17" x14ac:dyDescent="0.25">
      <c r="D8059" s="87"/>
      <c r="J8059" s="88"/>
      <c r="K8059" s="89"/>
      <c r="M8059" s="88"/>
      <c r="O8059" s="90"/>
      <c r="P8059" s="90"/>
      <c r="Q8059" s="90"/>
    </row>
    <row r="8060" spans="4:17" x14ac:dyDescent="0.25">
      <c r="D8060" s="87"/>
      <c r="J8060" s="88"/>
      <c r="K8060" s="89"/>
      <c r="M8060" s="88"/>
      <c r="O8060" s="90"/>
      <c r="P8060" s="90"/>
      <c r="Q8060" s="90"/>
    </row>
    <row r="8061" spans="4:17" x14ac:dyDescent="0.25">
      <c r="D8061" s="87"/>
      <c r="J8061" s="88"/>
      <c r="K8061" s="89"/>
      <c r="M8061" s="88"/>
      <c r="O8061" s="90"/>
      <c r="P8061" s="90"/>
      <c r="Q8061" s="90"/>
    </row>
    <row r="8062" spans="4:17" x14ac:dyDescent="0.25">
      <c r="D8062" s="87"/>
      <c r="J8062" s="88"/>
      <c r="K8062" s="89"/>
      <c r="M8062" s="88"/>
      <c r="O8062" s="90"/>
      <c r="P8062" s="90"/>
      <c r="Q8062" s="90"/>
    </row>
    <row r="8063" spans="4:17" x14ac:dyDescent="0.25">
      <c r="D8063" s="87"/>
      <c r="J8063" s="88"/>
      <c r="K8063" s="89"/>
      <c r="M8063" s="88"/>
      <c r="O8063" s="90"/>
      <c r="P8063" s="90"/>
      <c r="Q8063" s="90"/>
    </row>
    <row r="8064" spans="4:17" x14ac:dyDescent="0.25">
      <c r="D8064" s="87"/>
      <c r="J8064" s="88"/>
      <c r="K8064" s="89"/>
      <c r="M8064" s="88"/>
      <c r="O8064" s="90"/>
      <c r="P8064" s="90"/>
      <c r="Q8064" s="90"/>
    </row>
    <row r="8065" spans="4:17" x14ac:dyDescent="0.25">
      <c r="D8065" s="87"/>
      <c r="J8065" s="88"/>
      <c r="K8065" s="89"/>
      <c r="M8065" s="88"/>
      <c r="O8065" s="90"/>
      <c r="P8065" s="90"/>
      <c r="Q8065" s="90"/>
    </row>
    <row r="8066" spans="4:17" x14ac:dyDescent="0.25">
      <c r="D8066" s="87"/>
      <c r="J8066" s="88"/>
      <c r="K8066" s="89"/>
      <c r="M8066" s="88"/>
      <c r="O8066" s="90"/>
      <c r="P8066" s="90"/>
      <c r="Q8066" s="90"/>
    </row>
    <row r="8067" spans="4:17" x14ac:dyDescent="0.25">
      <c r="D8067" s="87"/>
      <c r="J8067" s="88"/>
      <c r="K8067" s="89"/>
      <c r="M8067" s="88"/>
      <c r="O8067" s="90"/>
      <c r="P8067" s="90"/>
      <c r="Q8067" s="90"/>
    </row>
    <row r="8068" spans="4:17" x14ac:dyDescent="0.25">
      <c r="D8068" s="87"/>
      <c r="J8068" s="88"/>
      <c r="K8068" s="89"/>
      <c r="M8068" s="88"/>
      <c r="O8068" s="90"/>
      <c r="P8068" s="90"/>
      <c r="Q8068" s="90"/>
    </row>
    <row r="8069" spans="4:17" x14ac:dyDescent="0.25">
      <c r="D8069" s="87"/>
      <c r="J8069" s="88"/>
      <c r="K8069" s="89"/>
      <c r="M8069" s="88"/>
      <c r="O8069" s="90"/>
      <c r="P8069" s="90"/>
      <c r="Q8069" s="90"/>
    </row>
    <row r="8070" spans="4:17" x14ac:dyDescent="0.25">
      <c r="D8070" s="87"/>
      <c r="J8070" s="88"/>
      <c r="K8070" s="89"/>
      <c r="M8070" s="88"/>
      <c r="O8070" s="90"/>
      <c r="P8070" s="90"/>
      <c r="Q8070" s="90"/>
    </row>
    <row r="8071" spans="4:17" x14ac:dyDescent="0.25">
      <c r="D8071" s="87"/>
      <c r="J8071" s="88"/>
      <c r="K8071" s="89"/>
      <c r="M8071" s="88"/>
      <c r="O8071" s="90"/>
      <c r="P8071" s="90"/>
      <c r="Q8071" s="90"/>
    </row>
    <row r="8072" spans="4:17" x14ac:dyDescent="0.25">
      <c r="D8072" s="87"/>
      <c r="J8072" s="88"/>
      <c r="K8072" s="89"/>
      <c r="M8072" s="88"/>
      <c r="O8072" s="90"/>
      <c r="P8072" s="90"/>
      <c r="Q8072" s="90"/>
    </row>
    <row r="8073" spans="4:17" x14ac:dyDescent="0.25">
      <c r="D8073" s="87"/>
      <c r="J8073" s="88"/>
      <c r="K8073" s="89"/>
      <c r="M8073" s="88"/>
      <c r="O8073" s="90"/>
      <c r="P8073" s="90"/>
      <c r="Q8073" s="90"/>
    </row>
    <row r="8074" spans="4:17" x14ac:dyDescent="0.25">
      <c r="D8074" s="87"/>
      <c r="J8074" s="88"/>
      <c r="K8074" s="89"/>
      <c r="M8074" s="88"/>
      <c r="O8074" s="90"/>
      <c r="P8074" s="90"/>
      <c r="Q8074" s="90"/>
    </row>
    <row r="8075" spans="4:17" x14ac:dyDescent="0.25">
      <c r="D8075" s="87"/>
      <c r="J8075" s="88"/>
      <c r="K8075" s="89"/>
      <c r="M8075" s="88"/>
      <c r="O8075" s="90"/>
      <c r="P8075" s="90"/>
      <c r="Q8075" s="90"/>
    </row>
    <row r="8076" spans="4:17" x14ac:dyDescent="0.25">
      <c r="D8076" s="87"/>
      <c r="J8076" s="88"/>
      <c r="K8076" s="89"/>
      <c r="M8076" s="88"/>
      <c r="O8076" s="90"/>
      <c r="P8076" s="90"/>
      <c r="Q8076" s="90"/>
    </row>
    <row r="8077" spans="4:17" x14ac:dyDescent="0.25">
      <c r="D8077" s="87"/>
      <c r="J8077" s="88"/>
      <c r="K8077" s="89"/>
      <c r="M8077" s="88"/>
      <c r="O8077" s="90"/>
      <c r="P8077" s="90"/>
      <c r="Q8077" s="90"/>
    </row>
    <row r="8078" spans="4:17" x14ac:dyDescent="0.25">
      <c r="D8078" s="87"/>
      <c r="J8078" s="88"/>
      <c r="K8078" s="89"/>
      <c r="M8078" s="88"/>
      <c r="O8078" s="90"/>
      <c r="P8078" s="90"/>
      <c r="Q8078" s="90"/>
    </row>
    <row r="8079" spans="4:17" x14ac:dyDescent="0.25">
      <c r="D8079" s="87"/>
      <c r="J8079" s="88"/>
      <c r="K8079" s="89"/>
      <c r="M8079" s="88"/>
      <c r="O8079" s="90"/>
      <c r="P8079" s="90"/>
      <c r="Q8079" s="90"/>
    </row>
    <row r="8080" spans="4:17" x14ac:dyDescent="0.25">
      <c r="D8080" s="87"/>
      <c r="J8080" s="88"/>
      <c r="K8080" s="89"/>
      <c r="M8080" s="88"/>
      <c r="O8080" s="90"/>
      <c r="P8080" s="90"/>
      <c r="Q8080" s="90"/>
    </row>
    <row r="8081" spans="4:17" x14ac:dyDescent="0.25">
      <c r="D8081" s="87"/>
      <c r="J8081" s="88"/>
      <c r="K8081" s="89"/>
      <c r="M8081" s="88"/>
      <c r="O8081" s="90"/>
      <c r="P8081" s="90"/>
      <c r="Q8081" s="90"/>
    </row>
    <row r="8082" spans="4:17" x14ac:dyDescent="0.25">
      <c r="D8082" s="87"/>
      <c r="J8082" s="88"/>
      <c r="K8082" s="89"/>
      <c r="M8082" s="88"/>
      <c r="O8082" s="90"/>
      <c r="P8082" s="90"/>
      <c r="Q8082" s="90"/>
    </row>
    <row r="8083" spans="4:17" x14ac:dyDescent="0.25">
      <c r="D8083" s="87"/>
      <c r="J8083" s="88"/>
      <c r="K8083" s="89"/>
      <c r="M8083" s="88"/>
      <c r="O8083" s="90"/>
      <c r="P8083" s="90"/>
      <c r="Q8083" s="90"/>
    </row>
    <row r="8084" spans="4:17" x14ac:dyDescent="0.25">
      <c r="D8084" s="87"/>
      <c r="J8084" s="88"/>
      <c r="K8084" s="89"/>
      <c r="M8084" s="88"/>
      <c r="O8084" s="90"/>
      <c r="P8084" s="90"/>
      <c r="Q8084" s="90"/>
    </row>
    <row r="8085" spans="4:17" x14ac:dyDescent="0.25">
      <c r="D8085" s="87"/>
      <c r="J8085" s="88"/>
      <c r="K8085" s="89"/>
      <c r="M8085" s="88"/>
      <c r="O8085" s="90"/>
      <c r="P8085" s="90"/>
      <c r="Q8085" s="90"/>
    </row>
    <row r="8086" spans="4:17" x14ac:dyDescent="0.25">
      <c r="D8086" s="87"/>
      <c r="J8086" s="88"/>
      <c r="K8086" s="89"/>
      <c r="M8086" s="88"/>
      <c r="O8086" s="90"/>
      <c r="P8086" s="90"/>
      <c r="Q8086" s="90"/>
    </row>
    <row r="8087" spans="4:17" x14ac:dyDescent="0.25">
      <c r="D8087" s="87"/>
      <c r="J8087" s="88"/>
      <c r="K8087" s="89"/>
      <c r="M8087" s="88"/>
      <c r="O8087" s="90"/>
      <c r="P8087" s="90"/>
      <c r="Q8087" s="90"/>
    </row>
    <row r="8088" spans="4:17" x14ac:dyDescent="0.25">
      <c r="D8088" s="87"/>
      <c r="J8088" s="88"/>
      <c r="K8088" s="89"/>
      <c r="M8088" s="88"/>
      <c r="O8088" s="90"/>
      <c r="P8088" s="90"/>
      <c r="Q8088" s="90"/>
    </row>
    <row r="8089" spans="4:17" x14ac:dyDescent="0.25">
      <c r="D8089" s="87"/>
      <c r="J8089" s="88"/>
      <c r="K8089" s="89"/>
      <c r="M8089" s="88"/>
      <c r="O8089" s="90"/>
      <c r="P8089" s="90"/>
      <c r="Q8089" s="90"/>
    </row>
    <row r="8090" spans="4:17" x14ac:dyDescent="0.25">
      <c r="D8090" s="87"/>
      <c r="J8090" s="88"/>
      <c r="K8090" s="89"/>
      <c r="M8090" s="88"/>
      <c r="O8090" s="90"/>
      <c r="P8090" s="90"/>
      <c r="Q8090" s="90"/>
    </row>
    <row r="8091" spans="4:17" x14ac:dyDescent="0.25">
      <c r="D8091" s="87"/>
      <c r="J8091" s="88"/>
      <c r="K8091" s="89"/>
      <c r="M8091" s="88"/>
      <c r="O8091" s="90"/>
      <c r="P8091" s="90"/>
      <c r="Q8091" s="90"/>
    </row>
    <row r="8092" spans="4:17" x14ac:dyDescent="0.25">
      <c r="D8092" s="87"/>
      <c r="J8092" s="88"/>
      <c r="K8092" s="89"/>
      <c r="M8092" s="88"/>
      <c r="O8092" s="90"/>
      <c r="P8092" s="90"/>
      <c r="Q8092" s="90"/>
    </row>
    <row r="8093" spans="4:17" x14ac:dyDescent="0.25">
      <c r="D8093" s="87"/>
      <c r="J8093" s="88"/>
      <c r="K8093" s="89"/>
      <c r="M8093" s="88"/>
      <c r="O8093" s="90"/>
      <c r="P8093" s="90"/>
      <c r="Q8093" s="90"/>
    </row>
    <row r="8094" spans="4:17" x14ac:dyDescent="0.25">
      <c r="D8094" s="87"/>
      <c r="J8094" s="88"/>
      <c r="K8094" s="89"/>
      <c r="M8094" s="88"/>
      <c r="O8094" s="90"/>
      <c r="P8094" s="90"/>
      <c r="Q8094" s="90"/>
    </row>
    <row r="8095" spans="4:17" x14ac:dyDescent="0.25">
      <c r="D8095" s="87"/>
      <c r="J8095" s="88"/>
      <c r="K8095" s="89"/>
      <c r="M8095" s="88"/>
      <c r="O8095" s="90"/>
      <c r="P8095" s="90"/>
      <c r="Q8095" s="90"/>
    </row>
    <row r="8096" spans="4:17" x14ac:dyDescent="0.25">
      <c r="D8096" s="87"/>
      <c r="J8096" s="88"/>
      <c r="K8096" s="89"/>
      <c r="M8096" s="88"/>
      <c r="O8096" s="90"/>
      <c r="P8096" s="90"/>
      <c r="Q8096" s="90"/>
    </row>
    <row r="8097" spans="4:17" x14ac:dyDescent="0.25">
      <c r="D8097" s="87"/>
      <c r="J8097" s="88"/>
      <c r="K8097" s="89"/>
      <c r="M8097" s="88"/>
      <c r="O8097" s="90"/>
      <c r="P8097" s="90"/>
      <c r="Q8097" s="90"/>
    </row>
    <row r="8098" spans="4:17" x14ac:dyDescent="0.25">
      <c r="D8098" s="87"/>
      <c r="J8098" s="88"/>
      <c r="K8098" s="89"/>
      <c r="M8098" s="88"/>
      <c r="O8098" s="90"/>
      <c r="P8098" s="90"/>
      <c r="Q8098" s="90"/>
    </row>
    <row r="8099" spans="4:17" x14ac:dyDescent="0.25">
      <c r="D8099" s="87"/>
      <c r="J8099" s="88"/>
      <c r="K8099" s="89"/>
      <c r="M8099" s="88"/>
      <c r="O8099" s="90"/>
      <c r="P8099" s="90"/>
      <c r="Q8099" s="90"/>
    </row>
    <row r="8100" spans="4:17" x14ac:dyDescent="0.25">
      <c r="D8100" s="87"/>
      <c r="J8100" s="88"/>
      <c r="K8100" s="89"/>
      <c r="M8100" s="88"/>
      <c r="O8100" s="90"/>
      <c r="P8100" s="90"/>
      <c r="Q8100" s="90"/>
    </row>
    <row r="8101" spans="4:17" x14ac:dyDescent="0.25">
      <c r="D8101" s="87"/>
      <c r="J8101" s="88"/>
      <c r="K8101" s="89"/>
      <c r="M8101" s="88"/>
      <c r="O8101" s="90"/>
      <c r="P8101" s="90"/>
      <c r="Q8101" s="90"/>
    </row>
    <row r="8102" spans="4:17" x14ac:dyDescent="0.25">
      <c r="D8102" s="87"/>
      <c r="J8102" s="88"/>
      <c r="K8102" s="89"/>
      <c r="M8102" s="88"/>
      <c r="O8102" s="90"/>
      <c r="P8102" s="90"/>
      <c r="Q8102" s="90"/>
    </row>
    <row r="8103" spans="4:17" x14ac:dyDescent="0.25">
      <c r="D8103" s="87"/>
      <c r="J8103" s="88"/>
      <c r="K8103" s="89"/>
      <c r="M8103" s="88"/>
      <c r="O8103" s="90"/>
      <c r="P8103" s="90"/>
      <c r="Q8103" s="90"/>
    </row>
    <row r="8104" spans="4:17" x14ac:dyDescent="0.25">
      <c r="D8104" s="87"/>
      <c r="J8104" s="88"/>
      <c r="K8104" s="89"/>
      <c r="M8104" s="88"/>
      <c r="O8104" s="90"/>
      <c r="P8104" s="90"/>
      <c r="Q8104" s="90"/>
    </row>
    <row r="8105" spans="4:17" x14ac:dyDescent="0.25">
      <c r="D8105" s="87"/>
      <c r="J8105" s="88"/>
      <c r="K8105" s="89"/>
      <c r="M8105" s="88"/>
      <c r="O8105" s="90"/>
      <c r="P8105" s="90"/>
      <c r="Q8105" s="90"/>
    </row>
    <row r="8106" spans="4:17" x14ac:dyDescent="0.25">
      <c r="D8106" s="87"/>
      <c r="J8106" s="88"/>
      <c r="K8106" s="89"/>
      <c r="M8106" s="88"/>
      <c r="O8106" s="90"/>
      <c r="P8106" s="90"/>
      <c r="Q8106" s="90"/>
    </row>
    <row r="8107" spans="4:17" x14ac:dyDescent="0.25">
      <c r="D8107" s="87"/>
      <c r="J8107" s="88"/>
      <c r="K8107" s="89"/>
      <c r="M8107" s="88"/>
      <c r="O8107" s="90"/>
      <c r="P8107" s="90"/>
      <c r="Q8107" s="90"/>
    </row>
    <row r="8108" spans="4:17" x14ac:dyDescent="0.25">
      <c r="D8108" s="87"/>
      <c r="J8108" s="88"/>
      <c r="K8108" s="89"/>
      <c r="M8108" s="88"/>
      <c r="O8108" s="90"/>
      <c r="P8108" s="90"/>
      <c r="Q8108" s="90"/>
    </row>
    <row r="8109" spans="4:17" x14ac:dyDescent="0.25">
      <c r="D8109" s="87"/>
      <c r="J8109" s="88"/>
      <c r="K8109" s="89"/>
      <c r="M8109" s="88"/>
      <c r="O8109" s="90"/>
      <c r="P8109" s="90"/>
      <c r="Q8109" s="90"/>
    </row>
    <row r="8110" spans="4:17" x14ac:dyDescent="0.25">
      <c r="D8110" s="87"/>
      <c r="J8110" s="88"/>
      <c r="K8110" s="89"/>
      <c r="M8110" s="88"/>
      <c r="O8110" s="90"/>
      <c r="P8110" s="90"/>
      <c r="Q8110" s="90"/>
    </row>
    <row r="8111" spans="4:17" x14ac:dyDescent="0.25">
      <c r="D8111" s="87"/>
      <c r="J8111" s="88"/>
      <c r="K8111" s="89"/>
      <c r="M8111" s="88"/>
      <c r="O8111" s="90"/>
      <c r="P8111" s="90"/>
      <c r="Q8111" s="90"/>
    </row>
    <row r="8112" spans="4:17" x14ac:dyDescent="0.25">
      <c r="D8112" s="87"/>
      <c r="J8112" s="88"/>
      <c r="K8112" s="89"/>
      <c r="M8112" s="88"/>
      <c r="O8112" s="90"/>
      <c r="P8112" s="90"/>
      <c r="Q8112" s="90"/>
    </row>
    <row r="8113" spans="4:17" x14ac:dyDescent="0.25">
      <c r="D8113" s="87"/>
      <c r="J8113" s="88"/>
      <c r="K8113" s="89"/>
      <c r="M8113" s="88"/>
      <c r="O8113" s="90"/>
      <c r="P8113" s="90"/>
      <c r="Q8113" s="90"/>
    </row>
    <row r="8114" spans="4:17" x14ac:dyDescent="0.25">
      <c r="D8114" s="87"/>
      <c r="J8114" s="88"/>
      <c r="K8114" s="89"/>
      <c r="M8114" s="88"/>
      <c r="O8114" s="90"/>
      <c r="P8114" s="90"/>
      <c r="Q8114" s="90"/>
    </row>
    <row r="8115" spans="4:17" x14ac:dyDescent="0.25">
      <c r="D8115" s="87"/>
      <c r="J8115" s="88"/>
      <c r="K8115" s="89"/>
      <c r="M8115" s="88"/>
      <c r="O8115" s="90"/>
      <c r="P8115" s="90"/>
      <c r="Q8115" s="90"/>
    </row>
    <row r="8116" spans="4:17" x14ac:dyDescent="0.25">
      <c r="D8116" s="87"/>
      <c r="J8116" s="88"/>
      <c r="K8116" s="89"/>
      <c r="M8116" s="88"/>
      <c r="O8116" s="90"/>
      <c r="P8116" s="90"/>
      <c r="Q8116" s="90"/>
    </row>
    <row r="8117" spans="4:17" x14ac:dyDescent="0.25">
      <c r="D8117" s="87"/>
      <c r="J8117" s="88"/>
      <c r="K8117" s="89"/>
      <c r="M8117" s="88"/>
      <c r="O8117" s="90"/>
      <c r="P8117" s="90"/>
      <c r="Q8117" s="90"/>
    </row>
    <row r="8118" spans="4:17" x14ac:dyDescent="0.25">
      <c r="D8118" s="87"/>
      <c r="J8118" s="88"/>
      <c r="K8118" s="89"/>
      <c r="M8118" s="88"/>
      <c r="O8118" s="90"/>
      <c r="P8118" s="90"/>
      <c r="Q8118" s="90"/>
    </row>
    <row r="8119" spans="4:17" x14ac:dyDescent="0.25">
      <c r="D8119" s="87"/>
      <c r="J8119" s="88"/>
      <c r="K8119" s="89"/>
      <c r="M8119" s="88"/>
      <c r="O8119" s="90"/>
      <c r="P8119" s="90"/>
      <c r="Q8119" s="90"/>
    </row>
    <row r="8120" spans="4:17" x14ac:dyDescent="0.25">
      <c r="D8120" s="87"/>
      <c r="J8120" s="88"/>
      <c r="K8120" s="89"/>
      <c r="M8120" s="88"/>
      <c r="O8120" s="90"/>
      <c r="P8120" s="90"/>
      <c r="Q8120" s="90"/>
    </row>
    <row r="8121" spans="4:17" x14ac:dyDescent="0.25">
      <c r="D8121" s="87"/>
      <c r="J8121" s="88"/>
      <c r="K8121" s="89"/>
      <c r="M8121" s="88"/>
      <c r="O8121" s="90"/>
      <c r="P8121" s="90"/>
      <c r="Q8121" s="90"/>
    </row>
    <row r="8122" spans="4:17" x14ac:dyDescent="0.25">
      <c r="D8122" s="87"/>
      <c r="J8122" s="88"/>
      <c r="K8122" s="89"/>
      <c r="M8122" s="88"/>
      <c r="O8122" s="90"/>
      <c r="P8122" s="90"/>
      <c r="Q8122" s="90"/>
    </row>
    <row r="8123" spans="4:17" x14ac:dyDescent="0.25">
      <c r="D8123" s="87"/>
      <c r="J8123" s="88"/>
      <c r="K8123" s="89"/>
      <c r="M8123" s="88"/>
      <c r="O8123" s="90"/>
      <c r="P8123" s="90"/>
      <c r="Q8123" s="90"/>
    </row>
    <row r="8124" spans="4:17" x14ac:dyDescent="0.25">
      <c r="D8124" s="87"/>
      <c r="J8124" s="88"/>
      <c r="K8124" s="89"/>
      <c r="M8124" s="88"/>
      <c r="O8124" s="90"/>
      <c r="P8124" s="90"/>
      <c r="Q8124" s="90"/>
    </row>
    <row r="8125" spans="4:17" x14ac:dyDescent="0.25">
      <c r="D8125" s="87"/>
      <c r="J8125" s="88"/>
      <c r="K8125" s="89"/>
      <c r="M8125" s="88"/>
      <c r="O8125" s="90"/>
      <c r="P8125" s="90"/>
      <c r="Q8125" s="90"/>
    </row>
    <row r="8126" spans="4:17" x14ac:dyDescent="0.25">
      <c r="D8126" s="87"/>
      <c r="J8126" s="88"/>
      <c r="K8126" s="89"/>
      <c r="M8126" s="88"/>
      <c r="O8126" s="90"/>
      <c r="P8126" s="90"/>
      <c r="Q8126" s="90"/>
    </row>
    <row r="8127" spans="4:17" x14ac:dyDescent="0.25">
      <c r="D8127" s="87"/>
      <c r="J8127" s="88"/>
      <c r="K8127" s="89"/>
      <c r="M8127" s="88"/>
      <c r="O8127" s="90"/>
      <c r="P8127" s="90"/>
      <c r="Q8127" s="90"/>
    </row>
    <row r="8128" spans="4:17" x14ac:dyDescent="0.25">
      <c r="D8128" s="87"/>
      <c r="J8128" s="88"/>
      <c r="K8128" s="89"/>
      <c r="M8128" s="88"/>
      <c r="O8128" s="90"/>
      <c r="P8128" s="90"/>
      <c r="Q8128" s="90"/>
    </row>
    <row r="8129" spans="4:17" x14ac:dyDescent="0.25">
      <c r="D8129" s="87"/>
      <c r="J8129" s="88"/>
      <c r="K8129" s="89"/>
      <c r="M8129" s="88"/>
      <c r="O8129" s="90"/>
      <c r="P8129" s="90"/>
      <c r="Q8129" s="90"/>
    </row>
    <row r="8130" spans="4:17" x14ac:dyDescent="0.25">
      <c r="D8130" s="87"/>
      <c r="J8130" s="88"/>
      <c r="K8130" s="89"/>
      <c r="M8130" s="88"/>
      <c r="O8130" s="90"/>
      <c r="P8130" s="90"/>
      <c r="Q8130" s="90"/>
    </row>
    <row r="8131" spans="4:17" x14ac:dyDescent="0.25">
      <c r="D8131" s="87"/>
      <c r="J8131" s="88"/>
      <c r="K8131" s="89"/>
      <c r="M8131" s="88"/>
      <c r="O8131" s="90"/>
      <c r="P8131" s="90"/>
      <c r="Q8131" s="90"/>
    </row>
    <row r="8132" spans="4:17" x14ac:dyDescent="0.25">
      <c r="D8132" s="87"/>
      <c r="J8132" s="88"/>
      <c r="K8132" s="89"/>
      <c r="M8132" s="88"/>
      <c r="O8132" s="90"/>
      <c r="P8132" s="90"/>
      <c r="Q8132" s="90"/>
    </row>
    <row r="8133" spans="4:17" x14ac:dyDescent="0.25">
      <c r="D8133" s="87"/>
      <c r="J8133" s="88"/>
      <c r="K8133" s="89"/>
      <c r="M8133" s="88"/>
      <c r="O8133" s="90"/>
      <c r="P8133" s="90"/>
      <c r="Q8133" s="90"/>
    </row>
    <row r="8134" spans="4:17" x14ac:dyDescent="0.25">
      <c r="D8134" s="87"/>
      <c r="J8134" s="88"/>
      <c r="K8134" s="89"/>
      <c r="M8134" s="88"/>
      <c r="O8134" s="90"/>
      <c r="P8134" s="90"/>
      <c r="Q8134" s="90"/>
    </row>
    <row r="8135" spans="4:17" x14ac:dyDescent="0.25">
      <c r="D8135" s="87"/>
      <c r="J8135" s="88"/>
      <c r="K8135" s="89"/>
      <c r="M8135" s="88"/>
      <c r="O8135" s="90"/>
      <c r="P8135" s="90"/>
      <c r="Q8135" s="90"/>
    </row>
    <row r="8136" spans="4:17" x14ac:dyDescent="0.25">
      <c r="D8136" s="87"/>
      <c r="J8136" s="88"/>
      <c r="K8136" s="89"/>
      <c r="M8136" s="88"/>
      <c r="O8136" s="90"/>
      <c r="P8136" s="90"/>
      <c r="Q8136" s="90"/>
    </row>
    <row r="8137" spans="4:17" x14ac:dyDescent="0.25">
      <c r="D8137" s="87"/>
      <c r="J8137" s="88"/>
      <c r="K8137" s="89"/>
      <c r="M8137" s="88"/>
      <c r="O8137" s="90"/>
      <c r="P8137" s="90"/>
      <c r="Q8137" s="90"/>
    </row>
    <row r="8138" spans="4:17" x14ac:dyDescent="0.25">
      <c r="D8138" s="87"/>
      <c r="J8138" s="88"/>
      <c r="K8138" s="89"/>
      <c r="M8138" s="88"/>
      <c r="O8138" s="90"/>
      <c r="P8138" s="90"/>
      <c r="Q8138" s="90"/>
    </row>
    <row r="8139" spans="4:17" x14ac:dyDescent="0.25">
      <c r="D8139" s="87"/>
      <c r="J8139" s="88"/>
      <c r="K8139" s="89"/>
      <c r="M8139" s="88"/>
      <c r="O8139" s="90"/>
      <c r="P8139" s="90"/>
      <c r="Q8139" s="90"/>
    </row>
    <row r="8140" spans="4:17" x14ac:dyDescent="0.25">
      <c r="D8140" s="87"/>
      <c r="J8140" s="88"/>
      <c r="K8140" s="89"/>
      <c r="M8140" s="88"/>
      <c r="O8140" s="90"/>
      <c r="P8140" s="90"/>
      <c r="Q8140" s="90"/>
    </row>
    <row r="8141" spans="4:17" x14ac:dyDescent="0.25">
      <c r="D8141" s="87"/>
      <c r="J8141" s="88"/>
      <c r="K8141" s="89"/>
      <c r="M8141" s="88"/>
      <c r="O8141" s="90"/>
      <c r="P8141" s="90"/>
      <c r="Q8141" s="90"/>
    </row>
    <row r="8142" spans="4:17" x14ac:dyDescent="0.25">
      <c r="D8142" s="87"/>
      <c r="J8142" s="88"/>
      <c r="K8142" s="89"/>
      <c r="M8142" s="88"/>
      <c r="O8142" s="90"/>
      <c r="P8142" s="90"/>
      <c r="Q8142" s="90"/>
    </row>
    <row r="8143" spans="4:17" x14ac:dyDescent="0.25">
      <c r="D8143" s="87"/>
      <c r="J8143" s="88"/>
      <c r="K8143" s="89"/>
      <c r="M8143" s="88"/>
      <c r="O8143" s="90"/>
      <c r="P8143" s="90"/>
      <c r="Q8143" s="90"/>
    </row>
    <row r="8144" spans="4:17" x14ac:dyDescent="0.25">
      <c r="D8144" s="87"/>
      <c r="J8144" s="88"/>
      <c r="K8144" s="89"/>
      <c r="M8144" s="88"/>
      <c r="O8144" s="90"/>
      <c r="P8144" s="90"/>
      <c r="Q8144" s="90"/>
    </row>
    <row r="8145" spans="4:17" x14ac:dyDescent="0.25">
      <c r="D8145" s="87"/>
      <c r="J8145" s="88"/>
      <c r="K8145" s="89"/>
      <c r="M8145" s="88"/>
      <c r="O8145" s="90"/>
      <c r="P8145" s="90"/>
      <c r="Q8145" s="90"/>
    </row>
    <row r="8146" spans="4:17" x14ac:dyDescent="0.25">
      <c r="D8146" s="87"/>
      <c r="J8146" s="88"/>
      <c r="K8146" s="89"/>
      <c r="M8146" s="88"/>
      <c r="O8146" s="90"/>
      <c r="P8146" s="90"/>
      <c r="Q8146" s="90"/>
    </row>
    <row r="8147" spans="4:17" x14ac:dyDescent="0.25">
      <c r="D8147" s="87"/>
      <c r="J8147" s="88"/>
      <c r="K8147" s="89"/>
      <c r="M8147" s="88"/>
      <c r="O8147" s="90"/>
      <c r="P8147" s="90"/>
      <c r="Q8147" s="90"/>
    </row>
    <row r="8148" spans="4:17" x14ac:dyDescent="0.25">
      <c r="D8148" s="87"/>
      <c r="J8148" s="88"/>
      <c r="K8148" s="89"/>
      <c r="M8148" s="88"/>
      <c r="O8148" s="90"/>
      <c r="P8148" s="90"/>
      <c r="Q8148" s="90"/>
    </row>
    <row r="8149" spans="4:17" x14ac:dyDescent="0.25">
      <c r="D8149" s="87"/>
      <c r="J8149" s="88"/>
      <c r="K8149" s="89"/>
      <c r="M8149" s="88"/>
      <c r="O8149" s="90"/>
      <c r="P8149" s="90"/>
      <c r="Q8149" s="90"/>
    </row>
    <row r="8150" spans="4:17" x14ac:dyDescent="0.25">
      <c r="D8150" s="87"/>
      <c r="J8150" s="88"/>
      <c r="K8150" s="89"/>
      <c r="M8150" s="88"/>
      <c r="O8150" s="90"/>
      <c r="P8150" s="90"/>
      <c r="Q8150" s="90"/>
    </row>
    <row r="8151" spans="4:17" x14ac:dyDescent="0.25">
      <c r="D8151" s="87"/>
      <c r="J8151" s="88"/>
      <c r="K8151" s="89"/>
      <c r="M8151" s="88"/>
      <c r="O8151" s="90"/>
      <c r="P8151" s="90"/>
      <c r="Q8151" s="90"/>
    </row>
    <row r="8152" spans="4:17" x14ac:dyDescent="0.25">
      <c r="D8152" s="87"/>
      <c r="J8152" s="88"/>
      <c r="K8152" s="89"/>
      <c r="M8152" s="88"/>
      <c r="O8152" s="90"/>
      <c r="P8152" s="90"/>
      <c r="Q8152" s="90"/>
    </row>
    <row r="8153" spans="4:17" x14ac:dyDescent="0.25">
      <c r="D8153" s="87"/>
      <c r="J8153" s="88"/>
      <c r="K8153" s="89"/>
      <c r="M8153" s="88"/>
      <c r="O8153" s="90"/>
      <c r="P8153" s="90"/>
      <c r="Q8153" s="90"/>
    </row>
    <row r="8154" spans="4:17" x14ac:dyDescent="0.25">
      <c r="D8154" s="87"/>
      <c r="J8154" s="88"/>
      <c r="K8154" s="89"/>
      <c r="M8154" s="88"/>
      <c r="O8154" s="90"/>
      <c r="P8154" s="90"/>
      <c r="Q8154" s="90"/>
    </row>
    <row r="8155" spans="4:17" x14ac:dyDescent="0.25">
      <c r="D8155" s="87"/>
      <c r="J8155" s="88"/>
      <c r="K8155" s="89"/>
      <c r="M8155" s="88"/>
      <c r="O8155" s="90"/>
      <c r="P8155" s="90"/>
      <c r="Q8155" s="90"/>
    </row>
    <row r="8156" spans="4:17" x14ac:dyDescent="0.25">
      <c r="D8156" s="87"/>
      <c r="J8156" s="88"/>
      <c r="K8156" s="89"/>
      <c r="M8156" s="88"/>
      <c r="O8156" s="90"/>
      <c r="P8156" s="90"/>
      <c r="Q8156" s="90"/>
    </row>
    <row r="8157" spans="4:17" x14ac:dyDescent="0.25">
      <c r="D8157" s="87"/>
      <c r="J8157" s="88"/>
      <c r="K8157" s="89"/>
      <c r="M8157" s="88"/>
      <c r="O8157" s="90"/>
      <c r="P8157" s="90"/>
      <c r="Q8157" s="90"/>
    </row>
    <row r="8158" spans="4:17" x14ac:dyDescent="0.25">
      <c r="D8158" s="87"/>
      <c r="J8158" s="88"/>
      <c r="K8158" s="89"/>
      <c r="M8158" s="88"/>
      <c r="O8158" s="90"/>
      <c r="P8158" s="90"/>
      <c r="Q8158" s="90"/>
    </row>
    <row r="8159" spans="4:17" x14ac:dyDescent="0.25">
      <c r="D8159" s="87"/>
      <c r="J8159" s="88"/>
      <c r="K8159" s="89"/>
      <c r="M8159" s="88"/>
      <c r="O8159" s="90"/>
      <c r="P8159" s="90"/>
      <c r="Q8159" s="90"/>
    </row>
    <row r="8160" spans="4:17" x14ac:dyDescent="0.25">
      <c r="D8160" s="87"/>
      <c r="J8160" s="88"/>
      <c r="K8160" s="89"/>
      <c r="M8160" s="88"/>
      <c r="O8160" s="90"/>
      <c r="P8160" s="90"/>
      <c r="Q8160" s="90"/>
    </row>
    <row r="8161" spans="4:17" x14ac:dyDescent="0.25">
      <c r="D8161" s="87"/>
      <c r="J8161" s="88"/>
      <c r="K8161" s="89"/>
      <c r="M8161" s="88"/>
      <c r="O8161" s="90"/>
      <c r="P8161" s="90"/>
      <c r="Q8161" s="90"/>
    </row>
    <row r="8162" spans="4:17" x14ac:dyDescent="0.25">
      <c r="D8162" s="87"/>
      <c r="J8162" s="88"/>
      <c r="K8162" s="89"/>
      <c r="M8162" s="88"/>
      <c r="O8162" s="90"/>
      <c r="P8162" s="90"/>
      <c r="Q8162" s="90"/>
    </row>
    <row r="8163" spans="4:17" x14ac:dyDescent="0.25">
      <c r="D8163" s="87"/>
      <c r="J8163" s="88"/>
      <c r="K8163" s="89"/>
      <c r="M8163" s="88"/>
      <c r="O8163" s="90"/>
      <c r="P8163" s="90"/>
      <c r="Q8163" s="90"/>
    </row>
    <row r="8164" spans="4:17" x14ac:dyDescent="0.25">
      <c r="D8164" s="87"/>
      <c r="J8164" s="88"/>
      <c r="K8164" s="89"/>
      <c r="M8164" s="88"/>
      <c r="O8164" s="90"/>
      <c r="P8164" s="90"/>
      <c r="Q8164" s="90"/>
    </row>
    <row r="8165" spans="4:17" x14ac:dyDescent="0.25">
      <c r="D8165" s="87"/>
      <c r="J8165" s="88"/>
      <c r="K8165" s="89"/>
      <c r="M8165" s="88"/>
      <c r="O8165" s="90"/>
      <c r="P8165" s="90"/>
      <c r="Q8165" s="90"/>
    </row>
    <row r="8166" spans="4:17" x14ac:dyDescent="0.25">
      <c r="D8166" s="87"/>
      <c r="J8166" s="88"/>
      <c r="K8166" s="89"/>
      <c r="M8166" s="88"/>
      <c r="O8166" s="90"/>
      <c r="P8166" s="90"/>
      <c r="Q8166" s="90"/>
    </row>
    <row r="8167" spans="4:17" x14ac:dyDescent="0.25">
      <c r="D8167" s="87"/>
      <c r="J8167" s="88"/>
      <c r="K8167" s="89"/>
      <c r="M8167" s="88"/>
      <c r="O8167" s="90"/>
      <c r="P8167" s="90"/>
      <c r="Q8167" s="90"/>
    </row>
    <row r="8168" spans="4:17" x14ac:dyDescent="0.25">
      <c r="D8168" s="87"/>
      <c r="J8168" s="88"/>
      <c r="K8168" s="89"/>
      <c r="M8168" s="88"/>
      <c r="O8168" s="90"/>
      <c r="P8168" s="90"/>
      <c r="Q8168" s="90"/>
    </row>
    <row r="8169" spans="4:17" x14ac:dyDescent="0.25">
      <c r="D8169" s="87"/>
      <c r="J8169" s="88"/>
      <c r="K8169" s="89"/>
      <c r="M8169" s="88"/>
      <c r="O8169" s="90"/>
      <c r="P8169" s="90"/>
      <c r="Q8169" s="90"/>
    </row>
    <row r="8170" spans="4:17" x14ac:dyDescent="0.25">
      <c r="D8170" s="87"/>
      <c r="J8170" s="88"/>
      <c r="K8170" s="89"/>
      <c r="M8170" s="88"/>
      <c r="O8170" s="90"/>
      <c r="P8170" s="90"/>
      <c r="Q8170" s="90"/>
    </row>
    <row r="8171" spans="4:17" x14ac:dyDescent="0.25">
      <c r="D8171" s="87"/>
      <c r="J8171" s="88"/>
      <c r="K8171" s="89"/>
      <c r="M8171" s="88"/>
      <c r="O8171" s="90"/>
      <c r="P8171" s="90"/>
      <c r="Q8171" s="90"/>
    </row>
    <row r="8172" spans="4:17" x14ac:dyDescent="0.25">
      <c r="D8172" s="87"/>
      <c r="J8172" s="88"/>
      <c r="K8172" s="89"/>
      <c r="M8172" s="88"/>
      <c r="O8172" s="90"/>
      <c r="P8172" s="90"/>
      <c r="Q8172" s="90"/>
    </row>
    <row r="8173" spans="4:17" x14ac:dyDescent="0.25">
      <c r="D8173" s="87"/>
      <c r="J8173" s="88"/>
      <c r="K8173" s="89"/>
      <c r="M8173" s="88"/>
      <c r="O8173" s="90"/>
      <c r="P8173" s="90"/>
      <c r="Q8173" s="90"/>
    </row>
    <row r="8174" spans="4:17" x14ac:dyDescent="0.25">
      <c r="D8174" s="87"/>
      <c r="J8174" s="88"/>
      <c r="K8174" s="89"/>
      <c r="M8174" s="88"/>
      <c r="O8174" s="90"/>
      <c r="P8174" s="90"/>
      <c r="Q8174" s="90"/>
    </row>
    <row r="8175" spans="4:17" x14ac:dyDescent="0.25">
      <c r="D8175" s="87"/>
      <c r="J8175" s="88"/>
      <c r="K8175" s="89"/>
      <c r="M8175" s="88"/>
      <c r="O8175" s="90"/>
      <c r="P8175" s="90"/>
      <c r="Q8175" s="90"/>
    </row>
    <row r="8176" spans="4:17" x14ac:dyDescent="0.25">
      <c r="D8176" s="87"/>
      <c r="J8176" s="88"/>
      <c r="K8176" s="89"/>
      <c r="M8176" s="88"/>
      <c r="O8176" s="90"/>
      <c r="P8176" s="90"/>
      <c r="Q8176" s="90"/>
    </row>
    <row r="8177" spans="4:17" x14ac:dyDescent="0.25">
      <c r="D8177" s="87"/>
      <c r="J8177" s="88"/>
      <c r="K8177" s="89"/>
      <c r="M8177" s="88"/>
      <c r="O8177" s="90"/>
      <c r="P8177" s="90"/>
      <c r="Q8177" s="90"/>
    </row>
    <row r="8178" spans="4:17" x14ac:dyDescent="0.25">
      <c r="D8178" s="87"/>
      <c r="J8178" s="88"/>
      <c r="K8178" s="89"/>
      <c r="M8178" s="88"/>
      <c r="O8178" s="90"/>
      <c r="P8178" s="90"/>
      <c r="Q8178" s="90"/>
    </row>
    <row r="8179" spans="4:17" x14ac:dyDescent="0.25">
      <c r="D8179" s="87"/>
      <c r="J8179" s="88"/>
      <c r="K8179" s="89"/>
      <c r="M8179" s="88"/>
      <c r="O8179" s="90"/>
      <c r="P8179" s="90"/>
      <c r="Q8179" s="90"/>
    </row>
    <row r="8180" spans="4:17" x14ac:dyDescent="0.25">
      <c r="D8180" s="87"/>
      <c r="J8180" s="88"/>
      <c r="K8180" s="89"/>
      <c r="M8180" s="88"/>
      <c r="O8180" s="90"/>
      <c r="P8180" s="90"/>
      <c r="Q8180" s="90"/>
    </row>
    <row r="8181" spans="4:17" x14ac:dyDescent="0.25">
      <c r="D8181" s="87"/>
      <c r="J8181" s="88"/>
      <c r="K8181" s="89"/>
      <c r="M8181" s="88"/>
      <c r="O8181" s="90"/>
      <c r="P8181" s="90"/>
      <c r="Q8181" s="90"/>
    </row>
    <row r="8182" spans="4:17" x14ac:dyDescent="0.25">
      <c r="D8182" s="87"/>
      <c r="J8182" s="88"/>
      <c r="K8182" s="89"/>
      <c r="M8182" s="88"/>
      <c r="O8182" s="90"/>
      <c r="P8182" s="90"/>
      <c r="Q8182" s="90"/>
    </row>
    <row r="8183" spans="4:17" x14ac:dyDescent="0.25">
      <c r="D8183" s="87"/>
      <c r="J8183" s="88"/>
      <c r="K8183" s="89"/>
      <c r="M8183" s="88"/>
      <c r="O8183" s="90"/>
      <c r="P8183" s="90"/>
      <c r="Q8183" s="90"/>
    </row>
    <row r="8184" spans="4:17" x14ac:dyDescent="0.25">
      <c r="D8184" s="87"/>
      <c r="J8184" s="88"/>
      <c r="K8184" s="89"/>
      <c r="M8184" s="88"/>
      <c r="O8184" s="90"/>
      <c r="P8184" s="90"/>
      <c r="Q8184" s="90"/>
    </row>
    <row r="8185" spans="4:17" x14ac:dyDescent="0.25">
      <c r="D8185" s="87"/>
      <c r="J8185" s="88"/>
      <c r="K8185" s="89"/>
      <c r="M8185" s="88"/>
      <c r="O8185" s="90"/>
      <c r="P8185" s="90"/>
      <c r="Q8185" s="90"/>
    </row>
    <row r="8186" spans="4:17" x14ac:dyDescent="0.25">
      <c r="D8186" s="87"/>
      <c r="J8186" s="88"/>
      <c r="K8186" s="89"/>
      <c r="M8186" s="88"/>
      <c r="O8186" s="90"/>
      <c r="P8186" s="90"/>
      <c r="Q8186" s="90"/>
    </row>
    <row r="8187" spans="4:17" x14ac:dyDescent="0.25">
      <c r="D8187" s="87"/>
      <c r="J8187" s="88"/>
      <c r="K8187" s="89"/>
      <c r="M8187" s="88"/>
      <c r="O8187" s="90"/>
      <c r="P8187" s="90"/>
      <c r="Q8187" s="90"/>
    </row>
    <row r="8188" spans="4:17" x14ac:dyDescent="0.25">
      <c r="D8188" s="87"/>
      <c r="J8188" s="88"/>
      <c r="K8188" s="89"/>
      <c r="M8188" s="88"/>
      <c r="O8188" s="90"/>
      <c r="P8188" s="90"/>
      <c r="Q8188" s="90"/>
    </row>
    <row r="8189" spans="4:17" x14ac:dyDescent="0.25">
      <c r="D8189" s="87"/>
      <c r="J8189" s="88"/>
      <c r="K8189" s="89"/>
      <c r="M8189" s="88"/>
      <c r="O8189" s="90"/>
      <c r="P8189" s="90"/>
      <c r="Q8189" s="90"/>
    </row>
    <row r="8190" spans="4:17" x14ac:dyDescent="0.25">
      <c r="D8190" s="87"/>
      <c r="J8190" s="88"/>
      <c r="K8190" s="89"/>
      <c r="M8190" s="88"/>
      <c r="O8190" s="90"/>
      <c r="P8190" s="90"/>
      <c r="Q8190" s="90"/>
    </row>
    <row r="8191" spans="4:17" x14ac:dyDescent="0.25">
      <c r="D8191" s="87"/>
      <c r="J8191" s="88"/>
      <c r="K8191" s="89"/>
      <c r="M8191" s="88"/>
      <c r="O8191" s="90"/>
      <c r="P8191" s="90"/>
      <c r="Q8191" s="90"/>
    </row>
    <row r="8192" spans="4:17" x14ac:dyDescent="0.25">
      <c r="D8192" s="87"/>
      <c r="J8192" s="88"/>
      <c r="K8192" s="89"/>
      <c r="M8192" s="88"/>
      <c r="O8192" s="90"/>
      <c r="P8192" s="90"/>
      <c r="Q8192" s="90"/>
    </row>
    <row r="8193" spans="4:17" x14ac:dyDescent="0.25">
      <c r="D8193" s="87"/>
      <c r="J8193" s="88"/>
      <c r="K8193" s="89"/>
      <c r="M8193" s="88"/>
      <c r="O8193" s="90"/>
      <c r="P8193" s="90"/>
      <c r="Q8193" s="90"/>
    </row>
    <row r="8194" spans="4:17" x14ac:dyDescent="0.25">
      <c r="D8194" s="87"/>
      <c r="J8194" s="88"/>
      <c r="K8194" s="89"/>
      <c r="M8194" s="88"/>
      <c r="O8194" s="90"/>
      <c r="P8194" s="90"/>
      <c r="Q8194" s="90"/>
    </row>
    <row r="8195" spans="4:17" x14ac:dyDescent="0.25">
      <c r="D8195" s="87"/>
      <c r="J8195" s="88"/>
      <c r="K8195" s="89"/>
      <c r="M8195" s="88"/>
      <c r="O8195" s="90"/>
      <c r="P8195" s="90"/>
      <c r="Q8195" s="90"/>
    </row>
    <row r="8196" spans="4:17" x14ac:dyDescent="0.25">
      <c r="D8196" s="87"/>
      <c r="J8196" s="88"/>
      <c r="K8196" s="89"/>
      <c r="M8196" s="88"/>
      <c r="O8196" s="90"/>
      <c r="P8196" s="90"/>
      <c r="Q8196" s="90"/>
    </row>
    <row r="8197" spans="4:17" x14ac:dyDescent="0.25">
      <c r="D8197" s="87"/>
      <c r="J8197" s="88"/>
      <c r="K8197" s="89"/>
      <c r="M8197" s="88"/>
      <c r="O8197" s="90"/>
      <c r="P8197" s="90"/>
      <c r="Q8197" s="90"/>
    </row>
    <row r="8198" spans="4:17" x14ac:dyDescent="0.25">
      <c r="D8198" s="87"/>
      <c r="J8198" s="88"/>
      <c r="K8198" s="89"/>
      <c r="M8198" s="88"/>
      <c r="O8198" s="90"/>
      <c r="P8198" s="90"/>
      <c r="Q8198" s="90"/>
    </row>
    <row r="8199" spans="4:17" x14ac:dyDescent="0.25">
      <c r="D8199" s="87"/>
      <c r="J8199" s="88"/>
      <c r="K8199" s="89"/>
      <c r="M8199" s="88"/>
      <c r="O8199" s="90"/>
      <c r="P8199" s="90"/>
      <c r="Q8199" s="90"/>
    </row>
    <row r="8200" spans="4:17" x14ac:dyDescent="0.25">
      <c r="D8200" s="87"/>
      <c r="J8200" s="88"/>
      <c r="K8200" s="89"/>
      <c r="M8200" s="88"/>
      <c r="O8200" s="90"/>
      <c r="P8200" s="90"/>
      <c r="Q8200" s="90"/>
    </row>
    <row r="8201" spans="4:17" x14ac:dyDescent="0.25">
      <c r="D8201" s="87"/>
      <c r="J8201" s="88"/>
      <c r="K8201" s="89"/>
      <c r="M8201" s="88"/>
      <c r="O8201" s="90"/>
      <c r="P8201" s="90"/>
      <c r="Q8201" s="90"/>
    </row>
    <row r="8202" spans="4:17" x14ac:dyDescent="0.25">
      <c r="D8202" s="87"/>
      <c r="J8202" s="88"/>
      <c r="K8202" s="89"/>
      <c r="M8202" s="88"/>
      <c r="O8202" s="90"/>
      <c r="P8202" s="90"/>
      <c r="Q8202" s="90"/>
    </row>
    <row r="8203" spans="4:17" x14ac:dyDescent="0.25">
      <c r="D8203" s="87"/>
      <c r="J8203" s="88"/>
      <c r="K8203" s="89"/>
      <c r="M8203" s="88"/>
      <c r="O8203" s="90"/>
      <c r="P8203" s="90"/>
      <c r="Q8203" s="90"/>
    </row>
    <row r="8204" spans="4:17" x14ac:dyDescent="0.25">
      <c r="D8204" s="87"/>
      <c r="J8204" s="88"/>
      <c r="K8204" s="89"/>
      <c r="M8204" s="88"/>
      <c r="O8204" s="90"/>
      <c r="P8204" s="90"/>
      <c r="Q8204" s="90"/>
    </row>
    <row r="8205" spans="4:17" x14ac:dyDescent="0.25">
      <c r="D8205" s="87"/>
      <c r="J8205" s="88"/>
      <c r="K8205" s="89"/>
      <c r="M8205" s="88"/>
      <c r="O8205" s="90"/>
      <c r="P8205" s="90"/>
      <c r="Q8205" s="90"/>
    </row>
    <row r="8206" spans="4:17" x14ac:dyDescent="0.25">
      <c r="D8206" s="87"/>
      <c r="J8206" s="88"/>
      <c r="K8206" s="89"/>
      <c r="M8206" s="88"/>
      <c r="O8206" s="90"/>
      <c r="P8206" s="90"/>
      <c r="Q8206" s="90"/>
    </row>
    <row r="8207" spans="4:17" x14ac:dyDescent="0.25">
      <c r="D8207" s="87"/>
      <c r="J8207" s="88"/>
      <c r="K8207" s="89"/>
      <c r="M8207" s="88"/>
      <c r="O8207" s="90"/>
      <c r="P8207" s="90"/>
      <c r="Q8207" s="90"/>
    </row>
    <row r="8208" spans="4:17" x14ac:dyDescent="0.25">
      <c r="D8208" s="87"/>
      <c r="J8208" s="88"/>
      <c r="K8208" s="89"/>
      <c r="M8208" s="88"/>
      <c r="O8208" s="90"/>
      <c r="P8208" s="90"/>
      <c r="Q8208" s="90"/>
    </row>
    <row r="8209" spans="4:17" x14ac:dyDescent="0.25">
      <c r="D8209" s="87"/>
      <c r="J8209" s="88"/>
      <c r="K8209" s="89"/>
      <c r="M8209" s="88"/>
      <c r="O8209" s="90"/>
      <c r="P8209" s="90"/>
      <c r="Q8209" s="90"/>
    </row>
    <row r="8210" spans="4:17" x14ac:dyDescent="0.25">
      <c r="D8210" s="87"/>
      <c r="J8210" s="88"/>
      <c r="K8210" s="89"/>
      <c r="M8210" s="88"/>
      <c r="O8210" s="90"/>
      <c r="P8210" s="90"/>
      <c r="Q8210" s="90"/>
    </row>
    <row r="8211" spans="4:17" x14ac:dyDescent="0.25">
      <c r="D8211" s="87"/>
      <c r="J8211" s="88"/>
      <c r="K8211" s="89"/>
      <c r="M8211" s="88"/>
      <c r="O8211" s="90"/>
      <c r="P8211" s="90"/>
      <c r="Q8211" s="90"/>
    </row>
    <row r="8212" spans="4:17" x14ac:dyDescent="0.25">
      <c r="D8212" s="87"/>
      <c r="J8212" s="88"/>
      <c r="K8212" s="89"/>
      <c r="M8212" s="88"/>
      <c r="O8212" s="90"/>
      <c r="P8212" s="90"/>
      <c r="Q8212" s="90"/>
    </row>
    <row r="8213" spans="4:17" x14ac:dyDescent="0.25">
      <c r="D8213" s="87"/>
      <c r="J8213" s="88"/>
      <c r="K8213" s="89"/>
      <c r="M8213" s="88"/>
      <c r="O8213" s="90"/>
      <c r="P8213" s="90"/>
      <c r="Q8213" s="90"/>
    </row>
    <row r="8214" spans="4:17" x14ac:dyDescent="0.25">
      <c r="D8214" s="87"/>
      <c r="J8214" s="88"/>
      <c r="K8214" s="89"/>
      <c r="M8214" s="88"/>
      <c r="O8214" s="90"/>
      <c r="P8214" s="90"/>
      <c r="Q8214" s="90"/>
    </row>
    <row r="8215" spans="4:17" x14ac:dyDescent="0.25">
      <c r="D8215" s="87"/>
      <c r="J8215" s="88"/>
      <c r="K8215" s="89"/>
      <c r="M8215" s="88"/>
      <c r="O8215" s="90"/>
      <c r="P8215" s="90"/>
      <c r="Q8215" s="90"/>
    </row>
    <row r="8216" spans="4:17" x14ac:dyDescent="0.25">
      <c r="D8216" s="87"/>
      <c r="J8216" s="88"/>
      <c r="K8216" s="89"/>
      <c r="M8216" s="88"/>
      <c r="O8216" s="90"/>
      <c r="P8216" s="90"/>
      <c r="Q8216" s="90"/>
    </row>
    <row r="8217" spans="4:17" x14ac:dyDescent="0.25">
      <c r="D8217" s="87"/>
      <c r="J8217" s="88"/>
      <c r="K8217" s="89"/>
      <c r="M8217" s="88"/>
      <c r="O8217" s="90"/>
      <c r="P8217" s="90"/>
      <c r="Q8217" s="90"/>
    </row>
    <row r="8218" spans="4:17" x14ac:dyDescent="0.25">
      <c r="D8218" s="87"/>
      <c r="J8218" s="88"/>
      <c r="K8218" s="89"/>
      <c r="M8218" s="88"/>
      <c r="O8218" s="90"/>
      <c r="P8218" s="90"/>
      <c r="Q8218" s="90"/>
    </row>
    <row r="8219" spans="4:17" x14ac:dyDescent="0.25">
      <c r="D8219" s="87"/>
      <c r="J8219" s="88"/>
      <c r="K8219" s="89"/>
      <c r="M8219" s="88"/>
      <c r="O8219" s="90"/>
      <c r="P8219" s="90"/>
      <c r="Q8219" s="90"/>
    </row>
    <row r="8220" spans="4:17" x14ac:dyDescent="0.25">
      <c r="D8220" s="87"/>
      <c r="J8220" s="88"/>
      <c r="K8220" s="89"/>
      <c r="M8220" s="88"/>
      <c r="O8220" s="90"/>
      <c r="P8220" s="90"/>
      <c r="Q8220" s="90"/>
    </row>
    <row r="8221" spans="4:17" x14ac:dyDescent="0.25">
      <c r="D8221" s="87"/>
      <c r="J8221" s="88"/>
      <c r="K8221" s="89"/>
      <c r="M8221" s="88"/>
      <c r="O8221" s="90"/>
      <c r="P8221" s="90"/>
      <c r="Q8221" s="90"/>
    </row>
    <row r="8222" spans="4:17" x14ac:dyDescent="0.25">
      <c r="D8222" s="87"/>
      <c r="J8222" s="88"/>
      <c r="K8222" s="89"/>
      <c r="M8222" s="88"/>
      <c r="O8222" s="90"/>
      <c r="P8222" s="90"/>
      <c r="Q8222" s="90"/>
    </row>
    <row r="8223" spans="4:17" x14ac:dyDescent="0.25">
      <c r="D8223" s="87"/>
      <c r="J8223" s="88"/>
      <c r="K8223" s="89"/>
      <c r="M8223" s="88"/>
      <c r="O8223" s="90"/>
      <c r="P8223" s="90"/>
      <c r="Q8223" s="90"/>
    </row>
    <row r="8224" spans="4:17" x14ac:dyDescent="0.25">
      <c r="D8224" s="87"/>
      <c r="J8224" s="88"/>
      <c r="K8224" s="89"/>
      <c r="M8224" s="88"/>
      <c r="O8224" s="90"/>
      <c r="P8224" s="90"/>
      <c r="Q8224" s="90"/>
    </row>
    <row r="8225" spans="4:17" x14ac:dyDescent="0.25">
      <c r="D8225" s="87"/>
      <c r="J8225" s="88"/>
      <c r="K8225" s="89"/>
      <c r="M8225" s="88"/>
      <c r="O8225" s="90"/>
      <c r="P8225" s="90"/>
      <c r="Q8225" s="90"/>
    </row>
    <row r="8226" spans="4:17" x14ac:dyDescent="0.25">
      <c r="D8226" s="87"/>
      <c r="J8226" s="88"/>
      <c r="K8226" s="89"/>
      <c r="M8226" s="88"/>
      <c r="O8226" s="90"/>
      <c r="P8226" s="90"/>
      <c r="Q8226" s="90"/>
    </row>
    <row r="8227" spans="4:17" x14ac:dyDescent="0.25">
      <c r="D8227" s="87"/>
      <c r="J8227" s="88"/>
      <c r="K8227" s="89"/>
      <c r="M8227" s="88"/>
      <c r="O8227" s="90"/>
      <c r="P8227" s="90"/>
      <c r="Q8227" s="90"/>
    </row>
    <row r="8228" spans="4:17" x14ac:dyDescent="0.25">
      <c r="D8228" s="87"/>
      <c r="J8228" s="88"/>
      <c r="K8228" s="89"/>
      <c r="M8228" s="88"/>
      <c r="O8228" s="90"/>
      <c r="P8228" s="90"/>
      <c r="Q8228" s="90"/>
    </row>
    <row r="8229" spans="4:17" x14ac:dyDescent="0.25">
      <c r="D8229" s="87"/>
      <c r="J8229" s="88"/>
      <c r="K8229" s="89"/>
      <c r="M8229" s="88"/>
      <c r="O8229" s="90"/>
      <c r="P8229" s="90"/>
      <c r="Q8229" s="90"/>
    </row>
    <row r="8230" spans="4:17" x14ac:dyDescent="0.25">
      <c r="D8230" s="87"/>
      <c r="J8230" s="88"/>
      <c r="K8230" s="89"/>
      <c r="M8230" s="88"/>
      <c r="O8230" s="90"/>
      <c r="P8230" s="90"/>
      <c r="Q8230" s="90"/>
    </row>
    <row r="8231" spans="4:17" x14ac:dyDescent="0.25">
      <c r="D8231" s="87"/>
      <c r="J8231" s="88"/>
      <c r="K8231" s="89"/>
      <c r="M8231" s="88"/>
      <c r="O8231" s="90"/>
      <c r="P8231" s="90"/>
      <c r="Q8231" s="90"/>
    </row>
    <row r="8232" spans="4:17" x14ac:dyDescent="0.25">
      <c r="D8232" s="87"/>
      <c r="J8232" s="88"/>
      <c r="K8232" s="89"/>
      <c r="M8232" s="88"/>
      <c r="O8232" s="90"/>
      <c r="P8232" s="90"/>
      <c r="Q8232" s="90"/>
    </row>
    <row r="8233" spans="4:17" x14ac:dyDescent="0.25">
      <c r="D8233" s="87"/>
      <c r="J8233" s="88"/>
      <c r="K8233" s="89"/>
      <c r="M8233" s="88"/>
      <c r="O8233" s="90"/>
      <c r="P8233" s="90"/>
      <c r="Q8233" s="90"/>
    </row>
    <row r="8234" spans="4:17" x14ac:dyDescent="0.25">
      <c r="D8234" s="87"/>
      <c r="J8234" s="88"/>
      <c r="K8234" s="89"/>
      <c r="M8234" s="88"/>
      <c r="O8234" s="90"/>
      <c r="P8234" s="90"/>
      <c r="Q8234" s="90"/>
    </row>
    <row r="8235" spans="4:17" x14ac:dyDescent="0.25">
      <c r="D8235" s="87"/>
      <c r="J8235" s="88"/>
      <c r="K8235" s="89"/>
      <c r="M8235" s="88"/>
      <c r="O8235" s="90"/>
      <c r="P8235" s="90"/>
      <c r="Q8235" s="90"/>
    </row>
    <row r="8236" spans="4:17" x14ac:dyDescent="0.25">
      <c r="D8236" s="87"/>
      <c r="J8236" s="88"/>
      <c r="K8236" s="89"/>
      <c r="M8236" s="88"/>
      <c r="O8236" s="90"/>
      <c r="P8236" s="90"/>
      <c r="Q8236" s="90"/>
    </row>
    <row r="8237" spans="4:17" x14ac:dyDescent="0.25">
      <c r="D8237" s="87"/>
      <c r="J8237" s="88"/>
      <c r="K8237" s="89"/>
      <c r="M8237" s="88"/>
      <c r="O8237" s="90"/>
      <c r="P8237" s="90"/>
      <c r="Q8237" s="90"/>
    </row>
    <row r="8238" spans="4:17" x14ac:dyDescent="0.25">
      <c r="D8238" s="87"/>
      <c r="J8238" s="88"/>
      <c r="K8238" s="89"/>
      <c r="M8238" s="88"/>
      <c r="O8238" s="90"/>
      <c r="P8238" s="90"/>
      <c r="Q8238" s="90"/>
    </row>
    <row r="8239" spans="4:17" x14ac:dyDescent="0.25">
      <c r="D8239" s="87"/>
      <c r="J8239" s="88"/>
      <c r="K8239" s="89"/>
      <c r="M8239" s="88"/>
      <c r="O8239" s="90"/>
      <c r="P8239" s="90"/>
      <c r="Q8239" s="90"/>
    </row>
    <row r="8240" spans="4:17" x14ac:dyDescent="0.25">
      <c r="D8240" s="87"/>
      <c r="J8240" s="88"/>
      <c r="K8240" s="89"/>
      <c r="M8240" s="88"/>
      <c r="O8240" s="90"/>
      <c r="P8240" s="90"/>
      <c r="Q8240" s="90"/>
    </row>
    <row r="8241" spans="4:17" x14ac:dyDescent="0.25">
      <c r="D8241" s="87"/>
      <c r="J8241" s="88"/>
      <c r="K8241" s="89"/>
      <c r="M8241" s="88"/>
      <c r="O8241" s="90"/>
      <c r="P8241" s="90"/>
      <c r="Q8241" s="90"/>
    </row>
    <row r="8242" spans="4:17" x14ac:dyDescent="0.25">
      <c r="D8242" s="87"/>
      <c r="J8242" s="88"/>
      <c r="K8242" s="89"/>
      <c r="M8242" s="88"/>
      <c r="O8242" s="90"/>
      <c r="P8242" s="90"/>
      <c r="Q8242" s="90"/>
    </row>
    <row r="8243" spans="4:17" x14ac:dyDescent="0.25">
      <c r="D8243" s="87"/>
      <c r="J8243" s="88"/>
      <c r="K8243" s="89"/>
      <c r="M8243" s="88"/>
      <c r="O8243" s="90"/>
      <c r="P8243" s="90"/>
      <c r="Q8243" s="90"/>
    </row>
    <row r="8244" spans="4:17" x14ac:dyDescent="0.25">
      <c r="D8244" s="87"/>
      <c r="J8244" s="88"/>
      <c r="K8244" s="89"/>
      <c r="M8244" s="88"/>
      <c r="O8244" s="90"/>
      <c r="P8244" s="90"/>
      <c r="Q8244" s="90"/>
    </row>
    <row r="8245" spans="4:17" x14ac:dyDescent="0.25">
      <c r="D8245" s="87"/>
      <c r="J8245" s="88"/>
      <c r="K8245" s="89"/>
      <c r="M8245" s="88"/>
      <c r="O8245" s="90"/>
      <c r="P8245" s="90"/>
      <c r="Q8245" s="90"/>
    </row>
    <row r="8246" spans="4:17" x14ac:dyDescent="0.25">
      <c r="D8246" s="87"/>
      <c r="J8246" s="88"/>
      <c r="K8246" s="89"/>
      <c r="M8246" s="88"/>
      <c r="O8246" s="90"/>
      <c r="P8246" s="90"/>
      <c r="Q8246" s="90"/>
    </row>
    <row r="8247" spans="4:17" x14ac:dyDescent="0.25">
      <c r="D8247" s="87"/>
      <c r="J8247" s="88"/>
      <c r="K8247" s="89"/>
      <c r="M8247" s="88"/>
      <c r="O8247" s="90"/>
      <c r="P8247" s="90"/>
      <c r="Q8247" s="90"/>
    </row>
    <row r="8248" spans="4:17" x14ac:dyDescent="0.25">
      <c r="D8248" s="87"/>
      <c r="J8248" s="88"/>
      <c r="K8248" s="89"/>
      <c r="M8248" s="88"/>
      <c r="O8248" s="90"/>
      <c r="P8248" s="90"/>
      <c r="Q8248" s="90"/>
    </row>
    <row r="8249" spans="4:17" x14ac:dyDescent="0.25">
      <c r="D8249" s="87"/>
      <c r="J8249" s="88"/>
      <c r="K8249" s="89"/>
      <c r="M8249" s="88"/>
      <c r="O8249" s="90"/>
      <c r="P8249" s="90"/>
      <c r="Q8249" s="90"/>
    </row>
    <row r="8250" spans="4:17" x14ac:dyDescent="0.25">
      <c r="D8250" s="87"/>
      <c r="J8250" s="88"/>
      <c r="K8250" s="89"/>
      <c r="M8250" s="88"/>
      <c r="O8250" s="90"/>
      <c r="P8250" s="90"/>
      <c r="Q8250" s="90"/>
    </row>
    <row r="8251" spans="4:17" x14ac:dyDescent="0.25">
      <c r="D8251" s="87"/>
      <c r="J8251" s="88"/>
      <c r="K8251" s="89"/>
      <c r="M8251" s="88"/>
      <c r="O8251" s="90"/>
      <c r="P8251" s="90"/>
      <c r="Q8251" s="90"/>
    </row>
    <row r="8252" spans="4:17" x14ac:dyDescent="0.25">
      <c r="D8252" s="87"/>
      <c r="J8252" s="88"/>
      <c r="K8252" s="89"/>
      <c r="M8252" s="88"/>
      <c r="O8252" s="90"/>
      <c r="P8252" s="90"/>
      <c r="Q8252" s="90"/>
    </row>
    <row r="8253" spans="4:17" x14ac:dyDescent="0.25">
      <c r="D8253" s="87"/>
      <c r="J8253" s="88"/>
      <c r="K8253" s="89"/>
      <c r="M8253" s="88"/>
      <c r="O8253" s="90"/>
      <c r="P8253" s="90"/>
      <c r="Q8253" s="90"/>
    </row>
    <row r="8254" spans="4:17" x14ac:dyDescent="0.25">
      <c r="D8254" s="87"/>
      <c r="J8254" s="88"/>
      <c r="K8254" s="89"/>
      <c r="M8254" s="88"/>
      <c r="O8254" s="90"/>
      <c r="P8254" s="90"/>
      <c r="Q8254" s="90"/>
    </row>
    <row r="8255" spans="4:17" x14ac:dyDescent="0.25">
      <c r="D8255" s="87"/>
      <c r="J8255" s="88"/>
      <c r="K8255" s="89"/>
      <c r="M8255" s="88"/>
      <c r="O8255" s="90"/>
      <c r="P8255" s="90"/>
      <c r="Q8255" s="90"/>
    </row>
    <row r="8256" spans="4:17" x14ac:dyDescent="0.25">
      <c r="D8256" s="87"/>
      <c r="J8256" s="88"/>
      <c r="K8256" s="89"/>
      <c r="M8256" s="88"/>
      <c r="O8256" s="90"/>
      <c r="P8256" s="90"/>
      <c r="Q8256" s="90"/>
    </row>
    <row r="8257" spans="4:17" x14ac:dyDescent="0.25">
      <c r="D8257" s="87"/>
      <c r="J8257" s="88"/>
      <c r="K8257" s="89"/>
      <c r="M8257" s="88"/>
      <c r="O8257" s="90"/>
      <c r="P8257" s="90"/>
      <c r="Q8257" s="90"/>
    </row>
    <row r="8258" spans="4:17" x14ac:dyDescent="0.25">
      <c r="D8258" s="87"/>
      <c r="J8258" s="88"/>
      <c r="K8258" s="89"/>
      <c r="M8258" s="88"/>
      <c r="O8258" s="90"/>
      <c r="P8258" s="90"/>
      <c r="Q8258" s="90"/>
    </row>
    <row r="8259" spans="4:17" x14ac:dyDescent="0.25">
      <c r="D8259" s="87"/>
      <c r="J8259" s="88"/>
      <c r="K8259" s="89"/>
      <c r="M8259" s="88"/>
      <c r="O8259" s="90"/>
      <c r="P8259" s="90"/>
      <c r="Q8259" s="90"/>
    </row>
    <row r="8260" spans="4:17" x14ac:dyDescent="0.25">
      <c r="D8260" s="87"/>
      <c r="J8260" s="88"/>
      <c r="K8260" s="89"/>
      <c r="M8260" s="88"/>
      <c r="O8260" s="90"/>
      <c r="P8260" s="90"/>
      <c r="Q8260" s="90"/>
    </row>
    <row r="8261" spans="4:17" x14ac:dyDescent="0.25">
      <c r="D8261" s="87"/>
      <c r="J8261" s="88"/>
      <c r="K8261" s="89"/>
      <c r="M8261" s="88"/>
      <c r="O8261" s="90"/>
      <c r="P8261" s="90"/>
      <c r="Q8261" s="90"/>
    </row>
    <row r="8262" spans="4:17" x14ac:dyDescent="0.25">
      <c r="D8262" s="87"/>
      <c r="J8262" s="88"/>
      <c r="K8262" s="89"/>
      <c r="M8262" s="88"/>
      <c r="O8262" s="90"/>
      <c r="P8262" s="90"/>
      <c r="Q8262" s="90"/>
    </row>
    <row r="8263" spans="4:17" x14ac:dyDescent="0.25">
      <c r="D8263" s="87"/>
      <c r="J8263" s="88"/>
      <c r="K8263" s="89"/>
      <c r="M8263" s="88"/>
      <c r="O8263" s="90"/>
      <c r="P8263" s="90"/>
      <c r="Q8263" s="90"/>
    </row>
    <row r="8264" spans="4:17" x14ac:dyDescent="0.25">
      <c r="D8264" s="87"/>
      <c r="J8264" s="88"/>
      <c r="K8264" s="89"/>
      <c r="M8264" s="88"/>
      <c r="O8264" s="90"/>
      <c r="P8264" s="90"/>
      <c r="Q8264" s="90"/>
    </row>
    <row r="8265" spans="4:17" x14ac:dyDescent="0.25">
      <c r="D8265" s="87"/>
      <c r="J8265" s="88"/>
      <c r="K8265" s="89"/>
      <c r="M8265" s="88"/>
      <c r="O8265" s="90"/>
      <c r="P8265" s="90"/>
      <c r="Q8265" s="90"/>
    </row>
    <row r="8266" spans="4:17" x14ac:dyDescent="0.25">
      <c r="D8266" s="87"/>
      <c r="J8266" s="88"/>
      <c r="K8266" s="89"/>
      <c r="M8266" s="88"/>
      <c r="O8266" s="90"/>
      <c r="P8266" s="90"/>
      <c r="Q8266" s="90"/>
    </row>
    <row r="8267" spans="4:17" x14ac:dyDescent="0.25">
      <c r="D8267" s="87"/>
      <c r="J8267" s="88"/>
      <c r="K8267" s="89"/>
      <c r="M8267" s="88"/>
      <c r="O8267" s="90"/>
      <c r="P8267" s="90"/>
      <c r="Q8267" s="90"/>
    </row>
    <row r="8268" spans="4:17" x14ac:dyDescent="0.25">
      <c r="D8268" s="87"/>
      <c r="J8268" s="88"/>
      <c r="K8268" s="89"/>
      <c r="M8268" s="88"/>
      <c r="O8268" s="90"/>
      <c r="P8268" s="90"/>
      <c r="Q8268" s="90"/>
    </row>
    <row r="8269" spans="4:17" x14ac:dyDescent="0.25">
      <c r="D8269" s="87"/>
      <c r="J8269" s="88"/>
      <c r="K8269" s="89"/>
      <c r="M8269" s="88"/>
      <c r="O8269" s="90"/>
      <c r="P8269" s="90"/>
      <c r="Q8269" s="90"/>
    </row>
    <row r="8270" spans="4:17" x14ac:dyDescent="0.25">
      <c r="D8270" s="87"/>
      <c r="J8270" s="88"/>
      <c r="K8270" s="89"/>
      <c r="M8270" s="88"/>
      <c r="O8270" s="90"/>
      <c r="P8270" s="90"/>
      <c r="Q8270" s="90"/>
    </row>
    <row r="8271" spans="4:17" x14ac:dyDescent="0.25">
      <c r="D8271" s="87"/>
      <c r="J8271" s="88"/>
      <c r="K8271" s="89"/>
      <c r="M8271" s="88"/>
      <c r="O8271" s="90"/>
      <c r="P8271" s="90"/>
      <c r="Q8271" s="90"/>
    </row>
    <row r="8272" spans="4:17" x14ac:dyDescent="0.25">
      <c r="D8272" s="87"/>
      <c r="J8272" s="88"/>
      <c r="K8272" s="89"/>
      <c r="M8272" s="88"/>
      <c r="O8272" s="90"/>
      <c r="P8272" s="90"/>
      <c r="Q8272" s="90"/>
    </row>
    <row r="8273" spans="4:17" x14ac:dyDescent="0.25">
      <c r="D8273" s="87"/>
      <c r="J8273" s="88"/>
      <c r="K8273" s="89"/>
      <c r="M8273" s="88"/>
      <c r="O8273" s="90"/>
      <c r="P8273" s="90"/>
      <c r="Q8273" s="90"/>
    </row>
    <row r="8274" spans="4:17" x14ac:dyDescent="0.25">
      <c r="D8274" s="87"/>
      <c r="J8274" s="88"/>
      <c r="K8274" s="89"/>
      <c r="M8274" s="88"/>
      <c r="O8274" s="90"/>
      <c r="P8274" s="90"/>
      <c r="Q8274" s="90"/>
    </row>
    <row r="8275" spans="4:17" x14ac:dyDescent="0.25">
      <c r="D8275" s="87"/>
      <c r="J8275" s="88"/>
      <c r="K8275" s="89"/>
      <c r="M8275" s="88"/>
      <c r="O8275" s="90"/>
      <c r="P8275" s="90"/>
      <c r="Q8275" s="90"/>
    </row>
    <row r="8276" spans="4:17" x14ac:dyDescent="0.25">
      <c r="D8276" s="87"/>
      <c r="J8276" s="88"/>
      <c r="K8276" s="89"/>
      <c r="M8276" s="88"/>
      <c r="O8276" s="90"/>
      <c r="P8276" s="90"/>
      <c r="Q8276" s="90"/>
    </row>
    <row r="8277" spans="4:17" x14ac:dyDescent="0.25">
      <c r="D8277" s="87"/>
      <c r="J8277" s="88"/>
      <c r="K8277" s="89"/>
      <c r="M8277" s="88"/>
      <c r="O8277" s="90"/>
      <c r="P8277" s="90"/>
      <c r="Q8277" s="90"/>
    </row>
    <row r="8278" spans="4:17" x14ac:dyDescent="0.25">
      <c r="D8278" s="87"/>
      <c r="J8278" s="88"/>
      <c r="K8278" s="89"/>
      <c r="M8278" s="88"/>
      <c r="O8278" s="90"/>
      <c r="P8278" s="90"/>
      <c r="Q8278" s="90"/>
    </row>
    <row r="8279" spans="4:17" x14ac:dyDescent="0.25">
      <c r="D8279" s="87"/>
      <c r="J8279" s="88"/>
      <c r="K8279" s="89"/>
      <c r="M8279" s="88"/>
      <c r="O8279" s="90"/>
      <c r="P8279" s="90"/>
      <c r="Q8279" s="90"/>
    </row>
    <row r="8280" spans="4:17" x14ac:dyDescent="0.25">
      <c r="D8280" s="87"/>
      <c r="J8280" s="88"/>
      <c r="K8280" s="89"/>
      <c r="M8280" s="88"/>
      <c r="O8280" s="90"/>
      <c r="P8280" s="90"/>
      <c r="Q8280" s="90"/>
    </row>
    <row r="8281" spans="4:17" x14ac:dyDescent="0.25">
      <c r="D8281" s="87"/>
      <c r="J8281" s="88"/>
      <c r="K8281" s="89"/>
      <c r="M8281" s="88"/>
      <c r="O8281" s="90"/>
      <c r="P8281" s="90"/>
      <c r="Q8281" s="90"/>
    </row>
    <row r="8282" spans="4:17" x14ac:dyDescent="0.25">
      <c r="D8282" s="87"/>
      <c r="J8282" s="88"/>
      <c r="K8282" s="89"/>
      <c r="M8282" s="88"/>
      <c r="O8282" s="90"/>
      <c r="P8282" s="90"/>
      <c r="Q8282" s="90"/>
    </row>
    <row r="8283" spans="4:17" x14ac:dyDescent="0.25">
      <c r="D8283" s="87"/>
      <c r="J8283" s="88"/>
      <c r="K8283" s="89"/>
      <c r="M8283" s="88"/>
      <c r="O8283" s="90"/>
      <c r="P8283" s="90"/>
      <c r="Q8283" s="90"/>
    </row>
    <row r="8284" spans="4:17" x14ac:dyDescent="0.25">
      <c r="D8284" s="87"/>
      <c r="J8284" s="88"/>
      <c r="K8284" s="89"/>
      <c r="M8284" s="88"/>
      <c r="O8284" s="90"/>
      <c r="P8284" s="90"/>
      <c r="Q8284" s="90"/>
    </row>
    <row r="8285" spans="4:17" x14ac:dyDescent="0.25">
      <c r="D8285" s="87"/>
      <c r="J8285" s="88"/>
      <c r="K8285" s="89"/>
      <c r="M8285" s="88"/>
      <c r="O8285" s="90"/>
      <c r="P8285" s="90"/>
      <c r="Q8285" s="90"/>
    </row>
    <row r="8286" spans="4:17" x14ac:dyDescent="0.25">
      <c r="D8286" s="87"/>
      <c r="J8286" s="88"/>
      <c r="K8286" s="89"/>
      <c r="M8286" s="88"/>
      <c r="O8286" s="90"/>
      <c r="P8286" s="90"/>
      <c r="Q8286" s="90"/>
    </row>
    <row r="8287" spans="4:17" x14ac:dyDescent="0.25">
      <c r="D8287" s="87"/>
      <c r="J8287" s="88"/>
      <c r="K8287" s="89"/>
      <c r="M8287" s="88"/>
      <c r="O8287" s="90"/>
      <c r="P8287" s="90"/>
      <c r="Q8287" s="90"/>
    </row>
    <row r="8288" spans="4:17" x14ac:dyDescent="0.25">
      <c r="D8288" s="87"/>
      <c r="J8288" s="88"/>
      <c r="K8288" s="89"/>
      <c r="M8288" s="88"/>
      <c r="O8288" s="90"/>
      <c r="P8288" s="90"/>
      <c r="Q8288" s="90"/>
    </row>
    <row r="8289" spans="4:17" x14ac:dyDescent="0.25">
      <c r="D8289" s="87"/>
      <c r="J8289" s="88"/>
      <c r="K8289" s="89"/>
      <c r="M8289" s="88"/>
      <c r="O8289" s="90"/>
      <c r="P8289" s="90"/>
      <c r="Q8289" s="90"/>
    </row>
    <row r="8290" spans="4:17" x14ac:dyDescent="0.25">
      <c r="D8290" s="87"/>
      <c r="J8290" s="88"/>
      <c r="K8290" s="89"/>
      <c r="M8290" s="88"/>
      <c r="O8290" s="90"/>
      <c r="P8290" s="90"/>
      <c r="Q8290" s="90"/>
    </row>
    <row r="8291" spans="4:17" x14ac:dyDescent="0.25">
      <c r="D8291" s="87"/>
      <c r="J8291" s="88"/>
      <c r="K8291" s="89"/>
      <c r="M8291" s="88"/>
      <c r="O8291" s="90"/>
      <c r="P8291" s="90"/>
      <c r="Q8291" s="90"/>
    </row>
    <row r="8292" spans="4:17" x14ac:dyDescent="0.25">
      <c r="D8292" s="87"/>
      <c r="J8292" s="88"/>
      <c r="K8292" s="89"/>
      <c r="M8292" s="88"/>
      <c r="O8292" s="90"/>
      <c r="P8292" s="90"/>
      <c r="Q8292" s="90"/>
    </row>
    <row r="8293" spans="4:17" x14ac:dyDescent="0.25">
      <c r="D8293" s="87"/>
      <c r="J8293" s="88"/>
      <c r="K8293" s="89"/>
      <c r="M8293" s="88"/>
      <c r="O8293" s="90"/>
      <c r="P8293" s="90"/>
      <c r="Q8293" s="90"/>
    </row>
    <row r="8294" spans="4:17" x14ac:dyDescent="0.25">
      <c r="D8294" s="87"/>
      <c r="J8294" s="88"/>
      <c r="K8294" s="89"/>
      <c r="M8294" s="88"/>
      <c r="O8294" s="90"/>
      <c r="P8294" s="90"/>
      <c r="Q8294" s="90"/>
    </row>
    <row r="8295" spans="4:17" x14ac:dyDescent="0.25">
      <c r="D8295" s="87"/>
      <c r="J8295" s="88"/>
      <c r="K8295" s="89"/>
      <c r="M8295" s="88"/>
      <c r="O8295" s="90"/>
      <c r="P8295" s="90"/>
      <c r="Q8295" s="90"/>
    </row>
    <row r="8296" spans="4:17" x14ac:dyDescent="0.25">
      <c r="D8296" s="87"/>
      <c r="J8296" s="88"/>
      <c r="K8296" s="89"/>
      <c r="M8296" s="88"/>
      <c r="O8296" s="90"/>
      <c r="P8296" s="90"/>
      <c r="Q8296" s="90"/>
    </row>
    <row r="8297" spans="4:17" x14ac:dyDescent="0.25">
      <c r="D8297" s="87"/>
      <c r="J8297" s="88"/>
      <c r="K8297" s="89"/>
      <c r="M8297" s="88"/>
      <c r="O8297" s="90"/>
      <c r="P8297" s="90"/>
      <c r="Q8297" s="90"/>
    </row>
    <row r="8298" spans="4:17" x14ac:dyDescent="0.25">
      <c r="D8298" s="87"/>
      <c r="J8298" s="88"/>
      <c r="K8298" s="89"/>
      <c r="M8298" s="88"/>
      <c r="O8298" s="90"/>
      <c r="P8298" s="90"/>
      <c r="Q8298" s="90"/>
    </row>
    <row r="8299" spans="4:17" x14ac:dyDescent="0.25">
      <c r="D8299" s="87"/>
      <c r="J8299" s="88"/>
      <c r="K8299" s="89"/>
      <c r="M8299" s="88"/>
      <c r="O8299" s="90"/>
      <c r="P8299" s="90"/>
      <c r="Q8299" s="90"/>
    </row>
    <row r="8300" spans="4:17" x14ac:dyDescent="0.25">
      <c r="D8300" s="87"/>
      <c r="J8300" s="88"/>
      <c r="K8300" s="89"/>
      <c r="M8300" s="88"/>
      <c r="O8300" s="90"/>
      <c r="P8300" s="90"/>
      <c r="Q8300" s="90"/>
    </row>
    <row r="8301" spans="4:17" x14ac:dyDescent="0.25">
      <c r="D8301" s="87"/>
      <c r="J8301" s="88"/>
      <c r="K8301" s="89"/>
      <c r="M8301" s="88"/>
      <c r="O8301" s="90"/>
      <c r="P8301" s="90"/>
      <c r="Q8301" s="90"/>
    </row>
    <row r="8302" spans="4:17" x14ac:dyDescent="0.25">
      <c r="D8302" s="87"/>
      <c r="J8302" s="88"/>
      <c r="K8302" s="89"/>
      <c r="M8302" s="88"/>
      <c r="O8302" s="90"/>
      <c r="P8302" s="90"/>
      <c r="Q8302" s="90"/>
    </row>
    <row r="8303" spans="4:17" x14ac:dyDescent="0.25">
      <c r="D8303" s="87"/>
      <c r="J8303" s="88"/>
      <c r="K8303" s="89"/>
      <c r="M8303" s="88"/>
      <c r="O8303" s="90"/>
      <c r="P8303" s="90"/>
      <c r="Q8303" s="90"/>
    </row>
    <row r="8304" spans="4:17" x14ac:dyDescent="0.25">
      <c r="D8304" s="87"/>
      <c r="J8304" s="88"/>
      <c r="K8304" s="89"/>
      <c r="M8304" s="88"/>
      <c r="O8304" s="90"/>
      <c r="P8304" s="90"/>
      <c r="Q8304" s="90"/>
    </row>
    <row r="8305" spans="4:17" x14ac:dyDescent="0.25">
      <c r="D8305" s="87"/>
      <c r="J8305" s="88"/>
      <c r="K8305" s="89"/>
      <c r="M8305" s="88"/>
      <c r="O8305" s="90"/>
      <c r="P8305" s="90"/>
      <c r="Q8305" s="90"/>
    </row>
    <row r="8306" spans="4:17" x14ac:dyDescent="0.25">
      <c r="D8306" s="87"/>
      <c r="J8306" s="88"/>
      <c r="K8306" s="89"/>
      <c r="M8306" s="88"/>
      <c r="O8306" s="90"/>
      <c r="P8306" s="90"/>
      <c r="Q8306" s="90"/>
    </row>
    <row r="8307" spans="4:17" x14ac:dyDescent="0.25">
      <c r="D8307" s="87"/>
      <c r="J8307" s="88"/>
      <c r="K8307" s="89"/>
      <c r="M8307" s="88"/>
      <c r="O8307" s="90"/>
      <c r="P8307" s="90"/>
      <c r="Q8307" s="90"/>
    </row>
    <row r="8308" spans="4:17" x14ac:dyDescent="0.25">
      <c r="D8308" s="87"/>
      <c r="J8308" s="88"/>
      <c r="K8308" s="89"/>
      <c r="M8308" s="88"/>
      <c r="O8308" s="90"/>
      <c r="P8308" s="90"/>
      <c r="Q8308" s="90"/>
    </row>
    <row r="8309" spans="4:17" x14ac:dyDescent="0.25">
      <c r="D8309" s="87"/>
      <c r="J8309" s="88"/>
      <c r="K8309" s="89"/>
      <c r="M8309" s="88"/>
      <c r="O8309" s="90"/>
      <c r="P8309" s="90"/>
      <c r="Q8309" s="90"/>
    </row>
    <row r="8310" spans="4:17" x14ac:dyDescent="0.25">
      <c r="D8310" s="87"/>
      <c r="J8310" s="88"/>
      <c r="K8310" s="89"/>
      <c r="M8310" s="88"/>
      <c r="O8310" s="90"/>
      <c r="P8310" s="90"/>
      <c r="Q8310" s="90"/>
    </row>
    <row r="8311" spans="4:17" x14ac:dyDescent="0.25">
      <c r="D8311" s="87"/>
      <c r="J8311" s="88"/>
      <c r="K8311" s="89"/>
      <c r="M8311" s="88"/>
      <c r="O8311" s="90"/>
      <c r="P8311" s="90"/>
      <c r="Q8311" s="90"/>
    </row>
    <row r="8312" spans="4:17" x14ac:dyDescent="0.25">
      <c r="D8312" s="87"/>
      <c r="J8312" s="88"/>
      <c r="K8312" s="89"/>
      <c r="M8312" s="88"/>
      <c r="O8312" s="90"/>
      <c r="P8312" s="90"/>
      <c r="Q8312" s="90"/>
    </row>
    <row r="8313" spans="4:17" x14ac:dyDescent="0.25">
      <c r="D8313" s="87"/>
      <c r="J8313" s="88"/>
      <c r="K8313" s="89"/>
      <c r="M8313" s="88"/>
      <c r="O8313" s="90"/>
      <c r="P8313" s="90"/>
      <c r="Q8313" s="90"/>
    </row>
    <row r="8314" spans="4:17" x14ac:dyDescent="0.25">
      <c r="D8314" s="87"/>
      <c r="J8314" s="88"/>
      <c r="K8314" s="89"/>
      <c r="M8314" s="88"/>
      <c r="O8314" s="90"/>
      <c r="P8314" s="90"/>
      <c r="Q8314" s="90"/>
    </row>
    <row r="8315" spans="4:17" x14ac:dyDescent="0.25">
      <c r="D8315" s="87"/>
      <c r="J8315" s="88"/>
      <c r="K8315" s="89"/>
      <c r="M8315" s="88"/>
      <c r="O8315" s="90"/>
      <c r="P8315" s="90"/>
      <c r="Q8315" s="90"/>
    </row>
    <row r="8316" spans="4:17" x14ac:dyDescent="0.25">
      <c r="D8316" s="87"/>
      <c r="J8316" s="88"/>
      <c r="K8316" s="89"/>
      <c r="M8316" s="88"/>
      <c r="O8316" s="90"/>
      <c r="P8316" s="90"/>
      <c r="Q8316" s="90"/>
    </row>
    <row r="8317" spans="4:17" x14ac:dyDescent="0.25">
      <c r="D8317" s="87"/>
      <c r="J8317" s="88"/>
      <c r="K8317" s="89"/>
      <c r="M8317" s="88"/>
      <c r="O8317" s="90"/>
      <c r="P8317" s="90"/>
      <c r="Q8317" s="90"/>
    </row>
    <row r="8318" spans="4:17" x14ac:dyDescent="0.25">
      <c r="D8318" s="87"/>
      <c r="J8318" s="88"/>
      <c r="K8318" s="89"/>
      <c r="M8318" s="88"/>
      <c r="O8318" s="90"/>
      <c r="P8318" s="90"/>
      <c r="Q8318" s="90"/>
    </row>
    <row r="8319" spans="4:17" x14ac:dyDescent="0.25">
      <c r="D8319" s="87"/>
      <c r="J8319" s="88"/>
      <c r="K8319" s="89"/>
      <c r="M8319" s="88"/>
      <c r="O8319" s="90"/>
      <c r="P8319" s="90"/>
      <c r="Q8319" s="90"/>
    </row>
    <row r="8320" spans="4:17" x14ac:dyDescent="0.25">
      <c r="D8320" s="87"/>
      <c r="J8320" s="88"/>
      <c r="K8320" s="89"/>
      <c r="M8320" s="88"/>
      <c r="O8320" s="90"/>
      <c r="P8320" s="90"/>
      <c r="Q8320" s="90"/>
    </row>
    <row r="8321" spans="4:17" x14ac:dyDescent="0.25">
      <c r="D8321" s="87"/>
      <c r="J8321" s="88"/>
      <c r="K8321" s="89"/>
      <c r="M8321" s="88"/>
      <c r="O8321" s="90"/>
      <c r="P8321" s="90"/>
      <c r="Q8321" s="90"/>
    </row>
    <row r="8322" spans="4:17" x14ac:dyDescent="0.25">
      <c r="D8322" s="87"/>
      <c r="J8322" s="88"/>
      <c r="K8322" s="89"/>
      <c r="M8322" s="88"/>
      <c r="O8322" s="90"/>
      <c r="P8322" s="90"/>
      <c r="Q8322" s="90"/>
    </row>
    <row r="8323" spans="4:17" x14ac:dyDescent="0.25">
      <c r="D8323" s="87"/>
      <c r="J8323" s="88"/>
      <c r="K8323" s="89"/>
      <c r="M8323" s="88"/>
      <c r="O8323" s="90"/>
      <c r="P8323" s="90"/>
      <c r="Q8323" s="90"/>
    </row>
    <row r="8324" spans="4:17" x14ac:dyDescent="0.25">
      <c r="D8324" s="87"/>
      <c r="J8324" s="88"/>
      <c r="K8324" s="89"/>
      <c r="M8324" s="88"/>
      <c r="O8324" s="90"/>
      <c r="P8324" s="90"/>
      <c r="Q8324" s="90"/>
    </row>
    <row r="8325" spans="4:17" x14ac:dyDescent="0.25">
      <c r="D8325" s="87"/>
      <c r="J8325" s="88"/>
      <c r="K8325" s="89"/>
      <c r="M8325" s="88"/>
      <c r="O8325" s="90"/>
      <c r="P8325" s="90"/>
      <c r="Q8325" s="90"/>
    </row>
    <row r="8326" spans="4:17" x14ac:dyDescent="0.25">
      <c r="D8326" s="87"/>
      <c r="J8326" s="88"/>
      <c r="K8326" s="89"/>
      <c r="M8326" s="88"/>
      <c r="O8326" s="90"/>
      <c r="P8326" s="90"/>
      <c r="Q8326" s="90"/>
    </row>
    <row r="8327" spans="4:17" x14ac:dyDescent="0.25">
      <c r="D8327" s="87"/>
      <c r="J8327" s="88"/>
      <c r="K8327" s="89"/>
      <c r="M8327" s="88"/>
      <c r="O8327" s="90"/>
      <c r="P8327" s="90"/>
      <c r="Q8327" s="90"/>
    </row>
    <row r="8328" spans="4:17" x14ac:dyDescent="0.25">
      <c r="D8328" s="87"/>
      <c r="J8328" s="88"/>
      <c r="K8328" s="89"/>
      <c r="M8328" s="88"/>
      <c r="O8328" s="90"/>
      <c r="P8328" s="90"/>
      <c r="Q8328" s="90"/>
    </row>
    <row r="8329" spans="4:17" x14ac:dyDescent="0.25">
      <c r="D8329" s="87"/>
      <c r="J8329" s="88"/>
      <c r="K8329" s="89"/>
      <c r="M8329" s="88"/>
      <c r="O8329" s="90"/>
      <c r="P8329" s="90"/>
      <c r="Q8329" s="90"/>
    </row>
    <row r="8330" spans="4:17" x14ac:dyDescent="0.25">
      <c r="D8330" s="87"/>
      <c r="J8330" s="88"/>
      <c r="K8330" s="89"/>
      <c r="M8330" s="88"/>
      <c r="O8330" s="90"/>
      <c r="P8330" s="90"/>
      <c r="Q8330" s="90"/>
    </row>
    <row r="8331" spans="4:17" x14ac:dyDescent="0.25">
      <c r="D8331" s="87"/>
      <c r="J8331" s="88"/>
      <c r="K8331" s="89"/>
      <c r="M8331" s="88"/>
      <c r="O8331" s="90"/>
      <c r="P8331" s="90"/>
      <c r="Q8331" s="90"/>
    </row>
    <row r="8332" spans="4:17" x14ac:dyDescent="0.25">
      <c r="D8332" s="87"/>
      <c r="J8332" s="88"/>
      <c r="K8332" s="89"/>
      <c r="M8332" s="88"/>
      <c r="O8332" s="90"/>
      <c r="P8332" s="90"/>
      <c r="Q8332" s="90"/>
    </row>
    <row r="8333" spans="4:17" x14ac:dyDescent="0.25">
      <c r="D8333" s="87"/>
      <c r="J8333" s="88"/>
      <c r="K8333" s="89"/>
      <c r="M8333" s="88"/>
      <c r="O8333" s="90"/>
      <c r="P8333" s="90"/>
      <c r="Q8333" s="90"/>
    </row>
    <row r="8334" spans="4:17" x14ac:dyDescent="0.25">
      <c r="D8334" s="87"/>
      <c r="J8334" s="88"/>
      <c r="K8334" s="89"/>
      <c r="M8334" s="88"/>
      <c r="O8334" s="90"/>
      <c r="P8334" s="90"/>
      <c r="Q8334" s="90"/>
    </row>
    <row r="8335" spans="4:17" x14ac:dyDescent="0.25">
      <c r="D8335" s="87"/>
      <c r="J8335" s="88"/>
      <c r="K8335" s="89"/>
      <c r="M8335" s="88"/>
      <c r="O8335" s="90"/>
      <c r="P8335" s="90"/>
      <c r="Q8335" s="90"/>
    </row>
    <row r="8336" spans="4:17" x14ac:dyDescent="0.25">
      <c r="D8336" s="87"/>
      <c r="J8336" s="88"/>
      <c r="K8336" s="89"/>
      <c r="M8336" s="88"/>
      <c r="O8336" s="90"/>
      <c r="P8336" s="90"/>
      <c r="Q8336" s="90"/>
    </row>
    <row r="8337" spans="4:17" x14ac:dyDescent="0.25">
      <c r="D8337" s="87"/>
      <c r="J8337" s="88"/>
      <c r="K8337" s="89"/>
      <c r="M8337" s="88"/>
      <c r="O8337" s="90"/>
      <c r="P8337" s="90"/>
      <c r="Q8337" s="90"/>
    </row>
    <row r="8338" spans="4:17" x14ac:dyDescent="0.25">
      <c r="D8338" s="87"/>
      <c r="J8338" s="88"/>
      <c r="K8338" s="89"/>
      <c r="M8338" s="88"/>
      <c r="O8338" s="90"/>
      <c r="P8338" s="90"/>
      <c r="Q8338" s="90"/>
    </row>
    <row r="8339" spans="4:17" x14ac:dyDescent="0.25">
      <c r="D8339" s="87"/>
      <c r="J8339" s="88"/>
      <c r="K8339" s="89"/>
      <c r="M8339" s="88"/>
      <c r="O8339" s="90"/>
      <c r="P8339" s="90"/>
      <c r="Q8339" s="90"/>
    </row>
    <row r="8340" spans="4:17" x14ac:dyDescent="0.25">
      <c r="D8340" s="87"/>
      <c r="J8340" s="88"/>
      <c r="K8340" s="89"/>
      <c r="M8340" s="88"/>
      <c r="O8340" s="90"/>
      <c r="P8340" s="90"/>
      <c r="Q8340" s="90"/>
    </row>
    <row r="8341" spans="4:17" x14ac:dyDescent="0.25">
      <c r="D8341" s="87"/>
      <c r="J8341" s="88"/>
      <c r="K8341" s="89"/>
      <c r="M8341" s="88"/>
      <c r="O8341" s="90"/>
      <c r="P8341" s="90"/>
      <c r="Q8341" s="90"/>
    </row>
    <row r="8342" spans="4:17" x14ac:dyDescent="0.25">
      <c r="D8342" s="87"/>
      <c r="J8342" s="88"/>
      <c r="K8342" s="89"/>
      <c r="M8342" s="88"/>
      <c r="O8342" s="90"/>
      <c r="P8342" s="90"/>
      <c r="Q8342" s="90"/>
    </row>
    <row r="8343" spans="4:17" x14ac:dyDescent="0.25">
      <c r="D8343" s="87"/>
      <c r="J8343" s="88"/>
      <c r="K8343" s="89"/>
      <c r="M8343" s="88"/>
      <c r="O8343" s="90"/>
      <c r="P8343" s="90"/>
      <c r="Q8343" s="90"/>
    </row>
    <row r="8344" spans="4:17" x14ac:dyDescent="0.25">
      <c r="D8344" s="87"/>
      <c r="J8344" s="88"/>
      <c r="K8344" s="89"/>
      <c r="M8344" s="88"/>
      <c r="O8344" s="90"/>
      <c r="P8344" s="90"/>
      <c r="Q8344" s="90"/>
    </row>
    <row r="8345" spans="4:17" x14ac:dyDescent="0.25">
      <c r="D8345" s="87"/>
      <c r="J8345" s="88"/>
      <c r="K8345" s="89"/>
      <c r="M8345" s="88"/>
      <c r="O8345" s="90"/>
      <c r="P8345" s="90"/>
      <c r="Q8345" s="90"/>
    </row>
    <row r="8346" spans="4:17" x14ac:dyDescent="0.25">
      <c r="D8346" s="87"/>
      <c r="J8346" s="88"/>
      <c r="K8346" s="89"/>
      <c r="M8346" s="88"/>
      <c r="O8346" s="90"/>
      <c r="P8346" s="90"/>
      <c r="Q8346" s="90"/>
    </row>
    <row r="8347" spans="4:17" x14ac:dyDescent="0.25">
      <c r="D8347" s="87"/>
      <c r="J8347" s="88"/>
      <c r="K8347" s="89"/>
      <c r="M8347" s="88"/>
      <c r="O8347" s="90"/>
      <c r="P8347" s="90"/>
      <c r="Q8347" s="90"/>
    </row>
    <row r="8348" spans="4:17" x14ac:dyDescent="0.25">
      <c r="D8348" s="87"/>
      <c r="J8348" s="88"/>
      <c r="K8348" s="89"/>
      <c r="M8348" s="88"/>
      <c r="O8348" s="90"/>
      <c r="P8348" s="90"/>
      <c r="Q8348" s="90"/>
    </row>
    <row r="8349" spans="4:17" x14ac:dyDescent="0.25">
      <c r="D8349" s="87"/>
      <c r="J8349" s="88"/>
      <c r="K8349" s="89"/>
      <c r="M8349" s="88"/>
      <c r="O8349" s="90"/>
      <c r="P8349" s="90"/>
      <c r="Q8349" s="90"/>
    </row>
    <row r="8350" spans="4:17" x14ac:dyDescent="0.25">
      <c r="D8350" s="87"/>
      <c r="J8350" s="88"/>
      <c r="K8350" s="89"/>
      <c r="M8350" s="88"/>
      <c r="O8350" s="90"/>
      <c r="P8350" s="90"/>
      <c r="Q8350" s="90"/>
    </row>
    <row r="8351" spans="4:17" x14ac:dyDescent="0.25">
      <c r="D8351" s="87"/>
      <c r="J8351" s="88"/>
      <c r="K8351" s="89"/>
      <c r="M8351" s="88"/>
      <c r="O8351" s="90"/>
      <c r="P8351" s="90"/>
      <c r="Q8351" s="90"/>
    </row>
    <row r="8352" spans="4:17" x14ac:dyDescent="0.25">
      <c r="D8352" s="87"/>
      <c r="J8352" s="88"/>
      <c r="K8352" s="89"/>
      <c r="M8352" s="88"/>
      <c r="O8352" s="90"/>
      <c r="P8352" s="90"/>
      <c r="Q8352" s="90"/>
    </row>
    <row r="8353" spans="4:17" x14ac:dyDescent="0.25">
      <c r="D8353" s="87"/>
      <c r="J8353" s="88"/>
      <c r="K8353" s="89"/>
      <c r="M8353" s="88"/>
      <c r="O8353" s="90"/>
      <c r="P8353" s="90"/>
      <c r="Q8353" s="90"/>
    </row>
    <row r="8354" spans="4:17" x14ac:dyDescent="0.25">
      <c r="D8354" s="87"/>
      <c r="J8354" s="88"/>
      <c r="K8354" s="89"/>
      <c r="M8354" s="88"/>
      <c r="O8354" s="90"/>
      <c r="P8354" s="90"/>
      <c r="Q8354" s="90"/>
    </row>
    <row r="8355" spans="4:17" x14ac:dyDescent="0.25">
      <c r="D8355" s="87"/>
      <c r="J8355" s="88"/>
      <c r="K8355" s="89"/>
      <c r="M8355" s="88"/>
      <c r="O8355" s="90"/>
      <c r="P8355" s="90"/>
      <c r="Q8355" s="90"/>
    </row>
    <row r="8356" spans="4:17" x14ac:dyDescent="0.25">
      <c r="D8356" s="87"/>
      <c r="J8356" s="88"/>
      <c r="K8356" s="89"/>
      <c r="M8356" s="88"/>
      <c r="O8356" s="90"/>
      <c r="P8356" s="90"/>
      <c r="Q8356" s="90"/>
    </row>
    <row r="8357" spans="4:17" x14ac:dyDescent="0.25">
      <c r="D8357" s="87"/>
      <c r="J8357" s="88"/>
      <c r="K8357" s="89"/>
      <c r="M8357" s="88"/>
      <c r="O8357" s="90"/>
      <c r="P8357" s="90"/>
      <c r="Q8357" s="90"/>
    </row>
    <row r="8358" spans="4:17" x14ac:dyDescent="0.25">
      <c r="D8358" s="87"/>
      <c r="J8358" s="88"/>
      <c r="K8358" s="89"/>
      <c r="M8358" s="88"/>
      <c r="O8358" s="90"/>
      <c r="P8358" s="90"/>
      <c r="Q8358" s="90"/>
    </row>
    <row r="8359" spans="4:17" x14ac:dyDescent="0.25">
      <c r="D8359" s="87"/>
      <c r="J8359" s="88"/>
      <c r="K8359" s="89"/>
      <c r="M8359" s="88"/>
      <c r="O8359" s="90"/>
      <c r="P8359" s="90"/>
      <c r="Q8359" s="90"/>
    </row>
    <row r="8360" spans="4:17" x14ac:dyDescent="0.25">
      <c r="D8360" s="87"/>
      <c r="J8360" s="88"/>
      <c r="K8360" s="89"/>
      <c r="M8360" s="88"/>
      <c r="O8360" s="90"/>
      <c r="P8360" s="90"/>
      <c r="Q8360" s="90"/>
    </row>
    <row r="8361" spans="4:17" x14ac:dyDescent="0.25">
      <c r="D8361" s="87"/>
      <c r="J8361" s="88"/>
      <c r="K8361" s="89"/>
      <c r="M8361" s="88"/>
      <c r="O8361" s="90"/>
      <c r="P8361" s="90"/>
      <c r="Q8361" s="90"/>
    </row>
    <row r="8362" spans="4:17" x14ac:dyDescent="0.25">
      <c r="D8362" s="87"/>
      <c r="J8362" s="88"/>
      <c r="K8362" s="89"/>
      <c r="M8362" s="88"/>
      <c r="O8362" s="90"/>
      <c r="P8362" s="90"/>
      <c r="Q8362" s="90"/>
    </row>
    <row r="8363" spans="4:17" x14ac:dyDescent="0.25">
      <c r="D8363" s="87"/>
      <c r="J8363" s="88"/>
      <c r="K8363" s="89"/>
      <c r="M8363" s="88"/>
      <c r="O8363" s="90"/>
      <c r="P8363" s="90"/>
      <c r="Q8363" s="90"/>
    </row>
    <row r="8364" spans="4:17" x14ac:dyDescent="0.25">
      <c r="D8364" s="87"/>
      <c r="J8364" s="88"/>
      <c r="K8364" s="89"/>
      <c r="M8364" s="88"/>
      <c r="O8364" s="90"/>
      <c r="P8364" s="90"/>
      <c r="Q8364" s="90"/>
    </row>
    <row r="8365" spans="4:17" x14ac:dyDescent="0.25">
      <c r="D8365" s="87"/>
      <c r="J8365" s="88"/>
      <c r="K8365" s="89"/>
      <c r="M8365" s="88"/>
      <c r="O8365" s="90"/>
      <c r="P8365" s="90"/>
      <c r="Q8365" s="90"/>
    </row>
    <row r="8366" spans="4:17" x14ac:dyDescent="0.25">
      <c r="D8366" s="87"/>
      <c r="J8366" s="88"/>
      <c r="K8366" s="89"/>
      <c r="M8366" s="88"/>
      <c r="O8366" s="90"/>
      <c r="P8366" s="90"/>
      <c r="Q8366" s="90"/>
    </row>
    <row r="8367" spans="4:17" x14ac:dyDescent="0.25">
      <c r="D8367" s="87"/>
      <c r="J8367" s="88"/>
      <c r="K8367" s="89"/>
      <c r="M8367" s="88"/>
      <c r="O8367" s="90"/>
      <c r="P8367" s="90"/>
      <c r="Q8367" s="90"/>
    </row>
    <row r="8368" spans="4:17" x14ac:dyDescent="0.25">
      <c r="D8368" s="87"/>
      <c r="J8368" s="88"/>
      <c r="K8368" s="89"/>
      <c r="M8368" s="88"/>
      <c r="O8368" s="90"/>
      <c r="P8368" s="90"/>
      <c r="Q8368" s="90"/>
    </row>
    <row r="8369" spans="4:17" x14ac:dyDescent="0.25">
      <c r="D8369" s="87"/>
      <c r="J8369" s="88"/>
      <c r="K8369" s="89"/>
      <c r="M8369" s="88"/>
      <c r="O8369" s="90"/>
      <c r="P8369" s="90"/>
      <c r="Q8369" s="90"/>
    </row>
    <row r="8370" spans="4:17" x14ac:dyDescent="0.25">
      <c r="D8370" s="87"/>
      <c r="J8370" s="88"/>
      <c r="K8370" s="89"/>
      <c r="M8370" s="88"/>
      <c r="O8370" s="90"/>
      <c r="P8370" s="90"/>
      <c r="Q8370" s="90"/>
    </row>
    <row r="8371" spans="4:17" x14ac:dyDescent="0.25">
      <c r="D8371" s="87"/>
      <c r="J8371" s="88"/>
      <c r="K8371" s="89"/>
      <c r="M8371" s="88"/>
      <c r="O8371" s="90"/>
      <c r="P8371" s="90"/>
      <c r="Q8371" s="90"/>
    </row>
    <row r="8372" spans="4:17" x14ac:dyDescent="0.25">
      <c r="D8372" s="87"/>
      <c r="J8372" s="88"/>
      <c r="K8372" s="89"/>
      <c r="M8372" s="88"/>
      <c r="O8372" s="90"/>
      <c r="P8372" s="90"/>
      <c r="Q8372" s="90"/>
    </row>
    <row r="8373" spans="4:17" x14ac:dyDescent="0.25">
      <c r="D8373" s="87"/>
      <c r="J8373" s="88"/>
      <c r="K8373" s="89"/>
      <c r="M8373" s="88"/>
      <c r="O8373" s="90"/>
      <c r="P8373" s="90"/>
      <c r="Q8373" s="90"/>
    </row>
    <row r="8374" spans="4:17" x14ac:dyDescent="0.25">
      <c r="D8374" s="87"/>
      <c r="J8374" s="88"/>
      <c r="K8374" s="89"/>
      <c r="M8374" s="88"/>
      <c r="O8374" s="90"/>
      <c r="P8374" s="90"/>
      <c r="Q8374" s="90"/>
    </row>
    <row r="8375" spans="4:17" x14ac:dyDescent="0.25">
      <c r="D8375" s="87"/>
      <c r="J8375" s="88"/>
      <c r="K8375" s="89"/>
      <c r="M8375" s="88"/>
      <c r="O8375" s="90"/>
      <c r="P8375" s="90"/>
      <c r="Q8375" s="90"/>
    </row>
    <row r="8376" spans="4:17" x14ac:dyDescent="0.25">
      <c r="D8376" s="87"/>
      <c r="J8376" s="88"/>
      <c r="K8376" s="89"/>
      <c r="M8376" s="88"/>
      <c r="O8376" s="90"/>
      <c r="P8376" s="90"/>
      <c r="Q8376" s="90"/>
    </row>
    <row r="8377" spans="4:17" x14ac:dyDescent="0.25">
      <c r="D8377" s="87"/>
      <c r="J8377" s="88"/>
      <c r="K8377" s="89"/>
      <c r="M8377" s="88"/>
      <c r="O8377" s="90"/>
      <c r="P8377" s="90"/>
      <c r="Q8377" s="90"/>
    </row>
    <row r="8378" spans="4:17" x14ac:dyDescent="0.25">
      <c r="D8378" s="87"/>
      <c r="J8378" s="88"/>
      <c r="K8378" s="89"/>
      <c r="M8378" s="88"/>
      <c r="O8378" s="90"/>
      <c r="P8378" s="90"/>
      <c r="Q8378" s="90"/>
    </row>
    <row r="8379" spans="4:17" x14ac:dyDescent="0.25">
      <c r="D8379" s="87"/>
      <c r="J8379" s="88"/>
      <c r="K8379" s="89"/>
      <c r="M8379" s="88"/>
      <c r="O8379" s="90"/>
      <c r="P8379" s="90"/>
      <c r="Q8379" s="90"/>
    </row>
    <row r="8380" spans="4:17" x14ac:dyDescent="0.25">
      <c r="D8380" s="87"/>
      <c r="J8380" s="88"/>
      <c r="K8380" s="89"/>
      <c r="M8380" s="88"/>
      <c r="O8380" s="90"/>
      <c r="P8380" s="90"/>
      <c r="Q8380" s="90"/>
    </row>
    <row r="8381" spans="4:17" x14ac:dyDescent="0.25">
      <c r="D8381" s="87"/>
      <c r="J8381" s="88"/>
      <c r="K8381" s="89"/>
      <c r="M8381" s="88"/>
      <c r="O8381" s="90"/>
      <c r="P8381" s="90"/>
      <c r="Q8381" s="90"/>
    </row>
    <row r="8382" spans="4:17" x14ac:dyDescent="0.25">
      <c r="D8382" s="87"/>
      <c r="J8382" s="88"/>
      <c r="K8382" s="89"/>
      <c r="M8382" s="88"/>
      <c r="O8382" s="90"/>
      <c r="P8382" s="90"/>
      <c r="Q8382" s="90"/>
    </row>
    <row r="8383" spans="4:17" x14ac:dyDescent="0.25">
      <c r="D8383" s="87"/>
      <c r="J8383" s="88"/>
      <c r="K8383" s="89"/>
      <c r="M8383" s="88"/>
      <c r="O8383" s="90"/>
      <c r="P8383" s="90"/>
      <c r="Q8383" s="90"/>
    </row>
    <row r="8384" spans="4:17" x14ac:dyDescent="0.25">
      <c r="D8384" s="87"/>
      <c r="J8384" s="88"/>
      <c r="K8384" s="89"/>
      <c r="M8384" s="88"/>
      <c r="O8384" s="90"/>
      <c r="P8384" s="90"/>
      <c r="Q8384" s="90"/>
    </row>
    <row r="8385" spans="4:17" x14ac:dyDescent="0.25">
      <c r="D8385" s="87"/>
      <c r="J8385" s="88"/>
      <c r="K8385" s="89"/>
      <c r="M8385" s="88"/>
      <c r="O8385" s="90"/>
      <c r="P8385" s="90"/>
      <c r="Q8385" s="90"/>
    </row>
    <row r="8386" spans="4:17" x14ac:dyDescent="0.25">
      <c r="D8386" s="87"/>
      <c r="J8386" s="88"/>
      <c r="K8386" s="89"/>
      <c r="M8386" s="88"/>
      <c r="O8386" s="90"/>
      <c r="P8386" s="90"/>
      <c r="Q8386" s="90"/>
    </row>
    <row r="8387" spans="4:17" x14ac:dyDescent="0.25">
      <c r="D8387" s="87"/>
      <c r="J8387" s="88"/>
      <c r="K8387" s="89"/>
      <c r="M8387" s="88"/>
      <c r="O8387" s="90"/>
      <c r="P8387" s="90"/>
      <c r="Q8387" s="90"/>
    </row>
    <row r="8388" spans="4:17" x14ac:dyDescent="0.25">
      <c r="D8388" s="87"/>
      <c r="J8388" s="88"/>
      <c r="K8388" s="89"/>
      <c r="M8388" s="88"/>
      <c r="O8388" s="90"/>
      <c r="P8388" s="90"/>
      <c r="Q8388" s="90"/>
    </row>
    <row r="8389" spans="4:17" x14ac:dyDescent="0.25">
      <c r="D8389" s="87"/>
      <c r="J8389" s="88"/>
      <c r="K8389" s="89"/>
      <c r="M8389" s="88"/>
      <c r="O8389" s="90"/>
      <c r="P8389" s="90"/>
      <c r="Q8389" s="90"/>
    </row>
    <row r="8390" spans="4:17" x14ac:dyDescent="0.25">
      <c r="D8390" s="87"/>
      <c r="J8390" s="88"/>
      <c r="K8390" s="89"/>
      <c r="M8390" s="88"/>
      <c r="O8390" s="90"/>
      <c r="P8390" s="90"/>
      <c r="Q8390" s="90"/>
    </row>
    <row r="8391" spans="4:17" x14ac:dyDescent="0.25">
      <c r="D8391" s="87"/>
      <c r="J8391" s="88"/>
      <c r="K8391" s="89"/>
      <c r="M8391" s="88"/>
      <c r="O8391" s="90"/>
      <c r="P8391" s="90"/>
      <c r="Q8391" s="90"/>
    </row>
    <row r="8392" spans="4:17" x14ac:dyDescent="0.25">
      <c r="D8392" s="87"/>
      <c r="J8392" s="88"/>
      <c r="K8392" s="89"/>
      <c r="M8392" s="88"/>
      <c r="O8392" s="90"/>
      <c r="P8392" s="90"/>
      <c r="Q8392" s="90"/>
    </row>
    <row r="8393" spans="4:17" x14ac:dyDescent="0.25">
      <c r="D8393" s="87"/>
      <c r="J8393" s="88"/>
      <c r="K8393" s="89"/>
      <c r="M8393" s="88"/>
      <c r="O8393" s="90"/>
      <c r="P8393" s="90"/>
      <c r="Q8393" s="90"/>
    </row>
    <row r="8394" spans="4:17" x14ac:dyDescent="0.25">
      <c r="D8394" s="87"/>
      <c r="J8394" s="88"/>
      <c r="K8394" s="89"/>
      <c r="M8394" s="88"/>
      <c r="O8394" s="90"/>
      <c r="P8394" s="90"/>
      <c r="Q8394" s="90"/>
    </row>
    <row r="8395" spans="4:17" x14ac:dyDescent="0.25">
      <c r="D8395" s="87"/>
      <c r="J8395" s="88"/>
      <c r="K8395" s="89"/>
      <c r="M8395" s="88"/>
      <c r="O8395" s="90"/>
      <c r="P8395" s="90"/>
      <c r="Q8395" s="90"/>
    </row>
    <row r="8396" spans="4:17" x14ac:dyDescent="0.25">
      <c r="D8396" s="87"/>
      <c r="J8396" s="88"/>
      <c r="K8396" s="89"/>
      <c r="M8396" s="88"/>
      <c r="O8396" s="90"/>
      <c r="P8396" s="90"/>
      <c r="Q8396" s="90"/>
    </row>
    <row r="8397" spans="4:17" x14ac:dyDescent="0.25">
      <c r="D8397" s="87"/>
      <c r="J8397" s="88"/>
      <c r="K8397" s="89"/>
      <c r="M8397" s="88"/>
      <c r="O8397" s="90"/>
      <c r="P8397" s="90"/>
      <c r="Q8397" s="90"/>
    </row>
    <row r="8398" spans="4:17" x14ac:dyDescent="0.25">
      <c r="D8398" s="87"/>
      <c r="J8398" s="88"/>
      <c r="K8398" s="89"/>
      <c r="M8398" s="88"/>
      <c r="O8398" s="90"/>
      <c r="P8398" s="90"/>
      <c r="Q8398" s="90"/>
    </row>
    <row r="8399" spans="4:17" x14ac:dyDescent="0.25">
      <c r="D8399" s="87"/>
      <c r="J8399" s="88"/>
      <c r="K8399" s="89"/>
      <c r="M8399" s="88"/>
      <c r="O8399" s="90"/>
      <c r="P8399" s="90"/>
      <c r="Q8399" s="90"/>
    </row>
    <row r="8400" spans="4:17" x14ac:dyDescent="0.25">
      <c r="D8400" s="87"/>
      <c r="J8400" s="88"/>
      <c r="K8400" s="89"/>
      <c r="M8400" s="88"/>
      <c r="O8400" s="90"/>
      <c r="P8400" s="90"/>
      <c r="Q8400" s="90"/>
    </row>
    <row r="8401" spans="4:17" x14ac:dyDescent="0.25">
      <c r="D8401" s="87"/>
      <c r="J8401" s="88"/>
      <c r="K8401" s="89"/>
      <c r="M8401" s="88"/>
      <c r="O8401" s="90"/>
      <c r="P8401" s="90"/>
      <c r="Q8401" s="90"/>
    </row>
    <row r="8402" spans="4:17" x14ac:dyDescent="0.25">
      <c r="D8402" s="87"/>
      <c r="J8402" s="88"/>
      <c r="K8402" s="89"/>
      <c r="M8402" s="88"/>
      <c r="O8402" s="90"/>
      <c r="P8402" s="90"/>
      <c r="Q8402" s="90"/>
    </row>
    <row r="8403" spans="4:17" x14ac:dyDescent="0.25">
      <c r="D8403" s="87"/>
      <c r="J8403" s="88"/>
      <c r="K8403" s="89"/>
      <c r="M8403" s="88"/>
      <c r="O8403" s="90"/>
      <c r="P8403" s="90"/>
      <c r="Q8403" s="90"/>
    </row>
    <row r="8404" spans="4:17" x14ac:dyDescent="0.25">
      <c r="D8404" s="87"/>
      <c r="J8404" s="88"/>
      <c r="K8404" s="89"/>
      <c r="M8404" s="88"/>
      <c r="O8404" s="90"/>
      <c r="P8404" s="90"/>
      <c r="Q8404" s="90"/>
    </row>
    <row r="8405" spans="4:17" x14ac:dyDescent="0.25">
      <c r="D8405" s="87"/>
      <c r="J8405" s="88"/>
      <c r="K8405" s="89"/>
      <c r="M8405" s="88"/>
      <c r="O8405" s="90"/>
      <c r="P8405" s="90"/>
      <c r="Q8405" s="90"/>
    </row>
    <row r="8406" spans="4:17" x14ac:dyDescent="0.25">
      <c r="D8406" s="87"/>
      <c r="J8406" s="88"/>
      <c r="K8406" s="89"/>
      <c r="M8406" s="88"/>
      <c r="O8406" s="90"/>
      <c r="P8406" s="90"/>
      <c r="Q8406" s="90"/>
    </row>
    <row r="8407" spans="4:17" x14ac:dyDescent="0.25">
      <c r="D8407" s="87"/>
      <c r="J8407" s="88"/>
      <c r="K8407" s="89"/>
      <c r="M8407" s="88"/>
      <c r="O8407" s="90"/>
      <c r="P8407" s="90"/>
      <c r="Q8407" s="90"/>
    </row>
    <row r="8408" spans="4:17" x14ac:dyDescent="0.25">
      <c r="D8408" s="87"/>
      <c r="J8408" s="88"/>
      <c r="K8408" s="89"/>
      <c r="M8408" s="88"/>
      <c r="O8408" s="90"/>
      <c r="P8408" s="90"/>
      <c r="Q8408" s="90"/>
    </row>
    <row r="8409" spans="4:17" x14ac:dyDescent="0.25">
      <c r="D8409" s="87"/>
      <c r="J8409" s="88"/>
      <c r="K8409" s="89"/>
      <c r="M8409" s="88"/>
      <c r="O8409" s="90"/>
      <c r="P8409" s="90"/>
      <c r="Q8409" s="90"/>
    </row>
    <row r="8410" spans="4:17" x14ac:dyDescent="0.25">
      <c r="D8410" s="87"/>
      <c r="J8410" s="88"/>
      <c r="K8410" s="89"/>
      <c r="M8410" s="88"/>
      <c r="O8410" s="90"/>
      <c r="P8410" s="90"/>
      <c r="Q8410" s="90"/>
    </row>
    <row r="8411" spans="4:17" x14ac:dyDescent="0.25">
      <c r="D8411" s="87"/>
      <c r="J8411" s="88"/>
      <c r="K8411" s="89"/>
      <c r="M8411" s="88"/>
      <c r="O8411" s="90"/>
      <c r="P8411" s="90"/>
      <c r="Q8411" s="90"/>
    </row>
    <row r="8412" spans="4:17" x14ac:dyDescent="0.25">
      <c r="D8412" s="87"/>
      <c r="J8412" s="88"/>
      <c r="K8412" s="89"/>
      <c r="M8412" s="88"/>
      <c r="O8412" s="90"/>
      <c r="P8412" s="90"/>
      <c r="Q8412" s="90"/>
    </row>
    <row r="8413" spans="4:17" x14ac:dyDescent="0.25">
      <c r="D8413" s="87"/>
      <c r="J8413" s="88"/>
      <c r="K8413" s="89"/>
      <c r="M8413" s="88"/>
      <c r="O8413" s="90"/>
      <c r="P8413" s="90"/>
      <c r="Q8413" s="90"/>
    </row>
    <row r="8414" spans="4:17" x14ac:dyDescent="0.25">
      <c r="D8414" s="87"/>
      <c r="J8414" s="88"/>
      <c r="K8414" s="89"/>
      <c r="M8414" s="88"/>
      <c r="O8414" s="90"/>
      <c r="P8414" s="90"/>
      <c r="Q8414" s="90"/>
    </row>
    <row r="8415" spans="4:17" x14ac:dyDescent="0.25">
      <c r="D8415" s="87"/>
      <c r="J8415" s="88"/>
      <c r="K8415" s="89"/>
      <c r="M8415" s="88"/>
      <c r="O8415" s="90"/>
      <c r="P8415" s="90"/>
      <c r="Q8415" s="90"/>
    </row>
    <row r="8416" spans="4:17" x14ac:dyDescent="0.25">
      <c r="D8416" s="87"/>
      <c r="J8416" s="88"/>
      <c r="K8416" s="89"/>
      <c r="M8416" s="88"/>
      <c r="O8416" s="90"/>
      <c r="P8416" s="90"/>
      <c r="Q8416" s="90"/>
    </row>
    <row r="8417" spans="4:17" x14ac:dyDescent="0.25">
      <c r="D8417" s="87"/>
      <c r="J8417" s="88"/>
      <c r="K8417" s="89"/>
      <c r="M8417" s="88"/>
      <c r="O8417" s="90"/>
      <c r="P8417" s="90"/>
      <c r="Q8417" s="90"/>
    </row>
    <row r="8418" spans="4:17" x14ac:dyDescent="0.25">
      <c r="D8418" s="87"/>
      <c r="J8418" s="88"/>
      <c r="K8418" s="89"/>
      <c r="M8418" s="88"/>
      <c r="O8418" s="90"/>
      <c r="P8418" s="90"/>
      <c r="Q8418" s="90"/>
    </row>
    <row r="8419" spans="4:17" x14ac:dyDescent="0.25">
      <c r="D8419" s="87"/>
      <c r="J8419" s="88"/>
      <c r="K8419" s="89"/>
      <c r="M8419" s="88"/>
      <c r="O8419" s="90"/>
      <c r="P8419" s="90"/>
      <c r="Q8419" s="90"/>
    </row>
    <row r="8420" spans="4:17" x14ac:dyDescent="0.25">
      <c r="D8420" s="87"/>
      <c r="J8420" s="88"/>
      <c r="K8420" s="89"/>
      <c r="M8420" s="88"/>
      <c r="O8420" s="90"/>
      <c r="P8420" s="90"/>
      <c r="Q8420" s="90"/>
    </row>
    <row r="8421" spans="4:17" x14ac:dyDescent="0.25">
      <c r="D8421" s="87"/>
      <c r="J8421" s="88"/>
      <c r="K8421" s="89"/>
      <c r="M8421" s="88"/>
      <c r="O8421" s="90"/>
      <c r="P8421" s="90"/>
      <c r="Q8421" s="90"/>
    </row>
    <row r="8422" spans="4:17" x14ac:dyDescent="0.25">
      <c r="D8422" s="87"/>
      <c r="J8422" s="88"/>
      <c r="K8422" s="89"/>
      <c r="M8422" s="88"/>
      <c r="O8422" s="90"/>
      <c r="P8422" s="90"/>
      <c r="Q8422" s="90"/>
    </row>
    <row r="8423" spans="4:17" x14ac:dyDescent="0.25">
      <c r="D8423" s="87"/>
      <c r="J8423" s="88"/>
      <c r="K8423" s="89"/>
      <c r="M8423" s="88"/>
      <c r="O8423" s="90"/>
      <c r="P8423" s="90"/>
      <c r="Q8423" s="90"/>
    </row>
    <row r="8424" spans="4:17" x14ac:dyDescent="0.25">
      <c r="D8424" s="87"/>
      <c r="J8424" s="88"/>
      <c r="K8424" s="89"/>
      <c r="M8424" s="88"/>
      <c r="O8424" s="90"/>
      <c r="P8424" s="90"/>
      <c r="Q8424" s="90"/>
    </row>
    <row r="8425" spans="4:17" x14ac:dyDescent="0.25">
      <c r="D8425" s="87"/>
      <c r="J8425" s="88"/>
      <c r="K8425" s="89"/>
      <c r="M8425" s="88"/>
      <c r="O8425" s="90"/>
      <c r="P8425" s="90"/>
      <c r="Q8425" s="90"/>
    </row>
    <row r="8426" spans="4:17" x14ac:dyDescent="0.25">
      <c r="D8426" s="87"/>
      <c r="J8426" s="88"/>
      <c r="K8426" s="89"/>
      <c r="M8426" s="88"/>
      <c r="O8426" s="90"/>
      <c r="P8426" s="90"/>
      <c r="Q8426" s="90"/>
    </row>
    <row r="8427" spans="4:17" x14ac:dyDescent="0.25">
      <c r="D8427" s="87"/>
      <c r="J8427" s="88"/>
      <c r="K8427" s="89"/>
      <c r="M8427" s="88"/>
      <c r="O8427" s="90"/>
      <c r="P8427" s="90"/>
      <c r="Q8427" s="90"/>
    </row>
    <row r="8428" spans="4:17" x14ac:dyDescent="0.25">
      <c r="D8428" s="87"/>
      <c r="J8428" s="88"/>
      <c r="K8428" s="89"/>
      <c r="M8428" s="88"/>
      <c r="O8428" s="90"/>
      <c r="P8428" s="90"/>
      <c r="Q8428" s="90"/>
    </row>
    <row r="8429" spans="4:17" x14ac:dyDescent="0.25">
      <c r="D8429" s="87"/>
      <c r="J8429" s="88"/>
      <c r="K8429" s="89"/>
      <c r="M8429" s="88"/>
      <c r="O8429" s="90"/>
      <c r="P8429" s="90"/>
      <c r="Q8429" s="90"/>
    </row>
    <row r="8430" spans="4:17" x14ac:dyDescent="0.25">
      <c r="D8430" s="87"/>
      <c r="J8430" s="88"/>
      <c r="K8430" s="89"/>
      <c r="M8430" s="88"/>
      <c r="O8430" s="90"/>
      <c r="P8430" s="90"/>
      <c r="Q8430" s="90"/>
    </row>
    <row r="8431" spans="4:17" x14ac:dyDescent="0.25">
      <c r="D8431" s="87"/>
      <c r="J8431" s="88"/>
      <c r="K8431" s="89"/>
      <c r="M8431" s="88"/>
      <c r="O8431" s="90"/>
      <c r="P8431" s="90"/>
      <c r="Q8431" s="90"/>
    </row>
    <row r="8432" spans="4:17" x14ac:dyDescent="0.25">
      <c r="D8432" s="87"/>
      <c r="J8432" s="88"/>
      <c r="K8432" s="89"/>
      <c r="M8432" s="88"/>
      <c r="O8432" s="90"/>
      <c r="P8432" s="90"/>
      <c r="Q8432" s="90"/>
    </row>
    <row r="8433" spans="4:17" x14ac:dyDescent="0.25">
      <c r="D8433" s="87"/>
      <c r="J8433" s="88"/>
      <c r="K8433" s="89"/>
      <c r="M8433" s="88"/>
      <c r="O8433" s="90"/>
      <c r="P8433" s="90"/>
      <c r="Q8433" s="90"/>
    </row>
    <row r="8434" spans="4:17" x14ac:dyDescent="0.25">
      <c r="D8434" s="87"/>
      <c r="J8434" s="88"/>
      <c r="K8434" s="89"/>
      <c r="M8434" s="88"/>
      <c r="O8434" s="90"/>
      <c r="P8434" s="90"/>
      <c r="Q8434" s="90"/>
    </row>
    <row r="8435" spans="4:17" x14ac:dyDescent="0.25">
      <c r="D8435" s="87"/>
      <c r="J8435" s="88"/>
      <c r="K8435" s="89"/>
      <c r="M8435" s="88"/>
      <c r="O8435" s="90"/>
      <c r="P8435" s="90"/>
      <c r="Q8435" s="90"/>
    </row>
    <row r="8436" spans="4:17" x14ac:dyDescent="0.25">
      <c r="D8436" s="87"/>
      <c r="J8436" s="88"/>
      <c r="K8436" s="89"/>
      <c r="M8436" s="88"/>
      <c r="O8436" s="90"/>
      <c r="P8436" s="90"/>
      <c r="Q8436" s="90"/>
    </row>
    <row r="8437" spans="4:17" x14ac:dyDescent="0.25">
      <c r="D8437" s="87"/>
      <c r="J8437" s="88"/>
      <c r="K8437" s="89"/>
      <c r="M8437" s="88"/>
      <c r="O8437" s="90"/>
      <c r="P8437" s="90"/>
      <c r="Q8437" s="90"/>
    </row>
    <row r="8438" spans="4:17" x14ac:dyDescent="0.25">
      <c r="D8438" s="87"/>
      <c r="J8438" s="88"/>
      <c r="K8438" s="89"/>
      <c r="M8438" s="88"/>
      <c r="O8438" s="90"/>
      <c r="P8438" s="90"/>
      <c r="Q8438" s="90"/>
    </row>
    <row r="8439" spans="4:17" x14ac:dyDescent="0.25">
      <c r="D8439" s="87"/>
      <c r="J8439" s="88"/>
      <c r="K8439" s="89"/>
      <c r="M8439" s="88"/>
      <c r="O8439" s="90"/>
      <c r="P8439" s="90"/>
      <c r="Q8439" s="90"/>
    </row>
    <row r="8440" spans="4:17" x14ac:dyDescent="0.25">
      <c r="D8440" s="87"/>
      <c r="J8440" s="88"/>
      <c r="K8440" s="89"/>
      <c r="M8440" s="88"/>
      <c r="O8440" s="90"/>
      <c r="P8440" s="90"/>
      <c r="Q8440" s="90"/>
    </row>
    <row r="8441" spans="4:17" x14ac:dyDescent="0.25">
      <c r="D8441" s="87"/>
      <c r="J8441" s="88"/>
      <c r="K8441" s="89"/>
      <c r="M8441" s="88"/>
      <c r="O8441" s="90"/>
      <c r="P8441" s="90"/>
      <c r="Q8441" s="90"/>
    </row>
    <row r="8442" spans="4:17" x14ac:dyDescent="0.25">
      <c r="D8442" s="87"/>
      <c r="J8442" s="88"/>
      <c r="K8442" s="89"/>
      <c r="M8442" s="88"/>
      <c r="O8442" s="90"/>
      <c r="P8442" s="90"/>
      <c r="Q8442" s="90"/>
    </row>
    <row r="8443" spans="4:17" x14ac:dyDescent="0.25">
      <c r="D8443" s="87"/>
      <c r="J8443" s="88"/>
      <c r="K8443" s="89"/>
      <c r="M8443" s="88"/>
      <c r="O8443" s="90"/>
      <c r="P8443" s="90"/>
      <c r="Q8443" s="90"/>
    </row>
    <row r="8444" spans="4:17" x14ac:dyDescent="0.25">
      <c r="D8444" s="87"/>
      <c r="J8444" s="88"/>
      <c r="K8444" s="89"/>
      <c r="M8444" s="88"/>
      <c r="O8444" s="90"/>
      <c r="P8444" s="90"/>
      <c r="Q8444" s="90"/>
    </row>
    <row r="8445" spans="4:17" x14ac:dyDescent="0.25">
      <c r="D8445" s="87"/>
      <c r="J8445" s="88"/>
      <c r="K8445" s="89"/>
      <c r="M8445" s="88"/>
      <c r="O8445" s="90"/>
      <c r="P8445" s="90"/>
      <c r="Q8445" s="90"/>
    </row>
    <row r="8446" spans="4:17" x14ac:dyDescent="0.25">
      <c r="D8446" s="87"/>
      <c r="J8446" s="88"/>
      <c r="K8446" s="89"/>
      <c r="M8446" s="88"/>
      <c r="O8446" s="90"/>
      <c r="P8446" s="90"/>
      <c r="Q8446" s="90"/>
    </row>
    <row r="8447" spans="4:17" x14ac:dyDescent="0.25">
      <c r="D8447" s="87"/>
      <c r="J8447" s="88"/>
      <c r="K8447" s="89"/>
      <c r="M8447" s="88"/>
      <c r="O8447" s="90"/>
      <c r="P8447" s="90"/>
      <c r="Q8447" s="90"/>
    </row>
    <row r="8448" spans="4:17" x14ac:dyDescent="0.25">
      <c r="D8448" s="87"/>
      <c r="J8448" s="88"/>
      <c r="K8448" s="89"/>
      <c r="M8448" s="88"/>
      <c r="O8448" s="90"/>
      <c r="P8448" s="90"/>
      <c r="Q8448" s="90"/>
    </row>
    <row r="8449" spans="4:17" x14ac:dyDescent="0.25">
      <c r="D8449" s="87"/>
      <c r="J8449" s="88"/>
      <c r="K8449" s="89"/>
      <c r="M8449" s="88"/>
      <c r="O8449" s="90"/>
      <c r="P8449" s="90"/>
      <c r="Q8449" s="90"/>
    </row>
    <row r="8450" spans="4:17" x14ac:dyDescent="0.25">
      <c r="D8450" s="87"/>
      <c r="J8450" s="88"/>
      <c r="K8450" s="89"/>
      <c r="M8450" s="88"/>
      <c r="O8450" s="90"/>
      <c r="P8450" s="90"/>
      <c r="Q8450" s="90"/>
    </row>
    <row r="8451" spans="4:17" x14ac:dyDescent="0.25">
      <c r="D8451" s="87"/>
      <c r="J8451" s="88"/>
      <c r="K8451" s="89"/>
      <c r="M8451" s="88"/>
      <c r="O8451" s="90"/>
      <c r="P8451" s="90"/>
      <c r="Q8451" s="90"/>
    </row>
    <row r="8452" spans="4:17" x14ac:dyDescent="0.25">
      <c r="D8452" s="87"/>
      <c r="J8452" s="88"/>
      <c r="K8452" s="89"/>
      <c r="M8452" s="88"/>
      <c r="O8452" s="90"/>
      <c r="P8452" s="90"/>
      <c r="Q8452" s="90"/>
    </row>
    <row r="8453" spans="4:17" x14ac:dyDescent="0.25">
      <c r="D8453" s="87"/>
      <c r="J8453" s="88"/>
      <c r="K8453" s="89"/>
      <c r="M8453" s="88"/>
      <c r="O8453" s="90"/>
      <c r="P8453" s="90"/>
      <c r="Q8453" s="90"/>
    </row>
    <row r="8454" spans="4:17" x14ac:dyDescent="0.25">
      <c r="D8454" s="87"/>
      <c r="J8454" s="88"/>
      <c r="K8454" s="89"/>
      <c r="M8454" s="88"/>
      <c r="O8454" s="90"/>
      <c r="P8454" s="90"/>
      <c r="Q8454" s="90"/>
    </row>
    <row r="8455" spans="4:17" x14ac:dyDescent="0.25">
      <c r="D8455" s="87"/>
      <c r="J8455" s="88"/>
      <c r="K8455" s="89"/>
      <c r="M8455" s="88"/>
      <c r="O8455" s="90"/>
      <c r="P8455" s="90"/>
      <c r="Q8455" s="90"/>
    </row>
    <row r="8456" spans="4:17" x14ac:dyDescent="0.25">
      <c r="D8456" s="87"/>
      <c r="J8456" s="88"/>
      <c r="K8456" s="89"/>
      <c r="M8456" s="88"/>
      <c r="O8456" s="90"/>
      <c r="P8456" s="90"/>
      <c r="Q8456" s="90"/>
    </row>
    <row r="8457" spans="4:17" x14ac:dyDescent="0.25">
      <c r="D8457" s="87"/>
      <c r="J8457" s="88"/>
      <c r="K8457" s="89"/>
      <c r="M8457" s="88"/>
      <c r="O8457" s="90"/>
      <c r="P8457" s="90"/>
      <c r="Q8457" s="90"/>
    </row>
    <row r="8458" spans="4:17" x14ac:dyDescent="0.25">
      <c r="D8458" s="87"/>
      <c r="J8458" s="88"/>
      <c r="K8458" s="89"/>
      <c r="M8458" s="88"/>
      <c r="O8458" s="90"/>
      <c r="P8458" s="90"/>
      <c r="Q8458" s="90"/>
    </row>
    <row r="8459" spans="4:17" x14ac:dyDescent="0.25">
      <c r="D8459" s="87"/>
      <c r="J8459" s="88"/>
      <c r="K8459" s="89"/>
      <c r="M8459" s="88"/>
      <c r="O8459" s="90"/>
      <c r="P8459" s="90"/>
      <c r="Q8459" s="90"/>
    </row>
    <row r="8460" spans="4:17" x14ac:dyDescent="0.25">
      <c r="D8460" s="87"/>
      <c r="J8460" s="88"/>
      <c r="K8460" s="89"/>
      <c r="M8460" s="88"/>
      <c r="O8460" s="90"/>
      <c r="P8460" s="90"/>
      <c r="Q8460" s="90"/>
    </row>
    <row r="8461" spans="4:17" x14ac:dyDescent="0.25">
      <c r="D8461" s="87"/>
      <c r="J8461" s="88"/>
      <c r="K8461" s="89"/>
      <c r="M8461" s="88"/>
      <c r="O8461" s="90"/>
      <c r="P8461" s="90"/>
      <c r="Q8461" s="90"/>
    </row>
    <row r="8462" spans="4:17" x14ac:dyDescent="0.25">
      <c r="D8462" s="87"/>
      <c r="J8462" s="88"/>
      <c r="K8462" s="89"/>
      <c r="M8462" s="88"/>
      <c r="O8462" s="90"/>
      <c r="P8462" s="90"/>
      <c r="Q8462" s="90"/>
    </row>
    <row r="8463" spans="4:17" x14ac:dyDescent="0.25">
      <c r="D8463" s="87"/>
      <c r="J8463" s="88"/>
      <c r="K8463" s="89"/>
      <c r="M8463" s="88"/>
      <c r="O8463" s="90"/>
      <c r="P8463" s="90"/>
      <c r="Q8463" s="90"/>
    </row>
    <row r="8464" spans="4:17" x14ac:dyDescent="0.25">
      <c r="D8464" s="87"/>
      <c r="J8464" s="88"/>
      <c r="K8464" s="89"/>
      <c r="M8464" s="88"/>
      <c r="O8464" s="90"/>
      <c r="P8464" s="90"/>
      <c r="Q8464" s="90"/>
    </row>
    <row r="8465" spans="4:17" x14ac:dyDescent="0.25">
      <c r="D8465" s="87"/>
      <c r="J8465" s="88"/>
      <c r="K8465" s="89"/>
      <c r="M8465" s="88"/>
      <c r="O8465" s="90"/>
      <c r="P8465" s="90"/>
      <c r="Q8465" s="90"/>
    </row>
    <row r="8466" spans="4:17" x14ac:dyDescent="0.25">
      <c r="D8466" s="87"/>
      <c r="J8466" s="88"/>
      <c r="K8466" s="89"/>
      <c r="M8466" s="88"/>
      <c r="O8466" s="90"/>
      <c r="P8466" s="90"/>
      <c r="Q8466" s="90"/>
    </row>
    <row r="8467" spans="4:17" x14ac:dyDescent="0.25">
      <c r="D8467" s="87"/>
      <c r="J8467" s="88"/>
      <c r="K8467" s="89"/>
      <c r="M8467" s="88"/>
      <c r="O8467" s="90"/>
      <c r="P8467" s="90"/>
      <c r="Q8467" s="90"/>
    </row>
    <row r="8468" spans="4:17" x14ac:dyDescent="0.25">
      <c r="D8468" s="87"/>
      <c r="J8468" s="88"/>
      <c r="K8468" s="89"/>
      <c r="M8468" s="88"/>
      <c r="O8468" s="90"/>
      <c r="P8468" s="90"/>
      <c r="Q8468" s="90"/>
    </row>
    <row r="8469" spans="4:17" x14ac:dyDescent="0.25">
      <c r="D8469" s="87"/>
      <c r="J8469" s="88"/>
      <c r="K8469" s="89"/>
      <c r="M8469" s="88"/>
      <c r="O8469" s="90"/>
      <c r="P8469" s="90"/>
      <c r="Q8469" s="90"/>
    </row>
    <row r="8470" spans="4:17" x14ac:dyDescent="0.25">
      <c r="D8470" s="87"/>
      <c r="J8470" s="88"/>
      <c r="K8470" s="89"/>
      <c r="M8470" s="88"/>
      <c r="O8470" s="90"/>
      <c r="P8470" s="90"/>
      <c r="Q8470" s="90"/>
    </row>
    <row r="8471" spans="4:17" x14ac:dyDescent="0.25">
      <c r="D8471" s="87"/>
      <c r="J8471" s="88"/>
      <c r="K8471" s="89"/>
      <c r="M8471" s="88"/>
      <c r="O8471" s="90"/>
      <c r="P8471" s="90"/>
      <c r="Q8471" s="90"/>
    </row>
    <row r="8472" spans="4:17" x14ac:dyDescent="0.25">
      <c r="D8472" s="87"/>
      <c r="J8472" s="88"/>
      <c r="K8472" s="89"/>
      <c r="M8472" s="88"/>
      <c r="O8472" s="90"/>
      <c r="P8472" s="90"/>
      <c r="Q8472" s="90"/>
    </row>
    <row r="8473" spans="4:17" x14ac:dyDescent="0.25">
      <c r="D8473" s="87"/>
      <c r="J8473" s="88"/>
      <c r="K8473" s="89"/>
      <c r="M8473" s="88"/>
      <c r="O8473" s="90"/>
      <c r="P8473" s="90"/>
      <c r="Q8473" s="90"/>
    </row>
    <row r="8474" spans="4:17" x14ac:dyDescent="0.25">
      <c r="D8474" s="87"/>
      <c r="J8474" s="88"/>
      <c r="K8474" s="89"/>
      <c r="M8474" s="88"/>
      <c r="O8474" s="90"/>
      <c r="P8474" s="90"/>
      <c r="Q8474" s="90"/>
    </row>
    <row r="8475" spans="4:17" x14ac:dyDescent="0.25">
      <c r="D8475" s="87"/>
      <c r="J8475" s="88"/>
      <c r="K8475" s="89"/>
      <c r="M8475" s="88"/>
      <c r="O8475" s="90"/>
      <c r="P8475" s="90"/>
      <c r="Q8475" s="90"/>
    </row>
    <row r="8476" spans="4:17" x14ac:dyDescent="0.25">
      <c r="D8476" s="87"/>
      <c r="J8476" s="88"/>
      <c r="K8476" s="89"/>
      <c r="M8476" s="88"/>
      <c r="O8476" s="90"/>
      <c r="P8476" s="90"/>
      <c r="Q8476" s="90"/>
    </row>
    <row r="8477" spans="4:17" x14ac:dyDescent="0.25">
      <c r="D8477" s="87"/>
      <c r="J8477" s="88"/>
      <c r="K8477" s="89"/>
      <c r="M8477" s="88"/>
      <c r="O8477" s="90"/>
      <c r="P8477" s="90"/>
      <c r="Q8477" s="90"/>
    </row>
    <row r="8478" spans="4:17" x14ac:dyDescent="0.25">
      <c r="D8478" s="87"/>
      <c r="J8478" s="88"/>
      <c r="K8478" s="89"/>
      <c r="M8478" s="88"/>
      <c r="O8478" s="90"/>
      <c r="P8478" s="90"/>
      <c r="Q8478" s="90"/>
    </row>
    <row r="8479" spans="4:17" x14ac:dyDescent="0.25">
      <c r="D8479" s="87"/>
      <c r="J8479" s="88"/>
      <c r="K8479" s="89"/>
      <c r="M8479" s="88"/>
      <c r="O8479" s="90"/>
      <c r="P8479" s="90"/>
      <c r="Q8479" s="90"/>
    </row>
    <row r="8480" spans="4:17" x14ac:dyDescent="0.25">
      <c r="D8480" s="87"/>
      <c r="J8480" s="88"/>
      <c r="K8480" s="89"/>
      <c r="M8480" s="88"/>
      <c r="O8480" s="90"/>
      <c r="P8480" s="90"/>
      <c r="Q8480" s="90"/>
    </row>
    <row r="8481" spans="4:17" x14ac:dyDescent="0.25">
      <c r="D8481" s="87"/>
      <c r="J8481" s="88"/>
      <c r="K8481" s="89"/>
      <c r="M8481" s="88"/>
      <c r="O8481" s="90"/>
      <c r="P8481" s="90"/>
      <c r="Q8481" s="90"/>
    </row>
    <row r="8482" spans="4:17" x14ac:dyDescent="0.25">
      <c r="D8482" s="87"/>
      <c r="J8482" s="88"/>
      <c r="K8482" s="89"/>
      <c r="M8482" s="88"/>
      <c r="O8482" s="90"/>
      <c r="P8482" s="90"/>
      <c r="Q8482" s="90"/>
    </row>
    <row r="8483" spans="4:17" x14ac:dyDescent="0.25">
      <c r="D8483" s="87"/>
      <c r="J8483" s="88"/>
      <c r="K8483" s="89"/>
      <c r="M8483" s="88"/>
      <c r="O8483" s="90"/>
      <c r="P8483" s="90"/>
      <c r="Q8483" s="90"/>
    </row>
    <row r="8484" spans="4:17" x14ac:dyDescent="0.25">
      <c r="D8484" s="87"/>
      <c r="J8484" s="88"/>
      <c r="K8484" s="89"/>
      <c r="M8484" s="88"/>
      <c r="O8484" s="90"/>
      <c r="P8484" s="90"/>
      <c r="Q8484" s="90"/>
    </row>
    <row r="8485" spans="4:17" x14ac:dyDescent="0.25">
      <c r="D8485" s="87"/>
      <c r="J8485" s="88"/>
      <c r="K8485" s="89"/>
      <c r="M8485" s="88"/>
      <c r="O8485" s="90"/>
      <c r="P8485" s="90"/>
      <c r="Q8485" s="90"/>
    </row>
    <row r="8486" spans="4:17" x14ac:dyDescent="0.25">
      <c r="D8486" s="87"/>
      <c r="J8486" s="88"/>
      <c r="K8486" s="89"/>
      <c r="M8486" s="88"/>
      <c r="O8486" s="90"/>
      <c r="P8486" s="90"/>
      <c r="Q8486" s="90"/>
    </row>
    <row r="8487" spans="4:17" x14ac:dyDescent="0.25">
      <c r="D8487" s="87"/>
      <c r="J8487" s="88"/>
      <c r="K8487" s="89"/>
      <c r="M8487" s="88"/>
      <c r="O8487" s="90"/>
      <c r="P8487" s="90"/>
      <c r="Q8487" s="90"/>
    </row>
    <row r="8488" spans="4:17" x14ac:dyDescent="0.25">
      <c r="D8488" s="87"/>
      <c r="J8488" s="88"/>
      <c r="K8488" s="89"/>
      <c r="M8488" s="88"/>
      <c r="O8488" s="90"/>
      <c r="P8488" s="90"/>
      <c r="Q8488" s="90"/>
    </row>
    <row r="8489" spans="4:17" x14ac:dyDescent="0.25">
      <c r="D8489" s="87"/>
      <c r="J8489" s="88"/>
      <c r="K8489" s="89"/>
      <c r="M8489" s="88"/>
      <c r="O8489" s="90"/>
      <c r="P8489" s="90"/>
      <c r="Q8489" s="90"/>
    </row>
    <row r="8490" spans="4:17" x14ac:dyDescent="0.25">
      <c r="D8490" s="87"/>
      <c r="J8490" s="88"/>
      <c r="K8490" s="89"/>
      <c r="M8490" s="88"/>
      <c r="O8490" s="90"/>
      <c r="P8490" s="90"/>
      <c r="Q8490" s="90"/>
    </row>
    <row r="8491" spans="4:17" x14ac:dyDescent="0.25">
      <c r="D8491" s="87"/>
      <c r="J8491" s="88"/>
      <c r="K8491" s="89"/>
      <c r="M8491" s="88"/>
      <c r="O8491" s="90"/>
      <c r="P8491" s="90"/>
      <c r="Q8491" s="90"/>
    </row>
    <row r="8492" spans="4:17" x14ac:dyDescent="0.25">
      <c r="D8492" s="87"/>
      <c r="J8492" s="88"/>
      <c r="K8492" s="89"/>
      <c r="M8492" s="88"/>
      <c r="O8492" s="90"/>
      <c r="P8492" s="90"/>
      <c r="Q8492" s="90"/>
    </row>
    <row r="8493" spans="4:17" x14ac:dyDescent="0.25">
      <c r="D8493" s="87"/>
      <c r="J8493" s="88"/>
      <c r="K8493" s="89"/>
      <c r="M8493" s="88"/>
      <c r="O8493" s="90"/>
      <c r="P8493" s="90"/>
      <c r="Q8493" s="90"/>
    </row>
    <row r="8494" spans="4:17" x14ac:dyDescent="0.25">
      <c r="D8494" s="87"/>
      <c r="J8494" s="88"/>
      <c r="K8494" s="89"/>
      <c r="M8494" s="88"/>
      <c r="O8494" s="90"/>
      <c r="P8494" s="90"/>
      <c r="Q8494" s="90"/>
    </row>
    <row r="8495" spans="4:17" x14ac:dyDescent="0.25">
      <c r="D8495" s="87"/>
      <c r="J8495" s="88"/>
      <c r="K8495" s="89"/>
      <c r="M8495" s="88"/>
      <c r="O8495" s="90"/>
      <c r="P8495" s="90"/>
      <c r="Q8495" s="90"/>
    </row>
    <row r="8496" spans="4:17" x14ac:dyDescent="0.25">
      <c r="D8496" s="87"/>
      <c r="J8496" s="88"/>
      <c r="K8496" s="89"/>
      <c r="M8496" s="88"/>
      <c r="O8496" s="90"/>
      <c r="P8496" s="90"/>
      <c r="Q8496" s="90"/>
    </row>
    <row r="8497" spans="4:17" x14ac:dyDescent="0.25">
      <c r="D8497" s="87"/>
      <c r="J8497" s="88"/>
      <c r="K8497" s="89"/>
      <c r="M8497" s="88"/>
      <c r="O8497" s="90"/>
      <c r="P8497" s="90"/>
      <c r="Q8497" s="90"/>
    </row>
    <row r="8498" spans="4:17" x14ac:dyDescent="0.25">
      <c r="D8498" s="87"/>
      <c r="J8498" s="88"/>
      <c r="K8498" s="89"/>
      <c r="M8498" s="88"/>
      <c r="O8498" s="90"/>
      <c r="P8498" s="90"/>
      <c r="Q8498" s="90"/>
    </row>
    <row r="8499" spans="4:17" x14ac:dyDescent="0.25">
      <c r="D8499" s="87"/>
      <c r="J8499" s="88"/>
      <c r="K8499" s="89"/>
      <c r="M8499" s="88"/>
      <c r="O8499" s="90"/>
      <c r="P8499" s="90"/>
      <c r="Q8499" s="90"/>
    </row>
    <row r="8500" spans="4:17" x14ac:dyDescent="0.25">
      <c r="D8500" s="87"/>
      <c r="J8500" s="88"/>
      <c r="K8500" s="89"/>
      <c r="M8500" s="88"/>
      <c r="O8500" s="90"/>
      <c r="P8500" s="90"/>
      <c r="Q8500" s="90"/>
    </row>
    <row r="8501" spans="4:17" x14ac:dyDescent="0.25">
      <c r="D8501" s="87"/>
      <c r="J8501" s="88"/>
      <c r="K8501" s="89"/>
      <c r="M8501" s="88"/>
      <c r="O8501" s="90"/>
      <c r="P8501" s="90"/>
      <c r="Q8501" s="90"/>
    </row>
    <row r="8502" spans="4:17" x14ac:dyDescent="0.25">
      <c r="D8502" s="87"/>
      <c r="J8502" s="88"/>
      <c r="K8502" s="89"/>
      <c r="M8502" s="88"/>
      <c r="O8502" s="90"/>
      <c r="P8502" s="90"/>
      <c r="Q8502" s="90"/>
    </row>
    <row r="8503" spans="4:17" x14ac:dyDescent="0.25">
      <c r="D8503" s="87"/>
      <c r="J8503" s="88"/>
      <c r="K8503" s="89"/>
      <c r="M8503" s="88"/>
      <c r="O8503" s="90"/>
      <c r="P8503" s="90"/>
      <c r="Q8503" s="90"/>
    </row>
    <row r="8504" spans="4:17" x14ac:dyDescent="0.25">
      <c r="D8504" s="87"/>
      <c r="J8504" s="88"/>
      <c r="K8504" s="89"/>
      <c r="M8504" s="88"/>
      <c r="O8504" s="90"/>
      <c r="P8504" s="90"/>
      <c r="Q8504" s="90"/>
    </row>
    <row r="8505" spans="4:17" x14ac:dyDescent="0.25">
      <c r="D8505" s="87"/>
      <c r="J8505" s="88"/>
      <c r="K8505" s="89"/>
      <c r="M8505" s="88"/>
      <c r="O8505" s="90"/>
      <c r="P8505" s="90"/>
      <c r="Q8505" s="90"/>
    </row>
    <row r="8506" spans="4:17" x14ac:dyDescent="0.25">
      <c r="D8506" s="87"/>
      <c r="J8506" s="88"/>
      <c r="K8506" s="89"/>
      <c r="M8506" s="88"/>
      <c r="O8506" s="90"/>
      <c r="P8506" s="90"/>
      <c r="Q8506" s="90"/>
    </row>
    <row r="8507" spans="4:17" x14ac:dyDescent="0.25">
      <c r="D8507" s="87"/>
      <c r="J8507" s="88"/>
      <c r="K8507" s="89"/>
      <c r="M8507" s="88"/>
      <c r="O8507" s="90"/>
      <c r="P8507" s="90"/>
      <c r="Q8507" s="90"/>
    </row>
    <row r="8508" spans="4:17" x14ac:dyDescent="0.25">
      <c r="D8508" s="87"/>
      <c r="J8508" s="88"/>
      <c r="K8508" s="89"/>
      <c r="M8508" s="88"/>
      <c r="O8508" s="90"/>
      <c r="P8508" s="90"/>
      <c r="Q8508" s="90"/>
    </row>
    <row r="8509" spans="4:17" x14ac:dyDescent="0.25">
      <c r="D8509" s="87"/>
      <c r="J8509" s="88"/>
      <c r="K8509" s="89"/>
      <c r="M8509" s="88"/>
      <c r="O8509" s="90"/>
      <c r="P8509" s="90"/>
      <c r="Q8509" s="90"/>
    </row>
    <row r="8510" spans="4:17" x14ac:dyDescent="0.25">
      <c r="D8510" s="87"/>
      <c r="J8510" s="88"/>
      <c r="K8510" s="89"/>
      <c r="M8510" s="88"/>
      <c r="O8510" s="90"/>
      <c r="P8510" s="90"/>
      <c r="Q8510" s="90"/>
    </row>
    <row r="8511" spans="4:17" x14ac:dyDescent="0.25">
      <c r="D8511" s="87"/>
      <c r="J8511" s="88"/>
      <c r="K8511" s="89"/>
      <c r="M8511" s="88"/>
      <c r="O8511" s="90"/>
      <c r="P8511" s="90"/>
      <c r="Q8511" s="90"/>
    </row>
    <row r="8512" spans="4:17" x14ac:dyDescent="0.25">
      <c r="D8512" s="87"/>
      <c r="J8512" s="88"/>
      <c r="K8512" s="89"/>
      <c r="M8512" s="88"/>
      <c r="O8512" s="90"/>
      <c r="P8512" s="90"/>
      <c r="Q8512" s="90"/>
    </row>
    <row r="8513" spans="4:17" x14ac:dyDescent="0.25">
      <c r="D8513" s="87"/>
      <c r="J8513" s="88"/>
      <c r="K8513" s="89"/>
      <c r="M8513" s="88"/>
      <c r="O8513" s="90"/>
      <c r="P8513" s="90"/>
      <c r="Q8513" s="90"/>
    </row>
    <row r="8514" spans="4:17" x14ac:dyDescent="0.25">
      <c r="D8514" s="87"/>
      <c r="J8514" s="88"/>
      <c r="K8514" s="89"/>
      <c r="M8514" s="88"/>
      <c r="O8514" s="90"/>
      <c r="P8514" s="90"/>
      <c r="Q8514" s="90"/>
    </row>
    <row r="8515" spans="4:17" x14ac:dyDescent="0.25">
      <c r="D8515" s="87"/>
      <c r="J8515" s="88"/>
      <c r="K8515" s="89"/>
      <c r="M8515" s="88"/>
      <c r="O8515" s="90"/>
      <c r="P8515" s="90"/>
      <c r="Q8515" s="90"/>
    </row>
    <row r="8516" spans="4:17" x14ac:dyDescent="0.25">
      <c r="D8516" s="87"/>
      <c r="J8516" s="88"/>
      <c r="K8516" s="89"/>
      <c r="M8516" s="88"/>
      <c r="O8516" s="90"/>
      <c r="P8516" s="90"/>
      <c r="Q8516" s="90"/>
    </row>
    <row r="8517" spans="4:17" x14ac:dyDescent="0.25">
      <c r="D8517" s="87"/>
      <c r="J8517" s="88"/>
      <c r="K8517" s="89"/>
      <c r="M8517" s="88"/>
      <c r="O8517" s="90"/>
      <c r="P8517" s="90"/>
      <c r="Q8517" s="90"/>
    </row>
    <row r="8518" spans="4:17" x14ac:dyDescent="0.25">
      <c r="D8518" s="87"/>
      <c r="J8518" s="88"/>
      <c r="K8518" s="89"/>
      <c r="M8518" s="88"/>
      <c r="O8518" s="90"/>
      <c r="P8518" s="90"/>
      <c r="Q8518" s="90"/>
    </row>
    <row r="8519" spans="4:17" x14ac:dyDescent="0.25">
      <c r="D8519" s="87"/>
      <c r="J8519" s="88"/>
      <c r="K8519" s="89"/>
      <c r="M8519" s="88"/>
      <c r="O8519" s="90"/>
      <c r="P8519" s="90"/>
      <c r="Q8519" s="90"/>
    </row>
    <row r="8520" spans="4:17" x14ac:dyDescent="0.25">
      <c r="D8520" s="87"/>
      <c r="J8520" s="88"/>
      <c r="K8520" s="89"/>
      <c r="M8520" s="88"/>
      <c r="O8520" s="90"/>
      <c r="P8520" s="90"/>
      <c r="Q8520" s="90"/>
    </row>
    <row r="8521" spans="4:17" x14ac:dyDescent="0.25">
      <c r="D8521" s="87"/>
      <c r="J8521" s="88"/>
      <c r="K8521" s="89"/>
      <c r="M8521" s="88"/>
      <c r="O8521" s="90"/>
      <c r="P8521" s="90"/>
      <c r="Q8521" s="90"/>
    </row>
    <row r="8522" spans="4:17" x14ac:dyDescent="0.25">
      <c r="D8522" s="87"/>
      <c r="J8522" s="88"/>
      <c r="K8522" s="89"/>
      <c r="M8522" s="88"/>
      <c r="O8522" s="90"/>
      <c r="P8522" s="90"/>
      <c r="Q8522" s="90"/>
    </row>
    <row r="8523" spans="4:17" x14ac:dyDescent="0.25">
      <c r="D8523" s="87"/>
      <c r="J8523" s="88"/>
      <c r="K8523" s="89"/>
      <c r="M8523" s="88"/>
      <c r="O8523" s="90"/>
      <c r="P8523" s="90"/>
      <c r="Q8523" s="90"/>
    </row>
    <row r="8524" spans="4:17" x14ac:dyDescent="0.25">
      <c r="D8524" s="87"/>
      <c r="J8524" s="88"/>
      <c r="K8524" s="89"/>
      <c r="M8524" s="88"/>
      <c r="O8524" s="90"/>
      <c r="P8524" s="90"/>
      <c r="Q8524" s="90"/>
    </row>
    <row r="8525" spans="4:17" x14ac:dyDescent="0.25">
      <c r="D8525" s="87"/>
      <c r="J8525" s="88"/>
      <c r="K8525" s="89"/>
      <c r="M8525" s="88"/>
      <c r="O8525" s="90"/>
      <c r="P8525" s="90"/>
      <c r="Q8525" s="90"/>
    </row>
    <row r="8526" spans="4:17" x14ac:dyDescent="0.25">
      <c r="D8526" s="87"/>
      <c r="J8526" s="88"/>
      <c r="K8526" s="89"/>
      <c r="M8526" s="88"/>
      <c r="O8526" s="90"/>
      <c r="P8526" s="90"/>
      <c r="Q8526" s="90"/>
    </row>
    <row r="8527" spans="4:17" x14ac:dyDescent="0.25">
      <c r="D8527" s="87"/>
      <c r="J8527" s="88"/>
      <c r="K8527" s="89"/>
      <c r="M8527" s="88"/>
      <c r="O8527" s="90"/>
      <c r="P8527" s="90"/>
      <c r="Q8527" s="90"/>
    </row>
    <row r="8528" spans="4:17" x14ac:dyDescent="0.25">
      <c r="D8528" s="87"/>
      <c r="J8528" s="88"/>
      <c r="K8528" s="89"/>
      <c r="M8528" s="88"/>
      <c r="O8528" s="90"/>
      <c r="P8528" s="90"/>
      <c r="Q8528" s="90"/>
    </row>
    <row r="8529" spans="4:17" x14ac:dyDescent="0.25">
      <c r="D8529" s="87"/>
      <c r="J8529" s="88"/>
      <c r="K8529" s="89"/>
      <c r="M8529" s="88"/>
      <c r="O8529" s="90"/>
      <c r="P8529" s="90"/>
      <c r="Q8529" s="90"/>
    </row>
    <row r="8530" spans="4:17" x14ac:dyDescent="0.25">
      <c r="D8530" s="87"/>
      <c r="J8530" s="88"/>
      <c r="K8530" s="89"/>
      <c r="M8530" s="88"/>
      <c r="O8530" s="90"/>
      <c r="P8530" s="90"/>
      <c r="Q8530" s="90"/>
    </row>
    <row r="8531" spans="4:17" x14ac:dyDescent="0.25">
      <c r="D8531" s="87"/>
      <c r="J8531" s="88"/>
      <c r="K8531" s="89"/>
      <c r="M8531" s="88"/>
      <c r="O8531" s="90"/>
      <c r="P8531" s="90"/>
      <c r="Q8531" s="90"/>
    </row>
    <row r="8532" spans="4:17" x14ac:dyDescent="0.25">
      <c r="D8532" s="87"/>
      <c r="J8532" s="88"/>
      <c r="K8532" s="89"/>
      <c r="M8532" s="88"/>
      <c r="O8532" s="90"/>
      <c r="P8532" s="90"/>
      <c r="Q8532" s="90"/>
    </row>
    <row r="8533" spans="4:17" x14ac:dyDescent="0.25">
      <c r="D8533" s="87"/>
      <c r="J8533" s="88"/>
      <c r="K8533" s="89"/>
      <c r="M8533" s="88"/>
      <c r="O8533" s="90"/>
      <c r="P8533" s="90"/>
      <c r="Q8533" s="90"/>
    </row>
    <row r="8534" spans="4:17" x14ac:dyDescent="0.25">
      <c r="D8534" s="87"/>
      <c r="J8534" s="88"/>
      <c r="K8534" s="89"/>
      <c r="M8534" s="88"/>
      <c r="O8534" s="90"/>
      <c r="P8534" s="90"/>
      <c r="Q8534" s="90"/>
    </row>
    <row r="8535" spans="4:17" x14ac:dyDescent="0.25">
      <c r="D8535" s="87"/>
      <c r="J8535" s="88"/>
      <c r="K8535" s="89"/>
      <c r="M8535" s="88"/>
      <c r="O8535" s="90"/>
      <c r="P8535" s="90"/>
      <c r="Q8535" s="90"/>
    </row>
    <row r="8536" spans="4:17" x14ac:dyDescent="0.25">
      <c r="D8536" s="87"/>
      <c r="J8536" s="88"/>
      <c r="K8536" s="89"/>
      <c r="M8536" s="88"/>
      <c r="O8536" s="90"/>
      <c r="P8536" s="90"/>
      <c r="Q8536" s="90"/>
    </row>
    <row r="8537" spans="4:17" x14ac:dyDescent="0.25">
      <c r="D8537" s="87"/>
      <c r="J8537" s="88"/>
      <c r="K8537" s="89"/>
      <c r="M8537" s="88"/>
      <c r="O8537" s="90"/>
      <c r="P8537" s="90"/>
      <c r="Q8537" s="90"/>
    </row>
    <row r="8538" spans="4:17" x14ac:dyDescent="0.25">
      <c r="D8538" s="87"/>
      <c r="J8538" s="88"/>
      <c r="K8538" s="89"/>
      <c r="M8538" s="88"/>
      <c r="O8538" s="90"/>
      <c r="P8538" s="90"/>
      <c r="Q8538" s="90"/>
    </row>
    <row r="8539" spans="4:17" x14ac:dyDescent="0.25">
      <c r="D8539" s="87"/>
      <c r="J8539" s="88"/>
      <c r="K8539" s="89"/>
      <c r="M8539" s="88"/>
      <c r="O8539" s="90"/>
      <c r="P8539" s="90"/>
      <c r="Q8539" s="90"/>
    </row>
    <row r="8540" spans="4:17" x14ac:dyDescent="0.25">
      <c r="D8540" s="87"/>
      <c r="J8540" s="88"/>
      <c r="K8540" s="89"/>
      <c r="M8540" s="88"/>
      <c r="O8540" s="90"/>
      <c r="P8540" s="90"/>
      <c r="Q8540" s="90"/>
    </row>
    <row r="8541" spans="4:17" x14ac:dyDescent="0.25">
      <c r="D8541" s="87"/>
      <c r="J8541" s="88"/>
      <c r="K8541" s="89"/>
      <c r="M8541" s="88"/>
      <c r="O8541" s="90"/>
      <c r="P8541" s="90"/>
      <c r="Q8541" s="90"/>
    </row>
    <row r="8542" spans="4:17" x14ac:dyDescent="0.25">
      <c r="D8542" s="87"/>
      <c r="J8542" s="88"/>
      <c r="K8542" s="89"/>
      <c r="M8542" s="88"/>
      <c r="O8542" s="90"/>
      <c r="P8542" s="90"/>
      <c r="Q8542" s="90"/>
    </row>
    <row r="8543" spans="4:17" x14ac:dyDescent="0.25">
      <c r="D8543" s="87"/>
      <c r="J8543" s="88"/>
      <c r="K8543" s="89"/>
      <c r="M8543" s="88"/>
      <c r="O8543" s="90"/>
      <c r="P8543" s="90"/>
      <c r="Q8543" s="90"/>
    </row>
    <row r="8544" spans="4:17" x14ac:dyDescent="0.25">
      <c r="D8544" s="87"/>
      <c r="J8544" s="88"/>
      <c r="K8544" s="89"/>
      <c r="M8544" s="88"/>
      <c r="O8544" s="90"/>
      <c r="P8544" s="90"/>
      <c r="Q8544" s="90"/>
    </row>
    <row r="8545" spans="4:17" x14ac:dyDescent="0.25">
      <c r="D8545" s="87"/>
      <c r="J8545" s="88"/>
      <c r="K8545" s="89"/>
      <c r="M8545" s="88"/>
      <c r="O8545" s="90"/>
      <c r="P8545" s="90"/>
      <c r="Q8545" s="90"/>
    </row>
    <row r="8546" spans="4:17" x14ac:dyDescent="0.25">
      <c r="D8546" s="87"/>
      <c r="J8546" s="88"/>
      <c r="K8546" s="89"/>
      <c r="M8546" s="88"/>
      <c r="O8546" s="90"/>
      <c r="P8546" s="90"/>
      <c r="Q8546" s="90"/>
    </row>
    <row r="8547" spans="4:17" x14ac:dyDescent="0.25">
      <c r="D8547" s="87"/>
      <c r="J8547" s="88"/>
      <c r="K8547" s="89"/>
      <c r="M8547" s="88"/>
      <c r="O8547" s="90"/>
      <c r="P8547" s="90"/>
      <c r="Q8547" s="90"/>
    </row>
    <row r="8548" spans="4:17" x14ac:dyDescent="0.25">
      <c r="D8548" s="87"/>
      <c r="J8548" s="88"/>
      <c r="K8548" s="89"/>
      <c r="M8548" s="88"/>
      <c r="O8548" s="90"/>
      <c r="P8548" s="90"/>
      <c r="Q8548" s="90"/>
    </row>
    <row r="8549" spans="4:17" x14ac:dyDescent="0.25">
      <c r="D8549" s="87"/>
      <c r="J8549" s="88"/>
      <c r="K8549" s="89"/>
      <c r="M8549" s="88"/>
      <c r="O8549" s="90"/>
      <c r="P8549" s="90"/>
      <c r="Q8549" s="90"/>
    </row>
    <row r="8550" spans="4:17" x14ac:dyDescent="0.25">
      <c r="D8550" s="87"/>
      <c r="J8550" s="88"/>
      <c r="K8550" s="89"/>
      <c r="M8550" s="88"/>
      <c r="O8550" s="90"/>
      <c r="P8550" s="90"/>
      <c r="Q8550" s="90"/>
    </row>
    <row r="8551" spans="4:17" x14ac:dyDescent="0.25">
      <c r="D8551" s="87"/>
      <c r="J8551" s="88"/>
      <c r="K8551" s="89"/>
      <c r="M8551" s="88"/>
      <c r="O8551" s="90"/>
      <c r="P8551" s="90"/>
      <c r="Q8551" s="90"/>
    </row>
    <row r="8552" spans="4:17" x14ac:dyDescent="0.25">
      <c r="D8552" s="87"/>
      <c r="J8552" s="88"/>
      <c r="K8552" s="89"/>
      <c r="M8552" s="88"/>
      <c r="O8552" s="90"/>
      <c r="P8552" s="90"/>
      <c r="Q8552" s="90"/>
    </row>
    <row r="8553" spans="4:17" x14ac:dyDescent="0.25">
      <c r="D8553" s="87"/>
      <c r="J8553" s="88"/>
      <c r="K8553" s="89"/>
      <c r="M8553" s="88"/>
      <c r="O8553" s="90"/>
      <c r="P8553" s="90"/>
      <c r="Q8553" s="90"/>
    </row>
    <row r="8554" spans="4:17" x14ac:dyDescent="0.25">
      <c r="D8554" s="87"/>
      <c r="J8554" s="88"/>
      <c r="K8554" s="89"/>
      <c r="M8554" s="88"/>
      <c r="O8554" s="90"/>
      <c r="P8554" s="90"/>
      <c r="Q8554" s="90"/>
    </row>
    <row r="8555" spans="4:17" x14ac:dyDescent="0.25">
      <c r="D8555" s="87"/>
      <c r="J8555" s="88"/>
      <c r="K8555" s="89"/>
      <c r="M8555" s="88"/>
      <c r="O8555" s="90"/>
      <c r="P8555" s="90"/>
      <c r="Q8555" s="90"/>
    </row>
    <row r="8556" spans="4:17" x14ac:dyDescent="0.25">
      <c r="D8556" s="87"/>
      <c r="J8556" s="88"/>
      <c r="K8556" s="89"/>
      <c r="M8556" s="88"/>
      <c r="O8556" s="90"/>
      <c r="P8556" s="90"/>
      <c r="Q8556" s="90"/>
    </row>
    <row r="8557" spans="4:17" x14ac:dyDescent="0.25">
      <c r="D8557" s="87"/>
      <c r="J8557" s="88"/>
      <c r="K8557" s="89"/>
      <c r="M8557" s="88"/>
      <c r="O8557" s="90"/>
      <c r="P8557" s="90"/>
      <c r="Q8557" s="90"/>
    </row>
    <row r="8558" spans="4:17" x14ac:dyDescent="0.25">
      <c r="D8558" s="87"/>
      <c r="J8558" s="88"/>
      <c r="K8558" s="89"/>
      <c r="M8558" s="88"/>
      <c r="O8558" s="90"/>
      <c r="P8558" s="90"/>
      <c r="Q8558" s="90"/>
    </row>
    <row r="8559" spans="4:17" x14ac:dyDescent="0.25">
      <c r="D8559" s="87"/>
      <c r="J8559" s="88"/>
      <c r="K8559" s="89"/>
      <c r="M8559" s="88"/>
      <c r="O8559" s="90"/>
      <c r="P8559" s="90"/>
      <c r="Q8559" s="90"/>
    </row>
    <row r="8560" spans="4:17" x14ac:dyDescent="0.25">
      <c r="D8560" s="87"/>
      <c r="J8560" s="88"/>
      <c r="K8560" s="89"/>
      <c r="M8560" s="88"/>
      <c r="O8560" s="90"/>
      <c r="P8560" s="90"/>
      <c r="Q8560" s="90"/>
    </row>
    <row r="8561" spans="4:17" x14ac:dyDescent="0.25">
      <c r="D8561" s="87"/>
      <c r="J8561" s="88"/>
      <c r="K8561" s="89"/>
      <c r="M8561" s="88"/>
      <c r="O8561" s="90"/>
      <c r="P8561" s="90"/>
      <c r="Q8561" s="90"/>
    </row>
    <row r="8562" spans="4:17" x14ac:dyDescent="0.25">
      <c r="D8562" s="87"/>
      <c r="J8562" s="88"/>
      <c r="K8562" s="89"/>
      <c r="M8562" s="88"/>
      <c r="O8562" s="90"/>
      <c r="P8562" s="90"/>
      <c r="Q8562" s="90"/>
    </row>
    <row r="8563" spans="4:17" x14ac:dyDescent="0.25">
      <c r="D8563" s="87"/>
      <c r="J8563" s="88"/>
      <c r="K8563" s="89"/>
      <c r="M8563" s="88"/>
      <c r="O8563" s="90"/>
      <c r="P8563" s="90"/>
      <c r="Q8563" s="90"/>
    </row>
    <row r="8564" spans="4:17" x14ac:dyDescent="0.25">
      <c r="D8564" s="87"/>
      <c r="J8564" s="88"/>
      <c r="K8564" s="89"/>
      <c r="M8564" s="88"/>
      <c r="O8564" s="90"/>
      <c r="P8564" s="90"/>
      <c r="Q8564" s="90"/>
    </row>
    <row r="8565" spans="4:17" x14ac:dyDescent="0.25">
      <c r="D8565" s="87"/>
      <c r="J8565" s="88"/>
      <c r="K8565" s="89"/>
      <c r="M8565" s="88"/>
      <c r="O8565" s="90"/>
      <c r="P8565" s="90"/>
      <c r="Q8565" s="90"/>
    </row>
    <row r="8566" spans="4:17" x14ac:dyDescent="0.25">
      <c r="D8566" s="87"/>
      <c r="J8566" s="88"/>
      <c r="K8566" s="89"/>
      <c r="M8566" s="88"/>
      <c r="O8566" s="90"/>
      <c r="P8566" s="90"/>
      <c r="Q8566" s="90"/>
    </row>
    <row r="8567" spans="4:17" x14ac:dyDescent="0.25">
      <c r="D8567" s="87"/>
      <c r="J8567" s="88"/>
      <c r="K8567" s="89"/>
      <c r="M8567" s="88"/>
      <c r="O8567" s="90"/>
      <c r="P8567" s="90"/>
      <c r="Q8567" s="90"/>
    </row>
    <row r="8568" spans="4:17" x14ac:dyDescent="0.25">
      <c r="D8568" s="87"/>
      <c r="J8568" s="88"/>
      <c r="K8568" s="89"/>
      <c r="M8568" s="88"/>
      <c r="O8568" s="90"/>
      <c r="P8568" s="90"/>
      <c r="Q8568" s="90"/>
    </row>
    <row r="8569" spans="4:17" x14ac:dyDescent="0.25">
      <c r="D8569" s="87"/>
      <c r="J8569" s="88"/>
      <c r="K8569" s="89"/>
      <c r="M8569" s="88"/>
      <c r="O8569" s="90"/>
      <c r="P8569" s="90"/>
      <c r="Q8569" s="90"/>
    </row>
    <row r="8570" spans="4:17" x14ac:dyDescent="0.25">
      <c r="D8570" s="87"/>
      <c r="J8570" s="88"/>
      <c r="K8570" s="89"/>
      <c r="M8570" s="88"/>
      <c r="O8570" s="90"/>
      <c r="P8570" s="90"/>
      <c r="Q8570" s="90"/>
    </row>
    <row r="8571" spans="4:17" x14ac:dyDescent="0.25">
      <c r="D8571" s="87"/>
      <c r="J8571" s="88"/>
      <c r="K8571" s="89"/>
      <c r="M8571" s="88"/>
      <c r="O8571" s="90"/>
      <c r="P8571" s="90"/>
      <c r="Q8571" s="90"/>
    </row>
    <row r="8572" spans="4:17" x14ac:dyDescent="0.25">
      <c r="D8572" s="87"/>
      <c r="J8572" s="88"/>
      <c r="K8572" s="89"/>
      <c r="M8572" s="88"/>
      <c r="O8572" s="90"/>
      <c r="P8572" s="90"/>
      <c r="Q8572" s="90"/>
    </row>
    <row r="8573" spans="4:17" x14ac:dyDescent="0.25">
      <c r="D8573" s="87"/>
      <c r="J8573" s="88"/>
      <c r="K8573" s="89"/>
      <c r="M8573" s="88"/>
      <c r="O8573" s="90"/>
      <c r="P8573" s="90"/>
      <c r="Q8573" s="90"/>
    </row>
    <row r="8574" spans="4:17" x14ac:dyDescent="0.25">
      <c r="D8574" s="87"/>
      <c r="J8574" s="88"/>
      <c r="K8574" s="89"/>
      <c r="M8574" s="88"/>
      <c r="O8574" s="90"/>
      <c r="P8574" s="90"/>
      <c r="Q8574" s="90"/>
    </row>
    <row r="8575" spans="4:17" x14ac:dyDescent="0.25">
      <c r="D8575" s="87"/>
      <c r="J8575" s="88"/>
      <c r="K8575" s="89"/>
      <c r="M8575" s="88"/>
      <c r="O8575" s="90"/>
      <c r="P8575" s="90"/>
      <c r="Q8575" s="90"/>
    </row>
    <row r="8576" spans="4:17" x14ac:dyDescent="0.25">
      <c r="D8576" s="87"/>
      <c r="J8576" s="88"/>
      <c r="K8576" s="89"/>
      <c r="M8576" s="88"/>
      <c r="O8576" s="90"/>
      <c r="P8576" s="90"/>
      <c r="Q8576" s="90"/>
    </row>
    <row r="8577" spans="4:17" x14ac:dyDescent="0.25">
      <c r="D8577" s="87"/>
      <c r="J8577" s="88"/>
      <c r="K8577" s="89"/>
      <c r="M8577" s="88"/>
      <c r="O8577" s="90"/>
      <c r="P8577" s="90"/>
      <c r="Q8577" s="90"/>
    </row>
    <row r="8578" spans="4:17" x14ac:dyDescent="0.25">
      <c r="D8578" s="87"/>
      <c r="J8578" s="88"/>
      <c r="K8578" s="89"/>
      <c r="M8578" s="88"/>
      <c r="O8578" s="90"/>
      <c r="P8578" s="90"/>
      <c r="Q8578" s="90"/>
    </row>
    <row r="8579" spans="4:17" x14ac:dyDescent="0.25">
      <c r="D8579" s="87"/>
      <c r="J8579" s="88"/>
      <c r="K8579" s="89"/>
      <c r="M8579" s="88"/>
      <c r="O8579" s="90"/>
      <c r="P8579" s="90"/>
      <c r="Q8579" s="90"/>
    </row>
    <row r="8580" spans="4:17" x14ac:dyDescent="0.25">
      <c r="D8580" s="87"/>
      <c r="J8580" s="88"/>
      <c r="K8580" s="89"/>
      <c r="M8580" s="88"/>
      <c r="O8580" s="90"/>
      <c r="P8580" s="90"/>
      <c r="Q8580" s="90"/>
    </row>
    <row r="8581" spans="4:17" x14ac:dyDescent="0.25">
      <c r="D8581" s="87"/>
      <c r="J8581" s="88"/>
      <c r="K8581" s="89"/>
      <c r="M8581" s="88"/>
      <c r="O8581" s="90"/>
      <c r="P8581" s="90"/>
      <c r="Q8581" s="90"/>
    </row>
    <row r="8582" spans="4:17" x14ac:dyDescent="0.25">
      <c r="D8582" s="87"/>
      <c r="J8582" s="88"/>
      <c r="K8582" s="89"/>
      <c r="M8582" s="88"/>
      <c r="O8582" s="90"/>
      <c r="P8582" s="90"/>
      <c r="Q8582" s="90"/>
    </row>
    <row r="8583" spans="4:17" x14ac:dyDescent="0.25">
      <c r="D8583" s="87"/>
      <c r="J8583" s="88"/>
      <c r="K8583" s="89"/>
      <c r="M8583" s="88"/>
      <c r="O8583" s="90"/>
      <c r="P8583" s="90"/>
      <c r="Q8583" s="90"/>
    </row>
    <row r="8584" spans="4:17" x14ac:dyDescent="0.25">
      <c r="D8584" s="87"/>
      <c r="J8584" s="88"/>
      <c r="K8584" s="89"/>
      <c r="M8584" s="88"/>
      <c r="O8584" s="90"/>
      <c r="P8584" s="90"/>
      <c r="Q8584" s="90"/>
    </row>
    <row r="8585" spans="4:17" x14ac:dyDescent="0.25">
      <c r="D8585" s="87"/>
      <c r="J8585" s="88"/>
      <c r="K8585" s="89"/>
      <c r="M8585" s="88"/>
      <c r="O8585" s="90"/>
      <c r="P8585" s="90"/>
      <c r="Q8585" s="90"/>
    </row>
    <row r="8586" spans="4:17" x14ac:dyDescent="0.25">
      <c r="D8586" s="87"/>
      <c r="J8586" s="88"/>
      <c r="K8586" s="89"/>
      <c r="M8586" s="88"/>
      <c r="O8586" s="90"/>
      <c r="P8586" s="90"/>
      <c r="Q8586" s="90"/>
    </row>
    <row r="8587" spans="4:17" x14ac:dyDescent="0.25">
      <c r="D8587" s="87"/>
      <c r="J8587" s="88"/>
      <c r="K8587" s="89"/>
      <c r="M8587" s="88"/>
      <c r="O8587" s="90"/>
      <c r="P8587" s="90"/>
      <c r="Q8587" s="90"/>
    </row>
    <row r="8588" spans="4:17" x14ac:dyDescent="0.25">
      <c r="D8588" s="87"/>
      <c r="J8588" s="88"/>
      <c r="K8588" s="89"/>
      <c r="M8588" s="88"/>
      <c r="O8588" s="90"/>
      <c r="P8588" s="90"/>
      <c r="Q8588" s="90"/>
    </row>
    <row r="8589" spans="4:17" x14ac:dyDescent="0.25">
      <c r="D8589" s="87"/>
      <c r="J8589" s="88"/>
      <c r="K8589" s="89"/>
      <c r="M8589" s="88"/>
      <c r="O8589" s="90"/>
      <c r="P8589" s="90"/>
      <c r="Q8589" s="90"/>
    </row>
    <row r="8590" spans="4:17" x14ac:dyDescent="0.25">
      <c r="D8590" s="87"/>
      <c r="J8590" s="88"/>
      <c r="K8590" s="89"/>
      <c r="M8590" s="88"/>
      <c r="O8590" s="90"/>
      <c r="P8590" s="90"/>
      <c r="Q8590" s="90"/>
    </row>
    <row r="8591" spans="4:17" x14ac:dyDescent="0.25">
      <c r="D8591" s="87"/>
      <c r="J8591" s="88"/>
      <c r="K8591" s="89"/>
      <c r="M8591" s="88"/>
      <c r="O8591" s="90"/>
      <c r="P8591" s="90"/>
      <c r="Q8591" s="90"/>
    </row>
    <row r="8592" spans="4:17" x14ac:dyDescent="0.25">
      <c r="D8592" s="87"/>
      <c r="J8592" s="88"/>
      <c r="K8592" s="89"/>
      <c r="M8592" s="88"/>
      <c r="O8592" s="90"/>
      <c r="P8592" s="90"/>
      <c r="Q8592" s="90"/>
    </row>
    <row r="8593" spans="4:17" x14ac:dyDescent="0.25">
      <c r="D8593" s="87"/>
      <c r="J8593" s="88"/>
      <c r="K8593" s="89"/>
      <c r="M8593" s="88"/>
      <c r="O8593" s="90"/>
      <c r="P8593" s="90"/>
      <c r="Q8593" s="90"/>
    </row>
    <row r="8594" spans="4:17" x14ac:dyDescent="0.25">
      <c r="D8594" s="87"/>
      <c r="J8594" s="88"/>
      <c r="K8594" s="89"/>
      <c r="M8594" s="88"/>
      <c r="O8594" s="90"/>
      <c r="P8594" s="90"/>
      <c r="Q8594" s="90"/>
    </row>
    <row r="8595" spans="4:17" x14ac:dyDescent="0.25">
      <c r="D8595" s="87"/>
      <c r="J8595" s="88"/>
      <c r="K8595" s="89"/>
      <c r="M8595" s="88"/>
      <c r="O8595" s="90"/>
      <c r="P8595" s="90"/>
      <c r="Q8595" s="90"/>
    </row>
    <row r="8596" spans="4:17" x14ac:dyDescent="0.25">
      <c r="D8596" s="87"/>
      <c r="J8596" s="88"/>
      <c r="K8596" s="89"/>
      <c r="M8596" s="88"/>
      <c r="O8596" s="90"/>
      <c r="P8596" s="90"/>
      <c r="Q8596" s="90"/>
    </row>
    <row r="8597" spans="4:17" x14ac:dyDescent="0.25">
      <c r="D8597" s="87"/>
      <c r="J8597" s="88"/>
      <c r="K8597" s="89"/>
      <c r="M8597" s="88"/>
      <c r="O8597" s="90"/>
      <c r="P8597" s="90"/>
      <c r="Q8597" s="90"/>
    </row>
    <row r="8598" spans="4:17" x14ac:dyDescent="0.25">
      <c r="D8598" s="87"/>
      <c r="J8598" s="88"/>
      <c r="K8598" s="89"/>
      <c r="M8598" s="88"/>
      <c r="O8598" s="90"/>
      <c r="P8598" s="90"/>
      <c r="Q8598" s="90"/>
    </row>
    <row r="8599" spans="4:17" x14ac:dyDescent="0.25">
      <c r="D8599" s="87"/>
      <c r="J8599" s="88"/>
      <c r="K8599" s="89"/>
      <c r="M8599" s="88"/>
      <c r="O8599" s="90"/>
      <c r="P8599" s="90"/>
      <c r="Q8599" s="90"/>
    </row>
    <row r="8600" spans="4:17" x14ac:dyDescent="0.25">
      <c r="D8600" s="87"/>
      <c r="J8600" s="88"/>
      <c r="K8600" s="89"/>
      <c r="M8600" s="88"/>
      <c r="O8600" s="90"/>
      <c r="P8600" s="90"/>
      <c r="Q8600" s="90"/>
    </row>
    <row r="8601" spans="4:17" x14ac:dyDescent="0.25">
      <c r="D8601" s="87"/>
      <c r="J8601" s="88"/>
      <c r="K8601" s="89"/>
      <c r="M8601" s="88"/>
      <c r="O8601" s="90"/>
      <c r="P8601" s="90"/>
      <c r="Q8601" s="90"/>
    </row>
    <row r="8602" spans="4:17" x14ac:dyDescent="0.25">
      <c r="D8602" s="87"/>
      <c r="J8602" s="88"/>
      <c r="K8602" s="89"/>
      <c r="M8602" s="88"/>
      <c r="O8602" s="90"/>
      <c r="P8602" s="90"/>
      <c r="Q8602" s="90"/>
    </row>
    <row r="8603" spans="4:17" x14ac:dyDescent="0.25">
      <c r="D8603" s="87"/>
      <c r="J8603" s="88"/>
      <c r="K8603" s="89"/>
      <c r="M8603" s="88"/>
      <c r="O8603" s="90"/>
      <c r="P8603" s="90"/>
      <c r="Q8603" s="90"/>
    </row>
    <row r="8604" spans="4:17" x14ac:dyDescent="0.25">
      <c r="D8604" s="87"/>
      <c r="J8604" s="88"/>
      <c r="K8604" s="89"/>
      <c r="M8604" s="88"/>
      <c r="O8604" s="90"/>
      <c r="P8604" s="90"/>
      <c r="Q8604" s="90"/>
    </row>
    <row r="8605" spans="4:17" x14ac:dyDescent="0.25">
      <c r="D8605" s="87"/>
      <c r="J8605" s="88"/>
      <c r="K8605" s="89"/>
      <c r="M8605" s="88"/>
      <c r="O8605" s="90"/>
      <c r="P8605" s="90"/>
      <c r="Q8605" s="90"/>
    </row>
    <row r="8606" spans="4:17" x14ac:dyDescent="0.25">
      <c r="D8606" s="87"/>
      <c r="J8606" s="88"/>
      <c r="K8606" s="89"/>
      <c r="M8606" s="88"/>
      <c r="O8606" s="90"/>
      <c r="P8606" s="90"/>
      <c r="Q8606" s="90"/>
    </row>
    <row r="8607" spans="4:17" x14ac:dyDescent="0.25">
      <c r="D8607" s="87"/>
      <c r="J8607" s="88"/>
      <c r="K8607" s="89"/>
      <c r="M8607" s="88"/>
      <c r="O8607" s="90"/>
      <c r="P8607" s="90"/>
      <c r="Q8607" s="90"/>
    </row>
    <row r="8608" spans="4:17" x14ac:dyDescent="0.25">
      <c r="D8608" s="87"/>
      <c r="J8608" s="88"/>
      <c r="K8608" s="89"/>
      <c r="M8608" s="88"/>
      <c r="O8608" s="90"/>
      <c r="P8608" s="90"/>
      <c r="Q8608" s="90"/>
    </row>
    <row r="8609" spans="4:17" x14ac:dyDescent="0.25">
      <c r="D8609" s="87"/>
      <c r="J8609" s="88"/>
      <c r="K8609" s="89"/>
      <c r="M8609" s="88"/>
      <c r="O8609" s="90"/>
      <c r="P8609" s="90"/>
      <c r="Q8609" s="90"/>
    </row>
    <row r="8610" spans="4:17" x14ac:dyDescent="0.25">
      <c r="D8610" s="87"/>
      <c r="J8610" s="88"/>
      <c r="K8610" s="89"/>
      <c r="M8610" s="88"/>
      <c r="O8610" s="90"/>
      <c r="P8610" s="90"/>
      <c r="Q8610" s="90"/>
    </row>
    <row r="8611" spans="4:17" x14ac:dyDescent="0.25">
      <c r="D8611" s="87"/>
      <c r="J8611" s="88"/>
      <c r="K8611" s="89"/>
      <c r="M8611" s="88"/>
      <c r="O8611" s="90"/>
      <c r="P8611" s="90"/>
      <c r="Q8611" s="90"/>
    </row>
    <row r="8612" spans="4:17" x14ac:dyDescent="0.25">
      <c r="D8612" s="87"/>
      <c r="J8612" s="88"/>
      <c r="K8612" s="89"/>
      <c r="M8612" s="88"/>
      <c r="O8612" s="90"/>
      <c r="P8612" s="90"/>
      <c r="Q8612" s="90"/>
    </row>
    <row r="8613" spans="4:17" x14ac:dyDescent="0.25">
      <c r="D8613" s="87"/>
      <c r="J8613" s="88"/>
      <c r="K8613" s="89"/>
      <c r="M8613" s="88"/>
      <c r="O8613" s="90"/>
      <c r="P8613" s="90"/>
      <c r="Q8613" s="90"/>
    </row>
    <row r="8614" spans="4:17" x14ac:dyDescent="0.25">
      <c r="D8614" s="87"/>
      <c r="J8614" s="88"/>
      <c r="K8614" s="89"/>
      <c r="M8614" s="88"/>
      <c r="O8614" s="90"/>
      <c r="P8614" s="90"/>
      <c r="Q8614" s="90"/>
    </row>
    <row r="8615" spans="4:17" x14ac:dyDescent="0.25">
      <c r="D8615" s="87"/>
      <c r="J8615" s="88"/>
      <c r="K8615" s="89"/>
      <c r="M8615" s="88"/>
      <c r="O8615" s="90"/>
      <c r="P8615" s="90"/>
      <c r="Q8615" s="90"/>
    </row>
    <row r="8616" spans="4:17" x14ac:dyDescent="0.25">
      <c r="D8616" s="87"/>
      <c r="J8616" s="88"/>
      <c r="K8616" s="89"/>
      <c r="M8616" s="88"/>
      <c r="O8616" s="90"/>
      <c r="P8616" s="90"/>
      <c r="Q8616" s="90"/>
    </row>
    <row r="8617" spans="4:17" x14ac:dyDescent="0.25">
      <c r="D8617" s="87"/>
      <c r="J8617" s="88"/>
      <c r="K8617" s="89"/>
      <c r="M8617" s="88"/>
      <c r="O8617" s="90"/>
      <c r="P8617" s="90"/>
      <c r="Q8617" s="90"/>
    </row>
    <row r="8618" spans="4:17" x14ac:dyDescent="0.25">
      <c r="D8618" s="87"/>
      <c r="J8618" s="88"/>
      <c r="K8618" s="89"/>
      <c r="M8618" s="88"/>
      <c r="O8618" s="90"/>
      <c r="P8618" s="90"/>
      <c r="Q8618" s="90"/>
    </row>
    <row r="8619" spans="4:17" x14ac:dyDescent="0.25">
      <c r="D8619" s="87"/>
      <c r="J8619" s="88"/>
      <c r="K8619" s="89"/>
      <c r="M8619" s="88"/>
      <c r="O8619" s="90"/>
      <c r="P8619" s="90"/>
      <c r="Q8619" s="90"/>
    </row>
    <row r="8620" spans="4:17" x14ac:dyDescent="0.25">
      <c r="D8620" s="87"/>
      <c r="J8620" s="88"/>
      <c r="K8620" s="89"/>
      <c r="M8620" s="88"/>
      <c r="O8620" s="90"/>
      <c r="P8620" s="90"/>
      <c r="Q8620" s="90"/>
    </row>
    <row r="8621" spans="4:17" x14ac:dyDescent="0.25">
      <c r="D8621" s="87"/>
      <c r="J8621" s="88"/>
      <c r="K8621" s="89"/>
      <c r="M8621" s="88"/>
      <c r="O8621" s="90"/>
      <c r="P8621" s="90"/>
      <c r="Q8621" s="90"/>
    </row>
    <row r="8622" spans="4:17" x14ac:dyDescent="0.25">
      <c r="D8622" s="87"/>
      <c r="J8622" s="88"/>
      <c r="K8622" s="89"/>
      <c r="M8622" s="88"/>
      <c r="O8622" s="90"/>
      <c r="P8622" s="90"/>
      <c r="Q8622" s="90"/>
    </row>
    <row r="8623" spans="4:17" x14ac:dyDescent="0.25">
      <c r="D8623" s="87"/>
      <c r="J8623" s="88"/>
      <c r="K8623" s="89"/>
      <c r="M8623" s="88"/>
      <c r="O8623" s="90"/>
      <c r="P8623" s="90"/>
      <c r="Q8623" s="90"/>
    </row>
    <row r="8624" spans="4:17" x14ac:dyDescent="0.25">
      <c r="D8624" s="87"/>
      <c r="J8624" s="88"/>
      <c r="K8624" s="89"/>
      <c r="M8624" s="88"/>
      <c r="O8624" s="90"/>
      <c r="P8624" s="90"/>
      <c r="Q8624" s="90"/>
    </row>
    <row r="8625" spans="4:17" x14ac:dyDescent="0.25">
      <c r="D8625" s="87"/>
      <c r="J8625" s="88"/>
      <c r="K8625" s="89"/>
      <c r="M8625" s="88"/>
      <c r="O8625" s="90"/>
      <c r="P8625" s="90"/>
      <c r="Q8625" s="90"/>
    </row>
    <row r="8626" spans="4:17" x14ac:dyDescent="0.25">
      <c r="D8626" s="87"/>
      <c r="J8626" s="88"/>
      <c r="K8626" s="89"/>
      <c r="M8626" s="88"/>
      <c r="O8626" s="90"/>
      <c r="P8626" s="90"/>
      <c r="Q8626" s="90"/>
    </row>
    <row r="8627" spans="4:17" x14ac:dyDescent="0.25">
      <c r="D8627" s="87"/>
      <c r="J8627" s="88"/>
      <c r="K8627" s="89"/>
      <c r="M8627" s="88"/>
      <c r="O8627" s="90"/>
      <c r="P8627" s="90"/>
      <c r="Q8627" s="90"/>
    </row>
    <row r="8628" spans="4:17" x14ac:dyDescent="0.25">
      <c r="D8628" s="87"/>
      <c r="J8628" s="88"/>
      <c r="K8628" s="89"/>
      <c r="M8628" s="88"/>
      <c r="O8628" s="90"/>
      <c r="P8628" s="90"/>
      <c r="Q8628" s="90"/>
    </row>
    <row r="8629" spans="4:17" x14ac:dyDescent="0.25">
      <c r="D8629" s="87"/>
      <c r="J8629" s="88"/>
      <c r="K8629" s="89"/>
      <c r="M8629" s="88"/>
      <c r="O8629" s="90"/>
      <c r="P8629" s="90"/>
      <c r="Q8629" s="90"/>
    </row>
    <row r="8630" spans="4:17" x14ac:dyDescent="0.25">
      <c r="D8630" s="87"/>
      <c r="J8630" s="88"/>
      <c r="K8630" s="89"/>
      <c r="M8630" s="88"/>
      <c r="O8630" s="90"/>
      <c r="P8630" s="90"/>
      <c r="Q8630" s="90"/>
    </row>
    <row r="8631" spans="4:17" x14ac:dyDescent="0.25">
      <c r="D8631" s="87"/>
      <c r="J8631" s="88"/>
      <c r="K8631" s="89"/>
      <c r="M8631" s="88"/>
      <c r="O8631" s="90"/>
      <c r="P8631" s="90"/>
      <c r="Q8631" s="90"/>
    </row>
    <row r="8632" spans="4:17" x14ac:dyDescent="0.25">
      <c r="D8632" s="87"/>
      <c r="J8632" s="88"/>
      <c r="K8632" s="89"/>
      <c r="M8632" s="88"/>
      <c r="O8632" s="90"/>
      <c r="P8632" s="90"/>
      <c r="Q8632" s="90"/>
    </row>
    <row r="8633" spans="4:17" x14ac:dyDescent="0.25">
      <c r="D8633" s="87"/>
      <c r="J8633" s="88"/>
      <c r="K8633" s="89"/>
      <c r="M8633" s="88"/>
      <c r="O8633" s="90"/>
      <c r="P8633" s="90"/>
      <c r="Q8633" s="90"/>
    </row>
    <row r="8634" spans="4:17" x14ac:dyDescent="0.25">
      <c r="D8634" s="87"/>
      <c r="J8634" s="88"/>
      <c r="K8634" s="89"/>
      <c r="M8634" s="88"/>
      <c r="O8634" s="90"/>
      <c r="P8634" s="90"/>
      <c r="Q8634" s="90"/>
    </row>
    <row r="8635" spans="4:17" x14ac:dyDescent="0.25">
      <c r="D8635" s="87"/>
      <c r="J8635" s="88"/>
      <c r="K8635" s="89"/>
      <c r="M8635" s="88"/>
      <c r="O8635" s="90"/>
      <c r="P8635" s="90"/>
      <c r="Q8635" s="90"/>
    </row>
    <row r="8636" spans="4:17" x14ac:dyDescent="0.25">
      <c r="D8636" s="87"/>
      <c r="J8636" s="88"/>
      <c r="K8636" s="89"/>
      <c r="M8636" s="88"/>
      <c r="O8636" s="90"/>
      <c r="P8636" s="90"/>
      <c r="Q8636" s="90"/>
    </row>
    <row r="8637" spans="4:17" x14ac:dyDescent="0.25">
      <c r="D8637" s="87"/>
      <c r="J8637" s="88"/>
      <c r="K8637" s="89"/>
      <c r="M8637" s="88"/>
      <c r="O8637" s="90"/>
      <c r="P8637" s="90"/>
      <c r="Q8637" s="90"/>
    </row>
    <row r="8638" spans="4:17" x14ac:dyDescent="0.25">
      <c r="D8638" s="87"/>
      <c r="J8638" s="88"/>
      <c r="K8638" s="89"/>
      <c r="M8638" s="88"/>
      <c r="O8638" s="90"/>
      <c r="P8638" s="90"/>
      <c r="Q8638" s="90"/>
    </row>
    <row r="8639" spans="4:17" x14ac:dyDescent="0.25">
      <c r="D8639" s="87"/>
      <c r="J8639" s="88"/>
      <c r="K8639" s="89"/>
      <c r="M8639" s="88"/>
      <c r="O8639" s="90"/>
      <c r="P8639" s="90"/>
      <c r="Q8639" s="90"/>
    </row>
    <row r="8640" spans="4:17" x14ac:dyDescent="0.25">
      <c r="D8640" s="87"/>
      <c r="J8640" s="88"/>
      <c r="K8640" s="89"/>
      <c r="M8640" s="88"/>
      <c r="O8640" s="90"/>
      <c r="P8640" s="90"/>
      <c r="Q8640" s="90"/>
    </row>
    <row r="8641" spans="4:17" x14ac:dyDescent="0.25">
      <c r="D8641" s="87"/>
      <c r="J8641" s="88"/>
      <c r="K8641" s="89"/>
      <c r="M8641" s="88"/>
      <c r="O8641" s="90"/>
      <c r="P8641" s="90"/>
      <c r="Q8641" s="90"/>
    </row>
    <row r="8642" spans="4:17" x14ac:dyDescent="0.25">
      <c r="D8642" s="87"/>
      <c r="J8642" s="88"/>
      <c r="K8642" s="89"/>
      <c r="M8642" s="88"/>
      <c r="O8642" s="90"/>
      <c r="P8642" s="90"/>
      <c r="Q8642" s="90"/>
    </row>
    <row r="8643" spans="4:17" x14ac:dyDescent="0.25">
      <c r="D8643" s="87"/>
      <c r="J8643" s="88"/>
      <c r="K8643" s="89"/>
      <c r="M8643" s="88"/>
      <c r="O8643" s="90"/>
      <c r="P8643" s="90"/>
      <c r="Q8643" s="90"/>
    </row>
    <row r="8644" spans="4:17" x14ac:dyDescent="0.25">
      <c r="D8644" s="87"/>
      <c r="J8644" s="88"/>
      <c r="K8644" s="89"/>
      <c r="M8644" s="88"/>
      <c r="O8644" s="90"/>
      <c r="P8644" s="90"/>
      <c r="Q8644" s="90"/>
    </row>
    <row r="8645" spans="4:17" x14ac:dyDescent="0.25">
      <c r="D8645" s="87"/>
      <c r="J8645" s="88"/>
      <c r="K8645" s="89"/>
      <c r="M8645" s="88"/>
      <c r="O8645" s="90"/>
      <c r="P8645" s="90"/>
      <c r="Q8645" s="90"/>
    </row>
    <row r="8646" spans="4:17" x14ac:dyDescent="0.25">
      <c r="D8646" s="87"/>
      <c r="J8646" s="88"/>
      <c r="K8646" s="89"/>
      <c r="M8646" s="88"/>
      <c r="O8646" s="90"/>
      <c r="P8646" s="90"/>
      <c r="Q8646" s="90"/>
    </row>
    <row r="8647" spans="4:17" x14ac:dyDescent="0.25">
      <c r="D8647" s="87"/>
      <c r="J8647" s="88"/>
      <c r="K8647" s="89"/>
      <c r="M8647" s="88"/>
      <c r="O8647" s="90"/>
      <c r="P8647" s="90"/>
      <c r="Q8647" s="90"/>
    </row>
    <row r="8648" spans="4:17" x14ac:dyDescent="0.25">
      <c r="D8648" s="87"/>
      <c r="J8648" s="88"/>
      <c r="K8648" s="89"/>
      <c r="M8648" s="88"/>
      <c r="O8648" s="90"/>
      <c r="P8648" s="90"/>
      <c r="Q8648" s="90"/>
    </row>
    <row r="8649" spans="4:17" x14ac:dyDescent="0.25">
      <c r="D8649" s="87"/>
      <c r="J8649" s="88"/>
      <c r="K8649" s="89"/>
      <c r="M8649" s="88"/>
      <c r="O8649" s="90"/>
      <c r="P8649" s="90"/>
      <c r="Q8649" s="90"/>
    </row>
    <row r="8650" spans="4:17" x14ac:dyDescent="0.25">
      <c r="D8650" s="87"/>
      <c r="J8650" s="88"/>
      <c r="K8650" s="89"/>
      <c r="M8650" s="88"/>
      <c r="O8650" s="90"/>
      <c r="P8650" s="90"/>
      <c r="Q8650" s="90"/>
    </row>
    <row r="8651" spans="4:17" x14ac:dyDescent="0.25">
      <c r="D8651" s="87"/>
      <c r="J8651" s="88"/>
      <c r="K8651" s="89"/>
      <c r="M8651" s="88"/>
      <c r="O8651" s="90"/>
      <c r="P8651" s="90"/>
      <c r="Q8651" s="90"/>
    </row>
    <row r="8652" spans="4:17" x14ac:dyDescent="0.25">
      <c r="D8652" s="87"/>
      <c r="J8652" s="88"/>
      <c r="K8652" s="89"/>
      <c r="M8652" s="88"/>
      <c r="O8652" s="90"/>
      <c r="P8652" s="90"/>
      <c r="Q8652" s="90"/>
    </row>
    <row r="8653" spans="4:17" x14ac:dyDescent="0.25">
      <c r="D8653" s="87"/>
      <c r="J8653" s="88"/>
      <c r="K8653" s="89"/>
      <c r="M8653" s="88"/>
      <c r="O8653" s="90"/>
      <c r="P8653" s="90"/>
      <c r="Q8653" s="90"/>
    </row>
    <row r="8654" spans="4:17" x14ac:dyDescent="0.25">
      <c r="D8654" s="87"/>
      <c r="J8654" s="88"/>
      <c r="K8654" s="89"/>
      <c r="M8654" s="88"/>
      <c r="O8654" s="90"/>
      <c r="P8654" s="90"/>
      <c r="Q8654" s="90"/>
    </row>
    <row r="8655" spans="4:17" x14ac:dyDescent="0.25">
      <c r="D8655" s="87"/>
      <c r="J8655" s="88"/>
      <c r="K8655" s="89"/>
      <c r="M8655" s="88"/>
      <c r="O8655" s="90"/>
      <c r="P8655" s="90"/>
      <c r="Q8655" s="90"/>
    </row>
    <row r="8656" spans="4:17" x14ac:dyDescent="0.25">
      <c r="D8656" s="87"/>
      <c r="J8656" s="88"/>
      <c r="K8656" s="89"/>
      <c r="M8656" s="88"/>
      <c r="O8656" s="90"/>
      <c r="P8656" s="90"/>
      <c r="Q8656" s="90"/>
    </row>
    <row r="8657" spans="4:17" x14ac:dyDescent="0.25">
      <c r="D8657" s="87"/>
      <c r="J8657" s="88"/>
      <c r="K8657" s="89"/>
      <c r="M8657" s="88"/>
      <c r="O8657" s="90"/>
      <c r="P8657" s="90"/>
      <c r="Q8657" s="90"/>
    </row>
    <row r="8658" spans="4:17" x14ac:dyDescent="0.25">
      <c r="D8658" s="87"/>
      <c r="J8658" s="88"/>
      <c r="K8658" s="89"/>
      <c r="M8658" s="88"/>
      <c r="O8658" s="90"/>
      <c r="P8658" s="90"/>
      <c r="Q8658" s="90"/>
    </row>
    <row r="8659" spans="4:17" x14ac:dyDescent="0.25">
      <c r="D8659" s="87"/>
      <c r="J8659" s="88"/>
      <c r="K8659" s="89"/>
      <c r="M8659" s="88"/>
      <c r="O8659" s="90"/>
      <c r="P8659" s="90"/>
      <c r="Q8659" s="90"/>
    </row>
    <row r="8660" spans="4:17" x14ac:dyDescent="0.25">
      <c r="D8660" s="87"/>
      <c r="J8660" s="88"/>
      <c r="K8660" s="89"/>
      <c r="M8660" s="88"/>
      <c r="O8660" s="90"/>
      <c r="P8660" s="90"/>
      <c r="Q8660" s="90"/>
    </row>
    <row r="8661" spans="4:17" x14ac:dyDescent="0.25">
      <c r="D8661" s="87"/>
      <c r="J8661" s="88"/>
      <c r="K8661" s="89"/>
      <c r="M8661" s="88"/>
      <c r="O8661" s="90"/>
      <c r="P8661" s="90"/>
      <c r="Q8661" s="90"/>
    </row>
    <row r="8662" spans="4:17" x14ac:dyDescent="0.25">
      <c r="D8662" s="87"/>
      <c r="J8662" s="88"/>
      <c r="K8662" s="89"/>
      <c r="M8662" s="88"/>
      <c r="O8662" s="90"/>
      <c r="P8662" s="90"/>
      <c r="Q8662" s="90"/>
    </row>
    <row r="8663" spans="4:17" x14ac:dyDescent="0.25">
      <c r="D8663" s="87"/>
      <c r="J8663" s="88"/>
      <c r="K8663" s="89"/>
      <c r="M8663" s="88"/>
      <c r="O8663" s="90"/>
      <c r="P8663" s="90"/>
      <c r="Q8663" s="90"/>
    </row>
    <row r="8664" spans="4:17" x14ac:dyDescent="0.25">
      <c r="D8664" s="87"/>
      <c r="J8664" s="88"/>
      <c r="K8664" s="89"/>
      <c r="M8664" s="88"/>
      <c r="O8664" s="90"/>
      <c r="P8664" s="90"/>
      <c r="Q8664" s="90"/>
    </row>
    <row r="8665" spans="4:17" x14ac:dyDescent="0.25">
      <c r="D8665" s="87"/>
      <c r="J8665" s="88"/>
      <c r="K8665" s="89"/>
      <c r="M8665" s="88"/>
      <c r="O8665" s="90"/>
      <c r="P8665" s="90"/>
      <c r="Q8665" s="90"/>
    </row>
    <row r="8666" spans="4:17" x14ac:dyDescent="0.25">
      <c r="D8666" s="87"/>
      <c r="J8666" s="88"/>
      <c r="K8666" s="89"/>
      <c r="M8666" s="88"/>
      <c r="O8666" s="90"/>
      <c r="P8666" s="90"/>
      <c r="Q8666" s="90"/>
    </row>
    <row r="8667" spans="4:17" x14ac:dyDescent="0.25">
      <c r="D8667" s="87"/>
      <c r="J8667" s="88"/>
      <c r="K8667" s="89"/>
      <c r="M8667" s="88"/>
      <c r="O8667" s="90"/>
      <c r="P8667" s="90"/>
      <c r="Q8667" s="90"/>
    </row>
    <row r="8668" spans="4:17" x14ac:dyDescent="0.25">
      <c r="D8668" s="87"/>
      <c r="J8668" s="88"/>
      <c r="K8668" s="89"/>
      <c r="M8668" s="88"/>
      <c r="O8668" s="90"/>
      <c r="P8668" s="90"/>
      <c r="Q8668" s="90"/>
    </row>
    <row r="8669" spans="4:17" x14ac:dyDescent="0.25">
      <c r="D8669" s="87"/>
      <c r="J8669" s="88"/>
      <c r="K8669" s="89"/>
      <c r="M8669" s="88"/>
      <c r="O8669" s="90"/>
      <c r="P8669" s="90"/>
      <c r="Q8669" s="90"/>
    </row>
    <row r="8670" spans="4:17" x14ac:dyDescent="0.25">
      <c r="D8670" s="87"/>
      <c r="J8670" s="88"/>
      <c r="K8670" s="89"/>
      <c r="M8670" s="88"/>
      <c r="O8670" s="90"/>
      <c r="P8670" s="90"/>
      <c r="Q8670" s="90"/>
    </row>
    <row r="8671" spans="4:17" x14ac:dyDescent="0.25">
      <c r="D8671" s="87"/>
      <c r="J8671" s="88"/>
      <c r="K8671" s="89"/>
      <c r="M8671" s="88"/>
      <c r="O8671" s="90"/>
      <c r="P8671" s="90"/>
      <c r="Q8671" s="90"/>
    </row>
    <row r="8672" spans="4:17" x14ac:dyDescent="0.25">
      <c r="D8672" s="87"/>
      <c r="J8672" s="88"/>
      <c r="K8672" s="89"/>
      <c r="M8672" s="88"/>
      <c r="O8672" s="90"/>
      <c r="P8672" s="90"/>
      <c r="Q8672" s="90"/>
    </row>
    <row r="8673" spans="4:17" x14ac:dyDescent="0.25">
      <c r="D8673" s="87"/>
      <c r="J8673" s="88"/>
      <c r="K8673" s="89"/>
      <c r="M8673" s="88"/>
      <c r="O8673" s="90"/>
      <c r="P8673" s="90"/>
      <c r="Q8673" s="90"/>
    </row>
    <row r="8674" spans="4:17" x14ac:dyDescent="0.25">
      <c r="D8674" s="87"/>
      <c r="J8674" s="88"/>
      <c r="K8674" s="89"/>
      <c r="M8674" s="88"/>
      <c r="O8674" s="90"/>
      <c r="P8674" s="90"/>
      <c r="Q8674" s="90"/>
    </row>
    <row r="8675" spans="4:17" x14ac:dyDescent="0.25">
      <c r="D8675" s="87"/>
      <c r="J8675" s="88"/>
      <c r="K8675" s="89"/>
      <c r="M8675" s="88"/>
      <c r="O8675" s="90"/>
      <c r="P8675" s="90"/>
      <c r="Q8675" s="90"/>
    </row>
    <row r="8676" spans="4:17" x14ac:dyDescent="0.25">
      <c r="D8676" s="87"/>
      <c r="J8676" s="88"/>
      <c r="K8676" s="89"/>
      <c r="M8676" s="88"/>
      <c r="O8676" s="90"/>
      <c r="P8676" s="90"/>
      <c r="Q8676" s="90"/>
    </row>
    <row r="8677" spans="4:17" x14ac:dyDescent="0.25">
      <c r="D8677" s="87"/>
      <c r="J8677" s="88"/>
      <c r="K8677" s="89"/>
      <c r="M8677" s="88"/>
      <c r="O8677" s="90"/>
      <c r="P8677" s="90"/>
      <c r="Q8677" s="90"/>
    </row>
    <row r="8678" spans="4:17" x14ac:dyDescent="0.25">
      <c r="D8678" s="87"/>
      <c r="J8678" s="88"/>
      <c r="K8678" s="89"/>
      <c r="M8678" s="88"/>
      <c r="O8678" s="90"/>
      <c r="P8678" s="90"/>
      <c r="Q8678" s="90"/>
    </row>
    <row r="8679" spans="4:17" x14ac:dyDescent="0.25">
      <c r="D8679" s="87"/>
      <c r="J8679" s="88"/>
      <c r="K8679" s="89"/>
      <c r="M8679" s="88"/>
      <c r="O8679" s="90"/>
      <c r="P8679" s="90"/>
      <c r="Q8679" s="90"/>
    </row>
    <row r="8680" spans="4:17" x14ac:dyDescent="0.25">
      <c r="D8680" s="87"/>
      <c r="J8680" s="88"/>
      <c r="K8680" s="89"/>
      <c r="M8680" s="88"/>
      <c r="O8680" s="90"/>
      <c r="P8680" s="90"/>
      <c r="Q8680" s="90"/>
    </row>
    <row r="8681" spans="4:17" x14ac:dyDescent="0.25">
      <c r="D8681" s="87"/>
      <c r="J8681" s="88"/>
      <c r="K8681" s="89"/>
      <c r="M8681" s="88"/>
      <c r="O8681" s="90"/>
      <c r="P8681" s="90"/>
      <c r="Q8681" s="90"/>
    </row>
    <row r="8682" spans="4:17" x14ac:dyDescent="0.25">
      <c r="D8682" s="87"/>
      <c r="J8682" s="88"/>
      <c r="K8682" s="89"/>
      <c r="M8682" s="88"/>
      <c r="O8682" s="90"/>
      <c r="P8682" s="90"/>
      <c r="Q8682" s="90"/>
    </row>
    <row r="8683" spans="4:17" x14ac:dyDescent="0.25">
      <c r="D8683" s="87"/>
      <c r="J8683" s="88"/>
      <c r="K8683" s="89"/>
      <c r="M8683" s="88"/>
      <c r="O8683" s="90"/>
      <c r="P8683" s="90"/>
      <c r="Q8683" s="90"/>
    </row>
    <row r="8684" spans="4:17" x14ac:dyDescent="0.25">
      <c r="D8684" s="87"/>
      <c r="J8684" s="88"/>
      <c r="K8684" s="89"/>
      <c r="M8684" s="88"/>
      <c r="O8684" s="90"/>
      <c r="P8684" s="90"/>
      <c r="Q8684" s="90"/>
    </row>
    <row r="8685" spans="4:17" x14ac:dyDescent="0.25">
      <c r="D8685" s="87"/>
      <c r="J8685" s="88"/>
      <c r="K8685" s="89"/>
      <c r="M8685" s="88"/>
      <c r="O8685" s="90"/>
      <c r="P8685" s="90"/>
      <c r="Q8685" s="90"/>
    </row>
    <row r="8686" spans="4:17" x14ac:dyDescent="0.25">
      <c r="D8686" s="87"/>
      <c r="J8686" s="88"/>
      <c r="K8686" s="89"/>
      <c r="M8686" s="88"/>
      <c r="O8686" s="90"/>
      <c r="P8686" s="90"/>
      <c r="Q8686" s="90"/>
    </row>
    <row r="8687" spans="4:17" x14ac:dyDescent="0.25">
      <c r="D8687" s="87"/>
      <c r="J8687" s="88"/>
      <c r="K8687" s="89"/>
      <c r="M8687" s="88"/>
      <c r="O8687" s="90"/>
      <c r="P8687" s="90"/>
      <c r="Q8687" s="90"/>
    </row>
    <row r="8688" spans="4:17" x14ac:dyDescent="0.25">
      <c r="D8688" s="87"/>
      <c r="J8688" s="88"/>
      <c r="K8688" s="89"/>
      <c r="M8688" s="88"/>
      <c r="O8688" s="90"/>
      <c r="P8688" s="90"/>
      <c r="Q8688" s="90"/>
    </row>
    <row r="8689" spans="4:17" x14ac:dyDescent="0.25">
      <c r="D8689" s="87"/>
      <c r="J8689" s="88"/>
      <c r="K8689" s="89"/>
      <c r="M8689" s="88"/>
      <c r="O8689" s="90"/>
      <c r="P8689" s="90"/>
      <c r="Q8689" s="90"/>
    </row>
    <row r="8690" spans="4:17" x14ac:dyDescent="0.25">
      <c r="D8690" s="87"/>
      <c r="J8690" s="88"/>
      <c r="K8690" s="89"/>
      <c r="M8690" s="88"/>
      <c r="O8690" s="90"/>
      <c r="P8690" s="90"/>
      <c r="Q8690" s="90"/>
    </row>
    <row r="8691" spans="4:17" x14ac:dyDescent="0.25">
      <c r="D8691" s="87"/>
      <c r="J8691" s="88"/>
      <c r="K8691" s="89"/>
      <c r="M8691" s="88"/>
      <c r="O8691" s="90"/>
      <c r="P8691" s="90"/>
      <c r="Q8691" s="90"/>
    </row>
    <row r="8692" spans="4:17" x14ac:dyDescent="0.25">
      <c r="D8692" s="87"/>
      <c r="J8692" s="88"/>
      <c r="K8692" s="89"/>
      <c r="M8692" s="88"/>
      <c r="O8692" s="90"/>
      <c r="P8692" s="90"/>
      <c r="Q8692" s="90"/>
    </row>
    <row r="8693" spans="4:17" x14ac:dyDescent="0.25">
      <c r="D8693" s="87"/>
      <c r="J8693" s="88"/>
      <c r="K8693" s="89"/>
      <c r="M8693" s="88"/>
      <c r="O8693" s="90"/>
      <c r="P8693" s="90"/>
      <c r="Q8693" s="90"/>
    </row>
    <row r="8694" spans="4:17" x14ac:dyDescent="0.25">
      <c r="D8694" s="87"/>
      <c r="J8694" s="88"/>
      <c r="K8694" s="89"/>
      <c r="M8694" s="88"/>
      <c r="O8694" s="90"/>
      <c r="P8694" s="90"/>
      <c r="Q8694" s="90"/>
    </row>
    <row r="8695" spans="4:17" x14ac:dyDescent="0.25">
      <c r="D8695" s="87"/>
      <c r="J8695" s="88"/>
      <c r="K8695" s="89"/>
      <c r="M8695" s="88"/>
      <c r="O8695" s="90"/>
      <c r="P8695" s="90"/>
      <c r="Q8695" s="90"/>
    </row>
    <row r="8696" spans="4:17" x14ac:dyDescent="0.25">
      <c r="D8696" s="87"/>
      <c r="J8696" s="88"/>
      <c r="K8696" s="89"/>
      <c r="M8696" s="88"/>
      <c r="O8696" s="90"/>
      <c r="P8696" s="90"/>
      <c r="Q8696" s="90"/>
    </row>
    <row r="8697" spans="4:17" x14ac:dyDescent="0.25">
      <c r="D8697" s="87"/>
      <c r="J8697" s="88"/>
      <c r="K8697" s="89"/>
      <c r="M8697" s="88"/>
      <c r="O8697" s="90"/>
      <c r="P8697" s="90"/>
      <c r="Q8697" s="90"/>
    </row>
    <row r="8698" spans="4:17" x14ac:dyDescent="0.25">
      <c r="D8698" s="87"/>
      <c r="J8698" s="88"/>
      <c r="K8698" s="89"/>
      <c r="M8698" s="88"/>
      <c r="O8698" s="90"/>
      <c r="P8698" s="90"/>
      <c r="Q8698" s="90"/>
    </row>
    <row r="8699" spans="4:17" x14ac:dyDescent="0.25">
      <c r="D8699" s="87"/>
      <c r="J8699" s="88"/>
      <c r="K8699" s="89"/>
      <c r="M8699" s="88"/>
      <c r="O8699" s="90"/>
      <c r="P8699" s="90"/>
      <c r="Q8699" s="90"/>
    </row>
    <row r="8700" spans="4:17" x14ac:dyDescent="0.25">
      <c r="D8700" s="87"/>
      <c r="J8700" s="88"/>
      <c r="K8700" s="89"/>
      <c r="M8700" s="88"/>
      <c r="O8700" s="90"/>
      <c r="P8700" s="90"/>
      <c r="Q8700" s="90"/>
    </row>
    <row r="8701" spans="4:17" x14ac:dyDescent="0.25">
      <c r="D8701" s="87"/>
      <c r="J8701" s="88"/>
      <c r="K8701" s="89"/>
      <c r="M8701" s="88"/>
      <c r="O8701" s="90"/>
      <c r="P8701" s="90"/>
      <c r="Q8701" s="90"/>
    </row>
    <row r="8702" spans="4:17" x14ac:dyDescent="0.25">
      <c r="D8702" s="87"/>
      <c r="J8702" s="88"/>
      <c r="K8702" s="89"/>
      <c r="M8702" s="88"/>
      <c r="O8702" s="90"/>
      <c r="P8702" s="90"/>
      <c r="Q8702" s="90"/>
    </row>
    <row r="8703" spans="4:17" x14ac:dyDescent="0.25">
      <c r="D8703" s="87"/>
      <c r="J8703" s="88"/>
      <c r="K8703" s="89"/>
      <c r="M8703" s="88"/>
      <c r="O8703" s="90"/>
      <c r="P8703" s="90"/>
      <c r="Q8703" s="90"/>
    </row>
    <row r="8704" spans="4:17" x14ac:dyDescent="0.25">
      <c r="D8704" s="87"/>
      <c r="J8704" s="88"/>
      <c r="K8704" s="89"/>
      <c r="M8704" s="88"/>
      <c r="O8704" s="90"/>
      <c r="P8704" s="90"/>
      <c r="Q8704" s="90"/>
    </row>
    <row r="8705" spans="4:17" x14ac:dyDescent="0.25">
      <c r="D8705" s="87"/>
      <c r="J8705" s="88"/>
      <c r="K8705" s="89"/>
      <c r="M8705" s="88"/>
      <c r="O8705" s="90"/>
      <c r="P8705" s="90"/>
      <c r="Q8705" s="90"/>
    </row>
    <row r="8706" spans="4:17" x14ac:dyDescent="0.25">
      <c r="D8706" s="87"/>
      <c r="J8706" s="88"/>
      <c r="K8706" s="89"/>
      <c r="M8706" s="88"/>
      <c r="O8706" s="90"/>
      <c r="P8706" s="90"/>
      <c r="Q8706" s="90"/>
    </row>
    <row r="8707" spans="4:17" x14ac:dyDescent="0.25">
      <c r="D8707" s="87"/>
      <c r="J8707" s="88"/>
      <c r="K8707" s="89"/>
      <c r="M8707" s="88"/>
      <c r="O8707" s="90"/>
      <c r="P8707" s="90"/>
      <c r="Q8707" s="90"/>
    </row>
    <row r="8708" spans="4:17" x14ac:dyDescent="0.25">
      <c r="D8708" s="87"/>
      <c r="J8708" s="88"/>
      <c r="K8708" s="89"/>
      <c r="M8708" s="88"/>
      <c r="O8708" s="90"/>
      <c r="P8708" s="90"/>
      <c r="Q8708" s="90"/>
    </row>
    <row r="8709" spans="4:17" x14ac:dyDescent="0.25">
      <c r="D8709" s="87"/>
      <c r="J8709" s="88"/>
      <c r="K8709" s="89"/>
      <c r="M8709" s="88"/>
      <c r="O8709" s="90"/>
      <c r="P8709" s="90"/>
      <c r="Q8709" s="90"/>
    </row>
    <row r="8710" spans="4:17" x14ac:dyDescent="0.25">
      <c r="D8710" s="87"/>
      <c r="J8710" s="88"/>
      <c r="K8710" s="89"/>
      <c r="M8710" s="88"/>
      <c r="O8710" s="90"/>
      <c r="P8710" s="90"/>
      <c r="Q8710" s="90"/>
    </row>
    <row r="8711" spans="4:17" x14ac:dyDescent="0.25">
      <c r="D8711" s="87"/>
      <c r="J8711" s="88"/>
      <c r="K8711" s="89"/>
      <c r="M8711" s="88"/>
      <c r="O8711" s="90"/>
      <c r="P8711" s="90"/>
      <c r="Q8711" s="90"/>
    </row>
    <row r="8712" spans="4:17" x14ac:dyDescent="0.25">
      <c r="D8712" s="87"/>
      <c r="J8712" s="88"/>
      <c r="K8712" s="89"/>
      <c r="M8712" s="88"/>
      <c r="O8712" s="90"/>
      <c r="P8712" s="90"/>
      <c r="Q8712" s="90"/>
    </row>
    <row r="8713" spans="4:17" x14ac:dyDescent="0.25">
      <c r="D8713" s="87"/>
      <c r="J8713" s="88"/>
      <c r="K8713" s="89"/>
      <c r="M8713" s="88"/>
      <c r="O8713" s="90"/>
      <c r="P8713" s="90"/>
      <c r="Q8713" s="90"/>
    </row>
    <row r="8714" spans="4:17" x14ac:dyDescent="0.25">
      <c r="D8714" s="87"/>
      <c r="J8714" s="88"/>
      <c r="K8714" s="89"/>
      <c r="M8714" s="88"/>
      <c r="O8714" s="90"/>
      <c r="P8714" s="90"/>
      <c r="Q8714" s="90"/>
    </row>
    <row r="8715" spans="4:17" x14ac:dyDescent="0.25">
      <c r="D8715" s="87"/>
      <c r="J8715" s="88"/>
      <c r="K8715" s="89"/>
      <c r="M8715" s="88"/>
      <c r="O8715" s="90"/>
      <c r="P8715" s="90"/>
      <c r="Q8715" s="90"/>
    </row>
    <row r="8716" spans="4:17" x14ac:dyDescent="0.25">
      <c r="D8716" s="87"/>
      <c r="J8716" s="88"/>
      <c r="K8716" s="89"/>
      <c r="M8716" s="88"/>
      <c r="O8716" s="90"/>
      <c r="P8716" s="90"/>
      <c r="Q8716" s="90"/>
    </row>
    <row r="8717" spans="4:17" x14ac:dyDescent="0.25">
      <c r="D8717" s="87"/>
      <c r="J8717" s="88"/>
      <c r="K8717" s="89"/>
      <c r="M8717" s="88"/>
      <c r="O8717" s="90"/>
      <c r="P8717" s="90"/>
      <c r="Q8717" s="90"/>
    </row>
    <row r="8718" spans="4:17" x14ac:dyDescent="0.25">
      <c r="D8718" s="87"/>
      <c r="J8718" s="88"/>
      <c r="K8718" s="89"/>
      <c r="M8718" s="88"/>
      <c r="O8718" s="90"/>
      <c r="P8718" s="90"/>
      <c r="Q8718" s="90"/>
    </row>
    <row r="8719" spans="4:17" x14ac:dyDescent="0.25">
      <c r="D8719" s="87"/>
      <c r="J8719" s="88"/>
      <c r="K8719" s="89"/>
      <c r="M8719" s="88"/>
      <c r="O8719" s="90"/>
      <c r="P8719" s="90"/>
      <c r="Q8719" s="90"/>
    </row>
    <row r="8720" spans="4:17" x14ac:dyDescent="0.25">
      <c r="D8720" s="87"/>
      <c r="J8720" s="88"/>
      <c r="K8720" s="89"/>
      <c r="M8720" s="88"/>
      <c r="O8720" s="90"/>
      <c r="P8720" s="90"/>
      <c r="Q8720" s="90"/>
    </row>
    <row r="8721" spans="4:17" x14ac:dyDescent="0.25">
      <c r="D8721" s="87"/>
      <c r="J8721" s="88"/>
      <c r="K8721" s="89"/>
      <c r="M8721" s="88"/>
      <c r="O8721" s="90"/>
      <c r="P8721" s="90"/>
      <c r="Q8721" s="90"/>
    </row>
    <row r="8722" spans="4:17" x14ac:dyDescent="0.25">
      <c r="D8722" s="87"/>
      <c r="J8722" s="88"/>
      <c r="K8722" s="89"/>
      <c r="M8722" s="88"/>
      <c r="O8722" s="90"/>
      <c r="P8722" s="90"/>
      <c r="Q8722" s="90"/>
    </row>
    <row r="8723" spans="4:17" x14ac:dyDescent="0.25">
      <c r="D8723" s="87"/>
      <c r="J8723" s="88"/>
      <c r="K8723" s="89"/>
      <c r="M8723" s="88"/>
      <c r="O8723" s="90"/>
      <c r="P8723" s="90"/>
      <c r="Q8723" s="90"/>
    </row>
    <row r="8724" spans="4:17" x14ac:dyDescent="0.25">
      <c r="D8724" s="87"/>
      <c r="J8724" s="88"/>
      <c r="K8724" s="89"/>
      <c r="M8724" s="88"/>
      <c r="O8724" s="90"/>
      <c r="P8724" s="90"/>
      <c r="Q8724" s="90"/>
    </row>
    <row r="8725" spans="4:17" x14ac:dyDescent="0.25">
      <c r="D8725" s="87"/>
      <c r="J8725" s="88"/>
      <c r="K8725" s="89"/>
      <c r="M8725" s="88"/>
      <c r="O8725" s="90"/>
      <c r="P8725" s="90"/>
      <c r="Q8725" s="90"/>
    </row>
    <row r="8726" spans="4:17" x14ac:dyDescent="0.25">
      <c r="D8726" s="87"/>
      <c r="J8726" s="88"/>
      <c r="K8726" s="89"/>
      <c r="M8726" s="88"/>
      <c r="O8726" s="90"/>
      <c r="P8726" s="90"/>
      <c r="Q8726" s="90"/>
    </row>
    <row r="8727" spans="4:17" x14ac:dyDescent="0.25">
      <c r="D8727" s="87"/>
      <c r="J8727" s="88"/>
      <c r="K8727" s="89"/>
      <c r="M8727" s="88"/>
      <c r="O8727" s="90"/>
      <c r="P8727" s="90"/>
      <c r="Q8727" s="90"/>
    </row>
    <row r="8728" spans="4:17" x14ac:dyDescent="0.25">
      <c r="D8728" s="87"/>
      <c r="J8728" s="88"/>
      <c r="K8728" s="89"/>
      <c r="M8728" s="88"/>
      <c r="O8728" s="90"/>
      <c r="P8728" s="90"/>
      <c r="Q8728" s="90"/>
    </row>
    <row r="8729" spans="4:17" x14ac:dyDescent="0.25">
      <c r="D8729" s="87"/>
      <c r="J8729" s="88"/>
      <c r="K8729" s="89"/>
      <c r="M8729" s="88"/>
      <c r="O8729" s="90"/>
      <c r="P8729" s="90"/>
      <c r="Q8729" s="90"/>
    </row>
    <row r="8730" spans="4:17" x14ac:dyDescent="0.25">
      <c r="D8730" s="87"/>
      <c r="J8730" s="88"/>
      <c r="K8730" s="89"/>
      <c r="M8730" s="88"/>
      <c r="O8730" s="90"/>
      <c r="P8730" s="90"/>
      <c r="Q8730" s="90"/>
    </row>
    <row r="8731" spans="4:17" x14ac:dyDescent="0.25">
      <c r="D8731" s="87"/>
      <c r="J8731" s="88"/>
      <c r="K8731" s="89"/>
      <c r="M8731" s="88"/>
      <c r="O8731" s="90"/>
      <c r="P8731" s="90"/>
      <c r="Q8731" s="90"/>
    </row>
    <row r="8732" spans="4:17" x14ac:dyDescent="0.25">
      <c r="D8732" s="87"/>
      <c r="J8732" s="88"/>
      <c r="K8732" s="89"/>
      <c r="M8732" s="88"/>
      <c r="O8732" s="90"/>
      <c r="P8732" s="90"/>
      <c r="Q8732" s="90"/>
    </row>
    <row r="8733" spans="4:17" x14ac:dyDescent="0.25">
      <c r="D8733" s="87"/>
      <c r="J8733" s="88"/>
      <c r="K8733" s="89"/>
      <c r="M8733" s="88"/>
      <c r="O8733" s="90"/>
      <c r="P8733" s="90"/>
      <c r="Q8733" s="90"/>
    </row>
    <row r="8734" spans="4:17" x14ac:dyDescent="0.25">
      <c r="D8734" s="87"/>
      <c r="J8734" s="88"/>
      <c r="K8734" s="89"/>
      <c r="M8734" s="88"/>
      <c r="O8734" s="90"/>
      <c r="P8734" s="90"/>
      <c r="Q8734" s="90"/>
    </row>
    <row r="8735" spans="4:17" x14ac:dyDescent="0.25">
      <c r="D8735" s="87"/>
      <c r="J8735" s="88"/>
      <c r="K8735" s="89"/>
      <c r="M8735" s="88"/>
      <c r="O8735" s="90"/>
      <c r="P8735" s="90"/>
      <c r="Q8735" s="90"/>
    </row>
    <row r="8736" spans="4:17" x14ac:dyDescent="0.25">
      <c r="D8736" s="87"/>
      <c r="J8736" s="88"/>
      <c r="K8736" s="89"/>
      <c r="M8736" s="88"/>
      <c r="O8736" s="90"/>
      <c r="P8736" s="90"/>
      <c r="Q8736" s="90"/>
    </row>
    <row r="8737" spans="4:17" x14ac:dyDescent="0.25">
      <c r="D8737" s="87"/>
      <c r="J8737" s="88"/>
      <c r="K8737" s="89"/>
      <c r="M8737" s="88"/>
      <c r="O8737" s="90"/>
      <c r="P8737" s="90"/>
      <c r="Q8737" s="90"/>
    </row>
    <row r="8738" spans="4:17" x14ac:dyDescent="0.25">
      <c r="D8738" s="87"/>
      <c r="J8738" s="88"/>
      <c r="K8738" s="89"/>
      <c r="M8738" s="88"/>
      <c r="O8738" s="90"/>
      <c r="P8738" s="90"/>
      <c r="Q8738" s="90"/>
    </row>
    <row r="8739" spans="4:17" x14ac:dyDescent="0.25">
      <c r="D8739" s="87"/>
      <c r="J8739" s="88"/>
      <c r="K8739" s="89"/>
      <c r="M8739" s="88"/>
      <c r="O8739" s="90"/>
      <c r="P8739" s="90"/>
      <c r="Q8739" s="90"/>
    </row>
    <row r="8740" spans="4:17" x14ac:dyDescent="0.25">
      <c r="D8740" s="87"/>
      <c r="J8740" s="88"/>
      <c r="K8740" s="89"/>
      <c r="M8740" s="88"/>
      <c r="O8740" s="90"/>
      <c r="P8740" s="90"/>
      <c r="Q8740" s="90"/>
    </row>
    <row r="8741" spans="4:17" x14ac:dyDescent="0.25">
      <c r="D8741" s="87"/>
      <c r="J8741" s="88"/>
      <c r="K8741" s="89"/>
      <c r="M8741" s="88"/>
      <c r="O8741" s="90"/>
      <c r="P8741" s="90"/>
      <c r="Q8741" s="90"/>
    </row>
    <row r="8742" spans="4:17" x14ac:dyDescent="0.25">
      <c r="D8742" s="87"/>
      <c r="J8742" s="88"/>
      <c r="K8742" s="89"/>
      <c r="M8742" s="88"/>
      <c r="O8742" s="90"/>
      <c r="P8742" s="90"/>
      <c r="Q8742" s="90"/>
    </row>
    <row r="8743" spans="4:17" x14ac:dyDescent="0.25">
      <c r="D8743" s="87"/>
      <c r="J8743" s="88"/>
      <c r="K8743" s="89"/>
      <c r="M8743" s="88"/>
      <c r="O8743" s="90"/>
      <c r="P8743" s="90"/>
      <c r="Q8743" s="90"/>
    </row>
    <row r="8744" spans="4:17" x14ac:dyDescent="0.25">
      <c r="D8744" s="87"/>
      <c r="J8744" s="88"/>
      <c r="K8744" s="89"/>
      <c r="M8744" s="88"/>
      <c r="O8744" s="90"/>
      <c r="P8744" s="90"/>
      <c r="Q8744" s="90"/>
    </row>
    <row r="8745" spans="4:17" x14ac:dyDescent="0.25">
      <c r="D8745" s="87"/>
      <c r="J8745" s="88"/>
      <c r="K8745" s="89"/>
      <c r="M8745" s="88"/>
      <c r="O8745" s="90"/>
      <c r="P8745" s="90"/>
      <c r="Q8745" s="90"/>
    </row>
    <row r="8746" spans="4:17" x14ac:dyDescent="0.25">
      <c r="D8746" s="87"/>
      <c r="J8746" s="88"/>
      <c r="K8746" s="89"/>
      <c r="M8746" s="88"/>
      <c r="O8746" s="90"/>
      <c r="P8746" s="90"/>
      <c r="Q8746" s="90"/>
    </row>
    <row r="8747" spans="4:17" x14ac:dyDescent="0.25">
      <c r="D8747" s="87"/>
      <c r="J8747" s="88"/>
      <c r="K8747" s="89"/>
      <c r="M8747" s="88"/>
      <c r="O8747" s="90"/>
      <c r="P8747" s="90"/>
      <c r="Q8747" s="90"/>
    </row>
    <row r="8748" spans="4:17" x14ac:dyDescent="0.25">
      <c r="D8748" s="87"/>
      <c r="J8748" s="88"/>
      <c r="K8748" s="89"/>
      <c r="M8748" s="88"/>
      <c r="O8748" s="90"/>
      <c r="P8748" s="90"/>
      <c r="Q8748" s="90"/>
    </row>
    <row r="8749" spans="4:17" x14ac:dyDescent="0.25">
      <c r="D8749" s="87"/>
      <c r="J8749" s="88"/>
      <c r="K8749" s="89"/>
      <c r="M8749" s="88"/>
      <c r="O8749" s="90"/>
      <c r="P8749" s="90"/>
      <c r="Q8749" s="90"/>
    </row>
    <row r="8750" spans="4:17" x14ac:dyDescent="0.25">
      <c r="D8750" s="87"/>
      <c r="J8750" s="88"/>
      <c r="K8750" s="89"/>
      <c r="M8750" s="88"/>
      <c r="O8750" s="90"/>
      <c r="P8750" s="90"/>
      <c r="Q8750" s="90"/>
    </row>
    <row r="8751" spans="4:17" x14ac:dyDescent="0.25">
      <c r="D8751" s="87"/>
      <c r="J8751" s="88"/>
      <c r="K8751" s="89"/>
      <c r="M8751" s="88"/>
      <c r="O8751" s="90"/>
      <c r="P8751" s="90"/>
      <c r="Q8751" s="90"/>
    </row>
    <row r="8752" spans="4:17" x14ac:dyDescent="0.25">
      <c r="D8752" s="87"/>
      <c r="J8752" s="88"/>
      <c r="K8752" s="89"/>
      <c r="M8752" s="88"/>
      <c r="O8752" s="90"/>
      <c r="P8752" s="90"/>
      <c r="Q8752" s="90"/>
    </row>
    <row r="8753" spans="4:17" x14ac:dyDescent="0.25">
      <c r="D8753" s="87"/>
      <c r="J8753" s="88"/>
      <c r="K8753" s="89"/>
      <c r="M8753" s="88"/>
      <c r="O8753" s="90"/>
      <c r="P8753" s="90"/>
      <c r="Q8753" s="90"/>
    </row>
    <row r="8754" spans="4:17" x14ac:dyDescent="0.25">
      <c r="D8754" s="87"/>
      <c r="J8754" s="88"/>
      <c r="K8754" s="89"/>
      <c r="M8754" s="88"/>
      <c r="O8754" s="90"/>
      <c r="P8754" s="90"/>
      <c r="Q8754" s="90"/>
    </row>
    <row r="8755" spans="4:17" x14ac:dyDescent="0.25">
      <c r="D8755" s="87"/>
      <c r="J8755" s="88"/>
      <c r="K8755" s="89"/>
      <c r="M8755" s="88"/>
      <c r="O8755" s="90"/>
      <c r="P8755" s="90"/>
      <c r="Q8755" s="90"/>
    </row>
    <row r="8756" spans="4:17" x14ac:dyDescent="0.25">
      <c r="D8756" s="87"/>
      <c r="J8756" s="88"/>
      <c r="K8756" s="89"/>
      <c r="M8756" s="88"/>
      <c r="O8756" s="90"/>
      <c r="P8756" s="90"/>
      <c r="Q8756" s="90"/>
    </row>
    <row r="8757" spans="4:17" x14ac:dyDescent="0.25">
      <c r="D8757" s="87"/>
      <c r="J8757" s="88"/>
      <c r="K8757" s="89"/>
      <c r="M8757" s="88"/>
      <c r="O8757" s="90"/>
      <c r="P8757" s="90"/>
      <c r="Q8757" s="90"/>
    </row>
    <row r="8758" spans="4:17" x14ac:dyDescent="0.25">
      <c r="D8758" s="87"/>
      <c r="J8758" s="88"/>
      <c r="K8758" s="89"/>
      <c r="M8758" s="88"/>
      <c r="O8758" s="90"/>
      <c r="P8758" s="90"/>
      <c r="Q8758" s="90"/>
    </row>
    <row r="8759" spans="4:17" x14ac:dyDescent="0.25">
      <c r="D8759" s="87"/>
      <c r="J8759" s="88"/>
      <c r="K8759" s="89"/>
      <c r="M8759" s="88"/>
      <c r="O8759" s="90"/>
      <c r="P8759" s="90"/>
      <c r="Q8759" s="90"/>
    </row>
    <row r="8760" spans="4:17" x14ac:dyDescent="0.25">
      <c r="D8760" s="87"/>
      <c r="J8760" s="88"/>
      <c r="K8760" s="89"/>
      <c r="M8760" s="88"/>
      <c r="O8760" s="90"/>
      <c r="P8760" s="90"/>
      <c r="Q8760" s="90"/>
    </row>
    <row r="8761" spans="4:17" x14ac:dyDescent="0.25">
      <c r="D8761" s="87"/>
      <c r="J8761" s="88"/>
      <c r="K8761" s="89"/>
      <c r="M8761" s="88"/>
      <c r="O8761" s="90"/>
      <c r="P8761" s="90"/>
      <c r="Q8761" s="90"/>
    </row>
    <row r="8762" spans="4:17" x14ac:dyDescent="0.25">
      <c r="D8762" s="87"/>
      <c r="J8762" s="88"/>
      <c r="K8762" s="89"/>
      <c r="M8762" s="88"/>
      <c r="O8762" s="90"/>
      <c r="P8762" s="90"/>
      <c r="Q8762" s="90"/>
    </row>
    <row r="8763" spans="4:17" x14ac:dyDescent="0.25">
      <c r="D8763" s="87"/>
      <c r="J8763" s="88"/>
      <c r="K8763" s="89"/>
      <c r="M8763" s="88"/>
      <c r="O8763" s="90"/>
      <c r="P8763" s="90"/>
      <c r="Q8763" s="90"/>
    </row>
    <row r="8764" spans="4:17" x14ac:dyDescent="0.25">
      <c r="D8764" s="87"/>
      <c r="J8764" s="88"/>
      <c r="K8764" s="89"/>
      <c r="M8764" s="88"/>
      <c r="O8764" s="90"/>
      <c r="P8764" s="90"/>
      <c r="Q8764" s="90"/>
    </row>
    <row r="8765" spans="4:17" x14ac:dyDescent="0.25">
      <c r="D8765" s="87"/>
      <c r="J8765" s="88"/>
      <c r="K8765" s="89"/>
      <c r="M8765" s="88"/>
      <c r="O8765" s="90"/>
      <c r="P8765" s="90"/>
      <c r="Q8765" s="90"/>
    </row>
    <row r="8766" spans="4:17" x14ac:dyDescent="0.25">
      <c r="D8766" s="87"/>
      <c r="J8766" s="88"/>
      <c r="K8766" s="89"/>
      <c r="M8766" s="88"/>
      <c r="O8766" s="90"/>
      <c r="P8766" s="90"/>
      <c r="Q8766" s="90"/>
    </row>
    <row r="8767" spans="4:17" x14ac:dyDescent="0.25">
      <c r="D8767" s="87"/>
      <c r="J8767" s="88"/>
      <c r="K8767" s="89"/>
      <c r="M8767" s="88"/>
      <c r="O8767" s="90"/>
      <c r="P8767" s="90"/>
      <c r="Q8767" s="90"/>
    </row>
    <row r="8768" spans="4:17" x14ac:dyDescent="0.25">
      <c r="D8768" s="87"/>
      <c r="J8768" s="88"/>
      <c r="K8768" s="89"/>
      <c r="M8768" s="88"/>
      <c r="O8768" s="90"/>
      <c r="P8768" s="90"/>
      <c r="Q8768" s="90"/>
    </row>
    <row r="8769" spans="4:17" x14ac:dyDescent="0.25">
      <c r="D8769" s="87"/>
      <c r="J8769" s="88"/>
      <c r="K8769" s="89"/>
      <c r="M8769" s="88"/>
      <c r="O8769" s="90"/>
      <c r="P8769" s="90"/>
      <c r="Q8769" s="90"/>
    </row>
    <row r="8770" spans="4:17" x14ac:dyDescent="0.25">
      <c r="D8770" s="87"/>
      <c r="J8770" s="88"/>
      <c r="K8770" s="89"/>
      <c r="M8770" s="88"/>
      <c r="O8770" s="90"/>
      <c r="P8770" s="90"/>
      <c r="Q8770" s="90"/>
    </row>
    <row r="8771" spans="4:17" x14ac:dyDescent="0.25">
      <c r="D8771" s="87"/>
      <c r="J8771" s="88"/>
      <c r="K8771" s="89"/>
      <c r="M8771" s="88"/>
      <c r="O8771" s="90"/>
      <c r="P8771" s="90"/>
      <c r="Q8771" s="90"/>
    </row>
    <row r="8772" spans="4:17" x14ac:dyDescent="0.25">
      <c r="D8772" s="87"/>
      <c r="J8772" s="88"/>
      <c r="K8772" s="89"/>
      <c r="M8772" s="88"/>
      <c r="O8772" s="90"/>
      <c r="P8772" s="90"/>
      <c r="Q8772" s="90"/>
    </row>
    <row r="8773" spans="4:17" x14ac:dyDescent="0.25">
      <c r="D8773" s="87"/>
      <c r="J8773" s="88"/>
      <c r="K8773" s="89"/>
      <c r="M8773" s="88"/>
      <c r="O8773" s="90"/>
      <c r="P8773" s="90"/>
      <c r="Q8773" s="90"/>
    </row>
    <row r="8774" spans="4:17" x14ac:dyDescent="0.25">
      <c r="D8774" s="87"/>
      <c r="J8774" s="88"/>
      <c r="K8774" s="89"/>
      <c r="M8774" s="88"/>
      <c r="O8774" s="90"/>
      <c r="P8774" s="90"/>
      <c r="Q8774" s="90"/>
    </row>
    <row r="8775" spans="4:17" x14ac:dyDescent="0.25">
      <c r="D8775" s="87"/>
      <c r="J8775" s="88"/>
      <c r="K8775" s="89"/>
      <c r="M8775" s="88"/>
      <c r="O8775" s="90"/>
      <c r="P8775" s="90"/>
      <c r="Q8775" s="90"/>
    </row>
    <row r="8776" spans="4:17" x14ac:dyDescent="0.25">
      <c r="D8776" s="87"/>
      <c r="J8776" s="88"/>
      <c r="K8776" s="89"/>
      <c r="M8776" s="88"/>
      <c r="O8776" s="90"/>
      <c r="P8776" s="90"/>
      <c r="Q8776" s="90"/>
    </row>
    <row r="8777" spans="4:17" x14ac:dyDescent="0.25">
      <c r="D8777" s="87"/>
      <c r="J8777" s="88"/>
      <c r="K8777" s="89"/>
      <c r="M8777" s="88"/>
      <c r="O8777" s="90"/>
      <c r="P8777" s="90"/>
      <c r="Q8777" s="90"/>
    </row>
    <row r="8778" spans="4:17" x14ac:dyDescent="0.25">
      <c r="D8778" s="87"/>
      <c r="J8778" s="88"/>
      <c r="K8778" s="89"/>
      <c r="M8778" s="88"/>
      <c r="O8778" s="90"/>
      <c r="P8778" s="90"/>
      <c r="Q8778" s="90"/>
    </row>
    <row r="8779" spans="4:17" x14ac:dyDescent="0.25">
      <c r="D8779" s="87"/>
      <c r="J8779" s="88"/>
      <c r="K8779" s="89"/>
      <c r="M8779" s="88"/>
      <c r="O8779" s="90"/>
      <c r="P8779" s="90"/>
      <c r="Q8779" s="90"/>
    </row>
    <row r="8780" spans="4:17" x14ac:dyDescent="0.25">
      <c r="D8780" s="87"/>
      <c r="J8780" s="88"/>
      <c r="K8780" s="89"/>
      <c r="M8780" s="88"/>
      <c r="O8780" s="90"/>
      <c r="P8780" s="90"/>
      <c r="Q8780" s="90"/>
    </row>
    <row r="8781" spans="4:17" x14ac:dyDescent="0.25">
      <c r="D8781" s="87"/>
      <c r="J8781" s="88"/>
      <c r="K8781" s="89"/>
      <c r="M8781" s="88"/>
      <c r="O8781" s="90"/>
      <c r="P8781" s="90"/>
      <c r="Q8781" s="90"/>
    </row>
    <row r="8782" spans="4:17" x14ac:dyDescent="0.25">
      <c r="D8782" s="87"/>
      <c r="J8782" s="88"/>
      <c r="K8782" s="89"/>
      <c r="M8782" s="88"/>
      <c r="O8782" s="90"/>
      <c r="P8782" s="90"/>
      <c r="Q8782" s="90"/>
    </row>
    <row r="8783" spans="4:17" x14ac:dyDescent="0.25">
      <c r="D8783" s="87"/>
      <c r="J8783" s="88"/>
      <c r="K8783" s="89"/>
      <c r="M8783" s="88"/>
      <c r="O8783" s="90"/>
      <c r="P8783" s="90"/>
      <c r="Q8783" s="90"/>
    </row>
    <row r="8784" spans="4:17" x14ac:dyDescent="0.25">
      <c r="D8784" s="87"/>
      <c r="J8784" s="88"/>
      <c r="K8784" s="89"/>
      <c r="M8784" s="88"/>
      <c r="O8784" s="90"/>
      <c r="P8784" s="90"/>
      <c r="Q8784" s="90"/>
    </row>
    <row r="8785" spans="4:17" x14ac:dyDescent="0.25">
      <c r="D8785" s="87"/>
      <c r="J8785" s="88"/>
      <c r="K8785" s="89"/>
      <c r="M8785" s="88"/>
      <c r="O8785" s="90"/>
      <c r="P8785" s="90"/>
      <c r="Q8785" s="90"/>
    </row>
    <row r="8786" spans="4:17" x14ac:dyDescent="0.25">
      <c r="D8786" s="87"/>
      <c r="J8786" s="88"/>
      <c r="K8786" s="89"/>
      <c r="M8786" s="88"/>
      <c r="O8786" s="90"/>
      <c r="P8786" s="90"/>
      <c r="Q8786" s="90"/>
    </row>
    <row r="8787" spans="4:17" x14ac:dyDescent="0.25">
      <c r="D8787" s="87"/>
      <c r="J8787" s="88"/>
      <c r="K8787" s="89"/>
      <c r="M8787" s="88"/>
      <c r="O8787" s="90"/>
      <c r="P8787" s="90"/>
      <c r="Q8787" s="90"/>
    </row>
    <row r="8788" spans="4:17" x14ac:dyDescent="0.25">
      <c r="D8788" s="87"/>
      <c r="J8788" s="88"/>
      <c r="K8788" s="89"/>
      <c r="M8788" s="88"/>
      <c r="O8788" s="90"/>
      <c r="P8788" s="90"/>
      <c r="Q8788" s="90"/>
    </row>
    <row r="8789" spans="4:17" x14ac:dyDescent="0.25">
      <c r="D8789" s="87"/>
      <c r="J8789" s="88"/>
      <c r="K8789" s="89"/>
      <c r="M8789" s="88"/>
      <c r="O8789" s="90"/>
      <c r="P8789" s="90"/>
      <c r="Q8789" s="90"/>
    </row>
    <row r="8790" spans="4:17" x14ac:dyDescent="0.25">
      <c r="D8790" s="87"/>
      <c r="J8790" s="88"/>
      <c r="K8790" s="89"/>
      <c r="M8790" s="88"/>
      <c r="O8790" s="90"/>
      <c r="P8790" s="90"/>
      <c r="Q8790" s="90"/>
    </row>
    <row r="8791" spans="4:17" x14ac:dyDescent="0.25">
      <c r="D8791" s="87"/>
      <c r="J8791" s="88"/>
      <c r="K8791" s="89"/>
      <c r="M8791" s="88"/>
      <c r="O8791" s="90"/>
      <c r="P8791" s="90"/>
      <c r="Q8791" s="90"/>
    </row>
    <row r="8792" spans="4:17" x14ac:dyDescent="0.25">
      <c r="D8792" s="87"/>
      <c r="J8792" s="88"/>
      <c r="K8792" s="89"/>
      <c r="M8792" s="88"/>
      <c r="O8792" s="90"/>
      <c r="P8792" s="90"/>
      <c r="Q8792" s="90"/>
    </row>
    <row r="8793" spans="4:17" x14ac:dyDescent="0.25">
      <c r="D8793" s="87"/>
      <c r="J8793" s="88"/>
      <c r="K8793" s="89"/>
      <c r="M8793" s="88"/>
      <c r="O8793" s="90"/>
      <c r="P8793" s="90"/>
      <c r="Q8793" s="90"/>
    </row>
    <row r="8794" spans="4:17" x14ac:dyDescent="0.25">
      <c r="D8794" s="87"/>
      <c r="J8794" s="88"/>
      <c r="K8794" s="89"/>
      <c r="M8794" s="88"/>
      <c r="O8794" s="90"/>
      <c r="P8794" s="90"/>
      <c r="Q8794" s="90"/>
    </row>
    <row r="8795" spans="4:17" x14ac:dyDescent="0.25">
      <c r="D8795" s="87"/>
      <c r="J8795" s="88"/>
      <c r="K8795" s="89"/>
      <c r="M8795" s="88"/>
      <c r="O8795" s="90"/>
      <c r="P8795" s="90"/>
      <c r="Q8795" s="90"/>
    </row>
    <row r="8796" spans="4:17" x14ac:dyDescent="0.25">
      <c r="D8796" s="87"/>
      <c r="J8796" s="88"/>
      <c r="K8796" s="89"/>
      <c r="M8796" s="88"/>
      <c r="O8796" s="90"/>
      <c r="P8796" s="90"/>
      <c r="Q8796" s="90"/>
    </row>
    <row r="8797" spans="4:17" x14ac:dyDescent="0.25">
      <c r="D8797" s="87"/>
      <c r="J8797" s="88"/>
      <c r="K8797" s="89"/>
      <c r="M8797" s="88"/>
      <c r="O8797" s="90"/>
      <c r="P8797" s="90"/>
      <c r="Q8797" s="90"/>
    </row>
    <row r="8798" spans="4:17" x14ac:dyDescent="0.25">
      <c r="D8798" s="87"/>
      <c r="J8798" s="88"/>
      <c r="K8798" s="89"/>
      <c r="M8798" s="88"/>
      <c r="O8798" s="90"/>
      <c r="P8798" s="90"/>
      <c r="Q8798" s="90"/>
    </row>
    <row r="8799" spans="4:17" x14ac:dyDescent="0.25">
      <c r="D8799" s="87"/>
      <c r="J8799" s="88"/>
      <c r="K8799" s="89"/>
      <c r="M8799" s="88"/>
      <c r="O8799" s="90"/>
      <c r="P8799" s="90"/>
      <c r="Q8799" s="90"/>
    </row>
    <row r="8800" spans="4:17" x14ac:dyDescent="0.25">
      <c r="D8800" s="87"/>
      <c r="J8800" s="88"/>
      <c r="K8800" s="89"/>
      <c r="M8800" s="88"/>
      <c r="O8800" s="90"/>
      <c r="P8800" s="90"/>
      <c r="Q8800" s="90"/>
    </row>
    <row r="8801" spans="4:17" x14ac:dyDescent="0.25">
      <c r="D8801" s="87"/>
      <c r="J8801" s="88"/>
      <c r="K8801" s="89"/>
      <c r="M8801" s="88"/>
      <c r="O8801" s="90"/>
      <c r="P8801" s="90"/>
      <c r="Q8801" s="90"/>
    </row>
    <row r="8802" spans="4:17" x14ac:dyDescent="0.25">
      <c r="D8802" s="87"/>
      <c r="J8802" s="88"/>
      <c r="K8802" s="89"/>
      <c r="M8802" s="88"/>
      <c r="O8802" s="90"/>
      <c r="P8802" s="90"/>
      <c r="Q8802" s="90"/>
    </row>
    <row r="8803" spans="4:17" x14ac:dyDescent="0.25">
      <c r="D8803" s="87"/>
      <c r="J8803" s="88"/>
      <c r="K8803" s="89"/>
      <c r="M8803" s="88"/>
      <c r="O8803" s="90"/>
      <c r="P8803" s="90"/>
      <c r="Q8803" s="90"/>
    </row>
    <row r="8804" spans="4:17" x14ac:dyDescent="0.25">
      <c r="D8804" s="87"/>
      <c r="J8804" s="88"/>
      <c r="K8804" s="89"/>
      <c r="M8804" s="88"/>
      <c r="O8804" s="90"/>
      <c r="P8804" s="90"/>
      <c r="Q8804" s="90"/>
    </row>
    <row r="8805" spans="4:17" x14ac:dyDescent="0.25">
      <c r="D8805" s="87"/>
      <c r="J8805" s="88"/>
      <c r="K8805" s="89"/>
      <c r="M8805" s="88"/>
      <c r="O8805" s="90"/>
      <c r="P8805" s="90"/>
      <c r="Q8805" s="90"/>
    </row>
    <row r="8806" spans="4:17" x14ac:dyDescent="0.25">
      <c r="D8806" s="87"/>
      <c r="J8806" s="88"/>
      <c r="K8806" s="89"/>
      <c r="M8806" s="88"/>
      <c r="O8806" s="90"/>
      <c r="P8806" s="90"/>
      <c r="Q8806" s="90"/>
    </row>
    <row r="8807" spans="4:17" x14ac:dyDescent="0.25">
      <c r="D8807" s="87"/>
      <c r="J8807" s="88"/>
      <c r="K8807" s="89"/>
      <c r="M8807" s="88"/>
      <c r="O8807" s="90"/>
      <c r="P8807" s="90"/>
      <c r="Q8807" s="90"/>
    </row>
    <row r="8808" spans="4:17" x14ac:dyDescent="0.25">
      <c r="D8808" s="87"/>
      <c r="J8808" s="88"/>
      <c r="K8808" s="89"/>
      <c r="M8808" s="88"/>
      <c r="O8808" s="90"/>
      <c r="P8808" s="90"/>
      <c r="Q8808" s="90"/>
    </row>
    <row r="8809" spans="4:17" x14ac:dyDescent="0.25">
      <c r="D8809" s="87"/>
      <c r="J8809" s="88"/>
      <c r="K8809" s="89"/>
      <c r="M8809" s="88"/>
      <c r="O8809" s="90"/>
      <c r="P8809" s="90"/>
      <c r="Q8809" s="90"/>
    </row>
    <row r="8810" spans="4:17" x14ac:dyDescent="0.25">
      <c r="D8810" s="87"/>
      <c r="J8810" s="88"/>
      <c r="K8810" s="89"/>
      <c r="M8810" s="88"/>
      <c r="O8810" s="90"/>
      <c r="P8810" s="90"/>
      <c r="Q8810" s="90"/>
    </row>
    <row r="8811" spans="4:17" x14ac:dyDescent="0.25">
      <c r="D8811" s="87"/>
      <c r="J8811" s="88"/>
      <c r="K8811" s="89"/>
      <c r="M8811" s="88"/>
      <c r="O8811" s="90"/>
      <c r="P8811" s="90"/>
      <c r="Q8811" s="90"/>
    </row>
    <row r="8812" spans="4:17" x14ac:dyDescent="0.25">
      <c r="D8812" s="87"/>
      <c r="J8812" s="88"/>
      <c r="K8812" s="89"/>
      <c r="M8812" s="88"/>
      <c r="O8812" s="90"/>
      <c r="P8812" s="90"/>
      <c r="Q8812" s="90"/>
    </row>
    <row r="8813" spans="4:17" x14ac:dyDescent="0.25">
      <c r="D8813" s="87"/>
      <c r="J8813" s="88"/>
      <c r="K8813" s="89"/>
      <c r="M8813" s="88"/>
      <c r="O8813" s="90"/>
      <c r="P8813" s="90"/>
      <c r="Q8813" s="90"/>
    </row>
    <row r="8814" spans="4:17" x14ac:dyDescent="0.25">
      <c r="D8814" s="87"/>
      <c r="J8814" s="88"/>
      <c r="K8814" s="89"/>
      <c r="M8814" s="88"/>
      <c r="O8814" s="90"/>
      <c r="P8814" s="90"/>
      <c r="Q8814" s="90"/>
    </row>
    <row r="8815" spans="4:17" x14ac:dyDescent="0.25">
      <c r="D8815" s="87"/>
      <c r="J8815" s="88"/>
      <c r="K8815" s="89"/>
      <c r="M8815" s="88"/>
      <c r="O8815" s="90"/>
      <c r="P8815" s="90"/>
      <c r="Q8815" s="90"/>
    </row>
    <row r="8816" spans="4:17" x14ac:dyDescent="0.25">
      <c r="D8816" s="87"/>
      <c r="J8816" s="88"/>
      <c r="K8816" s="89"/>
      <c r="M8816" s="88"/>
      <c r="O8816" s="90"/>
      <c r="P8816" s="90"/>
      <c r="Q8816" s="90"/>
    </row>
    <row r="8817" spans="4:17" x14ac:dyDescent="0.25">
      <c r="D8817" s="87"/>
      <c r="J8817" s="88"/>
      <c r="K8817" s="89"/>
      <c r="M8817" s="88"/>
      <c r="O8817" s="90"/>
      <c r="P8817" s="90"/>
      <c r="Q8817" s="90"/>
    </row>
    <row r="8818" spans="4:17" x14ac:dyDescent="0.25">
      <c r="D8818" s="87"/>
      <c r="J8818" s="88"/>
      <c r="K8818" s="89"/>
      <c r="M8818" s="88"/>
      <c r="O8818" s="90"/>
      <c r="P8818" s="90"/>
      <c r="Q8818" s="90"/>
    </row>
    <row r="8819" spans="4:17" x14ac:dyDescent="0.25">
      <c r="D8819" s="87"/>
      <c r="J8819" s="88"/>
      <c r="K8819" s="89"/>
      <c r="M8819" s="88"/>
      <c r="O8819" s="90"/>
      <c r="P8819" s="90"/>
      <c r="Q8819" s="90"/>
    </row>
    <row r="8820" spans="4:17" x14ac:dyDescent="0.25">
      <c r="D8820" s="87"/>
      <c r="J8820" s="88"/>
      <c r="K8820" s="89"/>
      <c r="M8820" s="88"/>
      <c r="O8820" s="90"/>
      <c r="P8820" s="90"/>
      <c r="Q8820" s="90"/>
    </row>
    <row r="8821" spans="4:17" x14ac:dyDescent="0.25">
      <c r="D8821" s="87"/>
      <c r="J8821" s="88"/>
      <c r="K8821" s="89"/>
      <c r="M8821" s="88"/>
      <c r="O8821" s="90"/>
      <c r="P8821" s="90"/>
      <c r="Q8821" s="90"/>
    </row>
    <row r="8822" spans="4:17" x14ac:dyDescent="0.25">
      <c r="D8822" s="87"/>
      <c r="J8822" s="88"/>
      <c r="K8822" s="89"/>
      <c r="M8822" s="88"/>
      <c r="O8822" s="90"/>
      <c r="P8822" s="90"/>
      <c r="Q8822" s="90"/>
    </row>
    <row r="8823" spans="4:17" x14ac:dyDescent="0.25">
      <c r="D8823" s="87"/>
      <c r="J8823" s="88"/>
      <c r="K8823" s="89"/>
      <c r="M8823" s="88"/>
      <c r="O8823" s="90"/>
      <c r="P8823" s="90"/>
      <c r="Q8823" s="90"/>
    </row>
    <row r="8824" spans="4:17" x14ac:dyDescent="0.25">
      <c r="D8824" s="87"/>
      <c r="J8824" s="88"/>
      <c r="K8824" s="89"/>
      <c r="M8824" s="88"/>
      <c r="O8824" s="90"/>
      <c r="P8824" s="90"/>
      <c r="Q8824" s="90"/>
    </row>
    <row r="8825" spans="4:17" x14ac:dyDescent="0.25">
      <c r="D8825" s="87"/>
      <c r="J8825" s="88"/>
      <c r="K8825" s="89"/>
      <c r="M8825" s="88"/>
      <c r="O8825" s="90"/>
      <c r="P8825" s="90"/>
      <c r="Q8825" s="90"/>
    </row>
    <row r="8826" spans="4:17" x14ac:dyDescent="0.25">
      <c r="D8826" s="87"/>
      <c r="J8826" s="88"/>
      <c r="K8826" s="89"/>
      <c r="M8826" s="88"/>
      <c r="O8826" s="90"/>
      <c r="P8826" s="90"/>
      <c r="Q8826" s="90"/>
    </row>
    <row r="8827" spans="4:17" x14ac:dyDescent="0.25">
      <c r="D8827" s="87"/>
      <c r="J8827" s="88"/>
      <c r="K8827" s="89"/>
      <c r="M8827" s="88"/>
      <c r="O8827" s="90"/>
      <c r="P8827" s="90"/>
      <c r="Q8827" s="90"/>
    </row>
    <row r="8828" spans="4:17" x14ac:dyDescent="0.25">
      <c r="D8828" s="87"/>
      <c r="J8828" s="88"/>
      <c r="K8828" s="89"/>
      <c r="M8828" s="88"/>
      <c r="O8828" s="90"/>
      <c r="P8828" s="90"/>
      <c r="Q8828" s="90"/>
    </row>
    <row r="8829" spans="4:17" x14ac:dyDescent="0.25">
      <c r="D8829" s="87"/>
      <c r="J8829" s="88"/>
      <c r="K8829" s="89"/>
      <c r="M8829" s="88"/>
      <c r="O8829" s="90"/>
      <c r="P8829" s="90"/>
      <c r="Q8829" s="90"/>
    </row>
    <row r="8830" spans="4:17" x14ac:dyDescent="0.25">
      <c r="D8830" s="87"/>
      <c r="J8830" s="88"/>
      <c r="K8830" s="89"/>
      <c r="M8830" s="88"/>
      <c r="O8830" s="90"/>
      <c r="P8830" s="90"/>
      <c r="Q8830" s="90"/>
    </row>
    <row r="8831" spans="4:17" x14ac:dyDescent="0.25">
      <c r="D8831" s="87"/>
      <c r="J8831" s="88"/>
      <c r="K8831" s="89"/>
      <c r="M8831" s="88"/>
      <c r="O8831" s="90"/>
      <c r="P8831" s="90"/>
      <c r="Q8831" s="90"/>
    </row>
    <row r="8832" spans="4:17" x14ac:dyDescent="0.25">
      <c r="D8832" s="87"/>
      <c r="J8832" s="88"/>
      <c r="K8832" s="89"/>
      <c r="M8832" s="88"/>
      <c r="O8832" s="90"/>
      <c r="P8832" s="90"/>
      <c r="Q8832" s="90"/>
    </row>
    <row r="8833" spans="4:17" x14ac:dyDescent="0.25">
      <c r="D8833" s="87"/>
      <c r="J8833" s="88"/>
      <c r="K8833" s="89"/>
      <c r="M8833" s="88"/>
      <c r="O8833" s="90"/>
      <c r="P8833" s="90"/>
      <c r="Q8833" s="90"/>
    </row>
    <row r="8834" spans="4:17" x14ac:dyDescent="0.25">
      <c r="D8834" s="87"/>
      <c r="J8834" s="88"/>
      <c r="K8834" s="89"/>
      <c r="M8834" s="88"/>
      <c r="O8834" s="90"/>
      <c r="P8834" s="90"/>
      <c r="Q8834" s="90"/>
    </row>
    <row r="8835" spans="4:17" x14ac:dyDescent="0.25">
      <c r="D8835" s="87"/>
      <c r="J8835" s="88"/>
      <c r="K8835" s="89"/>
      <c r="M8835" s="88"/>
      <c r="O8835" s="90"/>
      <c r="P8835" s="90"/>
      <c r="Q8835" s="90"/>
    </row>
    <row r="8836" spans="4:17" x14ac:dyDescent="0.25">
      <c r="D8836" s="87"/>
      <c r="J8836" s="88"/>
      <c r="K8836" s="89"/>
      <c r="M8836" s="88"/>
      <c r="O8836" s="90"/>
      <c r="P8836" s="90"/>
      <c r="Q8836" s="90"/>
    </row>
    <row r="8837" spans="4:17" x14ac:dyDescent="0.25">
      <c r="D8837" s="87"/>
      <c r="J8837" s="88"/>
      <c r="K8837" s="89"/>
      <c r="M8837" s="88"/>
      <c r="O8837" s="90"/>
      <c r="P8837" s="90"/>
      <c r="Q8837" s="90"/>
    </row>
    <row r="8838" spans="4:17" x14ac:dyDescent="0.25">
      <c r="D8838" s="87"/>
      <c r="J8838" s="88"/>
      <c r="K8838" s="89"/>
      <c r="M8838" s="88"/>
      <c r="O8838" s="90"/>
      <c r="P8838" s="90"/>
      <c r="Q8838" s="90"/>
    </row>
    <row r="8839" spans="4:17" x14ac:dyDescent="0.25">
      <c r="D8839" s="87"/>
      <c r="J8839" s="88"/>
      <c r="K8839" s="89"/>
      <c r="M8839" s="88"/>
      <c r="O8839" s="90"/>
      <c r="P8839" s="90"/>
      <c r="Q8839" s="90"/>
    </row>
    <row r="8840" spans="4:17" x14ac:dyDescent="0.25">
      <c r="D8840" s="87"/>
      <c r="J8840" s="88"/>
      <c r="K8840" s="89"/>
      <c r="M8840" s="88"/>
      <c r="O8840" s="90"/>
      <c r="P8840" s="90"/>
      <c r="Q8840" s="90"/>
    </row>
    <row r="8841" spans="4:17" x14ac:dyDescent="0.25">
      <c r="D8841" s="87"/>
      <c r="J8841" s="88"/>
      <c r="K8841" s="89"/>
      <c r="M8841" s="88"/>
      <c r="O8841" s="90"/>
      <c r="P8841" s="90"/>
      <c r="Q8841" s="90"/>
    </row>
    <row r="8842" spans="4:17" x14ac:dyDescent="0.25">
      <c r="D8842" s="87"/>
      <c r="J8842" s="88"/>
      <c r="K8842" s="89"/>
      <c r="M8842" s="88"/>
      <c r="O8842" s="90"/>
      <c r="P8842" s="90"/>
      <c r="Q8842" s="90"/>
    </row>
    <row r="8843" spans="4:17" x14ac:dyDescent="0.25">
      <c r="D8843" s="87"/>
      <c r="J8843" s="88"/>
      <c r="K8843" s="89"/>
      <c r="M8843" s="88"/>
      <c r="O8843" s="90"/>
      <c r="P8843" s="90"/>
      <c r="Q8843" s="90"/>
    </row>
    <row r="8844" spans="4:17" x14ac:dyDescent="0.25">
      <c r="D8844" s="87"/>
      <c r="J8844" s="88"/>
      <c r="K8844" s="89"/>
      <c r="M8844" s="88"/>
      <c r="O8844" s="90"/>
      <c r="P8844" s="90"/>
      <c r="Q8844" s="90"/>
    </row>
    <row r="8845" spans="4:17" x14ac:dyDescent="0.25">
      <c r="D8845" s="87"/>
      <c r="J8845" s="88"/>
      <c r="K8845" s="89"/>
      <c r="M8845" s="88"/>
      <c r="O8845" s="90"/>
      <c r="P8845" s="90"/>
      <c r="Q8845" s="90"/>
    </row>
    <row r="8846" spans="4:17" x14ac:dyDescent="0.25">
      <c r="D8846" s="87"/>
      <c r="J8846" s="88"/>
      <c r="K8846" s="89"/>
      <c r="M8846" s="88"/>
      <c r="O8846" s="90"/>
      <c r="P8846" s="90"/>
      <c r="Q8846" s="90"/>
    </row>
    <row r="8847" spans="4:17" x14ac:dyDescent="0.25">
      <c r="D8847" s="87"/>
      <c r="J8847" s="88"/>
      <c r="K8847" s="89"/>
      <c r="M8847" s="88"/>
      <c r="O8847" s="90"/>
      <c r="P8847" s="90"/>
      <c r="Q8847" s="90"/>
    </row>
    <row r="8848" spans="4:17" x14ac:dyDescent="0.25">
      <c r="D8848" s="87"/>
      <c r="J8848" s="88"/>
      <c r="K8848" s="89"/>
      <c r="M8848" s="88"/>
      <c r="O8848" s="90"/>
      <c r="P8848" s="90"/>
      <c r="Q8848" s="90"/>
    </row>
    <row r="8849" spans="4:17" x14ac:dyDescent="0.25">
      <c r="D8849" s="87"/>
      <c r="J8849" s="88"/>
      <c r="K8849" s="89"/>
      <c r="M8849" s="88"/>
      <c r="O8849" s="90"/>
      <c r="P8849" s="90"/>
      <c r="Q8849" s="90"/>
    </row>
    <row r="8850" spans="4:17" x14ac:dyDescent="0.25">
      <c r="D8850" s="87"/>
      <c r="J8850" s="88"/>
      <c r="K8850" s="89"/>
      <c r="M8850" s="88"/>
      <c r="O8850" s="90"/>
      <c r="P8850" s="90"/>
      <c r="Q8850" s="90"/>
    </row>
    <row r="8851" spans="4:17" x14ac:dyDescent="0.25">
      <c r="D8851" s="87"/>
      <c r="J8851" s="88"/>
      <c r="K8851" s="89"/>
      <c r="M8851" s="88"/>
      <c r="O8851" s="90"/>
      <c r="P8851" s="90"/>
      <c r="Q8851" s="90"/>
    </row>
    <row r="8852" spans="4:17" x14ac:dyDescent="0.25">
      <c r="D8852" s="87"/>
      <c r="J8852" s="88"/>
      <c r="K8852" s="89"/>
      <c r="M8852" s="88"/>
      <c r="O8852" s="90"/>
      <c r="P8852" s="90"/>
      <c r="Q8852" s="90"/>
    </row>
    <row r="8853" spans="4:17" x14ac:dyDescent="0.25">
      <c r="D8853" s="87"/>
      <c r="J8853" s="88"/>
      <c r="K8853" s="89"/>
      <c r="M8853" s="88"/>
      <c r="O8853" s="90"/>
      <c r="P8853" s="90"/>
      <c r="Q8853" s="90"/>
    </row>
    <row r="8854" spans="4:17" x14ac:dyDescent="0.25">
      <c r="D8854" s="87"/>
      <c r="J8854" s="88"/>
      <c r="K8854" s="89"/>
      <c r="M8854" s="88"/>
      <c r="O8854" s="90"/>
      <c r="P8854" s="90"/>
      <c r="Q8854" s="90"/>
    </row>
    <row r="8855" spans="4:17" x14ac:dyDescent="0.25">
      <c r="D8855" s="87"/>
      <c r="J8855" s="88"/>
      <c r="K8855" s="89"/>
      <c r="M8855" s="88"/>
      <c r="O8855" s="90"/>
      <c r="P8855" s="90"/>
      <c r="Q8855" s="90"/>
    </row>
    <row r="8856" spans="4:17" x14ac:dyDescent="0.25">
      <c r="D8856" s="87"/>
      <c r="J8856" s="88"/>
      <c r="K8856" s="89"/>
      <c r="M8856" s="88"/>
      <c r="O8856" s="90"/>
      <c r="P8856" s="90"/>
      <c r="Q8856" s="90"/>
    </row>
    <row r="8857" spans="4:17" x14ac:dyDescent="0.25">
      <c r="D8857" s="87"/>
      <c r="J8857" s="88"/>
      <c r="K8857" s="89"/>
      <c r="M8857" s="88"/>
      <c r="O8857" s="90"/>
      <c r="P8857" s="90"/>
      <c r="Q8857" s="90"/>
    </row>
    <row r="8858" spans="4:17" x14ac:dyDescent="0.25">
      <c r="D8858" s="87"/>
      <c r="J8858" s="88"/>
      <c r="K8858" s="89"/>
      <c r="M8858" s="88"/>
      <c r="O8858" s="90"/>
      <c r="P8858" s="90"/>
      <c r="Q8858" s="90"/>
    </row>
    <row r="8859" spans="4:17" x14ac:dyDescent="0.25">
      <c r="D8859" s="87"/>
      <c r="J8859" s="88"/>
      <c r="K8859" s="89"/>
      <c r="M8859" s="88"/>
      <c r="O8859" s="90"/>
      <c r="P8859" s="90"/>
      <c r="Q8859" s="90"/>
    </row>
    <row r="8860" spans="4:17" x14ac:dyDescent="0.25">
      <c r="D8860" s="87"/>
      <c r="J8860" s="88"/>
      <c r="K8860" s="89"/>
      <c r="M8860" s="88"/>
      <c r="O8860" s="90"/>
      <c r="P8860" s="90"/>
      <c r="Q8860" s="90"/>
    </row>
    <row r="8861" spans="4:17" x14ac:dyDescent="0.25">
      <c r="D8861" s="87"/>
      <c r="J8861" s="88"/>
      <c r="K8861" s="89"/>
      <c r="M8861" s="88"/>
      <c r="O8861" s="90"/>
      <c r="P8861" s="90"/>
      <c r="Q8861" s="90"/>
    </row>
    <row r="8862" spans="4:17" x14ac:dyDescent="0.25">
      <c r="D8862" s="87"/>
      <c r="J8862" s="88"/>
      <c r="K8862" s="89"/>
      <c r="M8862" s="88"/>
      <c r="O8862" s="90"/>
      <c r="P8862" s="90"/>
      <c r="Q8862" s="90"/>
    </row>
    <row r="8863" spans="4:17" x14ac:dyDescent="0.25">
      <c r="D8863" s="87"/>
      <c r="J8863" s="88"/>
      <c r="K8863" s="89"/>
      <c r="M8863" s="88"/>
      <c r="O8863" s="90"/>
      <c r="P8863" s="90"/>
      <c r="Q8863" s="90"/>
    </row>
    <row r="8864" spans="4:17" x14ac:dyDescent="0.25">
      <c r="D8864" s="87"/>
      <c r="J8864" s="88"/>
      <c r="K8864" s="89"/>
      <c r="M8864" s="88"/>
      <c r="O8864" s="90"/>
      <c r="P8864" s="90"/>
      <c r="Q8864" s="90"/>
    </row>
    <row r="8865" spans="4:17" x14ac:dyDescent="0.25">
      <c r="D8865" s="87"/>
      <c r="J8865" s="88"/>
      <c r="K8865" s="89"/>
      <c r="M8865" s="88"/>
      <c r="O8865" s="90"/>
      <c r="P8865" s="90"/>
      <c r="Q8865" s="90"/>
    </row>
    <row r="8866" spans="4:17" x14ac:dyDescent="0.25">
      <c r="D8866" s="87"/>
      <c r="J8866" s="88"/>
      <c r="K8866" s="89"/>
      <c r="M8866" s="88"/>
      <c r="O8866" s="90"/>
      <c r="P8866" s="90"/>
      <c r="Q8866" s="90"/>
    </row>
    <row r="8867" spans="4:17" x14ac:dyDescent="0.25">
      <c r="D8867" s="87"/>
      <c r="J8867" s="88"/>
      <c r="K8867" s="89"/>
      <c r="M8867" s="88"/>
      <c r="O8867" s="90"/>
      <c r="P8867" s="90"/>
      <c r="Q8867" s="90"/>
    </row>
    <row r="8868" spans="4:17" x14ac:dyDescent="0.25">
      <c r="D8868" s="87"/>
      <c r="J8868" s="88"/>
      <c r="K8868" s="89"/>
      <c r="M8868" s="88"/>
      <c r="O8868" s="90"/>
      <c r="P8868" s="90"/>
      <c r="Q8868" s="90"/>
    </row>
    <row r="8869" spans="4:17" x14ac:dyDescent="0.25">
      <c r="D8869" s="87"/>
      <c r="J8869" s="88"/>
      <c r="K8869" s="89"/>
      <c r="M8869" s="88"/>
      <c r="O8869" s="90"/>
      <c r="P8869" s="90"/>
      <c r="Q8869" s="90"/>
    </row>
    <row r="8870" spans="4:17" x14ac:dyDescent="0.25">
      <c r="D8870" s="87"/>
      <c r="J8870" s="88"/>
      <c r="K8870" s="89"/>
      <c r="M8870" s="88"/>
      <c r="O8870" s="90"/>
      <c r="P8870" s="90"/>
      <c r="Q8870" s="90"/>
    </row>
    <row r="8871" spans="4:17" x14ac:dyDescent="0.25">
      <c r="D8871" s="87"/>
      <c r="J8871" s="88"/>
      <c r="K8871" s="89"/>
      <c r="M8871" s="88"/>
      <c r="O8871" s="90"/>
      <c r="P8871" s="90"/>
      <c r="Q8871" s="90"/>
    </row>
    <row r="8872" spans="4:17" x14ac:dyDescent="0.25">
      <c r="D8872" s="87"/>
      <c r="J8872" s="88"/>
      <c r="K8872" s="89"/>
      <c r="M8872" s="88"/>
      <c r="O8872" s="90"/>
      <c r="P8872" s="90"/>
      <c r="Q8872" s="90"/>
    </row>
    <row r="8873" spans="4:17" x14ac:dyDescent="0.25">
      <c r="D8873" s="87"/>
      <c r="J8873" s="88"/>
      <c r="K8873" s="89"/>
      <c r="M8873" s="88"/>
      <c r="O8873" s="90"/>
      <c r="P8873" s="90"/>
      <c r="Q8873" s="90"/>
    </row>
    <row r="8874" spans="4:17" x14ac:dyDescent="0.25">
      <c r="D8874" s="87"/>
      <c r="J8874" s="88"/>
      <c r="K8874" s="89"/>
      <c r="M8874" s="88"/>
      <c r="O8874" s="90"/>
      <c r="P8874" s="90"/>
      <c r="Q8874" s="90"/>
    </row>
    <row r="8875" spans="4:17" x14ac:dyDescent="0.25">
      <c r="D8875" s="87"/>
      <c r="J8875" s="88"/>
      <c r="K8875" s="89"/>
      <c r="M8875" s="88"/>
      <c r="O8875" s="90"/>
      <c r="P8875" s="90"/>
      <c r="Q8875" s="90"/>
    </row>
    <row r="8876" spans="4:17" x14ac:dyDescent="0.25">
      <c r="D8876" s="87"/>
      <c r="J8876" s="88"/>
      <c r="K8876" s="89"/>
      <c r="M8876" s="88"/>
      <c r="O8876" s="90"/>
      <c r="P8876" s="90"/>
      <c r="Q8876" s="90"/>
    </row>
    <row r="8877" spans="4:17" x14ac:dyDescent="0.25">
      <c r="D8877" s="87"/>
      <c r="J8877" s="88"/>
      <c r="K8877" s="89"/>
      <c r="M8877" s="88"/>
      <c r="O8877" s="90"/>
      <c r="P8877" s="90"/>
      <c r="Q8877" s="90"/>
    </row>
    <row r="8878" spans="4:17" x14ac:dyDescent="0.25">
      <c r="D8878" s="87"/>
      <c r="J8878" s="88"/>
      <c r="K8878" s="89"/>
      <c r="M8878" s="88"/>
      <c r="O8878" s="90"/>
      <c r="P8878" s="90"/>
      <c r="Q8878" s="90"/>
    </row>
    <row r="8879" spans="4:17" x14ac:dyDescent="0.25">
      <c r="D8879" s="87"/>
      <c r="J8879" s="88"/>
      <c r="K8879" s="89"/>
      <c r="M8879" s="88"/>
      <c r="O8879" s="90"/>
      <c r="P8879" s="90"/>
      <c r="Q8879" s="90"/>
    </row>
    <row r="8880" spans="4:17" x14ac:dyDescent="0.25">
      <c r="D8880" s="87"/>
      <c r="J8880" s="88"/>
      <c r="K8880" s="89"/>
      <c r="M8880" s="88"/>
      <c r="O8880" s="90"/>
      <c r="P8880" s="90"/>
      <c r="Q8880" s="90"/>
    </row>
    <row r="8881" spans="4:17" x14ac:dyDescent="0.25">
      <c r="D8881" s="87"/>
      <c r="J8881" s="88"/>
      <c r="K8881" s="89"/>
      <c r="M8881" s="88"/>
      <c r="O8881" s="90"/>
      <c r="P8881" s="90"/>
      <c r="Q8881" s="90"/>
    </row>
    <row r="8882" spans="4:17" x14ac:dyDescent="0.25">
      <c r="D8882" s="87"/>
      <c r="J8882" s="88"/>
      <c r="K8882" s="89"/>
      <c r="M8882" s="88"/>
      <c r="O8882" s="90"/>
      <c r="P8882" s="90"/>
      <c r="Q8882" s="90"/>
    </row>
    <row r="8883" spans="4:17" x14ac:dyDescent="0.25">
      <c r="D8883" s="87"/>
      <c r="J8883" s="88"/>
      <c r="K8883" s="89"/>
      <c r="M8883" s="88"/>
      <c r="O8883" s="90"/>
      <c r="P8883" s="90"/>
      <c r="Q8883" s="90"/>
    </row>
    <row r="8884" spans="4:17" x14ac:dyDescent="0.25">
      <c r="D8884" s="87"/>
      <c r="J8884" s="88"/>
      <c r="K8884" s="89"/>
      <c r="M8884" s="88"/>
      <c r="O8884" s="90"/>
      <c r="P8884" s="90"/>
      <c r="Q8884" s="90"/>
    </row>
    <row r="8885" spans="4:17" x14ac:dyDescent="0.25">
      <c r="D8885" s="87"/>
      <c r="J8885" s="88"/>
      <c r="K8885" s="89"/>
      <c r="M8885" s="88"/>
      <c r="O8885" s="90"/>
      <c r="P8885" s="90"/>
      <c r="Q8885" s="90"/>
    </row>
    <row r="8886" spans="4:17" x14ac:dyDescent="0.25">
      <c r="D8886" s="87"/>
      <c r="J8886" s="88"/>
      <c r="K8886" s="89"/>
      <c r="M8886" s="88"/>
      <c r="O8886" s="90"/>
      <c r="P8886" s="90"/>
      <c r="Q8886" s="90"/>
    </row>
    <row r="8887" spans="4:17" x14ac:dyDescent="0.25">
      <c r="D8887" s="87"/>
      <c r="J8887" s="88"/>
      <c r="K8887" s="89"/>
      <c r="M8887" s="88"/>
      <c r="O8887" s="90"/>
      <c r="P8887" s="90"/>
      <c r="Q8887" s="90"/>
    </row>
    <row r="8888" spans="4:17" x14ac:dyDescent="0.25">
      <c r="D8888" s="87"/>
      <c r="J8888" s="88"/>
      <c r="K8888" s="89"/>
      <c r="M8888" s="88"/>
      <c r="O8888" s="90"/>
      <c r="P8888" s="90"/>
      <c r="Q8888" s="90"/>
    </row>
    <row r="8889" spans="4:17" x14ac:dyDescent="0.25">
      <c r="D8889" s="87"/>
      <c r="J8889" s="88"/>
      <c r="K8889" s="89"/>
      <c r="M8889" s="88"/>
      <c r="O8889" s="90"/>
      <c r="P8889" s="90"/>
      <c r="Q8889" s="90"/>
    </row>
    <row r="8890" spans="4:17" x14ac:dyDescent="0.25">
      <c r="D8890" s="87"/>
      <c r="J8890" s="88"/>
      <c r="K8890" s="89"/>
      <c r="M8890" s="88"/>
      <c r="O8890" s="90"/>
      <c r="P8890" s="90"/>
      <c r="Q8890" s="90"/>
    </row>
    <row r="8891" spans="4:17" x14ac:dyDescent="0.25">
      <c r="D8891" s="87"/>
      <c r="J8891" s="88"/>
      <c r="K8891" s="89"/>
      <c r="M8891" s="88"/>
      <c r="O8891" s="90"/>
      <c r="P8891" s="90"/>
      <c r="Q8891" s="90"/>
    </row>
    <row r="8892" spans="4:17" x14ac:dyDescent="0.25">
      <c r="D8892" s="87"/>
      <c r="J8892" s="88"/>
      <c r="K8892" s="89"/>
      <c r="M8892" s="88"/>
      <c r="O8892" s="90"/>
      <c r="P8892" s="90"/>
      <c r="Q8892" s="90"/>
    </row>
    <row r="8893" spans="4:17" x14ac:dyDescent="0.25">
      <c r="D8893" s="87"/>
      <c r="J8893" s="88"/>
      <c r="K8893" s="89"/>
      <c r="M8893" s="88"/>
      <c r="O8893" s="90"/>
      <c r="P8893" s="90"/>
      <c r="Q8893" s="90"/>
    </row>
    <row r="8894" spans="4:17" x14ac:dyDescent="0.25">
      <c r="D8894" s="87"/>
      <c r="J8894" s="88"/>
      <c r="K8894" s="89"/>
      <c r="M8894" s="88"/>
      <c r="O8894" s="90"/>
      <c r="P8894" s="90"/>
      <c r="Q8894" s="90"/>
    </row>
    <row r="8895" spans="4:17" x14ac:dyDescent="0.25">
      <c r="D8895" s="87"/>
      <c r="J8895" s="88"/>
      <c r="K8895" s="89"/>
      <c r="M8895" s="88"/>
      <c r="O8895" s="90"/>
      <c r="P8895" s="90"/>
      <c r="Q8895" s="90"/>
    </row>
    <row r="8896" spans="4:17" x14ac:dyDescent="0.25">
      <c r="D8896" s="87"/>
      <c r="J8896" s="88"/>
      <c r="K8896" s="89"/>
      <c r="M8896" s="88"/>
      <c r="O8896" s="90"/>
      <c r="P8896" s="90"/>
      <c r="Q8896" s="90"/>
    </row>
    <row r="8897" spans="4:17" x14ac:dyDescent="0.25">
      <c r="D8897" s="87"/>
      <c r="J8897" s="88"/>
      <c r="K8897" s="89"/>
      <c r="M8897" s="88"/>
      <c r="O8897" s="90"/>
      <c r="P8897" s="90"/>
      <c r="Q8897" s="90"/>
    </row>
    <row r="8898" spans="4:17" x14ac:dyDescent="0.25">
      <c r="D8898" s="87"/>
      <c r="J8898" s="88"/>
      <c r="K8898" s="89"/>
      <c r="M8898" s="88"/>
      <c r="O8898" s="90"/>
      <c r="P8898" s="90"/>
      <c r="Q8898" s="90"/>
    </row>
    <row r="8899" spans="4:17" x14ac:dyDescent="0.25">
      <c r="D8899" s="87"/>
      <c r="J8899" s="88"/>
      <c r="K8899" s="89"/>
      <c r="M8899" s="88"/>
      <c r="O8899" s="90"/>
      <c r="P8899" s="90"/>
      <c r="Q8899" s="90"/>
    </row>
    <row r="8900" spans="4:17" x14ac:dyDescent="0.25">
      <c r="D8900" s="87"/>
      <c r="J8900" s="88"/>
      <c r="K8900" s="89"/>
      <c r="M8900" s="88"/>
      <c r="O8900" s="90"/>
      <c r="P8900" s="90"/>
      <c r="Q8900" s="90"/>
    </row>
    <row r="8901" spans="4:17" x14ac:dyDescent="0.25">
      <c r="D8901" s="87"/>
      <c r="J8901" s="88"/>
      <c r="K8901" s="89"/>
      <c r="M8901" s="88"/>
      <c r="O8901" s="90"/>
      <c r="P8901" s="90"/>
      <c r="Q8901" s="90"/>
    </row>
    <row r="8902" spans="4:17" x14ac:dyDescent="0.25">
      <c r="D8902" s="87"/>
      <c r="J8902" s="88"/>
      <c r="K8902" s="89"/>
      <c r="M8902" s="88"/>
      <c r="O8902" s="90"/>
      <c r="P8902" s="90"/>
      <c r="Q8902" s="90"/>
    </row>
    <row r="8903" spans="4:17" x14ac:dyDescent="0.25">
      <c r="D8903" s="87"/>
      <c r="J8903" s="88"/>
      <c r="K8903" s="89"/>
      <c r="M8903" s="88"/>
      <c r="O8903" s="90"/>
      <c r="P8903" s="90"/>
      <c r="Q8903" s="90"/>
    </row>
    <row r="8904" spans="4:17" x14ac:dyDescent="0.25">
      <c r="D8904" s="87"/>
      <c r="J8904" s="88"/>
      <c r="K8904" s="89"/>
      <c r="M8904" s="88"/>
      <c r="O8904" s="90"/>
      <c r="P8904" s="90"/>
      <c r="Q8904" s="90"/>
    </row>
    <row r="8905" spans="4:17" x14ac:dyDescent="0.25">
      <c r="D8905" s="87"/>
      <c r="J8905" s="88"/>
      <c r="K8905" s="89"/>
      <c r="M8905" s="88"/>
      <c r="O8905" s="90"/>
      <c r="P8905" s="90"/>
      <c r="Q8905" s="90"/>
    </row>
    <row r="8906" spans="4:17" x14ac:dyDescent="0.25">
      <c r="D8906" s="87"/>
      <c r="J8906" s="88"/>
      <c r="K8906" s="89"/>
      <c r="M8906" s="88"/>
      <c r="O8906" s="90"/>
      <c r="P8906" s="90"/>
      <c r="Q8906" s="90"/>
    </row>
    <row r="8907" spans="4:17" x14ac:dyDescent="0.25">
      <c r="D8907" s="87"/>
      <c r="J8907" s="88"/>
      <c r="K8907" s="89"/>
      <c r="M8907" s="88"/>
      <c r="O8907" s="90"/>
      <c r="P8907" s="90"/>
      <c r="Q8907" s="90"/>
    </row>
    <row r="8908" spans="4:17" x14ac:dyDescent="0.25">
      <c r="D8908" s="87"/>
      <c r="J8908" s="88"/>
      <c r="K8908" s="89"/>
      <c r="M8908" s="88"/>
      <c r="O8908" s="90"/>
      <c r="P8908" s="90"/>
      <c r="Q8908" s="90"/>
    </row>
    <row r="8909" spans="4:17" x14ac:dyDescent="0.25">
      <c r="D8909" s="87"/>
      <c r="J8909" s="88"/>
      <c r="K8909" s="89"/>
      <c r="M8909" s="88"/>
      <c r="O8909" s="90"/>
      <c r="P8909" s="90"/>
      <c r="Q8909" s="90"/>
    </row>
    <row r="8910" spans="4:17" x14ac:dyDescent="0.25">
      <c r="D8910" s="87"/>
      <c r="J8910" s="88"/>
      <c r="K8910" s="89"/>
      <c r="M8910" s="88"/>
      <c r="O8910" s="90"/>
      <c r="P8910" s="90"/>
      <c r="Q8910" s="90"/>
    </row>
    <row r="8911" spans="4:17" x14ac:dyDescent="0.25">
      <c r="D8911" s="87"/>
      <c r="J8911" s="88"/>
      <c r="K8911" s="89"/>
      <c r="M8911" s="88"/>
      <c r="O8911" s="90"/>
      <c r="P8911" s="90"/>
      <c r="Q8911" s="90"/>
    </row>
    <row r="8912" spans="4:17" x14ac:dyDescent="0.25">
      <c r="D8912" s="87"/>
      <c r="J8912" s="88"/>
      <c r="K8912" s="89"/>
      <c r="M8912" s="88"/>
      <c r="O8912" s="90"/>
      <c r="P8912" s="90"/>
      <c r="Q8912" s="90"/>
    </row>
    <row r="8913" spans="4:17" x14ac:dyDescent="0.25">
      <c r="D8913" s="87"/>
      <c r="J8913" s="88"/>
      <c r="K8913" s="89"/>
      <c r="M8913" s="88"/>
      <c r="O8913" s="90"/>
      <c r="P8913" s="90"/>
      <c r="Q8913" s="90"/>
    </row>
    <row r="8914" spans="4:17" x14ac:dyDescent="0.25">
      <c r="D8914" s="87"/>
      <c r="J8914" s="88"/>
      <c r="K8914" s="89"/>
      <c r="M8914" s="88"/>
      <c r="O8914" s="90"/>
      <c r="P8914" s="90"/>
      <c r="Q8914" s="90"/>
    </row>
    <row r="8915" spans="4:17" x14ac:dyDescent="0.25">
      <c r="D8915" s="87"/>
      <c r="J8915" s="88"/>
      <c r="K8915" s="89"/>
      <c r="M8915" s="88"/>
      <c r="O8915" s="90"/>
      <c r="P8915" s="90"/>
      <c r="Q8915" s="90"/>
    </row>
    <row r="8916" spans="4:17" x14ac:dyDescent="0.25">
      <c r="D8916" s="87"/>
      <c r="J8916" s="88"/>
      <c r="K8916" s="89"/>
      <c r="M8916" s="88"/>
      <c r="O8916" s="90"/>
      <c r="P8916" s="90"/>
      <c r="Q8916" s="90"/>
    </row>
    <row r="8917" spans="4:17" x14ac:dyDescent="0.25">
      <c r="D8917" s="87"/>
      <c r="J8917" s="88"/>
      <c r="K8917" s="89"/>
      <c r="M8917" s="88"/>
      <c r="O8917" s="90"/>
      <c r="P8917" s="90"/>
      <c r="Q8917" s="90"/>
    </row>
    <row r="8918" spans="4:17" x14ac:dyDescent="0.25">
      <c r="D8918" s="87"/>
      <c r="J8918" s="88"/>
      <c r="K8918" s="89"/>
      <c r="M8918" s="88"/>
      <c r="O8918" s="90"/>
      <c r="P8918" s="90"/>
      <c r="Q8918" s="90"/>
    </row>
    <row r="8919" spans="4:17" x14ac:dyDescent="0.25">
      <c r="D8919" s="87"/>
      <c r="J8919" s="88"/>
      <c r="K8919" s="89"/>
      <c r="M8919" s="88"/>
      <c r="O8919" s="90"/>
      <c r="P8919" s="90"/>
      <c r="Q8919" s="90"/>
    </row>
    <row r="8920" spans="4:17" x14ac:dyDescent="0.25">
      <c r="D8920" s="87"/>
      <c r="J8920" s="88"/>
      <c r="K8920" s="89"/>
      <c r="M8920" s="88"/>
      <c r="O8920" s="90"/>
      <c r="P8920" s="90"/>
      <c r="Q8920" s="90"/>
    </row>
    <row r="8921" spans="4:17" x14ac:dyDescent="0.25">
      <c r="D8921" s="87"/>
      <c r="J8921" s="88"/>
      <c r="K8921" s="89"/>
      <c r="M8921" s="88"/>
      <c r="O8921" s="90"/>
      <c r="P8921" s="90"/>
      <c r="Q8921" s="90"/>
    </row>
    <row r="8922" spans="4:17" x14ac:dyDescent="0.25">
      <c r="D8922" s="87"/>
      <c r="J8922" s="88"/>
      <c r="K8922" s="89"/>
      <c r="M8922" s="88"/>
      <c r="O8922" s="90"/>
      <c r="P8922" s="90"/>
      <c r="Q8922" s="90"/>
    </row>
    <row r="8923" spans="4:17" x14ac:dyDescent="0.25">
      <c r="D8923" s="87"/>
      <c r="J8923" s="88"/>
      <c r="K8923" s="89"/>
      <c r="M8923" s="88"/>
      <c r="O8923" s="90"/>
      <c r="P8923" s="90"/>
      <c r="Q8923" s="90"/>
    </row>
    <row r="8924" spans="4:17" x14ac:dyDescent="0.25">
      <c r="D8924" s="87"/>
      <c r="J8924" s="88"/>
      <c r="K8924" s="89"/>
      <c r="M8924" s="88"/>
      <c r="O8924" s="90"/>
      <c r="P8924" s="90"/>
      <c r="Q8924" s="90"/>
    </row>
    <row r="8925" spans="4:17" x14ac:dyDescent="0.25">
      <c r="D8925" s="87"/>
      <c r="J8925" s="88"/>
      <c r="K8925" s="89"/>
      <c r="M8925" s="88"/>
      <c r="O8925" s="90"/>
      <c r="P8925" s="90"/>
      <c r="Q8925" s="90"/>
    </row>
    <row r="8926" spans="4:17" x14ac:dyDescent="0.25">
      <c r="D8926" s="87"/>
      <c r="J8926" s="88"/>
      <c r="K8926" s="89"/>
      <c r="M8926" s="88"/>
      <c r="O8926" s="90"/>
      <c r="P8926" s="90"/>
      <c r="Q8926" s="90"/>
    </row>
    <row r="8927" spans="4:17" x14ac:dyDescent="0.25">
      <c r="D8927" s="87"/>
      <c r="J8927" s="88"/>
      <c r="K8927" s="89"/>
      <c r="M8927" s="88"/>
      <c r="O8927" s="90"/>
      <c r="P8927" s="90"/>
      <c r="Q8927" s="90"/>
    </row>
    <row r="8928" spans="4:17" x14ac:dyDescent="0.25">
      <c r="D8928" s="87"/>
      <c r="J8928" s="88"/>
      <c r="K8928" s="89"/>
      <c r="M8928" s="88"/>
      <c r="O8928" s="90"/>
      <c r="P8928" s="90"/>
      <c r="Q8928" s="90"/>
    </row>
    <row r="8929" spans="4:17" x14ac:dyDescent="0.25">
      <c r="D8929" s="87"/>
      <c r="J8929" s="88"/>
      <c r="K8929" s="89"/>
      <c r="M8929" s="88"/>
      <c r="O8929" s="90"/>
      <c r="P8929" s="90"/>
      <c r="Q8929" s="90"/>
    </row>
    <row r="8930" spans="4:17" x14ac:dyDescent="0.25">
      <c r="D8930" s="87"/>
      <c r="J8930" s="88"/>
      <c r="K8930" s="89"/>
      <c r="M8930" s="88"/>
      <c r="O8930" s="90"/>
      <c r="P8930" s="90"/>
      <c r="Q8930" s="90"/>
    </row>
    <row r="8931" spans="4:17" x14ac:dyDescent="0.25">
      <c r="D8931" s="87"/>
      <c r="J8931" s="88"/>
      <c r="K8931" s="89"/>
      <c r="M8931" s="88"/>
      <c r="O8931" s="90"/>
      <c r="P8931" s="90"/>
      <c r="Q8931" s="90"/>
    </row>
    <row r="8932" spans="4:17" x14ac:dyDescent="0.25">
      <c r="D8932" s="87"/>
      <c r="J8932" s="88"/>
      <c r="K8932" s="89"/>
      <c r="M8932" s="88"/>
      <c r="O8932" s="90"/>
      <c r="P8932" s="90"/>
      <c r="Q8932" s="90"/>
    </row>
    <row r="8933" spans="4:17" x14ac:dyDescent="0.25">
      <c r="D8933" s="87"/>
      <c r="J8933" s="88"/>
      <c r="K8933" s="89"/>
      <c r="M8933" s="88"/>
      <c r="O8933" s="90"/>
      <c r="P8933" s="90"/>
      <c r="Q8933" s="90"/>
    </row>
    <row r="8934" spans="4:17" x14ac:dyDescent="0.25">
      <c r="D8934" s="87"/>
      <c r="J8934" s="88"/>
      <c r="K8934" s="89"/>
      <c r="M8934" s="88"/>
      <c r="O8934" s="90"/>
      <c r="P8934" s="90"/>
      <c r="Q8934" s="90"/>
    </row>
    <row r="8935" spans="4:17" x14ac:dyDescent="0.25">
      <c r="D8935" s="87"/>
      <c r="J8935" s="88"/>
      <c r="K8935" s="89"/>
      <c r="M8935" s="88"/>
      <c r="O8935" s="90"/>
      <c r="P8935" s="90"/>
      <c r="Q8935" s="90"/>
    </row>
    <row r="8936" spans="4:17" x14ac:dyDescent="0.25">
      <c r="D8936" s="87"/>
      <c r="J8936" s="88"/>
      <c r="K8936" s="89"/>
      <c r="M8936" s="88"/>
      <c r="O8936" s="90"/>
      <c r="P8936" s="90"/>
      <c r="Q8936" s="90"/>
    </row>
    <row r="8937" spans="4:17" x14ac:dyDescent="0.25">
      <c r="D8937" s="87"/>
      <c r="J8937" s="88"/>
      <c r="K8937" s="89"/>
      <c r="M8937" s="88"/>
      <c r="O8937" s="90"/>
      <c r="P8937" s="90"/>
      <c r="Q8937" s="90"/>
    </row>
    <row r="8938" spans="4:17" x14ac:dyDescent="0.25">
      <c r="D8938" s="87"/>
      <c r="J8938" s="88"/>
      <c r="K8938" s="89"/>
      <c r="M8938" s="88"/>
      <c r="O8938" s="90"/>
      <c r="P8938" s="90"/>
      <c r="Q8938" s="90"/>
    </row>
    <row r="8939" spans="4:17" x14ac:dyDescent="0.25">
      <c r="D8939" s="87"/>
      <c r="J8939" s="88"/>
      <c r="K8939" s="89"/>
      <c r="M8939" s="88"/>
      <c r="O8939" s="90"/>
      <c r="P8939" s="90"/>
      <c r="Q8939" s="90"/>
    </row>
    <row r="8940" spans="4:17" x14ac:dyDescent="0.25">
      <c r="D8940" s="87"/>
      <c r="J8940" s="88"/>
      <c r="K8940" s="89"/>
      <c r="M8940" s="88"/>
      <c r="O8940" s="90"/>
      <c r="P8940" s="90"/>
      <c r="Q8940" s="90"/>
    </row>
    <row r="8941" spans="4:17" x14ac:dyDescent="0.25">
      <c r="D8941" s="87"/>
      <c r="J8941" s="88"/>
      <c r="K8941" s="89"/>
      <c r="M8941" s="88"/>
      <c r="O8941" s="90"/>
      <c r="P8941" s="90"/>
      <c r="Q8941" s="90"/>
    </row>
    <row r="8942" spans="4:17" x14ac:dyDescent="0.25">
      <c r="D8942" s="87"/>
      <c r="J8942" s="88"/>
      <c r="K8942" s="89"/>
      <c r="M8942" s="88"/>
      <c r="O8942" s="90"/>
      <c r="P8942" s="90"/>
      <c r="Q8942" s="90"/>
    </row>
    <row r="8943" spans="4:17" x14ac:dyDescent="0.25">
      <c r="D8943" s="87"/>
      <c r="J8943" s="88"/>
      <c r="K8943" s="89"/>
      <c r="M8943" s="88"/>
      <c r="O8943" s="90"/>
      <c r="P8943" s="90"/>
      <c r="Q8943" s="90"/>
    </row>
    <row r="8944" spans="4:17" x14ac:dyDescent="0.25">
      <c r="D8944" s="87"/>
      <c r="J8944" s="88"/>
      <c r="K8944" s="89"/>
      <c r="M8944" s="88"/>
      <c r="O8944" s="90"/>
      <c r="P8944" s="90"/>
      <c r="Q8944" s="90"/>
    </row>
    <row r="8945" spans="4:17" x14ac:dyDescent="0.25">
      <c r="D8945" s="87"/>
      <c r="J8945" s="88"/>
      <c r="K8945" s="89"/>
      <c r="M8945" s="88"/>
      <c r="O8945" s="90"/>
      <c r="P8945" s="90"/>
      <c r="Q8945" s="90"/>
    </row>
    <row r="8946" spans="4:17" x14ac:dyDescent="0.25">
      <c r="D8946" s="87"/>
      <c r="J8946" s="88"/>
      <c r="K8946" s="89"/>
      <c r="M8946" s="88"/>
      <c r="O8946" s="90"/>
      <c r="P8946" s="90"/>
      <c r="Q8946" s="90"/>
    </row>
    <row r="8947" spans="4:17" x14ac:dyDescent="0.25">
      <c r="D8947" s="87"/>
      <c r="J8947" s="88"/>
      <c r="K8947" s="89"/>
      <c r="M8947" s="88"/>
      <c r="O8947" s="90"/>
      <c r="P8947" s="90"/>
      <c r="Q8947" s="90"/>
    </row>
    <row r="8948" spans="4:17" x14ac:dyDescent="0.25">
      <c r="D8948" s="87"/>
      <c r="J8948" s="88"/>
      <c r="K8948" s="89"/>
      <c r="M8948" s="88"/>
      <c r="O8948" s="90"/>
      <c r="P8948" s="90"/>
      <c r="Q8948" s="90"/>
    </row>
    <row r="8949" spans="4:17" x14ac:dyDescent="0.25">
      <c r="D8949" s="87"/>
      <c r="J8949" s="88"/>
      <c r="K8949" s="89"/>
      <c r="M8949" s="88"/>
      <c r="O8949" s="90"/>
      <c r="P8949" s="90"/>
      <c r="Q8949" s="90"/>
    </row>
    <row r="8950" spans="4:17" x14ac:dyDescent="0.25">
      <c r="D8950" s="87"/>
      <c r="J8950" s="88"/>
      <c r="K8950" s="89"/>
      <c r="M8950" s="88"/>
      <c r="O8950" s="90"/>
      <c r="P8950" s="90"/>
      <c r="Q8950" s="90"/>
    </row>
    <row r="8951" spans="4:17" x14ac:dyDescent="0.25">
      <c r="D8951" s="87"/>
      <c r="J8951" s="88"/>
      <c r="K8951" s="89"/>
      <c r="M8951" s="88"/>
      <c r="O8951" s="90"/>
      <c r="P8951" s="90"/>
      <c r="Q8951" s="90"/>
    </row>
    <row r="8952" spans="4:17" x14ac:dyDescent="0.25">
      <c r="D8952" s="87"/>
      <c r="J8952" s="88"/>
      <c r="K8952" s="89"/>
      <c r="M8952" s="88"/>
      <c r="O8952" s="90"/>
      <c r="P8952" s="90"/>
      <c r="Q8952" s="90"/>
    </row>
    <row r="8953" spans="4:17" x14ac:dyDescent="0.25">
      <c r="D8953" s="87"/>
      <c r="J8953" s="88"/>
      <c r="K8953" s="89"/>
      <c r="M8953" s="88"/>
      <c r="O8953" s="90"/>
      <c r="P8953" s="90"/>
      <c r="Q8953" s="90"/>
    </row>
    <row r="8954" spans="4:17" x14ac:dyDescent="0.25">
      <c r="D8954" s="87"/>
      <c r="J8954" s="88"/>
      <c r="K8954" s="89"/>
      <c r="M8954" s="88"/>
      <c r="O8954" s="90"/>
      <c r="P8954" s="90"/>
      <c r="Q8954" s="90"/>
    </row>
    <row r="8955" spans="4:17" x14ac:dyDescent="0.25">
      <c r="D8955" s="87"/>
      <c r="J8955" s="88"/>
      <c r="K8955" s="89"/>
      <c r="M8955" s="88"/>
      <c r="O8955" s="90"/>
      <c r="P8955" s="90"/>
      <c r="Q8955" s="90"/>
    </row>
    <row r="8956" spans="4:17" x14ac:dyDescent="0.25">
      <c r="D8956" s="87"/>
      <c r="J8956" s="88"/>
      <c r="K8956" s="89"/>
      <c r="M8956" s="88"/>
      <c r="O8956" s="90"/>
      <c r="P8956" s="90"/>
      <c r="Q8956" s="90"/>
    </row>
    <row r="8957" spans="4:17" x14ac:dyDescent="0.25">
      <c r="D8957" s="87"/>
      <c r="J8957" s="88"/>
      <c r="K8957" s="89"/>
      <c r="M8957" s="88"/>
      <c r="O8957" s="90"/>
      <c r="P8957" s="90"/>
      <c r="Q8957" s="90"/>
    </row>
    <row r="8958" spans="4:17" x14ac:dyDescent="0.25">
      <c r="D8958" s="87"/>
      <c r="J8958" s="88"/>
      <c r="K8958" s="89"/>
      <c r="M8958" s="88"/>
      <c r="O8958" s="90"/>
      <c r="P8958" s="90"/>
      <c r="Q8958" s="90"/>
    </row>
    <row r="8959" spans="4:17" x14ac:dyDescent="0.25">
      <c r="D8959" s="87"/>
      <c r="J8959" s="88"/>
      <c r="K8959" s="89"/>
      <c r="M8959" s="88"/>
      <c r="O8959" s="90"/>
      <c r="P8959" s="90"/>
      <c r="Q8959" s="90"/>
    </row>
    <row r="8960" spans="4:17" x14ac:dyDescent="0.25">
      <c r="D8960" s="87"/>
      <c r="J8960" s="88"/>
      <c r="K8960" s="89"/>
      <c r="M8960" s="88"/>
      <c r="O8960" s="90"/>
      <c r="P8960" s="90"/>
      <c r="Q8960" s="90"/>
    </row>
    <row r="8961" spans="4:17" x14ac:dyDescent="0.25">
      <c r="D8961" s="87"/>
      <c r="J8961" s="88"/>
      <c r="K8961" s="89"/>
      <c r="M8961" s="88"/>
      <c r="O8961" s="90"/>
      <c r="P8961" s="90"/>
      <c r="Q8961" s="90"/>
    </row>
    <row r="8962" spans="4:17" x14ac:dyDescent="0.25">
      <c r="D8962" s="87"/>
      <c r="J8962" s="88"/>
      <c r="K8962" s="89"/>
      <c r="M8962" s="88"/>
      <c r="O8962" s="90"/>
      <c r="P8962" s="90"/>
      <c r="Q8962" s="90"/>
    </row>
    <row r="8963" spans="4:17" x14ac:dyDescent="0.25">
      <c r="D8963" s="87"/>
      <c r="J8963" s="88"/>
      <c r="K8963" s="89"/>
      <c r="M8963" s="88"/>
      <c r="O8963" s="90"/>
      <c r="P8963" s="90"/>
      <c r="Q8963" s="90"/>
    </row>
    <row r="8964" spans="4:17" x14ac:dyDescent="0.25">
      <c r="D8964" s="87"/>
      <c r="J8964" s="88"/>
      <c r="K8964" s="89"/>
      <c r="M8964" s="88"/>
      <c r="O8964" s="90"/>
      <c r="P8964" s="90"/>
      <c r="Q8964" s="90"/>
    </row>
    <row r="8965" spans="4:17" x14ac:dyDescent="0.25">
      <c r="D8965" s="87"/>
      <c r="J8965" s="88"/>
      <c r="K8965" s="89"/>
      <c r="M8965" s="88"/>
      <c r="O8965" s="90"/>
      <c r="P8965" s="90"/>
      <c r="Q8965" s="90"/>
    </row>
    <row r="8966" spans="4:17" x14ac:dyDescent="0.25">
      <c r="D8966" s="87"/>
      <c r="J8966" s="88"/>
      <c r="K8966" s="89"/>
      <c r="M8966" s="88"/>
      <c r="O8966" s="90"/>
      <c r="P8966" s="90"/>
      <c r="Q8966" s="90"/>
    </row>
    <row r="8967" spans="4:17" x14ac:dyDescent="0.25">
      <c r="D8967" s="87"/>
      <c r="J8967" s="88"/>
      <c r="K8967" s="89"/>
      <c r="M8967" s="88"/>
      <c r="O8967" s="90"/>
      <c r="P8967" s="90"/>
      <c r="Q8967" s="90"/>
    </row>
    <row r="8968" spans="4:17" x14ac:dyDescent="0.25">
      <c r="D8968" s="87"/>
      <c r="J8968" s="88"/>
      <c r="K8968" s="89"/>
      <c r="M8968" s="88"/>
      <c r="O8968" s="90"/>
      <c r="P8968" s="90"/>
      <c r="Q8968" s="90"/>
    </row>
    <row r="8969" spans="4:17" x14ac:dyDescent="0.25">
      <c r="D8969" s="87"/>
      <c r="J8969" s="88"/>
      <c r="K8969" s="89"/>
      <c r="M8969" s="88"/>
      <c r="O8969" s="90"/>
      <c r="P8969" s="90"/>
      <c r="Q8969" s="90"/>
    </row>
    <row r="8970" spans="4:17" x14ac:dyDescent="0.25">
      <c r="D8970" s="87"/>
      <c r="J8970" s="88"/>
      <c r="K8970" s="89"/>
      <c r="M8970" s="88"/>
      <c r="O8970" s="90"/>
      <c r="P8970" s="90"/>
      <c r="Q8970" s="90"/>
    </row>
    <row r="8971" spans="4:17" x14ac:dyDescent="0.25">
      <c r="D8971" s="87"/>
      <c r="J8971" s="88"/>
      <c r="K8971" s="89"/>
      <c r="M8971" s="88"/>
      <c r="O8971" s="90"/>
      <c r="P8971" s="90"/>
      <c r="Q8971" s="90"/>
    </row>
    <row r="8972" spans="4:17" x14ac:dyDescent="0.25">
      <c r="D8972" s="87"/>
      <c r="J8972" s="88"/>
      <c r="K8972" s="89"/>
      <c r="M8972" s="88"/>
      <c r="O8972" s="90"/>
      <c r="P8972" s="90"/>
      <c r="Q8972" s="90"/>
    </row>
    <row r="8973" spans="4:17" x14ac:dyDescent="0.25">
      <c r="D8973" s="87"/>
      <c r="J8973" s="88"/>
      <c r="K8973" s="89"/>
      <c r="M8973" s="88"/>
      <c r="O8973" s="90"/>
      <c r="P8973" s="90"/>
      <c r="Q8973" s="90"/>
    </row>
    <row r="8974" spans="4:17" x14ac:dyDescent="0.25">
      <c r="D8974" s="87"/>
      <c r="J8974" s="88"/>
      <c r="K8974" s="89"/>
      <c r="M8974" s="88"/>
      <c r="O8974" s="90"/>
      <c r="P8974" s="90"/>
      <c r="Q8974" s="90"/>
    </row>
    <row r="8975" spans="4:17" x14ac:dyDescent="0.25">
      <c r="D8975" s="87"/>
      <c r="J8975" s="88"/>
      <c r="K8975" s="89"/>
      <c r="M8975" s="88"/>
      <c r="O8975" s="90"/>
      <c r="P8975" s="90"/>
      <c r="Q8975" s="90"/>
    </row>
    <row r="8976" spans="4:17" x14ac:dyDescent="0.25">
      <c r="D8976" s="87"/>
      <c r="J8976" s="88"/>
      <c r="K8976" s="89"/>
      <c r="M8976" s="88"/>
      <c r="O8976" s="90"/>
      <c r="P8976" s="90"/>
      <c r="Q8976" s="90"/>
    </row>
    <row r="8977" spans="4:17" x14ac:dyDescent="0.25">
      <c r="D8977" s="87"/>
      <c r="J8977" s="88"/>
      <c r="K8977" s="89"/>
      <c r="M8977" s="88"/>
      <c r="O8977" s="90"/>
      <c r="P8977" s="90"/>
      <c r="Q8977" s="90"/>
    </row>
    <row r="8978" spans="4:17" x14ac:dyDescent="0.25">
      <c r="D8978" s="87"/>
      <c r="J8978" s="88"/>
      <c r="K8978" s="89"/>
      <c r="M8978" s="88"/>
      <c r="O8978" s="90"/>
      <c r="P8978" s="90"/>
      <c r="Q8978" s="90"/>
    </row>
    <row r="8979" spans="4:17" x14ac:dyDescent="0.25">
      <c r="D8979" s="87"/>
      <c r="J8979" s="88"/>
      <c r="K8979" s="89"/>
      <c r="M8979" s="88"/>
      <c r="O8979" s="90"/>
      <c r="P8979" s="90"/>
      <c r="Q8979" s="90"/>
    </row>
    <row r="8980" spans="4:17" x14ac:dyDescent="0.25">
      <c r="D8980" s="87"/>
      <c r="J8980" s="88"/>
      <c r="K8980" s="89"/>
      <c r="M8980" s="88"/>
      <c r="O8980" s="90"/>
      <c r="P8980" s="90"/>
      <c r="Q8980" s="90"/>
    </row>
    <row r="8981" spans="4:17" x14ac:dyDescent="0.25">
      <c r="D8981" s="87"/>
      <c r="J8981" s="88"/>
      <c r="K8981" s="89"/>
      <c r="M8981" s="88"/>
      <c r="O8981" s="90"/>
      <c r="P8981" s="90"/>
      <c r="Q8981" s="90"/>
    </row>
    <row r="8982" spans="4:17" x14ac:dyDescent="0.25">
      <c r="D8982" s="87"/>
      <c r="J8982" s="88"/>
      <c r="K8982" s="89"/>
      <c r="M8982" s="88"/>
      <c r="O8982" s="90"/>
      <c r="P8982" s="90"/>
      <c r="Q8982" s="90"/>
    </row>
    <row r="8983" spans="4:17" x14ac:dyDescent="0.25">
      <c r="D8983" s="87"/>
      <c r="J8983" s="88"/>
      <c r="K8983" s="89"/>
      <c r="M8983" s="88"/>
      <c r="O8983" s="90"/>
      <c r="P8983" s="90"/>
      <c r="Q8983" s="90"/>
    </row>
    <row r="8984" spans="4:17" x14ac:dyDescent="0.25">
      <c r="D8984" s="87"/>
      <c r="J8984" s="88"/>
      <c r="K8984" s="89"/>
      <c r="M8984" s="88"/>
      <c r="O8984" s="90"/>
      <c r="P8984" s="90"/>
      <c r="Q8984" s="90"/>
    </row>
    <row r="8985" spans="4:17" x14ac:dyDescent="0.25">
      <c r="D8985" s="87"/>
      <c r="J8985" s="88"/>
      <c r="K8985" s="89"/>
      <c r="M8985" s="88"/>
      <c r="O8985" s="90"/>
      <c r="P8985" s="90"/>
      <c r="Q8985" s="90"/>
    </row>
    <row r="8986" spans="4:17" x14ac:dyDescent="0.25">
      <c r="D8986" s="87"/>
      <c r="J8986" s="88"/>
      <c r="K8986" s="89"/>
      <c r="M8986" s="88"/>
      <c r="O8986" s="90"/>
      <c r="P8986" s="90"/>
      <c r="Q8986" s="90"/>
    </row>
    <row r="8987" spans="4:17" x14ac:dyDescent="0.25">
      <c r="D8987" s="87"/>
      <c r="J8987" s="88"/>
      <c r="K8987" s="89"/>
      <c r="M8987" s="88"/>
      <c r="O8987" s="90"/>
      <c r="P8987" s="90"/>
      <c r="Q8987" s="90"/>
    </row>
    <row r="8988" spans="4:17" x14ac:dyDescent="0.25">
      <c r="D8988" s="87"/>
      <c r="J8988" s="88"/>
      <c r="K8988" s="89"/>
      <c r="M8988" s="88"/>
      <c r="O8988" s="90"/>
      <c r="P8988" s="90"/>
      <c r="Q8988" s="90"/>
    </row>
    <row r="8989" spans="4:17" x14ac:dyDescent="0.25">
      <c r="D8989" s="87"/>
      <c r="J8989" s="88"/>
      <c r="K8989" s="89"/>
      <c r="M8989" s="88"/>
      <c r="O8989" s="90"/>
      <c r="P8989" s="90"/>
      <c r="Q8989" s="90"/>
    </row>
    <row r="8990" spans="4:17" x14ac:dyDescent="0.25">
      <c r="D8990" s="87"/>
      <c r="J8990" s="88"/>
      <c r="K8990" s="89"/>
      <c r="M8990" s="88"/>
      <c r="O8990" s="90"/>
      <c r="P8990" s="90"/>
      <c r="Q8990" s="90"/>
    </row>
    <row r="8991" spans="4:17" x14ac:dyDescent="0.25">
      <c r="D8991" s="87"/>
      <c r="J8991" s="88"/>
      <c r="K8991" s="89"/>
      <c r="M8991" s="88"/>
      <c r="O8991" s="90"/>
      <c r="P8991" s="90"/>
      <c r="Q8991" s="90"/>
    </row>
    <row r="8992" spans="4:17" x14ac:dyDescent="0.25">
      <c r="D8992" s="87"/>
      <c r="J8992" s="88"/>
      <c r="K8992" s="89"/>
      <c r="M8992" s="88"/>
      <c r="O8992" s="90"/>
      <c r="P8992" s="90"/>
      <c r="Q8992" s="90"/>
    </row>
    <row r="8993" spans="4:17" x14ac:dyDescent="0.25">
      <c r="D8993" s="87"/>
      <c r="J8993" s="88"/>
      <c r="K8993" s="89"/>
      <c r="M8993" s="88"/>
      <c r="O8993" s="90"/>
      <c r="P8993" s="90"/>
      <c r="Q8993" s="90"/>
    </row>
    <row r="8994" spans="4:17" x14ac:dyDescent="0.25">
      <c r="D8994" s="87"/>
      <c r="J8994" s="88"/>
      <c r="K8994" s="89"/>
      <c r="M8994" s="88"/>
      <c r="O8994" s="90"/>
      <c r="P8994" s="90"/>
      <c r="Q8994" s="90"/>
    </row>
    <row r="8995" spans="4:17" x14ac:dyDescent="0.25">
      <c r="D8995" s="87"/>
      <c r="J8995" s="88"/>
      <c r="K8995" s="89"/>
      <c r="M8995" s="88"/>
      <c r="O8995" s="90"/>
      <c r="P8995" s="90"/>
      <c r="Q8995" s="90"/>
    </row>
    <row r="8996" spans="4:17" x14ac:dyDescent="0.25">
      <c r="D8996" s="87"/>
      <c r="J8996" s="88"/>
      <c r="K8996" s="89"/>
      <c r="M8996" s="88"/>
      <c r="O8996" s="90"/>
      <c r="P8996" s="90"/>
      <c r="Q8996" s="90"/>
    </row>
    <row r="8997" spans="4:17" x14ac:dyDescent="0.25">
      <c r="D8997" s="87"/>
      <c r="J8997" s="88"/>
      <c r="K8997" s="89"/>
      <c r="M8997" s="88"/>
      <c r="O8997" s="90"/>
      <c r="P8997" s="90"/>
      <c r="Q8997" s="90"/>
    </row>
    <row r="8998" spans="4:17" x14ac:dyDescent="0.25">
      <c r="D8998" s="87"/>
      <c r="J8998" s="88"/>
      <c r="K8998" s="89"/>
      <c r="M8998" s="88"/>
      <c r="O8998" s="90"/>
      <c r="P8998" s="90"/>
      <c r="Q8998" s="90"/>
    </row>
    <row r="8999" spans="4:17" x14ac:dyDescent="0.25">
      <c r="D8999" s="87"/>
      <c r="J8999" s="88"/>
      <c r="K8999" s="89"/>
      <c r="M8999" s="88"/>
      <c r="O8999" s="90"/>
      <c r="P8999" s="90"/>
      <c r="Q8999" s="90"/>
    </row>
    <row r="9000" spans="4:17" x14ac:dyDescent="0.25">
      <c r="D9000" s="87"/>
      <c r="J9000" s="88"/>
      <c r="K9000" s="89"/>
      <c r="M9000" s="88"/>
      <c r="O9000" s="90"/>
      <c r="P9000" s="90"/>
      <c r="Q9000" s="90"/>
    </row>
    <row r="9001" spans="4:17" x14ac:dyDescent="0.25">
      <c r="D9001" s="87"/>
      <c r="J9001" s="88"/>
      <c r="K9001" s="89"/>
      <c r="M9001" s="88"/>
      <c r="O9001" s="90"/>
      <c r="P9001" s="90"/>
      <c r="Q9001" s="90"/>
    </row>
    <row r="9002" spans="4:17" x14ac:dyDescent="0.25">
      <c r="D9002" s="87"/>
      <c r="J9002" s="88"/>
      <c r="K9002" s="89"/>
      <c r="M9002" s="88"/>
      <c r="O9002" s="90"/>
      <c r="P9002" s="90"/>
      <c r="Q9002" s="90"/>
    </row>
    <row r="9003" spans="4:17" x14ac:dyDescent="0.25">
      <c r="D9003" s="87"/>
      <c r="J9003" s="88"/>
      <c r="K9003" s="89"/>
      <c r="M9003" s="88"/>
      <c r="O9003" s="90"/>
      <c r="P9003" s="90"/>
      <c r="Q9003" s="90"/>
    </row>
    <row r="9004" spans="4:17" x14ac:dyDescent="0.25">
      <c r="D9004" s="87"/>
      <c r="J9004" s="88"/>
      <c r="K9004" s="89"/>
      <c r="M9004" s="88"/>
      <c r="O9004" s="90"/>
      <c r="P9004" s="90"/>
      <c r="Q9004" s="90"/>
    </row>
    <row r="9005" spans="4:17" x14ac:dyDescent="0.25">
      <c r="D9005" s="87"/>
      <c r="J9005" s="88"/>
      <c r="K9005" s="89"/>
      <c r="M9005" s="88"/>
      <c r="O9005" s="90"/>
      <c r="P9005" s="90"/>
      <c r="Q9005" s="90"/>
    </row>
    <row r="9006" spans="4:17" x14ac:dyDescent="0.25">
      <c r="D9006" s="87"/>
      <c r="J9006" s="88"/>
      <c r="K9006" s="89"/>
      <c r="M9006" s="88"/>
      <c r="O9006" s="90"/>
      <c r="P9006" s="90"/>
      <c r="Q9006" s="90"/>
    </row>
    <row r="9007" spans="4:17" x14ac:dyDescent="0.25">
      <c r="D9007" s="87"/>
      <c r="J9007" s="88"/>
      <c r="K9007" s="89"/>
      <c r="M9007" s="88"/>
      <c r="O9007" s="90"/>
      <c r="P9007" s="90"/>
      <c r="Q9007" s="90"/>
    </row>
    <row r="9008" spans="4:17" x14ac:dyDescent="0.25">
      <c r="D9008" s="87"/>
      <c r="J9008" s="88"/>
      <c r="K9008" s="89"/>
      <c r="M9008" s="88"/>
      <c r="O9008" s="90"/>
      <c r="P9008" s="90"/>
      <c r="Q9008" s="90"/>
    </row>
    <row r="9009" spans="4:17" x14ac:dyDescent="0.25">
      <c r="D9009" s="87"/>
      <c r="J9009" s="88"/>
      <c r="K9009" s="89"/>
      <c r="M9009" s="88"/>
      <c r="O9009" s="90"/>
      <c r="P9009" s="90"/>
      <c r="Q9009" s="90"/>
    </row>
    <row r="9010" spans="4:17" x14ac:dyDescent="0.25">
      <c r="D9010" s="87"/>
      <c r="J9010" s="88"/>
      <c r="K9010" s="89"/>
      <c r="M9010" s="88"/>
      <c r="O9010" s="90"/>
      <c r="P9010" s="90"/>
      <c r="Q9010" s="90"/>
    </row>
    <row r="9011" spans="4:17" x14ac:dyDescent="0.25">
      <c r="D9011" s="87"/>
      <c r="J9011" s="88"/>
      <c r="K9011" s="89"/>
      <c r="M9011" s="88"/>
      <c r="O9011" s="90"/>
      <c r="P9011" s="90"/>
      <c r="Q9011" s="90"/>
    </row>
    <row r="9012" spans="4:17" x14ac:dyDescent="0.25">
      <c r="D9012" s="87"/>
      <c r="J9012" s="88"/>
      <c r="K9012" s="89"/>
      <c r="M9012" s="88"/>
      <c r="O9012" s="90"/>
      <c r="P9012" s="90"/>
      <c r="Q9012" s="90"/>
    </row>
    <row r="9013" spans="4:17" x14ac:dyDescent="0.25">
      <c r="D9013" s="87"/>
      <c r="J9013" s="88"/>
      <c r="K9013" s="89"/>
      <c r="M9013" s="88"/>
      <c r="O9013" s="90"/>
      <c r="P9013" s="90"/>
      <c r="Q9013" s="90"/>
    </row>
    <row r="9014" spans="4:17" x14ac:dyDescent="0.25">
      <c r="D9014" s="87"/>
      <c r="J9014" s="88"/>
      <c r="K9014" s="89"/>
      <c r="M9014" s="88"/>
      <c r="O9014" s="90"/>
      <c r="P9014" s="90"/>
      <c r="Q9014" s="90"/>
    </row>
    <row r="9015" spans="4:17" x14ac:dyDescent="0.25">
      <c r="D9015" s="87"/>
      <c r="J9015" s="88"/>
      <c r="K9015" s="89"/>
      <c r="M9015" s="88"/>
      <c r="O9015" s="90"/>
      <c r="P9015" s="90"/>
      <c r="Q9015" s="90"/>
    </row>
    <row r="9016" spans="4:17" x14ac:dyDescent="0.25">
      <c r="D9016" s="87"/>
      <c r="J9016" s="88"/>
      <c r="K9016" s="89"/>
      <c r="M9016" s="88"/>
      <c r="O9016" s="90"/>
      <c r="P9016" s="90"/>
      <c r="Q9016" s="90"/>
    </row>
    <row r="9017" spans="4:17" x14ac:dyDescent="0.25">
      <c r="D9017" s="87"/>
      <c r="J9017" s="88"/>
      <c r="K9017" s="89"/>
      <c r="M9017" s="88"/>
      <c r="O9017" s="90"/>
      <c r="P9017" s="90"/>
      <c r="Q9017" s="90"/>
    </row>
    <row r="9018" spans="4:17" x14ac:dyDescent="0.25">
      <c r="D9018" s="87"/>
      <c r="J9018" s="88"/>
      <c r="K9018" s="89"/>
      <c r="M9018" s="88"/>
      <c r="O9018" s="90"/>
      <c r="P9018" s="90"/>
      <c r="Q9018" s="90"/>
    </row>
    <row r="9019" spans="4:17" x14ac:dyDescent="0.25">
      <c r="D9019" s="87"/>
      <c r="J9019" s="88"/>
      <c r="K9019" s="89"/>
      <c r="M9019" s="88"/>
      <c r="O9019" s="90"/>
      <c r="P9019" s="90"/>
      <c r="Q9019" s="90"/>
    </row>
    <row r="9020" spans="4:17" x14ac:dyDescent="0.25">
      <c r="D9020" s="87"/>
      <c r="J9020" s="88"/>
      <c r="K9020" s="89"/>
      <c r="M9020" s="88"/>
      <c r="O9020" s="90"/>
      <c r="P9020" s="90"/>
      <c r="Q9020" s="90"/>
    </row>
    <row r="9021" spans="4:17" x14ac:dyDescent="0.25">
      <c r="D9021" s="87"/>
      <c r="J9021" s="88"/>
      <c r="K9021" s="89"/>
      <c r="M9021" s="88"/>
      <c r="O9021" s="90"/>
      <c r="P9021" s="90"/>
      <c r="Q9021" s="90"/>
    </row>
    <row r="9022" spans="4:17" x14ac:dyDescent="0.25">
      <c r="D9022" s="87"/>
      <c r="J9022" s="88"/>
      <c r="K9022" s="89"/>
      <c r="M9022" s="88"/>
      <c r="O9022" s="90"/>
      <c r="P9022" s="90"/>
      <c r="Q9022" s="90"/>
    </row>
    <row r="9023" spans="4:17" x14ac:dyDescent="0.25">
      <c r="D9023" s="87"/>
      <c r="J9023" s="88"/>
      <c r="K9023" s="89"/>
      <c r="M9023" s="88"/>
      <c r="O9023" s="90"/>
      <c r="P9023" s="90"/>
      <c r="Q9023" s="90"/>
    </row>
    <row r="9024" spans="4:17" x14ac:dyDescent="0.25">
      <c r="D9024" s="87"/>
      <c r="J9024" s="88"/>
      <c r="K9024" s="89"/>
      <c r="M9024" s="88"/>
      <c r="O9024" s="90"/>
      <c r="P9024" s="90"/>
      <c r="Q9024" s="90"/>
    </row>
    <row r="9025" spans="4:17" x14ac:dyDescent="0.25">
      <c r="D9025" s="87"/>
      <c r="J9025" s="88"/>
      <c r="K9025" s="89"/>
      <c r="M9025" s="88"/>
      <c r="O9025" s="90"/>
      <c r="P9025" s="90"/>
      <c r="Q9025" s="90"/>
    </row>
    <row r="9026" spans="4:17" x14ac:dyDescent="0.25">
      <c r="D9026" s="87"/>
      <c r="J9026" s="88"/>
      <c r="K9026" s="89"/>
      <c r="M9026" s="88"/>
      <c r="O9026" s="90"/>
      <c r="P9026" s="90"/>
      <c r="Q9026" s="90"/>
    </row>
    <row r="9027" spans="4:17" x14ac:dyDescent="0.25">
      <c r="D9027" s="87"/>
      <c r="J9027" s="88"/>
      <c r="K9027" s="89"/>
      <c r="M9027" s="88"/>
      <c r="O9027" s="90"/>
      <c r="P9027" s="90"/>
      <c r="Q9027" s="90"/>
    </row>
    <row r="9028" spans="4:17" x14ac:dyDescent="0.25">
      <c r="D9028" s="87"/>
      <c r="J9028" s="88"/>
      <c r="K9028" s="89"/>
      <c r="M9028" s="88"/>
      <c r="O9028" s="90"/>
      <c r="P9028" s="90"/>
      <c r="Q9028" s="90"/>
    </row>
    <row r="9029" spans="4:17" x14ac:dyDescent="0.25">
      <c r="D9029" s="87"/>
      <c r="J9029" s="88"/>
      <c r="K9029" s="89"/>
      <c r="M9029" s="88"/>
      <c r="O9029" s="90"/>
      <c r="P9029" s="90"/>
      <c r="Q9029" s="90"/>
    </row>
    <row r="9030" spans="4:17" x14ac:dyDescent="0.25">
      <c r="D9030" s="87"/>
      <c r="J9030" s="88"/>
      <c r="K9030" s="89"/>
      <c r="M9030" s="88"/>
      <c r="O9030" s="90"/>
      <c r="P9030" s="90"/>
      <c r="Q9030" s="90"/>
    </row>
    <row r="9031" spans="4:17" x14ac:dyDescent="0.25">
      <c r="D9031" s="87"/>
      <c r="J9031" s="88"/>
      <c r="K9031" s="89"/>
      <c r="M9031" s="88"/>
      <c r="O9031" s="90"/>
      <c r="P9031" s="90"/>
      <c r="Q9031" s="90"/>
    </row>
    <row r="9032" spans="4:17" x14ac:dyDescent="0.25">
      <c r="D9032" s="87"/>
      <c r="J9032" s="88"/>
      <c r="K9032" s="89"/>
      <c r="M9032" s="88"/>
      <c r="O9032" s="90"/>
      <c r="P9032" s="90"/>
      <c r="Q9032" s="90"/>
    </row>
    <row r="9033" spans="4:17" x14ac:dyDescent="0.25">
      <c r="D9033" s="87"/>
      <c r="J9033" s="88"/>
      <c r="K9033" s="89"/>
      <c r="M9033" s="88"/>
      <c r="O9033" s="90"/>
      <c r="P9033" s="90"/>
      <c r="Q9033" s="90"/>
    </row>
    <row r="9034" spans="4:17" x14ac:dyDescent="0.25">
      <c r="D9034" s="87"/>
      <c r="J9034" s="88"/>
      <c r="K9034" s="89"/>
      <c r="M9034" s="88"/>
      <c r="O9034" s="90"/>
      <c r="P9034" s="90"/>
      <c r="Q9034" s="90"/>
    </row>
    <row r="9035" spans="4:17" x14ac:dyDescent="0.25">
      <c r="D9035" s="87"/>
      <c r="J9035" s="88"/>
      <c r="K9035" s="89"/>
      <c r="M9035" s="88"/>
      <c r="O9035" s="90"/>
      <c r="P9035" s="90"/>
      <c r="Q9035" s="90"/>
    </row>
    <row r="9036" spans="4:17" x14ac:dyDescent="0.25">
      <c r="D9036" s="87"/>
      <c r="J9036" s="88"/>
      <c r="K9036" s="89"/>
      <c r="M9036" s="88"/>
      <c r="O9036" s="90"/>
      <c r="P9036" s="90"/>
      <c r="Q9036" s="90"/>
    </row>
    <row r="9037" spans="4:17" x14ac:dyDescent="0.25">
      <c r="D9037" s="87"/>
      <c r="J9037" s="88"/>
      <c r="K9037" s="89"/>
      <c r="M9037" s="88"/>
      <c r="O9037" s="90"/>
      <c r="P9037" s="90"/>
      <c r="Q9037" s="90"/>
    </row>
    <row r="9038" spans="4:17" x14ac:dyDescent="0.25">
      <c r="D9038" s="87"/>
      <c r="J9038" s="88"/>
      <c r="K9038" s="89"/>
      <c r="M9038" s="88"/>
      <c r="O9038" s="90"/>
      <c r="P9038" s="90"/>
      <c r="Q9038" s="90"/>
    </row>
    <row r="9039" spans="4:17" x14ac:dyDescent="0.25">
      <c r="D9039" s="87"/>
      <c r="J9039" s="88"/>
      <c r="K9039" s="89"/>
      <c r="M9039" s="88"/>
      <c r="O9039" s="90"/>
      <c r="P9039" s="90"/>
      <c r="Q9039" s="90"/>
    </row>
    <row r="9040" spans="4:17" x14ac:dyDescent="0.25">
      <c r="D9040" s="87"/>
      <c r="J9040" s="88"/>
      <c r="K9040" s="89"/>
      <c r="M9040" s="88"/>
      <c r="O9040" s="90"/>
      <c r="P9040" s="90"/>
      <c r="Q9040" s="90"/>
    </row>
    <row r="9041" spans="4:17" x14ac:dyDescent="0.25">
      <c r="D9041" s="87"/>
      <c r="J9041" s="88"/>
      <c r="K9041" s="89"/>
      <c r="M9041" s="88"/>
      <c r="O9041" s="90"/>
      <c r="P9041" s="90"/>
      <c r="Q9041" s="90"/>
    </row>
    <row r="9042" spans="4:17" x14ac:dyDescent="0.25">
      <c r="D9042" s="87"/>
      <c r="J9042" s="88"/>
      <c r="K9042" s="89"/>
      <c r="M9042" s="88"/>
      <c r="O9042" s="90"/>
      <c r="P9042" s="90"/>
      <c r="Q9042" s="90"/>
    </row>
    <row r="9043" spans="4:17" x14ac:dyDescent="0.25">
      <c r="D9043" s="87"/>
      <c r="J9043" s="88"/>
      <c r="K9043" s="89"/>
      <c r="M9043" s="88"/>
      <c r="O9043" s="90"/>
      <c r="P9043" s="90"/>
      <c r="Q9043" s="90"/>
    </row>
    <row r="9044" spans="4:17" x14ac:dyDescent="0.25">
      <c r="D9044" s="87"/>
      <c r="J9044" s="88"/>
      <c r="K9044" s="89"/>
      <c r="M9044" s="88"/>
      <c r="O9044" s="90"/>
      <c r="P9044" s="90"/>
      <c r="Q9044" s="90"/>
    </row>
    <row r="9045" spans="4:17" x14ac:dyDescent="0.25">
      <c r="D9045" s="87"/>
      <c r="J9045" s="88"/>
      <c r="K9045" s="89"/>
      <c r="M9045" s="88"/>
      <c r="O9045" s="90"/>
      <c r="P9045" s="90"/>
      <c r="Q9045" s="90"/>
    </row>
    <row r="9046" spans="4:17" x14ac:dyDescent="0.25">
      <c r="D9046" s="87"/>
      <c r="J9046" s="88"/>
      <c r="K9046" s="89"/>
      <c r="M9046" s="88"/>
      <c r="O9046" s="90"/>
      <c r="P9046" s="90"/>
      <c r="Q9046" s="90"/>
    </row>
    <row r="9047" spans="4:17" x14ac:dyDescent="0.25">
      <c r="D9047" s="87"/>
      <c r="J9047" s="88"/>
      <c r="K9047" s="89"/>
      <c r="M9047" s="88"/>
      <c r="O9047" s="90"/>
      <c r="P9047" s="90"/>
      <c r="Q9047" s="90"/>
    </row>
    <row r="9048" spans="4:17" x14ac:dyDescent="0.25">
      <c r="D9048" s="87"/>
      <c r="J9048" s="88"/>
      <c r="K9048" s="89"/>
      <c r="M9048" s="88"/>
      <c r="O9048" s="90"/>
      <c r="P9048" s="90"/>
      <c r="Q9048" s="90"/>
    </row>
    <row r="9049" spans="4:17" x14ac:dyDescent="0.25">
      <c r="D9049" s="87"/>
      <c r="J9049" s="88"/>
      <c r="K9049" s="89"/>
      <c r="M9049" s="88"/>
      <c r="O9049" s="90"/>
      <c r="P9049" s="90"/>
      <c r="Q9049" s="90"/>
    </row>
    <row r="9050" spans="4:17" x14ac:dyDescent="0.25">
      <c r="D9050" s="87"/>
      <c r="J9050" s="88"/>
      <c r="K9050" s="89"/>
      <c r="M9050" s="88"/>
      <c r="O9050" s="90"/>
      <c r="P9050" s="90"/>
      <c r="Q9050" s="90"/>
    </row>
    <row r="9051" spans="4:17" x14ac:dyDescent="0.25">
      <c r="D9051" s="87"/>
      <c r="J9051" s="88"/>
      <c r="K9051" s="89"/>
      <c r="M9051" s="88"/>
      <c r="O9051" s="90"/>
      <c r="P9051" s="90"/>
      <c r="Q9051" s="90"/>
    </row>
    <row r="9052" spans="4:17" x14ac:dyDescent="0.25">
      <c r="D9052" s="87"/>
      <c r="J9052" s="88"/>
      <c r="K9052" s="89"/>
      <c r="M9052" s="88"/>
      <c r="O9052" s="90"/>
      <c r="P9052" s="90"/>
      <c r="Q9052" s="90"/>
    </row>
    <row r="9053" spans="4:17" x14ac:dyDescent="0.25">
      <c r="D9053" s="87"/>
      <c r="J9053" s="88"/>
      <c r="K9053" s="89"/>
      <c r="M9053" s="88"/>
      <c r="O9053" s="90"/>
      <c r="P9053" s="90"/>
      <c r="Q9053" s="90"/>
    </row>
    <row r="9054" spans="4:17" x14ac:dyDescent="0.25">
      <c r="D9054" s="87"/>
      <c r="J9054" s="88"/>
      <c r="K9054" s="89"/>
      <c r="M9054" s="88"/>
      <c r="O9054" s="90"/>
      <c r="P9054" s="90"/>
      <c r="Q9054" s="90"/>
    </row>
    <row r="9055" spans="4:17" x14ac:dyDescent="0.25">
      <c r="D9055" s="87"/>
      <c r="J9055" s="88"/>
      <c r="K9055" s="89"/>
      <c r="M9055" s="88"/>
      <c r="O9055" s="90"/>
      <c r="P9055" s="90"/>
      <c r="Q9055" s="90"/>
    </row>
    <row r="9056" spans="4:17" x14ac:dyDescent="0.25">
      <c r="D9056" s="87"/>
      <c r="J9056" s="88"/>
      <c r="K9056" s="89"/>
      <c r="M9056" s="88"/>
      <c r="O9056" s="90"/>
      <c r="P9056" s="90"/>
      <c r="Q9056" s="90"/>
    </row>
    <row r="9057" spans="4:17" x14ac:dyDescent="0.25">
      <c r="D9057" s="87"/>
      <c r="J9057" s="88"/>
      <c r="K9057" s="89"/>
      <c r="M9057" s="88"/>
      <c r="O9057" s="90"/>
      <c r="P9057" s="90"/>
      <c r="Q9057" s="90"/>
    </row>
    <row r="9058" spans="4:17" x14ac:dyDescent="0.25">
      <c r="D9058" s="87"/>
      <c r="J9058" s="88"/>
      <c r="K9058" s="89"/>
      <c r="M9058" s="88"/>
      <c r="O9058" s="90"/>
      <c r="P9058" s="90"/>
      <c r="Q9058" s="90"/>
    </row>
    <row r="9059" spans="4:17" x14ac:dyDescent="0.25">
      <c r="D9059" s="87"/>
      <c r="J9059" s="88"/>
      <c r="K9059" s="89"/>
      <c r="M9059" s="88"/>
      <c r="O9059" s="90"/>
      <c r="P9059" s="90"/>
      <c r="Q9059" s="90"/>
    </row>
    <row r="9060" spans="4:17" x14ac:dyDescent="0.25">
      <c r="D9060" s="87"/>
      <c r="J9060" s="88"/>
      <c r="K9060" s="89"/>
      <c r="M9060" s="88"/>
      <c r="O9060" s="90"/>
      <c r="P9060" s="90"/>
      <c r="Q9060" s="90"/>
    </row>
    <row r="9061" spans="4:17" x14ac:dyDescent="0.25">
      <c r="D9061" s="87"/>
      <c r="J9061" s="88"/>
      <c r="K9061" s="89"/>
      <c r="M9061" s="88"/>
      <c r="O9061" s="90"/>
      <c r="P9061" s="90"/>
      <c r="Q9061" s="90"/>
    </row>
    <row r="9062" spans="4:17" x14ac:dyDescent="0.25">
      <c r="D9062" s="87"/>
      <c r="J9062" s="88"/>
      <c r="K9062" s="89"/>
      <c r="M9062" s="88"/>
      <c r="O9062" s="90"/>
      <c r="P9062" s="90"/>
      <c r="Q9062" s="90"/>
    </row>
    <row r="9063" spans="4:17" x14ac:dyDescent="0.25">
      <c r="D9063" s="87"/>
      <c r="J9063" s="88"/>
      <c r="K9063" s="89"/>
      <c r="M9063" s="88"/>
      <c r="O9063" s="90"/>
      <c r="P9063" s="90"/>
      <c r="Q9063" s="90"/>
    </row>
    <row r="9064" spans="4:17" x14ac:dyDescent="0.25">
      <c r="D9064" s="87"/>
      <c r="J9064" s="88"/>
      <c r="K9064" s="89"/>
      <c r="M9064" s="88"/>
      <c r="O9064" s="90"/>
      <c r="P9064" s="90"/>
      <c r="Q9064" s="90"/>
    </row>
    <row r="9065" spans="4:17" x14ac:dyDescent="0.25">
      <c r="D9065" s="87"/>
      <c r="J9065" s="88"/>
      <c r="K9065" s="89"/>
      <c r="M9065" s="88"/>
      <c r="O9065" s="90"/>
      <c r="P9065" s="90"/>
      <c r="Q9065" s="90"/>
    </row>
    <row r="9066" spans="4:17" x14ac:dyDescent="0.25">
      <c r="D9066" s="87"/>
      <c r="J9066" s="88"/>
      <c r="K9066" s="89"/>
      <c r="M9066" s="88"/>
      <c r="O9066" s="90"/>
      <c r="P9066" s="90"/>
      <c r="Q9066" s="90"/>
    </row>
    <row r="9067" spans="4:17" x14ac:dyDescent="0.25">
      <c r="D9067" s="87"/>
      <c r="J9067" s="88"/>
      <c r="K9067" s="89"/>
      <c r="M9067" s="88"/>
      <c r="O9067" s="90"/>
      <c r="P9067" s="90"/>
      <c r="Q9067" s="90"/>
    </row>
    <row r="9068" spans="4:17" x14ac:dyDescent="0.25">
      <c r="D9068" s="87"/>
      <c r="J9068" s="88"/>
      <c r="K9068" s="89"/>
      <c r="M9068" s="88"/>
      <c r="O9068" s="90"/>
      <c r="P9068" s="90"/>
      <c r="Q9068" s="90"/>
    </row>
    <row r="9069" spans="4:17" x14ac:dyDescent="0.25">
      <c r="D9069" s="87"/>
      <c r="J9069" s="88"/>
      <c r="K9069" s="89"/>
      <c r="M9069" s="88"/>
      <c r="O9069" s="90"/>
      <c r="P9069" s="90"/>
      <c r="Q9069" s="90"/>
    </row>
    <row r="9070" spans="4:17" x14ac:dyDescent="0.25">
      <c r="D9070" s="87"/>
      <c r="J9070" s="88"/>
      <c r="K9070" s="89"/>
      <c r="M9070" s="88"/>
      <c r="O9070" s="90"/>
      <c r="P9070" s="90"/>
      <c r="Q9070" s="90"/>
    </row>
    <row r="9071" spans="4:17" x14ac:dyDescent="0.25">
      <c r="D9071" s="87"/>
      <c r="J9071" s="88"/>
      <c r="K9071" s="89"/>
      <c r="M9071" s="88"/>
      <c r="O9071" s="90"/>
      <c r="P9071" s="90"/>
      <c r="Q9071" s="90"/>
    </row>
    <row r="9072" spans="4:17" x14ac:dyDescent="0.25">
      <c r="D9072" s="87"/>
      <c r="J9072" s="88"/>
      <c r="K9072" s="89"/>
      <c r="M9072" s="88"/>
      <c r="O9072" s="90"/>
      <c r="P9072" s="90"/>
      <c r="Q9072" s="90"/>
    </row>
    <row r="9073" spans="4:17" x14ac:dyDescent="0.25">
      <c r="D9073" s="87"/>
      <c r="J9073" s="88"/>
      <c r="K9073" s="89"/>
      <c r="M9073" s="88"/>
      <c r="O9073" s="90"/>
      <c r="P9073" s="90"/>
      <c r="Q9073" s="90"/>
    </row>
    <row r="9074" spans="4:17" x14ac:dyDescent="0.25">
      <c r="D9074" s="87"/>
      <c r="J9074" s="88"/>
      <c r="K9074" s="89"/>
      <c r="M9074" s="88"/>
      <c r="O9074" s="90"/>
      <c r="P9074" s="90"/>
      <c r="Q9074" s="90"/>
    </row>
    <row r="9075" spans="4:17" x14ac:dyDescent="0.25">
      <c r="D9075" s="87"/>
      <c r="J9075" s="88"/>
      <c r="K9075" s="89"/>
      <c r="M9075" s="88"/>
      <c r="O9075" s="90"/>
      <c r="P9075" s="90"/>
      <c r="Q9075" s="90"/>
    </row>
    <row r="9076" spans="4:17" x14ac:dyDescent="0.25">
      <c r="D9076" s="87"/>
      <c r="J9076" s="88"/>
      <c r="K9076" s="89"/>
      <c r="M9076" s="88"/>
      <c r="O9076" s="90"/>
      <c r="P9076" s="90"/>
      <c r="Q9076" s="90"/>
    </row>
    <row r="9077" spans="4:17" x14ac:dyDescent="0.25">
      <c r="D9077" s="87"/>
      <c r="J9077" s="88"/>
      <c r="K9077" s="89"/>
      <c r="M9077" s="88"/>
      <c r="O9077" s="90"/>
      <c r="P9077" s="90"/>
      <c r="Q9077" s="90"/>
    </row>
    <row r="9078" spans="4:17" x14ac:dyDescent="0.25">
      <c r="D9078" s="87"/>
      <c r="J9078" s="88"/>
      <c r="K9078" s="89"/>
      <c r="M9078" s="88"/>
      <c r="O9078" s="90"/>
      <c r="P9078" s="90"/>
      <c r="Q9078" s="90"/>
    </row>
    <row r="9079" spans="4:17" x14ac:dyDescent="0.25">
      <c r="D9079" s="87"/>
      <c r="J9079" s="88"/>
      <c r="K9079" s="89"/>
      <c r="M9079" s="88"/>
      <c r="O9079" s="90"/>
      <c r="P9079" s="90"/>
      <c r="Q9079" s="90"/>
    </row>
    <row r="9080" spans="4:17" x14ac:dyDescent="0.25">
      <c r="D9080" s="87"/>
      <c r="J9080" s="88"/>
      <c r="K9080" s="89"/>
      <c r="M9080" s="88"/>
      <c r="O9080" s="90"/>
      <c r="P9080" s="90"/>
      <c r="Q9080" s="90"/>
    </row>
    <row r="9081" spans="4:17" x14ac:dyDescent="0.25">
      <c r="D9081" s="87"/>
      <c r="J9081" s="88"/>
      <c r="K9081" s="89"/>
      <c r="M9081" s="88"/>
      <c r="O9081" s="90"/>
      <c r="P9081" s="90"/>
      <c r="Q9081" s="90"/>
    </row>
    <row r="9082" spans="4:17" x14ac:dyDescent="0.25">
      <c r="D9082" s="87"/>
      <c r="J9082" s="88"/>
      <c r="K9082" s="89"/>
      <c r="M9082" s="88"/>
      <c r="O9082" s="90"/>
      <c r="P9082" s="90"/>
      <c r="Q9082" s="90"/>
    </row>
    <row r="9083" spans="4:17" x14ac:dyDescent="0.25">
      <c r="D9083" s="87"/>
      <c r="J9083" s="88"/>
      <c r="K9083" s="89"/>
      <c r="M9083" s="88"/>
      <c r="O9083" s="90"/>
      <c r="P9083" s="90"/>
      <c r="Q9083" s="90"/>
    </row>
    <row r="9084" spans="4:17" x14ac:dyDescent="0.25">
      <c r="D9084" s="87"/>
      <c r="J9084" s="88"/>
      <c r="K9084" s="89"/>
      <c r="M9084" s="88"/>
      <c r="O9084" s="90"/>
      <c r="P9084" s="90"/>
      <c r="Q9084" s="90"/>
    </row>
    <row r="9085" spans="4:17" x14ac:dyDescent="0.25">
      <c r="D9085" s="87"/>
      <c r="J9085" s="88"/>
      <c r="K9085" s="89"/>
      <c r="M9085" s="88"/>
      <c r="O9085" s="90"/>
      <c r="P9085" s="90"/>
      <c r="Q9085" s="90"/>
    </row>
    <row r="9086" spans="4:17" x14ac:dyDescent="0.25">
      <c r="D9086" s="87"/>
      <c r="J9086" s="88"/>
      <c r="K9086" s="89"/>
      <c r="M9086" s="88"/>
      <c r="O9086" s="90"/>
      <c r="P9086" s="90"/>
      <c r="Q9086" s="90"/>
    </row>
    <row r="9087" spans="4:17" x14ac:dyDescent="0.25">
      <c r="D9087" s="87"/>
      <c r="J9087" s="88"/>
      <c r="K9087" s="89"/>
      <c r="M9087" s="88"/>
      <c r="O9087" s="90"/>
      <c r="P9087" s="90"/>
      <c r="Q9087" s="90"/>
    </row>
    <row r="9088" spans="4:17" x14ac:dyDescent="0.25">
      <c r="D9088" s="87"/>
      <c r="J9088" s="88"/>
      <c r="K9088" s="89"/>
      <c r="M9088" s="88"/>
      <c r="O9088" s="90"/>
      <c r="P9088" s="90"/>
      <c r="Q9088" s="90"/>
    </row>
    <row r="9089" spans="4:17" x14ac:dyDescent="0.25">
      <c r="D9089" s="87"/>
      <c r="J9089" s="88"/>
      <c r="K9089" s="89"/>
      <c r="M9089" s="88"/>
      <c r="O9089" s="90"/>
      <c r="P9089" s="90"/>
      <c r="Q9089" s="90"/>
    </row>
    <row r="9090" spans="4:17" x14ac:dyDescent="0.25">
      <c r="D9090" s="87"/>
      <c r="J9090" s="88"/>
      <c r="K9090" s="89"/>
      <c r="M9090" s="88"/>
      <c r="O9090" s="90"/>
      <c r="P9090" s="90"/>
      <c r="Q9090" s="90"/>
    </row>
    <row r="9091" spans="4:17" x14ac:dyDescent="0.25">
      <c r="D9091" s="87"/>
      <c r="J9091" s="88"/>
      <c r="K9091" s="89"/>
      <c r="M9091" s="88"/>
      <c r="O9091" s="90"/>
      <c r="P9091" s="90"/>
      <c r="Q9091" s="90"/>
    </row>
    <row r="9092" spans="4:17" x14ac:dyDescent="0.25">
      <c r="D9092" s="87"/>
      <c r="J9092" s="88"/>
      <c r="K9092" s="89"/>
      <c r="M9092" s="88"/>
      <c r="O9092" s="90"/>
      <c r="P9092" s="90"/>
      <c r="Q9092" s="90"/>
    </row>
    <row r="9093" spans="4:17" x14ac:dyDescent="0.25">
      <c r="D9093" s="87"/>
      <c r="J9093" s="88"/>
      <c r="K9093" s="89"/>
      <c r="M9093" s="88"/>
      <c r="O9093" s="90"/>
      <c r="P9093" s="90"/>
      <c r="Q9093" s="90"/>
    </row>
    <row r="9094" spans="4:17" x14ac:dyDescent="0.25">
      <c r="D9094" s="87"/>
      <c r="J9094" s="88"/>
      <c r="K9094" s="89"/>
      <c r="M9094" s="88"/>
      <c r="O9094" s="90"/>
      <c r="P9094" s="90"/>
      <c r="Q9094" s="90"/>
    </row>
    <row r="9095" spans="4:17" x14ac:dyDescent="0.25">
      <c r="D9095" s="87"/>
      <c r="J9095" s="88"/>
      <c r="K9095" s="89"/>
      <c r="M9095" s="88"/>
      <c r="O9095" s="90"/>
      <c r="P9095" s="90"/>
      <c r="Q9095" s="90"/>
    </row>
    <row r="9096" spans="4:17" x14ac:dyDescent="0.25">
      <c r="D9096" s="87"/>
      <c r="J9096" s="88"/>
      <c r="K9096" s="89"/>
      <c r="M9096" s="88"/>
      <c r="O9096" s="90"/>
      <c r="P9096" s="90"/>
      <c r="Q9096" s="90"/>
    </row>
    <row r="9097" spans="4:17" x14ac:dyDescent="0.25">
      <c r="D9097" s="87"/>
      <c r="J9097" s="88"/>
      <c r="K9097" s="89"/>
      <c r="M9097" s="88"/>
      <c r="O9097" s="90"/>
      <c r="P9097" s="90"/>
      <c r="Q9097" s="90"/>
    </row>
    <row r="9098" spans="4:17" x14ac:dyDescent="0.25">
      <c r="D9098" s="87"/>
      <c r="J9098" s="88"/>
      <c r="K9098" s="89"/>
      <c r="M9098" s="88"/>
      <c r="O9098" s="90"/>
      <c r="P9098" s="90"/>
      <c r="Q9098" s="90"/>
    </row>
    <row r="9099" spans="4:17" x14ac:dyDescent="0.25">
      <c r="D9099" s="87"/>
      <c r="J9099" s="88"/>
      <c r="K9099" s="89"/>
      <c r="M9099" s="88"/>
      <c r="O9099" s="90"/>
      <c r="P9099" s="90"/>
      <c r="Q9099" s="90"/>
    </row>
    <row r="9100" spans="4:17" x14ac:dyDescent="0.25">
      <c r="D9100" s="87"/>
      <c r="J9100" s="88"/>
      <c r="K9100" s="89"/>
      <c r="M9100" s="88"/>
      <c r="O9100" s="90"/>
      <c r="P9100" s="90"/>
      <c r="Q9100" s="90"/>
    </row>
    <row r="9101" spans="4:17" x14ac:dyDescent="0.25">
      <c r="D9101" s="87"/>
      <c r="J9101" s="88"/>
      <c r="K9101" s="89"/>
      <c r="M9101" s="88"/>
      <c r="O9101" s="90"/>
      <c r="P9101" s="90"/>
      <c r="Q9101" s="90"/>
    </row>
    <row r="9102" spans="4:17" x14ac:dyDescent="0.25">
      <c r="D9102" s="87"/>
      <c r="J9102" s="88"/>
      <c r="K9102" s="89"/>
      <c r="M9102" s="88"/>
      <c r="O9102" s="90"/>
      <c r="P9102" s="90"/>
      <c r="Q9102" s="90"/>
    </row>
    <row r="9103" spans="4:17" x14ac:dyDescent="0.25">
      <c r="D9103" s="87"/>
      <c r="J9103" s="88"/>
      <c r="K9103" s="89"/>
      <c r="M9103" s="88"/>
      <c r="O9103" s="90"/>
      <c r="P9103" s="90"/>
      <c r="Q9103" s="90"/>
    </row>
    <row r="9104" spans="4:17" x14ac:dyDescent="0.25">
      <c r="D9104" s="87"/>
      <c r="J9104" s="88"/>
      <c r="K9104" s="89"/>
      <c r="M9104" s="88"/>
      <c r="O9104" s="90"/>
      <c r="P9104" s="90"/>
      <c r="Q9104" s="90"/>
    </row>
    <row r="9105" spans="4:17" x14ac:dyDescent="0.25">
      <c r="D9105" s="87"/>
      <c r="J9105" s="88"/>
      <c r="K9105" s="89"/>
      <c r="M9105" s="88"/>
      <c r="O9105" s="90"/>
      <c r="P9105" s="90"/>
      <c r="Q9105" s="90"/>
    </row>
    <row r="9106" spans="4:17" x14ac:dyDescent="0.25">
      <c r="D9106" s="87"/>
      <c r="J9106" s="88"/>
      <c r="K9106" s="89"/>
      <c r="M9106" s="88"/>
      <c r="O9106" s="90"/>
      <c r="P9106" s="90"/>
      <c r="Q9106" s="90"/>
    </row>
    <row r="9107" spans="4:17" x14ac:dyDescent="0.25">
      <c r="D9107" s="87"/>
      <c r="J9107" s="88"/>
      <c r="K9107" s="89"/>
      <c r="M9107" s="88"/>
      <c r="O9107" s="90"/>
      <c r="P9107" s="90"/>
      <c r="Q9107" s="90"/>
    </row>
    <row r="9108" spans="4:17" x14ac:dyDescent="0.25">
      <c r="D9108" s="87"/>
      <c r="J9108" s="88"/>
      <c r="K9108" s="89"/>
      <c r="M9108" s="88"/>
      <c r="O9108" s="90"/>
      <c r="P9108" s="90"/>
      <c r="Q9108" s="90"/>
    </row>
    <row r="9109" spans="4:17" x14ac:dyDescent="0.25">
      <c r="D9109" s="87"/>
      <c r="J9109" s="88"/>
      <c r="K9109" s="89"/>
      <c r="M9109" s="88"/>
      <c r="O9109" s="90"/>
      <c r="P9109" s="90"/>
      <c r="Q9109" s="90"/>
    </row>
    <row r="9110" spans="4:17" x14ac:dyDescent="0.25">
      <c r="D9110" s="87"/>
      <c r="J9110" s="88"/>
      <c r="K9110" s="89"/>
      <c r="M9110" s="88"/>
      <c r="O9110" s="90"/>
      <c r="P9110" s="90"/>
      <c r="Q9110" s="90"/>
    </row>
    <row r="9111" spans="4:17" x14ac:dyDescent="0.25">
      <c r="D9111" s="87"/>
      <c r="J9111" s="88"/>
      <c r="K9111" s="89"/>
      <c r="M9111" s="88"/>
      <c r="O9111" s="90"/>
      <c r="P9111" s="90"/>
      <c r="Q9111" s="90"/>
    </row>
    <row r="9112" spans="4:17" x14ac:dyDescent="0.25">
      <c r="D9112" s="87"/>
      <c r="J9112" s="88"/>
      <c r="K9112" s="89"/>
      <c r="M9112" s="88"/>
      <c r="O9112" s="90"/>
      <c r="P9112" s="90"/>
      <c r="Q9112" s="90"/>
    </row>
    <row r="9113" spans="4:17" x14ac:dyDescent="0.25">
      <c r="D9113" s="87"/>
      <c r="J9113" s="88"/>
      <c r="K9113" s="89"/>
      <c r="M9113" s="88"/>
      <c r="O9113" s="90"/>
      <c r="P9113" s="90"/>
      <c r="Q9113" s="90"/>
    </row>
    <row r="9114" spans="4:17" x14ac:dyDescent="0.25">
      <c r="D9114" s="87"/>
      <c r="J9114" s="88"/>
      <c r="K9114" s="89"/>
      <c r="M9114" s="88"/>
      <c r="O9114" s="90"/>
      <c r="P9114" s="90"/>
      <c r="Q9114" s="90"/>
    </row>
    <row r="9115" spans="4:17" x14ac:dyDescent="0.25">
      <c r="D9115" s="87"/>
      <c r="J9115" s="88"/>
      <c r="K9115" s="89"/>
      <c r="M9115" s="88"/>
      <c r="O9115" s="90"/>
      <c r="P9115" s="90"/>
      <c r="Q9115" s="90"/>
    </row>
    <row r="9116" spans="4:17" x14ac:dyDescent="0.25">
      <c r="D9116" s="87"/>
      <c r="J9116" s="88"/>
      <c r="K9116" s="89"/>
      <c r="M9116" s="88"/>
      <c r="O9116" s="90"/>
      <c r="P9116" s="90"/>
      <c r="Q9116" s="90"/>
    </row>
    <row r="9117" spans="4:17" x14ac:dyDescent="0.25">
      <c r="D9117" s="87"/>
      <c r="J9117" s="88"/>
      <c r="K9117" s="89"/>
      <c r="M9117" s="88"/>
      <c r="O9117" s="90"/>
      <c r="P9117" s="90"/>
      <c r="Q9117" s="90"/>
    </row>
    <row r="9118" spans="4:17" x14ac:dyDescent="0.25">
      <c r="D9118" s="87"/>
      <c r="J9118" s="88"/>
      <c r="K9118" s="89"/>
      <c r="M9118" s="88"/>
      <c r="O9118" s="90"/>
      <c r="P9118" s="90"/>
      <c r="Q9118" s="90"/>
    </row>
    <row r="9119" spans="4:17" x14ac:dyDescent="0.25">
      <c r="D9119" s="87"/>
      <c r="J9119" s="88"/>
      <c r="K9119" s="89"/>
      <c r="M9119" s="88"/>
      <c r="O9119" s="90"/>
      <c r="P9119" s="90"/>
      <c r="Q9119" s="90"/>
    </row>
    <row r="9120" spans="4:17" x14ac:dyDescent="0.25">
      <c r="D9120" s="87"/>
      <c r="J9120" s="88"/>
      <c r="K9120" s="89"/>
      <c r="M9120" s="88"/>
      <c r="O9120" s="90"/>
      <c r="P9120" s="90"/>
      <c r="Q9120" s="90"/>
    </row>
    <row r="9121" spans="4:17" x14ac:dyDescent="0.25">
      <c r="D9121" s="87"/>
      <c r="J9121" s="88"/>
      <c r="K9121" s="89"/>
      <c r="M9121" s="88"/>
      <c r="O9121" s="90"/>
      <c r="P9121" s="90"/>
      <c r="Q9121" s="90"/>
    </row>
    <row r="9122" spans="4:17" x14ac:dyDescent="0.25">
      <c r="D9122" s="87"/>
      <c r="J9122" s="88"/>
      <c r="K9122" s="89"/>
      <c r="M9122" s="88"/>
      <c r="O9122" s="90"/>
      <c r="P9122" s="90"/>
      <c r="Q9122" s="90"/>
    </row>
    <row r="9123" spans="4:17" x14ac:dyDescent="0.25">
      <c r="D9123" s="87"/>
      <c r="J9123" s="88"/>
      <c r="K9123" s="89"/>
      <c r="M9123" s="88"/>
      <c r="O9123" s="90"/>
      <c r="P9123" s="90"/>
      <c r="Q9123" s="90"/>
    </row>
    <row r="9124" spans="4:17" x14ac:dyDescent="0.25">
      <c r="D9124" s="87"/>
      <c r="J9124" s="88"/>
      <c r="K9124" s="89"/>
      <c r="M9124" s="88"/>
      <c r="O9124" s="90"/>
      <c r="P9124" s="90"/>
      <c r="Q9124" s="90"/>
    </row>
    <row r="9125" spans="4:17" x14ac:dyDescent="0.25">
      <c r="D9125" s="87"/>
      <c r="J9125" s="88"/>
      <c r="K9125" s="89"/>
      <c r="M9125" s="88"/>
      <c r="O9125" s="90"/>
      <c r="P9125" s="90"/>
      <c r="Q9125" s="90"/>
    </row>
    <row r="9126" spans="4:17" x14ac:dyDescent="0.25">
      <c r="D9126" s="87"/>
      <c r="J9126" s="88"/>
      <c r="K9126" s="89"/>
      <c r="M9126" s="88"/>
      <c r="O9126" s="90"/>
      <c r="P9126" s="90"/>
      <c r="Q9126" s="90"/>
    </row>
    <row r="9127" spans="4:17" x14ac:dyDescent="0.25">
      <c r="D9127" s="87"/>
      <c r="J9127" s="88"/>
      <c r="K9127" s="89"/>
      <c r="M9127" s="88"/>
      <c r="O9127" s="90"/>
      <c r="P9127" s="90"/>
      <c r="Q9127" s="90"/>
    </row>
    <row r="9128" spans="4:17" x14ac:dyDescent="0.25">
      <c r="D9128" s="87"/>
      <c r="J9128" s="88"/>
      <c r="K9128" s="89"/>
      <c r="M9128" s="88"/>
      <c r="O9128" s="90"/>
      <c r="P9128" s="90"/>
      <c r="Q9128" s="90"/>
    </row>
    <row r="9129" spans="4:17" x14ac:dyDescent="0.25">
      <c r="D9129" s="87"/>
      <c r="J9129" s="88"/>
      <c r="K9129" s="89"/>
      <c r="M9129" s="88"/>
      <c r="O9129" s="90"/>
      <c r="P9129" s="90"/>
      <c r="Q9129" s="90"/>
    </row>
    <row r="9130" spans="4:17" x14ac:dyDescent="0.25">
      <c r="D9130" s="87"/>
      <c r="J9130" s="88"/>
      <c r="K9130" s="89"/>
      <c r="M9130" s="88"/>
      <c r="O9130" s="90"/>
      <c r="P9130" s="90"/>
      <c r="Q9130" s="90"/>
    </row>
    <row r="9131" spans="4:17" x14ac:dyDescent="0.25">
      <c r="D9131" s="87"/>
      <c r="J9131" s="88"/>
      <c r="K9131" s="89"/>
      <c r="M9131" s="88"/>
      <c r="O9131" s="90"/>
      <c r="P9131" s="90"/>
      <c r="Q9131" s="90"/>
    </row>
    <row r="9132" spans="4:17" x14ac:dyDescent="0.25">
      <c r="D9132" s="87"/>
      <c r="J9132" s="88"/>
      <c r="K9132" s="89"/>
      <c r="M9132" s="88"/>
      <c r="O9132" s="90"/>
      <c r="P9132" s="90"/>
      <c r="Q9132" s="90"/>
    </row>
    <row r="9133" spans="4:17" x14ac:dyDescent="0.25">
      <c r="D9133" s="87"/>
      <c r="J9133" s="88"/>
      <c r="K9133" s="89"/>
      <c r="M9133" s="88"/>
      <c r="O9133" s="90"/>
      <c r="P9133" s="90"/>
      <c r="Q9133" s="90"/>
    </row>
    <row r="9134" spans="4:17" x14ac:dyDescent="0.25">
      <c r="D9134" s="87"/>
      <c r="J9134" s="88"/>
      <c r="K9134" s="89"/>
      <c r="M9134" s="88"/>
      <c r="O9134" s="90"/>
      <c r="P9134" s="90"/>
      <c r="Q9134" s="90"/>
    </row>
    <row r="9135" spans="4:17" x14ac:dyDescent="0.25">
      <c r="D9135" s="87"/>
      <c r="J9135" s="88"/>
      <c r="K9135" s="89"/>
      <c r="M9135" s="88"/>
      <c r="O9135" s="90"/>
      <c r="P9135" s="90"/>
      <c r="Q9135" s="90"/>
    </row>
    <row r="9136" spans="4:17" x14ac:dyDescent="0.25">
      <c r="D9136" s="87"/>
      <c r="J9136" s="88"/>
      <c r="K9136" s="89"/>
      <c r="M9136" s="88"/>
      <c r="O9136" s="90"/>
      <c r="P9136" s="90"/>
      <c r="Q9136" s="90"/>
    </row>
    <row r="9137" spans="4:17" x14ac:dyDescent="0.25">
      <c r="D9137" s="87"/>
      <c r="J9137" s="88"/>
      <c r="K9137" s="89"/>
      <c r="M9137" s="88"/>
      <c r="O9137" s="90"/>
      <c r="P9137" s="90"/>
      <c r="Q9137" s="90"/>
    </row>
    <row r="9138" spans="4:17" x14ac:dyDescent="0.25">
      <c r="D9138" s="87"/>
      <c r="J9138" s="88"/>
      <c r="K9138" s="89"/>
      <c r="M9138" s="88"/>
      <c r="O9138" s="90"/>
      <c r="P9138" s="90"/>
      <c r="Q9138" s="90"/>
    </row>
    <row r="9139" spans="4:17" x14ac:dyDescent="0.25">
      <c r="D9139" s="87"/>
      <c r="J9139" s="88"/>
      <c r="K9139" s="89"/>
      <c r="M9139" s="88"/>
      <c r="O9139" s="90"/>
      <c r="P9139" s="90"/>
      <c r="Q9139" s="90"/>
    </row>
    <row r="9140" spans="4:17" x14ac:dyDescent="0.25">
      <c r="D9140" s="87"/>
      <c r="J9140" s="88"/>
      <c r="K9140" s="89"/>
      <c r="M9140" s="88"/>
      <c r="O9140" s="90"/>
      <c r="P9140" s="90"/>
      <c r="Q9140" s="90"/>
    </row>
    <row r="9141" spans="4:17" x14ac:dyDescent="0.25">
      <c r="D9141" s="87"/>
      <c r="J9141" s="88"/>
      <c r="K9141" s="89"/>
      <c r="M9141" s="88"/>
      <c r="O9141" s="90"/>
      <c r="P9141" s="90"/>
      <c r="Q9141" s="90"/>
    </row>
    <row r="9142" spans="4:17" x14ac:dyDescent="0.25">
      <c r="D9142" s="87"/>
      <c r="J9142" s="88"/>
      <c r="K9142" s="89"/>
      <c r="M9142" s="88"/>
      <c r="O9142" s="90"/>
      <c r="P9142" s="90"/>
      <c r="Q9142" s="90"/>
    </row>
    <row r="9143" spans="4:17" x14ac:dyDescent="0.25">
      <c r="D9143" s="87"/>
      <c r="J9143" s="88"/>
      <c r="K9143" s="89"/>
      <c r="M9143" s="88"/>
      <c r="O9143" s="90"/>
      <c r="P9143" s="90"/>
      <c r="Q9143" s="90"/>
    </row>
    <row r="9144" spans="4:17" x14ac:dyDescent="0.25">
      <c r="D9144" s="87"/>
      <c r="J9144" s="88"/>
      <c r="K9144" s="89"/>
      <c r="M9144" s="88"/>
      <c r="O9144" s="90"/>
      <c r="P9144" s="90"/>
      <c r="Q9144" s="90"/>
    </row>
    <row r="9145" spans="4:17" x14ac:dyDescent="0.25">
      <c r="D9145" s="87"/>
      <c r="J9145" s="88"/>
      <c r="K9145" s="89"/>
      <c r="M9145" s="88"/>
      <c r="O9145" s="90"/>
      <c r="P9145" s="90"/>
      <c r="Q9145" s="90"/>
    </row>
    <row r="9146" spans="4:17" x14ac:dyDescent="0.25">
      <c r="D9146" s="87"/>
      <c r="J9146" s="88"/>
      <c r="K9146" s="89"/>
      <c r="M9146" s="88"/>
      <c r="O9146" s="90"/>
      <c r="P9146" s="90"/>
      <c r="Q9146" s="90"/>
    </row>
    <row r="9147" spans="4:17" x14ac:dyDescent="0.25">
      <c r="D9147" s="87"/>
      <c r="J9147" s="88"/>
      <c r="K9147" s="89"/>
      <c r="M9147" s="88"/>
      <c r="O9147" s="90"/>
      <c r="P9147" s="90"/>
      <c r="Q9147" s="90"/>
    </row>
    <row r="9148" spans="4:17" x14ac:dyDescent="0.25">
      <c r="D9148" s="87"/>
      <c r="J9148" s="88"/>
      <c r="K9148" s="89"/>
      <c r="M9148" s="88"/>
      <c r="O9148" s="90"/>
      <c r="P9148" s="90"/>
      <c r="Q9148" s="90"/>
    </row>
    <row r="9149" spans="4:17" x14ac:dyDescent="0.25">
      <c r="D9149" s="87"/>
      <c r="J9149" s="88"/>
      <c r="K9149" s="89"/>
      <c r="M9149" s="88"/>
      <c r="O9149" s="90"/>
      <c r="P9149" s="90"/>
      <c r="Q9149" s="90"/>
    </row>
    <row r="9150" spans="4:17" x14ac:dyDescent="0.25">
      <c r="D9150" s="87"/>
      <c r="J9150" s="88"/>
      <c r="K9150" s="89"/>
      <c r="M9150" s="88"/>
      <c r="O9150" s="90"/>
      <c r="P9150" s="90"/>
      <c r="Q9150" s="90"/>
    </row>
    <row r="9151" spans="4:17" x14ac:dyDescent="0.25">
      <c r="D9151" s="87"/>
      <c r="J9151" s="88"/>
      <c r="K9151" s="89"/>
      <c r="M9151" s="88"/>
      <c r="O9151" s="90"/>
      <c r="P9151" s="90"/>
      <c r="Q9151" s="90"/>
    </row>
    <row r="9152" spans="4:17" x14ac:dyDescent="0.25">
      <c r="D9152" s="87"/>
      <c r="J9152" s="88"/>
      <c r="K9152" s="89"/>
      <c r="M9152" s="88"/>
      <c r="O9152" s="90"/>
      <c r="P9152" s="90"/>
      <c r="Q9152" s="90"/>
    </row>
    <row r="9153" spans="4:17" x14ac:dyDescent="0.25">
      <c r="D9153" s="87"/>
      <c r="J9153" s="88"/>
      <c r="K9153" s="89"/>
      <c r="M9153" s="88"/>
      <c r="O9153" s="90"/>
      <c r="P9153" s="90"/>
      <c r="Q9153" s="90"/>
    </row>
    <row r="9154" spans="4:17" x14ac:dyDescent="0.25">
      <c r="D9154" s="87"/>
      <c r="J9154" s="88"/>
      <c r="K9154" s="89"/>
      <c r="M9154" s="88"/>
      <c r="O9154" s="90"/>
      <c r="P9154" s="90"/>
      <c r="Q9154" s="90"/>
    </row>
    <row r="9155" spans="4:17" x14ac:dyDescent="0.25">
      <c r="D9155" s="87"/>
      <c r="J9155" s="88"/>
      <c r="K9155" s="89"/>
      <c r="M9155" s="88"/>
      <c r="O9155" s="90"/>
      <c r="P9155" s="90"/>
      <c r="Q9155" s="90"/>
    </row>
    <row r="9156" spans="4:17" x14ac:dyDescent="0.25">
      <c r="D9156" s="87"/>
      <c r="J9156" s="88"/>
      <c r="K9156" s="89"/>
      <c r="M9156" s="88"/>
      <c r="O9156" s="90"/>
      <c r="P9156" s="90"/>
      <c r="Q9156" s="90"/>
    </row>
    <row r="9157" spans="4:17" x14ac:dyDescent="0.25">
      <c r="D9157" s="87"/>
      <c r="J9157" s="88"/>
      <c r="K9157" s="89"/>
      <c r="M9157" s="88"/>
      <c r="O9157" s="90"/>
      <c r="P9157" s="90"/>
      <c r="Q9157" s="90"/>
    </row>
    <row r="9158" spans="4:17" x14ac:dyDescent="0.25">
      <c r="D9158" s="87"/>
      <c r="J9158" s="88"/>
      <c r="K9158" s="89"/>
      <c r="M9158" s="88"/>
      <c r="O9158" s="90"/>
      <c r="P9158" s="90"/>
      <c r="Q9158" s="90"/>
    </row>
    <row r="9159" spans="4:17" x14ac:dyDescent="0.25">
      <c r="D9159" s="87"/>
      <c r="J9159" s="88"/>
      <c r="K9159" s="89"/>
      <c r="M9159" s="88"/>
      <c r="O9159" s="90"/>
      <c r="P9159" s="90"/>
      <c r="Q9159" s="90"/>
    </row>
    <row r="9160" spans="4:17" x14ac:dyDescent="0.25">
      <c r="D9160" s="87"/>
      <c r="J9160" s="88"/>
      <c r="K9160" s="89"/>
      <c r="M9160" s="88"/>
      <c r="O9160" s="90"/>
      <c r="P9160" s="90"/>
      <c r="Q9160" s="90"/>
    </row>
    <row r="9161" spans="4:17" x14ac:dyDescent="0.25">
      <c r="D9161" s="87"/>
      <c r="J9161" s="88"/>
      <c r="K9161" s="89"/>
      <c r="M9161" s="88"/>
      <c r="O9161" s="90"/>
      <c r="P9161" s="90"/>
      <c r="Q9161" s="90"/>
    </row>
    <row r="9162" spans="4:17" x14ac:dyDescent="0.25">
      <c r="D9162" s="87"/>
      <c r="J9162" s="88"/>
      <c r="K9162" s="89"/>
      <c r="M9162" s="88"/>
      <c r="O9162" s="90"/>
      <c r="P9162" s="90"/>
      <c r="Q9162" s="90"/>
    </row>
    <row r="9163" spans="4:17" x14ac:dyDescent="0.25">
      <c r="D9163" s="87"/>
      <c r="J9163" s="88"/>
      <c r="K9163" s="89"/>
      <c r="M9163" s="88"/>
      <c r="O9163" s="90"/>
      <c r="P9163" s="90"/>
      <c r="Q9163" s="90"/>
    </row>
    <row r="9164" spans="4:17" x14ac:dyDescent="0.25">
      <c r="D9164" s="87"/>
      <c r="J9164" s="88"/>
      <c r="K9164" s="89"/>
      <c r="M9164" s="88"/>
      <c r="O9164" s="90"/>
      <c r="P9164" s="90"/>
      <c r="Q9164" s="90"/>
    </row>
    <row r="9165" spans="4:17" x14ac:dyDescent="0.25">
      <c r="D9165" s="87"/>
      <c r="J9165" s="88"/>
      <c r="K9165" s="89"/>
      <c r="M9165" s="88"/>
      <c r="O9165" s="90"/>
      <c r="P9165" s="90"/>
      <c r="Q9165" s="90"/>
    </row>
    <row r="9166" spans="4:17" x14ac:dyDescent="0.25">
      <c r="D9166" s="87"/>
      <c r="J9166" s="88"/>
      <c r="K9166" s="89"/>
      <c r="M9166" s="88"/>
      <c r="O9166" s="90"/>
      <c r="P9166" s="90"/>
      <c r="Q9166" s="90"/>
    </row>
    <row r="9167" spans="4:17" x14ac:dyDescent="0.25">
      <c r="D9167" s="87"/>
      <c r="J9167" s="88"/>
      <c r="K9167" s="89"/>
      <c r="M9167" s="88"/>
      <c r="O9167" s="90"/>
      <c r="P9167" s="90"/>
      <c r="Q9167" s="90"/>
    </row>
    <row r="9168" spans="4:17" x14ac:dyDescent="0.25">
      <c r="D9168" s="87"/>
      <c r="J9168" s="88"/>
      <c r="K9168" s="89"/>
      <c r="M9168" s="88"/>
      <c r="O9168" s="90"/>
      <c r="P9168" s="90"/>
      <c r="Q9168" s="90"/>
    </row>
    <row r="9169" spans="4:17" x14ac:dyDescent="0.25">
      <c r="D9169" s="87"/>
      <c r="J9169" s="88"/>
      <c r="K9169" s="89"/>
      <c r="M9169" s="88"/>
      <c r="O9169" s="90"/>
      <c r="P9169" s="90"/>
      <c r="Q9169" s="90"/>
    </row>
    <row r="9170" spans="4:17" x14ac:dyDescent="0.25">
      <c r="D9170" s="87"/>
      <c r="J9170" s="88"/>
      <c r="K9170" s="89"/>
      <c r="M9170" s="88"/>
      <c r="O9170" s="90"/>
      <c r="P9170" s="90"/>
      <c r="Q9170" s="90"/>
    </row>
    <row r="9171" spans="4:17" x14ac:dyDescent="0.25">
      <c r="D9171" s="87"/>
      <c r="J9171" s="88"/>
      <c r="K9171" s="89"/>
      <c r="M9171" s="88"/>
      <c r="O9171" s="90"/>
      <c r="P9171" s="90"/>
      <c r="Q9171" s="90"/>
    </row>
    <row r="9172" spans="4:17" x14ac:dyDescent="0.25">
      <c r="D9172" s="87"/>
      <c r="J9172" s="88"/>
      <c r="K9172" s="89"/>
      <c r="M9172" s="88"/>
      <c r="O9172" s="90"/>
      <c r="P9172" s="90"/>
      <c r="Q9172" s="90"/>
    </row>
    <row r="9173" spans="4:17" x14ac:dyDescent="0.25">
      <c r="D9173" s="87"/>
      <c r="J9173" s="88"/>
      <c r="K9173" s="89"/>
      <c r="M9173" s="88"/>
      <c r="O9173" s="90"/>
      <c r="P9173" s="90"/>
      <c r="Q9173" s="90"/>
    </row>
    <row r="9174" spans="4:17" x14ac:dyDescent="0.25">
      <c r="D9174" s="87"/>
      <c r="J9174" s="88"/>
      <c r="K9174" s="89"/>
      <c r="M9174" s="88"/>
      <c r="O9174" s="90"/>
      <c r="P9174" s="90"/>
      <c r="Q9174" s="90"/>
    </row>
    <row r="9175" spans="4:17" x14ac:dyDescent="0.25">
      <c r="D9175" s="87"/>
      <c r="J9175" s="88"/>
      <c r="K9175" s="89"/>
      <c r="M9175" s="88"/>
      <c r="O9175" s="90"/>
      <c r="P9175" s="90"/>
      <c r="Q9175" s="90"/>
    </row>
    <row r="9176" spans="4:17" x14ac:dyDescent="0.25">
      <c r="D9176" s="87"/>
      <c r="J9176" s="88"/>
      <c r="K9176" s="89"/>
      <c r="M9176" s="88"/>
      <c r="O9176" s="90"/>
      <c r="P9176" s="90"/>
      <c r="Q9176" s="90"/>
    </row>
    <row r="9177" spans="4:17" x14ac:dyDescent="0.25">
      <c r="D9177" s="87"/>
      <c r="J9177" s="88"/>
      <c r="K9177" s="89"/>
      <c r="M9177" s="88"/>
      <c r="O9177" s="90"/>
      <c r="P9177" s="90"/>
      <c r="Q9177" s="90"/>
    </row>
    <row r="9178" spans="4:17" x14ac:dyDescent="0.25">
      <c r="D9178" s="87"/>
      <c r="J9178" s="88"/>
      <c r="K9178" s="89"/>
      <c r="M9178" s="88"/>
      <c r="O9178" s="90"/>
      <c r="P9178" s="90"/>
      <c r="Q9178" s="90"/>
    </row>
    <row r="9179" spans="4:17" x14ac:dyDescent="0.25">
      <c r="D9179" s="87"/>
      <c r="J9179" s="88"/>
      <c r="K9179" s="89"/>
      <c r="M9179" s="88"/>
      <c r="O9179" s="90"/>
      <c r="P9179" s="90"/>
      <c r="Q9179" s="90"/>
    </row>
    <row r="9180" spans="4:17" x14ac:dyDescent="0.25">
      <c r="D9180" s="87"/>
      <c r="J9180" s="88"/>
      <c r="K9180" s="89"/>
      <c r="M9180" s="88"/>
      <c r="O9180" s="90"/>
      <c r="P9180" s="90"/>
      <c r="Q9180" s="90"/>
    </row>
    <row r="9181" spans="4:17" x14ac:dyDescent="0.25">
      <c r="D9181" s="87"/>
      <c r="J9181" s="88"/>
      <c r="K9181" s="89"/>
      <c r="M9181" s="88"/>
      <c r="O9181" s="90"/>
      <c r="P9181" s="90"/>
      <c r="Q9181" s="90"/>
    </row>
    <row r="9182" spans="4:17" x14ac:dyDescent="0.25">
      <c r="D9182" s="87"/>
      <c r="J9182" s="88"/>
      <c r="K9182" s="89"/>
      <c r="M9182" s="88"/>
      <c r="O9182" s="90"/>
      <c r="P9182" s="90"/>
      <c r="Q9182" s="90"/>
    </row>
    <row r="9183" spans="4:17" x14ac:dyDescent="0.25">
      <c r="D9183" s="87"/>
      <c r="J9183" s="88"/>
      <c r="K9183" s="89"/>
      <c r="M9183" s="88"/>
      <c r="O9183" s="90"/>
      <c r="P9183" s="90"/>
      <c r="Q9183" s="90"/>
    </row>
    <row r="9184" spans="4:17" x14ac:dyDescent="0.25">
      <c r="D9184" s="87"/>
      <c r="J9184" s="88"/>
      <c r="K9184" s="89"/>
      <c r="M9184" s="88"/>
      <c r="O9184" s="90"/>
      <c r="P9184" s="90"/>
      <c r="Q9184" s="90"/>
    </row>
    <row r="9185" spans="4:17" x14ac:dyDescent="0.25">
      <c r="D9185" s="87"/>
      <c r="J9185" s="88"/>
      <c r="K9185" s="89"/>
      <c r="M9185" s="88"/>
      <c r="O9185" s="90"/>
      <c r="P9185" s="90"/>
      <c r="Q9185" s="90"/>
    </row>
    <row r="9186" spans="4:17" x14ac:dyDescent="0.25">
      <c r="D9186" s="87"/>
      <c r="J9186" s="88"/>
      <c r="K9186" s="89"/>
      <c r="M9186" s="88"/>
      <c r="O9186" s="90"/>
      <c r="P9186" s="90"/>
      <c r="Q9186" s="90"/>
    </row>
    <row r="9187" spans="4:17" x14ac:dyDescent="0.25">
      <c r="D9187" s="87"/>
      <c r="J9187" s="88"/>
      <c r="K9187" s="89"/>
      <c r="M9187" s="88"/>
      <c r="O9187" s="90"/>
      <c r="P9187" s="90"/>
      <c r="Q9187" s="90"/>
    </row>
    <row r="9188" spans="4:17" x14ac:dyDescent="0.25">
      <c r="D9188" s="87"/>
      <c r="J9188" s="88"/>
      <c r="K9188" s="89"/>
      <c r="M9188" s="88"/>
      <c r="O9188" s="90"/>
      <c r="P9188" s="90"/>
      <c r="Q9188" s="90"/>
    </row>
    <row r="9189" spans="4:17" x14ac:dyDescent="0.25">
      <c r="D9189" s="87"/>
      <c r="J9189" s="88"/>
      <c r="K9189" s="89"/>
      <c r="M9189" s="88"/>
      <c r="O9189" s="90"/>
      <c r="P9189" s="90"/>
      <c r="Q9189" s="90"/>
    </row>
    <row r="9190" spans="4:17" x14ac:dyDescent="0.25">
      <c r="D9190" s="87"/>
      <c r="J9190" s="88"/>
      <c r="K9190" s="89"/>
      <c r="M9190" s="88"/>
      <c r="O9190" s="90"/>
      <c r="P9190" s="90"/>
      <c r="Q9190" s="90"/>
    </row>
    <row r="9191" spans="4:17" x14ac:dyDescent="0.25">
      <c r="D9191" s="87"/>
      <c r="J9191" s="88"/>
      <c r="K9191" s="89"/>
      <c r="M9191" s="88"/>
      <c r="O9191" s="90"/>
      <c r="P9191" s="90"/>
      <c r="Q9191" s="90"/>
    </row>
    <row r="9192" spans="4:17" x14ac:dyDescent="0.25">
      <c r="D9192" s="87"/>
      <c r="J9192" s="88"/>
      <c r="K9192" s="89"/>
      <c r="M9192" s="88"/>
      <c r="O9192" s="90"/>
      <c r="P9192" s="90"/>
      <c r="Q9192" s="90"/>
    </row>
    <row r="9193" spans="4:17" x14ac:dyDescent="0.25">
      <c r="D9193" s="87"/>
      <c r="J9193" s="88"/>
      <c r="K9193" s="89"/>
      <c r="M9193" s="88"/>
      <c r="O9193" s="90"/>
      <c r="P9193" s="90"/>
      <c r="Q9193" s="90"/>
    </row>
    <row r="9194" spans="4:17" x14ac:dyDescent="0.25">
      <c r="D9194" s="87"/>
      <c r="J9194" s="88"/>
      <c r="K9194" s="89"/>
      <c r="M9194" s="88"/>
      <c r="O9194" s="90"/>
      <c r="P9194" s="90"/>
      <c r="Q9194" s="90"/>
    </row>
    <row r="9195" spans="4:17" x14ac:dyDescent="0.25">
      <c r="D9195" s="87"/>
      <c r="J9195" s="88"/>
      <c r="K9195" s="89"/>
      <c r="M9195" s="88"/>
      <c r="O9195" s="90"/>
      <c r="P9195" s="90"/>
      <c r="Q9195" s="90"/>
    </row>
    <row r="9196" spans="4:17" x14ac:dyDescent="0.25">
      <c r="D9196" s="87"/>
      <c r="J9196" s="88"/>
      <c r="K9196" s="89"/>
      <c r="M9196" s="88"/>
      <c r="O9196" s="90"/>
      <c r="P9196" s="90"/>
      <c r="Q9196" s="90"/>
    </row>
    <row r="9197" spans="4:17" x14ac:dyDescent="0.25">
      <c r="D9197" s="87"/>
      <c r="J9197" s="88"/>
      <c r="K9197" s="89"/>
      <c r="M9197" s="88"/>
      <c r="O9197" s="90"/>
      <c r="P9197" s="90"/>
      <c r="Q9197" s="90"/>
    </row>
    <row r="9198" spans="4:17" x14ac:dyDescent="0.25">
      <c r="D9198" s="87"/>
      <c r="J9198" s="88"/>
      <c r="K9198" s="89"/>
      <c r="M9198" s="88"/>
      <c r="O9198" s="90"/>
      <c r="P9198" s="90"/>
      <c r="Q9198" s="90"/>
    </row>
    <row r="9199" spans="4:17" x14ac:dyDescent="0.25">
      <c r="D9199" s="87"/>
      <c r="J9199" s="88"/>
      <c r="K9199" s="89"/>
      <c r="M9199" s="88"/>
      <c r="O9199" s="90"/>
      <c r="P9199" s="90"/>
      <c r="Q9199" s="90"/>
    </row>
    <row r="9200" spans="4:17" x14ac:dyDescent="0.25">
      <c r="D9200" s="87"/>
      <c r="J9200" s="88"/>
      <c r="K9200" s="89"/>
      <c r="M9200" s="88"/>
      <c r="O9200" s="90"/>
      <c r="P9200" s="90"/>
      <c r="Q9200" s="90"/>
    </row>
    <row r="9201" spans="4:17" x14ac:dyDescent="0.25">
      <c r="D9201" s="87"/>
      <c r="J9201" s="88"/>
      <c r="K9201" s="89"/>
      <c r="M9201" s="88"/>
      <c r="O9201" s="90"/>
      <c r="P9201" s="90"/>
      <c r="Q9201" s="90"/>
    </row>
    <row r="9202" spans="4:17" x14ac:dyDescent="0.25">
      <c r="D9202" s="87"/>
      <c r="J9202" s="88"/>
      <c r="K9202" s="89"/>
      <c r="M9202" s="88"/>
      <c r="O9202" s="90"/>
      <c r="P9202" s="90"/>
      <c r="Q9202" s="90"/>
    </row>
    <row r="9203" spans="4:17" x14ac:dyDescent="0.25">
      <c r="D9203" s="87"/>
      <c r="J9203" s="88"/>
      <c r="K9203" s="89"/>
      <c r="M9203" s="88"/>
      <c r="O9203" s="90"/>
      <c r="P9203" s="90"/>
      <c r="Q9203" s="90"/>
    </row>
    <row r="9204" spans="4:17" x14ac:dyDescent="0.25">
      <c r="D9204" s="87"/>
      <c r="J9204" s="88"/>
      <c r="K9204" s="89"/>
      <c r="M9204" s="88"/>
      <c r="O9204" s="90"/>
      <c r="P9204" s="90"/>
      <c r="Q9204" s="90"/>
    </row>
    <row r="9205" spans="4:17" x14ac:dyDescent="0.25">
      <c r="D9205" s="87"/>
      <c r="J9205" s="88"/>
      <c r="K9205" s="89"/>
      <c r="M9205" s="88"/>
      <c r="O9205" s="90"/>
      <c r="P9205" s="90"/>
      <c r="Q9205" s="90"/>
    </row>
    <row r="9206" spans="4:17" x14ac:dyDescent="0.25">
      <c r="D9206" s="87"/>
      <c r="J9206" s="88"/>
      <c r="K9206" s="89"/>
      <c r="M9206" s="88"/>
      <c r="O9206" s="90"/>
      <c r="P9206" s="90"/>
      <c r="Q9206" s="90"/>
    </row>
    <row r="9207" spans="4:17" x14ac:dyDescent="0.25">
      <c r="D9207" s="87"/>
      <c r="J9207" s="88"/>
      <c r="K9207" s="89"/>
      <c r="M9207" s="88"/>
      <c r="O9207" s="90"/>
      <c r="P9207" s="90"/>
      <c r="Q9207" s="90"/>
    </row>
    <row r="9208" spans="4:17" x14ac:dyDescent="0.25">
      <c r="D9208" s="87"/>
      <c r="J9208" s="88"/>
      <c r="K9208" s="89"/>
      <c r="M9208" s="88"/>
      <c r="O9208" s="90"/>
      <c r="P9208" s="90"/>
      <c r="Q9208" s="90"/>
    </row>
    <row r="9209" spans="4:17" x14ac:dyDescent="0.25">
      <c r="D9209" s="87"/>
      <c r="J9209" s="88"/>
      <c r="K9209" s="89"/>
      <c r="M9209" s="88"/>
      <c r="O9209" s="90"/>
      <c r="P9209" s="90"/>
      <c r="Q9209" s="90"/>
    </row>
    <row r="9210" spans="4:17" x14ac:dyDescent="0.25">
      <c r="D9210" s="87"/>
      <c r="J9210" s="88"/>
      <c r="K9210" s="89"/>
      <c r="M9210" s="88"/>
      <c r="O9210" s="90"/>
      <c r="P9210" s="90"/>
      <c r="Q9210" s="90"/>
    </row>
    <row r="9211" spans="4:17" x14ac:dyDescent="0.25">
      <c r="D9211" s="87"/>
      <c r="J9211" s="88"/>
      <c r="K9211" s="89"/>
      <c r="M9211" s="88"/>
      <c r="O9211" s="90"/>
      <c r="P9211" s="90"/>
      <c r="Q9211" s="90"/>
    </row>
    <row r="9212" spans="4:17" x14ac:dyDescent="0.25">
      <c r="D9212" s="87"/>
      <c r="J9212" s="88"/>
      <c r="K9212" s="89"/>
      <c r="M9212" s="88"/>
      <c r="O9212" s="90"/>
      <c r="P9212" s="90"/>
      <c r="Q9212" s="90"/>
    </row>
    <row r="9213" spans="4:17" x14ac:dyDescent="0.25">
      <c r="D9213" s="87"/>
      <c r="J9213" s="88"/>
      <c r="K9213" s="89"/>
      <c r="M9213" s="88"/>
      <c r="O9213" s="90"/>
      <c r="P9213" s="90"/>
      <c r="Q9213" s="90"/>
    </row>
    <row r="9214" spans="4:17" x14ac:dyDescent="0.25">
      <c r="D9214" s="87"/>
      <c r="J9214" s="88"/>
      <c r="K9214" s="89"/>
      <c r="M9214" s="88"/>
      <c r="O9214" s="90"/>
      <c r="P9214" s="90"/>
      <c r="Q9214" s="90"/>
    </row>
    <row r="9215" spans="4:17" x14ac:dyDescent="0.25">
      <c r="D9215" s="87"/>
      <c r="J9215" s="88"/>
      <c r="K9215" s="89"/>
      <c r="M9215" s="88"/>
      <c r="O9215" s="90"/>
      <c r="P9215" s="90"/>
      <c r="Q9215" s="90"/>
    </row>
    <row r="9216" spans="4:17" x14ac:dyDescent="0.25">
      <c r="D9216" s="87"/>
      <c r="J9216" s="88"/>
      <c r="K9216" s="89"/>
      <c r="M9216" s="88"/>
      <c r="O9216" s="90"/>
      <c r="P9216" s="90"/>
      <c r="Q9216" s="90"/>
    </row>
    <row r="9217" spans="4:17" x14ac:dyDescent="0.25">
      <c r="D9217" s="87"/>
      <c r="J9217" s="88"/>
      <c r="K9217" s="89"/>
      <c r="M9217" s="88"/>
      <c r="O9217" s="90"/>
      <c r="P9217" s="90"/>
      <c r="Q9217" s="90"/>
    </row>
    <row r="9218" spans="4:17" x14ac:dyDescent="0.25">
      <c r="D9218" s="87"/>
      <c r="J9218" s="88"/>
      <c r="K9218" s="89"/>
      <c r="M9218" s="88"/>
      <c r="O9218" s="90"/>
      <c r="P9218" s="90"/>
      <c r="Q9218" s="90"/>
    </row>
    <row r="9219" spans="4:17" x14ac:dyDescent="0.25">
      <c r="D9219" s="87"/>
      <c r="J9219" s="88"/>
      <c r="K9219" s="89"/>
      <c r="M9219" s="88"/>
      <c r="O9219" s="90"/>
      <c r="P9219" s="90"/>
      <c r="Q9219" s="90"/>
    </row>
    <row r="9220" spans="4:17" x14ac:dyDescent="0.25">
      <c r="D9220" s="87"/>
      <c r="J9220" s="88"/>
      <c r="K9220" s="89"/>
      <c r="M9220" s="88"/>
      <c r="O9220" s="90"/>
      <c r="P9220" s="90"/>
      <c r="Q9220" s="90"/>
    </row>
    <row r="9221" spans="4:17" x14ac:dyDescent="0.25">
      <c r="D9221" s="87"/>
      <c r="J9221" s="88"/>
      <c r="K9221" s="89"/>
      <c r="M9221" s="88"/>
      <c r="O9221" s="90"/>
      <c r="P9221" s="90"/>
      <c r="Q9221" s="90"/>
    </row>
    <row r="9222" spans="4:17" x14ac:dyDescent="0.25">
      <c r="D9222" s="87"/>
      <c r="J9222" s="88"/>
      <c r="K9222" s="89"/>
      <c r="M9222" s="88"/>
      <c r="O9222" s="90"/>
      <c r="P9222" s="90"/>
      <c r="Q9222" s="90"/>
    </row>
    <row r="9223" spans="4:17" x14ac:dyDescent="0.25">
      <c r="D9223" s="87"/>
      <c r="J9223" s="88"/>
      <c r="K9223" s="89"/>
      <c r="M9223" s="88"/>
      <c r="O9223" s="90"/>
      <c r="P9223" s="90"/>
      <c r="Q9223" s="90"/>
    </row>
    <row r="9224" spans="4:17" x14ac:dyDescent="0.25">
      <c r="D9224" s="87"/>
      <c r="J9224" s="88"/>
      <c r="K9224" s="89"/>
      <c r="M9224" s="88"/>
      <c r="O9224" s="90"/>
      <c r="P9224" s="90"/>
      <c r="Q9224" s="90"/>
    </row>
    <row r="9225" spans="4:17" x14ac:dyDescent="0.25">
      <c r="D9225" s="87"/>
      <c r="J9225" s="88"/>
      <c r="K9225" s="89"/>
      <c r="M9225" s="88"/>
      <c r="O9225" s="90"/>
      <c r="P9225" s="90"/>
      <c r="Q9225" s="90"/>
    </row>
    <row r="9226" spans="4:17" x14ac:dyDescent="0.25">
      <c r="D9226" s="87"/>
      <c r="J9226" s="88"/>
      <c r="K9226" s="89"/>
      <c r="M9226" s="88"/>
      <c r="O9226" s="90"/>
      <c r="P9226" s="90"/>
      <c r="Q9226" s="90"/>
    </row>
    <row r="9227" spans="4:17" x14ac:dyDescent="0.25">
      <c r="D9227" s="87"/>
      <c r="J9227" s="88"/>
      <c r="K9227" s="89"/>
      <c r="M9227" s="88"/>
      <c r="O9227" s="90"/>
      <c r="P9227" s="90"/>
      <c r="Q9227" s="90"/>
    </row>
    <row r="9228" spans="4:17" x14ac:dyDescent="0.25">
      <c r="D9228" s="87"/>
      <c r="J9228" s="88"/>
      <c r="K9228" s="89"/>
      <c r="M9228" s="88"/>
      <c r="O9228" s="90"/>
      <c r="P9228" s="90"/>
      <c r="Q9228" s="90"/>
    </row>
    <row r="9229" spans="4:17" x14ac:dyDescent="0.25">
      <c r="D9229" s="87"/>
      <c r="J9229" s="88"/>
      <c r="K9229" s="89"/>
      <c r="M9229" s="88"/>
      <c r="O9229" s="90"/>
      <c r="P9229" s="90"/>
      <c r="Q9229" s="90"/>
    </row>
    <row r="9230" spans="4:17" x14ac:dyDescent="0.25">
      <c r="D9230" s="87"/>
      <c r="J9230" s="88"/>
      <c r="K9230" s="89"/>
      <c r="M9230" s="88"/>
      <c r="O9230" s="90"/>
      <c r="P9230" s="90"/>
      <c r="Q9230" s="90"/>
    </row>
    <row r="9231" spans="4:17" x14ac:dyDescent="0.25">
      <c r="D9231" s="87"/>
      <c r="J9231" s="88"/>
      <c r="K9231" s="89"/>
      <c r="M9231" s="88"/>
      <c r="O9231" s="90"/>
      <c r="P9231" s="90"/>
      <c r="Q9231" s="90"/>
    </row>
    <row r="9232" spans="4:17" x14ac:dyDescent="0.25">
      <c r="D9232" s="87"/>
      <c r="J9232" s="88"/>
      <c r="K9232" s="89"/>
      <c r="M9232" s="88"/>
      <c r="O9232" s="90"/>
      <c r="P9232" s="90"/>
      <c r="Q9232" s="90"/>
    </row>
    <row r="9233" spans="4:17" x14ac:dyDescent="0.25">
      <c r="D9233" s="87"/>
      <c r="J9233" s="88"/>
      <c r="K9233" s="89"/>
      <c r="M9233" s="88"/>
      <c r="O9233" s="90"/>
      <c r="P9233" s="90"/>
      <c r="Q9233" s="90"/>
    </row>
    <row r="9234" spans="4:17" x14ac:dyDescent="0.25">
      <c r="D9234" s="87"/>
      <c r="J9234" s="88"/>
      <c r="K9234" s="89"/>
      <c r="M9234" s="88"/>
      <c r="O9234" s="90"/>
      <c r="P9234" s="90"/>
      <c r="Q9234" s="90"/>
    </row>
    <row r="9235" spans="4:17" x14ac:dyDescent="0.25">
      <c r="D9235" s="87"/>
      <c r="J9235" s="88"/>
      <c r="K9235" s="89"/>
      <c r="M9235" s="88"/>
      <c r="O9235" s="90"/>
      <c r="P9235" s="90"/>
      <c r="Q9235" s="90"/>
    </row>
    <row r="9236" spans="4:17" x14ac:dyDescent="0.25">
      <c r="D9236" s="87"/>
      <c r="J9236" s="88"/>
      <c r="K9236" s="89"/>
      <c r="M9236" s="88"/>
      <c r="O9236" s="90"/>
      <c r="P9236" s="90"/>
      <c r="Q9236" s="90"/>
    </row>
    <row r="9237" spans="4:17" x14ac:dyDescent="0.25">
      <c r="D9237" s="87"/>
      <c r="J9237" s="88"/>
      <c r="K9237" s="89"/>
      <c r="M9237" s="88"/>
      <c r="O9237" s="90"/>
      <c r="P9237" s="90"/>
      <c r="Q9237" s="90"/>
    </row>
    <row r="9238" spans="4:17" x14ac:dyDescent="0.25">
      <c r="D9238" s="87"/>
      <c r="J9238" s="88"/>
      <c r="K9238" s="89"/>
      <c r="M9238" s="88"/>
      <c r="O9238" s="90"/>
      <c r="P9238" s="90"/>
      <c r="Q9238" s="90"/>
    </row>
    <row r="9239" spans="4:17" x14ac:dyDescent="0.25">
      <c r="D9239" s="87"/>
      <c r="J9239" s="88"/>
      <c r="K9239" s="89"/>
      <c r="M9239" s="88"/>
      <c r="O9239" s="90"/>
      <c r="P9239" s="90"/>
      <c r="Q9239" s="90"/>
    </row>
    <row r="9240" spans="4:17" x14ac:dyDescent="0.25">
      <c r="D9240" s="87"/>
      <c r="J9240" s="88"/>
      <c r="K9240" s="89"/>
      <c r="M9240" s="88"/>
      <c r="O9240" s="90"/>
      <c r="P9240" s="90"/>
      <c r="Q9240" s="90"/>
    </row>
    <row r="9241" spans="4:17" x14ac:dyDescent="0.25">
      <c r="D9241" s="87"/>
      <c r="J9241" s="88"/>
      <c r="K9241" s="89"/>
      <c r="M9241" s="88"/>
      <c r="O9241" s="90"/>
      <c r="P9241" s="90"/>
      <c r="Q9241" s="90"/>
    </row>
    <row r="9242" spans="4:17" x14ac:dyDescent="0.25">
      <c r="D9242" s="87"/>
      <c r="J9242" s="88"/>
      <c r="K9242" s="89"/>
      <c r="M9242" s="88"/>
      <c r="O9242" s="90"/>
      <c r="P9242" s="90"/>
      <c r="Q9242" s="90"/>
    </row>
    <row r="9243" spans="4:17" x14ac:dyDescent="0.25">
      <c r="D9243" s="87"/>
      <c r="J9243" s="88"/>
      <c r="K9243" s="89"/>
      <c r="M9243" s="88"/>
      <c r="O9243" s="90"/>
      <c r="P9243" s="90"/>
      <c r="Q9243" s="90"/>
    </row>
    <row r="9244" spans="4:17" x14ac:dyDescent="0.25">
      <c r="D9244" s="87"/>
      <c r="J9244" s="88"/>
      <c r="K9244" s="89"/>
      <c r="M9244" s="88"/>
      <c r="O9244" s="90"/>
      <c r="P9244" s="90"/>
      <c r="Q9244" s="90"/>
    </row>
    <row r="9245" spans="4:17" x14ac:dyDescent="0.25">
      <c r="D9245" s="87"/>
      <c r="J9245" s="88"/>
      <c r="K9245" s="89"/>
      <c r="M9245" s="88"/>
      <c r="O9245" s="90"/>
      <c r="P9245" s="90"/>
      <c r="Q9245" s="90"/>
    </row>
    <row r="9246" spans="4:17" x14ac:dyDescent="0.25">
      <c r="D9246" s="87"/>
      <c r="J9246" s="88"/>
      <c r="K9246" s="89"/>
      <c r="M9246" s="88"/>
      <c r="O9246" s="90"/>
      <c r="P9246" s="90"/>
      <c r="Q9246" s="90"/>
    </row>
    <row r="9247" spans="4:17" x14ac:dyDescent="0.25">
      <c r="D9247" s="87"/>
      <c r="J9247" s="88"/>
      <c r="K9247" s="89"/>
      <c r="M9247" s="88"/>
      <c r="O9247" s="90"/>
      <c r="P9247" s="90"/>
      <c r="Q9247" s="90"/>
    </row>
    <row r="9248" spans="4:17" x14ac:dyDescent="0.25">
      <c r="D9248" s="87"/>
      <c r="J9248" s="88"/>
      <c r="K9248" s="89"/>
      <c r="M9248" s="88"/>
      <c r="O9248" s="90"/>
      <c r="P9248" s="90"/>
      <c r="Q9248" s="90"/>
    </row>
    <row r="9249" spans="4:17" x14ac:dyDescent="0.25">
      <c r="D9249" s="87"/>
      <c r="J9249" s="88"/>
      <c r="K9249" s="89"/>
      <c r="M9249" s="88"/>
      <c r="O9249" s="90"/>
      <c r="P9249" s="90"/>
      <c r="Q9249" s="90"/>
    </row>
    <row r="9250" spans="4:17" x14ac:dyDescent="0.25">
      <c r="D9250" s="87"/>
      <c r="J9250" s="88"/>
      <c r="K9250" s="89"/>
      <c r="M9250" s="88"/>
      <c r="O9250" s="90"/>
      <c r="P9250" s="90"/>
      <c r="Q9250" s="90"/>
    </row>
    <row r="9251" spans="4:17" x14ac:dyDescent="0.25">
      <c r="D9251" s="87"/>
      <c r="J9251" s="88"/>
      <c r="K9251" s="89"/>
      <c r="M9251" s="88"/>
      <c r="O9251" s="90"/>
      <c r="P9251" s="90"/>
      <c r="Q9251" s="90"/>
    </row>
    <row r="9252" spans="4:17" x14ac:dyDescent="0.25">
      <c r="D9252" s="87"/>
      <c r="J9252" s="88"/>
      <c r="K9252" s="89"/>
      <c r="M9252" s="88"/>
      <c r="O9252" s="90"/>
      <c r="P9252" s="90"/>
      <c r="Q9252" s="90"/>
    </row>
    <row r="9253" spans="4:17" x14ac:dyDescent="0.25">
      <c r="D9253" s="87"/>
      <c r="J9253" s="88"/>
      <c r="K9253" s="89"/>
      <c r="M9253" s="88"/>
      <c r="O9253" s="90"/>
      <c r="P9253" s="90"/>
      <c r="Q9253" s="90"/>
    </row>
    <row r="9254" spans="4:17" x14ac:dyDescent="0.25">
      <c r="D9254" s="87"/>
      <c r="J9254" s="88"/>
      <c r="K9254" s="89"/>
      <c r="M9254" s="88"/>
      <c r="O9254" s="90"/>
      <c r="P9254" s="90"/>
      <c r="Q9254" s="90"/>
    </row>
    <row r="9255" spans="4:17" x14ac:dyDescent="0.25">
      <c r="D9255" s="87"/>
      <c r="J9255" s="88"/>
      <c r="K9255" s="89"/>
      <c r="M9255" s="88"/>
      <c r="O9255" s="90"/>
      <c r="P9255" s="90"/>
      <c r="Q9255" s="90"/>
    </row>
    <row r="9256" spans="4:17" x14ac:dyDescent="0.25">
      <c r="D9256" s="87"/>
      <c r="J9256" s="88"/>
      <c r="K9256" s="89"/>
      <c r="M9256" s="88"/>
      <c r="O9256" s="90"/>
      <c r="P9256" s="90"/>
      <c r="Q9256" s="90"/>
    </row>
    <row r="9257" spans="4:17" x14ac:dyDescent="0.25">
      <c r="D9257" s="87"/>
      <c r="J9257" s="88"/>
      <c r="K9257" s="89"/>
      <c r="M9257" s="88"/>
      <c r="O9257" s="90"/>
      <c r="P9257" s="90"/>
      <c r="Q9257" s="90"/>
    </row>
    <row r="9258" spans="4:17" x14ac:dyDescent="0.25">
      <c r="D9258" s="87"/>
      <c r="J9258" s="88"/>
      <c r="K9258" s="89"/>
      <c r="M9258" s="88"/>
      <c r="O9258" s="90"/>
      <c r="P9258" s="90"/>
      <c r="Q9258" s="90"/>
    </row>
    <row r="9259" spans="4:17" x14ac:dyDescent="0.25">
      <c r="D9259" s="87"/>
      <c r="J9259" s="88"/>
      <c r="K9259" s="89"/>
      <c r="M9259" s="88"/>
      <c r="O9259" s="90"/>
      <c r="P9259" s="90"/>
      <c r="Q9259" s="90"/>
    </row>
    <row r="9260" spans="4:17" x14ac:dyDescent="0.25">
      <c r="D9260" s="87"/>
      <c r="J9260" s="88"/>
      <c r="K9260" s="89"/>
      <c r="M9260" s="88"/>
      <c r="O9260" s="90"/>
      <c r="P9260" s="90"/>
      <c r="Q9260" s="90"/>
    </row>
    <row r="9261" spans="4:17" x14ac:dyDescent="0.25">
      <c r="D9261" s="87"/>
      <c r="J9261" s="88"/>
      <c r="K9261" s="89"/>
      <c r="M9261" s="88"/>
      <c r="O9261" s="90"/>
      <c r="P9261" s="90"/>
      <c r="Q9261" s="90"/>
    </row>
    <row r="9262" spans="4:17" x14ac:dyDescent="0.25">
      <c r="D9262" s="87"/>
      <c r="J9262" s="88"/>
      <c r="K9262" s="89"/>
      <c r="M9262" s="88"/>
      <c r="O9262" s="90"/>
      <c r="P9262" s="90"/>
      <c r="Q9262" s="90"/>
    </row>
    <row r="9263" spans="4:17" x14ac:dyDescent="0.25">
      <c r="D9263" s="87"/>
      <c r="J9263" s="88"/>
      <c r="K9263" s="89"/>
      <c r="M9263" s="88"/>
      <c r="O9263" s="90"/>
      <c r="P9263" s="90"/>
      <c r="Q9263" s="90"/>
    </row>
    <row r="9264" spans="4:17" x14ac:dyDescent="0.25">
      <c r="D9264" s="87"/>
      <c r="J9264" s="88"/>
      <c r="K9264" s="89"/>
      <c r="M9264" s="88"/>
      <c r="O9264" s="90"/>
      <c r="P9264" s="90"/>
      <c r="Q9264" s="90"/>
    </row>
    <row r="9265" spans="4:17" x14ac:dyDescent="0.25">
      <c r="D9265" s="87"/>
      <c r="J9265" s="88"/>
      <c r="K9265" s="89"/>
      <c r="M9265" s="88"/>
      <c r="O9265" s="90"/>
      <c r="P9265" s="90"/>
      <c r="Q9265" s="90"/>
    </row>
    <row r="9266" spans="4:17" x14ac:dyDescent="0.25">
      <c r="D9266" s="87"/>
      <c r="J9266" s="88"/>
      <c r="K9266" s="89"/>
      <c r="M9266" s="88"/>
      <c r="O9266" s="90"/>
      <c r="P9266" s="90"/>
      <c r="Q9266" s="90"/>
    </row>
    <row r="9267" spans="4:17" x14ac:dyDescent="0.25">
      <c r="D9267" s="87"/>
      <c r="J9267" s="88"/>
      <c r="K9267" s="89"/>
      <c r="M9267" s="88"/>
      <c r="O9267" s="90"/>
      <c r="P9267" s="90"/>
      <c r="Q9267" s="90"/>
    </row>
    <row r="9268" spans="4:17" x14ac:dyDescent="0.25">
      <c r="D9268" s="87"/>
      <c r="J9268" s="88"/>
      <c r="K9268" s="89"/>
      <c r="M9268" s="88"/>
      <c r="O9268" s="90"/>
      <c r="P9268" s="90"/>
      <c r="Q9268" s="90"/>
    </row>
    <row r="9269" spans="4:17" x14ac:dyDescent="0.25">
      <c r="D9269" s="87"/>
      <c r="J9269" s="88"/>
      <c r="K9269" s="89"/>
      <c r="M9269" s="88"/>
      <c r="O9269" s="90"/>
      <c r="P9269" s="90"/>
      <c r="Q9269" s="90"/>
    </row>
    <row r="9270" spans="4:17" x14ac:dyDescent="0.25">
      <c r="D9270" s="87"/>
      <c r="J9270" s="88"/>
      <c r="K9270" s="89"/>
      <c r="M9270" s="88"/>
      <c r="O9270" s="90"/>
      <c r="P9270" s="90"/>
      <c r="Q9270" s="90"/>
    </row>
    <row r="9271" spans="4:17" x14ac:dyDescent="0.25">
      <c r="D9271" s="87"/>
      <c r="J9271" s="88"/>
      <c r="K9271" s="89"/>
      <c r="M9271" s="88"/>
      <c r="O9271" s="90"/>
      <c r="P9271" s="90"/>
      <c r="Q9271" s="90"/>
    </row>
    <row r="9272" spans="4:17" x14ac:dyDescent="0.25">
      <c r="D9272" s="87"/>
      <c r="J9272" s="88"/>
      <c r="K9272" s="89"/>
      <c r="M9272" s="88"/>
      <c r="O9272" s="90"/>
      <c r="P9272" s="90"/>
      <c r="Q9272" s="90"/>
    </row>
    <row r="9273" spans="4:17" x14ac:dyDescent="0.25">
      <c r="D9273" s="87"/>
      <c r="J9273" s="88"/>
      <c r="K9273" s="89"/>
      <c r="M9273" s="88"/>
      <c r="O9273" s="90"/>
      <c r="P9273" s="90"/>
      <c r="Q9273" s="90"/>
    </row>
    <row r="9274" spans="4:17" x14ac:dyDescent="0.25">
      <c r="D9274" s="87"/>
      <c r="J9274" s="88"/>
      <c r="K9274" s="89"/>
      <c r="M9274" s="88"/>
      <c r="O9274" s="90"/>
      <c r="P9274" s="90"/>
      <c r="Q9274" s="90"/>
    </row>
    <row r="9275" spans="4:17" x14ac:dyDescent="0.25">
      <c r="D9275" s="87"/>
      <c r="J9275" s="88"/>
      <c r="K9275" s="89"/>
      <c r="M9275" s="88"/>
      <c r="O9275" s="90"/>
      <c r="P9275" s="90"/>
      <c r="Q9275" s="90"/>
    </row>
    <row r="9276" spans="4:17" x14ac:dyDescent="0.25">
      <c r="D9276" s="87"/>
      <c r="J9276" s="88"/>
      <c r="K9276" s="89"/>
      <c r="M9276" s="88"/>
      <c r="O9276" s="90"/>
      <c r="P9276" s="90"/>
      <c r="Q9276" s="90"/>
    </row>
    <row r="9277" spans="4:17" x14ac:dyDescent="0.25">
      <c r="D9277" s="87"/>
      <c r="J9277" s="88"/>
      <c r="K9277" s="89"/>
      <c r="M9277" s="88"/>
      <c r="O9277" s="90"/>
      <c r="P9277" s="90"/>
      <c r="Q9277" s="90"/>
    </row>
    <row r="9278" spans="4:17" x14ac:dyDescent="0.25">
      <c r="D9278" s="87"/>
      <c r="J9278" s="88"/>
      <c r="K9278" s="89"/>
      <c r="M9278" s="88"/>
      <c r="O9278" s="90"/>
      <c r="P9278" s="90"/>
      <c r="Q9278" s="90"/>
    </row>
    <row r="9279" spans="4:17" x14ac:dyDescent="0.25">
      <c r="D9279" s="87"/>
      <c r="J9279" s="88"/>
      <c r="K9279" s="89"/>
      <c r="M9279" s="88"/>
      <c r="O9279" s="90"/>
      <c r="P9279" s="90"/>
      <c r="Q9279" s="90"/>
    </row>
    <row r="9280" spans="4:17" x14ac:dyDescent="0.25">
      <c r="D9280" s="87"/>
      <c r="J9280" s="88"/>
      <c r="K9280" s="89"/>
      <c r="M9280" s="88"/>
      <c r="O9280" s="90"/>
      <c r="P9280" s="90"/>
      <c r="Q9280" s="90"/>
    </row>
    <row r="9281" spans="4:17" x14ac:dyDescent="0.25">
      <c r="D9281" s="87"/>
      <c r="J9281" s="88"/>
      <c r="K9281" s="89"/>
      <c r="M9281" s="88"/>
      <c r="O9281" s="90"/>
      <c r="P9281" s="90"/>
      <c r="Q9281" s="90"/>
    </row>
    <row r="9282" spans="4:17" x14ac:dyDescent="0.25">
      <c r="D9282" s="87"/>
      <c r="J9282" s="88"/>
      <c r="K9282" s="89"/>
      <c r="M9282" s="88"/>
      <c r="O9282" s="90"/>
      <c r="P9282" s="90"/>
      <c r="Q9282" s="90"/>
    </row>
    <row r="9283" spans="4:17" x14ac:dyDescent="0.25">
      <c r="D9283" s="87"/>
      <c r="J9283" s="88"/>
      <c r="K9283" s="89"/>
      <c r="M9283" s="88"/>
      <c r="O9283" s="90"/>
      <c r="P9283" s="90"/>
      <c r="Q9283" s="90"/>
    </row>
    <row r="9284" spans="4:17" x14ac:dyDescent="0.25">
      <c r="D9284" s="87"/>
      <c r="J9284" s="88"/>
      <c r="K9284" s="89"/>
      <c r="M9284" s="88"/>
      <c r="O9284" s="90"/>
      <c r="P9284" s="90"/>
      <c r="Q9284" s="90"/>
    </row>
    <row r="9285" spans="4:17" x14ac:dyDescent="0.25">
      <c r="D9285" s="87"/>
      <c r="J9285" s="88"/>
      <c r="K9285" s="89"/>
      <c r="M9285" s="88"/>
      <c r="O9285" s="90"/>
      <c r="P9285" s="90"/>
      <c r="Q9285" s="90"/>
    </row>
    <row r="9286" spans="4:17" x14ac:dyDescent="0.25">
      <c r="D9286" s="87"/>
      <c r="J9286" s="88"/>
      <c r="K9286" s="89"/>
      <c r="M9286" s="88"/>
      <c r="O9286" s="90"/>
      <c r="P9286" s="90"/>
      <c r="Q9286" s="90"/>
    </row>
    <row r="9287" spans="4:17" x14ac:dyDescent="0.25">
      <c r="D9287" s="87"/>
      <c r="J9287" s="88"/>
      <c r="K9287" s="89"/>
      <c r="M9287" s="88"/>
      <c r="O9287" s="90"/>
      <c r="P9287" s="90"/>
      <c r="Q9287" s="90"/>
    </row>
    <row r="9288" spans="4:17" x14ac:dyDescent="0.25">
      <c r="D9288" s="87"/>
      <c r="J9288" s="88"/>
      <c r="K9288" s="89"/>
      <c r="M9288" s="88"/>
      <c r="O9288" s="90"/>
      <c r="P9288" s="90"/>
      <c r="Q9288" s="90"/>
    </row>
    <row r="9289" spans="4:17" x14ac:dyDescent="0.25">
      <c r="D9289" s="87"/>
      <c r="J9289" s="88"/>
      <c r="K9289" s="89"/>
      <c r="M9289" s="88"/>
      <c r="O9289" s="90"/>
      <c r="P9289" s="90"/>
      <c r="Q9289" s="90"/>
    </row>
    <row r="9290" spans="4:17" x14ac:dyDescent="0.25">
      <c r="D9290" s="87"/>
      <c r="J9290" s="88"/>
      <c r="K9290" s="89"/>
      <c r="M9290" s="88"/>
      <c r="O9290" s="90"/>
      <c r="P9290" s="90"/>
      <c r="Q9290" s="90"/>
    </row>
    <row r="9291" spans="4:17" x14ac:dyDescent="0.25">
      <c r="D9291" s="87"/>
      <c r="J9291" s="88"/>
      <c r="K9291" s="89"/>
      <c r="M9291" s="88"/>
      <c r="O9291" s="90"/>
      <c r="P9291" s="90"/>
      <c r="Q9291" s="90"/>
    </row>
    <row r="9292" spans="4:17" x14ac:dyDescent="0.25">
      <c r="D9292" s="87"/>
      <c r="J9292" s="88"/>
      <c r="K9292" s="89"/>
      <c r="M9292" s="88"/>
      <c r="O9292" s="90"/>
      <c r="P9292" s="90"/>
      <c r="Q9292" s="90"/>
    </row>
    <row r="9293" spans="4:17" x14ac:dyDescent="0.25">
      <c r="D9293" s="87"/>
      <c r="J9293" s="88"/>
      <c r="K9293" s="89"/>
      <c r="M9293" s="88"/>
      <c r="O9293" s="90"/>
      <c r="P9293" s="90"/>
      <c r="Q9293" s="90"/>
    </row>
    <row r="9294" spans="4:17" x14ac:dyDescent="0.25">
      <c r="D9294" s="87"/>
      <c r="J9294" s="88"/>
      <c r="K9294" s="89"/>
      <c r="M9294" s="88"/>
      <c r="O9294" s="90"/>
      <c r="P9294" s="90"/>
      <c r="Q9294" s="90"/>
    </row>
    <row r="9295" spans="4:17" x14ac:dyDescent="0.25">
      <c r="D9295" s="87"/>
      <c r="J9295" s="88"/>
      <c r="K9295" s="89"/>
      <c r="M9295" s="88"/>
      <c r="O9295" s="90"/>
      <c r="P9295" s="90"/>
      <c r="Q9295" s="90"/>
    </row>
    <row r="9296" spans="4:17" x14ac:dyDescent="0.25">
      <c r="D9296" s="87"/>
      <c r="J9296" s="88"/>
      <c r="K9296" s="89"/>
      <c r="M9296" s="88"/>
      <c r="O9296" s="90"/>
      <c r="P9296" s="90"/>
      <c r="Q9296" s="90"/>
    </row>
    <row r="9297" spans="4:17" x14ac:dyDescent="0.25">
      <c r="D9297" s="87"/>
      <c r="J9297" s="88"/>
      <c r="K9297" s="89"/>
      <c r="M9297" s="88"/>
      <c r="O9297" s="90"/>
      <c r="P9297" s="90"/>
      <c r="Q9297" s="90"/>
    </row>
    <row r="9298" spans="4:17" x14ac:dyDescent="0.25">
      <c r="D9298" s="87"/>
      <c r="J9298" s="88"/>
      <c r="K9298" s="89"/>
      <c r="M9298" s="88"/>
      <c r="O9298" s="90"/>
      <c r="P9298" s="90"/>
      <c r="Q9298" s="90"/>
    </row>
    <row r="9299" spans="4:17" x14ac:dyDescent="0.25">
      <c r="D9299" s="87"/>
      <c r="J9299" s="88"/>
      <c r="K9299" s="89"/>
      <c r="M9299" s="88"/>
      <c r="O9299" s="90"/>
      <c r="P9299" s="90"/>
      <c r="Q9299" s="90"/>
    </row>
    <row r="9300" spans="4:17" x14ac:dyDescent="0.25">
      <c r="D9300" s="87"/>
      <c r="J9300" s="88"/>
      <c r="K9300" s="89"/>
      <c r="M9300" s="88"/>
      <c r="O9300" s="90"/>
      <c r="P9300" s="90"/>
      <c r="Q9300" s="90"/>
    </row>
    <row r="9301" spans="4:17" x14ac:dyDescent="0.25">
      <c r="D9301" s="87"/>
      <c r="J9301" s="88"/>
      <c r="K9301" s="89"/>
      <c r="M9301" s="88"/>
      <c r="O9301" s="90"/>
      <c r="P9301" s="90"/>
      <c r="Q9301" s="90"/>
    </row>
    <row r="9302" spans="4:17" x14ac:dyDescent="0.25">
      <c r="D9302" s="87"/>
      <c r="J9302" s="88"/>
      <c r="K9302" s="89"/>
      <c r="M9302" s="88"/>
      <c r="O9302" s="90"/>
      <c r="P9302" s="90"/>
      <c r="Q9302" s="90"/>
    </row>
    <row r="9303" spans="4:17" x14ac:dyDescent="0.25">
      <c r="D9303" s="87"/>
      <c r="J9303" s="88"/>
      <c r="K9303" s="89"/>
      <c r="M9303" s="88"/>
      <c r="O9303" s="90"/>
      <c r="P9303" s="90"/>
      <c r="Q9303" s="90"/>
    </row>
    <row r="9304" spans="4:17" x14ac:dyDescent="0.25">
      <c r="D9304" s="87"/>
      <c r="J9304" s="88"/>
      <c r="K9304" s="89"/>
      <c r="M9304" s="88"/>
      <c r="O9304" s="90"/>
      <c r="P9304" s="90"/>
      <c r="Q9304" s="90"/>
    </row>
    <row r="9305" spans="4:17" x14ac:dyDescent="0.25">
      <c r="D9305" s="87"/>
      <c r="J9305" s="88"/>
      <c r="K9305" s="89"/>
      <c r="M9305" s="88"/>
      <c r="O9305" s="90"/>
      <c r="P9305" s="90"/>
      <c r="Q9305" s="90"/>
    </row>
    <row r="9306" spans="4:17" x14ac:dyDescent="0.25">
      <c r="D9306" s="87"/>
      <c r="J9306" s="88"/>
      <c r="K9306" s="89"/>
      <c r="M9306" s="88"/>
      <c r="O9306" s="90"/>
      <c r="P9306" s="90"/>
      <c r="Q9306" s="90"/>
    </row>
    <row r="9307" spans="4:17" x14ac:dyDescent="0.25">
      <c r="D9307" s="87"/>
      <c r="J9307" s="88"/>
      <c r="K9307" s="89"/>
      <c r="M9307" s="88"/>
      <c r="O9307" s="90"/>
      <c r="P9307" s="90"/>
      <c r="Q9307" s="90"/>
    </row>
    <row r="9308" spans="4:17" x14ac:dyDescent="0.25">
      <c r="D9308" s="87"/>
      <c r="J9308" s="88"/>
      <c r="K9308" s="89"/>
      <c r="M9308" s="88"/>
      <c r="O9308" s="90"/>
      <c r="P9308" s="90"/>
      <c r="Q9308" s="90"/>
    </row>
    <row r="9309" spans="4:17" x14ac:dyDescent="0.25">
      <c r="D9309" s="87"/>
      <c r="J9309" s="88"/>
      <c r="K9309" s="89"/>
      <c r="M9309" s="88"/>
      <c r="O9309" s="90"/>
      <c r="P9309" s="90"/>
      <c r="Q9309" s="90"/>
    </row>
    <row r="9310" spans="4:17" x14ac:dyDescent="0.25">
      <c r="D9310" s="87"/>
      <c r="J9310" s="88"/>
      <c r="K9310" s="89"/>
      <c r="M9310" s="88"/>
      <c r="O9310" s="90"/>
      <c r="P9310" s="90"/>
      <c r="Q9310" s="90"/>
    </row>
    <row r="9311" spans="4:17" x14ac:dyDescent="0.25">
      <c r="D9311" s="87"/>
      <c r="J9311" s="88"/>
      <c r="K9311" s="89"/>
      <c r="M9311" s="88"/>
      <c r="O9311" s="90"/>
      <c r="P9311" s="90"/>
      <c r="Q9311" s="90"/>
    </row>
    <row r="9312" spans="4:17" x14ac:dyDescent="0.25">
      <c r="D9312" s="87"/>
      <c r="J9312" s="88"/>
      <c r="K9312" s="89"/>
      <c r="M9312" s="88"/>
      <c r="O9312" s="90"/>
      <c r="P9312" s="90"/>
      <c r="Q9312" s="90"/>
    </row>
    <row r="9313" spans="4:17" x14ac:dyDescent="0.25">
      <c r="D9313" s="87"/>
      <c r="J9313" s="88"/>
      <c r="K9313" s="89"/>
      <c r="M9313" s="88"/>
      <c r="O9313" s="90"/>
      <c r="P9313" s="90"/>
      <c r="Q9313" s="90"/>
    </row>
    <row r="9314" spans="4:17" x14ac:dyDescent="0.25">
      <c r="D9314" s="87"/>
      <c r="J9314" s="88"/>
      <c r="K9314" s="89"/>
      <c r="M9314" s="88"/>
      <c r="O9314" s="90"/>
      <c r="P9314" s="90"/>
      <c r="Q9314" s="90"/>
    </row>
    <row r="9315" spans="4:17" x14ac:dyDescent="0.25">
      <c r="D9315" s="87"/>
      <c r="J9315" s="88"/>
      <c r="K9315" s="89"/>
      <c r="M9315" s="88"/>
      <c r="O9315" s="90"/>
      <c r="P9315" s="90"/>
      <c r="Q9315" s="90"/>
    </row>
    <row r="9316" spans="4:17" x14ac:dyDescent="0.25">
      <c r="D9316" s="87"/>
      <c r="J9316" s="88"/>
      <c r="K9316" s="89"/>
      <c r="M9316" s="88"/>
      <c r="O9316" s="90"/>
      <c r="P9316" s="90"/>
      <c r="Q9316" s="90"/>
    </row>
    <row r="9317" spans="4:17" x14ac:dyDescent="0.25">
      <c r="D9317" s="87"/>
      <c r="J9317" s="88"/>
      <c r="K9317" s="89"/>
      <c r="M9317" s="88"/>
      <c r="O9317" s="90"/>
      <c r="P9317" s="90"/>
      <c r="Q9317" s="90"/>
    </row>
    <row r="9318" spans="4:17" x14ac:dyDescent="0.25">
      <c r="D9318" s="87"/>
      <c r="J9318" s="88"/>
      <c r="K9318" s="89"/>
      <c r="M9318" s="88"/>
      <c r="O9318" s="90"/>
      <c r="P9318" s="90"/>
      <c r="Q9318" s="90"/>
    </row>
    <row r="9319" spans="4:17" x14ac:dyDescent="0.25">
      <c r="D9319" s="87"/>
      <c r="J9319" s="88"/>
      <c r="K9319" s="89"/>
      <c r="M9319" s="88"/>
      <c r="O9319" s="90"/>
      <c r="P9319" s="90"/>
      <c r="Q9319" s="90"/>
    </row>
    <row r="9320" spans="4:17" x14ac:dyDescent="0.25">
      <c r="D9320" s="87"/>
      <c r="J9320" s="88"/>
      <c r="K9320" s="89"/>
      <c r="M9320" s="88"/>
      <c r="O9320" s="90"/>
      <c r="P9320" s="90"/>
      <c r="Q9320" s="90"/>
    </row>
    <row r="9321" spans="4:17" x14ac:dyDescent="0.25">
      <c r="D9321" s="87"/>
      <c r="J9321" s="88"/>
      <c r="K9321" s="89"/>
      <c r="M9321" s="88"/>
      <c r="O9321" s="90"/>
      <c r="P9321" s="90"/>
      <c r="Q9321" s="90"/>
    </row>
    <row r="9322" spans="4:17" x14ac:dyDescent="0.25">
      <c r="D9322" s="87"/>
      <c r="J9322" s="88"/>
      <c r="K9322" s="89"/>
      <c r="M9322" s="88"/>
      <c r="O9322" s="90"/>
      <c r="P9322" s="90"/>
      <c r="Q9322" s="90"/>
    </row>
    <row r="9323" spans="4:17" x14ac:dyDescent="0.25">
      <c r="D9323" s="87"/>
      <c r="J9323" s="88"/>
      <c r="K9323" s="89"/>
      <c r="M9323" s="88"/>
      <c r="O9323" s="90"/>
      <c r="P9323" s="90"/>
      <c r="Q9323" s="90"/>
    </row>
    <row r="9324" spans="4:17" x14ac:dyDescent="0.25">
      <c r="D9324" s="87"/>
      <c r="J9324" s="88"/>
      <c r="K9324" s="89"/>
      <c r="M9324" s="88"/>
      <c r="O9324" s="90"/>
      <c r="P9324" s="90"/>
      <c r="Q9324" s="90"/>
    </row>
    <row r="9325" spans="4:17" x14ac:dyDescent="0.25">
      <c r="D9325" s="87"/>
      <c r="J9325" s="88"/>
      <c r="K9325" s="89"/>
      <c r="M9325" s="88"/>
      <c r="O9325" s="90"/>
      <c r="P9325" s="90"/>
      <c r="Q9325" s="90"/>
    </row>
    <row r="9326" spans="4:17" x14ac:dyDescent="0.25">
      <c r="D9326" s="87"/>
      <c r="J9326" s="88"/>
      <c r="K9326" s="89"/>
      <c r="M9326" s="88"/>
      <c r="O9326" s="90"/>
      <c r="P9326" s="90"/>
      <c r="Q9326" s="90"/>
    </row>
    <row r="9327" spans="4:17" x14ac:dyDescent="0.25">
      <c r="D9327" s="87"/>
      <c r="J9327" s="88"/>
      <c r="K9327" s="89"/>
      <c r="M9327" s="88"/>
      <c r="O9327" s="90"/>
      <c r="P9327" s="90"/>
      <c r="Q9327" s="90"/>
    </row>
    <row r="9328" spans="4:17" x14ac:dyDescent="0.25">
      <c r="D9328" s="87"/>
      <c r="J9328" s="88"/>
      <c r="K9328" s="89"/>
      <c r="M9328" s="88"/>
      <c r="O9328" s="90"/>
      <c r="P9328" s="90"/>
      <c r="Q9328" s="90"/>
    </row>
    <row r="9329" spans="4:17" x14ac:dyDescent="0.25">
      <c r="D9329" s="87"/>
      <c r="J9329" s="88"/>
      <c r="K9329" s="89"/>
      <c r="M9329" s="88"/>
      <c r="O9329" s="90"/>
      <c r="P9329" s="90"/>
      <c r="Q9329" s="90"/>
    </row>
    <row r="9330" spans="4:17" x14ac:dyDescent="0.25">
      <c r="D9330" s="87"/>
      <c r="J9330" s="88"/>
      <c r="K9330" s="89"/>
      <c r="M9330" s="88"/>
      <c r="O9330" s="90"/>
      <c r="P9330" s="90"/>
      <c r="Q9330" s="90"/>
    </row>
    <row r="9331" spans="4:17" x14ac:dyDescent="0.25">
      <c r="D9331" s="87"/>
      <c r="J9331" s="88"/>
      <c r="K9331" s="89"/>
      <c r="M9331" s="88"/>
      <c r="O9331" s="90"/>
      <c r="P9331" s="90"/>
      <c r="Q9331" s="90"/>
    </row>
    <row r="9332" spans="4:17" x14ac:dyDescent="0.25">
      <c r="D9332" s="87"/>
      <c r="J9332" s="88"/>
      <c r="K9332" s="89"/>
      <c r="M9332" s="88"/>
      <c r="O9332" s="90"/>
      <c r="P9332" s="90"/>
      <c r="Q9332" s="90"/>
    </row>
    <row r="9333" spans="4:17" x14ac:dyDescent="0.25">
      <c r="D9333" s="87"/>
      <c r="J9333" s="88"/>
      <c r="K9333" s="89"/>
      <c r="M9333" s="88"/>
      <c r="O9333" s="90"/>
      <c r="P9333" s="90"/>
      <c r="Q9333" s="90"/>
    </row>
    <row r="9334" spans="4:17" x14ac:dyDescent="0.25">
      <c r="D9334" s="87"/>
      <c r="J9334" s="88"/>
      <c r="K9334" s="89"/>
      <c r="M9334" s="88"/>
      <c r="O9334" s="90"/>
      <c r="P9334" s="90"/>
      <c r="Q9334" s="90"/>
    </row>
    <row r="9335" spans="4:17" x14ac:dyDescent="0.25">
      <c r="D9335" s="87"/>
      <c r="J9335" s="88"/>
      <c r="K9335" s="89"/>
      <c r="M9335" s="88"/>
      <c r="O9335" s="90"/>
      <c r="P9335" s="90"/>
      <c r="Q9335" s="90"/>
    </row>
    <row r="9336" spans="4:17" x14ac:dyDescent="0.25">
      <c r="D9336" s="87"/>
      <c r="J9336" s="88"/>
      <c r="K9336" s="89"/>
      <c r="M9336" s="88"/>
      <c r="O9336" s="90"/>
      <c r="P9336" s="90"/>
      <c r="Q9336" s="90"/>
    </row>
    <row r="9337" spans="4:17" x14ac:dyDescent="0.25">
      <c r="D9337" s="87"/>
      <c r="J9337" s="88"/>
      <c r="K9337" s="89"/>
      <c r="M9337" s="88"/>
      <c r="O9337" s="90"/>
      <c r="P9337" s="90"/>
      <c r="Q9337" s="90"/>
    </row>
    <row r="9338" spans="4:17" x14ac:dyDescent="0.25">
      <c r="D9338" s="87"/>
      <c r="J9338" s="88"/>
      <c r="K9338" s="89"/>
      <c r="M9338" s="88"/>
      <c r="O9338" s="90"/>
      <c r="P9338" s="90"/>
      <c r="Q9338" s="90"/>
    </row>
    <row r="9339" spans="4:17" x14ac:dyDescent="0.25">
      <c r="D9339" s="87"/>
      <c r="J9339" s="88"/>
      <c r="K9339" s="89"/>
      <c r="M9339" s="88"/>
      <c r="O9339" s="90"/>
      <c r="P9339" s="90"/>
      <c r="Q9339" s="90"/>
    </row>
    <row r="9340" spans="4:17" x14ac:dyDescent="0.25">
      <c r="D9340" s="87"/>
      <c r="J9340" s="88"/>
      <c r="K9340" s="89"/>
      <c r="M9340" s="88"/>
      <c r="O9340" s="90"/>
      <c r="P9340" s="90"/>
      <c r="Q9340" s="90"/>
    </row>
    <row r="9341" spans="4:17" x14ac:dyDescent="0.25">
      <c r="D9341" s="87"/>
      <c r="J9341" s="88"/>
      <c r="K9341" s="89"/>
      <c r="M9341" s="88"/>
      <c r="O9341" s="90"/>
      <c r="P9341" s="90"/>
      <c r="Q9341" s="90"/>
    </row>
    <row r="9342" spans="4:17" x14ac:dyDescent="0.25">
      <c r="D9342" s="87"/>
      <c r="J9342" s="88"/>
      <c r="K9342" s="89"/>
      <c r="M9342" s="88"/>
      <c r="O9342" s="90"/>
      <c r="P9342" s="90"/>
      <c r="Q9342" s="90"/>
    </row>
    <row r="9343" spans="4:17" x14ac:dyDescent="0.25">
      <c r="D9343" s="87"/>
      <c r="J9343" s="88"/>
      <c r="K9343" s="89"/>
      <c r="M9343" s="88"/>
      <c r="O9343" s="90"/>
      <c r="P9343" s="90"/>
      <c r="Q9343" s="90"/>
    </row>
    <row r="9344" spans="4:17" x14ac:dyDescent="0.25">
      <c r="D9344" s="87"/>
      <c r="J9344" s="88"/>
      <c r="K9344" s="89"/>
      <c r="M9344" s="88"/>
      <c r="O9344" s="90"/>
      <c r="P9344" s="90"/>
      <c r="Q9344" s="90"/>
    </row>
    <row r="9345" spans="4:17" x14ac:dyDescent="0.25">
      <c r="D9345" s="87"/>
      <c r="J9345" s="88"/>
      <c r="K9345" s="89"/>
      <c r="M9345" s="88"/>
      <c r="O9345" s="90"/>
      <c r="P9345" s="90"/>
      <c r="Q9345" s="90"/>
    </row>
    <row r="9346" spans="4:17" x14ac:dyDescent="0.25">
      <c r="D9346" s="87"/>
      <c r="J9346" s="88"/>
      <c r="K9346" s="89"/>
      <c r="M9346" s="88"/>
      <c r="O9346" s="90"/>
      <c r="P9346" s="90"/>
      <c r="Q9346" s="90"/>
    </row>
    <row r="9347" spans="4:17" x14ac:dyDescent="0.25">
      <c r="D9347" s="87"/>
      <c r="J9347" s="88"/>
      <c r="K9347" s="89"/>
      <c r="M9347" s="88"/>
      <c r="O9347" s="90"/>
      <c r="P9347" s="90"/>
      <c r="Q9347" s="90"/>
    </row>
    <row r="9348" spans="4:17" x14ac:dyDescent="0.25">
      <c r="D9348" s="87"/>
      <c r="J9348" s="88"/>
      <c r="K9348" s="89"/>
      <c r="M9348" s="88"/>
      <c r="O9348" s="90"/>
      <c r="P9348" s="90"/>
      <c r="Q9348" s="90"/>
    </row>
    <row r="9349" spans="4:17" x14ac:dyDescent="0.25">
      <c r="D9349" s="87"/>
      <c r="J9349" s="88"/>
      <c r="K9349" s="89"/>
      <c r="M9349" s="88"/>
      <c r="O9349" s="90"/>
      <c r="P9349" s="90"/>
      <c r="Q9349" s="90"/>
    </row>
    <row r="9350" spans="4:17" x14ac:dyDescent="0.25">
      <c r="D9350" s="87"/>
      <c r="J9350" s="88"/>
      <c r="K9350" s="89"/>
      <c r="M9350" s="88"/>
      <c r="O9350" s="90"/>
      <c r="P9350" s="90"/>
      <c r="Q9350" s="90"/>
    </row>
    <row r="9351" spans="4:17" x14ac:dyDescent="0.25">
      <c r="D9351" s="87"/>
      <c r="J9351" s="88"/>
      <c r="K9351" s="89"/>
      <c r="M9351" s="88"/>
      <c r="O9351" s="90"/>
      <c r="P9351" s="90"/>
      <c r="Q9351" s="90"/>
    </row>
    <row r="9352" spans="4:17" x14ac:dyDescent="0.25">
      <c r="D9352" s="87"/>
      <c r="J9352" s="88"/>
      <c r="K9352" s="89"/>
      <c r="M9352" s="88"/>
      <c r="O9352" s="90"/>
      <c r="P9352" s="90"/>
      <c r="Q9352" s="90"/>
    </row>
    <row r="9353" spans="4:17" x14ac:dyDescent="0.25">
      <c r="D9353" s="87"/>
      <c r="J9353" s="88"/>
      <c r="K9353" s="89"/>
      <c r="M9353" s="88"/>
      <c r="O9353" s="90"/>
      <c r="P9353" s="90"/>
      <c r="Q9353" s="90"/>
    </row>
    <row r="9354" spans="4:17" x14ac:dyDescent="0.25">
      <c r="D9354" s="87"/>
      <c r="J9354" s="88"/>
      <c r="K9354" s="89"/>
      <c r="M9354" s="88"/>
      <c r="O9354" s="90"/>
      <c r="P9354" s="90"/>
      <c r="Q9354" s="90"/>
    </row>
    <row r="9355" spans="4:17" x14ac:dyDescent="0.25">
      <c r="D9355" s="87"/>
      <c r="J9355" s="88"/>
      <c r="K9355" s="89"/>
      <c r="M9355" s="88"/>
      <c r="O9355" s="90"/>
      <c r="P9355" s="90"/>
      <c r="Q9355" s="90"/>
    </row>
    <row r="9356" spans="4:17" x14ac:dyDescent="0.25">
      <c r="D9356" s="87"/>
      <c r="J9356" s="88"/>
      <c r="K9356" s="89"/>
      <c r="M9356" s="88"/>
      <c r="O9356" s="90"/>
      <c r="P9356" s="90"/>
      <c r="Q9356" s="90"/>
    </row>
    <row r="9357" spans="4:17" x14ac:dyDescent="0.25">
      <c r="D9357" s="87"/>
      <c r="J9357" s="88"/>
      <c r="K9357" s="89"/>
      <c r="M9357" s="88"/>
      <c r="O9357" s="90"/>
      <c r="P9357" s="90"/>
      <c r="Q9357" s="90"/>
    </row>
    <row r="9358" spans="4:17" x14ac:dyDescent="0.25">
      <c r="D9358" s="87"/>
      <c r="J9358" s="88"/>
      <c r="K9358" s="89"/>
      <c r="M9358" s="88"/>
      <c r="O9358" s="90"/>
      <c r="P9358" s="90"/>
      <c r="Q9358" s="90"/>
    </row>
    <row r="9359" spans="4:17" x14ac:dyDescent="0.25">
      <c r="D9359" s="87"/>
      <c r="J9359" s="88"/>
      <c r="K9359" s="89"/>
      <c r="M9359" s="88"/>
      <c r="O9359" s="90"/>
      <c r="P9359" s="90"/>
      <c r="Q9359" s="90"/>
    </row>
    <row r="9360" spans="4:17" x14ac:dyDescent="0.25">
      <c r="D9360" s="87"/>
      <c r="J9360" s="88"/>
      <c r="K9360" s="89"/>
      <c r="M9360" s="88"/>
      <c r="O9360" s="90"/>
      <c r="P9360" s="90"/>
      <c r="Q9360" s="90"/>
    </row>
    <row r="9361" spans="4:17" x14ac:dyDescent="0.25">
      <c r="D9361" s="87"/>
      <c r="J9361" s="88"/>
      <c r="K9361" s="89"/>
      <c r="M9361" s="88"/>
      <c r="O9361" s="90"/>
      <c r="P9361" s="90"/>
      <c r="Q9361" s="90"/>
    </row>
    <row r="9362" spans="4:17" x14ac:dyDescent="0.25">
      <c r="D9362" s="87"/>
      <c r="J9362" s="88"/>
      <c r="K9362" s="89"/>
      <c r="M9362" s="88"/>
      <c r="O9362" s="90"/>
      <c r="P9362" s="90"/>
      <c r="Q9362" s="90"/>
    </row>
    <row r="9363" spans="4:17" x14ac:dyDescent="0.25">
      <c r="D9363" s="87"/>
      <c r="J9363" s="88"/>
      <c r="K9363" s="89"/>
      <c r="M9363" s="88"/>
      <c r="O9363" s="90"/>
      <c r="P9363" s="90"/>
      <c r="Q9363" s="90"/>
    </row>
    <row r="9364" spans="4:17" x14ac:dyDescent="0.25">
      <c r="D9364" s="87"/>
      <c r="J9364" s="88"/>
      <c r="K9364" s="89"/>
      <c r="M9364" s="88"/>
      <c r="O9364" s="90"/>
      <c r="P9364" s="90"/>
      <c r="Q9364" s="90"/>
    </row>
    <row r="9365" spans="4:17" x14ac:dyDescent="0.25">
      <c r="D9365" s="87"/>
      <c r="J9365" s="88"/>
      <c r="K9365" s="89"/>
      <c r="M9365" s="88"/>
      <c r="O9365" s="90"/>
      <c r="P9365" s="90"/>
      <c r="Q9365" s="90"/>
    </row>
    <row r="9366" spans="4:17" x14ac:dyDescent="0.25">
      <c r="D9366" s="87"/>
      <c r="J9366" s="88"/>
      <c r="K9366" s="89"/>
      <c r="M9366" s="88"/>
      <c r="O9366" s="90"/>
      <c r="P9366" s="90"/>
      <c r="Q9366" s="90"/>
    </row>
    <row r="9367" spans="4:17" x14ac:dyDescent="0.25">
      <c r="D9367" s="87"/>
      <c r="J9367" s="88"/>
      <c r="K9367" s="89"/>
      <c r="M9367" s="88"/>
      <c r="O9367" s="90"/>
      <c r="P9367" s="90"/>
      <c r="Q9367" s="90"/>
    </row>
    <row r="9368" spans="4:17" x14ac:dyDescent="0.25">
      <c r="D9368" s="87"/>
      <c r="J9368" s="88"/>
      <c r="K9368" s="89"/>
      <c r="M9368" s="88"/>
      <c r="O9368" s="90"/>
      <c r="P9368" s="90"/>
      <c r="Q9368" s="90"/>
    </row>
    <row r="9369" spans="4:17" x14ac:dyDescent="0.25">
      <c r="D9369" s="87"/>
      <c r="J9369" s="88"/>
      <c r="K9369" s="89"/>
      <c r="M9369" s="88"/>
      <c r="O9369" s="90"/>
      <c r="P9369" s="90"/>
      <c r="Q9369" s="90"/>
    </row>
    <row r="9370" spans="4:17" x14ac:dyDescent="0.25">
      <c r="D9370" s="87"/>
      <c r="J9370" s="88"/>
      <c r="K9370" s="89"/>
      <c r="M9370" s="88"/>
      <c r="O9370" s="90"/>
      <c r="P9370" s="90"/>
      <c r="Q9370" s="90"/>
    </row>
    <row r="9371" spans="4:17" x14ac:dyDescent="0.25">
      <c r="D9371" s="87"/>
      <c r="J9371" s="88"/>
      <c r="K9371" s="89"/>
      <c r="M9371" s="88"/>
      <c r="O9371" s="90"/>
      <c r="P9371" s="90"/>
      <c r="Q9371" s="90"/>
    </row>
    <row r="9372" spans="4:17" x14ac:dyDescent="0.25">
      <c r="D9372" s="87"/>
      <c r="J9372" s="88"/>
      <c r="K9372" s="89"/>
      <c r="M9372" s="88"/>
      <c r="O9372" s="90"/>
      <c r="P9372" s="90"/>
      <c r="Q9372" s="90"/>
    </row>
    <row r="9373" spans="4:17" x14ac:dyDescent="0.25">
      <c r="D9373" s="87"/>
      <c r="J9373" s="88"/>
      <c r="K9373" s="89"/>
      <c r="M9373" s="88"/>
      <c r="O9373" s="90"/>
      <c r="P9373" s="90"/>
      <c r="Q9373" s="90"/>
    </row>
    <row r="9374" spans="4:17" x14ac:dyDescent="0.25">
      <c r="D9374" s="87"/>
      <c r="J9374" s="88"/>
      <c r="K9374" s="89"/>
      <c r="M9374" s="88"/>
      <c r="O9374" s="90"/>
      <c r="P9374" s="90"/>
      <c r="Q9374" s="90"/>
    </row>
    <row r="9375" spans="4:17" x14ac:dyDescent="0.25">
      <c r="D9375" s="87"/>
      <c r="J9375" s="88"/>
      <c r="K9375" s="89"/>
      <c r="M9375" s="88"/>
      <c r="O9375" s="90"/>
      <c r="P9375" s="90"/>
      <c r="Q9375" s="90"/>
    </row>
    <row r="9376" spans="4:17" x14ac:dyDescent="0.25">
      <c r="D9376" s="87"/>
      <c r="J9376" s="88"/>
      <c r="K9376" s="89"/>
      <c r="M9376" s="88"/>
      <c r="O9376" s="90"/>
      <c r="P9376" s="90"/>
      <c r="Q9376" s="90"/>
    </row>
    <row r="9377" spans="4:17" x14ac:dyDescent="0.25">
      <c r="D9377" s="87"/>
      <c r="J9377" s="88"/>
      <c r="K9377" s="89"/>
      <c r="M9377" s="88"/>
      <c r="O9377" s="90"/>
      <c r="P9377" s="90"/>
      <c r="Q9377" s="90"/>
    </row>
    <row r="9378" spans="4:17" x14ac:dyDescent="0.25">
      <c r="D9378" s="87"/>
      <c r="J9378" s="88"/>
      <c r="K9378" s="89"/>
      <c r="M9378" s="88"/>
      <c r="O9378" s="90"/>
      <c r="P9378" s="90"/>
      <c r="Q9378" s="90"/>
    </row>
    <row r="9379" spans="4:17" x14ac:dyDescent="0.25">
      <c r="D9379" s="87"/>
      <c r="J9379" s="88"/>
      <c r="K9379" s="89"/>
      <c r="M9379" s="88"/>
      <c r="O9379" s="90"/>
      <c r="P9379" s="90"/>
      <c r="Q9379" s="90"/>
    </row>
    <row r="9380" spans="4:17" x14ac:dyDescent="0.25">
      <c r="D9380" s="87"/>
      <c r="J9380" s="88"/>
      <c r="K9380" s="89"/>
      <c r="M9380" s="88"/>
      <c r="O9380" s="90"/>
      <c r="P9380" s="90"/>
      <c r="Q9380" s="90"/>
    </row>
    <row r="9381" spans="4:17" x14ac:dyDescent="0.25">
      <c r="D9381" s="87"/>
      <c r="J9381" s="88"/>
      <c r="K9381" s="89"/>
      <c r="M9381" s="88"/>
      <c r="O9381" s="90"/>
      <c r="P9381" s="90"/>
      <c r="Q9381" s="90"/>
    </row>
    <row r="9382" spans="4:17" x14ac:dyDescent="0.25">
      <c r="D9382" s="87"/>
      <c r="J9382" s="88"/>
      <c r="K9382" s="89"/>
      <c r="M9382" s="88"/>
      <c r="O9382" s="90"/>
      <c r="P9382" s="90"/>
      <c r="Q9382" s="90"/>
    </row>
    <row r="9383" spans="4:17" x14ac:dyDescent="0.25">
      <c r="D9383" s="87"/>
      <c r="J9383" s="88"/>
      <c r="K9383" s="89"/>
      <c r="M9383" s="88"/>
      <c r="O9383" s="90"/>
      <c r="P9383" s="90"/>
      <c r="Q9383" s="90"/>
    </row>
    <row r="9384" spans="4:17" x14ac:dyDescent="0.25">
      <c r="D9384" s="87"/>
      <c r="J9384" s="88"/>
      <c r="K9384" s="89"/>
      <c r="M9384" s="88"/>
      <c r="O9384" s="90"/>
      <c r="P9384" s="90"/>
      <c r="Q9384" s="90"/>
    </row>
    <row r="9385" spans="4:17" x14ac:dyDescent="0.25">
      <c r="D9385" s="87"/>
      <c r="J9385" s="88"/>
      <c r="K9385" s="89"/>
      <c r="M9385" s="88"/>
      <c r="O9385" s="90"/>
      <c r="P9385" s="90"/>
      <c r="Q9385" s="90"/>
    </row>
    <row r="9386" spans="4:17" x14ac:dyDescent="0.25">
      <c r="D9386" s="87"/>
      <c r="J9386" s="88"/>
      <c r="K9386" s="89"/>
      <c r="M9386" s="88"/>
      <c r="O9386" s="90"/>
      <c r="P9386" s="90"/>
      <c r="Q9386" s="90"/>
    </row>
    <row r="9387" spans="4:17" x14ac:dyDescent="0.25">
      <c r="D9387" s="87"/>
      <c r="J9387" s="88"/>
      <c r="K9387" s="89"/>
      <c r="M9387" s="88"/>
      <c r="O9387" s="90"/>
      <c r="P9387" s="90"/>
      <c r="Q9387" s="90"/>
    </row>
    <row r="9388" spans="4:17" x14ac:dyDescent="0.25">
      <c r="D9388" s="87"/>
      <c r="J9388" s="88"/>
      <c r="K9388" s="89"/>
      <c r="M9388" s="88"/>
      <c r="O9388" s="90"/>
      <c r="P9388" s="90"/>
      <c r="Q9388" s="90"/>
    </row>
    <row r="9389" spans="4:17" x14ac:dyDescent="0.25">
      <c r="D9389" s="87"/>
      <c r="J9389" s="88"/>
      <c r="K9389" s="89"/>
      <c r="M9389" s="88"/>
      <c r="O9389" s="90"/>
      <c r="P9389" s="90"/>
      <c r="Q9389" s="90"/>
    </row>
    <row r="9390" spans="4:17" x14ac:dyDescent="0.25">
      <c r="D9390" s="87"/>
      <c r="J9390" s="88"/>
      <c r="K9390" s="89"/>
      <c r="M9390" s="88"/>
      <c r="O9390" s="90"/>
      <c r="P9390" s="90"/>
      <c r="Q9390" s="90"/>
    </row>
    <row r="9391" spans="4:17" x14ac:dyDescent="0.25">
      <c r="D9391" s="87"/>
      <c r="J9391" s="88"/>
      <c r="K9391" s="89"/>
      <c r="M9391" s="88"/>
      <c r="O9391" s="90"/>
      <c r="P9391" s="90"/>
      <c r="Q9391" s="90"/>
    </row>
    <row r="9392" spans="4:17" x14ac:dyDescent="0.25">
      <c r="D9392" s="87"/>
      <c r="J9392" s="88"/>
      <c r="K9392" s="89"/>
      <c r="M9392" s="88"/>
      <c r="O9392" s="90"/>
      <c r="P9392" s="90"/>
      <c r="Q9392" s="90"/>
    </row>
    <row r="9393" spans="4:17" x14ac:dyDescent="0.25">
      <c r="D9393" s="87"/>
      <c r="J9393" s="88"/>
      <c r="K9393" s="89"/>
      <c r="M9393" s="88"/>
      <c r="O9393" s="90"/>
      <c r="P9393" s="90"/>
      <c r="Q9393" s="90"/>
    </row>
    <row r="9394" spans="4:17" x14ac:dyDescent="0.25">
      <c r="D9394" s="87"/>
      <c r="J9394" s="88"/>
      <c r="K9394" s="89"/>
      <c r="M9394" s="88"/>
      <c r="O9394" s="90"/>
      <c r="P9394" s="90"/>
      <c r="Q9394" s="90"/>
    </row>
    <row r="9395" spans="4:17" x14ac:dyDescent="0.25">
      <c r="D9395" s="87"/>
      <c r="J9395" s="88"/>
      <c r="K9395" s="89"/>
      <c r="M9395" s="88"/>
      <c r="O9395" s="90"/>
      <c r="P9395" s="90"/>
      <c r="Q9395" s="90"/>
    </row>
    <row r="9396" spans="4:17" x14ac:dyDescent="0.25">
      <c r="D9396" s="87"/>
      <c r="J9396" s="88"/>
      <c r="K9396" s="89"/>
      <c r="M9396" s="88"/>
      <c r="O9396" s="90"/>
      <c r="P9396" s="90"/>
      <c r="Q9396" s="90"/>
    </row>
    <row r="9397" spans="4:17" x14ac:dyDescent="0.25">
      <c r="D9397" s="87"/>
      <c r="J9397" s="88"/>
      <c r="K9397" s="89"/>
      <c r="M9397" s="88"/>
      <c r="O9397" s="90"/>
      <c r="P9397" s="90"/>
      <c r="Q9397" s="90"/>
    </row>
    <row r="9398" spans="4:17" x14ac:dyDescent="0.25">
      <c r="D9398" s="87"/>
      <c r="J9398" s="88"/>
      <c r="K9398" s="89"/>
      <c r="M9398" s="88"/>
      <c r="O9398" s="90"/>
      <c r="P9398" s="90"/>
      <c r="Q9398" s="90"/>
    </row>
    <row r="9399" spans="4:17" x14ac:dyDescent="0.25">
      <c r="D9399" s="87"/>
      <c r="J9399" s="88"/>
      <c r="K9399" s="89"/>
      <c r="M9399" s="88"/>
      <c r="O9399" s="90"/>
      <c r="P9399" s="90"/>
      <c r="Q9399" s="90"/>
    </row>
    <row r="9400" spans="4:17" x14ac:dyDescent="0.25">
      <c r="D9400" s="87"/>
      <c r="J9400" s="88"/>
      <c r="K9400" s="89"/>
      <c r="M9400" s="88"/>
      <c r="O9400" s="90"/>
      <c r="P9400" s="90"/>
      <c r="Q9400" s="90"/>
    </row>
    <row r="9401" spans="4:17" x14ac:dyDescent="0.25">
      <c r="D9401" s="87"/>
      <c r="J9401" s="88"/>
      <c r="K9401" s="89"/>
      <c r="M9401" s="88"/>
      <c r="O9401" s="90"/>
      <c r="P9401" s="90"/>
      <c r="Q9401" s="90"/>
    </row>
    <row r="9402" spans="4:17" x14ac:dyDescent="0.25">
      <c r="D9402" s="87"/>
      <c r="J9402" s="88"/>
      <c r="K9402" s="89"/>
      <c r="M9402" s="88"/>
      <c r="O9402" s="90"/>
      <c r="P9402" s="90"/>
      <c r="Q9402" s="90"/>
    </row>
    <row r="9403" spans="4:17" x14ac:dyDescent="0.25">
      <c r="D9403" s="87"/>
      <c r="J9403" s="88"/>
      <c r="K9403" s="89"/>
      <c r="M9403" s="88"/>
      <c r="O9403" s="90"/>
      <c r="P9403" s="90"/>
      <c r="Q9403" s="90"/>
    </row>
    <row r="9404" spans="4:17" x14ac:dyDescent="0.25">
      <c r="D9404" s="87"/>
      <c r="J9404" s="88"/>
      <c r="K9404" s="89"/>
      <c r="M9404" s="88"/>
      <c r="O9404" s="90"/>
      <c r="P9404" s="90"/>
      <c r="Q9404" s="90"/>
    </row>
    <row r="9405" spans="4:17" x14ac:dyDescent="0.25">
      <c r="D9405" s="87"/>
      <c r="J9405" s="88"/>
      <c r="K9405" s="89"/>
      <c r="M9405" s="88"/>
      <c r="O9405" s="90"/>
      <c r="P9405" s="90"/>
      <c r="Q9405" s="90"/>
    </row>
    <row r="9406" spans="4:17" x14ac:dyDescent="0.25">
      <c r="D9406" s="87"/>
      <c r="J9406" s="88"/>
      <c r="K9406" s="89"/>
      <c r="M9406" s="88"/>
      <c r="O9406" s="90"/>
      <c r="P9406" s="90"/>
      <c r="Q9406" s="90"/>
    </row>
    <row r="9407" spans="4:17" x14ac:dyDescent="0.25">
      <c r="D9407" s="87"/>
      <c r="J9407" s="88"/>
      <c r="K9407" s="89"/>
      <c r="M9407" s="88"/>
      <c r="O9407" s="90"/>
      <c r="P9407" s="90"/>
      <c r="Q9407" s="90"/>
    </row>
    <row r="9408" spans="4:17" x14ac:dyDescent="0.25">
      <c r="D9408" s="87"/>
      <c r="J9408" s="88"/>
      <c r="K9408" s="89"/>
      <c r="M9408" s="88"/>
      <c r="O9408" s="90"/>
      <c r="P9408" s="90"/>
      <c r="Q9408" s="90"/>
    </row>
    <row r="9409" spans="4:17" x14ac:dyDescent="0.25">
      <c r="D9409" s="87"/>
      <c r="J9409" s="88"/>
      <c r="K9409" s="89"/>
      <c r="M9409" s="88"/>
      <c r="O9409" s="90"/>
      <c r="P9409" s="90"/>
      <c r="Q9409" s="90"/>
    </row>
    <row r="9410" spans="4:17" x14ac:dyDescent="0.25">
      <c r="D9410" s="87"/>
      <c r="J9410" s="88"/>
      <c r="K9410" s="89"/>
      <c r="M9410" s="88"/>
      <c r="O9410" s="90"/>
      <c r="P9410" s="90"/>
      <c r="Q9410" s="90"/>
    </row>
    <row r="9411" spans="4:17" x14ac:dyDescent="0.25">
      <c r="D9411" s="87"/>
      <c r="J9411" s="88"/>
      <c r="K9411" s="89"/>
      <c r="M9411" s="88"/>
      <c r="O9411" s="90"/>
      <c r="P9411" s="90"/>
      <c r="Q9411" s="90"/>
    </row>
    <row r="9412" spans="4:17" x14ac:dyDescent="0.25">
      <c r="D9412" s="87"/>
      <c r="J9412" s="88"/>
      <c r="K9412" s="89"/>
      <c r="M9412" s="88"/>
      <c r="O9412" s="90"/>
      <c r="P9412" s="90"/>
      <c r="Q9412" s="90"/>
    </row>
    <row r="9413" spans="4:17" x14ac:dyDescent="0.25">
      <c r="D9413" s="87"/>
      <c r="J9413" s="88"/>
      <c r="K9413" s="89"/>
      <c r="M9413" s="88"/>
      <c r="O9413" s="90"/>
      <c r="P9413" s="90"/>
      <c r="Q9413" s="90"/>
    </row>
    <row r="9414" spans="4:17" x14ac:dyDescent="0.25">
      <c r="D9414" s="87"/>
      <c r="J9414" s="88"/>
      <c r="K9414" s="89"/>
      <c r="M9414" s="88"/>
      <c r="O9414" s="90"/>
      <c r="P9414" s="90"/>
      <c r="Q9414" s="90"/>
    </row>
    <row r="9415" spans="4:17" x14ac:dyDescent="0.25">
      <c r="D9415" s="87"/>
      <c r="J9415" s="88"/>
      <c r="K9415" s="89"/>
      <c r="M9415" s="88"/>
      <c r="O9415" s="90"/>
      <c r="P9415" s="90"/>
      <c r="Q9415" s="90"/>
    </row>
    <row r="9416" spans="4:17" x14ac:dyDescent="0.25">
      <c r="D9416" s="87"/>
      <c r="J9416" s="88"/>
      <c r="K9416" s="89"/>
      <c r="M9416" s="88"/>
      <c r="O9416" s="90"/>
      <c r="P9416" s="90"/>
      <c r="Q9416" s="90"/>
    </row>
    <row r="9417" spans="4:17" x14ac:dyDescent="0.25">
      <c r="D9417" s="87"/>
      <c r="J9417" s="88"/>
      <c r="K9417" s="89"/>
      <c r="M9417" s="88"/>
      <c r="O9417" s="90"/>
      <c r="P9417" s="90"/>
      <c r="Q9417" s="90"/>
    </row>
    <row r="9418" spans="4:17" x14ac:dyDescent="0.25">
      <c r="D9418" s="87"/>
      <c r="J9418" s="88"/>
      <c r="K9418" s="89"/>
      <c r="M9418" s="88"/>
      <c r="O9418" s="90"/>
      <c r="P9418" s="90"/>
      <c r="Q9418" s="90"/>
    </row>
    <row r="9419" spans="4:17" x14ac:dyDescent="0.25">
      <c r="D9419" s="87"/>
      <c r="J9419" s="88"/>
      <c r="K9419" s="89"/>
      <c r="M9419" s="88"/>
      <c r="O9419" s="90"/>
      <c r="P9419" s="90"/>
      <c r="Q9419" s="90"/>
    </row>
    <row r="9420" spans="4:17" x14ac:dyDescent="0.25">
      <c r="D9420" s="87"/>
      <c r="J9420" s="88"/>
      <c r="K9420" s="89"/>
      <c r="M9420" s="88"/>
      <c r="O9420" s="90"/>
      <c r="P9420" s="90"/>
      <c r="Q9420" s="90"/>
    </row>
    <row r="9421" spans="4:17" x14ac:dyDescent="0.25">
      <c r="D9421" s="87"/>
      <c r="J9421" s="88"/>
      <c r="K9421" s="89"/>
      <c r="M9421" s="88"/>
      <c r="O9421" s="90"/>
      <c r="P9421" s="90"/>
      <c r="Q9421" s="90"/>
    </row>
    <row r="9422" spans="4:17" x14ac:dyDescent="0.25">
      <c r="D9422" s="87"/>
      <c r="J9422" s="88"/>
      <c r="K9422" s="89"/>
      <c r="M9422" s="88"/>
      <c r="O9422" s="90"/>
      <c r="P9422" s="90"/>
      <c r="Q9422" s="90"/>
    </row>
    <row r="9423" spans="4:17" x14ac:dyDescent="0.25">
      <c r="D9423" s="87"/>
      <c r="J9423" s="88"/>
      <c r="K9423" s="89"/>
      <c r="M9423" s="88"/>
      <c r="O9423" s="90"/>
      <c r="P9423" s="90"/>
      <c r="Q9423" s="90"/>
    </row>
    <row r="9424" spans="4:17" x14ac:dyDescent="0.25">
      <c r="D9424" s="87"/>
      <c r="J9424" s="88"/>
      <c r="K9424" s="89"/>
      <c r="M9424" s="88"/>
      <c r="O9424" s="90"/>
      <c r="P9424" s="90"/>
      <c r="Q9424" s="90"/>
    </row>
    <row r="9425" spans="4:17" x14ac:dyDescent="0.25">
      <c r="D9425" s="87"/>
      <c r="J9425" s="88"/>
      <c r="K9425" s="89"/>
      <c r="M9425" s="88"/>
      <c r="O9425" s="90"/>
      <c r="P9425" s="90"/>
      <c r="Q9425" s="90"/>
    </row>
    <row r="9426" spans="4:17" x14ac:dyDescent="0.25">
      <c r="D9426" s="87"/>
      <c r="J9426" s="88"/>
      <c r="K9426" s="89"/>
      <c r="M9426" s="88"/>
      <c r="O9426" s="90"/>
      <c r="P9426" s="90"/>
      <c r="Q9426" s="90"/>
    </row>
    <row r="9427" spans="4:17" x14ac:dyDescent="0.25">
      <c r="D9427" s="87"/>
      <c r="J9427" s="88"/>
      <c r="K9427" s="89"/>
      <c r="M9427" s="88"/>
      <c r="O9427" s="90"/>
      <c r="P9427" s="90"/>
      <c r="Q9427" s="90"/>
    </row>
    <row r="9428" spans="4:17" x14ac:dyDescent="0.25">
      <c r="D9428" s="87"/>
      <c r="J9428" s="88"/>
      <c r="K9428" s="89"/>
      <c r="M9428" s="88"/>
      <c r="O9428" s="90"/>
      <c r="P9428" s="90"/>
      <c r="Q9428" s="90"/>
    </row>
    <row r="9429" spans="4:17" x14ac:dyDescent="0.25">
      <c r="D9429" s="87"/>
      <c r="J9429" s="88"/>
      <c r="K9429" s="89"/>
      <c r="M9429" s="88"/>
      <c r="O9429" s="90"/>
      <c r="P9429" s="90"/>
      <c r="Q9429" s="90"/>
    </row>
    <row r="9430" spans="4:17" x14ac:dyDescent="0.25">
      <c r="D9430" s="87"/>
      <c r="J9430" s="88"/>
      <c r="K9430" s="89"/>
      <c r="M9430" s="88"/>
      <c r="O9430" s="90"/>
      <c r="P9430" s="90"/>
      <c r="Q9430" s="90"/>
    </row>
    <row r="9431" spans="4:17" x14ac:dyDescent="0.25">
      <c r="D9431" s="87"/>
      <c r="J9431" s="88"/>
      <c r="K9431" s="89"/>
      <c r="M9431" s="88"/>
      <c r="O9431" s="90"/>
      <c r="P9431" s="90"/>
      <c r="Q9431" s="90"/>
    </row>
    <row r="9432" spans="4:17" x14ac:dyDescent="0.25">
      <c r="D9432" s="87"/>
      <c r="J9432" s="88"/>
      <c r="K9432" s="89"/>
      <c r="M9432" s="88"/>
      <c r="O9432" s="90"/>
      <c r="P9432" s="90"/>
      <c r="Q9432" s="90"/>
    </row>
    <row r="9433" spans="4:17" x14ac:dyDescent="0.25">
      <c r="D9433" s="87"/>
      <c r="J9433" s="88"/>
      <c r="K9433" s="89"/>
      <c r="M9433" s="88"/>
      <c r="O9433" s="90"/>
      <c r="P9433" s="90"/>
      <c r="Q9433" s="90"/>
    </row>
    <row r="9434" spans="4:17" x14ac:dyDescent="0.25">
      <c r="D9434" s="87"/>
      <c r="J9434" s="88"/>
      <c r="K9434" s="89"/>
      <c r="M9434" s="88"/>
      <c r="O9434" s="90"/>
      <c r="P9434" s="90"/>
      <c r="Q9434" s="90"/>
    </row>
    <row r="9435" spans="4:17" x14ac:dyDescent="0.25">
      <c r="D9435" s="87"/>
      <c r="J9435" s="88"/>
      <c r="K9435" s="89"/>
      <c r="M9435" s="88"/>
      <c r="O9435" s="90"/>
      <c r="P9435" s="90"/>
      <c r="Q9435" s="90"/>
    </row>
    <row r="9436" spans="4:17" x14ac:dyDescent="0.25">
      <c r="D9436" s="87"/>
      <c r="J9436" s="88"/>
      <c r="K9436" s="89"/>
      <c r="M9436" s="88"/>
      <c r="O9436" s="90"/>
      <c r="P9436" s="90"/>
      <c r="Q9436" s="90"/>
    </row>
    <row r="9437" spans="4:17" x14ac:dyDescent="0.25">
      <c r="D9437" s="87"/>
      <c r="J9437" s="88"/>
      <c r="K9437" s="89"/>
      <c r="M9437" s="88"/>
      <c r="O9437" s="90"/>
      <c r="P9437" s="90"/>
      <c r="Q9437" s="90"/>
    </row>
    <row r="9438" spans="4:17" x14ac:dyDescent="0.25">
      <c r="D9438" s="87"/>
      <c r="J9438" s="88"/>
      <c r="K9438" s="89"/>
      <c r="M9438" s="88"/>
      <c r="O9438" s="90"/>
      <c r="P9438" s="90"/>
      <c r="Q9438" s="90"/>
    </row>
    <row r="9439" spans="4:17" x14ac:dyDescent="0.25">
      <c r="D9439" s="87"/>
      <c r="J9439" s="88"/>
      <c r="K9439" s="89"/>
      <c r="M9439" s="88"/>
      <c r="O9439" s="90"/>
      <c r="P9439" s="90"/>
      <c r="Q9439" s="90"/>
    </row>
    <row r="9440" spans="4:17" x14ac:dyDescent="0.25">
      <c r="D9440" s="87"/>
      <c r="J9440" s="88"/>
      <c r="K9440" s="89"/>
      <c r="M9440" s="88"/>
      <c r="O9440" s="90"/>
      <c r="P9440" s="90"/>
      <c r="Q9440" s="90"/>
    </row>
    <row r="9441" spans="4:17" x14ac:dyDescent="0.25">
      <c r="D9441" s="87"/>
      <c r="J9441" s="88"/>
      <c r="K9441" s="89"/>
      <c r="M9441" s="88"/>
      <c r="O9441" s="90"/>
      <c r="P9441" s="90"/>
      <c r="Q9441" s="90"/>
    </row>
    <row r="9442" spans="4:17" x14ac:dyDescent="0.25">
      <c r="D9442" s="87"/>
      <c r="J9442" s="88"/>
      <c r="K9442" s="89"/>
      <c r="M9442" s="88"/>
      <c r="O9442" s="90"/>
      <c r="P9442" s="90"/>
      <c r="Q9442" s="90"/>
    </row>
    <row r="9443" spans="4:17" x14ac:dyDescent="0.25">
      <c r="D9443" s="87"/>
      <c r="J9443" s="88"/>
      <c r="K9443" s="89"/>
      <c r="M9443" s="88"/>
      <c r="O9443" s="90"/>
      <c r="P9443" s="90"/>
      <c r="Q9443" s="90"/>
    </row>
    <row r="9444" spans="4:17" x14ac:dyDescent="0.25">
      <c r="D9444" s="87"/>
      <c r="J9444" s="88"/>
      <c r="K9444" s="89"/>
      <c r="M9444" s="88"/>
      <c r="O9444" s="90"/>
      <c r="P9444" s="90"/>
      <c r="Q9444" s="90"/>
    </row>
    <row r="9445" spans="4:17" x14ac:dyDescent="0.25">
      <c r="D9445" s="87"/>
      <c r="J9445" s="88"/>
      <c r="K9445" s="89"/>
      <c r="M9445" s="88"/>
      <c r="O9445" s="90"/>
      <c r="P9445" s="90"/>
      <c r="Q9445" s="90"/>
    </row>
    <row r="9446" spans="4:17" x14ac:dyDescent="0.25">
      <c r="D9446" s="87"/>
      <c r="J9446" s="88"/>
      <c r="K9446" s="89"/>
      <c r="M9446" s="88"/>
      <c r="O9446" s="90"/>
      <c r="P9446" s="90"/>
      <c r="Q9446" s="90"/>
    </row>
    <row r="9447" spans="4:17" x14ac:dyDescent="0.25">
      <c r="D9447" s="87"/>
      <c r="J9447" s="88"/>
      <c r="K9447" s="89"/>
      <c r="M9447" s="88"/>
      <c r="O9447" s="90"/>
      <c r="P9447" s="90"/>
      <c r="Q9447" s="90"/>
    </row>
    <row r="9448" spans="4:17" x14ac:dyDescent="0.25">
      <c r="D9448" s="87"/>
      <c r="J9448" s="88"/>
      <c r="K9448" s="89"/>
      <c r="M9448" s="88"/>
      <c r="O9448" s="90"/>
      <c r="P9448" s="90"/>
      <c r="Q9448" s="90"/>
    </row>
    <row r="9449" spans="4:17" x14ac:dyDescent="0.25">
      <c r="D9449" s="87"/>
      <c r="J9449" s="88"/>
      <c r="K9449" s="89"/>
      <c r="M9449" s="88"/>
      <c r="O9449" s="90"/>
      <c r="P9449" s="90"/>
      <c r="Q9449" s="90"/>
    </row>
    <row r="9450" spans="4:17" x14ac:dyDescent="0.25">
      <c r="D9450" s="87"/>
      <c r="J9450" s="88"/>
      <c r="K9450" s="89"/>
      <c r="M9450" s="88"/>
      <c r="O9450" s="90"/>
      <c r="P9450" s="90"/>
      <c r="Q9450" s="90"/>
    </row>
    <row r="9451" spans="4:17" x14ac:dyDescent="0.25">
      <c r="D9451" s="87"/>
      <c r="J9451" s="88"/>
      <c r="K9451" s="89"/>
      <c r="M9451" s="88"/>
      <c r="O9451" s="90"/>
      <c r="P9451" s="90"/>
      <c r="Q9451" s="90"/>
    </row>
    <row r="9452" spans="4:17" x14ac:dyDescent="0.25">
      <c r="D9452" s="87"/>
      <c r="J9452" s="88"/>
      <c r="K9452" s="89"/>
      <c r="M9452" s="88"/>
      <c r="O9452" s="90"/>
      <c r="P9452" s="90"/>
      <c r="Q9452" s="90"/>
    </row>
    <row r="9453" spans="4:17" x14ac:dyDescent="0.25">
      <c r="D9453" s="87"/>
      <c r="J9453" s="88"/>
      <c r="K9453" s="89"/>
      <c r="M9453" s="88"/>
      <c r="O9453" s="90"/>
      <c r="P9453" s="90"/>
      <c r="Q9453" s="90"/>
    </row>
    <row r="9454" spans="4:17" x14ac:dyDescent="0.25">
      <c r="D9454" s="87"/>
      <c r="J9454" s="88"/>
      <c r="K9454" s="89"/>
      <c r="M9454" s="88"/>
      <c r="O9454" s="90"/>
      <c r="P9454" s="90"/>
      <c r="Q9454" s="90"/>
    </row>
    <row r="9455" spans="4:17" x14ac:dyDescent="0.25">
      <c r="D9455" s="87"/>
      <c r="J9455" s="88"/>
      <c r="K9455" s="89"/>
      <c r="M9455" s="88"/>
      <c r="O9455" s="90"/>
      <c r="P9455" s="90"/>
      <c r="Q9455" s="90"/>
    </row>
    <row r="9456" spans="4:17" x14ac:dyDescent="0.25">
      <c r="D9456" s="87"/>
      <c r="J9456" s="88"/>
      <c r="K9456" s="89"/>
      <c r="M9456" s="88"/>
      <c r="O9456" s="90"/>
      <c r="P9456" s="90"/>
      <c r="Q9456" s="90"/>
    </row>
    <row r="9457" spans="4:17" x14ac:dyDescent="0.25">
      <c r="D9457" s="87"/>
      <c r="J9457" s="88"/>
      <c r="K9457" s="89"/>
      <c r="M9457" s="88"/>
      <c r="O9457" s="90"/>
      <c r="P9457" s="90"/>
      <c r="Q9457" s="90"/>
    </row>
    <row r="9458" spans="4:17" x14ac:dyDescent="0.25">
      <c r="D9458" s="87"/>
      <c r="J9458" s="88"/>
      <c r="K9458" s="89"/>
      <c r="M9458" s="88"/>
      <c r="O9458" s="90"/>
      <c r="P9458" s="90"/>
      <c r="Q9458" s="90"/>
    </row>
    <row r="9459" spans="4:17" x14ac:dyDescent="0.25">
      <c r="D9459" s="87"/>
      <c r="J9459" s="88"/>
      <c r="K9459" s="89"/>
      <c r="M9459" s="88"/>
      <c r="O9459" s="90"/>
      <c r="P9459" s="90"/>
      <c r="Q9459" s="90"/>
    </row>
    <row r="9460" spans="4:17" x14ac:dyDescent="0.25">
      <c r="D9460" s="87"/>
      <c r="J9460" s="88"/>
      <c r="K9460" s="89"/>
      <c r="M9460" s="88"/>
      <c r="O9460" s="90"/>
      <c r="P9460" s="90"/>
      <c r="Q9460" s="90"/>
    </row>
    <row r="9461" spans="4:17" x14ac:dyDescent="0.25">
      <c r="D9461" s="87"/>
      <c r="J9461" s="88"/>
      <c r="K9461" s="89"/>
      <c r="M9461" s="88"/>
      <c r="O9461" s="90"/>
      <c r="P9461" s="90"/>
      <c r="Q9461" s="90"/>
    </row>
    <row r="9462" spans="4:17" x14ac:dyDescent="0.25">
      <c r="D9462" s="87"/>
      <c r="J9462" s="88"/>
      <c r="K9462" s="89"/>
      <c r="M9462" s="88"/>
      <c r="O9462" s="90"/>
      <c r="P9462" s="90"/>
      <c r="Q9462" s="90"/>
    </row>
    <row r="9463" spans="4:17" x14ac:dyDescent="0.25">
      <c r="D9463" s="87"/>
      <c r="J9463" s="88"/>
      <c r="K9463" s="89"/>
      <c r="M9463" s="88"/>
      <c r="O9463" s="90"/>
      <c r="P9463" s="90"/>
      <c r="Q9463" s="90"/>
    </row>
    <row r="9464" spans="4:17" x14ac:dyDescent="0.25">
      <c r="D9464" s="87"/>
      <c r="J9464" s="88"/>
      <c r="K9464" s="89"/>
      <c r="M9464" s="88"/>
      <c r="O9464" s="90"/>
      <c r="P9464" s="90"/>
      <c r="Q9464" s="90"/>
    </row>
    <row r="9465" spans="4:17" x14ac:dyDescent="0.25">
      <c r="D9465" s="87"/>
      <c r="J9465" s="88"/>
      <c r="K9465" s="89"/>
      <c r="M9465" s="88"/>
      <c r="O9465" s="90"/>
      <c r="P9465" s="90"/>
      <c r="Q9465" s="90"/>
    </row>
    <row r="9466" spans="4:17" x14ac:dyDescent="0.25">
      <c r="D9466" s="87"/>
      <c r="J9466" s="88"/>
      <c r="K9466" s="89"/>
      <c r="M9466" s="88"/>
      <c r="O9466" s="90"/>
      <c r="P9466" s="90"/>
      <c r="Q9466" s="90"/>
    </row>
    <row r="9467" spans="4:17" x14ac:dyDescent="0.25">
      <c r="D9467" s="87"/>
      <c r="J9467" s="88"/>
      <c r="K9467" s="89"/>
      <c r="M9467" s="88"/>
      <c r="O9467" s="90"/>
      <c r="P9467" s="90"/>
      <c r="Q9467" s="90"/>
    </row>
    <row r="9468" spans="4:17" x14ac:dyDescent="0.25">
      <c r="D9468" s="87"/>
      <c r="J9468" s="88"/>
      <c r="K9468" s="89"/>
      <c r="M9468" s="88"/>
      <c r="O9468" s="90"/>
      <c r="P9468" s="90"/>
      <c r="Q9468" s="90"/>
    </row>
    <row r="9469" spans="4:17" x14ac:dyDescent="0.25">
      <c r="D9469" s="87"/>
      <c r="J9469" s="88"/>
      <c r="K9469" s="89"/>
      <c r="M9469" s="88"/>
      <c r="O9469" s="90"/>
      <c r="P9469" s="90"/>
      <c r="Q9469" s="90"/>
    </row>
    <row r="9470" spans="4:17" x14ac:dyDescent="0.25">
      <c r="D9470" s="87"/>
      <c r="J9470" s="88"/>
      <c r="K9470" s="89"/>
      <c r="M9470" s="88"/>
      <c r="O9470" s="90"/>
      <c r="P9470" s="90"/>
      <c r="Q9470" s="90"/>
    </row>
    <row r="9471" spans="4:17" x14ac:dyDescent="0.25">
      <c r="D9471" s="87"/>
      <c r="J9471" s="88"/>
      <c r="K9471" s="89"/>
      <c r="M9471" s="88"/>
      <c r="O9471" s="90"/>
      <c r="P9471" s="90"/>
      <c r="Q9471" s="90"/>
    </row>
    <row r="9472" spans="4:17" x14ac:dyDescent="0.25">
      <c r="D9472" s="87"/>
      <c r="J9472" s="88"/>
      <c r="K9472" s="89"/>
      <c r="M9472" s="88"/>
      <c r="O9472" s="90"/>
      <c r="P9472" s="90"/>
      <c r="Q9472" s="90"/>
    </row>
    <row r="9473" spans="4:17" x14ac:dyDescent="0.25">
      <c r="D9473" s="87"/>
      <c r="J9473" s="88"/>
      <c r="K9473" s="89"/>
      <c r="M9473" s="88"/>
      <c r="O9473" s="90"/>
      <c r="P9473" s="90"/>
      <c r="Q9473" s="90"/>
    </row>
    <row r="9474" spans="4:17" x14ac:dyDescent="0.25">
      <c r="D9474" s="87"/>
      <c r="J9474" s="88"/>
      <c r="K9474" s="89"/>
      <c r="M9474" s="88"/>
      <c r="O9474" s="90"/>
      <c r="P9474" s="90"/>
      <c r="Q9474" s="90"/>
    </row>
    <row r="9475" spans="4:17" x14ac:dyDescent="0.25">
      <c r="D9475" s="87"/>
      <c r="J9475" s="88"/>
      <c r="K9475" s="89"/>
      <c r="M9475" s="88"/>
      <c r="O9475" s="90"/>
      <c r="P9475" s="90"/>
      <c r="Q9475" s="90"/>
    </row>
    <row r="9476" spans="4:17" x14ac:dyDescent="0.25">
      <c r="D9476" s="87"/>
      <c r="J9476" s="88"/>
      <c r="K9476" s="89"/>
      <c r="M9476" s="88"/>
      <c r="O9476" s="90"/>
      <c r="P9476" s="90"/>
      <c r="Q9476" s="90"/>
    </row>
    <row r="9477" spans="4:17" x14ac:dyDescent="0.25">
      <c r="D9477" s="87"/>
      <c r="J9477" s="88"/>
      <c r="K9477" s="89"/>
      <c r="M9477" s="88"/>
      <c r="O9477" s="90"/>
      <c r="P9477" s="90"/>
      <c r="Q9477" s="90"/>
    </row>
    <row r="9478" spans="4:17" x14ac:dyDescent="0.25">
      <c r="D9478" s="87"/>
      <c r="J9478" s="88"/>
      <c r="K9478" s="89"/>
      <c r="M9478" s="88"/>
      <c r="O9478" s="90"/>
      <c r="P9478" s="90"/>
      <c r="Q9478" s="90"/>
    </row>
    <row r="9479" spans="4:17" x14ac:dyDescent="0.25">
      <c r="D9479" s="87"/>
      <c r="J9479" s="88"/>
      <c r="K9479" s="89"/>
      <c r="M9479" s="88"/>
      <c r="O9479" s="90"/>
      <c r="P9479" s="90"/>
      <c r="Q9479" s="90"/>
    </row>
    <row r="9480" spans="4:17" x14ac:dyDescent="0.25">
      <c r="D9480" s="87"/>
      <c r="J9480" s="88"/>
      <c r="K9480" s="89"/>
      <c r="M9480" s="88"/>
      <c r="O9480" s="90"/>
      <c r="P9480" s="90"/>
      <c r="Q9480" s="90"/>
    </row>
    <row r="9481" spans="4:17" x14ac:dyDescent="0.25">
      <c r="D9481" s="87"/>
      <c r="J9481" s="88"/>
      <c r="K9481" s="89"/>
      <c r="M9481" s="88"/>
      <c r="O9481" s="90"/>
      <c r="P9481" s="90"/>
      <c r="Q9481" s="90"/>
    </row>
    <row r="9482" spans="4:17" x14ac:dyDescent="0.25">
      <c r="D9482" s="87"/>
      <c r="J9482" s="88"/>
      <c r="K9482" s="89"/>
      <c r="M9482" s="88"/>
      <c r="O9482" s="90"/>
      <c r="P9482" s="90"/>
      <c r="Q9482" s="90"/>
    </row>
    <row r="9483" spans="4:17" x14ac:dyDescent="0.25">
      <c r="D9483" s="87"/>
      <c r="J9483" s="88"/>
      <c r="K9483" s="89"/>
      <c r="M9483" s="88"/>
      <c r="O9483" s="90"/>
      <c r="P9483" s="90"/>
      <c r="Q9483" s="90"/>
    </row>
    <row r="9484" spans="4:17" x14ac:dyDescent="0.25">
      <c r="D9484" s="87"/>
      <c r="J9484" s="88"/>
      <c r="K9484" s="89"/>
      <c r="M9484" s="88"/>
      <c r="O9484" s="90"/>
      <c r="P9484" s="90"/>
      <c r="Q9484" s="90"/>
    </row>
    <row r="9485" spans="4:17" x14ac:dyDescent="0.25">
      <c r="D9485" s="87"/>
      <c r="J9485" s="88"/>
      <c r="K9485" s="89"/>
      <c r="M9485" s="88"/>
      <c r="O9485" s="90"/>
      <c r="P9485" s="90"/>
      <c r="Q9485" s="90"/>
    </row>
    <row r="9486" spans="4:17" x14ac:dyDescent="0.25">
      <c r="D9486" s="87"/>
      <c r="J9486" s="88"/>
      <c r="K9486" s="89"/>
      <c r="M9486" s="88"/>
      <c r="O9486" s="90"/>
      <c r="P9486" s="90"/>
      <c r="Q9486" s="90"/>
    </row>
    <row r="9487" spans="4:17" x14ac:dyDescent="0.25">
      <c r="D9487" s="87"/>
      <c r="J9487" s="88"/>
      <c r="K9487" s="89"/>
      <c r="M9487" s="88"/>
      <c r="O9487" s="90"/>
      <c r="P9487" s="90"/>
      <c r="Q9487" s="90"/>
    </row>
    <row r="9488" spans="4:17" x14ac:dyDescent="0.25">
      <c r="D9488" s="87"/>
      <c r="J9488" s="88"/>
      <c r="K9488" s="89"/>
      <c r="M9488" s="88"/>
      <c r="O9488" s="90"/>
      <c r="P9488" s="90"/>
      <c r="Q9488" s="90"/>
    </row>
    <row r="9489" spans="4:17" x14ac:dyDescent="0.25">
      <c r="D9489" s="87"/>
      <c r="J9489" s="88"/>
      <c r="K9489" s="89"/>
      <c r="M9489" s="88"/>
      <c r="O9489" s="90"/>
      <c r="P9489" s="90"/>
      <c r="Q9489" s="90"/>
    </row>
    <row r="9490" spans="4:17" x14ac:dyDescent="0.25">
      <c r="D9490" s="87"/>
      <c r="J9490" s="88"/>
      <c r="K9490" s="89"/>
      <c r="M9490" s="88"/>
      <c r="O9490" s="90"/>
      <c r="P9490" s="90"/>
      <c r="Q9490" s="90"/>
    </row>
    <row r="9491" spans="4:17" x14ac:dyDescent="0.25">
      <c r="D9491" s="87"/>
      <c r="J9491" s="88"/>
      <c r="K9491" s="89"/>
      <c r="M9491" s="88"/>
      <c r="O9491" s="90"/>
      <c r="P9491" s="90"/>
      <c r="Q9491" s="90"/>
    </row>
    <row r="9492" spans="4:17" x14ac:dyDescent="0.25">
      <c r="D9492" s="87"/>
      <c r="J9492" s="88"/>
      <c r="K9492" s="89"/>
      <c r="M9492" s="88"/>
      <c r="O9492" s="90"/>
      <c r="P9492" s="90"/>
      <c r="Q9492" s="90"/>
    </row>
    <row r="9493" spans="4:17" x14ac:dyDescent="0.25">
      <c r="D9493" s="87"/>
      <c r="J9493" s="88"/>
      <c r="K9493" s="89"/>
      <c r="M9493" s="88"/>
      <c r="O9493" s="90"/>
      <c r="P9493" s="90"/>
      <c r="Q9493" s="90"/>
    </row>
    <row r="9494" spans="4:17" x14ac:dyDescent="0.25">
      <c r="D9494" s="87"/>
      <c r="J9494" s="88"/>
      <c r="K9494" s="89"/>
      <c r="M9494" s="88"/>
      <c r="O9494" s="90"/>
      <c r="P9494" s="90"/>
      <c r="Q9494" s="90"/>
    </row>
    <row r="9495" spans="4:17" x14ac:dyDescent="0.25">
      <c r="D9495" s="87"/>
      <c r="J9495" s="88"/>
      <c r="K9495" s="89"/>
      <c r="M9495" s="88"/>
      <c r="O9495" s="90"/>
      <c r="P9495" s="90"/>
      <c r="Q9495" s="90"/>
    </row>
    <row r="9496" spans="4:17" x14ac:dyDescent="0.25">
      <c r="D9496" s="87"/>
      <c r="J9496" s="88"/>
      <c r="K9496" s="89"/>
      <c r="M9496" s="88"/>
      <c r="O9496" s="90"/>
      <c r="P9496" s="90"/>
      <c r="Q9496" s="90"/>
    </row>
    <row r="9497" spans="4:17" x14ac:dyDescent="0.25">
      <c r="D9497" s="87"/>
      <c r="J9497" s="88"/>
      <c r="K9497" s="89"/>
      <c r="M9497" s="88"/>
      <c r="O9497" s="90"/>
      <c r="P9497" s="90"/>
      <c r="Q9497" s="90"/>
    </row>
    <row r="9498" spans="4:17" x14ac:dyDescent="0.25">
      <c r="D9498" s="87"/>
      <c r="J9498" s="88"/>
      <c r="K9498" s="89"/>
      <c r="M9498" s="88"/>
      <c r="O9498" s="90"/>
      <c r="P9498" s="90"/>
      <c r="Q9498" s="90"/>
    </row>
    <row r="9499" spans="4:17" x14ac:dyDescent="0.25">
      <c r="D9499" s="87"/>
      <c r="J9499" s="88"/>
      <c r="K9499" s="89"/>
      <c r="M9499" s="88"/>
      <c r="O9499" s="90"/>
      <c r="P9499" s="90"/>
      <c r="Q9499" s="90"/>
    </row>
    <row r="9500" spans="4:17" x14ac:dyDescent="0.25">
      <c r="D9500" s="87"/>
      <c r="J9500" s="88"/>
      <c r="K9500" s="89"/>
      <c r="M9500" s="88"/>
      <c r="O9500" s="90"/>
      <c r="P9500" s="90"/>
      <c r="Q9500" s="90"/>
    </row>
    <row r="9501" spans="4:17" x14ac:dyDescent="0.25">
      <c r="D9501" s="87"/>
      <c r="J9501" s="88"/>
      <c r="K9501" s="89"/>
      <c r="M9501" s="88"/>
      <c r="O9501" s="90"/>
      <c r="P9501" s="90"/>
      <c r="Q9501" s="90"/>
    </row>
    <row r="9502" spans="4:17" x14ac:dyDescent="0.25">
      <c r="D9502" s="87"/>
      <c r="J9502" s="88"/>
      <c r="K9502" s="89"/>
      <c r="M9502" s="88"/>
      <c r="O9502" s="90"/>
      <c r="P9502" s="90"/>
      <c r="Q9502" s="90"/>
    </row>
    <row r="9503" spans="4:17" x14ac:dyDescent="0.25">
      <c r="D9503" s="87"/>
      <c r="J9503" s="88"/>
      <c r="K9503" s="89"/>
      <c r="M9503" s="88"/>
      <c r="O9503" s="90"/>
      <c r="P9503" s="90"/>
      <c r="Q9503" s="90"/>
    </row>
    <row r="9504" spans="4:17" x14ac:dyDescent="0.25">
      <c r="D9504" s="87"/>
      <c r="J9504" s="88"/>
      <c r="K9504" s="89"/>
      <c r="M9504" s="88"/>
      <c r="O9504" s="90"/>
      <c r="P9504" s="90"/>
      <c r="Q9504" s="90"/>
    </row>
    <row r="9505" spans="4:17" x14ac:dyDescent="0.25">
      <c r="D9505" s="87"/>
      <c r="J9505" s="88"/>
      <c r="K9505" s="89"/>
      <c r="M9505" s="88"/>
      <c r="O9505" s="90"/>
      <c r="P9505" s="90"/>
      <c r="Q9505" s="90"/>
    </row>
    <row r="9506" spans="4:17" x14ac:dyDescent="0.25">
      <c r="D9506" s="87"/>
      <c r="J9506" s="88"/>
      <c r="K9506" s="89"/>
      <c r="M9506" s="88"/>
      <c r="O9506" s="90"/>
      <c r="P9506" s="90"/>
      <c r="Q9506" s="90"/>
    </row>
    <row r="9507" spans="4:17" x14ac:dyDescent="0.25">
      <c r="D9507" s="87"/>
      <c r="J9507" s="88"/>
      <c r="K9507" s="89"/>
      <c r="M9507" s="88"/>
      <c r="O9507" s="90"/>
      <c r="P9507" s="90"/>
      <c r="Q9507" s="90"/>
    </row>
    <row r="9508" spans="4:17" x14ac:dyDescent="0.25">
      <c r="D9508" s="87"/>
      <c r="J9508" s="88"/>
      <c r="K9508" s="89"/>
      <c r="M9508" s="88"/>
      <c r="O9508" s="90"/>
      <c r="P9508" s="90"/>
      <c r="Q9508" s="90"/>
    </row>
    <row r="9509" spans="4:17" x14ac:dyDescent="0.25">
      <c r="D9509" s="87"/>
      <c r="J9509" s="88"/>
      <c r="K9509" s="89"/>
      <c r="M9509" s="88"/>
      <c r="O9509" s="90"/>
      <c r="P9509" s="90"/>
      <c r="Q9509" s="90"/>
    </row>
    <row r="9510" spans="4:17" x14ac:dyDescent="0.25">
      <c r="D9510" s="87"/>
      <c r="J9510" s="88"/>
      <c r="K9510" s="89"/>
      <c r="M9510" s="88"/>
      <c r="O9510" s="90"/>
      <c r="P9510" s="90"/>
      <c r="Q9510" s="90"/>
    </row>
    <row r="9511" spans="4:17" x14ac:dyDescent="0.25">
      <c r="D9511" s="87"/>
      <c r="J9511" s="88"/>
      <c r="K9511" s="89"/>
      <c r="M9511" s="88"/>
      <c r="O9511" s="90"/>
      <c r="P9511" s="90"/>
      <c r="Q9511" s="90"/>
    </row>
    <row r="9512" spans="4:17" x14ac:dyDescent="0.25">
      <c r="D9512" s="87"/>
      <c r="J9512" s="88"/>
      <c r="K9512" s="89"/>
      <c r="M9512" s="88"/>
      <c r="O9512" s="90"/>
      <c r="P9512" s="90"/>
      <c r="Q9512" s="90"/>
    </row>
    <row r="9513" spans="4:17" x14ac:dyDescent="0.25">
      <c r="D9513" s="87"/>
      <c r="J9513" s="88"/>
      <c r="K9513" s="89"/>
      <c r="M9513" s="88"/>
      <c r="O9513" s="90"/>
      <c r="P9513" s="90"/>
      <c r="Q9513" s="90"/>
    </row>
    <row r="9514" spans="4:17" x14ac:dyDescent="0.25">
      <c r="D9514" s="87"/>
      <c r="J9514" s="88"/>
      <c r="K9514" s="89"/>
      <c r="M9514" s="88"/>
      <c r="O9514" s="90"/>
      <c r="P9514" s="90"/>
      <c r="Q9514" s="90"/>
    </row>
    <row r="9515" spans="4:17" x14ac:dyDescent="0.25">
      <c r="D9515" s="87"/>
      <c r="J9515" s="88"/>
      <c r="K9515" s="89"/>
      <c r="M9515" s="88"/>
      <c r="O9515" s="90"/>
      <c r="P9515" s="90"/>
      <c r="Q9515" s="90"/>
    </row>
    <row r="9516" spans="4:17" x14ac:dyDescent="0.25">
      <c r="D9516" s="87"/>
      <c r="J9516" s="88"/>
      <c r="K9516" s="89"/>
      <c r="M9516" s="88"/>
      <c r="O9516" s="90"/>
      <c r="P9516" s="90"/>
      <c r="Q9516" s="90"/>
    </row>
    <row r="9517" spans="4:17" x14ac:dyDescent="0.25">
      <c r="D9517" s="87"/>
      <c r="J9517" s="88"/>
      <c r="K9517" s="89"/>
      <c r="M9517" s="88"/>
      <c r="O9517" s="90"/>
      <c r="P9517" s="90"/>
      <c r="Q9517" s="90"/>
    </row>
    <row r="9518" spans="4:17" x14ac:dyDescent="0.25">
      <c r="D9518" s="87"/>
      <c r="J9518" s="88"/>
      <c r="K9518" s="89"/>
      <c r="M9518" s="88"/>
      <c r="O9518" s="90"/>
      <c r="P9518" s="90"/>
      <c r="Q9518" s="90"/>
    </row>
    <row r="9519" spans="4:17" x14ac:dyDescent="0.25">
      <c r="D9519" s="87"/>
      <c r="J9519" s="88"/>
      <c r="K9519" s="89"/>
      <c r="M9519" s="88"/>
      <c r="O9519" s="90"/>
      <c r="P9519" s="90"/>
      <c r="Q9519" s="90"/>
    </row>
    <row r="9520" spans="4:17" x14ac:dyDescent="0.25">
      <c r="D9520" s="87"/>
      <c r="J9520" s="88"/>
      <c r="K9520" s="89"/>
      <c r="M9520" s="88"/>
      <c r="O9520" s="90"/>
      <c r="P9520" s="90"/>
      <c r="Q9520" s="90"/>
    </row>
    <row r="9521" spans="4:17" x14ac:dyDescent="0.25">
      <c r="D9521" s="87"/>
      <c r="J9521" s="88"/>
      <c r="K9521" s="89"/>
      <c r="M9521" s="88"/>
      <c r="O9521" s="90"/>
      <c r="P9521" s="90"/>
      <c r="Q9521" s="90"/>
    </row>
    <row r="9522" spans="4:17" x14ac:dyDescent="0.25">
      <c r="D9522" s="87"/>
      <c r="J9522" s="88"/>
      <c r="K9522" s="89"/>
      <c r="M9522" s="88"/>
      <c r="O9522" s="90"/>
      <c r="P9522" s="90"/>
      <c r="Q9522" s="90"/>
    </row>
    <row r="9523" spans="4:17" x14ac:dyDescent="0.25">
      <c r="D9523" s="87"/>
      <c r="J9523" s="88"/>
      <c r="K9523" s="89"/>
      <c r="M9523" s="88"/>
      <c r="O9523" s="90"/>
      <c r="P9523" s="90"/>
      <c r="Q9523" s="90"/>
    </row>
    <row r="9524" spans="4:17" x14ac:dyDescent="0.25">
      <c r="D9524" s="87"/>
      <c r="J9524" s="88"/>
      <c r="K9524" s="89"/>
      <c r="M9524" s="88"/>
      <c r="O9524" s="90"/>
      <c r="P9524" s="90"/>
      <c r="Q9524" s="90"/>
    </row>
    <row r="9525" spans="4:17" x14ac:dyDescent="0.25">
      <c r="D9525" s="87"/>
      <c r="J9525" s="88"/>
      <c r="K9525" s="89"/>
      <c r="M9525" s="88"/>
      <c r="O9525" s="90"/>
      <c r="P9525" s="90"/>
      <c r="Q9525" s="90"/>
    </row>
    <row r="9526" spans="4:17" x14ac:dyDescent="0.25">
      <c r="D9526" s="87"/>
      <c r="J9526" s="88"/>
      <c r="K9526" s="89"/>
      <c r="M9526" s="88"/>
      <c r="O9526" s="90"/>
      <c r="P9526" s="90"/>
      <c r="Q9526" s="90"/>
    </row>
    <row r="9527" spans="4:17" x14ac:dyDescent="0.25">
      <c r="D9527" s="87"/>
      <c r="J9527" s="88"/>
      <c r="K9527" s="89"/>
      <c r="M9527" s="88"/>
      <c r="O9527" s="90"/>
      <c r="P9527" s="90"/>
      <c r="Q9527" s="90"/>
    </row>
    <row r="9528" spans="4:17" x14ac:dyDescent="0.25">
      <c r="D9528" s="87"/>
      <c r="J9528" s="88"/>
      <c r="K9528" s="89"/>
      <c r="M9528" s="88"/>
      <c r="O9528" s="90"/>
      <c r="P9528" s="90"/>
      <c r="Q9528" s="90"/>
    </row>
    <row r="9529" spans="4:17" x14ac:dyDescent="0.25">
      <c r="D9529" s="87"/>
      <c r="J9529" s="88"/>
      <c r="K9529" s="89"/>
      <c r="M9529" s="88"/>
      <c r="O9529" s="90"/>
      <c r="P9529" s="90"/>
      <c r="Q9529" s="90"/>
    </row>
    <row r="9530" spans="4:17" x14ac:dyDescent="0.25">
      <c r="D9530" s="87"/>
      <c r="J9530" s="88"/>
      <c r="K9530" s="89"/>
      <c r="M9530" s="88"/>
      <c r="O9530" s="90"/>
      <c r="P9530" s="90"/>
      <c r="Q9530" s="90"/>
    </row>
    <row r="9531" spans="4:17" x14ac:dyDescent="0.25">
      <c r="D9531" s="87"/>
      <c r="J9531" s="88"/>
      <c r="K9531" s="89"/>
      <c r="M9531" s="88"/>
      <c r="O9531" s="90"/>
      <c r="P9531" s="90"/>
      <c r="Q9531" s="90"/>
    </row>
    <row r="9532" spans="4:17" x14ac:dyDescent="0.25">
      <c r="D9532" s="87"/>
      <c r="J9532" s="88"/>
      <c r="K9532" s="89"/>
      <c r="M9532" s="88"/>
      <c r="O9532" s="90"/>
      <c r="P9532" s="90"/>
      <c r="Q9532" s="90"/>
    </row>
    <row r="9533" spans="4:17" x14ac:dyDescent="0.25">
      <c r="D9533" s="87"/>
      <c r="J9533" s="88"/>
      <c r="K9533" s="89"/>
      <c r="M9533" s="88"/>
      <c r="O9533" s="90"/>
      <c r="P9533" s="90"/>
      <c r="Q9533" s="90"/>
    </row>
    <row r="9534" spans="4:17" x14ac:dyDescent="0.25">
      <c r="D9534" s="87"/>
      <c r="J9534" s="88"/>
      <c r="K9534" s="89"/>
      <c r="M9534" s="88"/>
      <c r="O9534" s="90"/>
      <c r="P9534" s="90"/>
      <c r="Q9534" s="90"/>
    </row>
    <row r="9535" spans="4:17" x14ac:dyDescent="0.25">
      <c r="D9535" s="87"/>
      <c r="J9535" s="88"/>
      <c r="K9535" s="89"/>
      <c r="M9535" s="88"/>
      <c r="O9535" s="90"/>
      <c r="P9535" s="90"/>
      <c r="Q9535" s="90"/>
    </row>
    <row r="9536" spans="4:17" x14ac:dyDescent="0.25">
      <c r="D9536" s="87"/>
      <c r="J9536" s="88"/>
      <c r="K9536" s="89"/>
      <c r="M9536" s="88"/>
      <c r="O9536" s="90"/>
      <c r="P9536" s="90"/>
      <c r="Q9536" s="90"/>
    </row>
    <row r="9537" spans="4:17" x14ac:dyDescent="0.25">
      <c r="D9537" s="87"/>
      <c r="J9537" s="88"/>
      <c r="K9537" s="89"/>
      <c r="M9537" s="88"/>
      <c r="O9537" s="90"/>
      <c r="P9537" s="90"/>
      <c r="Q9537" s="90"/>
    </row>
    <row r="9538" spans="4:17" x14ac:dyDescent="0.25">
      <c r="D9538" s="87"/>
      <c r="J9538" s="88"/>
      <c r="K9538" s="89"/>
      <c r="M9538" s="88"/>
      <c r="O9538" s="90"/>
      <c r="P9538" s="90"/>
      <c r="Q9538" s="90"/>
    </row>
    <row r="9539" spans="4:17" x14ac:dyDescent="0.25">
      <c r="D9539" s="87"/>
      <c r="J9539" s="88"/>
      <c r="K9539" s="89"/>
      <c r="M9539" s="88"/>
      <c r="O9539" s="90"/>
      <c r="P9539" s="90"/>
      <c r="Q9539" s="90"/>
    </row>
    <row r="9540" spans="4:17" x14ac:dyDescent="0.25">
      <c r="D9540" s="87"/>
      <c r="J9540" s="88"/>
      <c r="K9540" s="89"/>
      <c r="M9540" s="88"/>
      <c r="O9540" s="90"/>
      <c r="P9540" s="90"/>
      <c r="Q9540" s="90"/>
    </row>
    <row r="9541" spans="4:17" x14ac:dyDescent="0.25">
      <c r="D9541" s="87"/>
      <c r="J9541" s="88"/>
      <c r="K9541" s="89"/>
      <c r="M9541" s="88"/>
      <c r="O9541" s="90"/>
      <c r="P9541" s="90"/>
      <c r="Q9541" s="90"/>
    </row>
    <row r="9542" spans="4:17" x14ac:dyDescent="0.25">
      <c r="D9542" s="87"/>
      <c r="J9542" s="88"/>
      <c r="K9542" s="89"/>
      <c r="M9542" s="88"/>
      <c r="O9542" s="90"/>
      <c r="P9542" s="90"/>
      <c r="Q9542" s="90"/>
    </row>
    <row r="9543" spans="4:17" x14ac:dyDescent="0.25">
      <c r="D9543" s="87"/>
      <c r="J9543" s="88"/>
      <c r="K9543" s="89"/>
      <c r="M9543" s="88"/>
      <c r="O9543" s="90"/>
      <c r="P9543" s="90"/>
      <c r="Q9543" s="90"/>
    </row>
    <row r="9544" spans="4:17" x14ac:dyDescent="0.25">
      <c r="D9544" s="87"/>
      <c r="J9544" s="88"/>
      <c r="K9544" s="89"/>
      <c r="M9544" s="88"/>
      <c r="O9544" s="90"/>
      <c r="P9544" s="90"/>
      <c r="Q9544" s="90"/>
    </row>
    <row r="9545" spans="4:17" x14ac:dyDescent="0.25">
      <c r="D9545" s="87"/>
      <c r="J9545" s="88"/>
      <c r="K9545" s="89"/>
      <c r="M9545" s="88"/>
      <c r="O9545" s="90"/>
      <c r="P9545" s="90"/>
      <c r="Q9545" s="90"/>
    </row>
    <row r="9546" spans="4:17" x14ac:dyDescent="0.25">
      <c r="D9546" s="87"/>
      <c r="J9546" s="88"/>
      <c r="K9546" s="89"/>
      <c r="M9546" s="88"/>
      <c r="O9546" s="90"/>
      <c r="P9546" s="90"/>
      <c r="Q9546" s="90"/>
    </row>
    <row r="9547" spans="4:17" x14ac:dyDescent="0.25">
      <c r="D9547" s="87"/>
      <c r="J9547" s="88"/>
      <c r="K9547" s="89"/>
      <c r="M9547" s="88"/>
      <c r="O9547" s="90"/>
      <c r="P9547" s="90"/>
      <c r="Q9547" s="90"/>
    </row>
    <row r="9548" spans="4:17" x14ac:dyDescent="0.25">
      <c r="D9548" s="87"/>
      <c r="J9548" s="88"/>
      <c r="K9548" s="89"/>
      <c r="M9548" s="88"/>
      <c r="O9548" s="90"/>
      <c r="P9548" s="90"/>
      <c r="Q9548" s="90"/>
    </row>
    <row r="9549" spans="4:17" x14ac:dyDescent="0.25">
      <c r="D9549" s="87"/>
      <c r="J9549" s="88"/>
      <c r="K9549" s="89"/>
      <c r="M9549" s="88"/>
      <c r="O9549" s="90"/>
      <c r="P9549" s="90"/>
      <c r="Q9549" s="90"/>
    </row>
    <row r="9550" spans="4:17" x14ac:dyDescent="0.25">
      <c r="D9550" s="87"/>
      <c r="J9550" s="88"/>
      <c r="K9550" s="89"/>
      <c r="M9550" s="88"/>
      <c r="O9550" s="90"/>
      <c r="P9550" s="90"/>
      <c r="Q9550" s="90"/>
    </row>
    <row r="9551" spans="4:17" x14ac:dyDescent="0.25">
      <c r="D9551" s="87"/>
      <c r="J9551" s="88"/>
      <c r="K9551" s="89"/>
      <c r="M9551" s="88"/>
      <c r="O9551" s="90"/>
      <c r="P9551" s="90"/>
      <c r="Q9551" s="90"/>
    </row>
    <row r="9552" spans="4:17" x14ac:dyDescent="0.25">
      <c r="D9552" s="87"/>
      <c r="J9552" s="88"/>
      <c r="K9552" s="89"/>
      <c r="M9552" s="88"/>
      <c r="O9552" s="90"/>
      <c r="P9552" s="90"/>
      <c r="Q9552" s="90"/>
    </row>
    <row r="9553" spans="4:17" x14ac:dyDescent="0.25">
      <c r="D9553" s="87"/>
      <c r="J9553" s="88"/>
      <c r="K9553" s="89"/>
      <c r="M9553" s="88"/>
      <c r="O9553" s="90"/>
      <c r="P9553" s="90"/>
      <c r="Q9553" s="90"/>
    </row>
    <row r="9554" spans="4:17" x14ac:dyDescent="0.25">
      <c r="D9554" s="87"/>
      <c r="J9554" s="88"/>
      <c r="K9554" s="89"/>
      <c r="M9554" s="88"/>
      <c r="O9554" s="90"/>
      <c r="P9554" s="90"/>
      <c r="Q9554" s="90"/>
    </row>
    <row r="9555" spans="4:17" x14ac:dyDescent="0.25">
      <c r="D9555" s="87"/>
      <c r="J9555" s="88"/>
      <c r="K9555" s="89"/>
      <c r="M9555" s="88"/>
      <c r="O9555" s="90"/>
      <c r="P9555" s="90"/>
      <c r="Q9555" s="90"/>
    </row>
    <row r="9556" spans="4:17" x14ac:dyDescent="0.25">
      <c r="D9556" s="87"/>
      <c r="J9556" s="88"/>
      <c r="K9556" s="89"/>
      <c r="M9556" s="88"/>
      <c r="O9556" s="90"/>
      <c r="P9556" s="90"/>
      <c r="Q9556" s="90"/>
    </row>
    <row r="9557" spans="4:17" x14ac:dyDescent="0.25">
      <c r="D9557" s="87"/>
      <c r="J9557" s="88"/>
      <c r="K9557" s="89"/>
      <c r="M9557" s="88"/>
      <c r="O9557" s="90"/>
      <c r="P9557" s="90"/>
      <c r="Q9557" s="90"/>
    </row>
    <row r="9558" spans="4:17" x14ac:dyDescent="0.25">
      <c r="D9558" s="87"/>
      <c r="J9558" s="88"/>
      <c r="K9558" s="89"/>
      <c r="M9558" s="88"/>
      <c r="O9558" s="90"/>
      <c r="P9558" s="90"/>
      <c r="Q9558" s="90"/>
    </row>
    <row r="9559" spans="4:17" x14ac:dyDescent="0.25">
      <c r="D9559" s="87"/>
      <c r="J9559" s="88"/>
      <c r="K9559" s="89"/>
      <c r="M9559" s="88"/>
      <c r="O9559" s="90"/>
      <c r="P9559" s="90"/>
      <c r="Q9559" s="90"/>
    </row>
    <row r="9560" spans="4:17" x14ac:dyDescent="0.25">
      <c r="D9560" s="87"/>
      <c r="J9560" s="88"/>
      <c r="K9560" s="89"/>
      <c r="M9560" s="88"/>
      <c r="O9560" s="90"/>
      <c r="P9560" s="90"/>
      <c r="Q9560" s="90"/>
    </row>
    <row r="9561" spans="4:17" x14ac:dyDescent="0.25">
      <c r="D9561" s="87"/>
      <c r="J9561" s="88"/>
      <c r="K9561" s="89"/>
      <c r="M9561" s="88"/>
      <c r="O9561" s="90"/>
      <c r="P9561" s="90"/>
      <c r="Q9561" s="90"/>
    </row>
    <row r="9562" spans="4:17" x14ac:dyDescent="0.25">
      <c r="D9562" s="87"/>
      <c r="J9562" s="88"/>
      <c r="K9562" s="89"/>
      <c r="M9562" s="88"/>
      <c r="O9562" s="90"/>
      <c r="P9562" s="90"/>
      <c r="Q9562" s="90"/>
    </row>
    <row r="9563" spans="4:17" x14ac:dyDescent="0.25">
      <c r="D9563" s="87"/>
      <c r="J9563" s="88"/>
      <c r="K9563" s="89"/>
      <c r="M9563" s="88"/>
      <c r="O9563" s="90"/>
      <c r="P9563" s="90"/>
      <c r="Q9563" s="90"/>
    </row>
    <row r="9564" spans="4:17" x14ac:dyDescent="0.25">
      <c r="D9564" s="87"/>
      <c r="J9564" s="88"/>
      <c r="K9564" s="89"/>
      <c r="M9564" s="88"/>
      <c r="O9564" s="90"/>
      <c r="P9564" s="90"/>
      <c r="Q9564" s="90"/>
    </row>
    <row r="9565" spans="4:17" x14ac:dyDescent="0.25">
      <c r="D9565" s="87"/>
      <c r="J9565" s="88"/>
      <c r="K9565" s="89"/>
      <c r="M9565" s="88"/>
      <c r="O9565" s="90"/>
      <c r="P9565" s="90"/>
      <c r="Q9565" s="90"/>
    </row>
    <row r="9566" spans="4:17" x14ac:dyDescent="0.25">
      <c r="D9566" s="87"/>
      <c r="J9566" s="88"/>
      <c r="K9566" s="89"/>
      <c r="M9566" s="88"/>
      <c r="O9566" s="90"/>
      <c r="P9566" s="90"/>
      <c r="Q9566" s="90"/>
    </row>
    <row r="9567" spans="4:17" x14ac:dyDescent="0.25">
      <c r="D9567" s="87"/>
      <c r="J9567" s="88"/>
      <c r="K9567" s="89"/>
      <c r="M9567" s="88"/>
      <c r="O9567" s="90"/>
      <c r="P9567" s="90"/>
      <c r="Q9567" s="90"/>
    </row>
    <row r="9568" spans="4:17" x14ac:dyDescent="0.25">
      <c r="D9568" s="87"/>
      <c r="J9568" s="88"/>
      <c r="K9568" s="89"/>
      <c r="M9568" s="88"/>
      <c r="O9568" s="90"/>
      <c r="P9568" s="90"/>
      <c r="Q9568" s="90"/>
    </row>
    <row r="9569" spans="4:17" x14ac:dyDescent="0.25">
      <c r="D9569" s="87"/>
      <c r="J9569" s="88"/>
      <c r="K9569" s="89"/>
      <c r="M9569" s="88"/>
      <c r="O9569" s="90"/>
      <c r="P9569" s="90"/>
      <c r="Q9569" s="90"/>
    </row>
    <row r="9570" spans="4:17" x14ac:dyDescent="0.25">
      <c r="D9570" s="87"/>
      <c r="J9570" s="88"/>
      <c r="K9570" s="89"/>
      <c r="M9570" s="88"/>
      <c r="O9570" s="90"/>
      <c r="P9570" s="90"/>
      <c r="Q9570" s="90"/>
    </row>
    <row r="9571" spans="4:17" x14ac:dyDescent="0.25">
      <c r="D9571" s="87"/>
      <c r="J9571" s="88"/>
      <c r="K9571" s="89"/>
      <c r="M9571" s="88"/>
      <c r="O9571" s="90"/>
      <c r="P9571" s="90"/>
      <c r="Q9571" s="90"/>
    </row>
    <row r="9572" spans="4:17" x14ac:dyDescent="0.25">
      <c r="D9572" s="87"/>
      <c r="J9572" s="88"/>
      <c r="K9572" s="89"/>
      <c r="M9572" s="88"/>
      <c r="O9572" s="90"/>
      <c r="P9572" s="90"/>
      <c r="Q9572" s="90"/>
    </row>
    <row r="9573" spans="4:17" x14ac:dyDescent="0.25">
      <c r="D9573" s="87"/>
      <c r="J9573" s="88"/>
      <c r="K9573" s="89"/>
      <c r="M9573" s="88"/>
      <c r="O9573" s="90"/>
      <c r="P9573" s="90"/>
      <c r="Q9573" s="90"/>
    </row>
    <row r="9574" spans="4:17" x14ac:dyDescent="0.25">
      <c r="D9574" s="87"/>
      <c r="J9574" s="88"/>
      <c r="K9574" s="89"/>
      <c r="M9574" s="88"/>
      <c r="O9574" s="90"/>
      <c r="P9574" s="90"/>
      <c r="Q9574" s="90"/>
    </row>
    <row r="9575" spans="4:17" x14ac:dyDescent="0.25">
      <c r="D9575" s="87"/>
      <c r="J9575" s="88"/>
      <c r="K9575" s="89"/>
      <c r="M9575" s="88"/>
      <c r="O9575" s="90"/>
      <c r="P9575" s="90"/>
      <c r="Q9575" s="90"/>
    </row>
    <row r="9576" spans="4:17" x14ac:dyDescent="0.25">
      <c r="D9576" s="87"/>
      <c r="J9576" s="88"/>
      <c r="K9576" s="89"/>
      <c r="M9576" s="88"/>
      <c r="O9576" s="90"/>
      <c r="P9576" s="90"/>
      <c r="Q9576" s="90"/>
    </row>
    <row r="9577" spans="4:17" x14ac:dyDescent="0.25">
      <c r="D9577" s="87"/>
      <c r="J9577" s="88"/>
      <c r="K9577" s="89"/>
      <c r="M9577" s="88"/>
      <c r="O9577" s="90"/>
      <c r="P9577" s="90"/>
      <c r="Q9577" s="90"/>
    </row>
    <row r="9578" spans="4:17" x14ac:dyDescent="0.25">
      <c r="D9578" s="87"/>
      <c r="J9578" s="88"/>
      <c r="K9578" s="89"/>
      <c r="M9578" s="88"/>
      <c r="O9578" s="90"/>
      <c r="P9578" s="90"/>
      <c r="Q9578" s="90"/>
    </row>
    <row r="9579" spans="4:17" x14ac:dyDescent="0.25">
      <c r="D9579" s="87"/>
      <c r="J9579" s="88"/>
      <c r="K9579" s="89"/>
      <c r="M9579" s="88"/>
      <c r="O9579" s="90"/>
      <c r="P9579" s="90"/>
      <c r="Q9579" s="90"/>
    </row>
    <row r="9580" spans="4:17" x14ac:dyDescent="0.25">
      <c r="D9580" s="87"/>
      <c r="J9580" s="88"/>
      <c r="K9580" s="89"/>
      <c r="M9580" s="88"/>
      <c r="O9580" s="90"/>
      <c r="P9580" s="90"/>
      <c r="Q9580" s="90"/>
    </row>
    <row r="9581" spans="4:17" x14ac:dyDescent="0.25">
      <c r="D9581" s="87"/>
      <c r="J9581" s="88"/>
      <c r="K9581" s="89"/>
      <c r="M9581" s="88"/>
      <c r="O9581" s="90"/>
      <c r="P9581" s="90"/>
      <c r="Q9581" s="90"/>
    </row>
    <row r="9582" spans="4:17" x14ac:dyDescent="0.25">
      <c r="D9582" s="87"/>
      <c r="J9582" s="88"/>
      <c r="K9582" s="89"/>
      <c r="M9582" s="88"/>
      <c r="O9582" s="90"/>
      <c r="P9582" s="90"/>
      <c r="Q9582" s="90"/>
    </row>
    <row r="9583" spans="4:17" x14ac:dyDescent="0.25">
      <c r="D9583" s="87"/>
      <c r="J9583" s="88"/>
      <c r="K9583" s="89"/>
      <c r="M9583" s="88"/>
      <c r="O9583" s="90"/>
      <c r="P9583" s="90"/>
      <c r="Q9583" s="90"/>
    </row>
    <row r="9584" spans="4:17" x14ac:dyDescent="0.25">
      <c r="D9584" s="87"/>
      <c r="J9584" s="88"/>
      <c r="K9584" s="89"/>
      <c r="M9584" s="88"/>
      <c r="O9584" s="90"/>
      <c r="P9584" s="90"/>
      <c r="Q9584" s="90"/>
    </row>
    <row r="9585" spans="4:17" x14ac:dyDescent="0.25">
      <c r="D9585" s="87"/>
      <c r="J9585" s="88"/>
      <c r="K9585" s="89"/>
      <c r="M9585" s="88"/>
      <c r="O9585" s="90"/>
      <c r="P9585" s="90"/>
      <c r="Q9585" s="90"/>
    </row>
    <row r="9586" spans="4:17" x14ac:dyDescent="0.25">
      <c r="D9586" s="87"/>
      <c r="J9586" s="88"/>
      <c r="K9586" s="89"/>
      <c r="M9586" s="88"/>
      <c r="O9586" s="90"/>
      <c r="P9586" s="90"/>
      <c r="Q9586" s="90"/>
    </row>
    <row r="9587" spans="4:17" x14ac:dyDescent="0.25">
      <c r="D9587" s="87"/>
      <c r="J9587" s="88"/>
      <c r="K9587" s="89"/>
      <c r="M9587" s="88"/>
      <c r="O9587" s="90"/>
      <c r="P9587" s="90"/>
      <c r="Q9587" s="90"/>
    </row>
    <row r="9588" spans="4:17" x14ac:dyDescent="0.25">
      <c r="D9588" s="87"/>
      <c r="J9588" s="88"/>
      <c r="K9588" s="89"/>
      <c r="M9588" s="88"/>
      <c r="O9588" s="90"/>
      <c r="P9588" s="90"/>
      <c r="Q9588" s="90"/>
    </row>
    <row r="9589" spans="4:17" x14ac:dyDescent="0.25">
      <c r="D9589" s="87"/>
      <c r="J9589" s="88"/>
      <c r="K9589" s="89"/>
      <c r="M9589" s="88"/>
      <c r="O9589" s="90"/>
      <c r="P9589" s="90"/>
      <c r="Q9589" s="90"/>
    </row>
    <row r="9590" spans="4:17" x14ac:dyDescent="0.25">
      <c r="D9590" s="87"/>
      <c r="J9590" s="88"/>
      <c r="K9590" s="89"/>
      <c r="M9590" s="88"/>
      <c r="O9590" s="90"/>
      <c r="P9590" s="90"/>
      <c r="Q9590" s="90"/>
    </row>
    <row r="9591" spans="4:17" x14ac:dyDescent="0.25">
      <c r="D9591" s="87"/>
      <c r="J9591" s="88"/>
      <c r="K9591" s="89"/>
      <c r="M9591" s="88"/>
      <c r="O9591" s="90"/>
      <c r="P9591" s="90"/>
      <c r="Q9591" s="90"/>
    </row>
    <row r="9592" spans="4:17" x14ac:dyDescent="0.25">
      <c r="D9592" s="87"/>
      <c r="J9592" s="88"/>
      <c r="K9592" s="89"/>
      <c r="M9592" s="88"/>
      <c r="O9592" s="90"/>
      <c r="P9592" s="90"/>
      <c r="Q9592" s="90"/>
    </row>
    <row r="9593" spans="4:17" x14ac:dyDescent="0.25">
      <c r="D9593" s="87"/>
      <c r="J9593" s="88"/>
      <c r="K9593" s="89"/>
      <c r="M9593" s="88"/>
      <c r="O9593" s="90"/>
      <c r="P9593" s="90"/>
      <c r="Q9593" s="90"/>
    </row>
    <row r="9594" spans="4:17" x14ac:dyDescent="0.25">
      <c r="D9594" s="87"/>
      <c r="J9594" s="88"/>
      <c r="K9594" s="89"/>
      <c r="M9594" s="88"/>
      <c r="O9594" s="90"/>
      <c r="P9594" s="90"/>
      <c r="Q9594" s="90"/>
    </row>
    <row r="9595" spans="4:17" x14ac:dyDescent="0.25">
      <c r="D9595" s="87"/>
      <c r="J9595" s="88"/>
      <c r="K9595" s="89"/>
      <c r="M9595" s="88"/>
      <c r="O9595" s="90"/>
      <c r="P9595" s="90"/>
      <c r="Q9595" s="90"/>
    </row>
    <row r="9596" spans="4:17" x14ac:dyDescent="0.25">
      <c r="D9596" s="87"/>
      <c r="J9596" s="88"/>
      <c r="K9596" s="89"/>
      <c r="M9596" s="88"/>
      <c r="O9596" s="90"/>
      <c r="P9596" s="90"/>
      <c r="Q9596" s="90"/>
    </row>
    <row r="9597" spans="4:17" x14ac:dyDescent="0.25">
      <c r="D9597" s="87"/>
      <c r="J9597" s="88"/>
      <c r="K9597" s="89"/>
      <c r="M9597" s="88"/>
      <c r="O9597" s="90"/>
      <c r="P9597" s="90"/>
      <c r="Q9597" s="90"/>
    </row>
    <row r="9598" spans="4:17" x14ac:dyDescent="0.25">
      <c r="D9598" s="87"/>
      <c r="J9598" s="88"/>
      <c r="K9598" s="89"/>
      <c r="M9598" s="88"/>
      <c r="O9598" s="90"/>
      <c r="P9598" s="90"/>
      <c r="Q9598" s="90"/>
    </row>
    <row r="9599" spans="4:17" x14ac:dyDescent="0.25">
      <c r="D9599" s="87"/>
      <c r="J9599" s="88"/>
      <c r="K9599" s="89"/>
      <c r="M9599" s="88"/>
      <c r="O9599" s="90"/>
      <c r="P9599" s="90"/>
      <c r="Q9599" s="90"/>
    </row>
    <row r="9600" spans="4:17" x14ac:dyDescent="0.25">
      <c r="D9600" s="87"/>
      <c r="J9600" s="88"/>
      <c r="K9600" s="89"/>
      <c r="M9600" s="88"/>
      <c r="O9600" s="90"/>
      <c r="P9600" s="90"/>
      <c r="Q9600" s="90"/>
    </row>
    <row r="9601" spans="4:17" x14ac:dyDescent="0.25">
      <c r="D9601" s="87"/>
      <c r="J9601" s="88"/>
      <c r="K9601" s="89"/>
      <c r="M9601" s="88"/>
      <c r="O9601" s="90"/>
      <c r="P9601" s="90"/>
      <c r="Q9601" s="90"/>
    </row>
    <row r="9602" spans="4:17" x14ac:dyDescent="0.25">
      <c r="D9602" s="87"/>
      <c r="J9602" s="88"/>
      <c r="K9602" s="89"/>
      <c r="M9602" s="88"/>
      <c r="O9602" s="90"/>
      <c r="P9602" s="90"/>
      <c r="Q9602" s="90"/>
    </row>
    <row r="9603" spans="4:17" x14ac:dyDescent="0.25">
      <c r="D9603" s="87"/>
      <c r="J9603" s="88"/>
      <c r="K9603" s="89"/>
      <c r="M9603" s="88"/>
      <c r="O9603" s="90"/>
      <c r="P9603" s="90"/>
      <c r="Q9603" s="90"/>
    </row>
    <row r="9604" spans="4:17" x14ac:dyDescent="0.25">
      <c r="D9604" s="87"/>
      <c r="J9604" s="88"/>
      <c r="K9604" s="89"/>
      <c r="M9604" s="88"/>
      <c r="O9604" s="90"/>
      <c r="P9604" s="90"/>
      <c r="Q9604" s="90"/>
    </row>
    <row r="9605" spans="4:17" x14ac:dyDescent="0.25">
      <c r="D9605" s="87"/>
      <c r="J9605" s="88"/>
      <c r="K9605" s="89"/>
      <c r="M9605" s="88"/>
      <c r="O9605" s="90"/>
      <c r="P9605" s="90"/>
      <c r="Q9605" s="90"/>
    </row>
    <row r="9606" spans="4:17" x14ac:dyDescent="0.25">
      <c r="D9606" s="87"/>
      <c r="J9606" s="88"/>
      <c r="K9606" s="89"/>
      <c r="M9606" s="88"/>
      <c r="O9606" s="90"/>
      <c r="P9606" s="90"/>
      <c r="Q9606" s="90"/>
    </row>
    <row r="9607" spans="4:17" x14ac:dyDescent="0.25">
      <c r="D9607" s="87"/>
      <c r="J9607" s="88"/>
      <c r="K9607" s="89"/>
      <c r="M9607" s="88"/>
      <c r="O9607" s="90"/>
      <c r="P9607" s="90"/>
      <c r="Q9607" s="90"/>
    </row>
    <row r="9608" spans="4:17" x14ac:dyDescent="0.25">
      <c r="D9608" s="87"/>
      <c r="J9608" s="88"/>
      <c r="K9608" s="89"/>
      <c r="M9608" s="88"/>
      <c r="O9608" s="90"/>
      <c r="P9608" s="90"/>
      <c r="Q9608" s="90"/>
    </row>
    <row r="9609" spans="4:17" x14ac:dyDescent="0.25">
      <c r="D9609" s="87"/>
      <c r="J9609" s="88"/>
      <c r="K9609" s="89"/>
      <c r="M9609" s="88"/>
      <c r="O9609" s="90"/>
      <c r="P9609" s="90"/>
      <c r="Q9609" s="90"/>
    </row>
    <row r="9610" spans="4:17" x14ac:dyDescent="0.25">
      <c r="D9610" s="87"/>
      <c r="J9610" s="88"/>
      <c r="K9610" s="89"/>
      <c r="M9610" s="88"/>
      <c r="O9610" s="90"/>
      <c r="P9610" s="90"/>
      <c r="Q9610" s="90"/>
    </row>
    <row r="9611" spans="4:17" x14ac:dyDescent="0.25">
      <c r="D9611" s="87"/>
      <c r="J9611" s="88"/>
      <c r="K9611" s="89"/>
      <c r="M9611" s="88"/>
      <c r="O9611" s="90"/>
      <c r="P9611" s="90"/>
      <c r="Q9611" s="90"/>
    </row>
    <row r="9612" spans="4:17" x14ac:dyDescent="0.25">
      <c r="D9612" s="87"/>
      <c r="J9612" s="88"/>
      <c r="K9612" s="89"/>
      <c r="M9612" s="88"/>
      <c r="O9612" s="90"/>
      <c r="P9612" s="90"/>
      <c r="Q9612" s="90"/>
    </row>
    <row r="9613" spans="4:17" x14ac:dyDescent="0.25">
      <c r="D9613" s="87"/>
      <c r="J9613" s="88"/>
      <c r="K9613" s="89"/>
      <c r="M9613" s="88"/>
      <c r="O9613" s="90"/>
      <c r="P9613" s="90"/>
      <c r="Q9613" s="90"/>
    </row>
    <row r="9614" spans="4:17" x14ac:dyDescent="0.25">
      <c r="D9614" s="87"/>
      <c r="J9614" s="88"/>
      <c r="K9614" s="89"/>
      <c r="M9614" s="88"/>
      <c r="O9614" s="90"/>
      <c r="P9614" s="90"/>
      <c r="Q9614" s="90"/>
    </row>
    <row r="9615" spans="4:17" x14ac:dyDescent="0.25">
      <c r="D9615" s="87"/>
      <c r="J9615" s="88"/>
      <c r="K9615" s="89"/>
      <c r="M9615" s="88"/>
      <c r="O9615" s="90"/>
      <c r="P9615" s="90"/>
      <c r="Q9615" s="90"/>
    </row>
    <row r="9616" spans="4:17" x14ac:dyDescent="0.25">
      <c r="D9616" s="87"/>
      <c r="J9616" s="88"/>
      <c r="K9616" s="89"/>
      <c r="M9616" s="88"/>
      <c r="O9616" s="90"/>
      <c r="P9616" s="90"/>
      <c r="Q9616" s="90"/>
    </row>
    <row r="9617" spans="4:17" x14ac:dyDescent="0.25">
      <c r="D9617" s="87"/>
      <c r="J9617" s="88"/>
      <c r="K9617" s="89"/>
      <c r="M9617" s="88"/>
      <c r="O9617" s="90"/>
      <c r="P9617" s="90"/>
      <c r="Q9617" s="90"/>
    </row>
    <row r="9618" spans="4:17" x14ac:dyDescent="0.25">
      <c r="D9618" s="87"/>
      <c r="J9618" s="88"/>
      <c r="K9618" s="89"/>
      <c r="M9618" s="88"/>
      <c r="O9618" s="90"/>
      <c r="P9618" s="90"/>
      <c r="Q9618" s="90"/>
    </row>
    <row r="9619" spans="4:17" x14ac:dyDescent="0.25">
      <c r="D9619" s="87"/>
      <c r="J9619" s="88"/>
      <c r="K9619" s="89"/>
      <c r="M9619" s="88"/>
      <c r="O9619" s="90"/>
      <c r="P9619" s="90"/>
      <c r="Q9619" s="90"/>
    </row>
    <row r="9620" spans="4:17" x14ac:dyDescent="0.25">
      <c r="D9620" s="87"/>
      <c r="J9620" s="88"/>
      <c r="K9620" s="89"/>
      <c r="M9620" s="88"/>
      <c r="O9620" s="90"/>
      <c r="P9620" s="90"/>
      <c r="Q9620" s="90"/>
    </row>
    <row r="9621" spans="4:17" x14ac:dyDescent="0.25">
      <c r="D9621" s="87"/>
      <c r="J9621" s="88"/>
      <c r="K9621" s="89"/>
      <c r="M9621" s="88"/>
      <c r="O9621" s="90"/>
      <c r="P9621" s="90"/>
      <c r="Q9621" s="90"/>
    </row>
    <row r="9622" spans="4:17" x14ac:dyDescent="0.25">
      <c r="D9622" s="87"/>
      <c r="J9622" s="88"/>
      <c r="K9622" s="89"/>
      <c r="M9622" s="88"/>
      <c r="O9622" s="90"/>
      <c r="P9622" s="90"/>
      <c r="Q9622" s="90"/>
    </row>
    <row r="9623" spans="4:17" x14ac:dyDescent="0.25">
      <c r="D9623" s="87"/>
      <c r="J9623" s="88"/>
      <c r="K9623" s="89"/>
      <c r="M9623" s="88"/>
      <c r="O9623" s="90"/>
      <c r="P9623" s="90"/>
      <c r="Q9623" s="90"/>
    </row>
    <row r="9624" spans="4:17" x14ac:dyDescent="0.25">
      <c r="D9624" s="87"/>
      <c r="J9624" s="88"/>
      <c r="K9624" s="89"/>
      <c r="M9624" s="88"/>
      <c r="O9624" s="90"/>
      <c r="P9624" s="90"/>
      <c r="Q9624" s="90"/>
    </row>
    <row r="9625" spans="4:17" x14ac:dyDescent="0.25">
      <c r="D9625" s="87"/>
      <c r="J9625" s="88"/>
      <c r="K9625" s="89"/>
      <c r="M9625" s="88"/>
      <c r="O9625" s="90"/>
      <c r="P9625" s="90"/>
      <c r="Q9625" s="90"/>
    </row>
    <row r="9626" spans="4:17" x14ac:dyDescent="0.25">
      <c r="D9626" s="87"/>
      <c r="J9626" s="88"/>
      <c r="K9626" s="89"/>
      <c r="M9626" s="88"/>
      <c r="O9626" s="90"/>
      <c r="P9626" s="90"/>
      <c r="Q9626" s="90"/>
    </row>
    <row r="9627" spans="4:17" x14ac:dyDescent="0.25">
      <c r="D9627" s="87"/>
      <c r="J9627" s="88"/>
      <c r="K9627" s="89"/>
      <c r="M9627" s="88"/>
      <c r="O9627" s="90"/>
      <c r="P9627" s="90"/>
      <c r="Q9627" s="90"/>
    </row>
    <row r="9628" spans="4:17" x14ac:dyDescent="0.25">
      <c r="D9628" s="87"/>
      <c r="J9628" s="88"/>
      <c r="K9628" s="89"/>
      <c r="M9628" s="88"/>
      <c r="O9628" s="90"/>
      <c r="P9628" s="90"/>
      <c r="Q9628" s="90"/>
    </row>
    <row r="9629" spans="4:17" x14ac:dyDescent="0.25">
      <c r="D9629" s="87"/>
      <c r="J9629" s="88"/>
      <c r="K9629" s="89"/>
      <c r="M9629" s="88"/>
      <c r="O9629" s="90"/>
      <c r="P9629" s="90"/>
      <c r="Q9629" s="90"/>
    </row>
    <row r="9630" spans="4:17" x14ac:dyDescent="0.25">
      <c r="D9630" s="87"/>
      <c r="J9630" s="88"/>
      <c r="K9630" s="89"/>
      <c r="M9630" s="88"/>
      <c r="O9630" s="90"/>
      <c r="P9630" s="90"/>
      <c r="Q9630" s="90"/>
    </row>
    <row r="9631" spans="4:17" x14ac:dyDescent="0.25">
      <c r="D9631" s="87"/>
      <c r="J9631" s="88"/>
      <c r="K9631" s="89"/>
      <c r="M9631" s="88"/>
      <c r="O9631" s="90"/>
      <c r="P9631" s="90"/>
      <c r="Q9631" s="90"/>
    </row>
    <row r="9632" spans="4:17" x14ac:dyDescent="0.25">
      <c r="D9632" s="87"/>
      <c r="J9632" s="88"/>
      <c r="K9632" s="89"/>
      <c r="M9632" s="88"/>
      <c r="O9632" s="90"/>
      <c r="P9632" s="90"/>
      <c r="Q9632" s="90"/>
    </row>
    <row r="9633" spans="4:17" x14ac:dyDescent="0.25">
      <c r="D9633" s="87"/>
      <c r="J9633" s="88"/>
      <c r="K9633" s="89"/>
      <c r="M9633" s="88"/>
      <c r="O9633" s="90"/>
      <c r="P9633" s="90"/>
      <c r="Q9633" s="90"/>
    </row>
    <row r="9634" spans="4:17" x14ac:dyDescent="0.25">
      <c r="D9634" s="87"/>
      <c r="J9634" s="88"/>
      <c r="K9634" s="89"/>
      <c r="M9634" s="88"/>
      <c r="O9634" s="90"/>
      <c r="P9634" s="90"/>
      <c r="Q9634" s="90"/>
    </row>
    <row r="9635" spans="4:17" x14ac:dyDescent="0.25">
      <c r="D9635" s="87"/>
      <c r="J9635" s="88"/>
      <c r="K9635" s="89"/>
      <c r="M9635" s="88"/>
      <c r="O9635" s="90"/>
      <c r="P9635" s="90"/>
      <c r="Q9635" s="90"/>
    </row>
    <row r="9636" spans="4:17" x14ac:dyDescent="0.25">
      <c r="D9636" s="87"/>
      <c r="J9636" s="88"/>
      <c r="K9636" s="89"/>
      <c r="M9636" s="88"/>
      <c r="O9636" s="90"/>
      <c r="P9636" s="90"/>
      <c r="Q9636" s="90"/>
    </row>
    <row r="9637" spans="4:17" x14ac:dyDescent="0.25">
      <c r="D9637" s="87"/>
      <c r="J9637" s="88"/>
      <c r="K9637" s="89"/>
      <c r="M9637" s="88"/>
      <c r="O9637" s="90"/>
      <c r="P9637" s="90"/>
      <c r="Q9637" s="90"/>
    </row>
    <row r="9638" spans="4:17" x14ac:dyDescent="0.25">
      <c r="D9638" s="87"/>
      <c r="J9638" s="88"/>
      <c r="K9638" s="89"/>
      <c r="M9638" s="88"/>
      <c r="O9638" s="90"/>
      <c r="P9638" s="90"/>
      <c r="Q9638" s="90"/>
    </row>
    <row r="9639" spans="4:17" x14ac:dyDescent="0.25">
      <c r="D9639" s="87"/>
      <c r="J9639" s="88"/>
      <c r="K9639" s="89"/>
      <c r="M9639" s="88"/>
      <c r="O9639" s="90"/>
      <c r="P9639" s="90"/>
      <c r="Q9639" s="90"/>
    </row>
    <row r="9640" spans="4:17" x14ac:dyDescent="0.25">
      <c r="D9640" s="87"/>
      <c r="J9640" s="88"/>
      <c r="K9640" s="89"/>
      <c r="M9640" s="88"/>
      <c r="O9640" s="90"/>
      <c r="P9640" s="90"/>
      <c r="Q9640" s="90"/>
    </row>
    <row r="9641" spans="4:17" x14ac:dyDescent="0.25">
      <c r="D9641" s="87"/>
      <c r="J9641" s="88"/>
      <c r="K9641" s="89"/>
      <c r="M9641" s="88"/>
      <c r="O9641" s="90"/>
      <c r="P9641" s="90"/>
      <c r="Q9641" s="90"/>
    </row>
    <row r="9642" spans="4:17" x14ac:dyDescent="0.25">
      <c r="D9642" s="87"/>
      <c r="J9642" s="88"/>
      <c r="K9642" s="89"/>
      <c r="M9642" s="88"/>
      <c r="O9642" s="90"/>
      <c r="P9642" s="90"/>
      <c r="Q9642" s="90"/>
    </row>
    <row r="9643" spans="4:17" x14ac:dyDescent="0.25">
      <c r="D9643" s="87"/>
      <c r="J9643" s="88"/>
      <c r="K9643" s="89"/>
      <c r="M9643" s="88"/>
      <c r="O9643" s="90"/>
      <c r="P9643" s="90"/>
      <c r="Q9643" s="90"/>
    </row>
    <row r="9644" spans="4:17" x14ac:dyDescent="0.25">
      <c r="D9644" s="87"/>
      <c r="J9644" s="88"/>
      <c r="K9644" s="89"/>
      <c r="M9644" s="88"/>
      <c r="O9644" s="90"/>
      <c r="P9644" s="90"/>
      <c r="Q9644" s="90"/>
    </row>
    <row r="9645" spans="4:17" x14ac:dyDescent="0.25">
      <c r="D9645" s="87"/>
      <c r="J9645" s="88"/>
      <c r="K9645" s="89"/>
      <c r="M9645" s="88"/>
      <c r="O9645" s="90"/>
      <c r="P9645" s="90"/>
      <c r="Q9645" s="90"/>
    </row>
    <row r="9646" spans="4:17" x14ac:dyDescent="0.25">
      <c r="D9646" s="87"/>
      <c r="J9646" s="88"/>
      <c r="K9646" s="89"/>
      <c r="M9646" s="88"/>
      <c r="O9646" s="90"/>
      <c r="P9646" s="90"/>
      <c r="Q9646" s="90"/>
    </row>
    <row r="9647" spans="4:17" x14ac:dyDescent="0.25">
      <c r="D9647" s="87"/>
      <c r="J9647" s="88"/>
      <c r="K9647" s="89"/>
      <c r="M9647" s="88"/>
      <c r="O9647" s="90"/>
      <c r="P9647" s="90"/>
      <c r="Q9647" s="90"/>
    </row>
    <row r="9648" spans="4:17" x14ac:dyDescent="0.25">
      <c r="D9648" s="87"/>
      <c r="J9648" s="88"/>
      <c r="K9648" s="89"/>
      <c r="M9648" s="88"/>
      <c r="O9648" s="90"/>
      <c r="P9648" s="90"/>
      <c r="Q9648" s="90"/>
    </row>
    <row r="9649" spans="4:17" x14ac:dyDescent="0.25">
      <c r="D9649" s="87"/>
      <c r="J9649" s="88"/>
      <c r="K9649" s="89"/>
      <c r="M9649" s="88"/>
      <c r="O9649" s="90"/>
      <c r="P9649" s="90"/>
      <c r="Q9649" s="90"/>
    </row>
    <row r="9650" spans="4:17" x14ac:dyDescent="0.25">
      <c r="D9650" s="87"/>
      <c r="J9650" s="88"/>
      <c r="K9650" s="89"/>
      <c r="M9650" s="88"/>
      <c r="O9650" s="90"/>
      <c r="P9650" s="90"/>
      <c r="Q9650" s="90"/>
    </row>
    <row r="9651" spans="4:17" x14ac:dyDescent="0.25">
      <c r="D9651" s="87"/>
      <c r="J9651" s="88"/>
      <c r="K9651" s="89"/>
      <c r="M9651" s="88"/>
      <c r="O9651" s="90"/>
      <c r="P9651" s="90"/>
      <c r="Q9651" s="90"/>
    </row>
    <row r="9652" spans="4:17" x14ac:dyDescent="0.25">
      <c r="D9652" s="87"/>
      <c r="J9652" s="88"/>
      <c r="K9652" s="89"/>
      <c r="M9652" s="88"/>
      <c r="O9652" s="90"/>
      <c r="P9652" s="90"/>
      <c r="Q9652" s="90"/>
    </row>
    <row r="9653" spans="4:17" x14ac:dyDescent="0.25">
      <c r="D9653" s="87"/>
      <c r="J9653" s="88"/>
      <c r="K9653" s="89"/>
      <c r="M9653" s="88"/>
      <c r="O9653" s="90"/>
      <c r="P9653" s="90"/>
      <c r="Q9653" s="90"/>
    </row>
    <row r="9654" spans="4:17" x14ac:dyDescent="0.25">
      <c r="D9654" s="87"/>
      <c r="J9654" s="88"/>
      <c r="K9654" s="89"/>
      <c r="M9654" s="88"/>
      <c r="O9654" s="90"/>
      <c r="P9654" s="90"/>
      <c r="Q9654" s="90"/>
    </row>
    <row r="9655" spans="4:17" x14ac:dyDescent="0.25">
      <c r="D9655" s="87"/>
      <c r="J9655" s="88"/>
      <c r="K9655" s="89"/>
      <c r="M9655" s="88"/>
      <c r="O9655" s="90"/>
      <c r="P9655" s="90"/>
      <c r="Q9655" s="90"/>
    </row>
    <row r="9656" spans="4:17" x14ac:dyDescent="0.25">
      <c r="D9656" s="87"/>
      <c r="J9656" s="88"/>
      <c r="K9656" s="89"/>
      <c r="M9656" s="88"/>
      <c r="O9656" s="90"/>
      <c r="P9656" s="90"/>
      <c r="Q9656" s="90"/>
    </row>
    <row r="9657" spans="4:17" x14ac:dyDescent="0.25">
      <c r="D9657" s="87"/>
      <c r="J9657" s="88"/>
      <c r="K9657" s="89"/>
      <c r="M9657" s="88"/>
      <c r="O9657" s="90"/>
      <c r="P9657" s="90"/>
      <c r="Q9657" s="90"/>
    </row>
    <row r="9658" spans="4:17" x14ac:dyDescent="0.25">
      <c r="D9658" s="87"/>
      <c r="J9658" s="88"/>
      <c r="K9658" s="89"/>
      <c r="M9658" s="88"/>
      <c r="O9658" s="90"/>
      <c r="P9658" s="90"/>
      <c r="Q9658" s="90"/>
    </row>
    <row r="9659" spans="4:17" x14ac:dyDescent="0.25">
      <c r="D9659" s="87"/>
      <c r="J9659" s="88"/>
      <c r="K9659" s="89"/>
      <c r="M9659" s="88"/>
      <c r="O9659" s="90"/>
      <c r="P9659" s="90"/>
      <c r="Q9659" s="90"/>
    </row>
    <row r="9660" spans="4:17" x14ac:dyDescent="0.25">
      <c r="D9660" s="87"/>
      <c r="J9660" s="88"/>
      <c r="K9660" s="89"/>
      <c r="M9660" s="88"/>
      <c r="O9660" s="90"/>
      <c r="P9660" s="90"/>
      <c r="Q9660" s="90"/>
    </row>
    <row r="9661" spans="4:17" x14ac:dyDescent="0.25">
      <c r="D9661" s="87"/>
      <c r="J9661" s="88"/>
      <c r="K9661" s="89"/>
      <c r="M9661" s="88"/>
      <c r="O9661" s="90"/>
      <c r="P9661" s="90"/>
      <c r="Q9661" s="90"/>
    </row>
    <row r="9662" spans="4:17" x14ac:dyDescent="0.25">
      <c r="D9662" s="87"/>
      <c r="J9662" s="88"/>
      <c r="K9662" s="89"/>
      <c r="M9662" s="88"/>
      <c r="O9662" s="90"/>
      <c r="P9662" s="90"/>
      <c r="Q9662" s="90"/>
    </row>
    <row r="9663" spans="4:17" x14ac:dyDescent="0.25">
      <c r="D9663" s="87"/>
      <c r="J9663" s="88"/>
      <c r="K9663" s="89"/>
      <c r="M9663" s="88"/>
      <c r="O9663" s="90"/>
      <c r="P9663" s="90"/>
      <c r="Q9663" s="90"/>
    </row>
    <row r="9664" spans="4:17" x14ac:dyDescent="0.25">
      <c r="D9664" s="87"/>
      <c r="J9664" s="88"/>
      <c r="K9664" s="89"/>
      <c r="M9664" s="88"/>
      <c r="O9664" s="90"/>
      <c r="P9664" s="90"/>
      <c r="Q9664" s="90"/>
    </row>
    <row r="9665" spans="4:17" x14ac:dyDescent="0.25">
      <c r="D9665" s="87"/>
      <c r="J9665" s="88"/>
      <c r="K9665" s="89"/>
      <c r="M9665" s="88"/>
      <c r="O9665" s="90"/>
      <c r="P9665" s="90"/>
      <c r="Q9665" s="90"/>
    </row>
    <row r="9666" spans="4:17" x14ac:dyDescent="0.25">
      <c r="D9666" s="87"/>
      <c r="J9666" s="88"/>
      <c r="K9666" s="89"/>
      <c r="M9666" s="88"/>
      <c r="O9666" s="90"/>
      <c r="P9666" s="90"/>
      <c r="Q9666" s="90"/>
    </row>
    <row r="9667" spans="4:17" x14ac:dyDescent="0.25">
      <c r="D9667" s="87"/>
      <c r="J9667" s="88"/>
      <c r="K9667" s="89"/>
      <c r="M9667" s="88"/>
      <c r="O9667" s="90"/>
      <c r="P9667" s="90"/>
      <c r="Q9667" s="90"/>
    </row>
    <row r="9668" spans="4:17" x14ac:dyDescent="0.25">
      <c r="D9668" s="87"/>
      <c r="J9668" s="88"/>
      <c r="K9668" s="89"/>
      <c r="M9668" s="88"/>
      <c r="O9668" s="90"/>
      <c r="P9668" s="90"/>
      <c r="Q9668" s="90"/>
    </row>
    <row r="9669" spans="4:17" x14ac:dyDescent="0.25">
      <c r="D9669" s="87"/>
      <c r="J9669" s="88"/>
      <c r="K9669" s="89"/>
      <c r="M9669" s="88"/>
      <c r="O9669" s="90"/>
      <c r="P9669" s="90"/>
      <c r="Q9669" s="90"/>
    </row>
    <row r="9670" spans="4:17" x14ac:dyDescent="0.25">
      <c r="D9670" s="87"/>
      <c r="J9670" s="88"/>
      <c r="K9670" s="89"/>
      <c r="M9670" s="88"/>
      <c r="O9670" s="90"/>
      <c r="P9670" s="90"/>
      <c r="Q9670" s="90"/>
    </row>
    <row r="9671" spans="4:17" x14ac:dyDescent="0.25">
      <c r="D9671" s="87"/>
      <c r="J9671" s="88"/>
      <c r="K9671" s="89"/>
      <c r="M9671" s="88"/>
      <c r="O9671" s="90"/>
      <c r="P9671" s="90"/>
      <c r="Q9671" s="90"/>
    </row>
    <row r="9672" spans="4:17" x14ac:dyDescent="0.25">
      <c r="D9672" s="87"/>
      <c r="J9672" s="88"/>
      <c r="K9672" s="89"/>
      <c r="M9672" s="88"/>
      <c r="O9672" s="90"/>
      <c r="P9672" s="90"/>
      <c r="Q9672" s="90"/>
    </row>
    <row r="9673" spans="4:17" x14ac:dyDescent="0.25">
      <c r="D9673" s="87"/>
      <c r="J9673" s="88"/>
      <c r="K9673" s="89"/>
      <c r="M9673" s="88"/>
      <c r="O9673" s="90"/>
      <c r="P9673" s="90"/>
      <c r="Q9673" s="90"/>
    </row>
    <row r="9674" spans="4:17" x14ac:dyDescent="0.25">
      <c r="D9674" s="87"/>
      <c r="J9674" s="88"/>
      <c r="K9674" s="89"/>
      <c r="M9674" s="88"/>
      <c r="O9674" s="90"/>
      <c r="P9674" s="90"/>
      <c r="Q9674" s="90"/>
    </row>
    <row r="9675" spans="4:17" x14ac:dyDescent="0.25">
      <c r="D9675" s="87"/>
      <c r="J9675" s="88"/>
      <c r="K9675" s="89"/>
      <c r="M9675" s="88"/>
      <c r="O9675" s="90"/>
      <c r="P9675" s="90"/>
      <c r="Q9675" s="90"/>
    </row>
    <row r="9676" spans="4:17" x14ac:dyDescent="0.25">
      <c r="D9676" s="87"/>
      <c r="J9676" s="88"/>
      <c r="K9676" s="89"/>
      <c r="M9676" s="88"/>
      <c r="O9676" s="90"/>
      <c r="P9676" s="90"/>
      <c r="Q9676" s="90"/>
    </row>
    <row r="9677" spans="4:17" x14ac:dyDescent="0.25">
      <c r="D9677" s="87"/>
      <c r="J9677" s="88"/>
      <c r="K9677" s="89"/>
      <c r="M9677" s="88"/>
      <c r="O9677" s="90"/>
      <c r="P9677" s="90"/>
      <c r="Q9677" s="90"/>
    </row>
    <row r="9678" spans="4:17" x14ac:dyDescent="0.25">
      <c r="D9678" s="87"/>
      <c r="J9678" s="88"/>
      <c r="K9678" s="89"/>
      <c r="M9678" s="88"/>
      <c r="O9678" s="90"/>
      <c r="P9678" s="90"/>
      <c r="Q9678" s="90"/>
    </row>
    <row r="9679" spans="4:17" x14ac:dyDescent="0.25">
      <c r="D9679" s="87"/>
      <c r="J9679" s="88"/>
      <c r="K9679" s="89"/>
      <c r="M9679" s="88"/>
      <c r="O9679" s="90"/>
      <c r="P9679" s="90"/>
      <c r="Q9679" s="90"/>
    </row>
    <row r="9680" spans="4:17" x14ac:dyDescent="0.25">
      <c r="D9680" s="87"/>
      <c r="J9680" s="88"/>
      <c r="K9680" s="89"/>
      <c r="M9680" s="88"/>
      <c r="O9680" s="90"/>
      <c r="P9680" s="90"/>
      <c r="Q9680" s="90"/>
    </row>
    <row r="9681" spans="4:17" x14ac:dyDescent="0.25">
      <c r="D9681" s="87"/>
      <c r="J9681" s="88"/>
      <c r="K9681" s="89"/>
      <c r="M9681" s="88"/>
      <c r="O9681" s="90"/>
      <c r="P9681" s="90"/>
      <c r="Q9681" s="90"/>
    </row>
    <row r="9682" spans="4:17" x14ac:dyDescent="0.25">
      <c r="D9682" s="87"/>
      <c r="J9682" s="88"/>
      <c r="K9682" s="89"/>
      <c r="M9682" s="88"/>
      <c r="O9682" s="90"/>
      <c r="P9682" s="90"/>
      <c r="Q9682" s="90"/>
    </row>
    <row r="9683" spans="4:17" x14ac:dyDescent="0.25">
      <c r="D9683" s="87"/>
      <c r="J9683" s="88"/>
      <c r="K9683" s="89"/>
      <c r="M9683" s="88"/>
      <c r="O9683" s="90"/>
      <c r="P9683" s="90"/>
      <c r="Q9683" s="90"/>
    </row>
    <row r="9684" spans="4:17" x14ac:dyDescent="0.25">
      <c r="D9684" s="87"/>
      <c r="J9684" s="88"/>
      <c r="K9684" s="89"/>
      <c r="M9684" s="88"/>
      <c r="O9684" s="90"/>
      <c r="P9684" s="90"/>
      <c r="Q9684" s="90"/>
    </row>
    <row r="9685" spans="4:17" x14ac:dyDescent="0.25">
      <c r="D9685" s="87"/>
      <c r="J9685" s="88"/>
      <c r="K9685" s="89"/>
      <c r="M9685" s="88"/>
      <c r="O9685" s="90"/>
      <c r="P9685" s="90"/>
      <c r="Q9685" s="90"/>
    </row>
    <row r="9686" spans="4:17" x14ac:dyDescent="0.25">
      <c r="D9686" s="87"/>
      <c r="J9686" s="88"/>
      <c r="K9686" s="89"/>
      <c r="M9686" s="88"/>
      <c r="O9686" s="90"/>
      <c r="P9686" s="90"/>
      <c r="Q9686" s="90"/>
    </row>
    <row r="9687" spans="4:17" x14ac:dyDescent="0.25">
      <c r="D9687" s="87"/>
      <c r="J9687" s="88"/>
      <c r="K9687" s="89"/>
      <c r="M9687" s="88"/>
      <c r="O9687" s="90"/>
      <c r="P9687" s="90"/>
      <c r="Q9687" s="90"/>
    </row>
    <row r="9688" spans="4:17" x14ac:dyDescent="0.25">
      <c r="D9688" s="87"/>
      <c r="J9688" s="88"/>
      <c r="K9688" s="89"/>
      <c r="M9688" s="88"/>
      <c r="O9688" s="90"/>
      <c r="P9688" s="90"/>
      <c r="Q9688" s="90"/>
    </row>
    <row r="9689" spans="4:17" x14ac:dyDescent="0.25">
      <c r="D9689" s="87"/>
      <c r="J9689" s="88"/>
      <c r="K9689" s="89"/>
      <c r="M9689" s="88"/>
      <c r="O9689" s="90"/>
      <c r="P9689" s="90"/>
      <c r="Q9689" s="90"/>
    </row>
    <row r="9690" spans="4:17" x14ac:dyDescent="0.25">
      <c r="D9690" s="87"/>
      <c r="J9690" s="88"/>
      <c r="K9690" s="89"/>
      <c r="M9690" s="88"/>
      <c r="O9690" s="90"/>
      <c r="P9690" s="90"/>
      <c r="Q9690" s="90"/>
    </row>
    <row r="9691" spans="4:17" x14ac:dyDescent="0.25">
      <c r="D9691" s="87"/>
      <c r="J9691" s="88"/>
      <c r="K9691" s="89"/>
      <c r="M9691" s="88"/>
      <c r="O9691" s="90"/>
      <c r="P9691" s="90"/>
      <c r="Q9691" s="90"/>
    </row>
    <row r="9692" spans="4:17" x14ac:dyDescent="0.25">
      <c r="D9692" s="87"/>
      <c r="J9692" s="88"/>
      <c r="K9692" s="89"/>
      <c r="M9692" s="88"/>
      <c r="O9692" s="90"/>
      <c r="P9692" s="90"/>
      <c r="Q9692" s="90"/>
    </row>
    <row r="9693" spans="4:17" x14ac:dyDescent="0.25">
      <c r="D9693" s="87"/>
      <c r="J9693" s="88"/>
      <c r="K9693" s="89"/>
      <c r="M9693" s="88"/>
      <c r="O9693" s="90"/>
      <c r="P9693" s="90"/>
      <c r="Q9693" s="90"/>
    </row>
    <row r="9694" spans="4:17" x14ac:dyDescent="0.25">
      <c r="D9694" s="87"/>
      <c r="J9694" s="88"/>
      <c r="K9694" s="89"/>
      <c r="M9694" s="88"/>
      <c r="O9694" s="90"/>
      <c r="P9694" s="90"/>
      <c r="Q9694" s="90"/>
    </row>
    <row r="9695" spans="4:17" x14ac:dyDescent="0.25">
      <c r="D9695" s="87"/>
      <c r="J9695" s="88"/>
      <c r="K9695" s="89"/>
      <c r="M9695" s="88"/>
      <c r="O9695" s="90"/>
      <c r="P9695" s="90"/>
      <c r="Q9695" s="90"/>
    </row>
    <row r="9696" spans="4:17" x14ac:dyDescent="0.25">
      <c r="D9696" s="87"/>
      <c r="J9696" s="88"/>
      <c r="K9696" s="89"/>
      <c r="M9696" s="88"/>
      <c r="O9696" s="90"/>
      <c r="P9696" s="90"/>
      <c r="Q9696" s="90"/>
    </row>
    <row r="9697" spans="4:17" x14ac:dyDescent="0.25">
      <c r="D9697" s="87"/>
      <c r="J9697" s="88"/>
      <c r="K9697" s="89"/>
      <c r="M9697" s="88"/>
      <c r="O9697" s="90"/>
      <c r="P9697" s="90"/>
      <c r="Q9697" s="90"/>
    </row>
    <row r="9698" spans="4:17" x14ac:dyDescent="0.25">
      <c r="D9698" s="87"/>
      <c r="J9698" s="88"/>
      <c r="K9698" s="89"/>
      <c r="M9698" s="88"/>
      <c r="O9698" s="90"/>
      <c r="P9698" s="90"/>
      <c r="Q9698" s="90"/>
    </row>
    <row r="9699" spans="4:17" x14ac:dyDescent="0.25">
      <c r="D9699" s="87"/>
      <c r="J9699" s="88"/>
      <c r="K9699" s="89"/>
      <c r="M9699" s="88"/>
      <c r="O9699" s="90"/>
      <c r="P9699" s="90"/>
      <c r="Q9699" s="90"/>
    </row>
    <row r="9700" spans="4:17" x14ac:dyDescent="0.25">
      <c r="D9700" s="87"/>
      <c r="J9700" s="88"/>
      <c r="K9700" s="89"/>
      <c r="M9700" s="88"/>
      <c r="O9700" s="90"/>
      <c r="P9700" s="90"/>
      <c r="Q9700" s="90"/>
    </row>
    <row r="9701" spans="4:17" x14ac:dyDescent="0.25">
      <c r="D9701" s="87"/>
      <c r="J9701" s="88"/>
      <c r="K9701" s="89"/>
      <c r="M9701" s="88"/>
      <c r="O9701" s="90"/>
      <c r="P9701" s="90"/>
      <c r="Q9701" s="90"/>
    </row>
    <row r="9702" spans="4:17" x14ac:dyDescent="0.25">
      <c r="D9702" s="87"/>
      <c r="J9702" s="88"/>
      <c r="K9702" s="89"/>
      <c r="M9702" s="88"/>
      <c r="O9702" s="90"/>
      <c r="P9702" s="90"/>
      <c r="Q9702" s="90"/>
    </row>
    <row r="9703" spans="4:17" x14ac:dyDescent="0.25">
      <c r="D9703" s="87"/>
      <c r="J9703" s="88"/>
      <c r="K9703" s="89"/>
      <c r="M9703" s="88"/>
      <c r="O9703" s="90"/>
      <c r="P9703" s="90"/>
      <c r="Q9703" s="90"/>
    </row>
    <row r="9704" spans="4:17" x14ac:dyDescent="0.25">
      <c r="D9704" s="87"/>
      <c r="J9704" s="88"/>
      <c r="K9704" s="89"/>
      <c r="M9704" s="88"/>
      <c r="O9704" s="90"/>
      <c r="P9704" s="90"/>
      <c r="Q9704" s="90"/>
    </row>
    <row r="9705" spans="4:17" x14ac:dyDescent="0.25">
      <c r="D9705" s="87"/>
      <c r="J9705" s="88"/>
      <c r="K9705" s="89"/>
      <c r="M9705" s="88"/>
      <c r="O9705" s="90"/>
      <c r="P9705" s="90"/>
      <c r="Q9705" s="90"/>
    </row>
    <row r="9706" spans="4:17" x14ac:dyDescent="0.25">
      <c r="D9706" s="87"/>
      <c r="J9706" s="88"/>
      <c r="K9706" s="89"/>
      <c r="M9706" s="88"/>
      <c r="O9706" s="90"/>
      <c r="P9706" s="90"/>
      <c r="Q9706" s="90"/>
    </row>
    <row r="9707" spans="4:17" x14ac:dyDescent="0.25">
      <c r="D9707" s="87"/>
      <c r="J9707" s="88"/>
      <c r="K9707" s="89"/>
      <c r="M9707" s="88"/>
      <c r="O9707" s="90"/>
      <c r="P9707" s="90"/>
      <c r="Q9707" s="90"/>
    </row>
    <row r="9708" spans="4:17" x14ac:dyDescent="0.25">
      <c r="D9708" s="87"/>
      <c r="J9708" s="88"/>
      <c r="K9708" s="89"/>
      <c r="M9708" s="88"/>
      <c r="O9708" s="90"/>
      <c r="P9708" s="90"/>
      <c r="Q9708" s="90"/>
    </row>
    <row r="9709" spans="4:17" x14ac:dyDescent="0.25">
      <c r="D9709" s="87"/>
      <c r="J9709" s="88"/>
      <c r="K9709" s="89"/>
      <c r="M9709" s="88"/>
      <c r="O9709" s="90"/>
      <c r="P9709" s="90"/>
      <c r="Q9709" s="90"/>
    </row>
    <row r="9710" spans="4:17" x14ac:dyDescent="0.25">
      <c r="D9710" s="87"/>
      <c r="J9710" s="88"/>
      <c r="K9710" s="89"/>
      <c r="M9710" s="88"/>
      <c r="O9710" s="90"/>
      <c r="P9710" s="90"/>
      <c r="Q9710" s="90"/>
    </row>
    <row r="9711" spans="4:17" x14ac:dyDescent="0.25">
      <c r="D9711" s="87"/>
      <c r="J9711" s="88"/>
      <c r="K9711" s="89"/>
      <c r="M9711" s="88"/>
      <c r="O9711" s="90"/>
      <c r="P9711" s="90"/>
      <c r="Q9711" s="90"/>
    </row>
    <row r="9712" spans="4:17" x14ac:dyDescent="0.25">
      <c r="D9712" s="87"/>
      <c r="J9712" s="88"/>
      <c r="K9712" s="89"/>
      <c r="M9712" s="88"/>
      <c r="O9712" s="90"/>
      <c r="P9712" s="90"/>
      <c r="Q9712" s="90"/>
    </row>
    <row r="9713" spans="4:17" x14ac:dyDescent="0.25">
      <c r="D9713" s="87"/>
      <c r="J9713" s="88"/>
      <c r="K9713" s="89"/>
      <c r="M9713" s="88"/>
      <c r="O9713" s="90"/>
      <c r="P9713" s="90"/>
      <c r="Q9713" s="90"/>
    </row>
    <row r="9714" spans="4:17" x14ac:dyDescent="0.25">
      <c r="D9714" s="87"/>
      <c r="J9714" s="88"/>
      <c r="K9714" s="89"/>
      <c r="M9714" s="88"/>
      <c r="O9714" s="90"/>
      <c r="P9714" s="90"/>
      <c r="Q9714" s="90"/>
    </row>
    <row r="9715" spans="4:17" x14ac:dyDescent="0.25">
      <c r="D9715" s="87"/>
      <c r="J9715" s="88"/>
      <c r="K9715" s="89"/>
      <c r="M9715" s="88"/>
      <c r="O9715" s="90"/>
      <c r="P9715" s="90"/>
      <c r="Q9715" s="90"/>
    </row>
    <row r="9716" spans="4:17" x14ac:dyDescent="0.25">
      <c r="D9716" s="87"/>
      <c r="J9716" s="88"/>
      <c r="K9716" s="89"/>
      <c r="M9716" s="88"/>
      <c r="O9716" s="90"/>
      <c r="P9716" s="90"/>
      <c r="Q9716" s="90"/>
    </row>
    <row r="9717" spans="4:17" x14ac:dyDescent="0.25">
      <c r="D9717" s="87"/>
      <c r="J9717" s="88"/>
      <c r="K9717" s="89"/>
      <c r="M9717" s="88"/>
      <c r="O9717" s="90"/>
      <c r="P9717" s="90"/>
      <c r="Q9717" s="90"/>
    </row>
    <row r="9718" spans="4:17" x14ac:dyDescent="0.25">
      <c r="D9718" s="87"/>
      <c r="J9718" s="88"/>
      <c r="K9718" s="89"/>
      <c r="M9718" s="88"/>
      <c r="O9718" s="90"/>
      <c r="P9718" s="90"/>
      <c r="Q9718" s="90"/>
    </row>
    <row r="9719" spans="4:17" x14ac:dyDescent="0.25">
      <c r="D9719" s="87"/>
      <c r="J9719" s="88"/>
      <c r="K9719" s="89"/>
      <c r="M9719" s="88"/>
      <c r="O9719" s="90"/>
      <c r="P9719" s="90"/>
      <c r="Q9719" s="90"/>
    </row>
    <row r="9720" spans="4:17" x14ac:dyDescent="0.25">
      <c r="D9720" s="87"/>
      <c r="J9720" s="88"/>
      <c r="K9720" s="89"/>
      <c r="M9720" s="88"/>
      <c r="O9720" s="90"/>
      <c r="P9720" s="90"/>
      <c r="Q9720" s="90"/>
    </row>
    <row r="9721" spans="4:17" x14ac:dyDescent="0.25">
      <c r="D9721" s="87"/>
      <c r="J9721" s="88"/>
      <c r="K9721" s="89"/>
      <c r="M9721" s="88"/>
      <c r="O9721" s="90"/>
      <c r="P9721" s="90"/>
      <c r="Q9721" s="90"/>
    </row>
    <row r="9722" spans="4:17" x14ac:dyDescent="0.25">
      <c r="D9722" s="87"/>
      <c r="J9722" s="88"/>
      <c r="K9722" s="89"/>
      <c r="M9722" s="88"/>
      <c r="O9722" s="90"/>
      <c r="P9722" s="90"/>
      <c r="Q9722" s="90"/>
    </row>
    <row r="9723" spans="4:17" x14ac:dyDescent="0.25">
      <c r="D9723" s="87"/>
      <c r="J9723" s="88"/>
      <c r="K9723" s="89"/>
      <c r="M9723" s="88"/>
      <c r="O9723" s="90"/>
      <c r="P9723" s="90"/>
      <c r="Q9723" s="90"/>
    </row>
    <row r="9724" spans="4:17" x14ac:dyDescent="0.25">
      <c r="D9724" s="87"/>
      <c r="J9724" s="88"/>
      <c r="K9724" s="89"/>
      <c r="M9724" s="88"/>
      <c r="O9724" s="90"/>
      <c r="P9724" s="90"/>
      <c r="Q9724" s="90"/>
    </row>
    <row r="9725" spans="4:17" x14ac:dyDescent="0.25">
      <c r="D9725" s="87"/>
      <c r="J9725" s="88"/>
      <c r="K9725" s="89"/>
      <c r="M9725" s="88"/>
      <c r="O9725" s="90"/>
      <c r="P9725" s="90"/>
      <c r="Q9725" s="90"/>
    </row>
    <row r="9726" spans="4:17" x14ac:dyDescent="0.25">
      <c r="D9726" s="87"/>
      <c r="J9726" s="88"/>
      <c r="K9726" s="89"/>
      <c r="M9726" s="88"/>
      <c r="O9726" s="90"/>
      <c r="P9726" s="90"/>
      <c r="Q9726" s="90"/>
    </row>
    <row r="9727" spans="4:17" x14ac:dyDescent="0.25">
      <c r="D9727" s="87"/>
      <c r="J9727" s="88"/>
      <c r="K9727" s="89"/>
      <c r="M9727" s="88"/>
      <c r="O9727" s="90"/>
      <c r="P9727" s="90"/>
      <c r="Q9727" s="90"/>
    </row>
    <row r="9728" spans="4:17" x14ac:dyDescent="0.25">
      <c r="D9728" s="87"/>
      <c r="J9728" s="88"/>
      <c r="K9728" s="89"/>
      <c r="M9728" s="88"/>
      <c r="O9728" s="90"/>
      <c r="P9728" s="90"/>
      <c r="Q9728" s="90"/>
    </row>
    <row r="9729" spans="4:17" x14ac:dyDescent="0.25">
      <c r="D9729" s="87"/>
      <c r="J9729" s="88"/>
      <c r="K9729" s="89"/>
      <c r="M9729" s="88"/>
      <c r="O9729" s="90"/>
      <c r="P9729" s="90"/>
      <c r="Q9729" s="90"/>
    </row>
    <row r="9730" spans="4:17" x14ac:dyDescent="0.25">
      <c r="D9730" s="87"/>
      <c r="J9730" s="88"/>
      <c r="K9730" s="89"/>
      <c r="M9730" s="88"/>
      <c r="O9730" s="90"/>
      <c r="P9730" s="90"/>
      <c r="Q9730" s="90"/>
    </row>
    <row r="9731" spans="4:17" x14ac:dyDescent="0.25">
      <c r="D9731" s="87"/>
      <c r="J9731" s="88"/>
      <c r="K9731" s="89"/>
      <c r="M9731" s="88"/>
      <c r="O9731" s="90"/>
      <c r="P9731" s="90"/>
      <c r="Q9731" s="90"/>
    </row>
    <row r="9732" spans="4:17" x14ac:dyDescent="0.25">
      <c r="D9732" s="87"/>
      <c r="J9732" s="88"/>
      <c r="K9732" s="89"/>
      <c r="M9732" s="88"/>
      <c r="O9732" s="90"/>
      <c r="P9732" s="90"/>
      <c r="Q9732" s="90"/>
    </row>
    <row r="9733" spans="4:17" x14ac:dyDescent="0.25">
      <c r="D9733" s="87"/>
      <c r="J9733" s="88"/>
      <c r="K9733" s="89"/>
      <c r="M9733" s="88"/>
      <c r="O9733" s="90"/>
      <c r="P9733" s="90"/>
      <c r="Q9733" s="90"/>
    </row>
    <row r="9734" spans="4:17" x14ac:dyDescent="0.25">
      <c r="D9734" s="87"/>
      <c r="J9734" s="88"/>
      <c r="K9734" s="89"/>
      <c r="M9734" s="88"/>
      <c r="O9734" s="90"/>
      <c r="P9734" s="90"/>
      <c r="Q9734" s="90"/>
    </row>
    <row r="9735" spans="4:17" x14ac:dyDescent="0.25">
      <c r="D9735" s="87"/>
      <c r="J9735" s="88"/>
      <c r="K9735" s="89"/>
      <c r="M9735" s="88"/>
      <c r="O9735" s="90"/>
      <c r="P9735" s="90"/>
      <c r="Q9735" s="90"/>
    </row>
    <row r="9736" spans="4:17" x14ac:dyDescent="0.25">
      <c r="D9736" s="87"/>
      <c r="J9736" s="88"/>
      <c r="K9736" s="89"/>
      <c r="M9736" s="88"/>
      <c r="O9736" s="90"/>
      <c r="P9736" s="90"/>
      <c r="Q9736" s="90"/>
    </row>
    <row r="9737" spans="4:17" x14ac:dyDescent="0.25">
      <c r="D9737" s="87"/>
      <c r="J9737" s="88"/>
      <c r="K9737" s="89"/>
      <c r="M9737" s="88"/>
      <c r="O9737" s="90"/>
      <c r="P9737" s="90"/>
      <c r="Q9737" s="90"/>
    </row>
    <row r="9738" spans="4:17" x14ac:dyDescent="0.25">
      <c r="D9738" s="87"/>
      <c r="J9738" s="88"/>
      <c r="K9738" s="89"/>
      <c r="M9738" s="88"/>
      <c r="O9738" s="90"/>
      <c r="P9738" s="90"/>
      <c r="Q9738" s="90"/>
    </row>
    <row r="9739" spans="4:17" x14ac:dyDescent="0.25">
      <c r="D9739" s="87"/>
      <c r="J9739" s="88"/>
      <c r="K9739" s="89"/>
      <c r="M9739" s="88"/>
      <c r="O9739" s="90"/>
      <c r="P9739" s="90"/>
      <c r="Q9739" s="90"/>
    </row>
    <row r="9740" spans="4:17" x14ac:dyDescent="0.25">
      <c r="D9740" s="87"/>
      <c r="J9740" s="88"/>
      <c r="K9740" s="89"/>
      <c r="M9740" s="88"/>
      <c r="O9740" s="90"/>
      <c r="P9740" s="90"/>
      <c r="Q9740" s="90"/>
    </row>
    <row r="9741" spans="4:17" x14ac:dyDescent="0.25">
      <c r="D9741" s="87"/>
      <c r="J9741" s="88"/>
      <c r="K9741" s="89"/>
      <c r="M9741" s="88"/>
      <c r="O9741" s="90"/>
      <c r="P9741" s="90"/>
      <c r="Q9741" s="90"/>
    </row>
    <row r="9742" spans="4:17" x14ac:dyDescent="0.25">
      <c r="D9742" s="87"/>
      <c r="J9742" s="88"/>
      <c r="K9742" s="89"/>
      <c r="M9742" s="88"/>
      <c r="O9742" s="90"/>
      <c r="P9742" s="90"/>
      <c r="Q9742" s="90"/>
    </row>
    <row r="9743" spans="4:17" x14ac:dyDescent="0.25">
      <c r="D9743" s="87"/>
      <c r="J9743" s="88"/>
      <c r="K9743" s="89"/>
      <c r="M9743" s="88"/>
      <c r="O9743" s="90"/>
      <c r="P9743" s="90"/>
      <c r="Q9743" s="90"/>
    </row>
    <row r="9744" spans="4:17" x14ac:dyDescent="0.25">
      <c r="D9744" s="87"/>
      <c r="J9744" s="88"/>
      <c r="K9744" s="89"/>
      <c r="M9744" s="88"/>
      <c r="O9744" s="90"/>
      <c r="P9744" s="90"/>
      <c r="Q9744" s="90"/>
    </row>
    <row r="9745" spans="4:17" x14ac:dyDescent="0.25">
      <c r="D9745" s="87"/>
      <c r="J9745" s="88"/>
      <c r="K9745" s="89"/>
      <c r="M9745" s="88"/>
      <c r="O9745" s="90"/>
      <c r="P9745" s="90"/>
      <c r="Q9745" s="90"/>
    </row>
    <row r="9746" spans="4:17" x14ac:dyDescent="0.25">
      <c r="D9746" s="87"/>
      <c r="J9746" s="88"/>
      <c r="K9746" s="89"/>
      <c r="M9746" s="88"/>
      <c r="O9746" s="90"/>
      <c r="P9746" s="90"/>
      <c r="Q9746" s="90"/>
    </row>
    <row r="9747" spans="4:17" x14ac:dyDescent="0.25">
      <c r="D9747" s="87"/>
      <c r="J9747" s="88"/>
      <c r="K9747" s="89"/>
      <c r="M9747" s="88"/>
      <c r="O9747" s="90"/>
      <c r="P9747" s="90"/>
      <c r="Q9747" s="90"/>
    </row>
    <row r="9748" spans="4:17" x14ac:dyDescent="0.25">
      <c r="D9748" s="87"/>
      <c r="J9748" s="88"/>
      <c r="K9748" s="89"/>
      <c r="M9748" s="88"/>
      <c r="O9748" s="90"/>
      <c r="P9748" s="90"/>
      <c r="Q9748" s="90"/>
    </row>
    <row r="9749" spans="4:17" x14ac:dyDescent="0.25">
      <c r="D9749" s="87"/>
      <c r="J9749" s="88"/>
      <c r="K9749" s="89"/>
      <c r="M9749" s="88"/>
      <c r="O9749" s="90"/>
      <c r="P9749" s="90"/>
      <c r="Q9749" s="90"/>
    </row>
    <row r="9750" spans="4:17" x14ac:dyDescent="0.25">
      <c r="D9750" s="87"/>
      <c r="J9750" s="88"/>
      <c r="K9750" s="89"/>
      <c r="M9750" s="88"/>
      <c r="O9750" s="90"/>
      <c r="P9750" s="90"/>
      <c r="Q9750" s="90"/>
    </row>
    <row r="9751" spans="4:17" x14ac:dyDescent="0.25">
      <c r="D9751" s="87"/>
      <c r="J9751" s="88"/>
      <c r="K9751" s="89"/>
      <c r="M9751" s="88"/>
      <c r="O9751" s="90"/>
      <c r="P9751" s="90"/>
      <c r="Q9751" s="90"/>
    </row>
    <row r="9752" spans="4:17" x14ac:dyDescent="0.25">
      <c r="D9752" s="87"/>
      <c r="J9752" s="88"/>
      <c r="K9752" s="89"/>
      <c r="M9752" s="88"/>
      <c r="O9752" s="90"/>
      <c r="P9752" s="90"/>
      <c r="Q9752" s="90"/>
    </row>
    <row r="9753" spans="4:17" x14ac:dyDescent="0.25">
      <c r="D9753" s="87"/>
      <c r="J9753" s="88"/>
      <c r="K9753" s="89"/>
      <c r="M9753" s="88"/>
      <c r="O9753" s="90"/>
      <c r="P9753" s="90"/>
      <c r="Q9753" s="90"/>
    </row>
    <row r="9754" spans="4:17" x14ac:dyDescent="0.25">
      <c r="D9754" s="87"/>
      <c r="J9754" s="88"/>
      <c r="K9754" s="89"/>
      <c r="M9754" s="88"/>
      <c r="O9754" s="90"/>
      <c r="P9754" s="90"/>
      <c r="Q9754" s="90"/>
    </row>
    <row r="9755" spans="4:17" x14ac:dyDescent="0.25">
      <c r="D9755" s="87"/>
      <c r="J9755" s="88"/>
      <c r="K9755" s="89"/>
      <c r="M9755" s="88"/>
      <c r="O9755" s="90"/>
      <c r="P9755" s="90"/>
      <c r="Q9755" s="90"/>
    </row>
    <row r="9756" spans="4:17" x14ac:dyDescent="0.25">
      <c r="D9756" s="87"/>
      <c r="J9756" s="88"/>
      <c r="K9756" s="89"/>
      <c r="M9756" s="88"/>
      <c r="O9756" s="90"/>
      <c r="P9756" s="90"/>
      <c r="Q9756" s="90"/>
    </row>
    <row r="9757" spans="4:17" x14ac:dyDescent="0.25">
      <c r="D9757" s="87"/>
      <c r="J9757" s="88"/>
      <c r="K9757" s="89"/>
      <c r="M9757" s="88"/>
      <c r="O9757" s="90"/>
      <c r="P9757" s="90"/>
      <c r="Q9757" s="90"/>
    </row>
    <row r="9758" spans="4:17" x14ac:dyDescent="0.25">
      <c r="D9758" s="87"/>
      <c r="J9758" s="88"/>
      <c r="K9758" s="89"/>
      <c r="M9758" s="88"/>
      <c r="O9758" s="90"/>
      <c r="P9758" s="90"/>
      <c r="Q9758" s="90"/>
    </row>
    <row r="9759" spans="4:17" x14ac:dyDescent="0.25">
      <c r="D9759" s="87"/>
      <c r="J9759" s="88"/>
      <c r="K9759" s="89"/>
      <c r="M9759" s="88"/>
      <c r="O9759" s="90"/>
      <c r="P9759" s="90"/>
      <c r="Q9759" s="90"/>
    </row>
    <row r="9760" spans="4:17" x14ac:dyDescent="0.25">
      <c r="D9760" s="87"/>
      <c r="J9760" s="88"/>
      <c r="K9760" s="89"/>
      <c r="M9760" s="88"/>
      <c r="O9760" s="90"/>
      <c r="P9760" s="90"/>
      <c r="Q9760" s="90"/>
    </row>
    <row r="9761" spans="4:17" x14ac:dyDescent="0.25">
      <c r="D9761" s="87"/>
      <c r="J9761" s="88"/>
      <c r="K9761" s="89"/>
      <c r="M9761" s="88"/>
      <c r="O9761" s="90"/>
      <c r="P9761" s="90"/>
      <c r="Q9761" s="90"/>
    </row>
    <row r="9762" spans="4:17" x14ac:dyDescent="0.25">
      <c r="D9762" s="87"/>
      <c r="J9762" s="88"/>
      <c r="K9762" s="89"/>
      <c r="M9762" s="88"/>
      <c r="O9762" s="90"/>
      <c r="P9762" s="90"/>
      <c r="Q9762" s="90"/>
    </row>
    <row r="9763" spans="4:17" x14ac:dyDescent="0.25">
      <c r="D9763" s="87"/>
      <c r="J9763" s="88"/>
      <c r="K9763" s="89"/>
      <c r="M9763" s="88"/>
      <c r="O9763" s="90"/>
      <c r="P9763" s="90"/>
      <c r="Q9763" s="90"/>
    </row>
    <row r="9764" spans="4:17" x14ac:dyDescent="0.25">
      <c r="D9764" s="87"/>
      <c r="J9764" s="88"/>
      <c r="K9764" s="89"/>
      <c r="M9764" s="88"/>
      <c r="O9764" s="90"/>
      <c r="P9764" s="90"/>
      <c r="Q9764" s="90"/>
    </row>
    <row r="9765" spans="4:17" x14ac:dyDescent="0.25">
      <c r="D9765" s="87"/>
      <c r="J9765" s="88"/>
      <c r="K9765" s="89"/>
      <c r="M9765" s="88"/>
      <c r="O9765" s="90"/>
      <c r="P9765" s="90"/>
      <c r="Q9765" s="90"/>
    </row>
    <row r="9766" spans="4:17" x14ac:dyDescent="0.25">
      <c r="D9766" s="87"/>
      <c r="J9766" s="88"/>
      <c r="K9766" s="89"/>
      <c r="M9766" s="88"/>
      <c r="O9766" s="90"/>
      <c r="P9766" s="90"/>
      <c r="Q9766" s="90"/>
    </row>
    <row r="9767" spans="4:17" x14ac:dyDescent="0.25">
      <c r="D9767" s="87"/>
      <c r="J9767" s="88"/>
      <c r="K9767" s="89"/>
      <c r="M9767" s="88"/>
      <c r="O9767" s="90"/>
      <c r="P9767" s="90"/>
      <c r="Q9767" s="90"/>
    </row>
    <row r="9768" spans="4:17" x14ac:dyDescent="0.25">
      <c r="D9768" s="87"/>
      <c r="J9768" s="88"/>
      <c r="K9768" s="89"/>
      <c r="M9768" s="88"/>
      <c r="O9768" s="90"/>
      <c r="P9768" s="90"/>
      <c r="Q9768" s="90"/>
    </row>
    <row r="9769" spans="4:17" x14ac:dyDescent="0.25">
      <c r="D9769" s="87"/>
      <c r="J9769" s="88"/>
      <c r="K9769" s="89"/>
      <c r="M9769" s="88"/>
      <c r="O9769" s="90"/>
      <c r="P9769" s="90"/>
      <c r="Q9769" s="90"/>
    </row>
    <row r="9770" spans="4:17" x14ac:dyDescent="0.25">
      <c r="D9770" s="87"/>
      <c r="J9770" s="88"/>
      <c r="K9770" s="89"/>
      <c r="M9770" s="88"/>
      <c r="O9770" s="90"/>
      <c r="P9770" s="90"/>
      <c r="Q9770" s="90"/>
    </row>
    <row r="9771" spans="4:17" x14ac:dyDescent="0.25">
      <c r="D9771" s="87"/>
      <c r="J9771" s="88"/>
      <c r="K9771" s="89"/>
      <c r="M9771" s="88"/>
      <c r="O9771" s="90"/>
      <c r="P9771" s="90"/>
      <c r="Q9771" s="90"/>
    </row>
    <row r="9772" spans="4:17" x14ac:dyDescent="0.25">
      <c r="D9772" s="87"/>
      <c r="J9772" s="88"/>
      <c r="K9772" s="89"/>
      <c r="M9772" s="88"/>
      <c r="O9772" s="90"/>
      <c r="P9772" s="90"/>
      <c r="Q9772" s="90"/>
    </row>
    <row r="9773" spans="4:17" x14ac:dyDescent="0.25">
      <c r="D9773" s="87"/>
      <c r="J9773" s="88"/>
      <c r="K9773" s="89"/>
      <c r="M9773" s="88"/>
      <c r="O9773" s="90"/>
      <c r="P9773" s="90"/>
      <c r="Q9773" s="90"/>
    </row>
    <row r="9774" spans="4:17" x14ac:dyDescent="0.25">
      <c r="D9774" s="87"/>
      <c r="J9774" s="88"/>
      <c r="K9774" s="89"/>
      <c r="M9774" s="88"/>
      <c r="O9774" s="90"/>
      <c r="P9774" s="90"/>
      <c r="Q9774" s="90"/>
    </row>
    <row r="9775" spans="4:17" x14ac:dyDescent="0.25">
      <c r="D9775" s="87"/>
      <c r="J9775" s="88"/>
      <c r="K9775" s="89"/>
      <c r="M9775" s="88"/>
      <c r="O9775" s="90"/>
      <c r="P9775" s="90"/>
      <c r="Q9775" s="90"/>
    </row>
    <row r="9776" spans="4:17" x14ac:dyDescent="0.25">
      <c r="D9776" s="87"/>
      <c r="J9776" s="88"/>
      <c r="K9776" s="89"/>
      <c r="M9776" s="88"/>
      <c r="O9776" s="90"/>
      <c r="P9776" s="90"/>
      <c r="Q9776" s="90"/>
    </row>
    <row r="9777" spans="4:17" x14ac:dyDescent="0.25">
      <c r="D9777" s="87"/>
      <c r="J9777" s="88"/>
      <c r="K9777" s="89"/>
      <c r="M9777" s="88"/>
      <c r="O9777" s="90"/>
      <c r="P9777" s="90"/>
      <c r="Q9777" s="90"/>
    </row>
    <row r="9778" spans="4:17" x14ac:dyDescent="0.25">
      <c r="D9778" s="87"/>
      <c r="J9778" s="88"/>
      <c r="K9778" s="89"/>
      <c r="M9778" s="88"/>
      <c r="O9778" s="90"/>
      <c r="P9778" s="90"/>
      <c r="Q9778" s="90"/>
    </row>
    <row r="9779" spans="4:17" x14ac:dyDescent="0.25">
      <c r="D9779" s="87"/>
      <c r="J9779" s="88"/>
      <c r="K9779" s="89"/>
      <c r="M9779" s="88"/>
      <c r="O9779" s="90"/>
      <c r="P9779" s="90"/>
      <c r="Q9779" s="90"/>
    </row>
    <row r="9780" spans="4:17" x14ac:dyDescent="0.25">
      <c r="D9780" s="87"/>
      <c r="J9780" s="88"/>
      <c r="K9780" s="89"/>
      <c r="M9780" s="88"/>
      <c r="O9780" s="90"/>
      <c r="P9780" s="90"/>
      <c r="Q9780" s="90"/>
    </row>
    <row r="9781" spans="4:17" x14ac:dyDescent="0.25">
      <c r="D9781" s="87"/>
      <c r="J9781" s="88"/>
      <c r="K9781" s="89"/>
      <c r="M9781" s="88"/>
      <c r="O9781" s="90"/>
      <c r="P9781" s="90"/>
      <c r="Q9781" s="90"/>
    </row>
    <row r="9782" spans="4:17" x14ac:dyDescent="0.25">
      <c r="D9782" s="87"/>
      <c r="J9782" s="88"/>
      <c r="K9782" s="89"/>
      <c r="M9782" s="88"/>
      <c r="O9782" s="90"/>
      <c r="P9782" s="90"/>
      <c r="Q9782" s="90"/>
    </row>
    <row r="9783" spans="4:17" x14ac:dyDescent="0.25">
      <c r="D9783" s="87"/>
      <c r="J9783" s="88"/>
      <c r="K9783" s="89"/>
      <c r="M9783" s="88"/>
      <c r="O9783" s="90"/>
      <c r="P9783" s="90"/>
      <c r="Q9783" s="90"/>
    </row>
    <row r="9784" spans="4:17" x14ac:dyDescent="0.25">
      <c r="D9784" s="87"/>
      <c r="J9784" s="88"/>
      <c r="K9784" s="89"/>
      <c r="M9784" s="88"/>
      <c r="O9784" s="90"/>
      <c r="P9784" s="90"/>
      <c r="Q9784" s="90"/>
    </row>
    <row r="9785" spans="4:17" x14ac:dyDescent="0.25">
      <c r="D9785" s="87"/>
      <c r="J9785" s="88"/>
      <c r="K9785" s="89"/>
      <c r="M9785" s="88"/>
      <c r="O9785" s="90"/>
      <c r="P9785" s="90"/>
      <c r="Q9785" s="90"/>
    </row>
    <row r="9786" spans="4:17" x14ac:dyDescent="0.25">
      <c r="D9786" s="87"/>
      <c r="J9786" s="88"/>
      <c r="K9786" s="89"/>
      <c r="M9786" s="88"/>
      <c r="O9786" s="90"/>
      <c r="P9786" s="90"/>
      <c r="Q9786" s="90"/>
    </row>
    <row r="9787" spans="4:17" x14ac:dyDescent="0.25">
      <c r="D9787" s="87"/>
      <c r="J9787" s="88"/>
      <c r="K9787" s="89"/>
      <c r="M9787" s="88"/>
      <c r="O9787" s="90"/>
      <c r="P9787" s="90"/>
      <c r="Q9787" s="90"/>
    </row>
    <row r="9788" spans="4:17" x14ac:dyDescent="0.25">
      <c r="D9788" s="87"/>
      <c r="J9788" s="88"/>
      <c r="K9788" s="89"/>
      <c r="M9788" s="88"/>
      <c r="O9788" s="90"/>
      <c r="P9788" s="90"/>
      <c r="Q9788" s="90"/>
    </row>
    <row r="9789" spans="4:17" x14ac:dyDescent="0.25">
      <c r="D9789" s="87"/>
      <c r="J9789" s="88"/>
      <c r="K9789" s="89"/>
      <c r="M9789" s="88"/>
      <c r="O9789" s="90"/>
      <c r="P9789" s="90"/>
      <c r="Q9789" s="90"/>
    </row>
    <row r="9790" spans="4:17" x14ac:dyDescent="0.25">
      <c r="D9790" s="87"/>
      <c r="J9790" s="88"/>
      <c r="K9790" s="89"/>
      <c r="M9790" s="88"/>
      <c r="O9790" s="90"/>
      <c r="P9790" s="90"/>
      <c r="Q9790" s="90"/>
    </row>
    <row r="9791" spans="4:17" x14ac:dyDescent="0.25">
      <c r="D9791" s="87"/>
      <c r="J9791" s="88"/>
      <c r="K9791" s="89"/>
      <c r="M9791" s="88"/>
      <c r="O9791" s="90"/>
      <c r="P9791" s="90"/>
      <c r="Q9791" s="90"/>
    </row>
    <row r="9792" spans="4:17" x14ac:dyDescent="0.25">
      <c r="D9792" s="87"/>
      <c r="J9792" s="88"/>
      <c r="K9792" s="89"/>
      <c r="M9792" s="88"/>
      <c r="O9792" s="90"/>
      <c r="P9792" s="90"/>
      <c r="Q9792" s="90"/>
    </row>
    <row r="9793" spans="4:17" x14ac:dyDescent="0.25">
      <c r="D9793" s="87"/>
      <c r="J9793" s="88"/>
      <c r="K9793" s="89"/>
      <c r="M9793" s="88"/>
      <c r="O9793" s="90"/>
      <c r="P9793" s="90"/>
      <c r="Q9793" s="90"/>
    </row>
    <row r="9794" spans="4:17" x14ac:dyDescent="0.25">
      <c r="D9794" s="87"/>
      <c r="J9794" s="88"/>
      <c r="K9794" s="89"/>
      <c r="M9794" s="88"/>
      <c r="O9794" s="90"/>
      <c r="P9794" s="90"/>
      <c r="Q9794" s="90"/>
    </row>
    <row r="9795" spans="4:17" x14ac:dyDescent="0.25">
      <c r="D9795" s="87"/>
      <c r="J9795" s="88"/>
      <c r="K9795" s="89"/>
      <c r="M9795" s="88"/>
      <c r="O9795" s="90"/>
      <c r="P9795" s="90"/>
      <c r="Q9795" s="90"/>
    </row>
    <row r="9796" spans="4:17" x14ac:dyDescent="0.25">
      <c r="D9796" s="87"/>
      <c r="J9796" s="88"/>
      <c r="K9796" s="89"/>
      <c r="M9796" s="88"/>
      <c r="O9796" s="90"/>
      <c r="P9796" s="90"/>
      <c r="Q9796" s="90"/>
    </row>
    <row r="9797" spans="4:17" x14ac:dyDescent="0.25">
      <c r="D9797" s="87"/>
      <c r="J9797" s="88"/>
      <c r="K9797" s="89"/>
      <c r="M9797" s="88"/>
      <c r="O9797" s="90"/>
      <c r="P9797" s="90"/>
      <c r="Q9797" s="90"/>
    </row>
    <row r="9798" spans="4:17" x14ac:dyDescent="0.25">
      <c r="D9798" s="87"/>
      <c r="J9798" s="88"/>
      <c r="K9798" s="89"/>
      <c r="M9798" s="88"/>
      <c r="O9798" s="90"/>
      <c r="P9798" s="90"/>
      <c r="Q9798" s="90"/>
    </row>
    <row r="9799" spans="4:17" x14ac:dyDescent="0.25">
      <c r="D9799" s="87"/>
      <c r="J9799" s="88"/>
      <c r="K9799" s="89"/>
      <c r="M9799" s="88"/>
      <c r="O9799" s="90"/>
      <c r="P9799" s="90"/>
      <c r="Q9799" s="90"/>
    </row>
    <row r="9800" spans="4:17" x14ac:dyDescent="0.25">
      <c r="D9800" s="87"/>
      <c r="J9800" s="88"/>
      <c r="K9800" s="89"/>
      <c r="M9800" s="88"/>
      <c r="O9800" s="90"/>
      <c r="P9800" s="90"/>
      <c r="Q9800" s="90"/>
    </row>
    <row r="9801" spans="4:17" x14ac:dyDescent="0.25">
      <c r="D9801" s="87"/>
      <c r="J9801" s="88"/>
      <c r="K9801" s="89"/>
      <c r="M9801" s="88"/>
      <c r="O9801" s="90"/>
      <c r="P9801" s="90"/>
      <c r="Q9801" s="90"/>
    </row>
    <row r="9802" spans="4:17" x14ac:dyDescent="0.25">
      <c r="D9802" s="87"/>
      <c r="J9802" s="88"/>
      <c r="K9802" s="89"/>
      <c r="M9802" s="88"/>
      <c r="O9802" s="90"/>
      <c r="P9802" s="90"/>
      <c r="Q9802" s="90"/>
    </row>
    <row r="9803" spans="4:17" x14ac:dyDescent="0.25">
      <c r="D9803" s="87"/>
      <c r="J9803" s="88"/>
      <c r="K9803" s="89"/>
      <c r="M9803" s="88"/>
      <c r="O9803" s="90"/>
      <c r="P9803" s="90"/>
      <c r="Q9803" s="90"/>
    </row>
    <row r="9804" spans="4:17" x14ac:dyDescent="0.25">
      <c r="D9804" s="87"/>
      <c r="J9804" s="88"/>
      <c r="K9804" s="89"/>
      <c r="M9804" s="88"/>
      <c r="O9804" s="90"/>
      <c r="P9804" s="90"/>
      <c r="Q9804" s="90"/>
    </row>
    <row r="9805" spans="4:17" x14ac:dyDescent="0.25">
      <c r="D9805" s="87"/>
      <c r="J9805" s="88"/>
      <c r="K9805" s="89"/>
      <c r="M9805" s="88"/>
      <c r="O9805" s="90"/>
      <c r="P9805" s="90"/>
      <c r="Q9805" s="90"/>
    </row>
    <row r="9806" spans="4:17" x14ac:dyDescent="0.25">
      <c r="D9806" s="87"/>
      <c r="J9806" s="88"/>
      <c r="K9806" s="89"/>
      <c r="M9806" s="88"/>
      <c r="O9806" s="90"/>
      <c r="P9806" s="90"/>
      <c r="Q9806" s="90"/>
    </row>
    <row r="9807" spans="4:17" x14ac:dyDescent="0.25">
      <c r="D9807" s="87"/>
      <c r="J9807" s="88"/>
      <c r="K9807" s="89"/>
      <c r="M9807" s="88"/>
      <c r="O9807" s="90"/>
      <c r="P9807" s="90"/>
      <c r="Q9807" s="90"/>
    </row>
    <row r="9808" spans="4:17" x14ac:dyDescent="0.25">
      <c r="D9808" s="87"/>
      <c r="J9808" s="88"/>
      <c r="K9808" s="89"/>
      <c r="M9808" s="88"/>
      <c r="O9808" s="90"/>
      <c r="P9808" s="90"/>
      <c r="Q9808" s="90"/>
    </row>
    <row r="9809" spans="4:17" x14ac:dyDescent="0.25">
      <c r="D9809" s="87"/>
      <c r="J9809" s="88"/>
      <c r="K9809" s="89"/>
      <c r="M9809" s="88"/>
      <c r="O9809" s="90"/>
      <c r="P9809" s="90"/>
      <c r="Q9809" s="90"/>
    </row>
    <row r="9810" spans="4:17" x14ac:dyDescent="0.25">
      <c r="D9810" s="87"/>
      <c r="J9810" s="88"/>
      <c r="K9810" s="89"/>
      <c r="M9810" s="88"/>
      <c r="O9810" s="90"/>
      <c r="P9810" s="90"/>
      <c r="Q9810" s="90"/>
    </row>
    <row r="9811" spans="4:17" x14ac:dyDescent="0.25">
      <c r="D9811" s="87"/>
      <c r="J9811" s="88"/>
      <c r="K9811" s="89"/>
      <c r="M9811" s="88"/>
      <c r="O9811" s="90"/>
      <c r="P9811" s="90"/>
      <c r="Q9811" s="90"/>
    </row>
    <row r="9812" spans="4:17" x14ac:dyDescent="0.25">
      <c r="D9812" s="87"/>
      <c r="J9812" s="88"/>
      <c r="K9812" s="89"/>
      <c r="M9812" s="88"/>
      <c r="O9812" s="90"/>
      <c r="P9812" s="90"/>
      <c r="Q9812" s="90"/>
    </row>
    <row r="9813" spans="4:17" x14ac:dyDescent="0.25">
      <c r="D9813" s="87"/>
      <c r="J9813" s="88"/>
      <c r="K9813" s="89"/>
      <c r="M9813" s="88"/>
      <c r="O9813" s="90"/>
      <c r="P9813" s="90"/>
      <c r="Q9813" s="90"/>
    </row>
    <row r="9814" spans="4:17" x14ac:dyDescent="0.25">
      <c r="D9814" s="87"/>
      <c r="J9814" s="88"/>
      <c r="K9814" s="89"/>
      <c r="M9814" s="88"/>
      <c r="O9814" s="90"/>
      <c r="P9814" s="90"/>
      <c r="Q9814" s="90"/>
    </row>
    <row r="9815" spans="4:17" x14ac:dyDescent="0.25">
      <c r="D9815" s="87"/>
      <c r="J9815" s="88"/>
      <c r="K9815" s="89"/>
      <c r="M9815" s="88"/>
      <c r="O9815" s="90"/>
      <c r="P9815" s="90"/>
      <c r="Q9815" s="90"/>
    </row>
    <row r="9816" spans="4:17" x14ac:dyDescent="0.25">
      <c r="D9816" s="87"/>
      <c r="J9816" s="88"/>
      <c r="K9816" s="89"/>
      <c r="M9816" s="88"/>
      <c r="O9816" s="90"/>
      <c r="P9816" s="90"/>
      <c r="Q9816" s="90"/>
    </row>
    <row r="9817" spans="4:17" x14ac:dyDescent="0.25">
      <c r="D9817" s="87"/>
      <c r="J9817" s="88"/>
      <c r="K9817" s="89"/>
      <c r="M9817" s="88"/>
      <c r="O9817" s="90"/>
      <c r="P9817" s="90"/>
      <c r="Q9817" s="90"/>
    </row>
    <row r="9818" spans="4:17" x14ac:dyDescent="0.25">
      <c r="D9818" s="87"/>
      <c r="J9818" s="88"/>
      <c r="K9818" s="89"/>
      <c r="M9818" s="88"/>
      <c r="O9818" s="90"/>
      <c r="P9818" s="90"/>
      <c r="Q9818" s="90"/>
    </row>
    <row r="9819" spans="4:17" x14ac:dyDescent="0.25">
      <c r="D9819" s="87"/>
      <c r="J9819" s="88"/>
      <c r="K9819" s="89"/>
      <c r="M9819" s="88"/>
      <c r="O9819" s="90"/>
      <c r="P9819" s="90"/>
      <c r="Q9819" s="90"/>
    </row>
    <row r="9820" spans="4:17" x14ac:dyDescent="0.25">
      <c r="D9820" s="87"/>
      <c r="J9820" s="88"/>
      <c r="K9820" s="89"/>
      <c r="M9820" s="88"/>
      <c r="O9820" s="90"/>
      <c r="P9820" s="90"/>
      <c r="Q9820" s="90"/>
    </row>
    <row r="9821" spans="4:17" x14ac:dyDescent="0.25">
      <c r="D9821" s="87"/>
      <c r="J9821" s="88"/>
      <c r="K9821" s="89"/>
      <c r="M9821" s="88"/>
      <c r="O9821" s="90"/>
      <c r="P9821" s="90"/>
      <c r="Q9821" s="90"/>
    </row>
    <row r="9822" spans="4:17" x14ac:dyDescent="0.25">
      <c r="D9822" s="87"/>
      <c r="J9822" s="88"/>
      <c r="K9822" s="89"/>
      <c r="M9822" s="88"/>
      <c r="O9822" s="90"/>
      <c r="P9822" s="90"/>
      <c r="Q9822" s="90"/>
    </row>
    <row r="9823" spans="4:17" x14ac:dyDescent="0.25">
      <c r="D9823" s="87"/>
      <c r="J9823" s="88"/>
      <c r="K9823" s="89"/>
      <c r="M9823" s="88"/>
      <c r="O9823" s="90"/>
      <c r="P9823" s="90"/>
      <c r="Q9823" s="90"/>
    </row>
    <row r="9824" spans="4:17" x14ac:dyDescent="0.25">
      <c r="D9824" s="87"/>
      <c r="J9824" s="88"/>
      <c r="K9824" s="89"/>
      <c r="M9824" s="88"/>
      <c r="O9824" s="90"/>
      <c r="P9824" s="90"/>
      <c r="Q9824" s="90"/>
    </row>
    <row r="9825" spans="4:17" x14ac:dyDescent="0.25">
      <c r="D9825" s="87"/>
      <c r="J9825" s="88"/>
      <c r="K9825" s="89"/>
      <c r="M9825" s="88"/>
      <c r="O9825" s="90"/>
      <c r="P9825" s="90"/>
      <c r="Q9825" s="90"/>
    </row>
    <row r="9826" spans="4:17" x14ac:dyDescent="0.25">
      <c r="D9826" s="87"/>
      <c r="J9826" s="88"/>
      <c r="K9826" s="89"/>
      <c r="M9826" s="88"/>
      <c r="O9826" s="90"/>
      <c r="P9826" s="90"/>
      <c r="Q9826" s="90"/>
    </row>
    <row r="9827" spans="4:17" x14ac:dyDescent="0.25">
      <c r="D9827" s="87"/>
      <c r="J9827" s="88"/>
      <c r="K9827" s="89"/>
      <c r="M9827" s="88"/>
      <c r="O9827" s="90"/>
      <c r="P9827" s="90"/>
      <c r="Q9827" s="90"/>
    </row>
    <row r="9828" spans="4:17" x14ac:dyDescent="0.25">
      <c r="D9828" s="87"/>
      <c r="J9828" s="88"/>
      <c r="K9828" s="89"/>
      <c r="M9828" s="88"/>
      <c r="O9828" s="90"/>
      <c r="P9828" s="90"/>
      <c r="Q9828" s="90"/>
    </row>
    <row r="9829" spans="4:17" x14ac:dyDescent="0.25">
      <c r="D9829" s="87"/>
      <c r="J9829" s="88"/>
      <c r="K9829" s="89"/>
      <c r="M9829" s="88"/>
      <c r="O9829" s="90"/>
      <c r="P9829" s="90"/>
      <c r="Q9829" s="90"/>
    </row>
    <row r="9830" spans="4:17" x14ac:dyDescent="0.25">
      <c r="D9830" s="87"/>
      <c r="J9830" s="88"/>
      <c r="K9830" s="89"/>
      <c r="M9830" s="88"/>
      <c r="O9830" s="90"/>
      <c r="P9830" s="90"/>
      <c r="Q9830" s="90"/>
    </row>
    <row r="9831" spans="4:17" x14ac:dyDescent="0.25">
      <c r="D9831" s="87"/>
      <c r="J9831" s="88"/>
      <c r="K9831" s="89"/>
      <c r="M9831" s="88"/>
      <c r="O9831" s="90"/>
      <c r="P9831" s="90"/>
      <c r="Q9831" s="90"/>
    </row>
    <row r="9832" spans="4:17" x14ac:dyDescent="0.25">
      <c r="D9832" s="87"/>
      <c r="J9832" s="88"/>
      <c r="K9832" s="89"/>
      <c r="M9832" s="88"/>
      <c r="O9832" s="90"/>
      <c r="P9832" s="90"/>
      <c r="Q9832" s="90"/>
    </row>
    <row r="9833" spans="4:17" x14ac:dyDescent="0.25">
      <c r="D9833" s="87"/>
      <c r="J9833" s="88"/>
      <c r="K9833" s="89"/>
      <c r="M9833" s="88"/>
      <c r="O9833" s="90"/>
      <c r="P9833" s="90"/>
      <c r="Q9833" s="90"/>
    </row>
    <row r="9834" spans="4:17" x14ac:dyDescent="0.25">
      <c r="D9834" s="87"/>
      <c r="J9834" s="88"/>
      <c r="K9834" s="89"/>
      <c r="M9834" s="88"/>
      <c r="O9834" s="90"/>
      <c r="P9834" s="90"/>
      <c r="Q9834" s="90"/>
    </row>
    <row r="9835" spans="4:17" x14ac:dyDescent="0.25">
      <c r="D9835" s="87"/>
      <c r="J9835" s="88"/>
      <c r="K9835" s="89"/>
      <c r="M9835" s="88"/>
      <c r="O9835" s="90"/>
      <c r="P9835" s="90"/>
      <c r="Q9835" s="90"/>
    </row>
    <row r="9836" spans="4:17" x14ac:dyDescent="0.25">
      <c r="D9836" s="87"/>
      <c r="J9836" s="88"/>
      <c r="K9836" s="89"/>
      <c r="M9836" s="88"/>
      <c r="O9836" s="90"/>
      <c r="P9836" s="90"/>
      <c r="Q9836" s="90"/>
    </row>
    <row r="9837" spans="4:17" x14ac:dyDescent="0.25">
      <c r="D9837" s="87"/>
      <c r="J9837" s="88"/>
      <c r="K9837" s="89"/>
      <c r="M9837" s="88"/>
      <c r="O9837" s="90"/>
      <c r="P9837" s="90"/>
      <c r="Q9837" s="90"/>
    </row>
    <row r="9838" spans="4:17" x14ac:dyDescent="0.25">
      <c r="D9838" s="87"/>
      <c r="J9838" s="88"/>
      <c r="K9838" s="89"/>
      <c r="M9838" s="88"/>
      <c r="O9838" s="90"/>
      <c r="P9838" s="90"/>
      <c r="Q9838" s="90"/>
    </row>
    <row r="9839" spans="4:17" x14ac:dyDescent="0.25">
      <c r="D9839" s="87"/>
      <c r="J9839" s="88"/>
      <c r="K9839" s="89"/>
      <c r="M9839" s="88"/>
      <c r="O9839" s="90"/>
      <c r="P9839" s="90"/>
      <c r="Q9839" s="90"/>
    </row>
    <row r="9840" spans="4:17" x14ac:dyDescent="0.25">
      <c r="D9840" s="87"/>
      <c r="J9840" s="88"/>
      <c r="K9840" s="89"/>
      <c r="M9840" s="88"/>
      <c r="O9840" s="90"/>
      <c r="P9840" s="90"/>
      <c r="Q9840" s="90"/>
    </row>
    <row r="9841" spans="4:17" x14ac:dyDescent="0.25">
      <c r="D9841" s="87"/>
      <c r="J9841" s="88"/>
      <c r="K9841" s="89"/>
      <c r="M9841" s="88"/>
      <c r="O9841" s="90"/>
      <c r="P9841" s="90"/>
      <c r="Q9841" s="90"/>
    </row>
    <row r="9842" spans="4:17" x14ac:dyDescent="0.25">
      <c r="D9842" s="87"/>
      <c r="J9842" s="88"/>
      <c r="K9842" s="89"/>
      <c r="M9842" s="88"/>
      <c r="O9842" s="90"/>
      <c r="P9842" s="90"/>
      <c r="Q9842" s="90"/>
    </row>
    <row r="9843" spans="4:17" x14ac:dyDescent="0.25">
      <c r="D9843" s="87"/>
      <c r="J9843" s="88"/>
      <c r="K9843" s="89"/>
      <c r="M9843" s="88"/>
      <c r="O9843" s="90"/>
      <c r="P9843" s="90"/>
      <c r="Q9843" s="90"/>
    </row>
    <row r="9844" spans="4:17" x14ac:dyDescent="0.25">
      <c r="D9844" s="87"/>
      <c r="J9844" s="88"/>
      <c r="K9844" s="89"/>
      <c r="M9844" s="88"/>
      <c r="O9844" s="90"/>
      <c r="P9844" s="90"/>
      <c r="Q9844" s="90"/>
    </row>
    <row r="9845" spans="4:17" x14ac:dyDescent="0.25">
      <c r="D9845" s="87"/>
      <c r="J9845" s="88"/>
      <c r="K9845" s="89"/>
      <c r="M9845" s="88"/>
      <c r="O9845" s="90"/>
      <c r="P9845" s="90"/>
      <c r="Q9845" s="90"/>
    </row>
    <row r="9846" spans="4:17" x14ac:dyDescent="0.25">
      <c r="D9846" s="87"/>
      <c r="J9846" s="88"/>
      <c r="K9846" s="89"/>
      <c r="M9846" s="88"/>
      <c r="O9846" s="90"/>
      <c r="P9846" s="90"/>
      <c r="Q9846" s="90"/>
    </row>
    <row r="9847" spans="4:17" x14ac:dyDescent="0.25">
      <c r="D9847" s="87"/>
      <c r="J9847" s="88"/>
      <c r="K9847" s="89"/>
      <c r="M9847" s="88"/>
      <c r="O9847" s="90"/>
      <c r="P9847" s="90"/>
      <c r="Q9847" s="90"/>
    </row>
    <row r="9848" spans="4:17" x14ac:dyDescent="0.25">
      <c r="D9848" s="87"/>
      <c r="J9848" s="88"/>
      <c r="K9848" s="89"/>
      <c r="M9848" s="88"/>
      <c r="O9848" s="90"/>
      <c r="P9848" s="90"/>
      <c r="Q9848" s="90"/>
    </row>
    <row r="9849" spans="4:17" x14ac:dyDescent="0.25">
      <c r="D9849" s="87"/>
      <c r="J9849" s="88"/>
      <c r="K9849" s="89"/>
      <c r="M9849" s="88"/>
      <c r="O9849" s="90"/>
      <c r="P9849" s="90"/>
      <c r="Q9849" s="90"/>
    </row>
    <row r="9850" spans="4:17" x14ac:dyDescent="0.25">
      <c r="D9850" s="87"/>
      <c r="J9850" s="88"/>
      <c r="K9850" s="89"/>
      <c r="M9850" s="88"/>
      <c r="O9850" s="90"/>
      <c r="P9850" s="90"/>
      <c r="Q9850" s="90"/>
    </row>
    <row r="9851" spans="4:17" x14ac:dyDescent="0.25">
      <c r="D9851" s="87"/>
      <c r="J9851" s="88"/>
      <c r="K9851" s="89"/>
      <c r="M9851" s="88"/>
      <c r="O9851" s="90"/>
      <c r="P9851" s="90"/>
      <c r="Q9851" s="90"/>
    </row>
    <row r="9852" spans="4:17" x14ac:dyDescent="0.25">
      <c r="D9852" s="87"/>
      <c r="J9852" s="88"/>
      <c r="K9852" s="89"/>
      <c r="M9852" s="88"/>
      <c r="O9852" s="90"/>
      <c r="P9852" s="90"/>
      <c r="Q9852" s="90"/>
    </row>
    <row r="9853" spans="4:17" x14ac:dyDescent="0.25">
      <c r="D9853" s="87"/>
      <c r="J9853" s="88"/>
      <c r="K9853" s="89"/>
      <c r="M9853" s="88"/>
      <c r="O9853" s="90"/>
      <c r="P9853" s="90"/>
      <c r="Q9853" s="90"/>
    </row>
    <row r="9854" spans="4:17" x14ac:dyDescent="0.25">
      <c r="D9854" s="87"/>
      <c r="J9854" s="88"/>
      <c r="K9854" s="89"/>
      <c r="M9854" s="88"/>
      <c r="O9854" s="90"/>
      <c r="P9854" s="90"/>
      <c r="Q9854" s="90"/>
    </row>
    <row r="9855" spans="4:17" x14ac:dyDescent="0.25">
      <c r="D9855" s="87"/>
      <c r="J9855" s="88"/>
      <c r="K9855" s="89"/>
      <c r="M9855" s="88"/>
      <c r="O9855" s="90"/>
      <c r="P9855" s="90"/>
      <c r="Q9855" s="90"/>
    </row>
    <row r="9856" spans="4:17" x14ac:dyDescent="0.25">
      <c r="D9856" s="87"/>
      <c r="J9856" s="88"/>
      <c r="K9856" s="89"/>
      <c r="M9856" s="88"/>
      <c r="O9856" s="90"/>
      <c r="P9856" s="90"/>
      <c r="Q9856" s="90"/>
    </row>
    <row r="9857" spans="4:17" x14ac:dyDescent="0.25">
      <c r="D9857" s="87"/>
      <c r="J9857" s="88"/>
      <c r="K9857" s="89"/>
      <c r="M9857" s="88"/>
      <c r="O9857" s="90"/>
      <c r="P9857" s="90"/>
      <c r="Q9857" s="90"/>
    </row>
    <row r="9858" spans="4:17" x14ac:dyDescent="0.25">
      <c r="D9858" s="87"/>
      <c r="J9858" s="88"/>
      <c r="K9858" s="89"/>
      <c r="M9858" s="88"/>
      <c r="O9858" s="90"/>
      <c r="P9858" s="90"/>
      <c r="Q9858" s="90"/>
    </row>
    <row r="9859" spans="4:17" x14ac:dyDescent="0.25">
      <c r="D9859" s="87"/>
      <c r="J9859" s="88"/>
      <c r="K9859" s="89"/>
      <c r="M9859" s="88"/>
      <c r="O9859" s="90"/>
      <c r="P9859" s="90"/>
      <c r="Q9859" s="90"/>
    </row>
    <row r="9860" spans="4:17" x14ac:dyDescent="0.25">
      <c r="D9860" s="87"/>
      <c r="J9860" s="88"/>
      <c r="K9860" s="89"/>
      <c r="M9860" s="88"/>
      <c r="O9860" s="90"/>
      <c r="P9860" s="90"/>
      <c r="Q9860" s="90"/>
    </row>
    <row r="9861" spans="4:17" x14ac:dyDescent="0.25">
      <c r="D9861" s="87"/>
      <c r="J9861" s="88"/>
      <c r="K9861" s="89"/>
      <c r="M9861" s="88"/>
      <c r="O9861" s="90"/>
      <c r="P9861" s="90"/>
      <c r="Q9861" s="90"/>
    </row>
    <row r="9862" spans="4:17" x14ac:dyDescent="0.25">
      <c r="D9862" s="87"/>
      <c r="J9862" s="88"/>
      <c r="K9862" s="89"/>
      <c r="M9862" s="88"/>
      <c r="O9862" s="90"/>
      <c r="P9862" s="90"/>
      <c r="Q9862" s="90"/>
    </row>
    <row r="9863" spans="4:17" x14ac:dyDescent="0.25">
      <c r="D9863" s="87"/>
      <c r="J9863" s="88"/>
      <c r="K9863" s="89"/>
      <c r="M9863" s="88"/>
      <c r="O9863" s="90"/>
      <c r="P9863" s="90"/>
      <c r="Q9863" s="90"/>
    </row>
    <row r="9864" spans="4:17" x14ac:dyDescent="0.25">
      <c r="D9864" s="87"/>
      <c r="J9864" s="88"/>
      <c r="K9864" s="89"/>
      <c r="M9864" s="88"/>
      <c r="O9864" s="90"/>
      <c r="P9864" s="90"/>
      <c r="Q9864" s="90"/>
    </row>
    <row r="9865" spans="4:17" x14ac:dyDescent="0.25">
      <c r="D9865" s="87"/>
      <c r="J9865" s="88"/>
      <c r="K9865" s="89"/>
      <c r="M9865" s="88"/>
      <c r="O9865" s="90"/>
      <c r="P9865" s="90"/>
      <c r="Q9865" s="90"/>
    </row>
    <row r="9866" spans="4:17" x14ac:dyDescent="0.25">
      <c r="D9866" s="87"/>
      <c r="J9866" s="88"/>
      <c r="K9866" s="89"/>
      <c r="M9866" s="88"/>
      <c r="O9866" s="90"/>
      <c r="P9866" s="90"/>
      <c r="Q9866" s="90"/>
    </row>
    <row r="9867" spans="4:17" x14ac:dyDescent="0.25">
      <c r="D9867" s="87"/>
      <c r="J9867" s="88"/>
      <c r="K9867" s="89"/>
      <c r="M9867" s="88"/>
      <c r="O9867" s="90"/>
      <c r="P9867" s="90"/>
      <c r="Q9867" s="90"/>
    </row>
    <row r="9868" spans="4:17" x14ac:dyDescent="0.25">
      <c r="D9868" s="87"/>
      <c r="J9868" s="88"/>
      <c r="K9868" s="89"/>
      <c r="M9868" s="88"/>
      <c r="O9868" s="90"/>
      <c r="P9868" s="90"/>
      <c r="Q9868" s="90"/>
    </row>
    <row r="9869" spans="4:17" x14ac:dyDescent="0.25">
      <c r="D9869" s="87"/>
      <c r="J9869" s="88"/>
      <c r="K9869" s="89"/>
      <c r="M9869" s="88"/>
      <c r="O9869" s="90"/>
      <c r="P9869" s="90"/>
      <c r="Q9869" s="90"/>
    </row>
    <row r="9870" spans="4:17" x14ac:dyDescent="0.25">
      <c r="D9870" s="87"/>
      <c r="J9870" s="88"/>
      <c r="K9870" s="89"/>
      <c r="M9870" s="88"/>
      <c r="O9870" s="90"/>
      <c r="P9870" s="90"/>
      <c r="Q9870" s="90"/>
    </row>
    <row r="9871" spans="4:17" x14ac:dyDescent="0.25">
      <c r="D9871" s="87"/>
      <c r="J9871" s="88"/>
      <c r="K9871" s="89"/>
      <c r="M9871" s="88"/>
      <c r="O9871" s="90"/>
      <c r="P9871" s="90"/>
      <c r="Q9871" s="90"/>
    </row>
    <row r="9872" spans="4:17" x14ac:dyDescent="0.25">
      <c r="D9872" s="87"/>
      <c r="J9872" s="88"/>
      <c r="K9872" s="89"/>
      <c r="M9872" s="88"/>
      <c r="O9872" s="90"/>
      <c r="P9872" s="90"/>
      <c r="Q9872" s="90"/>
    </row>
    <row r="9873" spans="4:17" x14ac:dyDescent="0.25">
      <c r="D9873" s="87"/>
      <c r="J9873" s="88"/>
      <c r="K9873" s="89"/>
      <c r="M9873" s="88"/>
      <c r="O9873" s="90"/>
      <c r="P9873" s="90"/>
      <c r="Q9873" s="90"/>
    </row>
    <row r="9874" spans="4:17" x14ac:dyDescent="0.25">
      <c r="D9874" s="87"/>
      <c r="J9874" s="88"/>
      <c r="K9874" s="89"/>
      <c r="M9874" s="88"/>
      <c r="O9874" s="90"/>
      <c r="P9874" s="90"/>
      <c r="Q9874" s="90"/>
    </row>
    <row r="9875" spans="4:17" x14ac:dyDescent="0.25">
      <c r="D9875" s="87"/>
      <c r="J9875" s="88"/>
      <c r="K9875" s="89"/>
      <c r="M9875" s="88"/>
      <c r="O9875" s="90"/>
      <c r="P9875" s="90"/>
      <c r="Q9875" s="90"/>
    </row>
    <row r="9876" spans="4:17" x14ac:dyDescent="0.25">
      <c r="D9876" s="87"/>
      <c r="J9876" s="88"/>
      <c r="K9876" s="89"/>
      <c r="M9876" s="88"/>
      <c r="O9876" s="90"/>
      <c r="P9876" s="90"/>
      <c r="Q9876" s="90"/>
    </row>
    <row r="9877" spans="4:17" x14ac:dyDescent="0.25">
      <c r="D9877" s="87"/>
      <c r="J9877" s="88"/>
      <c r="K9877" s="89"/>
      <c r="M9877" s="88"/>
      <c r="O9877" s="90"/>
      <c r="P9877" s="90"/>
      <c r="Q9877" s="90"/>
    </row>
    <row r="9878" spans="4:17" x14ac:dyDescent="0.25">
      <c r="D9878" s="87"/>
      <c r="J9878" s="88"/>
      <c r="K9878" s="89"/>
      <c r="M9878" s="88"/>
      <c r="O9878" s="90"/>
      <c r="P9878" s="90"/>
      <c r="Q9878" s="90"/>
    </row>
    <row r="9879" spans="4:17" x14ac:dyDescent="0.25">
      <c r="D9879" s="87"/>
      <c r="J9879" s="88"/>
      <c r="K9879" s="89"/>
      <c r="M9879" s="88"/>
      <c r="O9879" s="90"/>
      <c r="P9879" s="90"/>
      <c r="Q9879" s="90"/>
    </row>
    <row r="9880" spans="4:17" x14ac:dyDescent="0.25">
      <c r="D9880" s="87"/>
      <c r="J9880" s="88"/>
      <c r="K9880" s="89"/>
      <c r="M9880" s="88"/>
      <c r="O9880" s="90"/>
      <c r="P9880" s="90"/>
      <c r="Q9880" s="90"/>
    </row>
    <row r="9881" spans="4:17" x14ac:dyDescent="0.25">
      <c r="D9881" s="87"/>
      <c r="J9881" s="88"/>
      <c r="K9881" s="89"/>
      <c r="M9881" s="88"/>
      <c r="O9881" s="90"/>
      <c r="P9881" s="90"/>
      <c r="Q9881" s="90"/>
    </row>
    <row r="9882" spans="4:17" x14ac:dyDescent="0.25">
      <c r="D9882" s="87"/>
      <c r="J9882" s="88"/>
      <c r="K9882" s="89"/>
      <c r="M9882" s="88"/>
      <c r="O9882" s="90"/>
      <c r="P9882" s="90"/>
      <c r="Q9882" s="90"/>
    </row>
    <row r="9883" spans="4:17" x14ac:dyDescent="0.25">
      <c r="D9883" s="87"/>
      <c r="J9883" s="88"/>
      <c r="K9883" s="89"/>
      <c r="M9883" s="88"/>
      <c r="O9883" s="90"/>
      <c r="P9883" s="90"/>
      <c r="Q9883" s="90"/>
    </row>
    <row r="9884" spans="4:17" x14ac:dyDescent="0.25">
      <c r="D9884" s="87"/>
      <c r="J9884" s="88"/>
      <c r="K9884" s="89"/>
      <c r="M9884" s="88"/>
      <c r="O9884" s="90"/>
      <c r="P9884" s="90"/>
      <c r="Q9884" s="90"/>
    </row>
    <row r="9885" spans="4:17" x14ac:dyDescent="0.25">
      <c r="D9885" s="87"/>
      <c r="J9885" s="88"/>
      <c r="K9885" s="89"/>
      <c r="M9885" s="88"/>
      <c r="O9885" s="90"/>
      <c r="P9885" s="90"/>
      <c r="Q9885" s="90"/>
    </row>
    <row r="9886" spans="4:17" x14ac:dyDescent="0.25">
      <c r="D9886" s="87"/>
      <c r="J9886" s="88"/>
      <c r="K9886" s="89"/>
      <c r="M9886" s="88"/>
      <c r="O9886" s="90"/>
      <c r="P9886" s="90"/>
      <c r="Q9886" s="90"/>
    </row>
    <row r="9887" spans="4:17" x14ac:dyDescent="0.25">
      <c r="D9887" s="87"/>
      <c r="J9887" s="88"/>
      <c r="K9887" s="89"/>
      <c r="M9887" s="88"/>
      <c r="O9887" s="90"/>
      <c r="P9887" s="90"/>
      <c r="Q9887" s="90"/>
    </row>
    <row r="9888" spans="4:17" x14ac:dyDescent="0.25">
      <c r="D9888" s="87"/>
      <c r="J9888" s="88"/>
      <c r="K9888" s="89"/>
      <c r="M9888" s="88"/>
      <c r="O9888" s="90"/>
      <c r="P9888" s="90"/>
      <c r="Q9888" s="90"/>
    </row>
    <row r="9889" spans="4:17" x14ac:dyDescent="0.25">
      <c r="D9889" s="87"/>
      <c r="J9889" s="88"/>
      <c r="K9889" s="89"/>
      <c r="M9889" s="88"/>
      <c r="O9889" s="90"/>
      <c r="P9889" s="90"/>
      <c r="Q9889" s="90"/>
    </row>
    <row r="9890" spans="4:17" x14ac:dyDescent="0.25">
      <c r="D9890" s="87"/>
      <c r="J9890" s="88"/>
      <c r="K9890" s="89"/>
      <c r="M9890" s="88"/>
      <c r="O9890" s="90"/>
      <c r="P9890" s="90"/>
      <c r="Q9890" s="90"/>
    </row>
    <row r="9891" spans="4:17" x14ac:dyDescent="0.25">
      <c r="D9891" s="87"/>
      <c r="J9891" s="88"/>
      <c r="K9891" s="89"/>
      <c r="M9891" s="88"/>
      <c r="O9891" s="90"/>
      <c r="P9891" s="90"/>
      <c r="Q9891" s="90"/>
    </row>
    <row r="9892" spans="4:17" x14ac:dyDescent="0.25">
      <c r="D9892" s="87"/>
      <c r="J9892" s="88"/>
      <c r="K9892" s="89"/>
      <c r="M9892" s="88"/>
      <c r="O9892" s="90"/>
      <c r="P9892" s="90"/>
      <c r="Q9892" s="90"/>
    </row>
    <row r="9893" spans="4:17" x14ac:dyDescent="0.25">
      <c r="D9893" s="87"/>
      <c r="J9893" s="88"/>
      <c r="K9893" s="89"/>
      <c r="M9893" s="88"/>
      <c r="O9893" s="90"/>
      <c r="P9893" s="90"/>
      <c r="Q9893" s="90"/>
    </row>
    <row r="9894" spans="4:17" x14ac:dyDescent="0.25">
      <c r="D9894" s="87"/>
      <c r="J9894" s="88"/>
      <c r="K9894" s="89"/>
      <c r="M9894" s="88"/>
      <c r="O9894" s="90"/>
      <c r="P9894" s="90"/>
      <c r="Q9894" s="90"/>
    </row>
    <row r="9895" spans="4:17" x14ac:dyDescent="0.25">
      <c r="D9895" s="87"/>
      <c r="J9895" s="88"/>
      <c r="K9895" s="89"/>
      <c r="M9895" s="88"/>
      <c r="O9895" s="90"/>
      <c r="P9895" s="90"/>
      <c r="Q9895" s="90"/>
    </row>
    <row r="9896" spans="4:17" x14ac:dyDescent="0.25">
      <c r="D9896" s="87"/>
      <c r="J9896" s="88"/>
      <c r="K9896" s="89"/>
      <c r="M9896" s="88"/>
      <c r="O9896" s="90"/>
      <c r="P9896" s="90"/>
      <c r="Q9896" s="90"/>
    </row>
    <row r="9897" spans="4:17" x14ac:dyDescent="0.25">
      <c r="D9897" s="87"/>
      <c r="J9897" s="88"/>
      <c r="K9897" s="89"/>
      <c r="M9897" s="88"/>
      <c r="O9897" s="90"/>
      <c r="P9897" s="90"/>
      <c r="Q9897" s="90"/>
    </row>
    <row r="9898" spans="4:17" x14ac:dyDescent="0.25">
      <c r="D9898" s="87"/>
      <c r="J9898" s="88"/>
      <c r="K9898" s="89"/>
      <c r="M9898" s="88"/>
      <c r="O9898" s="90"/>
      <c r="P9898" s="90"/>
      <c r="Q9898" s="90"/>
    </row>
    <row r="9899" spans="4:17" x14ac:dyDescent="0.25">
      <c r="D9899" s="87"/>
      <c r="J9899" s="88"/>
      <c r="K9899" s="89"/>
      <c r="M9899" s="88"/>
      <c r="O9899" s="90"/>
      <c r="P9899" s="90"/>
      <c r="Q9899" s="90"/>
    </row>
    <row r="9900" spans="4:17" x14ac:dyDescent="0.25">
      <c r="D9900" s="87"/>
      <c r="J9900" s="88"/>
      <c r="K9900" s="89"/>
      <c r="M9900" s="88"/>
      <c r="O9900" s="90"/>
      <c r="P9900" s="90"/>
      <c r="Q9900" s="90"/>
    </row>
    <row r="9901" spans="4:17" x14ac:dyDescent="0.25">
      <c r="D9901" s="87"/>
      <c r="J9901" s="88"/>
      <c r="K9901" s="89"/>
      <c r="M9901" s="88"/>
      <c r="O9901" s="90"/>
      <c r="P9901" s="90"/>
      <c r="Q9901" s="90"/>
    </row>
    <row r="9902" spans="4:17" x14ac:dyDescent="0.25">
      <c r="D9902" s="87"/>
      <c r="J9902" s="88"/>
      <c r="K9902" s="89"/>
      <c r="M9902" s="88"/>
      <c r="O9902" s="90"/>
      <c r="P9902" s="90"/>
      <c r="Q9902" s="90"/>
    </row>
    <row r="9903" spans="4:17" x14ac:dyDescent="0.25">
      <c r="D9903" s="87"/>
      <c r="J9903" s="88"/>
      <c r="K9903" s="89"/>
      <c r="M9903" s="88"/>
      <c r="O9903" s="90"/>
      <c r="P9903" s="90"/>
      <c r="Q9903" s="90"/>
    </row>
    <row r="9904" spans="4:17" x14ac:dyDescent="0.25">
      <c r="D9904" s="87"/>
      <c r="J9904" s="88"/>
      <c r="K9904" s="89"/>
      <c r="M9904" s="88"/>
      <c r="O9904" s="90"/>
      <c r="P9904" s="90"/>
      <c r="Q9904" s="90"/>
    </row>
    <row r="9905" spans="4:17" x14ac:dyDescent="0.25">
      <c r="D9905" s="87"/>
      <c r="J9905" s="88"/>
      <c r="K9905" s="89"/>
      <c r="M9905" s="88"/>
      <c r="O9905" s="90"/>
      <c r="P9905" s="90"/>
      <c r="Q9905" s="90"/>
    </row>
    <row r="9906" spans="4:17" x14ac:dyDescent="0.25">
      <c r="D9906" s="87"/>
      <c r="J9906" s="88"/>
      <c r="K9906" s="89"/>
      <c r="M9906" s="88"/>
      <c r="O9906" s="90"/>
      <c r="P9906" s="90"/>
      <c r="Q9906" s="90"/>
    </row>
    <row r="9907" spans="4:17" x14ac:dyDescent="0.25">
      <c r="D9907" s="87"/>
      <c r="J9907" s="88"/>
      <c r="K9907" s="89"/>
      <c r="M9907" s="88"/>
      <c r="O9907" s="90"/>
      <c r="P9907" s="90"/>
      <c r="Q9907" s="90"/>
    </row>
    <row r="9908" spans="4:17" x14ac:dyDescent="0.25">
      <c r="D9908" s="87"/>
      <c r="J9908" s="88"/>
      <c r="K9908" s="89"/>
      <c r="M9908" s="88"/>
      <c r="O9908" s="90"/>
      <c r="P9908" s="90"/>
      <c r="Q9908" s="90"/>
    </row>
    <row r="9909" spans="4:17" x14ac:dyDescent="0.25">
      <c r="D9909" s="87"/>
      <c r="J9909" s="88"/>
      <c r="K9909" s="89"/>
      <c r="M9909" s="88"/>
      <c r="O9909" s="90"/>
      <c r="P9909" s="90"/>
      <c r="Q9909" s="90"/>
    </row>
    <row r="9910" spans="4:17" x14ac:dyDescent="0.25">
      <c r="D9910" s="87"/>
      <c r="J9910" s="88"/>
      <c r="K9910" s="89"/>
      <c r="M9910" s="88"/>
      <c r="O9910" s="90"/>
      <c r="P9910" s="90"/>
      <c r="Q9910" s="90"/>
    </row>
    <row r="9911" spans="4:17" x14ac:dyDescent="0.25">
      <c r="D9911" s="87"/>
      <c r="J9911" s="88"/>
      <c r="K9911" s="89"/>
      <c r="M9911" s="88"/>
      <c r="O9911" s="90"/>
      <c r="P9911" s="90"/>
      <c r="Q9911" s="90"/>
    </row>
    <row r="9912" spans="4:17" x14ac:dyDescent="0.25">
      <c r="D9912" s="87"/>
      <c r="J9912" s="88"/>
      <c r="K9912" s="89"/>
      <c r="M9912" s="88"/>
      <c r="O9912" s="90"/>
      <c r="P9912" s="90"/>
      <c r="Q9912" s="90"/>
    </row>
    <row r="9913" spans="4:17" x14ac:dyDescent="0.25">
      <c r="D9913" s="87"/>
      <c r="J9913" s="88"/>
      <c r="K9913" s="89"/>
      <c r="M9913" s="88"/>
      <c r="O9913" s="90"/>
      <c r="P9913" s="90"/>
      <c r="Q9913" s="90"/>
    </row>
    <row r="9914" spans="4:17" x14ac:dyDescent="0.25">
      <c r="D9914" s="87"/>
      <c r="J9914" s="88"/>
      <c r="K9914" s="89"/>
      <c r="M9914" s="88"/>
      <c r="O9914" s="90"/>
      <c r="P9914" s="90"/>
      <c r="Q9914" s="90"/>
    </row>
    <row r="9915" spans="4:17" x14ac:dyDescent="0.25">
      <c r="D9915" s="87"/>
      <c r="J9915" s="88"/>
      <c r="K9915" s="89"/>
      <c r="M9915" s="88"/>
      <c r="O9915" s="90"/>
      <c r="P9915" s="90"/>
      <c r="Q9915" s="90"/>
    </row>
    <row r="9916" spans="4:17" x14ac:dyDescent="0.25">
      <c r="D9916" s="87"/>
      <c r="J9916" s="88"/>
      <c r="K9916" s="89"/>
      <c r="M9916" s="88"/>
      <c r="O9916" s="90"/>
      <c r="P9916" s="90"/>
      <c r="Q9916" s="90"/>
    </row>
    <row r="9917" spans="4:17" x14ac:dyDescent="0.25">
      <c r="D9917" s="87"/>
      <c r="J9917" s="88"/>
      <c r="K9917" s="89"/>
      <c r="M9917" s="88"/>
      <c r="O9917" s="90"/>
      <c r="P9917" s="90"/>
      <c r="Q9917" s="90"/>
    </row>
    <row r="9918" spans="4:17" x14ac:dyDescent="0.25">
      <c r="D9918" s="87"/>
      <c r="J9918" s="88"/>
      <c r="K9918" s="89"/>
      <c r="M9918" s="88"/>
      <c r="O9918" s="90"/>
      <c r="P9918" s="90"/>
      <c r="Q9918" s="90"/>
    </row>
    <row r="9919" spans="4:17" x14ac:dyDescent="0.25">
      <c r="D9919" s="87"/>
      <c r="J9919" s="88"/>
      <c r="K9919" s="89"/>
      <c r="M9919" s="88"/>
      <c r="O9919" s="90"/>
      <c r="P9919" s="90"/>
      <c r="Q9919" s="90"/>
    </row>
    <row r="9920" spans="4:17" x14ac:dyDescent="0.25">
      <c r="D9920" s="87"/>
      <c r="J9920" s="88"/>
      <c r="K9920" s="89"/>
      <c r="M9920" s="88"/>
      <c r="O9920" s="90"/>
      <c r="P9920" s="90"/>
      <c r="Q9920" s="90"/>
    </row>
    <row r="9921" spans="4:17" x14ac:dyDescent="0.25">
      <c r="D9921" s="87"/>
      <c r="J9921" s="88"/>
      <c r="K9921" s="89"/>
      <c r="M9921" s="88"/>
      <c r="O9921" s="90"/>
      <c r="P9921" s="90"/>
      <c r="Q9921" s="90"/>
    </row>
    <row r="9922" spans="4:17" x14ac:dyDescent="0.25">
      <c r="D9922" s="87"/>
      <c r="J9922" s="88"/>
      <c r="K9922" s="89"/>
      <c r="M9922" s="88"/>
      <c r="O9922" s="90"/>
      <c r="P9922" s="90"/>
      <c r="Q9922" s="90"/>
    </row>
    <row r="9923" spans="4:17" x14ac:dyDescent="0.25">
      <c r="D9923" s="87"/>
      <c r="J9923" s="88"/>
      <c r="K9923" s="89"/>
      <c r="M9923" s="88"/>
      <c r="O9923" s="90"/>
      <c r="P9923" s="90"/>
      <c r="Q9923" s="90"/>
    </row>
    <row r="9924" spans="4:17" x14ac:dyDescent="0.25">
      <c r="D9924" s="87"/>
      <c r="J9924" s="88"/>
      <c r="K9924" s="89"/>
      <c r="M9924" s="88"/>
      <c r="O9924" s="90"/>
      <c r="P9924" s="90"/>
      <c r="Q9924" s="90"/>
    </row>
    <row r="9925" spans="4:17" x14ac:dyDescent="0.25">
      <c r="D9925" s="87"/>
      <c r="J9925" s="88"/>
      <c r="K9925" s="89"/>
      <c r="M9925" s="88"/>
      <c r="O9925" s="90"/>
      <c r="P9925" s="90"/>
      <c r="Q9925" s="90"/>
    </row>
    <row r="9926" spans="4:17" x14ac:dyDescent="0.25">
      <c r="D9926" s="87"/>
      <c r="J9926" s="88"/>
      <c r="K9926" s="89"/>
      <c r="M9926" s="88"/>
      <c r="O9926" s="90"/>
      <c r="P9926" s="90"/>
      <c r="Q9926" s="90"/>
    </row>
    <row r="9927" spans="4:17" x14ac:dyDescent="0.25">
      <c r="D9927" s="87"/>
      <c r="J9927" s="88"/>
      <c r="K9927" s="89"/>
      <c r="M9927" s="88"/>
      <c r="O9927" s="90"/>
      <c r="P9927" s="90"/>
      <c r="Q9927" s="90"/>
    </row>
    <row r="9928" spans="4:17" x14ac:dyDescent="0.25">
      <c r="D9928" s="87"/>
      <c r="J9928" s="88"/>
      <c r="K9928" s="89"/>
      <c r="M9928" s="88"/>
      <c r="O9928" s="90"/>
      <c r="P9928" s="90"/>
      <c r="Q9928" s="90"/>
    </row>
    <row r="9929" spans="4:17" x14ac:dyDescent="0.25">
      <c r="D9929" s="87"/>
      <c r="J9929" s="88"/>
      <c r="K9929" s="89"/>
      <c r="M9929" s="88"/>
      <c r="O9929" s="90"/>
      <c r="P9929" s="90"/>
      <c r="Q9929" s="90"/>
    </row>
    <row r="9930" spans="4:17" x14ac:dyDescent="0.25">
      <c r="D9930" s="87"/>
      <c r="J9930" s="88"/>
      <c r="K9930" s="89"/>
      <c r="M9930" s="88"/>
      <c r="O9930" s="90"/>
      <c r="P9930" s="90"/>
      <c r="Q9930" s="90"/>
    </row>
    <row r="9931" spans="4:17" x14ac:dyDescent="0.25">
      <c r="D9931" s="87"/>
      <c r="J9931" s="88"/>
      <c r="K9931" s="89"/>
      <c r="M9931" s="88"/>
      <c r="O9931" s="90"/>
      <c r="P9931" s="90"/>
      <c r="Q9931" s="90"/>
    </row>
    <row r="9932" spans="4:17" x14ac:dyDescent="0.25">
      <c r="D9932" s="87"/>
      <c r="J9932" s="88"/>
      <c r="K9932" s="89"/>
      <c r="M9932" s="88"/>
      <c r="O9932" s="90"/>
      <c r="P9932" s="90"/>
      <c r="Q9932" s="90"/>
    </row>
    <row r="9933" spans="4:17" x14ac:dyDescent="0.25">
      <c r="D9933" s="87"/>
      <c r="J9933" s="88"/>
      <c r="K9933" s="89"/>
      <c r="M9933" s="88"/>
      <c r="O9933" s="90"/>
      <c r="P9933" s="90"/>
      <c r="Q9933" s="90"/>
    </row>
    <row r="9934" spans="4:17" x14ac:dyDescent="0.25">
      <c r="D9934" s="87"/>
      <c r="J9934" s="88"/>
      <c r="K9934" s="89"/>
      <c r="M9934" s="88"/>
      <c r="O9934" s="90"/>
      <c r="P9934" s="90"/>
      <c r="Q9934" s="90"/>
    </row>
    <row r="9935" spans="4:17" x14ac:dyDescent="0.25">
      <c r="D9935" s="87"/>
      <c r="J9935" s="88"/>
      <c r="K9935" s="89"/>
      <c r="M9935" s="88"/>
      <c r="O9935" s="90"/>
      <c r="P9935" s="90"/>
      <c r="Q9935" s="90"/>
    </row>
    <row r="9936" spans="4:17" x14ac:dyDescent="0.25">
      <c r="D9936" s="87"/>
      <c r="J9936" s="88"/>
      <c r="K9936" s="89"/>
      <c r="M9936" s="88"/>
      <c r="O9936" s="90"/>
      <c r="P9936" s="90"/>
      <c r="Q9936" s="90"/>
    </row>
    <row r="9937" spans="4:17" x14ac:dyDescent="0.25">
      <c r="D9937" s="87"/>
      <c r="J9937" s="88"/>
      <c r="K9937" s="89"/>
      <c r="M9937" s="88"/>
      <c r="O9937" s="90"/>
      <c r="P9937" s="90"/>
      <c r="Q9937" s="90"/>
    </row>
    <row r="9938" spans="4:17" x14ac:dyDescent="0.25">
      <c r="D9938" s="87"/>
      <c r="J9938" s="88"/>
      <c r="K9938" s="89"/>
      <c r="M9938" s="88"/>
      <c r="O9938" s="90"/>
      <c r="P9938" s="90"/>
      <c r="Q9938" s="90"/>
    </row>
    <row r="9939" spans="4:17" x14ac:dyDescent="0.25">
      <c r="D9939" s="87"/>
      <c r="J9939" s="88"/>
      <c r="K9939" s="89"/>
      <c r="M9939" s="88"/>
      <c r="O9939" s="90"/>
      <c r="P9939" s="90"/>
      <c r="Q9939" s="90"/>
    </row>
    <row r="9940" spans="4:17" x14ac:dyDescent="0.25">
      <c r="D9940" s="87"/>
      <c r="J9940" s="88"/>
      <c r="K9940" s="89"/>
      <c r="M9940" s="88"/>
      <c r="O9940" s="90"/>
      <c r="P9940" s="90"/>
      <c r="Q9940" s="90"/>
    </row>
    <row r="9941" spans="4:17" x14ac:dyDescent="0.25">
      <c r="D9941" s="87"/>
      <c r="J9941" s="88"/>
      <c r="K9941" s="89"/>
      <c r="M9941" s="88"/>
      <c r="O9941" s="90"/>
      <c r="P9941" s="90"/>
      <c r="Q9941" s="90"/>
    </row>
    <row r="9942" spans="4:17" x14ac:dyDescent="0.25">
      <c r="D9942" s="87"/>
      <c r="J9942" s="88"/>
      <c r="K9942" s="89"/>
      <c r="M9942" s="88"/>
      <c r="O9942" s="90"/>
      <c r="P9942" s="90"/>
      <c r="Q9942" s="90"/>
    </row>
    <row r="9943" spans="4:17" x14ac:dyDescent="0.25">
      <c r="D9943" s="87"/>
      <c r="J9943" s="88"/>
      <c r="K9943" s="89"/>
      <c r="M9943" s="88"/>
      <c r="O9943" s="90"/>
      <c r="P9943" s="90"/>
      <c r="Q9943" s="90"/>
    </row>
    <row r="9944" spans="4:17" x14ac:dyDescent="0.25">
      <c r="D9944" s="87"/>
      <c r="J9944" s="88"/>
      <c r="K9944" s="89"/>
      <c r="M9944" s="88"/>
      <c r="O9944" s="90"/>
      <c r="P9944" s="90"/>
      <c r="Q9944" s="90"/>
    </row>
    <row r="9945" spans="4:17" x14ac:dyDescent="0.25">
      <c r="D9945" s="87"/>
      <c r="J9945" s="88"/>
      <c r="K9945" s="89"/>
      <c r="M9945" s="88"/>
      <c r="O9945" s="90"/>
      <c r="P9945" s="90"/>
      <c r="Q9945" s="90"/>
    </row>
    <row r="9946" spans="4:17" x14ac:dyDescent="0.25">
      <c r="D9946" s="87"/>
      <c r="J9946" s="88"/>
      <c r="K9946" s="89"/>
      <c r="M9946" s="88"/>
      <c r="O9946" s="90"/>
      <c r="P9946" s="90"/>
      <c r="Q9946" s="90"/>
    </row>
    <row r="9947" spans="4:17" x14ac:dyDescent="0.25">
      <c r="D9947" s="87"/>
      <c r="J9947" s="88"/>
      <c r="K9947" s="89"/>
      <c r="M9947" s="88"/>
      <c r="O9947" s="90"/>
      <c r="P9947" s="90"/>
      <c r="Q9947" s="90"/>
    </row>
    <row r="9948" spans="4:17" x14ac:dyDescent="0.25">
      <c r="D9948" s="87"/>
      <c r="J9948" s="88"/>
      <c r="K9948" s="89"/>
      <c r="M9948" s="88"/>
      <c r="O9948" s="90"/>
      <c r="P9948" s="90"/>
      <c r="Q9948" s="90"/>
    </row>
    <row r="9949" spans="4:17" x14ac:dyDescent="0.25">
      <c r="D9949" s="87"/>
      <c r="J9949" s="88"/>
      <c r="K9949" s="89"/>
      <c r="M9949" s="88"/>
      <c r="O9949" s="90"/>
      <c r="P9949" s="90"/>
      <c r="Q9949" s="90"/>
    </row>
    <row r="9950" spans="4:17" x14ac:dyDescent="0.25">
      <c r="D9950" s="87"/>
      <c r="J9950" s="88"/>
      <c r="K9950" s="89"/>
      <c r="M9950" s="88"/>
      <c r="O9950" s="90"/>
      <c r="P9950" s="90"/>
      <c r="Q9950" s="90"/>
    </row>
    <row r="9951" spans="4:17" x14ac:dyDescent="0.25">
      <c r="D9951" s="87"/>
      <c r="J9951" s="88"/>
      <c r="K9951" s="89"/>
      <c r="M9951" s="88"/>
      <c r="O9951" s="90"/>
      <c r="P9951" s="90"/>
      <c r="Q9951" s="90"/>
    </row>
    <row r="9952" spans="4:17" x14ac:dyDescent="0.25">
      <c r="D9952" s="87"/>
      <c r="J9952" s="88"/>
      <c r="K9952" s="89"/>
      <c r="M9952" s="88"/>
      <c r="O9952" s="90"/>
      <c r="P9952" s="90"/>
      <c r="Q9952" s="90"/>
    </row>
    <row r="9953" spans="4:17" x14ac:dyDescent="0.25">
      <c r="D9953" s="87"/>
      <c r="J9953" s="88"/>
      <c r="K9953" s="89"/>
      <c r="M9953" s="88"/>
      <c r="O9953" s="90"/>
      <c r="P9953" s="90"/>
      <c r="Q9953" s="90"/>
    </row>
    <row r="9954" spans="4:17" x14ac:dyDescent="0.25">
      <c r="D9954" s="87"/>
      <c r="J9954" s="88"/>
      <c r="K9954" s="89"/>
      <c r="M9954" s="88"/>
      <c r="O9954" s="90"/>
      <c r="P9954" s="90"/>
      <c r="Q9954" s="90"/>
    </row>
    <row r="9955" spans="4:17" x14ac:dyDescent="0.25">
      <c r="D9955" s="87"/>
      <c r="J9955" s="88"/>
      <c r="K9955" s="89"/>
      <c r="M9955" s="88"/>
      <c r="O9955" s="90"/>
      <c r="P9955" s="90"/>
      <c r="Q9955" s="90"/>
    </row>
    <row r="9956" spans="4:17" x14ac:dyDescent="0.25">
      <c r="D9956" s="87"/>
      <c r="J9956" s="88"/>
      <c r="K9956" s="89"/>
      <c r="M9956" s="88"/>
      <c r="O9956" s="90"/>
      <c r="P9956" s="90"/>
      <c r="Q9956" s="90"/>
    </row>
    <row r="9957" spans="4:17" x14ac:dyDescent="0.25">
      <c r="D9957" s="87"/>
      <c r="J9957" s="88"/>
      <c r="K9957" s="89"/>
      <c r="M9957" s="88"/>
      <c r="O9957" s="90"/>
      <c r="P9957" s="90"/>
      <c r="Q9957" s="90"/>
    </row>
    <row r="9958" spans="4:17" x14ac:dyDescent="0.25">
      <c r="D9958" s="87"/>
      <c r="J9958" s="88"/>
      <c r="K9958" s="89"/>
      <c r="M9958" s="88"/>
      <c r="O9958" s="90"/>
      <c r="P9958" s="90"/>
      <c r="Q9958" s="90"/>
    </row>
    <row r="9959" spans="4:17" x14ac:dyDescent="0.25">
      <c r="D9959" s="87"/>
      <c r="J9959" s="88"/>
      <c r="K9959" s="89"/>
      <c r="M9959" s="88"/>
      <c r="O9959" s="90"/>
      <c r="P9959" s="90"/>
      <c r="Q9959" s="90"/>
    </row>
    <row r="9960" spans="4:17" x14ac:dyDescent="0.25">
      <c r="D9960" s="87"/>
      <c r="J9960" s="88"/>
      <c r="K9960" s="89"/>
      <c r="M9960" s="88"/>
      <c r="O9960" s="90"/>
      <c r="P9960" s="90"/>
      <c r="Q9960" s="90"/>
    </row>
    <row r="9961" spans="4:17" x14ac:dyDescent="0.25">
      <c r="D9961" s="87"/>
      <c r="J9961" s="88"/>
      <c r="K9961" s="89"/>
      <c r="M9961" s="88"/>
      <c r="O9961" s="90"/>
      <c r="P9961" s="90"/>
      <c r="Q9961" s="90"/>
    </row>
    <row r="9962" spans="4:17" x14ac:dyDescent="0.25">
      <c r="D9962" s="87"/>
      <c r="J9962" s="88"/>
      <c r="K9962" s="89"/>
      <c r="M9962" s="88"/>
      <c r="O9962" s="90"/>
      <c r="P9962" s="90"/>
      <c r="Q9962" s="90"/>
    </row>
    <row r="9963" spans="4:17" x14ac:dyDescent="0.25">
      <c r="D9963" s="87"/>
      <c r="J9963" s="88"/>
      <c r="K9963" s="89"/>
      <c r="M9963" s="88"/>
      <c r="O9963" s="90"/>
      <c r="P9963" s="90"/>
      <c r="Q9963" s="90"/>
    </row>
    <row r="9964" spans="4:17" x14ac:dyDescent="0.25">
      <c r="D9964" s="87"/>
      <c r="J9964" s="88"/>
      <c r="K9964" s="89"/>
      <c r="M9964" s="88"/>
      <c r="O9964" s="90"/>
      <c r="P9964" s="90"/>
      <c r="Q9964" s="90"/>
    </row>
    <row r="9965" spans="4:17" x14ac:dyDescent="0.25">
      <c r="D9965" s="87"/>
      <c r="J9965" s="88"/>
      <c r="K9965" s="89"/>
      <c r="M9965" s="88"/>
      <c r="O9965" s="90"/>
      <c r="P9965" s="90"/>
      <c r="Q9965" s="90"/>
    </row>
    <row r="9966" spans="4:17" x14ac:dyDescent="0.25">
      <c r="D9966" s="87"/>
      <c r="J9966" s="88"/>
      <c r="K9966" s="89"/>
      <c r="M9966" s="88"/>
      <c r="O9966" s="90"/>
      <c r="P9966" s="90"/>
      <c r="Q9966" s="90"/>
    </row>
    <row r="9967" spans="4:17" x14ac:dyDescent="0.25">
      <c r="D9967" s="87"/>
      <c r="J9967" s="88"/>
      <c r="K9967" s="89"/>
      <c r="M9967" s="88"/>
      <c r="O9967" s="90"/>
      <c r="P9967" s="90"/>
      <c r="Q9967" s="90"/>
    </row>
    <row r="9968" spans="4:17" x14ac:dyDescent="0.25">
      <c r="D9968" s="87"/>
      <c r="J9968" s="88"/>
      <c r="K9968" s="89"/>
      <c r="M9968" s="88"/>
      <c r="O9968" s="90"/>
      <c r="P9968" s="90"/>
      <c r="Q9968" s="90"/>
    </row>
    <row r="9969" spans="4:17" x14ac:dyDescent="0.25">
      <c r="D9969" s="87"/>
      <c r="J9969" s="88"/>
      <c r="K9969" s="89"/>
      <c r="M9969" s="88"/>
      <c r="O9969" s="90"/>
      <c r="P9969" s="90"/>
      <c r="Q9969" s="90"/>
    </row>
    <row r="9970" spans="4:17" x14ac:dyDescent="0.25">
      <c r="D9970" s="87"/>
      <c r="J9970" s="88"/>
      <c r="K9970" s="89"/>
      <c r="M9970" s="88"/>
      <c r="O9970" s="90"/>
      <c r="P9970" s="90"/>
      <c r="Q9970" s="90"/>
    </row>
    <row r="9971" spans="4:17" x14ac:dyDescent="0.25">
      <c r="D9971" s="87"/>
      <c r="J9971" s="88"/>
      <c r="K9971" s="89"/>
      <c r="M9971" s="88"/>
      <c r="O9971" s="90"/>
      <c r="P9971" s="90"/>
      <c r="Q9971" s="90"/>
    </row>
    <row r="9972" spans="4:17" x14ac:dyDescent="0.25">
      <c r="D9972" s="87"/>
      <c r="J9972" s="88"/>
      <c r="K9972" s="89"/>
      <c r="M9972" s="88"/>
      <c r="O9972" s="90"/>
      <c r="P9972" s="90"/>
      <c r="Q9972" s="90"/>
    </row>
    <row r="9973" spans="4:17" x14ac:dyDescent="0.25">
      <c r="D9973" s="87"/>
      <c r="J9973" s="88"/>
      <c r="K9973" s="89"/>
      <c r="M9973" s="88"/>
      <c r="O9973" s="90"/>
      <c r="P9973" s="90"/>
      <c r="Q9973" s="90"/>
    </row>
    <row r="9974" spans="4:17" x14ac:dyDescent="0.25">
      <c r="D9974" s="87"/>
      <c r="J9974" s="88"/>
      <c r="K9974" s="89"/>
      <c r="M9974" s="88"/>
      <c r="O9974" s="90"/>
      <c r="P9974" s="90"/>
      <c r="Q9974" s="90"/>
    </row>
    <row r="9975" spans="4:17" x14ac:dyDescent="0.25">
      <c r="D9975" s="87"/>
      <c r="J9975" s="88"/>
      <c r="K9975" s="89"/>
      <c r="M9975" s="88"/>
      <c r="O9975" s="90"/>
      <c r="P9975" s="90"/>
      <c r="Q9975" s="90"/>
    </row>
    <row r="9976" spans="4:17" x14ac:dyDescent="0.25">
      <c r="D9976" s="87"/>
      <c r="J9976" s="88"/>
      <c r="K9976" s="89"/>
      <c r="M9976" s="88"/>
      <c r="O9976" s="90"/>
      <c r="P9976" s="90"/>
      <c r="Q9976" s="90"/>
    </row>
    <row r="9977" spans="4:17" x14ac:dyDescent="0.25">
      <c r="D9977" s="87"/>
      <c r="J9977" s="88"/>
      <c r="K9977" s="89"/>
      <c r="M9977" s="88"/>
      <c r="O9977" s="90"/>
      <c r="P9977" s="90"/>
      <c r="Q9977" s="90"/>
    </row>
    <row r="9978" spans="4:17" x14ac:dyDescent="0.25">
      <c r="D9978" s="87"/>
      <c r="J9978" s="88"/>
      <c r="K9978" s="89"/>
      <c r="M9978" s="88"/>
      <c r="O9978" s="90"/>
      <c r="P9978" s="90"/>
      <c r="Q9978" s="90"/>
    </row>
    <row r="9979" spans="4:17" x14ac:dyDescent="0.25">
      <c r="D9979" s="87"/>
      <c r="J9979" s="88"/>
      <c r="K9979" s="89"/>
      <c r="M9979" s="88"/>
      <c r="O9979" s="90"/>
      <c r="P9979" s="90"/>
      <c r="Q9979" s="90"/>
    </row>
    <row r="9980" spans="4:17" x14ac:dyDescent="0.25">
      <c r="D9980" s="87"/>
      <c r="J9980" s="88"/>
      <c r="K9980" s="89"/>
      <c r="M9980" s="88"/>
      <c r="O9980" s="90"/>
      <c r="P9980" s="90"/>
      <c r="Q9980" s="90"/>
    </row>
    <row r="9981" spans="4:17" x14ac:dyDescent="0.25">
      <c r="D9981" s="87"/>
      <c r="J9981" s="88"/>
      <c r="K9981" s="89"/>
      <c r="M9981" s="88"/>
      <c r="O9981" s="90"/>
      <c r="P9981" s="90"/>
      <c r="Q9981" s="90"/>
    </row>
    <row r="9982" spans="4:17" x14ac:dyDescent="0.25">
      <c r="D9982" s="87"/>
      <c r="J9982" s="88"/>
      <c r="K9982" s="89"/>
      <c r="M9982" s="88"/>
      <c r="O9982" s="90"/>
      <c r="P9982" s="90"/>
      <c r="Q9982" s="90"/>
    </row>
    <row r="9983" spans="4:17" x14ac:dyDescent="0.25">
      <c r="D9983" s="87"/>
      <c r="J9983" s="88"/>
      <c r="K9983" s="89"/>
      <c r="M9983" s="88"/>
      <c r="O9983" s="90"/>
      <c r="P9983" s="90"/>
      <c r="Q9983" s="90"/>
    </row>
    <row r="9984" spans="4:17" x14ac:dyDescent="0.25">
      <c r="D9984" s="87"/>
      <c r="J9984" s="88"/>
      <c r="K9984" s="89"/>
      <c r="M9984" s="88"/>
      <c r="O9984" s="90"/>
      <c r="P9984" s="90"/>
      <c r="Q9984" s="90"/>
    </row>
    <row r="9985" spans="4:17" x14ac:dyDescent="0.25">
      <c r="D9985" s="87"/>
      <c r="J9985" s="88"/>
      <c r="K9985" s="89"/>
      <c r="M9985" s="88"/>
      <c r="O9985" s="90"/>
      <c r="P9985" s="90"/>
      <c r="Q9985" s="90"/>
    </row>
    <row r="9986" spans="4:17" x14ac:dyDescent="0.25">
      <c r="D9986" s="87"/>
      <c r="J9986" s="88"/>
      <c r="K9986" s="89"/>
      <c r="M9986" s="88"/>
      <c r="O9986" s="90"/>
      <c r="P9986" s="90"/>
      <c r="Q9986" s="90"/>
    </row>
    <row r="9987" spans="4:17" x14ac:dyDescent="0.25">
      <c r="D9987" s="87"/>
      <c r="J9987" s="88"/>
      <c r="K9987" s="89"/>
      <c r="M9987" s="88"/>
      <c r="O9987" s="90"/>
      <c r="P9987" s="90"/>
      <c r="Q9987" s="90"/>
    </row>
    <row r="9988" spans="4:17" x14ac:dyDescent="0.25">
      <c r="D9988" s="87"/>
      <c r="J9988" s="88"/>
      <c r="K9988" s="89"/>
      <c r="M9988" s="88"/>
      <c r="O9988" s="90"/>
      <c r="P9988" s="90"/>
      <c r="Q9988" s="90"/>
    </row>
    <row r="9989" spans="4:17" x14ac:dyDescent="0.25">
      <c r="D9989" s="87"/>
      <c r="J9989" s="88"/>
      <c r="K9989" s="89"/>
      <c r="M9989" s="88"/>
      <c r="O9989" s="90"/>
      <c r="P9989" s="90"/>
      <c r="Q9989" s="90"/>
    </row>
    <row r="9990" spans="4:17" x14ac:dyDescent="0.25">
      <c r="D9990" s="87"/>
      <c r="J9990" s="88"/>
      <c r="K9990" s="89"/>
      <c r="M9990" s="88"/>
      <c r="O9990" s="90"/>
      <c r="P9990" s="90"/>
      <c r="Q9990" s="90"/>
    </row>
    <row r="9991" spans="4:17" x14ac:dyDescent="0.25">
      <c r="D9991" s="87"/>
      <c r="J9991" s="88"/>
      <c r="K9991" s="89"/>
      <c r="M9991" s="88"/>
      <c r="O9991" s="90"/>
      <c r="P9991" s="90"/>
      <c r="Q9991" s="90"/>
    </row>
    <row r="9992" spans="4:17" x14ac:dyDescent="0.25">
      <c r="D9992" s="87"/>
      <c r="J9992" s="88"/>
      <c r="K9992" s="89"/>
      <c r="M9992" s="88"/>
      <c r="O9992" s="90"/>
      <c r="P9992" s="90"/>
      <c r="Q9992" s="90"/>
    </row>
    <row r="9993" spans="4:17" x14ac:dyDescent="0.25">
      <c r="D9993" s="87"/>
      <c r="J9993" s="88"/>
      <c r="K9993" s="89"/>
      <c r="M9993" s="88"/>
      <c r="O9993" s="90"/>
      <c r="P9993" s="90"/>
      <c r="Q9993" s="90"/>
    </row>
    <row r="9994" spans="4:17" x14ac:dyDescent="0.25">
      <c r="D9994" s="87"/>
      <c r="J9994" s="88"/>
      <c r="K9994" s="89"/>
      <c r="M9994" s="88"/>
      <c r="O9994" s="90"/>
      <c r="P9994" s="90"/>
      <c r="Q9994" s="90"/>
    </row>
    <row r="9995" spans="4:17" x14ac:dyDescent="0.25">
      <c r="D9995" s="87"/>
      <c r="J9995" s="88"/>
      <c r="K9995" s="89"/>
      <c r="M9995" s="88"/>
      <c r="O9995" s="90"/>
      <c r="P9995" s="90"/>
      <c r="Q9995" s="90"/>
    </row>
    <row r="9996" spans="4:17" x14ac:dyDescent="0.25">
      <c r="D9996" s="87"/>
      <c r="J9996" s="88"/>
      <c r="K9996" s="89"/>
      <c r="M9996" s="88"/>
      <c r="O9996" s="90"/>
      <c r="P9996" s="90"/>
      <c r="Q9996" s="90"/>
    </row>
    <row r="9997" spans="4:17" x14ac:dyDescent="0.25">
      <c r="D9997" s="87"/>
      <c r="J9997" s="88"/>
      <c r="K9997" s="89"/>
      <c r="M9997" s="88"/>
      <c r="O9997" s="90"/>
      <c r="P9997" s="90"/>
      <c r="Q9997" s="90"/>
    </row>
    <row r="9998" spans="4:17" x14ac:dyDescent="0.25">
      <c r="D9998" s="87"/>
      <c r="J9998" s="88"/>
      <c r="K9998" s="89"/>
      <c r="M9998" s="88"/>
      <c r="O9998" s="90"/>
      <c r="P9998" s="90"/>
      <c r="Q9998" s="90"/>
    </row>
    <row r="9999" spans="4:17" x14ac:dyDescent="0.25">
      <c r="D9999" s="87"/>
      <c r="J9999" s="88"/>
      <c r="K9999" s="89"/>
      <c r="M9999" s="88"/>
      <c r="O9999" s="90"/>
      <c r="P9999" s="90"/>
      <c r="Q9999" s="90"/>
    </row>
    <row r="10000" spans="4:17" x14ac:dyDescent="0.25">
      <c r="D10000" s="87"/>
      <c r="J10000" s="88"/>
      <c r="K10000" s="89"/>
      <c r="M10000" s="88"/>
      <c r="O10000" s="90"/>
      <c r="P10000" s="90"/>
      <c r="Q10000" s="90"/>
    </row>
    <row r="10001" spans="4:17" x14ac:dyDescent="0.25">
      <c r="D10001" s="87"/>
      <c r="J10001" s="88"/>
      <c r="K10001" s="89"/>
      <c r="M10001" s="88"/>
      <c r="O10001" s="90"/>
      <c r="P10001" s="90"/>
      <c r="Q10001" s="90"/>
    </row>
    <row r="10002" spans="4:17" x14ac:dyDescent="0.25">
      <c r="D10002" s="87"/>
      <c r="J10002" s="88"/>
      <c r="K10002" s="89"/>
      <c r="M10002" s="88"/>
      <c r="O10002" s="90"/>
      <c r="P10002" s="90"/>
      <c r="Q10002" s="90"/>
    </row>
    <row r="10003" spans="4:17" x14ac:dyDescent="0.25">
      <c r="D10003" s="87"/>
      <c r="J10003" s="88"/>
      <c r="K10003" s="89"/>
      <c r="M10003" s="88"/>
      <c r="O10003" s="90"/>
      <c r="P10003" s="90"/>
      <c r="Q10003" s="90"/>
    </row>
    <row r="10004" spans="4:17" x14ac:dyDescent="0.25">
      <c r="D10004" s="87"/>
      <c r="J10004" s="88"/>
      <c r="K10004" s="89"/>
      <c r="M10004" s="88"/>
      <c r="O10004" s="90"/>
      <c r="P10004" s="90"/>
      <c r="Q10004" s="90"/>
    </row>
    <row r="10005" spans="4:17" x14ac:dyDescent="0.25">
      <c r="D10005" s="87"/>
      <c r="J10005" s="88"/>
      <c r="K10005" s="89"/>
      <c r="M10005" s="88"/>
      <c r="O10005" s="90"/>
      <c r="P10005" s="90"/>
      <c r="Q10005" s="90"/>
    </row>
    <row r="10006" spans="4:17" x14ac:dyDescent="0.25">
      <c r="D10006" s="87"/>
      <c r="J10006" s="88"/>
      <c r="K10006" s="89"/>
      <c r="M10006" s="88"/>
      <c r="O10006" s="90"/>
      <c r="P10006" s="90"/>
      <c r="Q10006" s="90"/>
    </row>
    <row r="10007" spans="4:17" x14ac:dyDescent="0.25">
      <c r="D10007" s="87"/>
      <c r="J10007" s="88"/>
      <c r="K10007" s="89"/>
      <c r="M10007" s="88"/>
      <c r="O10007" s="90"/>
      <c r="P10007" s="90"/>
      <c r="Q10007" s="90"/>
    </row>
    <row r="10008" spans="4:17" x14ac:dyDescent="0.25">
      <c r="D10008" s="87"/>
      <c r="J10008" s="88"/>
      <c r="K10008" s="89"/>
      <c r="M10008" s="88"/>
      <c r="O10008" s="90"/>
      <c r="P10008" s="90"/>
      <c r="Q10008" s="90"/>
    </row>
    <row r="10009" spans="4:17" x14ac:dyDescent="0.25">
      <c r="D10009" s="87"/>
      <c r="J10009" s="88"/>
      <c r="K10009" s="89"/>
      <c r="M10009" s="88"/>
      <c r="O10009" s="90"/>
      <c r="P10009" s="90"/>
      <c r="Q10009" s="90"/>
    </row>
    <row r="10010" spans="4:17" x14ac:dyDescent="0.25">
      <c r="D10010" s="87"/>
      <c r="J10010" s="88"/>
      <c r="K10010" s="89"/>
      <c r="M10010" s="88"/>
      <c r="O10010" s="90"/>
      <c r="P10010" s="90"/>
      <c r="Q10010" s="90"/>
    </row>
    <row r="10011" spans="4:17" x14ac:dyDescent="0.25">
      <c r="D10011" s="87"/>
      <c r="J10011" s="88"/>
      <c r="K10011" s="89"/>
      <c r="M10011" s="88"/>
      <c r="O10011" s="90"/>
      <c r="P10011" s="90"/>
      <c r="Q10011" s="90"/>
    </row>
    <row r="10012" spans="4:17" x14ac:dyDescent="0.25">
      <c r="D10012" s="87"/>
      <c r="J10012" s="88"/>
      <c r="K10012" s="89"/>
      <c r="M10012" s="88"/>
      <c r="O10012" s="90"/>
      <c r="P10012" s="90"/>
      <c r="Q10012" s="90"/>
    </row>
    <row r="10013" spans="4:17" x14ac:dyDescent="0.25">
      <c r="D10013" s="87"/>
      <c r="J10013" s="88"/>
      <c r="K10013" s="89"/>
      <c r="M10013" s="88"/>
      <c r="O10013" s="90"/>
      <c r="P10013" s="90"/>
      <c r="Q10013" s="90"/>
    </row>
    <row r="10014" spans="4:17" x14ac:dyDescent="0.25">
      <c r="D10014" s="87"/>
      <c r="J10014" s="88"/>
      <c r="K10014" s="89"/>
      <c r="M10014" s="88"/>
      <c r="O10014" s="90"/>
      <c r="P10014" s="90"/>
      <c r="Q10014" s="90"/>
    </row>
    <row r="10015" spans="4:17" x14ac:dyDescent="0.25">
      <c r="D10015" s="87"/>
      <c r="J10015" s="88"/>
      <c r="K10015" s="89"/>
      <c r="M10015" s="88"/>
      <c r="O10015" s="90"/>
      <c r="P10015" s="90"/>
      <c r="Q10015" s="90"/>
    </row>
    <row r="10016" spans="4:17" x14ac:dyDescent="0.25">
      <c r="D10016" s="87"/>
      <c r="J10016" s="88"/>
      <c r="K10016" s="89"/>
      <c r="M10016" s="88"/>
      <c r="O10016" s="90"/>
      <c r="P10016" s="90"/>
      <c r="Q10016" s="90"/>
    </row>
    <row r="10017" spans="4:17" x14ac:dyDescent="0.25">
      <c r="D10017" s="87"/>
      <c r="J10017" s="88"/>
      <c r="K10017" s="89"/>
      <c r="M10017" s="88"/>
      <c r="O10017" s="90"/>
      <c r="P10017" s="90"/>
      <c r="Q10017" s="90"/>
    </row>
    <row r="10018" spans="4:17" x14ac:dyDescent="0.25">
      <c r="D10018" s="87"/>
      <c r="J10018" s="88"/>
      <c r="K10018" s="89"/>
      <c r="M10018" s="88"/>
      <c r="O10018" s="90"/>
      <c r="P10018" s="90"/>
      <c r="Q10018" s="90"/>
    </row>
    <row r="10019" spans="4:17" x14ac:dyDescent="0.25">
      <c r="D10019" s="87"/>
      <c r="J10019" s="88"/>
      <c r="K10019" s="89"/>
      <c r="M10019" s="88"/>
      <c r="O10019" s="90"/>
      <c r="P10019" s="90"/>
      <c r="Q10019" s="90"/>
    </row>
    <row r="10020" spans="4:17" x14ac:dyDescent="0.25">
      <c r="D10020" s="87"/>
      <c r="J10020" s="88"/>
      <c r="K10020" s="89"/>
      <c r="M10020" s="88"/>
      <c r="O10020" s="90"/>
      <c r="P10020" s="90"/>
      <c r="Q10020" s="90"/>
    </row>
    <row r="10021" spans="4:17" x14ac:dyDescent="0.25">
      <c r="D10021" s="87"/>
      <c r="J10021" s="88"/>
      <c r="K10021" s="89"/>
      <c r="M10021" s="88"/>
      <c r="O10021" s="90"/>
      <c r="P10021" s="90"/>
      <c r="Q10021" s="90"/>
    </row>
    <row r="10022" spans="4:17" x14ac:dyDescent="0.25">
      <c r="D10022" s="87"/>
      <c r="J10022" s="88"/>
      <c r="K10022" s="89"/>
      <c r="M10022" s="88"/>
      <c r="O10022" s="90"/>
      <c r="P10022" s="90"/>
      <c r="Q10022" s="90"/>
    </row>
    <row r="10023" spans="4:17" x14ac:dyDescent="0.25">
      <c r="D10023" s="87"/>
      <c r="J10023" s="88"/>
      <c r="K10023" s="89"/>
      <c r="M10023" s="88"/>
      <c r="O10023" s="90"/>
      <c r="P10023" s="90"/>
      <c r="Q10023" s="90"/>
    </row>
    <row r="10024" spans="4:17" x14ac:dyDescent="0.25">
      <c r="D10024" s="87"/>
      <c r="J10024" s="88"/>
      <c r="K10024" s="89"/>
      <c r="M10024" s="88"/>
      <c r="O10024" s="90"/>
      <c r="P10024" s="90"/>
      <c r="Q10024" s="90"/>
    </row>
    <row r="10025" spans="4:17" x14ac:dyDescent="0.25">
      <c r="D10025" s="87"/>
      <c r="J10025" s="88"/>
      <c r="K10025" s="89"/>
      <c r="M10025" s="88"/>
      <c r="O10025" s="90"/>
      <c r="P10025" s="90"/>
      <c r="Q10025" s="90"/>
    </row>
    <row r="10026" spans="4:17" x14ac:dyDescent="0.25">
      <c r="D10026" s="87"/>
      <c r="J10026" s="88"/>
      <c r="K10026" s="89"/>
      <c r="M10026" s="88"/>
      <c r="O10026" s="90"/>
      <c r="P10026" s="90"/>
      <c r="Q10026" s="90"/>
    </row>
    <row r="10027" spans="4:17" x14ac:dyDescent="0.25">
      <c r="D10027" s="87"/>
      <c r="J10027" s="88"/>
      <c r="K10027" s="89"/>
      <c r="M10027" s="88"/>
      <c r="O10027" s="90"/>
      <c r="P10027" s="90"/>
      <c r="Q10027" s="90"/>
    </row>
    <row r="10028" spans="4:17" x14ac:dyDescent="0.25">
      <c r="D10028" s="87"/>
      <c r="J10028" s="88"/>
      <c r="K10028" s="89"/>
      <c r="M10028" s="88"/>
      <c r="O10028" s="90"/>
      <c r="P10028" s="90"/>
      <c r="Q10028" s="90"/>
    </row>
    <row r="10029" spans="4:17" x14ac:dyDescent="0.25">
      <c r="D10029" s="87"/>
      <c r="J10029" s="88"/>
      <c r="K10029" s="89"/>
      <c r="M10029" s="88"/>
      <c r="O10029" s="90"/>
      <c r="P10029" s="90"/>
      <c r="Q10029" s="90"/>
    </row>
    <row r="10030" spans="4:17" x14ac:dyDescent="0.25">
      <c r="D10030" s="87"/>
      <c r="J10030" s="88"/>
      <c r="K10030" s="89"/>
      <c r="M10030" s="88"/>
      <c r="O10030" s="90"/>
      <c r="P10030" s="90"/>
      <c r="Q10030" s="90"/>
    </row>
    <row r="10031" spans="4:17" x14ac:dyDescent="0.25">
      <c r="D10031" s="87"/>
      <c r="J10031" s="88"/>
      <c r="K10031" s="89"/>
      <c r="M10031" s="88"/>
      <c r="O10031" s="90"/>
      <c r="P10031" s="90"/>
      <c r="Q10031" s="90"/>
    </row>
    <row r="10032" spans="4:17" x14ac:dyDescent="0.25">
      <c r="D10032" s="87"/>
      <c r="J10032" s="88"/>
      <c r="K10032" s="89"/>
      <c r="M10032" s="88"/>
      <c r="O10032" s="90"/>
      <c r="P10032" s="90"/>
      <c r="Q10032" s="90"/>
    </row>
    <row r="10033" spans="4:17" x14ac:dyDescent="0.25">
      <c r="D10033" s="87"/>
      <c r="J10033" s="88"/>
      <c r="K10033" s="89"/>
      <c r="M10033" s="88"/>
      <c r="O10033" s="90"/>
      <c r="P10033" s="90"/>
      <c r="Q10033" s="90"/>
    </row>
    <row r="10034" spans="4:17" x14ac:dyDescent="0.25">
      <c r="D10034" s="87"/>
      <c r="J10034" s="88"/>
      <c r="K10034" s="89"/>
      <c r="M10034" s="88"/>
      <c r="O10034" s="90"/>
      <c r="P10034" s="90"/>
      <c r="Q10034" s="90"/>
    </row>
    <row r="10035" spans="4:17" x14ac:dyDescent="0.25">
      <c r="D10035" s="87"/>
      <c r="J10035" s="88"/>
      <c r="K10035" s="89"/>
      <c r="M10035" s="88"/>
      <c r="O10035" s="90"/>
      <c r="P10035" s="90"/>
      <c r="Q10035" s="90"/>
    </row>
    <row r="10036" spans="4:17" x14ac:dyDescent="0.25">
      <c r="D10036" s="87"/>
      <c r="J10036" s="88"/>
      <c r="K10036" s="89"/>
      <c r="M10036" s="88"/>
      <c r="O10036" s="90"/>
      <c r="P10036" s="90"/>
      <c r="Q10036" s="90"/>
    </row>
    <row r="10037" spans="4:17" x14ac:dyDescent="0.25">
      <c r="D10037" s="87"/>
      <c r="J10037" s="88"/>
      <c r="K10037" s="89"/>
      <c r="M10037" s="88"/>
      <c r="O10037" s="90"/>
      <c r="P10037" s="90"/>
      <c r="Q10037" s="90"/>
    </row>
    <row r="10038" spans="4:17" x14ac:dyDescent="0.25">
      <c r="D10038" s="87"/>
      <c r="J10038" s="88"/>
      <c r="K10038" s="89"/>
      <c r="M10038" s="88"/>
      <c r="O10038" s="90"/>
      <c r="P10038" s="90"/>
      <c r="Q10038" s="90"/>
    </row>
    <row r="10039" spans="4:17" x14ac:dyDescent="0.25">
      <c r="D10039" s="87"/>
      <c r="J10039" s="88"/>
      <c r="K10039" s="89"/>
      <c r="M10039" s="88"/>
      <c r="O10039" s="90"/>
      <c r="P10039" s="90"/>
      <c r="Q10039" s="90"/>
    </row>
    <row r="10040" spans="4:17" x14ac:dyDescent="0.25">
      <c r="D10040" s="87"/>
      <c r="J10040" s="88"/>
      <c r="K10040" s="89"/>
      <c r="M10040" s="88"/>
      <c r="O10040" s="90"/>
      <c r="P10040" s="90"/>
      <c r="Q10040" s="90"/>
    </row>
    <row r="10041" spans="4:17" x14ac:dyDescent="0.25">
      <c r="D10041" s="87"/>
      <c r="J10041" s="88"/>
      <c r="K10041" s="89"/>
      <c r="M10041" s="88"/>
      <c r="O10041" s="90"/>
      <c r="P10041" s="90"/>
      <c r="Q10041" s="90"/>
    </row>
    <row r="10042" spans="4:17" x14ac:dyDescent="0.25">
      <c r="D10042" s="87"/>
      <c r="J10042" s="88"/>
      <c r="K10042" s="89"/>
      <c r="M10042" s="88"/>
      <c r="O10042" s="90"/>
      <c r="P10042" s="90"/>
      <c r="Q10042" s="90"/>
    </row>
    <row r="10043" spans="4:17" x14ac:dyDescent="0.25">
      <c r="D10043" s="87"/>
      <c r="J10043" s="88"/>
      <c r="K10043" s="89"/>
      <c r="M10043" s="88"/>
      <c r="O10043" s="90"/>
      <c r="P10043" s="90"/>
      <c r="Q10043" s="90"/>
    </row>
    <row r="10044" spans="4:17" x14ac:dyDescent="0.25">
      <c r="D10044" s="87"/>
      <c r="J10044" s="88"/>
      <c r="K10044" s="89"/>
      <c r="M10044" s="88"/>
      <c r="O10044" s="90"/>
      <c r="P10044" s="90"/>
      <c r="Q10044" s="90"/>
    </row>
    <row r="10045" spans="4:17" x14ac:dyDescent="0.25">
      <c r="D10045" s="87"/>
      <c r="J10045" s="88"/>
      <c r="K10045" s="89"/>
      <c r="M10045" s="88"/>
      <c r="O10045" s="90"/>
      <c r="P10045" s="90"/>
      <c r="Q10045" s="90"/>
    </row>
    <row r="10046" spans="4:17" x14ac:dyDescent="0.25">
      <c r="D10046" s="87"/>
      <c r="J10046" s="88"/>
      <c r="K10046" s="89"/>
      <c r="M10046" s="88"/>
      <c r="O10046" s="90"/>
      <c r="P10046" s="90"/>
      <c r="Q10046" s="90"/>
    </row>
    <row r="10047" spans="4:17" x14ac:dyDescent="0.25">
      <c r="D10047" s="87"/>
      <c r="J10047" s="88"/>
      <c r="K10047" s="89"/>
      <c r="M10047" s="88"/>
      <c r="O10047" s="90"/>
      <c r="P10047" s="90"/>
      <c r="Q10047" s="90"/>
    </row>
    <row r="10048" spans="4:17" x14ac:dyDescent="0.25">
      <c r="D10048" s="87"/>
      <c r="J10048" s="88"/>
      <c r="K10048" s="89"/>
      <c r="M10048" s="88"/>
      <c r="O10048" s="90"/>
      <c r="P10048" s="90"/>
      <c r="Q10048" s="90"/>
    </row>
    <row r="10049" spans="4:17" x14ac:dyDescent="0.25">
      <c r="D10049" s="87"/>
      <c r="J10049" s="88"/>
      <c r="K10049" s="89"/>
      <c r="M10049" s="88"/>
      <c r="O10049" s="90"/>
      <c r="P10049" s="90"/>
      <c r="Q10049" s="90"/>
    </row>
    <row r="10050" spans="4:17" x14ac:dyDescent="0.25">
      <c r="D10050" s="87"/>
      <c r="J10050" s="88"/>
      <c r="K10050" s="89"/>
      <c r="M10050" s="88"/>
      <c r="O10050" s="90"/>
      <c r="P10050" s="90"/>
      <c r="Q10050" s="90"/>
    </row>
    <row r="10051" spans="4:17" x14ac:dyDescent="0.25">
      <c r="D10051" s="87"/>
      <c r="J10051" s="88"/>
      <c r="K10051" s="89"/>
      <c r="M10051" s="88"/>
      <c r="O10051" s="90"/>
      <c r="P10051" s="90"/>
      <c r="Q10051" s="90"/>
    </row>
    <row r="10052" spans="4:17" x14ac:dyDescent="0.25">
      <c r="D10052" s="87"/>
      <c r="J10052" s="88"/>
      <c r="K10052" s="89"/>
      <c r="M10052" s="88"/>
      <c r="O10052" s="90"/>
      <c r="P10052" s="90"/>
      <c r="Q10052" s="90"/>
    </row>
    <row r="10053" spans="4:17" x14ac:dyDescent="0.25">
      <c r="D10053" s="87"/>
      <c r="J10053" s="88"/>
      <c r="K10053" s="89"/>
      <c r="M10053" s="88"/>
      <c r="O10053" s="90"/>
      <c r="P10053" s="90"/>
      <c r="Q10053" s="90"/>
    </row>
    <row r="10054" spans="4:17" x14ac:dyDescent="0.25">
      <c r="D10054" s="87"/>
      <c r="J10054" s="88"/>
      <c r="K10054" s="89"/>
      <c r="M10054" s="88"/>
      <c r="O10054" s="90"/>
      <c r="P10054" s="90"/>
      <c r="Q10054" s="90"/>
    </row>
    <row r="10055" spans="4:17" x14ac:dyDescent="0.25">
      <c r="D10055" s="87"/>
      <c r="J10055" s="88"/>
      <c r="K10055" s="89"/>
      <c r="M10055" s="88"/>
      <c r="O10055" s="90"/>
      <c r="P10055" s="90"/>
      <c r="Q10055" s="90"/>
    </row>
    <row r="10056" spans="4:17" x14ac:dyDescent="0.25">
      <c r="D10056" s="87"/>
      <c r="J10056" s="88"/>
      <c r="K10056" s="89"/>
      <c r="M10056" s="88"/>
      <c r="O10056" s="90"/>
      <c r="P10056" s="90"/>
      <c r="Q10056" s="90"/>
    </row>
    <row r="10057" spans="4:17" x14ac:dyDescent="0.25">
      <c r="D10057" s="87"/>
      <c r="J10057" s="88"/>
      <c r="K10057" s="89"/>
      <c r="M10057" s="88"/>
      <c r="O10057" s="90"/>
      <c r="P10057" s="90"/>
      <c r="Q10057" s="90"/>
    </row>
    <row r="10058" spans="4:17" x14ac:dyDescent="0.25">
      <c r="D10058" s="87"/>
      <c r="J10058" s="88"/>
      <c r="K10058" s="89"/>
      <c r="M10058" s="88"/>
      <c r="O10058" s="90"/>
      <c r="P10058" s="90"/>
      <c r="Q10058" s="90"/>
    </row>
    <row r="10059" spans="4:17" x14ac:dyDescent="0.25">
      <c r="D10059" s="87"/>
      <c r="J10059" s="88"/>
      <c r="K10059" s="89"/>
      <c r="M10059" s="88"/>
      <c r="O10059" s="90"/>
      <c r="P10059" s="90"/>
      <c r="Q10059" s="90"/>
    </row>
    <row r="10060" spans="4:17" x14ac:dyDescent="0.25">
      <c r="D10060" s="87"/>
      <c r="J10060" s="88"/>
      <c r="K10060" s="89"/>
      <c r="M10060" s="88"/>
      <c r="O10060" s="90"/>
      <c r="P10060" s="90"/>
      <c r="Q10060" s="90"/>
    </row>
    <row r="10061" spans="4:17" x14ac:dyDescent="0.25">
      <c r="D10061" s="87"/>
      <c r="J10061" s="88"/>
      <c r="K10061" s="89"/>
      <c r="M10061" s="88"/>
      <c r="O10061" s="90"/>
      <c r="P10061" s="90"/>
      <c r="Q10061" s="90"/>
    </row>
    <row r="10062" spans="4:17" x14ac:dyDescent="0.25">
      <c r="D10062" s="87"/>
      <c r="J10062" s="88"/>
      <c r="K10062" s="89"/>
      <c r="M10062" s="88"/>
      <c r="O10062" s="90"/>
      <c r="P10062" s="90"/>
      <c r="Q10062" s="90"/>
    </row>
    <row r="10063" spans="4:17" x14ac:dyDescent="0.25">
      <c r="D10063" s="87"/>
      <c r="J10063" s="88"/>
      <c r="K10063" s="89"/>
      <c r="M10063" s="88"/>
      <c r="O10063" s="90"/>
      <c r="P10063" s="90"/>
      <c r="Q10063" s="90"/>
    </row>
    <row r="10064" spans="4:17" x14ac:dyDescent="0.25">
      <c r="D10064" s="87"/>
      <c r="J10064" s="88"/>
      <c r="K10064" s="89"/>
      <c r="M10064" s="88"/>
      <c r="O10064" s="90"/>
      <c r="P10064" s="90"/>
      <c r="Q10064" s="90"/>
    </row>
    <row r="10065" spans="4:17" x14ac:dyDescent="0.25">
      <c r="D10065" s="87"/>
      <c r="J10065" s="88"/>
      <c r="K10065" s="89"/>
      <c r="M10065" s="88"/>
      <c r="O10065" s="90"/>
      <c r="P10065" s="90"/>
      <c r="Q10065" s="90"/>
    </row>
    <row r="10066" spans="4:17" x14ac:dyDescent="0.25">
      <c r="D10066" s="87"/>
      <c r="J10066" s="88"/>
      <c r="K10066" s="89"/>
      <c r="M10066" s="88"/>
      <c r="O10066" s="90"/>
      <c r="P10066" s="90"/>
      <c r="Q10066" s="90"/>
    </row>
    <row r="10067" spans="4:17" x14ac:dyDescent="0.25">
      <c r="D10067" s="87"/>
      <c r="J10067" s="88"/>
      <c r="K10067" s="89"/>
      <c r="M10067" s="88"/>
      <c r="O10067" s="90"/>
      <c r="P10067" s="90"/>
      <c r="Q10067" s="90"/>
    </row>
    <row r="10068" spans="4:17" x14ac:dyDescent="0.25">
      <c r="D10068" s="87"/>
      <c r="J10068" s="88"/>
      <c r="K10068" s="89"/>
      <c r="M10068" s="88"/>
      <c r="O10068" s="90"/>
      <c r="P10068" s="90"/>
      <c r="Q10068" s="90"/>
    </row>
    <row r="10069" spans="4:17" x14ac:dyDescent="0.25">
      <c r="D10069" s="87"/>
      <c r="J10069" s="88"/>
      <c r="K10069" s="89"/>
      <c r="M10069" s="88"/>
      <c r="O10069" s="90"/>
      <c r="P10069" s="90"/>
      <c r="Q10069" s="90"/>
    </row>
    <row r="10070" spans="4:17" x14ac:dyDescent="0.25">
      <c r="D10070" s="87"/>
      <c r="J10070" s="88"/>
      <c r="K10070" s="89"/>
      <c r="M10070" s="88"/>
      <c r="O10070" s="90"/>
      <c r="P10070" s="90"/>
      <c r="Q10070" s="90"/>
    </row>
    <row r="10071" spans="4:17" x14ac:dyDescent="0.25">
      <c r="D10071" s="87"/>
      <c r="J10071" s="88"/>
      <c r="K10071" s="89"/>
      <c r="M10071" s="88"/>
      <c r="O10071" s="90"/>
      <c r="P10071" s="90"/>
      <c r="Q10071" s="90"/>
    </row>
    <row r="10072" spans="4:17" x14ac:dyDescent="0.25">
      <c r="D10072" s="87"/>
      <c r="J10072" s="88"/>
      <c r="K10072" s="89"/>
      <c r="M10072" s="88"/>
      <c r="O10072" s="90"/>
      <c r="P10072" s="90"/>
      <c r="Q10072" s="90"/>
    </row>
    <row r="10073" spans="4:17" x14ac:dyDescent="0.25">
      <c r="D10073" s="87"/>
      <c r="J10073" s="88"/>
      <c r="K10073" s="89"/>
      <c r="M10073" s="88"/>
      <c r="O10073" s="90"/>
      <c r="P10073" s="90"/>
      <c r="Q10073" s="90"/>
    </row>
    <row r="10074" spans="4:17" x14ac:dyDescent="0.25">
      <c r="D10074" s="87"/>
      <c r="J10074" s="88"/>
      <c r="K10074" s="89"/>
      <c r="M10074" s="88"/>
      <c r="O10074" s="90"/>
      <c r="P10074" s="90"/>
      <c r="Q10074" s="90"/>
    </row>
    <row r="10075" spans="4:17" x14ac:dyDescent="0.25">
      <c r="D10075" s="87"/>
      <c r="J10075" s="88"/>
      <c r="K10075" s="89"/>
      <c r="M10075" s="88"/>
      <c r="O10075" s="90"/>
      <c r="P10075" s="90"/>
      <c r="Q10075" s="90"/>
    </row>
    <row r="10076" spans="4:17" x14ac:dyDescent="0.25">
      <c r="D10076" s="87"/>
      <c r="J10076" s="88"/>
      <c r="K10076" s="89"/>
      <c r="M10076" s="88"/>
      <c r="O10076" s="90"/>
      <c r="P10076" s="90"/>
      <c r="Q10076" s="90"/>
    </row>
    <row r="10077" spans="4:17" x14ac:dyDescent="0.25">
      <c r="D10077" s="87"/>
      <c r="J10077" s="88"/>
      <c r="K10077" s="89"/>
      <c r="M10077" s="88"/>
      <c r="O10077" s="90"/>
      <c r="P10077" s="90"/>
      <c r="Q10077" s="90"/>
    </row>
    <row r="10078" spans="4:17" x14ac:dyDescent="0.25">
      <c r="D10078" s="87"/>
      <c r="J10078" s="88"/>
      <c r="K10078" s="89"/>
      <c r="M10078" s="88"/>
      <c r="O10078" s="90"/>
      <c r="P10078" s="90"/>
      <c r="Q10078" s="90"/>
    </row>
    <row r="10079" spans="4:17" x14ac:dyDescent="0.25">
      <c r="D10079" s="87"/>
      <c r="J10079" s="88"/>
      <c r="K10079" s="89"/>
      <c r="M10079" s="88"/>
      <c r="O10079" s="90"/>
      <c r="P10079" s="90"/>
      <c r="Q10079" s="90"/>
    </row>
    <row r="10080" spans="4:17" x14ac:dyDescent="0.25">
      <c r="D10080" s="87"/>
      <c r="J10080" s="88"/>
      <c r="K10080" s="89"/>
      <c r="M10080" s="88"/>
      <c r="O10080" s="90"/>
      <c r="P10080" s="90"/>
      <c r="Q10080" s="90"/>
    </row>
    <row r="10081" spans="4:17" x14ac:dyDescent="0.25">
      <c r="D10081" s="87"/>
      <c r="J10081" s="88"/>
      <c r="K10081" s="89"/>
      <c r="M10081" s="88"/>
      <c r="O10081" s="90"/>
      <c r="P10081" s="90"/>
      <c r="Q10081" s="90"/>
    </row>
    <row r="10082" spans="4:17" x14ac:dyDescent="0.25">
      <c r="D10082" s="87"/>
      <c r="J10082" s="88"/>
      <c r="K10082" s="89"/>
      <c r="M10082" s="88"/>
      <c r="O10082" s="90"/>
      <c r="P10082" s="90"/>
      <c r="Q10082" s="90"/>
    </row>
    <row r="10083" spans="4:17" x14ac:dyDescent="0.25">
      <c r="D10083" s="87"/>
      <c r="J10083" s="88"/>
      <c r="K10083" s="89"/>
      <c r="M10083" s="88"/>
      <c r="O10083" s="90"/>
      <c r="P10083" s="90"/>
      <c r="Q10083" s="90"/>
    </row>
    <row r="10084" spans="4:17" x14ac:dyDescent="0.25">
      <c r="D10084" s="87"/>
      <c r="J10084" s="88"/>
      <c r="K10084" s="89"/>
      <c r="M10084" s="88"/>
      <c r="O10084" s="90"/>
      <c r="P10084" s="90"/>
      <c r="Q10084" s="90"/>
    </row>
    <row r="10085" spans="4:17" x14ac:dyDescent="0.25">
      <c r="D10085" s="87"/>
      <c r="J10085" s="88"/>
      <c r="K10085" s="89"/>
      <c r="M10085" s="88"/>
      <c r="O10085" s="90"/>
      <c r="P10085" s="90"/>
      <c r="Q10085" s="90"/>
    </row>
    <row r="10086" spans="4:17" x14ac:dyDescent="0.25">
      <c r="D10086" s="87"/>
      <c r="J10086" s="88"/>
      <c r="K10086" s="89"/>
      <c r="M10086" s="88"/>
      <c r="O10086" s="90"/>
      <c r="P10086" s="90"/>
      <c r="Q10086" s="90"/>
    </row>
    <row r="10087" spans="4:17" x14ac:dyDescent="0.25">
      <c r="D10087" s="87"/>
      <c r="J10087" s="88"/>
      <c r="K10087" s="89"/>
      <c r="M10087" s="88"/>
      <c r="O10087" s="90"/>
      <c r="P10087" s="90"/>
      <c r="Q10087" s="90"/>
    </row>
    <row r="10088" spans="4:17" x14ac:dyDescent="0.25">
      <c r="D10088" s="87"/>
      <c r="J10088" s="88"/>
      <c r="K10088" s="89"/>
      <c r="M10088" s="88"/>
      <c r="O10088" s="90"/>
      <c r="P10088" s="90"/>
      <c r="Q10088" s="90"/>
    </row>
    <row r="10089" spans="4:17" x14ac:dyDescent="0.25">
      <c r="D10089" s="87"/>
      <c r="J10089" s="88"/>
      <c r="K10089" s="89"/>
      <c r="M10089" s="88"/>
      <c r="O10089" s="90"/>
      <c r="P10089" s="90"/>
      <c r="Q10089" s="90"/>
    </row>
    <row r="10090" spans="4:17" x14ac:dyDescent="0.25">
      <c r="D10090" s="87"/>
      <c r="J10090" s="88"/>
      <c r="K10090" s="89"/>
      <c r="M10090" s="88"/>
      <c r="O10090" s="90"/>
      <c r="P10090" s="90"/>
      <c r="Q10090" s="90"/>
    </row>
    <row r="10091" spans="4:17" x14ac:dyDescent="0.25">
      <c r="D10091" s="87"/>
      <c r="J10091" s="88"/>
      <c r="K10091" s="89"/>
      <c r="M10091" s="88"/>
      <c r="O10091" s="90"/>
      <c r="P10091" s="90"/>
      <c r="Q10091" s="90"/>
    </row>
    <row r="10092" spans="4:17" x14ac:dyDescent="0.25">
      <c r="D10092" s="87"/>
      <c r="J10092" s="88"/>
      <c r="K10092" s="89"/>
      <c r="M10092" s="88"/>
      <c r="O10092" s="90"/>
      <c r="P10092" s="90"/>
      <c r="Q10092" s="90"/>
    </row>
    <row r="10093" spans="4:17" x14ac:dyDescent="0.25">
      <c r="D10093" s="87"/>
      <c r="J10093" s="88"/>
      <c r="K10093" s="89"/>
      <c r="M10093" s="88"/>
      <c r="O10093" s="90"/>
      <c r="P10093" s="90"/>
      <c r="Q10093" s="90"/>
    </row>
    <row r="10094" spans="4:17" x14ac:dyDescent="0.25">
      <c r="D10094" s="87"/>
      <c r="J10094" s="88"/>
      <c r="K10094" s="89"/>
      <c r="M10094" s="88"/>
      <c r="O10094" s="90"/>
      <c r="P10094" s="90"/>
      <c r="Q10094" s="90"/>
    </row>
    <row r="10095" spans="4:17" x14ac:dyDescent="0.25">
      <c r="D10095" s="87"/>
      <c r="J10095" s="88"/>
      <c r="K10095" s="89"/>
      <c r="M10095" s="88"/>
      <c r="O10095" s="90"/>
      <c r="P10095" s="90"/>
      <c r="Q10095" s="90"/>
    </row>
    <row r="10096" spans="4:17" x14ac:dyDescent="0.25">
      <c r="D10096" s="87"/>
      <c r="J10096" s="88"/>
      <c r="K10096" s="89"/>
      <c r="M10096" s="88"/>
      <c r="O10096" s="90"/>
      <c r="P10096" s="90"/>
      <c r="Q10096" s="90"/>
    </row>
    <row r="10097" spans="4:17" x14ac:dyDescent="0.25">
      <c r="D10097" s="87"/>
      <c r="J10097" s="88"/>
      <c r="K10097" s="89"/>
      <c r="M10097" s="88"/>
      <c r="O10097" s="90"/>
      <c r="P10097" s="90"/>
      <c r="Q10097" s="90"/>
    </row>
    <row r="10098" spans="4:17" x14ac:dyDescent="0.25">
      <c r="D10098" s="87"/>
      <c r="J10098" s="88"/>
      <c r="K10098" s="89"/>
      <c r="M10098" s="88"/>
      <c r="O10098" s="90"/>
      <c r="P10098" s="90"/>
      <c r="Q10098" s="90"/>
    </row>
    <row r="10099" spans="4:17" x14ac:dyDescent="0.25">
      <c r="D10099" s="87"/>
      <c r="J10099" s="88"/>
      <c r="K10099" s="89"/>
      <c r="M10099" s="88"/>
      <c r="O10099" s="90"/>
      <c r="P10099" s="90"/>
      <c r="Q10099" s="90"/>
    </row>
    <row r="10100" spans="4:17" x14ac:dyDescent="0.25">
      <c r="D10100" s="87"/>
      <c r="J10100" s="88"/>
      <c r="K10100" s="89"/>
      <c r="M10100" s="88"/>
      <c r="O10100" s="90"/>
      <c r="P10100" s="90"/>
      <c r="Q10100" s="90"/>
    </row>
    <row r="10101" spans="4:17" x14ac:dyDescent="0.25">
      <c r="D10101" s="87"/>
      <c r="J10101" s="88"/>
      <c r="K10101" s="89"/>
      <c r="M10101" s="88"/>
      <c r="O10101" s="90"/>
      <c r="P10101" s="90"/>
      <c r="Q10101" s="90"/>
    </row>
    <row r="10102" spans="4:17" x14ac:dyDescent="0.25">
      <c r="D10102" s="87"/>
      <c r="J10102" s="88"/>
      <c r="K10102" s="89"/>
      <c r="M10102" s="88"/>
      <c r="O10102" s="90"/>
      <c r="P10102" s="90"/>
      <c r="Q10102" s="90"/>
    </row>
    <row r="10103" spans="4:17" x14ac:dyDescent="0.25">
      <c r="D10103" s="87"/>
      <c r="J10103" s="88"/>
      <c r="K10103" s="89"/>
      <c r="M10103" s="88"/>
      <c r="O10103" s="90"/>
      <c r="P10103" s="90"/>
      <c r="Q10103" s="90"/>
    </row>
    <row r="10104" spans="4:17" x14ac:dyDescent="0.25">
      <c r="D10104" s="87"/>
      <c r="J10104" s="88"/>
      <c r="K10104" s="89"/>
      <c r="M10104" s="88"/>
      <c r="O10104" s="90"/>
      <c r="P10104" s="90"/>
      <c r="Q10104" s="90"/>
    </row>
    <row r="10105" spans="4:17" x14ac:dyDescent="0.25">
      <c r="D10105" s="87"/>
      <c r="J10105" s="88"/>
      <c r="K10105" s="89"/>
      <c r="M10105" s="88"/>
      <c r="O10105" s="90"/>
      <c r="P10105" s="90"/>
      <c r="Q10105" s="90"/>
    </row>
    <row r="10106" spans="4:17" x14ac:dyDescent="0.25">
      <c r="D10106" s="87"/>
      <c r="J10106" s="88"/>
      <c r="K10106" s="89"/>
      <c r="M10106" s="88"/>
      <c r="O10106" s="90"/>
      <c r="P10106" s="90"/>
      <c r="Q10106" s="90"/>
    </row>
    <row r="10107" spans="4:17" x14ac:dyDescent="0.25">
      <c r="D10107" s="87"/>
      <c r="J10107" s="88"/>
      <c r="K10107" s="89"/>
      <c r="M10107" s="88"/>
      <c r="O10107" s="90"/>
      <c r="P10107" s="90"/>
      <c r="Q10107" s="90"/>
    </row>
    <row r="10108" spans="4:17" x14ac:dyDescent="0.25">
      <c r="D10108" s="87"/>
      <c r="J10108" s="88"/>
      <c r="K10108" s="89"/>
      <c r="M10108" s="88"/>
      <c r="O10108" s="90"/>
      <c r="P10108" s="90"/>
      <c r="Q10108" s="90"/>
    </row>
    <row r="10109" spans="4:17" x14ac:dyDescent="0.25">
      <c r="D10109" s="87"/>
      <c r="J10109" s="88"/>
      <c r="K10109" s="89"/>
      <c r="M10109" s="88"/>
      <c r="O10109" s="90"/>
      <c r="P10109" s="90"/>
      <c r="Q10109" s="90"/>
    </row>
    <row r="10110" spans="4:17" x14ac:dyDescent="0.25">
      <c r="D10110" s="87"/>
      <c r="J10110" s="88"/>
      <c r="K10110" s="89"/>
      <c r="M10110" s="88"/>
      <c r="O10110" s="90"/>
      <c r="P10110" s="90"/>
      <c r="Q10110" s="90"/>
    </row>
    <row r="10111" spans="4:17" x14ac:dyDescent="0.25">
      <c r="D10111" s="87"/>
      <c r="J10111" s="88"/>
      <c r="K10111" s="89"/>
      <c r="M10111" s="88"/>
      <c r="O10111" s="90"/>
      <c r="P10111" s="90"/>
      <c r="Q10111" s="90"/>
    </row>
    <row r="10112" spans="4:17" x14ac:dyDescent="0.25">
      <c r="D10112" s="87"/>
      <c r="J10112" s="88"/>
      <c r="K10112" s="89"/>
      <c r="M10112" s="88"/>
      <c r="O10112" s="90"/>
      <c r="P10112" s="90"/>
      <c r="Q10112" s="90"/>
    </row>
    <row r="10113" spans="4:17" x14ac:dyDescent="0.25">
      <c r="D10113" s="87"/>
      <c r="J10113" s="88"/>
      <c r="K10113" s="89"/>
      <c r="M10113" s="88"/>
      <c r="O10113" s="90"/>
      <c r="P10113" s="90"/>
      <c r="Q10113" s="90"/>
    </row>
    <row r="10114" spans="4:17" x14ac:dyDescent="0.25">
      <c r="D10114" s="87"/>
      <c r="J10114" s="88"/>
      <c r="K10114" s="89"/>
      <c r="M10114" s="88"/>
      <c r="O10114" s="90"/>
      <c r="P10114" s="90"/>
      <c r="Q10114" s="90"/>
    </row>
    <row r="10115" spans="4:17" x14ac:dyDescent="0.25">
      <c r="D10115" s="87"/>
      <c r="J10115" s="88"/>
      <c r="K10115" s="89"/>
      <c r="M10115" s="88"/>
      <c r="O10115" s="90"/>
      <c r="P10115" s="90"/>
      <c r="Q10115" s="90"/>
    </row>
    <row r="10116" spans="4:17" x14ac:dyDescent="0.25">
      <c r="D10116" s="87"/>
      <c r="J10116" s="88"/>
      <c r="K10116" s="89"/>
      <c r="M10116" s="88"/>
      <c r="O10116" s="90"/>
      <c r="P10116" s="90"/>
      <c r="Q10116" s="90"/>
    </row>
    <row r="10117" spans="4:17" x14ac:dyDescent="0.25">
      <c r="D10117" s="87"/>
      <c r="J10117" s="88"/>
      <c r="K10117" s="89"/>
      <c r="M10117" s="88"/>
      <c r="O10117" s="90"/>
      <c r="P10117" s="90"/>
      <c r="Q10117" s="90"/>
    </row>
    <row r="10118" spans="4:17" x14ac:dyDescent="0.25">
      <c r="D10118" s="87"/>
      <c r="J10118" s="88"/>
      <c r="K10118" s="89"/>
      <c r="M10118" s="88"/>
      <c r="O10118" s="90"/>
      <c r="P10118" s="90"/>
      <c r="Q10118" s="90"/>
    </row>
    <row r="10119" spans="4:17" x14ac:dyDescent="0.25">
      <c r="D10119" s="87"/>
      <c r="J10119" s="88"/>
      <c r="K10119" s="89"/>
      <c r="M10119" s="88"/>
      <c r="O10119" s="90"/>
      <c r="P10119" s="90"/>
      <c r="Q10119" s="90"/>
    </row>
    <row r="10120" spans="4:17" x14ac:dyDescent="0.25">
      <c r="D10120" s="87"/>
      <c r="J10120" s="88"/>
      <c r="K10120" s="89"/>
      <c r="M10120" s="88"/>
      <c r="O10120" s="90"/>
      <c r="P10120" s="90"/>
      <c r="Q10120" s="90"/>
    </row>
    <row r="10121" spans="4:17" x14ac:dyDescent="0.25">
      <c r="D10121" s="87"/>
      <c r="J10121" s="88"/>
      <c r="K10121" s="89"/>
      <c r="M10121" s="88"/>
      <c r="O10121" s="90"/>
      <c r="P10121" s="90"/>
      <c r="Q10121" s="90"/>
    </row>
    <row r="10122" spans="4:17" x14ac:dyDescent="0.25">
      <c r="D10122" s="87"/>
      <c r="J10122" s="88"/>
      <c r="K10122" s="89"/>
      <c r="M10122" s="88"/>
      <c r="O10122" s="90"/>
      <c r="P10122" s="90"/>
      <c r="Q10122" s="90"/>
    </row>
    <row r="10123" spans="4:17" x14ac:dyDescent="0.25">
      <c r="D10123" s="87"/>
      <c r="J10123" s="88"/>
      <c r="K10123" s="89"/>
      <c r="M10123" s="88"/>
      <c r="O10123" s="90"/>
      <c r="P10123" s="90"/>
      <c r="Q10123" s="90"/>
    </row>
    <row r="10124" spans="4:17" x14ac:dyDescent="0.25">
      <c r="D10124" s="87"/>
      <c r="J10124" s="88"/>
      <c r="K10124" s="89"/>
      <c r="M10124" s="88"/>
      <c r="O10124" s="90"/>
      <c r="P10124" s="90"/>
      <c r="Q10124" s="90"/>
    </row>
    <row r="10125" spans="4:17" x14ac:dyDescent="0.25">
      <c r="D10125" s="87"/>
      <c r="J10125" s="88"/>
      <c r="K10125" s="89"/>
      <c r="M10125" s="88"/>
      <c r="O10125" s="90"/>
      <c r="P10125" s="90"/>
      <c r="Q10125" s="90"/>
    </row>
    <row r="10126" spans="4:17" x14ac:dyDescent="0.25">
      <c r="D10126" s="87"/>
      <c r="J10126" s="88"/>
      <c r="K10126" s="89"/>
      <c r="M10126" s="88"/>
      <c r="O10126" s="90"/>
      <c r="P10126" s="90"/>
      <c r="Q10126" s="90"/>
    </row>
    <row r="10127" spans="4:17" x14ac:dyDescent="0.25">
      <c r="D10127" s="87"/>
      <c r="J10127" s="88"/>
      <c r="K10127" s="89"/>
      <c r="M10127" s="88"/>
      <c r="O10127" s="90"/>
      <c r="P10127" s="90"/>
      <c r="Q10127" s="90"/>
    </row>
    <row r="10128" spans="4:17" x14ac:dyDescent="0.25">
      <c r="D10128" s="87"/>
      <c r="J10128" s="88"/>
      <c r="K10128" s="89"/>
      <c r="M10128" s="88"/>
      <c r="O10128" s="90"/>
      <c r="P10128" s="90"/>
      <c r="Q10128" s="90"/>
    </row>
    <row r="10129" spans="4:17" x14ac:dyDescent="0.25">
      <c r="D10129" s="87"/>
      <c r="J10129" s="88"/>
      <c r="K10129" s="89"/>
      <c r="M10129" s="88"/>
      <c r="O10129" s="90"/>
      <c r="P10129" s="90"/>
      <c r="Q10129" s="90"/>
    </row>
    <row r="10130" spans="4:17" x14ac:dyDescent="0.25">
      <c r="D10130" s="87"/>
      <c r="J10130" s="88"/>
      <c r="K10130" s="89"/>
      <c r="M10130" s="88"/>
      <c r="O10130" s="90"/>
      <c r="P10130" s="90"/>
      <c r="Q10130" s="90"/>
    </row>
    <row r="10131" spans="4:17" x14ac:dyDescent="0.25">
      <c r="D10131" s="87"/>
      <c r="J10131" s="88"/>
      <c r="K10131" s="89"/>
      <c r="M10131" s="88"/>
      <c r="O10131" s="90"/>
      <c r="P10131" s="90"/>
      <c r="Q10131" s="90"/>
    </row>
    <row r="10132" spans="4:17" x14ac:dyDescent="0.25">
      <c r="D10132" s="87"/>
      <c r="J10132" s="88"/>
      <c r="K10132" s="89"/>
      <c r="M10132" s="88"/>
      <c r="O10132" s="90"/>
      <c r="P10132" s="90"/>
      <c r="Q10132" s="90"/>
    </row>
    <row r="10133" spans="4:17" x14ac:dyDescent="0.25">
      <c r="D10133" s="87"/>
      <c r="J10133" s="88"/>
      <c r="K10133" s="89"/>
      <c r="M10133" s="88"/>
      <c r="O10133" s="90"/>
      <c r="P10133" s="90"/>
      <c r="Q10133" s="90"/>
    </row>
    <row r="10134" spans="4:17" x14ac:dyDescent="0.25">
      <c r="D10134" s="87"/>
      <c r="J10134" s="88"/>
      <c r="K10134" s="89"/>
      <c r="M10134" s="88"/>
      <c r="O10134" s="90"/>
      <c r="P10134" s="90"/>
      <c r="Q10134" s="90"/>
    </row>
    <row r="10135" spans="4:17" x14ac:dyDescent="0.25">
      <c r="D10135" s="87"/>
      <c r="J10135" s="88"/>
      <c r="K10135" s="89"/>
      <c r="M10135" s="88"/>
      <c r="O10135" s="90"/>
      <c r="P10135" s="90"/>
      <c r="Q10135" s="90"/>
    </row>
    <row r="10136" spans="4:17" x14ac:dyDescent="0.25">
      <c r="D10136" s="87"/>
      <c r="J10136" s="88"/>
      <c r="K10136" s="89"/>
      <c r="M10136" s="88"/>
      <c r="O10136" s="90"/>
      <c r="P10136" s="90"/>
      <c r="Q10136" s="90"/>
    </row>
    <row r="10137" spans="4:17" x14ac:dyDescent="0.25">
      <c r="D10137" s="87"/>
      <c r="J10137" s="88"/>
      <c r="K10137" s="89"/>
      <c r="M10137" s="88"/>
      <c r="O10137" s="90"/>
      <c r="P10137" s="90"/>
      <c r="Q10137" s="90"/>
    </row>
    <row r="10138" spans="4:17" x14ac:dyDescent="0.25">
      <c r="D10138" s="87"/>
      <c r="J10138" s="88"/>
      <c r="K10138" s="89"/>
      <c r="M10138" s="88"/>
      <c r="O10138" s="90"/>
      <c r="P10138" s="90"/>
      <c r="Q10138" s="90"/>
    </row>
    <row r="10139" spans="4:17" x14ac:dyDescent="0.25">
      <c r="D10139" s="87"/>
      <c r="J10139" s="88"/>
      <c r="K10139" s="89"/>
      <c r="M10139" s="88"/>
      <c r="O10139" s="90"/>
      <c r="P10139" s="90"/>
      <c r="Q10139" s="90"/>
    </row>
    <row r="10140" spans="4:17" x14ac:dyDescent="0.25">
      <c r="D10140" s="87"/>
      <c r="J10140" s="88"/>
      <c r="K10140" s="89"/>
      <c r="M10140" s="88"/>
      <c r="O10140" s="90"/>
      <c r="P10140" s="90"/>
      <c r="Q10140" s="90"/>
    </row>
    <row r="10141" spans="4:17" x14ac:dyDescent="0.25">
      <c r="D10141" s="87"/>
      <c r="J10141" s="88"/>
      <c r="K10141" s="89"/>
      <c r="M10141" s="88"/>
      <c r="O10141" s="90"/>
      <c r="P10141" s="90"/>
      <c r="Q10141" s="90"/>
    </row>
    <row r="10142" spans="4:17" x14ac:dyDescent="0.25">
      <c r="D10142" s="87"/>
      <c r="J10142" s="88"/>
      <c r="K10142" s="89"/>
      <c r="M10142" s="88"/>
      <c r="O10142" s="90"/>
      <c r="P10142" s="90"/>
      <c r="Q10142" s="90"/>
    </row>
    <row r="10143" spans="4:17" x14ac:dyDescent="0.25">
      <c r="D10143" s="87"/>
      <c r="J10143" s="88"/>
      <c r="K10143" s="89"/>
      <c r="M10143" s="88"/>
      <c r="O10143" s="90"/>
      <c r="P10143" s="90"/>
      <c r="Q10143" s="90"/>
    </row>
    <row r="10144" spans="4:17" x14ac:dyDescent="0.25">
      <c r="D10144" s="87"/>
      <c r="J10144" s="88"/>
      <c r="K10144" s="89"/>
      <c r="M10144" s="88"/>
      <c r="O10144" s="90"/>
      <c r="P10144" s="90"/>
      <c r="Q10144" s="90"/>
    </row>
    <row r="10145" spans="4:17" x14ac:dyDescent="0.25">
      <c r="D10145" s="87"/>
      <c r="J10145" s="88"/>
      <c r="K10145" s="89"/>
      <c r="M10145" s="88"/>
      <c r="O10145" s="90"/>
      <c r="P10145" s="90"/>
      <c r="Q10145" s="90"/>
    </row>
    <row r="10146" spans="4:17" x14ac:dyDescent="0.25">
      <c r="D10146" s="87"/>
      <c r="J10146" s="88"/>
      <c r="K10146" s="89"/>
      <c r="M10146" s="88"/>
      <c r="O10146" s="90"/>
      <c r="P10146" s="90"/>
      <c r="Q10146" s="90"/>
    </row>
    <row r="10147" spans="4:17" x14ac:dyDescent="0.25">
      <c r="D10147" s="87"/>
      <c r="J10147" s="88"/>
      <c r="K10147" s="89"/>
      <c r="M10147" s="88"/>
      <c r="O10147" s="90"/>
      <c r="P10147" s="90"/>
      <c r="Q10147" s="90"/>
    </row>
    <row r="10148" spans="4:17" x14ac:dyDescent="0.25">
      <c r="D10148" s="87"/>
      <c r="J10148" s="88"/>
      <c r="K10148" s="89"/>
      <c r="M10148" s="88"/>
      <c r="O10148" s="90"/>
      <c r="P10148" s="90"/>
      <c r="Q10148" s="90"/>
    </row>
    <row r="10149" spans="4:17" x14ac:dyDescent="0.25">
      <c r="D10149" s="87"/>
      <c r="J10149" s="88"/>
      <c r="K10149" s="89"/>
      <c r="M10149" s="88"/>
      <c r="O10149" s="90"/>
      <c r="P10149" s="90"/>
      <c r="Q10149" s="90"/>
    </row>
    <row r="10150" spans="4:17" x14ac:dyDescent="0.25">
      <c r="D10150" s="87"/>
      <c r="J10150" s="88"/>
      <c r="K10150" s="89"/>
      <c r="M10150" s="88"/>
      <c r="O10150" s="90"/>
      <c r="P10150" s="90"/>
      <c r="Q10150" s="90"/>
    </row>
    <row r="10151" spans="4:17" x14ac:dyDescent="0.25">
      <c r="D10151" s="87"/>
      <c r="J10151" s="88"/>
      <c r="K10151" s="89"/>
      <c r="M10151" s="88"/>
      <c r="O10151" s="90"/>
      <c r="P10151" s="90"/>
      <c r="Q10151" s="90"/>
    </row>
    <row r="10152" spans="4:17" x14ac:dyDescent="0.25">
      <c r="D10152" s="87"/>
      <c r="J10152" s="88"/>
      <c r="K10152" s="89"/>
      <c r="M10152" s="88"/>
      <c r="O10152" s="90"/>
      <c r="P10152" s="90"/>
      <c r="Q10152" s="90"/>
    </row>
    <row r="10153" spans="4:17" x14ac:dyDescent="0.25">
      <c r="D10153" s="87"/>
      <c r="J10153" s="88"/>
      <c r="K10153" s="89"/>
      <c r="M10153" s="88"/>
      <c r="O10153" s="90"/>
      <c r="P10153" s="90"/>
      <c r="Q10153" s="90"/>
    </row>
    <row r="10154" spans="4:17" x14ac:dyDescent="0.25">
      <c r="D10154" s="87"/>
      <c r="J10154" s="88"/>
      <c r="K10154" s="89"/>
      <c r="M10154" s="88"/>
      <c r="O10154" s="90"/>
      <c r="P10154" s="90"/>
      <c r="Q10154" s="90"/>
    </row>
    <row r="10155" spans="4:17" x14ac:dyDescent="0.25">
      <c r="D10155" s="87"/>
      <c r="J10155" s="88"/>
      <c r="K10155" s="89"/>
      <c r="M10155" s="88"/>
      <c r="O10155" s="90"/>
      <c r="P10155" s="90"/>
      <c r="Q10155" s="90"/>
    </row>
    <row r="10156" spans="4:17" x14ac:dyDescent="0.25">
      <c r="D10156" s="87"/>
      <c r="J10156" s="88"/>
      <c r="K10156" s="89"/>
      <c r="M10156" s="88"/>
      <c r="O10156" s="90"/>
      <c r="P10156" s="90"/>
      <c r="Q10156" s="90"/>
    </row>
    <row r="10157" spans="4:17" x14ac:dyDescent="0.25">
      <c r="D10157" s="87"/>
      <c r="J10157" s="88"/>
      <c r="K10157" s="89"/>
      <c r="M10157" s="88"/>
      <c r="O10157" s="90"/>
      <c r="P10157" s="90"/>
      <c r="Q10157" s="90"/>
    </row>
    <row r="10158" spans="4:17" x14ac:dyDescent="0.25">
      <c r="D10158" s="87"/>
      <c r="J10158" s="88"/>
      <c r="K10158" s="89"/>
      <c r="M10158" s="88"/>
      <c r="O10158" s="90"/>
      <c r="P10158" s="90"/>
      <c r="Q10158" s="90"/>
    </row>
    <row r="10159" spans="4:17" x14ac:dyDescent="0.25">
      <c r="D10159" s="87"/>
      <c r="J10159" s="88"/>
      <c r="K10159" s="89"/>
      <c r="M10159" s="88"/>
      <c r="O10159" s="90"/>
      <c r="P10159" s="90"/>
      <c r="Q10159" s="90"/>
    </row>
    <row r="10160" spans="4:17" x14ac:dyDescent="0.25">
      <c r="D10160" s="87"/>
      <c r="J10160" s="88"/>
      <c r="K10160" s="89"/>
      <c r="M10160" s="88"/>
      <c r="O10160" s="90"/>
      <c r="P10160" s="90"/>
      <c r="Q10160" s="90"/>
    </row>
    <row r="10161" spans="4:17" x14ac:dyDescent="0.25">
      <c r="D10161" s="87"/>
      <c r="J10161" s="88"/>
      <c r="K10161" s="89"/>
      <c r="M10161" s="88"/>
      <c r="O10161" s="90"/>
      <c r="P10161" s="90"/>
      <c r="Q10161" s="90"/>
    </row>
    <row r="10162" spans="4:17" x14ac:dyDescent="0.25">
      <c r="D10162" s="87"/>
      <c r="J10162" s="88"/>
      <c r="K10162" s="89"/>
      <c r="M10162" s="88"/>
      <c r="O10162" s="90"/>
      <c r="P10162" s="90"/>
      <c r="Q10162" s="90"/>
    </row>
    <row r="10163" spans="4:17" x14ac:dyDescent="0.25">
      <c r="D10163" s="87"/>
      <c r="J10163" s="88"/>
      <c r="K10163" s="89"/>
      <c r="M10163" s="88"/>
      <c r="O10163" s="90"/>
      <c r="P10163" s="90"/>
      <c r="Q10163" s="90"/>
    </row>
    <row r="10164" spans="4:17" x14ac:dyDescent="0.25">
      <c r="D10164" s="87"/>
      <c r="J10164" s="88"/>
      <c r="K10164" s="89"/>
      <c r="M10164" s="88"/>
      <c r="O10164" s="90"/>
      <c r="P10164" s="90"/>
      <c r="Q10164" s="90"/>
    </row>
    <row r="10165" spans="4:17" x14ac:dyDescent="0.25">
      <c r="D10165" s="87"/>
      <c r="J10165" s="88"/>
      <c r="K10165" s="89"/>
      <c r="M10165" s="88"/>
      <c r="O10165" s="90"/>
      <c r="P10165" s="90"/>
      <c r="Q10165" s="90"/>
    </row>
    <row r="10166" spans="4:17" x14ac:dyDescent="0.25">
      <c r="D10166" s="87"/>
      <c r="J10166" s="88"/>
      <c r="K10166" s="89"/>
      <c r="M10166" s="88"/>
      <c r="O10166" s="90"/>
      <c r="P10166" s="90"/>
      <c r="Q10166" s="90"/>
    </row>
    <row r="10167" spans="4:17" x14ac:dyDescent="0.25">
      <c r="D10167" s="87"/>
      <c r="J10167" s="88"/>
      <c r="K10167" s="89"/>
      <c r="M10167" s="88"/>
      <c r="O10167" s="90"/>
      <c r="P10167" s="90"/>
      <c r="Q10167" s="90"/>
    </row>
    <row r="10168" spans="4:17" x14ac:dyDescent="0.25">
      <c r="D10168" s="87"/>
      <c r="J10168" s="88"/>
      <c r="K10168" s="89"/>
      <c r="M10168" s="88"/>
      <c r="O10168" s="90"/>
      <c r="P10168" s="90"/>
      <c r="Q10168" s="90"/>
    </row>
    <row r="10169" spans="4:17" x14ac:dyDescent="0.25">
      <c r="D10169" s="87"/>
      <c r="J10169" s="88"/>
      <c r="K10169" s="89"/>
      <c r="M10169" s="88"/>
      <c r="O10169" s="90"/>
      <c r="P10169" s="90"/>
      <c r="Q10169" s="90"/>
    </row>
    <row r="10170" spans="4:17" x14ac:dyDescent="0.25">
      <c r="D10170" s="87"/>
      <c r="J10170" s="88"/>
      <c r="K10170" s="89"/>
      <c r="M10170" s="88"/>
      <c r="O10170" s="90"/>
      <c r="P10170" s="90"/>
      <c r="Q10170" s="90"/>
    </row>
    <row r="10171" spans="4:17" x14ac:dyDescent="0.25">
      <c r="D10171" s="87"/>
      <c r="J10171" s="88"/>
      <c r="K10171" s="89"/>
      <c r="M10171" s="88"/>
      <c r="O10171" s="90"/>
      <c r="P10171" s="90"/>
      <c r="Q10171" s="90"/>
    </row>
    <row r="10172" spans="4:17" x14ac:dyDescent="0.25">
      <c r="D10172" s="87"/>
      <c r="J10172" s="88"/>
      <c r="K10172" s="89"/>
      <c r="M10172" s="88"/>
      <c r="O10172" s="90"/>
      <c r="P10172" s="90"/>
      <c r="Q10172" s="90"/>
    </row>
    <row r="10173" spans="4:17" x14ac:dyDescent="0.25">
      <c r="D10173" s="87"/>
      <c r="J10173" s="88"/>
      <c r="K10173" s="89"/>
      <c r="M10173" s="88"/>
      <c r="O10173" s="90"/>
      <c r="P10173" s="90"/>
      <c r="Q10173" s="90"/>
    </row>
    <row r="10174" spans="4:17" x14ac:dyDescent="0.25">
      <c r="D10174" s="87"/>
      <c r="J10174" s="88"/>
      <c r="K10174" s="89"/>
      <c r="M10174" s="88"/>
      <c r="O10174" s="90"/>
      <c r="P10174" s="90"/>
      <c r="Q10174" s="90"/>
    </row>
    <row r="10175" spans="4:17" x14ac:dyDescent="0.25">
      <c r="D10175" s="87"/>
      <c r="J10175" s="88"/>
      <c r="K10175" s="89"/>
      <c r="M10175" s="88"/>
      <c r="O10175" s="90"/>
      <c r="P10175" s="90"/>
      <c r="Q10175" s="90"/>
    </row>
    <row r="10176" spans="4:17" x14ac:dyDescent="0.25">
      <c r="D10176" s="87"/>
      <c r="J10176" s="88"/>
      <c r="K10176" s="89"/>
      <c r="M10176" s="88"/>
      <c r="O10176" s="90"/>
      <c r="P10176" s="90"/>
      <c r="Q10176" s="90"/>
    </row>
    <row r="10177" spans="4:17" x14ac:dyDescent="0.25">
      <c r="D10177" s="87"/>
      <c r="J10177" s="88"/>
      <c r="K10177" s="89"/>
      <c r="M10177" s="88"/>
      <c r="O10177" s="90"/>
      <c r="P10177" s="90"/>
      <c r="Q10177" s="90"/>
    </row>
    <row r="10178" spans="4:17" x14ac:dyDescent="0.25">
      <c r="D10178" s="87"/>
      <c r="J10178" s="88"/>
      <c r="K10178" s="89"/>
      <c r="M10178" s="88"/>
      <c r="O10178" s="90"/>
      <c r="P10178" s="90"/>
      <c r="Q10178" s="90"/>
    </row>
    <row r="10179" spans="4:17" x14ac:dyDescent="0.25">
      <c r="D10179" s="87"/>
      <c r="J10179" s="88"/>
      <c r="K10179" s="89"/>
      <c r="M10179" s="88"/>
      <c r="O10179" s="90"/>
      <c r="P10179" s="90"/>
      <c r="Q10179" s="90"/>
    </row>
    <row r="10180" spans="4:17" x14ac:dyDescent="0.25">
      <c r="D10180" s="87"/>
      <c r="J10180" s="88"/>
      <c r="K10180" s="89"/>
      <c r="M10180" s="88"/>
      <c r="O10180" s="90"/>
      <c r="P10180" s="90"/>
      <c r="Q10180" s="90"/>
    </row>
    <row r="10181" spans="4:17" x14ac:dyDescent="0.25">
      <c r="D10181" s="87"/>
      <c r="J10181" s="88"/>
      <c r="K10181" s="89"/>
      <c r="M10181" s="88"/>
      <c r="O10181" s="90"/>
      <c r="P10181" s="90"/>
      <c r="Q10181" s="90"/>
    </row>
    <row r="10182" spans="4:17" x14ac:dyDescent="0.25">
      <c r="D10182" s="87"/>
      <c r="J10182" s="88"/>
      <c r="K10182" s="89"/>
      <c r="M10182" s="88"/>
      <c r="O10182" s="90"/>
      <c r="P10182" s="90"/>
      <c r="Q10182" s="90"/>
    </row>
    <row r="10183" spans="4:17" x14ac:dyDescent="0.25">
      <c r="D10183" s="87"/>
      <c r="J10183" s="88"/>
      <c r="K10183" s="89"/>
      <c r="M10183" s="88"/>
      <c r="O10183" s="90"/>
      <c r="P10183" s="90"/>
      <c r="Q10183" s="90"/>
    </row>
    <row r="10184" spans="4:17" x14ac:dyDescent="0.25">
      <c r="D10184" s="87"/>
      <c r="J10184" s="88"/>
      <c r="K10184" s="89"/>
      <c r="M10184" s="88"/>
      <c r="O10184" s="90"/>
      <c r="P10184" s="90"/>
      <c r="Q10184" s="90"/>
    </row>
    <row r="10185" spans="4:17" x14ac:dyDescent="0.25">
      <c r="D10185" s="87"/>
      <c r="J10185" s="88"/>
      <c r="K10185" s="89"/>
      <c r="M10185" s="88"/>
      <c r="O10185" s="90"/>
      <c r="P10185" s="90"/>
      <c r="Q10185" s="90"/>
    </row>
    <row r="10186" spans="4:17" x14ac:dyDescent="0.25">
      <c r="D10186" s="87"/>
      <c r="J10186" s="88"/>
      <c r="K10186" s="89"/>
      <c r="M10186" s="88"/>
      <c r="O10186" s="90"/>
      <c r="P10186" s="90"/>
      <c r="Q10186" s="90"/>
    </row>
    <row r="10187" spans="4:17" x14ac:dyDescent="0.25">
      <c r="D10187" s="87"/>
      <c r="J10187" s="88"/>
      <c r="K10187" s="89"/>
      <c r="M10187" s="88"/>
      <c r="O10187" s="90"/>
      <c r="P10187" s="90"/>
      <c r="Q10187" s="90"/>
    </row>
    <row r="10188" spans="4:17" x14ac:dyDescent="0.25">
      <c r="D10188" s="87"/>
      <c r="J10188" s="88"/>
      <c r="K10188" s="89"/>
      <c r="M10188" s="88"/>
      <c r="O10188" s="90"/>
      <c r="P10188" s="90"/>
      <c r="Q10188" s="90"/>
    </row>
    <row r="10189" spans="4:17" x14ac:dyDescent="0.25">
      <c r="D10189" s="87"/>
      <c r="J10189" s="88"/>
      <c r="K10189" s="89"/>
      <c r="M10189" s="88"/>
      <c r="O10189" s="90"/>
      <c r="P10189" s="90"/>
      <c r="Q10189" s="90"/>
    </row>
    <row r="10190" spans="4:17" x14ac:dyDescent="0.25">
      <c r="D10190" s="87"/>
      <c r="J10190" s="88"/>
      <c r="K10190" s="89"/>
      <c r="M10190" s="88"/>
      <c r="O10190" s="90"/>
      <c r="P10190" s="90"/>
      <c r="Q10190" s="90"/>
    </row>
    <row r="10191" spans="4:17" x14ac:dyDescent="0.25">
      <c r="D10191" s="87"/>
      <c r="J10191" s="88"/>
      <c r="K10191" s="89"/>
      <c r="M10191" s="88"/>
      <c r="O10191" s="90"/>
      <c r="P10191" s="90"/>
      <c r="Q10191" s="90"/>
    </row>
    <row r="10192" spans="4:17" x14ac:dyDescent="0.25">
      <c r="D10192" s="87"/>
      <c r="J10192" s="88"/>
      <c r="K10192" s="89"/>
      <c r="M10192" s="88"/>
      <c r="O10192" s="90"/>
      <c r="P10192" s="90"/>
      <c r="Q10192" s="90"/>
    </row>
    <row r="10193" spans="4:17" x14ac:dyDescent="0.25">
      <c r="D10193" s="87"/>
      <c r="J10193" s="88"/>
      <c r="K10193" s="89"/>
      <c r="M10193" s="88"/>
      <c r="O10193" s="90"/>
      <c r="P10193" s="90"/>
      <c r="Q10193" s="90"/>
    </row>
    <row r="10194" spans="4:17" x14ac:dyDescent="0.25">
      <c r="D10194" s="87"/>
      <c r="J10194" s="88"/>
      <c r="K10194" s="89"/>
      <c r="M10194" s="88"/>
      <c r="O10194" s="90"/>
      <c r="P10194" s="90"/>
      <c r="Q10194" s="90"/>
    </row>
    <row r="10195" spans="4:17" x14ac:dyDescent="0.25">
      <c r="D10195" s="87"/>
      <c r="J10195" s="88"/>
      <c r="K10195" s="89"/>
      <c r="M10195" s="88"/>
      <c r="O10195" s="90"/>
      <c r="P10195" s="90"/>
      <c r="Q10195" s="90"/>
    </row>
    <row r="10196" spans="4:17" x14ac:dyDescent="0.25">
      <c r="D10196" s="87"/>
      <c r="J10196" s="88"/>
      <c r="K10196" s="89"/>
      <c r="M10196" s="88"/>
      <c r="O10196" s="90"/>
      <c r="P10196" s="90"/>
      <c r="Q10196" s="90"/>
    </row>
    <row r="10197" spans="4:17" x14ac:dyDescent="0.25">
      <c r="D10197" s="87"/>
      <c r="J10197" s="88"/>
      <c r="K10197" s="89"/>
      <c r="M10197" s="88"/>
      <c r="O10197" s="90"/>
      <c r="P10197" s="90"/>
      <c r="Q10197" s="90"/>
    </row>
    <row r="10198" spans="4:17" x14ac:dyDescent="0.25">
      <c r="D10198" s="87"/>
      <c r="J10198" s="88"/>
      <c r="K10198" s="89"/>
      <c r="M10198" s="88"/>
      <c r="O10198" s="90"/>
      <c r="P10198" s="90"/>
      <c r="Q10198" s="90"/>
    </row>
    <row r="10199" spans="4:17" x14ac:dyDescent="0.25">
      <c r="D10199" s="87"/>
      <c r="J10199" s="88"/>
      <c r="K10199" s="89"/>
      <c r="M10199" s="88"/>
      <c r="O10199" s="90"/>
      <c r="P10199" s="90"/>
      <c r="Q10199" s="90"/>
    </row>
    <row r="10200" spans="4:17" x14ac:dyDescent="0.25">
      <c r="D10200" s="87"/>
      <c r="J10200" s="88"/>
      <c r="K10200" s="89"/>
      <c r="M10200" s="88"/>
      <c r="O10200" s="90"/>
      <c r="P10200" s="90"/>
      <c r="Q10200" s="90"/>
    </row>
    <row r="10201" spans="4:17" x14ac:dyDescent="0.25">
      <c r="D10201" s="87"/>
      <c r="J10201" s="88"/>
      <c r="K10201" s="89"/>
      <c r="M10201" s="88"/>
      <c r="O10201" s="90"/>
      <c r="P10201" s="90"/>
      <c r="Q10201" s="90"/>
    </row>
    <row r="10202" spans="4:17" x14ac:dyDescent="0.25">
      <c r="D10202" s="87"/>
      <c r="J10202" s="88"/>
      <c r="K10202" s="89"/>
      <c r="M10202" s="88"/>
      <c r="O10202" s="90"/>
      <c r="P10202" s="90"/>
      <c r="Q10202" s="90"/>
    </row>
    <row r="10203" spans="4:17" x14ac:dyDescent="0.25">
      <c r="D10203" s="87"/>
      <c r="J10203" s="88"/>
      <c r="K10203" s="89"/>
      <c r="M10203" s="88"/>
      <c r="O10203" s="90"/>
      <c r="P10203" s="90"/>
      <c r="Q10203" s="90"/>
    </row>
    <row r="10204" spans="4:17" x14ac:dyDescent="0.25">
      <c r="D10204" s="87"/>
      <c r="J10204" s="88"/>
      <c r="K10204" s="89"/>
      <c r="M10204" s="88"/>
      <c r="O10204" s="90"/>
      <c r="P10204" s="90"/>
      <c r="Q10204" s="90"/>
    </row>
    <row r="10205" spans="4:17" x14ac:dyDescent="0.25">
      <c r="D10205" s="87"/>
      <c r="J10205" s="88"/>
      <c r="K10205" s="89"/>
      <c r="M10205" s="88"/>
      <c r="O10205" s="90"/>
      <c r="P10205" s="90"/>
      <c r="Q10205" s="90"/>
    </row>
    <row r="10206" spans="4:17" x14ac:dyDescent="0.25">
      <c r="D10206" s="87"/>
      <c r="J10206" s="88"/>
      <c r="K10206" s="89"/>
      <c r="M10206" s="88"/>
      <c r="O10206" s="90"/>
      <c r="P10206" s="90"/>
      <c r="Q10206" s="90"/>
    </row>
    <row r="10207" spans="4:17" x14ac:dyDescent="0.25">
      <c r="D10207" s="87"/>
      <c r="J10207" s="88"/>
      <c r="K10207" s="89"/>
      <c r="M10207" s="88"/>
      <c r="O10207" s="90"/>
      <c r="P10207" s="90"/>
      <c r="Q10207" s="90"/>
    </row>
    <row r="10208" spans="4:17" x14ac:dyDescent="0.25">
      <c r="D10208" s="87"/>
      <c r="J10208" s="88"/>
      <c r="K10208" s="89"/>
      <c r="M10208" s="88"/>
      <c r="O10208" s="90"/>
      <c r="P10208" s="90"/>
      <c r="Q10208" s="90"/>
    </row>
    <row r="10209" spans="4:17" x14ac:dyDescent="0.25">
      <c r="D10209" s="87"/>
      <c r="J10209" s="88"/>
      <c r="K10209" s="89"/>
      <c r="M10209" s="88"/>
      <c r="O10209" s="90"/>
      <c r="P10209" s="90"/>
      <c r="Q10209" s="90"/>
    </row>
    <row r="10210" spans="4:17" x14ac:dyDescent="0.25">
      <c r="D10210" s="87"/>
      <c r="J10210" s="88"/>
      <c r="K10210" s="89"/>
      <c r="M10210" s="88"/>
      <c r="O10210" s="90"/>
      <c r="P10210" s="90"/>
      <c r="Q10210" s="90"/>
    </row>
    <row r="10211" spans="4:17" x14ac:dyDescent="0.25">
      <c r="D10211" s="87"/>
      <c r="J10211" s="88"/>
      <c r="K10211" s="89"/>
      <c r="M10211" s="88"/>
      <c r="O10211" s="90"/>
      <c r="P10211" s="90"/>
      <c r="Q10211" s="90"/>
    </row>
    <row r="10212" spans="4:17" x14ac:dyDescent="0.25">
      <c r="D10212" s="87"/>
      <c r="J10212" s="88"/>
      <c r="K10212" s="89"/>
      <c r="M10212" s="88"/>
      <c r="O10212" s="90"/>
      <c r="P10212" s="90"/>
      <c r="Q10212" s="90"/>
    </row>
    <row r="10213" spans="4:17" x14ac:dyDescent="0.25">
      <c r="D10213" s="87"/>
      <c r="J10213" s="88"/>
      <c r="K10213" s="89"/>
      <c r="M10213" s="88"/>
      <c r="O10213" s="90"/>
      <c r="P10213" s="90"/>
      <c r="Q10213" s="90"/>
    </row>
    <row r="10214" spans="4:17" x14ac:dyDescent="0.25">
      <c r="D10214" s="87"/>
      <c r="J10214" s="88"/>
      <c r="K10214" s="89"/>
      <c r="M10214" s="88"/>
      <c r="O10214" s="90"/>
      <c r="P10214" s="90"/>
      <c r="Q10214" s="90"/>
    </row>
    <row r="10215" spans="4:17" x14ac:dyDescent="0.25">
      <c r="D10215" s="87"/>
      <c r="J10215" s="88"/>
      <c r="K10215" s="89"/>
      <c r="M10215" s="88"/>
      <c r="O10215" s="90"/>
      <c r="P10215" s="90"/>
      <c r="Q10215" s="90"/>
    </row>
    <row r="10216" spans="4:17" x14ac:dyDescent="0.25">
      <c r="D10216" s="87"/>
      <c r="J10216" s="88"/>
      <c r="K10216" s="89"/>
      <c r="M10216" s="88"/>
      <c r="O10216" s="90"/>
      <c r="P10216" s="90"/>
      <c r="Q10216" s="90"/>
    </row>
    <row r="10217" spans="4:17" x14ac:dyDescent="0.25">
      <c r="D10217" s="87"/>
      <c r="J10217" s="88"/>
      <c r="K10217" s="89"/>
      <c r="M10217" s="88"/>
      <c r="O10217" s="90"/>
      <c r="P10217" s="90"/>
      <c r="Q10217" s="90"/>
    </row>
    <row r="10218" spans="4:17" x14ac:dyDescent="0.25">
      <c r="D10218" s="87"/>
      <c r="J10218" s="88"/>
      <c r="K10218" s="89"/>
      <c r="M10218" s="88"/>
      <c r="O10218" s="90"/>
      <c r="P10218" s="90"/>
      <c r="Q10218" s="90"/>
    </row>
    <row r="10219" spans="4:17" x14ac:dyDescent="0.25">
      <c r="D10219" s="87"/>
      <c r="J10219" s="88"/>
      <c r="K10219" s="89"/>
      <c r="M10219" s="88"/>
      <c r="O10219" s="90"/>
      <c r="P10219" s="90"/>
      <c r="Q10219" s="90"/>
    </row>
    <row r="10220" spans="4:17" x14ac:dyDescent="0.25">
      <c r="D10220" s="87"/>
      <c r="J10220" s="88"/>
      <c r="K10220" s="89"/>
      <c r="M10220" s="88"/>
      <c r="O10220" s="90"/>
      <c r="P10220" s="90"/>
      <c r="Q10220" s="90"/>
    </row>
    <row r="10221" spans="4:17" x14ac:dyDescent="0.25">
      <c r="D10221" s="87"/>
      <c r="J10221" s="88"/>
      <c r="K10221" s="89"/>
      <c r="M10221" s="88"/>
      <c r="O10221" s="90"/>
      <c r="P10221" s="90"/>
      <c r="Q10221" s="90"/>
    </row>
    <row r="10222" spans="4:17" x14ac:dyDescent="0.25">
      <c r="D10222" s="87"/>
      <c r="J10222" s="88"/>
      <c r="K10222" s="89"/>
      <c r="M10222" s="88"/>
      <c r="O10222" s="90"/>
      <c r="P10222" s="90"/>
      <c r="Q10222" s="90"/>
    </row>
    <row r="10223" spans="4:17" x14ac:dyDescent="0.25">
      <c r="D10223" s="87"/>
      <c r="J10223" s="88"/>
      <c r="K10223" s="89"/>
      <c r="M10223" s="88"/>
      <c r="O10223" s="90"/>
      <c r="P10223" s="90"/>
      <c r="Q10223" s="90"/>
    </row>
    <row r="10224" spans="4:17" x14ac:dyDescent="0.25">
      <c r="D10224" s="87"/>
      <c r="J10224" s="88"/>
      <c r="K10224" s="89"/>
      <c r="M10224" s="88"/>
      <c r="O10224" s="90"/>
      <c r="P10224" s="90"/>
      <c r="Q10224" s="90"/>
    </row>
    <row r="10225" spans="4:17" x14ac:dyDescent="0.25">
      <c r="D10225" s="87"/>
      <c r="J10225" s="88"/>
      <c r="K10225" s="89"/>
      <c r="M10225" s="88"/>
      <c r="O10225" s="90"/>
      <c r="P10225" s="90"/>
      <c r="Q10225" s="90"/>
    </row>
    <row r="10226" spans="4:17" x14ac:dyDescent="0.25">
      <c r="D10226" s="87"/>
      <c r="J10226" s="88"/>
      <c r="K10226" s="89"/>
      <c r="M10226" s="88"/>
      <c r="O10226" s="90"/>
      <c r="P10226" s="90"/>
      <c r="Q10226" s="90"/>
    </row>
    <row r="10227" spans="4:17" x14ac:dyDescent="0.25">
      <c r="D10227" s="87"/>
      <c r="J10227" s="88"/>
      <c r="K10227" s="89"/>
      <c r="M10227" s="88"/>
      <c r="O10227" s="90"/>
      <c r="P10227" s="90"/>
      <c r="Q10227" s="90"/>
    </row>
    <row r="10228" spans="4:17" x14ac:dyDescent="0.25">
      <c r="D10228" s="87"/>
      <c r="J10228" s="88"/>
      <c r="K10228" s="89"/>
      <c r="M10228" s="88"/>
      <c r="O10228" s="90"/>
      <c r="P10228" s="90"/>
      <c r="Q10228" s="90"/>
    </row>
    <row r="10229" spans="4:17" x14ac:dyDescent="0.25">
      <c r="D10229" s="87"/>
      <c r="J10229" s="88"/>
      <c r="K10229" s="89"/>
      <c r="M10229" s="88"/>
      <c r="O10229" s="90"/>
      <c r="P10229" s="90"/>
      <c r="Q10229" s="90"/>
    </row>
    <row r="10230" spans="4:17" x14ac:dyDescent="0.25">
      <c r="D10230" s="87"/>
      <c r="J10230" s="88"/>
      <c r="K10230" s="89"/>
      <c r="M10230" s="88"/>
      <c r="O10230" s="90"/>
      <c r="P10230" s="90"/>
      <c r="Q10230" s="90"/>
    </row>
    <row r="10231" spans="4:17" x14ac:dyDescent="0.25">
      <c r="D10231" s="87"/>
      <c r="J10231" s="88"/>
      <c r="K10231" s="89"/>
      <c r="M10231" s="88"/>
      <c r="O10231" s="90"/>
      <c r="P10231" s="90"/>
      <c r="Q10231" s="90"/>
    </row>
    <row r="10232" spans="4:17" x14ac:dyDescent="0.25">
      <c r="D10232" s="87"/>
      <c r="J10232" s="88"/>
      <c r="K10232" s="89"/>
      <c r="M10232" s="88"/>
      <c r="O10232" s="90"/>
      <c r="P10232" s="90"/>
      <c r="Q10232" s="90"/>
    </row>
    <row r="10233" spans="4:17" x14ac:dyDescent="0.25">
      <c r="D10233" s="87"/>
      <c r="J10233" s="88"/>
      <c r="K10233" s="89"/>
      <c r="M10233" s="88"/>
      <c r="O10233" s="90"/>
      <c r="P10233" s="90"/>
      <c r="Q10233" s="90"/>
    </row>
    <row r="10234" spans="4:17" x14ac:dyDescent="0.25">
      <c r="D10234" s="87"/>
      <c r="J10234" s="88"/>
      <c r="K10234" s="89"/>
      <c r="M10234" s="88"/>
      <c r="O10234" s="90"/>
      <c r="P10234" s="90"/>
      <c r="Q10234" s="90"/>
    </row>
    <row r="10235" spans="4:17" x14ac:dyDescent="0.25">
      <c r="D10235" s="87"/>
      <c r="J10235" s="88"/>
      <c r="K10235" s="89"/>
      <c r="M10235" s="88"/>
      <c r="O10235" s="90"/>
      <c r="P10235" s="90"/>
      <c r="Q10235" s="90"/>
    </row>
    <row r="10236" spans="4:17" x14ac:dyDescent="0.25">
      <c r="D10236" s="87"/>
      <c r="J10236" s="88"/>
      <c r="K10236" s="89"/>
      <c r="M10236" s="88"/>
      <c r="O10236" s="90"/>
      <c r="P10236" s="90"/>
      <c r="Q10236" s="90"/>
    </row>
    <row r="10237" spans="4:17" x14ac:dyDescent="0.25">
      <c r="D10237" s="87"/>
      <c r="J10237" s="88"/>
      <c r="K10237" s="89"/>
      <c r="M10237" s="88"/>
      <c r="O10237" s="90"/>
      <c r="P10237" s="90"/>
      <c r="Q10237" s="90"/>
    </row>
    <row r="10238" spans="4:17" x14ac:dyDescent="0.25">
      <c r="D10238" s="87"/>
      <c r="J10238" s="88"/>
      <c r="K10238" s="89"/>
      <c r="M10238" s="88"/>
      <c r="O10238" s="90"/>
      <c r="P10238" s="90"/>
      <c r="Q10238" s="90"/>
    </row>
    <row r="10239" spans="4:17" x14ac:dyDescent="0.25">
      <c r="D10239" s="87"/>
      <c r="J10239" s="88"/>
      <c r="K10239" s="89"/>
      <c r="M10239" s="88"/>
      <c r="O10239" s="90"/>
      <c r="P10239" s="90"/>
      <c r="Q10239" s="90"/>
    </row>
    <row r="10240" spans="4:17" x14ac:dyDescent="0.25">
      <c r="D10240" s="87"/>
      <c r="J10240" s="88"/>
      <c r="K10240" s="89"/>
      <c r="M10240" s="88"/>
      <c r="O10240" s="90"/>
      <c r="P10240" s="90"/>
      <c r="Q10240" s="90"/>
    </row>
    <row r="10241" spans="4:17" x14ac:dyDescent="0.25">
      <c r="D10241" s="87"/>
      <c r="J10241" s="88"/>
      <c r="K10241" s="89"/>
      <c r="M10241" s="88"/>
      <c r="O10241" s="90"/>
      <c r="P10241" s="90"/>
      <c r="Q10241" s="90"/>
    </row>
    <row r="10242" spans="4:17" x14ac:dyDescent="0.25">
      <c r="D10242" s="87"/>
      <c r="J10242" s="88"/>
      <c r="K10242" s="89"/>
      <c r="M10242" s="88"/>
      <c r="O10242" s="90"/>
      <c r="P10242" s="90"/>
      <c r="Q10242" s="90"/>
    </row>
    <row r="10243" spans="4:17" x14ac:dyDescent="0.25">
      <c r="D10243" s="87"/>
      <c r="J10243" s="88"/>
      <c r="K10243" s="89"/>
      <c r="M10243" s="88"/>
      <c r="O10243" s="90"/>
      <c r="P10243" s="90"/>
      <c r="Q10243" s="90"/>
    </row>
    <row r="10244" spans="4:17" x14ac:dyDescent="0.25">
      <c r="D10244" s="87"/>
      <c r="J10244" s="88"/>
      <c r="K10244" s="89"/>
      <c r="M10244" s="88"/>
      <c r="O10244" s="90"/>
      <c r="P10244" s="90"/>
      <c r="Q10244" s="90"/>
    </row>
    <row r="10245" spans="4:17" x14ac:dyDescent="0.25">
      <c r="D10245" s="87"/>
      <c r="J10245" s="88"/>
      <c r="K10245" s="89"/>
      <c r="M10245" s="88"/>
      <c r="O10245" s="90"/>
      <c r="P10245" s="90"/>
      <c r="Q10245" s="90"/>
    </row>
    <row r="10246" spans="4:17" x14ac:dyDescent="0.25">
      <c r="D10246" s="87"/>
      <c r="J10246" s="88"/>
      <c r="K10246" s="89"/>
      <c r="M10246" s="88"/>
      <c r="O10246" s="90"/>
      <c r="P10246" s="90"/>
      <c r="Q10246" s="90"/>
    </row>
    <row r="10247" spans="4:17" x14ac:dyDescent="0.25">
      <c r="D10247" s="87"/>
      <c r="J10247" s="88"/>
      <c r="K10247" s="89"/>
      <c r="M10247" s="88"/>
      <c r="O10247" s="90"/>
      <c r="P10247" s="90"/>
      <c r="Q10247" s="90"/>
    </row>
    <row r="10248" spans="4:17" x14ac:dyDescent="0.25">
      <c r="D10248" s="87"/>
      <c r="J10248" s="88"/>
      <c r="K10248" s="89"/>
      <c r="M10248" s="88"/>
      <c r="O10248" s="90"/>
      <c r="P10248" s="90"/>
      <c r="Q10248" s="90"/>
    </row>
    <row r="10249" spans="4:17" x14ac:dyDescent="0.25">
      <c r="D10249" s="87"/>
      <c r="J10249" s="88"/>
      <c r="K10249" s="89"/>
      <c r="M10249" s="88"/>
      <c r="O10249" s="90"/>
      <c r="P10249" s="90"/>
      <c r="Q10249" s="90"/>
    </row>
    <row r="10250" spans="4:17" x14ac:dyDescent="0.25">
      <c r="D10250" s="87"/>
      <c r="J10250" s="88"/>
      <c r="K10250" s="89"/>
      <c r="M10250" s="88"/>
      <c r="O10250" s="90"/>
      <c r="P10250" s="90"/>
      <c r="Q10250" s="90"/>
    </row>
    <row r="10251" spans="4:17" x14ac:dyDescent="0.25">
      <c r="D10251" s="87"/>
      <c r="J10251" s="88"/>
      <c r="K10251" s="89"/>
      <c r="M10251" s="88"/>
      <c r="O10251" s="90"/>
      <c r="P10251" s="90"/>
      <c r="Q10251" s="90"/>
    </row>
    <row r="10252" spans="4:17" x14ac:dyDescent="0.25">
      <c r="D10252" s="87"/>
      <c r="J10252" s="88"/>
      <c r="K10252" s="89"/>
      <c r="M10252" s="88"/>
      <c r="O10252" s="90"/>
      <c r="P10252" s="90"/>
      <c r="Q10252" s="90"/>
    </row>
    <row r="10253" spans="4:17" x14ac:dyDescent="0.25">
      <c r="D10253" s="87"/>
      <c r="J10253" s="88"/>
      <c r="K10253" s="89"/>
      <c r="M10253" s="88"/>
      <c r="O10253" s="90"/>
      <c r="P10253" s="90"/>
      <c r="Q10253" s="90"/>
    </row>
    <row r="10254" spans="4:17" x14ac:dyDescent="0.25">
      <c r="D10254" s="87"/>
      <c r="J10254" s="88"/>
      <c r="K10254" s="89"/>
      <c r="M10254" s="88"/>
      <c r="O10254" s="90"/>
      <c r="P10254" s="90"/>
      <c r="Q10254" s="90"/>
    </row>
    <row r="10255" spans="4:17" x14ac:dyDescent="0.25">
      <c r="D10255" s="87"/>
      <c r="J10255" s="88"/>
      <c r="K10255" s="89"/>
      <c r="M10255" s="88"/>
      <c r="O10255" s="90"/>
      <c r="P10255" s="90"/>
      <c r="Q10255" s="90"/>
    </row>
    <row r="10256" spans="4:17" x14ac:dyDescent="0.25">
      <c r="D10256" s="87"/>
      <c r="J10256" s="88"/>
      <c r="K10256" s="89"/>
      <c r="M10256" s="88"/>
      <c r="O10256" s="90"/>
      <c r="P10256" s="90"/>
      <c r="Q10256" s="90"/>
    </row>
    <row r="10257" spans="4:17" x14ac:dyDescent="0.25">
      <c r="D10257" s="87"/>
      <c r="J10257" s="88"/>
      <c r="K10257" s="89"/>
      <c r="M10257" s="88"/>
      <c r="O10257" s="90"/>
      <c r="P10257" s="90"/>
      <c r="Q10257" s="90"/>
    </row>
    <row r="10258" spans="4:17" x14ac:dyDescent="0.25">
      <c r="D10258" s="87"/>
      <c r="J10258" s="88"/>
      <c r="K10258" s="89"/>
      <c r="M10258" s="88"/>
      <c r="O10258" s="90"/>
      <c r="P10258" s="90"/>
      <c r="Q10258" s="90"/>
    </row>
    <row r="10259" spans="4:17" x14ac:dyDescent="0.25">
      <c r="D10259" s="87"/>
      <c r="J10259" s="88"/>
      <c r="K10259" s="89"/>
      <c r="M10259" s="88"/>
      <c r="O10259" s="90"/>
      <c r="P10259" s="90"/>
      <c r="Q10259" s="90"/>
    </row>
    <row r="10260" spans="4:17" x14ac:dyDescent="0.25">
      <c r="D10260" s="87"/>
      <c r="J10260" s="88"/>
      <c r="K10260" s="89"/>
      <c r="M10260" s="88"/>
      <c r="O10260" s="90"/>
      <c r="P10260" s="90"/>
      <c r="Q10260" s="90"/>
    </row>
    <row r="10261" spans="4:17" x14ac:dyDescent="0.25">
      <c r="D10261" s="87"/>
      <c r="J10261" s="88"/>
      <c r="K10261" s="89"/>
      <c r="M10261" s="88"/>
      <c r="O10261" s="90"/>
      <c r="P10261" s="90"/>
      <c r="Q10261" s="90"/>
    </row>
    <row r="10262" spans="4:17" x14ac:dyDescent="0.25">
      <c r="D10262" s="87"/>
      <c r="J10262" s="88"/>
      <c r="K10262" s="89"/>
      <c r="M10262" s="88"/>
      <c r="O10262" s="90"/>
      <c r="P10262" s="90"/>
      <c r="Q10262" s="90"/>
    </row>
    <row r="10263" spans="4:17" x14ac:dyDescent="0.25">
      <c r="D10263" s="87"/>
      <c r="J10263" s="88"/>
      <c r="K10263" s="89"/>
      <c r="M10263" s="88"/>
      <c r="O10263" s="90"/>
      <c r="P10263" s="90"/>
      <c r="Q10263" s="90"/>
    </row>
    <row r="10264" spans="4:17" x14ac:dyDescent="0.25">
      <c r="D10264" s="87"/>
      <c r="J10264" s="88"/>
      <c r="K10264" s="89"/>
      <c r="M10264" s="88"/>
      <c r="O10264" s="90"/>
      <c r="P10264" s="90"/>
      <c r="Q10264" s="90"/>
    </row>
    <row r="10265" spans="4:17" x14ac:dyDescent="0.25">
      <c r="D10265" s="87"/>
      <c r="J10265" s="88"/>
      <c r="K10265" s="89"/>
      <c r="M10265" s="88"/>
      <c r="O10265" s="90"/>
      <c r="P10265" s="90"/>
      <c r="Q10265" s="90"/>
    </row>
    <row r="10266" spans="4:17" x14ac:dyDescent="0.25">
      <c r="D10266" s="87"/>
      <c r="J10266" s="88"/>
      <c r="K10266" s="89"/>
      <c r="M10266" s="88"/>
      <c r="O10266" s="90"/>
      <c r="P10266" s="90"/>
      <c r="Q10266" s="90"/>
    </row>
    <row r="10267" spans="4:17" x14ac:dyDescent="0.25">
      <c r="D10267" s="87"/>
      <c r="J10267" s="88"/>
      <c r="K10267" s="89"/>
      <c r="M10267" s="88"/>
      <c r="O10267" s="90"/>
      <c r="P10267" s="90"/>
      <c r="Q10267" s="90"/>
    </row>
    <row r="10268" spans="4:17" x14ac:dyDescent="0.25">
      <c r="D10268" s="87"/>
      <c r="J10268" s="88"/>
      <c r="K10268" s="89"/>
      <c r="M10268" s="88"/>
      <c r="O10268" s="90"/>
      <c r="P10268" s="90"/>
      <c r="Q10268" s="90"/>
    </row>
    <row r="10269" spans="4:17" x14ac:dyDescent="0.25">
      <c r="D10269" s="87"/>
      <c r="J10269" s="88"/>
      <c r="K10269" s="89"/>
      <c r="M10269" s="88"/>
      <c r="O10269" s="90"/>
      <c r="P10269" s="90"/>
      <c r="Q10269" s="90"/>
    </row>
    <row r="10270" spans="4:17" x14ac:dyDescent="0.25">
      <c r="D10270" s="87"/>
      <c r="J10270" s="88"/>
      <c r="K10270" s="89"/>
      <c r="M10270" s="88"/>
      <c r="O10270" s="90"/>
      <c r="P10270" s="90"/>
      <c r="Q10270" s="90"/>
    </row>
    <row r="10271" spans="4:17" x14ac:dyDescent="0.25">
      <c r="D10271" s="87"/>
      <c r="J10271" s="88"/>
      <c r="K10271" s="89"/>
      <c r="M10271" s="88"/>
      <c r="O10271" s="90"/>
      <c r="P10271" s="90"/>
      <c r="Q10271" s="90"/>
    </row>
    <row r="10272" spans="4:17" x14ac:dyDescent="0.25">
      <c r="D10272" s="87"/>
      <c r="J10272" s="88"/>
      <c r="K10272" s="89"/>
      <c r="M10272" s="88"/>
      <c r="O10272" s="90"/>
      <c r="P10272" s="90"/>
      <c r="Q10272" s="90"/>
    </row>
    <row r="10273" spans="4:17" x14ac:dyDescent="0.25">
      <c r="D10273" s="87"/>
      <c r="J10273" s="88"/>
      <c r="K10273" s="89"/>
      <c r="M10273" s="88"/>
      <c r="O10273" s="90"/>
      <c r="P10273" s="90"/>
      <c r="Q10273" s="90"/>
    </row>
    <row r="10274" spans="4:17" x14ac:dyDescent="0.25">
      <c r="D10274" s="87"/>
      <c r="J10274" s="88"/>
      <c r="K10274" s="89"/>
      <c r="M10274" s="88"/>
      <c r="O10274" s="90"/>
      <c r="P10274" s="90"/>
      <c r="Q10274" s="90"/>
    </row>
    <row r="10275" spans="4:17" x14ac:dyDescent="0.25">
      <c r="D10275" s="87"/>
      <c r="J10275" s="88"/>
      <c r="K10275" s="89"/>
      <c r="M10275" s="88"/>
      <c r="O10275" s="90"/>
      <c r="P10275" s="90"/>
      <c r="Q10275" s="90"/>
    </row>
    <row r="10276" spans="4:17" x14ac:dyDescent="0.25">
      <c r="D10276" s="87"/>
      <c r="J10276" s="88"/>
      <c r="K10276" s="89"/>
      <c r="M10276" s="88"/>
      <c r="O10276" s="90"/>
      <c r="P10276" s="90"/>
      <c r="Q10276" s="90"/>
    </row>
    <row r="10277" spans="4:17" x14ac:dyDescent="0.25">
      <c r="D10277" s="87"/>
      <c r="J10277" s="88"/>
      <c r="K10277" s="89"/>
      <c r="M10277" s="88"/>
      <c r="O10277" s="90"/>
      <c r="P10277" s="90"/>
      <c r="Q10277" s="90"/>
    </row>
    <row r="10278" spans="4:17" x14ac:dyDescent="0.25">
      <c r="D10278" s="87"/>
      <c r="J10278" s="88"/>
      <c r="K10278" s="89"/>
      <c r="M10278" s="88"/>
      <c r="O10278" s="90"/>
      <c r="P10278" s="90"/>
      <c r="Q10278" s="90"/>
    </row>
    <row r="10279" spans="4:17" x14ac:dyDescent="0.25">
      <c r="D10279" s="87"/>
      <c r="J10279" s="88"/>
      <c r="K10279" s="89"/>
      <c r="M10279" s="88"/>
      <c r="O10279" s="90"/>
      <c r="P10279" s="90"/>
      <c r="Q10279" s="90"/>
    </row>
    <row r="10280" spans="4:17" x14ac:dyDescent="0.25">
      <c r="D10280" s="87"/>
      <c r="J10280" s="88"/>
      <c r="K10280" s="89"/>
      <c r="M10280" s="88"/>
      <c r="O10280" s="90"/>
      <c r="P10280" s="90"/>
      <c r="Q10280" s="90"/>
    </row>
    <row r="10281" spans="4:17" x14ac:dyDescent="0.25">
      <c r="D10281" s="87"/>
      <c r="J10281" s="88"/>
      <c r="K10281" s="89"/>
      <c r="M10281" s="88"/>
      <c r="O10281" s="90"/>
      <c r="P10281" s="90"/>
      <c r="Q10281" s="90"/>
    </row>
    <row r="10282" spans="4:17" x14ac:dyDescent="0.25">
      <c r="D10282" s="87"/>
      <c r="J10282" s="88"/>
      <c r="K10282" s="89"/>
      <c r="M10282" s="88"/>
      <c r="O10282" s="90"/>
      <c r="P10282" s="90"/>
      <c r="Q10282" s="90"/>
    </row>
    <row r="10283" spans="4:17" x14ac:dyDescent="0.25">
      <c r="D10283" s="87"/>
      <c r="J10283" s="88"/>
      <c r="K10283" s="89"/>
      <c r="M10283" s="88"/>
      <c r="O10283" s="90"/>
      <c r="P10283" s="90"/>
      <c r="Q10283" s="90"/>
    </row>
    <row r="10284" spans="4:17" x14ac:dyDescent="0.25">
      <c r="D10284" s="87"/>
      <c r="J10284" s="88"/>
      <c r="K10284" s="89"/>
      <c r="M10284" s="88"/>
      <c r="O10284" s="90"/>
      <c r="P10284" s="90"/>
      <c r="Q10284" s="90"/>
    </row>
    <row r="10285" spans="4:17" x14ac:dyDescent="0.25">
      <c r="D10285" s="87"/>
      <c r="J10285" s="88"/>
      <c r="K10285" s="89"/>
      <c r="M10285" s="88"/>
      <c r="O10285" s="90"/>
      <c r="P10285" s="90"/>
      <c r="Q10285" s="90"/>
    </row>
    <row r="10286" spans="4:17" x14ac:dyDescent="0.25">
      <c r="D10286" s="87"/>
      <c r="J10286" s="88"/>
      <c r="K10286" s="89"/>
      <c r="M10286" s="88"/>
      <c r="O10286" s="90"/>
      <c r="P10286" s="90"/>
      <c r="Q10286" s="90"/>
    </row>
    <row r="10287" spans="4:17" x14ac:dyDescent="0.25">
      <c r="D10287" s="87"/>
      <c r="J10287" s="88"/>
      <c r="K10287" s="89"/>
      <c r="M10287" s="88"/>
      <c r="O10287" s="90"/>
      <c r="P10287" s="90"/>
      <c r="Q10287" s="90"/>
    </row>
    <row r="10288" spans="4:17" x14ac:dyDescent="0.25">
      <c r="D10288" s="87"/>
      <c r="J10288" s="88"/>
      <c r="K10288" s="89"/>
      <c r="M10288" s="88"/>
      <c r="O10288" s="90"/>
      <c r="P10288" s="90"/>
      <c r="Q10288" s="90"/>
    </row>
    <row r="10289" spans="4:17" x14ac:dyDescent="0.25">
      <c r="D10289" s="87"/>
      <c r="J10289" s="88"/>
      <c r="K10289" s="89"/>
      <c r="M10289" s="88"/>
      <c r="O10289" s="90"/>
      <c r="P10289" s="90"/>
      <c r="Q10289" s="90"/>
    </row>
    <row r="10290" spans="4:17" x14ac:dyDescent="0.25">
      <c r="D10290" s="87"/>
      <c r="J10290" s="88"/>
      <c r="K10290" s="89"/>
      <c r="M10290" s="88"/>
      <c r="O10290" s="90"/>
      <c r="P10290" s="90"/>
      <c r="Q10290" s="90"/>
    </row>
    <row r="10291" spans="4:17" x14ac:dyDescent="0.25">
      <c r="D10291" s="87"/>
      <c r="J10291" s="88"/>
      <c r="K10291" s="89"/>
      <c r="M10291" s="88"/>
      <c r="O10291" s="90"/>
      <c r="P10291" s="90"/>
      <c r="Q10291" s="90"/>
    </row>
    <row r="10292" spans="4:17" x14ac:dyDescent="0.25">
      <c r="D10292" s="87"/>
      <c r="J10292" s="88"/>
      <c r="K10292" s="89"/>
      <c r="M10292" s="88"/>
      <c r="O10292" s="90"/>
      <c r="P10292" s="90"/>
      <c r="Q10292" s="90"/>
    </row>
    <row r="10293" spans="4:17" x14ac:dyDescent="0.25">
      <c r="D10293" s="87"/>
      <c r="J10293" s="88"/>
      <c r="K10293" s="89"/>
      <c r="M10293" s="88"/>
      <c r="O10293" s="90"/>
      <c r="P10293" s="90"/>
      <c r="Q10293" s="90"/>
    </row>
    <row r="10294" spans="4:17" x14ac:dyDescent="0.25">
      <c r="D10294" s="87"/>
      <c r="J10294" s="88"/>
      <c r="K10294" s="89"/>
      <c r="M10294" s="88"/>
      <c r="O10294" s="90"/>
      <c r="P10294" s="90"/>
      <c r="Q10294" s="90"/>
    </row>
    <row r="10295" spans="4:17" x14ac:dyDescent="0.25">
      <c r="D10295" s="87"/>
      <c r="J10295" s="88"/>
      <c r="K10295" s="89"/>
      <c r="M10295" s="88"/>
      <c r="O10295" s="90"/>
      <c r="P10295" s="90"/>
      <c r="Q10295" s="90"/>
    </row>
    <row r="10296" spans="4:17" x14ac:dyDescent="0.25">
      <c r="D10296" s="87"/>
      <c r="J10296" s="88"/>
      <c r="K10296" s="89"/>
      <c r="M10296" s="88"/>
      <c r="O10296" s="90"/>
      <c r="P10296" s="90"/>
      <c r="Q10296" s="90"/>
    </row>
    <row r="10297" spans="4:17" x14ac:dyDescent="0.25">
      <c r="D10297" s="87"/>
      <c r="J10297" s="88"/>
      <c r="K10297" s="89"/>
      <c r="M10297" s="88"/>
      <c r="O10297" s="90"/>
      <c r="P10297" s="90"/>
      <c r="Q10297" s="90"/>
    </row>
    <row r="10298" spans="4:17" x14ac:dyDescent="0.25">
      <c r="D10298" s="87"/>
      <c r="J10298" s="88"/>
      <c r="K10298" s="89"/>
      <c r="M10298" s="88"/>
      <c r="O10298" s="90"/>
      <c r="P10298" s="90"/>
      <c r="Q10298" s="90"/>
    </row>
    <row r="10299" spans="4:17" x14ac:dyDescent="0.25">
      <c r="D10299" s="87"/>
      <c r="J10299" s="88"/>
      <c r="K10299" s="89"/>
      <c r="M10299" s="88"/>
      <c r="O10299" s="90"/>
      <c r="P10299" s="90"/>
      <c r="Q10299" s="90"/>
    </row>
    <row r="10300" spans="4:17" x14ac:dyDescent="0.25">
      <c r="D10300" s="87"/>
      <c r="J10300" s="88"/>
      <c r="K10300" s="89"/>
      <c r="M10300" s="88"/>
      <c r="O10300" s="90"/>
      <c r="P10300" s="90"/>
      <c r="Q10300" s="90"/>
    </row>
    <row r="10301" spans="4:17" x14ac:dyDescent="0.25">
      <c r="D10301" s="87"/>
      <c r="J10301" s="88"/>
      <c r="K10301" s="89"/>
      <c r="M10301" s="88"/>
      <c r="O10301" s="90"/>
      <c r="P10301" s="90"/>
      <c r="Q10301" s="90"/>
    </row>
    <row r="10302" spans="4:17" x14ac:dyDescent="0.25">
      <c r="D10302" s="87"/>
      <c r="J10302" s="88"/>
      <c r="K10302" s="89"/>
      <c r="M10302" s="88"/>
      <c r="O10302" s="90"/>
      <c r="P10302" s="90"/>
      <c r="Q10302" s="90"/>
    </row>
    <row r="10303" spans="4:17" x14ac:dyDescent="0.25">
      <c r="D10303" s="87"/>
      <c r="J10303" s="88"/>
      <c r="K10303" s="89"/>
      <c r="M10303" s="88"/>
      <c r="O10303" s="90"/>
      <c r="P10303" s="90"/>
      <c r="Q10303" s="90"/>
    </row>
    <row r="10304" spans="4:17" x14ac:dyDescent="0.25">
      <c r="D10304" s="87"/>
      <c r="J10304" s="88"/>
      <c r="K10304" s="89"/>
      <c r="M10304" s="88"/>
      <c r="O10304" s="90"/>
      <c r="P10304" s="90"/>
      <c r="Q10304" s="90"/>
    </row>
    <row r="10305" spans="4:17" x14ac:dyDescent="0.25">
      <c r="D10305" s="87"/>
      <c r="J10305" s="88"/>
      <c r="K10305" s="89"/>
      <c r="M10305" s="88"/>
      <c r="O10305" s="90"/>
      <c r="P10305" s="90"/>
      <c r="Q10305" s="90"/>
    </row>
    <row r="10306" spans="4:17" x14ac:dyDescent="0.25">
      <c r="D10306" s="87"/>
      <c r="J10306" s="88"/>
      <c r="K10306" s="89"/>
      <c r="M10306" s="88"/>
      <c r="O10306" s="90"/>
      <c r="P10306" s="90"/>
      <c r="Q10306" s="90"/>
    </row>
    <row r="10307" spans="4:17" x14ac:dyDescent="0.25">
      <c r="D10307" s="87"/>
      <c r="J10307" s="88"/>
      <c r="K10307" s="89"/>
      <c r="M10307" s="88"/>
      <c r="O10307" s="90"/>
      <c r="P10307" s="90"/>
      <c r="Q10307" s="90"/>
    </row>
    <row r="10308" spans="4:17" x14ac:dyDescent="0.25">
      <c r="D10308" s="87"/>
      <c r="J10308" s="88"/>
      <c r="K10308" s="89"/>
      <c r="M10308" s="88"/>
      <c r="O10308" s="90"/>
      <c r="P10308" s="90"/>
      <c r="Q10308" s="90"/>
    </row>
    <row r="10309" spans="4:17" x14ac:dyDescent="0.25">
      <c r="D10309" s="87"/>
      <c r="J10309" s="88"/>
      <c r="K10309" s="89"/>
      <c r="M10309" s="88"/>
      <c r="O10309" s="90"/>
      <c r="P10309" s="90"/>
      <c r="Q10309" s="90"/>
    </row>
    <row r="10310" spans="4:17" x14ac:dyDescent="0.25">
      <c r="D10310" s="87"/>
      <c r="J10310" s="88"/>
      <c r="K10310" s="89"/>
      <c r="M10310" s="88"/>
      <c r="O10310" s="90"/>
      <c r="P10310" s="90"/>
      <c r="Q10310" s="90"/>
    </row>
    <row r="10311" spans="4:17" x14ac:dyDescent="0.25">
      <c r="D10311" s="87"/>
      <c r="J10311" s="88"/>
      <c r="K10311" s="89"/>
      <c r="M10311" s="88"/>
      <c r="O10311" s="90"/>
      <c r="P10311" s="90"/>
      <c r="Q10311" s="90"/>
    </row>
    <row r="10312" spans="4:17" x14ac:dyDescent="0.25">
      <c r="D10312" s="87"/>
      <c r="J10312" s="88"/>
      <c r="K10312" s="89"/>
      <c r="M10312" s="88"/>
      <c r="O10312" s="90"/>
      <c r="P10312" s="90"/>
      <c r="Q10312" s="90"/>
    </row>
    <row r="10313" spans="4:17" x14ac:dyDescent="0.25">
      <c r="D10313" s="87"/>
      <c r="J10313" s="88"/>
      <c r="K10313" s="89"/>
      <c r="M10313" s="88"/>
      <c r="O10313" s="90"/>
      <c r="P10313" s="90"/>
      <c r="Q10313" s="90"/>
    </row>
    <row r="10314" spans="4:17" x14ac:dyDescent="0.25">
      <c r="D10314" s="87"/>
      <c r="J10314" s="88"/>
      <c r="K10314" s="89"/>
      <c r="M10314" s="88"/>
      <c r="O10314" s="90"/>
      <c r="P10314" s="90"/>
      <c r="Q10314" s="90"/>
    </row>
    <row r="10315" spans="4:17" x14ac:dyDescent="0.25">
      <c r="D10315" s="87"/>
      <c r="J10315" s="88"/>
      <c r="K10315" s="89"/>
      <c r="M10315" s="88"/>
      <c r="O10315" s="90"/>
      <c r="P10315" s="90"/>
      <c r="Q10315" s="90"/>
    </row>
    <row r="10316" spans="4:17" x14ac:dyDescent="0.25">
      <c r="D10316" s="87"/>
      <c r="J10316" s="88"/>
      <c r="K10316" s="89"/>
      <c r="M10316" s="88"/>
      <c r="O10316" s="90"/>
      <c r="P10316" s="90"/>
      <c r="Q10316" s="90"/>
    </row>
    <row r="10317" spans="4:17" x14ac:dyDescent="0.25">
      <c r="D10317" s="87"/>
      <c r="J10317" s="88"/>
      <c r="K10317" s="89"/>
      <c r="M10317" s="88"/>
      <c r="O10317" s="90"/>
      <c r="P10317" s="90"/>
      <c r="Q10317" s="90"/>
    </row>
    <row r="10318" spans="4:17" x14ac:dyDescent="0.25">
      <c r="D10318" s="87"/>
      <c r="J10318" s="88"/>
      <c r="K10318" s="89"/>
      <c r="M10318" s="88"/>
      <c r="O10318" s="90"/>
      <c r="P10318" s="90"/>
      <c r="Q10318" s="90"/>
    </row>
    <row r="10319" spans="4:17" x14ac:dyDescent="0.25">
      <c r="D10319" s="87"/>
      <c r="J10319" s="88"/>
      <c r="K10319" s="89"/>
      <c r="M10319" s="88"/>
      <c r="O10319" s="90"/>
      <c r="P10319" s="90"/>
      <c r="Q10319" s="90"/>
    </row>
    <row r="10320" spans="4:17" x14ac:dyDescent="0.25">
      <c r="D10320" s="87"/>
      <c r="J10320" s="88"/>
      <c r="K10320" s="89"/>
      <c r="M10320" s="88"/>
      <c r="O10320" s="90"/>
      <c r="P10320" s="90"/>
      <c r="Q10320" s="90"/>
    </row>
    <row r="10321" spans="4:17" x14ac:dyDescent="0.25">
      <c r="D10321" s="87"/>
      <c r="J10321" s="88"/>
      <c r="K10321" s="89"/>
      <c r="M10321" s="88"/>
      <c r="O10321" s="90"/>
      <c r="P10321" s="90"/>
      <c r="Q10321" s="90"/>
    </row>
    <row r="10322" spans="4:17" x14ac:dyDescent="0.25">
      <c r="D10322" s="87"/>
      <c r="J10322" s="88"/>
      <c r="K10322" s="89"/>
      <c r="M10322" s="88"/>
      <c r="O10322" s="90"/>
      <c r="P10322" s="90"/>
      <c r="Q10322" s="90"/>
    </row>
    <row r="10323" spans="4:17" x14ac:dyDescent="0.25">
      <c r="D10323" s="87"/>
      <c r="J10323" s="88"/>
      <c r="K10323" s="89"/>
      <c r="M10323" s="88"/>
      <c r="O10323" s="90"/>
      <c r="P10323" s="90"/>
      <c r="Q10323" s="90"/>
    </row>
    <row r="10324" spans="4:17" x14ac:dyDescent="0.25">
      <c r="D10324" s="87"/>
      <c r="J10324" s="88"/>
      <c r="K10324" s="89"/>
      <c r="M10324" s="88"/>
      <c r="O10324" s="90"/>
      <c r="P10324" s="90"/>
      <c r="Q10324" s="90"/>
    </row>
    <row r="10325" spans="4:17" x14ac:dyDescent="0.25">
      <c r="D10325" s="87"/>
      <c r="J10325" s="88"/>
      <c r="K10325" s="89"/>
      <c r="M10325" s="88"/>
      <c r="O10325" s="90"/>
      <c r="P10325" s="90"/>
      <c r="Q10325" s="90"/>
    </row>
    <row r="10326" spans="4:17" x14ac:dyDescent="0.25">
      <c r="D10326" s="87"/>
      <c r="J10326" s="88"/>
      <c r="K10326" s="89"/>
      <c r="M10326" s="88"/>
      <c r="O10326" s="90"/>
      <c r="P10326" s="90"/>
      <c r="Q10326" s="90"/>
    </row>
    <row r="10327" spans="4:17" x14ac:dyDescent="0.25">
      <c r="D10327" s="87"/>
      <c r="J10327" s="88"/>
      <c r="K10327" s="89"/>
      <c r="M10327" s="88"/>
      <c r="O10327" s="90"/>
      <c r="P10327" s="90"/>
      <c r="Q10327" s="90"/>
    </row>
    <row r="10328" spans="4:17" x14ac:dyDescent="0.25">
      <c r="D10328" s="87"/>
      <c r="J10328" s="88"/>
      <c r="K10328" s="89"/>
      <c r="M10328" s="88"/>
      <c r="O10328" s="90"/>
      <c r="P10328" s="90"/>
      <c r="Q10328" s="90"/>
    </row>
    <row r="10329" spans="4:17" x14ac:dyDescent="0.25">
      <c r="D10329" s="87"/>
      <c r="J10329" s="88"/>
      <c r="K10329" s="89"/>
      <c r="M10329" s="88"/>
      <c r="O10329" s="90"/>
      <c r="P10329" s="90"/>
      <c r="Q10329" s="90"/>
    </row>
    <row r="10330" spans="4:17" x14ac:dyDescent="0.25">
      <c r="D10330" s="87"/>
      <c r="J10330" s="88"/>
      <c r="K10330" s="89"/>
      <c r="M10330" s="88"/>
      <c r="O10330" s="90"/>
      <c r="P10330" s="90"/>
      <c r="Q10330" s="90"/>
    </row>
    <row r="10331" spans="4:17" x14ac:dyDescent="0.25">
      <c r="D10331" s="87"/>
      <c r="J10331" s="88"/>
      <c r="K10331" s="89"/>
      <c r="M10331" s="88"/>
      <c r="O10331" s="90"/>
      <c r="P10331" s="90"/>
      <c r="Q10331" s="90"/>
    </row>
    <row r="10332" spans="4:17" x14ac:dyDescent="0.25">
      <c r="D10332" s="87"/>
      <c r="J10332" s="88"/>
      <c r="K10332" s="89"/>
      <c r="M10332" s="88"/>
      <c r="O10332" s="90"/>
      <c r="P10332" s="90"/>
      <c r="Q10332" s="90"/>
    </row>
    <row r="10333" spans="4:17" x14ac:dyDescent="0.25">
      <c r="D10333" s="87"/>
      <c r="J10333" s="88"/>
      <c r="K10333" s="89"/>
      <c r="M10333" s="88"/>
      <c r="O10333" s="90"/>
      <c r="P10333" s="90"/>
      <c r="Q10333" s="90"/>
    </row>
    <row r="10334" spans="4:17" x14ac:dyDescent="0.25">
      <c r="D10334" s="87"/>
      <c r="J10334" s="88"/>
      <c r="K10334" s="89"/>
      <c r="M10334" s="88"/>
      <c r="O10334" s="90"/>
      <c r="P10334" s="90"/>
      <c r="Q10334" s="90"/>
    </row>
    <row r="10335" spans="4:17" x14ac:dyDescent="0.25">
      <c r="D10335" s="87"/>
      <c r="J10335" s="88"/>
      <c r="K10335" s="89"/>
      <c r="M10335" s="88"/>
      <c r="O10335" s="90"/>
      <c r="P10335" s="90"/>
      <c r="Q10335" s="90"/>
    </row>
    <row r="10336" spans="4:17" x14ac:dyDescent="0.25">
      <c r="D10336" s="87"/>
      <c r="J10336" s="88"/>
      <c r="K10336" s="89"/>
      <c r="M10336" s="88"/>
      <c r="O10336" s="90"/>
      <c r="P10336" s="90"/>
      <c r="Q10336" s="90"/>
    </row>
    <row r="10337" spans="4:17" x14ac:dyDescent="0.25">
      <c r="D10337" s="87"/>
      <c r="J10337" s="88"/>
      <c r="K10337" s="89"/>
      <c r="M10337" s="88"/>
      <c r="O10337" s="90"/>
      <c r="P10337" s="90"/>
      <c r="Q10337" s="90"/>
    </row>
    <row r="10338" spans="4:17" x14ac:dyDescent="0.25">
      <c r="D10338" s="87"/>
      <c r="J10338" s="88"/>
      <c r="K10338" s="89"/>
      <c r="M10338" s="88"/>
      <c r="O10338" s="90"/>
      <c r="P10338" s="90"/>
      <c r="Q10338" s="90"/>
    </row>
    <row r="10339" spans="4:17" x14ac:dyDescent="0.25">
      <c r="D10339" s="87"/>
      <c r="J10339" s="88"/>
      <c r="K10339" s="89"/>
      <c r="M10339" s="88"/>
      <c r="O10339" s="90"/>
      <c r="P10339" s="90"/>
      <c r="Q10339" s="90"/>
    </row>
    <row r="10340" spans="4:17" x14ac:dyDescent="0.25">
      <c r="D10340" s="87"/>
      <c r="J10340" s="88"/>
      <c r="K10340" s="89"/>
      <c r="M10340" s="88"/>
      <c r="O10340" s="90"/>
      <c r="P10340" s="90"/>
      <c r="Q10340" s="90"/>
    </row>
    <row r="10341" spans="4:17" x14ac:dyDescent="0.25">
      <c r="D10341" s="87"/>
      <c r="J10341" s="88"/>
      <c r="K10341" s="89"/>
      <c r="M10341" s="88"/>
      <c r="O10341" s="90"/>
      <c r="P10341" s="90"/>
      <c r="Q10341" s="90"/>
    </row>
    <row r="10342" spans="4:17" x14ac:dyDescent="0.25">
      <c r="D10342" s="87"/>
      <c r="J10342" s="88"/>
      <c r="K10342" s="89"/>
      <c r="M10342" s="88"/>
      <c r="O10342" s="90"/>
      <c r="P10342" s="90"/>
      <c r="Q10342" s="90"/>
    </row>
    <row r="10343" spans="4:17" x14ac:dyDescent="0.25">
      <c r="D10343" s="87"/>
      <c r="J10343" s="88"/>
      <c r="K10343" s="89"/>
      <c r="M10343" s="88"/>
      <c r="O10343" s="90"/>
      <c r="P10343" s="90"/>
      <c r="Q10343" s="90"/>
    </row>
    <row r="10344" spans="4:17" x14ac:dyDescent="0.25">
      <c r="D10344" s="87"/>
      <c r="J10344" s="88"/>
      <c r="K10344" s="89"/>
      <c r="M10344" s="88"/>
      <c r="O10344" s="90"/>
      <c r="P10344" s="90"/>
      <c r="Q10344" s="90"/>
    </row>
    <row r="10345" spans="4:17" x14ac:dyDescent="0.25">
      <c r="D10345" s="87"/>
      <c r="J10345" s="88"/>
      <c r="K10345" s="89"/>
      <c r="M10345" s="88"/>
      <c r="O10345" s="90"/>
      <c r="P10345" s="90"/>
      <c r="Q10345" s="90"/>
    </row>
    <row r="10346" spans="4:17" x14ac:dyDescent="0.25">
      <c r="D10346" s="87"/>
      <c r="J10346" s="88"/>
      <c r="K10346" s="89"/>
      <c r="M10346" s="88"/>
      <c r="O10346" s="90"/>
      <c r="P10346" s="90"/>
      <c r="Q10346" s="90"/>
    </row>
    <row r="10347" spans="4:17" x14ac:dyDescent="0.25">
      <c r="D10347" s="87"/>
      <c r="J10347" s="88"/>
      <c r="K10347" s="89"/>
      <c r="M10347" s="88"/>
      <c r="O10347" s="90"/>
      <c r="P10347" s="90"/>
      <c r="Q10347" s="90"/>
    </row>
    <row r="10348" spans="4:17" x14ac:dyDescent="0.25">
      <c r="D10348" s="87"/>
      <c r="J10348" s="88"/>
      <c r="K10348" s="89"/>
      <c r="M10348" s="88"/>
      <c r="O10348" s="90"/>
      <c r="P10348" s="90"/>
      <c r="Q10348" s="90"/>
    </row>
    <row r="10349" spans="4:17" x14ac:dyDescent="0.25">
      <c r="D10349" s="87"/>
      <c r="J10349" s="88"/>
      <c r="K10349" s="89"/>
      <c r="M10349" s="88"/>
      <c r="O10349" s="90"/>
      <c r="P10349" s="90"/>
      <c r="Q10349" s="90"/>
    </row>
    <row r="10350" spans="4:17" x14ac:dyDescent="0.25">
      <c r="D10350" s="87"/>
      <c r="J10350" s="88"/>
      <c r="K10350" s="89"/>
      <c r="M10350" s="88"/>
      <c r="O10350" s="90"/>
      <c r="P10350" s="90"/>
      <c r="Q10350" s="90"/>
    </row>
    <row r="10351" spans="4:17" x14ac:dyDescent="0.25">
      <c r="D10351" s="87"/>
      <c r="J10351" s="88"/>
      <c r="K10351" s="89"/>
      <c r="M10351" s="88"/>
      <c r="O10351" s="90"/>
      <c r="P10351" s="90"/>
      <c r="Q10351" s="90"/>
    </row>
    <row r="10352" spans="4:17" x14ac:dyDescent="0.25">
      <c r="D10352" s="87"/>
      <c r="J10352" s="88"/>
      <c r="K10352" s="89"/>
      <c r="M10352" s="88"/>
      <c r="O10352" s="90"/>
      <c r="P10352" s="90"/>
      <c r="Q10352" s="90"/>
    </row>
    <row r="10353" spans="4:17" x14ac:dyDescent="0.25">
      <c r="D10353" s="87"/>
      <c r="J10353" s="88"/>
      <c r="K10353" s="89"/>
      <c r="M10353" s="88"/>
      <c r="O10353" s="90"/>
      <c r="P10353" s="90"/>
      <c r="Q10353" s="90"/>
    </row>
    <row r="10354" spans="4:17" x14ac:dyDescent="0.25">
      <c r="D10354" s="87"/>
      <c r="J10354" s="88"/>
      <c r="K10354" s="89"/>
      <c r="M10354" s="88"/>
      <c r="O10354" s="90"/>
      <c r="P10354" s="90"/>
      <c r="Q10354" s="90"/>
    </row>
    <row r="10355" spans="4:17" x14ac:dyDescent="0.25">
      <c r="D10355" s="87"/>
      <c r="J10355" s="88"/>
      <c r="K10355" s="89"/>
      <c r="M10355" s="88"/>
      <c r="O10355" s="90"/>
      <c r="P10355" s="90"/>
      <c r="Q10355" s="90"/>
    </row>
    <row r="10356" spans="4:17" x14ac:dyDescent="0.25">
      <c r="D10356" s="87"/>
      <c r="J10356" s="88"/>
      <c r="K10356" s="89"/>
      <c r="M10356" s="88"/>
      <c r="O10356" s="90"/>
      <c r="P10356" s="90"/>
      <c r="Q10356" s="90"/>
    </row>
    <row r="10357" spans="4:17" x14ac:dyDescent="0.25">
      <c r="D10357" s="87"/>
      <c r="J10357" s="88"/>
      <c r="K10357" s="89"/>
      <c r="M10357" s="88"/>
      <c r="O10357" s="90"/>
      <c r="P10357" s="90"/>
      <c r="Q10357" s="90"/>
    </row>
    <row r="10358" spans="4:17" x14ac:dyDescent="0.25">
      <c r="D10358" s="87"/>
      <c r="J10358" s="88"/>
      <c r="K10358" s="89"/>
      <c r="M10358" s="88"/>
      <c r="O10358" s="90"/>
      <c r="P10358" s="90"/>
      <c r="Q10358" s="90"/>
    </row>
    <row r="10359" spans="4:17" x14ac:dyDescent="0.25">
      <c r="D10359" s="87"/>
      <c r="J10359" s="88"/>
      <c r="K10359" s="89"/>
      <c r="M10359" s="88"/>
      <c r="O10359" s="90"/>
      <c r="P10359" s="90"/>
      <c r="Q10359" s="90"/>
    </row>
    <row r="10360" spans="4:17" x14ac:dyDescent="0.25">
      <c r="D10360" s="87"/>
      <c r="J10360" s="88"/>
      <c r="K10360" s="89"/>
      <c r="M10360" s="88"/>
      <c r="O10360" s="90"/>
      <c r="P10360" s="90"/>
      <c r="Q10360" s="90"/>
    </row>
    <row r="10361" spans="4:17" x14ac:dyDescent="0.25">
      <c r="D10361" s="87"/>
      <c r="J10361" s="88"/>
      <c r="K10361" s="89"/>
      <c r="M10361" s="88"/>
      <c r="O10361" s="90"/>
      <c r="P10361" s="90"/>
      <c r="Q10361" s="90"/>
    </row>
    <row r="10362" spans="4:17" x14ac:dyDescent="0.25">
      <c r="D10362" s="87"/>
      <c r="J10362" s="88"/>
      <c r="K10362" s="89"/>
      <c r="M10362" s="88"/>
      <c r="O10362" s="90"/>
      <c r="P10362" s="90"/>
      <c r="Q10362" s="90"/>
    </row>
    <row r="10363" spans="4:17" x14ac:dyDescent="0.25">
      <c r="D10363" s="87"/>
      <c r="J10363" s="88"/>
      <c r="K10363" s="89"/>
      <c r="M10363" s="88"/>
      <c r="O10363" s="90"/>
      <c r="P10363" s="90"/>
      <c r="Q10363" s="90"/>
    </row>
    <row r="10364" spans="4:17" x14ac:dyDescent="0.25">
      <c r="D10364" s="87"/>
      <c r="J10364" s="88"/>
      <c r="K10364" s="89"/>
      <c r="M10364" s="88"/>
      <c r="O10364" s="90"/>
      <c r="P10364" s="90"/>
      <c r="Q10364" s="90"/>
    </row>
    <row r="10365" spans="4:17" x14ac:dyDescent="0.25">
      <c r="D10365" s="87"/>
      <c r="J10365" s="88"/>
      <c r="K10365" s="89"/>
      <c r="M10365" s="88"/>
      <c r="O10365" s="90"/>
      <c r="P10365" s="90"/>
      <c r="Q10365" s="90"/>
    </row>
    <row r="10366" spans="4:17" x14ac:dyDescent="0.25">
      <c r="D10366" s="87"/>
      <c r="J10366" s="88"/>
      <c r="K10366" s="89"/>
      <c r="M10366" s="88"/>
      <c r="O10366" s="90"/>
      <c r="P10366" s="90"/>
      <c r="Q10366" s="90"/>
    </row>
    <row r="10367" spans="4:17" x14ac:dyDescent="0.25">
      <c r="D10367" s="87"/>
      <c r="J10367" s="88"/>
      <c r="K10367" s="89"/>
      <c r="M10367" s="88"/>
      <c r="O10367" s="90"/>
      <c r="P10367" s="90"/>
      <c r="Q10367" s="90"/>
    </row>
    <row r="10368" spans="4:17" x14ac:dyDescent="0.25">
      <c r="D10368" s="87"/>
      <c r="J10368" s="88"/>
      <c r="K10368" s="89"/>
      <c r="M10368" s="88"/>
      <c r="O10368" s="90"/>
      <c r="P10368" s="90"/>
      <c r="Q10368" s="90"/>
    </row>
    <row r="10369" spans="4:17" x14ac:dyDescent="0.25">
      <c r="D10369" s="87"/>
      <c r="J10369" s="88"/>
      <c r="K10369" s="89"/>
      <c r="M10369" s="88"/>
      <c r="O10369" s="90"/>
      <c r="P10369" s="90"/>
      <c r="Q10369" s="90"/>
    </row>
    <row r="10370" spans="4:17" x14ac:dyDescent="0.25">
      <c r="D10370" s="87"/>
      <c r="J10370" s="88"/>
      <c r="K10370" s="89"/>
      <c r="M10370" s="88"/>
      <c r="O10370" s="90"/>
      <c r="P10370" s="90"/>
      <c r="Q10370" s="90"/>
    </row>
    <row r="10371" spans="4:17" x14ac:dyDescent="0.25">
      <c r="D10371" s="87"/>
      <c r="J10371" s="88"/>
      <c r="K10371" s="89"/>
      <c r="M10371" s="88"/>
      <c r="O10371" s="90"/>
      <c r="P10371" s="90"/>
      <c r="Q10371" s="90"/>
    </row>
    <row r="10372" spans="4:17" x14ac:dyDescent="0.25">
      <c r="D10372" s="87"/>
      <c r="J10372" s="88"/>
      <c r="K10372" s="89"/>
      <c r="M10372" s="88"/>
      <c r="O10372" s="90"/>
      <c r="P10372" s="90"/>
      <c r="Q10372" s="90"/>
    </row>
    <row r="10373" spans="4:17" x14ac:dyDescent="0.25">
      <c r="D10373" s="87"/>
      <c r="J10373" s="88"/>
      <c r="K10373" s="89"/>
      <c r="M10373" s="88"/>
      <c r="O10373" s="90"/>
      <c r="P10373" s="90"/>
      <c r="Q10373" s="90"/>
    </row>
    <row r="10374" spans="4:17" x14ac:dyDescent="0.25">
      <c r="D10374" s="87"/>
      <c r="J10374" s="88"/>
      <c r="K10374" s="89"/>
      <c r="M10374" s="88"/>
      <c r="O10374" s="90"/>
      <c r="P10374" s="90"/>
      <c r="Q10374" s="90"/>
    </row>
    <row r="10375" spans="4:17" x14ac:dyDescent="0.25">
      <c r="D10375" s="87"/>
      <c r="J10375" s="88"/>
      <c r="K10375" s="89"/>
      <c r="M10375" s="88"/>
      <c r="O10375" s="90"/>
      <c r="P10375" s="90"/>
      <c r="Q10375" s="90"/>
    </row>
    <row r="10376" spans="4:17" x14ac:dyDescent="0.25">
      <c r="D10376" s="87"/>
      <c r="J10376" s="88"/>
      <c r="K10376" s="89"/>
      <c r="M10376" s="88"/>
      <c r="O10376" s="90"/>
      <c r="P10376" s="90"/>
      <c r="Q10376" s="90"/>
    </row>
    <row r="10377" spans="4:17" x14ac:dyDescent="0.25">
      <c r="D10377" s="87"/>
      <c r="J10377" s="88"/>
      <c r="K10377" s="89"/>
      <c r="M10377" s="88"/>
      <c r="O10377" s="90"/>
      <c r="P10377" s="90"/>
      <c r="Q10377" s="90"/>
    </row>
    <row r="10378" spans="4:17" x14ac:dyDescent="0.25">
      <c r="D10378" s="87"/>
      <c r="J10378" s="88"/>
      <c r="K10378" s="89"/>
      <c r="M10378" s="88"/>
      <c r="O10378" s="90"/>
      <c r="P10378" s="90"/>
      <c r="Q10378" s="90"/>
    </row>
    <row r="10379" spans="4:17" x14ac:dyDescent="0.25">
      <c r="D10379" s="87"/>
      <c r="J10379" s="88"/>
      <c r="K10379" s="89"/>
      <c r="M10379" s="88"/>
      <c r="O10379" s="90"/>
      <c r="P10379" s="90"/>
      <c r="Q10379" s="90"/>
    </row>
    <row r="10380" spans="4:17" x14ac:dyDescent="0.25">
      <c r="D10380" s="87"/>
      <c r="J10380" s="88"/>
      <c r="K10380" s="89"/>
      <c r="M10380" s="88"/>
      <c r="O10380" s="90"/>
      <c r="P10380" s="90"/>
      <c r="Q10380" s="90"/>
    </row>
    <row r="10381" spans="4:17" x14ac:dyDescent="0.25">
      <c r="D10381" s="87"/>
      <c r="J10381" s="88"/>
      <c r="K10381" s="89"/>
      <c r="M10381" s="88"/>
      <c r="O10381" s="90"/>
      <c r="P10381" s="90"/>
      <c r="Q10381" s="90"/>
    </row>
    <row r="10382" spans="4:17" x14ac:dyDescent="0.25">
      <c r="D10382" s="87"/>
      <c r="J10382" s="88"/>
      <c r="K10382" s="89"/>
      <c r="M10382" s="88"/>
      <c r="O10382" s="90"/>
      <c r="P10382" s="90"/>
      <c r="Q10382" s="90"/>
    </row>
    <row r="10383" spans="4:17" x14ac:dyDescent="0.25">
      <c r="D10383" s="87"/>
      <c r="J10383" s="88"/>
      <c r="K10383" s="89"/>
      <c r="M10383" s="88"/>
      <c r="O10383" s="90"/>
      <c r="P10383" s="90"/>
      <c r="Q10383" s="90"/>
    </row>
    <row r="10384" spans="4:17" x14ac:dyDescent="0.25">
      <c r="D10384" s="87"/>
      <c r="J10384" s="88"/>
      <c r="K10384" s="89"/>
      <c r="M10384" s="88"/>
      <c r="O10384" s="90"/>
      <c r="P10384" s="90"/>
      <c r="Q10384" s="90"/>
    </row>
    <row r="10385" spans="4:17" x14ac:dyDescent="0.25">
      <c r="D10385" s="87"/>
      <c r="J10385" s="88"/>
      <c r="K10385" s="89"/>
      <c r="M10385" s="88"/>
      <c r="O10385" s="90"/>
      <c r="P10385" s="90"/>
      <c r="Q10385" s="90"/>
    </row>
    <row r="10386" spans="4:17" x14ac:dyDescent="0.25">
      <c r="D10386" s="87"/>
      <c r="J10386" s="88"/>
      <c r="K10386" s="89"/>
      <c r="M10386" s="88"/>
      <c r="O10386" s="90"/>
      <c r="P10386" s="90"/>
      <c r="Q10386" s="90"/>
    </row>
    <row r="10387" spans="4:17" x14ac:dyDescent="0.25">
      <c r="D10387" s="87"/>
      <c r="J10387" s="88"/>
      <c r="K10387" s="89"/>
      <c r="M10387" s="88"/>
      <c r="O10387" s="90"/>
      <c r="P10387" s="90"/>
      <c r="Q10387" s="90"/>
    </row>
    <row r="10388" spans="4:17" x14ac:dyDescent="0.25">
      <c r="D10388" s="87"/>
      <c r="J10388" s="88"/>
      <c r="K10388" s="89"/>
      <c r="M10388" s="88"/>
      <c r="O10388" s="90"/>
      <c r="P10388" s="90"/>
      <c r="Q10388" s="90"/>
    </row>
    <row r="10389" spans="4:17" x14ac:dyDescent="0.25">
      <c r="D10389" s="87"/>
      <c r="J10389" s="88"/>
      <c r="K10389" s="89"/>
      <c r="M10389" s="88"/>
      <c r="O10389" s="90"/>
      <c r="P10389" s="90"/>
      <c r="Q10389" s="90"/>
    </row>
    <row r="10390" spans="4:17" x14ac:dyDescent="0.25">
      <c r="D10390" s="87"/>
      <c r="J10390" s="88"/>
      <c r="K10390" s="89"/>
      <c r="M10390" s="88"/>
      <c r="O10390" s="90"/>
      <c r="P10390" s="90"/>
      <c r="Q10390" s="90"/>
    </row>
    <row r="10391" spans="4:17" x14ac:dyDescent="0.25">
      <c r="D10391" s="87"/>
      <c r="J10391" s="88"/>
      <c r="K10391" s="89"/>
      <c r="M10391" s="88"/>
      <c r="O10391" s="90"/>
      <c r="P10391" s="90"/>
      <c r="Q10391" s="90"/>
    </row>
    <row r="10392" spans="4:17" x14ac:dyDescent="0.25">
      <c r="D10392" s="87"/>
      <c r="J10392" s="88"/>
      <c r="K10392" s="89"/>
      <c r="M10392" s="88"/>
      <c r="O10392" s="90"/>
      <c r="P10392" s="90"/>
      <c r="Q10392" s="90"/>
    </row>
    <row r="10393" spans="4:17" x14ac:dyDescent="0.25">
      <c r="D10393" s="87"/>
      <c r="J10393" s="88"/>
      <c r="K10393" s="89"/>
      <c r="M10393" s="88"/>
      <c r="O10393" s="90"/>
      <c r="P10393" s="90"/>
      <c r="Q10393" s="90"/>
    </row>
    <row r="10394" spans="4:17" x14ac:dyDescent="0.25">
      <c r="D10394" s="87"/>
      <c r="J10394" s="88"/>
      <c r="K10394" s="89"/>
      <c r="M10394" s="88"/>
      <c r="O10394" s="90"/>
      <c r="P10394" s="90"/>
      <c r="Q10394" s="90"/>
    </row>
    <row r="10395" spans="4:17" x14ac:dyDescent="0.25">
      <c r="D10395" s="87"/>
      <c r="J10395" s="88"/>
      <c r="K10395" s="89"/>
      <c r="M10395" s="88"/>
      <c r="O10395" s="90"/>
      <c r="P10395" s="90"/>
      <c r="Q10395" s="90"/>
    </row>
    <row r="10396" spans="4:17" x14ac:dyDescent="0.25">
      <c r="D10396" s="87"/>
      <c r="J10396" s="88"/>
      <c r="K10396" s="89"/>
      <c r="M10396" s="88"/>
      <c r="O10396" s="90"/>
      <c r="P10396" s="90"/>
      <c r="Q10396" s="90"/>
    </row>
    <row r="10397" spans="4:17" x14ac:dyDescent="0.25">
      <c r="D10397" s="87"/>
      <c r="J10397" s="88"/>
      <c r="K10397" s="89"/>
      <c r="M10397" s="88"/>
      <c r="O10397" s="90"/>
      <c r="P10397" s="90"/>
      <c r="Q10397" s="90"/>
    </row>
    <row r="10398" spans="4:17" x14ac:dyDescent="0.25">
      <c r="D10398" s="87"/>
      <c r="J10398" s="88"/>
      <c r="K10398" s="89"/>
      <c r="M10398" s="88"/>
      <c r="O10398" s="90"/>
      <c r="P10398" s="90"/>
      <c r="Q10398" s="90"/>
    </row>
    <row r="10399" spans="4:17" x14ac:dyDescent="0.25">
      <c r="D10399" s="87"/>
      <c r="J10399" s="88"/>
      <c r="K10399" s="89"/>
      <c r="M10399" s="88"/>
      <c r="O10399" s="90"/>
      <c r="P10399" s="90"/>
      <c r="Q10399" s="90"/>
    </row>
    <row r="10400" spans="4:17" x14ac:dyDescent="0.25">
      <c r="D10400" s="87"/>
      <c r="J10400" s="88"/>
      <c r="K10400" s="89"/>
      <c r="M10400" s="88"/>
      <c r="O10400" s="90"/>
      <c r="P10400" s="90"/>
      <c r="Q10400" s="90"/>
    </row>
    <row r="10401" spans="4:17" x14ac:dyDescent="0.25">
      <c r="D10401" s="87"/>
      <c r="J10401" s="88"/>
      <c r="K10401" s="89"/>
      <c r="M10401" s="88"/>
      <c r="O10401" s="90"/>
      <c r="P10401" s="90"/>
      <c r="Q10401" s="90"/>
    </row>
    <row r="10402" spans="4:17" x14ac:dyDescent="0.25">
      <c r="D10402" s="87"/>
      <c r="J10402" s="88"/>
      <c r="K10402" s="89"/>
      <c r="M10402" s="88"/>
      <c r="O10402" s="90"/>
      <c r="P10402" s="90"/>
      <c r="Q10402" s="90"/>
    </row>
    <row r="10403" spans="4:17" x14ac:dyDescent="0.25">
      <c r="D10403" s="87"/>
      <c r="J10403" s="88"/>
      <c r="K10403" s="89"/>
      <c r="M10403" s="88"/>
      <c r="O10403" s="90"/>
      <c r="P10403" s="90"/>
      <c r="Q10403" s="90"/>
    </row>
    <row r="10404" spans="4:17" x14ac:dyDescent="0.25">
      <c r="D10404" s="87"/>
      <c r="J10404" s="88"/>
      <c r="K10404" s="89"/>
      <c r="M10404" s="88"/>
      <c r="O10404" s="90"/>
      <c r="P10404" s="90"/>
      <c r="Q10404" s="90"/>
    </row>
    <row r="10405" spans="4:17" x14ac:dyDescent="0.25">
      <c r="D10405" s="87"/>
      <c r="J10405" s="88"/>
      <c r="K10405" s="89"/>
      <c r="M10405" s="88"/>
      <c r="O10405" s="90"/>
      <c r="P10405" s="90"/>
      <c r="Q10405" s="90"/>
    </row>
    <row r="10406" spans="4:17" x14ac:dyDescent="0.25">
      <c r="D10406" s="87"/>
      <c r="J10406" s="88"/>
      <c r="K10406" s="89"/>
      <c r="M10406" s="88"/>
      <c r="O10406" s="90"/>
      <c r="P10406" s="90"/>
      <c r="Q10406" s="90"/>
    </row>
    <row r="10407" spans="4:17" x14ac:dyDescent="0.25">
      <c r="D10407" s="87"/>
      <c r="J10407" s="88"/>
      <c r="K10407" s="89"/>
      <c r="M10407" s="88"/>
      <c r="O10407" s="90"/>
      <c r="P10407" s="90"/>
      <c r="Q10407" s="90"/>
    </row>
    <row r="10408" spans="4:17" x14ac:dyDescent="0.25">
      <c r="D10408" s="87"/>
      <c r="J10408" s="88"/>
      <c r="K10408" s="89"/>
      <c r="M10408" s="88"/>
      <c r="O10408" s="90"/>
      <c r="P10408" s="90"/>
      <c r="Q10408" s="90"/>
    </row>
    <row r="10409" spans="4:17" x14ac:dyDescent="0.25">
      <c r="D10409" s="87"/>
      <c r="J10409" s="88"/>
      <c r="K10409" s="89"/>
      <c r="M10409" s="88"/>
      <c r="O10409" s="90"/>
      <c r="P10409" s="90"/>
      <c r="Q10409" s="90"/>
    </row>
    <row r="10410" spans="4:17" x14ac:dyDescent="0.25">
      <c r="D10410" s="87"/>
      <c r="J10410" s="88"/>
      <c r="K10410" s="89"/>
      <c r="M10410" s="88"/>
      <c r="O10410" s="90"/>
      <c r="P10410" s="90"/>
      <c r="Q10410" s="90"/>
    </row>
    <row r="10411" spans="4:17" x14ac:dyDescent="0.25">
      <c r="D10411" s="87"/>
      <c r="J10411" s="88"/>
      <c r="K10411" s="89"/>
      <c r="M10411" s="88"/>
      <c r="O10411" s="90"/>
      <c r="P10411" s="90"/>
      <c r="Q10411" s="90"/>
    </row>
    <row r="10412" spans="4:17" x14ac:dyDescent="0.25">
      <c r="D10412" s="87"/>
      <c r="J10412" s="88"/>
      <c r="K10412" s="89"/>
      <c r="M10412" s="88"/>
      <c r="O10412" s="90"/>
      <c r="P10412" s="90"/>
      <c r="Q10412" s="90"/>
    </row>
    <row r="10413" spans="4:17" x14ac:dyDescent="0.25">
      <c r="D10413" s="87"/>
      <c r="J10413" s="88"/>
      <c r="K10413" s="89"/>
      <c r="M10413" s="88"/>
      <c r="O10413" s="90"/>
      <c r="P10413" s="90"/>
      <c r="Q10413" s="90"/>
    </row>
    <row r="10414" spans="4:17" x14ac:dyDescent="0.25">
      <c r="D10414" s="87"/>
      <c r="J10414" s="88"/>
      <c r="K10414" s="89"/>
      <c r="M10414" s="88"/>
      <c r="O10414" s="90"/>
      <c r="P10414" s="90"/>
      <c r="Q10414" s="90"/>
    </row>
    <row r="10415" spans="4:17" x14ac:dyDescent="0.25">
      <c r="D10415" s="87"/>
      <c r="J10415" s="88"/>
      <c r="K10415" s="89"/>
      <c r="M10415" s="88"/>
      <c r="O10415" s="90"/>
      <c r="P10415" s="90"/>
      <c r="Q10415" s="90"/>
    </row>
    <row r="10416" spans="4:17" x14ac:dyDescent="0.25">
      <c r="D10416" s="87"/>
      <c r="J10416" s="88"/>
      <c r="K10416" s="89"/>
      <c r="M10416" s="88"/>
      <c r="O10416" s="90"/>
      <c r="P10416" s="90"/>
      <c r="Q10416" s="90"/>
    </row>
    <row r="10417" spans="4:17" x14ac:dyDescent="0.25">
      <c r="D10417" s="87"/>
      <c r="J10417" s="88"/>
      <c r="K10417" s="89"/>
      <c r="M10417" s="88"/>
      <c r="O10417" s="90"/>
      <c r="P10417" s="90"/>
      <c r="Q10417" s="90"/>
    </row>
    <row r="10418" spans="4:17" x14ac:dyDescent="0.25">
      <c r="D10418" s="87"/>
      <c r="J10418" s="88"/>
      <c r="K10418" s="89"/>
      <c r="M10418" s="88"/>
      <c r="O10418" s="90"/>
      <c r="P10418" s="90"/>
      <c r="Q10418" s="90"/>
    </row>
    <row r="10419" spans="4:17" x14ac:dyDescent="0.25">
      <c r="D10419" s="87"/>
      <c r="J10419" s="88"/>
      <c r="K10419" s="89"/>
      <c r="M10419" s="88"/>
      <c r="O10419" s="90"/>
      <c r="P10419" s="90"/>
      <c r="Q10419" s="90"/>
    </row>
    <row r="10420" spans="4:17" x14ac:dyDescent="0.25">
      <c r="D10420" s="87"/>
      <c r="J10420" s="88"/>
      <c r="K10420" s="89"/>
      <c r="M10420" s="88"/>
      <c r="O10420" s="90"/>
      <c r="P10420" s="90"/>
      <c r="Q10420" s="90"/>
    </row>
    <row r="10421" spans="4:17" x14ac:dyDescent="0.25">
      <c r="D10421" s="87"/>
      <c r="J10421" s="88"/>
      <c r="K10421" s="89"/>
      <c r="M10421" s="88"/>
      <c r="O10421" s="90"/>
      <c r="P10421" s="90"/>
      <c r="Q10421" s="90"/>
    </row>
    <row r="10422" spans="4:17" x14ac:dyDescent="0.25">
      <c r="D10422" s="87"/>
      <c r="J10422" s="88"/>
      <c r="K10422" s="89"/>
      <c r="M10422" s="88"/>
      <c r="O10422" s="90"/>
      <c r="P10422" s="90"/>
      <c r="Q10422" s="90"/>
    </row>
    <row r="10423" spans="4:17" x14ac:dyDescent="0.25">
      <c r="D10423" s="87"/>
      <c r="J10423" s="88"/>
      <c r="K10423" s="89"/>
      <c r="M10423" s="88"/>
      <c r="O10423" s="90"/>
      <c r="P10423" s="90"/>
      <c r="Q10423" s="90"/>
    </row>
    <row r="10424" spans="4:17" x14ac:dyDescent="0.25">
      <c r="D10424" s="87"/>
      <c r="J10424" s="88"/>
      <c r="K10424" s="89"/>
      <c r="M10424" s="88"/>
      <c r="O10424" s="90"/>
      <c r="P10424" s="90"/>
      <c r="Q10424" s="90"/>
    </row>
    <row r="10425" spans="4:17" x14ac:dyDescent="0.25">
      <c r="D10425" s="87"/>
      <c r="J10425" s="88"/>
      <c r="K10425" s="89"/>
      <c r="M10425" s="88"/>
      <c r="O10425" s="90"/>
      <c r="P10425" s="90"/>
      <c r="Q10425" s="90"/>
    </row>
    <row r="10426" spans="4:17" x14ac:dyDescent="0.25">
      <c r="D10426" s="87"/>
      <c r="J10426" s="88"/>
      <c r="K10426" s="89"/>
      <c r="M10426" s="88"/>
      <c r="O10426" s="90"/>
      <c r="P10426" s="90"/>
      <c r="Q10426" s="90"/>
    </row>
    <row r="10427" spans="4:17" x14ac:dyDescent="0.25">
      <c r="D10427" s="87"/>
      <c r="J10427" s="88"/>
      <c r="K10427" s="89"/>
      <c r="M10427" s="88"/>
      <c r="O10427" s="90"/>
      <c r="P10427" s="90"/>
      <c r="Q10427" s="90"/>
    </row>
    <row r="10428" spans="4:17" x14ac:dyDescent="0.25">
      <c r="D10428" s="87"/>
      <c r="J10428" s="88"/>
      <c r="K10428" s="89"/>
      <c r="M10428" s="88"/>
      <c r="O10428" s="90"/>
      <c r="P10428" s="90"/>
      <c r="Q10428" s="90"/>
    </row>
    <row r="10429" spans="4:17" x14ac:dyDescent="0.25">
      <c r="D10429" s="87"/>
      <c r="J10429" s="88"/>
      <c r="K10429" s="89"/>
      <c r="M10429" s="88"/>
      <c r="O10429" s="90"/>
      <c r="P10429" s="90"/>
      <c r="Q10429" s="90"/>
    </row>
    <row r="10430" spans="4:17" x14ac:dyDescent="0.25">
      <c r="D10430" s="87"/>
      <c r="J10430" s="88"/>
      <c r="K10430" s="89"/>
      <c r="M10430" s="88"/>
      <c r="O10430" s="90"/>
      <c r="P10430" s="90"/>
      <c r="Q10430" s="90"/>
    </row>
    <row r="10431" spans="4:17" x14ac:dyDescent="0.25">
      <c r="D10431" s="87"/>
      <c r="J10431" s="88"/>
      <c r="K10431" s="89"/>
      <c r="M10431" s="88"/>
      <c r="O10431" s="90"/>
      <c r="P10431" s="90"/>
      <c r="Q10431" s="90"/>
    </row>
    <row r="10432" spans="4:17" x14ac:dyDescent="0.25">
      <c r="D10432" s="87"/>
      <c r="J10432" s="88"/>
      <c r="K10432" s="89"/>
      <c r="M10432" s="88"/>
      <c r="O10432" s="90"/>
      <c r="P10432" s="90"/>
      <c r="Q10432" s="90"/>
    </row>
    <row r="10433" spans="4:17" x14ac:dyDescent="0.25">
      <c r="D10433" s="87"/>
      <c r="J10433" s="88"/>
      <c r="K10433" s="89"/>
      <c r="M10433" s="88"/>
      <c r="O10433" s="90"/>
      <c r="P10433" s="90"/>
      <c r="Q10433" s="90"/>
    </row>
    <row r="10434" spans="4:17" x14ac:dyDescent="0.25">
      <c r="D10434" s="87"/>
      <c r="J10434" s="88"/>
      <c r="K10434" s="89"/>
      <c r="M10434" s="88"/>
      <c r="O10434" s="90"/>
      <c r="P10434" s="90"/>
      <c r="Q10434" s="90"/>
    </row>
    <row r="10435" spans="4:17" x14ac:dyDescent="0.25">
      <c r="D10435" s="87"/>
      <c r="J10435" s="88"/>
      <c r="K10435" s="89"/>
      <c r="M10435" s="88"/>
      <c r="O10435" s="90"/>
      <c r="P10435" s="90"/>
      <c r="Q10435" s="90"/>
    </row>
    <row r="10436" spans="4:17" x14ac:dyDescent="0.25">
      <c r="D10436" s="87"/>
      <c r="J10436" s="88"/>
      <c r="K10436" s="89"/>
      <c r="M10436" s="88"/>
      <c r="O10436" s="90"/>
      <c r="P10436" s="90"/>
      <c r="Q10436" s="90"/>
    </row>
    <row r="10437" spans="4:17" x14ac:dyDescent="0.25">
      <c r="D10437" s="87"/>
      <c r="J10437" s="88"/>
      <c r="K10437" s="89"/>
      <c r="M10437" s="88"/>
      <c r="O10437" s="90"/>
      <c r="P10437" s="90"/>
      <c r="Q10437" s="90"/>
    </row>
    <row r="10438" spans="4:17" x14ac:dyDescent="0.25">
      <c r="D10438" s="87"/>
      <c r="J10438" s="88"/>
      <c r="K10438" s="89"/>
      <c r="M10438" s="88"/>
      <c r="O10438" s="90"/>
      <c r="P10438" s="90"/>
      <c r="Q10438" s="90"/>
    </row>
    <row r="10439" spans="4:17" x14ac:dyDescent="0.25">
      <c r="D10439" s="87"/>
      <c r="J10439" s="88"/>
      <c r="K10439" s="89"/>
      <c r="M10439" s="88"/>
      <c r="O10439" s="90"/>
      <c r="P10439" s="90"/>
      <c r="Q10439" s="90"/>
    </row>
    <row r="10440" spans="4:17" x14ac:dyDescent="0.25">
      <c r="D10440" s="87"/>
      <c r="J10440" s="88"/>
      <c r="K10440" s="89"/>
      <c r="M10440" s="88"/>
      <c r="O10440" s="90"/>
      <c r="P10440" s="90"/>
      <c r="Q10440" s="90"/>
    </row>
    <row r="10441" spans="4:17" x14ac:dyDescent="0.25">
      <c r="D10441" s="87"/>
      <c r="J10441" s="88"/>
      <c r="K10441" s="89"/>
      <c r="M10441" s="88"/>
      <c r="O10441" s="90"/>
      <c r="P10441" s="90"/>
      <c r="Q10441" s="90"/>
    </row>
    <row r="10442" spans="4:17" x14ac:dyDescent="0.25">
      <c r="D10442" s="87"/>
      <c r="J10442" s="88"/>
      <c r="K10442" s="89"/>
      <c r="M10442" s="88"/>
      <c r="O10442" s="90"/>
      <c r="P10442" s="90"/>
      <c r="Q10442" s="90"/>
    </row>
    <row r="10443" spans="4:17" x14ac:dyDescent="0.25">
      <c r="D10443" s="87"/>
      <c r="J10443" s="88"/>
      <c r="K10443" s="89"/>
      <c r="M10443" s="88"/>
      <c r="O10443" s="90"/>
      <c r="P10443" s="90"/>
      <c r="Q10443" s="90"/>
    </row>
    <row r="10444" spans="4:17" x14ac:dyDescent="0.25">
      <c r="D10444" s="87"/>
      <c r="J10444" s="88"/>
      <c r="K10444" s="89"/>
      <c r="M10444" s="88"/>
      <c r="O10444" s="90"/>
      <c r="P10444" s="90"/>
      <c r="Q10444" s="90"/>
    </row>
    <row r="10445" spans="4:17" x14ac:dyDescent="0.25">
      <c r="D10445" s="87"/>
      <c r="J10445" s="88"/>
      <c r="K10445" s="89"/>
      <c r="M10445" s="88"/>
      <c r="O10445" s="90"/>
      <c r="P10445" s="90"/>
      <c r="Q10445" s="90"/>
    </row>
    <row r="10446" spans="4:17" x14ac:dyDescent="0.25">
      <c r="D10446" s="87"/>
      <c r="J10446" s="88"/>
      <c r="K10446" s="89"/>
      <c r="M10446" s="88"/>
      <c r="O10446" s="90"/>
      <c r="P10446" s="90"/>
      <c r="Q10446" s="90"/>
    </row>
    <row r="10447" spans="4:17" x14ac:dyDescent="0.25">
      <c r="D10447" s="87"/>
      <c r="J10447" s="88"/>
      <c r="K10447" s="89"/>
      <c r="M10447" s="88"/>
      <c r="O10447" s="90"/>
      <c r="P10447" s="90"/>
      <c r="Q10447" s="90"/>
    </row>
    <row r="10448" spans="4:17" x14ac:dyDescent="0.25">
      <c r="D10448" s="87"/>
      <c r="J10448" s="88"/>
      <c r="K10448" s="89"/>
      <c r="M10448" s="88"/>
      <c r="O10448" s="90"/>
      <c r="P10448" s="90"/>
      <c r="Q10448" s="90"/>
    </row>
    <row r="10449" spans="4:17" x14ac:dyDescent="0.25">
      <c r="D10449" s="87"/>
      <c r="J10449" s="88"/>
      <c r="K10449" s="89"/>
      <c r="M10449" s="88"/>
      <c r="O10449" s="90"/>
      <c r="P10449" s="90"/>
      <c r="Q10449" s="90"/>
    </row>
    <row r="10450" spans="4:17" x14ac:dyDescent="0.25">
      <c r="D10450" s="87"/>
      <c r="J10450" s="88"/>
      <c r="K10450" s="89"/>
      <c r="M10450" s="88"/>
      <c r="O10450" s="90"/>
      <c r="P10450" s="90"/>
      <c r="Q10450" s="90"/>
    </row>
    <row r="10451" spans="4:17" x14ac:dyDescent="0.25">
      <c r="D10451" s="87"/>
      <c r="J10451" s="88"/>
      <c r="K10451" s="89"/>
      <c r="M10451" s="88"/>
      <c r="O10451" s="90"/>
      <c r="P10451" s="90"/>
      <c r="Q10451" s="90"/>
    </row>
    <row r="10452" spans="4:17" x14ac:dyDescent="0.25">
      <c r="D10452" s="87"/>
      <c r="J10452" s="88"/>
      <c r="K10452" s="89"/>
      <c r="M10452" s="88"/>
      <c r="O10452" s="90"/>
      <c r="P10452" s="90"/>
      <c r="Q10452" s="90"/>
    </row>
    <row r="10453" spans="4:17" x14ac:dyDescent="0.25">
      <c r="D10453" s="87"/>
      <c r="J10453" s="88"/>
      <c r="K10453" s="89"/>
      <c r="M10453" s="88"/>
      <c r="O10453" s="90"/>
      <c r="P10453" s="90"/>
      <c r="Q10453" s="90"/>
    </row>
    <row r="10454" spans="4:17" x14ac:dyDescent="0.25">
      <c r="D10454" s="87"/>
      <c r="J10454" s="88"/>
      <c r="K10454" s="89"/>
      <c r="M10454" s="88"/>
      <c r="O10454" s="90"/>
      <c r="P10454" s="90"/>
      <c r="Q10454" s="90"/>
    </row>
    <row r="10455" spans="4:17" x14ac:dyDescent="0.25">
      <c r="D10455" s="87"/>
      <c r="J10455" s="88"/>
      <c r="K10455" s="89"/>
      <c r="M10455" s="88"/>
      <c r="O10455" s="90"/>
      <c r="P10455" s="90"/>
      <c r="Q10455" s="90"/>
    </row>
    <row r="10456" spans="4:17" x14ac:dyDescent="0.25">
      <c r="D10456" s="87"/>
      <c r="J10456" s="88"/>
      <c r="K10456" s="89"/>
      <c r="M10456" s="88"/>
      <c r="O10456" s="90"/>
      <c r="P10456" s="90"/>
      <c r="Q10456" s="90"/>
    </row>
    <row r="10457" spans="4:17" x14ac:dyDescent="0.25">
      <c r="D10457" s="87"/>
      <c r="J10457" s="88"/>
      <c r="K10457" s="89"/>
      <c r="M10457" s="88"/>
      <c r="O10457" s="90"/>
      <c r="P10457" s="90"/>
      <c r="Q10457" s="90"/>
    </row>
    <row r="10458" spans="4:17" x14ac:dyDescent="0.25">
      <c r="D10458" s="87"/>
      <c r="J10458" s="88"/>
      <c r="K10458" s="89"/>
      <c r="M10458" s="88"/>
      <c r="O10458" s="90"/>
      <c r="P10458" s="90"/>
      <c r="Q10458" s="90"/>
    </row>
    <row r="10459" spans="4:17" x14ac:dyDescent="0.25">
      <c r="D10459" s="87"/>
      <c r="J10459" s="88"/>
      <c r="K10459" s="89"/>
      <c r="M10459" s="88"/>
      <c r="O10459" s="90"/>
      <c r="P10459" s="90"/>
      <c r="Q10459" s="90"/>
    </row>
    <row r="10460" spans="4:17" x14ac:dyDescent="0.25">
      <c r="D10460" s="87"/>
      <c r="J10460" s="88"/>
      <c r="K10460" s="89"/>
      <c r="M10460" s="88"/>
      <c r="O10460" s="90"/>
      <c r="P10460" s="90"/>
      <c r="Q10460" s="90"/>
    </row>
    <row r="10461" spans="4:17" x14ac:dyDescent="0.25">
      <c r="D10461" s="87"/>
      <c r="J10461" s="88"/>
      <c r="K10461" s="89"/>
      <c r="M10461" s="88"/>
      <c r="O10461" s="90"/>
      <c r="P10461" s="90"/>
      <c r="Q10461" s="90"/>
    </row>
    <row r="10462" spans="4:17" x14ac:dyDescent="0.25">
      <c r="D10462" s="87"/>
      <c r="J10462" s="88"/>
      <c r="K10462" s="89"/>
      <c r="M10462" s="88"/>
      <c r="O10462" s="90"/>
      <c r="P10462" s="90"/>
      <c r="Q10462" s="90"/>
    </row>
    <row r="10463" spans="4:17" x14ac:dyDescent="0.25">
      <c r="D10463" s="87"/>
      <c r="J10463" s="88"/>
      <c r="K10463" s="89"/>
      <c r="M10463" s="88"/>
      <c r="O10463" s="90"/>
      <c r="P10463" s="90"/>
      <c r="Q10463" s="90"/>
    </row>
    <row r="10464" spans="4:17" x14ac:dyDescent="0.25">
      <c r="D10464" s="87"/>
      <c r="J10464" s="88"/>
      <c r="K10464" s="89"/>
      <c r="M10464" s="88"/>
      <c r="O10464" s="90"/>
      <c r="P10464" s="90"/>
      <c r="Q10464" s="90"/>
    </row>
    <row r="10465" spans="4:17" x14ac:dyDescent="0.25">
      <c r="D10465" s="87"/>
      <c r="J10465" s="88"/>
      <c r="K10465" s="89"/>
      <c r="M10465" s="88"/>
      <c r="O10465" s="90"/>
      <c r="P10465" s="90"/>
      <c r="Q10465" s="90"/>
    </row>
    <row r="10466" spans="4:17" x14ac:dyDescent="0.25">
      <c r="D10466" s="87"/>
      <c r="J10466" s="88"/>
      <c r="K10466" s="89"/>
      <c r="M10466" s="88"/>
      <c r="O10466" s="90"/>
      <c r="P10466" s="90"/>
      <c r="Q10466" s="90"/>
    </row>
    <row r="10467" spans="4:17" x14ac:dyDescent="0.25">
      <c r="D10467" s="87"/>
      <c r="J10467" s="88"/>
      <c r="K10467" s="89"/>
      <c r="M10467" s="88"/>
      <c r="O10467" s="90"/>
      <c r="P10467" s="90"/>
      <c r="Q10467" s="90"/>
    </row>
    <row r="10468" spans="4:17" x14ac:dyDescent="0.25">
      <c r="D10468" s="87"/>
      <c r="J10468" s="88"/>
      <c r="K10468" s="89"/>
      <c r="M10468" s="88"/>
      <c r="O10468" s="90"/>
      <c r="P10468" s="90"/>
      <c r="Q10468" s="90"/>
    </row>
    <row r="10469" spans="4:17" x14ac:dyDescent="0.25">
      <c r="D10469" s="87"/>
      <c r="J10469" s="88"/>
      <c r="K10469" s="89"/>
      <c r="M10469" s="88"/>
      <c r="O10469" s="90"/>
      <c r="P10469" s="90"/>
      <c r="Q10469" s="90"/>
    </row>
    <row r="10470" spans="4:17" x14ac:dyDescent="0.25">
      <c r="D10470" s="87"/>
      <c r="J10470" s="88"/>
      <c r="K10470" s="89"/>
      <c r="M10470" s="88"/>
      <c r="O10470" s="90"/>
      <c r="P10470" s="90"/>
      <c r="Q10470" s="90"/>
    </row>
    <row r="10471" spans="4:17" x14ac:dyDescent="0.25">
      <c r="D10471" s="87"/>
      <c r="J10471" s="88"/>
      <c r="K10471" s="89"/>
      <c r="M10471" s="88"/>
      <c r="O10471" s="90"/>
      <c r="P10471" s="90"/>
      <c r="Q10471" s="90"/>
    </row>
    <row r="10472" spans="4:17" x14ac:dyDescent="0.25">
      <c r="D10472" s="87"/>
      <c r="J10472" s="88"/>
      <c r="K10472" s="89"/>
      <c r="M10472" s="88"/>
      <c r="O10472" s="90"/>
      <c r="P10472" s="90"/>
      <c r="Q10472" s="90"/>
    </row>
    <row r="10473" spans="4:17" x14ac:dyDescent="0.25">
      <c r="D10473" s="87"/>
      <c r="J10473" s="88"/>
      <c r="K10473" s="89"/>
      <c r="M10473" s="88"/>
      <c r="O10473" s="90"/>
      <c r="P10473" s="90"/>
      <c r="Q10473" s="90"/>
    </row>
    <row r="10474" spans="4:17" x14ac:dyDescent="0.25">
      <c r="D10474" s="87"/>
      <c r="J10474" s="88"/>
      <c r="K10474" s="89"/>
      <c r="M10474" s="88"/>
      <c r="O10474" s="90"/>
      <c r="P10474" s="90"/>
      <c r="Q10474" s="90"/>
    </row>
    <row r="10475" spans="4:17" x14ac:dyDescent="0.25">
      <c r="D10475" s="87"/>
      <c r="J10475" s="88"/>
      <c r="K10475" s="89"/>
      <c r="M10475" s="88"/>
      <c r="O10475" s="90"/>
      <c r="P10475" s="90"/>
      <c r="Q10475" s="90"/>
    </row>
    <row r="10476" spans="4:17" x14ac:dyDescent="0.25">
      <c r="D10476" s="87"/>
      <c r="J10476" s="88"/>
      <c r="K10476" s="89"/>
      <c r="M10476" s="88"/>
      <c r="O10476" s="90"/>
      <c r="P10476" s="90"/>
      <c r="Q10476" s="90"/>
    </row>
    <row r="10477" spans="4:17" x14ac:dyDescent="0.25">
      <c r="D10477" s="87"/>
      <c r="J10477" s="88"/>
      <c r="K10477" s="89"/>
      <c r="M10477" s="88"/>
      <c r="O10477" s="90"/>
      <c r="P10477" s="90"/>
      <c r="Q10477" s="90"/>
    </row>
    <row r="10478" spans="4:17" x14ac:dyDescent="0.25">
      <c r="D10478" s="87"/>
      <c r="J10478" s="88"/>
      <c r="K10478" s="89"/>
      <c r="M10478" s="88"/>
      <c r="O10478" s="90"/>
      <c r="P10478" s="90"/>
      <c r="Q10478" s="90"/>
    </row>
    <row r="10479" spans="4:17" x14ac:dyDescent="0.25">
      <c r="D10479" s="87"/>
      <c r="J10479" s="88"/>
      <c r="K10479" s="89"/>
      <c r="M10479" s="88"/>
      <c r="O10479" s="90"/>
      <c r="P10479" s="90"/>
      <c r="Q10479" s="90"/>
    </row>
    <row r="10480" spans="4:17" x14ac:dyDescent="0.25">
      <c r="D10480" s="87"/>
      <c r="J10480" s="88"/>
      <c r="K10480" s="89"/>
      <c r="M10480" s="88"/>
      <c r="O10480" s="90"/>
      <c r="P10480" s="90"/>
      <c r="Q10480" s="90"/>
    </row>
    <row r="10481" spans="4:17" x14ac:dyDescent="0.25">
      <c r="D10481" s="87"/>
      <c r="J10481" s="88"/>
      <c r="K10481" s="89"/>
      <c r="M10481" s="88"/>
      <c r="O10481" s="90"/>
      <c r="P10481" s="90"/>
      <c r="Q10481" s="90"/>
    </row>
    <row r="10482" spans="4:17" x14ac:dyDescent="0.25">
      <c r="D10482" s="87"/>
      <c r="J10482" s="88"/>
      <c r="K10482" s="89"/>
      <c r="M10482" s="88"/>
      <c r="O10482" s="90"/>
      <c r="P10482" s="90"/>
      <c r="Q10482" s="90"/>
    </row>
    <row r="10483" spans="4:17" x14ac:dyDescent="0.25">
      <c r="D10483" s="87"/>
      <c r="J10483" s="88"/>
      <c r="K10483" s="89"/>
      <c r="M10483" s="88"/>
      <c r="O10483" s="90"/>
      <c r="P10483" s="90"/>
      <c r="Q10483" s="90"/>
    </row>
    <row r="10484" spans="4:17" x14ac:dyDescent="0.25">
      <c r="D10484" s="87"/>
      <c r="J10484" s="88"/>
      <c r="K10484" s="89"/>
      <c r="M10484" s="88"/>
      <c r="O10484" s="90"/>
      <c r="P10484" s="90"/>
      <c r="Q10484" s="90"/>
    </row>
    <row r="10485" spans="4:17" x14ac:dyDescent="0.25">
      <c r="D10485" s="87"/>
      <c r="J10485" s="88"/>
      <c r="K10485" s="89"/>
      <c r="M10485" s="88"/>
      <c r="O10485" s="90"/>
      <c r="P10485" s="90"/>
      <c r="Q10485" s="90"/>
    </row>
    <row r="10486" spans="4:17" x14ac:dyDescent="0.25">
      <c r="D10486" s="87"/>
      <c r="J10486" s="88"/>
      <c r="K10486" s="89"/>
      <c r="M10486" s="88"/>
      <c r="O10486" s="90"/>
      <c r="P10486" s="90"/>
      <c r="Q10486" s="90"/>
    </row>
    <row r="10487" spans="4:17" x14ac:dyDescent="0.25">
      <c r="D10487" s="87"/>
      <c r="J10487" s="88"/>
      <c r="K10487" s="89"/>
      <c r="M10487" s="88"/>
      <c r="O10487" s="90"/>
      <c r="P10487" s="90"/>
      <c r="Q10487" s="90"/>
    </row>
    <row r="10488" spans="4:17" x14ac:dyDescent="0.25">
      <c r="D10488" s="87"/>
      <c r="J10488" s="88"/>
      <c r="K10488" s="89"/>
      <c r="M10488" s="88"/>
      <c r="O10488" s="90"/>
      <c r="P10488" s="90"/>
      <c r="Q10488" s="90"/>
    </row>
    <row r="10489" spans="4:17" x14ac:dyDescent="0.25">
      <c r="D10489" s="87"/>
      <c r="J10489" s="88"/>
      <c r="K10489" s="89"/>
      <c r="M10489" s="88"/>
      <c r="O10489" s="90"/>
      <c r="P10489" s="90"/>
      <c r="Q10489" s="90"/>
    </row>
    <row r="10490" spans="4:17" x14ac:dyDescent="0.25">
      <c r="D10490" s="87"/>
      <c r="J10490" s="88"/>
      <c r="K10490" s="89"/>
      <c r="M10490" s="88"/>
      <c r="O10490" s="90"/>
      <c r="P10490" s="90"/>
      <c r="Q10490" s="90"/>
    </row>
    <row r="10491" spans="4:17" x14ac:dyDescent="0.25">
      <c r="D10491" s="87"/>
      <c r="J10491" s="88"/>
      <c r="K10491" s="89"/>
      <c r="M10491" s="88"/>
      <c r="O10491" s="90"/>
      <c r="P10491" s="90"/>
      <c r="Q10491" s="90"/>
    </row>
    <row r="10492" spans="4:17" x14ac:dyDescent="0.25">
      <c r="D10492" s="87"/>
      <c r="J10492" s="88"/>
      <c r="K10492" s="89"/>
      <c r="M10492" s="88"/>
      <c r="O10492" s="90"/>
      <c r="P10492" s="90"/>
      <c r="Q10492" s="90"/>
    </row>
    <row r="10493" spans="4:17" x14ac:dyDescent="0.25">
      <c r="D10493" s="87"/>
      <c r="J10493" s="88"/>
      <c r="K10493" s="89"/>
      <c r="M10493" s="88"/>
      <c r="O10493" s="90"/>
      <c r="P10493" s="90"/>
      <c r="Q10493" s="90"/>
    </row>
    <row r="10494" spans="4:17" x14ac:dyDescent="0.25">
      <c r="D10494" s="87"/>
      <c r="J10494" s="88"/>
      <c r="K10494" s="89"/>
      <c r="M10494" s="88"/>
      <c r="O10494" s="90"/>
      <c r="P10494" s="90"/>
      <c r="Q10494" s="90"/>
    </row>
    <row r="10495" spans="4:17" x14ac:dyDescent="0.25">
      <c r="D10495" s="87"/>
      <c r="J10495" s="88"/>
      <c r="K10495" s="89"/>
      <c r="M10495" s="88"/>
      <c r="O10495" s="90"/>
      <c r="P10495" s="90"/>
      <c r="Q10495" s="90"/>
    </row>
    <row r="10496" spans="4:17" x14ac:dyDescent="0.25">
      <c r="D10496" s="87"/>
      <c r="J10496" s="88"/>
      <c r="K10496" s="89"/>
      <c r="M10496" s="88"/>
      <c r="O10496" s="90"/>
      <c r="P10496" s="90"/>
      <c r="Q10496" s="90"/>
    </row>
    <row r="10497" spans="4:17" x14ac:dyDescent="0.25">
      <c r="D10497" s="87"/>
      <c r="J10497" s="88"/>
      <c r="K10497" s="89"/>
      <c r="M10497" s="88"/>
      <c r="O10497" s="90"/>
      <c r="P10497" s="90"/>
      <c r="Q10497" s="90"/>
    </row>
    <row r="10498" spans="4:17" x14ac:dyDescent="0.25">
      <c r="D10498" s="87"/>
      <c r="J10498" s="88"/>
      <c r="K10498" s="89"/>
      <c r="M10498" s="88"/>
      <c r="O10498" s="90"/>
      <c r="P10498" s="90"/>
      <c r="Q10498" s="90"/>
    </row>
    <row r="10499" spans="4:17" x14ac:dyDescent="0.25">
      <c r="D10499" s="87"/>
      <c r="J10499" s="88"/>
      <c r="K10499" s="89"/>
      <c r="M10499" s="88"/>
      <c r="O10499" s="90"/>
      <c r="P10499" s="90"/>
      <c r="Q10499" s="90"/>
    </row>
    <row r="10500" spans="4:17" x14ac:dyDescent="0.25">
      <c r="D10500" s="87"/>
      <c r="J10500" s="88"/>
      <c r="K10500" s="89"/>
      <c r="M10500" s="88"/>
      <c r="O10500" s="90"/>
      <c r="P10500" s="90"/>
      <c r="Q10500" s="90"/>
    </row>
    <row r="10501" spans="4:17" x14ac:dyDescent="0.25">
      <c r="D10501" s="87"/>
      <c r="J10501" s="88"/>
      <c r="K10501" s="89"/>
      <c r="M10501" s="88"/>
      <c r="O10501" s="90"/>
      <c r="P10501" s="90"/>
      <c r="Q10501" s="90"/>
    </row>
    <row r="10502" spans="4:17" x14ac:dyDescent="0.25">
      <c r="D10502" s="87"/>
      <c r="J10502" s="88"/>
      <c r="K10502" s="89"/>
      <c r="M10502" s="88"/>
      <c r="O10502" s="90"/>
      <c r="P10502" s="90"/>
      <c r="Q10502" s="90"/>
    </row>
    <row r="10503" spans="4:17" x14ac:dyDescent="0.25">
      <c r="D10503" s="87"/>
      <c r="J10503" s="88"/>
      <c r="K10503" s="89"/>
      <c r="M10503" s="88"/>
      <c r="O10503" s="90"/>
      <c r="P10503" s="90"/>
      <c r="Q10503" s="90"/>
    </row>
    <row r="10504" spans="4:17" x14ac:dyDescent="0.25">
      <c r="D10504" s="87"/>
      <c r="J10504" s="88"/>
      <c r="K10504" s="89"/>
      <c r="M10504" s="88"/>
      <c r="O10504" s="90"/>
      <c r="P10504" s="90"/>
      <c r="Q10504" s="90"/>
    </row>
    <row r="10505" spans="4:17" x14ac:dyDescent="0.25">
      <c r="D10505" s="87"/>
      <c r="J10505" s="88"/>
      <c r="K10505" s="89"/>
      <c r="M10505" s="88"/>
      <c r="O10505" s="90"/>
      <c r="P10505" s="90"/>
      <c r="Q10505" s="90"/>
    </row>
    <row r="10506" spans="4:17" x14ac:dyDescent="0.25">
      <c r="D10506" s="87"/>
      <c r="J10506" s="88"/>
      <c r="K10506" s="89"/>
      <c r="M10506" s="88"/>
      <c r="O10506" s="90"/>
      <c r="P10506" s="90"/>
      <c r="Q10506" s="90"/>
    </row>
    <row r="10507" spans="4:17" x14ac:dyDescent="0.25">
      <c r="D10507" s="87"/>
      <c r="J10507" s="88"/>
      <c r="K10507" s="89"/>
      <c r="M10507" s="88"/>
      <c r="O10507" s="90"/>
      <c r="P10507" s="90"/>
      <c r="Q10507" s="90"/>
    </row>
    <row r="10508" spans="4:17" x14ac:dyDescent="0.25">
      <c r="D10508" s="87"/>
      <c r="J10508" s="88"/>
      <c r="K10508" s="89"/>
      <c r="M10508" s="88"/>
      <c r="O10508" s="90"/>
      <c r="P10508" s="90"/>
      <c r="Q10508" s="90"/>
    </row>
    <row r="10509" spans="4:17" x14ac:dyDescent="0.25">
      <c r="D10509" s="87"/>
      <c r="J10509" s="88"/>
      <c r="K10509" s="89"/>
      <c r="M10509" s="88"/>
      <c r="O10509" s="90"/>
      <c r="P10509" s="90"/>
      <c r="Q10509" s="90"/>
    </row>
    <row r="10510" spans="4:17" x14ac:dyDescent="0.25">
      <c r="D10510" s="87"/>
      <c r="J10510" s="88"/>
      <c r="K10510" s="89"/>
      <c r="M10510" s="88"/>
      <c r="O10510" s="90"/>
      <c r="P10510" s="90"/>
      <c r="Q10510" s="90"/>
    </row>
    <row r="10511" spans="4:17" x14ac:dyDescent="0.25">
      <c r="D10511" s="87"/>
      <c r="J10511" s="88"/>
      <c r="K10511" s="89"/>
      <c r="M10511" s="88"/>
      <c r="O10511" s="90"/>
      <c r="P10511" s="90"/>
      <c r="Q10511" s="90"/>
    </row>
    <row r="10512" spans="4:17" x14ac:dyDescent="0.25">
      <c r="D10512" s="87"/>
      <c r="J10512" s="88"/>
      <c r="K10512" s="89"/>
      <c r="M10512" s="88"/>
      <c r="O10512" s="90"/>
      <c r="P10512" s="90"/>
      <c r="Q10512" s="90"/>
    </row>
    <row r="10513" spans="4:17" x14ac:dyDescent="0.25">
      <c r="D10513" s="87"/>
      <c r="J10513" s="88"/>
      <c r="K10513" s="89"/>
      <c r="M10513" s="88"/>
      <c r="O10513" s="90"/>
      <c r="P10513" s="90"/>
      <c r="Q10513" s="90"/>
    </row>
    <row r="10514" spans="4:17" x14ac:dyDescent="0.25">
      <c r="D10514" s="87"/>
      <c r="J10514" s="88"/>
      <c r="K10514" s="89"/>
      <c r="M10514" s="88"/>
      <c r="O10514" s="90"/>
      <c r="P10514" s="90"/>
      <c r="Q10514" s="90"/>
    </row>
    <row r="10515" spans="4:17" x14ac:dyDescent="0.25">
      <c r="D10515" s="87"/>
      <c r="J10515" s="88"/>
      <c r="K10515" s="89"/>
      <c r="M10515" s="88"/>
      <c r="O10515" s="90"/>
      <c r="P10515" s="90"/>
      <c r="Q10515" s="90"/>
    </row>
    <row r="10516" spans="4:17" x14ac:dyDescent="0.25">
      <c r="D10516" s="87"/>
      <c r="J10516" s="88"/>
      <c r="K10516" s="89"/>
      <c r="M10516" s="88"/>
      <c r="O10516" s="90"/>
      <c r="P10516" s="90"/>
      <c r="Q10516" s="90"/>
    </row>
    <row r="10517" spans="4:17" x14ac:dyDescent="0.25">
      <c r="D10517" s="87"/>
      <c r="J10517" s="88"/>
      <c r="K10517" s="89"/>
      <c r="M10517" s="88"/>
      <c r="O10517" s="90"/>
      <c r="P10517" s="90"/>
      <c r="Q10517" s="90"/>
    </row>
    <row r="10518" spans="4:17" x14ac:dyDescent="0.25">
      <c r="D10518" s="87"/>
      <c r="J10518" s="88"/>
      <c r="K10518" s="89"/>
      <c r="M10518" s="88"/>
      <c r="O10518" s="90"/>
      <c r="P10518" s="90"/>
      <c r="Q10518" s="90"/>
    </row>
    <row r="10519" spans="4:17" x14ac:dyDescent="0.25">
      <c r="D10519" s="87"/>
      <c r="J10519" s="88"/>
      <c r="K10519" s="89"/>
      <c r="M10519" s="88"/>
      <c r="O10519" s="90"/>
      <c r="P10519" s="90"/>
      <c r="Q10519" s="90"/>
    </row>
    <row r="10520" spans="4:17" x14ac:dyDescent="0.25">
      <c r="D10520" s="87"/>
      <c r="J10520" s="88"/>
      <c r="K10520" s="89"/>
      <c r="M10520" s="88"/>
      <c r="O10520" s="90"/>
      <c r="P10520" s="90"/>
      <c r="Q10520" s="90"/>
    </row>
    <row r="10521" spans="4:17" x14ac:dyDescent="0.25">
      <c r="D10521" s="87"/>
      <c r="J10521" s="88"/>
      <c r="K10521" s="89"/>
      <c r="M10521" s="88"/>
      <c r="O10521" s="90"/>
      <c r="P10521" s="90"/>
      <c r="Q10521" s="90"/>
    </row>
    <row r="10522" spans="4:17" x14ac:dyDescent="0.25">
      <c r="D10522" s="87"/>
      <c r="J10522" s="88"/>
      <c r="K10522" s="89"/>
      <c r="M10522" s="88"/>
      <c r="O10522" s="90"/>
      <c r="P10522" s="90"/>
      <c r="Q10522" s="90"/>
    </row>
    <row r="10523" spans="4:17" x14ac:dyDescent="0.25">
      <c r="D10523" s="87"/>
      <c r="J10523" s="88"/>
      <c r="K10523" s="89"/>
      <c r="M10523" s="88"/>
      <c r="O10523" s="90"/>
      <c r="P10523" s="90"/>
      <c r="Q10523" s="90"/>
    </row>
    <row r="10524" spans="4:17" x14ac:dyDescent="0.25">
      <c r="D10524" s="87"/>
      <c r="J10524" s="88"/>
      <c r="K10524" s="89"/>
      <c r="M10524" s="88"/>
      <c r="O10524" s="90"/>
      <c r="P10524" s="90"/>
      <c r="Q10524" s="90"/>
    </row>
    <row r="10525" spans="4:17" x14ac:dyDescent="0.25">
      <c r="D10525" s="87"/>
      <c r="J10525" s="88"/>
      <c r="K10525" s="89"/>
      <c r="M10525" s="88"/>
      <c r="O10525" s="90"/>
      <c r="P10525" s="90"/>
      <c r="Q10525" s="90"/>
    </row>
    <row r="10526" spans="4:17" x14ac:dyDescent="0.25">
      <c r="D10526" s="87"/>
      <c r="J10526" s="88"/>
      <c r="K10526" s="89"/>
      <c r="M10526" s="88"/>
      <c r="O10526" s="90"/>
      <c r="P10526" s="90"/>
      <c r="Q10526" s="90"/>
    </row>
    <row r="10527" spans="4:17" x14ac:dyDescent="0.25">
      <c r="D10527" s="87"/>
      <c r="J10527" s="88"/>
      <c r="K10527" s="89"/>
      <c r="M10527" s="88"/>
      <c r="O10527" s="90"/>
      <c r="P10527" s="90"/>
      <c r="Q10527" s="90"/>
    </row>
    <row r="10528" spans="4:17" x14ac:dyDescent="0.25">
      <c r="D10528" s="87"/>
      <c r="J10528" s="88"/>
      <c r="K10528" s="89"/>
      <c r="M10528" s="88"/>
      <c r="O10528" s="90"/>
      <c r="P10528" s="90"/>
      <c r="Q10528" s="90"/>
    </row>
    <row r="10529" spans="4:17" x14ac:dyDescent="0.25">
      <c r="D10529" s="87"/>
      <c r="J10529" s="88"/>
      <c r="K10529" s="89"/>
      <c r="M10529" s="88"/>
      <c r="O10529" s="90"/>
      <c r="P10529" s="90"/>
      <c r="Q10529" s="90"/>
    </row>
    <row r="10530" spans="4:17" x14ac:dyDescent="0.25">
      <c r="D10530" s="87"/>
      <c r="J10530" s="88"/>
      <c r="K10530" s="89"/>
      <c r="M10530" s="88"/>
      <c r="O10530" s="90"/>
      <c r="P10530" s="90"/>
      <c r="Q10530" s="90"/>
    </row>
    <row r="10531" spans="4:17" x14ac:dyDescent="0.25">
      <c r="D10531" s="87"/>
      <c r="J10531" s="88"/>
      <c r="K10531" s="89"/>
      <c r="M10531" s="88"/>
      <c r="O10531" s="90"/>
      <c r="P10531" s="90"/>
      <c r="Q10531" s="90"/>
    </row>
    <row r="10532" spans="4:17" x14ac:dyDescent="0.25">
      <c r="D10532" s="87"/>
      <c r="J10532" s="88"/>
      <c r="K10532" s="89"/>
      <c r="M10532" s="88"/>
      <c r="O10532" s="90"/>
      <c r="P10532" s="90"/>
      <c r="Q10532" s="90"/>
    </row>
    <row r="10533" spans="4:17" x14ac:dyDescent="0.25">
      <c r="D10533" s="87"/>
      <c r="J10533" s="88"/>
      <c r="K10533" s="89"/>
      <c r="M10533" s="88"/>
      <c r="O10533" s="90"/>
      <c r="P10533" s="90"/>
      <c r="Q10533" s="90"/>
    </row>
    <row r="10534" spans="4:17" x14ac:dyDescent="0.25">
      <c r="D10534" s="87"/>
      <c r="J10534" s="88"/>
      <c r="K10534" s="89"/>
      <c r="M10534" s="88"/>
      <c r="O10534" s="90"/>
      <c r="P10534" s="90"/>
      <c r="Q10534" s="90"/>
    </row>
    <row r="10535" spans="4:17" x14ac:dyDescent="0.25">
      <c r="D10535" s="87"/>
      <c r="J10535" s="88"/>
      <c r="K10535" s="89"/>
      <c r="M10535" s="88"/>
      <c r="O10535" s="90"/>
      <c r="P10535" s="90"/>
      <c r="Q10535" s="90"/>
    </row>
    <row r="10536" spans="4:17" x14ac:dyDescent="0.25">
      <c r="D10536" s="87"/>
      <c r="J10536" s="88"/>
      <c r="K10536" s="89"/>
      <c r="M10536" s="88"/>
      <c r="O10536" s="90"/>
      <c r="P10536" s="90"/>
      <c r="Q10536" s="90"/>
    </row>
    <row r="10537" spans="4:17" x14ac:dyDescent="0.25">
      <c r="D10537" s="87"/>
      <c r="J10537" s="88"/>
      <c r="K10537" s="89"/>
      <c r="M10537" s="88"/>
      <c r="O10537" s="90"/>
      <c r="P10537" s="90"/>
      <c r="Q10537" s="90"/>
    </row>
    <row r="10538" spans="4:17" x14ac:dyDescent="0.25">
      <c r="D10538" s="87"/>
      <c r="J10538" s="88"/>
      <c r="K10538" s="89"/>
      <c r="M10538" s="88"/>
      <c r="O10538" s="90"/>
      <c r="P10538" s="90"/>
      <c r="Q10538" s="90"/>
    </row>
    <row r="10539" spans="4:17" x14ac:dyDescent="0.25">
      <c r="D10539" s="87"/>
      <c r="J10539" s="88"/>
      <c r="K10539" s="89"/>
      <c r="M10539" s="88"/>
      <c r="O10539" s="90"/>
      <c r="P10539" s="90"/>
      <c r="Q10539" s="90"/>
    </row>
    <row r="10540" spans="4:17" x14ac:dyDescent="0.25">
      <c r="D10540" s="87"/>
      <c r="J10540" s="88"/>
      <c r="K10540" s="89"/>
      <c r="M10540" s="88"/>
      <c r="O10540" s="90"/>
      <c r="P10540" s="90"/>
      <c r="Q10540" s="90"/>
    </row>
    <row r="10541" spans="4:17" x14ac:dyDescent="0.25">
      <c r="D10541" s="87"/>
      <c r="J10541" s="88"/>
      <c r="K10541" s="89"/>
      <c r="M10541" s="88"/>
      <c r="O10541" s="90"/>
      <c r="P10541" s="90"/>
      <c r="Q10541" s="90"/>
    </row>
    <row r="10542" spans="4:17" x14ac:dyDescent="0.25">
      <c r="D10542" s="87"/>
      <c r="J10542" s="88"/>
      <c r="K10542" s="89"/>
      <c r="M10542" s="88"/>
      <c r="O10542" s="90"/>
      <c r="P10542" s="90"/>
      <c r="Q10542" s="90"/>
    </row>
    <row r="10543" spans="4:17" x14ac:dyDescent="0.25">
      <c r="D10543" s="87"/>
      <c r="J10543" s="88"/>
      <c r="K10543" s="89"/>
      <c r="M10543" s="88"/>
      <c r="O10543" s="90"/>
      <c r="P10543" s="90"/>
      <c r="Q10543" s="90"/>
    </row>
    <row r="10544" spans="4:17" x14ac:dyDescent="0.25">
      <c r="D10544" s="87"/>
      <c r="J10544" s="88"/>
      <c r="K10544" s="89"/>
      <c r="M10544" s="88"/>
      <c r="O10544" s="90"/>
      <c r="P10544" s="90"/>
      <c r="Q10544" s="90"/>
    </row>
    <row r="10545" spans="4:17" x14ac:dyDescent="0.25">
      <c r="D10545" s="87"/>
      <c r="J10545" s="88"/>
      <c r="K10545" s="89"/>
      <c r="M10545" s="88"/>
      <c r="O10545" s="90"/>
      <c r="P10545" s="90"/>
      <c r="Q10545" s="90"/>
    </row>
    <row r="10546" spans="4:17" x14ac:dyDescent="0.25">
      <c r="D10546" s="87"/>
      <c r="J10546" s="88"/>
      <c r="K10546" s="89"/>
      <c r="M10546" s="88"/>
      <c r="O10546" s="90"/>
      <c r="P10546" s="90"/>
      <c r="Q10546" s="90"/>
    </row>
    <row r="10547" spans="4:17" x14ac:dyDescent="0.25">
      <c r="D10547" s="87"/>
      <c r="J10547" s="88"/>
      <c r="K10547" s="89"/>
      <c r="M10547" s="88"/>
      <c r="O10547" s="90"/>
      <c r="P10547" s="90"/>
      <c r="Q10547" s="90"/>
    </row>
    <row r="10548" spans="4:17" x14ac:dyDescent="0.25">
      <c r="D10548" s="87"/>
      <c r="J10548" s="88"/>
      <c r="K10548" s="89"/>
      <c r="M10548" s="88"/>
      <c r="O10548" s="90"/>
      <c r="P10548" s="90"/>
      <c r="Q10548" s="90"/>
    </row>
    <row r="10549" spans="4:17" x14ac:dyDescent="0.25">
      <c r="D10549" s="87"/>
      <c r="J10549" s="88"/>
      <c r="K10549" s="89"/>
      <c r="M10549" s="88"/>
      <c r="O10549" s="90"/>
      <c r="P10549" s="90"/>
      <c r="Q10549" s="90"/>
    </row>
    <row r="10550" spans="4:17" x14ac:dyDescent="0.25">
      <c r="D10550" s="87"/>
      <c r="J10550" s="88"/>
      <c r="K10550" s="89"/>
      <c r="M10550" s="88"/>
      <c r="O10550" s="90"/>
      <c r="P10550" s="90"/>
      <c r="Q10550" s="90"/>
    </row>
    <row r="10551" spans="4:17" x14ac:dyDescent="0.25">
      <c r="D10551" s="87"/>
      <c r="J10551" s="88"/>
      <c r="K10551" s="89"/>
      <c r="M10551" s="88"/>
      <c r="O10551" s="90"/>
      <c r="P10551" s="90"/>
      <c r="Q10551" s="90"/>
    </row>
    <row r="10552" spans="4:17" x14ac:dyDescent="0.25">
      <c r="D10552" s="87"/>
      <c r="J10552" s="88"/>
      <c r="K10552" s="89"/>
      <c r="M10552" s="88"/>
      <c r="O10552" s="90"/>
      <c r="P10552" s="90"/>
      <c r="Q10552" s="90"/>
    </row>
    <row r="10553" spans="4:17" x14ac:dyDescent="0.25">
      <c r="D10553" s="87"/>
      <c r="J10553" s="88"/>
      <c r="K10553" s="89"/>
      <c r="M10553" s="88"/>
      <c r="O10553" s="90"/>
      <c r="P10553" s="90"/>
      <c r="Q10553" s="90"/>
    </row>
    <row r="10554" spans="4:17" x14ac:dyDescent="0.25">
      <c r="D10554" s="87"/>
      <c r="J10554" s="88"/>
      <c r="K10554" s="89"/>
      <c r="M10554" s="88"/>
      <c r="O10554" s="90"/>
      <c r="P10554" s="90"/>
      <c r="Q10554" s="90"/>
    </row>
    <row r="10555" spans="4:17" x14ac:dyDescent="0.25">
      <c r="D10555" s="87"/>
      <c r="J10555" s="88"/>
      <c r="K10555" s="89"/>
      <c r="M10555" s="88"/>
      <c r="O10555" s="90"/>
      <c r="P10555" s="90"/>
      <c r="Q10555" s="90"/>
    </row>
    <row r="10556" spans="4:17" x14ac:dyDescent="0.25">
      <c r="D10556" s="87"/>
      <c r="J10556" s="88"/>
      <c r="K10556" s="89"/>
      <c r="M10556" s="88"/>
      <c r="O10556" s="90"/>
      <c r="P10556" s="90"/>
      <c r="Q10556" s="90"/>
    </row>
    <row r="10557" spans="4:17" x14ac:dyDescent="0.25">
      <c r="D10557" s="87"/>
      <c r="J10557" s="88"/>
      <c r="K10557" s="89"/>
      <c r="M10557" s="88"/>
      <c r="O10557" s="90"/>
      <c r="P10557" s="90"/>
      <c r="Q10557" s="90"/>
    </row>
    <row r="10558" spans="4:17" x14ac:dyDescent="0.25">
      <c r="D10558" s="87"/>
      <c r="J10558" s="88"/>
      <c r="K10558" s="89"/>
      <c r="M10558" s="88"/>
      <c r="O10558" s="90"/>
      <c r="P10558" s="90"/>
      <c r="Q10558" s="90"/>
    </row>
    <row r="10559" spans="4:17" x14ac:dyDescent="0.25">
      <c r="D10559" s="87"/>
      <c r="J10559" s="88"/>
      <c r="K10559" s="89"/>
      <c r="M10559" s="88"/>
      <c r="O10559" s="90"/>
      <c r="P10559" s="90"/>
      <c r="Q10559" s="90"/>
    </row>
    <row r="10560" spans="4:17" x14ac:dyDescent="0.25">
      <c r="D10560" s="87"/>
      <c r="J10560" s="88"/>
      <c r="K10560" s="89"/>
      <c r="M10560" s="88"/>
      <c r="O10560" s="90"/>
      <c r="P10560" s="90"/>
      <c r="Q10560" s="90"/>
    </row>
    <row r="10561" spans="4:17" x14ac:dyDescent="0.25">
      <c r="D10561" s="87"/>
      <c r="J10561" s="88"/>
      <c r="K10561" s="89"/>
      <c r="M10561" s="88"/>
      <c r="O10561" s="90"/>
      <c r="P10561" s="90"/>
      <c r="Q10561" s="90"/>
    </row>
    <row r="10562" spans="4:17" x14ac:dyDescent="0.25">
      <c r="D10562" s="87"/>
      <c r="J10562" s="88"/>
      <c r="K10562" s="89"/>
      <c r="M10562" s="88"/>
      <c r="O10562" s="90"/>
      <c r="P10562" s="90"/>
      <c r="Q10562" s="90"/>
    </row>
    <row r="10563" spans="4:17" x14ac:dyDescent="0.25">
      <c r="D10563" s="87"/>
      <c r="J10563" s="88"/>
      <c r="K10563" s="89"/>
      <c r="M10563" s="88"/>
      <c r="O10563" s="90"/>
      <c r="P10563" s="90"/>
      <c r="Q10563" s="90"/>
    </row>
    <row r="10564" spans="4:17" x14ac:dyDescent="0.25">
      <c r="D10564" s="87"/>
      <c r="J10564" s="88"/>
      <c r="K10564" s="89"/>
      <c r="M10564" s="88"/>
      <c r="O10564" s="90"/>
      <c r="P10564" s="90"/>
      <c r="Q10564" s="90"/>
    </row>
    <row r="10565" spans="4:17" x14ac:dyDescent="0.25">
      <c r="D10565" s="87"/>
      <c r="J10565" s="88"/>
      <c r="K10565" s="89"/>
      <c r="M10565" s="88"/>
      <c r="O10565" s="90"/>
      <c r="P10565" s="90"/>
      <c r="Q10565" s="90"/>
    </row>
    <row r="10566" spans="4:17" x14ac:dyDescent="0.25">
      <c r="D10566" s="87"/>
      <c r="J10566" s="88"/>
      <c r="K10566" s="89"/>
      <c r="M10566" s="88"/>
      <c r="O10566" s="90"/>
      <c r="P10566" s="90"/>
      <c r="Q10566" s="90"/>
    </row>
    <row r="10567" spans="4:17" x14ac:dyDescent="0.25">
      <c r="D10567" s="87"/>
      <c r="J10567" s="88"/>
      <c r="K10567" s="89"/>
      <c r="M10567" s="88"/>
      <c r="O10567" s="90"/>
      <c r="P10567" s="90"/>
      <c r="Q10567" s="90"/>
    </row>
    <row r="10568" spans="4:17" x14ac:dyDescent="0.25">
      <c r="D10568" s="87"/>
      <c r="J10568" s="88"/>
      <c r="K10568" s="89"/>
      <c r="M10568" s="88"/>
      <c r="O10568" s="90"/>
      <c r="P10568" s="90"/>
      <c r="Q10568" s="90"/>
    </row>
    <row r="10569" spans="4:17" x14ac:dyDescent="0.25">
      <c r="D10569" s="87"/>
      <c r="J10569" s="88"/>
      <c r="K10569" s="89"/>
      <c r="M10569" s="88"/>
      <c r="O10569" s="90"/>
      <c r="P10569" s="90"/>
      <c r="Q10569" s="90"/>
    </row>
    <row r="10570" spans="4:17" x14ac:dyDescent="0.25">
      <c r="D10570" s="87"/>
      <c r="J10570" s="88"/>
      <c r="K10570" s="89"/>
      <c r="M10570" s="88"/>
      <c r="O10570" s="90"/>
      <c r="P10570" s="90"/>
      <c r="Q10570" s="90"/>
    </row>
    <row r="10571" spans="4:17" x14ac:dyDescent="0.25">
      <c r="D10571" s="87"/>
      <c r="J10571" s="88"/>
      <c r="K10571" s="89"/>
      <c r="M10571" s="88"/>
      <c r="O10571" s="90"/>
      <c r="P10571" s="90"/>
      <c r="Q10571" s="90"/>
    </row>
    <row r="10572" spans="4:17" x14ac:dyDescent="0.25">
      <c r="D10572" s="87"/>
      <c r="J10572" s="88"/>
      <c r="K10572" s="89"/>
      <c r="M10572" s="88"/>
      <c r="O10572" s="90"/>
      <c r="P10572" s="90"/>
      <c r="Q10572" s="90"/>
    </row>
    <row r="10573" spans="4:17" x14ac:dyDescent="0.25">
      <c r="D10573" s="87"/>
      <c r="J10573" s="88"/>
      <c r="K10573" s="89"/>
      <c r="M10573" s="88"/>
      <c r="O10573" s="90"/>
      <c r="P10573" s="90"/>
      <c r="Q10573" s="90"/>
    </row>
    <row r="10574" spans="4:17" x14ac:dyDescent="0.25">
      <c r="D10574" s="87"/>
      <c r="J10574" s="88"/>
      <c r="K10574" s="89"/>
      <c r="M10574" s="88"/>
      <c r="O10574" s="90"/>
      <c r="P10574" s="90"/>
      <c r="Q10574" s="90"/>
    </row>
    <row r="10575" spans="4:17" x14ac:dyDescent="0.25">
      <c r="D10575" s="87"/>
      <c r="J10575" s="88"/>
      <c r="K10575" s="89"/>
      <c r="M10575" s="88"/>
      <c r="O10575" s="90"/>
      <c r="P10575" s="90"/>
      <c r="Q10575" s="90"/>
    </row>
    <row r="10576" spans="4:17" x14ac:dyDescent="0.25">
      <c r="D10576" s="87"/>
      <c r="J10576" s="88"/>
      <c r="K10576" s="89"/>
      <c r="M10576" s="88"/>
      <c r="O10576" s="90"/>
      <c r="P10576" s="90"/>
      <c r="Q10576" s="90"/>
    </row>
    <row r="10577" spans="4:17" x14ac:dyDescent="0.25">
      <c r="D10577" s="87"/>
      <c r="J10577" s="88"/>
      <c r="K10577" s="89"/>
      <c r="M10577" s="88"/>
      <c r="O10577" s="90"/>
      <c r="P10577" s="90"/>
      <c r="Q10577" s="90"/>
    </row>
    <row r="10578" spans="4:17" x14ac:dyDescent="0.25">
      <c r="D10578" s="87"/>
      <c r="J10578" s="88"/>
      <c r="K10578" s="89"/>
      <c r="M10578" s="88"/>
      <c r="O10578" s="90"/>
      <c r="P10578" s="90"/>
      <c r="Q10578" s="90"/>
    </row>
    <row r="10579" spans="4:17" x14ac:dyDescent="0.25">
      <c r="D10579" s="87"/>
      <c r="J10579" s="88"/>
      <c r="K10579" s="89"/>
      <c r="M10579" s="88"/>
      <c r="O10579" s="90"/>
      <c r="P10579" s="90"/>
      <c r="Q10579" s="90"/>
    </row>
    <row r="10580" spans="4:17" x14ac:dyDescent="0.25">
      <c r="D10580" s="87"/>
      <c r="J10580" s="88"/>
      <c r="K10580" s="89"/>
      <c r="M10580" s="88"/>
      <c r="O10580" s="90"/>
      <c r="P10580" s="90"/>
      <c r="Q10580" s="90"/>
    </row>
    <row r="10581" spans="4:17" x14ac:dyDescent="0.25">
      <c r="D10581" s="87"/>
      <c r="J10581" s="88"/>
      <c r="K10581" s="89"/>
      <c r="M10581" s="88"/>
      <c r="O10581" s="90"/>
      <c r="P10581" s="90"/>
      <c r="Q10581" s="90"/>
    </row>
    <row r="10582" spans="4:17" x14ac:dyDescent="0.25">
      <c r="D10582" s="87"/>
      <c r="J10582" s="88"/>
      <c r="K10582" s="89"/>
      <c r="M10582" s="88"/>
      <c r="O10582" s="90"/>
      <c r="P10582" s="90"/>
      <c r="Q10582" s="90"/>
    </row>
    <row r="10583" spans="4:17" x14ac:dyDescent="0.25">
      <c r="D10583" s="87"/>
      <c r="J10583" s="88"/>
      <c r="K10583" s="89"/>
      <c r="M10583" s="88"/>
      <c r="O10583" s="90"/>
      <c r="P10583" s="90"/>
      <c r="Q10583" s="90"/>
    </row>
    <row r="10584" spans="4:17" x14ac:dyDescent="0.25">
      <c r="D10584" s="87"/>
      <c r="J10584" s="88"/>
      <c r="K10584" s="89"/>
      <c r="M10584" s="88"/>
      <c r="O10584" s="90"/>
      <c r="P10584" s="90"/>
      <c r="Q10584" s="90"/>
    </row>
    <row r="10585" spans="4:17" x14ac:dyDescent="0.25">
      <c r="D10585" s="87"/>
      <c r="J10585" s="88"/>
      <c r="K10585" s="89"/>
      <c r="M10585" s="88"/>
      <c r="O10585" s="90"/>
      <c r="P10585" s="90"/>
      <c r="Q10585" s="90"/>
    </row>
    <row r="10586" spans="4:17" x14ac:dyDescent="0.25">
      <c r="D10586" s="87"/>
      <c r="J10586" s="88"/>
      <c r="K10586" s="89"/>
      <c r="M10586" s="88"/>
      <c r="O10586" s="90"/>
      <c r="P10586" s="90"/>
      <c r="Q10586" s="90"/>
    </row>
    <row r="10587" spans="4:17" x14ac:dyDescent="0.25">
      <c r="D10587" s="87"/>
      <c r="J10587" s="88"/>
      <c r="K10587" s="89"/>
      <c r="M10587" s="88"/>
      <c r="O10587" s="90"/>
      <c r="P10587" s="90"/>
      <c r="Q10587" s="90"/>
    </row>
    <row r="10588" spans="4:17" x14ac:dyDescent="0.25">
      <c r="D10588" s="87"/>
      <c r="J10588" s="88"/>
      <c r="K10588" s="89"/>
      <c r="M10588" s="88"/>
      <c r="O10588" s="90"/>
      <c r="P10588" s="90"/>
      <c r="Q10588" s="90"/>
    </row>
    <row r="10589" spans="4:17" x14ac:dyDescent="0.25">
      <c r="D10589" s="87"/>
      <c r="J10589" s="88"/>
      <c r="K10589" s="89"/>
      <c r="M10589" s="88"/>
      <c r="O10589" s="90"/>
      <c r="P10589" s="90"/>
      <c r="Q10589" s="90"/>
    </row>
    <row r="10590" spans="4:17" x14ac:dyDescent="0.25">
      <c r="D10590" s="87"/>
      <c r="J10590" s="88"/>
      <c r="K10590" s="89"/>
      <c r="M10590" s="88"/>
      <c r="O10590" s="90"/>
      <c r="P10590" s="90"/>
      <c r="Q10590" s="90"/>
    </row>
    <row r="10591" spans="4:17" x14ac:dyDescent="0.25">
      <c r="D10591" s="87"/>
      <c r="J10591" s="88"/>
      <c r="K10591" s="89"/>
      <c r="M10591" s="88"/>
      <c r="O10591" s="90"/>
      <c r="P10591" s="90"/>
      <c r="Q10591" s="90"/>
    </row>
    <row r="10592" spans="4:17" x14ac:dyDescent="0.25">
      <c r="D10592" s="87"/>
      <c r="J10592" s="88"/>
      <c r="K10592" s="89"/>
      <c r="M10592" s="88"/>
      <c r="O10592" s="90"/>
      <c r="P10592" s="90"/>
      <c r="Q10592" s="90"/>
    </row>
    <row r="10593" spans="4:17" x14ac:dyDescent="0.25">
      <c r="D10593" s="87"/>
      <c r="J10593" s="88"/>
      <c r="K10593" s="89"/>
      <c r="M10593" s="88"/>
      <c r="O10593" s="90"/>
      <c r="P10593" s="90"/>
      <c r="Q10593" s="90"/>
    </row>
    <row r="10594" spans="4:17" x14ac:dyDescent="0.25">
      <c r="D10594" s="87"/>
      <c r="J10594" s="88"/>
      <c r="K10594" s="89"/>
      <c r="M10594" s="88"/>
      <c r="O10594" s="90"/>
      <c r="P10594" s="90"/>
      <c r="Q10594" s="90"/>
    </row>
    <row r="10595" spans="4:17" x14ac:dyDescent="0.25">
      <c r="D10595" s="87"/>
      <c r="J10595" s="88"/>
      <c r="K10595" s="89"/>
      <c r="M10595" s="88"/>
      <c r="O10595" s="90"/>
      <c r="P10595" s="90"/>
      <c r="Q10595" s="90"/>
    </row>
    <row r="10596" spans="4:17" x14ac:dyDescent="0.25">
      <c r="D10596" s="87"/>
      <c r="J10596" s="88"/>
      <c r="K10596" s="89"/>
      <c r="M10596" s="88"/>
      <c r="O10596" s="90"/>
      <c r="P10596" s="90"/>
      <c r="Q10596" s="90"/>
    </row>
    <row r="10597" spans="4:17" x14ac:dyDescent="0.25">
      <c r="D10597" s="87"/>
      <c r="J10597" s="88"/>
      <c r="K10597" s="89"/>
      <c r="M10597" s="88"/>
      <c r="O10597" s="90"/>
      <c r="P10597" s="90"/>
      <c r="Q10597" s="90"/>
    </row>
    <row r="10598" spans="4:17" x14ac:dyDescent="0.25">
      <c r="D10598" s="87"/>
      <c r="J10598" s="88"/>
      <c r="K10598" s="89"/>
      <c r="M10598" s="88"/>
      <c r="O10598" s="90"/>
      <c r="P10598" s="90"/>
      <c r="Q10598" s="90"/>
    </row>
    <row r="10599" spans="4:17" x14ac:dyDescent="0.25">
      <c r="D10599" s="87"/>
      <c r="J10599" s="88"/>
      <c r="K10599" s="89"/>
      <c r="M10599" s="88"/>
      <c r="O10599" s="90"/>
      <c r="P10599" s="90"/>
      <c r="Q10599" s="90"/>
    </row>
    <row r="10600" spans="4:17" x14ac:dyDescent="0.25">
      <c r="D10600" s="87"/>
      <c r="J10600" s="88"/>
      <c r="K10600" s="89"/>
      <c r="M10600" s="88"/>
      <c r="O10600" s="90"/>
      <c r="P10600" s="90"/>
      <c r="Q10600" s="90"/>
    </row>
    <row r="10601" spans="4:17" x14ac:dyDescent="0.25">
      <c r="D10601" s="87"/>
      <c r="J10601" s="88"/>
      <c r="K10601" s="89"/>
      <c r="M10601" s="88"/>
      <c r="O10601" s="90"/>
      <c r="P10601" s="90"/>
      <c r="Q10601" s="90"/>
    </row>
    <row r="10602" spans="4:17" x14ac:dyDescent="0.25">
      <c r="D10602" s="87"/>
      <c r="J10602" s="88"/>
      <c r="K10602" s="89"/>
      <c r="M10602" s="88"/>
      <c r="O10602" s="90"/>
      <c r="P10602" s="90"/>
      <c r="Q10602" s="90"/>
    </row>
    <row r="10603" spans="4:17" x14ac:dyDescent="0.25">
      <c r="D10603" s="87"/>
      <c r="J10603" s="88"/>
      <c r="K10603" s="89"/>
      <c r="M10603" s="88"/>
      <c r="O10603" s="90"/>
      <c r="P10603" s="90"/>
      <c r="Q10603" s="90"/>
    </row>
    <row r="10604" spans="4:17" x14ac:dyDescent="0.25">
      <c r="D10604" s="87"/>
      <c r="J10604" s="88"/>
      <c r="K10604" s="89"/>
      <c r="M10604" s="88"/>
      <c r="O10604" s="90"/>
      <c r="P10604" s="90"/>
      <c r="Q10604" s="90"/>
    </row>
    <row r="10605" spans="4:17" x14ac:dyDescent="0.25">
      <c r="D10605" s="87"/>
      <c r="J10605" s="88"/>
      <c r="K10605" s="89"/>
      <c r="M10605" s="88"/>
      <c r="O10605" s="90"/>
      <c r="P10605" s="90"/>
      <c r="Q10605" s="90"/>
    </row>
    <row r="10606" spans="4:17" x14ac:dyDescent="0.25">
      <c r="D10606" s="87"/>
      <c r="J10606" s="88"/>
      <c r="K10606" s="89"/>
      <c r="M10606" s="88"/>
      <c r="O10606" s="90"/>
      <c r="P10606" s="90"/>
      <c r="Q10606" s="90"/>
    </row>
    <row r="10607" spans="4:17" x14ac:dyDescent="0.25">
      <c r="D10607" s="87"/>
      <c r="J10607" s="88"/>
      <c r="K10607" s="89"/>
      <c r="M10607" s="88"/>
      <c r="O10607" s="90"/>
      <c r="P10607" s="90"/>
      <c r="Q10607" s="90"/>
    </row>
    <row r="10608" spans="4:17" x14ac:dyDescent="0.25">
      <c r="D10608" s="87"/>
      <c r="J10608" s="88"/>
      <c r="K10608" s="89"/>
      <c r="M10608" s="88"/>
      <c r="O10608" s="90"/>
      <c r="P10608" s="90"/>
      <c r="Q10608" s="90"/>
    </row>
    <row r="10609" spans="4:17" x14ac:dyDescent="0.25">
      <c r="D10609" s="87"/>
      <c r="J10609" s="88"/>
      <c r="K10609" s="89"/>
      <c r="M10609" s="88"/>
      <c r="O10609" s="90"/>
      <c r="P10609" s="90"/>
      <c r="Q10609" s="90"/>
    </row>
    <row r="10610" spans="4:17" x14ac:dyDescent="0.25">
      <c r="D10610" s="87"/>
      <c r="J10610" s="88"/>
      <c r="K10610" s="89"/>
      <c r="M10610" s="88"/>
      <c r="O10610" s="90"/>
      <c r="P10610" s="90"/>
      <c r="Q10610" s="90"/>
    </row>
    <row r="10611" spans="4:17" x14ac:dyDescent="0.25">
      <c r="D10611" s="87"/>
      <c r="J10611" s="88"/>
      <c r="K10611" s="89"/>
      <c r="M10611" s="88"/>
      <c r="O10611" s="90"/>
      <c r="P10611" s="90"/>
      <c r="Q10611" s="90"/>
    </row>
    <row r="10612" spans="4:17" x14ac:dyDescent="0.25">
      <c r="D10612" s="87"/>
      <c r="J10612" s="88"/>
      <c r="K10612" s="89"/>
      <c r="M10612" s="88"/>
      <c r="O10612" s="90"/>
      <c r="P10612" s="90"/>
      <c r="Q10612" s="90"/>
    </row>
    <row r="10613" spans="4:17" x14ac:dyDescent="0.25">
      <c r="D10613" s="87"/>
      <c r="J10613" s="88"/>
      <c r="K10613" s="89"/>
      <c r="M10613" s="88"/>
      <c r="O10613" s="90"/>
      <c r="P10613" s="90"/>
      <c r="Q10613" s="90"/>
    </row>
    <row r="10614" spans="4:17" x14ac:dyDescent="0.25">
      <c r="D10614" s="87"/>
      <c r="J10614" s="88"/>
      <c r="K10614" s="89"/>
      <c r="M10614" s="88"/>
      <c r="O10614" s="90"/>
      <c r="P10614" s="90"/>
      <c r="Q10614" s="90"/>
    </row>
    <row r="10615" spans="4:17" x14ac:dyDescent="0.25">
      <c r="D10615" s="87"/>
      <c r="J10615" s="88"/>
      <c r="K10615" s="89"/>
      <c r="M10615" s="88"/>
      <c r="O10615" s="90"/>
      <c r="P10615" s="90"/>
      <c r="Q10615" s="90"/>
    </row>
    <row r="10616" spans="4:17" x14ac:dyDescent="0.25">
      <c r="D10616" s="87"/>
      <c r="J10616" s="88"/>
      <c r="K10616" s="89"/>
      <c r="M10616" s="88"/>
      <c r="O10616" s="90"/>
      <c r="P10616" s="90"/>
      <c r="Q10616" s="90"/>
    </row>
    <row r="10617" spans="4:17" x14ac:dyDescent="0.25">
      <c r="D10617" s="87"/>
      <c r="J10617" s="88"/>
      <c r="K10617" s="89"/>
      <c r="M10617" s="88"/>
      <c r="O10617" s="90"/>
      <c r="P10617" s="90"/>
      <c r="Q10617" s="90"/>
    </row>
    <row r="10618" spans="4:17" x14ac:dyDescent="0.25">
      <c r="D10618" s="87"/>
      <c r="J10618" s="88"/>
      <c r="K10618" s="89"/>
      <c r="M10618" s="88"/>
      <c r="O10618" s="90"/>
      <c r="P10618" s="90"/>
      <c r="Q10618" s="90"/>
    </row>
    <row r="10619" spans="4:17" x14ac:dyDescent="0.25">
      <c r="D10619" s="87"/>
      <c r="J10619" s="88"/>
      <c r="K10619" s="89"/>
      <c r="M10619" s="88"/>
      <c r="O10619" s="90"/>
      <c r="P10619" s="90"/>
      <c r="Q10619" s="90"/>
    </row>
    <row r="10620" spans="4:17" x14ac:dyDescent="0.25">
      <c r="D10620" s="87"/>
      <c r="J10620" s="88"/>
      <c r="K10620" s="89"/>
      <c r="M10620" s="88"/>
      <c r="O10620" s="90"/>
      <c r="P10620" s="90"/>
      <c r="Q10620" s="90"/>
    </row>
    <row r="10621" spans="4:17" x14ac:dyDescent="0.25">
      <c r="D10621" s="87"/>
      <c r="J10621" s="88"/>
      <c r="K10621" s="89"/>
      <c r="M10621" s="88"/>
      <c r="O10621" s="90"/>
      <c r="P10621" s="90"/>
      <c r="Q10621" s="90"/>
    </row>
    <row r="10622" spans="4:17" x14ac:dyDescent="0.25">
      <c r="D10622" s="87"/>
      <c r="J10622" s="88"/>
      <c r="K10622" s="89"/>
      <c r="M10622" s="88"/>
      <c r="O10622" s="90"/>
      <c r="P10622" s="90"/>
      <c r="Q10622" s="90"/>
    </row>
    <row r="10623" spans="4:17" x14ac:dyDescent="0.25">
      <c r="D10623" s="87"/>
      <c r="J10623" s="88"/>
      <c r="K10623" s="89"/>
      <c r="M10623" s="88"/>
      <c r="O10623" s="90"/>
      <c r="P10623" s="90"/>
      <c r="Q10623" s="90"/>
    </row>
    <row r="10624" spans="4:17" x14ac:dyDescent="0.25">
      <c r="D10624" s="87"/>
      <c r="J10624" s="88"/>
      <c r="K10624" s="89"/>
      <c r="M10624" s="88"/>
      <c r="O10624" s="90"/>
      <c r="P10624" s="90"/>
      <c r="Q10624" s="90"/>
    </row>
    <row r="10625" spans="4:17" x14ac:dyDescent="0.25">
      <c r="D10625" s="87"/>
      <c r="J10625" s="88"/>
      <c r="K10625" s="89"/>
      <c r="M10625" s="88"/>
      <c r="O10625" s="90"/>
      <c r="P10625" s="90"/>
      <c r="Q10625" s="90"/>
    </row>
    <row r="10626" spans="4:17" x14ac:dyDescent="0.25">
      <c r="D10626" s="87"/>
      <c r="J10626" s="88"/>
      <c r="K10626" s="89"/>
      <c r="M10626" s="88"/>
      <c r="O10626" s="90"/>
      <c r="P10626" s="90"/>
      <c r="Q10626" s="90"/>
    </row>
    <row r="10627" spans="4:17" x14ac:dyDescent="0.25">
      <c r="D10627" s="87"/>
      <c r="J10627" s="88"/>
      <c r="K10627" s="89"/>
      <c r="M10627" s="88"/>
      <c r="O10627" s="90"/>
      <c r="P10627" s="90"/>
      <c r="Q10627" s="90"/>
    </row>
    <row r="10628" spans="4:17" x14ac:dyDescent="0.25">
      <c r="D10628" s="87"/>
      <c r="J10628" s="88"/>
      <c r="K10628" s="89"/>
      <c r="M10628" s="88"/>
      <c r="O10628" s="90"/>
      <c r="P10628" s="90"/>
      <c r="Q10628" s="90"/>
    </row>
    <row r="10629" spans="4:17" x14ac:dyDescent="0.25">
      <c r="D10629" s="87"/>
      <c r="J10629" s="88"/>
      <c r="K10629" s="89"/>
      <c r="M10629" s="88"/>
      <c r="O10629" s="90"/>
      <c r="P10629" s="90"/>
      <c r="Q10629" s="90"/>
    </row>
    <row r="10630" spans="4:17" x14ac:dyDescent="0.25">
      <c r="D10630" s="87"/>
      <c r="J10630" s="88"/>
      <c r="K10630" s="89"/>
      <c r="M10630" s="88"/>
      <c r="O10630" s="90"/>
      <c r="P10630" s="90"/>
      <c r="Q10630" s="90"/>
    </row>
    <row r="10631" spans="4:17" x14ac:dyDescent="0.25">
      <c r="D10631" s="87"/>
      <c r="J10631" s="88"/>
      <c r="K10631" s="89"/>
      <c r="M10631" s="88"/>
      <c r="O10631" s="90"/>
      <c r="P10631" s="90"/>
      <c r="Q10631" s="90"/>
    </row>
    <row r="10632" spans="4:17" x14ac:dyDescent="0.25">
      <c r="D10632" s="87"/>
      <c r="J10632" s="88"/>
      <c r="K10632" s="89"/>
      <c r="M10632" s="88"/>
      <c r="O10632" s="90"/>
      <c r="P10632" s="90"/>
      <c r="Q10632" s="90"/>
    </row>
    <row r="10633" spans="4:17" x14ac:dyDescent="0.25">
      <c r="D10633" s="87"/>
      <c r="J10633" s="88"/>
      <c r="K10633" s="89"/>
      <c r="M10633" s="88"/>
      <c r="O10633" s="90"/>
      <c r="P10633" s="90"/>
      <c r="Q10633" s="90"/>
    </row>
    <row r="10634" spans="4:17" x14ac:dyDescent="0.25">
      <c r="D10634" s="87"/>
      <c r="J10634" s="88"/>
      <c r="K10634" s="89"/>
      <c r="M10634" s="88"/>
      <c r="O10634" s="90"/>
      <c r="P10634" s="90"/>
      <c r="Q10634" s="90"/>
    </row>
    <row r="10635" spans="4:17" x14ac:dyDescent="0.25">
      <c r="D10635" s="87"/>
      <c r="J10635" s="88"/>
      <c r="K10635" s="89"/>
      <c r="M10635" s="88"/>
      <c r="O10635" s="90"/>
      <c r="P10635" s="90"/>
      <c r="Q10635" s="90"/>
    </row>
    <row r="10636" spans="4:17" x14ac:dyDescent="0.25">
      <c r="D10636" s="87"/>
      <c r="J10636" s="88"/>
      <c r="K10636" s="89"/>
      <c r="M10636" s="88"/>
      <c r="O10636" s="90"/>
      <c r="P10636" s="90"/>
      <c r="Q10636" s="90"/>
    </row>
    <row r="10637" spans="4:17" x14ac:dyDescent="0.25">
      <c r="D10637" s="87"/>
      <c r="J10637" s="88"/>
      <c r="K10637" s="89"/>
      <c r="M10637" s="88"/>
      <c r="O10637" s="90"/>
      <c r="P10637" s="90"/>
      <c r="Q10637" s="90"/>
    </row>
    <row r="10638" spans="4:17" x14ac:dyDescent="0.25">
      <c r="D10638" s="87"/>
      <c r="J10638" s="88"/>
      <c r="K10638" s="89"/>
      <c r="M10638" s="88"/>
      <c r="O10638" s="90"/>
      <c r="P10638" s="90"/>
      <c r="Q10638" s="90"/>
    </row>
    <row r="10639" spans="4:17" x14ac:dyDescent="0.25">
      <c r="D10639" s="87"/>
      <c r="J10639" s="88"/>
      <c r="K10639" s="89"/>
      <c r="M10639" s="88"/>
      <c r="O10639" s="90"/>
      <c r="P10639" s="90"/>
      <c r="Q10639" s="90"/>
    </row>
    <row r="10640" spans="4:17" x14ac:dyDescent="0.25">
      <c r="D10640" s="87"/>
      <c r="J10640" s="88"/>
      <c r="K10640" s="89"/>
      <c r="M10640" s="88"/>
      <c r="O10640" s="90"/>
      <c r="P10640" s="90"/>
      <c r="Q10640" s="90"/>
    </row>
    <row r="10641" spans="4:17" x14ac:dyDescent="0.25">
      <c r="D10641" s="87"/>
      <c r="J10641" s="88"/>
      <c r="K10641" s="89"/>
      <c r="M10641" s="88"/>
      <c r="O10641" s="90"/>
      <c r="P10641" s="90"/>
      <c r="Q10641" s="90"/>
    </row>
    <row r="10642" spans="4:17" x14ac:dyDescent="0.25">
      <c r="D10642" s="87"/>
      <c r="J10642" s="88"/>
      <c r="K10642" s="89"/>
      <c r="M10642" s="88"/>
      <c r="O10642" s="90"/>
      <c r="P10642" s="90"/>
      <c r="Q10642" s="90"/>
    </row>
    <row r="10643" spans="4:17" x14ac:dyDescent="0.25">
      <c r="D10643" s="87"/>
      <c r="J10643" s="88"/>
      <c r="K10643" s="89"/>
      <c r="M10643" s="88"/>
      <c r="O10643" s="90"/>
      <c r="P10643" s="90"/>
      <c r="Q10643" s="90"/>
    </row>
    <row r="10644" spans="4:17" x14ac:dyDescent="0.25">
      <c r="D10644" s="87"/>
      <c r="J10644" s="88"/>
      <c r="K10644" s="89"/>
      <c r="M10644" s="88"/>
      <c r="O10644" s="90"/>
      <c r="P10644" s="90"/>
      <c r="Q10644" s="90"/>
    </row>
    <row r="10645" spans="4:17" x14ac:dyDescent="0.25">
      <c r="D10645" s="87"/>
      <c r="J10645" s="88"/>
      <c r="K10645" s="89"/>
      <c r="M10645" s="88"/>
      <c r="O10645" s="90"/>
      <c r="P10645" s="90"/>
      <c r="Q10645" s="90"/>
    </row>
    <row r="10646" spans="4:17" x14ac:dyDescent="0.25">
      <c r="D10646" s="87"/>
      <c r="J10646" s="88"/>
      <c r="K10646" s="89"/>
      <c r="M10646" s="88"/>
      <c r="O10646" s="90"/>
      <c r="P10646" s="90"/>
      <c r="Q10646" s="90"/>
    </row>
    <row r="10647" spans="4:17" x14ac:dyDescent="0.25">
      <c r="D10647" s="87"/>
      <c r="J10647" s="88"/>
      <c r="K10647" s="89"/>
      <c r="M10647" s="88"/>
      <c r="O10647" s="90"/>
      <c r="P10647" s="90"/>
      <c r="Q10647" s="90"/>
    </row>
    <row r="10648" spans="4:17" x14ac:dyDescent="0.25">
      <c r="D10648" s="87"/>
      <c r="J10648" s="88"/>
      <c r="K10648" s="89"/>
      <c r="M10648" s="88"/>
      <c r="O10648" s="90"/>
      <c r="P10648" s="90"/>
      <c r="Q10648" s="90"/>
    </row>
    <row r="10649" spans="4:17" x14ac:dyDescent="0.25">
      <c r="D10649" s="87"/>
      <c r="J10649" s="88"/>
      <c r="K10649" s="89"/>
      <c r="M10649" s="88"/>
      <c r="O10649" s="90"/>
      <c r="P10649" s="90"/>
      <c r="Q10649" s="90"/>
    </row>
    <row r="10650" spans="4:17" x14ac:dyDescent="0.25">
      <c r="D10650" s="87"/>
      <c r="J10650" s="88"/>
      <c r="K10650" s="89"/>
      <c r="M10650" s="88"/>
      <c r="O10650" s="90"/>
      <c r="P10650" s="90"/>
      <c r="Q10650" s="90"/>
    </row>
    <row r="10651" spans="4:17" x14ac:dyDescent="0.25">
      <c r="D10651" s="87"/>
      <c r="J10651" s="88"/>
      <c r="K10651" s="89"/>
      <c r="M10651" s="88"/>
      <c r="O10651" s="90"/>
      <c r="P10651" s="90"/>
      <c r="Q10651" s="90"/>
    </row>
    <row r="10652" spans="4:17" x14ac:dyDescent="0.25">
      <c r="D10652" s="87"/>
      <c r="J10652" s="88"/>
      <c r="K10652" s="89"/>
      <c r="M10652" s="88"/>
      <c r="O10652" s="90"/>
      <c r="P10652" s="90"/>
      <c r="Q10652" s="90"/>
    </row>
    <row r="10653" spans="4:17" x14ac:dyDescent="0.25">
      <c r="D10653" s="87"/>
      <c r="J10653" s="88"/>
      <c r="K10653" s="89"/>
      <c r="M10653" s="88"/>
      <c r="O10653" s="90"/>
      <c r="P10653" s="90"/>
      <c r="Q10653" s="90"/>
    </row>
    <row r="10654" spans="4:17" x14ac:dyDescent="0.25">
      <c r="D10654" s="87"/>
      <c r="J10654" s="88"/>
      <c r="K10654" s="89"/>
      <c r="M10654" s="88"/>
      <c r="O10654" s="90"/>
      <c r="P10654" s="90"/>
      <c r="Q10654" s="90"/>
    </row>
    <row r="10655" spans="4:17" x14ac:dyDescent="0.25">
      <c r="D10655" s="87"/>
      <c r="J10655" s="88"/>
      <c r="K10655" s="89"/>
      <c r="M10655" s="88"/>
      <c r="O10655" s="90"/>
      <c r="P10655" s="90"/>
      <c r="Q10655" s="90"/>
    </row>
    <row r="10656" spans="4:17" x14ac:dyDescent="0.25">
      <c r="D10656" s="87"/>
      <c r="J10656" s="88"/>
      <c r="K10656" s="89"/>
      <c r="M10656" s="88"/>
      <c r="O10656" s="90"/>
      <c r="P10656" s="90"/>
      <c r="Q10656" s="90"/>
    </row>
    <row r="10657" spans="4:17" x14ac:dyDescent="0.25">
      <c r="D10657" s="87"/>
      <c r="J10657" s="88"/>
      <c r="K10657" s="89"/>
      <c r="M10657" s="88"/>
      <c r="O10657" s="90"/>
      <c r="P10657" s="90"/>
      <c r="Q10657" s="90"/>
    </row>
    <row r="10658" spans="4:17" x14ac:dyDescent="0.25">
      <c r="D10658" s="87"/>
      <c r="J10658" s="88"/>
      <c r="K10658" s="89"/>
      <c r="M10658" s="88"/>
      <c r="O10658" s="90"/>
      <c r="P10658" s="90"/>
      <c r="Q10658" s="90"/>
    </row>
    <row r="10659" spans="4:17" x14ac:dyDescent="0.25">
      <c r="D10659" s="87"/>
      <c r="J10659" s="88"/>
      <c r="K10659" s="89"/>
      <c r="M10659" s="88"/>
      <c r="O10659" s="90"/>
      <c r="P10659" s="90"/>
      <c r="Q10659" s="90"/>
    </row>
    <row r="10660" spans="4:17" x14ac:dyDescent="0.25">
      <c r="D10660" s="87"/>
      <c r="J10660" s="88"/>
      <c r="K10660" s="89"/>
      <c r="M10660" s="88"/>
      <c r="O10660" s="90"/>
      <c r="P10660" s="90"/>
      <c r="Q10660" s="90"/>
    </row>
    <row r="10661" spans="4:17" x14ac:dyDescent="0.25">
      <c r="D10661" s="87"/>
      <c r="J10661" s="88"/>
      <c r="K10661" s="89"/>
      <c r="M10661" s="88"/>
      <c r="O10661" s="90"/>
      <c r="P10661" s="90"/>
      <c r="Q10661" s="90"/>
    </row>
    <row r="10662" spans="4:17" x14ac:dyDescent="0.25">
      <c r="D10662" s="87"/>
      <c r="J10662" s="88"/>
      <c r="K10662" s="89"/>
      <c r="M10662" s="88"/>
      <c r="O10662" s="90"/>
      <c r="P10662" s="90"/>
      <c r="Q10662" s="90"/>
    </row>
    <row r="10663" spans="4:17" x14ac:dyDescent="0.25">
      <c r="D10663" s="87"/>
      <c r="J10663" s="88"/>
      <c r="K10663" s="89"/>
      <c r="M10663" s="88"/>
      <c r="O10663" s="90"/>
      <c r="P10663" s="90"/>
      <c r="Q10663" s="90"/>
    </row>
    <row r="10664" spans="4:17" x14ac:dyDescent="0.25">
      <c r="D10664" s="87"/>
      <c r="J10664" s="88"/>
      <c r="K10664" s="89"/>
      <c r="M10664" s="88"/>
      <c r="O10664" s="90"/>
      <c r="P10664" s="90"/>
      <c r="Q10664" s="90"/>
    </row>
    <row r="10665" spans="4:17" x14ac:dyDescent="0.25">
      <c r="D10665" s="87"/>
      <c r="J10665" s="88"/>
      <c r="K10665" s="89"/>
      <c r="M10665" s="88"/>
      <c r="O10665" s="90"/>
      <c r="P10665" s="90"/>
      <c r="Q10665" s="90"/>
    </row>
    <row r="10666" spans="4:17" x14ac:dyDescent="0.25">
      <c r="D10666" s="87"/>
      <c r="J10666" s="88"/>
      <c r="K10666" s="89"/>
      <c r="M10666" s="88"/>
      <c r="O10666" s="90"/>
      <c r="P10666" s="90"/>
      <c r="Q10666" s="90"/>
    </row>
    <row r="10667" spans="4:17" x14ac:dyDescent="0.25">
      <c r="D10667" s="87"/>
      <c r="J10667" s="88"/>
      <c r="K10667" s="89"/>
      <c r="M10667" s="88"/>
      <c r="O10667" s="90"/>
      <c r="P10667" s="90"/>
      <c r="Q10667" s="90"/>
    </row>
    <row r="10668" spans="4:17" x14ac:dyDescent="0.25">
      <c r="D10668" s="87"/>
      <c r="J10668" s="88"/>
      <c r="K10668" s="89"/>
      <c r="M10668" s="88"/>
      <c r="O10668" s="90"/>
      <c r="P10668" s="90"/>
      <c r="Q10668" s="90"/>
    </row>
    <row r="10669" spans="4:17" x14ac:dyDescent="0.25">
      <c r="D10669" s="87"/>
      <c r="J10669" s="88"/>
      <c r="K10669" s="89"/>
      <c r="M10669" s="88"/>
      <c r="O10669" s="90"/>
      <c r="P10669" s="90"/>
      <c r="Q10669" s="90"/>
    </row>
    <row r="10670" spans="4:17" x14ac:dyDescent="0.25">
      <c r="D10670" s="87"/>
      <c r="J10670" s="88"/>
      <c r="K10670" s="89"/>
      <c r="M10670" s="88"/>
      <c r="O10670" s="90"/>
      <c r="P10670" s="90"/>
      <c r="Q10670" s="90"/>
    </row>
    <row r="10671" spans="4:17" x14ac:dyDescent="0.25">
      <c r="D10671" s="87"/>
      <c r="J10671" s="88"/>
      <c r="K10671" s="89"/>
      <c r="M10671" s="88"/>
      <c r="O10671" s="90"/>
      <c r="P10671" s="90"/>
      <c r="Q10671" s="90"/>
    </row>
    <row r="10672" spans="4:17" x14ac:dyDescent="0.25">
      <c r="D10672" s="87"/>
      <c r="J10672" s="88"/>
      <c r="K10672" s="89"/>
      <c r="M10672" s="88"/>
      <c r="O10672" s="90"/>
      <c r="P10672" s="90"/>
      <c r="Q10672" s="90"/>
    </row>
    <row r="10673" spans="4:17" x14ac:dyDescent="0.25">
      <c r="D10673" s="87"/>
      <c r="J10673" s="88"/>
      <c r="K10673" s="89"/>
      <c r="M10673" s="88"/>
      <c r="O10673" s="90"/>
      <c r="P10673" s="90"/>
      <c r="Q10673" s="90"/>
    </row>
    <row r="10674" spans="4:17" x14ac:dyDescent="0.25">
      <c r="D10674" s="87"/>
      <c r="J10674" s="88"/>
      <c r="K10674" s="89"/>
      <c r="M10674" s="88"/>
      <c r="O10674" s="90"/>
      <c r="P10674" s="90"/>
      <c r="Q10674" s="90"/>
    </row>
    <row r="10675" spans="4:17" x14ac:dyDescent="0.25">
      <c r="D10675" s="87"/>
      <c r="J10675" s="88"/>
      <c r="K10675" s="89"/>
      <c r="M10675" s="88"/>
      <c r="O10675" s="90"/>
      <c r="P10675" s="90"/>
      <c r="Q10675" s="90"/>
    </row>
    <row r="10676" spans="4:17" x14ac:dyDescent="0.25">
      <c r="D10676" s="87"/>
      <c r="J10676" s="88"/>
      <c r="K10676" s="89"/>
      <c r="M10676" s="88"/>
      <c r="O10676" s="90"/>
      <c r="P10676" s="90"/>
      <c r="Q10676" s="90"/>
    </row>
    <row r="10677" spans="4:17" x14ac:dyDescent="0.25">
      <c r="D10677" s="87"/>
      <c r="J10677" s="88"/>
      <c r="K10677" s="89"/>
      <c r="M10677" s="88"/>
      <c r="O10677" s="90"/>
      <c r="P10677" s="90"/>
      <c r="Q10677" s="90"/>
    </row>
    <row r="10678" spans="4:17" x14ac:dyDescent="0.25">
      <c r="D10678" s="87"/>
      <c r="J10678" s="88"/>
      <c r="K10678" s="89"/>
      <c r="M10678" s="88"/>
      <c r="O10678" s="90"/>
      <c r="P10678" s="90"/>
      <c r="Q10678" s="90"/>
    </row>
    <row r="10679" spans="4:17" x14ac:dyDescent="0.25">
      <c r="D10679" s="87"/>
      <c r="J10679" s="88"/>
      <c r="K10679" s="89"/>
      <c r="M10679" s="88"/>
      <c r="O10679" s="90"/>
      <c r="P10679" s="90"/>
      <c r="Q10679" s="90"/>
    </row>
    <row r="10680" spans="4:17" x14ac:dyDescent="0.25">
      <c r="D10680" s="87"/>
      <c r="J10680" s="88"/>
      <c r="K10680" s="89"/>
      <c r="M10680" s="88"/>
      <c r="O10680" s="90"/>
      <c r="P10680" s="90"/>
      <c r="Q10680" s="90"/>
    </row>
    <row r="10681" spans="4:17" x14ac:dyDescent="0.25">
      <c r="D10681" s="87"/>
      <c r="J10681" s="88"/>
      <c r="K10681" s="89"/>
      <c r="M10681" s="88"/>
      <c r="O10681" s="90"/>
      <c r="P10681" s="90"/>
      <c r="Q10681" s="90"/>
    </row>
    <row r="10682" spans="4:17" x14ac:dyDescent="0.25">
      <c r="D10682" s="87"/>
      <c r="J10682" s="88"/>
      <c r="K10682" s="89"/>
      <c r="M10682" s="88"/>
      <c r="O10682" s="90"/>
      <c r="P10682" s="90"/>
      <c r="Q10682" s="90"/>
    </row>
    <row r="10683" spans="4:17" x14ac:dyDescent="0.25">
      <c r="D10683" s="87"/>
      <c r="J10683" s="88"/>
      <c r="K10683" s="89"/>
      <c r="M10683" s="88"/>
      <c r="O10683" s="90"/>
      <c r="P10683" s="90"/>
      <c r="Q10683" s="90"/>
    </row>
    <row r="10684" spans="4:17" x14ac:dyDescent="0.25">
      <c r="D10684" s="87"/>
      <c r="J10684" s="88"/>
      <c r="K10684" s="89"/>
      <c r="M10684" s="88"/>
      <c r="O10684" s="90"/>
      <c r="P10684" s="90"/>
      <c r="Q10684" s="90"/>
    </row>
    <row r="10685" spans="4:17" x14ac:dyDescent="0.25">
      <c r="D10685" s="87"/>
      <c r="J10685" s="88"/>
      <c r="K10685" s="89"/>
      <c r="M10685" s="88"/>
      <c r="O10685" s="90"/>
      <c r="P10685" s="90"/>
      <c r="Q10685" s="90"/>
    </row>
    <row r="10686" spans="4:17" x14ac:dyDescent="0.25">
      <c r="D10686" s="87"/>
      <c r="J10686" s="88"/>
      <c r="K10686" s="89"/>
      <c r="M10686" s="88"/>
      <c r="O10686" s="90"/>
      <c r="P10686" s="90"/>
      <c r="Q10686" s="90"/>
    </row>
    <row r="10687" spans="4:17" x14ac:dyDescent="0.25">
      <c r="D10687" s="87"/>
      <c r="J10687" s="88"/>
      <c r="K10687" s="89"/>
      <c r="M10687" s="88"/>
      <c r="O10687" s="90"/>
      <c r="P10687" s="90"/>
      <c r="Q10687" s="90"/>
    </row>
    <row r="10688" spans="4:17" x14ac:dyDescent="0.25">
      <c r="D10688" s="87"/>
      <c r="J10688" s="88"/>
      <c r="K10688" s="89"/>
      <c r="M10688" s="88"/>
      <c r="O10688" s="90"/>
      <c r="P10688" s="90"/>
      <c r="Q10688" s="90"/>
    </row>
    <row r="10689" spans="4:17" x14ac:dyDescent="0.25">
      <c r="D10689" s="87"/>
      <c r="J10689" s="88"/>
      <c r="K10689" s="89"/>
      <c r="M10689" s="88"/>
      <c r="O10689" s="90"/>
      <c r="P10689" s="90"/>
      <c r="Q10689" s="90"/>
    </row>
    <row r="10690" spans="4:17" x14ac:dyDescent="0.25">
      <c r="D10690" s="87"/>
      <c r="J10690" s="88"/>
      <c r="K10690" s="89"/>
      <c r="M10690" s="88"/>
      <c r="O10690" s="90"/>
      <c r="P10690" s="90"/>
      <c r="Q10690" s="90"/>
    </row>
    <row r="10691" spans="4:17" x14ac:dyDescent="0.25">
      <c r="D10691" s="87"/>
      <c r="J10691" s="88"/>
      <c r="K10691" s="89"/>
      <c r="M10691" s="88"/>
      <c r="O10691" s="90"/>
      <c r="P10691" s="90"/>
      <c r="Q10691" s="90"/>
    </row>
    <row r="10692" spans="4:17" x14ac:dyDescent="0.25">
      <c r="D10692" s="87"/>
      <c r="J10692" s="88"/>
      <c r="K10692" s="89"/>
      <c r="M10692" s="88"/>
      <c r="O10692" s="90"/>
      <c r="P10692" s="90"/>
      <c r="Q10692" s="90"/>
    </row>
    <row r="10693" spans="4:17" x14ac:dyDescent="0.25">
      <c r="D10693" s="87"/>
      <c r="J10693" s="88"/>
      <c r="K10693" s="89"/>
      <c r="M10693" s="88"/>
      <c r="O10693" s="90"/>
      <c r="P10693" s="90"/>
      <c r="Q10693" s="90"/>
    </row>
    <row r="10694" spans="4:17" x14ac:dyDescent="0.25">
      <c r="D10694" s="87"/>
      <c r="J10694" s="88"/>
      <c r="K10694" s="89"/>
      <c r="M10694" s="88"/>
      <c r="O10694" s="90"/>
      <c r="P10694" s="90"/>
      <c r="Q10694" s="90"/>
    </row>
    <row r="10695" spans="4:17" x14ac:dyDescent="0.25">
      <c r="D10695" s="87"/>
      <c r="J10695" s="88"/>
      <c r="K10695" s="89"/>
      <c r="M10695" s="88"/>
      <c r="O10695" s="90"/>
      <c r="P10695" s="90"/>
      <c r="Q10695" s="90"/>
    </row>
    <row r="10696" spans="4:17" x14ac:dyDescent="0.25">
      <c r="D10696" s="87"/>
      <c r="J10696" s="88"/>
      <c r="K10696" s="89"/>
      <c r="M10696" s="88"/>
      <c r="O10696" s="90"/>
      <c r="P10696" s="90"/>
      <c r="Q10696" s="90"/>
    </row>
    <row r="10697" spans="4:17" x14ac:dyDescent="0.25">
      <c r="D10697" s="87"/>
      <c r="J10697" s="88"/>
      <c r="K10697" s="89"/>
      <c r="M10697" s="88"/>
      <c r="O10697" s="90"/>
      <c r="P10697" s="90"/>
      <c r="Q10697" s="90"/>
    </row>
    <row r="10698" spans="4:17" x14ac:dyDescent="0.25">
      <c r="D10698" s="87"/>
      <c r="J10698" s="88"/>
      <c r="K10698" s="89"/>
      <c r="M10698" s="88"/>
      <c r="O10698" s="90"/>
      <c r="P10698" s="90"/>
      <c r="Q10698" s="90"/>
    </row>
    <row r="10699" spans="4:17" x14ac:dyDescent="0.25">
      <c r="D10699" s="87"/>
      <c r="J10699" s="88"/>
      <c r="K10699" s="89"/>
      <c r="M10699" s="88"/>
      <c r="O10699" s="90"/>
      <c r="P10699" s="90"/>
      <c r="Q10699" s="90"/>
    </row>
    <row r="10700" spans="4:17" x14ac:dyDescent="0.25">
      <c r="D10700" s="87"/>
      <c r="J10700" s="88"/>
      <c r="K10700" s="89"/>
      <c r="M10700" s="88"/>
      <c r="O10700" s="90"/>
      <c r="P10700" s="90"/>
      <c r="Q10700" s="90"/>
    </row>
    <row r="10701" spans="4:17" x14ac:dyDescent="0.25">
      <c r="D10701" s="87"/>
      <c r="J10701" s="88"/>
      <c r="K10701" s="89"/>
      <c r="M10701" s="88"/>
      <c r="O10701" s="90"/>
      <c r="P10701" s="90"/>
      <c r="Q10701" s="90"/>
    </row>
    <row r="10702" spans="4:17" x14ac:dyDescent="0.25">
      <c r="D10702" s="87"/>
      <c r="J10702" s="88"/>
      <c r="K10702" s="89"/>
      <c r="M10702" s="88"/>
      <c r="O10702" s="90"/>
      <c r="P10702" s="90"/>
      <c r="Q10702" s="90"/>
    </row>
    <row r="10703" spans="4:17" x14ac:dyDescent="0.25">
      <c r="D10703" s="87"/>
      <c r="J10703" s="88"/>
      <c r="K10703" s="89"/>
      <c r="M10703" s="88"/>
      <c r="O10703" s="90"/>
      <c r="P10703" s="90"/>
      <c r="Q10703" s="90"/>
    </row>
    <row r="10704" spans="4:17" x14ac:dyDescent="0.25">
      <c r="D10704" s="87"/>
      <c r="J10704" s="88"/>
      <c r="K10704" s="89"/>
      <c r="M10704" s="88"/>
      <c r="O10704" s="90"/>
      <c r="P10704" s="90"/>
      <c r="Q10704" s="90"/>
    </row>
    <row r="10705" spans="4:17" x14ac:dyDescent="0.25">
      <c r="D10705" s="87"/>
      <c r="J10705" s="88"/>
      <c r="K10705" s="89"/>
      <c r="M10705" s="88"/>
      <c r="O10705" s="90"/>
      <c r="P10705" s="90"/>
      <c r="Q10705" s="90"/>
    </row>
    <row r="10706" spans="4:17" x14ac:dyDescent="0.25">
      <c r="D10706" s="87"/>
      <c r="J10706" s="88"/>
      <c r="K10706" s="89"/>
      <c r="M10706" s="88"/>
      <c r="O10706" s="90"/>
      <c r="P10706" s="90"/>
      <c r="Q10706" s="90"/>
    </row>
    <row r="10707" spans="4:17" x14ac:dyDescent="0.25">
      <c r="D10707" s="87"/>
      <c r="J10707" s="88"/>
      <c r="K10707" s="89"/>
      <c r="M10707" s="88"/>
      <c r="O10707" s="90"/>
      <c r="P10707" s="90"/>
      <c r="Q10707" s="90"/>
    </row>
    <row r="10708" spans="4:17" x14ac:dyDescent="0.25">
      <c r="D10708" s="87"/>
      <c r="J10708" s="88"/>
      <c r="K10708" s="89"/>
      <c r="M10708" s="88"/>
      <c r="O10708" s="90"/>
      <c r="P10708" s="90"/>
      <c r="Q10708" s="90"/>
    </row>
    <row r="10709" spans="4:17" x14ac:dyDescent="0.25">
      <c r="D10709" s="87"/>
      <c r="J10709" s="88"/>
      <c r="K10709" s="89"/>
      <c r="M10709" s="88"/>
      <c r="O10709" s="90"/>
      <c r="P10709" s="90"/>
      <c r="Q10709" s="90"/>
    </row>
    <row r="10710" spans="4:17" x14ac:dyDescent="0.25">
      <c r="D10710" s="87"/>
      <c r="J10710" s="88"/>
      <c r="K10710" s="89"/>
      <c r="M10710" s="88"/>
      <c r="O10710" s="90"/>
      <c r="P10710" s="90"/>
      <c r="Q10710" s="90"/>
    </row>
    <row r="10711" spans="4:17" x14ac:dyDescent="0.25">
      <c r="D10711" s="87"/>
      <c r="J10711" s="88"/>
      <c r="K10711" s="89"/>
      <c r="M10711" s="88"/>
      <c r="O10711" s="90"/>
      <c r="P10711" s="90"/>
      <c r="Q10711" s="90"/>
    </row>
    <row r="10712" spans="4:17" x14ac:dyDescent="0.25">
      <c r="D10712" s="87"/>
      <c r="J10712" s="88"/>
      <c r="K10712" s="89"/>
      <c r="M10712" s="88"/>
      <c r="O10712" s="90"/>
      <c r="P10712" s="90"/>
      <c r="Q10712" s="90"/>
    </row>
    <row r="10713" spans="4:17" x14ac:dyDescent="0.25">
      <c r="D10713" s="87"/>
      <c r="J10713" s="88"/>
      <c r="K10713" s="89"/>
      <c r="M10713" s="88"/>
      <c r="O10713" s="90"/>
      <c r="P10713" s="90"/>
      <c r="Q10713" s="90"/>
    </row>
    <row r="10714" spans="4:17" x14ac:dyDescent="0.25">
      <c r="D10714" s="87"/>
      <c r="J10714" s="88"/>
      <c r="K10714" s="89"/>
      <c r="M10714" s="88"/>
      <c r="O10714" s="90"/>
      <c r="P10714" s="90"/>
      <c r="Q10714" s="90"/>
    </row>
    <row r="10715" spans="4:17" x14ac:dyDescent="0.25">
      <c r="D10715" s="87"/>
      <c r="J10715" s="88"/>
      <c r="K10715" s="89"/>
      <c r="M10715" s="88"/>
      <c r="O10715" s="90"/>
      <c r="P10715" s="90"/>
      <c r="Q10715" s="90"/>
    </row>
    <row r="10716" spans="4:17" x14ac:dyDescent="0.25">
      <c r="D10716" s="87"/>
      <c r="J10716" s="88"/>
      <c r="K10716" s="89"/>
      <c r="M10716" s="88"/>
      <c r="O10716" s="90"/>
      <c r="P10716" s="90"/>
      <c r="Q10716" s="90"/>
    </row>
    <row r="10717" spans="4:17" x14ac:dyDescent="0.25">
      <c r="D10717" s="87"/>
      <c r="J10717" s="88"/>
      <c r="K10717" s="89"/>
      <c r="M10717" s="88"/>
      <c r="O10717" s="90"/>
      <c r="P10717" s="90"/>
      <c r="Q10717" s="90"/>
    </row>
    <row r="10718" spans="4:17" x14ac:dyDescent="0.25">
      <c r="D10718" s="87"/>
      <c r="J10718" s="88"/>
      <c r="K10718" s="89"/>
      <c r="M10718" s="88"/>
      <c r="O10718" s="90"/>
      <c r="P10718" s="90"/>
      <c r="Q10718" s="90"/>
    </row>
    <row r="10719" spans="4:17" x14ac:dyDescent="0.25">
      <c r="D10719" s="87"/>
      <c r="J10719" s="88"/>
      <c r="K10719" s="89"/>
      <c r="M10719" s="88"/>
      <c r="O10719" s="90"/>
      <c r="P10719" s="90"/>
      <c r="Q10719" s="90"/>
    </row>
    <row r="10720" spans="4:17" x14ac:dyDescent="0.25">
      <c r="D10720" s="87"/>
      <c r="J10720" s="88"/>
      <c r="K10720" s="89"/>
      <c r="M10720" s="88"/>
      <c r="O10720" s="90"/>
      <c r="P10720" s="90"/>
      <c r="Q10720" s="90"/>
    </row>
    <row r="10721" spans="4:17" x14ac:dyDescent="0.25">
      <c r="D10721" s="87"/>
      <c r="J10721" s="88"/>
      <c r="K10721" s="89"/>
      <c r="M10721" s="88"/>
      <c r="O10721" s="90"/>
      <c r="P10721" s="90"/>
      <c r="Q10721" s="90"/>
    </row>
    <row r="10722" spans="4:17" x14ac:dyDescent="0.25">
      <c r="D10722" s="87"/>
      <c r="J10722" s="88"/>
      <c r="K10722" s="89"/>
      <c r="M10722" s="88"/>
      <c r="O10722" s="90"/>
      <c r="P10722" s="90"/>
      <c r="Q10722" s="90"/>
    </row>
    <row r="10723" spans="4:17" x14ac:dyDescent="0.25">
      <c r="D10723" s="87"/>
      <c r="J10723" s="88"/>
      <c r="K10723" s="89"/>
      <c r="M10723" s="88"/>
      <c r="O10723" s="90"/>
      <c r="P10723" s="90"/>
      <c r="Q10723" s="90"/>
    </row>
    <row r="10724" spans="4:17" x14ac:dyDescent="0.25">
      <c r="D10724" s="87"/>
      <c r="J10724" s="88"/>
      <c r="K10724" s="89"/>
      <c r="M10724" s="88"/>
      <c r="O10724" s="90"/>
      <c r="P10724" s="90"/>
      <c r="Q10724" s="90"/>
    </row>
    <row r="10725" spans="4:17" x14ac:dyDescent="0.25">
      <c r="D10725" s="87"/>
      <c r="J10725" s="88"/>
      <c r="K10725" s="89"/>
      <c r="M10725" s="88"/>
      <c r="O10725" s="90"/>
      <c r="P10725" s="90"/>
      <c r="Q10725" s="90"/>
    </row>
    <row r="10726" spans="4:17" x14ac:dyDescent="0.25">
      <c r="D10726" s="87"/>
      <c r="J10726" s="88"/>
      <c r="K10726" s="89"/>
      <c r="M10726" s="88"/>
      <c r="O10726" s="90"/>
      <c r="P10726" s="90"/>
      <c r="Q10726" s="90"/>
    </row>
    <row r="10727" spans="4:17" x14ac:dyDescent="0.25">
      <c r="D10727" s="87"/>
      <c r="J10727" s="88"/>
      <c r="K10727" s="89"/>
      <c r="M10727" s="88"/>
      <c r="O10727" s="90"/>
      <c r="P10727" s="90"/>
      <c r="Q10727" s="90"/>
    </row>
    <row r="10728" spans="4:17" x14ac:dyDescent="0.25">
      <c r="D10728" s="87"/>
      <c r="J10728" s="88"/>
      <c r="K10728" s="89"/>
      <c r="M10728" s="88"/>
      <c r="O10728" s="90"/>
      <c r="P10728" s="90"/>
      <c r="Q10728" s="90"/>
    </row>
    <row r="10729" spans="4:17" x14ac:dyDescent="0.25">
      <c r="D10729" s="87"/>
      <c r="J10729" s="88"/>
      <c r="K10729" s="89"/>
      <c r="M10729" s="88"/>
      <c r="O10729" s="90"/>
      <c r="P10729" s="90"/>
      <c r="Q10729" s="90"/>
    </row>
    <row r="10730" spans="4:17" x14ac:dyDescent="0.25">
      <c r="D10730" s="87"/>
      <c r="J10730" s="88"/>
      <c r="K10730" s="89"/>
      <c r="M10730" s="88"/>
      <c r="O10730" s="90"/>
      <c r="P10730" s="90"/>
      <c r="Q10730" s="90"/>
    </row>
    <row r="10731" spans="4:17" x14ac:dyDescent="0.25">
      <c r="D10731" s="87"/>
      <c r="J10731" s="88"/>
      <c r="K10731" s="89"/>
      <c r="M10731" s="88"/>
      <c r="O10731" s="90"/>
      <c r="P10731" s="90"/>
      <c r="Q10731" s="90"/>
    </row>
    <row r="10732" spans="4:17" x14ac:dyDescent="0.25">
      <c r="D10732" s="87"/>
      <c r="J10732" s="88"/>
      <c r="K10732" s="89"/>
      <c r="M10732" s="88"/>
      <c r="O10732" s="90"/>
      <c r="P10732" s="90"/>
      <c r="Q10732" s="90"/>
    </row>
    <row r="10733" spans="4:17" x14ac:dyDescent="0.25">
      <c r="D10733" s="87"/>
      <c r="J10733" s="88"/>
      <c r="K10733" s="89"/>
      <c r="M10733" s="88"/>
      <c r="O10733" s="90"/>
      <c r="P10733" s="90"/>
      <c r="Q10733" s="90"/>
    </row>
    <row r="10734" spans="4:17" x14ac:dyDescent="0.25">
      <c r="D10734" s="87"/>
      <c r="J10734" s="88"/>
      <c r="K10734" s="89"/>
      <c r="M10734" s="88"/>
      <c r="O10734" s="90"/>
      <c r="P10734" s="90"/>
      <c r="Q10734" s="90"/>
    </row>
    <row r="10735" spans="4:17" x14ac:dyDescent="0.25">
      <c r="D10735" s="87"/>
      <c r="J10735" s="88"/>
      <c r="K10735" s="89"/>
      <c r="M10735" s="88"/>
      <c r="O10735" s="90"/>
      <c r="P10735" s="90"/>
      <c r="Q10735" s="90"/>
    </row>
    <row r="10736" spans="4:17" x14ac:dyDescent="0.25">
      <c r="D10736" s="87"/>
      <c r="J10736" s="88"/>
      <c r="K10736" s="89"/>
      <c r="M10736" s="88"/>
      <c r="O10736" s="90"/>
      <c r="P10736" s="90"/>
      <c r="Q10736" s="90"/>
    </row>
    <row r="10737" spans="4:17" x14ac:dyDescent="0.25">
      <c r="D10737" s="87"/>
      <c r="J10737" s="88"/>
      <c r="K10737" s="89"/>
      <c r="M10737" s="88"/>
      <c r="O10737" s="90"/>
      <c r="P10737" s="90"/>
      <c r="Q10737" s="90"/>
    </row>
    <row r="10738" spans="4:17" x14ac:dyDescent="0.25">
      <c r="D10738" s="87"/>
      <c r="J10738" s="88"/>
      <c r="K10738" s="89"/>
      <c r="M10738" s="88"/>
      <c r="O10738" s="90"/>
      <c r="P10738" s="90"/>
      <c r="Q10738" s="90"/>
    </row>
    <row r="10739" spans="4:17" x14ac:dyDescent="0.25">
      <c r="D10739" s="87"/>
      <c r="J10739" s="88"/>
      <c r="K10739" s="89"/>
      <c r="M10739" s="88"/>
      <c r="O10739" s="90"/>
      <c r="P10739" s="90"/>
      <c r="Q10739" s="90"/>
    </row>
    <row r="10740" spans="4:17" x14ac:dyDescent="0.25">
      <c r="D10740" s="87"/>
      <c r="J10740" s="88"/>
      <c r="K10740" s="89"/>
      <c r="M10740" s="88"/>
      <c r="O10740" s="90"/>
      <c r="P10740" s="90"/>
      <c r="Q10740" s="90"/>
    </row>
    <row r="10741" spans="4:17" x14ac:dyDescent="0.25">
      <c r="D10741" s="87"/>
      <c r="J10741" s="88"/>
      <c r="K10741" s="89"/>
      <c r="M10741" s="88"/>
      <c r="O10741" s="90"/>
      <c r="P10741" s="90"/>
      <c r="Q10741" s="90"/>
    </row>
    <row r="10742" spans="4:17" x14ac:dyDescent="0.25">
      <c r="D10742" s="87"/>
      <c r="J10742" s="88"/>
      <c r="K10742" s="89"/>
      <c r="M10742" s="88"/>
      <c r="O10742" s="90"/>
      <c r="P10742" s="90"/>
      <c r="Q10742" s="90"/>
    </row>
    <row r="10743" spans="4:17" x14ac:dyDescent="0.25">
      <c r="D10743" s="87"/>
      <c r="J10743" s="88"/>
      <c r="K10743" s="89"/>
      <c r="M10743" s="88"/>
      <c r="O10743" s="90"/>
      <c r="P10743" s="90"/>
      <c r="Q10743" s="90"/>
    </row>
    <row r="10744" spans="4:17" x14ac:dyDescent="0.25">
      <c r="D10744" s="87"/>
      <c r="J10744" s="88"/>
      <c r="K10744" s="89"/>
      <c r="M10744" s="88"/>
      <c r="O10744" s="90"/>
      <c r="P10744" s="90"/>
      <c r="Q10744" s="90"/>
    </row>
    <row r="10745" spans="4:17" x14ac:dyDescent="0.25">
      <c r="D10745" s="87"/>
      <c r="J10745" s="88"/>
      <c r="K10745" s="89"/>
      <c r="M10745" s="88"/>
      <c r="O10745" s="90"/>
      <c r="P10745" s="90"/>
      <c r="Q10745" s="90"/>
    </row>
    <row r="10746" spans="4:17" x14ac:dyDescent="0.25">
      <c r="D10746" s="87"/>
      <c r="J10746" s="88"/>
      <c r="K10746" s="89"/>
      <c r="M10746" s="88"/>
      <c r="O10746" s="90"/>
      <c r="P10746" s="90"/>
      <c r="Q10746" s="90"/>
    </row>
    <row r="10747" spans="4:17" x14ac:dyDescent="0.25">
      <c r="D10747" s="87"/>
      <c r="J10747" s="88"/>
      <c r="K10747" s="89"/>
      <c r="M10747" s="88"/>
      <c r="O10747" s="90"/>
      <c r="P10747" s="90"/>
      <c r="Q10747" s="90"/>
    </row>
    <row r="10748" spans="4:17" x14ac:dyDescent="0.25">
      <c r="D10748" s="87"/>
      <c r="J10748" s="88"/>
      <c r="K10748" s="89"/>
      <c r="M10748" s="88"/>
      <c r="O10748" s="90"/>
      <c r="P10748" s="90"/>
      <c r="Q10748" s="90"/>
    </row>
    <row r="10749" spans="4:17" x14ac:dyDescent="0.25">
      <c r="D10749" s="87"/>
      <c r="J10749" s="88"/>
      <c r="K10749" s="89"/>
      <c r="M10749" s="88"/>
      <c r="O10749" s="90"/>
      <c r="P10749" s="90"/>
      <c r="Q10749" s="90"/>
    </row>
    <row r="10750" spans="4:17" x14ac:dyDescent="0.25">
      <c r="D10750" s="87"/>
      <c r="J10750" s="88"/>
      <c r="K10750" s="89"/>
      <c r="M10750" s="88"/>
      <c r="O10750" s="90"/>
      <c r="P10750" s="90"/>
      <c r="Q10750" s="90"/>
    </row>
    <row r="10751" spans="4:17" x14ac:dyDescent="0.25">
      <c r="D10751" s="87"/>
      <c r="J10751" s="88"/>
      <c r="K10751" s="89"/>
      <c r="M10751" s="88"/>
      <c r="O10751" s="90"/>
      <c r="P10751" s="90"/>
      <c r="Q10751" s="90"/>
    </row>
    <row r="10752" spans="4:17" x14ac:dyDescent="0.25">
      <c r="D10752" s="87"/>
      <c r="J10752" s="88"/>
      <c r="K10752" s="89"/>
      <c r="M10752" s="88"/>
      <c r="O10752" s="90"/>
      <c r="P10752" s="90"/>
      <c r="Q10752" s="90"/>
    </row>
    <row r="10753" spans="4:17" x14ac:dyDescent="0.25">
      <c r="D10753" s="87"/>
      <c r="J10753" s="88"/>
      <c r="K10753" s="89"/>
      <c r="M10753" s="88"/>
      <c r="O10753" s="90"/>
      <c r="P10753" s="90"/>
      <c r="Q10753" s="90"/>
    </row>
    <row r="10754" spans="4:17" x14ac:dyDescent="0.25">
      <c r="D10754" s="87"/>
      <c r="J10754" s="88"/>
      <c r="K10754" s="89"/>
      <c r="M10754" s="88"/>
      <c r="O10754" s="90"/>
      <c r="P10754" s="90"/>
      <c r="Q10754" s="90"/>
    </row>
    <row r="10755" spans="4:17" x14ac:dyDescent="0.25">
      <c r="D10755" s="87"/>
      <c r="J10755" s="88"/>
      <c r="K10755" s="89"/>
      <c r="M10755" s="88"/>
      <c r="O10755" s="90"/>
      <c r="P10755" s="90"/>
      <c r="Q10755" s="90"/>
    </row>
    <row r="10756" spans="4:17" x14ac:dyDescent="0.25">
      <c r="D10756" s="87"/>
      <c r="J10756" s="88"/>
      <c r="K10756" s="89"/>
      <c r="M10756" s="88"/>
      <c r="O10756" s="90"/>
      <c r="P10756" s="90"/>
      <c r="Q10756" s="90"/>
    </row>
    <row r="10757" spans="4:17" x14ac:dyDescent="0.25">
      <c r="D10757" s="87"/>
      <c r="J10757" s="88"/>
      <c r="K10757" s="89"/>
      <c r="M10757" s="88"/>
      <c r="O10757" s="90"/>
      <c r="P10757" s="90"/>
      <c r="Q10757" s="90"/>
    </row>
    <row r="10758" spans="4:17" x14ac:dyDescent="0.25">
      <c r="D10758" s="87"/>
      <c r="J10758" s="88"/>
      <c r="K10758" s="89"/>
      <c r="M10758" s="88"/>
      <c r="O10758" s="90"/>
      <c r="P10758" s="90"/>
      <c r="Q10758" s="90"/>
    </row>
    <row r="10759" spans="4:17" x14ac:dyDescent="0.25">
      <c r="D10759" s="87"/>
      <c r="J10759" s="88"/>
      <c r="K10759" s="89"/>
      <c r="M10759" s="88"/>
      <c r="O10759" s="90"/>
      <c r="P10759" s="90"/>
      <c r="Q10759" s="90"/>
    </row>
    <row r="10760" spans="4:17" x14ac:dyDescent="0.25">
      <c r="D10760" s="87"/>
      <c r="J10760" s="88"/>
      <c r="K10760" s="89"/>
      <c r="M10760" s="88"/>
      <c r="O10760" s="90"/>
      <c r="P10760" s="90"/>
      <c r="Q10760" s="90"/>
    </row>
    <row r="10761" spans="4:17" x14ac:dyDescent="0.25">
      <c r="D10761" s="87"/>
      <c r="J10761" s="88"/>
      <c r="K10761" s="89"/>
      <c r="M10761" s="88"/>
      <c r="O10761" s="90"/>
      <c r="P10761" s="90"/>
      <c r="Q10761" s="90"/>
    </row>
    <row r="10762" spans="4:17" x14ac:dyDescent="0.25">
      <c r="D10762" s="87"/>
      <c r="J10762" s="88"/>
      <c r="K10762" s="89"/>
      <c r="M10762" s="88"/>
      <c r="O10762" s="90"/>
      <c r="P10762" s="90"/>
      <c r="Q10762" s="90"/>
    </row>
    <row r="10763" spans="4:17" x14ac:dyDescent="0.25">
      <c r="D10763" s="87"/>
      <c r="J10763" s="88"/>
      <c r="K10763" s="89"/>
      <c r="M10763" s="88"/>
      <c r="O10763" s="90"/>
      <c r="P10763" s="90"/>
      <c r="Q10763" s="90"/>
    </row>
    <row r="10764" spans="4:17" x14ac:dyDescent="0.25">
      <c r="D10764" s="87"/>
      <c r="J10764" s="88"/>
      <c r="K10764" s="89"/>
      <c r="M10764" s="88"/>
      <c r="O10764" s="90"/>
      <c r="P10764" s="90"/>
      <c r="Q10764" s="90"/>
    </row>
    <row r="10765" spans="4:17" x14ac:dyDescent="0.25">
      <c r="D10765" s="87"/>
      <c r="J10765" s="88"/>
      <c r="K10765" s="89"/>
      <c r="M10765" s="88"/>
      <c r="O10765" s="90"/>
      <c r="P10765" s="90"/>
      <c r="Q10765" s="90"/>
    </row>
    <row r="10766" spans="4:17" x14ac:dyDescent="0.25">
      <c r="D10766" s="87"/>
      <c r="J10766" s="88"/>
      <c r="K10766" s="89"/>
      <c r="M10766" s="88"/>
      <c r="O10766" s="90"/>
      <c r="P10766" s="90"/>
      <c r="Q10766" s="90"/>
    </row>
    <row r="10767" spans="4:17" x14ac:dyDescent="0.25">
      <c r="D10767" s="87"/>
      <c r="J10767" s="88"/>
      <c r="K10767" s="89"/>
      <c r="M10767" s="88"/>
      <c r="O10767" s="90"/>
      <c r="P10767" s="90"/>
      <c r="Q10767" s="90"/>
    </row>
    <row r="10768" spans="4:17" x14ac:dyDescent="0.25">
      <c r="D10768" s="87"/>
      <c r="J10768" s="88"/>
      <c r="K10768" s="89"/>
      <c r="M10768" s="88"/>
      <c r="O10768" s="90"/>
      <c r="P10768" s="90"/>
      <c r="Q10768" s="90"/>
    </row>
    <row r="10769" spans="4:17" x14ac:dyDescent="0.25">
      <c r="D10769" s="87"/>
      <c r="J10769" s="88"/>
      <c r="K10769" s="89"/>
      <c r="M10769" s="88"/>
      <c r="O10769" s="90"/>
      <c r="P10769" s="90"/>
      <c r="Q10769" s="90"/>
    </row>
    <row r="10770" spans="4:17" x14ac:dyDescent="0.25">
      <c r="D10770" s="87"/>
      <c r="J10770" s="88"/>
      <c r="K10770" s="89"/>
      <c r="M10770" s="88"/>
      <c r="O10770" s="90"/>
      <c r="P10770" s="90"/>
      <c r="Q10770" s="90"/>
    </row>
    <row r="10771" spans="4:17" x14ac:dyDescent="0.25">
      <c r="D10771" s="87"/>
      <c r="J10771" s="88"/>
      <c r="K10771" s="89"/>
      <c r="M10771" s="88"/>
      <c r="O10771" s="90"/>
      <c r="P10771" s="90"/>
      <c r="Q10771" s="90"/>
    </row>
    <row r="10772" spans="4:17" x14ac:dyDescent="0.25">
      <c r="D10772" s="87"/>
      <c r="J10772" s="88"/>
      <c r="K10772" s="89"/>
      <c r="M10772" s="88"/>
      <c r="O10772" s="90"/>
      <c r="P10772" s="90"/>
      <c r="Q10772" s="90"/>
    </row>
    <row r="10773" spans="4:17" x14ac:dyDescent="0.25">
      <c r="D10773" s="87"/>
      <c r="J10773" s="88"/>
      <c r="K10773" s="89"/>
      <c r="M10773" s="88"/>
      <c r="O10773" s="90"/>
      <c r="P10773" s="90"/>
      <c r="Q10773" s="90"/>
    </row>
    <row r="10774" spans="4:17" x14ac:dyDescent="0.25">
      <c r="D10774" s="87"/>
      <c r="J10774" s="88"/>
      <c r="K10774" s="89"/>
      <c r="M10774" s="88"/>
      <c r="O10774" s="90"/>
      <c r="P10774" s="90"/>
      <c r="Q10774" s="90"/>
    </row>
    <row r="10775" spans="4:17" x14ac:dyDescent="0.25">
      <c r="D10775" s="87"/>
      <c r="J10775" s="88"/>
      <c r="K10775" s="89"/>
      <c r="M10775" s="88"/>
      <c r="O10775" s="90"/>
      <c r="P10775" s="90"/>
      <c r="Q10775" s="90"/>
    </row>
    <row r="10776" spans="4:17" x14ac:dyDescent="0.25">
      <c r="D10776" s="87"/>
      <c r="J10776" s="88"/>
      <c r="K10776" s="89"/>
      <c r="M10776" s="88"/>
      <c r="O10776" s="90"/>
      <c r="P10776" s="90"/>
      <c r="Q10776" s="90"/>
    </row>
    <row r="10777" spans="4:17" x14ac:dyDescent="0.25">
      <c r="D10777" s="87"/>
      <c r="J10777" s="88"/>
      <c r="K10777" s="89"/>
      <c r="M10777" s="88"/>
      <c r="O10777" s="90"/>
      <c r="P10777" s="90"/>
      <c r="Q10777" s="90"/>
    </row>
    <row r="10778" spans="4:17" x14ac:dyDescent="0.25">
      <c r="D10778" s="87"/>
      <c r="J10778" s="88"/>
      <c r="K10778" s="89"/>
      <c r="M10778" s="88"/>
      <c r="O10778" s="90"/>
      <c r="P10778" s="90"/>
      <c r="Q10778" s="90"/>
    </row>
    <row r="10779" spans="4:17" x14ac:dyDescent="0.25">
      <c r="D10779" s="87"/>
      <c r="J10779" s="88"/>
      <c r="K10779" s="89"/>
      <c r="M10779" s="88"/>
      <c r="O10779" s="90"/>
      <c r="P10779" s="90"/>
      <c r="Q10779" s="90"/>
    </row>
    <row r="10780" spans="4:17" x14ac:dyDescent="0.25">
      <c r="D10780" s="87"/>
      <c r="J10780" s="88"/>
      <c r="K10780" s="89"/>
      <c r="M10780" s="88"/>
      <c r="O10780" s="90"/>
      <c r="P10780" s="90"/>
      <c r="Q10780" s="90"/>
    </row>
    <row r="10781" spans="4:17" x14ac:dyDescent="0.25">
      <c r="D10781" s="87"/>
      <c r="J10781" s="88"/>
      <c r="K10781" s="89"/>
      <c r="M10781" s="88"/>
      <c r="O10781" s="90"/>
      <c r="P10781" s="90"/>
      <c r="Q10781" s="90"/>
    </row>
    <row r="10782" spans="4:17" x14ac:dyDescent="0.25">
      <c r="D10782" s="87"/>
      <c r="J10782" s="88"/>
      <c r="K10782" s="89"/>
      <c r="M10782" s="88"/>
      <c r="O10782" s="90"/>
      <c r="P10782" s="90"/>
      <c r="Q10782" s="90"/>
    </row>
    <row r="10783" spans="4:17" x14ac:dyDescent="0.25">
      <c r="D10783" s="87"/>
      <c r="J10783" s="88"/>
      <c r="K10783" s="89"/>
      <c r="M10783" s="88"/>
      <c r="O10783" s="90"/>
      <c r="P10783" s="90"/>
      <c r="Q10783" s="90"/>
    </row>
    <row r="10784" spans="4:17" x14ac:dyDescent="0.25">
      <c r="D10784" s="87"/>
      <c r="J10784" s="88"/>
      <c r="K10784" s="89"/>
      <c r="M10784" s="88"/>
      <c r="O10784" s="90"/>
      <c r="P10784" s="90"/>
      <c r="Q10784" s="90"/>
    </row>
    <row r="10785" spans="4:17" x14ac:dyDescent="0.25">
      <c r="D10785" s="87"/>
      <c r="J10785" s="88"/>
      <c r="K10785" s="89"/>
      <c r="M10785" s="88"/>
      <c r="O10785" s="90"/>
      <c r="P10785" s="90"/>
      <c r="Q10785" s="90"/>
    </row>
    <row r="10786" spans="4:17" x14ac:dyDescent="0.25">
      <c r="D10786" s="87"/>
      <c r="J10786" s="88"/>
      <c r="K10786" s="89"/>
      <c r="M10786" s="88"/>
      <c r="O10786" s="90"/>
      <c r="P10786" s="90"/>
      <c r="Q10786" s="90"/>
    </row>
    <row r="10787" spans="4:17" x14ac:dyDescent="0.25">
      <c r="D10787" s="87"/>
      <c r="J10787" s="88"/>
      <c r="K10787" s="89"/>
      <c r="M10787" s="88"/>
      <c r="O10787" s="90"/>
      <c r="P10787" s="90"/>
      <c r="Q10787" s="90"/>
    </row>
    <row r="10788" spans="4:17" x14ac:dyDescent="0.25">
      <c r="D10788" s="87"/>
      <c r="J10788" s="88"/>
      <c r="K10788" s="89"/>
      <c r="M10788" s="88"/>
      <c r="O10788" s="90"/>
      <c r="P10788" s="90"/>
      <c r="Q10788" s="90"/>
    </row>
    <row r="10789" spans="4:17" x14ac:dyDescent="0.25">
      <c r="D10789" s="87"/>
      <c r="J10789" s="88"/>
      <c r="K10789" s="89"/>
      <c r="M10789" s="88"/>
      <c r="O10789" s="90"/>
      <c r="P10789" s="90"/>
      <c r="Q10789" s="90"/>
    </row>
    <row r="10790" spans="4:17" x14ac:dyDescent="0.25">
      <c r="D10790" s="87"/>
      <c r="J10790" s="88"/>
      <c r="K10790" s="89"/>
      <c r="M10790" s="88"/>
      <c r="O10790" s="90"/>
      <c r="P10790" s="90"/>
      <c r="Q10790" s="90"/>
    </row>
    <row r="10791" spans="4:17" x14ac:dyDescent="0.25">
      <c r="D10791" s="87"/>
      <c r="J10791" s="88"/>
      <c r="K10791" s="89"/>
      <c r="M10791" s="88"/>
      <c r="O10791" s="90"/>
      <c r="P10791" s="90"/>
      <c r="Q10791" s="90"/>
    </row>
    <row r="10792" spans="4:17" x14ac:dyDescent="0.25">
      <c r="D10792" s="87"/>
      <c r="J10792" s="88"/>
      <c r="K10792" s="89"/>
      <c r="M10792" s="88"/>
      <c r="O10792" s="90"/>
      <c r="P10792" s="90"/>
      <c r="Q10792" s="90"/>
    </row>
    <row r="10793" spans="4:17" x14ac:dyDescent="0.25">
      <c r="D10793" s="87"/>
      <c r="J10793" s="88"/>
      <c r="K10793" s="89"/>
      <c r="M10793" s="88"/>
      <c r="O10793" s="90"/>
      <c r="P10793" s="90"/>
      <c r="Q10793" s="90"/>
    </row>
    <row r="10794" spans="4:17" x14ac:dyDescent="0.25">
      <c r="D10794" s="87"/>
      <c r="J10794" s="88"/>
      <c r="K10794" s="89"/>
      <c r="M10794" s="88"/>
      <c r="O10794" s="90"/>
      <c r="P10794" s="90"/>
      <c r="Q10794" s="90"/>
    </row>
    <row r="10795" spans="4:17" x14ac:dyDescent="0.25">
      <c r="D10795" s="87"/>
      <c r="J10795" s="88"/>
      <c r="K10795" s="89"/>
      <c r="M10795" s="88"/>
      <c r="O10795" s="90"/>
      <c r="P10795" s="90"/>
      <c r="Q10795" s="90"/>
    </row>
    <row r="10796" spans="4:17" x14ac:dyDescent="0.25">
      <c r="D10796" s="87"/>
      <c r="J10796" s="88"/>
      <c r="K10796" s="89"/>
      <c r="M10796" s="88"/>
      <c r="O10796" s="90"/>
      <c r="P10796" s="90"/>
      <c r="Q10796" s="90"/>
    </row>
    <row r="10797" spans="4:17" x14ac:dyDescent="0.25">
      <c r="D10797" s="87"/>
      <c r="J10797" s="88"/>
      <c r="K10797" s="89"/>
      <c r="M10797" s="88"/>
      <c r="O10797" s="90"/>
      <c r="P10797" s="90"/>
      <c r="Q10797" s="90"/>
    </row>
    <row r="10798" spans="4:17" x14ac:dyDescent="0.25">
      <c r="D10798" s="87"/>
      <c r="J10798" s="88"/>
      <c r="K10798" s="89"/>
      <c r="M10798" s="88"/>
      <c r="O10798" s="90"/>
      <c r="P10798" s="90"/>
      <c r="Q10798" s="90"/>
    </row>
    <row r="10799" spans="4:17" x14ac:dyDescent="0.25">
      <c r="D10799" s="87"/>
      <c r="J10799" s="88"/>
      <c r="K10799" s="89"/>
      <c r="M10799" s="88"/>
      <c r="O10799" s="90"/>
      <c r="P10799" s="90"/>
      <c r="Q10799" s="90"/>
    </row>
    <row r="10800" spans="4:17" x14ac:dyDescent="0.25">
      <c r="D10800" s="87"/>
      <c r="J10800" s="88"/>
      <c r="K10800" s="89"/>
      <c r="M10800" s="88"/>
      <c r="O10800" s="90"/>
      <c r="P10800" s="90"/>
      <c r="Q10800" s="90"/>
    </row>
    <row r="10801" spans="4:17" x14ac:dyDescent="0.25">
      <c r="D10801" s="87"/>
      <c r="J10801" s="88"/>
      <c r="K10801" s="89"/>
      <c r="M10801" s="88"/>
      <c r="O10801" s="90"/>
      <c r="P10801" s="90"/>
      <c r="Q10801" s="90"/>
    </row>
    <row r="10802" spans="4:17" x14ac:dyDescent="0.25">
      <c r="D10802" s="87"/>
      <c r="J10802" s="88"/>
      <c r="K10802" s="89"/>
      <c r="M10802" s="88"/>
      <c r="O10802" s="90"/>
      <c r="P10802" s="90"/>
      <c r="Q10802" s="90"/>
    </row>
    <row r="10803" spans="4:17" x14ac:dyDescent="0.25">
      <c r="D10803" s="87"/>
      <c r="J10803" s="88"/>
      <c r="K10803" s="89"/>
      <c r="M10803" s="88"/>
      <c r="O10803" s="90"/>
      <c r="P10803" s="90"/>
      <c r="Q10803" s="90"/>
    </row>
    <row r="10804" spans="4:17" x14ac:dyDescent="0.25">
      <c r="D10804" s="87"/>
      <c r="J10804" s="88"/>
      <c r="K10804" s="89"/>
      <c r="M10804" s="88"/>
      <c r="O10804" s="90"/>
      <c r="P10804" s="90"/>
      <c r="Q10804" s="90"/>
    </row>
    <row r="10805" spans="4:17" x14ac:dyDescent="0.25">
      <c r="D10805" s="87"/>
      <c r="J10805" s="88"/>
      <c r="K10805" s="89"/>
      <c r="M10805" s="88"/>
      <c r="O10805" s="90"/>
      <c r="P10805" s="90"/>
      <c r="Q10805" s="90"/>
    </row>
    <row r="10806" spans="4:17" x14ac:dyDescent="0.25">
      <c r="D10806" s="87"/>
      <c r="J10806" s="88"/>
      <c r="K10806" s="89"/>
      <c r="M10806" s="88"/>
      <c r="O10806" s="90"/>
      <c r="P10806" s="90"/>
      <c r="Q10806" s="90"/>
    </row>
    <row r="10807" spans="4:17" x14ac:dyDescent="0.25">
      <c r="D10807" s="87"/>
      <c r="J10807" s="88"/>
      <c r="K10807" s="89"/>
      <c r="M10807" s="88"/>
      <c r="O10807" s="90"/>
      <c r="P10807" s="90"/>
      <c r="Q10807" s="90"/>
    </row>
    <row r="10808" spans="4:17" x14ac:dyDescent="0.25">
      <c r="D10808" s="87"/>
      <c r="J10808" s="88"/>
      <c r="K10808" s="89"/>
      <c r="M10808" s="88"/>
      <c r="O10808" s="90"/>
      <c r="P10808" s="90"/>
      <c r="Q10808" s="90"/>
    </row>
    <row r="10809" spans="4:17" x14ac:dyDescent="0.25">
      <c r="D10809" s="87"/>
      <c r="J10809" s="88"/>
      <c r="K10809" s="89"/>
      <c r="M10809" s="88"/>
      <c r="O10809" s="90"/>
      <c r="P10809" s="90"/>
      <c r="Q10809" s="90"/>
    </row>
    <row r="10810" spans="4:17" x14ac:dyDescent="0.25">
      <c r="D10810" s="87"/>
      <c r="J10810" s="88"/>
      <c r="K10810" s="89"/>
      <c r="M10810" s="88"/>
      <c r="O10810" s="90"/>
      <c r="P10810" s="90"/>
      <c r="Q10810" s="90"/>
    </row>
    <row r="10811" spans="4:17" x14ac:dyDescent="0.25">
      <c r="D10811" s="87"/>
      <c r="J10811" s="88"/>
      <c r="K10811" s="89"/>
      <c r="M10811" s="88"/>
      <c r="O10811" s="90"/>
      <c r="P10811" s="90"/>
      <c r="Q10811" s="90"/>
    </row>
    <row r="10812" spans="4:17" x14ac:dyDescent="0.25">
      <c r="D10812" s="87"/>
      <c r="J10812" s="88"/>
      <c r="K10812" s="89"/>
      <c r="M10812" s="88"/>
      <c r="O10812" s="90"/>
      <c r="P10812" s="90"/>
      <c r="Q10812" s="90"/>
    </row>
    <row r="10813" spans="4:17" x14ac:dyDescent="0.25">
      <c r="D10813" s="87"/>
      <c r="J10813" s="88"/>
      <c r="K10813" s="89"/>
      <c r="M10813" s="88"/>
      <c r="O10813" s="90"/>
      <c r="P10813" s="90"/>
      <c r="Q10813" s="90"/>
    </row>
    <row r="10814" spans="4:17" x14ac:dyDescent="0.25">
      <c r="D10814" s="87"/>
      <c r="J10814" s="88"/>
      <c r="K10814" s="89"/>
      <c r="M10814" s="88"/>
      <c r="O10814" s="90"/>
      <c r="P10814" s="90"/>
      <c r="Q10814" s="90"/>
    </row>
    <row r="10815" spans="4:17" x14ac:dyDescent="0.25">
      <c r="D10815" s="87"/>
      <c r="J10815" s="88"/>
      <c r="K10815" s="89"/>
      <c r="M10815" s="88"/>
      <c r="O10815" s="90"/>
      <c r="P10815" s="90"/>
      <c r="Q10815" s="90"/>
    </row>
    <row r="10816" spans="4:17" x14ac:dyDescent="0.25">
      <c r="D10816" s="87"/>
      <c r="J10816" s="88"/>
      <c r="K10816" s="89"/>
      <c r="M10816" s="88"/>
      <c r="O10816" s="90"/>
      <c r="P10816" s="90"/>
      <c r="Q10816" s="90"/>
    </row>
    <row r="10817" spans="4:17" x14ac:dyDescent="0.25">
      <c r="D10817" s="87"/>
      <c r="J10817" s="88"/>
      <c r="K10817" s="89"/>
      <c r="M10817" s="88"/>
      <c r="O10817" s="90"/>
      <c r="P10817" s="90"/>
      <c r="Q10817" s="90"/>
    </row>
    <row r="10818" spans="4:17" x14ac:dyDescent="0.25">
      <c r="D10818" s="87"/>
      <c r="J10818" s="88"/>
      <c r="K10818" s="89"/>
      <c r="M10818" s="88"/>
      <c r="O10818" s="90"/>
      <c r="P10818" s="90"/>
      <c r="Q10818" s="90"/>
    </row>
    <row r="10819" spans="4:17" x14ac:dyDescent="0.25">
      <c r="D10819" s="87"/>
      <c r="J10819" s="88"/>
      <c r="K10819" s="89"/>
      <c r="M10819" s="88"/>
      <c r="O10819" s="90"/>
      <c r="P10819" s="90"/>
      <c r="Q10819" s="90"/>
    </row>
    <row r="10820" spans="4:17" x14ac:dyDescent="0.25">
      <c r="D10820" s="87"/>
      <c r="J10820" s="88"/>
      <c r="K10820" s="89"/>
      <c r="M10820" s="88"/>
      <c r="O10820" s="90"/>
      <c r="P10820" s="90"/>
      <c r="Q10820" s="90"/>
    </row>
    <row r="10821" spans="4:17" x14ac:dyDescent="0.25">
      <c r="D10821" s="87"/>
      <c r="J10821" s="88"/>
      <c r="K10821" s="89"/>
      <c r="M10821" s="88"/>
      <c r="O10821" s="90"/>
      <c r="P10821" s="90"/>
      <c r="Q10821" s="90"/>
    </row>
    <row r="10822" spans="4:17" x14ac:dyDescent="0.25">
      <c r="D10822" s="87"/>
      <c r="J10822" s="88"/>
      <c r="K10822" s="89"/>
      <c r="M10822" s="88"/>
      <c r="O10822" s="90"/>
      <c r="P10822" s="90"/>
      <c r="Q10822" s="90"/>
    </row>
    <row r="10823" spans="4:17" x14ac:dyDescent="0.25">
      <c r="D10823" s="87"/>
      <c r="J10823" s="88"/>
      <c r="K10823" s="89"/>
      <c r="M10823" s="88"/>
      <c r="O10823" s="90"/>
      <c r="P10823" s="90"/>
      <c r="Q10823" s="90"/>
    </row>
    <row r="10824" spans="4:17" x14ac:dyDescent="0.25">
      <c r="D10824" s="87"/>
      <c r="J10824" s="88"/>
      <c r="K10824" s="89"/>
      <c r="M10824" s="88"/>
      <c r="O10824" s="90"/>
      <c r="P10824" s="90"/>
      <c r="Q10824" s="90"/>
    </row>
    <row r="10825" spans="4:17" x14ac:dyDescent="0.25">
      <c r="D10825" s="87"/>
      <c r="J10825" s="88"/>
      <c r="K10825" s="89"/>
      <c r="M10825" s="88"/>
      <c r="O10825" s="90"/>
      <c r="P10825" s="90"/>
      <c r="Q10825" s="90"/>
    </row>
    <row r="10826" spans="4:17" x14ac:dyDescent="0.25">
      <c r="D10826" s="87"/>
      <c r="J10826" s="88"/>
      <c r="K10826" s="89"/>
      <c r="M10826" s="88"/>
      <c r="O10826" s="90"/>
      <c r="P10826" s="90"/>
      <c r="Q10826" s="90"/>
    </row>
    <row r="10827" spans="4:17" x14ac:dyDescent="0.25">
      <c r="D10827" s="87"/>
      <c r="J10827" s="88"/>
      <c r="K10827" s="89"/>
      <c r="M10827" s="88"/>
      <c r="O10827" s="90"/>
      <c r="P10827" s="90"/>
      <c r="Q10827" s="90"/>
    </row>
    <row r="10828" spans="4:17" x14ac:dyDescent="0.25">
      <c r="D10828" s="87"/>
      <c r="J10828" s="88"/>
      <c r="K10828" s="89"/>
      <c r="M10828" s="88"/>
      <c r="O10828" s="90"/>
      <c r="P10828" s="90"/>
      <c r="Q10828" s="90"/>
    </row>
    <row r="10829" spans="4:17" x14ac:dyDescent="0.25">
      <c r="D10829" s="87"/>
      <c r="J10829" s="88"/>
      <c r="K10829" s="89"/>
      <c r="M10829" s="88"/>
      <c r="O10829" s="90"/>
      <c r="P10829" s="90"/>
      <c r="Q10829" s="90"/>
    </row>
    <row r="10830" spans="4:17" x14ac:dyDescent="0.25">
      <c r="D10830" s="87"/>
      <c r="J10830" s="88"/>
      <c r="K10830" s="89"/>
      <c r="M10830" s="88"/>
      <c r="O10830" s="90"/>
      <c r="P10830" s="90"/>
      <c r="Q10830" s="90"/>
    </row>
    <row r="10831" spans="4:17" x14ac:dyDescent="0.25">
      <c r="D10831" s="87"/>
      <c r="J10831" s="88"/>
      <c r="K10831" s="89"/>
      <c r="M10831" s="88"/>
      <c r="O10831" s="90"/>
      <c r="P10831" s="90"/>
      <c r="Q10831" s="90"/>
    </row>
    <row r="10832" spans="4:17" x14ac:dyDescent="0.25">
      <c r="D10832" s="87"/>
      <c r="J10832" s="88"/>
      <c r="K10832" s="89"/>
      <c r="M10832" s="88"/>
      <c r="O10832" s="90"/>
      <c r="P10832" s="90"/>
      <c r="Q10832" s="90"/>
    </row>
    <row r="10833" spans="4:17" x14ac:dyDescent="0.25">
      <c r="D10833" s="87"/>
      <c r="J10833" s="88"/>
      <c r="K10833" s="89"/>
      <c r="M10833" s="88"/>
      <c r="O10833" s="90"/>
      <c r="P10833" s="90"/>
      <c r="Q10833" s="90"/>
    </row>
    <row r="10834" spans="4:17" x14ac:dyDescent="0.25">
      <c r="D10834" s="87"/>
      <c r="J10834" s="88"/>
      <c r="K10834" s="89"/>
      <c r="M10834" s="88"/>
      <c r="O10834" s="90"/>
      <c r="P10834" s="90"/>
      <c r="Q10834" s="90"/>
    </row>
    <row r="10835" spans="4:17" x14ac:dyDescent="0.25">
      <c r="D10835" s="87"/>
      <c r="J10835" s="88"/>
      <c r="K10835" s="89"/>
      <c r="M10835" s="88"/>
      <c r="O10835" s="90"/>
      <c r="P10835" s="90"/>
      <c r="Q10835" s="90"/>
    </row>
    <row r="10836" spans="4:17" x14ac:dyDescent="0.25">
      <c r="D10836" s="87"/>
      <c r="J10836" s="88"/>
      <c r="K10836" s="89"/>
      <c r="M10836" s="88"/>
      <c r="O10836" s="90"/>
      <c r="P10836" s="90"/>
      <c r="Q10836" s="90"/>
    </row>
    <row r="10837" spans="4:17" x14ac:dyDescent="0.25">
      <c r="D10837" s="87"/>
      <c r="J10837" s="88"/>
      <c r="K10837" s="89"/>
      <c r="M10837" s="88"/>
      <c r="O10837" s="90"/>
      <c r="P10837" s="90"/>
      <c r="Q10837" s="90"/>
    </row>
    <row r="10838" spans="4:17" x14ac:dyDescent="0.25">
      <c r="D10838" s="87"/>
      <c r="J10838" s="88"/>
      <c r="K10838" s="89"/>
      <c r="M10838" s="88"/>
      <c r="O10838" s="90"/>
      <c r="P10838" s="90"/>
      <c r="Q10838" s="90"/>
    </row>
    <row r="10839" spans="4:17" x14ac:dyDescent="0.25">
      <c r="D10839" s="87"/>
      <c r="J10839" s="88"/>
      <c r="K10839" s="89"/>
      <c r="M10839" s="88"/>
      <c r="O10839" s="90"/>
      <c r="P10839" s="90"/>
      <c r="Q10839" s="90"/>
    </row>
    <row r="10840" spans="4:17" x14ac:dyDescent="0.25">
      <c r="D10840" s="87"/>
      <c r="J10840" s="88"/>
      <c r="K10840" s="89"/>
      <c r="M10840" s="88"/>
      <c r="O10840" s="90"/>
      <c r="P10840" s="90"/>
      <c r="Q10840" s="90"/>
    </row>
    <row r="10841" spans="4:17" x14ac:dyDescent="0.25">
      <c r="D10841" s="87"/>
      <c r="J10841" s="88"/>
      <c r="K10841" s="89"/>
      <c r="M10841" s="88"/>
      <c r="O10841" s="90"/>
      <c r="P10841" s="90"/>
      <c r="Q10841" s="90"/>
    </row>
    <row r="10842" spans="4:17" x14ac:dyDescent="0.25">
      <c r="D10842" s="87"/>
      <c r="J10842" s="88"/>
      <c r="K10842" s="89"/>
      <c r="M10842" s="88"/>
      <c r="O10842" s="90"/>
      <c r="P10842" s="90"/>
      <c r="Q10842" s="90"/>
    </row>
    <row r="10843" spans="4:17" x14ac:dyDescent="0.25">
      <c r="D10843" s="87"/>
      <c r="J10843" s="88"/>
      <c r="K10843" s="89"/>
      <c r="M10843" s="88"/>
      <c r="O10843" s="90"/>
      <c r="P10843" s="90"/>
      <c r="Q10843" s="90"/>
    </row>
    <row r="10844" spans="4:17" x14ac:dyDescent="0.25">
      <c r="D10844" s="87"/>
      <c r="J10844" s="88"/>
      <c r="K10844" s="89"/>
      <c r="M10844" s="88"/>
      <c r="O10844" s="90"/>
      <c r="P10844" s="90"/>
      <c r="Q10844" s="90"/>
    </row>
    <row r="10845" spans="4:17" x14ac:dyDescent="0.25">
      <c r="D10845" s="87"/>
      <c r="J10845" s="88"/>
      <c r="K10845" s="89"/>
      <c r="M10845" s="88"/>
      <c r="O10845" s="90"/>
      <c r="P10845" s="90"/>
      <c r="Q10845" s="90"/>
    </row>
    <row r="10846" spans="4:17" x14ac:dyDescent="0.25">
      <c r="D10846" s="87"/>
      <c r="J10846" s="88"/>
      <c r="K10846" s="89"/>
      <c r="M10846" s="88"/>
      <c r="O10846" s="90"/>
      <c r="P10846" s="90"/>
      <c r="Q10846" s="90"/>
    </row>
    <row r="10847" spans="4:17" x14ac:dyDescent="0.25">
      <c r="D10847" s="87"/>
      <c r="J10847" s="88"/>
      <c r="K10847" s="89"/>
      <c r="M10847" s="88"/>
      <c r="O10847" s="90"/>
      <c r="P10847" s="90"/>
      <c r="Q10847" s="90"/>
    </row>
    <row r="10848" spans="4:17" x14ac:dyDescent="0.25">
      <c r="D10848" s="87"/>
      <c r="J10848" s="88"/>
      <c r="K10848" s="89"/>
      <c r="M10848" s="88"/>
      <c r="O10848" s="90"/>
      <c r="P10848" s="90"/>
      <c r="Q10848" s="90"/>
    </row>
    <row r="10849" spans="4:17" x14ac:dyDescent="0.25">
      <c r="D10849" s="87"/>
      <c r="J10849" s="88"/>
      <c r="K10849" s="89"/>
      <c r="M10849" s="88"/>
      <c r="O10849" s="90"/>
      <c r="P10849" s="90"/>
      <c r="Q10849" s="90"/>
    </row>
    <row r="10850" spans="4:17" x14ac:dyDescent="0.25">
      <c r="D10850" s="87"/>
      <c r="J10850" s="88"/>
      <c r="K10850" s="89"/>
      <c r="M10850" s="88"/>
      <c r="O10850" s="90"/>
      <c r="P10850" s="90"/>
      <c r="Q10850" s="90"/>
    </row>
    <row r="10851" spans="4:17" x14ac:dyDescent="0.25">
      <c r="D10851" s="87"/>
      <c r="J10851" s="88"/>
      <c r="K10851" s="89"/>
      <c r="M10851" s="88"/>
      <c r="O10851" s="90"/>
      <c r="P10851" s="90"/>
      <c r="Q10851" s="90"/>
    </row>
    <row r="10852" spans="4:17" x14ac:dyDescent="0.25">
      <c r="D10852" s="87"/>
      <c r="J10852" s="88"/>
      <c r="K10852" s="89"/>
      <c r="M10852" s="88"/>
      <c r="O10852" s="90"/>
      <c r="P10852" s="90"/>
      <c r="Q10852" s="90"/>
    </row>
    <row r="10853" spans="4:17" x14ac:dyDescent="0.25">
      <c r="D10853" s="87"/>
      <c r="J10853" s="88"/>
      <c r="K10853" s="89"/>
      <c r="M10853" s="88"/>
      <c r="O10853" s="90"/>
      <c r="P10853" s="90"/>
      <c r="Q10853" s="90"/>
    </row>
    <row r="10854" spans="4:17" x14ac:dyDescent="0.25">
      <c r="D10854" s="87"/>
      <c r="J10854" s="88"/>
      <c r="K10854" s="89"/>
      <c r="M10854" s="88"/>
      <c r="O10854" s="90"/>
      <c r="P10854" s="90"/>
      <c r="Q10854" s="90"/>
    </row>
    <row r="10855" spans="4:17" x14ac:dyDescent="0.25">
      <c r="D10855" s="87"/>
      <c r="J10855" s="88"/>
      <c r="K10855" s="89"/>
      <c r="M10855" s="88"/>
      <c r="O10855" s="90"/>
      <c r="P10855" s="90"/>
      <c r="Q10855" s="90"/>
    </row>
    <row r="10856" spans="4:17" x14ac:dyDescent="0.25">
      <c r="D10856" s="87"/>
      <c r="J10856" s="88"/>
      <c r="K10856" s="89"/>
      <c r="M10856" s="88"/>
      <c r="O10856" s="90"/>
      <c r="P10856" s="90"/>
      <c r="Q10856" s="90"/>
    </row>
    <row r="10857" spans="4:17" x14ac:dyDescent="0.25">
      <c r="D10857" s="87"/>
      <c r="J10857" s="88"/>
      <c r="K10857" s="89"/>
      <c r="M10857" s="88"/>
      <c r="O10857" s="90"/>
      <c r="P10857" s="90"/>
      <c r="Q10857" s="90"/>
    </row>
    <row r="10858" spans="4:17" x14ac:dyDescent="0.25">
      <c r="D10858" s="87"/>
      <c r="J10858" s="88"/>
      <c r="K10858" s="89"/>
      <c r="M10858" s="88"/>
      <c r="O10858" s="90"/>
      <c r="P10858" s="90"/>
      <c r="Q10858" s="90"/>
    </row>
    <row r="10859" spans="4:17" x14ac:dyDescent="0.25">
      <c r="D10859" s="87"/>
      <c r="J10859" s="88"/>
      <c r="K10859" s="89"/>
      <c r="M10859" s="88"/>
      <c r="O10859" s="90"/>
      <c r="P10859" s="90"/>
      <c r="Q10859" s="90"/>
    </row>
    <row r="10860" spans="4:17" x14ac:dyDescent="0.25">
      <c r="D10860" s="87"/>
      <c r="J10860" s="88"/>
      <c r="K10860" s="89"/>
      <c r="M10860" s="88"/>
      <c r="O10860" s="90"/>
      <c r="P10860" s="90"/>
      <c r="Q10860" s="90"/>
    </row>
    <row r="10861" spans="4:17" x14ac:dyDescent="0.25">
      <c r="D10861" s="87"/>
      <c r="J10861" s="88"/>
      <c r="K10861" s="89"/>
      <c r="M10861" s="88"/>
      <c r="O10861" s="90"/>
      <c r="P10861" s="90"/>
      <c r="Q10861" s="90"/>
    </row>
    <row r="10862" spans="4:17" x14ac:dyDescent="0.25">
      <c r="D10862" s="87"/>
      <c r="J10862" s="88"/>
      <c r="K10862" s="89"/>
      <c r="M10862" s="88"/>
      <c r="O10862" s="90"/>
      <c r="P10862" s="90"/>
      <c r="Q10862" s="90"/>
    </row>
    <row r="10863" spans="4:17" x14ac:dyDescent="0.25">
      <c r="D10863" s="87"/>
      <c r="J10863" s="88"/>
      <c r="K10863" s="89"/>
      <c r="M10863" s="88"/>
      <c r="O10863" s="90"/>
      <c r="P10863" s="90"/>
      <c r="Q10863" s="90"/>
    </row>
    <row r="10864" spans="4:17" x14ac:dyDescent="0.25">
      <c r="D10864" s="87"/>
      <c r="J10864" s="88"/>
      <c r="K10864" s="89"/>
      <c r="M10864" s="88"/>
      <c r="O10864" s="90"/>
      <c r="P10864" s="90"/>
      <c r="Q10864" s="90"/>
    </row>
    <row r="10865" spans="4:17" x14ac:dyDescent="0.25">
      <c r="D10865" s="87"/>
      <c r="J10865" s="88"/>
      <c r="K10865" s="89"/>
      <c r="M10865" s="88"/>
      <c r="O10865" s="90"/>
      <c r="P10865" s="90"/>
      <c r="Q10865" s="90"/>
    </row>
    <row r="10866" spans="4:17" x14ac:dyDescent="0.25">
      <c r="D10866" s="87"/>
      <c r="J10866" s="88"/>
      <c r="K10866" s="89"/>
      <c r="M10866" s="88"/>
      <c r="O10866" s="90"/>
      <c r="P10866" s="90"/>
      <c r="Q10866" s="90"/>
    </row>
    <row r="10867" spans="4:17" x14ac:dyDescent="0.25">
      <c r="D10867" s="87"/>
      <c r="J10867" s="88"/>
      <c r="K10867" s="89"/>
      <c r="M10867" s="88"/>
      <c r="O10867" s="90"/>
      <c r="P10867" s="90"/>
      <c r="Q10867" s="90"/>
    </row>
    <row r="10868" spans="4:17" x14ac:dyDescent="0.25">
      <c r="D10868" s="87"/>
      <c r="J10868" s="88"/>
      <c r="K10868" s="89"/>
      <c r="M10868" s="88"/>
      <c r="O10868" s="90"/>
      <c r="P10868" s="90"/>
      <c r="Q10868" s="90"/>
    </row>
    <row r="10869" spans="4:17" x14ac:dyDescent="0.25">
      <c r="D10869" s="87"/>
      <c r="J10869" s="88"/>
      <c r="K10869" s="89"/>
      <c r="M10869" s="88"/>
      <c r="O10869" s="90"/>
      <c r="P10869" s="90"/>
      <c r="Q10869" s="90"/>
    </row>
    <row r="10870" spans="4:17" x14ac:dyDescent="0.25">
      <c r="D10870" s="87"/>
      <c r="J10870" s="88"/>
      <c r="K10870" s="89"/>
      <c r="M10870" s="88"/>
      <c r="O10870" s="90"/>
      <c r="P10870" s="90"/>
      <c r="Q10870" s="90"/>
    </row>
    <row r="10871" spans="4:17" x14ac:dyDescent="0.25">
      <c r="D10871" s="87"/>
      <c r="J10871" s="88"/>
      <c r="K10871" s="89"/>
      <c r="M10871" s="88"/>
      <c r="O10871" s="90"/>
      <c r="P10871" s="90"/>
      <c r="Q10871" s="90"/>
    </row>
    <row r="10872" spans="4:17" x14ac:dyDescent="0.25">
      <c r="D10872" s="87"/>
      <c r="J10872" s="88"/>
      <c r="K10872" s="89"/>
      <c r="M10872" s="88"/>
      <c r="O10872" s="90"/>
      <c r="P10872" s="90"/>
      <c r="Q10872" s="90"/>
    </row>
    <row r="10873" spans="4:17" x14ac:dyDescent="0.25">
      <c r="D10873" s="87"/>
      <c r="J10873" s="88"/>
      <c r="K10873" s="89"/>
      <c r="M10873" s="88"/>
      <c r="O10873" s="90"/>
      <c r="P10873" s="90"/>
      <c r="Q10873" s="90"/>
    </row>
    <row r="10874" spans="4:17" x14ac:dyDescent="0.25">
      <c r="D10874" s="87"/>
      <c r="J10874" s="88"/>
      <c r="K10874" s="89"/>
      <c r="M10874" s="88"/>
      <c r="O10874" s="90"/>
      <c r="P10874" s="90"/>
      <c r="Q10874" s="90"/>
    </row>
    <row r="10875" spans="4:17" x14ac:dyDescent="0.25">
      <c r="D10875" s="87"/>
      <c r="J10875" s="88"/>
      <c r="K10875" s="89"/>
      <c r="M10875" s="88"/>
      <c r="O10875" s="90"/>
      <c r="P10875" s="90"/>
      <c r="Q10875" s="90"/>
    </row>
    <row r="10876" spans="4:17" x14ac:dyDescent="0.25">
      <c r="D10876" s="87"/>
      <c r="J10876" s="88"/>
      <c r="K10876" s="89"/>
      <c r="M10876" s="88"/>
      <c r="O10876" s="90"/>
      <c r="P10876" s="90"/>
      <c r="Q10876" s="90"/>
    </row>
    <row r="10877" spans="4:17" x14ac:dyDescent="0.25">
      <c r="D10877" s="87"/>
      <c r="J10877" s="88"/>
      <c r="K10877" s="89"/>
      <c r="M10877" s="88"/>
      <c r="O10877" s="90"/>
      <c r="P10877" s="90"/>
      <c r="Q10877" s="90"/>
    </row>
    <row r="10878" spans="4:17" x14ac:dyDescent="0.25">
      <c r="D10878" s="87"/>
      <c r="J10878" s="88"/>
      <c r="K10878" s="89"/>
      <c r="M10878" s="88"/>
      <c r="O10878" s="90"/>
      <c r="P10878" s="90"/>
      <c r="Q10878" s="90"/>
    </row>
    <row r="10879" spans="4:17" x14ac:dyDescent="0.25">
      <c r="D10879" s="87"/>
      <c r="J10879" s="88"/>
      <c r="K10879" s="89"/>
      <c r="M10879" s="88"/>
      <c r="O10879" s="90"/>
      <c r="P10879" s="90"/>
      <c r="Q10879" s="90"/>
    </row>
    <row r="10880" spans="4:17" x14ac:dyDescent="0.25">
      <c r="D10880" s="87"/>
      <c r="J10880" s="88"/>
      <c r="K10880" s="89"/>
      <c r="M10880" s="88"/>
      <c r="O10880" s="90"/>
      <c r="P10880" s="90"/>
      <c r="Q10880" s="90"/>
    </row>
    <row r="10881" spans="4:17" x14ac:dyDescent="0.25">
      <c r="D10881" s="87"/>
      <c r="J10881" s="88"/>
      <c r="K10881" s="89"/>
      <c r="M10881" s="88"/>
      <c r="O10881" s="90"/>
      <c r="P10881" s="90"/>
      <c r="Q10881" s="90"/>
    </row>
    <row r="10882" spans="4:17" x14ac:dyDescent="0.25">
      <c r="D10882" s="87"/>
      <c r="J10882" s="88"/>
      <c r="K10882" s="89"/>
      <c r="M10882" s="88"/>
      <c r="O10882" s="90"/>
      <c r="P10882" s="90"/>
      <c r="Q10882" s="90"/>
    </row>
    <row r="10883" spans="4:17" x14ac:dyDescent="0.25">
      <c r="D10883" s="87"/>
      <c r="J10883" s="88"/>
      <c r="K10883" s="89"/>
      <c r="M10883" s="88"/>
      <c r="O10883" s="90"/>
      <c r="P10883" s="90"/>
      <c r="Q10883" s="90"/>
    </row>
    <row r="10884" spans="4:17" x14ac:dyDescent="0.25">
      <c r="D10884" s="87"/>
      <c r="J10884" s="88"/>
      <c r="K10884" s="89"/>
      <c r="M10884" s="88"/>
      <c r="O10884" s="90"/>
      <c r="P10884" s="90"/>
      <c r="Q10884" s="90"/>
    </row>
    <row r="10885" spans="4:17" x14ac:dyDescent="0.25">
      <c r="D10885" s="87"/>
      <c r="J10885" s="88"/>
      <c r="K10885" s="89"/>
      <c r="M10885" s="88"/>
      <c r="O10885" s="90"/>
      <c r="P10885" s="90"/>
      <c r="Q10885" s="90"/>
    </row>
    <row r="10886" spans="4:17" x14ac:dyDescent="0.25">
      <c r="D10886" s="87"/>
      <c r="J10886" s="88"/>
      <c r="K10886" s="89"/>
      <c r="M10886" s="88"/>
      <c r="O10886" s="90"/>
      <c r="P10886" s="90"/>
      <c r="Q10886" s="90"/>
    </row>
    <row r="10887" spans="4:17" x14ac:dyDescent="0.25">
      <c r="D10887" s="87"/>
      <c r="J10887" s="88"/>
      <c r="K10887" s="89"/>
      <c r="M10887" s="88"/>
      <c r="O10887" s="90"/>
      <c r="P10887" s="90"/>
      <c r="Q10887" s="90"/>
    </row>
    <row r="10888" spans="4:17" x14ac:dyDescent="0.25">
      <c r="D10888" s="87"/>
      <c r="J10888" s="88"/>
      <c r="K10888" s="89"/>
      <c r="M10888" s="88"/>
      <c r="O10888" s="90"/>
      <c r="P10888" s="90"/>
      <c r="Q10888" s="90"/>
    </row>
    <row r="10889" spans="4:17" x14ac:dyDescent="0.25">
      <c r="D10889" s="87"/>
      <c r="J10889" s="88"/>
      <c r="K10889" s="89"/>
      <c r="M10889" s="88"/>
      <c r="O10889" s="90"/>
      <c r="P10889" s="90"/>
      <c r="Q10889" s="90"/>
    </row>
    <row r="10890" spans="4:17" x14ac:dyDescent="0.25">
      <c r="D10890" s="87"/>
      <c r="J10890" s="88"/>
      <c r="K10890" s="89"/>
      <c r="M10890" s="88"/>
      <c r="O10890" s="90"/>
      <c r="P10890" s="90"/>
      <c r="Q10890" s="90"/>
    </row>
    <row r="10891" spans="4:17" x14ac:dyDescent="0.25">
      <c r="D10891" s="87"/>
      <c r="J10891" s="88"/>
      <c r="K10891" s="89"/>
      <c r="M10891" s="88"/>
      <c r="O10891" s="90"/>
      <c r="P10891" s="90"/>
      <c r="Q10891" s="90"/>
    </row>
    <row r="10892" spans="4:17" x14ac:dyDescent="0.25">
      <c r="D10892" s="87"/>
      <c r="J10892" s="88"/>
      <c r="K10892" s="89"/>
      <c r="M10892" s="88"/>
      <c r="O10892" s="90"/>
      <c r="P10892" s="90"/>
      <c r="Q10892" s="90"/>
    </row>
    <row r="10893" spans="4:17" x14ac:dyDescent="0.25">
      <c r="D10893" s="87"/>
      <c r="J10893" s="88"/>
      <c r="K10893" s="89"/>
      <c r="M10893" s="88"/>
      <c r="O10893" s="90"/>
      <c r="P10893" s="90"/>
      <c r="Q10893" s="90"/>
    </row>
    <row r="10894" spans="4:17" x14ac:dyDescent="0.25">
      <c r="D10894" s="87"/>
      <c r="J10894" s="88"/>
      <c r="K10894" s="89"/>
      <c r="M10894" s="88"/>
      <c r="O10894" s="90"/>
      <c r="P10894" s="90"/>
      <c r="Q10894" s="90"/>
    </row>
    <row r="10895" spans="4:17" x14ac:dyDescent="0.25">
      <c r="D10895" s="87"/>
      <c r="J10895" s="88"/>
      <c r="K10895" s="89"/>
      <c r="M10895" s="88"/>
      <c r="O10895" s="90"/>
      <c r="P10895" s="90"/>
      <c r="Q10895" s="90"/>
    </row>
    <row r="10896" spans="4:17" x14ac:dyDescent="0.25">
      <c r="D10896" s="87"/>
      <c r="J10896" s="88"/>
      <c r="K10896" s="89"/>
      <c r="M10896" s="88"/>
      <c r="O10896" s="90"/>
      <c r="P10896" s="90"/>
      <c r="Q10896" s="90"/>
    </row>
    <row r="10897" spans="4:17" x14ac:dyDescent="0.25">
      <c r="D10897" s="87"/>
      <c r="J10897" s="88"/>
      <c r="K10897" s="89"/>
      <c r="M10897" s="88"/>
      <c r="O10897" s="90"/>
      <c r="P10897" s="90"/>
      <c r="Q10897" s="90"/>
    </row>
    <row r="10898" spans="4:17" x14ac:dyDescent="0.25">
      <c r="D10898" s="87"/>
      <c r="J10898" s="88"/>
      <c r="K10898" s="89"/>
      <c r="M10898" s="88"/>
      <c r="O10898" s="90"/>
      <c r="P10898" s="90"/>
      <c r="Q10898" s="90"/>
    </row>
    <row r="10899" spans="4:17" x14ac:dyDescent="0.25">
      <c r="D10899" s="87"/>
      <c r="J10899" s="88"/>
      <c r="K10899" s="89"/>
      <c r="M10899" s="88"/>
      <c r="O10899" s="90"/>
      <c r="P10899" s="90"/>
      <c r="Q10899" s="90"/>
    </row>
    <row r="10900" spans="4:17" x14ac:dyDescent="0.25">
      <c r="D10900" s="87"/>
      <c r="J10900" s="88"/>
      <c r="K10900" s="89"/>
      <c r="M10900" s="88"/>
      <c r="O10900" s="90"/>
      <c r="P10900" s="90"/>
      <c r="Q10900" s="90"/>
    </row>
    <row r="10901" spans="4:17" x14ac:dyDescent="0.25">
      <c r="D10901" s="87"/>
      <c r="J10901" s="88"/>
      <c r="K10901" s="89"/>
      <c r="M10901" s="88"/>
      <c r="O10901" s="90"/>
      <c r="P10901" s="90"/>
      <c r="Q10901" s="90"/>
    </row>
    <row r="10902" spans="4:17" x14ac:dyDescent="0.25">
      <c r="D10902" s="87"/>
      <c r="J10902" s="88"/>
      <c r="K10902" s="89"/>
      <c r="M10902" s="88"/>
      <c r="O10902" s="90"/>
      <c r="P10902" s="90"/>
      <c r="Q10902" s="90"/>
    </row>
    <row r="10903" spans="4:17" x14ac:dyDescent="0.25">
      <c r="D10903" s="87"/>
      <c r="J10903" s="88"/>
      <c r="K10903" s="89"/>
      <c r="M10903" s="88"/>
      <c r="O10903" s="90"/>
      <c r="P10903" s="90"/>
      <c r="Q10903" s="90"/>
    </row>
    <row r="10904" spans="4:17" x14ac:dyDescent="0.25">
      <c r="D10904" s="87"/>
      <c r="J10904" s="88"/>
      <c r="K10904" s="89"/>
      <c r="M10904" s="88"/>
      <c r="O10904" s="90"/>
      <c r="P10904" s="90"/>
      <c r="Q10904" s="90"/>
    </row>
    <row r="10905" spans="4:17" x14ac:dyDescent="0.25">
      <c r="D10905" s="87"/>
      <c r="J10905" s="88"/>
      <c r="K10905" s="89"/>
      <c r="M10905" s="88"/>
      <c r="O10905" s="90"/>
      <c r="P10905" s="90"/>
      <c r="Q10905" s="90"/>
    </row>
    <row r="10906" spans="4:17" x14ac:dyDescent="0.25">
      <c r="D10906" s="87"/>
      <c r="J10906" s="88"/>
      <c r="K10906" s="89"/>
      <c r="M10906" s="88"/>
      <c r="O10906" s="90"/>
      <c r="P10906" s="90"/>
      <c r="Q10906" s="90"/>
    </row>
    <row r="10907" spans="4:17" x14ac:dyDescent="0.25">
      <c r="D10907" s="87"/>
      <c r="J10907" s="88"/>
      <c r="K10907" s="89"/>
      <c r="M10907" s="88"/>
      <c r="O10907" s="90"/>
      <c r="P10907" s="90"/>
      <c r="Q10907" s="90"/>
    </row>
    <row r="10908" spans="4:17" x14ac:dyDescent="0.25">
      <c r="D10908" s="87"/>
      <c r="J10908" s="88"/>
      <c r="K10908" s="89"/>
      <c r="M10908" s="88"/>
      <c r="O10908" s="90"/>
      <c r="P10908" s="90"/>
      <c r="Q10908" s="90"/>
    </row>
    <row r="10909" spans="4:17" x14ac:dyDescent="0.25">
      <c r="D10909" s="87"/>
      <c r="J10909" s="88"/>
      <c r="K10909" s="89"/>
      <c r="M10909" s="88"/>
      <c r="O10909" s="90"/>
      <c r="P10909" s="90"/>
      <c r="Q10909" s="90"/>
    </row>
    <row r="10910" spans="4:17" x14ac:dyDescent="0.25">
      <c r="D10910" s="87"/>
      <c r="J10910" s="88"/>
      <c r="K10910" s="89"/>
      <c r="M10910" s="88"/>
      <c r="O10910" s="90"/>
      <c r="P10910" s="90"/>
      <c r="Q10910" s="90"/>
    </row>
    <row r="10911" spans="4:17" x14ac:dyDescent="0.25">
      <c r="D10911" s="87"/>
      <c r="J10911" s="88"/>
      <c r="K10911" s="89"/>
      <c r="M10911" s="88"/>
      <c r="O10911" s="90"/>
      <c r="P10911" s="90"/>
      <c r="Q10911" s="90"/>
    </row>
    <row r="10912" spans="4:17" x14ac:dyDescent="0.25">
      <c r="D10912" s="87"/>
      <c r="J10912" s="88"/>
      <c r="K10912" s="89"/>
      <c r="M10912" s="88"/>
      <c r="O10912" s="90"/>
      <c r="P10912" s="90"/>
      <c r="Q10912" s="90"/>
    </row>
    <row r="10913" spans="4:17" x14ac:dyDescent="0.25">
      <c r="D10913" s="87"/>
      <c r="J10913" s="88"/>
      <c r="K10913" s="89"/>
      <c r="M10913" s="88"/>
      <c r="O10913" s="90"/>
      <c r="P10913" s="90"/>
      <c r="Q10913" s="90"/>
    </row>
    <row r="10914" spans="4:17" x14ac:dyDescent="0.25">
      <c r="D10914" s="87"/>
      <c r="J10914" s="88"/>
      <c r="K10914" s="89"/>
      <c r="M10914" s="88"/>
      <c r="O10914" s="90"/>
      <c r="P10914" s="90"/>
      <c r="Q10914" s="90"/>
    </row>
    <row r="10915" spans="4:17" x14ac:dyDescent="0.25">
      <c r="D10915" s="87"/>
      <c r="J10915" s="88"/>
      <c r="K10915" s="89"/>
      <c r="M10915" s="88"/>
      <c r="O10915" s="90"/>
      <c r="P10915" s="90"/>
      <c r="Q10915" s="90"/>
    </row>
    <row r="10916" spans="4:17" x14ac:dyDescent="0.25">
      <c r="D10916" s="87"/>
      <c r="J10916" s="88"/>
      <c r="K10916" s="89"/>
      <c r="M10916" s="88"/>
      <c r="O10916" s="90"/>
      <c r="P10916" s="90"/>
      <c r="Q10916" s="90"/>
    </row>
    <row r="10917" spans="4:17" x14ac:dyDescent="0.25">
      <c r="D10917" s="87"/>
      <c r="J10917" s="88"/>
      <c r="K10917" s="89"/>
      <c r="M10917" s="88"/>
      <c r="O10917" s="90"/>
      <c r="P10917" s="90"/>
      <c r="Q10917" s="90"/>
    </row>
    <row r="10918" spans="4:17" x14ac:dyDescent="0.25">
      <c r="D10918" s="87"/>
      <c r="J10918" s="88"/>
      <c r="K10918" s="89"/>
      <c r="M10918" s="88"/>
      <c r="O10918" s="90"/>
      <c r="P10918" s="90"/>
      <c r="Q10918" s="90"/>
    </row>
    <row r="10919" spans="4:17" x14ac:dyDescent="0.25">
      <c r="D10919" s="87"/>
      <c r="J10919" s="88"/>
      <c r="K10919" s="89"/>
      <c r="M10919" s="88"/>
      <c r="O10919" s="90"/>
      <c r="P10919" s="90"/>
      <c r="Q10919" s="90"/>
    </row>
    <row r="10920" spans="4:17" x14ac:dyDescent="0.25">
      <c r="D10920" s="87"/>
      <c r="J10920" s="88"/>
      <c r="K10920" s="89"/>
      <c r="M10920" s="88"/>
      <c r="O10920" s="90"/>
      <c r="P10920" s="90"/>
      <c r="Q10920" s="90"/>
    </row>
    <row r="10921" spans="4:17" x14ac:dyDescent="0.25">
      <c r="D10921" s="87"/>
      <c r="J10921" s="88"/>
      <c r="K10921" s="89"/>
      <c r="M10921" s="88"/>
      <c r="O10921" s="90"/>
      <c r="P10921" s="90"/>
      <c r="Q10921" s="90"/>
    </row>
    <row r="10922" spans="4:17" x14ac:dyDescent="0.25">
      <c r="D10922" s="87"/>
      <c r="J10922" s="88"/>
      <c r="K10922" s="89"/>
      <c r="M10922" s="88"/>
      <c r="O10922" s="90"/>
      <c r="P10922" s="90"/>
      <c r="Q10922" s="90"/>
    </row>
    <row r="10923" spans="4:17" x14ac:dyDescent="0.25">
      <c r="D10923" s="87"/>
      <c r="J10923" s="88"/>
      <c r="K10923" s="89"/>
      <c r="M10923" s="88"/>
      <c r="O10923" s="90"/>
      <c r="P10923" s="90"/>
      <c r="Q10923" s="90"/>
    </row>
    <row r="10924" spans="4:17" x14ac:dyDescent="0.25">
      <c r="D10924" s="87"/>
      <c r="J10924" s="88"/>
      <c r="K10924" s="89"/>
      <c r="M10924" s="88"/>
      <c r="O10924" s="90"/>
      <c r="P10924" s="90"/>
      <c r="Q10924" s="90"/>
    </row>
    <row r="10925" spans="4:17" x14ac:dyDescent="0.25">
      <c r="D10925" s="87"/>
      <c r="J10925" s="88"/>
      <c r="K10925" s="89"/>
      <c r="M10925" s="88"/>
      <c r="O10925" s="90"/>
      <c r="P10925" s="90"/>
      <c r="Q10925" s="90"/>
    </row>
    <row r="10926" spans="4:17" x14ac:dyDescent="0.25">
      <c r="D10926" s="87"/>
      <c r="J10926" s="88"/>
      <c r="K10926" s="89"/>
      <c r="M10926" s="88"/>
      <c r="O10926" s="90"/>
      <c r="P10926" s="90"/>
      <c r="Q10926" s="90"/>
    </row>
    <row r="10927" spans="4:17" x14ac:dyDescent="0.25">
      <c r="D10927" s="87"/>
      <c r="J10927" s="88"/>
      <c r="K10927" s="89"/>
      <c r="M10927" s="88"/>
      <c r="O10927" s="90"/>
      <c r="P10927" s="90"/>
      <c r="Q10927" s="90"/>
    </row>
    <row r="10928" spans="4:17" x14ac:dyDescent="0.25">
      <c r="D10928" s="87"/>
      <c r="J10928" s="88"/>
      <c r="K10928" s="89"/>
      <c r="M10928" s="88"/>
      <c r="O10928" s="90"/>
      <c r="P10928" s="90"/>
      <c r="Q10928" s="90"/>
    </row>
    <row r="10929" spans="4:17" x14ac:dyDescent="0.25">
      <c r="D10929" s="87"/>
      <c r="J10929" s="88"/>
      <c r="K10929" s="89"/>
      <c r="M10929" s="88"/>
      <c r="O10929" s="90"/>
      <c r="P10929" s="90"/>
      <c r="Q10929" s="90"/>
    </row>
    <row r="10930" spans="4:17" x14ac:dyDescent="0.25">
      <c r="D10930" s="87"/>
      <c r="J10930" s="88"/>
      <c r="K10930" s="89"/>
      <c r="M10930" s="88"/>
      <c r="O10930" s="90"/>
      <c r="P10930" s="90"/>
      <c r="Q10930" s="90"/>
    </row>
    <row r="10931" spans="4:17" x14ac:dyDescent="0.25">
      <c r="D10931" s="87"/>
      <c r="J10931" s="88"/>
      <c r="K10931" s="89"/>
      <c r="M10931" s="88"/>
      <c r="O10931" s="90"/>
      <c r="P10931" s="90"/>
      <c r="Q10931" s="90"/>
    </row>
    <row r="10932" spans="4:17" x14ac:dyDescent="0.25">
      <c r="D10932" s="87"/>
      <c r="J10932" s="88"/>
      <c r="K10932" s="89"/>
      <c r="M10932" s="88"/>
      <c r="O10932" s="90"/>
      <c r="P10932" s="90"/>
      <c r="Q10932" s="90"/>
    </row>
    <row r="10933" spans="4:17" x14ac:dyDescent="0.25">
      <c r="D10933" s="87"/>
      <c r="J10933" s="88"/>
      <c r="K10933" s="89"/>
      <c r="M10933" s="88"/>
      <c r="O10933" s="90"/>
      <c r="P10933" s="90"/>
      <c r="Q10933" s="90"/>
    </row>
    <row r="10934" spans="4:17" x14ac:dyDescent="0.25">
      <c r="D10934" s="87"/>
      <c r="J10934" s="88"/>
      <c r="K10934" s="89"/>
      <c r="M10934" s="88"/>
      <c r="O10934" s="90"/>
      <c r="P10934" s="90"/>
      <c r="Q10934" s="90"/>
    </row>
    <row r="10935" spans="4:17" x14ac:dyDescent="0.25">
      <c r="D10935" s="87"/>
      <c r="J10935" s="88"/>
      <c r="K10935" s="89"/>
      <c r="M10935" s="88"/>
      <c r="O10935" s="90"/>
      <c r="P10935" s="90"/>
      <c r="Q10935" s="90"/>
    </row>
    <row r="10936" spans="4:17" x14ac:dyDescent="0.25">
      <c r="D10936" s="87"/>
      <c r="J10936" s="88"/>
      <c r="K10936" s="89"/>
      <c r="M10936" s="88"/>
      <c r="O10936" s="90"/>
      <c r="P10936" s="90"/>
      <c r="Q10936" s="90"/>
    </row>
    <row r="10937" spans="4:17" x14ac:dyDescent="0.25">
      <c r="D10937" s="87"/>
      <c r="J10937" s="88"/>
      <c r="K10937" s="89"/>
      <c r="M10937" s="88"/>
      <c r="O10937" s="90"/>
      <c r="P10937" s="90"/>
      <c r="Q10937" s="90"/>
    </row>
    <row r="10938" spans="4:17" x14ac:dyDescent="0.25">
      <c r="D10938" s="87"/>
      <c r="J10938" s="88"/>
      <c r="K10938" s="89"/>
      <c r="M10938" s="88"/>
      <c r="O10938" s="90"/>
      <c r="P10938" s="90"/>
      <c r="Q10938" s="90"/>
    </row>
    <row r="10939" spans="4:17" x14ac:dyDescent="0.25">
      <c r="D10939" s="87"/>
      <c r="J10939" s="88"/>
      <c r="K10939" s="89"/>
      <c r="M10939" s="88"/>
      <c r="O10939" s="90"/>
      <c r="P10939" s="90"/>
      <c r="Q10939" s="90"/>
    </row>
    <row r="10940" spans="4:17" x14ac:dyDescent="0.25">
      <c r="D10940" s="87"/>
      <c r="J10940" s="88"/>
      <c r="K10940" s="89"/>
      <c r="M10940" s="88"/>
      <c r="O10940" s="90"/>
      <c r="P10940" s="90"/>
      <c r="Q10940" s="90"/>
    </row>
    <row r="10941" spans="4:17" x14ac:dyDescent="0.25">
      <c r="D10941" s="87"/>
      <c r="J10941" s="88"/>
      <c r="K10941" s="89"/>
      <c r="M10941" s="88"/>
      <c r="O10941" s="90"/>
      <c r="P10941" s="90"/>
      <c r="Q10941" s="90"/>
    </row>
    <row r="10942" spans="4:17" x14ac:dyDescent="0.25">
      <c r="D10942" s="87"/>
      <c r="J10942" s="88"/>
      <c r="K10942" s="89"/>
      <c r="M10942" s="88"/>
      <c r="O10942" s="90"/>
      <c r="P10942" s="90"/>
      <c r="Q10942" s="90"/>
    </row>
    <row r="10943" spans="4:17" x14ac:dyDescent="0.25">
      <c r="D10943" s="87"/>
      <c r="J10943" s="88"/>
      <c r="K10943" s="89"/>
      <c r="M10943" s="88"/>
      <c r="O10943" s="90"/>
      <c r="P10943" s="90"/>
      <c r="Q10943" s="90"/>
    </row>
    <row r="10944" spans="4:17" x14ac:dyDescent="0.25">
      <c r="D10944" s="87"/>
      <c r="J10944" s="88"/>
      <c r="K10944" s="89"/>
      <c r="M10944" s="88"/>
      <c r="O10944" s="90"/>
      <c r="P10944" s="90"/>
      <c r="Q10944" s="90"/>
    </row>
    <row r="10945" spans="4:17" x14ac:dyDescent="0.25">
      <c r="D10945" s="87"/>
      <c r="J10945" s="88"/>
      <c r="K10945" s="89"/>
      <c r="M10945" s="88"/>
      <c r="O10945" s="90"/>
      <c r="P10945" s="90"/>
      <c r="Q10945" s="90"/>
    </row>
    <row r="10946" spans="4:17" x14ac:dyDescent="0.25">
      <c r="D10946" s="87"/>
      <c r="J10946" s="88"/>
      <c r="K10946" s="89"/>
      <c r="M10946" s="88"/>
      <c r="O10946" s="90"/>
      <c r="P10946" s="90"/>
      <c r="Q10946" s="90"/>
    </row>
    <row r="10947" spans="4:17" x14ac:dyDescent="0.25">
      <c r="D10947" s="87"/>
      <c r="J10947" s="88"/>
      <c r="K10947" s="89"/>
      <c r="M10947" s="88"/>
      <c r="O10947" s="90"/>
      <c r="P10947" s="90"/>
      <c r="Q10947" s="90"/>
    </row>
    <row r="10948" spans="4:17" x14ac:dyDescent="0.25">
      <c r="D10948" s="87"/>
      <c r="J10948" s="88"/>
      <c r="K10948" s="89"/>
      <c r="M10948" s="88"/>
      <c r="O10948" s="90"/>
      <c r="P10948" s="90"/>
      <c r="Q10948" s="90"/>
    </row>
    <row r="10949" spans="4:17" x14ac:dyDescent="0.25">
      <c r="D10949" s="87"/>
      <c r="J10949" s="88"/>
      <c r="K10949" s="89"/>
      <c r="M10949" s="88"/>
      <c r="O10949" s="90"/>
      <c r="P10949" s="90"/>
      <c r="Q10949" s="90"/>
    </row>
    <row r="10950" spans="4:17" x14ac:dyDescent="0.25">
      <c r="D10950" s="87"/>
      <c r="J10950" s="88"/>
      <c r="K10950" s="89"/>
      <c r="M10950" s="88"/>
      <c r="O10950" s="90"/>
      <c r="P10950" s="90"/>
      <c r="Q10950" s="90"/>
    </row>
    <row r="10951" spans="4:17" x14ac:dyDescent="0.25">
      <c r="D10951" s="87"/>
      <c r="J10951" s="88"/>
      <c r="K10951" s="89"/>
      <c r="M10951" s="88"/>
      <c r="O10951" s="90"/>
      <c r="P10951" s="90"/>
      <c r="Q10951" s="90"/>
    </row>
    <row r="10952" spans="4:17" x14ac:dyDescent="0.25">
      <c r="D10952" s="87"/>
      <c r="J10952" s="88"/>
      <c r="K10952" s="89"/>
      <c r="M10952" s="88"/>
      <c r="O10952" s="90"/>
      <c r="P10952" s="90"/>
      <c r="Q10952" s="90"/>
    </row>
    <row r="10953" spans="4:17" x14ac:dyDescent="0.25">
      <c r="D10953" s="87"/>
      <c r="J10953" s="88"/>
      <c r="K10953" s="89"/>
      <c r="M10953" s="88"/>
      <c r="O10953" s="90"/>
      <c r="P10953" s="90"/>
      <c r="Q10953" s="90"/>
    </row>
    <row r="10954" spans="4:17" x14ac:dyDescent="0.25">
      <c r="D10954" s="87"/>
      <c r="J10954" s="88"/>
      <c r="K10954" s="89"/>
      <c r="M10954" s="88"/>
      <c r="O10954" s="90"/>
      <c r="P10954" s="90"/>
      <c r="Q10954" s="90"/>
    </row>
    <row r="10955" spans="4:17" x14ac:dyDescent="0.25">
      <c r="D10955" s="87"/>
      <c r="J10955" s="88"/>
      <c r="K10955" s="89"/>
      <c r="M10955" s="88"/>
      <c r="O10955" s="90"/>
      <c r="P10955" s="90"/>
      <c r="Q10955" s="90"/>
    </row>
    <row r="10956" spans="4:17" x14ac:dyDescent="0.25">
      <c r="D10956" s="87"/>
      <c r="J10956" s="88"/>
      <c r="K10956" s="89"/>
      <c r="M10956" s="88"/>
      <c r="O10956" s="90"/>
      <c r="P10956" s="90"/>
      <c r="Q10956" s="90"/>
    </row>
    <row r="10957" spans="4:17" x14ac:dyDescent="0.25">
      <c r="D10957" s="87"/>
      <c r="J10957" s="88"/>
      <c r="K10957" s="89"/>
      <c r="M10957" s="88"/>
      <c r="O10957" s="90"/>
      <c r="P10957" s="90"/>
      <c r="Q10957" s="90"/>
    </row>
    <row r="10958" spans="4:17" x14ac:dyDescent="0.25">
      <c r="D10958" s="87"/>
      <c r="J10958" s="88"/>
      <c r="K10958" s="89"/>
      <c r="M10958" s="88"/>
      <c r="O10958" s="90"/>
      <c r="P10958" s="90"/>
      <c r="Q10958" s="90"/>
    </row>
    <row r="10959" spans="4:17" x14ac:dyDescent="0.25">
      <c r="D10959" s="87"/>
      <c r="J10959" s="88"/>
      <c r="K10959" s="89"/>
      <c r="M10959" s="88"/>
      <c r="O10959" s="90"/>
      <c r="P10959" s="90"/>
      <c r="Q10959" s="90"/>
    </row>
    <row r="10960" spans="4:17" x14ac:dyDescent="0.25">
      <c r="D10960" s="87"/>
      <c r="J10960" s="88"/>
      <c r="K10960" s="89"/>
      <c r="M10960" s="88"/>
      <c r="O10960" s="90"/>
      <c r="P10960" s="90"/>
      <c r="Q10960" s="90"/>
    </row>
    <row r="10961" spans="4:17" x14ac:dyDescent="0.25">
      <c r="D10961" s="87"/>
      <c r="J10961" s="88"/>
      <c r="K10961" s="89"/>
      <c r="M10961" s="88"/>
      <c r="O10961" s="90"/>
      <c r="P10961" s="90"/>
      <c r="Q10961" s="90"/>
    </row>
    <row r="10962" spans="4:17" x14ac:dyDescent="0.25">
      <c r="D10962" s="87"/>
      <c r="J10962" s="88"/>
      <c r="K10962" s="89"/>
      <c r="M10962" s="88"/>
      <c r="O10962" s="90"/>
      <c r="P10962" s="90"/>
      <c r="Q10962" s="90"/>
    </row>
    <row r="10963" spans="4:17" x14ac:dyDescent="0.25">
      <c r="D10963" s="87"/>
      <c r="J10963" s="88"/>
      <c r="K10963" s="89"/>
      <c r="M10963" s="88"/>
      <c r="O10963" s="90"/>
      <c r="P10963" s="90"/>
      <c r="Q10963" s="90"/>
    </row>
    <row r="10964" spans="4:17" x14ac:dyDescent="0.25">
      <c r="D10964" s="87"/>
      <c r="J10964" s="88"/>
      <c r="K10964" s="89"/>
      <c r="M10964" s="88"/>
      <c r="O10964" s="90"/>
      <c r="P10964" s="90"/>
      <c r="Q10964" s="90"/>
    </row>
    <row r="10965" spans="4:17" x14ac:dyDescent="0.25">
      <c r="D10965" s="87"/>
      <c r="J10965" s="88"/>
      <c r="K10965" s="89"/>
      <c r="M10965" s="88"/>
      <c r="O10965" s="90"/>
      <c r="P10965" s="90"/>
      <c r="Q10965" s="90"/>
    </row>
    <row r="10966" spans="4:17" x14ac:dyDescent="0.25">
      <c r="D10966" s="87"/>
      <c r="J10966" s="88"/>
      <c r="K10966" s="89"/>
      <c r="M10966" s="88"/>
      <c r="O10966" s="90"/>
      <c r="P10966" s="90"/>
      <c r="Q10966" s="90"/>
    </row>
    <row r="10967" spans="4:17" x14ac:dyDescent="0.25">
      <c r="D10967" s="87"/>
      <c r="J10967" s="88"/>
      <c r="K10967" s="89"/>
      <c r="M10967" s="88"/>
      <c r="O10967" s="90"/>
      <c r="P10967" s="90"/>
      <c r="Q10967" s="90"/>
    </row>
    <row r="10968" spans="4:17" x14ac:dyDescent="0.25">
      <c r="D10968" s="87"/>
      <c r="J10968" s="88"/>
      <c r="K10968" s="89"/>
      <c r="M10968" s="88"/>
      <c r="O10968" s="90"/>
      <c r="P10968" s="90"/>
      <c r="Q10968" s="90"/>
    </row>
    <row r="10969" spans="4:17" x14ac:dyDescent="0.25">
      <c r="D10969" s="87"/>
      <c r="J10969" s="88"/>
      <c r="K10969" s="89"/>
      <c r="M10969" s="88"/>
      <c r="O10969" s="90"/>
      <c r="P10969" s="90"/>
      <c r="Q10969" s="90"/>
    </row>
    <row r="10970" spans="4:17" x14ac:dyDescent="0.25">
      <c r="D10970" s="87"/>
      <c r="J10970" s="88"/>
      <c r="K10970" s="89"/>
      <c r="M10970" s="88"/>
      <c r="O10970" s="90"/>
      <c r="P10970" s="90"/>
      <c r="Q10970" s="90"/>
    </row>
    <row r="10971" spans="4:17" x14ac:dyDescent="0.25">
      <c r="D10971" s="87"/>
      <c r="J10971" s="88"/>
      <c r="K10971" s="89"/>
      <c r="M10971" s="88"/>
      <c r="O10971" s="90"/>
      <c r="P10971" s="90"/>
      <c r="Q10971" s="90"/>
    </row>
    <row r="10972" spans="4:17" x14ac:dyDescent="0.25">
      <c r="D10972" s="87"/>
      <c r="J10972" s="88"/>
      <c r="K10972" s="89"/>
      <c r="M10972" s="88"/>
      <c r="O10972" s="90"/>
      <c r="P10972" s="90"/>
      <c r="Q10972" s="90"/>
    </row>
    <row r="10973" spans="4:17" x14ac:dyDescent="0.25">
      <c r="D10973" s="87"/>
      <c r="J10973" s="88"/>
      <c r="K10973" s="89"/>
      <c r="M10973" s="88"/>
      <c r="O10973" s="90"/>
      <c r="P10973" s="90"/>
      <c r="Q10973" s="90"/>
    </row>
    <row r="10974" spans="4:17" x14ac:dyDescent="0.25">
      <c r="D10974" s="87"/>
      <c r="J10974" s="88"/>
      <c r="K10974" s="89"/>
      <c r="M10974" s="88"/>
      <c r="O10974" s="90"/>
      <c r="P10974" s="90"/>
      <c r="Q10974" s="90"/>
    </row>
    <row r="10975" spans="4:17" x14ac:dyDescent="0.25">
      <c r="D10975" s="87"/>
      <c r="J10975" s="88"/>
      <c r="K10975" s="89"/>
      <c r="M10975" s="88"/>
      <c r="O10975" s="90"/>
      <c r="P10975" s="90"/>
      <c r="Q10975" s="90"/>
    </row>
    <row r="10976" spans="4:17" x14ac:dyDescent="0.25">
      <c r="D10976" s="87"/>
      <c r="J10976" s="88"/>
      <c r="K10976" s="89"/>
      <c r="M10976" s="88"/>
      <c r="O10976" s="90"/>
      <c r="P10976" s="90"/>
      <c r="Q10976" s="90"/>
    </row>
    <row r="10977" spans="4:17" x14ac:dyDescent="0.25">
      <c r="D10977" s="87"/>
      <c r="J10977" s="88"/>
      <c r="K10977" s="89"/>
      <c r="M10977" s="88"/>
      <c r="O10977" s="90"/>
      <c r="P10977" s="90"/>
      <c r="Q10977" s="90"/>
    </row>
    <row r="10978" spans="4:17" x14ac:dyDescent="0.25">
      <c r="D10978" s="87"/>
      <c r="J10978" s="88"/>
      <c r="K10978" s="89"/>
      <c r="M10978" s="88"/>
      <c r="O10978" s="90"/>
      <c r="P10978" s="90"/>
      <c r="Q10978" s="90"/>
    </row>
    <row r="10979" spans="4:17" x14ac:dyDescent="0.25">
      <c r="D10979" s="87"/>
      <c r="J10979" s="88"/>
      <c r="K10979" s="89"/>
      <c r="M10979" s="88"/>
      <c r="O10979" s="90"/>
      <c r="P10979" s="90"/>
      <c r="Q10979" s="90"/>
    </row>
    <row r="10980" spans="4:17" x14ac:dyDescent="0.25">
      <c r="D10980" s="87"/>
      <c r="J10980" s="88"/>
      <c r="K10980" s="89"/>
      <c r="M10980" s="88"/>
      <c r="O10980" s="90"/>
      <c r="P10980" s="90"/>
      <c r="Q10980" s="90"/>
    </row>
    <row r="10981" spans="4:17" x14ac:dyDescent="0.25">
      <c r="D10981" s="87"/>
      <c r="J10981" s="88"/>
      <c r="K10981" s="89"/>
      <c r="M10981" s="88"/>
      <c r="O10981" s="90"/>
      <c r="P10981" s="90"/>
      <c r="Q10981" s="90"/>
    </row>
    <row r="10982" spans="4:17" x14ac:dyDescent="0.25">
      <c r="D10982" s="87"/>
      <c r="J10982" s="88"/>
      <c r="K10982" s="89"/>
      <c r="M10982" s="88"/>
      <c r="O10982" s="90"/>
      <c r="P10982" s="90"/>
      <c r="Q10982" s="90"/>
    </row>
    <row r="10983" spans="4:17" x14ac:dyDescent="0.25">
      <c r="D10983" s="87"/>
      <c r="J10983" s="88"/>
      <c r="K10983" s="89"/>
      <c r="M10983" s="88"/>
      <c r="O10983" s="90"/>
      <c r="P10983" s="90"/>
      <c r="Q10983" s="90"/>
    </row>
    <row r="10984" spans="4:17" x14ac:dyDescent="0.25">
      <c r="D10984" s="87"/>
      <c r="J10984" s="88"/>
      <c r="K10984" s="89"/>
      <c r="M10984" s="88"/>
      <c r="O10984" s="90"/>
      <c r="P10984" s="90"/>
      <c r="Q10984" s="90"/>
    </row>
    <row r="10985" spans="4:17" x14ac:dyDescent="0.25">
      <c r="D10985" s="87"/>
      <c r="J10985" s="88"/>
      <c r="K10985" s="89"/>
      <c r="M10985" s="88"/>
      <c r="O10985" s="90"/>
      <c r="P10985" s="90"/>
      <c r="Q10985" s="90"/>
    </row>
    <row r="10986" spans="4:17" x14ac:dyDescent="0.25">
      <c r="D10986" s="87"/>
      <c r="J10986" s="88"/>
      <c r="K10986" s="89"/>
      <c r="M10986" s="88"/>
      <c r="O10986" s="90"/>
      <c r="P10986" s="90"/>
      <c r="Q10986" s="90"/>
    </row>
    <row r="10987" spans="4:17" x14ac:dyDescent="0.25">
      <c r="D10987" s="87"/>
      <c r="J10987" s="88"/>
      <c r="K10987" s="89"/>
      <c r="M10987" s="88"/>
      <c r="O10987" s="90"/>
      <c r="P10987" s="90"/>
      <c r="Q10987" s="90"/>
    </row>
    <row r="10988" spans="4:17" x14ac:dyDescent="0.25">
      <c r="D10988" s="87"/>
      <c r="J10988" s="88"/>
      <c r="K10988" s="89"/>
      <c r="M10988" s="88"/>
      <c r="O10988" s="90"/>
      <c r="P10988" s="90"/>
      <c r="Q10988" s="90"/>
    </row>
    <row r="10989" spans="4:17" x14ac:dyDescent="0.25">
      <c r="D10989" s="87"/>
      <c r="J10989" s="88"/>
      <c r="K10989" s="89"/>
      <c r="M10989" s="88"/>
      <c r="O10989" s="90"/>
      <c r="P10989" s="90"/>
      <c r="Q10989" s="90"/>
    </row>
    <row r="10990" spans="4:17" x14ac:dyDescent="0.25">
      <c r="D10990" s="87"/>
      <c r="J10990" s="88"/>
      <c r="K10990" s="89"/>
      <c r="M10990" s="88"/>
      <c r="O10990" s="90"/>
      <c r="P10990" s="90"/>
      <c r="Q10990" s="90"/>
    </row>
    <row r="10991" spans="4:17" x14ac:dyDescent="0.25">
      <c r="D10991" s="87"/>
      <c r="J10991" s="88"/>
      <c r="K10991" s="89"/>
      <c r="M10991" s="88"/>
      <c r="O10991" s="90"/>
      <c r="P10991" s="90"/>
      <c r="Q10991" s="90"/>
    </row>
    <row r="10992" spans="4:17" x14ac:dyDescent="0.25">
      <c r="D10992" s="87"/>
      <c r="J10992" s="88"/>
      <c r="K10992" s="89"/>
      <c r="M10992" s="88"/>
      <c r="O10992" s="90"/>
      <c r="P10992" s="90"/>
      <c r="Q10992" s="90"/>
    </row>
    <row r="10993" spans="4:17" x14ac:dyDescent="0.25">
      <c r="D10993" s="87"/>
      <c r="J10993" s="88"/>
      <c r="K10993" s="89"/>
      <c r="M10993" s="88"/>
      <c r="O10993" s="90"/>
      <c r="P10993" s="90"/>
      <c r="Q10993" s="90"/>
    </row>
    <row r="10994" spans="4:17" x14ac:dyDescent="0.25">
      <c r="D10994" s="87"/>
      <c r="J10994" s="88"/>
      <c r="K10994" s="89"/>
      <c r="M10994" s="88"/>
      <c r="O10994" s="90"/>
      <c r="P10994" s="90"/>
      <c r="Q10994" s="90"/>
    </row>
    <row r="10995" spans="4:17" x14ac:dyDescent="0.25">
      <c r="D10995" s="87"/>
      <c r="J10995" s="88"/>
      <c r="K10995" s="89"/>
      <c r="M10995" s="88"/>
      <c r="O10995" s="90"/>
      <c r="P10995" s="90"/>
      <c r="Q10995" s="90"/>
    </row>
    <row r="10996" spans="4:17" x14ac:dyDescent="0.25">
      <c r="D10996" s="87"/>
      <c r="J10996" s="88"/>
      <c r="K10996" s="89"/>
      <c r="M10996" s="88"/>
      <c r="O10996" s="90"/>
      <c r="P10996" s="90"/>
      <c r="Q10996" s="90"/>
    </row>
    <row r="10997" spans="4:17" x14ac:dyDescent="0.25">
      <c r="D10997" s="87"/>
      <c r="J10997" s="88"/>
      <c r="K10997" s="89"/>
      <c r="M10997" s="88"/>
      <c r="O10997" s="90"/>
      <c r="P10997" s="90"/>
      <c r="Q10997" s="90"/>
    </row>
    <row r="10998" spans="4:17" x14ac:dyDescent="0.25">
      <c r="D10998" s="87"/>
      <c r="J10998" s="88"/>
      <c r="K10998" s="89"/>
      <c r="M10998" s="88"/>
      <c r="O10998" s="90"/>
      <c r="P10998" s="90"/>
      <c r="Q10998" s="90"/>
    </row>
    <row r="10999" spans="4:17" x14ac:dyDescent="0.25">
      <c r="D10999" s="87"/>
      <c r="J10999" s="88"/>
      <c r="K10999" s="89"/>
      <c r="M10999" s="88"/>
      <c r="O10999" s="90"/>
      <c r="P10999" s="90"/>
      <c r="Q10999" s="90"/>
    </row>
    <row r="11000" spans="4:17" x14ac:dyDescent="0.25">
      <c r="D11000" s="87"/>
      <c r="J11000" s="88"/>
      <c r="K11000" s="89"/>
      <c r="M11000" s="88"/>
      <c r="O11000" s="90"/>
      <c r="P11000" s="90"/>
      <c r="Q11000" s="90"/>
    </row>
    <row r="11001" spans="4:17" x14ac:dyDescent="0.25">
      <c r="D11001" s="87"/>
      <c r="J11001" s="88"/>
      <c r="K11001" s="89"/>
      <c r="M11001" s="88"/>
      <c r="O11001" s="90"/>
      <c r="P11001" s="90"/>
      <c r="Q11001" s="90"/>
    </row>
    <row r="11002" spans="4:17" x14ac:dyDescent="0.25">
      <c r="D11002" s="87"/>
      <c r="J11002" s="88"/>
      <c r="K11002" s="89"/>
      <c r="M11002" s="88"/>
      <c r="O11002" s="90"/>
      <c r="P11002" s="90"/>
      <c r="Q11002" s="90"/>
    </row>
    <row r="11003" spans="4:17" x14ac:dyDescent="0.25">
      <c r="D11003" s="87"/>
      <c r="J11003" s="88"/>
      <c r="K11003" s="89"/>
      <c r="M11003" s="88"/>
      <c r="O11003" s="90"/>
      <c r="P11003" s="90"/>
      <c r="Q11003" s="90"/>
    </row>
    <row r="11004" spans="4:17" x14ac:dyDescent="0.25">
      <c r="D11004" s="87"/>
      <c r="J11004" s="88"/>
      <c r="K11004" s="89"/>
      <c r="M11004" s="88"/>
      <c r="O11004" s="90"/>
      <c r="P11004" s="90"/>
      <c r="Q11004" s="90"/>
    </row>
    <row r="11005" spans="4:17" x14ac:dyDescent="0.25">
      <c r="D11005" s="87"/>
      <c r="J11005" s="88"/>
      <c r="K11005" s="89"/>
      <c r="M11005" s="88"/>
      <c r="O11005" s="90"/>
      <c r="P11005" s="90"/>
      <c r="Q11005" s="90"/>
    </row>
    <row r="11006" spans="4:17" x14ac:dyDescent="0.25">
      <c r="D11006" s="87"/>
      <c r="J11006" s="88"/>
      <c r="K11006" s="89"/>
      <c r="M11006" s="88"/>
      <c r="O11006" s="90"/>
      <c r="P11006" s="90"/>
      <c r="Q11006" s="90"/>
    </row>
    <row r="11007" spans="4:17" x14ac:dyDescent="0.25">
      <c r="D11007" s="87"/>
      <c r="J11007" s="88"/>
      <c r="K11007" s="89"/>
      <c r="M11007" s="88"/>
      <c r="O11007" s="90"/>
      <c r="P11007" s="90"/>
      <c r="Q11007" s="90"/>
    </row>
    <row r="11008" spans="4:17" x14ac:dyDescent="0.25">
      <c r="D11008" s="87"/>
      <c r="J11008" s="88"/>
      <c r="K11008" s="89"/>
      <c r="M11008" s="88"/>
      <c r="O11008" s="90"/>
      <c r="P11008" s="90"/>
      <c r="Q11008" s="90"/>
    </row>
    <row r="11009" spans="4:17" x14ac:dyDescent="0.25">
      <c r="D11009" s="87"/>
      <c r="J11009" s="88"/>
      <c r="K11009" s="89"/>
      <c r="M11009" s="88"/>
      <c r="O11009" s="90"/>
      <c r="P11009" s="90"/>
      <c r="Q11009" s="90"/>
    </row>
    <row r="11010" spans="4:17" x14ac:dyDescent="0.25">
      <c r="D11010" s="87"/>
      <c r="J11010" s="88"/>
      <c r="K11010" s="89"/>
      <c r="M11010" s="88"/>
      <c r="O11010" s="90"/>
      <c r="P11010" s="90"/>
      <c r="Q11010" s="90"/>
    </row>
    <row r="11011" spans="4:17" x14ac:dyDescent="0.25">
      <c r="D11011" s="87"/>
      <c r="J11011" s="88"/>
      <c r="K11011" s="89"/>
      <c r="M11011" s="88"/>
      <c r="O11011" s="90"/>
      <c r="P11011" s="90"/>
      <c r="Q11011" s="90"/>
    </row>
    <row r="11012" spans="4:17" x14ac:dyDescent="0.25">
      <c r="D11012" s="87"/>
      <c r="J11012" s="88"/>
      <c r="K11012" s="89"/>
      <c r="M11012" s="88"/>
      <c r="O11012" s="90"/>
      <c r="P11012" s="90"/>
      <c r="Q11012" s="90"/>
    </row>
    <row r="11013" spans="4:17" x14ac:dyDescent="0.25">
      <c r="D11013" s="87"/>
      <c r="J11013" s="88"/>
      <c r="K11013" s="89"/>
      <c r="M11013" s="88"/>
      <c r="O11013" s="90"/>
      <c r="P11013" s="90"/>
      <c r="Q11013" s="90"/>
    </row>
    <row r="11014" spans="4:17" x14ac:dyDescent="0.25">
      <c r="D11014" s="87"/>
      <c r="J11014" s="88"/>
      <c r="K11014" s="89"/>
      <c r="M11014" s="88"/>
      <c r="O11014" s="90"/>
      <c r="P11014" s="90"/>
      <c r="Q11014" s="90"/>
    </row>
    <row r="11015" spans="4:17" x14ac:dyDescent="0.25">
      <c r="D11015" s="87"/>
      <c r="J11015" s="88"/>
      <c r="K11015" s="89"/>
      <c r="M11015" s="88"/>
      <c r="O11015" s="90"/>
      <c r="P11015" s="90"/>
      <c r="Q11015" s="90"/>
    </row>
    <row r="11016" spans="4:17" x14ac:dyDescent="0.25">
      <c r="D11016" s="87"/>
      <c r="J11016" s="88"/>
      <c r="K11016" s="89"/>
      <c r="M11016" s="88"/>
      <c r="O11016" s="90"/>
      <c r="P11016" s="90"/>
      <c r="Q11016" s="90"/>
    </row>
    <row r="11017" spans="4:17" x14ac:dyDescent="0.25">
      <c r="D11017" s="87"/>
      <c r="J11017" s="88"/>
      <c r="K11017" s="89"/>
      <c r="M11017" s="88"/>
      <c r="O11017" s="90"/>
      <c r="P11017" s="90"/>
      <c r="Q11017" s="90"/>
    </row>
    <row r="11018" spans="4:17" x14ac:dyDescent="0.25">
      <c r="D11018" s="87"/>
      <c r="J11018" s="88"/>
      <c r="K11018" s="89"/>
      <c r="M11018" s="88"/>
      <c r="O11018" s="90"/>
      <c r="P11018" s="90"/>
      <c r="Q11018" s="90"/>
    </row>
    <row r="11019" spans="4:17" x14ac:dyDescent="0.25">
      <c r="D11019" s="87"/>
      <c r="J11019" s="88"/>
      <c r="K11019" s="89"/>
      <c r="M11019" s="88"/>
      <c r="O11019" s="90"/>
      <c r="P11019" s="90"/>
      <c r="Q11019" s="90"/>
    </row>
    <row r="11020" spans="4:17" x14ac:dyDescent="0.25">
      <c r="D11020" s="87"/>
      <c r="J11020" s="88"/>
      <c r="K11020" s="89"/>
      <c r="M11020" s="88"/>
      <c r="O11020" s="90"/>
      <c r="P11020" s="90"/>
      <c r="Q11020" s="90"/>
    </row>
    <row r="11021" spans="4:17" x14ac:dyDescent="0.25">
      <c r="D11021" s="87"/>
      <c r="J11021" s="88"/>
      <c r="K11021" s="89"/>
      <c r="M11021" s="88"/>
      <c r="O11021" s="90"/>
      <c r="P11021" s="90"/>
      <c r="Q11021" s="90"/>
    </row>
    <row r="11022" spans="4:17" x14ac:dyDescent="0.25">
      <c r="D11022" s="87"/>
      <c r="J11022" s="88"/>
      <c r="K11022" s="89"/>
      <c r="M11022" s="88"/>
      <c r="O11022" s="90"/>
      <c r="P11022" s="90"/>
      <c r="Q11022" s="90"/>
    </row>
    <row r="11023" spans="4:17" x14ac:dyDescent="0.25">
      <c r="D11023" s="87"/>
      <c r="J11023" s="88"/>
      <c r="K11023" s="89"/>
      <c r="M11023" s="88"/>
      <c r="O11023" s="90"/>
      <c r="P11023" s="90"/>
      <c r="Q11023" s="90"/>
    </row>
    <row r="11024" spans="4:17" x14ac:dyDescent="0.25">
      <c r="D11024" s="87"/>
      <c r="J11024" s="88"/>
      <c r="K11024" s="89"/>
      <c r="M11024" s="88"/>
      <c r="O11024" s="90"/>
      <c r="P11024" s="90"/>
      <c r="Q11024" s="90"/>
    </row>
    <row r="11025" spans="4:17" x14ac:dyDescent="0.25">
      <c r="D11025" s="87"/>
      <c r="J11025" s="88"/>
      <c r="K11025" s="89"/>
      <c r="M11025" s="88"/>
      <c r="O11025" s="90"/>
      <c r="P11025" s="90"/>
      <c r="Q11025" s="90"/>
    </row>
    <row r="11026" spans="4:17" x14ac:dyDescent="0.25">
      <c r="D11026" s="87"/>
      <c r="J11026" s="88"/>
      <c r="K11026" s="89"/>
      <c r="M11026" s="88"/>
      <c r="O11026" s="90"/>
      <c r="P11026" s="90"/>
      <c r="Q11026" s="90"/>
    </row>
    <row r="11027" spans="4:17" x14ac:dyDescent="0.25">
      <c r="D11027" s="87"/>
      <c r="J11027" s="88"/>
      <c r="K11027" s="89"/>
      <c r="M11027" s="88"/>
      <c r="O11027" s="90"/>
      <c r="P11027" s="90"/>
      <c r="Q11027" s="90"/>
    </row>
    <row r="11028" spans="4:17" x14ac:dyDescent="0.25">
      <c r="D11028" s="87"/>
      <c r="J11028" s="88"/>
      <c r="K11028" s="89"/>
      <c r="M11028" s="88"/>
      <c r="O11028" s="90"/>
      <c r="P11028" s="90"/>
      <c r="Q11028" s="90"/>
    </row>
    <row r="11029" spans="4:17" x14ac:dyDescent="0.25">
      <c r="D11029" s="87"/>
      <c r="J11029" s="88"/>
      <c r="K11029" s="89"/>
      <c r="M11029" s="88"/>
      <c r="O11029" s="90"/>
      <c r="P11029" s="90"/>
      <c r="Q11029" s="90"/>
    </row>
    <row r="11030" spans="4:17" x14ac:dyDescent="0.25">
      <c r="D11030" s="87"/>
      <c r="J11030" s="88"/>
      <c r="K11030" s="89"/>
      <c r="M11030" s="88"/>
      <c r="O11030" s="90"/>
      <c r="P11030" s="90"/>
      <c r="Q11030" s="90"/>
    </row>
    <row r="11031" spans="4:17" x14ac:dyDescent="0.25">
      <c r="D11031" s="87"/>
      <c r="J11031" s="88"/>
      <c r="K11031" s="89"/>
      <c r="M11031" s="88"/>
      <c r="O11031" s="90"/>
      <c r="P11031" s="90"/>
      <c r="Q11031" s="90"/>
    </row>
    <row r="11032" spans="4:17" x14ac:dyDescent="0.25">
      <c r="D11032" s="87"/>
      <c r="J11032" s="88"/>
      <c r="K11032" s="89"/>
      <c r="M11032" s="88"/>
      <c r="O11032" s="90"/>
      <c r="P11032" s="90"/>
      <c r="Q11032" s="90"/>
    </row>
    <row r="11033" spans="4:17" x14ac:dyDescent="0.25">
      <c r="D11033" s="87"/>
      <c r="J11033" s="88"/>
      <c r="K11033" s="89"/>
      <c r="M11033" s="88"/>
      <c r="O11033" s="90"/>
      <c r="P11033" s="90"/>
      <c r="Q11033" s="90"/>
    </row>
    <row r="11034" spans="4:17" x14ac:dyDescent="0.25">
      <c r="D11034" s="87"/>
      <c r="J11034" s="88"/>
      <c r="K11034" s="89"/>
      <c r="M11034" s="88"/>
      <c r="O11034" s="90"/>
      <c r="P11034" s="90"/>
      <c r="Q11034" s="90"/>
    </row>
    <row r="11035" spans="4:17" x14ac:dyDescent="0.25">
      <c r="D11035" s="87"/>
      <c r="J11035" s="88"/>
      <c r="K11035" s="89"/>
      <c r="M11035" s="88"/>
      <c r="O11035" s="90"/>
      <c r="P11035" s="90"/>
      <c r="Q11035" s="90"/>
    </row>
    <row r="11036" spans="4:17" x14ac:dyDescent="0.25">
      <c r="D11036" s="87"/>
      <c r="J11036" s="88"/>
      <c r="K11036" s="89"/>
      <c r="M11036" s="88"/>
      <c r="O11036" s="90"/>
      <c r="P11036" s="90"/>
      <c r="Q11036" s="90"/>
    </row>
    <row r="11037" spans="4:17" x14ac:dyDescent="0.25">
      <c r="D11037" s="87"/>
      <c r="J11037" s="88"/>
      <c r="K11037" s="89"/>
      <c r="M11037" s="88"/>
      <c r="O11037" s="90"/>
      <c r="P11037" s="90"/>
      <c r="Q11037" s="90"/>
    </row>
    <row r="11038" spans="4:17" x14ac:dyDescent="0.25">
      <c r="D11038" s="87"/>
      <c r="J11038" s="88"/>
      <c r="K11038" s="89"/>
      <c r="M11038" s="88"/>
      <c r="O11038" s="90"/>
      <c r="P11038" s="90"/>
      <c r="Q11038" s="90"/>
    </row>
    <row r="11039" spans="4:17" x14ac:dyDescent="0.25">
      <c r="D11039" s="87"/>
      <c r="J11039" s="88"/>
      <c r="K11039" s="89"/>
      <c r="M11039" s="88"/>
      <c r="O11039" s="90"/>
      <c r="P11039" s="90"/>
      <c r="Q11039" s="90"/>
    </row>
    <row r="11040" spans="4:17" x14ac:dyDescent="0.25">
      <c r="D11040" s="87"/>
      <c r="J11040" s="88"/>
      <c r="K11040" s="89"/>
      <c r="M11040" s="88"/>
      <c r="O11040" s="90"/>
      <c r="P11040" s="90"/>
      <c r="Q11040" s="90"/>
    </row>
    <row r="11041" spans="4:17" x14ac:dyDescent="0.25">
      <c r="D11041" s="87"/>
      <c r="J11041" s="88"/>
      <c r="K11041" s="89"/>
      <c r="M11041" s="88"/>
      <c r="O11041" s="90"/>
      <c r="P11041" s="90"/>
      <c r="Q11041" s="90"/>
    </row>
    <row r="11042" spans="4:17" x14ac:dyDescent="0.25">
      <c r="D11042" s="87"/>
      <c r="J11042" s="88"/>
      <c r="K11042" s="89"/>
      <c r="M11042" s="88"/>
      <c r="O11042" s="90"/>
      <c r="P11042" s="90"/>
      <c r="Q11042" s="90"/>
    </row>
    <row r="11043" spans="4:17" x14ac:dyDescent="0.25">
      <c r="D11043" s="87"/>
      <c r="J11043" s="88"/>
      <c r="K11043" s="89"/>
      <c r="M11043" s="88"/>
      <c r="O11043" s="90"/>
      <c r="P11043" s="90"/>
      <c r="Q11043" s="90"/>
    </row>
    <row r="11044" spans="4:17" x14ac:dyDescent="0.25">
      <c r="D11044" s="87"/>
      <c r="J11044" s="88"/>
      <c r="K11044" s="89"/>
      <c r="M11044" s="88"/>
      <c r="O11044" s="90"/>
      <c r="P11044" s="90"/>
      <c r="Q11044" s="90"/>
    </row>
    <row r="11045" spans="4:17" x14ac:dyDescent="0.25">
      <c r="D11045" s="87"/>
      <c r="J11045" s="88"/>
      <c r="K11045" s="89"/>
      <c r="M11045" s="88"/>
      <c r="O11045" s="90"/>
      <c r="P11045" s="90"/>
      <c r="Q11045" s="90"/>
    </row>
    <row r="11046" spans="4:17" x14ac:dyDescent="0.25">
      <c r="D11046" s="87"/>
      <c r="J11046" s="88"/>
      <c r="K11046" s="89"/>
      <c r="M11046" s="88"/>
      <c r="O11046" s="90"/>
      <c r="P11046" s="90"/>
      <c r="Q11046" s="90"/>
    </row>
    <row r="11047" spans="4:17" x14ac:dyDescent="0.25">
      <c r="D11047" s="87"/>
      <c r="J11047" s="88"/>
      <c r="K11047" s="89"/>
      <c r="M11047" s="88"/>
      <c r="O11047" s="90"/>
      <c r="P11047" s="90"/>
      <c r="Q11047" s="90"/>
    </row>
    <row r="11048" spans="4:17" x14ac:dyDescent="0.25">
      <c r="D11048" s="87"/>
      <c r="J11048" s="88"/>
      <c r="K11048" s="89"/>
      <c r="M11048" s="88"/>
      <c r="O11048" s="90"/>
      <c r="P11048" s="90"/>
      <c r="Q11048" s="90"/>
    </row>
    <row r="11049" spans="4:17" x14ac:dyDescent="0.25">
      <c r="D11049" s="87"/>
      <c r="J11049" s="88"/>
      <c r="K11049" s="89"/>
      <c r="M11049" s="88"/>
      <c r="O11049" s="90"/>
      <c r="P11049" s="90"/>
      <c r="Q11049" s="90"/>
    </row>
    <row r="11050" spans="4:17" x14ac:dyDescent="0.25">
      <c r="D11050" s="87"/>
      <c r="J11050" s="88"/>
      <c r="K11050" s="89"/>
      <c r="M11050" s="88"/>
      <c r="O11050" s="90"/>
      <c r="P11050" s="90"/>
      <c r="Q11050" s="90"/>
    </row>
    <row r="11051" spans="4:17" x14ac:dyDescent="0.25">
      <c r="D11051" s="87"/>
      <c r="J11051" s="88"/>
      <c r="K11051" s="89"/>
      <c r="M11051" s="88"/>
      <c r="O11051" s="90"/>
      <c r="P11051" s="90"/>
      <c r="Q11051" s="90"/>
    </row>
    <row r="11052" spans="4:17" x14ac:dyDescent="0.25">
      <c r="D11052" s="87"/>
      <c r="J11052" s="88"/>
      <c r="K11052" s="89"/>
      <c r="M11052" s="88"/>
      <c r="O11052" s="90"/>
      <c r="P11052" s="90"/>
      <c r="Q11052" s="90"/>
    </row>
    <row r="11053" spans="4:17" x14ac:dyDescent="0.25">
      <c r="D11053" s="87"/>
      <c r="J11053" s="88"/>
      <c r="K11053" s="89"/>
      <c r="M11053" s="88"/>
      <c r="O11053" s="90"/>
      <c r="P11053" s="90"/>
      <c r="Q11053" s="90"/>
    </row>
    <row r="11054" spans="4:17" x14ac:dyDescent="0.25">
      <c r="D11054" s="87"/>
      <c r="J11054" s="88"/>
      <c r="K11054" s="89"/>
      <c r="M11054" s="88"/>
      <c r="O11054" s="90"/>
      <c r="P11054" s="90"/>
      <c r="Q11054" s="90"/>
    </row>
    <row r="11055" spans="4:17" x14ac:dyDescent="0.25">
      <c r="D11055" s="87"/>
      <c r="J11055" s="88"/>
      <c r="K11055" s="89"/>
      <c r="M11055" s="88"/>
      <c r="O11055" s="90"/>
      <c r="P11055" s="90"/>
      <c r="Q11055" s="90"/>
    </row>
    <row r="11056" spans="4:17" x14ac:dyDescent="0.25">
      <c r="D11056" s="87"/>
      <c r="J11056" s="88"/>
      <c r="K11056" s="89"/>
      <c r="M11056" s="88"/>
      <c r="O11056" s="90"/>
      <c r="P11056" s="90"/>
      <c r="Q11056" s="90"/>
    </row>
    <row r="11057" spans="4:17" x14ac:dyDescent="0.25">
      <c r="D11057" s="87"/>
      <c r="J11057" s="88"/>
      <c r="K11057" s="89"/>
      <c r="M11057" s="88"/>
      <c r="O11057" s="90"/>
      <c r="P11057" s="90"/>
      <c r="Q11057" s="90"/>
    </row>
    <row r="11058" spans="4:17" x14ac:dyDescent="0.25">
      <c r="D11058" s="87"/>
      <c r="J11058" s="88"/>
      <c r="K11058" s="89"/>
      <c r="M11058" s="88"/>
      <c r="O11058" s="90"/>
      <c r="P11058" s="90"/>
      <c r="Q11058" s="90"/>
    </row>
    <row r="11059" spans="4:17" x14ac:dyDescent="0.25">
      <c r="D11059" s="87"/>
      <c r="J11059" s="88"/>
      <c r="K11059" s="89"/>
      <c r="M11059" s="88"/>
      <c r="O11059" s="90"/>
      <c r="P11059" s="90"/>
      <c r="Q11059" s="90"/>
    </row>
    <row r="11060" spans="4:17" x14ac:dyDescent="0.25">
      <c r="D11060" s="87"/>
      <c r="J11060" s="88"/>
      <c r="K11060" s="89"/>
      <c r="M11060" s="88"/>
      <c r="O11060" s="90"/>
      <c r="P11060" s="90"/>
      <c r="Q11060" s="90"/>
    </row>
    <row r="11061" spans="4:17" x14ac:dyDescent="0.25">
      <c r="D11061" s="87"/>
      <c r="J11061" s="88"/>
      <c r="K11061" s="89"/>
      <c r="M11061" s="88"/>
      <c r="O11061" s="90"/>
      <c r="P11061" s="90"/>
      <c r="Q11061" s="90"/>
    </row>
    <row r="11062" spans="4:17" x14ac:dyDescent="0.25">
      <c r="D11062" s="87"/>
      <c r="J11062" s="88"/>
      <c r="K11062" s="89"/>
      <c r="M11062" s="88"/>
      <c r="O11062" s="90"/>
      <c r="P11062" s="90"/>
      <c r="Q11062" s="90"/>
    </row>
    <row r="11063" spans="4:17" x14ac:dyDescent="0.25">
      <c r="D11063" s="87"/>
      <c r="J11063" s="88"/>
      <c r="K11063" s="89"/>
      <c r="M11063" s="88"/>
      <c r="O11063" s="90"/>
      <c r="P11063" s="90"/>
      <c r="Q11063" s="90"/>
    </row>
    <row r="11064" spans="4:17" x14ac:dyDescent="0.25">
      <c r="D11064" s="87"/>
      <c r="J11064" s="88"/>
      <c r="K11064" s="89"/>
      <c r="M11064" s="88"/>
      <c r="O11064" s="90"/>
      <c r="P11064" s="90"/>
      <c r="Q11064" s="90"/>
    </row>
    <row r="11065" spans="4:17" x14ac:dyDescent="0.25">
      <c r="D11065" s="87"/>
      <c r="J11065" s="88"/>
      <c r="K11065" s="89"/>
      <c r="M11065" s="88"/>
      <c r="O11065" s="90"/>
      <c r="P11065" s="90"/>
      <c r="Q11065" s="90"/>
    </row>
    <row r="11066" spans="4:17" x14ac:dyDescent="0.25">
      <c r="D11066" s="87"/>
      <c r="J11066" s="88"/>
      <c r="K11066" s="89"/>
      <c r="M11066" s="88"/>
      <c r="O11066" s="90"/>
      <c r="P11066" s="90"/>
      <c r="Q11066" s="90"/>
    </row>
    <row r="11067" spans="4:17" x14ac:dyDescent="0.25">
      <c r="D11067" s="87"/>
      <c r="J11067" s="88"/>
      <c r="K11067" s="89"/>
      <c r="M11067" s="88"/>
      <c r="O11067" s="90"/>
      <c r="P11067" s="90"/>
      <c r="Q11067" s="90"/>
    </row>
    <row r="11068" spans="4:17" x14ac:dyDescent="0.25">
      <c r="D11068" s="87"/>
      <c r="J11068" s="88"/>
      <c r="K11068" s="89"/>
      <c r="M11068" s="88"/>
      <c r="O11068" s="90"/>
      <c r="P11068" s="90"/>
      <c r="Q11068" s="90"/>
    </row>
    <row r="11069" spans="4:17" x14ac:dyDescent="0.25">
      <c r="D11069" s="87"/>
      <c r="J11069" s="88"/>
      <c r="K11069" s="89"/>
      <c r="M11069" s="88"/>
      <c r="O11069" s="90"/>
      <c r="P11069" s="90"/>
      <c r="Q11069" s="90"/>
    </row>
    <row r="11070" spans="4:17" x14ac:dyDescent="0.25">
      <c r="D11070" s="87"/>
      <c r="J11070" s="88"/>
      <c r="K11070" s="89"/>
      <c r="M11070" s="88"/>
      <c r="O11070" s="90"/>
      <c r="P11070" s="90"/>
      <c r="Q11070" s="90"/>
    </row>
    <row r="11071" spans="4:17" x14ac:dyDescent="0.25">
      <c r="D11071" s="87"/>
      <c r="J11071" s="88"/>
      <c r="K11071" s="89"/>
      <c r="M11071" s="88"/>
      <c r="O11071" s="90"/>
      <c r="P11071" s="90"/>
      <c r="Q11071" s="90"/>
    </row>
    <row r="11072" spans="4:17" x14ac:dyDescent="0.25">
      <c r="D11072" s="87"/>
      <c r="J11072" s="88"/>
      <c r="K11072" s="89"/>
      <c r="M11072" s="88"/>
      <c r="O11072" s="90"/>
      <c r="P11072" s="90"/>
      <c r="Q11072" s="90"/>
    </row>
    <row r="11073" spans="4:17" x14ac:dyDescent="0.25">
      <c r="D11073" s="87"/>
      <c r="J11073" s="88"/>
      <c r="K11073" s="89"/>
      <c r="M11073" s="88"/>
      <c r="O11073" s="90"/>
      <c r="P11073" s="90"/>
      <c r="Q11073" s="90"/>
    </row>
    <row r="11074" spans="4:17" x14ac:dyDescent="0.25">
      <c r="D11074" s="87"/>
      <c r="J11074" s="88"/>
      <c r="K11074" s="89"/>
      <c r="M11074" s="88"/>
      <c r="O11074" s="90"/>
      <c r="P11074" s="90"/>
      <c r="Q11074" s="90"/>
    </row>
    <row r="11075" spans="4:17" x14ac:dyDescent="0.25">
      <c r="D11075" s="87"/>
      <c r="J11075" s="88"/>
      <c r="K11075" s="89"/>
      <c r="M11075" s="88"/>
      <c r="O11075" s="90"/>
      <c r="P11075" s="90"/>
      <c r="Q11075" s="90"/>
    </row>
    <row r="11076" spans="4:17" x14ac:dyDescent="0.25">
      <c r="D11076" s="87"/>
      <c r="J11076" s="88"/>
      <c r="K11076" s="89"/>
      <c r="M11076" s="88"/>
      <c r="O11076" s="90"/>
      <c r="P11076" s="90"/>
      <c r="Q11076" s="90"/>
    </row>
    <row r="11077" spans="4:17" x14ac:dyDescent="0.25">
      <c r="D11077" s="87"/>
      <c r="J11077" s="88"/>
      <c r="K11077" s="89"/>
      <c r="M11077" s="88"/>
      <c r="O11077" s="90"/>
      <c r="P11077" s="90"/>
      <c r="Q11077" s="90"/>
    </row>
    <row r="11078" spans="4:17" x14ac:dyDescent="0.25">
      <c r="D11078" s="87"/>
      <c r="J11078" s="88"/>
      <c r="K11078" s="89"/>
      <c r="M11078" s="88"/>
      <c r="O11078" s="90"/>
      <c r="P11078" s="90"/>
      <c r="Q11078" s="90"/>
    </row>
    <row r="11079" spans="4:17" x14ac:dyDescent="0.25">
      <c r="D11079" s="87"/>
      <c r="J11079" s="88"/>
      <c r="K11079" s="89"/>
      <c r="M11079" s="88"/>
      <c r="O11079" s="90"/>
      <c r="P11079" s="90"/>
      <c r="Q11079" s="90"/>
    </row>
    <row r="11080" spans="4:17" x14ac:dyDescent="0.25">
      <c r="D11080" s="87"/>
      <c r="J11080" s="88"/>
      <c r="K11080" s="89"/>
      <c r="M11080" s="88"/>
      <c r="O11080" s="90"/>
      <c r="P11080" s="90"/>
      <c r="Q11080" s="90"/>
    </row>
    <row r="11081" spans="4:17" x14ac:dyDescent="0.25">
      <c r="D11081" s="87"/>
      <c r="J11081" s="88"/>
      <c r="K11081" s="89"/>
      <c r="M11081" s="88"/>
      <c r="O11081" s="90"/>
      <c r="P11081" s="90"/>
      <c r="Q11081" s="90"/>
    </row>
    <row r="11082" spans="4:17" x14ac:dyDescent="0.25">
      <c r="D11082" s="87"/>
      <c r="J11082" s="88"/>
      <c r="K11082" s="89"/>
      <c r="M11082" s="88"/>
      <c r="O11082" s="90"/>
      <c r="P11082" s="90"/>
      <c r="Q11082" s="90"/>
    </row>
    <row r="11083" spans="4:17" x14ac:dyDescent="0.25">
      <c r="D11083" s="87"/>
      <c r="J11083" s="88"/>
      <c r="K11083" s="89"/>
      <c r="M11083" s="88"/>
      <c r="O11083" s="90"/>
      <c r="P11083" s="90"/>
      <c r="Q11083" s="90"/>
    </row>
    <row r="11084" spans="4:17" x14ac:dyDescent="0.25">
      <c r="D11084" s="87"/>
      <c r="J11084" s="88"/>
      <c r="K11084" s="89"/>
      <c r="M11084" s="88"/>
      <c r="O11084" s="90"/>
      <c r="P11084" s="90"/>
      <c r="Q11084" s="90"/>
    </row>
    <row r="11085" spans="4:17" x14ac:dyDescent="0.25">
      <c r="D11085" s="87"/>
      <c r="J11085" s="88"/>
      <c r="K11085" s="89"/>
      <c r="M11085" s="88"/>
      <c r="O11085" s="90"/>
      <c r="P11085" s="90"/>
      <c r="Q11085" s="90"/>
    </row>
    <row r="11086" spans="4:17" x14ac:dyDescent="0.25">
      <c r="D11086" s="87"/>
      <c r="J11086" s="88"/>
      <c r="K11086" s="89"/>
      <c r="M11086" s="88"/>
      <c r="O11086" s="90"/>
      <c r="P11086" s="90"/>
      <c r="Q11086" s="90"/>
    </row>
    <row r="11087" spans="4:17" x14ac:dyDescent="0.25">
      <c r="D11087" s="87"/>
      <c r="J11087" s="88"/>
      <c r="K11087" s="89"/>
      <c r="M11087" s="88"/>
      <c r="O11087" s="90"/>
      <c r="P11087" s="90"/>
      <c r="Q11087" s="90"/>
    </row>
    <row r="11088" spans="4:17" x14ac:dyDescent="0.25">
      <c r="D11088" s="87"/>
      <c r="J11088" s="88"/>
      <c r="K11088" s="89"/>
      <c r="M11088" s="88"/>
      <c r="O11088" s="90"/>
      <c r="P11088" s="90"/>
      <c r="Q11088" s="90"/>
    </row>
    <row r="11089" spans="4:17" x14ac:dyDescent="0.25">
      <c r="D11089" s="87"/>
      <c r="J11089" s="88"/>
      <c r="K11089" s="89"/>
      <c r="M11089" s="88"/>
      <c r="O11089" s="90"/>
      <c r="P11089" s="90"/>
      <c r="Q11089" s="90"/>
    </row>
    <row r="11090" spans="4:17" x14ac:dyDescent="0.25">
      <c r="D11090" s="87"/>
      <c r="J11090" s="88"/>
      <c r="K11090" s="89"/>
      <c r="M11090" s="88"/>
      <c r="O11090" s="90"/>
      <c r="P11090" s="90"/>
      <c r="Q11090" s="90"/>
    </row>
    <row r="11091" spans="4:17" x14ac:dyDescent="0.25">
      <c r="D11091" s="87"/>
      <c r="J11091" s="88"/>
      <c r="K11091" s="89"/>
      <c r="M11091" s="88"/>
      <c r="O11091" s="90"/>
      <c r="P11091" s="90"/>
      <c r="Q11091" s="90"/>
    </row>
    <row r="11092" spans="4:17" x14ac:dyDescent="0.25">
      <c r="D11092" s="87"/>
      <c r="J11092" s="88"/>
      <c r="K11092" s="89"/>
      <c r="M11092" s="88"/>
      <c r="O11092" s="90"/>
      <c r="P11092" s="90"/>
      <c r="Q11092" s="90"/>
    </row>
    <row r="11093" spans="4:17" x14ac:dyDescent="0.25">
      <c r="D11093" s="87"/>
      <c r="J11093" s="88"/>
      <c r="K11093" s="89"/>
      <c r="M11093" s="88"/>
      <c r="O11093" s="90"/>
      <c r="P11093" s="90"/>
      <c r="Q11093" s="90"/>
    </row>
    <row r="11094" spans="4:17" x14ac:dyDescent="0.25">
      <c r="D11094" s="87"/>
      <c r="J11094" s="88"/>
      <c r="K11094" s="89"/>
      <c r="M11094" s="88"/>
      <c r="O11094" s="90"/>
      <c r="P11094" s="90"/>
      <c r="Q11094" s="90"/>
    </row>
    <row r="11095" spans="4:17" x14ac:dyDescent="0.25">
      <c r="D11095" s="87"/>
      <c r="J11095" s="88"/>
      <c r="K11095" s="89"/>
      <c r="M11095" s="88"/>
      <c r="O11095" s="90"/>
      <c r="P11095" s="90"/>
      <c r="Q11095" s="90"/>
    </row>
    <row r="11096" spans="4:17" x14ac:dyDescent="0.25">
      <c r="D11096" s="87"/>
      <c r="J11096" s="88"/>
      <c r="K11096" s="89"/>
      <c r="M11096" s="88"/>
      <c r="O11096" s="90"/>
      <c r="P11096" s="90"/>
      <c r="Q11096" s="90"/>
    </row>
    <row r="11097" spans="4:17" x14ac:dyDescent="0.25">
      <c r="D11097" s="87"/>
      <c r="J11097" s="88"/>
      <c r="K11097" s="89"/>
      <c r="M11097" s="88"/>
      <c r="O11097" s="90"/>
      <c r="P11097" s="90"/>
      <c r="Q11097" s="90"/>
    </row>
    <row r="11098" spans="4:17" x14ac:dyDescent="0.25">
      <c r="D11098" s="87"/>
      <c r="J11098" s="88"/>
      <c r="K11098" s="89"/>
      <c r="M11098" s="88"/>
      <c r="O11098" s="90"/>
      <c r="P11098" s="90"/>
      <c r="Q11098" s="90"/>
    </row>
    <row r="11099" spans="4:17" x14ac:dyDescent="0.25">
      <c r="D11099" s="87"/>
      <c r="J11099" s="88"/>
      <c r="K11099" s="89"/>
      <c r="M11099" s="88"/>
      <c r="O11099" s="90"/>
      <c r="P11099" s="90"/>
      <c r="Q11099" s="90"/>
    </row>
    <row r="11100" spans="4:17" x14ac:dyDescent="0.25">
      <c r="D11100" s="87"/>
      <c r="J11100" s="88"/>
      <c r="K11100" s="89"/>
      <c r="M11100" s="88"/>
      <c r="O11100" s="90"/>
      <c r="P11100" s="90"/>
      <c r="Q11100" s="90"/>
    </row>
    <row r="11101" spans="4:17" x14ac:dyDescent="0.25">
      <c r="D11101" s="87"/>
      <c r="J11101" s="88"/>
      <c r="K11101" s="89"/>
      <c r="M11101" s="88"/>
      <c r="O11101" s="90"/>
      <c r="P11101" s="90"/>
      <c r="Q11101" s="90"/>
    </row>
    <row r="11102" spans="4:17" x14ac:dyDescent="0.25">
      <c r="D11102" s="87"/>
      <c r="J11102" s="88"/>
      <c r="K11102" s="89"/>
      <c r="M11102" s="88"/>
      <c r="O11102" s="90"/>
      <c r="P11102" s="90"/>
      <c r="Q11102" s="90"/>
    </row>
    <row r="11103" spans="4:17" x14ac:dyDescent="0.25">
      <c r="D11103" s="87"/>
      <c r="J11103" s="88"/>
      <c r="K11103" s="89"/>
      <c r="M11103" s="88"/>
      <c r="O11103" s="90"/>
      <c r="P11103" s="90"/>
      <c r="Q11103" s="90"/>
    </row>
    <row r="11104" spans="4:17" x14ac:dyDescent="0.25">
      <c r="D11104" s="87"/>
      <c r="J11104" s="88"/>
      <c r="K11104" s="89"/>
      <c r="M11104" s="88"/>
      <c r="O11104" s="90"/>
      <c r="P11104" s="90"/>
      <c r="Q11104" s="90"/>
    </row>
    <row r="11105" spans="4:17" x14ac:dyDescent="0.25">
      <c r="D11105" s="87"/>
      <c r="J11105" s="88"/>
      <c r="K11105" s="89"/>
      <c r="M11105" s="88"/>
      <c r="O11105" s="90"/>
      <c r="P11105" s="90"/>
      <c r="Q11105" s="90"/>
    </row>
    <row r="11106" spans="4:17" x14ac:dyDescent="0.25">
      <c r="D11106" s="87"/>
      <c r="J11106" s="88"/>
      <c r="K11106" s="89"/>
      <c r="M11106" s="88"/>
      <c r="O11106" s="90"/>
      <c r="P11106" s="90"/>
      <c r="Q11106" s="90"/>
    </row>
    <row r="11107" spans="4:17" x14ac:dyDescent="0.25">
      <c r="D11107" s="87"/>
      <c r="J11107" s="88"/>
      <c r="K11107" s="89"/>
      <c r="M11107" s="88"/>
      <c r="O11107" s="90"/>
      <c r="P11107" s="90"/>
      <c r="Q11107" s="90"/>
    </row>
    <row r="11108" spans="4:17" x14ac:dyDescent="0.25">
      <c r="D11108" s="87"/>
      <c r="J11108" s="88"/>
      <c r="K11108" s="89"/>
      <c r="M11108" s="88"/>
      <c r="O11108" s="90"/>
      <c r="P11108" s="90"/>
      <c r="Q11108" s="90"/>
    </row>
    <row r="11109" spans="4:17" x14ac:dyDescent="0.25">
      <c r="D11109" s="87"/>
      <c r="J11109" s="88"/>
      <c r="K11109" s="89"/>
      <c r="M11109" s="88"/>
      <c r="O11109" s="90"/>
      <c r="P11109" s="90"/>
      <c r="Q11109" s="90"/>
    </row>
    <row r="11110" spans="4:17" x14ac:dyDescent="0.25">
      <c r="D11110" s="87"/>
      <c r="J11110" s="88"/>
      <c r="K11110" s="89"/>
      <c r="M11110" s="88"/>
      <c r="O11110" s="90"/>
      <c r="P11110" s="90"/>
      <c r="Q11110" s="90"/>
    </row>
    <row r="11111" spans="4:17" x14ac:dyDescent="0.25">
      <c r="D11111" s="87"/>
      <c r="J11111" s="88"/>
      <c r="K11111" s="89"/>
      <c r="M11111" s="88"/>
      <c r="O11111" s="90"/>
      <c r="P11111" s="90"/>
      <c r="Q11111" s="90"/>
    </row>
    <row r="11112" spans="4:17" x14ac:dyDescent="0.25">
      <c r="D11112" s="87"/>
      <c r="J11112" s="88"/>
      <c r="K11112" s="89"/>
      <c r="M11112" s="88"/>
      <c r="O11112" s="90"/>
      <c r="P11112" s="90"/>
      <c r="Q11112" s="90"/>
    </row>
    <row r="11113" spans="4:17" x14ac:dyDescent="0.25">
      <c r="D11113" s="87"/>
      <c r="J11113" s="88"/>
      <c r="K11113" s="89"/>
      <c r="M11113" s="88"/>
      <c r="O11113" s="90"/>
      <c r="P11113" s="90"/>
      <c r="Q11113" s="90"/>
    </row>
    <row r="11114" spans="4:17" x14ac:dyDescent="0.25">
      <c r="D11114" s="87"/>
      <c r="J11114" s="88"/>
      <c r="K11114" s="89"/>
      <c r="M11114" s="88"/>
      <c r="O11114" s="90"/>
      <c r="P11114" s="90"/>
      <c r="Q11114" s="90"/>
    </row>
    <row r="11115" spans="4:17" x14ac:dyDescent="0.25">
      <c r="D11115" s="87"/>
      <c r="J11115" s="88"/>
      <c r="K11115" s="89"/>
      <c r="M11115" s="88"/>
      <c r="O11115" s="90"/>
      <c r="P11115" s="90"/>
      <c r="Q11115" s="90"/>
    </row>
    <row r="11116" spans="4:17" x14ac:dyDescent="0.25">
      <c r="D11116" s="87"/>
      <c r="J11116" s="88"/>
      <c r="K11116" s="89"/>
      <c r="M11116" s="88"/>
      <c r="O11116" s="90"/>
      <c r="P11116" s="90"/>
      <c r="Q11116" s="90"/>
    </row>
    <row r="11117" spans="4:17" x14ac:dyDescent="0.25">
      <c r="D11117" s="87"/>
      <c r="J11117" s="88"/>
      <c r="K11117" s="89"/>
      <c r="M11117" s="88"/>
      <c r="O11117" s="90"/>
      <c r="P11117" s="90"/>
      <c r="Q11117" s="90"/>
    </row>
    <row r="11118" spans="4:17" x14ac:dyDescent="0.25">
      <c r="D11118" s="87"/>
      <c r="J11118" s="88"/>
      <c r="K11118" s="89"/>
      <c r="M11118" s="88"/>
      <c r="O11118" s="90"/>
      <c r="P11118" s="90"/>
      <c r="Q11118" s="90"/>
    </row>
    <row r="11119" spans="4:17" x14ac:dyDescent="0.25">
      <c r="D11119" s="87"/>
      <c r="J11119" s="88"/>
      <c r="K11119" s="89"/>
      <c r="M11119" s="88"/>
      <c r="O11119" s="90"/>
      <c r="P11119" s="90"/>
      <c r="Q11119" s="90"/>
    </row>
    <row r="11120" spans="4:17" x14ac:dyDescent="0.25">
      <c r="D11120" s="87"/>
      <c r="J11120" s="88"/>
      <c r="K11120" s="89"/>
      <c r="M11120" s="88"/>
      <c r="O11120" s="90"/>
      <c r="P11120" s="90"/>
      <c r="Q11120" s="90"/>
    </row>
    <row r="11121" spans="4:17" x14ac:dyDescent="0.25">
      <c r="D11121" s="87"/>
      <c r="J11121" s="88"/>
      <c r="K11121" s="89"/>
      <c r="M11121" s="88"/>
      <c r="O11121" s="90"/>
      <c r="P11121" s="90"/>
      <c r="Q11121" s="90"/>
    </row>
    <row r="11122" spans="4:17" x14ac:dyDescent="0.25">
      <c r="D11122" s="87"/>
      <c r="J11122" s="88"/>
      <c r="K11122" s="89"/>
      <c r="M11122" s="88"/>
      <c r="O11122" s="90"/>
      <c r="P11122" s="90"/>
      <c r="Q11122" s="90"/>
    </row>
    <row r="11123" spans="4:17" x14ac:dyDescent="0.25">
      <c r="D11123" s="87"/>
      <c r="J11123" s="88"/>
      <c r="K11123" s="89"/>
      <c r="M11123" s="88"/>
      <c r="O11123" s="90"/>
      <c r="P11123" s="90"/>
      <c r="Q11123" s="90"/>
    </row>
    <row r="11124" spans="4:17" x14ac:dyDescent="0.25">
      <c r="D11124" s="87"/>
      <c r="J11124" s="88"/>
      <c r="K11124" s="89"/>
      <c r="M11124" s="88"/>
      <c r="O11124" s="90"/>
      <c r="P11124" s="90"/>
      <c r="Q11124" s="90"/>
    </row>
    <row r="11125" spans="4:17" x14ac:dyDescent="0.25">
      <c r="D11125" s="87"/>
      <c r="J11125" s="88"/>
      <c r="K11125" s="89"/>
      <c r="M11125" s="88"/>
      <c r="O11125" s="90"/>
      <c r="P11125" s="90"/>
      <c r="Q11125" s="90"/>
    </row>
    <row r="11126" spans="4:17" x14ac:dyDescent="0.25">
      <c r="D11126" s="87"/>
      <c r="J11126" s="88"/>
      <c r="K11126" s="89"/>
      <c r="M11126" s="88"/>
      <c r="O11126" s="90"/>
      <c r="P11126" s="90"/>
      <c r="Q11126" s="90"/>
    </row>
    <row r="11127" spans="4:17" x14ac:dyDescent="0.25">
      <c r="D11127" s="87"/>
      <c r="J11127" s="88"/>
      <c r="K11127" s="89"/>
      <c r="M11127" s="88"/>
      <c r="O11127" s="90"/>
      <c r="P11127" s="90"/>
      <c r="Q11127" s="90"/>
    </row>
    <row r="11128" spans="4:17" x14ac:dyDescent="0.25">
      <c r="D11128" s="87"/>
      <c r="J11128" s="88"/>
      <c r="K11128" s="89"/>
      <c r="M11128" s="88"/>
      <c r="O11128" s="90"/>
      <c r="P11128" s="90"/>
      <c r="Q11128" s="90"/>
    </row>
    <row r="11129" spans="4:17" x14ac:dyDescent="0.25">
      <c r="D11129" s="87"/>
      <c r="J11129" s="88"/>
      <c r="K11129" s="89"/>
      <c r="M11129" s="88"/>
      <c r="O11129" s="90"/>
      <c r="P11129" s="90"/>
      <c r="Q11129" s="90"/>
    </row>
    <row r="11130" spans="4:17" x14ac:dyDescent="0.25">
      <c r="D11130" s="87"/>
      <c r="J11130" s="88"/>
      <c r="K11130" s="89"/>
      <c r="M11130" s="88"/>
      <c r="O11130" s="90"/>
      <c r="P11130" s="90"/>
      <c r="Q11130" s="90"/>
    </row>
    <row r="11131" spans="4:17" x14ac:dyDescent="0.25">
      <c r="D11131" s="87"/>
      <c r="J11131" s="88"/>
      <c r="K11131" s="89"/>
      <c r="M11131" s="88"/>
      <c r="O11131" s="90"/>
      <c r="P11131" s="90"/>
      <c r="Q11131" s="90"/>
    </row>
    <row r="11132" spans="4:17" x14ac:dyDescent="0.25">
      <c r="D11132" s="87"/>
      <c r="J11132" s="88"/>
      <c r="K11132" s="89"/>
      <c r="M11132" s="88"/>
      <c r="O11132" s="90"/>
      <c r="P11132" s="90"/>
      <c r="Q11132" s="90"/>
    </row>
    <row r="11133" spans="4:17" x14ac:dyDescent="0.25">
      <c r="D11133" s="87"/>
      <c r="J11133" s="88"/>
      <c r="K11133" s="89"/>
      <c r="M11133" s="88"/>
      <c r="O11133" s="90"/>
      <c r="P11133" s="90"/>
      <c r="Q11133" s="90"/>
    </row>
    <row r="11134" spans="4:17" x14ac:dyDescent="0.25">
      <c r="D11134" s="87"/>
      <c r="J11134" s="88"/>
      <c r="K11134" s="89"/>
      <c r="M11134" s="88"/>
      <c r="O11134" s="90"/>
      <c r="P11134" s="90"/>
      <c r="Q11134" s="90"/>
    </row>
    <row r="11135" spans="4:17" x14ac:dyDescent="0.25">
      <c r="D11135" s="87"/>
      <c r="J11135" s="88"/>
      <c r="K11135" s="89"/>
      <c r="M11135" s="88"/>
      <c r="O11135" s="90"/>
      <c r="P11135" s="90"/>
      <c r="Q11135" s="90"/>
    </row>
    <row r="11136" spans="4:17" x14ac:dyDescent="0.25">
      <c r="D11136" s="87"/>
      <c r="J11136" s="88"/>
      <c r="K11136" s="89"/>
      <c r="M11136" s="88"/>
      <c r="O11136" s="90"/>
      <c r="P11136" s="90"/>
      <c r="Q11136" s="90"/>
    </row>
    <row r="11137" spans="4:17" x14ac:dyDescent="0.25">
      <c r="D11137" s="87"/>
      <c r="J11137" s="88"/>
      <c r="K11137" s="89"/>
      <c r="M11137" s="88"/>
      <c r="O11137" s="90"/>
      <c r="P11137" s="90"/>
      <c r="Q11137" s="90"/>
    </row>
    <row r="11138" spans="4:17" x14ac:dyDescent="0.25">
      <c r="D11138" s="87"/>
      <c r="J11138" s="88"/>
      <c r="K11138" s="89"/>
      <c r="M11138" s="88"/>
      <c r="O11138" s="90"/>
      <c r="P11138" s="90"/>
      <c r="Q11138" s="90"/>
    </row>
    <row r="11139" spans="4:17" x14ac:dyDescent="0.25">
      <c r="D11139" s="87"/>
      <c r="J11139" s="88"/>
      <c r="K11139" s="89"/>
      <c r="M11139" s="88"/>
      <c r="O11139" s="90"/>
      <c r="P11139" s="90"/>
      <c r="Q11139" s="90"/>
    </row>
    <row r="11140" spans="4:17" x14ac:dyDescent="0.25">
      <c r="D11140" s="87"/>
      <c r="J11140" s="88"/>
      <c r="K11140" s="89"/>
      <c r="M11140" s="88"/>
      <c r="O11140" s="90"/>
      <c r="P11140" s="90"/>
      <c r="Q11140" s="90"/>
    </row>
    <row r="11141" spans="4:17" x14ac:dyDescent="0.25">
      <c r="D11141" s="87"/>
      <c r="J11141" s="88"/>
      <c r="K11141" s="89"/>
      <c r="M11141" s="88"/>
      <c r="O11141" s="90"/>
      <c r="P11141" s="90"/>
      <c r="Q11141" s="90"/>
    </row>
    <row r="11142" spans="4:17" x14ac:dyDescent="0.25">
      <c r="D11142" s="87"/>
      <c r="J11142" s="88"/>
      <c r="K11142" s="89"/>
      <c r="M11142" s="88"/>
      <c r="O11142" s="90"/>
      <c r="P11142" s="90"/>
      <c r="Q11142" s="90"/>
    </row>
    <row r="11143" spans="4:17" x14ac:dyDescent="0.25">
      <c r="D11143" s="87"/>
      <c r="J11143" s="88"/>
      <c r="K11143" s="89"/>
      <c r="M11143" s="88"/>
      <c r="O11143" s="90"/>
      <c r="P11143" s="90"/>
      <c r="Q11143" s="90"/>
    </row>
    <row r="11144" spans="4:17" x14ac:dyDescent="0.25">
      <c r="D11144" s="87"/>
      <c r="J11144" s="88"/>
      <c r="K11144" s="89"/>
      <c r="M11144" s="88"/>
      <c r="O11144" s="90"/>
      <c r="P11144" s="90"/>
      <c r="Q11144" s="90"/>
    </row>
    <row r="11145" spans="4:17" x14ac:dyDescent="0.25">
      <c r="D11145" s="87"/>
      <c r="J11145" s="88"/>
      <c r="K11145" s="89"/>
      <c r="M11145" s="88"/>
      <c r="O11145" s="90"/>
      <c r="P11145" s="90"/>
      <c r="Q11145" s="90"/>
    </row>
    <row r="11146" spans="4:17" x14ac:dyDescent="0.25">
      <c r="D11146" s="87"/>
      <c r="J11146" s="88"/>
      <c r="K11146" s="89"/>
      <c r="M11146" s="88"/>
      <c r="O11146" s="90"/>
      <c r="P11146" s="90"/>
      <c r="Q11146" s="90"/>
    </row>
    <row r="11147" spans="4:17" x14ac:dyDescent="0.25">
      <c r="D11147" s="87"/>
      <c r="J11147" s="88"/>
      <c r="K11147" s="89"/>
      <c r="M11147" s="88"/>
      <c r="O11147" s="90"/>
      <c r="P11147" s="90"/>
      <c r="Q11147" s="90"/>
    </row>
    <row r="11148" spans="4:17" x14ac:dyDescent="0.25">
      <c r="D11148" s="87"/>
      <c r="J11148" s="88"/>
      <c r="K11148" s="89"/>
      <c r="M11148" s="88"/>
      <c r="O11148" s="90"/>
      <c r="P11148" s="90"/>
      <c r="Q11148" s="90"/>
    </row>
    <row r="11149" spans="4:17" x14ac:dyDescent="0.25">
      <c r="D11149" s="87"/>
      <c r="J11149" s="88"/>
      <c r="K11149" s="89"/>
      <c r="M11149" s="88"/>
      <c r="O11149" s="90"/>
      <c r="P11149" s="90"/>
      <c r="Q11149" s="90"/>
    </row>
    <row r="11150" spans="4:17" x14ac:dyDescent="0.25">
      <c r="D11150" s="87"/>
      <c r="J11150" s="88"/>
      <c r="K11150" s="89"/>
      <c r="M11150" s="88"/>
      <c r="O11150" s="90"/>
      <c r="P11150" s="90"/>
      <c r="Q11150" s="90"/>
    </row>
    <row r="11151" spans="4:17" x14ac:dyDescent="0.25">
      <c r="D11151" s="87"/>
      <c r="J11151" s="88"/>
      <c r="K11151" s="89"/>
      <c r="M11151" s="88"/>
      <c r="O11151" s="90"/>
      <c r="P11151" s="90"/>
      <c r="Q11151" s="90"/>
    </row>
    <row r="11152" spans="4:17" x14ac:dyDescent="0.25">
      <c r="D11152" s="87"/>
      <c r="J11152" s="88"/>
      <c r="K11152" s="89"/>
      <c r="M11152" s="88"/>
      <c r="O11152" s="90"/>
      <c r="P11152" s="90"/>
      <c r="Q11152" s="90"/>
    </row>
    <row r="11153" spans="4:17" x14ac:dyDescent="0.25">
      <c r="D11153" s="87"/>
      <c r="J11153" s="88"/>
      <c r="K11153" s="89"/>
      <c r="M11153" s="88"/>
      <c r="O11153" s="90"/>
      <c r="P11153" s="90"/>
      <c r="Q11153" s="90"/>
    </row>
    <row r="11154" spans="4:17" x14ac:dyDescent="0.25">
      <c r="D11154" s="87"/>
      <c r="J11154" s="88"/>
      <c r="K11154" s="89"/>
      <c r="M11154" s="88"/>
      <c r="O11154" s="90"/>
      <c r="P11154" s="90"/>
      <c r="Q11154" s="90"/>
    </row>
    <row r="11155" spans="4:17" x14ac:dyDescent="0.25">
      <c r="D11155" s="87"/>
      <c r="J11155" s="88"/>
      <c r="K11155" s="89"/>
      <c r="M11155" s="88"/>
      <c r="O11155" s="90"/>
      <c r="P11155" s="90"/>
      <c r="Q11155" s="90"/>
    </row>
    <row r="11156" spans="4:17" x14ac:dyDescent="0.25">
      <c r="D11156" s="87"/>
      <c r="J11156" s="88"/>
      <c r="K11156" s="89"/>
      <c r="M11156" s="88"/>
      <c r="O11156" s="90"/>
      <c r="P11156" s="90"/>
      <c r="Q11156" s="90"/>
    </row>
    <row r="11157" spans="4:17" x14ac:dyDescent="0.25">
      <c r="D11157" s="87"/>
      <c r="J11157" s="88"/>
      <c r="K11157" s="89"/>
      <c r="M11157" s="88"/>
      <c r="O11157" s="90"/>
      <c r="P11157" s="90"/>
      <c r="Q11157" s="90"/>
    </row>
    <row r="11158" spans="4:17" x14ac:dyDescent="0.25">
      <c r="D11158" s="87"/>
      <c r="J11158" s="88"/>
      <c r="K11158" s="89"/>
      <c r="M11158" s="88"/>
      <c r="O11158" s="90"/>
      <c r="P11158" s="90"/>
      <c r="Q11158" s="90"/>
    </row>
    <row r="11159" spans="4:17" x14ac:dyDescent="0.25">
      <c r="D11159" s="87"/>
      <c r="J11159" s="88"/>
      <c r="K11159" s="89"/>
      <c r="M11159" s="88"/>
      <c r="O11159" s="90"/>
      <c r="P11159" s="90"/>
      <c r="Q11159" s="90"/>
    </row>
    <row r="11160" spans="4:17" x14ac:dyDescent="0.25">
      <c r="D11160" s="87"/>
      <c r="J11160" s="88"/>
      <c r="K11160" s="89"/>
      <c r="M11160" s="88"/>
      <c r="O11160" s="90"/>
      <c r="P11160" s="90"/>
      <c r="Q11160" s="90"/>
    </row>
    <row r="11161" spans="4:17" x14ac:dyDescent="0.25">
      <c r="D11161" s="87"/>
      <c r="J11161" s="88"/>
      <c r="K11161" s="89"/>
      <c r="M11161" s="88"/>
      <c r="O11161" s="90"/>
      <c r="P11161" s="90"/>
      <c r="Q11161" s="90"/>
    </row>
    <row r="11162" spans="4:17" x14ac:dyDescent="0.25">
      <c r="D11162" s="87"/>
      <c r="J11162" s="88"/>
      <c r="K11162" s="89"/>
      <c r="M11162" s="88"/>
      <c r="O11162" s="90"/>
      <c r="P11162" s="90"/>
      <c r="Q11162" s="90"/>
    </row>
    <row r="11163" spans="4:17" x14ac:dyDescent="0.25">
      <c r="D11163" s="87"/>
      <c r="J11163" s="88"/>
      <c r="K11163" s="89"/>
      <c r="M11163" s="88"/>
      <c r="O11163" s="90"/>
      <c r="P11163" s="90"/>
      <c r="Q11163" s="90"/>
    </row>
    <row r="11164" spans="4:17" x14ac:dyDescent="0.25">
      <c r="D11164" s="87"/>
      <c r="J11164" s="88"/>
      <c r="K11164" s="89"/>
      <c r="M11164" s="88"/>
      <c r="O11164" s="90"/>
      <c r="P11164" s="90"/>
      <c r="Q11164" s="90"/>
    </row>
    <row r="11165" spans="4:17" x14ac:dyDescent="0.25">
      <c r="D11165" s="87"/>
      <c r="J11165" s="88"/>
      <c r="K11165" s="89"/>
      <c r="M11165" s="88"/>
      <c r="O11165" s="90"/>
      <c r="P11165" s="90"/>
      <c r="Q11165" s="90"/>
    </row>
    <row r="11166" spans="4:17" x14ac:dyDescent="0.25">
      <c r="D11166" s="87"/>
      <c r="J11166" s="88"/>
      <c r="K11166" s="89"/>
      <c r="M11166" s="88"/>
      <c r="O11166" s="90"/>
      <c r="P11166" s="90"/>
      <c r="Q11166" s="90"/>
    </row>
    <row r="11167" spans="4:17" x14ac:dyDescent="0.25">
      <c r="D11167" s="87"/>
      <c r="J11167" s="88"/>
      <c r="K11167" s="89"/>
      <c r="M11167" s="88"/>
      <c r="O11167" s="90"/>
      <c r="P11167" s="90"/>
      <c r="Q11167" s="90"/>
    </row>
    <row r="11168" spans="4:17" x14ac:dyDescent="0.25">
      <c r="D11168" s="87"/>
      <c r="J11168" s="88"/>
      <c r="K11168" s="89"/>
      <c r="M11168" s="88"/>
      <c r="O11168" s="90"/>
      <c r="P11168" s="90"/>
      <c r="Q11168" s="90"/>
    </row>
    <row r="11169" spans="4:17" x14ac:dyDescent="0.25">
      <c r="D11169" s="87"/>
      <c r="J11169" s="88"/>
      <c r="K11169" s="89"/>
      <c r="M11169" s="88"/>
      <c r="O11169" s="90"/>
      <c r="P11169" s="90"/>
      <c r="Q11169" s="90"/>
    </row>
    <row r="11170" spans="4:17" x14ac:dyDescent="0.25">
      <c r="D11170" s="87"/>
      <c r="J11170" s="88"/>
      <c r="K11170" s="89"/>
      <c r="M11170" s="88"/>
      <c r="O11170" s="90"/>
      <c r="P11170" s="90"/>
      <c r="Q11170" s="90"/>
    </row>
    <row r="11171" spans="4:17" x14ac:dyDescent="0.25">
      <c r="D11171" s="87"/>
      <c r="J11171" s="88"/>
      <c r="K11171" s="89"/>
      <c r="M11171" s="88"/>
      <c r="O11171" s="90"/>
      <c r="P11171" s="90"/>
      <c r="Q11171" s="90"/>
    </row>
    <row r="11172" spans="4:17" x14ac:dyDescent="0.25">
      <c r="D11172" s="87"/>
      <c r="J11172" s="88"/>
      <c r="K11172" s="89"/>
      <c r="M11172" s="88"/>
      <c r="O11172" s="90"/>
      <c r="P11172" s="90"/>
      <c r="Q11172" s="90"/>
    </row>
    <row r="11173" spans="4:17" x14ac:dyDescent="0.25">
      <c r="D11173" s="87"/>
      <c r="J11173" s="88"/>
      <c r="K11173" s="89"/>
      <c r="M11173" s="88"/>
      <c r="O11173" s="90"/>
      <c r="P11173" s="90"/>
      <c r="Q11173" s="90"/>
    </row>
    <row r="11174" spans="4:17" x14ac:dyDescent="0.25">
      <c r="D11174" s="87"/>
      <c r="J11174" s="88"/>
      <c r="K11174" s="89"/>
      <c r="M11174" s="88"/>
      <c r="O11174" s="90"/>
      <c r="P11174" s="90"/>
      <c r="Q11174" s="90"/>
    </row>
    <row r="11175" spans="4:17" x14ac:dyDescent="0.25">
      <c r="D11175" s="87"/>
      <c r="J11175" s="88"/>
      <c r="K11175" s="89"/>
      <c r="M11175" s="88"/>
      <c r="O11175" s="90"/>
      <c r="P11175" s="90"/>
      <c r="Q11175" s="90"/>
    </row>
    <row r="11176" spans="4:17" x14ac:dyDescent="0.25">
      <c r="D11176" s="87"/>
      <c r="J11176" s="88"/>
      <c r="K11176" s="89"/>
      <c r="M11176" s="88"/>
      <c r="O11176" s="90"/>
      <c r="P11176" s="90"/>
      <c r="Q11176" s="90"/>
    </row>
    <row r="11177" spans="4:17" x14ac:dyDescent="0.25">
      <c r="D11177" s="87"/>
      <c r="J11177" s="88"/>
      <c r="K11177" s="89"/>
      <c r="M11177" s="88"/>
      <c r="O11177" s="90"/>
      <c r="P11177" s="90"/>
      <c r="Q11177" s="90"/>
    </row>
    <row r="11178" spans="4:17" x14ac:dyDescent="0.25">
      <c r="D11178" s="87"/>
      <c r="J11178" s="88"/>
      <c r="K11178" s="89"/>
      <c r="M11178" s="88"/>
      <c r="O11178" s="90"/>
      <c r="P11178" s="90"/>
      <c r="Q11178" s="90"/>
    </row>
    <row r="11179" spans="4:17" x14ac:dyDescent="0.25">
      <c r="D11179" s="87"/>
      <c r="J11179" s="88"/>
      <c r="K11179" s="89"/>
      <c r="M11179" s="88"/>
      <c r="O11179" s="90"/>
      <c r="P11179" s="90"/>
      <c r="Q11179" s="90"/>
    </row>
    <row r="11180" spans="4:17" x14ac:dyDescent="0.25">
      <c r="D11180" s="87"/>
      <c r="J11180" s="88"/>
      <c r="K11180" s="89"/>
      <c r="M11180" s="88"/>
      <c r="O11180" s="90"/>
      <c r="P11180" s="90"/>
      <c r="Q11180" s="90"/>
    </row>
    <row r="11181" spans="4:17" x14ac:dyDescent="0.25">
      <c r="D11181" s="87"/>
      <c r="J11181" s="88"/>
      <c r="K11181" s="89"/>
      <c r="M11181" s="88"/>
      <c r="O11181" s="90"/>
      <c r="P11181" s="90"/>
      <c r="Q11181" s="90"/>
    </row>
    <row r="11182" spans="4:17" x14ac:dyDescent="0.25">
      <c r="D11182" s="87"/>
      <c r="J11182" s="88"/>
      <c r="K11182" s="89"/>
      <c r="M11182" s="88"/>
      <c r="O11182" s="90"/>
      <c r="P11182" s="90"/>
      <c r="Q11182" s="90"/>
    </row>
    <row r="11183" spans="4:17" x14ac:dyDescent="0.25">
      <c r="D11183" s="87"/>
      <c r="J11183" s="88"/>
      <c r="K11183" s="89"/>
      <c r="M11183" s="88"/>
      <c r="O11183" s="90"/>
      <c r="P11183" s="90"/>
      <c r="Q11183" s="90"/>
    </row>
    <row r="11184" spans="4:17" x14ac:dyDescent="0.25">
      <c r="D11184" s="87"/>
      <c r="J11184" s="88"/>
      <c r="K11184" s="89"/>
      <c r="M11184" s="88"/>
      <c r="O11184" s="90"/>
      <c r="P11184" s="90"/>
      <c r="Q11184" s="90"/>
    </row>
    <row r="11185" spans="4:17" x14ac:dyDescent="0.25">
      <c r="D11185" s="87"/>
      <c r="J11185" s="88"/>
      <c r="K11185" s="89"/>
      <c r="M11185" s="88"/>
      <c r="O11185" s="90"/>
      <c r="P11185" s="90"/>
      <c r="Q11185" s="90"/>
    </row>
    <row r="11186" spans="4:17" x14ac:dyDescent="0.25">
      <c r="D11186" s="87"/>
      <c r="J11186" s="88"/>
      <c r="K11186" s="89"/>
      <c r="M11186" s="88"/>
      <c r="O11186" s="90"/>
      <c r="P11186" s="90"/>
      <c r="Q11186" s="90"/>
    </row>
    <row r="11187" spans="4:17" x14ac:dyDescent="0.25">
      <c r="D11187" s="87"/>
      <c r="J11187" s="88"/>
      <c r="K11187" s="89"/>
      <c r="M11187" s="88"/>
      <c r="O11187" s="90"/>
      <c r="P11187" s="90"/>
      <c r="Q11187" s="90"/>
    </row>
    <row r="11188" spans="4:17" x14ac:dyDescent="0.25">
      <c r="D11188" s="87"/>
      <c r="J11188" s="88"/>
      <c r="K11188" s="89"/>
      <c r="M11188" s="88"/>
      <c r="O11188" s="90"/>
      <c r="P11188" s="90"/>
      <c r="Q11188" s="90"/>
    </row>
    <row r="11189" spans="4:17" x14ac:dyDescent="0.25">
      <c r="D11189" s="87"/>
      <c r="J11189" s="88"/>
      <c r="K11189" s="89"/>
      <c r="M11189" s="88"/>
      <c r="O11189" s="90"/>
      <c r="P11189" s="90"/>
      <c r="Q11189" s="90"/>
    </row>
    <row r="11190" spans="4:17" x14ac:dyDescent="0.25">
      <c r="D11190" s="87"/>
      <c r="J11190" s="88"/>
      <c r="K11190" s="89"/>
      <c r="M11190" s="88"/>
      <c r="O11190" s="90"/>
      <c r="P11190" s="90"/>
      <c r="Q11190" s="90"/>
    </row>
    <row r="11191" spans="4:17" x14ac:dyDescent="0.25">
      <c r="D11191" s="87"/>
      <c r="J11191" s="88"/>
      <c r="K11191" s="89"/>
      <c r="M11191" s="88"/>
      <c r="O11191" s="90"/>
      <c r="P11191" s="90"/>
      <c r="Q11191" s="90"/>
    </row>
    <row r="11192" spans="4:17" x14ac:dyDescent="0.25">
      <c r="D11192" s="87"/>
      <c r="J11192" s="88"/>
      <c r="K11192" s="89"/>
      <c r="M11192" s="88"/>
      <c r="O11192" s="90"/>
      <c r="P11192" s="90"/>
      <c r="Q11192" s="90"/>
    </row>
    <row r="11193" spans="4:17" x14ac:dyDescent="0.25">
      <c r="D11193" s="87"/>
      <c r="J11193" s="88"/>
      <c r="K11193" s="89"/>
      <c r="M11193" s="88"/>
      <c r="O11193" s="90"/>
      <c r="P11193" s="90"/>
      <c r="Q11193" s="90"/>
    </row>
    <row r="11194" spans="4:17" x14ac:dyDescent="0.25">
      <c r="D11194" s="87"/>
      <c r="J11194" s="88"/>
      <c r="K11194" s="89"/>
      <c r="M11194" s="88"/>
      <c r="O11194" s="90"/>
      <c r="P11194" s="90"/>
      <c r="Q11194" s="90"/>
    </row>
    <row r="11195" spans="4:17" x14ac:dyDescent="0.25">
      <c r="D11195" s="87"/>
      <c r="J11195" s="88"/>
      <c r="K11195" s="89"/>
      <c r="M11195" s="88"/>
      <c r="O11195" s="90"/>
      <c r="P11195" s="90"/>
      <c r="Q11195" s="90"/>
    </row>
    <row r="11196" spans="4:17" x14ac:dyDescent="0.25">
      <c r="D11196" s="87"/>
      <c r="J11196" s="88"/>
      <c r="K11196" s="89"/>
      <c r="M11196" s="88"/>
      <c r="O11196" s="90"/>
      <c r="P11196" s="90"/>
      <c r="Q11196" s="90"/>
    </row>
    <row r="11197" spans="4:17" x14ac:dyDescent="0.25">
      <c r="D11197" s="87"/>
      <c r="J11197" s="88"/>
      <c r="K11197" s="89"/>
      <c r="M11197" s="88"/>
      <c r="O11197" s="90"/>
      <c r="P11197" s="90"/>
      <c r="Q11197" s="90"/>
    </row>
    <row r="11198" spans="4:17" x14ac:dyDescent="0.25">
      <c r="D11198" s="87"/>
      <c r="J11198" s="88"/>
      <c r="K11198" s="89"/>
      <c r="M11198" s="88"/>
      <c r="O11198" s="90"/>
      <c r="P11198" s="90"/>
      <c r="Q11198" s="90"/>
    </row>
    <row r="11199" spans="4:17" x14ac:dyDescent="0.25">
      <c r="D11199" s="87"/>
      <c r="J11199" s="88"/>
      <c r="K11199" s="89"/>
      <c r="M11199" s="88"/>
      <c r="O11199" s="90"/>
      <c r="P11199" s="90"/>
      <c r="Q11199" s="90"/>
    </row>
    <row r="11200" spans="4:17" x14ac:dyDescent="0.25">
      <c r="D11200" s="87"/>
      <c r="J11200" s="88"/>
      <c r="K11200" s="89"/>
      <c r="M11200" s="88"/>
      <c r="O11200" s="90"/>
      <c r="P11200" s="90"/>
      <c r="Q11200" s="90"/>
    </row>
    <row r="11201" spans="4:17" x14ac:dyDescent="0.25">
      <c r="D11201" s="87"/>
      <c r="J11201" s="88"/>
      <c r="K11201" s="89"/>
      <c r="M11201" s="88"/>
      <c r="O11201" s="90"/>
      <c r="P11201" s="90"/>
      <c r="Q11201" s="90"/>
    </row>
    <row r="11202" spans="4:17" x14ac:dyDescent="0.25">
      <c r="D11202" s="87"/>
      <c r="J11202" s="88"/>
      <c r="K11202" s="89"/>
      <c r="M11202" s="88"/>
      <c r="O11202" s="90"/>
      <c r="P11202" s="90"/>
      <c r="Q11202" s="90"/>
    </row>
    <row r="11203" spans="4:17" x14ac:dyDescent="0.25">
      <c r="D11203" s="87"/>
      <c r="J11203" s="88"/>
      <c r="K11203" s="89"/>
      <c r="M11203" s="88"/>
      <c r="O11203" s="90"/>
      <c r="P11203" s="90"/>
      <c r="Q11203" s="90"/>
    </row>
    <row r="11204" spans="4:17" x14ac:dyDescent="0.25">
      <c r="D11204" s="87"/>
      <c r="J11204" s="88"/>
      <c r="K11204" s="89"/>
      <c r="M11204" s="88"/>
      <c r="O11204" s="90"/>
      <c r="P11204" s="90"/>
      <c r="Q11204" s="90"/>
    </row>
    <row r="11205" spans="4:17" x14ac:dyDescent="0.25">
      <c r="D11205" s="87"/>
      <c r="J11205" s="88"/>
      <c r="K11205" s="89"/>
      <c r="M11205" s="88"/>
      <c r="O11205" s="90"/>
      <c r="P11205" s="90"/>
      <c r="Q11205" s="90"/>
    </row>
    <row r="11206" spans="4:17" x14ac:dyDescent="0.25">
      <c r="D11206" s="87"/>
      <c r="J11206" s="88"/>
      <c r="K11206" s="89"/>
      <c r="M11206" s="88"/>
      <c r="O11206" s="90"/>
      <c r="P11206" s="90"/>
      <c r="Q11206" s="90"/>
    </row>
    <row r="11207" spans="4:17" x14ac:dyDescent="0.25">
      <c r="D11207" s="87"/>
      <c r="J11207" s="88"/>
      <c r="K11207" s="89"/>
      <c r="M11207" s="88"/>
      <c r="O11207" s="90"/>
      <c r="P11207" s="90"/>
      <c r="Q11207" s="90"/>
    </row>
    <row r="11208" spans="4:17" x14ac:dyDescent="0.25">
      <c r="D11208" s="87"/>
      <c r="J11208" s="88"/>
      <c r="K11208" s="89"/>
      <c r="M11208" s="88"/>
      <c r="O11208" s="90"/>
      <c r="P11208" s="90"/>
      <c r="Q11208" s="90"/>
    </row>
    <row r="11209" spans="4:17" x14ac:dyDescent="0.25">
      <c r="D11209" s="87"/>
      <c r="J11209" s="88"/>
      <c r="K11209" s="89"/>
      <c r="M11209" s="88"/>
      <c r="O11209" s="90"/>
      <c r="P11209" s="90"/>
      <c r="Q11209" s="90"/>
    </row>
    <row r="11210" spans="4:17" x14ac:dyDescent="0.25">
      <c r="D11210" s="87"/>
      <c r="J11210" s="88"/>
      <c r="K11210" s="89"/>
      <c r="M11210" s="88"/>
      <c r="O11210" s="90"/>
      <c r="P11210" s="90"/>
      <c r="Q11210" s="90"/>
    </row>
    <row r="11211" spans="4:17" x14ac:dyDescent="0.25">
      <c r="D11211" s="87"/>
      <c r="J11211" s="88"/>
      <c r="K11211" s="89"/>
      <c r="M11211" s="88"/>
      <c r="O11211" s="90"/>
      <c r="P11211" s="90"/>
      <c r="Q11211" s="90"/>
    </row>
    <row r="11212" spans="4:17" x14ac:dyDescent="0.25">
      <c r="D11212" s="87"/>
      <c r="J11212" s="88"/>
      <c r="K11212" s="89"/>
      <c r="M11212" s="88"/>
      <c r="O11212" s="90"/>
      <c r="P11212" s="90"/>
      <c r="Q11212" s="90"/>
    </row>
    <row r="11213" spans="4:17" x14ac:dyDescent="0.25">
      <c r="D11213" s="87"/>
      <c r="J11213" s="88"/>
      <c r="K11213" s="89"/>
      <c r="M11213" s="88"/>
      <c r="O11213" s="90"/>
      <c r="P11213" s="90"/>
      <c r="Q11213" s="90"/>
    </row>
    <row r="11214" spans="4:17" x14ac:dyDescent="0.25">
      <c r="D11214" s="87"/>
      <c r="J11214" s="88"/>
      <c r="K11214" s="89"/>
      <c r="M11214" s="88"/>
      <c r="O11214" s="90"/>
      <c r="P11214" s="90"/>
      <c r="Q11214" s="90"/>
    </row>
    <row r="11215" spans="4:17" x14ac:dyDescent="0.25">
      <c r="D11215" s="87"/>
      <c r="J11215" s="88"/>
      <c r="K11215" s="89"/>
      <c r="M11215" s="88"/>
      <c r="O11215" s="90"/>
      <c r="P11215" s="90"/>
      <c r="Q11215" s="90"/>
    </row>
    <row r="11216" spans="4:17" x14ac:dyDescent="0.25">
      <c r="D11216" s="87"/>
      <c r="J11216" s="88"/>
      <c r="K11216" s="89"/>
      <c r="M11216" s="88"/>
      <c r="O11216" s="90"/>
      <c r="P11216" s="90"/>
      <c r="Q11216" s="90"/>
    </row>
    <row r="11217" spans="4:17" x14ac:dyDescent="0.25">
      <c r="D11217" s="87"/>
      <c r="J11217" s="88"/>
      <c r="K11217" s="89"/>
      <c r="M11217" s="88"/>
      <c r="O11217" s="90"/>
      <c r="P11217" s="90"/>
      <c r="Q11217" s="90"/>
    </row>
    <row r="11218" spans="4:17" x14ac:dyDescent="0.25">
      <c r="D11218" s="87"/>
      <c r="J11218" s="88"/>
      <c r="K11218" s="89"/>
      <c r="M11218" s="88"/>
      <c r="O11218" s="90"/>
      <c r="P11218" s="90"/>
      <c r="Q11218" s="90"/>
    </row>
    <row r="11219" spans="4:17" x14ac:dyDescent="0.25">
      <c r="D11219" s="87"/>
      <c r="J11219" s="88"/>
      <c r="K11219" s="89"/>
      <c r="M11219" s="88"/>
      <c r="O11219" s="90"/>
      <c r="P11219" s="90"/>
      <c r="Q11219" s="90"/>
    </row>
    <row r="11220" spans="4:17" x14ac:dyDescent="0.25">
      <c r="D11220" s="87"/>
      <c r="J11220" s="88"/>
      <c r="K11220" s="89"/>
      <c r="M11220" s="88"/>
      <c r="O11220" s="90"/>
      <c r="P11220" s="90"/>
      <c r="Q11220" s="90"/>
    </row>
    <row r="11221" spans="4:17" x14ac:dyDescent="0.25">
      <c r="D11221" s="87"/>
      <c r="J11221" s="88"/>
      <c r="K11221" s="89"/>
      <c r="M11221" s="88"/>
      <c r="O11221" s="90"/>
      <c r="P11221" s="90"/>
      <c r="Q11221" s="90"/>
    </row>
    <row r="11222" spans="4:17" x14ac:dyDescent="0.25">
      <c r="D11222" s="87"/>
      <c r="J11222" s="88"/>
      <c r="K11222" s="89"/>
      <c r="M11222" s="88"/>
      <c r="O11222" s="90"/>
      <c r="P11222" s="90"/>
      <c r="Q11222" s="90"/>
    </row>
    <row r="11223" spans="4:17" x14ac:dyDescent="0.25">
      <c r="D11223" s="87"/>
      <c r="J11223" s="88"/>
      <c r="K11223" s="89"/>
      <c r="M11223" s="88"/>
      <c r="O11223" s="90"/>
      <c r="P11223" s="90"/>
      <c r="Q11223" s="90"/>
    </row>
    <row r="11224" spans="4:17" x14ac:dyDescent="0.25">
      <c r="D11224" s="87"/>
      <c r="J11224" s="88"/>
      <c r="K11224" s="89"/>
      <c r="M11224" s="88"/>
      <c r="O11224" s="90"/>
      <c r="P11224" s="90"/>
      <c r="Q11224" s="90"/>
    </row>
    <row r="11225" spans="4:17" x14ac:dyDescent="0.25">
      <c r="D11225" s="87"/>
      <c r="J11225" s="88"/>
      <c r="K11225" s="89"/>
      <c r="M11225" s="88"/>
      <c r="O11225" s="90"/>
      <c r="P11225" s="90"/>
      <c r="Q11225" s="90"/>
    </row>
    <row r="11226" spans="4:17" x14ac:dyDescent="0.25">
      <c r="D11226" s="87"/>
      <c r="J11226" s="88"/>
      <c r="K11226" s="89"/>
      <c r="M11226" s="88"/>
      <c r="O11226" s="90"/>
      <c r="P11226" s="90"/>
      <c r="Q11226" s="90"/>
    </row>
    <row r="11227" spans="4:17" x14ac:dyDescent="0.25">
      <c r="D11227" s="87"/>
      <c r="J11227" s="88"/>
      <c r="K11227" s="89"/>
      <c r="M11227" s="88"/>
      <c r="O11227" s="90"/>
      <c r="P11227" s="90"/>
      <c r="Q11227" s="90"/>
    </row>
    <row r="11228" spans="4:17" x14ac:dyDescent="0.25">
      <c r="D11228" s="87"/>
      <c r="J11228" s="88"/>
      <c r="K11228" s="89"/>
      <c r="M11228" s="88"/>
      <c r="O11228" s="90"/>
      <c r="P11228" s="90"/>
      <c r="Q11228" s="90"/>
    </row>
    <row r="11229" spans="4:17" x14ac:dyDescent="0.25">
      <c r="D11229" s="87"/>
      <c r="J11229" s="88"/>
      <c r="K11229" s="89"/>
      <c r="M11229" s="88"/>
      <c r="O11229" s="90"/>
      <c r="P11229" s="90"/>
      <c r="Q11229" s="90"/>
    </row>
    <row r="11230" spans="4:17" x14ac:dyDescent="0.25">
      <c r="D11230" s="87"/>
      <c r="J11230" s="88"/>
      <c r="K11230" s="89"/>
      <c r="M11230" s="88"/>
      <c r="O11230" s="90"/>
      <c r="P11230" s="90"/>
      <c r="Q11230" s="90"/>
    </row>
    <row r="11231" spans="4:17" x14ac:dyDescent="0.25">
      <c r="D11231" s="87"/>
      <c r="J11231" s="88"/>
      <c r="K11231" s="89"/>
      <c r="M11231" s="88"/>
      <c r="O11231" s="90"/>
      <c r="P11231" s="90"/>
      <c r="Q11231" s="90"/>
    </row>
    <row r="11232" spans="4:17" x14ac:dyDescent="0.25">
      <c r="D11232" s="87"/>
      <c r="J11232" s="88"/>
      <c r="K11232" s="89"/>
      <c r="M11232" s="88"/>
      <c r="O11232" s="90"/>
      <c r="P11232" s="90"/>
      <c r="Q11232" s="90"/>
    </row>
    <row r="11233" spans="4:17" x14ac:dyDescent="0.25">
      <c r="D11233" s="87"/>
      <c r="J11233" s="88"/>
      <c r="K11233" s="89"/>
      <c r="M11233" s="88"/>
      <c r="O11233" s="90"/>
      <c r="P11233" s="90"/>
      <c r="Q11233" s="90"/>
    </row>
    <row r="11234" spans="4:17" x14ac:dyDescent="0.25">
      <c r="D11234" s="87"/>
      <c r="J11234" s="88"/>
      <c r="K11234" s="89"/>
      <c r="M11234" s="88"/>
      <c r="O11234" s="90"/>
      <c r="P11234" s="90"/>
      <c r="Q11234" s="90"/>
    </row>
    <row r="11235" spans="4:17" x14ac:dyDescent="0.25">
      <c r="D11235" s="87"/>
      <c r="J11235" s="88"/>
      <c r="K11235" s="89"/>
      <c r="M11235" s="88"/>
      <c r="O11235" s="90"/>
      <c r="P11235" s="90"/>
      <c r="Q11235" s="90"/>
    </row>
    <row r="11236" spans="4:17" x14ac:dyDescent="0.25">
      <c r="D11236" s="87"/>
      <c r="J11236" s="88"/>
      <c r="K11236" s="89"/>
      <c r="M11236" s="88"/>
      <c r="O11236" s="90"/>
      <c r="P11236" s="90"/>
      <c r="Q11236" s="90"/>
    </row>
    <row r="11237" spans="4:17" x14ac:dyDescent="0.25">
      <c r="D11237" s="87"/>
      <c r="J11237" s="88"/>
      <c r="K11237" s="89"/>
      <c r="M11237" s="88"/>
      <c r="O11237" s="90"/>
      <c r="P11237" s="90"/>
      <c r="Q11237" s="90"/>
    </row>
    <row r="11238" spans="4:17" x14ac:dyDescent="0.25">
      <c r="D11238" s="87"/>
      <c r="J11238" s="88"/>
      <c r="K11238" s="89"/>
      <c r="M11238" s="88"/>
      <c r="O11238" s="90"/>
      <c r="P11238" s="90"/>
      <c r="Q11238" s="90"/>
    </row>
    <row r="11239" spans="4:17" x14ac:dyDescent="0.25">
      <c r="D11239" s="87"/>
      <c r="J11239" s="88"/>
      <c r="K11239" s="89"/>
      <c r="M11239" s="88"/>
      <c r="O11239" s="90"/>
      <c r="P11239" s="90"/>
      <c r="Q11239" s="90"/>
    </row>
    <row r="11240" spans="4:17" x14ac:dyDescent="0.25">
      <c r="D11240" s="87"/>
      <c r="J11240" s="88"/>
      <c r="K11240" s="89"/>
      <c r="M11240" s="88"/>
      <c r="O11240" s="90"/>
      <c r="P11240" s="90"/>
      <c r="Q11240" s="90"/>
    </row>
    <row r="11241" spans="4:17" x14ac:dyDescent="0.25">
      <c r="D11241" s="87"/>
      <c r="J11241" s="88"/>
      <c r="K11241" s="89"/>
      <c r="M11241" s="88"/>
      <c r="O11241" s="90"/>
      <c r="P11241" s="90"/>
      <c r="Q11241" s="90"/>
    </row>
    <row r="11242" spans="4:17" x14ac:dyDescent="0.25">
      <c r="D11242" s="87"/>
      <c r="J11242" s="88"/>
      <c r="K11242" s="89"/>
      <c r="M11242" s="88"/>
      <c r="O11242" s="90"/>
      <c r="P11242" s="90"/>
      <c r="Q11242" s="90"/>
    </row>
    <row r="11243" spans="4:17" x14ac:dyDescent="0.25">
      <c r="D11243" s="87"/>
      <c r="J11243" s="88"/>
      <c r="K11243" s="89"/>
      <c r="M11243" s="88"/>
      <c r="O11243" s="90"/>
      <c r="P11243" s="90"/>
      <c r="Q11243" s="90"/>
    </row>
    <row r="11244" spans="4:17" x14ac:dyDescent="0.25">
      <c r="D11244" s="87"/>
      <c r="J11244" s="88"/>
      <c r="K11244" s="89"/>
      <c r="M11244" s="88"/>
      <c r="O11244" s="90"/>
      <c r="P11244" s="90"/>
      <c r="Q11244" s="90"/>
    </row>
    <row r="11245" spans="4:17" x14ac:dyDescent="0.25">
      <c r="D11245" s="87"/>
      <c r="J11245" s="88"/>
      <c r="K11245" s="89"/>
      <c r="M11245" s="88"/>
      <c r="O11245" s="90"/>
      <c r="P11245" s="90"/>
      <c r="Q11245" s="90"/>
    </row>
    <row r="11246" spans="4:17" x14ac:dyDescent="0.25">
      <c r="D11246" s="87"/>
      <c r="J11246" s="88"/>
      <c r="K11246" s="89"/>
      <c r="M11246" s="88"/>
      <c r="O11246" s="90"/>
      <c r="P11246" s="90"/>
      <c r="Q11246" s="90"/>
    </row>
    <row r="11247" spans="4:17" x14ac:dyDescent="0.25">
      <c r="D11247" s="87"/>
      <c r="J11247" s="88"/>
      <c r="K11247" s="89"/>
      <c r="M11247" s="88"/>
      <c r="O11247" s="90"/>
      <c r="P11247" s="90"/>
      <c r="Q11247" s="90"/>
    </row>
    <row r="11248" spans="4:17" x14ac:dyDescent="0.25">
      <c r="D11248" s="87"/>
      <c r="J11248" s="88"/>
      <c r="K11248" s="89"/>
      <c r="M11248" s="88"/>
      <c r="O11248" s="90"/>
      <c r="P11248" s="90"/>
      <c r="Q11248" s="90"/>
    </row>
    <row r="11249" spans="4:17" x14ac:dyDescent="0.25">
      <c r="D11249" s="87"/>
      <c r="J11249" s="88"/>
      <c r="K11249" s="89"/>
      <c r="M11249" s="88"/>
      <c r="O11249" s="90"/>
      <c r="P11249" s="90"/>
      <c r="Q11249" s="90"/>
    </row>
    <row r="11250" spans="4:17" x14ac:dyDescent="0.25">
      <c r="D11250" s="87"/>
      <c r="J11250" s="88"/>
      <c r="K11250" s="89"/>
      <c r="M11250" s="88"/>
      <c r="O11250" s="90"/>
      <c r="P11250" s="90"/>
      <c r="Q11250" s="90"/>
    </row>
    <row r="11251" spans="4:17" x14ac:dyDescent="0.25">
      <c r="D11251" s="87"/>
      <c r="J11251" s="88"/>
      <c r="K11251" s="89"/>
      <c r="M11251" s="88"/>
      <c r="O11251" s="90"/>
      <c r="P11251" s="90"/>
      <c r="Q11251" s="90"/>
    </row>
    <row r="11252" spans="4:17" x14ac:dyDescent="0.25">
      <c r="D11252" s="87"/>
      <c r="J11252" s="88"/>
      <c r="K11252" s="89"/>
      <c r="M11252" s="88"/>
      <c r="O11252" s="90"/>
      <c r="P11252" s="90"/>
      <c r="Q11252" s="90"/>
    </row>
    <row r="11253" spans="4:17" x14ac:dyDescent="0.25">
      <c r="D11253" s="87"/>
      <c r="J11253" s="88"/>
      <c r="K11253" s="89"/>
      <c r="M11253" s="88"/>
      <c r="O11253" s="90"/>
      <c r="P11253" s="90"/>
      <c r="Q11253" s="90"/>
    </row>
    <row r="11254" spans="4:17" x14ac:dyDescent="0.25">
      <c r="D11254" s="87"/>
      <c r="J11254" s="88"/>
      <c r="K11254" s="89"/>
      <c r="M11254" s="88"/>
      <c r="O11254" s="90"/>
      <c r="P11254" s="90"/>
      <c r="Q11254" s="90"/>
    </row>
    <row r="11255" spans="4:17" x14ac:dyDescent="0.25">
      <c r="D11255" s="87"/>
      <c r="J11255" s="88"/>
      <c r="K11255" s="89"/>
      <c r="M11255" s="88"/>
      <c r="O11255" s="90"/>
      <c r="P11255" s="90"/>
      <c r="Q11255" s="90"/>
    </row>
    <row r="11256" spans="4:17" x14ac:dyDescent="0.25">
      <c r="D11256" s="87"/>
      <c r="J11256" s="88"/>
      <c r="K11256" s="89"/>
      <c r="M11256" s="88"/>
      <c r="O11256" s="90"/>
      <c r="P11256" s="90"/>
      <c r="Q11256" s="90"/>
    </row>
    <row r="11257" spans="4:17" x14ac:dyDescent="0.25">
      <c r="D11257" s="87"/>
      <c r="J11257" s="88"/>
      <c r="K11257" s="89"/>
      <c r="M11257" s="88"/>
      <c r="O11257" s="90"/>
      <c r="P11257" s="90"/>
      <c r="Q11257" s="90"/>
    </row>
    <row r="11258" spans="4:17" x14ac:dyDescent="0.25">
      <c r="D11258" s="87"/>
      <c r="J11258" s="88"/>
      <c r="K11258" s="89"/>
      <c r="M11258" s="88"/>
      <c r="O11258" s="90"/>
      <c r="P11258" s="90"/>
      <c r="Q11258" s="90"/>
    </row>
    <row r="11259" spans="4:17" x14ac:dyDescent="0.25">
      <c r="D11259" s="87"/>
      <c r="J11259" s="88"/>
      <c r="K11259" s="89"/>
      <c r="M11259" s="88"/>
      <c r="O11259" s="90"/>
      <c r="P11259" s="90"/>
      <c r="Q11259" s="90"/>
    </row>
    <row r="11260" spans="4:17" x14ac:dyDescent="0.25">
      <c r="D11260" s="87"/>
      <c r="J11260" s="88"/>
      <c r="K11260" s="89"/>
      <c r="M11260" s="88"/>
      <c r="O11260" s="90"/>
      <c r="P11260" s="90"/>
      <c r="Q11260" s="90"/>
    </row>
    <row r="11261" spans="4:17" x14ac:dyDescent="0.25">
      <c r="D11261" s="87"/>
      <c r="J11261" s="88"/>
      <c r="K11261" s="89"/>
      <c r="M11261" s="88"/>
      <c r="O11261" s="90"/>
      <c r="P11261" s="90"/>
      <c r="Q11261" s="90"/>
    </row>
    <row r="11262" spans="4:17" x14ac:dyDescent="0.25">
      <c r="D11262" s="87"/>
      <c r="J11262" s="88"/>
      <c r="K11262" s="89"/>
      <c r="M11262" s="88"/>
      <c r="O11262" s="90"/>
      <c r="P11262" s="90"/>
      <c r="Q11262" s="90"/>
    </row>
    <row r="11263" spans="4:17" x14ac:dyDescent="0.25">
      <c r="D11263" s="87"/>
      <c r="J11263" s="88"/>
      <c r="K11263" s="89"/>
      <c r="M11263" s="88"/>
      <c r="O11263" s="90"/>
      <c r="P11263" s="90"/>
      <c r="Q11263" s="90"/>
    </row>
    <row r="11264" spans="4:17" x14ac:dyDescent="0.25">
      <c r="D11264" s="87"/>
      <c r="J11264" s="88"/>
      <c r="K11264" s="89"/>
      <c r="M11264" s="88"/>
      <c r="O11264" s="90"/>
      <c r="P11264" s="90"/>
      <c r="Q11264" s="90"/>
    </row>
    <row r="11265" spans="4:17" x14ac:dyDescent="0.25">
      <c r="D11265" s="87"/>
      <c r="J11265" s="88"/>
      <c r="K11265" s="89"/>
      <c r="M11265" s="88"/>
      <c r="O11265" s="90"/>
      <c r="P11265" s="90"/>
      <c r="Q11265" s="90"/>
    </row>
    <row r="11266" spans="4:17" x14ac:dyDescent="0.25">
      <c r="D11266" s="87"/>
      <c r="J11266" s="88"/>
      <c r="K11266" s="89"/>
      <c r="M11266" s="88"/>
      <c r="O11266" s="90"/>
      <c r="P11266" s="90"/>
      <c r="Q11266" s="90"/>
    </row>
    <row r="11267" spans="4:17" x14ac:dyDescent="0.25">
      <c r="D11267" s="87"/>
      <c r="J11267" s="88"/>
      <c r="K11267" s="89"/>
      <c r="M11267" s="88"/>
      <c r="O11267" s="90"/>
      <c r="P11267" s="90"/>
      <c r="Q11267" s="90"/>
    </row>
    <row r="11268" spans="4:17" x14ac:dyDescent="0.25">
      <c r="D11268" s="87"/>
      <c r="J11268" s="88"/>
      <c r="K11268" s="89"/>
      <c r="M11268" s="88"/>
      <c r="O11268" s="90"/>
      <c r="P11268" s="90"/>
      <c r="Q11268" s="90"/>
    </row>
    <row r="11269" spans="4:17" x14ac:dyDescent="0.25">
      <c r="D11269" s="87"/>
      <c r="J11269" s="88"/>
      <c r="K11269" s="89"/>
      <c r="M11269" s="88"/>
      <c r="O11269" s="90"/>
      <c r="P11269" s="90"/>
      <c r="Q11269" s="90"/>
    </row>
    <row r="11270" spans="4:17" x14ac:dyDescent="0.25">
      <c r="D11270" s="87"/>
      <c r="J11270" s="88"/>
      <c r="K11270" s="89"/>
      <c r="M11270" s="88"/>
      <c r="O11270" s="90"/>
      <c r="P11270" s="90"/>
      <c r="Q11270" s="90"/>
    </row>
    <row r="11271" spans="4:17" x14ac:dyDescent="0.25">
      <c r="D11271" s="87"/>
      <c r="J11271" s="88"/>
      <c r="K11271" s="89"/>
      <c r="M11271" s="88"/>
      <c r="O11271" s="90"/>
      <c r="P11271" s="90"/>
      <c r="Q11271" s="90"/>
    </row>
    <row r="11272" spans="4:17" x14ac:dyDescent="0.25">
      <c r="D11272" s="87"/>
      <c r="J11272" s="88"/>
      <c r="K11272" s="89"/>
      <c r="M11272" s="88"/>
      <c r="O11272" s="90"/>
      <c r="P11272" s="90"/>
      <c r="Q11272" s="90"/>
    </row>
    <row r="11273" spans="4:17" x14ac:dyDescent="0.25">
      <c r="D11273" s="87"/>
      <c r="J11273" s="88"/>
      <c r="K11273" s="89"/>
      <c r="M11273" s="88"/>
      <c r="O11273" s="90"/>
      <c r="P11273" s="90"/>
      <c r="Q11273" s="90"/>
    </row>
    <row r="11274" spans="4:17" x14ac:dyDescent="0.25">
      <c r="D11274" s="87"/>
      <c r="J11274" s="88"/>
      <c r="K11274" s="89"/>
      <c r="M11274" s="88"/>
      <c r="O11274" s="90"/>
      <c r="P11274" s="90"/>
      <c r="Q11274" s="90"/>
    </row>
    <row r="11275" spans="4:17" x14ac:dyDescent="0.25">
      <c r="D11275" s="87"/>
      <c r="J11275" s="88"/>
      <c r="K11275" s="89"/>
      <c r="M11275" s="88"/>
      <c r="O11275" s="90"/>
      <c r="P11275" s="90"/>
      <c r="Q11275" s="90"/>
    </row>
    <row r="11276" spans="4:17" x14ac:dyDescent="0.25">
      <c r="D11276" s="87"/>
      <c r="J11276" s="88"/>
      <c r="K11276" s="89"/>
      <c r="M11276" s="88"/>
      <c r="O11276" s="90"/>
      <c r="P11276" s="90"/>
      <c r="Q11276" s="90"/>
    </row>
    <row r="11277" spans="4:17" x14ac:dyDescent="0.25">
      <c r="D11277" s="87"/>
      <c r="J11277" s="88"/>
      <c r="K11277" s="89"/>
      <c r="M11277" s="88"/>
      <c r="O11277" s="90"/>
      <c r="P11277" s="90"/>
      <c r="Q11277" s="90"/>
    </row>
    <row r="11278" spans="4:17" x14ac:dyDescent="0.25">
      <c r="D11278" s="87"/>
      <c r="J11278" s="88"/>
      <c r="K11278" s="89"/>
      <c r="M11278" s="88"/>
      <c r="O11278" s="90"/>
      <c r="P11278" s="90"/>
      <c r="Q11278" s="90"/>
    </row>
    <row r="11279" spans="4:17" x14ac:dyDescent="0.25">
      <c r="D11279" s="87"/>
      <c r="J11279" s="88"/>
      <c r="K11279" s="89"/>
      <c r="M11279" s="88"/>
      <c r="O11279" s="90"/>
      <c r="P11279" s="90"/>
      <c r="Q11279" s="90"/>
    </row>
    <row r="11280" spans="4:17" x14ac:dyDescent="0.25">
      <c r="D11280" s="87"/>
      <c r="J11280" s="88"/>
      <c r="K11280" s="89"/>
      <c r="M11280" s="88"/>
      <c r="O11280" s="90"/>
      <c r="P11280" s="90"/>
      <c r="Q11280" s="90"/>
    </row>
    <row r="11281" spans="4:17" x14ac:dyDescent="0.25">
      <c r="D11281" s="87"/>
      <c r="J11281" s="88"/>
      <c r="K11281" s="89"/>
      <c r="M11281" s="88"/>
      <c r="O11281" s="90"/>
      <c r="P11281" s="90"/>
      <c r="Q11281" s="90"/>
    </row>
    <row r="11282" spans="4:17" x14ac:dyDescent="0.25">
      <c r="D11282" s="87"/>
      <c r="J11282" s="88"/>
      <c r="K11282" s="89"/>
      <c r="M11282" s="88"/>
      <c r="O11282" s="90"/>
      <c r="P11282" s="90"/>
      <c r="Q11282" s="90"/>
    </row>
    <row r="11283" spans="4:17" x14ac:dyDescent="0.25">
      <c r="D11283" s="87"/>
      <c r="J11283" s="88"/>
      <c r="K11283" s="89"/>
      <c r="M11283" s="88"/>
      <c r="O11283" s="90"/>
      <c r="P11283" s="90"/>
      <c r="Q11283" s="90"/>
    </row>
    <row r="11284" spans="4:17" x14ac:dyDescent="0.25">
      <c r="D11284" s="87"/>
      <c r="J11284" s="88"/>
      <c r="K11284" s="89"/>
      <c r="M11284" s="88"/>
      <c r="O11284" s="90"/>
      <c r="P11284" s="90"/>
      <c r="Q11284" s="90"/>
    </row>
    <row r="11285" spans="4:17" x14ac:dyDescent="0.25">
      <c r="D11285" s="87"/>
      <c r="J11285" s="88"/>
      <c r="K11285" s="89"/>
      <c r="M11285" s="88"/>
      <c r="O11285" s="90"/>
      <c r="P11285" s="90"/>
      <c r="Q11285" s="90"/>
    </row>
    <row r="11286" spans="4:17" x14ac:dyDescent="0.25">
      <c r="D11286" s="87"/>
      <c r="J11286" s="88"/>
      <c r="K11286" s="89"/>
      <c r="M11286" s="88"/>
      <c r="O11286" s="90"/>
      <c r="P11286" s="90"/>
      <c r="Q11286" s="90"/>
    </row>
    <row r="11287" spans="4:17" x14ac:dyDescent="0.25">
      <c r="D11287" s="87"/>
      <c r="J11287" s="88"/>
      <c r="K11287" s="89"/>
      <c r="M11287" s="88"/>
      <c r="O11287" s="90"/>
      <c r="P11287" s="90"/>
      <c r="Q11287" s="90"/>
    </row>
    <row r="11288" spans="4:17" x14ac:dyDescent="0.25">
      <c r="D11288" s="87"/>
      <c r="J11288" s="88"/>
      <c r="K11288" s="89"/>
      <c r="M11288" s="88"/>
      <c r="O11288" s="90"/>
      <c r="P11288" s="90"/>
      <c r="Q11288" s="90"/>
    </row>
    <row r="11289" spans="4:17" x14ac:dyDescent="0.25">
      <c r="D11289" s="87"/>
      <c r="J11289" s="88"/>
      <c r="K11289" s="89"/>
      <c r="M11289" s="88"/>
      <c r="O11289" s="90"/>
      <c r="P11289" s="90"/>
      <c r="Q11289" s="90"/>
    </row>
    <row r="11290" spans="4:17" x14ac:dyDescent="0.25">
      <c r="D11290" s="87"/>
      <c r="J11290" s="88"/>
      <c r="K11290" s="89"/>
      <c r="M11290" s="88"/>
      <c r="O11290" s="90"/>
      <c r="P11290" s="90"/>
      <c r="Q11290" s="90"/>
    </row>
    <row r="11291" spans="4:17" x14ac:dyDescent="0.25">
      <c r="D11291" s="87"/>
      <c r="J11291" s="88"/>
      <c r="K11291" s="89"/>
      <c r="M11291" s="88"/>
      <c r="O11291" s="90"/>
      <c r="P11291" s="90"/>
      <c r="Q11291" s="90"/>
    </row>
    <row r="11292" spans="4:17" x14ac:dyDescent="0.25">
      <c r="D11292" s="87"/>
      <c r="J11292" s="88"/>
      <c r="K11292" s="89"/>
      <c r="M11292" s="88"/>
      <c r="O11292" s="90"/>
      <c r="P11292" s="90"/>
      <c r="Q11292" s="90"/>
    </row>
    <row r="11293" spans="4:17" x14ac:dyDescent="0.25">
      <c r="D11293" s="87"/>
      <c r="J11293" s="88"/>
      <c r="K11293" s="89"/>
      <c r="M11293" s="88"/>
      <c r="O11293" s="90"/>
      <c r="P11293" s="90"/>
      <c r="Q11293" s="90"/>
    </row>
    <row r="11294" spans="4:17" x14ac:dyDescent="0.25">
      <c r="D11294" s="87"/>
      <c r="J11294" s="88"/>
      <c r="K11294" s="89"/>
      <c r="M11294" s="88"/>
      <c r="O11294" s="90"/>
      <c r="P11294" s="90"/>
      <c r="Q11294" s="90"/>
    </row>
    <row r="11295" spans="4:17" x14ac:dyDescent="0.25">
      <c r="D11295" s="87"/>
      <c r="J11295" s="88"/>
      <c r="K11295" s="89"/>
      <c r="M11295" s="88"/>
      <c r="O11295" s="90"/>
      <c r="P11295" s="90"/>
      <c r="Q11295" s="90"/>
    </row>
    <row r="11296" spans="4:17" x14ac:dyDescent="0.25">
      <c r="D11296" s="87"/>
      <c r="J11296" s="88"/>
      <c r="K11296" s="89"/>
      <c r="M11296" s="88"/>
      <c r="O11296" s="90"/>
      <c r="P11296" s="90"/>
      <c r="Q11296" s="90"/>
    </row>
    <row r="11297" spans="4:17" x14ac:dyDescent="0.25">
      <c r="D11297" s="87"/>
      <c r="J11297" s="88"/>
      <c r="K11297" s="89"/>
      <c r="M11297" s="88"/>
      <c r="O11297" s="90"/>
      <c r="P11297" s="90"/>
      <c r="Q11297" s="90"/>
    </row>
    <row r="11298" spans="4:17" x14ac:dyDescent="0.25">
      <c r="D11298" s="87"/>
      <c r="J11298" s="88"/>
      <c r="K11298" s="89"/>
      <c r="M11298" s="88"/>
      <c r="O11298" s="90"/>
      <c r="P11298" s="90"/>
      <c r="Q11298" s="90"/>
    </row>
    <row r="11299" spans="4:17" x14ac:dyDescent="0.25">
      <c r="D11299" s="87"/>
      <c r="J11299" s="88"/>
      <c r="K11299" s="89"/>
      <c r="M11299" s="88"/>
      <c r="O11299" s="90"/>
      <c r="P11299" s="90"/>
      <c r="Q11299" s="90"/>
    </row>
    <row r="11300" spans="4:17" x14ac:dyDescent="0.25">
      <c r="D11300" s="87"/>
      <c r="J11300" s="88"/>
      <c r="K11300" s="89"/>
      <c r="M11300" s="88"/>
      <c r="O11300" s="90"/>
      <c r="P11300" s="90"/>
      <c r="Q11300" s="90"/>
    </row>
    <row r="11301" spans="4:17" x14ac:dyDescent="0.25">
      <c r="D11301" s="87"/>
      <c r="J11301" s="88"/>
      <c r="K11301" s="89"/>
      <c r="M11301" s="88"/>
      <c r="O11301" s="90"/>
      <c r="P11301" s="90"/>
      <c r="Q11301" s="90"/>
    </row>
    <row r="11302" spans="4:17" x14ac:dyDescent="0.25">
      <c r="D11302" s="87"/>
      <c r="J11302" s="88"/>
      <c r="K11302" s="89"/>
      <c r="M11302" s="88"/>
      <c r="O11302" s="90"/>
      <c r="P11302" s="90"/>
      <c r="Q11302" s="90"/>
    </row>
    <row r="11303" spans="4:17" x14ac:dyDescent="0.25">
      <c r="D11303" s="87"/>
      <c r="J11303" s="88"/>
      <c r="K11303" s="89"/>
      <c r="M11303" s="88"/>
      <c r="O11303" s="90"/>
      <c r="P11303" s="90"/>
      <c r="Q11303" s="90"/>
    </row>
    <row r="11304" spans="4:17" x14ac:dyDescent="0.25">
      <c r="D11304" s="87"/>
      <c r="J11304" s="88"/>
      <c r="K11304" s="89"/>
      <c r="M11304" s="88"/>
      <c r="O11304" s="90"/>
      <c r="P11304" s="90"/>
      <c r="Q11304" s="90"/>
    </row>
    <row r="11305" spans="4:17" x14ac:dyDescent="0.25">
      <c r="D11305" s="87"/>
      <c r="J11305" s="88"/>
      <c r="K11305" s="89"/>
      <c r="M11305" s="88"/>
      <c r="O11305" s="90"/>
      <c r="P11305" s="90"/>
      <c r="Q11305" s="90"/>
    </row>
    <row r="11306" spans="4:17" x14ac:dyDescent="0.25">
      <c r="D11306" s="87"/>
      <c r="J11306" s="88"/>
      <c r="K11306" s="89"/>
      <c r="M11306" s="88"/>
      <c r="O11306" s="90"/>
      <c r="P11306" s="90"/>
      <c r="Q11306" s="90"/>
    </row>
    <row r="11307" spans="4:17" x14ac:dyDescent="0.25">
      <c r="D11307" s="87"/>
      <c r="J11307" s="88"/>
      <c r="K11307" s="89"/>
      <c r="M11307" s="88"/>
      <c r="O11307" s="90"/>
      <c r="P11307" s="90"/>
      <c r="Q11307" s="90"/>
    </row>
    <row r="11308" spans="4:17" x14ac:dyDescent="0.25">
      <c r="D11308" s="87"/>
      <c r="J11308" s="88"/>
      <c r="K11308" s="89"/>
      <c r="M11308" s="88"/>
      <c r="O11308" s="90"/>
      <c r="P11308" s="90"/>
      <c r="Q11308" s="90"/>
    </row>
    <row r="11309" spans="4:17" x14ac:dyDescent="0.25">
      <c r="D11309" s="87"/>
      <c r="J11309" s="88"/>
      <c r="K11309" s="89"/>
      <c r="M11309" s="88"/>
      <c r="O11309" s="90"/>
      <c r="P11309" s="90"/>
      <c r="Q11309" s="90"/>
    </row>
    <row r="11310" spans="4:17" x14ac:dyDescent="0.25">
      <c r="D11310" s="87"/>
      <c r="J11310" s="88"/>
      <c r="K11310" s="89"/>
      <c r="M11310" s="88"/>
      <c r="O11310" s="90"/>
      <c r="P11310" s="90"/>
      <c r="Q11310" s="90"/>
    </row>
    <row r="11311" spans="4:17" x14ac:dyDescent="0.25">
      <c r="D11311" s="87"/>
      <c r="J11311" s="88"/>
      <c r="K11311" s="89"/>
      <c r="M11311" s="88"/>
      <c r="O11311" s="90"/>
      <c r="P11311" s="90"/>
      <c r="Q11311" s="90"/>
    </row>
    <row r="11312" spans="4:17" x14ac:dyDescent="0.25">
      <c r="D11312" s="87"/>
      <c r="J11312" s="88"/>
      <c r="K11312" s="89"/>
      <c r="M11312" s="88"/>
      <c r="O11312" s="90"/>
      <c r="P11312" s="90"/>
      <c r="Q11312" s="90"/>
    </row>
    <row r="11313" spans="4:17" x14ac:dyDescent="0.25">
      <c r="D11313" s="87"/>
      <c r="J11313" s="88"/>
      <c r="K11313" s="89"/>
      <c r="M11313" s="88"/>
      <c r="O11313" s="90"/>
      <c r="P11313" s="90"/>
      <c r="Q11313" s="90"/>
    </row>
    <row r="11314" spans="4:17" x14ac:dyDescent="0.25">
      <c r="D11314" s="87"/>
      <c r="J11314" s="88"/>
      <c r="K11314" s="89"/>
      <c r="M11314" s="88"/>
      <c r="O11314" s="90"/>
      <c r="P11314" s="90"/>
      <c r="Q11314" s="90"/>
    </row>
    <row r="11315" spans="4:17" x14ac:dyDescent="0.25">
      <c r="D11315" s="87"/>
      <c r="J11315" s="88"/>
      <c r="K11315" s="89"/>
      <c r="M11315" s="88"/>
      <c r="O11315" s="90"/>
      <c r="P11315" s="90"/>
      <c r="Q11315" s="90"/>
    </row>
    <row r="11316" spans="4:17" x14ac:dyDescent="0.25">
      <c r="D11316" s="87"/>
      <c r="J11316" s="88"/>
      <c r="K11316" s="89"/>
      <c r="M11316" s="88"/>
      <c r="O11316" s="90"/>
      <c r="P11316" s="90"/>
      <c r="Q11316" s="90"/>
    </row>
    <row r="11317" spans="4:17" x14ac:dyDescent="0.25">
      <c r="D11317" s="87"/>
      <c r="J11317" s="88"/>
      <c r="K11317" s="89"/>
      <c r="M11317" s="88"/>
      <c r="O11317" s="90"/>
      <c r="P11317" s="90"/>
      <c r="Q11317" s="90"/>
    </row>
    <row r="11318" spans="4:17" x14ac:dyDescent="0.25">
      <c r="D11318" s="87"/>
      <c r="J11318" s="88"/>
      <c r="K11318" s="89"/>
      <c r="M11318" s="88"/>
      <c r="O11318" s="90"/>
      <c r="P11318" s="90"/>
      <c r="Q11318" s="90"/>
    </row>
    <row r="11319" spans="4:17" x14ac:dyDescent="0.25">
      <c r="D11319" s="87"/>
      <c r="J11319" s="88"/>
      <c r="K11319" s="89"/>
      <c r="M11319" s="88"/>
      <c r="O11319" s="90"/>
      <c r="P11319" s="90"/>
      <c r="Q11319" s="90"/>
    </row>
    <row r="11320" spans="4:17" x14ac:dyDescent="0.25">
      <c r="D11320" s="87"/>
      <c r="J11320" s="88"/>
      <c r="K11320" s="89"/>
      <c r="M11320" s="88"/>
      <c r="O11320" s="90"/>
      <c r="P11320" s="90"/>
      <c r="Q11320" s="90"/>
    </row>
    <row r="11321" spans="4:17" x14ac:dyDescent="0.25">
      <c r="D11321" s="87"/>
      <c r="J11321" s="88"/>
      <c r="K11321" s="89"/>
      <c r="M11321" s="88"/>
      <c r="O11321" s="90"/>
      <c r="P11321" s="90"/>
      <c r="Q11321" s="90"/>
    </row>
    <row r="11322" spans="4:17" x14ac:dyDescent="0.25">
      <c r="D11322" s="87"/>
      <c r="J11322" s="88"/>
      <c r="K11322" s="89"/>
      <c r="M11322" s="88"/>
      <c r="O11322" s="90"/>
      <c r="P11322" s="90"/>
      <c r="Q11322" s="90"/>
    </row>
    <row r="11323" spans="4:17" x14ac:dyDescent="0.25">
      <c r="D11323" s="87"/>
      <c r="J11323" s="88"/>
      <c r="K11323" s="89"/>
      <c r="M11323" s="88"/>
      <c r="O11323" s="90"/>
      <c r="P11323" s="90"/>
      <c r="Q11323" s="90"/>
    </row>
    <row r="11324" spans="4:17" x14ac:dyDescent="0.25">
      <c r="D11324" s="87"/>
      <c r="J11324" s="88"/>
      <c r="K11324" s="89"/>
      <c r="M11324" s="88"/>
      <c r="O11324" s="90"/>
      <c r="P11324" s="90"/>
      <c r="Q11324" s="90"/>
    </row>
    <row r="11325" spans="4:17" x14ac:dyDescent="0.25">
      <c r="D11325" s="87"/>
      <c r="J11325" s="88"/>
      <c r="K11325" s="89"/>
      <c r="M11325" s="88"/>
      <c r="O11325" s="90"/>
      <c r="P11325" s="90"/>
      <c r="Q11325" s="90"/>
    </row>
    <row r="11326" spans="4:17" x14ac:dyDescent="0.25">
      <c r="D11326" s="87"/>
      <c r="J11326" s="88"/>
      <c r="K11326" s="89"/>
      <c r="M11326" s="88"/>
      <c r="O11326" s="90"/>
      <c r="P11326" s="90"/>
      <c r="Q11326" s="90"/>
    </row>
    <row r="11327" spans="4:17" x14ac:dyDescent="0.25">
      <c r="D11327" s="87"/>
      <c r="J11327" s="88"/>
      <c r="K11327" s="89"/>
      <c r="M11327" s="88"/>
      <c r="O11327" s="90"/>
      <c r="P11327" s="90"/>
      <c r="Q11327" s="90"/>
    </row>
    <row r="11328" spans="4:17" x14ac:dyDescent="0.25">
      <c r="D11328" s="87"/>
      <c r="J11328" s="88"/>
      <c r="K11328" s="89"/>
      <c r="M11328" s="88"/>
      <c r="O11328" s="90"/>
      <c r="P11328" s="90"/>
      <c r="Q11328" s="90"/>
    </row>
    <row r="11329" spans="4:17" x14ac:dyDescent="0.25">
      <c r="D11329" s="87"/>
      <c r="J11329" s="88"/>
      <c r="K11329" s="89"/>
      <c r="M11329" s="88"/>
      <c r="O11329" s="90"/>
      <c r="P11329" s="90"/>
      <c r="Q11329" s="90"/>
    </row>
    <row r="11330" spans="4:17" x14ac:dyDescent="0.25">
      <c r="D11330" s="87"/>
      <c r="J11330" s="88"/>
      <c r="K11330" s="89"/>
      <c r="M11330" s="88"/>
      <c r="O11330" s="90"/>
      <c r="P11330" s="90"/>
      <c r="Q11330" s="90"/>
    </row>
    <row r="11331" spans="4:17" x14ac:dyDescent="0.25">
      <c r="D11331" s="87"/>
      <c r="J11331" s="88"/>
      <c r="K11331" s="89"/>
      <c r="M11331" s="88"/>
      <c r="O11331" s="90"/>
      <c r="P11331" s="90"/>
      <c r="Q11331" s="90"/>
    </row>
    <row r="11332" spans="4:17" x14ac:dyDescent="0.25">
      <c r="D11332" s="87"/>
      <c r="J11332" s="88"/>
      <c r="K11332" s="89"/>
      <c r="M11332" s="88"/>
      <c r="O11332" s="90"/>
      <c r="P11332" s="90"/>
      <c r="Q11332" s="90"/>
    </row>
    <row r="11333" spans="4:17" x14ac:dyDescent="0.25">
      <c r="D11333" s="87"/>
      <c r="J11333" s="88"/>
      <c r="K11333" s="89"/>
      <c r="M11333" s="88"/>
      <c r="O11333" s="90"/>
      <c r="P11333" s="90"/>
      <c r="Q11333" s="90"/>
    </row>
    <row r="11334" spans="4:17" x14ac:dyDescent="0.25">
      <c r="D11334" s="87"/>
      <c r="J11334" s="88"/>
      <c r="K11334" s="89"/>
      <c r="M11334" s="88"/>
      <c r="O11334" s="90"/>
      <c r="P11334" s="90"/>
      <c r="Q11334" s="90"/>
    </row>
    <row r="11335" spans="4:17" x14ac:dyDescent="0.25">
      <c r="D11335" s="87"/>
      <c r="J11335" s="88"/>
      <c r="K11335" s="89"/>
      <c r="M11335" s="88"/>
      <c r="O11335" s="90"/>
      <c r="P11335" s="90"/>
      <c r="Q11335" s="90"/>
    </row>
    <row r="11336" spans="4:17" x14ac:dyDescent="0.25">
      <c r="D11336" s="87"/>
      <c r="J11336" s="88"/>
      <c r="K11336" s="89"/>
      <c r="M11336" s="88"/>
      <c r="O11336" s="90"/>
      <c r="P11336" s="90"/>
      <c r="Q11336" s="90"/>
    </row>
    <row r="11337" spans="4:17" x14ac:dyDescent="0.25">
      <c r="D11337" s="87"/>
      <c r="J11337" s="88"/>
      <c r="K11337" s="89"/>
      <c r="M11337" s="88"/>
      <c r="O11337" s="90"/>
      <c r="P11337" s="90"/>
      <c r="Q11337" s="90"/>
    </row>
    <row r="11338" spans="4:17" x14ac:dyDescent="0.25">
      <c r="D11338" s="87"/>
      <c r="J11338" s="88"/>
      <c r="K11338" s="89"/>
      <c r="M11338" s="88"/>
      <c r="O11338" s="90"/>
      <c r="P11338" s="90"/>
      <c r="Q11338" s="90"/>
    </row>
    <row r="11339" spans="4:17" x14ac:dyDescent="0.25">
      <c r="D11339" s="87"/>
      <c r="J11339" s="88"/>
      <c r="K11339" s="89"/>
      <c r="M11339" s="88"/>
      <c r="O11339" s="90"/>
      <c r="P11339" s="90"/>
      <c r="Q11339" s="90"/>
    </row>
    <row r="11340" spans="4:17" x14ac:dyDescent="0.25">
      <c r="D11340" s="87"/>
      <c r="J11340" s="88"/>
      <c r="K11340" s="89"/>
      <c r="M11340" s="88"/>
      <c r="O11340" s="90"/>
      <c r="P11340" s="90"/>
      <c r="Q11340" s="90"/>
    </row>
    <row r="11341" spans="4:17" x14ac:dyDescent="0.25">
      <c r="D11341" s="87"/>
      <c r="J11341" s="88"/>
      <c r="K11341" s="89"/>
      <c r="M11341" s="88"/>
      <c r="O11341" s="90"/>
      <c r="P11341" s="90"/>
      <c r="Q11341" s="90"/>
    </row>
    <row r="11342" spans="4:17" x14ac:dyDescent="0.25">
      <c r="D11342" s="87"/>
      <c r="J11342" s="88"/>
      <c r="K11342" s="89"/>
      <c r="M11342" s="88"/>
      <c r="O11342" s="90"/>
      <c r="P11342" s="90"/>
      <c r="Q11342" s="90"/>
    </row>
    <row r="11343" spans="4:17" x14ac:dyDescent="0.25">
      <c r="D11343" s="87"/>
      <c r="J11343" s="88"/>
      <c r="K11343" s="89"/>
      <c r="M11343" s="88"/>
      <c r="O11343" s="90"/>
      <c r="P11343" s="90"/>
      <c r="Q11343" s="90"/>
    </row>
    <row r="11344" spans="4:17" x14ac:dyDescent="0.25">
      <c r="D11344" s="87"/>
      <c r="J11344" s="88"/>
      <c r="K11344" s="89"/>
      <c r="M11344" s="88"/>
      <c r="O11344" s="90"/>
      <c r="P11344" s="90"/>
      <c r="Q11344" s="90"/>
    </row>
    <row r="11345" spans="4:17" x14ac:dyDescent="0.25">
      <c r="D11345" s="87"/>
      <c r="J11345" s="88"/>
      <c r="K11345" s="89"/>
      <c r="M11345" s="88"/>
      <c r="O11345" s="90"/>
      <c r="P11345" s="90"/>
      <c r="Q11345" s="90"/>
    </row>
    <row r="11346" spans="4:17" x14ac:dyDescent="0.25">
      <c r="D11346" s="87"/>
      <c r="J11346" s="88"/>
      <c r="K11346" s="89"/>
      <c r="M11346" s="88"/>
      <c r="O11346" s="90"/>
      <c r="P11346" s="90"/>
      <c r="Q11346" s="90"/>
    </row>
    <row r="11347" spans="4:17" x14ac:dyDescent="0.25">
      <c r="D11347" s="87"/>
      <c r="J11347" s="88"/>
      <c r="K11347" s="89"/>
      <c r="M11347" s="88"/>
      <c r="O11347" s="90"/>
      <c r="P11347" s="90"/>
      <c r="Q11347" s="90"/>
    </row>
    <row r="11348" spans="4:17" x14ac:dyDescent="0.25">
      <c r="D11348" s="87"/>
      <c r="J11348" s="88"/>
      <c r="K11348" s="89"/>
      <c r="M11348" s="88"/>
      <c r="O11348" s="90"/>
      <c r="P11348" s="90"/>
      <c r="Q11348" s="90"/>
    </row>
    <row r="11349" spans="4:17" x14ac:dyDescent="0.25">
      <c r="D11349" s="87"/>
      <c r="J11349" s="88"/>
      <c r="K11349" s="89"/>
      <c r="M11349" s="88"/>
      <c r="O11349" s="90"/>
      <c r="P11349" s="90"/>
      <c r="Q11349" s="90"/>
    </row>
    <row r="11350" spans="4:17" x14ac:dyDescent="0.25">
      <c r="D11350" s="87"/>
      <c r="J11350" s="88"/>
      <c r="K11350" s="89"/>
      <c r="M11350" s="88"/>
      <c r="O11350" s="90"/>
      <c r="P11350" s="90"/>
      <c r="Q11350" s="90"/>
    </row>
    <row r="11351" spans="4:17" x14ac:dyDescent="0.25">
      <c r="D11351" s="87"/>
      <c r="J11351" s="88"/>
      <c r="K11351" s="89"/>
      <c r="M11351" s="88"/>
      <c r="O11351" s="90"/>
      <c r="P11351" s="90"/>
      <c r="Q11351" s="90"/>
    </row>
    <row r="11352" spans="4:17" x14ac:dyDescent="0.25">
      <c r="D11352" s="87"/>
      <c r="J11352" s="88"/>
      <c r="K11352" s="89"/>
      <c r="M11352" s="88"/>
      <c r="O11352" s="90"/>
      <c r="P11352" s="90"/>
      <c r="Q11352" s="90"/>
    </row>
    <row r="11353" spans="4:17" x14ac:dyDescent="0.25">
      <c r="D11353" s="87"/>
      <c r="J11353" s="88"/>
      <c r="K11353" s="89"/>
      <c r="M11353" s="88"/>
      <c r="O11353" s="90"/>
      <c r="P11353" s="90"/>
      <c r="Q11353" s="90"/>
    </row>
    <row r="11354" spans="4:17" x14ac:dyDescent="0.25">
      <c r="D11354" s="87"/>
      <c r="J11354" s="88"/>
      <c r="K11354" s="89"/>
      <c r="M11354" s="88"/>
      <c r="O11354" s="90"/>
      <c r="P11354" s="90"/>
      <c r="Q11354" s="90"/>
    </row>
    <row r="11355" spans="4:17" x14ac:dyDescent="0.25">
      <c r="D11355" s="87"/>
      <c r="J11355" s="88"/>
      <c r="K11355" s="89"/>
      <c r="M11355" s="88"/>
      <c r="O11355" s="90"/>
      <c r="P11355" s="90"/>
      <c r="Q11355" s="90"/>
    </row>
    <row r="11356" spans="4:17" x14ac:dyDescent="0.25">
      <c r="D11356" s="87"/>
      <c r="J11356" s="88"/>
      <c r="K11356" s="89"/>
      <c r="M11356" s="88"/>
      <c r="O11356" s="90"/>
      <c r="P11356" s="90"/>
      <c r="Q11356" s="90"/>
    </row>
    <row r="11357" spans="4:17" x14ac:dyDescent="0.25">
      <c r="D11357" s="87"/>
      <c r="J11357" s="88"/>
      <c r="K11357" s="89"/>
      <c r="M11357" s="88"/>
      <c r="O11357" s="90"/>
      <c r="P11357" s="90"/>
      <c r="Q11357" s="90"/>
    </row>
    <row r="11358" spans="4:17" x14ac:dyDescent="0.25">
      <c r="D11358" s="87"/>
      <c r="J11358" s="88"/>
      <c r="K11358" s="89"/>
      <c r="M11358" s="88"/>
      <c r="O11358" s="90"/>
      <c r="P11358" s="90"/>
      <c r="Q11358" s="90"/>
    </row>
    <row r="11359" spans="4:17" x14ac:dyDescent="0.25">
      <c r="D11359" s="87"/>
      <c r="J11359" s="88"/>
      <c r="K11359" s="89"/>
      <c r="M11359" s="88"/>
      <c r="O11359" s="90"/>
      <c r="P11359" s="90"/>
      <c r="Q11359" s="90"/>
    </row>
    <row r="11360" spans="4:17" x14ac:dyDescent="0.25">
      <c r="D11360" s="87"/>
      <c r="J11360" s="88"/>
      <c r="K11360" s="89"/>
      <c r="M11360" s="88"/>
      <c r="O11360" s="90"/>
      <c r="P11360" s="90"/>
      <c r="Q11360" s="90"/>
    </row>
    <row r="11361" spans="4:17" x14ac:dyDescent="0.25">
      <c r="D11361" s="87"/>
      <c r="J11361" s="88"/>
      <c r="K11361" s="89"/>
      <c r="M11361" s="88"/>
      <c r="O11361" s="90"/>
      <c r="P11361" s="90"/>
      <c r="Q11361" s="90"/>
    </row>
    <row r="11362" spans="4:17" x14ac:dyDescent="0.25">
      <c r="D11362" s="87"/>
      <c r="J11362" s="88"/>
      <c r="K11362" s="89"/>
      <c r="M11362" s="88"/>
      <c r="O11362" s="90"/>
      <c r="P11362" s="90"/>
      <c r="Q11362" s="90"/>
    </row>
    <row r="11363" spans="4:17" x14ac:dyDescent="0.25">
      <c r="D11363" s="87"/>
      <c r="J11363" s="88"/>
      <c r="K11363" s="89"/>
      <c r="M11363" s="88"/>
      <c r="O11363" s="90"/>
      <c r="P11363" s="90"/>
      <c r="Q11363" s="90"/>
    </row>
    <row r="11364" spans="4:17" x14ac:dyDescent="0.25">
      <c r="D11364" s="87"/>
      <c r="J11364" s="88"/>
      <c r="K11364" s="89"/>
      <c r="M11364" s="88"/>
      <c r="O11364" s="90"/>
      <c r="P11364" s="90"/>
      <c r="Q11364" s="90"/>
    </row>
    <row r="11365" spans="4:17" x14ac:dyDescent="0.25">
      <c r="D11365" s="87"/>
      <c r="J11365" s="88"/>
      <c r="K11365" s="89"/>
      <c r="M11365" s="88"/>
      <c r="O11365" s="90"/>
      <c r="P11365" s="90"/>
      <c r="Q11365" s="90"/>
    </row>
    <row r="11366" spans="4:17" x14ac:dyDescent="0.25">
      <c r="D11366" s="87"/>
      <c r="J11366" s="88"/>
      <c r="K11366" s="89"/>
      <c r="M11366" s="88"/>
      <c r="O11366" s="90"/>
      <c r="P11366" s="90"/>
      <c r="Q11366" s="90"/>
    </row>
    <row r="11367" spans="4:17" x14ac:dyDescent="0.25">
      <c r="D11367" s="87"/>
      <c r="J11367" s="88"/>
      <c r="K11367" s="89"/>
      <c r="M11367" s="88"/>
      <c r="O11367" s="90"/>
      <c r="P11367" s="90"/>
      <c r="Q11367" s="90"/>
    </row>
    <row r="11368" spans="4:17" x14ac:dyDescent="0.25">
      <c r="D11368" s="87"/>
      <c r="J11368" s="88"/>
      <c r="K11368" s="89"/>
      <c r="M11368" s="88"/>
      <c r="O11368" s="90"/>
      <c r="P11368" s="90"/>
      <c r="Q11368" s="90"/>
    </row>
    <row r="11369" spans="4:17" x14ac:dyDescent="0.25">
      <c r="D11369" s="87"/>
      <c r="J11369" s="88"/>
      <c r="K11369" s="89"/>
      <c r="M11369" s="88"/>
      <c r="O11369" s="90"/>
      <c r="P11369" s="90"/>
      <c r="Q11369" s="90"/>
    </row>
    <row r="11370" spans="4:17" x14ac:dyDescent="0.25">
      <c r="D11370" s="87"/>
      <c r="J11370" s="88"/>
      <c r="K11370" s="89"/>
      <c r="M11370" s="88"/>
      <c r="O11370" s="90"/>
      <c r="P11370" s="90"/>
      <c r="Q11370" s="90"/>
    </row>
    <row r="11371" spans="4:17" x14ac:dyDescent="0.25">
      <c r="D11371" s="87"/>
      <c r="J11371" s="88"/>
      <c r="K11371" s="89"/>
      <c r="M11371" s="88"/>
      <c r="O11371" s="90"/>
      <c r="P11371" s="90"/>
      <c r="Q11371" s="90"/>
    </row>
    <row r="11372" spans="4:17" x14ac:dyDescent="0.25">
      <c r="D11372" s="87"/>
      <c r="J11372" s="88"/>
      <c r="K11372" s="89"/>
      <c r="M11372" s="88"/>
      <c r="O11372" s="90"/>
      <c r="P11372" s="90"/>
      <c r="Q11372" s="90"/>
    </row>
    <row r="11373" spans="4:17" x14ac:dyDescent="0.25">
      <c r="D11373" s="87"/>
      <c r="J11373" s="88"/>
      <c r="K11373" s="89"/>
      <c r="M11373" s="88"/>
      <c r="O11373" s="90"/>
      <c r="P11373" s="90"/>
      <c r="Q11373" s="90"/>
    </row>
    <row r="11374" spans="4:17" x14ac:dyDescent="0.25">
      <c r="D11374" s="87"/>
      <c r="J11374" s="88"/>
      <c r="K11374" s="89"/>
      <c r="M11374" s="88"/>
      <c r="O11374" s="90"/>
      <c r="P11374" s="90"/>
      <c r="Q11374" s="90"/>
    </row>
    <row r="11375" spans="4:17" x14ac:dyDescent="0.25">
      <c r="D11375" s="87"/>
      <c r="J11375" s="88"/>
      <c r="K11375" s="89"/>
      <c r="M11375" s="88"/>
      <c r="O11375" s="90"/>
      <c r="P11375" s="90"/>
      <c r="Q11375" s="90"/>
    </row>
    <row r="11376" spans="4:17" x14ac:dyDescent="0.25">
      <c r="D11376" s="87"/>
      <c r="J11376" s="88"/>
      <c r="K11376" s="89"/>
      <c r="M11376" s="88"/>
      <c r="O11376" s="90"/>
      <c r="P11376" s="90"/>
      <c r="Q11376" s="90"/>
    </row>
    <row r="11377" spans="4:17" x14ac:dyDescent="0.25">
      <c r="D11377" s="87"/>
      <c r="J11377" s="88"/>
      <c r="K11377" s="89"/>
      <c r="M11377" s="88"/>
      <c r="O11377" s="90"/>
      <c r="P11377" s="90"/>
      <c r="Q11377" s="90"/>
    </row>
    <row r="11378" spans="4:17" x14ac:dyDescent="0.25">
      <c r="D11378" s="87"/>
      <c r="J11378" s="88"/>
      <c r="K11378" s="89"/>
      <c r="M11378" s="88"/>
      <c r="O11378" s="90"/>
      <c r="P11378" s="90"/>
      <c r="Q11378" s="90"/>
    </row>
    <row r="11379" spans="4:17" x14ac:dyDescent="0.25">
      <c r="D11379" s="87"/>
      <c r="J11379" s="88"/>
      <c r="K11379" s="89"/>
      <c r="M11379" s="88"/>
      <c r="O11379" s="90"/>
      <c r="P11379" s="90"/>
      <c r="Q11379" s="90"/>
    </row>
    <row r="11380" spans="4:17" x14ac:dyDescent="0.25">
      <c r="D11380" s="87"/>
      <c r="J11380" s="88"/>
      <c r="K11380" s="89"/>
      <c r="M11380" s="88"/>
      <c r="O11380" s="90"/>
      <c r="P11380" s="90"/>
      <c r="Q11380" s="90"/>
    </row>
    <row r="11381" spans="4:17" x14ac:dyDescent="0.25">
      <c r="D11381" s="87"/>
      <c r="J11381" s="88"/>
      <c r="K11381" s="89"/>
      <c r="M11381" s="88"/>
      <c r="O11381" s="90"/>
      <c r="P11381" s="90"/>
      <c r="Q11381" s="90"/>
    </row>
    <row r="11382" spans="4:17" x14ac:dyDescent="0.25">
      <c r="D11382" s="87"/>
      <c r="J11382" s="88"/>
      <c r="K11382" s="89"/>
      <c r="M11382" s="88"/>
      <c r="O11382" s="90"/>
      <c r="P11382" s="90"/>
      <c r="Q11382" s="90"/>
    </row>
    <row r="11383" spans="4:17" x14ac:dyDescent="0.25">
      <c r="D11383" s="87"/>
      <c r="J11383" s="88"/>
      <c r="K11383" s="89"/>
      <c r="M11383" s="88"/>
      <c r="O11383" s="90"/>
      <c r="P11383" s="90"/>
      <c r="Q11383" s="90"/>
    </row>
    <row r="11384" spans="4:17" x14ac:dyDescent="0.25">
      <c r="D11384" s="87"/>
      <c r="J11384" s="88"/>
      <c r="K11384" s="89"/>
      <c r="M11384" s="88"/>
      <c r="O11384" s="90"/>
      <c r="P11384" s="90"/>
      <c r="Q11384" s="90"/>
    </row>
    <row r="11385" spans="4:17" x14ac:dyDescent="0.25">
      <c r="D11385" s="87"/>
      <c r="J11385" s="88"/>
      <c r="K11385" s="89"/>
      <c r="M11385" s="88"/>
      <c r="O11385" s="90"/>
      <c r="P11385" s="90"/>
      <c r="Q11385" s="90"/>
    </row>
    <row r="11386" spans="4:17" x14ac:dyDescent="0.25">
      <c r="D11386" s="87"/>
      <c r="J11386" s="88"/>
      <c r="K11386" s="89"/>
      <c r="M11386" s="88"/>
      <c r="O11386" s="90"/>
      <c r="P11386" s="90"/>
      <c r="Q11386" s="90"/>
    </row>
    <row r="11387" spans="4:17" x14ac:dyDescent="0.25">
      <c r="D11387" s="87"/>
      <c r="J11387" s="88"/>
      <c r="K11387" s="89"/>
      <c r="M11387" s="88"/>
      <c r="O11387" s="90"/>
      <c r="P11387" s="90"/>
      <c r="Q11387" s="90"/>
    </row>
    <row r="11388" spans="4:17" x14ac:dyDescent="0.25">
      <c r="D11388" s="87"/>
      <c r="J11388" s="88"/>
      <c r="K11388" s="89"/>
      <c r="M11388" s="88"/>
      <c r="O11388" s="90"/>
      <c r="P11388" s="90"/>
      <c r="Q11388" s="90"/>
    </row>
    <row r="11389" spans="4:17" x14ac:dyDescent="0.25">
      <c r="D11389" s="87"/>
      <c r="J11389" s="88"/>
      <c r="K11389" s="89"/>
      <c r="M11389" s="88"/>
      <c r="O11389" s="90"/>
      <c r="P11389" s="90"/>
      <c r="Q11389" s="90"/>
    </row>
    <row r="11390" spans="4:17" x14ac:dyDescent="0.25">
      <c r="D11390" s="87"/>
      <c r="J11390" s="88"/>
      <c r="K11390" s="89"/>
      <c r="M11390" s="88"/>
      <c r="O11390" s="90"/>
      <c r="P11390" s="90"/>
      <c r="Q11390" s="90"/>
    </row>
    <row r="11391" spans="4:17" x14ac:dyDescent="0.25">
      <c r="D11391" s="87"/>
      <c r="J11391" s="88"/>
      <c r="K11391" s="89"/>
      <c r="M11391" s="88"/>
      <c r="O11391" s="90"/>
      <c r="P11391" s="90"/>
      <c r="Q11391" s="90"/>
    </row>
    <row r="11392" spans="4:17" x14ac:dyDescent="0.25">
      <c r="D11392" s="87"/>
      <c r="J11392" s="88"/>
      <c r="K11392" s="89"/>
      <c r="M11392" s="88"/>
      <c r="O11392" s="90"/>
      <c r="P11392" s="90"/>
      <c r="Q11392" s="90"/>
    </row>
    <row r="11393" spans="4:17" x14ac:dyDescent="0.25">
      <c r="D11393" s="87"/>
      <c r="J11393" s="88"/>
      <c r="K11393" s="89"/>
      <c r="M11393" s="88"/>
      <c r="O11393" s="90"/>
      <c r="P11393" s="90"/>
      <c r="Q11393" s="90"/>
    </row>
    <row r="11394" spans="4:17" x14ac:dyDescent="0.25">
      <c r="D11394" s="87"/>
      <c r="J11394" s="88"/>
      <c r="K11394" s="89"/>
      <c r="M11394" s="88"/>
      <c r="O11394" s="90"/>
      <c r="P11394" s="90"/>
      <c r="Q11394" s="90"/>
    </row>
    <row r="11395" spans="4:17" x14ac:dyDescent="0.25">
      <c r="D11395" s="87"/>
      <c r="J11395" s="88"/>
      <c r="K11395" s="89"/>
      <c r="M11395" s="88"/>
      <c r="O11395" s="90"/>
      <c r="P11395" s="90"/>
      <c r="Q11395" s="90"/>
    </row>
    <row r="11396" spans="4:17" x14ac:dyDescent="0.25">
      <c r="D11396" s="87"/>
      <c r="J11396" s="88"/>
      <c r="K11396" s="89"/>
      <c r="M11396" s="88"/>
      <c r="O11396" s="90"/>
      <c r="P11396" s="90"/>
      <c r="Q11396" s="90"/>
    </row>
    <row r="11397" spans="4:17" x14ac:dyDescent="0.25">
      <c r="D11397" s="87"/>
      <c r="J11397" s="88"/>
      <c r="K11397" s="89"/>
      <c r="M11397" s="88"/>
      <c r="O11397" s="90"/>
      <c r="P11397" s="90"/>
      <c r="Q11397" s="90"/>
    </row>
    <row r="11398" spans="4:17" x14ac:dyDescent="0.25">
      <c r="D11398" s="87"/>
      <c r="J11398" s="88"/>
      <c r="K11398" s="89"/>
      <c r="M11398" s="88"/>
      <c r="O11398" s="90"/>
      <c r="P11398" s="90"/>
      <c r="Q11398" s="90"/>
    </row>
    <row r="11399" spans="4:17" x14ac:dyDescent="0.25">
      <c r="D11399" s="87"/>
      <c r="J11399" s="88"/>
      <c r="K11399" s="89"/>
      <c r="M11399" s="88"/>
      <c r="O11399" s="90"/>
      <c r="P11399" s="90"/>
      <c r="Q11399" s="90"/>
    </row>
    <row r="11400" spans="4:17" x14ac:dyDescent="0.25">
      <c r="D11400" s="87"/>
      <c r="J11400" s="88"/>
      <c r="K11400" s="89"/>
      <c r="M11400" s="88"/>
      <c r="O11400" s="90"/>
      <c r="P11400" s="90"/>
      <c r="Q11400" s="90"/>
    </row>
    <row r="11401" spans="4:17" x14ac:dyDescent="0.25">
      <c r="D11401" s="87"/>
      <c r="J11401" s="88"/>
      <c r="K11401" s="89"/>
      <c r="M11401" s="88"/>
      <c r="O11401" s="90"/>
      <c r="P11401" s="90"/>
      <c r="Q11401" s="90"/>
    </row>
    <row r="11402" spans="4:17" x14ac:dyDescent="0.25">
      <c r="D11402" s="87"/>
      <c r="J11402" s="88"/>
      <c r="K11402" s="89"/>
      <c r="M11402" s="88"/>
      <c r="O11402" s="90"/>
      <c r="P11402" s="90"/>
      <c r="Q11402" s="90"/>
    </row>
    <row r="11403" spans="4:17" x14ac:dyDescent="0.25">
      <c r="D11403" s="87"/>
      <c r="J11403" s="88"/>
      <c r="K11403" s="89"/>
      <c r="M11403" s="88"/>
      <c r="O11403" s="90"/>
      <c r="P11403" s="90"/>
      <c r="Q11403" s="90"/>
    </row>
    <row r="11404" spans="4:17" x14ac:dyDescent="0.25">
      <c r="D11404" s="87"/>
      <c r="J11404" s="88"/>
      <c r="K11404" s="89"/>
      <c r="M11404" s="88"/>
      <c r="O11404" s="90"/>
      <c r="P11404" s="90"/>
      <c r="Q11404" s="90"/>
    </row>
    <row r="11405" spans="4:17" x14ac:dyDescent="0.25">
      <c r="D11405" s="87"/>
      <c r="J11405" s="88"/>
      <c r="K11405" s="89"/>
      <c r="M11405" s="88"/>
      <c r="O11405" s="90"/>
      <c r="P11405" s="90"/>
      <c r="Q11405" s="90"/>
    </row>
    <row r="11406" spans="4:17" x14ac:dyDescent="0.25">
      <c r="D11406" s="87"/>
      <c r="J11406" s="88"/>
      <c r="K11406" s="89"/>
      <c r="M11406" s="88"/>
      <c r="O11406" s="90"/>
      <c r="P11406" s="90"/>
      <c r="Q11406" s="90"/>
    </row>
    <row r="11407" spans="4:17" x14ac:dyDescent="0.25">
      <c r="D11407" s="87"/>
      <c r="J11407" s="88"/>
      <c r="K11407" s="89"/>
      <c r="M11407" s="88"/>
      <c r="O11407" s="90"/>
      <c r="P11407" s="90"/>
      <c r="Q11407" s="90"/>
    </row>
    <row r="11408" spans="4:17" x14ac:dyDescent="0.25">
      <c r="D11408" s="87"/>
      <c r="J11408" s="88"/>
      <c r="K11408" s="89"/>
      <c r="M11408" s="88"/>
      <c r="O11408" s="90"/>
      <c r="P11408" s="90"/>
      <c r="Q11408" s="90"/>
    </row>
    <row r="11409" spans="4:17" x14ac:dyDescent="0.25">
      <c r="D11409" s="87"/>
      <c r="J11409" s="88"/>
      <c r="K11409" s="89"/>
      <c r="M11409" s="88"/>
      <c r="O11409" s="90"/>
      <c r="P11409" s="90"/>
      <c r="Q11409" s="90"/>
    </row>
    <row r="11410" spans="4:17" x14ac:dyDescent="0.25">
      <c r="D11410" s="87"/>
      <c r="J11410" s="88"/>
      <c r="K11410" s="89"/>
      <c r="M11410" s="88"/>
      <c r="O11410" s="90"/>
      <c r="P11410" s="90"/>
      <c r="Q11410" s="90"/>
    </row>
    <row r="11411" spans="4:17" x14ac:dyDescent="0.25">
      <c r="D11411" s="87"/>
      <c r="J11411" s="88"/>
      <c r="K11411" s="89"/>
      <c r="M11411" s="88"/>
      <c r="O11411" s="90"/>
      <c r="P11411" s="90"/>
      <c r="Q11411" s="90"/>
    </row>
    <row r="11412" spans="4:17" x14ac:dyDescent="0.25">
      <c r="D11412" s="87"/>
      <c r="J11412" s="88"/>
      <c r="K11412" s="89"/>
      <c r="M11412" s="88"/>
      <c r="O11412" s="90"/>
      <c r="P11412" s="90"/>
      <c r="Q11412" s="90"/>
    </row>
    <row r="11413" spans="4:17" x14ac:dyDescent="0.25">
      <c r="D11413" s="87"/>
      <c r="J11413" s="88"/>
      <c r="K11413" s="89"/>
      <c r="M11413" s="88"/>
      <c r="O11413" s="90"/>
      <c r="P11413" s="90"/>
      <c r="Q11413" s="90"/>
    </row>
    <row r="11414" spans="4:17" x14ac:dyDescent="0.25">
      <c r="D11414" s="87"/>
      <c r="J11414" s="88"/>
      <c r="K11414" s="89"/>
      <c r="M11414" s="88"/>
      <c r="O11414" s="90"/>
      <c r="P11414" s="90"/>
      <c r="Q11414" s="90"/>
    </row>
    <row r="11415" spans="4:17" x14ac:dyDescent="0.25">
      <c r="D11415" s="87"/>
      <c r="J11415" s="88"/>
      <c r="K11415" s="89"/>
      <c r="M11415" s="88"/>
      <c r="O11415" s="90"/>
      <c r="P11415" s="90"/>
      <c r="Q11415" s="90"/>
    </row>
    <row r="11416" spans="4:17" x14ac:dyDescent="0.25">
      <c r="D11416" s="87"/>
      <c r="J11416" s="88"/>
      <c r="K11416" s="89"/>
      <c r="M11416" s="88"/>
      <c r="O11416" s="90"/>
      <c r="P11416" s="90"/>
      <c r="Q11416" s="90"/>
    </row>
    <row r="11417" spans="4:17" x14ac:dyDescent="0.25">
      <c r="D11417" s="87"/>
      <c r="J11417" s="88"/>
      <c r="K11417" s="89"/>
      <c r="M11417" s="88"/>
      <c r="O11417" s="90"/>
      <c r="P11417" s="90"/>
      <c r="Q11417" s="90"/>
    </row>
    <row r="11418" spans="4:17" x14ac:dyDescent="0.25">
      <c r="D11418" s="87"/>
      <c r="J11418" s="88"/>
      <c r="K11418" s="89"/>
      <c r="M11418" s="88"/>
      <c r="O11418" s="90"/>
      <c r="P11418" s="90"/>
      <c r="Q11418" s="90"/>
    </row>
    <row r="11419" spans="4:17" x14ac:dyDescent="0.25">
      <c r="D11419" s="87"/>
      <c r="J11419" s="88"/>
      <c r="K11419" s="89"/>
      <c r="M11419" s="88"/>
      <c r="O11419" s="90"/>
      <c r="P11419" s="90"/>
      <c r="Q11419" s="90"/>
    </row>
    <row r="11420" spans="4:17" x14ac:dyDescent="0.25">
      <c r="D11420" s="87"/>
      <c r="J11420" s="88"/>
      <c r="K11420" s="89"/>
      <c r="M11420" s="88"/>
      <c r="O11420" s="90"/>
      <c r="P11420" s="90"/>
      <c r="Q11420" s="90"/>
    </row>
    <row r="11421" spans="4:17" x14ac:dyDescent="0.25">
      <c r="D11421" s="87"/>
      <c r="J11421" s="88"/>
      <c r="K11421" s="89"/>
      <c r="M11421" s="88"/>
      <c r="O11421" s="90"/>
      <c r="P11421" s="90"/>
      <c r="Q11421" s="90"/>
    </row>
    <row r="11422" spans="4:17" x14ac:dyDescent="0.25">
      <c r="D11422" s="87"/>
      <c r="J11422" s="88"/>
      <c r="K11422" s="89"/>
      <c r="M11422" s="88"/>
      <c r="O11422" s="90"/>
      <c r="P11422" s="90"/>
      <c r="Q11422" s="90"/>
    </row>
    <row r="11423" spans="4:17" x14ac:dyDescent="0.25">
      <c r="D11423" s="87"/>
      <c r="J11423" s="88"/>
      <c r="K11423" s="89"/>
      <c r="M11423" s="88"/>
      <c r="O11423" s="90"/>
      <c r="P11423" s="90"/>
      <c r="Q11423" s="90"/>
    </row>
    <row r="11424" spans="4:17" x14ac:dyDescent="0.25">
      <c r="D11424" s="87"/>
      <c r="J11424" s="88"/>
      <c r="K11424" s="89"/>
      <c r="M11424" s="88"/>
      <c r="O11424" s="90"/>
      <c r="P11424" s="90"/>
      <c r="Q11424" s="90"/>
    </row>
    <row r="11425" spans="4:17" x14ac:dyDescent="0.25">
      <c r="D11425" s="87"/>
      <c r="J11425" s="88"/>
      <c r="K11425" s="89"/>
      <c r="M11425" s="88"/>
      <c r="O11425" s="90"/>
      <c r="P11425" s="90"/>
      <c r="Q11425" s="90"/>
    </row>
    <row r="11426" spans="4:17" x14ac:dyDescent="0.25">
      <c r="D11426" s="87"/>
      <c r="J11426" s="88"/>
      <c r="K11426" s="89"/>
      <c r="M11426" s="88"/>
      <c r="O11426" s="90"/>
      <c r="P11426" s="90"/>
      <c r="Q11426" s="90"/>
    </row>
    <row r="11427" spans="4:17" x14ac:dyDescent="0.25">
      <c r="D11427" s="87"/>
      <c r="J11427" s="88"/>
      <c r="K11427" s="89"/>
      <c r="M11427" s="88"/>
      <c r="O11427" s="90"/>
      <c r="P11427" s="90"/>
      <c r="Q11427" s="90"/>
    </row>
    <row r="11428" spans="4:17" x14ac:dyDescent="0.25">
      <c r="D11428" s="87"/>
      <c r="J11428" s="88"/>
      <c r="K11428" s="89"/>
      <c r="M11428" s="88"/>
      <c r="O11428" s="90"/>
      <c r="P11428" s="90"/>
      <c r="Q11428" s="90"/>
    </row>
    <row r="11429" spans="4:17" x14ac:dyDescent="0.25">
      <c r="D11429" s="87"/>
      <c r="J11429" s="88"/>
      <c r="K11429" s="89"/>
      <c r="M11429" s="88"/>
      <c r="O11429" s="90"/>
      <c r="P11429" s="90"/>
      <c r="Q11429" s="90"/>
    </row>
    <row r="11430" spans="4:17" x14ac:dyDescent="0.25">
      <c r="D11430" s="87"/>
      <c r="J11430" s="88"/>
      <c r="K11430" s="89"/>
      <c r="M11430" s="88"/>
      <c r="O11430" s="90"/>
      <c r="P11430" s="90"/>
      <c r="Q11430" s="90"/>
    </row>
    <row r="11431" spans="4:17" x14ac:dyDescent="0.25">
      <c r="D11431" s="87"/>
      <c r="J11431" s="88"/>
      <c r="K11431" s="89"/>
      <c r="M11431" s="88"/>
      <c r="O11431" s="90"/>
      <c r="P11431" s="90"/>
      <c r="Q11431" s="90"/>
    </row>
    <row r="11432" spans="4:17" x14ac:dyDescent="0.25">
      <c r="D11432" s="87"/>
      <c r="J11432" s="88"/>
      <c r="K11432" s="89"/>
      <c r="M11432" s="88"/>
      <c r="O11432" s="90"/>
      <c r="P11432" s="90"/>
      <c r="Q11432" s="90"/>
    </row>
    <row r="11433" spans="4:17" x14ac:dyDescent="0.25">
      <c r="D11433" s="87"/>
      <c r="J11433" s="88"/>
      <c r="K11433" s="89"/>
      <c r="M11433" s="88"/>
      <c r="O11433" s="90"/>
      <c r="P11433" s="90"/>
      <c r="Q11433" s="90"/>
    </row>
    <row r="11434" spans="4:17" x14ac:dyDescent="0.25">
      <c r="D11434" s="87"/>
      <c r="J11434" s="88"/>
      <c r="K11434" s="89"/>
      <c r="M11434" s="88"/>
      <c r="O11434" s="90"/>
      <c r="P11434" s="90"/>
      <c r="Q11434" s="90"/>
    </row>
    <row r="11435" spans="4:17" x14ac:dyDescent="0.25">
      <c r="D11435" s="87"/>
      <c r="J11435" s="88"/>
      <c r="K11435" s="89"/>
      <c r="M11435" s="88"/>
      <c r="O11435" s="90"/>
      <c r="P11435" s="90"/>
      <c r="Q11435" s="90"/>
    </row>
    <row r="11436" spans="4:17" x14ac:dyDescent="0.25">
      <c r="D11436" s="87"/>
      <c r="J11436" s="88"/>
      <c r="K11436" s="89"/>
      <c r="M11436" s="88"/>
      <c r="O11436" s="90"/>
      <c r="P11436" s="90"/>
      <c r="Q11436" s="90"/>
    </row>
    <row r="11437" spans="4:17" x14ac:dyDescent="0.25">
      <c r="D11437" s="87"/>
      <c r="J11437" s="88"/>
      <c r="K11437" s="89"/>
      <c r="M11437" s="88"/>
      <c r="O11437" s="90"/>
      <c r="P11437" s="90"/>
      <c r="Q11437" s="90"/>
    </row>
    <row r="11438" spans="4:17" x14ac:dyDescent="0.25">
      <c r="D11438" s="87"/>
      <c r="J11438" s="88"/>
      <c r="K11438" s="89"/>
      <c r="M11438" s="88"/>
      <c r="O11438" s="90"/>
      <c r="P11438" s="90"/>
      <c r="Q11438" s="90"/>
    </row>
    <row r="11439" spans="4:17" x14ac:dyDescent="0.25">
      <c r="D11439" s="87"/>
      <c r="J11439" s="88"/>
      <c r="K11439" s="89"/>
      <c r="M11439" s="88"/>
      <c r="O11439" s="90"/>
      <c r="P11439" s="90"/>
      <c r="Q11439" s="90"/>
    </row>
    <row r="11440" spans="4:17" x14ac:dyDescent="0.25">
      <c r="D11440" s="87"/>
      <c r="J11440" s="88"/>
      <c r="K11440" s="89"/>
      <c r="M11440" s="88"/>
      <c r="O11440" s="90"/>
      <c r="P11440" s="90"/>
      <c r="Q11440" s="90"/>
    </row>
    <row r="11441" spans="4:17" x14ac:dyDescent="0.25">
      <c r="D11441" s="87"/>
      <c r="J11441" s="88"/>
      <c r="K11441" s="89"/>
      <c r="M11441" s="88"/>
      <c r="O11441" s="90"/>
      <c r="P11441" s="90"/>
      <c r="Q11441" s="90"/>
    </row>
    <row r="11442" spans="4:17" x14ac:dyDescent="0.25">
      <c r="D11442" s="87"/>
      <c r="J11442" s="88"/>
      <c r="K11442" s="89"/>
      <c r="M11442" s="88"/>
      <c r="O11442" s="90"/>
      <c r="P11442" s="90"/>
      <c r="Q11442" s="90"/>
    </row>
    <row r="11443" spans="4:17" x14ac:dyDescent="0.25">
      <c r="D11443" s="87"/>
      <c r="J11443" s="88"/>
      <c r="K11443" s="89"/>
      <c r="M11443" s="88"/>
      <c r="O11443" s="90"/>
      <c r="P11443" s="90"/>
      <c r="Q11443" s="90"/>
    </row>
    <row r="11444" spans="4:17" x14ac:dyDescent="0.25">
      <c r="D11444" s="87"/>
      <c r="J11444" s="88"/>
      <c r="K11444" s="89"/>
      <c r="M11444" s="88"/>
      <c r="O11444" s="90"/>
      <c r="P11444" s="90"/>
      <c r="Q11444" s="90"/>
    </row>
    <row r="11445" spans="4:17" x14ac:dyDescent="0.25">
      <c r="D11445" s="87"/>
      <c r="J11445" s="88"/>
      <c r="K11445" s="89"/>
      <c r="M11445" s="88"/>
      <c r="O11445" s="90"/>
      <c r="P11445" s="90"/>
      <c r="Q11445" s="90"/>
    </row>
    <row r="11446" spans="4:17" x14ac:dyDescent="0.25">
      <c r="D11446" s="87"/>
      <c r="J11446" s="88"/>
      <c r="K11446" s="89"/>
      <c r="M11446" s="88"/>
      <c r="O11446" s="90"/>
      <c r="P11446" s="90"/>
      <c r="Q11446" s="90"/>
    </row>
    <row r="11447" spans="4:17" x14ac:dyDescent="0.25">
      <c r="D11447" s="87"/>
      <c r="J11447" s="88"/>
      <c r="K11447" s="89"/>
      <c r="M11447" s="88"/>
      <c r="O11447" s="90"/>
      <c r="P11447" s="90"/>
      <c r="Q11447" s="90"/>
    </row>
    <row r="11448" spans="4:17" x14ac:dyDescent="0.25">
      <c r="D11448" s="87"/>
      <c r="J11448" s="88"/>
      <c r="K11448" s="89"/>
      <c r="M11448" s="88"/>
      <c r="O11448" s="90"/>
      <c r="P11448" s="90"/>
      <c r="Q11448" s="90"/>
    </row>
    <row r="11449" spans="4:17" x14ac:dyDescent="0.25">
      <c r="D11449" s="87"/>
      <c r="J11449" s="88"/>
      <c r="K11449" s="89"/>
      <c r="M11449" s="88"/>
      <c r="O11449" s="90"/>
      <c r="P11449" s="90"/>
      <c r="Q11449" s="90"/>
    </row>
    <row r="11450" spans="4:17" x14ac:dyDescent="0.25">
      <c r="D11450" s="87"/>
      <c r="J11450" s="88"/>
      <c r="K11450" s="89"/>
      <c r="M11450" s="88"/>
      <c r="O11450" s="90"/>
      <c r="P11450" s="90"/>
      <c r="Q11450" s="90"/>
    </row>
    <row r="11451" spans="4:17" x14ac:dyDescent="0.25">
      <c r="D11451" s="87"/>
      <c r="J11451" s="88"/>
      <c r="K11451" s="89"/>
      <c r="M11451" s="88"/>
      <c r="O11451" s="90"/>
      <c r="P11451" s="90"/>
      <c r="Q11451" s="90"/>
    </row>
    <row r="11452" spans="4:17" x14ac:dyDescent="0.25">
      <c r="D11452" s="87"/>
      <c r="J11452" s="88"/>
      <c r="K11452" s="89"/>
      <c r="M11452" s="88"/>
      <c r="O11452" s="90"/>
      <c r="P11452" s="90"/>
      <c r="Q11452" s="90"/>
    </row>
    <row r="11453" spans="4:17" x14ac:dyDescent="0.25">
      <c r="D11453" s="87"/>
      <c r="J11453" s="88"/>
      <c r="K11453" s="89"/>
      <c r="M11453" s="88"/>
      <c r="O11453" s="90"/>
      <c r="P11453" s="90"/>
      <c r="Q11453" s="90"/>
    </row>
    <row r="11454" spans="4:17" x14ac:dyDescent="0.25">
      <c r="D11454" s="87"/>
      <c r="J11454" s="88"/>
      <c r="K11454" s="89"/>
      <c r="M11454" s="88"/>
      <c r="O11454" s="90"/>
      <c r="P11454" s="90"/>
      <c r="Q11454" s="90"/>
    </row>
    <row r="11455" spans="4:17" x14ac:dyDescent="0.25">
      <c r="D11455" s="87"/>
      <c r="J11455" s="88"/>
      <c r="K11455" s="89"/>
      <c r="M11455" s="88"/>
      <c r="O11455" s="90"/>
      <c r="P11455" s="90"/>
      <c r="Q11455" s="90"/>
    </row>
    <row r="11456" spans="4:17" x14ac:dyDescent="0.25">
      <c r="D11456" s="87"/>
      <c r="J11456" s="88"/>
      <c r="K11456" s="89"/>
      <c r="M11456" s="88"/>
      <c r="O11456" s="90"/>
      <c r="P11456" s="90"/>
      <c r="Q11456" s="90"/>
    </row>
    <row r="11457" spans="4:17" x14ac:dyDescent="0.25">
      <c r="D11457" s="87"/>
      <c r="J11457" s="88"/>
      <c r="K11457" s="89"/>
      <c r="M11457" s="88"/>
      <c r="O11457" s="90"/>
      <c r="P11457" s="90"/>
      <c r="Q11457" s="90"/>
    </row>
    <row r="11458" spans="4:17" x14ac:dyDescent="0.25">
      <c r="D11458" s="87"/>
      <c r="J11458" s="88"/>
      <c r="K11458" s="89"/>
      <c r="M11458" s="88"/>
      <c r="O11458" s="90"/>
      <c r="P11458" s="90"/>
      <c r="Q11458" s="90"/>
    </row>
    <row r="11459" spans="4:17" x14ac:dyDescent="0.25">
      <c r="D11459" s="87"/>
      <c r="J11459" s="88"/>
      <c r="K11459" s="89"/>
      <c r="M11459" s="88"/>
      <c r="O11459" s="90"/>
      <c r="P11459" s="90"/>
      <c r="Q11459" s="90"/>
    </row>
    <row r="11460" spans="4:17" x14ac:dyDescent="0.25">
      <c r="D11460" s="87"/>
      <c r="J11460" s="88"/>
      <c r="K11460" s="89"/>
      <c r="M11460" s="88"/>
      <c r="O11460" s="90"/>
      <c r="P11460" s="90"/>
      <c r="Q11460" s="90"/>
    </row>
    <row r="11461" spans="4:17" x14ac:dyDescent="0.25">
      <c r="D11461" s="87"/>
      <c r="J11461" s="88"/>
      <c r="K11461" s="89"/>
      <c r="M11461" s="88"/>
      <c r="O11461" s="90"/>
      <c r="P11461" s="90"/>
      <c r="Q11461" s="90"/>
    </row>
    <row r="11462" spans="4:17" x14ac:dyDescent="0.25">
      <c r="D11462" s="87"/>
      <c r="J11462" s="88"/>
      <c r="K11462" s="89"/>
      <c r="M11462" s="88"/>
      <c r="O11462" s="90"/>
      <c r="P11462" s="90"/>
      <c r="Q11462" s="90"/>
    </row>
    <row r="11463" spans="4:17" x14ac:dyDescent="0.25">
      <c r="D11463" s="87"/>
      <c r="J11463" s="88"/>
      <c r="K11463" s="89"/>
      <c r="M11463" s="88"/>
      <c r="O11463" s="90"/>
      <c r="P11463" s="90"/>
      <c r="Q11463" s="90"/>
    </row>
    <row r="11464" spans="4:17" x14ac:dyDescent="0.25">
      <c r="D11464" s="87"/>
      <c r="J11464" s="88"/>
      <c r="K11464" s="89"/>
      <c r="M11464" s="88"/>
      <c r="O11464" s="90"/>
      <c r="P11464" s="90"/>
      <c r="Q11464" s="90"/>
    </row>
    <row r="11465" spans="4:17" x14ac:dyDescent="0.25">
      <c r="D11465" s="87"/>
      <c r="J11465" s="88"/>
      <c r="K11465" s="89"/>
      <c r="M11465" s="88"/>
      <c r="O11465" s="90"/>
      <c r="P11465" s="90"/>
      <c r="Q11465" s="90"/>
    </row>
    <row r="11466" spans="4:17" x14ac:dyDescent="0.25">
      <c r="D11466" s="87"/>
      <c r="J11466" s="88"/>
      <c r="K11466" s="89"/>
      <c r="M11466" s="88"/>
      <c r="O11466" s="90"/>
      <c r="P11466" s="90"/>
      <c r="Q11466" s="90"/>
    </row>
    <row r="11467" spans="4:17" x14ac:dyDescent="0.25">
      <c r="D11467" s="87"/>
      <c r="J11467" s="88"/>
      <c r="K11467" s="89"/>
      <c r="M11467" s="88"/>
      <c r="O11467" s="90"/>
      <c r="P11467" s="90"/>
      <c r="Q11467" s="90"/>
    </row>
    <row r="11468" spans="4:17" x14ac:dyDescent="0.25">
      <c r="D11468" s="87"/>
      <c r="J11468" s="88"/>
      <c r="K11468" s="89"/>
      <c r="M11468" s="88"/>
      <c r="O11468" s="90"/>
      <c r="P11468" s="90"/>
      <c r="Q11468" s="90"/>
    </row>
    <row r="11469" spans="4:17" x14ac:dyDescent="0.25">
      <c r="D11469" s="87"/>
      <c r="J11469" s="88"/>
      <c r="K11469" s="89"/>
      <c r="M11469" s="88"/>
      <c r="O11469" s="90"/>
      <c r="P11469" s="90"/>
      <c r="Q11469" s="90"/>
    </row>
    <row r="11470" spans="4:17" x14ac:dyDescent="0.25">
      <c r="D11470" s="87"/>
      <c r="J11470" s="88"/>
      <c r="K11470" s="89"/>
      <c r="M11470" s="88"/>
      <c r="O11470" s="90"/>
      <c r="P11470" s="90"/>
      <c r="Q11470" s="90"/>
    </row>
    <row r="11471" spans="4:17" x14ac:dyDescent="0.25">
      <c r="D11471" s="87"/>
      <c r="J11471" s="88"/>
      <c r="K11471" s="89"/>
      <c r="M11471" s="88"/>
      <c r="O11471" s="90"/>
      <c r="P11471" s="90"/>
      <c r="Q11471" s="90"/>
    </row>
    <row r="11472" spans="4:17" x14ac:dyDescent="0.25">
      <c r="D11472" s="87"/>
      <c r="J11472" s="88"/>
      <c r="K11472" s="89"/>
      <c r="M11472" s="88"/>
      <c r="O11472" s="90"/>
      <c r="P11472" s="90"/>
      <c r="Q11472" s="90"/>
    </row>
    <row r="11473" spans="4:17" x14ac:dyDescent="0.25">
      <c r="D11473" s="87"/>
      <c r="J11473" s="88"/>
      <c r="K11473" s="89"/>
      <c r="M11473" s="88"/>
      <c r="O11473" s="90"/>
      <c r="P11473" s="90"/>
      <c r="Q11473" s="90"/>
    </row>
    <row r="11474" spans="4:17" x14ac:dyDescent="0.25">
      <c r="D11474" s="87"/>
      <c r="J11474" s="88"/>
      <c r="K11474" s="89"/>
      <c r="M11474" s="88"/>
      <c r="O11474" s="90"/>
      <c r="P11474" s="90"/>
      <c r="Q11474" s="90"/>
    </row>
    <row r="11475" spans="4:17" x14ac:dyDescent="0.25">
      <c r="D11475" s="87"/>
      <c r="J11475" s="88"/>
      <c r="K11475" s="89"/>
      <c r="M11475" s="88"/>
      <c r="O11475" s="90"/>
      <c r="P11475" s="90"/>
      <c r="Q11475" s="90"/>
    </row>
    <row r="11476" spans="4:17" x14ac:dyDescent="0.25">
      <c r="D11476" s="87"/>
      <c r="J11476" s="88"/>
      <c r="K11476" s="89"/>
      <c r="M11476" s="88"/>
      <c r="O11476" s="90"/>
      <c r="P11476" s="90"/>
      <c r="Q11476" s="90"/>
    </row>
    <row r="11477" spans="4:17" x14ac:dyDescent="0.25">
      <c r="D11477" s="87"/>
      <c r="J11477" s="88"/>
      <c r="K11477" s="89"/>
      <c r="M11477" s="88"/>
      <c r="O11477" s="90"/>
      <c r="P11477" s="90"/>
      <c r="Q11477" s="90"/>
    </row>
    <row r="11478" spans="4:17" x14ac:dyDescent="0.25">
      <c r="D11478" s="87"/>
      <c r="J11478" s="88"/>
      <c r="K11478" s="89"/>
      <c r="M11478" s="88"/>
      <c r="O11478" s="90"/>
      <c r="P11478" s="90"/>
      <c r="Q11478" s="90"/>
    </row>
    <row r="11479" spans="4:17" x14ac:dyDescent="0.25">
      <c r="D11479" s="87"/>
      <c r="J11479" s="88"/>
      <c r="K11479" s="89"/>
      <c r="M11479" s="88"/>
      <c r="O11479" s="90"/>
      <c r="P11479" s="90"/>
      <c r="Q11479" s="90"/>
    </row>
    <row r="11480" spans="4:17" x14ac:dyDescent="0.25">
      <c r="D11480" s="87"/>
      <c r="J11480" s="88"/>
      <c r="K11480" s="89"/>
      <c r="M11480" s="88"/>
      <c r="O11480" s="90"/>
      <c r="P11480" s="90"/>
      <c r="Q11480" s="90"/>
    </row>
    <row r="11481" spans="4:17" x14ac:dyDescent="0.25">
      <c r="D11481" s="87"/>
      <c r="J11481" s="88"/>
      <c r="K11481" s="89"/>
      <c r="M11481" s="88"/>
      <c r="O11481" s="90"/>
      <c r="P11481" s="90"/>
      <c r="Q11481" s="90"/>
    </row>
    <row r="11482" spans="4:17" x14ac:dyDescent="0.25">
      <c r="D11482" s="87"/>
      <c r="J11482" s="88"/>
      <c r="K11482" s="89"/>
      <c r="M11482" s="88"/>
      <c r="O11482" s="90"/>
      <c r="P11482" s="90"/>
      <c r="Q11482" s="90"/>
    </row>
    <row r="11483" spans="4:17" x14ac:dyDescent="0.25">
      <c r="D11483" s="87"/>
      <c r="J11483" s="88"/>
      <c r="K11483" s="89"/>
      <c r="M11483" s="88"/>
      <c r="O11483" s="90"/>
      <c r="P11483" s="90"/>
      <c r="Q11483" s="90"/>
    </row>
    <row r="11484" spans="4:17" x14ac:dyDescent="0.25">
      <c r="D11484" s="87"/>
      <c r="J11484" s="88"/>
      <c r="K11484" s="89"/>
      <c r="M11484" s="88"/>
      <c r="O11484" s="90"/>
      <c r="P11484" s="90"/>
      <c r="Q11484" s="90"/>
    </row>
    <row r="11485" spans="4:17" x14ac:dyDescent="0.25">
      <c r="D11485" s="87"/>
      <c r="J11485" s="88"/>
      <c r="K11485" s="89"/>
      <c r="M11485" s="88"/>
      <c r="O11485" s="90"/>
      <c r="P11485" s="90"/>
      <c r="Q11485" s="90"/>
    </row>
    <row r="11486" spans="4:17" x14ac:dyDescent="0.25">
      <c r="D11486" s="87"/>
      <c r="J11486" s="88"/>
      <c r="K11486" s="89"/>
      <c r="M11486" s="88"/>
      <c r="O11486" s="90"/>
      <c r="P11486" s="90"/>
      <c r="Q11486" s="90"/>
    </row>
    <row r="11487" spans="4:17" x14ac:dyDescent="0.25">
      <c r="D11487" s="87"/>
      <c r="J11487" s="88"/>
      <c r="K11487" s="89"/>
      <c r="M11487" s="88"/>
      <c r="O11487" s="90"/>
      <c r="P11487" s="90"/>
      <c r="Q11487" s="90"/>
    </row>
    <row r="11488" spans="4:17" x14ac:dyDescent="0.25">
      <c r="D11488" s="87"/>
      <c r="J11488" s="88"/>
      <c r="K11488" s="89"/>
      <c r="M11488" s="88"/>
      <c r="O11488" s="90"/>
      <c r="P11488" s="90"/>
      <c r="Q11488" s="90"/>
    </row>
    <row r="11489" spans="4:17" x14ac:dyDescent="0.25">
      <c r="D11489" s="87"/>
      <c r="J11489" s="88"/>
      <c r="K11489" s="89"/>
      <c r="M11489" s="88"/>
      <c r="O11489" s="90"/>
      <c r="P11489" s="90"/>
      <c r="Q11489" s="90"/>
    </row>
    <row r="11490" spans="4:17" x14ac:dyDescent="0.25">
      <c r="D11490" s="87"/>
      <c r="J11490" s="88"/>
      <c r="K11490" s="89"/>
      <c r="M11490" s="88"/>
      <c r="O11490" s="90"/>
      <c r="P11490" s="90"/>
      <c r="Q11490" s="90"/>
    </row>
    <row r="11491" spans="4:17" x14ac:dyDescent="0.25">
      <c r="D11491" s="87"/>
      <c r="J11491" s="88"/>
      <c r="K11491" s="89"/>
      <c r="M11491" s="88"/>
      <c r="O11491" s="90"/>
      <c r="P11491" s="90"/>
      <c r="Q11491" s="90"/>
    </row>
    <row r="11492" spans="4:17" x14ac:dyDescent="0.25">
      <c r="D11492" s="87"/>
      <c r="J11492" s="88"/>
      <c r="K11492" s="89"/>
      <c r="M11492" s="88"/>
      <c r="O11492" s="90"/>
      <c r="P11492" s="90"/>
      <c r="Q11492" s="90"/>
    </row>
    <row r="11493" spans="4:17" x14ac:dyDescent="0.25">
      <c r="D11493" s="87"/>
      <c r="J11493" s="88"/>
      <c r="K11493" s="89"/>
      <c r="M11493" s="88"/>
      <c r="O11493" s="90"/>
      <c r="P11493" s="90"/>
      <c r="Q11493" s="90"/>
    </row>
    <row r="11494" spans="4:17" x14ac:dyDescent="0.25">
      <c r="D11494" s="87"/>
      <c r="J11494" s="88"/>
      <c r="K11494" s="89"/>
      <c r="M11494" s="88"/>
      <c r="O11494" s="90"/>
      <c r="P11494" s="90"/>
      <c r="Q11494" s="90"/>
    </row>
    <row r="11495" spans="4:17" x14ac:dyDescent="0.25">
      <c r="D11495" s="87"/>
      <c r="J11495" s="88"/>
      <c r="K11495" s="89"/>
      <c r="M11495" s="88"/>
      <c r="O11495" s="90"/>
      <c r="P11495" s="90"/>
      <c r="Q11495" s="90"/>
    </row>
    <row r="11496" spans="4:17" x14ac:dyDescent="0.25">
      <c r="D11496" s="87"/>
      <c r="J11496" s="88"/>
      <c r="K11496" s="89"/>
      <c r="M11496" s="88"/>
      <c r="O11496" s="90"/>
      <c r="P11496" s="90"/>
      <c r="Q11496" s="90"/>
    </row>
    <row r="11497" spans="4:17" x14ac:dyDescent="0.25">
      <c r="D11497" s="87"/>
      <c r="J11497" s="88"/>
      <c r="K11497" s="89"/>
      <c r="M11497" s="88"/>
      <c r="O11497" s="90"/>
      <c r="P11497" s="90"/>
      <c r="Q11497" s="90"/>
    </row>
    <row r="11498" spans="4:17" x14ac:dyDescent="0.25">
      <c r="D11498" s="87"/>
      <c r="J11498" s="88"/>
      <c r="K11498" s="89"/>
      <c r="M11498" s="88"/>
      <c r="O11498" s="90"/>
      <c r="P11498" s="90"/>
      <c r="Q11498" s="90"/>
    </row>
    <row r="11499" spans="4:17" x14ac:dyDescent="0.25">
      <c r="D11499" s="87"/>
      <c r="J11499" s="88"/>
      <c r="K11499" s="89"/>
      <c r="M11499" s="88"/>
      <c r="O11499" s="90"/>
      <c r="P11499" s="90"/>
      <c r="Q11499" s="90"/>
    </row>
    <row r="11500" spans="4:17" x14ac:dyDescent="0.25">
      <c r="D11500" s="87"/>
      <c r="J11500" s="88"/>
      <c r="K11500" s="89"/>
      <c r="M11500" s="88"/>
      <c r="O11500" s="90"/>
      <c r="P11500" s="90"/>
      <c r="Q11500" s="90"/>
    </row>
    <row r="11501" spans="4:17" x14ac:dyDescent="0.25">
      <c r="D11501" s="87"/>
      <c r="J11501" s="88"/>
      <c r="K11501" s="89"/>
      <c r="M11501" s="88"/>
      <c r="O11501" s="90"/>
      <c r="P11501" s="90"/>
      <c r="Q11501" s="90"/>
    </row>
    <row r="11502" spans="4:17" x14ac:dyDescent="0.25">
      <c r="D11502" s="87"/>
      <c r="J11502" s="88"/>
      <c r="K11502" s="89"/>
      <c r="M11502" s="88"/>
      <c r="O11502" s="90"/>
      <c r="P11502" s="90"/>
      <c r="Q11502" s="90"/>
    </row>
    <row r="11503" spans="4:17" x14ac:dyDescent="0.25">
      <c r="D11503" s="87"/>
      <c r="J11503" s="88"/>
      <c r="K11503" s="89"/>
      <c r="M11503" s="88"/>
      <c r="O11503" s="90"/>
      <c r="P11503" s="90"/>
      <c r="Q11503" s="90"/>
    </row>
    <row r="11504" spans="4:17" x14ac:dyDescent="0.25">
      <c r="D11504" s="87"/>
      <c r="J11504" s="88"/>
      <c r="K11504" s="89"/>
      <c r="M11504" s="88"/>
      <c r="O11504" s="90"/>
      <c r="P11504" s="90"/>
      <c r="Q11504" s="90"/>
    </row>
    <row r="11505" spans="4:17" x14ac:dyDescent="0.25">
      <c r="D11505" s="87"/>
      <c r="J11505" s="88"/>
      <c r="K11505" s="89"/>
      <c r="M11505" s="88"/>
      <c r="O11505" s="90"/>
      <c r="P11505" s="90"/>
      <c r="Q11505" s="90"/>
    </row>
    <row r="11506" spans="4:17" x14ac:dyDescent="0.25">
      <c r="D11506" s="87"/>
      <c r="J11506" s="88"/>
      <c r="K11506" s="89"/>
      <c r="M11506" s="88"/>
      <c r="O11506" s="90"/>
      <c r="P11506" s="90"/>
      <c r="Q11506" s="90"/>
    </row>
    <row r="11507" spans="4:17" x14ac:dyDescent="0.25">
      <c r="D11507" s="87"/>
      <c r="J11507" s="88"/>
      <c r="K11507" s="89"/>
      <c r="M11507" s="88"/>
      <c r="O11507" s="90"/>
      <c r="P11507" s="90"/>
      <c r="Q11507" s="90"/>
    </row>
    <row r="11508" spans="4:17" x14ac:dyDescent="0.25">
      <c r="D11508" s="87"/>
      <c r="J11508" s="88"/>
      <c r="K11508" s="89"/>
      <c r="M11508" s="88"/>
      <c r="O11508" s="90"/>
      <c r="P11508" s="90"/>
      <c r="Q11508" s="90"/>
    </row>
    <row r="11509" spans="4:17" x14ac:dyDescent="0.25">
      <c r="D11509" s="87"/>
      <c r="J11509" s="88"/>
      <c r="K11509" s="89"/>
      <c r="M11509" s="88"/>
      <c r="O11509" s="90"/>
      <c r="P11509" s="90"/>
      <c r="Q11509" s="90"/>
    </row>
    <row r="11510" spans="4:17" x14ac:dyDescent="0.25">
      <c r="D11510" s="87"/>
      <c r="J11510" s="88"/>
      <c r="K11510" s="89"/>
      <c r="M11510" s="88"/>
      <c r="O11510" s="90"/>
      <c r="P11510" s="90"/>
      <c r="Q11510" s="90"/>
    </row>
    <row r="11511" spans="4:17" x14ac:dyDescent="0.25">
      <c r="D11511" s="87"/>
      <c r="J11511" s="88"/>
      <c r="K11511" s="89"/>
      <c r="M11511" s="88"/>
      <c r="O11511" s="90"/>
      <c r="P11511" s="90"/>
      <c r="Q11511" s="90"/>
    </row>
    <row r="11512" spans="4:17" x14ac:dyDescent="0.25">
      <c r="D11512" s="87"/>
      <c r="J11512" s="88"/>
      <c r="K11512" s="89"/>
      <c r="M11512" s="88"/>
      <c r="O11512" s="90"/>
      <c r="P11512" s="90"/>
      <c r="Q11512" s="90"/>
    </row>
    <row r="11513" spans="4:17" x14ac:dyDescent="0.25">
      <c r="D11513" s="87"/>
      <c r="J11513" s="88"/>
      <c r="K11513" s="89"/>
      <c r="M11513" s="88"/>
      <c r="O11513" s="90"/>
      <c r="P11513" s="90"/>
      <c r="Q11513" s="90"/>
    </row>
    <row r="11514" spans="4:17" x14ac:dyDescent="0.25">
      <c r="D11514" s="87"/>
      <c r="J11514" s="88"/>
      <c r="K11514" s="89"/>
      <c r="M11514" s="88"/>
      <c r="O11514" s="90"/>
      <c r="P11514" s="90"/>
      <c r="Q11514" s="90"/>
    </row>
    <row r="11515" spans="4:17" x14ac:dyDescent="0.25">
      <c r="D11515" s="87"/>
      <c r="J11515" s="88"/>
      <c r="K11515" s="89"/>
      <c r="M11515" s="88"/>
      <c r="O11515" s="90"/>
      <c r="P11515" s="90"/>
      <c r="Q11515" s="90"/>
    </row>
    <row r="11516" spans="4:17" x14ac:dyDescent="0.25">
      <c r="D11516" s="87"/>
      <c r="J11516" s="88"/>
      <c r="K11516" s="89"/>
      <c r="M11516" s="88"/>
      <c r="O11516" s="90"/>
      <c r="P11516" s="90"/>
      <c r="Q11516" s="90"/>
    </row>
    <row r="11517" spans="4:17" x14ac:dyDescent="0.25">
      <c r="D11517" s="87"/>
      <c r="J11517" s="88"/>
      <c r="K11517" s="89"/>
      <c r="M11517" s="88"/>
      <c r="O11517" s="90"/>
      <c r="P11517" s="90"/>
      <c r="Q11517" s="90"/>
    </row>
    <row r="11518" spans="4:17" x14ac:dyDescent="0.25">
      <c r="D11518" s="87"/>
      <c r="J11518" s="88"/>
      <c r="K11518" s="89"/>
      <c r="M11518" s="88"/>
      <c r="O11518" s="90"/>
      <c r="P11518" s="90"/>
      <c r="Q11518" s="90"/>
    </row>
    <row r="11519" spans="4:17" x14ac:dyDescent="0.25">
      <c r="D11519" s="87"/>
      <c r="J11519" s="88"/>
      <c r="K11519" s="89"/>
      <c r="M11519" s="88"/>
      <c r="O11519" s="90"/>
      <c r="P11519" s="90"/>
      <c r="Q11519" s="90"/>
    </row>
    <row r="11520" spans="4:17" x14ac:dyDescent="0.25">
      <c r="D11520" s="87"/>
      <c r="J11520" s="88"/>
      <c r="K11520" s="89"/>
      <c r="M11520" s="88"/>
      <c r="O11520" s="90"/>
      <c r="P11520" s="90"/>
      <c r="Q11520" s="90"/>
    </row>
    <row r="11521" spans="4:17" x14ac:dyDescent="0.25">
      <c r="D11521" s="87"/>
      <c r="J11521" s="88"/>
      <c r="K11521" s="89"/>
      <c r="M11521" s="88"/>
      <c r="O11521" s="90"/>
      <c r="P11521" s="90"/>
      <c r="Q11521" s="90"/>
    </row>
    <row r="11522" spans="4:17" x14ac:dyDescent="0.25">
      <c r="D11522" s="87"/>
      <c r="J11522" s="88"/>
      <c r="K11522" s="89"/>
      <c r="M11522" s="88"/>
      <c r="O11522" s="90"/>
      <c r="P11522" s="90"/>
      <c r="Q11522" s="90"/>
    </row>
    <row r="11523" spans="4:17" x14ac:dyDescent="0.25">
      <c r="D11523" s="87"/>
      <c r="J11523" s="88"/>
      <c r="K11523" s="89"/>
      <c r="M11523" s="88"/>
      <c r="O11523" s="90"/>
      <c r="P11523" s="90"/>
      <c r="Q11523" s="90"/>
    </row>
    <row r="11524" spans="4:17" x14ac:dyDescent="0.25">
      <c r="D11524" s="87"/>
      <c r="J11524" s="88"/>
      <c r="K11524" s="89"/>
      <c r="M11524" s="88"/>
      <c r="O11524" s="90"/>
      <c r="P11524" s="90"/>
      <c r="Q11524" s="90"/>
    </row>
    <row r="11525" spans="4:17" x14ac:dyDescent="0.25">
      <c r="D11525" s="87"/>
      <c r="J11525" s="88"/>
      <c r="K11525" s="89"/>
      <c r="M11525" s="88"/>
      <c r="O11525" s="90"/>
      <c r="P11525" s="90"/>
      <c r="Q11525" s="90"/>
    </row>
    <row r="11526" spans="4:17" x14ac:dyDescent="0.25">
      <c r="D11526" s="87"/>
      <c r="J11526" s="88"/>
      <c r="K11526" s="89"/>
      <c r="M11526" s="88"/>
      <c r="O11526" s="90"/>
      <c r="P11526" s="90"/>
      <c r="Q11526" s="90"/>
    </row>
    <row r="11527" spans="4:17" x14ac:dyDescent="0.25">
      <c r="D11527" s="87"/>
      <c r="J11527" s="88"/>
      <c r="K11527" s="89"/>
      <c r="M11527" s="88"/>
      <c r="O11527" s="90"/>
      <c r="P11527" s="90"/>
      <c r="Q11527" s="90"/>
    </row>
    <row r="11528" spans="4:17" x14ac:dyDescent="0.25">
      <c r="D11528" s="87"/>
      <c r="J11528" s="88"/>
      <c r="K11528" s="89"/>
      <c r="M11528" s="88"/>
      <c r="O11528" s="90"/>
      <c r="P11528" s="90"/>
      <c r="Q11528" s="90"/>
    </row>
    <row r="11529" spans="4:17" x14ac:dyDescent="0.25">
      <c r="D11529" s="87"/>
      <c r="J11529" s="88"/>
      <c r="K11529" s="89"/>
      <c r="M11529" s="88"/>
      <c r="O11529" s="90"/>
      <c r="P11529" s="90"/>
      <c r="Q11529" s="90"/>
    </row>
    <row r="11530" spans="4:17" x14ac:dyDescent="0.25">
      <c r="D11530" s="87"/>
      <c r="J11530" s="88"/>
      <c r="K11530" s="89"/>
      <c r="M11530" s="88"/>
      <c r="O11530" s="90"/>
      <c r="P11530" s="90"/>
      <c r="Q11530" s="90"/>
    </row>
    <row r="11531" spans="4:17" x14ac:dyDescent="0.25">
      <c r="D11531" s="87"/>
      <c r="J11531" s="88"/>
      <c r="K11531" s="89"/>
      <c r="M11531" s="88"/>
      <c r="O11531" s="90"/>
      <c r="P11531" s="90"/>
      <c r="Q11531" s="90"/>
    </row>
    <row r="11532" spans="4:17" x14ac:dyDescent="0.25">
      <c r="D11532" s="87"/>
      <c r="J11532" s="88"/>
      <c r="K11532" s="89"/>
      <c r="M11532" s="88"/>
      <c r="O11532" s="90"/>
      <c r="P11532" s="90"/>
      <c r="Q11532" s="90"/>
    </row>
    <row r="11533" spans="4:17" x14ac:dyDescent="0.25">
      <c r="D11533" s="87"/>
      <c r="J11533" s="88"/>
      <c r="K11533" s="89"/>
      <c r="M11533" s="88"/>
      <c r="O11533" s="90"/>
      <c r="P11533" s="90"/>
      <c r="Q11533" s="90"/>
    </row>
    <row r="11534" spans="4:17" x14ac:dyDescent="0.25">
      <c r="D11534" s="87"/>
      <c r="J11534" s="88"/>
      <c r="K11534" s="89"/>
      <c r="M11534" s="88"/>
      <c r="O11534" s="90"/>
      <c r="P11534" s="90"/>
      <c r="Q11534" s="90"/>
    </row>
    <row r="11535" spans="4:17" x14ac:dyDescent="0.25">
      <c r="D11535" s="87"/>
      <c r="J11535" s="88"/>
      <c r="K11535" s="89"/>
      <c r="M11535" s="88"/>
      <c r="O11535" s="90"/>
      <c r="P11535" s="90"/>
      <c r="Q11535" s="90"/>
    </row>
    <row r="11536" spans="4:17" x14ac:dyDescent="0.25">
      <c r="D11536" s="87"/>
      <c r="J11536" s="88"/>
      <c r="K11536" s="89"/>
      <c r="M11536" s="88"/>
      <c r="O11536" s="90"/>
      <c r="P11536" s="90"/>
      <c r="Q11536" s="90"/>
    </row>
    <row r="11537" spans="4:17" x14ac:dyDescent="0.25">
      <c r="D11537" s="87"/>
      <c r="J11537" s="88"/>
      <c r="K11537" s="89"/>
      <c r="M11537" s="88"/>
      <c r="O11537" s="90"/>
      <c r="P11537" s="90"/>
      <c r="Q11537" s="90"/>
    </row>
    <row r="11538" spans="4:17" x14ac:dyDescent="0.25">
      <c r="D11538" s="87"/>
      <c r="J11538" s="88"/>
      <c r="K11538" s="89"/>
      <c r="M11538" s="88"/>
      <c r="O11538" s="90"/>
      <c r="P11538" s="90"/>
      <c r="Q11538" s="90"/>
    </row>
    <row r="11539" spans="4:17" x14ac:dyDescent="0.25">
      <c r="D11539" s="87"/>
      <c r="J11539" s="88"/>
      <c r="K11539" s="89"/>
      <c r="M11539" s="88"/>
      <c r="O11539" s="90"/>
      <c r="P11539" s="90"/>
      <c r="Q11539" s="90"/>
    </row>
    <row r="11540" spans="4:17" x14ac:dyDescent="0.25">
      <c r="D11540" s="87"/>
      <c r="J11540" s="88"/>
      <c r="K11540" s="89"/>
      <c r="M11540" s="88"/>
      <c r="O11540" s="90"/>
      <c r="P11540" s="90"/>
      <c r="Q11540" s="90"/>
    </row>
    <row r="11541" spans="4:17" x14ac:dyDescent="0.25">
      <c r="D11541" s="87"/>
      <c r="J11541" s="88"/>
      <c r="K11541" s="89"/>
      <c r="M11541" s="88"/>
      <c r="O11541" s="90"/>
      <c r="P11541" s="90"/>
      <c r="Q11541" s="90"/>
    </row>
    <row r="11542" spans="4:17" x14ac:dyDescent="0.25">
      <c r="D11542" s="87"/>
      <c r="J11542" s="88"/>
      <c r="K11542" s="89"/>
      <c r="M11542" s="88"/>
      <c r="O11542" s="90"/>
      <c r="P11542" s="90"/>
      <c r="Q11542" s="90"/>
    </row>
    <row r="11543" spans="4:17" x14ac:dyDescent="0.25">
      <c r="D11543" s="87"/>
      <c r="J11543" s="88"/>
      <c r="K11543" s="89"/>
      <c r="M11543" s="88"/>
      <c r="O11543" s="90"/>
      <c r="P11543" s="90"/>
      <c r="Q11543" s="90"/>
    </row>
    <row r="11544" spans="4:17" x14ac:dyDescent="0.25">
      <c r="D11544" s="87"/>
      <c r="J11544" s="88"/>
      <c r="K11544" s="89"/>
      <c r="M11544" s="88"/>
      <c r="O11544" s="90"/>
      <c r="P11544" s="90"/>
      <c r="Q11544" s="90"/>
    </row>
    <row r="11545" spans="4:17" x14ac:dyDescent="0.25">
      <c r="D11545" s="87"/>
      <c r="J11545" s="88"/>
      <c r="K11545" s="89"/>
      <c r="M11545" s="88"/>
      <c r="O11545" s="90"/>
      <c r="P11545" s="90"/>
      <c r="Q11545" s="90"/>
    </row>
    <row r="11546" spans="4:17" x14ac:dyDescent="0.25">
      <c r="D11546" s="87"/>
      <c r="J11546" s="88"/>
      <c r="K11546" s="89"/>
      <c r="M11546" s="88"/>
      <c r="O11546" s="90"/>
      <c r="P11546" s="90"/>
      <c r="Q11546" s="90"/>
    </row>
    <row r="11547" spans="4:17" x14ac:dyDescent="0.25">
      <c r="D11547" s="87"/>
      <c r="J11547" s="88"/>
      <c r="K11547" s="89"/>
      <c r="M11547" s="88"/>
      <c r="O11547" s="90"/>
      <c r="P11547" s="90"/>
      <c r="Q11547" s="90"/>
    </row>
    <row r="11548" spans="4:17" x14ac:dyDescent="0.25">
      <c r="D11548" s="87"/>
      <c r="J11548" s="88"/>
      <c r="K11548" s="89"/>
      <c r="M11548" s="88"/>
      <c r="O11548" s="90"/>
      <c r="P11548" s="90"/>
      <c r="Q11548" s="90"/>
    </row>
    <row r="11549" spans="4:17" x14ac:dyDescent="0.25">
      <c r="D11549" s="87"/>
      <c r="J11549" s="88"/>
      <c r="K11549" s="89"/>
      <c r="M11549" s="88"/>
      <c r="O11549" s="90"/>
      <c r="P11549" s="90"/>
      <c r="Q11549" s="90"/>
    </row>
    <row r="11550" spans="4:17" x14ac:dyDescent="0.25">
      <c r="D11550" s="87"/>
      <c r="J11550" s="88"/>
      <c r="K11550" s="89"/>
      <c r="M11550" s="88"/>
      <c r="O11550" s="90"/>
      <c r="P11550" s="90"/>
      <c r="Q11550" s="90"/>
    </row>
    <row r="11551" spans="4:17" x14ac:dyDescent="0.25">
      <c r="D11551" s="87"/>
      <c r="J11551" s="88"/>
      <c r="K11551" s="89"/>
      <c r="M11551" s="88"/>
      <c r="O11551" s="90"/>
      <c r="P11551" s="90"/>
      <c r="Q11551" s="90"/>
    </row>
    <row r="11552" spans="4:17" x14ac:dyDescent="0.25">
      <c r="D11552" s="87"/>
      <c r="J11552" s="88"/>
      <c r="K11552" s="89"/>
      <c r="M11552" s="88"/>
      <c r="O11552" s="90"/>
      <c r="P11552" s="90"/>
      <c r="Q11552" s="90"/>
    </row>
    <row r="11553" spans="4:17" x14ac:dyDescent="0.25">
      <c r="D11553" s="87"/>
      <c r="J11553" s="88"/>
      <c r="K11553" s="89"/>
      <c r="M11553" s="88"/>
      <c r="O11553" s="90"/>
      <c r="P11553" s="90"/>
      <c r="Q11553" s="90"/>
    </row>
    <row r="11554" spans="4:17" x14ac:dyDescent="0.25">
      <c r="D11554" s="87"/>
      <c r="J11554" s="88"/>
      <c r="K11554" s="89"/>
      <c r="M11554" s="88"/>
      <c r="O11554" s="90"/>
      <c r="P11554" s="90"/>
      <c r="Q11554" s="90"/>
    </row>
    <row r="11555" spans="4:17" x14ac:dyDescent="0.25">
      <c r="D11555" s="87"/>
      <c r="J11555" s="88"/>
      <c r="K11555" s="89"/>
      <c r="M11555" s="88"/>
      <c r="O11555" s="90"/>
      <c r="P11555" s="90"/>
      <c r="Q11555" s="90"/>
    </row>
    <row r="11556" spans="4:17" x14ac:dyDescent="0.25">
      <c r="D11556" s="87"/>
      <c r="J11556" s="88"/>
      <c r="K11556" s="89"/>
      <c r="M11556" s="88"/>
      <c r="O11556" s="90"/>
      <c r="P11556" s="90"/>
      <c r="Q11556" s="90"/>
    </row>
    <row r="11557" spans="4:17" x14ac:dyDescent="0.25">
      <c r="D11557" s="87"/>
      <c r="J11557" s="88"/>
      <c r="K11557" s="89"/>
      <c r="M11557" s="88"/>
      <c r="O11557" s="90"/>
      <c r="P11557" s="90"/>
      <c r="Q11557" s="90"/>
    </row>
    <row r="11558" spans="4:17" x14ac:dyDescent="0.25">
      <c r="D11558" s="87"/>
      <c r="J11558" s="88"/>
      <c r="K11558" s="89"/>
      <c r="M11558" s="88"/>
      <c r="O11558" s="90"/>
      <c r="P11558" s="90"/>
      <c r="Q11558" s="90"/>
    </row>
    <row r="11559" spans="4:17" x14ac:dyDescent="0.25">
      <c r="D11559" s="87"/>
      <c r="J11559" s="88"/>
      <c r="K11559" s="89"/>
      <c r="M11559" s="88"/>
      <c r="O11559" s="90"/>
      <c r="P11559" s="90"/>
      <c r="Q11559" s="90"/>
    </row>
    <row r="11560" spans="4:17" x14ac:dyDescent="0.25">
      <c r="D11560" s="87"/>
      <c r="J11560" s="88"/>
      <c r="K11560" s="89"/>
      <c r="M11560" s="88"/>
      <c r="O11560" s="90"/>
      <c r="P11560" s="90"/>
      <c r="Q11560" s="90"/>
    </row>
    <row r="11561" spans="4:17" x14ac:dyDescent="0.25">
      <c r="D11561" s="87"/>
      <c r="J11561" s="88"/>
      <c r="K11561" s="89"/>
      <c r="M11561" s="88"/>
      <c r="O11561" s="90"/>
      <c r="P11561" s="90"/>
      <c r="Q11561" s="90"/>
    </row>
    <row r="11562" spans="4:17" x14ac:dyDescent="0.25">
      <c r="D11562" s="87"/>
      <c r="J11562" s="88"/>
      <c r="K11562" s="89"/>
      <c r="M11562" s="88"/>
      <c r="O11562" s="90"/>
      <c r="P11562" s="90"/>
      <c r="Q11562" s="90"/>
    </row>
    <row r="11563" spans="4:17" x14ac:dyDescent="0.25">
      <c r="D11563" s="87"/>
      <c r="J11563" s="88"/>
      <c r="K11563" s="89"/>
      <c r="M11563" s="88"/>
      <c r="O11563" s="90"/>
      <c r="P11563" s="90"/>
      <c r="Q11563" s="90"/>
    </row>
    <row r="11564" spans="4:17" x14ac:dyDescent="0.25">
      <c r="D11564" s="87"/>
      <c r="J11564" s="88"/>
      <c r="K11564" s="89"/>
      <c r="M11564" s="88"/>
      <c r="O11564" s="90"/>
      <c r="P11564" s="90"/>
      <c r="Q11564" s="90"/>
    </row>
    <row r="11565" spans="4:17" x14ac:dyDescent="0.25">
      <c r="D11565" s="87"/>
      <c r="J11565" s="88"/>
      <c r="K11565" s="89"/>
      <c r="M11565" s="88"/>
      <c r="O11565" s="90"/>
      <c r="P11565" s="90"/>
      <c r="Q11565" s="90"/>
    </row>
    <row r="11566" spans="4:17" x14ac:dyDescent="0.25">
      <c r="D11566" s="87"/>
      <c r="J11566" s="88"/>
      <c r="K11566" s="89"/>
      <c r="M11566" s="88"/>
      <c r="O11566" s="90"/>
      <c r="P11566" s="90"/>
      <c r="Q11566" s="90"/>
    </row>
    <row r="11567" spans="4:17" x14ac:dyDescent="0.25">
      <c r="D11567" s="87"/>
      <c r="J11567" s="88"/>
      <c r="K11567" s="89"/>
      <c r="M11567" s="88"/>
      <c r="O11567" s="90"/>
      <c r="P11567" s="90"/>
      <c r="Q11567" s="90"/>
    </row>
    <row r="11568" spans="4:17" x14ac:dyDescent="0.25">
      <c r="D11568" s="87"/>
      <c r="J11568" s="88"/>
      <c r="K11568" s="89"/>
      <c r="M11568" s="88"/>
      <c r="O11568" s="90"/>
      <c r="P11568" s="90"/>
      <c r="Q11568" s="90"/>
    </row>
    <row r="11569" spans="4:17" x14ac:dyDescent="0.25">
      <c r="D11569" s="87"/>
      <c r="J11569" s="88"/>
      <c r="K11569" s="89"/>
      <c r="M11569" s="88"/>
      <c r="O11569" s="90"/>
      <c r="P11569" s="90"/>
      <c r="Q11569" s="90"/>
    </row>
    <row r="11570" spans="4:17" x14ac:dyDescent="0.25">
      <c r="D11570" s="87"/>
      <c r="J11570" s="88"/>
      <c r="K11570" s="89"/>
      <c r="M11570" s="88"/>
      <c r="O11570" s="90"/>
      <c r="P11570" s="90"/>
      <c r="Q11570" s="90"/>
    </row>
    <row r="11571" spans="4:17" x14ac:dyDescent="0.25">
      <c r="D11571" s="87"/>
      <c r="J11571" s="88"/>
      <c r="K11571" s="89"/>
      <c r="M11571" s="88"/>
      <c r="O11571" s="90"/>
      <c r="P11571" s="90"/>
      <c r="Q11571" s="90"/>
    </row>
    <row r="11572" spans="4:17" x14ac:dyDescent="0.25">
      <c r="D11572" s="87"/>
      <c r="J11572" s="88"/>
      <c r="K11572" s="89"/>
      <c r="M11572" s="88"/>
      <c r="O11572" s="90"/>
      <c r="P11572" s="90"/>
      <c r="Q11572" s="90"/>
    </row>
    <row r="11573" spans="4:17" x14ac:dyDescent="0.25">
      <c r="D11573" s="87"/>
      <c r="J11573" s="88"/>
      <c r="K11573" s="89"/>
      <c r="M11573" s="88"/>
      <c r="O11573" s="90"/>
      <c r="P11573" s="90"/>
      <c r="Q11573" s="90"/>
    </row>
    <row r="11574" spans="4:17" x14ac:dyDescent="0.25">
      <c r="D11574" s="87"/>
      <c r="J11574" s="88"/>
      <c r="K11574" s="89"/>
      <c r="M11574" s="88"/>
      <c r="O11574" s="90"/>
      <c r="P11574" s="90"/>
      <c r="Q11574" s="90"/>
    </row>
    <row r="11575" spans="4:17" x14ac:dyDescent="0.25">
      <c r="D11575" s="87"/>
      <c r="J11575" s="88"/>
      <c r="K11575" s="89"/>
      <c r="M11575" s="88"/>
      <c r="O11575" s="90"/>
      <c r="P11575" s="90"/>
      <c r="Q11575" s="90"/>
    </row>
    <row r="11576" spans="4:17" x14ac:dyDescent="0.25">
      <c r="D11576" s="87"/>
      <c r="J11576" s="88"/>
      <c r="K11576" s="89"/>
      <c r="M11576" s="88"/>
      <c r="O11576" s="90"/>
      <c r="P11576" s="90"/>
      <c r="Q11576" s="90"/>
    </row>
    <row r="11577" spans="4:17" x14ac:dyDescent="0.25">
      <c r="D11577" s="87"/>
      <c r="J11577" s="88"/>
      <c r="K11577" s="89"/>
      <c r="M11577" s="88"/>
      <c r="O11577" s="90"/>
      <c r="P11577" s="90"/>
      <c r="Q11577" s="90"/>
    </row>
    <row r="11578" spans="4:17" x14ac:dyDescent="0.25">
      <c r="D11578" s="87"/>
      <c r="J11578" s="88"/>
      <c r="K11578" s="89"/>
      <c r="M11578" s="88"/>
      <c r="O11578" s="90"/>
      <c r="P11578" s="90"/>
      <c r="Q11578" s="90"/>
    </row>
    <row r="11579" spans="4:17" x14ac:dyDescent="0.25">
      <c r="D11579" s="87"/>
      <c r="J11579" s="88"/>
      <c r="K11579" s="89"/>
      <c r="M11579" s="88"/>
      <c r="O11579" s="90"/>
      <c r="P11579" s="90"/>
      <c r="Q11579" s="90"/>
    </row>
    <row r="11580" spans="4:17" x14ac:dyDescent="0.25">
      <c r="D11580" s="87"/>
      <c r="J11580" s="88"/>
      <c r="K11580" s="89"/>
      <c r="M11580" s="88"/>
      <c r="O11580" s="90"/>
      <c r="P11580" s="90"/>
      <c r="Q11580" s="90"/>
    </row>
    <row r="11581" spans="4:17" x14ac:dyDescent="0.25">
      <c r="D11581" s="87"/>
      <c r="J11581" s="88"/>
      <c r="K11581" s="89"/>
      <c r="M11581" s="88"/>
      <c r="O11581" s="90"/>
      <c r="P11581" s="90"/>
      <c r="Q11581" s="90"/>
    </row>
    <row r="11582" spans="4:17" x14ac:dyDescent="0.25">
      <c r="D11582" s="87"/>
      <c r="J11582" s="88"/>
      <c r="K11582" s="89"/>
      <c r="M11582" s="88"/>
      <c r="O11582" s="90"/>
      <c r="P11582" s="90"/>
      <c r="Q11582" s="90"/>
    </row>
    <row r="11583" spans="4:17" x14ac:dyDescent="0.25">
      <c r="D11583" s="87"/>
      <c r="J11583" s="88"/>
      <c r="K11583" s="89"/>
      <c r="M11583" s="88"/>
      <c r="O11583" s="90"/>
      <c r="P11583" s="90"/>
      <c r="Q11583" s="90"/>
    </row>
    <row r="11584" spans="4:17" x14ac:dyDescent="0.25">
      <c r="D11584" s="87"/>
      <c r="J11584" s="88"/>
      <c r="K11584" s="89"/>
      <c r="M11584" s="88"/>
      <c r="O11584" s="90"/>
      <c r="P11584" s="90"/>
      <c r="Q11584" s="90"/>
    </row>
    <row r="11585" spans="4:17" x14ac:dyDescent="0.25">
      <c r="D11585" s="87"/>
      <c r="J11585" s="88"/>
      <c r="K11585" s="89"/>
      <c r="M11585" s="88"/>
      <c r="O11585" s="90"/>
      <c r="P11585" s="90"/>
      <c r="Q11585" s="90"/>
    </row>
    <row r="11586" spans="4:17" x14ac:dyDescent="0.25">
      <c r="D11586" s="87"/>
      <c r="J11586" s="88"/>
      <c r="K11586" s="89"/>
      <c r="M11586" s="88"/>
      <c r="O11586" s="90"/>
      <c r="P11586" s="90"/>
      <c r="Q11586" s="90"/>
    </row>
    <row r="11587" spans="4:17" x14ac:dyDescent="0.25">
      <c r="D11587" s="87"/>
      <c r="J11587" s="88"/>
      <c r="K11587" s="89"/>
      <c r="M11587" s="88"/>
      <c r="O11587" s="90"/>
      <c r="P11587" s="90"/>
      <c r="Q11587" s="90"/>
    </row>
    <row r="11588" spans="4:17" x14ac:dyDescent="0.25">
      <c r="D11588" s="87"/>
      <c r="J11588" s="88"/>
      <c r="K11588" s="89"/>
      <c r="M11588" s="88"/>
      <c r="O11588" s="90"/>
      <c r="P11588" s="90"/>
      <c r="Q11588" s="90"/>
    </row>
    <row r="11589" spans="4:17" x14ac:dyDescent="0.25">
      <c r="D11589" s="87"/>
      <c r="J11589" s="88"/>
      <c r="K11589" s="89"/>
      <c r="M11589" s="88"/>
      <c r="O11589" s="90"/>
      <c r="P11589" s="90"/>
      <c r="Q11589" s="90"/>
    </row>
    <row r="11590" spans="4:17" x14ac:dyDescent="0.25">
      <c r="D11590" s="87"/>
      <c r="J11590" s="88"/>
      <c r="K11590" s="89"/>
      <c r="M11590" s="88"/>
      <c r="O11590" s="90"/>
      <c r="P11590" s="90"/>
      <c r="Q11590" s="90"/>
    </row>
    <row r="11591" spans="4:17" x14ac:dyDescent="0.25">
      <c r="D11591" s="87"/>
      <c r="J11591" s="88"/>
      <c r="K11591" s="89"/>
      <c r="M11591" s="88"/>
      <c r="O11591" s="90"/>
      <c r="P11591" s="90"/>
      <c r="Q11591" s="90"/>
    </row>
    <row r="11592" spans="4:17" x14ac:dyDescent="0.25">
      <c r="D11592" s="87"/>
      <c r="J11592" s="88"/>
      <c r="K11592" s="89"/>
      <c r="M11592" s="88"/>
      <c r="O11592" s="90"/>
      <c r="P11592" s="90"/>
      <c r="Q11592" s="90"/>
    </row>
    <row r="11593" spans="4:17" x14ac:dyDescent="0.25">
      <c r="D11593" s="87"/>
      <c r="J11593" s="88"/>
      <c r="K11593" s="89"/>
      <c r="M11593" s="88"/>
      <c r="O11593" s="90"/>
      <c r="P11593" s="90"/>
      <c r="Q11593" s="90"/>
    </row>
    <row r="11594" spans="4:17" x14ac:dyDescent="0.25">
      <c r="D11594" s="87"/>
      <c r="J11594" s="88"/>
      <c r="K11594" s="89"/>
      <c r="M11594" s="88"/>
      <c r="O11594" s="90"/>
      <c r="P11594" s="90"/>
      <c r="Q11594" s="90"/>
    </row>
    <row r="11595" spans="4:17" x14ac:dyDescent="0.25">
      <c r="D11595" s="87"/>
      <c r="J11595" s="88"/>
      <c r="K11595" s="89"/>
      <c r="M11595" s="88"/>
      <c r="O11595" s="90"/>
      <c r="P11595" s="90"/>
      <c r="Q11595" s="90"/>
    </row>
    <row r="11596" spans="4:17" x14ac:dyDescent="0.25">
      <c r="D11596" s="87"/>
      <c r="J11596" s="88"/>
      <c r="K11596" s="89"/>
      <c r="M11596" s="88"/>
      <c r="O11596" s="90"/>
      <c r="P11596" s="90"/>
      <c r="Q11596" s="90"/>
    </row>
    <row r="11597" spans="4:17" x14ac:dyDescent="0.25">
      <c r="D11597" s="87"/>
      <c r="J11597" s="88"/>
      <c r="K11597" s="89"/>
      <c r="M11597" s="88"/>
      <c r="O11597" s="90"/>
      <c r="P11597" s="90"/>
      <c r="Q11597" s="90"/>
    </row>
    <row r="11598" spans="4:17" x14ac:dyDescent="0.25">
      <c r="D11598" s="87"/>
      <c r="J11598" s="88"/>
      <c r="K11598" s="89"/>
      <c r="M11598" s="88"/>
      <c r="O11598" s="90"/>
      <c r="P11598" s="90"/>
      <c r="Q11598" s="90"/>
    </row>
    <row r="11599" spans="4:17" x14ac:dyDescent="0.25">
      <c r="D11599" s="87"/>
      <c r="J11599" s="88"/>
      <c r="K11599" s="89"/>
      <c r="M11599" s="88"/>
      <c r="O11599" s="90"/>
      <c r="P11599" s="90"/>
      <c r="Q11599" s="90"/>
    </row>
    <row r="11600" spans="4:17" x14ac:dyDescent="0.25">
      <c r="D11600" s="87"/>
      <c r="J11600" s="88"/>
      <c r="K11600" s="89"/>
      <c r="M11600" s="88"/>
      <c r="O11600" s="90"/>
      <c r="P11600" s="90"/>
      <c r="Q11600" s="90"/>
    </row>
    <row r="11601" spans="4:17" x14ac:dyDescent="0.25">
      <c r="D11601" s="87"/>
      <c r="J11601" s="88"/>
      <c r="K11601" s="89"/>
      <c r="M11601" s="88"/>
      <c r="O11601" s="90"/>
      <c r="P11601" s="90"/>
      <c r="Q11601" s="90"/>
    </row>
    <row r="11602" spans="4:17" x14ac:dyDescent="0.25">
      <c r="D11602" s="87"/>
      <c r="J11602" s="88"/>
      <c r="K11602" s="89"/>
      <c r="M11602" s="88"/>
      <c r="O11602" s="90"/>
      <c r="P11602" s="90"/>
      <c r="Q11602" s="90"/>
    </row>
    <row r="11603" spans="4:17" x14ac:dyDescent="0.25">
      <c r="D11603" s="87"/>
      <c r="J11603" s="88"/>
      <c r="K11603" s="89"/>
      <c r="M11603" s="88"/>
      <c r="O11603" s="90"/>
      <c r="P11603" s="90"/>
      <c r="Q11603" s="90"/>
    </row>
    <row r="11604" spans="4:17" x14ac:dyDescent="0.25">
      <c r="D11604" s="87"/>
      <c r="J11604" s="88"/>
      <c r="K11604" s="89"/>
      <c r="M11604" s="88"/>
      <c r="O11604" s="90"/>
      <c r="P11604" s="90"/>
      <c r="Q11604" s="90"/>
    </row>
    <row r="11605" spans="4:17" x14ac:dyDescent="0.25">
      <c r="D11605" s="87"/>
      <c r="J11605" s="88"/>
      <c r="K11605" s="89"/>
      <c r="M11605" s="88"/>
      <c r="O11605" s="90"/>
      <c r="P11605" s="90"/>
      <c r="Q11605" s="90"/>
    </row>
    <row r="11606" spans="4:17" x14ac:dyDescent="0.25">
      <c r="D11606" s="87"/>
      <c r="J11606" s="88"/>
      <c r="K11606" s="89"/>
      <c r="M11606" s="88"/>
      <c r="O11606" s="90"/>
      <c r="P11606" s="90"/>
      <c r="Q11606" s="90"/>
    </row>
    <row r="11607" spans="4:17" x14ac:dyDescent="0.25">
      <c r="D11607" s="87"/>
      <c r="J11607" s="88"/>
      <c r="K11607" s="89"/>
      <c r="M11607" s="88"/>
      <c r="O11607" s="90"/>
      <c r="P11607" s="90"/>
      <c r="Q11607" s="90"/>
    </row>
    <row r="11608" spans="4:17" x14ac:dyDescent="0.25">
      <c r="D11608" s="87"/>
      <c r="J11608" s="88"/>
      <c r="K11608" s="89"/>
      <c r="M11608" s="88"/>
      <c r="O11608" s="90"/>
      <c r="P11608" s="90"/>
      <c r="Q11608" s="90"/>
    </row>
    <row r="11609" spans="4:17" x14ac:dyDescent="0.25">
      <c r="D11609" s="87"/>
      <c r="J11609" s="88"/>
      <c r="K11609" s="89"/>
      <c r="M11609" s="88"/>
      <c r="O11609" s="90"/>
      <c r="P11609" s="90"/>
      <c r="Q11609" s="90"/>
    </row>
    <row r="11610" spans="4:17" x14ac:dyDescent="0.25">
      <c r="D11610" s="87"/>
      <c r="J11610" s="88"/>
      <c r="K11610" s="89"/>
      <c r="M11610" s="88"/>
      <c r="O11610" s="90"/>
      <c r="P11610" s="90"/>
      <c r="Q11610" s="90"/>
    </row>
    <row r="11611" spans="4:17" x14ac:dyDescent="0.25">
      <c r="D11611" s="87"/>
      <c r="J11611" s="88"/>
      <c r="K11611" s="89"/>
      <c r="M11611" s="88"/>
      <c r="O11611" s="90"/>
      <c r="P11611" s="90"/>
      <c r="Q11611" s="90"/>
    </row>
    <row r="11612" spans="4:17" x14ac:dyDescent="0.25">
      <c r="D11612" s="87"/>
      <c r="J11612" s="88"/>
      <c r="K11612" s="89"/>
      <c r="M11612" s="88"/>
      <c r="O11612" s="90"/>
      <c r="P11612" s="90"/>
      <c r="Q11612" s="90"/>
    </row>
    <row r="11613" spans="4:17" x14ac:dyDescent="0.25">
      <c r="D11613" s="87"/>
      <c r="J11613" s="88"/>
      <c r="K11613" s="89"/>
      <c r="M11613" s="88"/>
      <c r="O11613" s="90"/>
      <c r="P11613" s="90"/>
      <c r="Q11613" s="90"/>
    </row>
    <row r="11614" spans="4:17" x14ac:dyDescent="0.25">
      <c r="D11614" s="87"/>
      <c r="J11614" s="88"/>
      <c r="K11614" s="89"/>
      <c r="M11614" s="88"/>
      <c r="O11614" s="90"/>
      <c r="P11614" s="90"/>
      <c r="Q11614" s="90"/>
    </row>
    <row r="11615" spans="4:17" x14ac:dyDescent="0.25">
      <c r="D11615" s="87"/>
      <c r="J11615" s="88"/>
      <c r="K11615" s="89"/>
      <c r="M11615" s="88"/>
      <c r="O11615" s="90"/>
      <c r="P11615" s="90"/>
      <c r="Q11615" s="90"/>
    </row>
    <row r="11616" spans="4:17" x14ac:dyDescent="0.25">
      <c r="D11616" s="87"/>
      <c r="J11616" s="88"/>
      <c r="K11616" s="89"/>
      <c r="M11616" s="88"/>
      <c r="O11616" s="90"/>
      <c r="P11616" s="90"/>
      <c r="Q11616" s="90"/>
    </row>
    <row r="11617" spans="4:17" x14ac:dyDescent="0.25">
      <c r="D11617" s="87"/>
      <c r="J11617" s="88"/>
      <c r="K11617" s="89"/>
      <c r="M11617" s="88"/>
      <c r="O11617" s="90"/>
      <c r="P11617" s="90"/>
      <c r="Q11617" s="90"/>
    </row>
    <row r="11618" spans="4:17" x14ac:dyDescent="0.25">
      <c r="D11618" s="87"/>
      <c r="J11618" s="88"/>
      <c r="K11618" s="89"/>
      <c r="M11618" s="88"/>
      <c r="O11618" s="90"/>
      <c r="P11618" s="90"/>
      <c r="Q11618" s="90"/>
    </row>
    <row r="11619" spans="4:17" x14ac:dyDescent="0.25">
      <c r="D11619" s="87"/>
      <c r="J11619" s="88"/>
      <c r="K11619" s="89"/>
      <c r="M11619" s="88"/>
      <c r="O11619" s="90"/>
      <c r="P11619" s="90"/>
      <c r="Q11619" s="90"/>
    </row>
    <row r="11620" spans="4:17" x14ac:dyDescent="0.25">
      <c r="D11620" s="87"/>
      <c r="J11620" s="88"/>
      <c r="K11620" s="89"/>
      <c r="M11620" s="88"/>
      <c r="O11620" s="90"/>
      <c r="P11620" s="90"/>
      <c r="Q11620" s="90"/>
    </row>
    <row r="11621" spans="4:17" x14ac:dyDescent="0.25">
      <c r="D11621" s="87"/>
      <c r="J11621" s="88"/>
      <c r="K11621" s="89"/>
      <c r="M11621" s="88"/>
      <c r="O11621" s="90"/>
      <c r="P11621" s="90"/>
      <c r="Q11621" s="90"/>
    </row>
    <row r="11622" spans="4:17" x14ac:dyDescent="0.25">
      <c r="D11622" s="87"/>
      <c r="J11622" s="88"/>
      <c r="K11622" s="89"/>
      <c r="M11622" s="88"/>
      <c r="O11622" s="90"/>
      <c r="P11622" s="90"/>
      <c r="Q11622" s="90"/>
    </row>
    <row r="11623" spans="4:17" x14ac:dyDescent="0.25">
      <c r="D11623" s="87"/>
      <c r="J11623" s="88"/>
      <c r="K11623" s="89"/>
      <c r="M11623" s="88"/>
      <c r="O11623" s="90"/>
      <c r="P11623" s="90"/>
      <c r="Q11623" s="90"/>
    </row>
    <row r="11624" spans="4:17" x14ac:dyDescent="0.25">
      <c r="D11624" s="87"/>
      <c r="J11624" s="88"/>
      <c r="K11624" s="89"/>
      <c r="M11624" s="88"/>
      <c r="O11624" s="90"/>
      <c r="P11624" s="90"/>
      <c r="Q11624" s="90"/>
    </row>
    <row r="11625" spans="4:17" x14ac:dyDescent="0.25">
      <c r="D11625" s="87"/>
      <c r="J11625" s="88"/>
      <c r="K11625" s="89"/>
      <c r="M11625" s="88"/>
      <c r="O11625" s="90"/>
      <c r="P11625" s="90"/>
      <c r="Q11625" s="90"/>
    </row>
    <row r="11626" spans="4:17" x14ac:dyDescent="0.25">
      <c r="D11626" s="87"/>
      <c r="J11626" s="88"/>
      <c r="K11626" s="89"/>
      <c r="M11626" s="88"/>
      <c r="O11626" s="90"/>
      <c r="P11626" s="90"/>
      <c r="Q11626" s="90"/>
    </row>
    <row r="11627" spans="4:17" x14ac:dyDescent="0.25">
      <c r="D11627" s="87"/>
      <c r="J11627" s="88"/>
      <c r="K11627" s="89"/>
      <c r="M11627" s="88"/>
      <c r="O11627" s="90"/>
      <c r="P11627" s="90"/>
      <c r="Q11627" s="90"/>
    </row>
    <row r="11628" spans="4:17" x14ac:dyDescent="0.25">
      <c r="D11628" s="87"/>
      <c r="J11628" s="88"/>
      <c r="K11628" s="89"/>
      <c r="M11628" s="88"/>
      <c r="O11628" s="90"/>
      <c r="P11628" s="90"/>
      <c r="Q11628" s="90"/>
    </row>
    <row r="11629" spans="4:17" x14ac:dyDescent="0.25">
      <c r="D11629" s="87"/>
      <c r="J11629" s="88"/>
      <c r="K11629" s="89"/>
      <c r="M11629" s="88"/>
      <c r="O11629" s="90"/>
      <c r="P11629" s="90"/>
      <c r="Q11629" s="90"/>
    </row>
    <row r="11630" spans="4:17" x14ac:dyDescent="0.25">
      <c r="D11630" s="87"/>
      <c r="J11630" s="88"/>
      <c r="K11630" s="89"/>
      <c r="M11630" s="88"/>
      <c r="O11630" s="90"/>
      <c r="P11630" s="90"/>
      <c r="Q11630" s="90"/>
    </row>
    <row r="11631" spans="4:17" x14ac:dyDescent="0.25">
      <c r="D11631" s="87"/>
      <c r="J11631" s="88"/>
      <c r="K11631" s="89"/>
      <c r="M11631" s="88"/>
      <c r="O11631" s="90"/>
      <c r="P11631" s="90"/>
      <c r="Q11631" s="90"/>
    </row>
    <row r="11632" spans="4:17" x14ac:dyDescent="0.25">
      <c r="D11632" s="87"/>
      <c r="J11632" s="88"/>
      <c r="K11632" s="89"/>
      <c r="M11632" s="88"/>
      <c r="O11632" s="90"/>
      <c r="P11632" s="90"/>
      <c r="Q11632" s="90"/>
    </row>
    <row r="11633" spans="4:17" x14ac:dyDescent="0.25">
      <c r="D11633" s="87"/>
      <c r="J11633" s="88"/>
      <c r="K11633" s="89"/>
      <c r="M11633" s="88"/>
      <c r="O11633" s="90"/>
      <c r="P11633" s="90"/>
      <c r="Q11633" s="90"/>
    </row>
    <row r="11634" spans="4:17" x14ac:dyDescent="0.25">
      <c r="D11634" s="87"/>
      <c r="J11634" s="88"/>
      <c r="K11634" s="89"/>
      <c r="M11634" s="88"/>
      <c r="O11634" s="90"/>
      <c r="P11634" s="90"/>
      <c r="Q11634" s="90"/>
    </row>
    <row r="11635" spans="4:17" x14ac:dyDescent="0.25">
      <c r="D11635" s="87"/>
      <c r="J11635" s="88"/>
      <c r="K11635" s="89"/>
      <c r="M11635" s="88"/>
      <c r="O11635" s="90"/>
      <c r="P11635" s="90"/>
      <c r="Q11635" s="90"/>
    </row>
    <row r="11636" spans="4:17" x14ac:dyDescent="0.25">
      <c r="D11636" s="87"/>
      <c r="J11636" s="88"/>
      <c r="K11636" s="89"/>
      <c r="M11636" s="88"/>
      <c r="O11636" s="90"/>
      <c r="P11636" s="90"/>
      <c r="Q11636" s="90"/>
    </row>
    <row r="11637" spans="4:17" x14ac:dyDescent="0.25">
      <c r="D11637" s="87"/>
      <c r="J11637" s="88"/>
      <c r="K11637" s="89"/>
      <c r="M11637" s="88"/>
      <c r="O11637" s="90"/>
      <c r="P11637" s="90"/>
      <c r="Q11637" s="90"/>
    </row>
    <row r="11638" spans="4:17" x14ac:dyDescent="0.25">
      <c r="D11638" s="87"/>
      <c r="J11638" s="88"/>
      <c r="K11638" s="89"/>
      <c r="M11638" s="88"/>
      <c r="O11638" s="90"/>
      <c r="P11638" s="90"/>
      <c r="Q11638" s="90"/>
    </row>
    <row r="11639" spans="4:17" x14ac:dyDescent="0.25">
      <c r="D11639" s="87"/>
      <c r="J11639" s="88"/>
      <c r="K11639" s="89"/>
      <c r="M11639" s="88"/>
      <c r="O11639" s="90"/>
      <c r="P11639" s="90"/>
      <c r="Q11639" s="90"/>
    </row>
    <row r="11640" spans="4:17" x14ac:dyDescent="0.25">
      <c r="D11640" s="87"/>
      <c r="J11640" s="88"/>
      <c r="K11640" s="89"/>
      <c r="M11640" s="88"/>
      <c r="O11640" s="90"/>
      <c r="P11640" s="90"/>
      <c r="Q11640" s="90"/>
    </row>
    <row r="11641" spans="4:17" x14ac:dyDescent="0.25">
      <c r="D11641" s="87"/>
      <c r="J11641" s="88"/>
      <c r="K11641" s="89"/>
      <c r="M11641" s="88"/>
      <c r="O11641" s="90"/>
      <c r="P11641" s="90"/>
      <c r="Q11641" s="90"/>
    </row>
    <row r="11642" spans="4:17" x14ac:dyDescent="0.25">
      <c r="D11642" s="87"/>
      <c r="J11642" s="88"/>
      <c r="K11642" s="89"/>
      <c r="M11642" s="88"/>
      <c r="O11642" s="90"/>
      <c r="P11642" s="90"/>
      <c r="Q11642" s="90"/>
    </row>
    <row r="11643" spans="4:17" x14ac:dyDescent="0.25">
      <c r="D11643" s="87"/>
      <c r="J11643" s="88"/>
      <c r="K11643" s="89"/>
      <c r="M11643" s="88"/>
      <c r="O11643" s="90"/>
      <c r="P11643" s="90"/>
      <c r="Q11643" s="90"/>
    </row>
    <row r="11644" spans="4:17" x14ac:dyDescent="0.25">
      <c r="D11644" s="87"/>
      <c r="J11644" s="88"/>
      <c r="K11644" s="89"/>
      <c r="M11644" s="88"/>
      <c r="O11644" s="90"/>
      <c r="P11644" s="90"/>
      <c r="Q11644" s="90"/>
    </row>
    <row r="11645" spans="4:17" x14ac:dyDescent="0.25">
      <c r="D11645" s="87"/>
      <c r="J11645" s="88"/>
      <c r="K11645" s="89"/>
      <c r="M11645" s="88"/>
      <c r="O11645" s="90"/>
      <c r="P11645" s="90"/>
      <c r="Q11645" s="90"/>
    </row>
    <row r="11646" spans="4:17" x14ac:dyDescent="0.25">
      <c r="D11646" s="87"/>
      <c r="J11646" s="88"/>
      <c r="K11646" s="89"/>
      <c r="M11646" s="88"/>
      <c r="O11646" s="90"/>
      <c r="P11646" s="90"/>
      <c r="Q11646" s="90"/>
    </row>
    <row r="11647" spans="4:17" x14ac:dyDescent="0.25">
      <c r="D11647" s="87"/>
      <c r="J11647" s="88"/>
      <c r="K11647" s="89"/>
      <c r="M11647" s="88"/>
      <c r="O11647" s="90"/>
      <c r="P11647" s="90"/>
      <c r="Q11647" s="90"/>
    </row>
    <row r="11648" spans="4:17" x14ac:dyDescent="0.25">
      <c r="D11648" s="87"/>
      <c r="J11648" s="88"/>
      <c r="K11648" s="89"/>
      <c r="M11648" s="88"/>
      <c r="O11648" s="90"/>
      <c r="P11648" s="90"/>
      <c r="Q11648" s="90"/>
    </row>
    <row r="11649" spans="4:17" x14ac:dyDescent="0.25">
      <c r="D11649" s="87"/>
      <c r="J11649" s="88"/>
      <c r="K11649" s="89"/>
      <c r="M11649" s="88"/>
      <c r="O11649" s="90"/>
      <c r="P11649" s="90"/>
      <c r="Q11649" s="90"/>
    </row>
    <row r="11650" spans="4:17" x14ac:dyDescent="0.25">
      <c r="D11650" s="87"/>
      <c r="J11650" s="88"/>
      <c r="K11650" s="89"/>
      <c r="M11650" s="88"/>
      <c r="O11650" s="90"/>
      <c r="P11650" s="90"/>
      <c r="Q11650" s="90"/>
    </row>
    <row r="11651" spans="4:17" x14ac:dyDescent="0.25">
      <c r="D11651" s="87"/>
      <c r="J11651" s="88"/>
      <c r="K11651" s="89"/>
      <c r="M11651" s="88"/>
      <c r="O11651" s="90"/>
      <c r="P11651" s="90"/>
      <c r="Q11651" s="90"/>
    </row>
    <row r="11652" spans="4:17" x14ac:dyDescent="0.25">
      <c r="D11652" s="87"/>
      <c r="J11652" s="88"/>
      <c r="K11652" s="89"/>
      <c r="M11652" s="88"/>
      <c r="O11652" s="90"/>
      <c r="P11652" s="90"/>
      <c r="Q11652" s="90"/>
    </row>
    <row r="11653" spans="4:17" x14ac:dyDescent="0.25">
      <c r="D11653" s="87"/>
      <c r="J11653" s="88"/>
      <c r="K11653" s="89"/>
      <c r="M11653" s="88"/>
      <c r="O11653" s="90"/>
      <c r="P11653" s="90"/>
      <c r="Q11653" s="90"/>
    </row>
    <row r="11654" spans="4:17" x14ac:dyDescent="0.25">
      <c r="D11654" s="87"/>
      <c r="J11654" s="88"/>
      <c r="K11654" s="89"/>
      <c r="M11654" s="88"/>
      <c r="O11654" s="90"/>
      <c r="P11654" s="90"/>
      <c r="Q11654" s="90"/>
    </row>
    <row r="11655" spans="4:17" x14ac:dyDescent="0.25">
      <c r="D11655" s="87"/>
      <c r="J11655" s="88"/>
      <c r="K11655" s="89"/>
      <c r="M11655" s="88"/>
      <c r="O11655" s="90"/>
      <c r="P11655" s="90"/>
      <c r="Q11655" s="90"/>
    </row>
    <row r="11656" spans="4:17" x14ac:dyDescent="0.25">
      <c r="D11656" s="87"/>
      <c r="J11656" s="88"/>
      <c r="K11656" s="89"/>
      <c r="M11656" s="88"/>
      <c r="O11656" s="90"/>
      <c r="P11656" s="90"/>
      <c r="Q11656" s="90"/>
    </row>
    <row r="11657" spans="4:17" x14ac:dyDescent="0.25">
      <c r="D11657" s="87"/>
      <c r="J11657" s="88"/>
      <c r="K11657" s="89"/>
      <c r="M11657" s="88"/>
      <c r="O11657" s="90"/>
      <c r="P11657" s="90"/>
      <c r="Q11657" s="90"/>
    </row>
    <row r="11658" spans="4:17" x14ac:dyDescent="0.25">
      <c r="D11658" s="87"/>
      <c r="J11658" s="88"/>
      <c r="K11658" s="89"/>
      <c r="M11658" s="88"/>
      <c r="O11658" s="90"/>
      <c r="P11658" s="90"/>
      <c r="Q11658" s="90"/>
    </row>
    <row r="11659" spans="4:17" x14ac:dyDescent="0.25">
      <c r="D11659" s="87"/>
      <c r="J11659" s="88"/>
      <c r="K11659" s="89"/>
      <c r="M11659" s="88"/>
      <c r="O11659" s="90"/>
      <c r="P11659" s="90"/>
      <c r="Q11659" s="90"/>
    </row>
    <row r="11660" spans="4:17" x14ac:dyDescent="0.25">
      <c r="D11660" s="87"/>
      <c r="J11660" s="88"/>
      <c r="K11660" s="89"/>
      <c r="M11660" s="88"/>
      <c r="O11660" s="90"/>
      <c r="P11660" s="90"/>
      <c r="Q11660" s="90"/>
    </row>
    <row r="11661" spans="4:17" x14ac:dyDescent="0.25">
      <c r="D11661" s="87"/>
      <c r="J11661" s="88"/>
      <c r="K11661" s="89"/>
      <c r="M11661" s="88"/>
      <c r="O11661" s="90"/>
      <c r="P11661" s="90"/>
      <c r="Q11661" s="90"/>
    </row>
    <row r="11662" spans="4:17" x14ac:dyDescent="0.25">
      <c r="D11662" s="87"/>
      <c r="J11662" s="88"/>
      <c r="K11662" s="89"/>
      <c r="M11662" s="88"/>
      <c r="O11662" s="90"/>
      <c r="P11662" s="90"/>
      <c r="Q11662" s="90"/>
    </row>
    <row r="11663" spans="4:17" x14ac:dyDescent="0.25">
      <c r="D11663" s="87"/>
      <c r="J11663" s="88"/>
      <c r="K11663" s="89"/>
      <c r="M11663" s="88"/>
      <c r="O11663" s="90"/>
      <c r="P11663" s="90"/>
      <c r="Q11663" s="90"/>
    </row>
    <row r="11664" spans="4:17" x14ac:dyDescent="0.25">
      <c r="D11664" s="87"/>
      <c r="J11664" s="88"/>
      <c r="K11664" s="89"/>
      <c r="M11664" s="88"/>
      <c r="O11664" s="90"/>
      <c r="P11664" s="90"/>
      <c r="Q11664" s="90"/>
    </row>
    <row r="11665" spans="4:17" x14ac:dyDescent="0.25">
      <c r="D11665" s="87"/>
      <c r="J11665" s="88"/>
      <c r="K11665" s="89"/>
      <c r="M11665" s="88"/>
      <c r="O11665" s="90"/>
      <c r="P11665" s="90"/>
      <c r="Q11665" s="90"/>
    </row>
    <row r="11666" spans="4:17" x14ac:dyDescent="0.25">
      <c r="D11666" s="87"/>
      <c r="J11666" s="88"/>
      <c r="K11666" s="89"/>
      <c r="M11666" s="88"/>
      <c r="O11666" s="90"/>
      <c r="P11666" s="90"/>
      <c r="Q11666" s="90"/>
    </row>
    <row r="11667" spans="4:17" x14ac:dyDescent="0.25">
      <c r="D11667" s="87"/>
      <c r="J11667" s="88"/>
      <c r="K11667" s="89"/>
      <c r="M11667" s="88"/>
      <c r="O11667" s="90"/>
      <c r="P11667" s="90"/>
      <c r="Q11667" s="90"/>
    </row>
    <row r="11668" spans="4:17" x14ac:dyDescent="0.25">
      <c r="D11668" s="87"/>
      <c r="J11668" s="88"/>
      <c r="K11668" s="89"/>
      <c r="M11668" s="88"/>
      <c r="O11668" s="90"/>
      <c r="P11668" s="90"/>
      <c r="Q11668" s="90"/>
    </row>
    <row r="11669" spans="4:17" x14ac:dyDescent="0.25">
      <c r="D11669" s="87"/>
      <c r="J11669" s="88"/>
      <c r="K11669" s="89"/>
      <c r="M11669" s="88"/>
      <c r="O11669" s="90"/>
      <c r="P11669" s="90"/>
      <c r="Q11669" s="90"/>
    </row>
    <row r="11670" spans="4:17" x14ac:dyDescent="0.25">
      <c r="D11670" s="87"/>
      <c r="J11670" s="88"/>
      <c r="K11670" s="89"/>
      <c r="M11670" s="88"/>
      <c r="O11670" s="90"/>
      <c r="P11670" s="90"/>
      <c r="Q11670" s="90"/>
    </row>
    <row r="11671" spans="4:17" x14ac:dyDescent="0.25">
      <c r="D11671" s="87"/>
      <c r="J11671" s="88"/>
      <c r="K11671" s="89"/>
      <c r="M11671" s="88"/>
      <c r="O11671" s="90"/>
      <c r="P11671" s="90"/>
      <c r="Q11671" s="90"/>
    </row>
    <row r="11672" spans="4:17" x14ac:dyDescent="0.25">
      <c r="D11672" s="87"/>
      <c r="J11672" s="88"/>
      <c r="K11672" s="89"/>
      <c r="M11672" s="88"/>
      <c r="O11672" s="90"/>
      <c r="P11672" s="90"/>
      <c r="Q11672" s="90"/>
    </row>
    <row r="11673" spans="4:17" x14ac:dyDescent="0.25">
      <c r="D11673" s="87"/>
      <c r="J11673" s="88"/>
      <c r="K11673" s="89"/>
      <c r="M11673" s="88"/>
      <c r="O11673" s="90"/>
      <c r="P11673" s="90"/>
      <c r="Q11673" s="90"/>
    </row>
    <row r="11674" spans="4:17" x14ac:dyDescent="0.25">
      <c r="D11674" s="87"/>
      <c r="J11674" s="88"/>
      <c r="K11674" s="89"/>
      <c r="M11674" s="88"/>
      <c r="O11674" s="90"/>
      <c r="P11674" s="90"/>
      <c r="Q11674" s="90"/>
    </row>
    <row r="11675" spans="4:17" x14ac:dyDescent="0.25">
      <c r="D11675" s="87"/>
      <c r="J11675" s="88"/>
      <c r="K11675" s="89"/>
      <c r="M11675" s="88"/>
      <c r="O11675" s="90"/>
      <c r="P11675" s="90"/>
      <c r="Q11675" s="90"/>
    </row>
    <row r="11676" spans="4:17" x14ac:dyDescent="0.25">
      <c r="D11676" s="87"/>
      <c r="J11676" s="88"/>
      <c r="K11676" s="89"/>
      <c r="M11676" s="88"/>
      <c r="O11676" s="90"/>
      <c r="P11676" s="90"/>
      <c r="Q11676" s="90"/>
    </row>
    <row r="11677" spans="4:17" x14ac:dyDescent="0.25">
      <c r="D11677" s="87"/>
      <c r="J11677" s="88"/>
      <c r="K11677" s="89"/>
      <c r="M11677" s="88"/>
      <c r="O11677" s="90"/>
      <c r="P11677" s="90"/>
      <c r="Q11677" s="90"/>
    </row>
    <row r="11678" spans="4:17" x14ac:dyDescent="0.25">
      <c r="D11678" s="87"/>
      <c r="J11678" s="88"/>
      <c r="K11678" s="89"/>
      <c r="M11678" s="88"/>
      <c r="O11678" s="90"/>
      <c r="P11678" s="90"/>
      <c r="Q11678" s="90"/>
    </row>
    <row r="11679" spans="4:17" x14ac:dyDescent="0.25">
      <c r="D11679" s="87"/>
      <c r="J11679" s="88"/>
      <c r="K11679" s="89"/>
      <c r="M11679" s="88"/>
      <c r="O11679" s="90"/>
      <c r="P11679" s="90"/>
      <c r="Q11679" s="90"/>
    </row>
    <row r="11680" spans="4:17" x14ac:dyDescent="0.25">
      <c r="D11680" s="87"/>
      <c r="J11680" s="88"/>
      <c r="K11680" s="89"/>
      <c r="M11680" s="88"/>
      <c r="O11680" s="90"/>
      <c r="P11680" s="90"/>
      <c r="Q11680" s="90"/>
    </row>
    <row r="11681" spans="4:17" x14ac:dyDescent="0.25">
      <c r="D11681" s="87"/>
      <c r="J11681" s="88"/>
      <c r="K11681" s="89"/>
      <c r="M11681" s="88"/>
      <c r="O11681" s="90"/>
      <c r="P11681" s="90"/>
      <c r="Q11681" s="90"/>
    </row>
    <row r="11682" spans="4:17" x14ac:dyDescent="0.25">
      <c r="D11682" s="87"/>
      <c r="J11682" s="88"/>
      <c r="K11682" s="89"/>
      <c r="M11682" s="88"/>
      <c r="O11682" s="90"/>
      <c r="P11682" s="90"/>
      <c r="Q11682" s="90"/>
    </row>
    <row r="11683" spans="4:17" x14ac:dyDescent="0.25">
      <c r="D11683" s="87"/>
      <c r="J11683" s="88"/>
      <c r="K11683" s="89"/>
      <c r="M11683" s="88"/>
      <c r="O11683" s="90"/>
      <c r="P11683" s="90"/>
      <c r="Q11683" s="90"/>
    </row>
    <row r="11684" spans="4:17" x14ac:dyDescent="0.25">
      <c r="D11684" s="87"/>
      <c r="J11684" s="88"/>
      <c r="K11684" s="89"/>
      <c r="M11684" s="88"/>
      <c r="O11684" s="90"/>
      <c r="P11684" s="90"/>
      <c r="Q11684" s="90"/>
    </row>
    <row r="11685" spans="4:17" x14ac:dyDescent="0.25">
      <c r="D11685" s="87"/>
      <c r="J11685" s="88"/>
      <c r="K11685" s="89"/>
      <c r="M11685" s="88"/>
      <c r="O11685" s="90"/>
      <c r="P11685" s="90"/>
      <c r="Q11685" s="90"/>
    </row>
    <row r="11686" spans="4:17" x14ac:dyDescent="0.25">
      <c r="D11686" s="87"/>
      <c r="J11686" s="88"/>
      <c r="K11686" s="89"/>
      <c r="M11686" s="88"/>
      <c r="O11686" s="90"/>
      <c r="P11686" s="90"/>
      <c r="Q11686" s="90"/>
    </row>
    <row r="11687" spans="4:17" x14ac:dyDescent="0.25">
      <c r="D11687" s="87"/>
      <c r="J11687" s="88"/>
      <c r="K11687" s="89"/>
      <c r="M11687" s="88"/>
      <c r="O11687" s="90"/>
      <c r="P11687" s="90"/>
      <c r="Q11687" s="90"/>
    </row>
    <row r="11688" spans="4:17" x14ac:dyDescent="0.25">
      <c r="D11688" s="87"/>
      <c r="J11688" s="88"/>
      <c r="K11688" s="89"/>
      <c r="M11688" s="88"/>
      <c r="O11688" s="90"/>
      <c r="P11688" s="90"/>
      <c r="Q11688" s="90"/>
    </row>
    <row r="11689" spans="4:17" x14ac:dyDescent="0.25">
      <c r="D11689" s="87"/>
      <c r="J11689" s="88"/>
      <c r="K11689" s="89"/>
      <c r="M11689" s="88"/>
      <c r="O11689" s="90"/>
      <c r="P11689" s="90"/>
      <c r="Q11689" s="90"/>
    </row>
    <row r="11690" spans="4:17" x14ac:dyDescent="0.25">
      <c r="D11690" s="87"/>
      <c r="J11690" s="88"/>
      <c r="K11690" s="89"/>
      <c r="M11690" s="88"/>
      <c r="O11690" s="90"/>
      <c r="P11690" s="90"/>
      <c r="Q11690" s="90"/>
    </row>
    <row r="11691" spans="4:17" x14ac:dyDescent="0.25">
      <c r="D11691" s="87"/>
      <c r="J11691" s="88"/>
      <c r="K11691" s="89"/>
      <c r="M11691" s="88"/>
      <c r="O11691" s="90"/>
      <c r="P11691" s="90"/>
      <c r="Q11691" s="90"/>
    </row>
    <row r="11692" spans="4:17" x14ac:dyDescent="0.25">
      <c r="D11692" s="87"/>
      <c r="J11692" s="88"/>
      <c r="K11692" s="89"/>
      <c r="M11692" s="88"/>
      <c r="O11692" s="90"/>
      <c r="P11692" s="90"/>
      <c r="Q11692" s="90"/>
    </row>
    <row r="11693" spans="4:17" x14ac:dyDescent="0.25">
      <c r="D11693" s="87"/>
      <c r="J11693" s="88"/>
      <c r="K11693" s="89"/>
      <c r="M11693" s="88"/>
      <c r="O11693" s="90"/>
      <c r="P11693" s="90"/>
      <c r="Q11693" s="90"/>
    </row>
    <row r="11694" spans="4:17" x14ac:dyDescent="0.25">
      <c r="D11694" s="87"/>
      <c r="J11694" s="88"/>
      <c r="K11694" s="89"/>
      <c r="M11694" s="88"/>
      <c r="O11694" s="90"/>
      <c r="P11694" s="90"/>
      <c r="Q11694" s="90"/>
    </row>
    <row r="11695" spans="4:17" x14ac:dyDescent="0.25">
      <c r="D11695" s="87"/>
      <c r="J11695" s="88"/>
      <c r="K11695" s="89"/>
      <c r="M11695" s="88"/>
      <c r="O11695" s="90"/>
      <c r="P11695" s="90"/>
      <c r="Q11695" s="90"/>
    </row>
    <row r="11696" spans="4:17" x14ac:dyDescent="0.25">
      <c r="D11696" s="87"/>
      <c r="J11696" s="88"/>
      <c r="K11696" s="89"/>
      <c r="M11696" s="88"/>
      <c r="O11696" s="90"/>
      <c r="P11696" s="90"/>
      <c r="Q11696" s="90"/>
    </row>
    <row r="11697" spans="4:17" x14ac:dyDescent="0.25">
      <c r="D11697" s="87"/>
      <c r="J11697" s="88"/>
      <c r="K11697" s="89"/>
      <c r="M11697" s="88"/>
      <c r="O11697" s="90"/>
      <c r="P11697" s="90"/>
      <c r="Q11697" s="90"/>
    </row>
    <row r="11698" spans="4:17" x14ac:dyDescent="0.25">
      <c r="D11698" s="87"/>
      <c r="J11698" s="88"/>
      <c r="K11698" s="89"/>
      <c r="M11698" s="88"/>
      <c r="O11698" s="90"/>
      <c r="P11698" s="90"/>
      <c r="Q11698" s="90"/>
    </row>
    <row r="11699" spans="4:17" x14ac:dyDescent="0.25">
      <c r="D11699" s="87"/>
      <c r="J11699" s="88"/>
      <c r="K11699" s="89"/>
      <c r="M11699" s="88"/>
      <c r="O11699" s="90"/>
      <c r="P11699" s="90"/>
      <c r="Q11699" s="90"/>
    </row>
    <row r="11700" spans="4:17" x14ac:dyDescent="0.25">
      <c r="D11700" s="87"/>
      <c r="J11700" s="88"/>
      <c r="K11700" s="89"/>
      <c r="M11700" s="88"/>
      <c r="O11700" s="90"/>
      <c r="P11700" s="90"/>
      <c r="Q11700" s="90"/>
    </row>
    <row r="11701" spans="4:17" x14ac:dyDescent="0.25">
      <c r="D11701" s="87"/>
      <c r="J11701" s="88"/>
      <c r="K11701" s="89"/>
      <c r="M11701" s="88"/>
      <c r="O11701" s="90"/>
      <c r="P11701" s="90"/>
      <c r="Q11701" s="90"/>
    </row>
    <row r="11702" spans="4:17" x14ac:dyDescent="0.25">
      <c r="D11702" s="87"/>
      <c r="J11702" s="88"/>
      <c r="K11702" s="89"/>
      <c r="M11702" s="88"/>
      <c r="O11702" s="90"/>
      <c r="P11702" s="90"/>
      <c r="Q11702" s="90"/>
    </row>
    <row r="11703" spans="4:17" x14ac:dyDescent="0.25">
      <c r="D11703" s="87"/>
      <c r="J11703" s="88"/>
      <c r="K11703" s="89"/>
      <c r="M11703" s="88"/>
      <c r="O11703" s="90"/>
      <c r="P11703" s="90"/>
      <c r="Q11703" s="90"/>
    </row>
    <row r="11704" spans="4:17" x14ac:dyDescent="0.25">
      <c r="D11704" s="87"/>
      <c r="J11704" s="88"/>
      <c r="K11704" s="89"/>
      <c r="M11704" s="88"/>
      <c r="O11704" s="90"/>
      <c r="P11704" s="90"/>
      <c r="Q11704" s="90"/>
    </row>
    <row r="11705" spans="4:17" x14ac:dyDescent="0.25">
      <c r="D11705" s="87"/>
      <c r="J11705" s="88"/>
      <c r="K11705" s="89"/>
      <c r="M11705" s="88"/>
      <c r="O11705" s="90"/>
      <c r="P11705" s="90"/>
      <c r="Q11705" s="90"/>
    </row>
    <row r="11706" spans="4:17" x14ac:dyDescent="0.25">
      <c r="D11706" s="87"/>
      <c r="J11706" s="88"/>
      <c r="K11706" s="89"/>
      <c r="M11706" s="88"/>
      <c r="O11706" s="90"/>
      <c r="P11706" s="90"/>
      <c r="Q11706" s="90"/>
    </row>
    <row r="11707" spans="4:17" x14ac:dyDescent="0.25">
      <c r="D11707" s="87"/>
      <c r="J11707" s="88"/>
      <c r="K11707" s="89"/>
      <c r="M11707" s="88"/>
      <c r="O11707" s="90"/>
      <c r="P11707" s="90"/>
      <c r="Q11707" s="90"/>
    </row>
    <row r="11708" spans="4:17" x14ac:dyDescent="0.25">
      <c r="D11708" s="87"/>
      <c r="J11708" s="88"/>
      <c r="K11708" s="89"/>
      <c r="M11708" s="88"/>
      <c r="O11708" s="90"/>
      <c r="P11708" s="90"/>
      <c r="Q11708" s="90"/>
    </row>
    <row r="11709" spans="4:17" x14ac:dyDescent="0.25">
      <c r="D11709" s="87"/>
      <c r="J11709" s="88"/>
      <c r="K11709" s="89"/>
      <c r="M11709" s="88"/>
      <c r="O11709" s="90"/>
      <c r="P11709" s="90"/>
      <c r="Q11709" s="90"/>
    </row>
    <row r="11710" spans="4:17" x14ac:dyDescent="0.25">
      <c r="D11710" s="87"/>
      <c r="J11710" s="88"/>
      <c r="K11710" s="89"/>
      <c r="M11710" s="88"/>
      <c r="O11710" s="90"/>
      <c r="P11710" s="90"/>
      <c r="Q11710" s="90"/>
    </row>
    <row r="11711" spans="4:17" x14ac:dyDescent="0.25">
      <c r="D11711" s="87"/>
      <c r="J11711" s="88"/>
      <c r="K11711" s="89"/>
      <c r="M11711" s="88"/>
      <c r="O11711" s="90"/>
      <c r="P11711" s="90"/>
      <c r="Q11711" s="90"/>
    </row>
    <row r="11712" spans="4:17" x14ac:dyDescent="0.25">
      <c r="D11712" s="87"/>
      <c r="J11712" s="88"/>
      <c r="K11712" s="89"/>
      <c r="M11712" s="88"/>
      <c r="O11712" s="90"/>
      <c r="P11712" s="90"/>
      <c r="Q11712" s="90"/>
    </row>
    <row r="11713" spans="4:17" x14ac:dyDescent="0.25">
      <c r="D11713" s="87"/>
      <c r="J11713" s="88"/>
      <c r="K11713" s="89"/>
      <c r="M11713" s="88"/>
      <c r="O11713" s="90"/>
      <c r="P11713" s="90"/>
      <c r="Q11713" s="90"/>
    </row>
    <row r="11714" spans="4:17" x14ac:dyDescent="0.25">
      <c r="D11714" s="87"/>
      <c r="J11714" s="88"/>
      <c r="K11714" s="89"/>
      <c r="M11714" s="88"/>
      <c r="O11714" s="90"/>
      <c r="P11714" s="90"/>
      <c r="Q11714" s="90"/>
    </row>
    <row r="11715" spans="4:17" x14ac:dyDescent="0.25">
      <c r="D11715" s="87"/>
      <c r="J11715" s="88"/>
      <c r="K11715" s="89"/>
      <c r="M11715" s="88"/>
      <c r="O11715" s="90"/>
      <c r="P11715" s="90"/>
      <c r="Q11715" s="90"/>
    </row>
    <row r="11716" spans="4:17" x14ac:dyDescent="0.25">
      <c r="D11716" s="87"/>
      <c r="J11716" s="88"/>
      <c r="K11716" s="89"/>
      <c r="M11716" s="88"/>
      <c r="O11716" s="90"/>
      <c r="P11716" s="90"/>
      <c r="Q11716" s="90"/>
    </row>
    <row r="11717" spans="4:17" x14ac:dyDescent="0.25">
      <c r="D11717" s="87"/>
      <c r="J11717" s="88"/>
      <c r="K11717" s="89"/>
      <c r="M11717" s="88"/>
      <c r="O11717" s="90"/>
      <c r="P11717" s="90"/>
      <c r="Q11717" s="90"/>
    </row>
    <row r="11718" spans="4:17" x14ac:dyDescent="0.25">
      <c r="D11718" s="87"/>
      <c r="J11718" s="88"/>
      <c r="K11718" s="89"/>
      <c r="M11718" s="88"/>
      <c r="O11718" s="90"/>
      <c r="P11718" s="90"/>
      <c r="Q11718" s="90"/>
    </row>
    <row r="11719" spans="4:17" x14ac:dyDescent="0.25">
      <c r="D11719" s="87"/>
      <c r="J11719" s="88"/>
      <c r="K11719" s="89"/>
      <c r="M11719" s="88"/>
      <c r="O11719" s="90"/>
      <c r="P11719" s="90"/>
      <c r="Q11719" s="90"/>
    </row>
    <row r="11720" spans="4:17" x14ac:dyDescent="0.25">
      <c r="D11720" s="87"/>
      <c r="J11720" s="88"/>
      <c r="K11720" s="89"/>
      <c r="M11720" s="88"/>
      <c r="O11720" s="90"/>
      <c r="P11720" s="90"/>
      <c r="Q11720" s="90"/>
    </row>
    <row r="11721" spans="4:17" x14ac:dyDescent="0.25">
      <c r="D11721" s="87"/>
      <c r="J11721" s="88"/>
      <c r="K11721" s="89"/>
      <c r="M11721" s="88"/>
      <c r="O11721" s="90"/>
      <c r="P11721" s="90"/>
      <c r="Q11721" s="90"/>
    </row>
    <row r="11722" spans="4:17" x14ac:dyDescent="0.25">
      <c r="D11722" s="87"/>
      <c r="J11722" s="88"/>
      <c r="K11722" s="89"/>
      <c r="M11722" s="88"/>
      <c r="O11722" s="90"/>
      <c r="P11722" s="90"/>
      <c r="Q11722" s="90"/>
    </row>
    <row r="11723" spans="4:17" x14ac:dyDescent="0.25">
      <c r="D11723" s="87"/>
      <c r="J11723" s="88"/>
      <c r="K11723" s="89"/>
      <c r="M11723" s="88"/>
      <c r="O11723" s="90"/>
      <c r="P11723" s="90"/>
      <c r="Q11723" s="90"/>
    </row>
    <row r="11724" spans="4:17" x14ac:dyDescent="0.25">
      <c r="D11724" s="87"/>
      <c r="J11724" s="88"/>
      <c r="K11724" s="89"/>
      <c r="M11724" s="88"/>
      <c r="O11724" s="90"/>
      <c r="P11724" s="90"/>
      <c r="Q11724" s="90"/>
    </row>
    <row r="11725" spans="4:17" x14ac:dyDescent="0.25">
      <c r="D11725" s="87"/>
      <c r="J11725" s="88"/>
      <c r="K11725" s="89"/>
      <c r="M11725" s="88"/>
      <c r="O11725" s="90"/>
      <c r="P11725" s="90"/>
      <c r="Q11725" s="90"/>
    </row>
    <row r="11726" spans="4:17" x14ac:dyDescent="0.25">
      <c r="D11726" s="87"/>
      <c r="J11726" s="88"/>
      <c r="K11726" s="89"/>
      <c r="M11726" s="88"/>
      <c r="O11726" s="90"/>
      <c r="P11726" s="90"/>
      <c r="Q11726" s="90"/>
    </row>
    <row r="11727" spans="4:17" x14ac:dyDescent="0.25">
      <c r="D11727" s="87"/>
      <c r="J11727" s="88"/>
      <c r="K11727" s="89"/>
      <c r="M11727" s="88"/>
      <c r="O11727" s="90"/>
      <c r="P11727" s="90"/>
      <c r="Q11727" s="90"/>
    </row>
    <row r="11728" spans="4:17" x14ac:dyDescent="0.25">
      <c r="D11728" s="87"/>
      <c r="J11728" s="88"/>
      <c r="K11728" s="89"/>
      <c r="M11728" s="88"/>
      <c r="O11728" s="90"/>
      <c r="P11728" s="90"/>
      <c r="Q11728" s="90"/>
    </row>
    <row r="11729" spans="4:17" x14ac:dyDescent="0.25">
      <c r="D11729" s="87"/>
      <c r="J11729" s="88"/>
      <c r="K11729" s="89"/>
      <c r="M11729" s="88"/>
      <c r="O11729" s="90"/>
      <c r="P11729" s="90"/>
      <c r="Q11729" s="90"/>
    </row>
    <row r="11730" spans="4:17" x14ac:dyDescent="0.25">
      <c r="D11730" s="87"/>
      <c r="J11730" s="88"/>
      <c r="K11730" s="89"/>
      <c r="M11730" s="88"/>
      <c r="O11730" s="90"/>
      <c r="P11730" s="90"/>
      <c r="Q11730" s="90"/>
    </row>
    <row r="11731" spans="4:17" x14ac:dyDescent="0.25">
      <c r="D11731" s="87"/>
      <c r="J11731" s="88"/>
      <c r="K11731" s="89"/>
      <c r="M11731" s="88"/>
      <c r="O11731" s="90"/>
      <c r="P11731" s="90"/>
      <c r="Q11731" s="90"/>
    </row>
    <row r="11732" spans="4:17" x14ac:dyDescent="0.25">
      <c r="D11732" s="87"/>
      <c r="J11732" s="88"/>
      <c r="K11732" s="89"/>
      <c r="M11732" s="88"/>
      <c r="O11732" s="90"/>
      <c r="P11732" s="90"/>
      <c r="Q11732" s="90"/>
    </row>
    <row r="11733" spans="4:17" x14ac:dyDescent="0.25">
      <c r="D11733" s="87"/>
      <c r="J11733" s="88"/>
      <c r="K11733" s="89"/>
      <c r="M11733" s="88"/>
      <c r="O11733" s="90"/>
      <c r="P11733" s="90"/>
      <c r="Q11733" s="90"/>
    </row>
    <row r="11734" spans="4:17" x14ac:dyDescent="0.25">
      <c r="D11734" s="87"/>
      <c r="J11734" s="88"/>
      <c r="K11734" s="89"/>
      <c r="M11734" s="88"/>
      <c r="O11734" s="90"/>
      <c r="P11734" s="90"/>
      <c r="Q11734" s="90"/>
    </row>
    <row r="11735" spans="4:17" x14ac:dyDescent="0.25">
      <c r="D11735" s="87"/>
      <c r="J11735" s="88"/>
      <c r="K11735" s="89"/>
      <c r="M11735" s="88"/>
      <c r="O11735" s="90"/>
      <c r="P11735" s="90"/>
      <c r="Q11735" s="90"/>
    </row>
    <row r="11736" spans="4:17" x14ac:dyDescent="0.25">
      <c r="D11736" s="87"/>
      <c r="J11736" s="88"/>
      <c r="K11736" s="89"/>
      <c r="M11736" s="88"/>
      <c r="O11736" s="90"/>
      <c r="P11736" s="90"/>
      <c r="Q11736" s="90"/>
    </row>
    <row r="11737" spans="4:17" x14ac:dyDescent="0.25">
      <c r="D11737" s="87"/>
      <c r="J11737" s="88"/>
      <c r="K11737" s="89"/>
      <c r="M11737" s="88"/>
      <c r="O11737" s="90"/>
      <c r="P11737" s="90"/>
      <c r="Q11737" s="90"/>
    </row>
    <row r="11738" spans="4:17" x14ac:dyDescent="0.25">
      <c r="D11738" s="87"/>
      <c r="J11738" s="88"/>
      <c r="K11738" s="89"/>
      <c r="M11738" s="88"/>
      <c r="O11738" s="90"/>
      <c r="P11738" s="90"/>
      <c r="Q11738" s="90"/>
    </row>
    <row r="11739" spans="4:17" x14ac:dyDescent="0.25">
      <c r="D11739" s="87"/>
      <c r="J11739" s="88"/>
      <c r="K11739" s="89"/>
      <c r="M11739" s="88"/>
      <c r="O11739" s="90"/>
      <c r="P11739" s="90"/>
      <c r="Q11739" s="90"/>
    </row>
    <row r="11740" spans="4:17" x14ac:dyDescent="0.25">
      <c r="D11740" s="87"/>
      <c r="J11740" s="88"/>
      <c r="K11740" s="89"/>
      <c r="M11740" s="88"/>
      <c r="O11740" s="90"/>
      <c r="P11740" s="90"/>
      <c r="Q11740" s="90"/>
    </row>
    <row r="11741" spans="4:17" x14ac:dyDescent="0.25">
      <c r="D11741" s="87"/>
      <c r="J11741" s="88"/>
      <c r="K11741" s="89"/>
      <c r="M11741" s="88"/>
      <c r="O11741" s="90"/>
      <c r="P11741" s="90"/>
      <c r="Q11741" s="90"/>
    </row>
    <row r="11742" spans="4:17" x14ac:dyDescent="0.25">
      <c r="D11742" s="87"/>
      <c r="J11742" s="88"/>
      <c r="K11742" s="89"/>
      <c r="M11742" s="88"/>
      <c r="O11742" s="90"/>
      <c r="P11742" s="90"/>
      <c r="Q11742" s="90"/>
    </row>
    <row r="11743" spans="4:17" x14ac:dyDescent="0.25">
      <c r="D11743" s="87"/>
      <c r="J11743" s="88"/>
      <c r="K11743" s="89"/>
      <c r="M11743" s="88"/>
      <c r="O11743" s="90"/>
      <c r="P11743" s="90"/>
      <c r="Q11743" s="90"/>
    </row>
    <row r="11744" spans="4:17" x14ac:dyDescent="0.25">
      <c r="D11744" s="87"/>
      <c r="J11744" s="88"/>
      <c r="K11744" s="89"/>
      <c r="M11744" s="88"/>
      <c r="O11744" s="90"/>
      <c r="P11744" s="90"/>
      <c r="Q11744" s="90"/>
    </row>
    <row r="11745" spans="4:17" x14ac:dyDescent="0.25">
      <c r="D11745" s="87"/>
      <c r="J11745" s="88"/>
      <c r="K11745" s="89"/>
      <c r="M11745" s="88"/>
      <c r="O11745" s="90"/>
      <c r="P11745" s="90"/>
      <c r="Q11745" s="90"/>
    </row>
    <row r="11746" spans="4:17" x14ac:dyDescent="0.25">
      <c r="D11746" s="87"/>
      <c r="J11746" s="88"/>
      <c r="K11746" s="89"/>
      <c r="M11746" s="88"/>
      <c r="O11746" s="90"/>
      <c r="P11746" s="90"/>
      <c r="Q11746" s="90"/>
    </row>
    <row r="11747" spans="4:17" x14ac:dyDescent="0.25">
      <c r="D11747" s="87"/>
      <c r="J11747" s="88"/>
      <c r="K11747" s="89"/>
      <c r="M11747" s="88"/>
      <c r="O11747" s="90"/>
      <c r="P11747" s="90"/>
      <c r="Q11747" s="90"/>
    </row>
    <row r="11748" spans="4:17" x14ac:dyDescent="0.25">
      <c r="D11748" s="87"/>
      <c r="J11748" s="88"/>
      <c r="K11748" s="89"/>
      <c r="M11748" s="88"/>
      <c r="O11748" s="90"/>
      <c r="P11748" s="90"/>
      <c r="Q11748" s="90"/>
    </row>
    <row r="11749" spans="4:17" x14ac:dyDescent="0.25">
      <c r="D11749" s="87"/>
      <c r="J11749" s="88"/>
      <c r="K11749" s="89"/>
      <c r="M11749" s="88"/>
      <c r="O11749" s="90"/>
      <c r="P11749" s="90"/>
      <c r="Q11749" s="90"/>
    </row>
    <row r="11750" spans="4:17" x14ac:dyDescent="0.25">
      <c r="D11750" s="87"/>
      <c r="J11750" s="88"/>
      <c r="K11750" s="89"/>
      <c r="M11750" s="88"/>
      <c r="O11750" s="90"/>
      <c r="P11750" s="90"/>
      <c r="Q11750" s="90"/>
    </row>
    <row r="11751" spans="4:17" x14ac:dyDescent="0.25">
      <c r="D11751" s="87"/>
      <c r="J11751" s="88"/>
      <c r="K11751" s="89"/>
      <c r="M11751" s="88"/>
      <c r="O11751" s="90"/>
      <c r="P11751" s="90"/>
      <c r="Q11751" s="90"/>
    </row>
    <row r="11752" spans="4:17" x14ac:dyDescent="0.25">
      <c r="D11752" s="87"/>
      <c r="J11752" s="88"/>
      <c r="K11752" s="89"/>
      <c r="M11752" s="88"/>
      <c r="O11752" s="90"/>
      <c r="P11752" s="90"/>
      <c r="Q11752" s="90"/>
    </row>
    <row r="11753" spans="4:17" x14ac:dyDescent="0.25">
      <c r="D11753" s="87"/>
      <c r="J11753" s="88"/>
      <c r="K11753" s="89"/>
      <c r="M11753" s="88"/>
      <c r="O11753" s="90"/>
      <c r="P11753" s="90"/>
      <c r="Q11753" s="90"/>
    </row>
    <row r="11754" spans="4:17" x14ac:dyDescent="0.25">
      <c r="D11754" s="87"/>
      <c r="J11754" s="88"/>
      <c r="K11754" s="89"/>
      <c r="M11754" s="88"/>
      <c r="O11754" s="90"/>
      <c r="P11754" s="90"/>
      <c r="Q11754" s="90"/>
    </row>
    <row r="11755" spans="4:17" x14ac:dyDescent="0.25">
      <c r="D11755" s="87"/>
      <c r="J11755" s="88"/>
      <c r="K11755" s="89"/>
      <c r="M11755" s="88"/>
      <c r="O11755" s="90"/>
      <c r="P11755" s="90"/>
      <c r="Q11755" s="90"/>
    </row>
    <row r="11756" spans="4:17" x14ac:dyDescent="0.25">
      <c r="D11756" s="87"/>
      <c r="J11756" s="88"/>
      <c r="K11756" s="89"/>
      <c r="M11756" s="88"/>
      <c r="O11756" s="90"/>
      <c r="P11756" s="90"/>
      <c r="Q11756" s="90"/>
    </row>
    <row r="11757" spans="4:17" x14ac:dyDescent="0.25">
      <c r="D11757" s="87"/>
      <c r="J11757" s="88"/>
      <c r="K11757" s="89"/>
      <c r="M11757" s="88"/>
      <c r="O11757" s="90"/>
      <c r="P11757" s="90"/>
      <c r="Q11757" s="90"/>
    </row>
    <row r="11758" spans="4:17" x14ac:dyDescent="0.25">
      <c r="D11758" s="87"/>
      <c r="J11758" s="88"/>
      <c r="K11758" s="89"/>
      <c r="M11758" s="88"/>
      <c r="O11758" s="90"/>
      <c r="P11758" s="90"/>
      <c r="Q11758" s="90"/>
    </row>
    <row r="11759" spans="4:17" x14ac:dyDescent="0.25">
      <c r="D11759" s="87"/>
      <c r="J11759" s="88"/>
      <c r="K11759" s="89"/>
      <c r="M11759" s="88"/>
      <c r="O11759" s="90"/>
      <c r="P11759" s="90"/>
      <c r="Q11759" s="90"/>
    </row>
    <row r="11760" spans="4:17" x14ac:dyDescent="0.25">
      <c r="D11760" s="87"/>
      <c r="J11760" s="88"/>
      <c r="K11760" s="89"/>
      <c r="M11760" s="88"/>
      <c r="O11760" s="90"/>
      <c r="P11760" s="90"/>
      <c r="Q11760" s="90"/>
    </row>
    <row r="11761" spans="4:17" x14ac:dyDescent="0.25">
      <c r="D11761" s="87"/>
      <c r="J11761" s="88"/>
      <c r="K11761" s="89"/>
      <c r="M11761" s="88"/>
      <c r="O11761" s="90"/>
      <c r="P11761" s="90"/>
      <c r="Q11761" s="90"/>
    </row>
    <row r="11762" spans="4:17" x14ac:dyDescent="0.25">
      <c r="D11762" s="87"/>
      <c r="J11762" s="88"/>
      <c r="K11762" s="89"/>
      <c r="M11762" s="88"/>
      <c r="O11762" s="90"/>
      <c r="P11762" s="90"/>
      <c r="Q11762" s="90"/>
    </row>
    <row r="11763" spans="4:17" x14ac:dyDescent="0.25">
      <c r="D11763" s="87"/>
      <c r="J11763" s="88"/>
      <c r="K11763" s="89"/>
      <c r="M11763" s="88"/>
      <c r="O11763" s="90"/>
      <c r="P11763" s="90"/>
      <c r="Q11763" s="90"/>
    </row>
    <row r="11764" spans="4:17" x14ac:dyDescent="0.25">
      <c r="D11764" s="87"/>
      <c r="J11764" s="88"/>
      <c r="K11764" s="89"/>
      <c r="M11764" s="88"/>
      <c r="O11764" s="90"/>
      <c r="P11764" s="90"/>
      <c r="Q11764" s="90"/>
    </row>
    <row r="11765" spans="4:17" x14ac:dyDescent="0.25">
      <c r="D11765" s="87"/>
      <c r="J11765" s="88"/>
      <c r="K11765" s="89"/>
      <c r="M11765" s="88"/>
      <c r="O11765" s="90"/>
      <c r="P11765" s="90"/>
      <c r="Q11765" s="90"/>
    </row>
    <row r="11766" spans="4:17" x14ac:dyDescent="0.25">
      <c r="D11766" s="87"/>
      <c r="J11766" s="88"/>
      <c r="K11766" s="89"/>
      <c r="M11766" s="88"/>
      <c r="O11766" s="90"/>
      <c r="P11766" s="90"/>
      <c r="Q11766" s="90"/>
    </row>
    <row r="11767" spans="4:17" x14ac:dyDescent="0.25">
      <c r="D11767" s="87"/>
      <c r="J11767" s="88"/>
      <c r="K11767" s="89"/>
      <c r="M11767" s="88"/>
      <c r="O11767" s="90"/>
      <c r="P11767" s="90"/>
      <c r="Q11767" s="90"/>
    </row>
    <row r="11768" spans="4:17" x14ac:dyDescent="0.25">
      <c r="D11768" s="87"/>
      <c r="J11768" s="88"/>
      <c r="K11768" s="89"/>
      <c r="M11768" s="88"/>
      <c r="O11768" s="90"/>
      <c r="P11768" s="90"/>
      <c r="Q11768" s="90"/>
    </row>
    <row r="11769" spans="4:17" x14ac:dyDescent="0.25">
      <c r="D11769" s="87"/>
      <c r="J11769" s="88"/>
      <c r="K11769" s="89"/>
      <c r="M11769" s="88"/>
      <c r="O11769" s="90"/>
      <c r="P11769" s="90"/>
      <c r="Q11769" s="90"/>
    </row>
    <row r="11770" spans="4:17" x14ac:dyDescent="0.25">
      <c r="D11770" s="87"/>
      <c r="J11770" s="88"/>
      <c r="K11770" s="89"/>
      <c r="M11770" s="88"/>
      <c r="O11770" s="90"/>
      <c r="P11770" s="90"/>
      <c r="Q11770" s="90"/>
    </row>
    <row r="11771" spans="4:17" x14ac:dyDescent="0.25">
      <c r="D11771" s="87"/>
      <c r="J11771" s="88"/>
      <c r="K11771" s="89"/>
      <c r="M11771" s="88"/>
      <c r="O11771" s="90"/>
      <c r="P11771" s="90"/>
      <c r="Q11771" s="90"/>
    </row>
    <row r="11772" spans="4:17" x14ac:dyDescent="0.25">
      <c r="D11772" s="87"/>
      <c r="J11772" s="88"/>
      <c r="K11772" s="89"/>
      <c r="M11772" s="88"/>
      <c r="O11772" s="90"/>
      <c r="P11772" s="90"/>
      <c r="Q11772" s="90"/>
    </row>
    <row r="11773" spans="4:17" x14ac:dyDescent="0.25">
      <c r="D11773" s="87"/>
      <c r="J11773" s="88"/>
      <c r="K11773" s="89"/>
      <c r="M11773" s="88"/>
      <c r="O11773" s="90"/>
      <c r="P11773" s="90"/>
      <c r="Q11773" s="90"/>
    </row>
    <row r="11774" spans="4:17" x14ac:dyDescent="0.25">
      <c r="D11774" s="87"/>
      <c r="J11774" s="88"/>
      <c r="K11774" s="89"/>
      <c r="M11774" s="88"/>
      <c r="O11774" s="90"/>
      <c r="P11774" s="90"/>
      <c r="Q11774" s="90"/>
    </row>
    <row r="11775" spans="4:17" x14ac:dyDescent="0.25">
      <c r="D11775" s="87"/>
      <c r="J11775" s="88"/>
      <c r="K11775" s="89"/>
      <c r="M11775" s="88"/>
      <c r="O11775" s="90"/>
      <c r="P11775" s="90"/>
      <c r="Q11775" s="90"/>
    </row>
    <row r="11776" spans="4:17" x14ac:dyDescent="0.25">
      <c r="D11776" s="87"/>
      <c r="J11776" s="88"/>
      <c r="K11776" s="89"/>
      <c r="M11776" s="88"/>
      <c r="O11776" s="90"/>
      <c r="P11776" s="90"/>
      <c r="Q11776" s="90"/>
    </row>
    <row r="11777" spans="4:17" x14ac:dyDescent="0.25">
      <c r="D11777" s="87"/>
      <c r="J11777" s="88"/>
      <c r="K11777" s="89"/>
      <c r="M11777" s="88"/>
      <c r="O11777" s="90"/>
      <c r="P11777" s="90"/>
      <c r="Q11777" s="90"/>
    </row>
    <row r="11778" spans="4:17" x14ac:dyDescent="0.25">
      <c r="D11778" s="87"/>
      <c r="J11778" s="88"/>
      <c r="K11778" s="89"/>
      <c r="M11778" s="88"/>
      <c r="O11778" s="90"/>
      <c r="P11778" s="90"/>
      <c r="Q11778" s="90"/>
    </row>
    <row r="11779" spans="4:17" x14ac:dyDescent="0.25">
      <c r="D11779" s="87"/>
      <c r="J11779" s="88"/>
      <c r="K11779" s="89"/>
      <c r="M11779" s="88"/>
      <c r="O11779" s="90"/>
      <c r="P11779" s="90"/>
      <c r="Q11779" s="90"/>
    </row>
    <row r="11780" spans="4:17" x14ac:dyDescent="0.25">
      <c r="D11780" s="87"/>
      <c r="J11780" s="88"/>
      <c r="K11780" s="89"/>
      <c r="M11780" s="88"/>
      <c r="O11780" s="90"/>
      <c r="P11780" s="90"/>
      <c r="Q11780" s="90"/>
    </row>
    <row r="11781" spans="4:17" x14ac:dyDescent="0.25">
      <c r="D11781" s="87"/>
      <c r="J11781" s="88"/>
      <c r="K11781" s="89"/>
      <c r="M11781" s="88"/>
      <c r="O11781" s="90"/>
      <c r="P11781" s="90"/>
      <c r="Q11781" s="90"/>
    </row>
    <row r="11782" spans="4:17" x14ac:dyDescent="0.25">
      <c r="D11782" s="87"/>
      <c r="J11782" s="88"/>
      <c r="K11782" s="89"/>
      <c r="M11782" s="88"/>
      <c r="O11782" s="90"/>
      <c r="P11782" s="90"/>
      <c r="Q11782" s="90"/>
    </row>
    <row r="11783" spans="4:17" x14ac:dyDescent="0.25">
      <c r="D11783" s="87"/>
      <c r="J11783" s="88"/>
      <c r="K11783" s="89"/>
      <c r="M11783" s="88"/>
      <c r="O11783" s="90"/>
      <c r="P11783" s="90"/>
      <c r="Q11783" s="90"/>
    </row>
    <row r="11784" spans="4:17" x14ac:dyDescent="0.25">
      <c r="D11784" s="87"/>
      <c r="J11784" s="88"/>
      <c r="K11784" s="89"/>
      <c r="M11784" s="88"/>
      <c r="O11784" s="90"/>
      <c r="P11784" s="90"/>
      <c r="Q11784" s="90"/>
    </row>
    <row r="11785" spans="4:17" x14ac:dyDescent="0.25">
      <c r="D11785" s="87"/>
      <c r="J11785" s="88"/>
      <c r="K11785" s="89"/>
      <c r="M11785" s="88"/>
      <c r="O11785" s="90"/>
      <c r="P11785" s="90"/>
      <c r="Q11785" s="90"/>
    </row>
    <row r="11786" spans="4:17" x14ac:dyDescent="0.25">
      <c r="D11786" s="87"/>
      <c r="J11786" s="88"/>
      <c r="K11786" s="89"/>
      <c r="M11786" s="88"/>
      <c r="O11786" s="90"/>
      <c r="P11786" s="90"/>
      <c r="Q11786" s="90"/>
    </row>
    <row r="11787" spans="4:17" x14ac:dyDescent="0.25">
      <c r="D11787" s="87"/>
      <c r="J11787" s="88"/>
      <c r="K11787" s="89"/>
      <c r="M11787" s="88"/>
      <c r="O11787" s="90"/>
      <c r="P11787" s="90"/>
      <c r="Q11787" s="90"/>
    </row>
    <row r="11788" spans="4:17" x14ac:dyDescent="0.25">
      <c r="D11788" s="87"/>
      <c r="J11788" s="88"/>
      <c r="K11788" s="89"/>
      <c r="M11788" s="88"/>
      <c r="O11788" s="90"/>
      <c r="P11788" s="90"/>
      <c r="Q11788" s="90"/>
    </row>
    <row r="11789" spans="4:17" x14ac:dyDescent="0.25">
      <c r="D11789" s="87"/>
      <c r="J11789" s="88"/>
      <c r="K11789" s="89"/>
      <c r="M11789" s="88"/>
      <c r="O11789" s="90"/>
      <c r="P11789" s="90"/>
      <c r="Q11789" s="90"/>
    </row>
    <row r="11790" spans="4:17" x14ac:dyDescent="0.25">
      <c r="D11790" s="87"/>
      <c r="J11790" s="88"/>
      <c r="K11790" s="89"/>
      <c r="M11790" s="88"/>
      <c r="O11790" s="90"/>
      <c r="P11790" s="90"/>
      <c r="Q11790" s="90"/>
    </row>
    <row r="11791" spans="4:17" x14ac:dyDescent="0.25">
      <c r="D11791" s="87"/>
      <c r="J11791" s="88"/>
      <c r="K11791" s="89"/>
      <c r="M11791" s="88"/>
      <c r="O11791" s="90"/>
      <c r="P11791" s="90"/>
      <c r="Q11791" s="90"/>
    </row>
    <row r="11792" spans="4:17" x14ac:dyDescent="0.25">
      <c r="D11792" s="87"/>
      <c r="J11792" s="88"/>
      <c r="K11792" s="89"/>
      <c r="M11792" s="88"/>
      <c r="O11792" s="90"/>
      <c r="P11792" s="90"/>
      <c r="Q11792" s="90"/>
    </row>
    <row r="11793" spans="4:17" x14ac:dyDescent="0.25">
      <c r="D11793" s="87"/>
      <c r="J11793" s="88"/>
      <c r="K11793" s="89"/>
      <c r="M11793" s="88"/>
      <c r="O11793" s="90"/>
      <c r="P11793" s="90"/>
      <c r="Q11793" s="90"/>
    </row>
    <row r="11794" spans="4:17" x14ac:dyDescent="0.25">
      <c r="D11794" s="87"/>
      <c r="J11794" s="88"/>
      <c r="K11794" s="89"/>
      <c r="M11794" s="88"/>
      <c r="O11794" s="90"/>
      <c r="P11794" s="90"/>
      <c r="Q11794" s="90"/>
    </row>
    <row r="11795" spans="4:17" x14ac:dyDescent="0.25">
      <c r="D11795" s="87"/>
      <c r="J11795" s="88"/>
      <c r="K11795" s="89"/>
      <c r="M11795" s="88"/>
      <c r="O11795" s="90"/>
      <c r="P11795" s="90"/>
      <c r="Q11795" s="90"/>
    </row>
    <row r="11796" spans="4:17" x14ac:dyDescent="0.25">
      <c r="D11796" s="87"/>
      <c r="J11796" s="88"/>
      <c r="K11796" s="89"/>
      <c r="M11796" s="88"/>
      <c r="O11796" s="90"/>
      <c r="P11796" s="90"/>
      <c r="Q11796" s="90"/>
    </row>
    <row r="11797" spans="4:17" x14ac:dyDescent="0.25">
      <c r="D11797" s="87"/>
      <c r="J11797" s="88"/>
      <c r="K11797" s="89"/>
      <c r="M11797" s="88"/>
      <c r="O11797" s="90"/>
      <c r="P11797" s="90"/>
      <c r="Q11797" s="90"/>
    </row>
    <row r="11798" spans="4:17" x14ac:dyDescent="0.25">
      <c r="D11798" s="87"/>
      <c r="J11798" s="88"/>
      <c r="K11798" s="89"/>
      <c r="M11798" s="88"/>
      <c r="O11798" s="90"/>
      <c r="P11798" s="90"/>
      <c r="Q11798" s="90"/>
    </row>
    <row r="11799" spans="4:17" x14ac:dyDescent="0.25">
      <c r="D11799" s="87"/>
      <c r="J11799" s="88"/>
      <c r="K11799" s="89"/>
      <c r="M11799" s="88"/>
      <c r="O11799" s="90"/>
      <c r="P11799" s="90"/>
      <c r="Q11799" s="90"/>
    </row>
    <row r="11800" spans="4:17" x14ac:dyDescent="0.25">
      <c r="D11800" s="87"/>
      <c r="J11800" s="88"/>
      <c r="K11800" s="89"/>
      <c r="M11800" s="88"/>
      <c r="O11800" s="90"/>
      <c r="P11800" s="90"/>
      <c r="Q11800" s="90"/>
    </row>
    <row r="11801" spans="4:17" x14ac:dyDescent="0.25">
      <c r="D11801" s="87"/>
      <c r="J11801" s="88"/>
      <c r="K11801" s="89"/>
      <c r="M11801" s="88"/>
      <c r="O11801" s="90"/>
      <c r="P11801" s="90"/>
      <c r="Q11801" s="90"/>
    </row>
    <row r="11802" spans="4:17" x14ac:dyDescent="0.25">
      <c r="D11802" s="87"/>
      <c r="J11802" s="88"/>
      <c r="K11802" s="89"/>
      <c r="M11802" s="88"/>
      <c r="O11802" s="90"/>
      <c r="P11802" s="90"/>
      <c r="Q11802" s="90"/>
    </row>
    <row r="11803" spans="4:17" x14ac:dyDescent="0.25">
      <c r="D11803" s="87"/>
      <c r="J11803" s="88"/>
      <c r="K11803" s="89"/>
      <c r="M11803" s="88"/>
      <c r="O11803" s="90"/>
      <c r="P11803" s="90"/>
      <c r="Q11803" s="90"/>
    </row>
    <row r="11804" spans="4:17" x14ac:dyDescent="0.25">
      <c r="D11804" s="87"/>
      <c r="J11804" s="88"/>
      <c r="K11804" s="89"/>
      <c r="M11804" s="88"/>
      <c r="O11804" s="90"/>
      <c r="P11804" s="90"/>
      <c r="Q11804" s="90"/>
    </row>
    <row r="11805" spans="4:17" x14ac:dyDescent="0.25">
      <c r="D11805" s="87"/>
      <c r="J11805" s="88"/>
      <c r="K11805" s="89"/>
      <c r="M11805" s="88"/>
      <c r="O11805" s="90"/>
      <c r="P11805" s="90"/>
      <c r="Q11805" s="90"/>
    </row>
    <row r="11806" spans="4:17" x14ac:dyDescent="0.25">
      <c r="D11806" s="87"/>
      <c r="J11806" s="88"/>
      <c r="K11806" s="89"/>
      <c r="M11806" s="88"/>
      <c r="O11806" s="90"/>
      <c r="P11806" s="90"/>
      <c r="Q11806" s="90"/>
    </row>
    <row r="11807" spans="4:17" x14ac:dyDescent="0.25">
      <c r="D11807" s="87"/>
      <c r="J11807" s="88"/>
      <c r="K11807" s="89"/>
      <c r="M11807" s="88"/>
      <c r="O11807" s="90"/>
      <c r="P11807" s="90"/>
      <c r="Q11807" s="90"/>
    </row>
    <row r="11808" spans="4:17" x14ac:dyDescent="0.25">
      <c r="D11808" s="87"/>
      <c r="J11808" s="88"/>
      <c r="K11808" s="89"/>
      <c r="M11808" s="88"/>
      <c r="O11808" s="90"/>
      <c r="P11808" s="90"/>
      <c r="Q11808" s="90"/>
    </row>
    <row r="11809" spans="4:17" x14ac:dyDescent="0.25">
      <c r="D11809" s="87"/>
      <c r="J11809" s="88"/>
      <c r="K11809" s="89"/>
      <c r="M11809" s="88"/>
      <c r="O11809" s="90"/>
      <c r="P11809" s="90"/>
      <c r="Q11809" s="90"/>
    </row>
    <row r="11810" spans="4:17" x14ac:dyDescent="0.25">
      <c r="D11810" s="87"/>
      <c r="J11810" s="88"/>
      <c r="K11810" s="89"/>
      <c r="M11810" s="88"/>
      <c r="O11810" s="90"/>
      <c r="P11810" s="90"/>
      <c r="Q11810" s="90"/>
    </row>
    <row r="11811" spans="4:17" x14ac:dyDescent="0.25">
      <c r="D11811" s="87"/>
      <c r="J11811" s="88"/>
      <c r="K11811" s="89"/>
      <c r="M11811" s="88"/>
      <c r="O11811" s="90"/>
      <c r="P11811" s="90"/>
      <c r="Q11811" s="90"/>
    </row>
    <row r="11812" spans="4:17" x14ac:dyDescent="0.25">
      <c r="D11812" s="87"/>
      <c r="J11812" s="88"/>
      <c r="K11812" s="89"/>
      <c r="M11812" s="88"/>
      <c r="O11812" s="90"/>
      <c r="P11812" s="90"/>
      <c r="Q11812" s="90"/>
    </row>
    <row r="11813" spans="4:17" x14ac:dyDescent="0.25">
      <c r="D11813" s="87"/>
      <c r="J11813" s="88"/>
      <c r="K11813" s="89"/>
      <c r="M11813" s="88"/>
      <c r="O11813" s="90"/>
      <c r="P11813" s="90"/>
      <c r="Q11813" s="90"/>
    </row>
    <row r="11814" spans="4:17" x14ac:dyDescent="0.25">
      <c r="D11814" s="87"/>
      <c r="J11814" s="88"/>
      <c r="K11814" s="89"/>
      <c r="M11814" s="88"/>
      <c r="O11814" s="90"/>
      <c r="P11814" s="90"/>
      <c r="Q11814" s="90"/>
    </row>
    <row r="11815" spans="4:17" x14ac:dyDescent="0.25">
      <c r="D11815" s="87"/>
      <c r="J11815" s="88"/>
      <c r="K11815" s="89"/>
      <c r="M11815" s="88"/>
      <c r="O11815" s="90"/>
      <c r="P11815" s="90"/>
      <c r="Q11815" s="90"/>
    </row>
    <row r="11816" spans="4:17" x14ac:dyDescent="0.25">
      <c r="D11816" s="87"/>
      <c r="J11816" s="88"/>
      <c r="K11816" s="89"/>
      <c r="M11816" s="88"/>
      <c r="O11816" s="90"/>
      <c r="P11816" s="90"/>
      <c r="Q11816" s="90"/>
    </row>
    <row r="11817" spans="4:17" x14ac:dyDescent="0.25">
      <c r="D11817" s="87"/>
      <c r="J11817" s="88"/>
      <c r="K11817" s="89"/>
      <c r="M11817" s="88"/>
      <c r="O11817" s="90"/>
      <c r="P11817" s="90"/>
      <c r="Q11817" s="90"/>
    </row>
    <row r="11818" spans="4:17" x14ac:dyDescent="0.25">
      <c r="D11818" s="87"/>
      <c r="J11818" s="88"/>
      <c r="K11818" s="89"/>
      <c r="M11818" s="88"/>
      <c r="O11818" s="90"/>
      <c r="P11818" s="90"/>
      <c r="Q11818" s="90"/>
    </row>
    <row r="11819" spans="4:17" x14ac:dyDescent="0.25">
      <c r="D11819" s="87"/>
      <c r="J11819" s="88"/>
      <c r="K11819" s="89"/>
      <c r="M11819" s="88"/>
      <c r="O11819" s="90"/>
      <c r="P11819" s="90"/>
      <c r="Q11819" s="90"/>
    </row>
    <row r="11820" spans="4:17" x14ac:dyDescent="0.25">
      <c r="D11820" s="87"/>
      <c r="J11820" s="88"/>
      <c r="K11820" s="89"/>
      <c r="M11820" s="88"/>
      <c r="O11820" s="90"/>
      <c r="P11820" s="90"/>
      <c r="Q11820" s="90"/>
    </row>
    <row r="11821" spans="4:17" x14ac:dyDescent="0.25">
      <c r="D11821" s="87"/>
      <c r="J11821" s="88"/>
      <c r="K11821" s="89"/>
      <c r="M11821" s="88"/>
      <c r="O11821" s="90"/>
      <c r="P11821" s="90"/>
      <c r="Q11821" s="90"/>
    </row>
    <row r="11822" spans="4:17" x14ac:dyDescent="0.25">
      <c r="D11822" s="87"/>
      <c r="J11822" s="88"/>
      <c r="K11822" s="89"/>
      <c r="M11822" s="88"/>
      <c r="O11822" s="90"/>
      <c r="P11822" s="90"/>
      <c r="Q11822" s="90"/>
    </row>
    <row r="11823" spans="4:17" x14ac:dyDescent="0.25">
      <c r="D11823" s="87"/>
      <c r="J11823" s="88"/>
      <c r="K11823" s="89"/>
      <c r="M11823" s="88"/>
      <c r="O11823" s="90"/>
      <c r="P11823" s="90"/>
      <c r="Q11823" s="90"/>
    </row>
    <row r="11824" spans="4:17" x14ac:dyDescent="0.25">
      <c r="D11824" s="87"/>
      <c r="J11824" s="88"/>
      <c r="K11824" s="89"/>
      <c r="M11824" s="88"/>
      <c r="O11824" s="90"/>
      <c r="P11824" s="90"/>
      <c r="Q11824" s="90"/>
    </row>
    <row r="11825" spans="4:17" x14ac:dyDescent="0.25">
      <c r="D11825" s="87"/>
      <c r="J11825" s="88"/>
      <c r="K11825" s="89"/>
      <c r="M11825" s="88"/>
      <c r="O11825" s="90"/>
      <c r="P11825" s="90"/>
      <c r="Q11825" s="90"/>
    </row>
    <row r="11826" spans="4:17" x14ac:dyDescent="0.25">
      <c r="D11826" s="87"/>
      <c r="J11826" s="88"/>
      <c r="K11826" s="89"/>
      <c r="M11826" s="88"/>
      <c r="O11826" s="90"/>
      <c r="P11826" s="90"/>
      <c r="Q11826" s="90"/>
    </row>
    <row r="11827" spans="4:17" x14ac:dyDescent="0.25">
      <c r="D11827" s="87"/>
      <c r="J11827" s="88"/>
      <c r="K11827" s="89"/>
      <c r="M11827" s="88"/>
      <c r="O11827" s="90"/>
      <c r="P11827" s="90"/>
      <c r="Q11827" s="90"/>
    </row>
    <row r="11828" spans="4:17" x14ac:dyDescent="0.25">
      <c r="D11828" s="87"/>
      <c r="J11828" s="88"/>
      <c r="K11828" s="89"/>
      <c r="M11828" s="88"/>
      <c r="O11828" s="90"/>
      <c r="P11828" s="90"/>
      <c r="Q11828" s="90"/>
    </row>
    <row r="11829" spans="4:17" x14ac:dyDescent="0.25">
      <c r="D11829" s="87"/>
      <c r="J11829" s="88"/>
      <c r="K11829" s="89"/>
      <c r="M11829" s="88"/>
      <c r="O11829" s="90"/>
      <c r="P11829" s="90"/>
      <c r="Q11829" s="90"/>
    </row>
    <row r="11830" spans="4:17" x14ac:dyDescent="0.25">
      <c r="D11830" s="87"/>
      <c r="J11830" s="88"/>
      <c r="K11830" s="89"/>
      <c r="M11830" s="88"/>
      <c r="O11830" s="90"/>
      <c r="P11830" s="90"/>
      <c r="Q11830" s="90"/>
    </row>
    <row r="11831" spans="4:17" x14ac:dyDescent="0.25">
      <c r="D11831" s="87"/>
      <c r="J11831" s="88"/>
      <c r="K11831" s="89"/>
      <c r="M11831" s="88"/>
      <c r="O11831" s="90"/>
      <c r="P11831" s="90"/>
      <c r="Q11831" s="90"/>
    </row>
    <row r="11832" spans="4:17" x14ac:dyDescent="0.25">
      <c r="D11832" s="87"/>
      <c r="J11832" s="88"/>
      <c r="K11832" s="89"/>
      <c r="M11832" s="88"/>
      <c r="O11832" s="90"/>
      <c r="P11832" s="90"/>
      <c r="Q11832" s="90"/>
    </row>
    <row r="11833" spans="4:17" x14ac:dyDescent="0.25">
      <c r="D11833" s="87"/>
      <c r="J11833" s="88"/>
      <c r="K11833" s="89"/>
      <c r="M11833" s="88"/>
      <c r="O11833" s="90"/>
      <c r="P11833" s="90"/>
      <c r="Q11833" s="90"/>
    </row>
    <row r="11834" spans="4:17" x14ac:dyDescent="0.25">
      <c r="D11834" s="87"/>
      <c r="J11834" s="88"/>
      <c r="K11834" s="89"/>
      <c r="M11834" s="88"/>
      <c r="O11834" s="90"/>
      <c r="P11834" s="90"/>
      <c r="Q11834" s="90"/>
    </row>
    <row r="11835" spans="4:17" x14ac:dyDescent="0.25">
      <c r="D11835" s="87"/>
      <c r="J11835" s="88"/>
      <c r="K11835" s="89"/>
      <c r="M11835" s="88"/>
      <c r="O11835" s="90"/>
      <c r="P11835" s="90"/>
      <c r="Q11835" s="90"/>
    </row>
    <row r="11836" spans="4:17" x14ac:dyDescent="0.25">
      <c r="D11836" s="87"/>
      <c r="J11836" s="88"/>
      <c r="K11836" s="89"/>
      <c r="M11836" s="88"/>
      <c r="O11836" s="90"/>
      <c r="P11836" s="90"/>
      <c r="Q11836" s="90"/>
    </row>
    <row r="11837" spans="4:17" x14ac:dyDescent="0.25">
      <c r="D11837" s="87"/>
      <c r="J11837" s="88"/>
      <c r="K11837" s="89"/>
      <c r="M11837" s="88"/>
      <c r="O11837" s="90"/>
      <c r="P11837" s="90"/>
      <c r="Q11837" s="90"/>
    </row>
    <row r="11838" spans="4:17" x14ac:dyDescent="0.25">
      <c r="D11838" s="87"/>
      <c r="J11838" s="88"/>
      <c r="K11838" s="89"/>
      <c r="M11838" s="88"/>
      <c r="O11838" s="90"/>
      <c r="P11838" s="90"/>
      <c r="Q11838" s="90"/>
    </row>
    <row r="11839" spans="4:17" x14ac:dyDescent="0.25">
      <c r="D11839" s="87"/>
      <c r="J11839" s="88"/>
      <c r="K11839" s="89"/>
      <c r="M11839" s="88"/>
      <c r="O11839" s="90"/>
      <c r="P11839" s="90"/>
      <c r="Q11839" s="90"/>
    </row>
    <row r="11840" spans="4:17" x14ac:dyDescent="0.25">
      <c r="D11840" s="87"/>
      <c r="J11840" s="88"/>
      <c r="K11840" s="89"/>
      <c r="M11840" s="88"/>
      <c r="O11840" s="90"/>
      <c r="P11840" s="90"/>
      <c r="Q11840" s="90"/>
    </row>
    <row r="11841" spans="4:17" x14ac:dyDescent="0.25">
      <c r="D11841" s="87"/>
      <c r="J11841" s="88"/>
      <c r="K11841" s="89"/>
      <c r="M11841" s="88"/>
      <c r="O11841" s="90"/>
      <c r="P11841" s="90"/>
      <c r="Q11841" s="90"/>
    </row>
    <row r="11842" spans="4:17" x14ac:dyDescent="0.25">
      <c r="D11842" s="87"/>
      <c r="J11842" s="88"/>
      <c r="K11842" s="89"/>
      <c r="M11842" s="88"/>
      <c r="O11842" s="90"/>
      <c r="P11842" s="90"/>
      <c r="Q11842" s="90"/>
    </row>
    <row r="11843" spans="4:17" x14ac:dyDescent="0.25">
      <c r="D11843" s="87"/>
      <c r="J11843" s="88"/>
      <c r="K11843" s="89"/>
      <c r="M11843" s="88"/>
      <c r="O11843" s="90"/>
      <c r="P11843" s="90"/>
      <c r="Q11843" s="90"/>
    </row>
    <row r="11844" spans="4:17" x14ac:dyDescent="0.25">
      <c r="D11844" s="87"/>
      <c r="J11844" s="88"/>
      <c r="K11844" s="89"/>
      <c r="M11844" s="88"/>
      <c r="O11844" s="90"/>
      <c r="P11844" s="90"/>
      <c r="Q11844" s="90"/>
    </row>
    <row r="11845" spans="4:17" x14ac:dyDescent="0.25">
      <c r="D11845" s="87"/>
      <c r="J11845" s="88"/>
      <c r="K11845" s="89"/>
      <c r="M11845" s="88"/>
      <c r="O11845" s="90"/>
      <c r="P11845" s="90"/>
      <c r="Q11845" s="90"/>
    </row>
    <row r="11846" spans="4:17" x14ac:dyDescent="0.25">
      <c r="D11846" s="87"/>
      <c r="J11846" s="88"/>
      <c r="K11846" s="89"/>
      <c r="M11846" s="88"/>
      <c r="O11846" s="90"/>
      <c r="P11846" s="90"/>
      <c r="Q11846" s="90"/>
    </row>
    <row r="11847" spans="4:17" x14ac:dyDescent="0.25">
      <c r="D11847" s="87"/>
      <c r="J11847" s="88"/>
      <c r="K11847" s="89"/>
      <c r="M11847" s="88"/>
      <c r="O11847" s="90"/>
      <c r="P11847" s="90"/>
      <c r="Q11847" s="90"/>
    </row>
    <row r="11848" spans="4:17" x14ac:dyDescent="0.25">
      <c r="D11848" s="87"/>
      <c r="J11848" s="88"/>
      <c r="K11848" s="89"/>
      <c r="M11848" s="88"/>
      <c r="O11848" s="90"/>
      <c r="P11848" s="90"/>
      <c r="Q11848" s="90"/>
    </row>
    <row r="11849" spans="4:17" x14ac:dyDescent="0.25">
      <c r="D11849" s="87"/>
      <c r="J11849" s="88"/>
      <c r="K11849" s="89"/>
      <c r="M11849" s="88"/>
      <c r="O11849" s="90"/>
      <c r="P11849" s="90"/>
      <c r="Q11849" s="90"/>
    </row>
    <row r="11850" spans="4:17" x14ac:dyDescent="0.25">
      <c r="D11850" s="87"/>
      <c r="J11850" s="88"/>
      <c r="K11850" s="89"/>
      <c r="M11850" s="88"/>
      <c r="O11850" s="90"/>
      <c r="P11850" s="90"/>
      <c r="Q11850" s="90"/>
    </row>
    <row r="11851" spans="4:17" x14ac:dyDescent="0.25">
      <c r="D11851" s="87"/>
      <c r="J11851" s="88"/>
      <c r="K11851" s="89"/>
      <c r="M11851" s="88"/>
      <c r="O11851" s="90"/>
      <c r="P11851" s="90"/>
      <c r="Q11851" s="90"/>
    </row>
    <row r="11852" spans="4:17" x14ac:dyDescent="0.25">
      <c r="D11852" s="87"/>
      <c r="J11852" s="88"/>
      <c r="K11852" s="89"/>
      <c r="M11852" s="88"/>
      <c r="O11852" s="90"/>
      <c r="P11852" s="90"/>
      <c r="Q11852" s="90"/>
    </row>
    <row r="11853" spans="4:17" x14ac:dyDescent="0.25">
      <c r="D11853" s="87"/>
      <c r="J11853" s="88"/>
      <c r="K11853" s="89"/>
      <c r="M11853" s="88"/>
      <c r="O11853" s="90"/>
      <c r="P11853" s="90"/>
      <c r="Q11853" s="90"/>
    </row>
    <row r="11854" spans="4:17" x14ac:dyDescent="0.25">
      <c r="D11854" s="87"/>
      <c r="J11854" s="88"/>
      <c r="K11854" s="89"/>
      <c r="M11854" s="88"/>
      <c r="O11854" s="90"/>
      <c r="P11854" s="90"/>
      <c r="Q11854" s="90"/>
    </row>
    <row r="11855" spans="4:17" x14ac:dyDescent="0.25">
      <c r="D11855" s="87"/>
      <c r="J11855" s="88"/>
      <c r="K11855" s="89"/>
      <c r="M11855" s="88"/>
      <c r="O11855" s="90"/>
      <c r="P11855" s="90"/>
      <c r="Q11855" s="90"/>
    </row>
    <row r="11856" spans="4:17" x14ac:dyDescent="0.25">
      <c r="D11856" s="87"/>
      <c r="J11856" s="88"/>
      <c r="K11856" s="89"/>
      <c r="M11856" s="88"/>
      <c r="O11856" s="90"/>
      <c r="P11856" s="90"/>
      <c r="Q11856" s="90"/>
    </row>
    <row r="11857" spans="4:17" x14ac:dyDescent="0.25">
      <c r="D11857" s="87"/>
      <c r="J11857" s="88"/>
      <c r="K11857" s="89"/>
      <c r="M11857" s="88"/>
      <c r="O11857" s="90"/>
      <c r="P11857" s="90"/>
      <c r="Q11857" s="90"/>
    </row>
    <row r="11858" spans="4:17" x14ac:dyDescent="0.25">
      <c r="D11858" s="87"/>
      <c r="J11858" s="88"/>
      <c r="K11858" s="89"/>
      <c r="M11858" s="88"/>
      <c r="O11858" s="90"/>
      <c r="P11858" s="90"/>
      <c r="Q11858" s="90"/>
    </row>
    <row r="11859" spans="4:17" x14ac:dyDescent="0.25">
      <c r="D11859" s="87"/>
      <c r="J11859" s="88"/>
      <c r="K11859" s="89"/>
      <c r="M11859" s="88"/>
      <c r="O11859" s="90"/>
      <c r="P11859" s="90"/>
      <c r="Q11859" s="90"/>
    </row>
    <row r="11860" spans="4:17" x14ac:dyDescent="0.25">
      <c r="D11860" s="87"/>
      <c r="J11860" s="88"/>
      <c r="K11860" s="89"/>
      <c r="M11860" s="88"/>
      <c r="O11860" s="90"/>
      <c r="P11860" s="90"/>
      <c r="Q11860" s="90"/>
    </row>
    <row r="11861" spans="4:17" x14ac:dyDescent="0.25">
      <c r="D11861" s="87"/>
      <c r="J11861" s="88"/>
      <c r="K11861" s="89"/>
      <c r="M11861" s="88"/>
      <c r="O11861" s="90"/>
      <c r="P11861" s="90"/>
      <c r="Q11861" s="90"/>
    </row>
    <row r="11862" spans="4:17" x14ac:dyDescent="0.25">
      <c r="D11862" s="87"/>
      <c r="J11862" s="88"/>
      <c r="K11862" s="89"/>
      <c r="M11862" s="88"/>
      <c r="O11862" s="90"/>
      <c r="P11862" s="90"/>
      <c r="Q11862" s="90"/>
    </row>
    <row r="11863" spans="4:17" x14ac:dyDescent="0.25">
      <c r="D11863" s="87"/>
      <c r="J11863" s="88"/>
      <c r="K11863" s="89"/>
      <c r="M11863" s="88"/>
      <c r="O11863" s="90"/>
      <c r="P11863" s="90"/>
      <c r="Q11863" s="90"/>
    </row>
    <row r="11864" spans="4:17" x14ac:dyDescent="0.25">
      <c r="D11864" s="87"/>
      <c r="J11864" s="88"/>
      <c r="K11864" s="89"/>
      <c r="M11864" s="88"/>
      <c r="O11864" s="90"/>
      <c r="P11864" s="90"/>
      <c r="Q11864" s="90"/>
    </row>
    <row r="11865" spans="4:17" x14ac:dyDescent="0.25">
      <c r="D11865" s="87"/>
      <c r="J11865" s="88"/>
      <c r="K11865" s="89"/>
      <c r="M11865" s="88"/>
      <c r="O11865" s="90"/>
      <c r="P11865" s="90"/>
      <c r="Q11865" s="90"/>
    </row>
    <row r="11866" spans="4:17" x14ac:dyDescent="0.25">
      <c r="D11866" s="87"/>
      <c r="J11866" s="88"/>
      <c r="K11866" s="89"/>
      <c r="M11866" s="88"/>
      <c r="O11866" s="90"/>
      <c r="P11866" s="90"/>
      <c r="Q11866" s="90"/>
    </row>
    <row r="11867" spans="4:17" x14ac:dyDescent="0.25">
      <c r="D11867" s="87"/>
      <c r="J11867" s="88"/>
      <c r="K11867" s="89"/>
      <c r="M11867" s="88"/>
      <c r="O11867" s="90"/>
      <c r="P11867" s="90"/>
      <c r="Q11867" s="90"/>
    </row>
    <row r="11868" spans="4:17" x14ac:dyDescent="0.25">
      <c r="D11868" s="87"/>
      <c r="J11868" s="88"/>
      <c r="K11868" s="89"/>
      <c r="M11868" s="88"/>
      <c r="O11868" s="90"/>
      <c r="P11868" s="90"/>
      <c r="Q11868" s="90"/>
    </row>
    <row r="11869" spans="4:17" x14ac:dyDescent="0.25">
      <c r="D11869" s="87"/>
      <c r="J11869" s="88"/>
      <c r="K11869" s="89"/>
      <c r="M11869" s="88"/>
      <c r="O11869" s="90"/>
      <c r="P11869" s="90"/>
      <c r="Q11869" s="90"/>
    </row>
    <row r="11870" spans="4:17" x14ac:dyDescent="0.25">
      <c r="D11870" s="87"/>
      <c r="J11870" s="88"/>
      <c r="K11870" s="89"/>
      <c r="M11870" s="88"/>
      <c r="O11870" s="90"/>
      <c r="P11870" s="90"/>
      <c r="Q11870" s="90"/>
    </row>
    <row r="11871" spans="4:17" x14ac:dyDescent="0.25">
      <c r="D11871" s="87"/>
      <c r="J11871" s="88"/>
      <c r="K11871" s="89"/>
      <c r="M11871" s="88"/>
      <c r="O11871" s="90"/>
      <c r="P11871" s="90"/>
      <c r="Q11871" s="90"/>
    </row>
    <row r="11872" spans="4:17" x14ac:dyDescent="0.25">
      <c r="D11872" s="87"/>
      <c r="J11872" s="88"/>
      <c r="K11872" s="89"/>
      <c r="M11872" s="88"/>
      <c r="O11872" s="90"/>
      <c r="P11872" s="90"/>
      <c r="Q11872" s="90"/>
    </row>
    <row r="11873" spans="4:17" x14ac:dyDescent="0.25">
      <c r="D11873" s="87"/>
      <c r="J11873" s="88"/>
      <c r="K11873" s="89"/>
      <c r="M11873" s="88"/>
      <c r="O11873" s="90"/>
      <c r="P11873" s="90"/>
      <c r="Q11873" s="90"/>
    </row>
    <row r="11874" spans="4:17" x14ac:dyDescent="0.25">
      <c r="D11874" s="87"/>
      <c r="J11874" s="88"/>
      <c r="K11874" s="89"/>
      <c r="M11874" s="88"/>
      <c r="O11874" s="90"/>
      <c r="P11874" s="90"/>
      <c r="Q11874" s="90"/>
    </row>
    <row r="11875" spans="4:17" x14ac:dyDescent="0.25">
      <c r="D11875" s="87"/>
      <c r="J11875" s="88"/>
      <c r="K11875" s="89"/>
      <c r="M11875" s="88"/>
      <c r="O11875" s="90"/>
      <c r="P11875" s="90"/>
      <c r="Q11875" s="90"/>
    </row>
    <row r="11876" spans="4:17" x14ac:dyDescent="0.25">
      <c r="D11876" s="87"/>
      <c r="J11876" s="88"/>
      <c r="K11876" s="89"/>
      <c r="M11876" s="88"/>
      <c r="O11876" s="90"/>
      <c r="P11876" s="90"/>
      <c r="Q11876" s="90"/>
    </row>
    <row r="11877" spans="4:17" x14ac:dyDescent="0.25">
      <c r="D11877" s="87"/>
      <c r="J11877" s="88"/>
      <c r="K11877" s="89"/>
      <c r="M11877" s="88"/>
      <c r="O11877" s="90"/>
      <c r="P11877" s="90"/>
      <c r="Q11877" s="90"/>
    </row>
    <row r="11878" spans="4:17" x14ac:dyDescent="0.25">
      <c r="D11878" s="87"/>
      <c r="J11878" s="88"/>
      <c r="K11878" s="89"/>
      <c r="M11878" s="88"/>
      <c r="O11878" s="90"/>
      <c r="P11878" s="90"/>
      <c r="Q11878" s="90"/>
    </row>
    <row r="11879" spans="4:17" x14ac:dyDescent="0.25">
      <c r="D11879" s="87"/>
      <c r="J11879" s="88"/>
      <c r="K11879" s="89"/>
      <c r="M11879" s="88"/>
      <c r="O11879" s="90"/>
      <c r="P11879" s="90"/>
      <c r="Q11879" s="90"/>
    </row>
    <row r="11880" spans="4:17" x14ac:dyDescent="0.25">
      <c r="D11880" s="87"/>
      <c r="J11880" s="88"/>
      <c r="K11880" s="89"/>
      <c r="M11880" s="88"/>
      <c r="O11880" s="90"/>
      <c r="P11880" s="90"/>
      <c r="Q11880" s="90"/>
    </row>
    <row r="11881" spans="4:17" x14ac:dyDescent="0.25">
      <c r="D11881" s="87"/>
      <c r="J11881" s="88"/>
      <c r="K11881" s="89"/>
      <c r="M11881" s="88"/>
      <c r="O11881" s="90"/>
      <c r="P11881" s="90"/>
      <c r="Q11881" s="90"/>
    </row>
    <row r="11882" spans="4:17" x14ac:dyDescent="0.25">
      <c r="D11882" s="87"/>
      <c r="J11882" s="88"/>
      <c r="K11882" s="89"/>
      <c r="M11882" s="88"/>
      <c r="O11882" s="90"/>
      <c r="P11882" s="90"/>
      <c r="Q11882" s="90"/>
    </row>
    <row r="11883" spans="4:17" x14ac:dyDescent="0.25">
      <c r="D11883" s="87"/>
      <c r="J11883" s="88"/>
      <c r="K11883" s="89"/>
      <c r="M11883" s="88"/>
      <c r="O11883" s="90"/>
      <c r="P11883" s="90"/>
      <c r="Q11883" s="90"/>
    </row>
    <row r="11884" spans="4:17" x14ac:dyDescent="0.25">
      <c r="D11884" s="87"/>
      <c r="J11884" s="88"/>
      <c r="K11884" s="89"/>
      <c r="M11884" s="88"/>
      <c r="O11884" s="90"/>
      <c r="P11884" s="90"/>
      <c r="Q11884" s="90"/>
    </row>
    <row r="11885" spans="4:17" x14ac:dyDescent="0.25">
      <c r="D11885" s="87"/>
      <c r="J11885" s="88"/>
      <c r="K11885" s="89"/>
      <c r="M11885" s="88"/>
      <c r="O11885" s="90"/>
      <c r="P11885" s="90"/>
      <c r="Q11885" s="90"/>
    </row>
    <row r="11886" spans="4:17" x14ac:dyDescent="0.25">
      <c r="D11886" s="87"/>
      <c r="J11886" s="88"/>
      <c r="K11886" s="89"/>
      <c r="M11886" s="88"/>
      <c r="O11886" s="90"/>
      <c r="P11886" s="90"/>
      <c r="Q11886" s="90"/>
    </row>
    <row r="11887" spans="4:17" x14ac:dyDescent="0.25">
      <c r="D11887" s="87"/>
      <c r="J11887" s="88"/>
      <c r="K11887" s="89"/>
      <c r="M11887" s="88"/>
      <c r="O11887" s="90"/>
      <c r="P11887" s="90"/>
      <c r="Q11887" s="90"/>
    </row>
    <row r="11888" spans="4:17" x14ac:dyDescent="0.25">
      <c r="D11888" s="87"/>
      <c r="J11888" s="88"/>
      <c r="K11888" s="89"/>
      <c r="M11888" s="88"/>
      <c r="O11888" s="90"/>
      <c r="P11888" s="90"/>
      <c r="Q11888" s="90"/>
    </row>
    <row r="11889" spans="4:17" x14ac:dyDescent="0.25">
      <c r="D11889" s="87"/>
      <c r="J11889" s="88"/>
      <c r="K11889" s="89"/>
      <c r="M11889" s="88"/>
      <c r="O11889" s="90"/>
      <c r="P11889" s="90"/>
      <c r="Q11889" s="90"/>
    </row>
    <row r="11890" spans="4:17" x14ac:dyDescent="0.25">
      <c r="D11890" s="87"/>
      <c r="J11890" s="88"/>
      <c r="K11890" s="89"/>
      <c r="M11890" s="88"/>
      <c r="O11890" s="90"/>
      <c r="P11890" s="90"/>
      <c r="Q11890" s="90"/>
    </row>
    <row r="11891" spans="4:17" x14ac:dyDescent="0.25">
      <c r="D11891" s="87"/>
      <c r="J11891" s="88"/>
      <c r="K11891" s="89"/>
      <c r="M11891" s="88"/>
      <c r="O11891" s="90"/>
      <c r="P11891" s="90"/>
      <c r="Q11891" s="90"/>
    </row>
    <row r="11892" spans="4:17" x14ac:dyDescent="0.25">
      <c r="D11892" s="87"/>
      <c r="J11892" s="88"/>
      <c r="K11892" s="89"/>
      <c r="M11892" s="88"/>
      <c r="O11892" s="90"/>
      <c r="P11892" s="90"/>
      <c r="Q11892" s="90"/>
    </row>
    <row r="11893" spans="4:17" x14ac:dyDescent="0.25">
      <c r="D11893" s="87"/>
      <c r="J11893" s="88"/>
      <c r="K11893" s="89"/>
      <c r="M11893" s="88"/>
      <c r="O11893" s="90"/>
      <c r="P11893" s="90"/>
      <c r="Q11893" s="90"/>
    </row>
    <row r="11894" spans="4:17" x14ac:dyDescent="0.25">
      <c r="D11894" s="87"/>
      <c r="J11894" s="88"/>
      <c r="K11894" s="89"/>
      <c r="M11894" s="88"/>
      <c r="O11894" s="90"/>
      <c r="P11894" s="90"/>
      <c r="Q11894" s="90"/>
    </row>
    <row r="11895" spans="4:17" x14ac:dyDescent="0.25">
      <c r="D11895" s="87"/>
      <c r="J11895" s="88"/>
      <c r="K11895" s="89"/>
      <c r="M11895" s="88"/>
      <c r="O11895" s="90"/>
      <c r="P11895" s="90"/>
      <c r="Q11895" s="90"/>
    </row>
    <row r="11896" spans="4:17" x14ac:dyDescent="0.25">
      <c r="D11896" s="87"/>
      <c r="J11896" s="88"/>
      <c r="K11896" s="89"/>
      <c r="M11896" s="88"/>
      <c r="O11896" s="90"/>
      <c r="P11896" s="90"/>
      <c r="Q11896" s="90"/>
    </row>
    <row r="11897" spans="4:17" x14ac:dyDescent="0.25">
      <c r="D11897" s="87"/>
      <c r="J11897" s="88"/>
      <c r="K11897" s="89"/>
      <c r="M11897" s="88"/>
      <c r="O11897" s="90"/>
      <c r="P11897" s="90"/>
      <c r="Q11897" s="90"/>
    </row>
    <row r="11898" spans="4:17" x14ac:dyDescent="0.25">
      <c r="D11898" s="87"/>
      <c r="J11898" s="88"/>
      <c r="K11898" s="89"/>
      <c r="M11898" s="88"/>
      <c r="O11898" s="90"/>
      <c r="P11898" s="90"/>
      <c r="Q11898" s="90"/>
    </row>
    <row r="11899" spans="4:17" x14ac:dyDescent="0.25">
      <c r="D11899" s="87"/>
      <c r="J11899" s="88"/>
      <c r="K11899" s="89"/>
      <c r="M11899" s="88"/>
      <c r="O11899" s="90"/>
      <c r="P11899" s="90"/>
      <c r="Q11899" s="90"/>
    </row>
    <row r="11900" spans="4:17" x14ac:dyDescent="0.25">
      <c r="D11900" s="87"/>
      <c r="J11900" s="88"/>
      <c r="K11900" s="89"/>
      <c r="M11900" s="88"/>
      <c r="O11900" s="90"/>
      <c r="P11900" s="90"/>
      <c r="Q11900" s="90"/>
    </row>
    <row r="11901" spans="4:17" x14ac:dyDescent="0.25">
      <c r="D11901" s="87"/>
      <c r="J11901" s="88"/>
      <c r="K11901" s="89"/>
      <c r="M11901" s="88"/>
      <c r="O11901" s="90"/>
      <c r="P11901" s="90"/>
      <c r="Q11901" s="90"/>
    </row>
    <row r="11902" spans="4:17" x14ac:dyDescent="0.25">
      <c r="D11902" s="87"/>
      <c r="J11902" s="88"/>
      <c r="K11902" s="89"/>
      <c r="M11902" s="88"/>
      <c r="O11902" s="90"/>
      <c r="P11902" s="90"/>
      <c r="Q11902" s="90"/>
    </row>
    <row r="11903" spans="4:17" x14ac:dyDescent="0.25">
      <c r="D11903" s="87"/>
      <c r="J11903" s="88"/>
      <c r="K11903" s="89"/>
      <c r="M11903" s="88"/>
      <c r="O11903" s="90"/>
      <c r="P11903" s="90"/>
      <c r="Q11903" s="90"/>
    </row>
    <row r="11904" spans="4:17" x14ac:dyDescent="0.25">
      <c r="D11904" s="87"/>
      <c r="J11904" s="88"/>
      <c r="K11904" s="89"/>
      <c r="M11904" s="88"/>
      <c r="O11904" s="90"/>
      <c r="P11904" s="90"/>
      <c r="Q11904" s="90"/>
    </row>
    <row r="11905" spans="4:17" x14ac:dyDescent="0.25">
      <c r="D11905" s="87"/>
      <c r="J11905" s="88"/>
      <c r="K11905" s="89"/>
      <c r="M11905" s="88"/>
      <c r="O11905" s="90"/>
      <c r="P11905" s="90"/>
      <c r="Q11905" s="90"/>
    </row>
    <row r="11906" spans="4:17" x14ac:dyDescent="0.25">
      <c r="D11906" s="87"/>
      <c r="J11906" s="88"/>
      <c r="K11906" s="89"/>
      <c r="M11906" s="88"/>
      <c r="O11906" s="90"/>
      <c r="P11906" s="90"/>
      <c r="Q11906" s="90"/>
    </row>
    <row r="11907" spans="4:17" x14ac:dyDescent="0.25">
      <c r="D11907" s="87"/>
      <c r="J11907" s="88"/>
      <c r="K11907" s="89"/>
      <c r="M11907" s="88"/>
      <c r="O11907" s="90"/>
      <c r="P11907" s="90"/>
      <c r="Q11907" s="90"/>
    </row>
    <row r="11908" spans="4:17" x14ac:dyDescent="0.25">
      <c r="D11908" s="87"/>
      <c r="J11908" s="88"/>
      <c r="K11908" s="89"/>
      <c r="M11908" s="88"/>
      <c r="O11908" s="90"/>
      <c r="P11908" s="90"/>
      <c r="Q11908" s="90"/>
    </row>
    <row r="11909" spans="4:17" x14ac:dyDescent="0.25">
      <c r="D11909" s="87"/>
      <c r="J11909" s="88"/>
      <c r="K11909" s="89"/>
      <c r="M11909" s="88"/>
      <c r="O11909" s="90"/>
      <c r="P11909" s="90"/>
      <c r="Q11909" s="90"/>
    </row>
    <row r="11910" spans="4:17" x14ac:dyDescent="0.25">
      <c r="D11910" s="87"/>
      <c r="J11910" s="88"/>
      <c r="K11910" s="89"/>
      <c r="M11910" s="88"/>
      <c r="O11910" s="90"/>
      <c r="P11910" s="90"/>
      <c r="Q11910" s="90"/>
    </row>
    <row r="11911" spans="4:17" x14ac:dyDescent="0.25">
      <c r="D11911" s="87"/>
      <c r="J11911" s="88"/>
      <c r="K11911" s="89"/>
      <c r="M11911" s="88"/>
      <c r="O11911" s="90"/>
      <c r="P11911" s="90"/>
      <c r="Q11911" s="90"/>
    </row>
    <row r="11912" spans="4:17" x14ac:dyDescent="0.25">
      <c r="D11912" s="87"/>
      <c r="J11912" s="88"/>
      <c r="K11912" s="89"/>
      <c r="M11912" s="88"/>
      <c r="O11912" s="90"/>
      <c r="P11912" s="90"/>
      <c r="Q11912" s="90"/>
    </row>
    <row r="11913" spans="4:17" x14ac:dyDescent="0.25">
      <c r="D11913" s="87"/>
      <c r="J11913" s="88"/>
      <c r="K11913" s="89"/>
      <c r="M11913" s="88"/>
      <c r="O11913" s="90"/>
      <c r="P11913" s="90"/>
      <c r="Q11913" s="90"/>
    </row>
    <row r="11914" spans="4:17" x14ac:dyDescent="0.25">
      <c r="D11914" s="87"/>
      <c r="J11914" s="88"/>
      <c r="K11914" s="89"/>
      <c r="M11914" s="88"/>
      <c r="O11914" s="90"/>
      <c r="P11914" s="90"/>
      <c r="Q11914" s="90"/>
    </row>
    <row r="11915" spans="4:17" x14ac:dyDescent="0.25">
      <c r="D11915" s="87"/>
      <c r="J11915" s="88"/>
      <c r="K11915" s="89"/>
      <c r="M11915" s="88"/>
      <c r="O11915" s="90"/>
      <c r="P11915" s="90"/>
      <c r="Q11915" s="90"/>
    </row>
    <row r="11916" spans="4:17" x14ac:dyDescent="0.25">
      <c r="D11916" s="87"/>
      <c r="J11916" s="88"/>
      <c r="K11916" s="89"/>
      <c r="M11916" s="88"/>
      <c r="O11916" s="90"/>
      <c r="P11916" s="90"/>
      <c r="Q11916" s="90"/>
    </row>
    <row r="11917" spans="4:17" x14ac:dyDescent="0.25">
      <c r="D11917" s="87"/>
      <c r="J11917" s="88"/>
      <c r="K11917" s="89"/>
      <c r="M11917" s="88"/>
      <c r="O11917" s="90"/>
      <c r="P11917" s="90"/>
      <c r="Q11917" s="90"/>
    </row>
    <row r="11918" spans="4:17" x14ac:dyDescent="0.25">
      <c r="D11918" s="87"/>
      <c r="J11918" s="88"/>
      <c r="K11918" s="89"/>
      <c r="M11918" s="88"/>
      <c r="O11918" s="90"/>
      <c r="P11918" s="90"/>
      <c r="Q11918" s="90"/>
    </row>
    <row r="11919" spans="4:17" x14ac:dyDescent="0.25">
      <c r="D11919" s="87"/>
      <c r="J11919" s="88"/>
      <c r="K11919" s="89"/>
      <c r="M11919" s="88"/>
      <c r="O11919" s="90"/>
      <c r="P11919" s="90"/>
      <c r="Q11919" s="90"/>
    </row>
    <row r="11920" spans="4:17" x14ac:dyDescent="0.25">
      <c r="D11920" s="87"/>
      <c r="J11920" s="88"/>
      <c r="K11920" s="89"/>
      <c r="M11920" s="88"/>
      <c r="O11920" s="90"/>
      <c r="P11920" s="90"/>
      <c r="Q11920" s="90"/>
    </row>
    <row r="11921" spans="4:17" x14ac:dyDescent="0.25">
      <c r="D11921" s="87"/>
      <c r="J11921" s="88"/>
      <c r="K11921" s="89"/>
      <c r="M11921" s="88"/>
      <c r="O11921" s="90"/>
      <c r="P11921" s="90"/>
      <c r="Q11921" s="90"/>
    </row>
    <row r="11922" spans="4:17" x14ac:dyDescent="0.25">
      <c r="D11922" s="87"/>
      <c r="J11922" s="88"/>
      <c r="K11922" s="89"/>
      <c r="M11922" s="88"/>
      <c r="O11922" s="90"/>
      <c r="P11922" s="90"/>
      <c r="Q11922" s="90"/>
    </row>
    <row r="11923" spans="4:17" x14ac:dyDescent="0.25">
      <c r="D11923" s="87"/>
      <c r="J11923" s="88"/>
      <c r="K11923" s="89"/>
      <c r="M11923" s="88"/>
      <c r="O11923" s="90"/>
      <c r="P11923" s="90"/>
      <c r="Q11923" s="90"/>
    </row>
    <row r="11924" spans="4:17" x14ac:dyDescent="0.25">
      <c r="D11924" s="87"/>
      <c r="J11924" s="88"/>
      <c r="K11924" s="89"/>
      <c r="M11924" s="88"/>
      <c r="O11924" s="90"/>
      <c r="P11924" s="90"/>
      <c r="Q11924" s="90"/>
    </row>
    <row r="11925" spans="4:17" x14ac:dyDescent="0.25">
      <c r="D11925" s="87"/>
      <c r="J11925" s="88"/>
      <c r="K11925" s="89"/>
      <c r="M11925" s="88"/>
      <c r="O11925" s="90"/>
      <c r="P11925" s="90"/>
      <c r="Q11925" s="90"/>
    </row>
    <row r="11926" spans="4:17" x14ac:dyDescent="0.25">
      <c r="D11926" s="87"/>
      <c r="J11926" s="88"/>
      <c r="K11926" s="89"/>
      <c r="M11926" s="88"/>
      <c r="O11926" s="90"/>
      <c r="P11926" s="90"/>
      <c r="Q11926" s="90"/>
    </row>
    <row r="11927" spans="4:17" x14ac:dyDescent="0.25">
      <c r="D11927" s="87"/>
      <c r="J11927" s="88"/>
      <c r="K11927" s="89"/>
      <c r="M11927" s="88"/>
      <c r="O11927" s="90"/>
      <c r="P11927" s="90"/>
      <c r="Q11927" s="90"/>
    </row>
    <row r="11928" spans="4:17" x14ac:dyDescent="0.25">
      <c r="D11928" s="87"/>
      <c r="J11928" s="88"/>
      <c r="K11928" s="89"/>
      <c r="M11928" s="88"/>
      <c r="O11928" s="90"/>
      <c r="P11928" s="90"/>
      <c r="Q11928" s="90"/>
    </row>
    <row r="11929" spans="4:17" x14ac:dyDescent="0.25">
      <c r="D11929" s="87"/>
      <c r="J11929" s="88"/>
      <c r="K11929" s="89"/>
      <c r="M11929" s="88"/>
      <c r="O11929" s="90"/>
      <c r="P11929" s="90"/>
      <c r="Q11929" s="90"/>
    </row>
    <row r="11930" spans="4:17" x14ac:dyDescent="0.25">
      <c r="D11930" s="87"/>
      <c r="J11930" s="88"/>
      <c r="K11930" s="89"/>
      <c r="M11930" s="88"/>
      <c r="O11930" s="90"/>
      <c r="P11930" s="90"/>
      <c r="Q11930" s="90"/>
    </row>
    <row r="11931" spans="4:17" x14ac:dyDescent="0.25">
      <c r="D11931" s="87"/>
      <c r="J11931" s="88"/>
      <c r="K11931" s="89"/>
      <c r="M11931" s="88"/>
      <c r="O11931" s="90"/>
      <c r="P11931" s="90"/>
      <c r="Q11931" s="90"/>
    </row>
    <row r="11932" spans="4:17" x14ac:dyDescent="0.25">
      <c r="D11932" s="87"/>
      <c r="J11932" s="88"/>
      <c r="K11932" s="89"/>
      <c r="M11932" s="88"/>
      <c r="O11932" s="90"/>
      <c r="P11932" s="90"/>
      <c r="Q11932" s="90"/>
    </row>
    <row r="11933" spans="4:17" x14ac:dyDescent="0.25">
      <c r="D11933" s="87"/>
      <c r="J11933" s="88"/>
      <c r="K11933" s="89"/>
      <c r="M11933" s="88"/>
      <c r="O11933" s="90"/>
      <c r="P11933" s="90"/>
      <c r="Q11933" s="90"/>
    </row>
    <row r="11934" spans="4:17" x14ac:dyDescent="0.25">
      <c r="D11934" s="87"/>
      <c r="J11934" s="88"/>
      <c r="K11934" s="89"/>
      <c r="M11934" s="88"/>
      <c r="O11934" s="90"/>
      <c r="P11934" s="90"/>
      <c r="Q11934" s="90"/>
    </row>
    <row r="11935" spans="4:17" x14ac:dyDescent="0.25">
      <c r="D11935" s="87"/>
      <c r="J11935" s="88"/>
      <c r="K11935" s="89"/>
      <c r="M11935" s="88"/>
      <c r="O11935" s="90"/>
      <c r="P11935" s="90"/>
      <c r="Q11935" s="90"/>
    </row>
    <row r="11936" spans="4:17" x14ac:dyDescent="0.25">
      <c r="D11936" s="87"/>
      <c r="J11936" s="88"/>
      <c r="K11936" s="89"/>
      <c r="M11936" s="88"/>
      <c r="O11936" s="90"/>
      <c r="P11936" s="90"/>
      <c r="Q11936" s="90"/>
    </row>
    <row r="11937" spans="4:17" x14ac:dyDescent="0.25">
      <c r="D11937" s="87"/>
      <c r="J11937" s="88"/>
      <c r="K11937" s="89"/>
      <c r="M11937" s="88"/>
      <c r="O11937" s="90"/>
      <c r="P11937" s="90"/>
      <c r="Q11937" s="90"/>
    </row>
    <row r="11938" spans="4:17" x14ac:dyDescent="0.25">
      <c r="D11938" s="87"/>
      <c r="J11938" s="88"/>
      <c r="K11938" s="89"/>
      <c r="M11938" s="88"/>
      <c r="O11938" s="90"/>
      <c r="P11938" s="90"/>
      <c r="Q11938" s="90"/>
    </row>
    <row r="11939" spans="4:17" x14ac:dyDescent="0.25">
      <c r="D11939" s="87"/>
      <c r="J11939" s="88"/>
      <c r="K11939" s="89"/>
      <c r="M11939" s="88"/>
      <c r="O11939" s="90"/>
      <c r="P11939" s="90"/>
      <c r="Q11939" s="90"/>
    </row>
    <row r="11940" spans="4:17" x14ac:dyDescent="0.25">
      <c r="D11940" s="87"/>
      <c r="J11940" s="88"/>
      <c r="K11940" s="89"/>
      <c r="M11940" s="88"/>
      <c r="O11940" s="90"/>
      <c r="P11940" s="90"/>
      <c r="Q11940" s="90"/>
    </row>
    <row r="11941" spans="4:17" x14ac:dyDescent="0.25">
      <c r="D11941" s="87"/>
      <c r="J11941" s="88"/>
      <c r="K11941" s="89"/>
      <c r="M11941" s="88"/>
      <c r="O11941" s="90"/>
      <c r="P11941" s="90"/>
      <c r="Q11941" s="90"/>
    </row>
    <row r="11942" spans="4:17" x14ac:dyDescent="0.25">
      <c r="D11942" s="87"/>
      <c r="J11942" s="88"/>
      <c r="K11942" s="89"/>
      <c r="M11942" s="88"/>
      <c r="O11942" s="90"/>
      <c r="P11942" s="90"/>
      <c r="Q11942" s="90"/>
    </row>
    <row r="11943" spans="4:17" x14ac:dyDescent="0.25">
      <c r="D11943" s="87"/>
      <c r="J11943" s="88"/>
      <c r="K11943" s="89"/>
      <c r="M11943" s="88"/>
      <c r="O11943" s="90"/>
      <c r="P11943" s="90"/>
      <c r="Q11943" s="90"/>
    </row>
    <row r="11944" spans="4:17" x14ac:dyDescent="0.25">
      <c r="D11944" s="87"/>
      <c r="J11944" s="88"/>
      <c r="K11944" s="89"/>
      <c r="M11944" s="88"/>
      <c r="O11944" s="90"/>
      <c r="P11944" s="90"/>
      <c r="Q11944" s="90"/>
    </row>
    <row r="11945" spans="4:17" x14ac:dyDescent="0.25">
      <c r="D11945" s="87"/>
      <c r="J11945" s="88"/>
      <c r="K11945" s="89"/>
      <c r="M11945" s="88"/>
      <c r="O11945" s="90"/>
      <c r="P11945" s="90"/>
      <c r="Q11945" s="90"/>
    </row>
    <row r="11946" spans="4:17" x14ac:dyDescent="0.25">
      <c r="D11946" s="87"/>
      <c r="J11946" s="88"/>
      <c r="K11946" s="89"/>
      <c r="M11946" s="88"/>
      <c r="O11946" s="90"/>
      <c r="P11946" s="90"/>
      <c r="Q11946" s="90"/>
    </row>
    <row r="11947" spans="4:17" x14ac:dyDescent="0.25">
      <c r="D11947" s="87"/>
      <c r="J11947" s="88"/>
      <c r="K11947" s="89"/>
      <c r="M11947" s="88"/>
      <c r="O11947" s="90"/>
      <c r="P11947" s="90"/>
      <c r="Q11947" s="90"/>
    </row>
    <row r="11948" spans="4:17" x14ac:dyDescent="0.25">
      <c r="D11948" s="87"/>
      <c r="J11948" s="88"/>
      <c r="K11948" s="89"/>
      <c r="M11948" s="88"/>
      <c r="O11948" s="90"/>
      <c r="P11948" s="90"/>
      <c r="Q11948" s="90"/>
    </row>
    <row r="11949" spans="4:17" x14ac:dyDescent="0.25">
      <c r="D11949" s="87"/>
      <c r="J11949" s="88"/>
      <c r="K11949" s="89"/>
      <c r="M11949" s="88"/>
      <c r="O11949" s="90"/>
      <c r="P11949" s="90"/>
      <c r="Q11949" s="90"/>
    </row>
    <row r="11950" spans="4:17" x14ac:dyDescent="0.25">
      <c r="D11950" s="87"/>
      <c r="J11950" s="88"/>
      <c r="K11950" s="89"/>
      <c r="M11950" s="88"/>
      <c r="O11950" s="90"/>
      <c r="P11950" s="90"/>
      <c r="Q11950" s="90"/>
    </row>
    <row r="11951" spans="4:17" x14ac:dyDescent="0.25">
      <c r="D11951" s="87"/>
      <c r="J11951" s="88"/>
      <c r="K11951" s="89"/>
      <c r="M11951" s="88"/>
      <c r="O11951" s="90"/>
      <c r="P11951" s="90"/>
      <c r="Q11951" s="90"/>
    </row>
    <row r="11952" spans="4:17" x14ac:dyDescent="0.25">
      <c r="D11952" s="87"/>
      <c r="J11952" s="88"/>
      <c r="K11952" s="89"/>
      <c r="M11952" s="88"/>
      <c r="O11952" s="90"/>
      <c r="P11952" s="90"/>
      <c r="Q11952" s="90"/>
    </row>
    <row r="11953" spans="4:17" x14ac:dyDescent="0.25">
      <c r="D11953" s="87"/>
      <c r="J11953" s="88"/>
      <c r="K11953" s="89"/>
      <c r="M11953" s="88"/>
      <c r="O11953" s="90"/>
      <c r="P11953" s="90"/>
      <c r="Q11953" s="90"/>
    </row>
    <row r="11954" spans="4:17" x14ac:dyDescent="0.25">
      <c r="D11954" s="87"/>
      <c r="J11954" s="88"/>
      <c r="K11954" s="89"/>
      <c r="M11954" s="88"/>
      <c r="O11954" s="90"/>
      <c r="P11954" s="90"/>
      <c r="Q11954" s="90"/>
    </row>
    <row r="11955" spans="4:17" x14ac:dyDescent="0.25">
      <c r="D11955" s="87"/>
      <c r="J11955" s="88"/>
      <c r="K11955" s="89"/>
      <c r="M11955" s="88"/>
      <c r="O11955" s="90"/>
      <c r="P11955" s="90"/>
      <c r="Q11955" s="90"/>
    </row>
    <row r="11956" spans="4:17" x14ac:dyDescent="0.25">
      <c r="D11956" s="87"/>
      <c r="J11956" s="88"/>
      <c r="K11956" s="89"/>
      <c r="M11956" s="88"/>
      <c r="O11956" s="90"/>
      <c r="P11956" s="90"/>
      <c r="Q11956" s="90"/>
    </row>
    <row r="11957" spans="4:17" x14ac:dyDescent="0.25">
      <c r="D11957" s="87"/>
      <c r="J11957" s="88"/>
      <c r="K11957" s="89"/>
      <c r="M11957" s="88"/>
      <c r="O11957" s="90"/>
      <c r="P11957" s="90"/>
      <c r="Q11957" s="90"/>
    </row>
    <row r="11958" spans="4:17" x14ac:dyDescent="0.25">
      <c r="D11958" s="87"/>
      <c r="J11958" s="88"/>
      <c r="K11958" s="89"/>
      <c r="M11958" s="88"/>
      <c r="O11958" s="90"/>
      <c r="P11958" s="90"/>
      <c r="Q11958" s="90"/>
    </row>
    <row r="11959" spans="4:17" x14ac:dyDescent="0.25">
      <c r="D11959" s="87"/>
      <c r="J11959" s="88"/>
      <c r="K11959" s="89"/>
      <c r="M11959" s="88"/>
      <c r="O11959" s="90"/>
      <c r="P11959" s="90"/>
      <c r="Q11959" s="90"/>
    </row>
    <row r="11960" spans="4:17" x14ac:dyDescent="0.25">
      <c r="D11960" s="87"/>
      <c r="J11960" s="88"/>
      <c r="K11960" s="89"/>
      <c r="M11960" s="88"/>
      <c r="O11960" s="90"/>
      <c r="P11960" s="90"/>
      <c r="Q11960" s="90"/>
    </row>
    <row r="11961" spans="4:17" x14ac:dyDescent="0.25">
      <c r="D11961" s="87"/>
      <c r="J11961" s="88"/>
      <c r="K11961" s="89"/>
      <c r="M11961" s="88"/>
      <c r="O11961" s="90"/>
      <c r="P11961" s="90"/>
      <c r="Q11961" s="90"/>
    </row>
    <row r="11962" spans="4:17" x14ac:dyDescent="0.25">
      <c r="D11962" s="87"/>
      <c r="J11962" s="88"/>
      <c r="K11962" s="89"/>
      <c r="M11962" s="88"/>
      <c r="O11962" s="90"/>
      <c r="P11962" s="90"/>
      <c r="Q11962" s="90"/>
    </row>
    <row r="11963" spans="4:17" x14ac:dyDescent="0.25">
      <c r="D11963" s="87"/>
      <c r="J11963" s="88"/>
      <c r="K11963" s="89"/>
      <c r="M11963" s="88"/>
      <c r="O11963" s="90"/>
      <c r="P11963" s="90"/>
      <c r="Q11963" s="90"/>
    </row>
    <row r="11964" spans="4:17" x14ac:dyDescent="0.25">
      <c r="D11964" s="87"/>
      <c r="J11964" s="88"/>
      <c r="K11964" s="89"/>
      <c r="M11964" s="88"/>
      <c r="O11964" s="90"/>
      <c r="P11964" s="90"/>
      <c r="Q11964" s="90"/>
    </row>
    <row r="11965" spans="4:17" x14ac:dyDescent="0.25">
      <c r="D11965" s="87"/>
      <c r="J11965" s="88"/>
      <c r="K11965" s="89"/>
      <c r="M11965" s="88"/>
      <c r="O11965" s="90"/>
      <c r="P11965" s="90"/>
      <c r="Q11965" s="90"/>
    </row>
    <row r="11966" spans="4:17" x14ac:dyDescent="0.25">
      <c r="D11966" s="87"/>
      <c r="J11966" s="88"/>
      <c r="K11966" s="89"/>
      <c r="M11966" s="88"/>
      <c r="O11966" s="90"/>
      <c r="P11966" s="90"/>
      <c r="Q11966" s="90"/>
    </row>
    <row r="11967" spans="4:17" x14ac:dyDescent="0.25">
      <c r="D11967" s="87"/>
      <c r="J11967" s="88"/>
      <c r="K11967" s="89"/>
      <c r="M11967" s="88"/>
      <c r="O11967" s="90"/>
      <c r="P11967" s="90"/>
      <c r="Q11967" s="90"/>
    </row>
    <row r="11968" spans="4:17" x14ac:dyDescent="0.25">
      <c r="D11968" s="87"/>
      <c r="J11968" s="88"/>
      <c r="K11968" s="89"/>
      <c r="M11968" s="88"/>
      <c r="O11968" s="90"/>
      <c r="P11968" s="90"/>
      <c r="Q11968" s="90"/>
    </row>
    <row r="11969" spans="4:17" x14ac:dyDescent="0.25">
      <c r="D11969" s="87"/>
      <c r="J11969" s="88"/>
      <c r="K11969" s="89"/>
      <c r="M11969" s="88"/>
      <c r="O11969" s="90"/>
      <c r="P11969" s="90"/>
      <c r="Q11969" s="90"/>
    </row>
    <row r="11970" spans="4:17" x14ac:dyDescent="0.25">
      <c r="D11970" s="87"/>
      <c r="J11970" s="88"/>
      <c r="K11970" s="89"/>
      <c r="M11970" s="88"/>
      <c r="O11970" s="90"/>
      <c r="P11970" s="90"/>
      <c r="Q11970" s="90"/>
    </row>
    <row r="11971" spans="4:17" x14ac:dyDescent="0.25">
      <c r="D11971" s="87"/>
      <c r="J11971" s="88"/>
      <c r="K11971" s="89"/>
      <c r="M11971" s="88"/>
      <c r="O11971" s="90"/>
      <c r="P11971" s="90"/>
      <c r="Q11971" s="90"/>
    </row>
    <row r="11972" spans="4:17" x14ac:dyDescent="0.25">
      <c r="D11972" s="87"/>
      <c r="J11972" s="88"/>
      <c r="K11972" s="89"/>
      <c r="M11972" s="88"/>
      <c r="O11972" s="90"/>
      <c r="P11972" s="90"/>
      <c r="Q11972" s="90"/>
    </row>
    <row r="11973" spans="4:17" x14ac:dyDescent="0.25">
      <c r="D11973" s="87"/>
      <c r="J11973" s="88"/>
      <c r="K11973" s="89"/>
      <c r="M11973" s="88"/>
      <c r="O11973" s="90"/>
      <c r="P11973" s="90"/>
      <c r="Q11973" s="90"/>
    </row>
    <row r="11974" spans="4:17" x14ac:dyDescent="0.25">
      <c r="D11974" s="87"/>
      <c r="J11974" s="88"/>
      <c r="K11974" s="89"/>
      <c r="M11974" s="88"/>
      <c r="O11974" s="90"/>
      <c r="P11974" s="90"/>
      <c r="Q11974" s="90"/>
    </row>
    <row r="11975" spans="4:17" x14ac:dyDescent="0.25">
      <c r="D11975" s="87"/>
      <c r="J11975" s="88"/>
      <c r="K11975" s="89"/>
      <c r="M11975" s="88"/>
      <c r="O11975" s="90"/>
      <c r="P11975" s="90"/>
      <c r="Q11975" s="90"/>
    </row>
    <row r="11976" spans="4:17" x14ac:dyDescent="0.25">
      <c r="D11976" s="87"/>
      <c r="J11976" s="88"/>
      <c r="K11976" s="89"/>
      <c r="M11976" s="88"/>
      <c r="O11976" s="90"/>
      <c r="P11976" s="90"/>
      <c r="Q11976" s="90"/>
    </row>
    <row r="11977" spans="4:17" x14ac:dyDescent="0.25">
      <c r="D11977" s="87"/>
      <c r="J11977" s="88"/>
      <c r="K11977" s="89"/>
      <c r="M11977" s="88"/>
      <c r="O11977" s="90"/>
      <c r="P11977" s="90"/>
      <c r="Q11977" s="90"/>
    </row>
    <row r="11978" spans="4:17" x14ac:dyDescent="0.25">
      <c r="D11978" s="87"/>
      <c r="J11978" s="88"/>
      <c r="K11978" s="89"/>
      <c r="M11978" s="88"/>
      <c r="O11978" s="90"/>
      <c r="P11978" s="90"/>
      <c r="Q11978" s="90"/>
    </row>
    <row r="11979" spans="4:17" x14ac:dyDescent="0.25">
      <c r="D11979" s="87"/>
      <c r="J11979" s="88"/>
      <c r="K11979" s="89"/>
      <c r="M11979" s="88"/>
      <c r="O11979" s="90"/>
      <c r="P11979" s="90"/>
      <c r="Q11979" s="90"/>
    </row>
    <row r="11980" spans="4:17" x14ac:dyDescent="0.25">
      <c r="D11980" s="87"/>
      <c r="J11980" s="88"/>
      <c r="K11980" s="89"/>
      <c r="M11980" s="88"/>
      <c r="O11980" s="90"/>
      <c r="P11980" s="90"/>
      <c r="Q11980" s="90"/>
    </row>
    <row r="11981" spans="4:17" x14ac:dyDescent="0.25">
      <c r="D11981" s="87"/>
      <c r="J11981" s="88"/>
      <c r="K11981" s="89"/>
      <c r="M11981" s="88"/>
      <c r="O11981" s="90"/>
      <c r="P11981" s="90"/>
      <c r="Q11981" s="90"/>
    </row>
    <row r="11982" spans="4:17" x14ac:dyDescent="0.25">
      <c r="D11982" s="87"/>
      <c r="J11982" s="88"/>
      <c r="K11982" s="89"/>
      <c r="M11982" s="88"/>
      <c r="O11982" s="90"/>
      <c r="P11982" s="90"/>
      <c r="Q11982" s="90"/>
    </row>
    <row r="11983" spans="4:17" x14ac:dyDescent="0.25">
      <c r="D11983" s="87"/>
      <c r="J11983" s="88"/>
      <c r="K11983" s="89"/>
      <c r="M11983" s="88"/>
      <c r="O11983" s="90"/>
      <c r="P11983" s="90"/>
      <c r="Q11983" s="90"/>
    </row>
    <row r="11984" spans="4:17" x14ac:dyDescent="0.25">
      <c r="D11984" s="87"/>
      <c r="J11984" s="88"/>
      <c r="K11984" s="89"/>
      <c r="M11984" s="88"/>
      <c r="O11984" s="90"/>
      <c r="P11984" s="90"/>
      <c r="Q11984" s="90"/>
    </row>
    <row r="11985" spans="4:17" x14ac:dyDescent="0.25">
      <c r="D11985" s="87"/>
      <c r="J11985" s="88"/>
      <c r="K11985" s="89"/>
      <c r="M11985" s="88"/>
      <c r="O11985" s="90"/>
      <c r="P11985" s="90"/>
      <c r="Q11985" s="90"/>
    </row>
    <row r="11986" spans="4:17" x14ac:dyDescent="0.25">
      <c r="D11986" s="87"/>
      <c r="J11986" s="88"/>
      <c r="K11986" s="89"/>
      <c r="M11986" s="88"/>
      <c r="O11986" s="90"/>
      <c r="P11986" s="90"/>
      <c r="Q11986" s="90"/>
    </row>
    <row r="11987" spans="4:17" x14ac:dyDescent="0.25">
      <c r="D11987" s="87"/>
      <c r="J11987" s="88"/>
      <c r="K11987" s="89"/>
      <c r="M11987" s="88"/>
      <c r="O11987" s="90"/>
      <c r="P11987" s="90"/>
      <c r="Q11987" s="90"/>
    </row>
    <row r="11988" spans="4:17" x14ac:dyDescent="0.25">
      <c r="D11988" s="87"/>
      <c r="J11988" s="88"/>
      <c r="K11988" s="89"/>
      <c r="M11988" s="88"/>
      <c r="O11988" s="90"/>
      <c r="P11988" s="90"/>
      <c r="Q11988" s="90"/>
    </row>
    <row r="11989" spans="4:17" x14ac:dyDescent="0.25">
      <c r="D11989" s="87"/>
      <c r="J11989" s="88"/>
      <c r="K11989" s="89"/>
      <c r="M11989" s="88"/>
      <c r="O11989" s="90"/>
      <c r="P11989" s="90"/>
      <c r="Q11989" s="90"/>
    </row>
    <row r="11990" spans="4:17" x14ac:dyDescent="0.25">
      <c r="D11990" s="87"/>
      <c r="J11990" s="88"/>
      <c r="K11990" s="89"/>
      <c r="M11990" s="88"/>
      <c r="O11990" s="90"/>
      <c r="P11990" s="90"/>
      <c r="Q11990" s="90"/>
    </row>
    <row r="11991" spans="4:17" x14ac:dyDescent="0.25">
      <c r="D11991" s="87"/>
      <c r="J11991" s="88"/>
      <c r="K11991" s="89"/>
      <c r="M11991" s="88"/>
      <c r="O11991" s="90"/>
      <c r="P11991" s="90"/>
      <c r="Q11991" s="90"/>
    </row>
    <row r="11992" spans="4:17" x14ac:dyDescent="0.25">
      <c r="D11992" s="87"/>
      <c r="J11992" s="88"/>
      <c r="K11992" s="89"/>
      <c r="M11992" s="88"/>
      <c r="O11992" s="90"/>
      <c r="P11992" s="90"/>
      <c r="Q11992" s="90"/>
    </row>
    <row r="11993" spans="4:17" x14ac:dyDescent="0.25">
      <c r="D11993" s="87"/>
      <c r="J11993" s="88"/>
      <c r="K11993" s="89"/>
      <c r="M11993" s="88"/>
      <c r="O11993" s="90"/>
      <c r="P11993" s="90"/>
      <c r="Q11993" s="90"/>
    </row>
    <row r="11994" spans="4:17" x14ac:dyDescent="0.25">
      <c r="D11994" s="87"/>
      <c r="J11994" s="88"/>
      <c r="K11994" s="89"/>
      <c r="M11994" s="88"/>
      <c r="O11994" s="90"/>
      <c r="P11994" s="90"/>
      <c r="Q11994" s="90"/>
    </row>
    <row r="11995" spans="4:17" x14ac:dyDescent="0.25">
      <c r="D11995" s="87"/>
      <c r="J11995" s="88"/>
      <c r="K11995" s="89"/>
      <c r="M11995" s="88"/>
      <c r="O11995" s="90"/>
      <c r="P11995" s="90"/>
      <c r="Q11995" s="90"/>
    </row>
    <row r="11996" spans="4:17" x14ac:dyDescent="0.25">
      <c r="D11996" s="87"/>
      <c r="J11996" s="88"/>
      <c r="K11996" s="89"/>
      <c r="M11996" s="88"/>
      <c r="O11996" s="90"/>
      <c r="P11996" s="90"/>
      <c r="Q11996" s="90"/>
    </row>
    <row r="11997" spans="4:17" x14ac:dyDescent="0.25">
      <c r="D11997" s="87"/>
      <c r="J11997" s="88"/>
      <c r="K11997" s="89"/>
      <c r="M11997" s="88"/>
      <c r="O11997" s="90"/>
      <c r="P11997" s="90"/>
      <c r="Q11997" s="90"/>
    </row>
    <row r="11998" spans="4:17" x14ac:dyDescent="0.25">
      <c r="D11998" s="87"/>
      <c r="J11998" s="88"/>
      <c r="K11998" s="89"/>
      <c r="M11998" s="88"/>
      <c r="O11998" s="90"/>
      <c r="P11998" s="90"/>
      <c r="Q11998" s="90"/>
    </row>
    <row r="11999" spans="4:17" x14ac:dyDescent="0.25">
      <c r="D11999" s="87"/>
      <c r="J11999" s="88"/>
      <c r="K11999" s="89"/>
      <c r="M11999" s="88"/>
      <c r="O11999" s="90"/>
      <c r="P11999" s="90"/>
      <c r="Q11999" s="90"/>
    </row>
    <row r="12000" spans="4:17" x14ac:dyDescent="0.25">
      <c r="D12000" s="87"/>
      <c r="J12000" s="88"/>
      <c r="K12000" s="89"/>
      <c r="M12000" s="88"/>
      <c r="O12000" s="90"/>
      <c r="P12000" s="90"/>
      <c r="Q12000" s="90"/>
    </row>
    <row r="12001" spans="4:17" x14ac:dyDescent="0.25">
      <c r="D12001" s="87"/>
      <c r="J12001" s="88"/>
      <c r="K12001" s="89"/>
      <c r="M12001" s="88"/>
      <c r="O12001" s="90"/>
      <c r="P12001" s="90"/>
      <c r="Q12001" s="90"/>
    </row>
    <row r="12002" spans="4:17" x14ac:dyDescent="0.25">
      <c r="D12002" s="87"/>
      <c r="J12002" s="88"/>
      <c r="K12002" s="89"/>
      <c r="M12002" s="88"/>
      <c r="O12002" s="90"/>
      <c r="P12002" s="90"/>
      <c r="Q12002" s="90"/>
    </row>
    <row r="12003" spans="4:17" x14ac:dyDescent="0.25">
      <c r="D12003" s="87"/>
      <c r="J12003" s="88"/>
      <c r="K12003" s="89"/>
      <c r="M12003" s="88"/>
      <c r="O12003" s="90"/>
      <c r="P12003" s="90"/>
      <c r="Q12003" s="90"/>
    </row>
    <row r="12004" spans="4:17" x14ac:dyDescent="0.25">
      <c r="D12004" s="87"/>
      <c r="J12004" s="88"/>
      <c r="K12004" s="89"/>
      <c r="M12004" s="88"/>
      <c r="O12004" s="90"/>
      <c r="P12004" s="90"/>
      <c r="Q12004" s="90"/>
    </row>
    <row r="12005" spans="4:17" x14ac:dyDescent="0.25">
      <c r="D12005" s="87"/>
      <c r="J12005" s="88"/>
      <c r="K12005" s="89"/>
      <c r="M12005" s="88"/>
      <c r="O12005" s="90"/>
      <c r="P12005" s="90"/>
      <c r="Q12005" s="90"/>
    </row>
    <row r="12006" spans="4:17" x14ac:dyDescent="0.25">
      <c r="D12006" s="87"/>
      <c r="J12006" s="88"/>
      <c r="K12006" s="89"/>
      <c r="M12006" s="88"/>
      <c r="O12006" s="90"/>
      <c r="P12006" s="90"/>
      <c r="Q12006" s="90"/>
    </row>
    <row r="12007" spans="4:17" x14ac:dyDescent="0.25">
      <c r="D12007" s="87"/>
      <c r="J12007" s="88"/>
      <c r="K12007" s="89"/>
      <c r="M12007" s="88"/>
      <c r="O12007" s="90"/>
      <c r="P12007" s="90"/>
      <c r="Q12007" s="90"/>
    </row>
    <row r="12008" spans="4:17" x14ac:dyDescent="0.25">
      <c r="D12008" s="87"/>
      <c r="J12008" s="88"/>
      <c r="K12008" s="89"/>
      <c r="M12008" s="88"/>
      <c r="O12008" s="90"/>
      <c r="P12008" s="90"/>
      <c r="Q12008" s="90"/>
    </row>
    <row r="12009" spans="4:17" x14ac:dyDescent="0.25">
      <c r="D12009" s="87"/>
      <c r="J12009" s="88"/>
      <c r="K12009" s="89"/>
      <c r="M12009" s="88"/>
      <c r="O12009" s="90"/>
      <c r="P12009" s="90"/>
      <c r="Q12009" s="90"/>
    </row>
    <row r="12010" spans="4:17" x14ac:dyDescent="0.25">
      <c r="D12010" s="87"/>
      <c r="J12010" s="88"/>
      <c r="K12010" s="89"/>
      <c r="M12010" s="88"/>
      <c r="O12010" s="90"/>
      <c r="P12010" s="90"/>
      <c r="Q12010" s="90"/>
    </row>
    <row r="12011" spans="4:17" x14ac:dyDescent="0.25">
      <c r="D12011" s="87"/>
      <c r="J12011" s="88"/>
      <c r="K12011" s="89"/>
      <c r="M12011" s="88"/>
      <c r="O12011" s="90"/>
      <c r="P12011" s="90"/>
      <c r="Q12011" s="90"/>
    </row>
    <row r="12012" spans="4:17" x14ac:dyDescent="0.25">
      <c r="D12012" s="87"/>
      <c r="J12012" s="88"/>
      <c r="K12012" s="89"/>
      <c r="M12012" s="88"/>
      <c r="O12012" s="90"/>
      <c r="P12012" s="90"/>
      <c r="Q12012" s="90"/>
    </row>
    <row r="12013" spans="4:17" x14ac:dyDescent="0.25">
      <c r="D12013" s="87"/>
      <c r="J12013" s="88"/>
      <c r="K12013" s="89"/>
      <c r="M12013" s="88"/>
      <c r="O12013" s="90"/>
      <c r="P12013" s="90"/>
      <c r="Q12013" s="90"/>
    </row>
    <row r="12014" spans="4:17" x14ac:dyDescent="0.25">
      <c r="D12014" s="87"/>
      <c r="J12014" s="88"/>
      <c r="K12014" s="89"/>
      <c r="M12014" s="88"/>
      <c r="O12014" s="90"/>
      <c r="P12014" s="90"/>
      <c r="Q12014" s="90"/>
    </row>
    <row r="12015" spans="4:17" x14ac:dyDescent="0.25">
      <c r="D12015" s="87"/>
      <c r="J12015" s="88"/>
      <c r="K12015" s="89"/>
      <c r="M12015" s="88"/>
      <c r="O12015" s="90"/>
      <c r="P12015" s="90"/>
      <c r="Q12015" s="90"/>
    </row>
    <row r="12016" spans="4:17" x14ac:dyDescent="0.25">
      <c r="D12016" s="87"/>
      <c r="J12016" s="88"/>
      <c r="K12016" s="89"/>
      <c r="M12016" s="88"/>
      <c r="O12016" s="90"/>
      <c r="P12016" s="90"/>
      <c r="Q12016" s="90"/>
    </row>
    <row r="12017" spans="4:17" x14ac:dyDescent="0.25">
      <c r="D12017" s="87"/>
      <c r="J12017" s="88"/>
      <c r="K12017" s="89"/>
      <c r="M12017" s="88"/>
      <c r="O12017" s="90"/>
      <c r="P12017" s="90"/>
      <c r="Q12017" s="90"/>
    </row>
    <row r="12018" spans="4:17" x14ac:dyDescent="0.25">
      <c r="D12018" s="87"/>
      <c r="J12018" s="88"/>
      <c r="K12018" s="89"/>
      <c r="M12018" s="88"/>
      <c r="O12018" s="90"/>
      <c r="P12018" s="90"/>
      <c r="Q12018" s="90"/>
    </row>
    <row r="12019" spans="4:17" x14ac:dyDescent="0.25">
      <c r="D12019" s="87"/>
      <c r="J12019" s="88"/>
      <c r="K12019" s="89"/>
      <c r="M12019" s="88"/>
      <c r="O12019" s="90"/>
      <c r="P12019" s="90"/>
      <c r="Q12019" s="90"/>
    </row>
    <row r="12020" spans="4:17" x14ac:dyDescent="0.25">
      <c r="D12020" s="87"/>
      <c r="J12020" s="88"/>
      <c r="K12020" s="89"/>
      <c r="M12020" s="88"/>
      <c r="O12020" s="90"/>
      <c r="P12020" s="90"/>
      <c r="Q12020" s="90"/>
    </row>
    <row r="12021" spans="4:17" x14ac:dyDescent="0.25">
      <c r="D12021" s="87"/>
      <c r="J12021" s="88"/>
      <c r="K12021" s="89"/>
      <c r="M12021" s="88"/>
      <c r="O12021" s="90"/>
      <c r="P12021" s="90"/>
      <c r="Q12021" s="90"/>
    </row>
    <row r="12022" spans="4:17" x14ac:dyDescent="0.25">
      <c r="D12022" s="87"/>
      <c r="J12022" s="88"/>
      <c r="K12022" s="89"/>
      <c r="M12022" s="88"/>
      <c r="O12022" s="90"/>
      <c r="P12022" s="90"/>
      <c r="Q12022" s="90"/>
    </row>
    <row r="12023" spans="4:17" x14ac:dyDescent="0.25">
      <c r="D12023" s="87"/>
      <c r="J12023" s="88"/>
      <c r="K12023" s="89"/>
      <c r="M12023" s="88"/>
      <c r="O12023" s="90"/>
      <c r="P12023" s="90"/>
      <c r="Q12023" s="90"/>
    </row>
    <row r="12024" spans="4:17" x14ac:dyDescent="0.25">
      <c r="D12024" s="87"/>
      <c r="J12024" s="88"/>
      <c r="K12024" s="89"/>
      <c r="M12024" s="88"/>
      <c r="O12024" s="90"/>
      <c r="P12024" s="90"/>
      <c r="Q12024" s="90"/>
    </row>
    <row r="12025" spans="4:17" x14ac:dyDescent="0.25">
      <c r="D12025" s="87"/>
      <c r="J12025" s="88"/>
      <c r="K12025" s="89"/>
      <c r="M12025" s="88"/>
      <c r="O12025" s="90"/>
      <c r="P12025" s="90"/>
      <c r="Q12025" s="90"/>
    </row>
    <row r="12026" spans="4:17" x14ac:dyDescent="0.25">
      <c r="D12026" s="87"/>
      <c r="J12026" s="88"/>
      <c r="K12026" s="89"/>
      <c r="M12026" s="88"/>
      <c r="O12026" s="90"/>
      <c r="P12026" s="90"/>
      <c r="Q12026" s="90"/>
    </row>
    <row r="12027" spans="4:17" x14ac:dyDescent="0.25">
      <c r="D12027" s="87"/>
      <c r="J12027" s="88"/>
      <c r="K12027" s="89"/>
      <c r="M12027" s="88"/>
      <c r="O12027" s="90"/>
      <c r="P12027" s="90"/>
      <c r="Q12027" s="90"/>
    </row>
    <row r="12028" spans="4:17" x14ac:dyDescent="0.25">
      <c r="D12028" s="87"/>
      <c r="J12028" s="88"/>
      <c r="K12028" s="89"/>
      <c r="M12028" s="88"/>
      <c r="O12028" s="90"/>
      <c r="P12028" s="90"/>
      <c r="Q12028" s="90"/>
    </row>
    <row r="12029" spans="4:17" x14ac:dyDescent="0.25">
      <c r="D12029" s="87"/>
      <c r="J12029" s="88"/>
      <c r="K12029" s="89"/>
      <c r="M12029" s="88"/>
      <c r="O12029" s="90"/>
      <c r="P12029" s="90"/>
      <c r="Q12029" s="90"/>
    </row>
    <row r="12030" spans="4:17" x14ac:dyDescent="0.25">
      <c r="D12030" s="87"/>
      <c r="J12030" s="88"/>
      <c r="K12030" s="89"/>
      <c r="M12030" s="88"/>
      <c r="O12030" s="90"/>
      <c r="P12030" s="90"/>
      <c r="Q12030" s="90"/>
    </row>
    <row r="12031" spans="4:17" x14ac:dyDescent="0.25">
      <c r="D12031" s="87"/>
      <c r="J12031" s="88"/>
      <c r="K12031" s="89"/>
      <c r="M12031" s="88"/>
      <c r="O12031" s="90"/>
      <c r="P12031" s="90"/>
      <c r="Q12031" s="90"/>
    </row>
    <row r="12032" spans="4:17" x14ac:dyDescent="0.25">
      <c r="D12032" s="87"/>
      <c r="J12032" s="88"/>
      <c r="K12032" s="89"/>
      <c r="M12032" s="88"/>
      <c r="O12032" s="90"/>
      <c r="P12032" s="90"/>
      <c r="Q12032" s="90"/>
    </row>
    <row r="12033" spans="4:17" x14ac:dyDescent="0.25">
      <c r="D12033" s="87"/>
      <c r="J12033" s="88"/>
      <c r="K12033" s="89"/>
      <c r="M12033" s="88"/>
      <c r="O12033" s="90"/>
      <c r="P12033" s="90"/>
      <c r="Q12033" s="90"/>
    </row>
    <row r="12034" spans="4:17" x14ac:dyDescent="0.25">
      <c r="D12034" s="87"/>
      <c r="J12034" s="88"/>
      <c r="K12034" s="89"/>
      <c r="M12034" s="88"/>
      <c r="O12034" s="90"/>
      <c r="P12034" s="90"/>
      <c r="Q12034" s="90"/>
    </row>
    <row r="12035" spans="4:17" x14ac:dyDescent="0.25">
      <c r="D12035" s="87"/>
      <c r="J12035" s="88"/>
      <c r="K12035" s="89"/>
      <c r="M12035" s="88"/>
      <c r="O12035" s="90"/>
      <c r="P12035" s="90"/>
      <c r="Q12035" s="90"/>
    </row>
    <row r="12036" spans="4:17" x14ac:dyDescent="0.25">
      <c r="D12036" s="87"/>
      <c r="J12036" s="88"/>
      <c r="K12036" s="89"/>
      <c r="M12036" s="88"/>
      <c r="O12036" s="90"/>
      <c r="P12036" s="90"/>
      <c r="Q12036" s="90"/>
    </row>
    <row r="12037" spans="4:17" x14ac:dyDescent="0.25">
      <c r="D12037" s="87"/>
      <c r="J12037" s="88"/>
      <c r="K12037" s="89"/>
      <c r="M12037" s="88"/>
      <c r="O12037" s="90"/>
      <c r="P12037" s="90"/>
      <c r="Q12037" s="90"/>
    </row>
    <row r="12038" spans="4:17" x14ac:dyDescent="0.25">
      <c r="D12038" s="87"/>
      <c r="J12038" s="88"/>
      <c r="K12038" s="89"/>
      <c r="M12038" s="88"/>
      <c r="O12038" s="90"/>
      <c r="P12038" s="90"/>
      <c r="Q12038" s="90"/>
    </row>
    <row r="12039" spans="4:17" x14ac:dyDescent="0.25">
      <c r="D12039" s="87"/>
      <c r="J12039" s="88"/>
      <c r="K12039" s="89"/>
      <c r="M12039" s="88"/>
      <c r="O12039" s="90"/>
      <c r="P12039" s="90"/>
      <c r="Q12039" s="90"/>
    </row>
    <row r="12040" spans="4:17" x14ac:dyDescent="0.25">
      <c r="D12040" s="87"/>
      <c r="J12040" s="88"/>
      <c r="K12040" s="89"/>
      <c r="M12040" s="88"/>
      <c r="O12040" s="90"/>
      <c r="P12040" s="90"/>
      <c r="Q12040" s="90"/>
    </row>
    <row r="12041" spans="4:17" x14ac:dyDescent="0.25">
      <c r="D12041" s="87"/>
      <c r="J12041" s="88"/>
      <c r="K12041" s="89"/>
      <c r="M12041" s="88"/>
      <c r="O12041" s="90"/>
      <c r="P12041" s="90"/>
      <c r="Q12041" s="90"/>
    </row>
    <row r="12042" spans="4:17" x14ac:dyDescent="0.25">
      <c r="D12042" s="87"/>
      <c r="J12042" s="88"/>
      <c r="K12042" s="89"/>
      <c r="M12042" s="88"/>
      <c r="O12042" s="90"/>
      <c r="P12042" s="90"/>
      <c r="Q12042" s="90"/>
    </row>
    <row r="12043" spans="4:17" x14ac:dyDescent="0.25">
      <c r="D12043" s="87"/>
      <c r="J12043" s="88"/>
      <c r="K12043" s="89"/>
      <c r="M12043" s="88"/>
      <c r="O12043" s="90"/>
      <c r="P12043" s="90"/>
      <c r="Q12043" s="90"/>
    </row>
    <row r="12044" spans="4:17" x14ac:dyDescent="0.25">
      <c r="D12044" s="87"/>
      <c r="J12044" s="88"/>
      <c r="K12044" s="89"/>
      <c r="M12044" s="88"/>
      <c r="O12044" s="90"/>
      <c r="P12044" s="90"/>
      <c r="Q12044" s="90"/>
    </row>
    <row r="12045" spans="4:17" x14ac:dyDescent="0.25">
      <c r="D12045" s="87"/>
      <c r="J12045" s="88"/>
      <c r="K12045" s="89"/>
      <c r="M12045" s="88"/>
      <c r="O12045" s="90"/>
      <c r="P12045" s="90"/>
      <c r="Q12045" s="90"/>
    </row>
    <row r="12046" spans="4:17" x14ac:dyDescent="0.25">
      <c r="D12046" s="87"/>
      <c r="J12046" s="88"/>
      <c r="K12046" s="89"/>
      <c r="M12046" s="88"/>
      <c r="O12046" s="90"/>
      <c r="P12046" s="90"/>
      <c r="Q12046" s="90"/>
    </row>
    <row r="12047" spans="4:17" x14ac:dyDescent="0.25">
      <c r="D12047" s="87"/>
      <c r="J12047" s="88"/>
      <c r="K12047" s="89"/>
      <c r="M12047" s="88"/>
      <c r="O12047" s="90"/>
      <c r="P12047" s="90"/>
      <c r="Q12047" s="90"/>
    </row>
    <row r="12048" spans="4:17" x14ac:dyDescent="0.25">
      <c r="D12048" s="87"/>
      <c r="J12048" s="88"/>
      <c r="K12048" s="89"/>
      <c r="M12048" s="88"/>
      <c r="O12048" s="90"/>
      <c r="P12048" s="90"/>
      <c r="Q12048" s="90"/>
    </row>
    <row r="12049" spans="4:17" x14ac:dyDescent="0.25">
      <c r="D12049" s="87"/>
      <c r="J12049" s="88"/>
      <c r="K12049" s="89"/>
      <c r="M12049" s="88"/>
      <c r="O12049" s="90"/>
      <c r="P12049" s="90"/>
      <c r="Q12049" s="90"/>
    </row>
    <row r="12050" spans="4:17" x14ac:dyDescent="0.25">
      <c r="D12050" s="87"/>
      <c r="J12050" s="88"/>
      <c r="K12050" s="89"/>
      <c r="M12050" s="88"/>
      <c r="O12050" s="90"/>
      <c r="P12050" s="90"/>
      <c r="Q12050" s="90"/>
    </row>
    <row r="12051" spans="4:17" x14ac:dyDescent="0.25">
      <c r="D12051" s="87"/>
      <c r="J12051" s="88"/>
      <c r="K12051" s="89"/>
      <c r="M12051" s="88"/>
      <c r="O12051" s="90"/>
      <c r="P12051" s="90"/>
      <c r="Q12051" s="90"/>
    </row>
    <row r="12052" spans="4:17" x14ac:dyDescent="0.25">
      <c r="D12052" s="87"/>
      <c r="J12052" s="88"/>
      <c r="K12052" s="89"/>
      <c r="M12052" s="88"/>
      <c r="O12052" s="90"/>
      <c r="P12052" s="90"/>
      <c r="Q12052" s="90"/>
    </row>
    <row r="12053" spans="4:17" x14ac:dyDescent="0.25">
      <c r="D12053" s="87"/>
      <c r="J12053" s="88"/>
      <c r="K12053" s="89"/>
      <c r="M12053" s="88"/>
      <c r="O12053" s="90"/>
      <c r="P12053" s="90"/>
      <c r="Q12053" s="90"/>
    </row>
    <row r="12054" spans="4:17" x14ac:dyDescent="0.25">
      <c r="D12054" s="87"/>
      <c r="J12054" s="88"/>
      <c r="K12054" s="89"/>
      <c r="M12054" s="88"/>
      <c r="O12054" s="90"/>
      <c r="P12054" s="90"/>
      <c r="Q12054" s="90"/>
    </row>
    <row r="12055" spans="4:17" x14ac:dyDescent="0.25">
      <c r="D12055" s="87"/>
      <c r="J12055" s="88"/>
      <c r="K12055" s="89"/>
      <c r="M12055" s="88"/>
      <c r="O12055" s="90"/>
      <c r="P12055" s="90"/>
      <c r="Q12055" s="90"/>
    </row>
    <row r="12056" spans="4:17" x14ac:dyDescent="0.25">
      <c r="D12056" s="87"/>
      <c r="J12056" s="88"/>
      <c r="K12056" s="89"/>
      <c r="M12056" s="88"/>
      <c r="O12056" s="90"/>
      <c r="P12056" s="90"/>
      <c r="Q12056" s="90"/>
    </row>
    <row r="12057" spans="4:17" x14ac:dyDescent="0.25">
      <c r="D12057" s="87"/>
      <c r="J12057" s="88"/>
      <c r="K12057" s="89"/>
      <c r="M12057" s="88"/>
      <c r="O12057" s="90"/>
      <c r="P12057" s="90"/>
      <c r="Q12057" s="90"/>
    </row>
    <row r="12058" spans="4:17" x14ac:dyDescent="0.25">
      <c r="D12058" s="87"/>
      <c r="J12058" s="88"/>
      <c r="K12058" s="89"/>
      <c r="M12058" s="88"/>
      <c r="O12058" s="90"/>
      <c r="P12058" s="90"/>
      <c r="Q12058" s="90"/>
    </row>
    <row r="12059" spans="4:17" x14ac:dyDescent="0.25">
      <c r="D12059" s="87"/>
      <c r="J12059" s="88"/>
      <c r="K12059" s="89"/>
      <c r="M12059" s="88"/>
      <c r="O12059" s="90"/>
      <c r="P12059" s="90"/>
      <c r="Q12059" s="90"/>
    </row>
    <row r="12060" spans="4:17" x14ac:dyDescent="0.25">
      <c r="D12060" s="87"/>
      <c r="J12060" s="88"/>
      <c r="K12060" s="89"/>
      <c r="M12060" s="88"/>
      <c r="O12060" s="90"/>
      <c r="P12060" s="90"/>
      <c r="Q12060" s="90"/>
    </row>
    <row r="12061" spans="4:17" x14ac:dyDescent="0.25">
      <c r="D12061" s="87"/>
      <c r="J12061" s="88"/>
      <c r="K12061" s="89"/>
      <c r="M12061" s="88"/>
      <c r="O12061" s="90"/>
      <c r="P12061" s="90"/>
      <c r="Q12061" s="90"/>
    </row>
    <row r="12062" spans="4:17" x14ac:dyDescent="0.25">
      <c r="D12062" s="87"/>
      <c r="J12062" s="88"/>
      <c r="K12062" s="89"/>
      <c r="M12062" s="88"/>
      <c r="O12062" s="90"/>
      <c r="P12062" s="90"/>
      <c r="Q12062" s="90"/>
    </row>
    <row r="12063" spans="4:17" x14ac:dyDescent="0.25">
      <c r="D12063" s="87"/>
      <c r="J12063" s="88"/>
      <c r="K12063" s="89"/>
      <c r="M12063" s="88"/>
      <c r="O12063" s="90"/>
      <c r="P12063" s="90"/>
      <c r="Q12063" s="90"/>
    </row>
    <row r="12064" spans="4:17" x14ac:dyDescent="0.25">
      <c r="D12064" s="87"/>
      <c r="J12064" s="88"/>
      <c r="K12064" s="89"/>
      <c r="M12064" s="88"/>
      <c r="O12064" s="90"/>
      <c r="P12064" s="90"/>
      <c r="Q12064" s="90"/>
    </row>
    <row r="12065" spans="4:17" x14ac:dyDescent="0.25">
      <c r="D12065" s="87"/>
      <c r="J12065" s="88"/>
      <c r="K12065" s="89"/>
      <c r="M12065" s="88"/>
      <c r="O12065" s="90"/>
      <c r="P12065" s="90"/>
      <c r="Q12065" s="90"/>
    </row>
    <row r="12066" spans="4:17" x14ac:dyDescent="0.25">
      <c r="D12066" s="87"/>
      <c r="J12066" s="88"/>
      <c r="K12066" s="89"/>
      <c r="M12066" s="88"/>
      <c r="O12066" s="90"/>
      <c r="P12066" s="90"/>
      <c r="Q12066" s="90"/>
    </row>
    <row r="12067" spans="4:17" x14ac:dyDescent="0.25">
      <c r="D12067" s="87"/>
      <c r="J12067" s="88"/>
      <c r="K12067" s="89"/>
      <c r="M12067" s="88"/>
      <c r="O12067" s="90"/>
      <c r="P12067" s="90"/>
      <c r="Q12067" s="90"/>
    </row>
    <row r="12068" spans="4:17" x14ac:dyDescent="0.25">
      <c r="D12068" s="87"/>
      <c r="J12068" s="88"/>
      <c r="K12068" s="89"/>
      <c r="M12068" s="88"/>
      <c r="O12068" s="90"/>
      <c r="P12068" s="90"/>
      <c r="Q12068" s="90"/>
    </row>
    <row r="12069" spans="4:17" x14ac:dyDescent="0.25">
      <c r="D12069" s="87"/>
      <c r="J12069" s="88"/>
      <c r="K12069" s="89"/>
      <c r="M12069" s="88"/>
      <c r="O12069" s="90"/>
      <c r="P12069" s="90"/>
      <c r="Q12069" s="90"/>
    </row>
    <row r="12070" spans="4:17" x14ac:dyDescent="0.25">
      <c r="D12070" s="87"/>
      <c r="J12070" s="88"/>
      <c r="K12070" s="89"/>
      <c r="M12070" s="88"/>
      <c r="O12070" s="90"/>
      <c r="P12070" s="90"/>
      <c r="Q12070" s="90"/>
    </row>
    <row r="12071" spans="4:17" x14ac:dyDescent="0.25">
      <c r="D12071" s="87"/>
      <c r="J12071" s="88"/>
      <c r="K12071" s="89"/>
      <c r="M12071" s="88"/>
      <c r="O12071" s="90"/>
      <c r="P12071" s="90"/>
      <c r="Q12071" s="90"/>
    </row>
    <row r="12072" spans="4:17" x14ac:dyDescent="0.25">
      <c r="D12072" s="87"/>
      <c r="J12072" s="88"/>
      <c r="K12072" s="89"/>
      <c r="M12072" s="88"/>
      <c r="O12072" s="90"/>
      <c r="P12072" s="90"/>
      <c r="Q12072" s="90"/>
    </row>
    <row r="12073" spans="4:17" x14ac:dyDescent="0.25">
      <c r="D12073" s="87"/>
      <c r="J12073" s="88"/>
      <c r="K12073" s="89"/>
      <c r="M12073" s="88"/>
      <c r="O12073" s="90"/>
      <c r="P12073" s="90"/>
      <c r="Q12073" s="90"/>
    </row>
    <row r="12074" spans="4:17" x14ac:dyDescent="0.25">
      <c r="D12074" s="87"/>
      <c r="J12074" s="88"/>
      <c r="K12074" s="89"/>
      <c r="M12074" s="88"/>
      <c r="O12074" s="90"/>
      <c r="P12074" s="90"/>
      <c r="Q12074" s="90"/>
    </row>
    <row r="12075" spans="4:17" x14ac:dyDescent="0.25">
      <c r="D12075" s="87"/>
      <c r="J12075" s="88"/>
      <c r="K12075" s="89"/>
      <c r="M12075" s="88"/>
      <c r="O12075" s="90"/>
      <c r="P12075" s="90"/>
      <c r="Q12075" s="90"/>
    </row>
    <row r="12076" spans="4:17" x14ac:dyDescent="0.25">
      <c r="D12076" s="87"/>
      <c r="J12076" s="88"/>
      <c r="K12076" s="89"/>
      <c r="M12076" s="88"/>
      <c r="O12076" s="90"/>
      <c r="P12076" s="90"/>
      <c r="Q12076" s="90"/>
    </row>
    <row r="12077" spans="4:17" x14ac:dyDescent="0.25">
      <c r="D12077" s="87"/>
      <c r="J12077" s="88"/>
      <c r="K12077" s="89"/>
      <c r="M12077" s="88"/>
      <c r="O12077" s="90"/>
      <c r="P12077" s="90"/>
      <c r="Q12077" s="90"/>
    </row>
    <row r="12078" spans="4:17" x14ac:dyDescent="0.25">
      <c r="D12078" s="87"/>
      <c r="J12078" s="88"/>
      <c r="K12078" s="89"/>
      <c r="M12078" s="88"/>
      <c r="O12078" s="90"/>
      <c r="P12078" s="90"/>
      <c r="Q12078" s="90"/>
    </row>
    <row r="12079" spans="4:17" x14ac:dyDescent="0.25">
      <c r="D12079" s="87"/>
      <c r="J12079" s="88"/>
      <c r="K12079" s="89"/>
      <c r="M12079" s="88"/>
      <c r="O12079" s="90"/>
      <c r="P12079" s="90"/>
      <c r="Q12079" s="90"/>
    </row>
    <row r="12080" spans="4:17" x14ac:dyDescent="0.25">
      <c r="D12080" s="87"/>
      <c r="J12080" s="88"/>
      <c r="K12080" s="89"/>
      <c r="M12080" s="88"/>
      <c r="O12080" s="90"/>
      <c r="P12080" s="90"/>
      <c r="Q12080" s="90"/>
    </row>
    <row r="12081" spans="4:17" x14ac:dyDescent="0.25">
      <c r="D12081" s="87"/>
      <c r="J12081" s="88"/>
      <c r="K12081" s="89"/>
      <c r="M12081" s="88"/>
      <c r="O12081" s="90"/>
      <c r="P12081" s="90"/>
      <c r="Q12081" s="90"/>
    </row>
    <row r="12082" spans="4:17" x14ac:dyDescent="0.25">
      <c r="D12082" s="87"/>
      <c r="J12082" s="88"/>
      <c r="K12082" s="89"/>
      <c r="M12082" s="88"/>
      <c r="O12082" s="90"/>
      <c r="P12082" s="90"/>
      <c r="Q12082" s="90"/>
    </row>
    <row r="12083" spans="4:17" x14ac:dyDescent="0.25">
      <c r="D12083" s="87"/>
      <c r="J12083" s="88"/>
      <c r="K12083" s="89"/>
      <c r="M12083" s="88"/>
      <c r="O12083" s="90"/>
      <c r="P12083" s="90"/>
      <c r="Q12083" s="90"/>
    </row>
    <row r="12084" spans="4:17" x14ac:dyDescent="0.25">
      <c r="D12084" s="87"/>
      <c r="J12084" s="88"/>
      <c r="K12084" s="89"/>
      <c r="M12084" s="88"/>
      <c r="O12084" s="90"/>
      <c r="P12084" s="90"/>
      <c r="Q12084" s="90"/>
    </row>
    <row r="12085" spans="4:17" x14ac:dyDescent="0.25">
      <c r="D12085" s="87"/>
      <c r="J12085" s="88"/>
      <c r="K12085" s="89"/>
      <c r="M12085" s="88"/>
      <c r="O12085" s="90"/>
      <c r="P12085" s="90"/>
      <c r="Q12085" s="90"/>
    </row>
    <row r="12086" spans="4:17" x14ac:dyDescent="0.25">
      <c r="D12086" s="87"/>
      <c r="J12086" s="88"/>
      <c r="K12086" s="89"/>
      <c r="M12086" s="88"/>
      <c r="O12086" s="90"/>
      <c r="P12086" s="90"/>
      <c r="Q12086" s="90"/>
    </row>
    <row r="12087" spans="4:17" x14ac:dyDescent="0.25">
      <c r="D12087" s="87"/>
      <c r="J12087" s="88"/>
      <c r="K12087" s="89"/>
      <c r="M12087" s="88"/>
      <c r="O12087" s="90"/>
      <c r="P12087" s="90"/>
      <c r="Q12087" s="90"/>
    </row>
    <row r="12088" spans="4:17" x14ac:dyDescent="0.25">
      <c r="D12088" s="87"/>
      <c r="J12088" s="88"/>
      <c r="K12088" s="89"/>
      <c r="M12088" s="88"/>
      <c r="O12088" s="90"/>
      <c r="P12088" s="90"/>
      <c r="Q12088" s="90"/>
    </row>
    <row r="12089" spans="4:17" x14ac:dyDescent="0.25">
      <c r="D12089" s="87"/>
      <c r="J12089" s="88"/>
      <c r="K12089" s="89"/>
      <c r="M12089" s="88"/>
      <c r="O12089" s="90"/>
      <c r="P12089" s="90"/>
      <c r="Q12089" s="90"/>
    </row>
    <row r="12090" spans="4:17" x14ac:dyDescent="0.25">
      <c r="D12090" s="87"/>
      <c r="J12090" s="88"/>
      <c r="K12090" s="89"/>
      <c r="M12090" s="88"/>
      <c r="O12090" s="90"/>
      <c r="P12090" s="90"/>
      <c r="Q12090" s="90"/>
    </row>
    <row r="12091" spans="4:17" x14ac:dyDescent="0.25">
      <c r="D12091" s="87"/>
      <c r="J12091" s="88"/>
      <c r="K12091" s="89"/>
      <c r="M12091" s="88"/>
      <c r="O12091" s="90"/>
      <c r="P12091" s="90"/>
      <c r="Q12091" s="90"/>
    </row>
    <row r="12092" spans="4:17" x14ac:dyDescent="0.25">
      <c r="D12092" s="87"/>
      <c r="J12092" s="88"/>
      <c r="K12092" s="89"/>
      <c r="M12092" s="88"/>
      <c r="O12092" s="90"/>
      <c r="P12092" s="90"/>
      <c r="Q12092" s="90"/>
    </row>
    <row r="12093" spans="4:17" x14ac:dyDescent="0.25">
      <c r="D12093" s="87"/>
      <c r="J12093" s="88"/>
      <c r="K12093" s="89"/>
      <c r="M12093" s="88"/>
      <c r="O12093" s="90"/>
      <c r="P12093" s="90"/>
      <c r="Q12093" s="90"/>
    </row>
    <row r="12094" spans="4:17" x14ac:dyDescent="0.25">
      <c r="D12094" s="87"/>
      <c r="J12094" s="88"/>
      <c r="K12094" s="89"/>
      <c r="M12094" s="88"/>
      <c r="O12094" s="90"/>
      <c r="P12094" s="90"/>
      <c r="Q12094" s="90"/>
    </row>
    <row r="12095" spans="4:17" x14ac:dyDescent="0.25">
      <c r="D12095" s="87"/>
      <c r="J12095" s="88"/>
      <c r="K12095" s="89"/>
      <c r="M12095" s="88"/>
      <c r="O12095" s="90"/>
      <c r="P12095" s="90"/>
      <c r="Q12095" s="90"/>
    </row>
    <row r="12096" spans="4:17" x14ac:dyDescent="0.25">
      <c r="D12096" s="87"/>
      <c r="J12096" s="88"/>
      <c r="K12096" s="89"/>
      <c r="M12096" s="88"/>
      <c r="O12096" s="90"/>
      <c r="P12096" s="90"/>
      <c r="Q12096" s="90"/>
    </row>
    <row r="12097" spans="4:17" x14ac:dyDescent="0.25">
      <c r="D12097" s="87"/>
      <c r="J12097" s="88"/>
      <c r="K12097" s="89"/>
      <c r="M12097" s="88"/>
      <c r="O12097" s="90"/>
      <c r="P12097" s="90"/>
      <c r="Q12097" s="90"/>
    </row>
    <row r="12098" spans="4:17" x14ac:dyDescent="0.25">
      <c r="D12098" s="87"/>
      <c r="J12098" s="88"/>
      <c r="K12098" s="89"/>
      <c r="M12098" s="88"/>
      <c r="O12098" s="90"/>
      <c r="P12098" s="90"/>
      <c r="Q12098" s="90"/>
    </row>
    <row r="12099" spans="4:17" x14ac:dyDescent="0.25">
      <c r="D12099" s="87"/>
      <c r="J12099" s="88"/>
      <c r="K12099" s="89"/>
      <c r="M12099" s="88"/>
      <c r="O12099" s="90"/>
      <c r="P12099" s="90"/>
      <c r="Q12099" s="90"/>
    </row>
    <row r="12100" spans="4:17" x14ac:dyDescent="0.25">
      <c r="D12100" s="87"/>
      <c r="J12100" s="88"/>
      <c r="K12100" s="89"/>
      <c r="M12100" s="88"/>
      <c r="O12100" s="90"/>
      <c r="P12100" s="90"/>
      <c r="Q12100" s="90"/>
    </row>
    <row r="12101" spans="4:17" x14ac:dyDescent="0.25">
      <c r="D12101" s="87"/>
      <c r="J12101" s="88"/>
      <c r="K12101" s="89"/>
      <c r="M12101" s="88"/>
      <c r="O12101" s="90"/>
      <c r="P12101" s="90"/>
      <c r="Q12101" s="90"/>
    </row>
    <row r="12102" spans="4:17" x14ac:dyDescent="0.25">
      <c r="D12102" s="87"/>
      <c r="J12102" s="88"/>
      <c r="K12102" s="89"/>
      <c r="M12102" s="88"/>
      <c r="O12102" s="90"/>
      <c r="P12102" s="90"/>
      <c r="Q12102" s="90"/>
    </row>
    <row r="12103" spans="4:17" x14ac:dyDescent="0.25">
      <c r="D12103" s="87"/>
      <c r="J12103" s="88"/>
      <c r="K12103" s="89"/>
      <c r="M12103" s="88"/>
      <c r="O12103" s="90"/>
      <c r="P12103" s="90"/>
      <c r="Q12103" s="90"/>
    </row>
    <row r="12104" spans="4:17" x14ac:dyDescent="0.25">
      <c r="D12104" s="87"/>
      <c r="J12104" s="88"/>
      <c r="K12104" s="89"/>
      <c r="M12104" s="88"/>
      <c r="O12104" s="90"/>
      <c r="P12104" s="90"/>
      <c r="Q12104" s="90"/>
    </row>
    <row r="12105" spans="4:17" x14ac:dyDescent="0.25">
      <c r="D12105" s="87"/>
      <c r="J12105" s="88"/>
      <c r="K12105" s="89"/>
      <c r="M12105" s="88"/>
      <c r="O12105" s="90"/>
      <c r="P12105" s="90"/>
      <c r="Q12105" s="90"/>
    </row>
    <row r="12106" spans="4:17" x14ac:dyDescent="0.25">
      <c r="D12106" s="87"/>
      <c r="J12106" s="88"/>
      <c r="K12106" s="89"/>
      <c r="M12106" s="88"/>
      <c r="O12106" s="90"/>
      <c r="P12106" s="90"/>
      <c r="Q12106" s="90"/>
    </row>
    <row r="12107" spans="4:17" x14ac:dyDescent="0.25">
      <c r="D12107" s="87"/>
      <c r="J12107" s="88"/>
      <c r="K12107" s="89"/>
      <c r="M12107" s="88"/>
      <c r="O12107" s="90"/>
      <c r="P12107" s="90"/>
      <c r="Q12107" s="90"/>
    </row>
    <row r="12108" spans="4:17" x14ac:dyDescent="0.25">
      <c r="D12108" s="87"/>
      <c r="J12108" s="88"/>
      <c r="K12108" s="89"/>
      <c r="M12108" s="88"/>
      <c r="O12108" s="90"/>
      <c r="P12108" s="90"/>
      <c r="Q12108" s="90"/>
    </row>
    <row r="12109" spans="4:17" x14ac:dyDescent="0.25">
      <c r="D12109" s="87"/>
      <c r="J12109" s="88"/>
      <c r="K12109" s="89"/>
      <c r="M12109" s="88"/>
      <c r="O12109" s="90"/>
      <c r="P12109" s="90"/>
      <c r="Q12109" s="90"/>
    </row>
    <row r="12110" spans="4:17" x14ac:dyDescent="0.25">
      <c r="D12110" s="87"/>
      <c r="J12110" s="88"/>
      <c r="K12110" s="89"/>
      <c r="M12110" s="88"/>
      <c r="O12110" s="90"/>
      <c r="P12110" s="90"/>
      <c r="Q12110" s="90"/>
    </row>
    <row r="12111" spans="4:17" x14ac:dyDescent="0.25">
      <c r="D12111" s="87"/>
      <c r="J12111" s="88"/>
      <c r="K12111" s="89"/>
      <c r="M12111" s="88"/>
      <c r="O12111" s="90"/>
      <c r="P12111" s="90"/>
      <c r="Q12111" s="90"/>
    </row>
    <row r="12112" spans="4:17" x14ac:dyDescent="0.25">
      <c r="D12112" s="87"/>
      <c r="J12112" s="88"/>
      <c r="K12112" s="89"/>
      <c r="M12112" s="88"/>
      <c r="O12112" s="90"/>
      <c r="P12112" s="90"/>
      <c r="Q12112" s="90"/>
    </row>
    <row r="12113" spans="4:17" x14ac:dyDescent="0.25">
      <c r="D12113" s="87"/>
      <c r="J12113" s="88"/>
      <c r="K12113" s="89"/>
      <c r="M12113" s="88"/>
      <c r="O12113" s="90"/>
      <c r="P12113" s="90"/>
      <c r="Q12113" s="90"/>
    </row>
    <row r="12114" spans="4:17" x14ac:dyDescent="0.25">
      <c r="D12114" s="87"/>
      <c r="J12114" s="88"/>
      <c r="K12114" s="89"/>
      <c r="M12114" s="88"/>
      <c r="O12114" s="90"/>
      <c r="P12114" s="90"/>
      <c r="Q12114" s="90"/>
    </row>
    <row r="12115" spans="4:17" x14ac:dyDescent="0.25">
      <c r="D12115" s="87"/>
      <c r="J12115" s="88"/>
      <c r="K12115" s="89"/>
      <c r="M12115" s="88"/>
      <c r="O12115" s="90"/>
      <c r="P12115" s="90"/>
      <c r="Q12115" s="90"/>
    </row>
    <row r="12116" spans="4:17" x14ac:dyDescent="0.25">
      <c r="D12116" s="87"/>
      <c r="J12116" s="88"/>
      <c r="K12116" s="89"/>
      <c r="M12116" s="88"/>
      <c r="O12116" s="90"/>
      <c r="P12116" s="90"/>
      <c r="Q12116" s="90"/>
    </row>
    <row r="12117" spans="4:17" x14ac:dyDescent="0.25">
      <c r="D12117" s="87"/>
      <c r="J12117" s="88"/>
      <c r="K12117" s="89"/>
      <c r="M12117" s="88"/>
      <c r="O12117" s="90"/>
      <c r="P12117" s="90"/>
      <c r="Q12117" s="90"/>
    </row>
    <row r="12118" spans="4:17" x14ac:dyDescent="0.25">
      <c r="D12118" s="87"/>
      <c r="J12118" s="88"/>
      <c r="K12118" s="89"/>
      <c r="M12118" s="88"/>
      <c r="O12118" s="90"/>
      <c r="P12118" s="90"/>
      <c r="Q12118" s="90"/>
    </row>
    <row r="12119" spans="4:17" x14ac:dyDescent="0.25">
      <c r="D12119" s="87"/>
      <c r="J12119" s="88"/>
      <c r="K12119" s="89"/>
      <c r="M12119" s="88"/>
      <c r="O12119" s="90"/>
      <c r="P12119" s="90"/>
      <c r="Q12119" s="90"/>
    </row>
    <row r="12120" spans="4:17" x14ac:dyDescent="0.25">
      <c r="D12120" s="87"/>
      <c r="J12120" s="88"/>
      <c r="K12120" s="89"/>
      <c r="M12120" s="88"/>
      <c r="O12120" s="90"/>
      <c r="P12120" s="90"/>
      <c r="Q12120" s="90"/>
    </row>
    <row r="12121" spans="4:17" x14ac:dyDescent="0.25">
      <c r="D12121" s="87"/>
      <c r="J12121" s="88"/>
      <c r="K12121" s="89"/>
      <c r="M12121" s="88"/>
      <c r="O12121" s="90"/>
      <c r="P12121" s="90"/>
      <c r="Q12121" s="90"/>
    </row>
    <row r="12122" spans="4:17" x14ac:dyDescent="0.25">
      <c r="D12122" s="87"/>
      <c r="J12122" s="88"/>
      <c r="K12122" s="89"/>
      <c r="M12122" s="88"/>
      <c r="O12122" s="90"/>
      <c r="P12122" s="90"/>
      <c r="Q12122" s="90"/>
    </row>
    <row r="12123" spans="4:17" x14ac:dyDescent="0.25">
      <c r="D12123" s="87"/>
      <c r="J12123" s="88"/>
      <c r="K12123" s="89"/>
      <c r="M12123" s="88"/>
      <c r="O12123" s="90"/>
      <c r="P12123" s="90"/>
      <c r="Q12123" s="90"/>
    </row>
    <row r="12124" spans="4:17" x14ac:dyDescent="0.25">
      <c r="D12124" s="87"/>
      <c r="J12124" s="88"/>
      <c r="K12124" s="89"/>
      <c r="M12124" s="88"/>
      <c r="O12124" s="90"/>
      <c r="P12124" s="90"/>
      <c r="Q12124" s="90"/>
    </row>
    <row r="12125" spans="4:17" x14ac:dyDescent="0.25">
      <c r="D12125" s="87"/>
      <c r="J12125" s="88"/>
      <c r="K12125" s="89"/>
      <c r="M12125" s="88"/>
      <c r="O12125" s="90"/>
      <c r="P12125" s="90"/>
      <c r="Q12125" s="90"/>
    </row>
    <row r="12126" spans="4:17" x14ac:dyDescent="0.25">
      <c r="D12126" s="87"/>
      <c r="J12126" s="88"/>
      <c r="K12126" s="89"/>
      <c r="M12126" s="88"/>
      <c r="O12126" s="90"/>
      <c r="P12126" s="90"/>
      <c r="Q12126" s="90"/>
    </row>
    <row r="12127" spans="4:17" x14ac:dyDescent="0.25">
      <c r="D12127" s="87"/>
      <c r="J12127" s="88"/>
      <c r="K12127" s="89"/>
      <c r="M12127" s="88"/>
      <c r="O12127" s="90"/>
      <c r="P12127" s="90"/>
      <c r="Q12127" s="90"/>
    </row>
    <row r="12128" spans="4:17" x14ac:dyDescent="0.25">
      <c r="D12128" s="87"/>
      <c r="J12128" s="88"/>
      <c r="K12128" s="89"/>
      <c r="M12128" s="88"/>
      <c r="O12128" s="90"/>
      <c r="P12128" s="90"/>
      <c r="Q12128" s="90"/>
    </row>
    <row r="12129" spans="4:17" x14ac:dyDescent="0.25">
      <c r="D12129" s="87"/>
      <c r="J12129" s="88"/>
      <c r="K12129" s="89"/>
      <c r="M12129" s="88"/>
      <c r="O12129" s="90"/>
      <c r="P12129" s="90"/>
      <c r="Q12129" s="90"/>
    </row>
    <row r="12130" spans="4:17" x14ac:dyDescent="0.25">
      <c r="D12130" s="87"/>
      <c r="J12130" s="88"/>
      <c r="K12130" s="89"/>
      <c r="M12130" s="88"/>
      <c r="O12130" s="90"/>
      <c r="P12130" s="90"/>
      <c r="Q12130" s="90"/>
    </row>
    <row r="12131" spans="4:17" x14ac:dyDescent="0.25">
      <c r="D12131" s="87"/>
      <c r="J12131" s="88"/>
      <c r="K12131" s="89"/>
      <c r="M12131" s="88"/>
      <c r="O12131" s="90"/>
      <c r="P12131" s="90"/>
      <c r="Q12131" s="90"/>
    </row>
    <row r="12132" spans="4:17" x14ac:dyDescent="0.25">
      <c r="D12132" s="87"/>
      <c r="J12132" s="88"/>
      <c r="K12132" s="89"/>
      <c r="M12132" s="88"/>
      <c r="O12132" s="90"/>
      <c r="P12132" s="90"/>
      <c r="Q12132" s="90"/>
    </row>
    <row r="12133" spans="4:17" x14ac:dyDescent="0.25">
      <c r="D12133" s="87"/>
      <c r="J12133" s="88"/>
      <c r="K12133" s="89"/>
      <c r="M12133" s="88"/>
      <c r="O12133" s="90"/>
      <c r="P12133" s="90"/>
      <c r="Q12133" s="90"/>
    </row>
    <row r="12134" spans="4:17" x14ac:dyDescent="0.25">
      <c r="D12134" s="87"/>
      <c r="J12134" s="88"/>
      <c r="K12134" s="89"/>
      <c r="M12134" s="88"/>
      <c r="O12134" s="90"/>
      <c r="P12134" s="90"/>
      <c r="Q12134" s="90"/>
    </row>
    <row r="12135" spans="4:17" x14ac:dyDescent="0.25">
      <c r="D12135" s="87"/>
      <c r="J12135" s="88"/>
      <c r="K12135" s="89"/>
      <c r="M12135" s="88"/>
      <c r="O12135" s="90"/>
      <c r="P12135" s="90"/>
      <c r="Q12135" s="90"/>
    </row>
    <row r="12136" spans="4:17" x14ac:dyDescent="0.25">
      <c r="D12136" s="87"/>
      <c r="J12136" s="88"/>
      <c r="K12136" s="89"/>
      <c r="M12136" s="88"/>
      <c r="O12136" s="90"/>
      <c r="P12136" s="90"/>
      <c r="Q12136" s="90"/>
    </row>
    <row r="12137" spans="4:17" x14ac:dyDescent="0.25">
      <c r="D12137" s="87"/>
      <c r="J12137" s="88"/>
      <c r="K12137" s="89"/>
      <c r="M12137" s="88"/>
      <c r="O12137" s="90"/>
      <c r="P12137" s="90"/>
      <c r="Q12137" s="90"/>
    </row>
    <row r="12138" spans="4:17" x14ac:dyDescent="0.25">
      <c r="D12138" s="87"/>
      <c r="J12138" s="88"/>
      <c r="K12138" s="89"/>
      <c r="M12138" s="88"/>
      <c r="O12138" s="90"/>
      <c r="P12138" s="90"/>
      <c r="Q12138" s="90"/>
    </row>
    <row r="12139" spans="4:17" x14ac:dyDescent="0.25">
      <c r="D12139" s="87"/>
      <c r="J12139" s="88"/>
      <c r="K12139" s="89"/>
      <c r="M12139" s="88"/>
      <c r="O12139" s="90"/>
      <c r="P12139" s="90"/>
      <c r="Q12139" s="90"/>
    </row>
    <row r="12140" spans="4:17" x14ac:dyDescent="0.25">
      <c r="D12140" s="87"/>
      <c r="J12140" s="88"/>
      <c r="K12140" s="89"/>
      <c r="M12140" s="88"/>
      <c r="O12140" s="90"/>
      <c r="P12140" s="90"/>
      <c r="Q12140" s="90"/>
    </row>
    <row r="12141" spans="4:17" x14ac:dyDescent="0.25">
      <c r="D12141" s="87"/>
      <c r="J12141" s="88"/>
      <c r="K12141" s="89"/>
      <c r="M12141" s="88"/>
      <c r="O12141" s="90"/>
      <c r="P12141" s="90"/>
      <c r="Q12141" s="90"/>
    </row>
    <row r="12142" spans="4:17" x14ac:dyDescent="0.25">
      <c r="D12142" s="87"/>
      <c r="J12142" s="88"/>
      <c r="K12142" s="89"/>
      <c r="M12142" s="88"/>
      <c r="O12142" s="90"/>
      <c r="P12142" s="90"/>
      <c r="Q12142" s="90"/>
    </row>
    <row r="12143" spans="4:17" x14ac:dyDescent="0.25">
      <c r="D12143" s="87"/>
      <c r="J12143" s="88"/>
      <c r="K12143" s="89"/>
      <c r="M12143" s="88"/>
      <c r="O12143" s="90"/>
      <c r="P12143" s="90"/>
      <c r="Q12143" s="90"/>
    </row>
    <row r="12144" spans="4:17" x14ac:dyDescent="0.25">
      <c r="D12144" s="87"/>
      <c r="J12144" s="88"/>
      <c r="K12144" s="89"/>
      <c r="M12144" s="88"/>
      <c r="O12144" s="90"/>
      <c r="P12144" s="90"/>
      <c r="Q12144" s="90"/>
    </row>
    <row r="12145" spans="4:17" x14ac:dyDescent="0.25">
      <c r="D12145" s="87"/>
      <c r="J12145" s="88"/>
      <c r="K12145" s="89"/>
      <c r="M12145" s="88"/>
      <c r="O12145" s="90"/>
      <c r="P12145" s="90"/>
      <c r="Q12145" s="90"/>
    </row>
    <row r="12146" spans="4:17" x14ac:dyDescent="0.25">
      <c r="D12146" s="87"/>
      <c r="J12146" s="88"/>
      <c r="K12146" s="89"/>
      <c r="M12146" s="88"/>
      <c r="O12146" s="90"/>
      <c r="P12146" s="90"/>
      <c r="Q12146" s="90"/>
    </row>
    <row r="12147" spans="4:17" x14ac:dyDescent="0.25">
      <c r="D12147" s="87"/>
      <c r="J12147" s="88"/>
      <c r="K12147" s="89"/>
      <c r="M12147" s="88"/>
      <c r="O12147" s="90"/>
      <c r="P12147" s="90"/>
      <c r="Q12147" s="90"/>
    </row>
    <row r="12148" spans="4:17" x14ac:dyDescent="0.25">
      <c r="D12148" s="87"/>
      <c r="J12148" s="88"/>
      <c r="K12148" s="89"/>
      <c r="M12148" s="88"/>
      <c r="O12148" s="90"/>
      <c r="P12148" s="90"/>
      <c r="Q12148" s="90"/>
    </row>
    <row r="12149" spans="4:17" x14ac:dyDescent="0.25">
      <c r="D12149" s="87"/>
      <c r="J12149" s="88"/>
      <c r="K12149" s="89"/>
      <c r="M12149" s="88"/>
      <c r="O12149" s="90"/>
      <c r="P12149" s="90"/>
      <c r="Q12149" s="90"/>
    </row>
    <row r="12150" spans="4:17" x14ac:dyDescent="0.25">
      <c r="D12150" s="87"/>
      <c r="J12150" s="88"/>
      <c r="K12150" s="89"/>
      <c r="M12150" s="88"/>
      <c r="O12150" s="90"/>
      <c r="P12150" s="90"/>
      <c r="Q12150" s="90"/>
    </row>
    <row r="12151" spans="4:17" x14ac:dyDescent="0.25">
      <c r="D12151" s="87"/>
      <c r="J12151" s="88"/>
      <c r="K12151" s="89"/>
      <c r="M12151" s="88"/>
      <c r="O12151" s="90"/>
      <c r="P12151" s="90"/>
      <c r="Q12151" s="90"/>
    </row>
    <row r="12152" spans="4:17" x14ac:dyDescent="0.25">
      <c r="D12152" s="87"/>
      <c r="J12152" s="88"/>
      <c r="K12152" s="89"/>
      <c r="M12152" s="88"/>
      <c r="O12152" s="90"/>
      <c r="P12152" s="90"/>
      <c r="Q12152" s="90"/>
    </row>
    <row r="12153" spans="4:17" x14ac:dyDescent="0.25">
      <c r="D12153" s="87"/>
      <c r="J12153" s="88"/>
      <c r="K12153" s="89"/>
      <c r="M12153" s="88"/>
      <c r="O12153" s="90"/>
      <c r="P12153" s="90"/>
      <c r="Q12153" s="90"/>
    </row>
    <row r="12154" spans="4:17" x14ac:dyDescent="0.25">
      <c r="D12154" s="87"/>
      <c r="J12154" s="88"/>
      <c r="K12154" s="89"/>
      <c r="M12154" s="88"/>
      <c r="O12154" s="90"/>
      <c r="P12154" s="90"/>
      <c r="Q12154" s="90"/>
    </row>
    <row r="12155" spans="4:17" x14ac:dyDescent="0.25">
      <c r="D12155" s="87"/>
      <c r="J12155" s="88"/>
      <c r="K12155" s="89"/>
      <c r="M12155" s="88"/>
      <c r="O12155" s="90"/>
      <c r="P12155" s="90"/>
      <c r="Q12155" s="90"/>
    </row>
    <row r="12156" spans="4:17" x14ac:dyDescent="0.25">
      <c r="D12156" s="87"/>
      <c r="J12156" s="88"/>
      <c r="K12156" s="89"/>
      <c r="M12156" s="88"/>
      <c r="O12156" s="90"/>
      <c r="P12156" s="90"/>
      <c r="Q12156" s="90"/>
    </row>
    <row r="12157" spans="4:17" x14ac:dyDescent="0.25">
      <c r="D12157" s="87"/>
      <c r="J12157" s="88"/>
      <c r="K12157" s="89"/>
      <c r="M12157" s="88"/>
      <c r="O12157" s="90"/>
      <c r="P12157" s="90"/>
      <c r="Q12157" s="90"/>
    </row>
    <row r="12158" spans="4:17" x14ac:dyDescent="0.25">
      <c r="D12158" s="87"/>
      <c r="J12158" s="88"/>
      <c r="K12158" s="89"/>
      <c r="M12158" s="88"/>
      <c r="O12158" s="90"/>
      <c r="P12158" s="90"/>
      <c r="Q12158" s="90"/>
    </row>
    <row r="12159" spans="4:17" x14ac:dyDescent="0.25">
      <c r="D12159" s="87"/>
      <c r="J12159" s="88"/>
      <c r="K12159" s="89"/>
      <c r="M12159" s="88"/>
      <c r="O12159" s="90"/>
      <c r="P12159" s="90"/>
      <c r="Q12159" s="90"/>
    </row>
    <row r="12160" spans="4:17" x14ac:dyDescent="0.25">
      <c r="D12160" s="87"/>
      <c r="J12160" s="88"/>
      <c r="K12160" s="89"/>
      <c r="M12160" s="88"/>
      <c r="O12160" s="90"/>
      <c r="P12160" s="90"/>
      <c r="Q12160" s="90"/>
    </row>
    <row r="12161" spans="4:17" x14ac:dyDescent="0.25">
      <c r="D12161" s="87"/>
      <c r="J12161" s="88"/>
      <c r="K12161" s="89"/>
      <c r="M12161" s="88"/>
      <c r="O12161" s="90"/>
      <c r="P12161" s="90"/>
      <c r="Q12161" s="90"/>
    </row>
    <row r="12162" spans="4:17" x14ac:dyDescent="0.25">
      <c r="D12162" s="87"/>
      <c r="J12162" s="88"/>
      <c r="K12162" s="89"/>
      <c r="M12162" s="88"/>
      <c r="O12162" s="90"/>
      <c r="P12162" s="90"/>
      <c r="Q12162" s="90"/>
    </row>
    <row r="12163" spans="4:17" x14ac:dyDescent="0.25">
      <c r="D12163" s="87"/>
      <c r="J12163" s="88"/>
      <c r="K12163" s="89"/>
      <c r="M12163" s="88"/>
      <c r="O12163" s="90"/>
      <c r="P12163" s="90"/>
      <c r="Q12163" s="90"/>
    </row>
    <row r="12164" spans="4:17" x14ac:dyDescent="0.25">
      <c r="D12164" s="87"/>
      <c r="J12164" s="88"/>
      <c r="K12164" s="89"/>
      <c r="M12164" s="88"/>
      <c r="O12164" s="90"/>
      <c r="P12164" s="90"/>
      <c r="Q12164" s="90"/>
    </row>
    <row r="12165" spans="4:17" x14ac:dyDescent="0.25">
      <c r="D12165" s="87"/>
      <c r="J12165" s="88"/>
      <c r="K12165" s="89"/>
      <c r="M12165" s="88"/>
      <c r="O12165" s="90"/>
      <c r="P12165" s="90"/>
      <c r="Q12165" s="90"/>
    </row>
    <row r="12166" spans="4:17" x14ac:dyDescent="0.25">
      <c r="D12166" s="87"/>
      <c r="J12166" s="88"/>
      <c r="K12166" s="89"/>
      <c r="M12166" s="88"/>
      <c r="O12166" s="90"/>
      <c r="P12166" s="90"/>
      <c r="Q12166" s="90"/>
    </row>
    <row r="12167" spans="4:17" x14ac:dyDescent="0.25">
      <c r="D12167" s="87"/>
      <c r="J12167" s="88"/>
      <c r="K12167" s="89"/>
      <c r="M12167" s="88"/>
      <c r="O12167" s="90"/>
      <c r="P12167" s="90"/>
      <c r="Q12167" s="90"/>
    </row>
    <row r="12168" spans="4:17" x14ac:dyDescent="0.25">
      <c r="D12168" s="87"/>
      <c r="J12168" s="88"/>
      <c r="K12168" s="89"/>
      <c r="M12168" s="88"/>
      <c r="O12168" s="90"/>
      <c r="P12168" s="90"/>
      <c r="Q12168" s="90"/>
    </row>
    <row r="12169" spans="4:17" x14ac:dyDescent="0.25">
      <c r="D12169" s="87"/>
      <c r="J12169" s="88"/>
      <c r="K12169" s="89"/>
      <c r="M12169" s="88"/>
      <c r="O12169" s="90"/>
      <c r="P12169" s="90"/>
      <c r="Q12169" s="90"/>
    </row>
    <row r="12170" spans="4:17" x14ac:dyDescent="0.25">
      <c r="D12170" s="87"/>
      <c r="J12170" s="88"/>
      <c r="K12170" s="89"/>
      <c r="M12170" s="88"/>
      <c r="O12170" s="90"/>
      <c r="P12170" s="90"/>
      <c r="Q12170" s="90"/>
    </row>
    <row r="12171" spans="4:17" x14ac:dyDescent="0.25">
      <c r="D12171" s="87"/>
      <c r="J12171" s="88"/>
      <c r="K12171" s="89"/>
      <c r="M12171" s="88"/>
      <c r="O12171" s="90"/>
      <c r="P12171" s="90"/>
      <c r="Q12171" s="90"/>
    </row>
    <row r="12172" spans="4:17" x14ac:dyDescent="0.25">
      <c r="D12172" s="87"/>
      <c r="J12172" s="88"/>
      <c r="K12172" s="89"/>
      <c r="M12172" s="88"/>
      <c r="O12172" s="90"/>
      <c r="P12172" s="90"/>
      <c r="Q12172" s="90"/>
    </row>
    <row r="12173" spans="4:17" x14ac:dyDescent="0.25">
      <c r="D12173" s="87"/>
      <c r="J12173" s="88"/>
      <c r="K12173" s="89"/>
      <c r="M12173" s="88"/>
      <c r="O12173" s="90"/>
      <c r="P12173" s="90"/>
      <c r="Q12173" s="90"/>
    </row>
    <row r="12174" spans="4:17" x14ac:dyDescent="0.25">
      <c r="D12174" s="87"/>
      <c r="J12174" s="88"/>
      <c r="K12174" s="89"/>
      <c r="M12174" s="88"/>
      <c r="O12174" s="90"/>
      <c r="P12174" s="90"/>
      <c r="Q12174" s="90"/>
    </row>
    <row r="12175" spans="4:17" x14ac:dyDescent="0.25">
      <c r="D12175" s="87"/>
      <c r="J12175" s="88"/>
      <c r="K12175" s="89"/>
      <c r="M12175" s="88"/>
      <c r="O12175" s="90"/>
      <c r="P12175" s="90"/>
      <c r="Q12175" s="90"/>
    </row>
    <row r="12176" spans="4:17" x14ac:dyDescent="0.25">
      <c r="D12176" s="87"/>
      <c r="J12176" s="88"/>
      <c r="K12176" s="89"/>
      <c r="M12176" s="88"/>
      <c r="O12176" s="90"/>
      <c r="P12176" s="90"/>
      <c r="Q12176" s="90"/>
    </row>
    <row r="12177" spans="4:17" x14ac:dyDescent="0.25">
      <c r="D12177" s="87"/>
      <c r="J12177" s="88"/>
      <c r="K12177" s="89"/>
      <c r="M12177" s="88"/>
      <c r="O12177" s="90"/>
      <c r="P12177" s="90"/>
      <c r="Q12177" s="90"/>
    </row>
    <row r="12178" spans="4:17" x14ac:dyDescent="0.25">
      <c r="D12178" s="87"/>
      <c r="J12178" s="88"/>
      <c r="K12178" s="89"/>
      <c r="M12178" s="88"/>
      <c r="O12178" s="90"/>
      <c r="P12178" s="90"/>
      <c r="Q12178" s="90"/>
    </row>
    <row r="12179" spans="4:17" x14ac:dyDescent="0.25">
      <c r="D12179" s="87"/>
      <c r="J12179" s="88"/>
      <c r="K12179" s="89"/>
      <c r="M12179" s="88"/>
      <c r="O12179" s="90"/>
      <c r="P12179" s="90"/>
      <c r="Q12179" s="90"/>
    </row>
    <row r="12180" spans="4:17" x14ac:dyDescent="0.25">
      <c r="D12180" s="87"/>
      <c r="J12180" s="88"/>
      <c r="K12180" s="89"/>
      <c r="M12180" s="88"/>
      <c r="O12180" s="90"/>
      <c r="P12180" s="90"/>
      <c r="Q12180" s="90"/>
    </row>
    <row r="12181" spans="4:17" x14ac:dyDescent="0.25">
      <c r="D12181" s="87"/>
      <c r="J12181" s="88"/>
      <c r="K12181" s="89"/>
      <c r="M12181" s="88"/>
      <c r="O12181" s="90"/>
      <c r="P12181" s="90"/>
      <c r="Q12181" s="90"/>
    </row>
    <row r="12182" spans="4:17" x14ac:dyDescent="0.25">
      <c r="D12182" s="87"/>
      <c r="J12182" s="88"/>
      <c r="K12182" s="89"/>
      <c r="M12182" s="88"/>
      <c r="O12182" s="90"/>
      <c r="P12182" s="90"/>
      <c r="Q12182" s="90"/>
    </row>
    <row r="12183" spans="4:17" x14ac:dyDescent="0.25">
      <c r="D12183" s="87"/>
      <c r="J12183" s="88"/>
      <c r="K12183" s="89"/>
      <c r="M12183" s="88"/>
      <c r="O12183" s="90"/>
      <c r="P12183" s="90"/>
      <c r="Q12183" s="90"/>
    </row>
    <row r="12184" spans="4:17" x14ac:dyDescent="0.25">
      <c r="D12184" s="87"/>
      <c r="J12184" s="88"/>
      <c r="K12184" s="89"/>
      <c r="M12184" s="88"/>
      <c r="O12184" s="90"/>
      <c r="P12184" s="90"/>
      <c r="Q12184" s="90"/>
    </row>
    <row r="12185" spans="4:17" x14ac:dyDescent="0.25">
      <c r="D12185" s="87"/>
      <c r="J12185" s="88"/>
      <c r="K12185" s="89"/>
      <c r="M12185" s="88"/>
      <c r="O12185" s="90"/>
      <c r="P12185" s="90"/>
      <c r="Q12185" s="90"/>
    </row>
    <row r="12186" spans="4:17" x14ac:dyDescent="0.25">
      <c r="D12186" s="87"/>
      <c r="J12186" s="88"/>
      <c r="K12186" s="89"/>
      <c r="M12186" s="88"/>
      <c r="O12186" s="90"/>
      <c r="P12186" s="90"/>
      <c r="Q12186" s="90"/>
    </row>
    <row r="12187" spans="4:17" x14ac:dyDescent="0.25">
      <c r="D12187" s="87"/>
      <c r="J12187" s="88"/>
      <c r="K12187" s="89"/>
      <c r="M12187" s="88"/>
      <c r="O12187" s="90"/>
      <c r="P12187" s="90"/>
      <c r="Q12187" s="90"/>
    </row>
    <row r="12188" spans="4:17" x14ac:dyDescent="0.25">
      <c r="D12188" s="87"/>
      <c r="J12188" s="88"/>
      <c r="K12188" s="89"/>
      <c r="M12188" s="88"/>
      <c r="O12188" s="90"/>
      <c r="P12188" s="90"/>
      <c r="Q12188" s="90"/>
    </row>
    <row r="12189" spans="4:17" x14ac:dyDescent="0.25">
      <c r="D12189" s="87"/>
      <c r="J12189" s="88"/>
      <c r="K12189" s="89"/>
      <c r="M12189" s="88"/>
      <c r="O12189" s="90"/>
      <c r="P12189" s="90"/>
      <c r="Q12189" s="90"/>
    </row>
    <row r="12190" spans="4:17" x14ac:dyDescent="0.25">
      <c r="D12190" s="87"/>
      <c r="J12190" s="88"/>
      <c r="K12190" s="89"/>
      <c r="M12190" s="88"/>
      <c r="O12190" s="90"/>
      <c r="P12190" s="90"/>
      <c r="Q12190" s="90"/>
    </row>
    <row r="12191" spans="4:17" x14ac:dyDescent="0.25">
      <c r="D12191" s="87"/>
      <c r="J12191" s="88"/>
      <c r="K12191" s="89"/>
      <c r="M12191" s="88"/>
      <c r="O12191" s="90"/>
      <c r="P12191" s="90"/>
      <c r="Q12191" s="90"/>
    </row>
    <row r="12192" spans="4:17" x14ac:dyDescent="0.25">
      <c r="D12192" s="87"/>
      <c r="J12192" s="88"/>
      <c r="K12192" s="89"/>
      <c r="M12192" s="88"/>
      <c r="O12192" s="90"/>
      <c r="P12192" s="90"/>
      <c r="Q12192" s="90"/>
    </row>
    <row r="12193" spans="4:17" x14ac:dyDescent="0.25">
      <c r="D12193" s="87"/>
      <c r="J12193" s="88"/>
      <c r="K12193" s="89"/>
      <c r="M12193" s="88"/>
      <c r="O12193" s="90"/>
      <c r="P12193" s="90"/>
      <c r="Q12193" s="90"/>
    </row>
    <row r="12194" spans="4:17" x14ac:dyDescent="0.25">
      <c r="D12194" s="87"/>
      <c r="J12194" s="88"/>
      <c r="K12194" s="89"/>
      <c r="M12194" s="88"/>
      <c r="O12194" s="90"/>
      <c r="P12194" s="90"/>
      <c r="Q12194" s="90"/>
    </row>
    <row r="12195" spans="4:17" x14ac:dyDescent="0.25">
      <c r="D12195" s="87"/>
      <c r="J12195" s="88"/>
      <c r="K12195" s="89"/>
      <c r="M12195" s="88"/>
      <c r="O12195" s="90"/>
      <c r="P12195" s="90"/>
      <c r="Q12195" s="90"/>
    </row>
    <row r="12196" spans="4:17" x14ac:dyDescent="0.25">
      <c r="D12196" s="87"/>
      <c r="J12196" s="88"/>
      <c r="K12196" s="89"/>
      <c r="M12196" s="88"/>
      <c r="O12196" s="90"/>
      <c r="P12196" s="90"/>
      <c r="Q12196" s="90"/>
    </row>
    <row r="12197" spans="4:17" x14ac:dyDescent="0.25">
      <c r="D12197" s="87"/>
      <c r="J12197" s="88"/>
      <c r="K12197" s="89"/>
      <c r="M12197" s="88"/>
      <c r="O12197" s="90"/>
      <c r="P12197" s="90"/>
      <c r="Q12197" s="90"/>
    </row>
    <row r="12198" spans="4:17" x14ac:dyDescent="0.25">
      <c r="D12198" s="87"/>
      <c r="J12198" s="88"/>
      <c r="K12198" s="89"/>
      <c r="M12198" s="88"/>
      <c r="O12198" s="90"/>
      <c r="P12198" s="90"/>
      <c r="Q12198" s="90"/>
    </row>
    <row r="12199" spans="4:17" x14ac:dyDescent="0.25">
      <c r="D12199" s="87"/>
      <c r="J12199" s="88"/>
      <c r="K12199" s="89"/>
      <c r="M12199" s="88"/>
      <c r="O12199" s="90"/>
      <c r="P12199" s="90"/>
      <c r="Q12199" s="90"/>
    </row>
    <row r="12200" spans="4:17" x14ac:dyDescent="0.25">
      <c r="D12200" s="87"/>
      <c r="J12200" s="88"/>
      <c r="K12200" s="89"/>
      <c r="M12200" s="88"/>
      <c r="O12200" s="90"/>
      <c r="P12200" s="90"/>
      <c r="Q12200" s="90"/>
    </row>
    <row r="12201" spans="4:17" x14ac:dyDescent="0.25">
      <c r="D12201" s="87"/>
      <c r="J12201" s="88"/>
      <c r="K12201" s="89"/>
      <c r="M12201" s="88"/>
      <c r="O12201" s="90"/>
      <c r="P12201" s="90"/>
      <c r="Q12201" s="90"/>
    </row>
    <row r="12202" spans="4:17" x14ac:dyDescent="0.25">
      <c r="D12202" s="87"/>
      <c r="J12202" s="88"/>
      <c r="K12202" s="89"/>
      <c r="M12202" s="88"/>
      <c r="O12202" s="90"/>
      <c r="P12202" s="90"/>
      <c r="Q12202" s="90"/>
    </row>
    <row r="12203" spans="4:17" x14ac:dyDescent="0.25">
      <c r="D12203" s="87"/>
      <c r="J12203" s="88"/>
      <c r="K12203" s="89"/>
      <c r="M12203" s="88"/>
      <c r="O12203" s="90"/>
      <c r="P12203" s="90"/>
      <c r="Q12203" s="90"/>
    </row>
    <row r="12204" spans="4:17" x14ac:dyDescent="0.25">
      <c r="D12204" s="87"/>
      <c r="J12204" s="88"/>
      <c r="K12204" s="89"/>
      <c r="M12204" s="88"/>
      <c r="O12204" s="90"/>
      <c r="P12204" s="90"/>
      <c r="Q12204" s="90"/>
    </row>
    <row r="12205" spans="4:17" x14ac:dyDescent="0.25">
      <c r="D12205" s="87"/>
      <c r="J12205" s="88"/>
      <c r="K12205" s="89"/>
      <c r="M12205" s="88"/>
      <c r="O12205" s="90"/>
      <c r="P12205" s="90"/>
      <c r="Q12205" s="90"/>
    </row>
    <row r="12206" spans="4:17" x14ac:dyDescent="0.25">
      <c r="D12206" s="87"/>
      <c r="J12206" s="88"/>
      <c r="K12206" s="89"/>
      <c r="M12206" s="88"/>
      <c r="O12206" s="90"/>
      <c r="P12206" s="90"/>
      <c r="Q12206" s="90"/>
    </row>
    <row r="12207" spans="4:17" x14ac:dyDescent="0.25">
      <c r="D12207" s="87"/>
      <c r="J12207" s="88"/>
      <c r="K12207" s="89"/>
      <c r="M12207" s="88"/>
      <c r="O12207" s="90"/>
      <c r="P12207" s="90"/>
      <c r="Q12207" s="90"/>
    </row>
    <row r="12208" spans="4:17" x14ac:dyDescent="0.25">
      <c r="D12208" s="87"/>
      <c r="J12208" s="88"/>
      <c r="K12208" s="89"/>
      <c r="M12208" s="88"/>
      <c r="O12208" s="90"/>
      <c r="P12208" s="90"/>
      <c r="Q12208" s="90"/>
    </row>
    <row r="12209" spans="4:17" x14ac:dyDescent="0.25">
      <c r="D12209" s="87"/>
      <c r="J12209" s="88"/>
      <c r="K12209" s="89"/>
      <c r="M12209" s="88"/>
      <c r="O12209" s="90"/>
      <c r="P12209" s="90"/>
      <c r="Q12209" s="90"/>
    </row>
    <row r="12210" spans="4:17" x14ac:dyDescent="0.25">
      <c r="D12210" s="87"/>
      <c r="J12210" s="88"/>
      <c r="K12210" s="89"/>
      <c r="M12210" s="88"/>
      <c r="O12210" s="90"/>
      <c r="P12210" s="90"/>
      <c r="Q12210" s="90"/>
    </row>
    <row r="12211" spans="4:17" x14ac:dyDescent="0.25">
      <c r="D12211" s="87"/>
      <c r="J12211" s="88"/>
      <c r="K12211" s="89"/>
      <c r="M12211" s="88"/>
      <c r="O12211" s="90"/>
      <c r="P12211" s="90"/>
      <c r="Q12211" s="90"/>
    </row>
    <row r="12212" spans="4:17" x14ac:dyDescent="0.25">
      <c r="D12212" s="87"/>
      <c r="J12212" s="88"/>
      <c r="K12212" s="89"/>
      <c r="M12212" s="88"/>
      <c r="O12212" s="90"/>
      <c r="P12212" s="90"/>
      <c r="Q12212" s="90"/>
    </row>
    <row r="12213" spans="4:17" x14ac:dyDescent="0.25">
      <c r="D12213" s="87"/>
      <c r="J12213" s="88"/>
      <c r="K12213" s="89"/>
      <c r="M12213" s="88"/>
      <c r="O12213" s="90"/>
      <c r="P12213" s="90"/>
      <c r="Q12213" s="90"/>
    </row>
    <row r="12214" spans="4:17" x14ac:dyDescent="0.25">
      <c r="D12214" s="87"/>
      <c r="J12214" s="88"/>
      <c r="K12214" s="89"/>
      <c r="M12214" s="88"/>
      <c r="O12214" s="90"/>
      <c r="P12214" s="90"/>
      <c r="Q12214" s="90"/>
    </row>
    <row r="12215" spans="4:17" x14ac:dyDescent="0.25">
      <c r="D12215" s="87"/>
      <c r="J12215" s="88"/>
      <c r="K12215" s="89"/>
      <c r="M12215" s="88"/>
      <c r="O12215" s="90"/>
      <c r="P12215" s="90"/>
      <c r="Q12215" s="90"/>
    </row>
    <row r="12216" spans="4:17" x14ac:dyDescent="0.25">
      <c r="D12216" s="87"/>
      <c r="J12216" s="88"/>
      <c r="K12216" s="89"/>
      <c r="M12216" s="88"/>
      <c r="O12216" s="90"/>
      <c r="P12216" s="90"/>
      <c r="Q12216" s="90"/>
    </row>
    <row r="12217" spans="4:17" x14ac:dyDescent="0.25">
      <c r="D12217" s="87"/>
      <c r="J12217" s="88"/>
      <c r="K12217" s="89"/>
      <c r="M12217" s="88"/>
      <c r="O12217" s="90"/>
      <c r="P12217" s="90"/>
      <c r="Q12217" s="90"/>
    </row>
    <row r="12218" spans="4:17" x14ac:dyDescent="0.25">
      <c r="D12218" s="87"/>
      <c r="J12218" s="88"/>
      <c r="K12218" s="89"/>
      <c r="M12218" s="88"/>
      <c r="O12218" s="90"/>
      <c r="P12218" s="90"/>
      <c r="Q12218" s="90"/>
    </row>
    <row r="12219" spans="4:17" x14ac:dyDescent="0.25">
      <c r="D12219" s="87"/>
      <c r="J12219" s="88"/>
      <c r="K12219" s="89"/>
      <c r="M12219" s="88"/>
      <c r="O12219" s="90"/>
      <c r="P12219" s="90"/>
      <c r="Q12219" s="90"/>
    </row>
    <row r="12220" spans="4:17" x14ac:dyDescent="0.25">
      <c r="D12220" s="87"/>
      <c r="J12220" s="88"/>
      <c r="K12220" s="89"/>
      <c r="M12220" s="88"/>
      <c r="O12220" s="90"/>
      <c r="P12220" s="90"/>
      <c r="Q12220" s="90"/>
    </row>
    <row r="12221" spans="4:17" x14ac:dyDescent="0.25">
      <c r="D12221" s="87"/>
      <c r="J12221" s="88"/>
      <c r="K12221" s="89"/>
      <c r="M12221" s="88"/>
      <c r="O12221" s="90"/>
      <c r="P12221" s="90"/>
      <c r="Q12221" s="90"/>
    </row>
    <row r="12222" spans="4:17" x14ac:dyDescent="0.25">
      <c r="D12222" s="87"/>
      <c r="J12222" s="88"/>
      <c r="K12222" s="89"/>
      <c r="M12222" s="88"/>
      <c r="O12222" s="90"/>
      <c r="P12222" s="90"/>
      <c r="Q12222" s="90"/>
    </row>
    <row r="12223" spans="4:17" x14ac:dyDescent="0.25">
      <c r="D12223" s="87"/>
      <c r="J12223" s="88"/>
      <c r="K12223" s="89"/>
      <c r="M12223" s="88"/>
      <c r="O12223" s="90"/>
      <c r="P12223" s="90"/>
      <c r="Q12223" s="90"/>
    </row>
    <row r="12224" spans="4:17" x14ac:dyDescent="0.25">
      <c r="D12224" s="87"/>
      <c r="J12224" s="88"/>
      <c r="K12224" s="89"/>
      <c r="M12224" s="88"/>
      <c r="O12224" s="90"/>
      <c r="P12224" s="90"/>
      <c r="Q12224" s="90"/>
    </row>
    <row r="12225" spans="4:17" x14ac:dyDescent="0.25">
      <c r="D12225" s="87"/>
      <c r="J12225" s="88"/>
      <c r="K12225" s="89"/>
      <c r="M12225" s="88"/>
      <c r="O12225" s="90"/>
      <c r="P12225" s="90"/>
      <c r="Q12225" s="90"/>
    </row>
    <row r="12226" spans="4:17" x14ac:dyDescent="0.25">
      <c r="D12226" s="87"/>
      <c r="J12226" s="88"/>
      <c r="K12226" s="89"/>
      <c r="M12226" s="88"/>
      <c r="O12226" s="90"/>
      <c r="P12226" s="90"/>
      <c r="Q12226" s="90"/>
    </row>
    <row r="12227" spans="4:17" x14ac:dyDescent="0.25">
      <c r="D12227" s="87"/>
      <c r="J12227" s="88"/>
      <c r="K12227" s="89"/>
      <c r="M12227" s="88"/>
      <c r="O12227" s="90"/>
      <c r="P12227" s="90"/>
      <c r="Q12227" s="90"/>
    </row>
    <row r="12228" spans="4:17" x14ac:dyDescent="0.25">
      <c r="D12228" s="87"/>
      <c r="J12228" s="88"/>
      <c r="K12228" s="89"/>
      <c r="M12228" s="88"/>
      <c r="O12228" s="90"/>
      <c r="P12228" s="90"/>
      <c r="Q12228" s="90"/>
    </row>
    <row r="12229" spans="4:17" x14ac:dyDescent="0.25">
      <c r="D12229" s="87"/>
      <c r="J12229" s="88"/>
      <c r="K12229" s="89"/>
      <c r="M12229" s="88"/>
      <c r="O12229" s="90"/>
      <c r="P12229" s="90"/>
      <c r="Q12229" s="90"/>
    </row>
    <row r="12230" spans="4:17" x14ac:dyDescent="0.25">
      <c r="D12230" s="87"/>
      <c r="J12230" s="88"/>
      <c r="K12230" s="89"/>
      <c r="M12230" s="88"/>
      <c r="O12230" s="90"/>
      <c r="P12230" s="90"/>
      <c r="Q12230" s="90"/>
    </row>
    <row r="12231" spans="4:17" x14ac:dyDescent="0.25">
      <c r="D12231" s="87"/>
      <c r="J12231" s="88"/>
      <c r="K12231" s="89"/>
      <c r="M12231" s="88"/>
      <c r="O12231" s="90"/>
      <c r="P12231" s="90"/>
      <c r="Q12231" s="90"/>
    </row>
    <row r="12232" spans="4:17" x14ac:dyDescent="0.25">
      <c r="D12232" s="87"/>
      <c r="J12232" s="88"/>
      <c r="K12232" s="89"/>
      <c r="M12232" s="88"/>
      <c r="O12232" s="90"/>
      <c r="P12232" s="90"/>
      <c r="Q12232" s="90"/>
    </row>
    <row r="12233" spans="4:17" x14ac:dyDescent="0.25">
      <c r="D12233" s="87"/>
      <c r="J12233" s="88"/>
      <c r="K12233" s="89"/>
      <c r="M12233" s="88"/>
      <c r="O12233" s="90"/>
      <c r="P12233" s="90"/>
      <c r="Q12233" s="90"/>
    </row>
    <row r="12234" spans="4:17" x14ac:dyDescent="0.25">
      <c r="D12234" s="87"/>
      <c r="J12234" s="88"/>
      <c r="K12234" s="89"/>
      <c r="M12234" s="88"/>
      <c r="O12234" s="90"/>
      <c r="P12234" s="90"/>
      <c r="Q12234" s="90"/>
    </row>
    <row r="12235" spans="4:17" x14ac:dyDescent="0.25">
      <c r="D12235" s="87"/>
      <c r="J12235" s="88"/>
      <c r="K12235" s="89"/>
      <c r="M12235" s="88"/>
      <c r="O12235" s="90"/>
      <c r="P12235" s="90"/>
      <c r="Q12235" s="90"/>
    </row>
    <row r="12236" spans="4:17" x14ac:dyDescent="0.25">
      <c r="D12236" s="87"/>
      <c r="J12236" s="88"/>
      <c r="K12236" s="89"/>
      <c r="M12236" s="88"/>
      <c r="O12236" s="90"/>
      <c r="P12236" s="90"/>
      <c r="Q12236" s="90"/>
    </row>
    <row r="12237" spans="4:17" x14ac:dyDescent="0.25">
      <c r="D12237" s="87"/>
      <c r="J12237" s="88"/>
      <c r="K12237" s="89"/>
      <c r="M12237" s="88"/>
      <c r="O12237" s="90"/>
      <c r="P12237" s="90"/>
      <c r="Q12237" s="90"/>
    </row>
    <row r="12238" spans="4:17" x14ac:dyDescent="0.25">
      <c r="D12238" s="87"/>
      <c r="J12238" s="88"/>
      <c r="K12238" s="89"/>
      <c r="M12238" s="88"/>
      <c r="O12238" s="90"/>
      <c r="P12238" s="90"/>
      <c r="Q12238" s="90"/>
    </row>
    <row r="12239" spans="4:17" x14ac:dyDescent="0.25">
      <c r="D12239" s="87"/>
      <c r="J12239" s="88"/>
      <c r="K12239" s="89"/>
      <c r="M12239" s="88"/>
      <c r="O12239" s="90"/>
      <c r="P12239" s="90"/>
      <c r="Q12239" s="90"/>
    </row>
    <row r="12240" spans="4:17" x14ac:dyDescent="0.25">
      <c r="D12240" s="87"/>
      <c r="J12240" s="88"/>
      <c r="K12240" s="89"/>
      <c r="M12240" s="88"/>
      <c r="O12240" s="90"/>
      <c r="P12240" s="90"/>
      <c r="Q12240" s="90"/>
    </row>
    <row r="12241" spans="4:17" x14ac:dyDescent="0.25">
      <c r="D12241" s="87"/>
      <c r="J12241" s="88"/>
      <c r="K12241" s="89"/>
      <c r="M12241" s="88"/>
      <c r="O12241" s="90"/>
      <c r="P12241" s="90"/>
      <c r="Q12241" s="90"/>
    </row>
    <row r="12242" spans="4:17" x14ac:dyDescent="0.25">
      <c r="D12242" s="87"/>
      <c r="J12242" s="88"/>
      <c r="K12242" s="89"/>
      <c r="M12242" s="88"/>
      <c r="O12242" s="90"/>
      <c r="P12242" s="90"/>
      <c r="Q12242" s="90"/>
    </row>
    <row r="12243" spans="4:17" x14ac:dyDescent="0.25">
      <c r="D12243" s="87"/>
      <c r="J12243" s="88"/>
      <c r="K12243" s="89"/>
      <c r="M12243" s="88"/>
      <c r="O12243" s="90"/>
      <c r="P12243" s="90"/>
      <c r="Q12243" s="90"/>
    </row>
    <row r="12244" spans="4:17" x14ac:dyDescent="0.25">
      <c r="D12244" s="87"/>
      <c r="J12244" s="88"/>
      <c r="K12244" s="89"/>
      <c r="M12244" s="88"/>
      <c r="O12244" s="90"/>
      <c r="P12244" s="90"/>
      <c r="Q12244" s="90"/>
    </row>
    <row r="12245" spans="4:17" x14ac:dyDescent="0.25">
      <c r="D12245" s="87"/>
      <c r="J12245" s="88"/>
      <c r="K12245" s="89"/>
      <c r="M12245" s="88"/>
      <c r="O12245" s="90"/>
      <c r="P12245" s="90"/>
      <c r="Q12245" s="90"/>
    </row>
    <row r="12246" spans="4:17" x14ac:dyDescent="0.25">
      <c r="D12246" s="87"/>
      <c r="J12246" s="88"/>
      <c r="K12246" s="89"/>
      <c r="M12246" s="88"/>
      <c r="O12246" s="90"/>
      <c r="P12246" s="90"/>
      <c r="Q12246" s="90"/>
    </row>
    <row r="12247" spans="4:17" x14ac:dyDescent="0.25">
      <c r="D12247" s="87"/>
      <c r="J12247" s="88"/>
      <c r="K12247" s="89"/>
      <c r="M12247" s="88"/>
      <c r="O12247" s="90"/>
      <c r="P12247" s="90"/>
      <c r="Q12247" s="90"/>
    </row>
    <row r="12248" spans="4:17" x14ac:dyDescent="0.25">
      <c r="D12248" s="87"/>
      <c r="J12248" s="88"/>
      <c r="K12248" s="89"/>
      <c r="M12248" s="88"/>
      <c r="O12248" s="90"/>
      <c r="P12248" s="90"/>
      <c r="Q12248" s="90"/>
    </row>
    <row r="12249" spans="4:17" x14ac:dyDescent="0.25">
      <c r="D12249" s="87"/>
      <c r="J12249" s="88"/>
      <c r="K12249" s="89"/>
      <c r="M12249" s="88"/>
      <c r="O12249" s="90"/>
      <c r="P12249" s="90"/>
      <c r="Q12249" s="90"/>
    </row>
    <row r="12250" spans="4:17" x14ac:dyDescent="0.25">
      <c r="D12250" s="87"/>
      <c r="J12250" s="88"/>
      <c r="K12250" s="89"/>
      <c r="M12250" s="88"/>
      <c r="O12250" s="90"/>
      <c r="P12250" s="90"/>
      <c r="Q12250" s="90"/>
    </row>
    <row r="12251" spans="4:17" x14ac:dyDescent="0.25">
      <c r="D12251" s="87"/>
      <c r="J12251" s="88"/>
      <c r="K12251" s="89"/>
      <c r="M12251" s="88"/>
      <c r="O12251" s="90"/>
      <c r="P12251" s="90"/>
      <c r="Q12251" s="90"/>
    </row>
    <row r="12252" spans="4:17" x14ac:dyDescent="0.25">
      <c r="D12252" s="87"/>
      <c r="J12252" s="88"/>
      <c r="K12252" s="89"/>
      <c r="M12252" s="88"/>
      <c r="O12252" s="90"/>
      <c r="P12252" s="90"/>
      <c r="Q12252" s="90"/>
    </row>
    <row r="12253" spans="4:17" x14ac:dyDescent="0.25">
      <c r="D12253" s="87"/>
      <c r="J12253" s="88"/>
      <c r="K12253" s="89"/>
      <c r="M12253" s="88"/>
      <c r="O12253" s="90"/>
      <c r="P12253" s="90"/>
      <c r="Q12253" s="90"/>
    </row>
    <row r="12254" spans="4:17" x14ac:dyDescent="0.25">
      <c r="D12254" s="87"/>
      <c r="J12254" s="88"/>
      <c r="K12254" s="89"/>
      <c r="M12254" s="88"/>
      <c r="O12254" s="90"/>
      <c r="P12254" s="90"/>
      <c r="Q12254" s="90"/>
    </row>
    <row r="12255" spans="4:17" x14ac:dyDescent="0.25">
      <c r="D12255" s="87"/>
      <c r="J12255" s="88"/>
      <c r="K12255" s="89"/>
      <c r="M12255" s="88"/>
      <c r="O12255" s="90"/>
      <c r="P12255" s="90"/>
      <c r="Q12255" s="90"/>
    </row>
    <row r="12256" spans="4:17" x14ac:dyDescent="0.25">
      <c r="D12256" s="87"/>
      <c r="J12256" s="88"/>
      <c r="K12256" s="89"/>
      <c r="M12256" s="88"/>
      <c r="O12256" s="90"/>
      <c r="P12256" s="90"/>
      <c r="Q12256" s="90"/>
    </row>
    <row r="12257" spans="4:17" x14ac:dyDescent="0.25">
      <c r="D12257" s="87"/>
      <c r="J12257" s="88"/>
      <c r="K12257" s="89"/>
      <c r="M12257" s="88"/>
      <c r="O12257" s="90"/>
      <c r="P12257" s="90"/>
      <c r="Q12257" s="90"/>
    </row>
    <row r="12258" spans="4:17" x14ac:dyDescent="0.25">
      <c r="D12258" s="87"/>
      <c r="J12258" s="88"/>
      <c r="K12258" s="89"/>
      <c r="M12258" s="88"/>
      <c r="O12258" s="90"/>
      <c r="P12258" s="90"/>
      <c r="Q12258" s="90"/>
    </row>
    <row r="12259" spans="4:17" x14ac:dyDescent="0.25">
      <c r="D12259" s="87"/>
      <c r="J12259" s="88"/>
      <c r="K12259" s="89"/>
      <c r="M12259" s="88"/>
      <c r="O12259" s="90"/>
      <c r="P12259" s="90"/>
      <c r="Q12259" s="90"/>
    </row>
    <row r="12260" spans="4:17" x14ac:dyDescent="0.25">
      <c r="D12260" s="87"/>
      <c r="J12260" s="88"/>
      <c r="K12260" s="89"/>
      <c r="M12260" s="88"/>
      <c r="O12260" s="90"/>
      <c r="P12260" s="90"/>
      <c r="Q12260" s="90"/>
    </row>
    <row r="12261" spans="4:17" x14ac:dyDescent="0.25">
      <c r="D12261" s="87"/>
      <c r="J12261" s="88"/>
      <c r="K12261" s="89"/>
      <c r="M12261" s="88"/>
      <c r="O12261" s="90"/>
      <c r="P12261" s="90"/>
      <c r="Q12261" s="90"/>
    </row>
    <row r="12262" spans="4:17" x14ac:dyDescent="0.25">
      <c r="D12262" s="87"/>
      <c r="J12262" s="88"/>
      <c r="K12262" s="89"/>
      <c r="M12262" s="88"/>
      <c r="O12262" s="90"/>
      <c r="P12262" s="90"/>
      <c r="Q12262" s="90"/>
    </row>
    <row r="12263" spans="4:17" x14ac:dyDescent="0.25">
      <c r="D12263" s="87"/>
      <c r="J12263" s="88"/>
      <c r="K12263" s="89"/>
      <c r="M12263" s="88"/>
      <c r="O12263" s="90"/>
      <c r="P12263" s="90"/>
      <c r="Q12263" s="90"/>
    </row>
    <row r="12264" spans="4:17" x14ac:dyDescent="0.25">
      <c r="D12264" s="87"/>
      <c r="J12264" s="88"/>
      <c r="K12264" s="89"/>
      <c r="M12264" s="88"/>
      <c r="O12264" s="90"/>
      <c r="P12264" s="90"/>
      <c r="Q12264" s="90"/>
    </row>
    <row r="12265" spans="4:17" x14ac:dyDescent="0.25">
      <c r="D12265" s="87"/>
      <c r="J12265" s="88"/>
      <c r="K12265" s="89"/>
      <c r="M12265" s="88"/>
      <c r="O12265" s="90"/>
      <c r="P12265" s="90"/>
      <c r="Q12265" s="90"/>
    </row>
    <row r="12266" spans="4:17" x14ac:dyDescent="0.25">
      <c r="D12266" s="87"/>
      <c r="J12266" s="88"/>
      <c r="K12266" s="89"/>
      <c r="M12266" s="88"/>
      <c r="O12266" s="90"/>
      <c r="P12266" s="90"/>
      <c r="Q12266" s="90"/>
    </row>
    <row r="12267" spans="4:17" x14ac:dyDescent="0.25">
      <c r="D12267" s="87"/>
      <c r="J12267" s="88"/>
      <c r="K12267" s="89"/>
      <c r="M12267" s="88"/>
      <c r="O12267" s="90"/>
      <c r="P12267" s="90"/>
      <c r="Q12267" s="90"/>
    </row>
    <row r="12268" spans="4:17" x14ac:dyDescent="0.25">
      <c r="D12268" s="87"/>
      <c r="J12268" s="88"/>
      <c r="K12268" s="89"/>
      <c r="M12268" s="88"/>
      <c r="O12268" s="90"/>
      <c r="P12268" s="90"/>
      <c r="Q12268" s="90"/>
    </row>
    <row r="12269" spans="4:17" x14ac:dyDescent="0.25">
      <c r="D12269" s="87"/>
      <c r="J12269" s="88"/>
      <c r="K12269" s="89"/>
      <c r="M12269" s="88"/>
      <c r="O12269" s="90"/>
      <c r="P12269" s="90"/>
      <c r="Q12269" s="90"/>
    </row>
    <row r="12270" spans="4:17" x14ac:dyDescent="0.25">
      <c r="D12270" s="87"/>
      <c r="J12270" s="88"/>
      <c r="K12270" s="89"/>
      <c r="M12270" s="88"/>
      <c r="O12270" s="90"/>
      <c r="P12270" s="90"/>
      <c r="Q12270" s="90"/>
    </row>
    <row r="12271" spans="4:17" x14ac:dyDescent="0.25">
      <c r="D12271" s="87"/>
      <c r="J12271" s="88"/>
      <c r="K12271" s="89"/>
      <c r="M12271" s="88"/>
      <c r="O12271" s="90"/>
      <c r="P12271" s="90"/>
      <c r="Q12271" s="90"/>
    </row>
    <row r="12272" spans="4:17" x14ac:dyDescent="0.25">
      <c r="D12272" s="87"/>
      <c r="J12272" s="88"/>
      <c r="K12272" s="89"/>
      <c r="M12272" s="88"/>
      <c r="O12272" s="90"/>
      <c r="P12272" s="90"/>
      <c r="Q12272" s="90"/>
    </row>
    <row r="12273" spans="4:17" x14ac:dyDescent="0.25">
      <c r="D12273" s="87"/>
      <c r="J12273" s="88"/>
      <c r="K12273" s="89"/>
      <c r="M12273" s="88"/>
      <c r="O12273" s="90"/>
      <c r="P12273" s="90"/>
      <c r="Q12273" s="90"/>
    </row>
    <row r="12274" spans="4:17" x14ac:dyDescent="0.25">
      <c r="D12274" s="87"/>
      <c r="J12274" s="88"/>
      <c r="K12274" s="89"/>
      <c r="M12274" s="88"/>
      <c r="O12274" s="90"/>
      <c r="P12274" s="90"/>
      <c r="Q12274" s="90"/>
    </row>
    <row r="12275" spans="4:17" x14ac:dyDescent="0.25">
      <c r="D12275" s="87"/>
      <c r="J12275" s="88"/>
      <c r="K12275" s="89"/>
      <c r="M12275" s="88"/>
      <c r="O12275" s="90"/>
      <c r="P12275" s="90"/>
      <c r="Q12275" s="90"/>
    </row>
    <row r="12276" spans="4:17" x14ac:dyDescent="0.25">
      <c r="D12276" s="87"/>
      <c r="J12276" s="88"/>
      <c r="K12276" s="89"/>
      <c r="M12276" s="88"/>
      <c r="O12276" s="90"/>
      <c r="P12276" s="90"/>
      <c r="Q12276" s="90"/>
    </row>
    <row r="12277" spans="4:17" x14ac:dyDescent="0.25">
      <c r="D12277" s="87"/>
      <c r="J12277" s="88"/>
      <c r="K12277" s="89"/>
      <c r="M12277" s="88"/>
      <c r="O12277" s="90"/>
      <c r="P12277" s="90"/>
      <c r="Q12277" s="90"/>
    </row>
    <row r="12278" spans="4:17" x14ac:dyDescent="0.25">
      <c r="D12278" s="87"/>
      <c r="J12278" s="88"/>
      <c r="K12278" s="89"/>
      <c r="M12278" s="88"/>
      <c r="O12278" s="90"/>
      <c r="P12278" s="90"/>
      <c r="Q12278" s="90"/>
    </row>
    <row r="12279" spans="4:17" x14ac:dyDescent="0.25">
      <c r="D12279" s="87"/>
      <c r="J12279" s="88"/>
      <c r="K12279" s="89"/>
      <c r="M12279" s="88"/>
      <c r="O12279" s="90"/>
      <c r="P12279" s="90"/>
      <c r="Q12279" s="90"/>
    </row>
    <row r="12280" spans="4:17" x14ac:dyDescent="0.25">
      <c r="D12280" s="87"/>
      <c r="J12280" s="88"/>
      <c r="K12280" s="89"/>
      <c r="M12280" s="88"/>
      <c r="O12280" s="90"/>
      <c r="P12280" s="90"/>
      <c r="Q12280" s="90"/>
    </row>
    <row r="12281" spans="4:17" x14ac:dyDescent="0.25">
      <c r="D12281" s="87"/>
      <c r="J12281" s="88"/>
      <c r="K12281" s="89"/>
      <c r="M12281" s="88"/>
      <c r="O12281" s="90"/>
      <c r="P12281" s="90"/>
      <c r="Q12281" s="90"/>
    </row>
    <row r="12282" spans="4:17" x14ac:dyDescent="0.25">
      <c r="D12282" s="87"/>
      <c r="J12282" s="88"/>
      <c r="K12282" s="89"/>
      <c r="M12282" s="88"/>
      <c r="O12282" s="90"/>
      <c r="P12282" s="90"/>
      <c r="Q12282" s="90"/>
    </row>
    <row r="12283" spans="4:17" x14ac:dyDescent="0.25">
      <c r="D12283" s="87"/>
      <c r="J12283" s="88"/>
      <c r="K12283" s="89"/>
      <c r="M12283" s="88"/>
      <c r="O12283" s="90"/>
      <c r="P12283" s="90"/>
      <c r="Q12283" s="90"/>
    </row>
    <row r="12284" spans="4:17" x14ac:dyDescent="0.25">
      <c r="D12284" s="87"/>
      <c r="J12284" s="88"/>
      <c r="K12284" s="89"/>
      <c r="M12284" s="88"/>
      <c r="O12284" s="90"/>
      <c r="P12284" s="90"/>
      <c r="Q12284" s="90"/>
    </row>
    <row r="12285" spans="4:17" x14ac:dyDescent="0.25">
      <c r="D12285" s="87"/>
      <c r="J12285" s="88"/>
      <c r="K12285" s="89"/>
      <c r="M12285" s="88"/>
      <c r="O12285" s="90"/>
      <c r="P12285" s="90"/>
      <c r="Q12285" s="90"/>
    </row>
    <row r="12286" spans="4:17" x14ac:dyDescent="0.25">
      <c r="D12286" s="87"/>
      <c r="J12286" s="88"/>
      <c r="K12286" s="89"/>
      <c r="M12286" s="88"/>
      <c r="O12286" s="90"/>
      <c r="P12286" s="90"/>
      <c r="Q12286" s="90"/>
    </row>
    <row r="12287" spans="4:17" x14ac:dyDescent="0.25">
      <c r="D12287" s="87"/>
      <c r="J12287" s="88"/>
      <c r="K12287" s="89"/>
      <c r="M12287" s="88"/>
      <c r="O12287" s="90"/>
      <c r="P12287" s="90"/>
      <c r="Q12287" s="90"/>
    </row>
    <row r="12288" spans="4:17" x14ac:dyDescent="0.25">
      <c r="D12288" s="87"/>
      <c r="J12288" s="88"/>
      <c r="K12288" s="89"/>
      <c r="M12288" s="88"/>
      <c r="O12288" s="90"/>
      <c r="P12288" s="90"/>
      <c r="Q12288" s="90"/>
    </row>
    <row r="12289" spans="4:17" x14ac:dyDescent="0.25">
      <c r="D12289" s="87"/>
      <c r="J12289" s="88"/>
      <c r="K12289" s="89"/>
      <c r="M12289" s="88"/>
      <c r="O12289" s="90"/>
      <c r="P12289" s="90"/>
      <c r="Q12289" s="90"/>
    </row>
    <row r="12290" spans="4:17" x14ac:dyDescent="0.25">
      <c r="D12290" s="87"/>
      <c r="J12290" s="88"/>
      <c r="K12290" s="89"/>
      <c r="M12290" s="88"/>
      <c r="O12290" s="90"/>
      <c r="P12290" s="90"/>
      <c r="Q12290" s="90"/>
    </row>
    <row r="12291" spans="4:17" x14ac:dyDescent="0.25">
      <c r="D12291" s="87"/>
      <c r="J12291" s="88"/>
      <c r="K12291" s="89"/>
      <c r="M12291" s="88"/>
      <c r="O12291" s="90"/>
      <c r="P12291" s="90"/>
      <c r="Q12291" s="90"/>
    </row>
    <row r="12292" spans="4:17" x14ac:dyDescent="0.25">
      <c r="D12292" s="87"/>
      <c r="J12292" s="88"/>
      <c r="K12292" s="89"/>
      <c r="M12292" s="88"/>
      <c r="O12292" s="90"/>
      <c r="P12292" s="90"/>
      <c r="Q12292" s="90"/>
    </row>
    <row r="12293" spans="4:17" x14ac:dyDescent="0.25">
      <c r="D12293" s="87"/>
      <c r="J12293" s="88"/>
      <c r="K12293" s="89"/>
      <c r="M12293" s="88"/>
      <c r="O12293" s="90"/>
      <c r="P12293" s="90"/>
      <c r="Q12293" s="90"/>
    </row>
    <row r="12294" spans="4:17" x14ac:dyDescent="0.25">
      <c r="D12294" s="87"/>
      <c r="J12294" s="88"/>
      <c r="K12294" s="89"/>
      <c r="M12294" s="88"/>
      <c r="O12294" s="90"/>
      <c r="P12294" s="90"/>
      <c r="Q12294" s="90"/>
    </row>
    <row r="12295" spans="4:17" x14ac:dyDescent="0.25">
      <c r="D12295" s="87"/>
      <c r="J12295" s="88"/>
      <c r="K12295" s="89"/>
      <c r="M12295" s="88"/>
      <c r="O12295" s="90"/>
      <c r="P12295" s="90"/>
      <c r="Q12295" s="90"/>
    </row>
    <row r="12296" spans="4:17" x14ac:dyDescent="0.25">
      <c r="D12296" s="87"/>
      <c r="J12296" s="88"/>
      <c r="K12296" s="89"/>
      <c r="M12296" s="88"/>
      <c r="O12296" s="90"/>
      <c r="P12296" s="90"/>
      <c r="Q12296" s="90"/>
    </row>
    <row r="12297" spans="4:17" x14ac:dyDescent="0.25">
      <c r="D12297" s="87"/>
      <c r="J12297" s="88"/>
      <c r="K12297" s="89"/>
      <c r="M12297" s="88"/>
      <c r="O12297" s="90"/>
      <c r="P12297" s="90"/>
      <c r="Q12297" s="90"/>
    </row>
    <row r="12298" spans="4:17" x14ac:dyDescent="0.25">
      <c r="D12298" s="87"/>
      <c r="J12298" s="88"/>
      <c r="K12298" s="89"/>
      <c r="M12298" s="88"/>
      <c r="O12298" s="90"/>
      <c r="P12298" s="90"/>
      <c r="Q12298" s="90"/>
    </row>
    <row r="12299" spans="4:17" x14ac:dyDescent="0.25">
      <c r="D12299" s="87"/>
      <c r="J12299" s="88"/>
      <c r="K12299" s="89"/>
      <c r="M12299" s="88"/>
      <c r="O12299" s="90"/>
      <c r="P12299" s="90"/>
      <c r="Q12299" s="90"/>
    </row>
    <row r="12300" spans="4:17" x14ac:dyDescent="0.25">
      <c r="D12300" s="87"/>
      <c r="J12300" s="88"/>
      <c r="K12300" s="89"/>
      <c r="M12300" s="88"/>
      <c r="O12300" s="90"/>
      <c r="P12300" s="90"/>
      <c r="Q12300" s="90"/>
    </row>
    <row r="12301" spans="4:17" x14ac:dyDescent="0.25">
      <c r="D12301" s="87"/>
      <c r="J12301" s="88"/>
      <c r="K12301" s="89"/>
      <c r="M12301" s="88"/>
      <c r="O12301" s="90"/>
      <c r="P12301" s="90"/>
      <c r="Q12301" s="90"/>
    </row>
    <row r="12302" spans="4:17" x14ac:dyDescent="0.25">
      <c r="D12302" s="87"/>
      <c r="J12302" s="88"/>
      <c r="K12302" s="89"/>
      <c r="M12302" s="88"/>
      <c r="O12302" s="90"/>
      <c r="P12302" s="90"/>
      <c r="Q12302" s="90"/>
    </row>
    <row r="12303" spans="4:17" x14ac:dyDescent="0.25">
      <c r="D12303" s="87"/>
      <c r="J12303" s="88"/>
      <c r="K12303" s="89"/>
      <c r="M12303" s="88"/>
      <c r="O12303" s="90"/>
      <c r="P12303" s="90"/>
      <c r="Q12303" s="90"/>
    </row>
    <row r="12304" spans="4:17" x14ac:dyDescent="0.25">
      <c r="D12304" s="87"/>
      <c r="J12304" s="88"/>
      <c r="K12304" s="89"/>
      <c r="M12304" s="88"/>
      <c r="O12304" s="90"/>
      <c r="P12304" s="90"/>
      <c r="Q12304" s="90"/>
    </row>
    <row r="12305" spans="4:17" x14ac:dyDescent="0.25">
      <c r="D12305" s="87"/>
      <c r="J12305" s="88"/>
      <c r="K12305" s="89"/>
      <c r="M12305" s="88"/>
      <c r="O12305" s="90"/>
      <c r="P12305" s="90"/>
      <c r="Q12305" s="90"/>
    </row>
    <row r="12306" spans="4:17" x14ac:dyDescent="0.25">
      <c r="D12306" s="87"/>
      <c r="J12306" s="88"/>
      <c r="K12306" s="89"/>
      <c r="M12306" s="88"/>
      <c r="O12306" s="90"/>
      <c r="P12306" s="90"/>
      <c r="Q12306" s="90"/>
    </row>
    <row r="12307" spans="4:17" x14ac:dyDescent="0.25">
      <c r="D12307" s="87"/>
      <c r="J12307" s="88"/>
      <c r="K12307" s="89"/>
      <c r="M12307" s="88"/>
      <c r="O12307" s="90"/>
      <c r="P12307" s="90"/>
      <c r="Q12307" s="90"/>
    </row>
    <row r="12308" spans="4:17" x14ac:dyDescent="0.25">
      <c r="D12308" s="87"/>
      <c r="J12308" s="88"/>
      <c r="K12308" s="89"/>
      <c r="M12308" s="88"/>
      <c r="O12308" s="90"/>
      <c r="P12308" s="90"/>
      <c r="Q12308" s="90"/>
    </row>
    <row r="12309" spans="4:17" x14ac:dyDescent="0.25">
      <c r="D12309" s="87"/>
      <c r="J12309" s="88"/>
      <c r="K12309" s="89"/>
      <c r="M12309" s="88"/>
      <c r="O12309" s="90"/>
      <c r="P12309" s="90"/>
      <c r="Q12309" s="90"/>
    </row>
    <row r="12310" spans="4:17" x14ac:dyDescent="0.25">
      <c r="D12310" s="87"/>
      <c r="J12310" s="88"/>
      <c r="K12310" s="89"/>
      <c r="M12310" s="88"/>
      <c r="O12310" s="90"/>
      <c r="P12310" s="90"/>
      <c r="Q12310" s="90"/>
    </row>
    <row r="12311" spans="4:17" x14ac:dyDescent="0.25">
      <c r="D12311" s="87"/>
      <c r="J12311" s="88"/>
      <c r="K12311" s="89"/>
      <c r="M12311" s="88"/>
      <c r="O12311" s="90"/>
      <c r="P12311" s="90"/>
      <c r="Q12311" s="90"/>
    </row>
    <row r="12312" spans="4:17" x14ac:dyDescent="0.25">
      <c r="D12312" s="87"/>
      <c r="J12312" s="88"/>
      <c r="K12312" s="89"/>
      <c r="M12312" s="88"/>
      <c r="O12312" s="90"/>
      <c r="P12312" s="90"/>
      <c r="Q12312" s="90"/>
    </row>
    <row r="12313" spans="4:17" x14ac:dyDescent="0.25">
      <c r="D12313" s="87"/>
      <c r="J12313" s="88"/>
      <c r="K12313" s="89"/>
      <c r="M12313" s="88"/>
      <c r="O12313" s="90"/>
      <c r="P12313" s="90"/>
      <c r="Q12313" s="90"/>
    </row>
    <row r="12314" spans="4:17" x14ac:dyDescent="0.25">
      <c r="D12314" s="87"/>
      <c r="J12314" s="88"/>
      <c r="K12314" s="89"/>
      <c r="M12314" s="88"/>
      <c r="O12314" s="90"/>
      <c r="P12314" s="90"/>
      <c r="Q12314" s="90"/>
    </row>
    <row r="12315" spans="4:17" x14ac:dyDescent="0.25">
      <c r="D12315" s="87"/>
      <c r="J12315" s="88"/>
      <c r="K12315" s="89"/>
      <c r="M12315" s="88"/>
      <c r="O12315" s="90"/>
      <c r="P12315" s="90"/>
      <c r="Q12315" s="90"/>
    </row>
    <row r="12316" spans="4:17" x14ac:dyDescent="0.25">
      <c r="D12316" s="87"/>
      <c r="J12316" s="88"/>
      <c r="K12316" s="89"/>
      <c r="M12316" s="88"/>
      <c r="O12316" s="90"/>
      <c r="P12316" s="90"/>
      <c r="Q12316" s="90"/>
    </row>
    <row r="12317" spans="4:17" x14ac:dyDescent="0.25">
      <c r="D12317" s="87"/>
      <c r="J12317" s="88"/>
      <c r="K12317" s="89"/>
      <c r="M12317" s="88"/>
      <c r="O12317" s="90"/>
      <c r="P12317" s="90"/>
      <c r="Q12317" s="90"/>
    </row>
    <row r="12318" spans="4:17" x14ac:dyDescent="0.25">
      <c r="D12318" s="87"/>
      <c r="J12318" s="88"/>
      <c r="K12318" s="89"/>
      <c r="M12318" s="88"/>
      <c r="O12318" s="90"/>
      <c r="P12318" s="90"/>
      <c r="Q12318" s="90"/>
    </row>
    <row r="12319" spans="4:17" x14ac:dyDescent="0.25">
      <c r="D12319" s="87"/>
      <c r="J12319" s="88"/>
      <c r="K12319" s="89"/>
      <c r="M12319" s="88"/>
      <c r="O12319" s="90"/>
      <c r="P12319" s="90"/>
      <c r="Q12319" s="90"/>
    </row>
    <row r="12320" spans="4:17" x14ac:dyDescent="0.25">
      <c r="D12320" s="87"/>
      <c r="J12320" s="88"/>
      <c r="K12320" s="89"/>
      <c r="M12320" s="88"/>
      <c r="O12320" s="90"/>
      <c r="P12320" s="90"/>
      <c r="Q12320" s="90"/>
    </row>
    <row r="12321" spans="4:17" x14ac:dyDescent="0.25">
      <c r="D12321" s="87"/>
      <c r="J12321" s="88"/>
      <c r="K12321" s="89"/>
      <c r="M12321" s="88"/>
      <c r="O12321" s="90"/>
      <c r="P12321" s="90"/>
      <c r="Q12321" s="90"/>
    </row>
    <row r="12322" spans="4:17" x14ac:dyDescent="0.25">
      <c r="D12322" s="87"/>
      <c r="J12322" s="88"/>
      <c r="K12322" s="89"/>
      <c r="M12322" s="88"/>
      <c r="O12322" s="90"/>
      <c r="P12322" s="90"/>
      <c r="Q12322" s="90"/>
    </row>
    <row r="12323" spans="4:17" x14ac:dyDescent="0.25">
      <c r="D12323" s="87"/>
      <c r="J12323" s="88"/>
      <c r="K12323" s="89"/>
      <c r="M12323" s="88"/>
      <c r="O12323" s="90"/>
      <c r="P12323" s="90"/>
      <c r="Q12323" s="90"/>
    </row>
    <row r="12324" spans="4:17" x14ac:dyDescent="0.25">
      <c r="D12324" s="87"/>
      <c r="J12324" s="88"/>
      <c r="K12324" s="89"/>
      <c r="M12324" s="88"/>
      <c r="O12324" s="90"/>
      <c r="P12324" s="90"/>
      <c r="Q12324" s="90"/>
    </row>
    <row r="12325" spans="4:17" x14ac:dyDescent="0.25">
      <c r="D12325" s="87"/>
      <c r="J12325" s="88"/>
      <c r="K12325" s="89"/>
      <c r="M12325" s="88"/>
      <c r="O12325" s="90"/>
      <c r="P12325" s="90"/>
      <c r="Q12325" s="90"/>
    </row>
    <row r="12326" spans="4:17" x14ac:dyDescent="0.25">
      <c r="D12326" s="87"/>
      <c r="J12326" s="88"/>
      <c r="K12326" s="89"/>
      <c r="M12326" s="88"/>
      <c r="O12326" s="90"/>
      <c r="P12326" s="90"/>
      <c r="Q12326" s="90"/>
    </row>
    <row r="12327" spans="4:17" x14ac:dyDescent="0.25">
      <c r="D12327" s="87"/>
      <c r="J12327" s="88"/>
      <c r="K12327" s="89"/>
      <c r="M12327" s="88"/>
      <c r="O12327" s="90"/>
      <c r="P12327" s="90"/>
      <c r="Q12327" s="90"/>
    </row>
    <row r="12328" spans="4:17" x14ac:dyDescent="0.25">
      <c r="D12328" s="87"/>
      <c r="J12328" s="88"/>
      <c r="K12328" s="89"/>
      <c r="M12328" s="88"/>
      <c r="O12328" s="90"/>
      <c r="P12328" s="90"/>
      <c r="Q12328" s="90"/>
    </row>
    <row r="12329" spans="4:17" x14ac:dyDescent="0.25">
      <c r="D12329" s="87"/>
      <c r="J12329" s="88"/>
      <c r="K12329" s="89"/>
      <c r="M12329" s="88"/>
      <c r="O12329" s="90"/>
      <c r="P12329" s="90"/>
      <c r="Q12329" s="90"/>
    </row>
    <row r="12330" spans="4:17" x14ac:dyDescent="0.25">
      <c r="D12330" s="87"/>
      <c r="J12330" s="88"/>
      <c r="K12330" s="89"/>
      <c r="M12330" s="88"/>
      <c r="O12330" s="90"/>
      <c r="P12330" s="90"/>
      <c r="Q12330" s="90"/>
    </row>
    <row r="12331" spans="4:17" x14ac:dyDescent="0.25">
      <c r="D12331" s="87"/>
      <c r="J12331" s="88"/>
      <c r="K12331" s="89"/>
      <c r="M12331" s="88"/>
      <c r="O12331" s="90"/>
      <c r="P12331" s="90"/>
      <c r="Q12331" s="90"/>
    </row>
    <row r="12332" spans="4:17" x14ac:dyDescent="0.25">
      <c r="D12332" s="87"/>
      <c r="J12332" s="88"/>
      <c r="K12332" s="89"/>
      <c r="M12332" s="88"/>
      <c r="O12332" s="90"/>
      <c r="P12332" s="90"/>
      <c r="Q12332" s="90"/>
    </row>
    <row r="12333" spans="4:17" x14ac:dyDescent="0.25">
      <c r="D12333" s="87"/>
      <c r="J12333" s="88"/>
      <c r="K12333" s="89"/>
      <c r="M12333" s="88"/>
      <c r="O12333" s="90"/>
      <c r="P12333" s="90"/>
      <c r="Q12333" s="90"/>
    </row>
    <row r="12334" spans="4:17" x14ac:dyDescent="0.25">
      <c r="D12334" s="87"/>
      <c r="J12334" s="88"/>
      <c r="K12334" s="89"/>
      <c r="M12334" s="88"/>
      <c r="O12334" s="90"/>
      <c r="P12334" s="90"/>
      <c r="Q12334" s="90"/>
    </row>
    <row r="12335" spans="4:17" x14ac:dyDescent="0.25">
      <c r="D12335" s="87"/>
      <c r="J12335" s="88"/>
      <c r="K12335" s="89"/>
      <c r="M12335" s="88"/>
      <c r="O12335" s="90"/>
      <c r="P12335" s="90"/>
      <c r="Q12335" s="90"/>
    </row>
    <row r="12336" spans="4:17" x14ac:dyDescent="0.25">
      <c r="D12336" s="87"/>
      <c r="J12336" s="88"/>
      <c r="K12336" s="89"/>
      <c r="M12336" s="88"/>
      <c r="O12336" s="90"/>
      <c r="P12336" s="90"/>
      <c r="Q12336" s="90"/>
    </row>
    <row r="12337" spans="4:17" x14ac:dyDescent="0.25">
      <c r="D12337" s="87"/>
      <c r="J12337" s="88"/>
      <c r="K12337" s="89"/>
      <c r="M12337" s="88"/>
      <c r="O12337" s="90"/>
      <c r="P12337" s="90"/>
      <c r="Q12337" s="90"/>
    </row>
    <row r="12338" spans="4:17" x14ac:dyDescent="0.25">
      <c r="D12338" s="87"/>
      <c r="J12338" s="88"/>
      <c r="K12338" s="89"/>
      <c r="M12338" s="88"/>
      <c r="O12338" s="90"/>
      <c r="P12338" s="90"/>
      <c r="Q12338" s="90"/>
    </row>
    <row r="12339" spans="4:17" x14ac:dyDescent="0.25">
      <c r="D12339" s="87"/>
      <c r="J12339" s="88"/>
      <c r="K12339" s="89"/>
      <c r="M12339" s="88"/>
      <c r="O12339" s="90"/>
      <c r="P12339" s="90"/>
      <c r="Q12339" s="90"/>
    </row>
    <row r="12340" spans="4:17" x14ac:dyDescent="0.25">
      <c r="D12340" s="87"/>
      <c r="J12340" s="88"/>
      <c r="K12340" s="89"/>
      <c r="M12340" s="88"/>
      <c r="O12340" s="90"/>
      <c r="P12340" s="90"/>
      <c r="Q12340" s="90"/>
    </row>
    <row r="12341" spans="4:17" x14ac:dyDescent="0.25">
      <c r="D12341" s="87"/>
      <c r="J12341" s="88"/>
      <c r="K12341" s="89"/>
      <c r="M12341" s="88"/>
      <c r="O12341" s="90"/>
      <c r="P12341" s="90"/>
      <c r="Q12341" s="90"/>
    </row>
    <row r="12342" spans="4:17" x14ac:dyDescent="0.25">
      <c r="D12342" s="87"/>
      <c r="J12342" s="88"/>
      <c r="K12342" s="89"/>
      <c r="M12342" s="88"/>
      <c r="O12342" s="90"/>
      <c r="P12342" s="90"/>
      <c r="Q12342" s="90"/>
    </row>
    <row r="12343" spans="4:17" x14ac:dyDescent="0.25">
      <c r="D12343" s="87"/>
      <c r="J12343" s="88"/>
      <c r="K12343" s="89"/>
      <c r="M12343" s="88"/>
      <c r="O12343" s="90"/>
      <c r="P12343" s="90"/>
      <c r="Q12343" s="90"/>
    </row>
    <row r="12344" spans="4:17" x14ac:dyDescent="0.25">
      <c r="D12344" s="87"/>
      <c r="J12344" s="88"/>
      <c r="K12344" s="89"/>
      <c r="M12344" s="88"/>
      <c r="O12344" s="90"/>
      <c r="P12344" s="90"/>
      <c r="Q12344" s="90"/>
    </row>
    <row r="12345" spans="4:17" x14ac:dyDescent="0.25">
      <c r="D12345" s="87"/>
      <c r="J12345" s="88"/>
      <c r="K12345" s="89"/>
      <c r="M12345" s="88"/>
      <c r="O12345" s="90"/>
      <c r="P12345" s="90"/>
      <c r="Q12345" s="90"/>
    </row>
    <row r="12346" spans="4:17" x14ac:dyDescent="0.25">
      <c r="D12346" s="87"/>
      <c r="J12346" s="88"/>
      <c r="K12346" s="89"/>
      <c r="M12346" s="88"/>
      <c r="O12346" s="90"/>
      <c r="P12346" s="90"/>
      <c r="Q12346" s="90"/>
    </row>
    <row r="12347" spans="4:17" x14ac:dyDescent="0.25">
      <c r="D12347" s="87"/>
      <c r="J12347" s="88"/>
      <c r="K12347" s="89"/>
      <c r="M12347" s="88"/>
      <c r="O12347" s="90"/>
      <c r="P12347" s="90"/>
      <c r="Q12347" s="90"/>
    </row>
    <row r="12348" spans="4:17" x14ac:dyDescent="0.25">
      <c r="D12348" s="87"/>
      <c r="J12348" s="88"/>
      <c r="K12348" s="89"/>
      <c r="M12348" s="88"/>
      <c r="O12348" s="90"/>
      <c r="P12348" s="90"/>
      <c r="Q12348" s="90"/>
    </row>
    <row r="12349" spans="4:17" x14ac:dyDescent="0.25">
      <c r="D12349" s="87"/>
      <c r="J12349" s="88"/>
      <c r="K12349" s="89"/>
      <c r="M12349" s="88"/>
      <c r="O12349" s="90"/>
      <c r="P12349" s="90"/>
      <c r="Q12349" s="90"/>
    </row>
    <row r="12350" spans="4:17" x14ac:dyDescent="0.25">
      <c r="D12350" s="87"/>
      <c r="J12350" s="88"/>
      <c r="K12350" s="89"/>
      <c r="M12350" s="88"/>
      <c r="O12350" s="90"/>
      <c r="P12350" s="90"/>
      <c r="Q12350" s="90"/>
    </row>
    <row r="12351" spans="4:17" x14ac:dyDescent="0.25">
      <c r="D12351" s="87"/>
      <c r="J12351" s="88"/>
      <c r="K12351" s="89"/>
      <c r="M12351" s="88"/>
      <c r="O12351" s="90"/>
      <c r="P12351" s="90"/>
      <c r="Q12351" s="90"/>
    </row>
    <row r="12352" spans="4:17" x14ac:dyDescent="0.25">
      <c r="D12352" s="87"/>
      <c r="J12352" s="88"/>
      <c r="K12352" s="89"/>
      <c r="M12352" s="88"/>
      <c r="O12352" s="90"/>
      <c r="P12352" s="90"/>
      <c r="Q12352" s="90"/>
    </row>
    <row r="12353" spans="4:17" x14ac:dyDescent="0.25">
      <c r="D12353" s="87"/>
      <c r="J12353" s="88"/>
      <c r="K12353" s="89"/>
      <c r="M12353" s="88"/>
      <c r="O12353" s="90"/>
      <c r="P12353" s="90"/>
      <c r="Q12353" s="90"/>
    </row>
    <row r="12354" spans="4:17" x14ac:dyDescent="0.25">
      <c r="D12354" s="87"/>
      <c r="J12354" s="88"/>
      <c r="K12354" s="89"/>
      <c r="M12354" s="88"/>
      <c r="O12354" s="90"/>
      <c r="P12354" s="90"/>
      <c r="Q12354" s="90"/>
    </row>
    <row r="12355" spans="4:17" x14ac:dyDescent="0.25">
      <c r="D12355" s="87"/>
      <c r="J12355" s="88"/>
      <c r="K12355" s="89"/>
      <c r="M12355" s="88"/>
      <c r="O12355" s="90"/>
      <c r="P12355" s="90"/>
      <c r="Q12355" s="90"/>
    </row>
    <row r="12356" spans="4:17" x14ac:dyDescent="0.25">
      <c r="D12356" s="87"/>
      <c r="J12356" s="88"/>
      <c r="K12356" s="89"/>
      <c r="M12356" s="88"/>
      <c r="O12356" s="90"/>
      <c r="P12356" s="90"/>
      <c r="Q12356" s="90"/>
    </row>
    <row r="12357" spans="4:17" x14ac:dyDescent="0.25">
      <c r="D12357" s="87"/>
      <c r="J12357" s="88"/>
      <c r="K12357" s="89"/>
      <c r="M12357" s="88"/>
      <c r="O12357" s="90"/>
      <c r="P12357" s="90"/>
      <c r="Q12357" s="90"/>
    </row>
    <row r="12358" spans="4:17" x14ac:dyDescent="0.25">
      <c r="D12358" s="87"/>
      <c r="J12358" s="88"/>
      <c r="K12358" s="89"/>
      <c r="M12358" s="88"/>
      <c r="O12358" s="90"/>
      <c r="P12358" s="90"/>
      <c r="Q12358" s="90"/>
    </row>
    <row r="12359" spans="4:17" x14ac:dyDescent="0.25">
      <c r="D12359" s="87"/>
      <c r="J12359" s="88"/>
      <c r="K12359" s="89"/>
      <c r="M12359" s="88"/>
      <c r="O12359" s="90"/>
      <c r="P12359" s="90"/>
      <c r="Q12359" s="90"/>
    </row>
    <row r="12360" spans="4:17" x14ac:dyDescent="0.25">
      <c r="D12360" s="87"/>
      <c r="J12360" s="88"/>
      <c r="K12360" s="89"/>
      <c r="M12360" s="88"/>
      <c r="O12360" s="90"/>
      <c r="P12360" s="90"/>
      <c r="Q12360" s="90"/>
    </row>
    <row r="12361" spans="4:17" x14ac:dyDescent="0.25">
      <c r="D12361" s="87"/>
      <c r="J12361" s="88"/>
      <c r="K12361" s="89"/>
      <c r="M12361" s="88"/>
      <c r="O12361" s="90"/>
      <c r="P12361" s="90"/>
      <c r="Q12361" s="90"/>
    </row>
    <row r="12362" spans="4:17" x14ac:dyDescent="0.25">
      <c r="D12362" s="87"/>
      <c r="J12362" s="88"/>
      <c r="K12362" s="89"/>
      <c r="M12362" s="88"/>
      <c r="O12362" s="90"/>
      <c r="P12362" s="90"/>
      <c r="Q12362" s="90"/>
    </row>
    <row r="12363" spans="4:17" x14ac:dyDescent="0.25">
      <c r="D12363" s="87"/>
      <c r="J12363" s="88"/>
      <c r="K12363" s="89"/>
      <c r="M12363" s="88"/>
      <c r="O12363" s="90"/>
      <c r="P12363" s="90"/>
      <c r="Q12363" s="90"/>
    </row>
    <row r="12364" spans="4:17" x14ac:dyDescent="0.25">
      <c r="D12364" s="87"/>
      <c r="J12364" s="88"/>
      <c r="K12364" s="89"/>
      <c r="M12364" s="88"/>
      <c r="O12364" s="90"/>
      <c r="P12364" s="90"/>
      <c r="Q12364" s="90"/>
    </row>
    <row r="12365" spans="4:17" x14ac:dyDescent="0.25">
      <c r="D12365" s="87"/>
      <c r="J12365" s="88"/>
      <c r="K12365" s="89"/>
      <c r="M12365" s="88"/>
      <c r="O12365" s="90"/>
      <c r="P12365" s="90"/>
      <c r="Q12365" s="90"/>
    </row>
    <row r="12366" spans="4:17" x14ac:dyDescent="0.25">
      <c r="D12366" s="87"/>
      <c r="J12366" s="88"/>
      <c r="K12366" s="89"/>
      <c r="M12366" s="88"/>
      <c r="O12366" s="90"/>
      <c r="P12366" s="90"/>
      <c r="Q12366" s="90"/>
    </row>
    <row r="12367" spans="4:17" x14ac:dyDescent="0.25">
      <c r="D12367" s="87"/>
      <c r="J12367" s="88"/>
      <c r="K12367" s="89"/>
      <c r="M12367" s="88"/>
      <c r="O12367" s="90"/>
      <c r="P12367" s="90"/>
      <c r="Q12367" s="90"/>
    </row>
    <row r="12368" spans="4:17" x14ac:dyDescent="0.25">
      <c r="D12368" s="87"/>
      <c r="J12368" s="88"/>
      <c r="K12368" s="89"/>
      <c r="M12368" s="88"/>
      <c r="O12368" s="90"/>
      <c r="P12368" s="90"/>
      <c r="Q12368" s="90"/>
    </row>
    <row r="12369" spans="4:17" x14ac:dyDescent="0.25">
      <c r="D12369" s="87"/>
      <c r="J12369" s="88"/>
      <c r="K12369" s="89"/>
      <c r="M12369" s="88"/>
      <c r="O12369" s="90"/>
      <c r="P12369" s="90"/>
      <c r="Q12369" s="90"/>
    </row>
    <row r="12370" spans="4:17" x14ac:dyDescent="0.25">
      <c r="D12370" s="87"/>
      <c r="J12370" s="88"/>
      <c r="K12370" s="89"/>
      <c r="M12370" s="88"/>
      <c r="O12370" s="90"/>
      <c r="P12370" s="90"/>
      <c r="Q12370" s="90"/>
    </row>
    <row r="12371" spans="4:17" x14ac:dyDescent="0.25">
      <c r="D12371" s="87"/>
      <c r="J12371" s="88"/>
      <c r="K12371" s="89"/>
      <c r="M12371" s="88"/>
      <c r="O12371" s="90"/>
      <c r="P12371" s="90"/>
      <c r="Q12371" s="90"/>
    </row>
    <row r="12372" spans="4:17" x14ac:dyDescent="0.25">
      <c r="D12372" s="87"/>
      <c r="J12372" s="88"/>
      <c r="K12372" s="89"/>
      <c r="M12372" s="88"/>
      <c r="O12372" s="90"/>
      <c r="P12372" s="90"/>
      <c r="Q12372" s="90"/>
    </row>
    <row r="12373" spans="4:17" x14ac:dyDescent="0.25">
      <c r="D12373" s="87"/>
      <c r="J12373" s="88"/>
      <c r="K12373" s="89"/>
      <c r="M12373" s="88"/>
      <c r="O12373" s="90"/>
      <c r="P12373" s="90"/>
      <c r="Q12373" s="90"/>
    </row>
    <row r="12374" spans="4:17" x14ac:dyDescent="0.25">
      <c r="D12374" s="87"/>
      <c r="J12374" s="88"/>
      <c r="K12374" s="89"/>
      <c r="M12374" s="88"/>
      <c r="O12374" s="90"/>
      <c r="P12374" s="90"/>
      <c r="Q12374" s="90"/>
    </row>
    <row r="12375" spans="4:17" x14ac:dyDescent="0.25">
      <c r="D12375" s="87"/>
      <c r="J12375" s="88"/>
      <c r="K12375" s="89"/>
      <c r="M12375" s="88"/>
      <c r="O12375" s="90"/>
      <c r="P12375" s="90"/>
      <c r="Q12375" s="90"/>
    </row>
    <row r="12376" spans="4:17" x14ac:dyDescent="0.25">
      <c r="D12376" s="87"/>
      <c r="J12376" s="88"/>
      <c r="K12376" s="89"/>
      <c r="M12376" s="88"/>
      <c r="O12376" s="90"/>
      <c r="P12376" s="90"/>
      <c r="Q12376" s="90"/>
    </row>
    <row r="12377" spans="4:17" x14ac:dyDescent="0.25">
      <c r="D12377" s="87"/>
      <c r="J12377" s="88"/>
      <c r="K12377" s="89"/>
      <c r="M12377" s="88"/>
      <c r="O12377" s="90"/>
      <c r="P12377" s="90"/>
      <c r="Q12377" s="90"/>
    </row>
    <row r="12378" spans="4:17" x14ac:dyDescent="0.25">
      <c r="D12378" s="87"/>
      <c r="J12378" s="88"/>
      <c r="K12378" s="89"/>
      <c r="M12378" s="88"/>
      <c r="O12378" s="90"/>
      <c r="P12378" s="90"/>
      <c r="Q12378" s="90"/>
    </row>
    <row r="12379" spans="4:17" x14ac:dyDescent="0.25">
      <c r="D12379" s="87"/>
      <c r="J12379" s="88"/>
      <c r="K12379" s="89"/>
      <c r="M12379" s="88"/>
      <c r="O12379" s="90"/>
      <c r="P12379" s="90"/>
      <c r="Q12379" s="90"/>
    </row>
    <row r="12380" spans="4:17" x14ac:dyDescent="0.25">
      <c r="D12380" s="87"/>
      <c r="J12380" s="88"/>
      <c r="K12380" s="89"/>
      <c r="M12380" s="88"/>
      <c r="O12380" s="90"/>
      <c r="P12380" s="90"/>
      <c r="Q12380" s="90"/>
    </row>
    <row r="12381" spans="4:17" x14ac:dyDescent="0.25">
      <c r="D12381" s="87"/>
      <c r="J12381" s="88"/>
      <c r="K12381" s="89"/>
      <c r="M12381" s="88"/>
      <c r="O12381" s="90"/>
      <c r="P12381" s="90"/>
      <c r="Q12381" s="90"/>
    </row>
    <row r="12382" spans="4:17" x14ac:dyDescent="0.25">
      <c r="D12382" s="87"/>
      <c r="J12382" s="88"/>
      <c r="K12382" s="89"/>
      <c r="M12382" s="88"/>
      <c r="O12382" s="90"/>
      <c r="P12382" s="90"/>
      <c r="Q12382" s="90"/>
    </row>
    <row r="12383" spans="4:17" x14ac:dyDescent="0.25">
      <c r="D12383" s="87"/>
      <c r="J12383" s="88"/>
      <c r="K12383" s="89"/>
      <c r="M12383" s="88"/>
      <c r="O12383" s="90"/>
      <c r="P12383" s="90"/>
      <c r="Q12383" s="90"/>
    </row>
    <row r="12384" spans="4:17" x14ac:dyDescent="0.25">
      <c r="D12384" s="87"/>
      <c r="J12384" s="88"/>
      <c r="K12384" s="89"/>
      <c r="M12384" s="88"/>
      <c r="O12384" s="90"/>
      <c r="P12384" s="90"/>
      <c r="Q12384" s="90"/>
    </row>
    <row r="12385" spans="4:17" x14ac:dyDescent="0.25">
      <c r="D12385" s="87"/>
      <c r="J12385" s="88"/>
      <c r="K12385" s="89"/>
      <c r="M12385" s="88"/>
      <c r="O12385" s="90"/>
      <c r="P12385" s="90"/>
      <c r="Q12385" s="90"/>
    </row>
    <row r="12386" spans="4:17" x14ac:dyDescent="0.25">
      <c r="D12386" s="87"/>
      <c r="J12386" s="88"/>
      <c r="K12386" s="89"/>
      <c r="M12386" s="88"/>
      <c r="O12386" s="90"/>
      <c r="P12386" s="90"/>
      <c r="Q12386" s="90"/>
    </row>
    <row r="12387" spans="4:17" x14ac:dyDescent="0.25">
      <c r="D12387" s="87"/>
      <c r="J12387" s="88"/>
      <c r="K12387" s="89"/>
      <c r="M12387" s="88"/>
      <c r="O12387" s="90"/>
      <c r="P12387" s="90"/>
      <c r="Q12387" s="90"/>
    </row>
    <row r="12388" spans="4:17" x14ac:dyDescent="0.25">
      <c r="D12388" s="87"/>
      <c r="J12388" s="88"/>
      <c r="K12388" s="89"/>
      <c r="M12388" s="88"/>
      <c r="O12388" s="90"/>
      <c r="P12388" s="90"/>
      <c r="Q12388" s="90"/>
    </row>
    <row r="12389" spans="4:17" x14ac:dyDescent="0.25">
      <c r="D12389" s="87"/>
      <c r="J12389" s="88"/>
      <c r="K12389" s="89"/>
      <c r="M12389" s="88"/>
      <c r="O12389" s="90"/>
      <c r="P12389" s="90"/>
      <c r="Q12389" s="90"/>
    </row>
    <row r="12390" spans="4:17" x14ac:dyDescent="0.25">
      <c r="D12390" s="87"/>
      <c r="J12390" s="88"/>
      <c r="K12390" s="89"/>
      <c r="M12390" s="88"/>
      <c r="O12390" s="90"/>
      <c r="P12390" s="90"/>
      <c r="Q12390" s="90"/>
    </row>
    <row r="12391" spans="4:17" x14ac:dyDescent="0.25">
      <c r="D12391" s="87"/>
      <c r="J12391" s="88"/>
      <c r="K12391" s="89"/>
      <c r="M12391" s="88"/>
      <c r="O12391" s="90"/>
      <c r="P12391" s="90"/>
      <c r="Q12391" s="90"/>
    </row>
    <row r="12392" spans="4:17" x14ac:dyDescent="0.25">
      <c r="D12392" s="87"/>
      <c r="J12392" s="88"/>
      <c r="K12392" s="89"/>
      <c r="M12392" s="88"/>
      <c r="O12392" s="90"/>
      <c r="P12392" s="90"/>
      <c r="Q12392" s="90"/>
    </row>
    <row r="12393" spans="4:17" x14ac:dyDescent="0.25">
      <c r="D12393" s="87"/>
      <c r="J12393" s="88"/>
      <c r="K12393" s="89"/>
      <c r="M12393" s="88"/>
      <c r="O12393" s="90"/>
      <c r="P12393" s="90"/>
      <c r="Q12393" s="90"/>
    </row>
    <row r="12394" spans="4:17" x14ac:dyDescent="0.25">
      <c r="D12394" s="87"/>
      <c r="J12394" s="88"/>
      <c r="K12394" s="89"/>
      <c r="M12394" s="88"/>
      <c r="O12394" s="90"/>
      <c r="P12394" s="90"/>
      <c r="Q12394" s="90"/>
    </row>
    <row r="12395" spans="4:17" x14ac:dyDescent="0.25">
      <c r="D12395" s="87"/>
      <c r="J12395" s="88"/>
      <c r="K12395" s="89"/>
      <c r="M12395" s="88"/>
      <c r="O12395" s="90"/>
      <c r="P12395" s="90"/>
      <c r="Q12395" s="90"/>
    </row>
    <row r="12396" spans="4:17" x14ac:dyDescent="0.25">
      <c r="D12396" s="87"/>
      <c r="J12396" s="88"/>
      <c r="K12396" s="89"/>
      <c r="M12396" s="88"/>
      <c r="O12396" s="90"/>
      <c r="P12396" s="90"/>
      <c r="Q12396" s="90"/>
    </row>
    <row r="12397" spans="4:17" x14ac:dyDescent="0.25">
      <c r="D12397" s="87"/>
      <c r="J12397" s="88"/>
      <c r="K12397" s="89"/>
      <c r="M12397" s="88"/>
      <c r="O12397" s="90"/>
      <c r="P12397" s="90"/>
      <c r="Q12397" s="90"/>
    </row>
    <row r="12398" spans="4:17" x14ac:dyDescent="0.25">
      <c r="D12398" s="87"/>
      <c r="J12398" s="88"/>
      <c r="K12398" s="89"/>
      <c r="M12398" s="88"/>
      <c r="O12398" s="90"/>
      <c r="P12398" s="90"/>
      <c r="Q12398" s="90"/>
    </row>
    <row r="12399" spans="4:17" x14ac:dyDescent="0.25">
      <c r="D12399" s="87"/>
      <c r="J12399" s="88"/>
      <c r="K12399" s="89"/>
      <c r="M12399" s="88"/>
      <c r="O12399" s="90"/>
      <c r="P12399" s="90"/>
      <c r="Q12399" s="90"/>
    </row>
    <row r="12400" spans="4:17" x14ac:dyDescent="0.25">
      <c r="D12400" s="87"/>
      <c r="J12400" s="88"/>
      <c r="K12400" s="89"/>
      <c r="M12400" s="88"/>
      <c r="O12400" s="90"/>
      <c r="P12400" s="90"/>
      <c r="Q12400" s="90"/>
    </row>
    <row r="12401" spans="4:17" x14ac:dyDescent="0.25">
      <c r="D12401" s="87"/>
      <c r="J12401" s="88"/>
      <c r="K12401" s="89"/>
      <c r="M12401" s="88"/>
      <c r="O12401" s="90"/>
      <c r="P12401" s="90"/>
      <c r="Q12401" s="90"/>
    </row>
    <row r="12402" spans="4:17" x14ac:dyDescent="0.25">
      <c r="D12402" s="87"/>
      <c r="J12402" s="88"/>
      <c r="K12402" s="89"/>
      <c r="M12402" s="88"/>
      <c r="O12402" s="90"/>
      <c r="P12402" s="90"/>
      <c r="Q12402" s="90"/>
    </row>
    <row r="12403" spans="4:17" x14ac:dyDescent="0.25">
      <c r="D12403" s="87"/>
      <c r="J12403" s="88"/>
      <c r="K12403" s="89"/>
      <c r="M12403" s="88"/>
      <c r="O12403" s="90"/>
      <c r="P12403" s="90"/>
      <c r="Q12403" s="90"/>
    </row>
    <row r="12404" spans="4:17" x14ac:dyDescent="0.25">
      <c r="D12404" s="87"/>
      <c r="J12404" s="88"/>
      <c r="K12404" s="89"/>
      <c r="M12404" s="88"/>
      <c r="O12404" s="90"/>
      <c r="P12404" s="90"/>
      <c r="Q12404" s="90"/>
    </row>
    <row r="12405" spans="4:17" x14ac:dyDescent="0.25">
      <c r="D12405" s="87"/>
      <c r="J12405" s="88"/>
      <c r="K12405" s="89"/>
      <c r="M12405" s="88"/>
      <c r="O12405" s="90"/>
      <c r="P12405" s="90"/>
      <c r="Q12405" s="90"/>
    </row>
    <row r="12406" spans="4:17" x14ac:dyDescent="0.25">
      <c r="D12406" s="87"/>
      <c r="J12406" s="88"/>
      <c r="K12406" s="89"/>
      <c r="M12406" s="88"/>
      <c r="O12406" s="90"/>
      <c r="P12406" s="90"/>
      <c r="Q12406" s="90"/>
    </row>
    <row r="12407" spans="4:17" x14ac:dyDescent="0.25">
      <c r="D12407" s="87"/>
      <c r="J12407" s="88"/>
      <c r="K12407" s="89"/>
      <c r="M12407" s="88"/>
      <c r="O12407" s="90"/>
      <c r="P12407" s="90"/>
      <c r="Q12407" s="90"/>
    </row>
    <row r="12408" spans="4:17" x14ac:dyDescent="0.25">
      <c r="D12408" s="87"/>
      <c r="J12408" s="88"/>
      <c r="K12408" s="89"/>
      <c r="M12408" s="88"/>
      <c r="O12408" s="90"/>
      <c r="P12408" s="90"/>
      <c r="Q12408" s="90"/>
    </row>
    <row r="12409" spans="4:17" x14ac:dyDescent="0.25">
      <c r="D12409" s="87"/>
      <c r="J12409" s="88"/>
      <c r="K12409" s="89"/>
      <c r="M12409" s="88"/>
      <c r="O12409" s="90"/>
      <c r="P12409" s="90"/>
      <c r="Q12409" s="90"/>
    </row>
    <row r="12410" spans="4:17" x14ac:dyDescent="0.25">
      <c r="D12410" s="87"/>
      <c r="J12410" s="88"/>
      <c r="K12410" s="89"/>
      <c r="M12410" s="88"/>
      <c r="O12410" s="90"/>
      <c r="P12410" s="90"/>
      <c r="Q12410" s="90"/>
    </row>
    <row r="12411" spans="4:17" x14ac:dyDescent="0.25">
      <c r="D12411" s="87"/>
      <c r="J12411" s="88"/>
      <c r="K12411" s="89"/>
      <c r="M12411" s="88"/>
      <c r="O12411" s="90"/>
      <c r="P12411" s="90"/>
      <c r="Q12411" s="90"/>
    </row>
    <row r="12412" spans="4:17" x14ac:dyDescent="0.25">
      <c r="D12412" s="87"/>
      <c r="J12412" s="88"/>
      <c r="K12412" s="89"/>
      <c r="M12412" s="88"/>
      <c r="O12412" s="90"/>
      <c r="P12412" s="90"/>
      <c r="Q12412" s="90"/>
    </row>
    <row r="12413" spans="4:17" x14ac:dyDescent="0.25">
      <c r="D12413" s="87"/>
      <c r="J12413" s="88"/>
      <c r="K12413" s="89"/>
      <c r="M12413" s="88"/>
      <c r="O12413" s="90"/>
      <c r="P12413" s="90"/>
      <c r="Q12413" s="90"/>
    </row>
    <row r="12414" spans="4:17" x14ac:dyDescent="0.25">
      <c r="D12414" s="87"/>
      <c r="J12414" s="88"/>
      <c r="K12414" s="89"/>
      <c r="M12414" s="88"/>
      <c r="O12414" s="90"/>
      <c r="P12414" s="90"/>
      <c r="Q12414" s="90"/>
    </row>
    <row r="12415" spans="4:17" x14ac:dyDescent="0.25">
      <c r="D12415" s="87"/>
      <c r="J12415" s="88"/>
      <c r="K12415" s="89"/>
      <c r="M12415" s="88"/>
      <c r="O12415" s="90"/>
      <c r="P12415" s="90"/>
      <c r="Q12415" s="90"/>
    </row>
    <row r="12416" spans="4:17" x14ac:dyDescent="0.25">
      <c r="D12416" s="87"/>
      <c r="J12416" s="88"/>
      <c r="K12416" s="89"/>
      <c r="M12416" s="88"/>
      <c r="O12416" s="90"/>
      <c r="P12416" s="90"/>
      <c r="Q12416" s="90"/>
    </row>
    <row r="12417" spans="4:17" x14ac:dyDescent="0.25">
      <c r="D12417" s="87"/>
      <c r="J12417" s="88"/>
      <c r="K12417" s="89"/>
      <c r="M12417" s="88"/>
      <c r="O12417" s="90"/>
      <c r="P12417" s="90"/>
      <c r="Q12417" s="90"/>
    </row>
    <row r="12418" spans="4:17" x14ac:dyDescent="0.25">
      <c r="D12418" s="87"/>
      <c r="J12418" s="88"/>
      <c r="K12418" s="89"/>
      <c r="M12418" s="88"/>
      <c r="O12418" s="90"/>
      <c r="P12418" s="90"/>
      <c r="Q12418" s="90"/>
    </row>
    <row r="12419" spans="4:17" x14ac:dyDescent="0.25">
      <c r="D12419" s="87"/>
      <c r="J12419" s="88"/>
      <c r="K12419" s="89"/>
      <c r="M12419" s="88"/>
      <c r="O12419" s="90"/>
      <c r="P12419" s="90"/>
      <c r="Q12419" s="90"/>
    </row>
    <row r="12420" spans="4:17" x14ac:dyDescent="0.25">
      <c r="D12420" s="87"/>
      <c r="J12420" s="88"/>
      <c r="K12420" s="89"/>
      <c r="M12420" s="88"/>
      <c r="O12420" s="90"/>
      <c r="P12420" s="90"/>
      <c r="Q12420" s="90"/>
    </row>
    <row r="12421" spans="4:17" x14ac:dyDescent="0.25">
      <c r="D12421" s="87"/>
      <c r="J12421" s="88"/>
      <c r="K12421" s="89"/>
      <c r="M12421" s="88"/>
      <c r="O12421" s="90"/>
      <c r="P12421" s="90"/>
      <c r="Q12421" s="90"/>
    </row>
    <row r="12422" spans="4:17" x14ac:dyDescent="0.25">
      <c r="D12422" s="87"/>
      <c r="J12422" s="88"/>
      <c r="K12422" s="89"/>
      <c r="M12422" s="88"/>
      <c r="O12422" s="90"/>
      <c r="P12422" s="90"/>
      <c r="Q12422" s="90"/>
    </row>
    <row r="12423" spans="4:17" x14ac:dyDescent="0.25">
      <c r="D12423" s="87"/>
      <c r="J12423" s="88"/>
      <c r="K12423" s="89"/>
      <c r="M12423" s="88"/>
      <c r="O12423" s="90"/>
      <c r="P12423" s="90"/>
      <c r="Q12423" s="90"/>
    </row>
    <row r="12424" spans="4:17" x14ac:dyDescent="0.25">
      <c r="D12424" s="87"/>
      <c r="J12424" s="88"/>
      <c r="K12424" s="89"/>
      <c r="M12424" s="88"/>
      <c r="O12424" s="90"/>
      <c r="P12424" s="90"/>
      <c r="Q12424" s="90"/>
    </row>
    <row r="12425" spans="4:17" x14ac:dyDescent="0.25">
      <c r="D12425" s="87"/>
      <c r="J12425" s="88"/>
      <c r="K12425" s="89"/>
      <c r="M12425" s="88"/>
      <c r="O12425" s="90"/>
      <c r="P12425" s="90"/>
      <c r="Q12425" s="90"/>
    </row>
    <row r="12426" spans="4:17" x14ac:dyDescent="0.25">
      <c r="D12426" s="87"/>
      <c r="J12426" s="88"/>
      <c r="K12426" s="89"/>
      <c r="M12426" s="88"/>
      <c r="O12426" s="90"/>
      <c r="P12426" s="90"/>
      <c r="Q12426" s="90"/>
    </row>
    <row r="12427" spans="4:17" x14ac:dyDescent="0.25">
      <c r="D12427" s="87"/>
      <c r="J12427" s="88"/>
      <c r="K12427" s="89"/>
      <c r="M12427" s="88"/>
      <c r="O12427" s="90"/>
      <c r="P12427" s="90"/>
      <c r="Q12427" s="90"/>
    </row>
    <row r="12428" spans="4:17" x14ac:dyDescent="0.25">
      <c r="D12428" s="87"/>
      <c r="J12428" s="88"/>
      <c r="K12428" s="89"/>
      <c r="M12428" s="88"/>
      <c r="O12428" s="90"/>
      <c r="P12428" s="90"/>
      <c r="Q12428" s="90"/>
    </row>
    <row r="12429" spans="4:17" x14ac:dyDescent="0.25">
      <c r="D12429" s="87"/>
      <c r="J12429" s="88"/>
      <c r="K12429" s="89"/>
      <c r="M12429" s="88"/>
      <c r="O12429" s="90"/>
      <c r="P12429" s="90"/>
      <c r="Q12429" s="90"/>
    </row>
    <row r="12430" spans="4:17" x14ac:dyDescent="0.25">
      <c r="D12430" s="87"/>
      <c r="J12430" s="88"/>
      <c r="K12430" s="89"/>
      <c r="M12430" s="88"/>
      <c r="O12430" s="90"/>
      <c r="P12430" s="90"/>
      <c r="Q12430" s="90"/>
    </row>
    <row r="12431" spans="4:17" x14ac:dyDescent="0.25">
      <c r="D12431" s="87"/>
      <c r="J12431" s="88"/>
      <c r="K12431" s="89"/>
      <c r="M12431" s="88"/>
      <c r="O12431" s="90"/>
      <c r="P12431" s="90"/>
      <c r="Q12431" s="90"/>
    </row>
    <row r="12432" spans="4:17" x14ac:dyDescent="0.25">
      <c r="D12432" s="87"/>
      <c r="J12432" s="88"/>
      <c r="K12432" s="89"/>
      <c r="M12432" s="88"/>
      <c r="O12432" s="90"/>
      <c r="P12432" s="90"/>
      <c r="Q12432" s="90"/>
    </row>
    <row r="12433" spans="4:17" x14ac:dyDescent="0.25">
      <c r="D12433" s="87"/>
      <c r="J12433" s="88"/>
      <c r="K12433" s="89"/>
      <c r="M12433" s="88"/>
      <c r="O12433" s="90"/>
      <c r="P12433" s="90"/>
      <c r="Q12433" s="90"/>
    </row>
    <row r="12434" spans="4:17" x14ac:dyDescent="0.25">
      <c r="D12434" s="87"/>
      <c r="J12434" s="88"/>
      <c r="K12434" s="89"/>
      <c r="M12434" s="88"/>
      <c r="O12434" s="90"/>
      <c r="P12434" s="90"/>
      <c r="Q12434" s="90"/>
    </row>
    <row r="12435" spans="4:17" x14ac:dyDescent="0.25">
      <c r="D12435" s="87"/>
      <c r="J12435" s="88"/>
      <c r="K12435" s="89"/>
      <c r="M12435" s="88"/>
      <c r="O12435" s="90"/>
      <c r="P12435" s="90"/>
      <c r="Q12435" s="90"/>
    </row>
    <row r="12436" spans="4:17" x14ac:dyDescent="0.25">
      <c r="D12436" s="87"/>
      <c r="J12436" s="88"/>
      <c r="K12436" s="89"/>
      <c r="M12436" s="88"/>
      <c r="O12436" s="90"/>
      <c r="P12436" s="90"/>
      <c r="Q12436" s="90"/>
    </row>
    <row r="12437" spans="4:17" x14ac:dyDescent="0.25">
      <c r="D12437" s="87"/>
      <c r="J12437" s="88"/>
      <c r="K12437" s="89"/>
      <c r="M12437" s="88"/>
      <c r="O12437" s="90"/>
      <c r="P12437" s="90"/>
      <c r="Q12437" s="90"/>
    </row>
    <row r="12438" spans="4:17" x14ac:dyDescent="0.25">
      <c r="D12438" s="87"/>
      <c r="J12438" s="88"/>
      <c r="K12438" s="89"/>
      <c r="M12438" s="88"/>
      <c r="O12438" s="90"/>
      <c r="P12438" s="90"/>
      <c r="Q12438" s="90"/>
    </row>
    <row r="12439" spans="4:17" x14ac:dyDescent="0.25">
      <c r="D12439" s="87"/>
      <c r="J12439" s="88"/>
      <c r="K12439" s="89"/>
      <c r="M12439" s="88"/>
      <c r="O12439" s="90"/>
      <c r="P12439" s="90"/>
      <c r="Q12439" s="90"/>
    </row>
    <row r="12440" spans="4:17" x14ac:dyDescent="0.25">
      <c r="D12440" s="87"/>
      <c r="J12440" s="88"/>
      <c r="K12440" s="89"/>
      <c r="M12440" s="88"/>
      <c r="O12440" s="90"/>
      <c r="P12440" s="90"/>
      <c r="Q12440" s="90"/>
    </row>
    <row r="12441" spans="4:17" x14ac:dyDescent="0.25">
      <c r="D12441" s="87"/>
      <c r="J12441" s="88"/>
      <c r="K12441" s="89"/>
      <c r="M12441" s="88"/>
      <c r="O12441" s="90"/>
      <c r="P12441" s="90"/>
      <c r="Q12441" s="90"/>
    </row>
    <row r="12442" spans="4:17" x14ac:dyDescent="0.25">
      <c r="D12442" s="87"/>
      <c r="J12442" s="88"/>
      <c r="K12442" s="89"/>
      <c r="M12442" s="88"/>
      <c r="O12442" s="90"/>
      <c r="P12442" s="90"/>
      <c r="Q12442" s="90"/>
    </row>
    <row r="12443" spans="4:17" x14ac:dyDescent="0.25">
      <c r="D12443" s="87"/>
      <c r="J12443" s="88"/>
      <c r="K12443" s="89"/>
      <c r="M12443" s="88"/>
      <c r="O12443" s="90"/>
      <c r="P12443" s="90"/>
      <c r="Q12443" s="90"/>
    </row>
    <row r="12444" spans="4:17" x14ac:dyDescent="0.25">
      <c r="D12444" s="87"/>
      <c r="J12444" s="88"/>
      <c r="K12444" s="89"/>
      <c r="M12444" s="88"/>
      <c r="O12444" s="90"/>
      <c r="P12444" s="90"/>
      <c r="Q12444" s="90"/>
    </row>
    <row r="12445" spans="4:17" x14ac:dyDescent="0.25">
      <c r="D12445" s="87"/>
      <c r="J12445" s="88"/>
      <c r="K12445" s="89"/>
      <c r="M12445" s="88"/>
      <c r="O12445" s="90"/>
      <c r="P12445" s="90"/>
      <c r="Q12445" s="90"/>
    </row>
    <row r="12446" spans="4:17" x14ac:dyDescent="0.25">
      <c r="D12446" s="87"/>
      <c r="J12446" s="88"/>
      <c r="K12446" s="89"/>
      <c r="M12446" s="88"/>
      <c r="O12446" s="90"/>
      <c r="P12446" s="90"/>
      <c r="Q12446" s="90"/>
    </row>
    <row r="12447" spans="4:17" x14ac:dyDescent="0.25">
      <c r="D12447" s="87"/>
      <c r="J12447" s="88"/>
      <c r="K12447" s="89"/>
      <c r="M12447" s="88"/>
      <c r="O12447" s="90"/>
      <c r="P12447" s="90"/>
      <c r="Q12447" s="90"/>
    </row>
    <row r="12448" spans="4:17" x14ac:dyDescent="0.25">
      <c r="D12448" s="87"/>
      <c r="J12448" s="88"/>
      <c r="K12448" s="89"/>
      <c r="M12448" s="88"/>
      <c r="O12448" s="90"/>
      <c r="P12448" s="90"/>
      <c r="Q12448" s="90"/>
    </row>
    <row r="12449" spans="4:17" x14ac:dyDescent="0.25">
      <c r="D12449" s="87"/>
      <c r="J12449" s="88"/>
      <c r="K12449" s="89"/>
      <c r="M12449" s="88"/>
      <c r="O12449" s="90"/>
      <c r="P12449" s="90"/>
      <c r="Q12449" s="90"/>
    </row>
    <row r="12450" spans="4:17" x14ac:dyDescent="0.25">
      <c r="D12450" s="87"/>
      <c r="J12450" s="88"/>
      <c r="K12450" s="89"/>
      <c r="M12450" s="88"/>
      <c r="O12450" s="90"/>
      <c r="P12450" s="90"/>
      <c r="Q12450" s="90"/>
    </row>
    <row r="12451" spans="4:17" x14ac:dyDescent="0.25">
      <c r="D12451" s="87"/>
      <c r="J12451" s="88"/>
      <c r="K12451" s="89"/>
      <c r="M12451" s="88"/>
      <c r="O12451" s="90"/>
      <c r="P12451" s="90"/>
      <c r="Q12451" s="90"/>
    </row>
    <row r="12452" spans="4:17" x14ac:dyDescent="0.25">
      <c r="D12452" s="87"/>
      <c r="J12452" s="88"/>
      <c r="K12452" s="89"/>
      <c r="M12452" s="88"/>
      <c r="O12452" s="90"/>
      <c r="P12452" s="90"/>
      <c r="Q12452" s="90"/>
    </row>
    <row r="12453" spans="4:17" x14ac:dyDescent="0.25">
      <c r="D12453" s="87"/>
      <c r="J12453" s="88"/>
      <c r="K12453" s="89"/>
      <c r="M12453" s="88"/>
      <c r="O12453" s="90"/>
      <c r="P12453" s="90"/>
      <c r="Q12453" s="90"/>
    </row>
    <row r="12454" spans="4:17" x14ac:dyDescent="0.25">
      <c r="D12454" s="87"/>
      <c r="J12454" s="88"/>
      <c r="K12454" s="89"/>
      <c r="M12454" s="88"/>
      <c r="O12454" s="90"/>
      <c r="P12454" s="90"/>
      <c r="Q12454" s="90"/>
    </row>
    <row r="12455" spans="4:17" x14ac:dyDescent="0.25">
      <c r="D12455" s="87"/>
      <c r="J12455" s="88"/>
      <c r="K12455" s="89"/>
      <c r="M12455" s="88"/>
      <c r="O12455" s="90"/>
      <c r="P12455" s="90"/>
      <c r="Q12455" s="90"/>
    </row>
    <row r="12456" spans="4:17" x14ac:dyDescent="0.25">
      <c r="D12456" s="87"/>
      <c r="J12456" s="88"/>
      <c r="K12456" s="89"/>
      <c r="M12456" s="88"/>
      <c r="O12456" s="90"/>
      <c r="P12456" s="90"/>
      <c r="Q12456" s="90"/>
    </row>
    <row r="12457" spans="4:17" x14ac:dyDescent="0.25">
      <c r="D12457" s="87"/>
      <c r="J12457" s="88"/>
      <c r="K12457" s="89"/>
      <c r="M12457" s="88"/>
      <c r="O12457" s="90"/>
      <c r="P12457" s="90"/>
      <c r="Q12457" s="90"/>
    </row>
    <row r="12458" spans="4:17" x14ac:dyDescent="0.25">
      <c r="D12458" s="87"/>
      <c r="J12458" s="88"/>
      <c r="K12458" s="89"/>
      <c r="M12458" s="88"/>
      <c r="O12458" s="90"/>
      <c r="P12458" s="90"/>
      <c r="Q12458" s="90"/>
    </row>
    <row r="12459" spans="4:17" x14ac:dyDescent="0.25">
      <c r="D12459" s="87"/>
      <c r="J12459" s="88"/>
      <c r="K12459" s="89"/>
      <c r="M12459" s="88"/>
      <c r="O12459" s="90"/>
      <c r="P12459" s="90"/>
      <c r="Q12459" s="90"/>
    </row>
    <row r="12460" spans="4:17" x14ac:dyDescent="0.25">
      <c r="D12460" s="87"/>
      <c r="J12460" s="88"/>
      <c r="K12460" s="89"/>
      <c r="M12460" s="88"/>
      <c r="O12460" s="90"/>
      <c r="P12460" s="90"/>
      <c r="Q12460" s="90"/>
    </row>
    <row r="12461" spans="4:17" x14ac:dyDescent="0.25">
      <c r="D12461" s="87"/>
      <c r="J12461" s="88"/>
      <c r="K12461" s="89"/>
      <c r="M12461" s="88"/>
      <c r="O12461" s="90"/>
      <c r="P12461" s="90"/>
      <c r="Q12461" s="90"/>
    </row>
    <row r="12462" spans="4:17" x14ac:dyDescent="0.25">
      <c r="D12462" s="87"/>
      <c r="J12462" s="88"/>
      <c r="K12462" s="89"/>
      <c r="M12462" s="88"/>
      <c r="O12462" s="90"/>
      <c r="P12462" s="90"/>
      <c r="Q12462" s="90"/>
    </row>
    <row r="12463" spans="4:17" x14ac:dyDescent="0.25">
      <c r="D12463" s="87"/>
      <c r="J12463" s="88"/>
      <c r="K12463" s="89"/>
      <c r="M12463" s="88"/>
      <c r="O12463" s="90"/>
      <c r="P12463" s="90"/>
      <c r="Q12463" s="90"/>
    </row>
    <row r="12464" spans="4:17" x14ac:dyDescent="0.25">
      <c r="D12464" s="87"/>
      <c r="J12464" s="88"/>
      <c r="K12464" s="89"/>
      <c r="M12464" s="88"/>
      <c r="O12464" s="90"/>
      <c r="P12464" s="90"/>
      <c r="Q12464" s="90"/>
    </row>
    <row r="12465" spans="4:17" x14ac:dyDescent="0.25">
      <c r="D12465" s="87"/>
      <c r="J12465" s="88"/>
      <c r="K12465" s="89"/>
      <c r="M12465" s="88"/>
      <c r="O12465" s="90"/>
      <c r="P12465" s="90"/>
      <c r="Q12465" s="90"/>
    </row>
    <row r="12466" spans="4:17" x14ac:dyDescent="0.25">
      <c r="D12466" s="87"/>
      <c r="J12466" s="88"/>
      <c r="K12466" s="89"/>
      <c r="M12466" s="88"/>
      <c r="O12466" s="90"/>
      <c r="P12466" s="90"/>
      <c r="Q12466" s="90"/>
    </row>
    <row r="12467" spans="4:17" x14ac:dyDescent="0.25">
      <c r="D12467" s="87"/>
      <c r="J12467" s="88"/>
      <c r="K12467" s="89"/>
      <c r="M12467" s="88"/>
      <c r="O12467" s="90"/>
      <c r="P12467" s="90"/>
      <c r="Q12467" s="90"/>
    </row>
    <row r="12468" spans="4:17" x14ac:dyDescent="0.25">
      <c r="D12468" s="87"/>
      <c r="J12468" s="88"/>
      <c r="K12468" s="89"/>
      <c r="M12468" s="88"/>
      <c r="O12468" s="90"/>
      <c r="P12468" s="90"/>
      <c r="Q12468" s="90"/>
    </row>
    <row r="12469" spans="4:17" x14ac:dyDescent="0.25">
      <c r="D12469" s="87"/>
      <c r="J12469" s="88"/>
      <c r="K12469" s="89"/>
      <c r="M12469" s="88"/>
      <c r="O12469" s="90"/>
      <c r="P12469" s="90"/>
      <c r="Q12469" s="90"/>
    </row>
    <row r="12470" spans="4:17" x14ac:dyDescent="0.25">
      <c r="D12470" s="87"/>
      <c r="J12470" s="88"/>
      <c r="K12470" s="89"/>
      <c r="M12470" s="88"/>
      <c r="O12470" s="90"/>
      <c r="P12470" s="90"/>
      <c r="Q12470" s="90"/>
    </row>
    <row r="12471" spans="4:17" x14ac:dyDescent="0.25">
      <c r="D12471" s="87"/>
      <c r="J12471" s="88"/>
      <c r="K12471" s="89"/>
      <c r="M12471" s="88"/>
      <c r="O12471" s="90"/>
      <c r="P12471" s="90"/>
      <c r="Q12471" s="90"/>
    </row>
    <row r="12472" spans="4:17" x14ac:dyDescent="0.25">
      <c r="D12472" s="87"/>
      <c r="J12472" s="88"/>
      <c r="K12472" s="89"/>
      <c r="M12472" s="88"/>
      <c r="O12472" s="90"/>
      <c r="P12472" s="90"/>
      <c r="Q12472" s="90"/>
    </row>
    <row r="12473" spans="4:17" x14ac:dyDescent="0.25">
      <c r="D12473" s="87"/>
      <c r="J12473" s="88"/>
      <c r="K12473" s="89"/>
      <c r="M12473" s="88"/>
      <c r="O12473" s="90"/>
      <c r="P12473" s="90"/>
      <c r="Q12473" s="90"/>
    </row>
    <row r="12474" spans="4:17" x14ac:dyDescent="0.25">
      <c r="D12474" s="87"/>
      <c r="J12474" s="88"/>
      <c r="K12474" s="89"/>
      <c r="M12474" s="88"/>
      <c r="O12474" s="90"/>
      <c r="P12474" s="90"/>
      <c r="Q12474" s="90"/>
    </row>
    <row r="12475" spans="4:17" x14ac:dyDescent="0.25">
      <c r="D12475" s="87"/>
      <c r="J12475" s="88"/>
      <c r="K12475" s="89"/>
      <c r="M12475" s="88"/>
      <c r="O12475" s="90"/>
      <c r="P12475" s="90"/>
      <c r="Q12475" s="90"/>
    </row>
    <row r="12476" spans="4:17" x14ac:dyDescent="0.25">
      <c r="D12476" s="87"/>
      <c r="J12476" s="88"/>
      <c r="K12476" s="89"/>
      <c r="M12476" s="88"/>
      <c r="O12476" s="90"/>
      <c r="P12476" s="90"/>
      <c r="Q12476" s="90"/>
    </row>
    <row r="12477" spans="4:17" x14ac:dyDescent="0.25">
      <c r="D12477" s="87"/>
      <c r="J12477" s="88"/>
      <c r="K12477" s="89"/>
      <c r="M12477" s="88"/>
      <c r="O12477" s="90"/>
      <c r="P12477" s="90"/>
      <c r="Q12477" s="90"/>
    </row>
    <row r="12478" spans="4:17" x14ac:dyDescent="0.25">
      <c r="D12478" s="87"/>
      <c r="J12478" s="88"/>
      <c r="K12478" s="89"/>
      <c r="M12478" s="88"/>
      <c r="O12478" s="90"/>
      <c r="P12478" s="90"/>
      <c r="Q12478" s="90"/>
    </row>
    <row r="12479" spans="4:17" x14ac:dyDescent="0.25">
      <c r="D12479" s="87"/>
      <c r="J12479" s="88"/>
      <c r="K12479" s="89"/>
      <c r="M12479" s="88"/>
      <c r="O12479" s="90"/>
      <c r="P12479" s="90"/>
      <c r="Q12479" s="90"/>
    </row>
    <row r="12480" spans="4:17" x14ac:dyDescent="0.25">
      <c r="D12480" s="87"/>
      <c r="J12480" s="88"/>
      <c r="K12480" s="89"/>
      <c r="M12480" s="88"/>
      <c r="O12480" s="90"/>
      <c r="P12480" s="90"/>
      <c r="Q12480" s="90"/>
    </row>
    <row r="12481" spans="4:17" x14ac:dyDescent="0.25">
      <c r="D12481" s="87"/>
      <c r="J12481" s="88"/>
      <c r="K12481" s="89"/>
      <c r="M12481" s="88"/>
      <c r="O12481" s="90"/>
      <c r="P12481" s="90"/>
      <c r="Q12481" s="90"/>
    </row>
    <row r="12482" spans="4:17" x14ac:dyDescent="0.25">
      <c r="D12482" s="87"/>
      <c r="J12482" s="88"/>
      <c r="K12482" s="89"/>
      <c r="M12482" s="88"/>
      <c r="O12482" s="90"/>
      <c r="P12482" s="90"/>
      <c r="Q12482" s="90"/>
    </row>
    <row r="12483" spans="4:17" x14ac:dyDescent="0.25">
      <c r="D12483" s="87"/>
      <c r="J12483" s="88"/>
      <c r="K12483" s="89"/>
      <c r="M12483" s="88"/>
      <c r="O12483" s="90"/>
      <c r="P12483" s="90"/>
      <c r="Q12483" s="90"/>
    </row>
    <row r="12484" spans="4:17" x14ac:dyDescent="0.25">
      <c r="D12484" s="87"/>
      <c r="J12484" s="88"/>
      <c r="K12484" s="89"/>
      <c r="M12484" s="88"/>
      <c r="O12484" s="90"/>
      <c r="P12484" s="90"/>
      <c r="Q12484" s="90"/>
    </row>
    <row r="12485" spans="4:17" x14ac:dyDescent="0.25">
      <c r="D12485" s="87"/>
      <c r="J12485" s="88"/>
      <c r="K12485" s="89"/>
      <c r="M12485" s="88"/>
      <c r="O12485" s="90"/>
      <c r="P12485" s="90"/>
      <c r="Q12485" s="90"/>
    </row>
    <row r="12486" spans="4:17" x14ac:dyDescent="0.25">
      <c r="D12486" s="87"/>
      <c r="J12486" s="88"/>
      <c r="K12486" s="89"/>
      <c r="M12486" s="88"/>
      <c r="O12486" s="90"/>
      <c r="P12486" s="90"/>
      <c r="Q12486" s="90"/>
    </row>
    <row r="12487" spans="4:17" x14ac:dyDescent="0.25">
      <c r="D12487" s="87"/>
      <c r="J12487" s="88"/>
      <c r="K12487" s="89"/>
      <c r="M12487" s="88"/>
      <c r="O12487" s="90"/>
      <c r="P12487" s="90"/>
      <c r="Q12487" s="90"/>
    </row>
    <row r="12488" spans="4:17" x14ac:dyDescent="0.25">
      <c r="D12488" s="87"/>
      <c r="J12488" s="88"/>
      <c r="K12488" s="89"/>
      <c r="M12488" s="88"/>
      <c r="O12488" s="90"/>
      <c r="P12488" s="90"/>
      <c r="Q12488" s="90"/>
    </row>
    <row r="12489" spans="4:17" x14ac:dyDescent="0.25">
      <c r="D12489" s="87"/>
      <c r="J12489" s="88"/>
      <c r="K12489" s="89"/>
      <c r="M12489" s="88"/>
      <c r="O12489" s="90"/>
      <c r="P12489" s="90"/>
      <c r="Q12489" s="90"/>
    </row>
    <row r="12490" spans="4:17" x14ac:dyDescent="0.25">
      <c r="D12490" s="87"/>
      <c r="J12490" s="88"/>
      <c r="K12490" s="89"/>
      <c r="M12490" s="88"/>
      <c r="O12490" s="90"/>
      <c r="P12490" s="90"/>
      <c r="Q12490" s="90"/>
    </row>
    <row r="12491" spans="4:17" x14ac:dyDescent="0.25">
      <c r="D12491" s="87"/>
      <c r="J12491" s="88"/>
      <c r="K12491" s="89"/>
      <c r="M12491" s="88"/>
      <c r="O12491" s="90"/>
      <c r="P12491" s="90"/>
      <c r="Q12491" s="90"/>
    </row>
    <row r="12492" spans="4:17" x14ac:dyDescent="0.25">
      <c r="D12492" s="87"/>
      <c r="J12492" s="88"/>
      <c r="K12492" s="89"/>
      <c r="M12492" s="88"/>
      <c r="O12492" s="90"/>
      <c r="P12492" s="90"/>
      <c r="Q12492" s="90"/>
    </row>
    <row r="12493" spans="4:17" x14ac:dyDescent="0.25">
      <c r="D12493" s="87"/>
      <c r="J12493" s="88"/>
      <c r="K12493" s="89"/>
      <c r="M12493" s="88"/>
      <c r="O12493" s="90"/>
      <c r="P12493" s="90"/>
      <c r="Q12493" s="90"/>
    </row>
    <row r="12494" spans="4:17" x14ac:dyDescent="0.25">
      <c r="D12494" s="87"/>
      <c r="J12494" s="88"/>
      <c r="K12494" s="89"/>
      <c r="M12494" s="88"/>
      <c r="O12494" s="90"/>
      <c r="P12494" s="90"/>
      <c r="Q12494" s="90"/>
    </row>
    <row r="12495" spans="4:17" x14ac:dyDescent="0.25">
      <c r="D12495" s="87"/>
      <c r="J12495" s="88"/>
      <c r="K12495" s="89"/>
      <c r="M12495" s="88"/>
      <c r="O12495" s="90"/>
      <c r="P12495" s="90"/>
      <c r="Q12495" s="90"/>
    </row>
    <row r="12496" spans="4:17" x14ac:dyDescent="0.25">
      <c r="D12496" s="87"/>
      <c r="J12496" s="88"/>
      <c r="K12496" s="89"/>
      <c r="M12496" s="88"/>
      <c r="O12496" s="90"/>
      <c r="P12496" s="90"/>
      <c r="Q12496" s="90"/>
    </row>
    <row r="12497" spans="4:17" x14ac:dyDescent="0.25">
      <c r="D12497" s="87"/>
      <c r="J12497" s="88"/>
      <c r="K12497" s="89"/>
      <c r="M12497" s="88"/>
      <c r="O12497" s="90"/>
      <c r="P12497" s="90"/>
      <c r="Q12497" s="90"/>
    </row>
    <row r="12498" spans="4:17" x14ac:dyDescent="0.25">
      <c r="D12498" s="87"/>
      <c r="J12498" s="88"/>
      <c r="K12498" s="89"/>
      <c r="M12498" s="88"/>
      <c r="O12498" s="90"/>
      <c r="P12498" s="90"/>
      <c r="Q12498" s="90"/>
    </row>
    <row r="12499" spans="4:17" x14ac:dyDescent="0.25">
      <c r="D12499" s="87"/>
      <c r="J12499" s="88"/>
      <c r="K12499" s="89"/>
      <c r="M12499" s="88"/>
      <c r="O12499" s="90"/>
      <c r="P12499" s="90"/>
      <c r="Q12499" s="90"/>
    </row>
    <row r="12500" spans="4:17" x14ac:dyDescent="0.25">
      <c r="D12500" s="87"/>
      <c r="J12500" s="88"/>
      <c r="K12500" s="89"/>
      <c r="M12500" s="88"/>
      <c r="O12500" s="90"/>
      <c r="P12500" s="90"/>
      <c r="Q12500" s="90"/>
    </row>
    <row r="12501" spans="4:17" x14ac:dyDescent="0.25">
      <c r="D12501" s="87"/>
      <c r="J12501" s="88"/>
      <c r="K12501" s="89"/>
      <c r="M12501" s="88"/>
      <c r="O12501" s="90"/>
      <c r="P12501" s="90"/>
      <c r="Q12501" s="90"/>
    </row>
    <row r="12502" spans="4:17" x14ac:dyDescent="0.25">
      <c r="D12502" s="87"/>
      <c r="J12502" s="88"/>
      <c r="K12502" s="89"/>
      <c r="M12502" s="88"/>
      <c r="O12502" s="90"/>
      <c r="P12502" s="90"/>
      <c r="Q12502" s="90"/>
    </row>
    <row r="12503" spans="4:17" x14ac:dyDescent="0.25">
      <c r="D12503" s="87"/>
      <c r="J12503" s="88"/>
      <c r="K12503" s="89"/>
      <c r="M12503" s="88"/>
      <c r="O12503" s="90"/>
      <c r="P12503" s="90"/>
      <c r="Q12503" s="90"/>
    </row>
    <row r="12504" spans="4:17" x14ac:dyDescent="0.25">
      <c r="D12504" s="87"/>
      <c r="J12504" s="88"/>
      <c r="K12504" s="89"/>
      <c r="M12504" s="88"/>
      <c r="O12504" s="90"/>
      <c r="P12504" s="90"/>
      <c r="Q12504" s="90"/>
    </row>
    <row r="12505" spans="4:17" x14ac:dyDescent="0.25">
      <c r="D12505" s="87"/>
      <c r="J12505" s="88"/>
      <c r="K12505" s="89"/>
      <c r="M12505" s="88"/>
      <c r="O12505" s="90"/>
      <c r="P12505" s="90"/>
      <c r="Q12505" s="90"/>
    </row>
    <row r="12506" spans="4:17" x14ac:dyDescent="0.25">
      <c r="D12506" s="87"/>
      <c r="J12506" s="88"/>
      <c r="K12506" s="89"/>
      <c r="M12506" s="88"/>
      <c r="O12506" s="90"/>
      <c r="P12506" s="90"/>
      <c r="Q12506" s="90"/>
    </row>
    <row r="12507" spans="4:17" x14ac:dyDescent="0.25">
      <c r="D12507" s="87"/>
      <c r="J12507" s="88"/>
      <c r="K12507" s="89"/>
      <c r="M12507" s="88"/>
      <c r="O12507" s="90"/>
      <c r="P12507" s="90"/>
      <c r="Q12507" s="90"/>
    </row>
    <row r="12508" spans="4:17" x14ac:dyDescent="0.25">
      <c r="D12508" s="87"/>
      <c r="J12508" s="88"/>
      <c r="K12508" s="89"/>
      <c r="M12508" s="88"/>
      <c r="O12508" s="90"/>
      <c r="P12508" s="90"/>
      <c r="Q12508" s="90"/>
    </row>
    <row r="12509" spans="4:17" x14ac:dyDescent="0.25">
      <c r="D12509" s="87"/>
      <c r="J12509" s="88"/>
      <c r="K12509" s="89"/>
      <c r="M12509" s="88"/>
      <c r="O12509" s="90"/>
      <c r="P12509" s="90"/>
      <c r="Q12509" s="90"/>
    </row>
    <row r="12510" spans="4:17" x14ac:dyDescent="0.25">
      <c r="D12510" s="87"/>
      <c r="J12510" s="88"/>
      <c r="K12510" s="89"/>
      <c r="M12510" s="88"/>
      <c r="O12510" s="90"/>
      <c r="P12510" s="90"/>
      <c r="Q12510" s="90"/>
    </row>
    <row r="12511" spans="4:17" x14ac:dyDescent="0.25">
      <c r="D12511" s="87"/>
      <c r="J12511" s="88"/>
      <c r="K12511" s="89"/>
      <c r="M12511" s="88"/>
      <c r="O12511" s="90"/>
      <c r="P12511" s="90"/>
      <c r="Q12511" s="90"/>
    </row>
    <row r="12512" spans="4:17" x14ac:dyDescent="0.25">
      <c r="D12512" s="87"/>
      <c r="J12512" s="88"/>
      <c r="K12512" s="89"/>
      <c r="M12512" s="88"/>
      <c r="O12512" s="90"/>
      <c r="P12512" s="90"/>
      <c r="Q12512" s="90"/>
    </row>
    <row r="12513" spans="4:17" x14ac:dyDescent="0.25">
      <c r="D12513" s="87"/>
      <c r="J12513" s="88"/>
      <c r="K12513" s="89"/>
      <c r="M12513" s="88"/>
      <c r="O12513" s="90"/>
      <c r="P12513" s="90"/>
      <c r="Q12513" s="90"/>
    </row>
    <row r="12514" spans="4:17" x14ac:dyDescent="0.25">
      <c r="D12514" s="87"/>
      <c r="J12514" s="88"/>
      <c r="K12514" s="89"/>
      <c r="M12514" s="88"/>
      <c r="O12514" s="90"/>
      <c r="P12514" s="90"/>
      <c r="Q12514" s="90"/>
    </row>
    <row r="12515" spans="4:17" x14ac:dyDescent="0.25">
      <c r="D12515" s="87"/>
      <c r="J12515" s="88"/>
      <c r="K12515" s="89"/>
      <c r="M12515" s="88"/>
      <c r="O12515" s="90"/>
      <c r="P12515" s="90"/>
      <c r="Q12515" s="90"/>
    </row>
    <row r="12516" spans="4:17" x14ac:dyDescent="0.25">
      <c r="D12516" s="87"/>
      <c r="J12516" s="88"/>
      <c r="K12516" s="89"/>
      <c r="M12516" s="88"/>
      <c r="O12516" s="90"/>
      <c r="P12516" s="90"/>
      <c r="Q12516" s="90"/>
    </row>
    <row r="12517" spans="4:17" x14ac:dyDescent="0.25">
      <c r="D12517" s="87"/>
      <c r="J12517" s="88"/>
      <c r="K12517" s="89"/>
      <c r="M12517" s="88"/>
      <c r="O12517" s="90"/>
      <c r="P12517" s="90"/>
      <c r="Q12517" s="90"/>
    </row>
    <row r="12518" spans="4:17" x14ac:dyDescent="0.25">
      <c r="D12518" s="87"/>
      <c r="J12518" s="88"/>
      <c r="K12518" s="89"/>
      <c r="M12518" s="88"/>
      <c r="O12518" s="90"/>
      <c r="P12518" s="90"/>
      <c r="Q12518" s="90"/>
    </row>
    <row r="12519" spans="4:17" x14ac:dyDescent="0.25">
      <c r="D12519" s="87"/>
      <c r="J12519" s="88"/>
      <c r="K12519" s="89"/>
      <c r="M12519" s="88"/>
      <c r="O12519" s="90"/>
      <c r="P12519" s="90"/>
      <c r="Q12519" s="90"/>
    </row>
    <row r="12520" spans="4:17" x14ac:dyDescent="0.25">
      <c r="D12520" s="87"/>
      <c r="J12520" s="88"/>
      <c r="K12520" s="89"/>
      <c r="M12520" s="88"/>
      <c r="O12520" s="90"/>
      <c r="P12520" s="90"/>
      <c r="Q12520" s="90"/>
    </row>
    <row r="12521" spans="4:17" x14ac:dyDescent="0.25">
      <c r="D12521" s="87"/>
      <c r="J12521" s="88"/>
      <c r="K12521" s="89"/>
      <c r="M12521" s="88"/>
      <c r="O12521" s="90"/>
      <c r="P12521" s="90"/>
      <c r="Q12521" s="90"/>
    </row>
    <row r="12522" spans="4:17" x14ac:dyDescent="0.25">
      <c r="D12522" s="87"/>
      <c r="J12522" s="88"/>
      <c r="K12522" s="89"/>
      <c r="M12522" s="88"/>
      <c r="O12522" s="90"/>
      <c r="P12522" s="90"/>
      <c r="Q12522" s="90"/>
    </row>
    <row r="12523" spans="4:17" x14ac:dyDescent="0.25">
      <c r="D12523" s="87"/>
      <c r="J12523" s="88"/>
      <c r="K12523" s="89"/>
      <c r="M12523" s="88"/>
      <c r="O12523" s="90"/>
      <c r="P12523" s="90"/>
      <c r="Q12523" s="90"/>
    </row>
    <row r="12524" spans="4:17" x14ac:dyDescent="0.25">
      <c r="D12524" s="87"/>
      <c r="J12524" s="88"/>
      <c r="K12524" s="89"/>
      <c r="M12524" s="88"/>
      <c r="O12524" s="90"/>
      <c r="P12524" s="90"/>
      <c r="Q12524" s="90"/>
    </row>
    <row r="12525" spans="4:17" x14ac:dyDescent="0.25">
      <c r="D12525" s="87"/>
      <c r="J12525" s="88"/>
      <c r="K12525" s="89"/>
      <c r="M12525" s="88"/>
      <c r="O12525" s="90"/>
      <c r="P12525" s="90"/>
      <c r="Q12525" s="90"/>
    </row>
    <row r="12526" spans="4:17" x14ac:dyDescent="0.25">
      <c r="D12526" s="87"/>
      <c r="J12526" s="88"/>
      <c r="K12526" s="89"/>
      <c r="M12526" s="88"/>
      <c r="O12526" s="90"/>
      <c r="P12526" s="90"/>
      <c r="Q12526" s="90"/>
    </row>
    <row r="12527" spans="4:17" x14ac:dyDescent="0.25">
      <c r="D12527" s="87"/>
      <c r="J12527" s="88"/>
      <c r="K12527" s="89"/>
      <c r="M12527" s="88"/>
      <c r="O12527" s="90"/>
      <c r="P12527" s="90"/>
      <c r="Q12527" s="90"/>
    </row>
    <row r="12528" spans="4:17" x14ac:dyDescent="0.25">
      <c r="D12528" s="87"/>
      <c r="J12528" s="88"/>
      <c r="K12528" s="89"/>
      <c r="M12528" s="88"/>
      <c r="O12528" s="90"/>
      <c r="P12528" s="90"/>
      <c r="Q12528" s="90"/>
    </row>
    <row r="12529" spans="4:17" x14ac:dyDescent="0.25">
      <c r="D12529" s="87"/>
      <c r="J12529" s="88"/>
      <c r="K12529" s="89"/>
      <c r="M12529" s="88"/>
      <c r="O12529" s="90"/>
      <c r="P12529" s="90"/>
      <c r="Q12529" s="90"/>
    </row>
    <row r="12530" spans="4:17" x14ac:dyDescent="0.25">
      <c r="D12530" s="87"/>
      <c r="J12530" s="88"/>
      <c r="K12530" s="89"/>
      <c r="M12530" s="88"/>
      <c r="O12530" s="90"/>
      <c r="P12530" s="90"/>
      <c r="Q12530" s="90"/>
    </row>
    <row r="12531" spans="4:17" x14ac:dyDescent="0.25">
      <c r="D12531" s="87"/>
      <c r="J12531" s="88"/>
      <c r="K12531" s="89"/>
      <c r="M12531" s="88"/>
      <c r="O12531" s="90"/>
      <c r="P12531" s="90"/>
      <c r="Q12531" s="90"/>
    </row>
    <row r="12532" spans="4:17" x14ac:dyDescent="0.25">
      <c r="D12532" s="87"/>
      <c r="J12532" s="88"/>
      <c r="K12532" s="89"/>
      <c r="M12532" s="88"/>
      <c r="O12532" s="90"/>
      <c r="P12532" s="90"/>
      <c r="Q12532" s="90"/>
    </row>
    <row r="12533" spans="4:17" x14ac:dyDescent="0.25">
      <c r="D12533" s="87"/>
      <c r="J12533" s="88"/>
      <c r="K12533" s="89"/>
      <c r="M12533" s="88"/>
      <c r="O12533" s="90"/>
      <c r="P12533" s="90"/>
      <c r="Q12533" s="90"/>
    </row>
    <row r="12534" spans="4:17" x14ac:dyDescent="0.25">
      <c r="D12534" s="87"/>
      <c r="J12534" s="88"/>
      <c r="K12534" s="89"/>
      <c r="M12534" s="88"/>
      <c r="O12534" s="90"/>
      <c r="P12534" s="90"/>
      <c r="Q12534" s="90"/>
    </row>
    <row r="12535" spans="4:17" x14ac:dyDescent="0.25">
      <c r="D12535" s="87"/>
      <c r="J12535" s="88"/>
      <c r="K12535" s="89"/>
      <c r="M12535" s="88"/>
      <c r="O12535" s="90"/>
      <c r="P12535" s="90"/>
      <c r="Q12535" s="90"/>
    </row>
    <row r="12536" spans="4:17" x14ac:dyDescent="0.25">
      <c r="D12536" s="87"/>
      <c r="J12536" s="88"/>
      <c r="K12536" s="89"/>
      <c r="M12536" s="88"/>
      <c r="O12536" s="90"/>
      <c r="P12536" s="90"/>
      <c r="Q12536" s="90"/>
    </row>
    <row r="12537" spans="4:17" x14ac:dyDescent="0.25">
      <c r="D12537" s="87"/>
      <c r="J12537" s="88"/>
      <c r="K12537" s="89"/>
      <c r="M12537" s="88"/>
      <c r="O12537" s="90"/>
      <c r="P12537" s="90"/>
      <c r="Q12537" s="90"/>
    </row>
    <row r="12538" spans="4:17" x14ac:dyDescent="0.25">
      <c r="D12538" s="87"/>
      <c r="J12538" s="88"/>
      <c r="K12538" s="89"/>
      <c r="M12538" s="88"/>
      <c r="O12538" s="90"/>
      <c r="P12538" s="90"/>
      <c r="Q12538" s="90"/>
    </row>
    <row r="12539" spans="4:17" x14ac:dyDescent="0.25">
      <c r="D12539" s="87"/>
      <c r="J12539" s="88"/>
      <c r="K12539" s="89"/>
      <c r="M12539" s="88"/>
      <c r="O12539" s="90"/>
      <c r="P12539" s="90"/>
      <c r="Q12539" s="90"/>
    </row>
    <row r="12540" spans="4:17" x14ac:dyDescent="0.25">
      <c r="D12540" s="87"/>
      <c r="J12540" s="88"/>
      <c r="K12540" s="89"/>
      <c r="M12540" s="88"/>
      <c r="O12540" s="90"/>
      <c r="P12540" s="90"/>
      <c r="Q12540" s="90"/>
    </row>
    <row r="12541" spans="4:17" x14ac:dyDescent="0.25">
      <c r="D12541" s="87"/>
      <c r="J12541" s="88"/>
      <c r="K12541" s="89"/>
      <c r="M12541" s="88"/>
      <c r="O12541" s="90"/>
      <c r="P12541" s="90"/>
      <c r="Q12541" s="90"/>
    </row>
    <row r="12542" spans="4:17" x14ac:dyDescent="0.25">
      <c r="D12542" s="87"/>
      <c r="J12542" s="88"/>
      <c r="K12542" s="89"/>
      <c r="M12542" s="88"/>
      <c r="O12542" s="90"/>
      <c r="P12542" s="90"/>
      <c r="Q12542" s="90"/>
    </row>
    <row r="12543" spans="4:17" x14ac:dyDescent="0.25">
      <c r="D12543" s="87"/>
      <c r="J12543" s="88"/>
      <c r="K12543" s="89"/>
      <c r="M12543" s="88"/>
      <c r="O12543" s="90"/>
      <c r="P12543" s="90"/>
      <c r="Q12543" s="90"/>
    </row>
    <row r="12544" spans="4:17" x14ac:dyDescent="0.25">
      <c r="D12544" s="87"/>
      <c r="J12544" s="88"/>
      <c r="K12544" s="89"/>
      <c r="M12544" s="88"/>
      <c r="O12544" s="90"/>
      <c r="P12544" s="90"/>
      <c r="Q12544" s="90"/>
    </row>
    <row r="12545" spans="4:17" x14ac:dyDescent="0.25">
      <c r="D12545" s="87"/>
      <c r="J12545" s="88"/>
      <c r="K12545" s="89"/>
      <c r="M12545" s="88"/>
      <c r="O12545" s="90"/>
      <c r="P12545" s="90"/>
      <c r="Q12545" s="90"/>
    </row>
    <row r="12546" spans="4:17" x14ac:dyDescent="0.25">
      <c r="D12546" s="87"/>
      <c r="J12546" s="88"/>
      <c r="K12546" s="89"/>
      <c r="M12546" s="88"/>
      <c r="O12546" s="90"/>
      <c r="P12546" s="90"/>
      <c r="Q12546" s="90"/>
    </row>
    <row r="12547" spans="4:17" x14ac:dyDescent="0.25">
      <c r="D12547" s="87"/>
      <c r="J12547" s="88"/>
      <c r="K12547" s="89"/>
      <c r="M12547" s="88"/>
      <c r="O12547" s="90"/>
      <c r="P12547" s="90"/>
      <c r="Q12547" s="90"/>
    </row>
    <row r="12548" spans="4:17" x14ac:dyDescent="0.25">
      <c r="D12548" s="87"/>
      <c r="J12548" s="88"/>
      <c r="K12548" s="89"/>
      <c r="M12548" s="88"/>
      <c r="O12548" s="90"/>
      <c r="P12548" s="90"/>
      <c r="Q12548" s="90"/>
    </row>
    <row r="12549" spans="4:17" x14ac:dyDescent="0.25">
      <c r="D12549" s="87"/>
      <c r="J12549" s="88"/>
      <c r="K12549" s="89"/>
      <c r="M12549" s="88"/>
      <c r="O12549" s="90"/>
      <c r="P12549" s="90"/>
      <c r="Q12549" s="90"/>
    </row>
    <row r="12550" spans="4:17" x14ac:dyDescent="0.25">
      <c r="D12550" s="87"/>
      <c r="J12550" s="88"/>
      <c r="K12550" s="89"/>
      <c r="M12550" s="88"/>
      <c r="O12550" s="90"/>
      <c r="P12550" s="90"/>
      <c r="Q12550" s="90"/>
    </row>
    <row r="12551" spans="4:17" x14ac:dyDescent="0.25">
      <c r="D12551" s="87"/>
      <c r="J12551" s="88"/>
      <c r="K12551" s="89"/>
      <c r="M12551" s="88"/>
      <c r="O12551" s="90"/>
      <c r="P12551" s="90"/>
      <c r="Q12551" s="90"/>
    </row>
    <row r="12552" spans="4:17" x14ac:dyDescent="0.25">
      <c r="D12552" s="87"/>
      <c r="J12552" s="88"/>
      <c r="K12552" s="89"/>
      <c r="M12552" s="88"/>
      <c r="O12552" s="90"/>
      <c r="P12552" s="90"/>
      <c r="Q12552" s="90"/>
    </row>
    <row r="12553" spans="4:17" x14ac:dyDescent="0.25">
      <c r="D12553" s="87"/>
      <c r="J12553" s="88"/>
      <c r="K12553" s="89"/>
      <c r="M12553" s="88"/>
      <c r="O12553" s="90"/>
      <c r="P12553" s="90"/>
      <c r="Q12553" s="90"/>
    </row>
    <row r="12554" spans="4:17" x14ac:dyDescent="0.25">
      <c r="D12554" s="87"/>
      <c r="J12554" s="88"/>
      <c r="K12554" s="89"/>
      <c r="M12554" s="88"/>
      <c r="O12554" s="90"/>
      <c r="P12554" s="90"/>
      <c r="Q12554" s="90"/>
    </row>
    <row r="12555" spans="4:17" x14ac:dyDescent="0.25">
      <c r="D12555" s="87"/>
      <c r="J12555" s="88"/>
      <c r="K12555" s="89"/>
      <c r="M12555" s="88"/>
      <c r="O12555" s="90"/>
      <c r="P12555" s="90"/>
      <c r="Q12555" s="90"/>
    </row>
    <row r="12556" spans="4:17" x14ac:dyDescent="0.25">
      <c r="D12556" s="87"/>
      <c r="J12556" s="88"/>
      <c r="K12556" s="89"/>
      <c r="M12556" s="88"/>
      <c r="O12556" s="90"/>
      <c r="P12556" s="90"/>
      <c r="Q12556" s="90"/>
    </row>
    <row r="12557" spans="4:17" x14ac:dyDescent="0.25">
      <c r="D12557" s="87"/>
      <c r="J12557" s="88"/>
      <c r="K12557" s="89"/>
      <c r="M12557" s="88"/>
      <c r="O12557" s="90"/>
      <c r="P12557" s="90"/>
      <c r="Q12557" s="90"/>
    </row>
    <row r="12558" spans="4:17" x14ac:dyDescent="0.25">
      <c r="D12558" s="87"/>
      <c r="J12558" s="88"/>
      <c r="K12558" s="89"/>
      <c r="M12558" s="88"/>
      <c r="O12558" s="90"/>
      <c r="P12558" s="90"/>
      <c r="Q12558" s="90"/>
    </row>
    <row r="12559" spans="4:17" x14ac:dyDescent="0.25">
      <c r="D12559" s="87"/>
      <c r="J12559" s="88"/>
      <c r="K12559" s="89"/>
      <c r="M12559" s="88"/>
      <c r="O12559" s="90"/>
      <c r="P12559" s="90"/>
      <c r="Q12559" s="90"/>
    </row>
    <row r="12560" spans="4:17" x14ac:dyDescent="0.25">
      <c r="D12560" s="87"/>
      <c r="J12560" s="88"/>
      <c r="K12560" s="89"/>
      <c r="M12560" s="88"/>
      <c r="O12560" s="90"/>
      <c r="P12560" s="90"/>
      <c r="Q12560" s="90"/>
    </row>
    <row r="12561" spans="4:17" x14ac:dyDescent="0.25">
      <c r="D12561" s="87"/>
      <c r="J12561" s="88"/>
      <c r="K12561" s="89"/>
      <c r="M12561" s="88"/>
      <c r="O12561" s="90"/>
      <c r="P12561" s="90"/>
      <c r="Q12561" s="90"/>
    </row>
    <row r="12562" spans="4:17" x14ac:dyDescent="0.25">
      <c r="D12562" s="87"/>
      <c r="J12562" s="88"/>
      <c r="K12562" s="89"/>
      <c r="M12562" s="88"/>
      <c r="O12562" s="90"/>
      <c r="P12562" s="90"/>
      <c r="Q12562" s="90"/>
    </row>
    <row r="12563" spans="4:17" x14ac:dyDescent="0.25">
      <c r="D12563" s="87"/>
      <c r="J12563" s="88"/>
      <c r="K12563" s="89"/>
      <c r="M12563" s="88"/>
      <c r="O12563" s="90"/>
      <c r="P12563" s="90"/>
      <c r="Q12563" s="90"/>
    </row>
    <row r="12564" spans="4:17" x14ac:dyDescent="0.25">
      <c r="D12564" s="87"/>
      <c r="J12564" s="88"/>
      <c r="K12564" s="89"/>
      <c r="M12564" s="88"/>
      <c r="O12564" s="90"/>
      <c r="P12564" s="90"/>
      <c r="Q12564" s="90"/>
    </row>
    <row r="12565" spans="4:17" x14ac:dyDescent="0.25">
      <c r="D12565" s="87"/>
      <c r="J12565" s="88"/>
      <c r="K12565" s="89"/>
      <c r="M12565" s="88"/>
      <c r="O12565" s="90"/>
      <c r="P12565" s="90"/>
      <c r="Q12565" s="90"/>
    </row>
    <row r="12566" spans="4:17" x14ac:dyDescent="0.25">
      <c r="D12566" s="87"/>
      <c r="J12566" s="88"/>
      <c r="K12566" s="89"/>
      <c r="M12566" s="88"/>
      <c r="O12566" s="90"/>
      <c r="P12566" s="90"/>
      <c r="Q12566" s="90"/>
    </row>
    <row r="12567" spans="4:17" x14ac:dyDescent="0.25">
      <c r="D12567" s="87"/>
      <c r="J12567" s="88"/>
      <c r="K12567" s="89"/>
      <c r="M12567" s="88"/>
      <c r="O12567" s="90"/>
      <c r="P12567" s="90"/>
      <c r="Q12567" s="90"/>
    </row>
    <row r="12568" spans="4:17" x14ac:dyDescent="0.25">
      <c r="D12568" s="87"/>
      <c r="J12568" s="88"/>
      <c r="K12568" s="89"/>
      <c r="M12568" s="88"/>
      <c r="O12568" s="90"/>
      <c r="P12568" s="90"/>
      <c r="Q12568" s="90"/>
    </row>
    <row r="12569" spans="4:17" x14ac:dyDescent="0.25">
      <c r="D12569" s="87"/>
      <c r="J12569" s="88"/>
      <c r="K12569" s="89"/>
      <c r="M12569" s="88"/>
      <c r="O12569" s="90"/>
      <c r="P12569" s="90"/>
      <c r="Q12569" s="90"/>
    </row>
    <row r="12570" spans="4:17" x14ac:dyDescent="0.25">
      <c r="D12570" s="87"/>
      <c r="J12570" s="88"/>
      <c r="K12570" s="89"/>
      <c r="M12570" s="88"/>
      <c r="O12570" s="90"/>
      <c r="P12570" s="90"/>
      <c r="Q12570" s="90"/>
    </row>
    <row r="12571" spans="4:17" x14ac:dyDescent="0.25">
      <c r="D12571" s="87"/>
      <c r="J12571" s="88"/>
      <c r="K12571" s="89"/>
      <c r="M12571" s="88"/>
      <c r="O12571" s="90"/>
      <c r="P12571" s="90"/>
      <c r="Q12571" s="90"/>
    </row>
    <row r="12572" spans="4:17" x14ac:dyDescent="0.25">
      <c r="D12572" s="87"/>
      <c r="J12572" s="88"/>
      <c r="K12572" s="89"/>
      <c r="M12572" s="88"/>
      <c r="O12572" s="90"/>
      <c r="P12572" s="90"/>
      <c r="Q12572" s="90"/>
    </row>
    <row r="12573" spans="4:17" x14ac:dyDescent="0.25">
      <c r="D12573" s="87"/>
      <c r="J12573" s="88"/>
      <c r="K12573" s="89"/>
      <c r="M12573" s="88"/>
      <c r="O12573" s="90"/>
      <c r="P12573" s="90"/>
      <c r="Q12573" s="90"/>
    </row>
    <row r="12574" spans="4:17" x14ac:dyDescent="0.25">
      <c r="D12574" s="87"/>
      <c r="J12574" s="88"/>
      <c r="K12574" s="89"/>
      <c r="M12574" s="88"/>
      <c r="O12574" s="90"/>
      <c r="P12574" s="90"/>
      <c r="Q12574" s="90"/>
    </row>
    <row r="12575" spans="4:17" x14ac:dyDescent="0.25">
      <c r="D12575" s="87"/>
      <c r="J12575" s="88"/>
      <c r="K12575" s="89"/>
      <c r="M12575" s="88"/>
      <c r="O12575" s="90"/>
      <c r="P12575" s="90"/>
      <c r="Q12575" s="90"/>
    </row>
    <row r="12576" spans="4:17" x14ac:dyDescent="0.25">
      <c r="D12576" s="87"/>
      <c r="J12576" s="88"/>
      <c r="K12576" s="89"/>
      <c r="M12576" s="88"/>
      <c r="O12576" s="90"/>
      <c r="P12576" s="90"/>
      <c r="Q12576" s="90"/>
    </row>
    <row r="12577" spans="4:17" x14ac:dyDescent="0.25">
      <c r="D12577" s="87"/>
      <c r="J12577" s="88"/>
      <c r="K12577" s="89"/>
      <c r="M12577" s="88"/>
      <c r="O12577" s="90"/>
      <c r="P12577" s="90"/>
      <c r="Q12577" s="90"/>
    </row>
    <row r="12578" spans="4:17" x14ac:dyDescent="0.25">
      <c r="D12578" s="87"/>
      <c r="J12578" s="88"/>
      <c r="K12578" s="89"/>
      <c r="M12578" s="88"/>
      <c r="O12578" s="90"/>
      <c r="P12578" s="90"/>
      <c r="Q12578" s="90"/>
    </row>
    <row r="12579" spans="4:17" x14ac:dyDescent="0.25">
      <c r="D12579" s="87"/>
      <c r="J12579" s="88"/>
      <c r="K12579" s="89"/>
      <c r="M12579" s="88"/>
      <c r="O12579" s="90"/>
      <c r="P12579" s="90"/>
      <c r="Q12579" s="90"/>
    </row>
    <row r="12580" spans="4:17" x14ac:dyDescent="0.25">
      <c r="D12580" s="87"/>
      <c r="J12580" s="88"/>
      <c r="K12580" s="89"/>
      <c r="M12580" s="88"/>
      <c r="O12580" s="90"/>
      <c r="P12580" s="90"/>
      <c r="Q12580" s="90"/>
    </row>
    <row r="12581" spans="4:17" x14ac:dyDescent="0.25">
      <c r="D12581" s="87"/>
      <c r="J12581" s="88"/>
      <c r="K12581" s="89"/>
      <c r="M12581" s="88"/>
      <c r="O12581" s="90"/>
      <c r="P12581" s="90"/>
      <c r="Q12581" s="90"/>
    </row>
    <row r="12582" spans="4:17" x14ac:dyDescent="0.25">
      <c r="D12582" s="87"/>
      <c r="J12582" s="88"/>
      <c r="K12582" s="89"/>
      <c r="M12582" s="88"/>
      <c r="O12582" s="90"/>
      <c r="P12582" s="90"/>
      <c r="Q12582" s="90"/>
    </row>
    <row r="12583" spans="4:17" x14ac:dyDescent="0.25">
      <c r="D12583" s="87"/>
      <c r="J12583" s="88"/>
      <c r="K12583" s="89"/>
      <c r="M12583" s="88"/>
      <c r="O12583" s="90"/>
      <c r="P12583" s="90"/>
      <c r="Q12583" s="90"/>
    </row>
    <row r="12584" spans="4:17" x14ac:dyDescent="0.25">
      <c r="D12584" s="87"/>
      <c r="J12584" s="88"/>
      <c r="K12584" s="89"/>
      <c r="M12584" s="88"/>
      <c r="O12584" s="90"/>
      <c r="P12584" s="90"/>
      <c r="Q12584" s="90"/>
    </row>
    <row r="12585" spans="4:17" x14ac:dyDescent="0.25">
      <c r="D12585" s="87"/>
      <c r="J12585" s="88"/>
      <c r="K12585" s="89"/>
      <c r="M12585" s="88"/>
      <c r="O12585" s="90"/>
      <c r="P12585" s="90"/>
      <c r="Q12585" s="90"/>
    </row>
    <row r="12586" spans="4:17" x14ac:dyDescent="0.25">
      <c r="D12586" s="87"/>
      <c r="J12586" s="88"/>
      <c r="K12586" s="89"/>
      <c r="M12586" s="88"/>
      <c r="O12586" s="90"/>
      <c r="P12586" s="90"/>
      <c r="Q12586" s="90"/>
    </row>
    <row r="12587" spans="4:17" x14ac:dyDescent="0.25">
      <c r="D12587" s="87"/>
      <c r="J12587" s="88"/>
      <c r="K12587" s="89"/>
      <c r="M12587" s="88"/>
      <c r="O12587" s="90"/>
      <c r="P12587" s="90"/>
      <c r="Q12587" s="90"/>
    </row>
    <row r="12588" spans="4:17" x14ac:dyDescent="0.25">
      <c r="D12588" s="87"/>
      <c r="J12588" s="88"/>
      <c r="K12588" s="89"/>
      <c r="M12588" s="88"/>
      <c r="O12588" s="90"/>
      <c r="P12588" s="90"/>
      <c r="Q12588" s="90"/>
    </row>
    <row r="12589" spans="4:17" x14ac:dyDescent="0.25">
      <c r="D12589" s="87"/>
      <c r="J12589" s="88"/>
      <c r="K12589" s="89"/>
      <c r="M12589" s="88"/>
      <c r="O12589" s="90"/>
      <c r="P12589" s="90"/>
      <c r="Q12589" s="90"/>
    </row>
    <row r="12590" spans="4:17" x14ac:dyDescent="0.25">
      <c r="D12590" s="87"/>
      <c r="J12590" s="88"/>
      <c r="K12590" s="89"/>
      <c r="M12590" s="88"/>
      <c r="O12590" s="90"/>
      <c r="P12590" s="90"/>
      <c r="Q12590" s="90"/>
    </row>
    <row r="12591" spans="4:17" x14ac:dyDescent="0.25">
      <c r="D12591" s="87"/>
      <c r="J12591" s="88"/>
      <c r="K12591" s="89"/>
      <c r="M12591" s="88"/>
      <c r="O12591" s="90"/>
      <c r="P12591" s="90"/>
      <c r="Q12591" s="90"/>
    </row>
    <row r="12592" spans="4:17" x14ac:dyDescent="0.25">
      <c r="D12592" s="87"/>
      <c r="J12592" s="88"/>
      <c r="K12592" s="89"/>
      <c r="M12592" s="88"/>
      <c r="O12592" s="90"/>
      <c r="P12592" s="90"/>
      <c r="Q12592" s="90"/>
    </row>
    <row r="12593" spans="4:17" x14ac:dyDescent="0.25">
      <c r="D12593" s="87"/>
      <c r="J12593" s="88"/>
      <c r="K12593" s="89"/>
      <c r="M12593" s="88"/>
      <c r="O12593" s="90"/>
      <c r="P12593" s="90"/>
      <c r="Q12593" s="90"/>
    </row>
    <row r="12594" spans="4:17" x14ac:dyDescent="0.25">
      <c r="D12594" s="87"/>
      <c r="J12594" s="88"/>
      <c r="K12594" s="89"/>
      <c r="M12594" s="88"/>
      <c r="O12594" s="90"/>
      <c r="P12594" s="90"/>
      <c r="Q12594" s="90"/>
    </row>
    <row r="12595" spans="4:17" x14ac:dyDescent="0.25">
      <c r="D12595" s="87"/>
      <c r="J12595" s="88"/>
      <c r="K12595" s="89"/>
      <c r="M12595" s="88"/>
      <c r="O12595" s="90"/>
      <c r="P12595" s="90"/>
      <c r="Q12595" s="90"/>
    </row>
    <row r="12596" spans="4:17" x14ac:dyDescent="0.25">
      <c r="D12596" s="87"/>
      <c r="J12596" s="88"/>
      <c r="K12596" s="89"/>
      <c r="M12596" s="88"/>
      <c r="O12596" s="90"/>
      <c r="P12596" s="90"/>
      <c r="Q12596" s="90"/>
    </row>
    <row r="12597" spans="4:17" x14ac:dyDescent="0.25">
      <c r="D12597" s="87"/>
      <c r="J12597" s="88"/>
      <c r="K12597" s="89"/>
      <c r="M12597" s="88"/>
      <c r="O12597" s="90"/>
      <c r="P12597" s="90"/>
      <c r="Q12597" s="90"/>
    </row>
    <row r="12598" spans="4:17" x14ac:dyDescent="0.25">
      <c r="D12598" s="87"/>
      <c r="J12598" s="88"/>
      <c r="K12598" s="89"/>
      <c r="M12598" s="88"/>
      <c r="O12598" s="90"/>
      <c r="P12598" s="90"/>
      <c r="Q12598" s="90"/>
    </row>
    <row r="12599" spans="4:17" x14ac:dyDescent="0.25">
      <c r="D12599" s="87"/>
      <c r="J12599" s="88"/>
      <c r="K12599" s="89"/>
      <c r="M12599" s="88"/>
      <c r="O12599" s="90"/>
      <c r="P12599" s="90"/>
      <c r="Q12599" s="90"/>
    </row>
    <row r="12600" spans="4:17" x14ac:dyDescent="0.25">
      <c r="D12600" s="87"/>
      <c r="J12600" s="88"/>
      <c r="K12600" s="89"/>
      <c r="M12600" s="88"/>
      <c r="O12600" s="90"/>
      <c r="P12600" s="90"/>
      <c r="Q12600" s="90"/>
    </row>
    <row r="12601" spans="4:17" x14ac:dyDescent="0.25">
      <c r="D12601" s="87"/>
      <c r="J12601" s="88"/>
      <c r="K12601" s="89"/>
      <c r="M12601" s="88"/>
      <c r="O12601" s="90"/>
      <c r="P12601" s="90"/>
      <c r="Q12601" s="90"/>
    </row>
    <row r="12602" spans="4:17" x14ac:dyDescent="0.25">
      <c r="D12602" s="87"/>
      <c r="J12602" s="88"/>
      <c r="K12602" s="89"/>
      <c r="M12602" s="88"/>
      <c r="O12602" s="90"/>
      <c r="P12602" s="90"/>
      <c r="Q12602" s="90"/>
    </row>
    <row r="12603" spans="4:17" x14ac:dyDescent="0.25">
      <c r="D12603" s="87"/>
      <c r="J12603" s="88"/>
      <c r="K12603" s="89"/>
      <c r="M12603" s="88"/>
      <c r="O12603" s="90"/>
      <c r="P12603" s="90"/>
      <c r="Q12603" s="90"/>
    </row>
    <row r="12604" spans="4:17" x14ac:dyDescent="0.25">
      <c r="D12604" s="87"/>
      <c r="J12604" s="88"/>
      <c r="K12604" s="89"/>
      <c r="M12604" s="88"/>
      <c r="O12604" s="90"/>
      <c r="P12604" s="90"/>
      <c r="Q12604" s="90"/>
    </row>
    <row r="12605" spans="4:17" x14ac:dyDescent="0.25">
      <c r="D12605" s="87"/>
      <c r="J12605" s="88"/>
      <c r="K12605" s="89"/>
      <c r="M12605" s="88"/>
      <c r="O12605" s="90"/>
      <c r="P12605" s="90"/>
      <c r="Q12605" s="90"/>
    </row>
    <row r="12606" spans="4:17" x14ac:dyDescent="0.25">
      <c r="D12606" s="87"/>
      <c r="J12606" s="88"/>
      <c r="K12606" s="89"/>
      <c r="M12606" s="88"/>
      <c r="O12606" s="90"/>
      <c r="P12606" s="90"/>
      <c r="Q12606" s="90"/>
    </row>
    <row r="12607" spans="4:17" x14ac:dyDescent="0.25">
      <c r="D12607" s="87"/>
      <c r="J12607" s="88"/>
      <c r="K12607" s="89"/>
      <c r="M12607" s="88"/>
      <c r="O12607" s="90"/>
      <c r="P12607" s="90"/>
      <c r="Q12607" s="90"/>
    </row>
    <row r="12608" spans="4:17" x14ac:dyDescent="0.25">
      <c r="D12608" s="87"/>
      <c r="J12608" s="88"/>
      <c r="K12608" s="89"/>
      <c r="M12608" s="88"/>
      <c r="O12608" s="90"/>
      <c r="P12608" s="90"/>
      <c r="Q12608" s="90"/>
    </row>
    <row r="12609" spans="4:17" x14ac:dyDescent="0.25">
      <c r="D12609" s="87"/>
      <c r="J12609" s="88"/>
      <c r="K12609" s="89"/>
      <c r="M12609" s="88"/>
      <c r="O12609" s="90"/>
      <c r="P12609" s="90"/>
      <c r="Q12609" s="90"/>
    </row>
    <row r="12610" spans="4:17" x14ac:dyDescent="0.25">
      <c r="D12610" s="87"/>
      <c r="J12610" s="88"/>
      <c r="K12610" s="89"/>
      <c r="M12610" s="88"/>
      <c r="O12610" s="90"/>
      <c r="P12610" s="90"/>
      <c r="Q12610" s="90"/>
    </row>
    <row r="12611" spans="4:17" x14ac:dyDescent="0.25">
      <c r="D12611" s="87"/>
      <c r="J12611" s="88"/>
      <c r="K12611" s="89"/>
      <c r="M12611" s="88"/>
      <c r="O12611" s="90"/>
      <c r="P12611" s="90"/>
      <c r="Q12611" s="90"/>
    </row>
    <row r="12612" spans="4:17" x14ac:dyDescent="0.25">
      <c r="D12612" s="87"/>
      <c r="J12612" s="88"/>
      <c r="K12612" s="89"/>
      <c r="M12612" s="88"/>
      <c r="O12612" s="90"/>
      <c r="P12612" s="90"/>
      <c r="Q12612" s="90"/>
    </row>
    <row r="12613" spans="4:17" x14ac:dyDescent="0.25">
      <c r="D12613" s="87"/>
      <c r="J12613" s="88"/>
      <c r="K12613" s="89"/>
      <c r="M12613" s="88"/>
      <c r="O12613" s="90"/>
      <c r="P12613" s="90"/>
      <c r="Q12613" s="90"/>
    </row>
    <row r="12614" spans="4:17" x14ac:dyDescent="0.25">
      <c r="D12614" s="87"/>
      <c r="J12614" s="88"/>
      <c r="K12614" s="89"/>
      <c r="M12614" s="88"/>
      <c r="O12614" s="90"/>
      <c r="P12614" s="90"/>
      <c r="Q12614" s="90"/>
    </row>
    <row r="12615" spans="4:17" x14ac:dyDescent="0.25">
      <c r="D12615" s="87"/>
      <c r="J12615" s="88"/>
      <c r="K12615" s="89"/>
      <c r="M12615" s="88"/>
      <c r="O12615" s="90"/>
      <c r="P12615" s="90"/>
      <c r="Q12615" s="90"/>
    </row>
    <row r="12616" spans="4:17" x14ac:dyDescent="0.25">
      <c r="D12616" s="87"/>
      <c r="J12616" s="88"/>
      <c r="K12616" s="89"/>
      <c r="M12616" s="88"/>
      <c r="O12616" s="90"/>
      <c r="P12616" s="90"/>
      <c r="Q12616" s="90"/>
    </row>
    <row r="12617" spans="4:17" x14ac:dyDescent="0.25">
      <c r="D12617" s="87"/>
      <c r="J12617" s="88"/>
      <c r="K12617" s="89"/>
      <c r="M12617" s="88"/>
      <c r="O12617" s="90"/>
      <c r="P12617" s="90"/>
      <c r="Q12617" s="90"/>
    </row>
    <row r="12618" spans="4:17" x14ac:dyDescent="0.25">
      <c r="D12618" s="87"/>
      <c r="J12618" s="88"/>
      <c r="K12618" s="89"/>
      <c r="M12618" s="88"/>
      <c r="O12618" s="90"/>
      <c r="P12618" s="90"/>
      <c r="Q12618" s="90"/>
    </row>
    <row r="12619" spans="4:17" x14ac:dyDescent="0.25">
      <c r="D12619" s="87"/>
      <c r="J12619" s="88"/>
      <c r="K12619" s="89"/>
      <c r="M12619" s="88"/>
      <c r="O12619" s="90"/>
      <c r="P12619" s="90"/>
      <c r="Q12619" s="90"/>
    </row>
    <row r="12620" spans="4:17" x14ac:dyDescent="0.25">
      <c r="D12620" s="87"/>
      <c r="J12620" s="88"/>
      <c r="K12620" s="89"/>
      <c r="M12620" s="88"/>
      <c r="O12620" s="90"/>
      <c r="P12620" s="90"/>
      <c r="Q12620" s="90"/>
    </row>
    <row r="12621" spans="4:17" x14ac:dyDescent="0.25">
      <c r="D12621" s="87"/>
      <c r="J12621" s="88"/>
      <c r="K12621" s="89"/>
      <c r="M12621" s="88"/>
      <c r="O12621" s="90"/>
      <c r="P12621" s="90"/>
      <c r="Q12621" s="90"/>
    </row>
    <row r="12622" spans="4:17" x14ac:dyDescent="0.25">
      <c r="D12622" s="87"/>
      <c r="J12622" s="88"/>
      <c r="K12622" s="89"/>
      <c r="M12622" s="88"/>
      <c r="O12622" s="90"/>
      <c r="P12622" s="90"/>
      <c r="Q12622" s="90"/>
    </row>
    <row r="12623" spans="4:17" x14ac:dyDescent="0.25">
      <c r="D12623" s="87"/>
      <c r="J12623" s="88"/>
      <c r="K12623" s="89"/>
      <c r="M12623" s="88"/>
      <c r="O12623" s="90"/>
      <c r="P12623" s="90"/>
      <c r="Q12623" s="90"/>
    </row>
    <row r="12624" spans="4:17" x14ac:dyDescent="0.25">
      <c r="D12624" s="87"/>
      <c r="J12624" s="88"/>
      <c r="K12624" s="89"/>
      <c r="M12624" s="88"/>
      <c r="O12624" s="90"/>
      <c r="P12624" s="90"/>
      <c r="Q12624" s="90"/>
    </row>
    <row r="12625" spans="4:17" x14ac:dyDescent="0.25">
      <c r="D12625" s="87"/>
      <c r="J12625" s="88"/>
      <c r="K12625" s="89"/>
      <c r="M12625" s="88"/>
      <c r="O12625" s="90"/>
      <c r="P12625" s="90"/>
      <c r="Q12625" s="90"/>
    </row>
    <row r="12626" spans="4:17" x14ac:dyDescent="0.25">
      <c r="D12626" s="87"/>
      <c r="J12626" s="88"/>
      <c r="K12626" s="89"/>
      <c r="M12626" s="88"/>
      <c r="O12626" s="90"/>
      <c r="P12626" s="90"/>
      <c r="Q12626" s="90"/>
    </row>
    <row r="12627" spans="4:17" x14ac:dyDescent="0.25">
      <c r="D12627" s="87"/>
      <c r="J12627" s="88"/>
      <c r="K12627" s="89"/>
      <c r="M12627" s="88"/>
      <c r="O12627" s="90"/>
      <c r="P12627" s="90"/>
      <c r="Q12627" s="90"/>
    </row>
    <row r="12628" spans="4:17" x14ac:dyDescent="0.25">
      <c r="D12628" s="87"/>
      <c r="J12628" s="88"/>
      <c r="K12628" s="89"/>
      <c r="M12628" s="88"/>
      <c r="O12628" s="90"/>
      <c r="P12628" s="90"/>
      <c r="Q12628" s="90"/>
    </row>
    <row r="12629" spans="4:17" x14ac:dyDescent="0.25">
      <c r="D12629" s="87"/>
      <c r="J12629" s="88"/>
      <c r="K12629" s="89"/>
      <c r="M12629" s="88"/>
      <c r="O12629" s="90"/>
      <c r="P12629" s="90"/>
      <c r="Q12629" s="90"/>
    </row>
    <row r="12630" spans="4:17" x14ac:dyDescent="0.25">
      <c r="D12630" s="87"/>
      <c r="J12630" s="88"/>
      <c r="K12630" s="89"/>
      <c r="M12630" s="88"/>
      <c r="O12630" s="90"/>
      <c r="P12630" s="90"/>
      <c r="Q12630" s="90"/>
    </row>
    <row r="12631" spans="4:17" x14ac:dyDescent="0.25">
      <c r="D12631" s="87"/>
      <c r="J12631" s="88"/>
      <c r="K12631" s="89"/>
      <c r="M12631" s="88"/>
      <c r="O12631" s="90"/>
      <c r="P12631" s="90"/>
      <c r="Q12631" s="90"/>
    </row>
    <row r="12632" spans="4:17" x14ac:dyDescent="0.25">
      <c r="D12632" s="87"/>
      <c r="J12632" s="88"/>
      <c r="K12632" s="89"/>
      <c r="M12632" s="88"/>
      <c r="O12632" s="90"/>
      <c r="P12632" s="90"/>
      <c r="Q12632" s="90"/>
    </row>
    <row r="12633" spans="4:17" x14ac:dyDescent="0.25">
      <c r="D12633" s="87"/>
      <c r="J12633" s="88"/>
      <c r="K12633" s="89"/>
      <c r="M12633" s="88"/>
      <c r="O12633" s="90"/>
      <c r="P12633" s="90"/>
      <c r="Q12633" s="90"/>
    </row>
    <row r="12634" spans="4:17" x14ac:dyDescent="0.25">
      <c r="D12634" s="87"/>
      <c r="J12634" s="88"/>
      <c r="K12634" s="89"/>
      <c r="M12634" s="88"/>
      <c r="O12634" s="90"/>
      <c r="P12634" s="90"/>
      <c r="Q12634" s="90"/>
    </row>
    <row r="12635" spans="4:17" x14ac:dyDescent="0.25">
      <c r="D12635" s="87"/>
      <c r="J12635" s="88"/>
      <c r="K12635" s="89"/>
      <c r="M12635" s="88"/>
      <c r="O12635" s="90"/>
      <c r="P12635" s="90"/>
      <c r="Q12635" s="90"/>
    </row>
    <row r="12636" spans="4:17" x14ac:dyDescent="0.25">
      <c r="D12636" s="87"/>
      <c r="J12636" s="88"/>
      <c r="K12636" s="89"/>
      <c r="M12636" s="88"/>
      <c r="O12636" s="90"/>
      <c r="P12636" s="90"/>
      <c r="Q12636" s="90"/>
    </row>
    <row r="12637" spans="4:17" x14ac:dyDescent="0.25">
      <c r="D12637" s="87"/>
      <c r="J12637" s="88"/>
      <c r="K12637" s="89"/>
      <c r="M12637" s="88"/>
      <c r="O12637" s="90"/>
      <c r="P12637" s="90"/>
      <c r="Q12637" s="90"/>
    </row>
    <row r="12638" spans="4:17" x14ac:dyDescent="0.25">
      <c r="D12638" s="87"/>
      <c r="J12638" s="88"/>
      <c r="K12638" s="89"/>
      <c r="M12638" s="88"/>
      <c r="O12638" s="90"/>
      <c r="P12638" s="90"/>
      <c r="Q12638" s="90"/>
    </row>
    <row r="12639" spans="4:17" x14ac:dyDescent="0.25">
      <c r="D12639" s="87"/>
      <c r="J12639" s="88"/>
      <c r="K12639" s="89"/>
      <c r="M12639" s="88"/>
      <c r="O12639" s="90"/>
      <c r="P12639" s="90"/>
      <c r="Q12639" s="90"/>
    </row>
    <row r="12640" spans="4:17" x14ac:dyDescent="0.25">
      <c r="D12640" s="87"/>
      <c r="J12640" s="88"/>
      <c r="K12640" s="89"/>
      <c r="M12640" s="88"/>
      <c r="O12640" s="90"/>
      <c r="P12640" s="90"/>
      <c r="Q12640" s="90"/>
    </row>
    <row r="12641" spans="4:17" x14ac:dyDescent="0.25">
      <c r="D12641" s="87"/>
      <c r="J12641" s="88"/>
      <c r="K12641" s="89"/>
      <c r="M12641" s="88"/>
      <c r="O12641" s="90"/>
      <c r="P12641" s="90"/>
      <c r="Q12641" s="90"/>
    </row>
    <row r="12642" spans="4:17" x14ac:dyDescent="0.25">
      <c r="D12642" s="87"/>
      <c r="J12642" s="88"/>
      <c r="K12642" s="89"/>
      <c r="M12642" s="88"/>
      <c r="O12642" s="90"/>
      <c r="P12642" s="90"/>
      <c r="Q12642" s="90"/>
    </row>
    <row r="12643" spans="4:17" x14ac:dyDescent="0.25">
      <c r="D12643" s="87"/>
      <c r="J12643" s="88"/>
      <c r="K12643" s="89"/>
      <c r="M12643" s="88"/>
      <c r="O12643" s="90"/>
      <c r="P12643" s="90"/>
      <c r="Q12643" s="90"/>
    </row>
    <row r="12644" spans="4:17" x14ac:dyDescent="0.25">
      <c r="D12644" s="87"/>
      <c r="J12644" s="88"/>
      <c r="K12644" s="89"/>
      <c r="M12644" s="88"/>
      <c r="O12644" s="90"/>
      <c r="P12644" s="90"/>
      <c r="Q12644" s="90"/>
    </row>
    <row r="12645" spans="4:17" x14ac:dyDescent="0.25">
      <c r="D12645" s="87"/>
      <c r="J12645" s="88"/>
      <c r="K12645" s="89"/>
      <c r="M12645" s="88"/>
      <c r="O12645" s="90"/>
      <c r="P12645" s="90"/>
      <c r="Q12645" s="90"/>
    </row>
    <row r="12646" spans="4:17" x14ac:dyDescent="0.25">
      <c r="D12646" s="87"/>
      <c r="J12646" s="88"/>
      <c r="K12646" s="89"/>
      <c r="M12646" s="88"/>
      <c r="O12646" s="90"/>
      <c r="P12646" s="90"/>
      <c r="Q12646" s="90"/>
    </row>
    <row r="12647" spans="4:17" x14ac:dyDescent="0.25">
      <c r="D12647" s="87"/>
      <c r="J12647" s="88"/>
      <c r="K12647" s="89"/>
      <c r="M12647" s="88"/>
      <c r="O12647" s="90"/>
      <c r="P12647" s="90"/>
      <c r="Q12647" s="90"/>
    </row>
    <row r="12648" spans="4:17" x14ac:dyDescent="0.25">
      <c r="D12648" s="87"/>
      <c r="J12648" s="88"/>
      <c r="K12648" s="89"/>
      <c r="M12648" s="88"/>
      <c r="O12648" s="90"/>
      <c r="P12648" s="90"/>
      <c r="Q12648" s="90"/>
    </row>
    <row r="12649" spans="4:17" x14ac:dyDescent="0.25">
      <c r="D12649" s="87"/>
      <c r="J12649" s="88"/>
      <c r="K12649" s="89"/>
      <c r="M12649" s="88"/>
      <c r="O12649" s="90"/>
      <c r="P12649" s="90"/>
      <c r="Q12649" s="90"/>
    </row>
    <row r="12650" spans="4:17" x14ac:dyDescent="0.25">
      <c r="D12650" s="87"/>
      <c r="J12650" s="88"/>
      <c r="K12650" s="89"/>
      <c r="M12650" s="88"/>
      <c r="O12650" s="90"/>
      <c r="P12650" s="90"/>
      <c r="Q12650" s="90"/>
    </row>
    <row r="12651" spans="4:17" x14ac:dyDescent="0.25">
      <c r="D12651" s="87"/>
      <c r="J12651" s="88"/>
      <c r="K12651" s="89"/>
      <c r="M12651" s="88"/>
      <c r="O12651" s="90"/>
      <c r="P12651" s="90"/>
      <c r="Q12651" s="90"/>
    </row>
    <row r="12652" spans="4:17" x14ac:dyDescent="0.25">
      <c r="D12652" s="87"/>
      <c r="J12652" s="88"/>
      <c r="K12652" s="89"/>
      <c r="M12652" s="88"/>
      <c r="O12652" s="90"/>
      <c r="P12652" s="90"/>
      <c r="Q12652" s="90"/>
    </row>
    <row r="12653" spans="4:17" x14ac:dyDescent="0.25">
      <c r="D12653" s="87"/>
      <c r="J12653" s="88"/>
      <c r="K12653" s="89"/>
      <c r="M12653" s="88"/>
      <c r="O12653" s="90"/>
      <c r="P12653" s="90"/>
      <c r="Q12653" s="90"/>
    </row>
    <row r="12654" spans="4:17" x14ac:dyDescent="0.25">
      <c r="D12654" s="87"/>
      <c r="J12654" s="88"/>
      <c r="K12654" s="89"/>
      <c r="M12654" s="88"/>
      <c r="O12654" s="90"/>
      <c r="P12654" s="90"/>
      <c r="Q12654" s="90"/>
    </row>
    <row r="12655" spans="4:17" x14ac:dyDescent="0.25">
      <c r="D12655" s="87"/>
      <c r="J12655" s="88"/>
      <c r="K12655" s="89"/>
      <c r="M12655" s="88"/>
      <c r="O12655" s="90"/>
      <c r="P12655" s="90"/>
      <c r="Q12655" s="90"/>
    </row>
    <row r="12656" spans="4:17" x14ac:dyDescent="0.25">
      <c r="D12656" s="87"/>
      <c r="J12656" s="88"/>
      <c r="K12656" s="89"/>
      <c r="M12656" s="88"/>
      <c r="O12656" s="90"/>
      <c r="P12656" s="90"/>
      <c r="Q12656" s="90"/>
    </row>
    <row r="12657" spans="4:17" x14ac:dyDescent="0.25">
      <c r="D12657" s="87"/>
      <c r="J12657" s="88"/>
      <c r="K12657" s="89"/>
      <c r="M12657" s="88"/>
      <c r="O12657" s="90"/>
      <c r="P12657" s="90"/>
      <c r="Q12657" s="90"/>
    </row>
    <row r="12658" spans="4:17" x14ac:dyDescent="0.25">
      <c r="D12658" s="87"/>
      <c r="J12658" s="88"/>
      <c r="K12658" s="89"/>
      <c r="M12658" s="88"/>
      <c r="O12658" s="90"/>
      <c r="P12658" s="90"/>
      <c r="Q12658" s="90"/>
    </row>
    <row r="12659" spans="4:17" x14ac:dyDescent="0.25">
      <c r="D12659" s="87"/>
      <c r="J12659" s="88"/>
      <c r="K12659" s="89"/>
      <c r="M12659" s="88"/>
      <c r="O12659" s="90"/>
      <c r="P12659" s="90"/>
      <c r="Q12659" s="90"/>
    </row>
    <row r="12660" spans="4:17" x14ac:dyDescent="0.25">
      <c r="D12660" s="87"/>
      <c r="J12660" s="88"/>
      <c r="K12660" s="89"/>
      <c r="M12660" s="88"/>
      <c r="O12660" s="90"/>
      <c r="P12660" s="90"/>
      <c r="Q12660" s="90"/>
    </row>
    <row r="12661" spans="4:17" x14ac:dyDescent="0.25">
      <c r="D12661" s="87"/>
      <c r="J12661" s="88"/>
      <c r="K12661" s="89"/>
      <c r="M12661" s="88"/>
      <c r="O12661" s="90"/>
      <c r="P12661" s="90"/>
      <c r="Q12661" s="90"/>
    </row>
    <row r="12662" spans="4:17" x14ac:dyDescent="0.25">
      <c r="D12662" s="87"/>
      <c r="J12662" s="88"/>
      <c r="K12662" s="89"/>
      <c r="M12662" s="88"/>
      <c r="O12662" s="90"/>
      <c r="P12662" s="90"/>
      <c r="Q12662" s="90"/>
    </row>
    <row r="12663" spans="4:17" x14ac:dyDescent="0.25">
      <c r="D12663" s="87"/>
      <c r="J12663" s="88"/>
      <c r="K12663" s="89"/>
      <c r="M12663" s="88"/>
      <c r="O12663" s="90"/>
      <c r="P12663" s="90"/>
      <c r="Q12663" s="90"/>
    </row>
    <row r="12664" spans="4:17" x14ac:dyDescent="0.25">
      <c r="D12664" s="87"/>
      <c r="J12664" s="88"/>
      <c r="K12664" s="89"/>
      <c r="M12664" s="88"/>
      <c r="O12664" s="90"/>
      <c r="P12664" s="90"/>
      <c r="Q12664" s="90"/>
    </row>
    <row r="12665" spans="4:17" x14ac:dyDescent="0.25">
      <c r="D12665" s="87"/>
      <c r="J12665" s="88"/>
      <c r="K12665" s="89"/>
      <c r="M12665" s="88"/>
      <c r="O12665" s="90"/>
      <c r="P12665" s="90"/>
      <c r="Q12665" s="90"/>
    </row>
    <row r="12666" spans="4:17" x14ac:dyDescent="0.25">
      <c r="D12666" s="87"/>
      <c r="J12666" s="88"/>
      <c r="K12666" s="89"/>
      <c r="M12666" s="88"/>
      <c r="O12666" s="90"/>
      <c r="P12666" s="90"/>
      <c r="Q12666" s="90"/>
    </row>
    <row r="12667" spans="4:17" x14ac:dyDescent="0.25">
      <c r="D12667" s="87"/>
      <c r="J12667" s="88"/>
      <c r="K12667" s="89"/>
      <c r="M12667" s="88"/>
      <c r="O12667" s="90"/>
      <c r="P12667" s="90"/>
      <c r="Q12667" s="90"/>
    </row>
    <row r="12668" spans="4:17" x14ac:dyDescent="0.25">
      <c r="D12668" s="87"/>
      <c r="J12668" s="88"/>
      <c r="K12668" s="89"/>
      <c r="M12668" s="88"/>
      <c r="O12668" s="90"/>
      <c r="P12668" s="90"/>
      <c r="Q12668" s="90"/>
    </row>
    <row r="12669" spans="4:17" x14ac:dyDescent="0.25">
      <c r="D12669" s="87"/>
      <c r="J12669" s="88"/>
      <c r="K12669" s="89"/>
      <c r="M12669" s="88"/>
      <c r="O12669" s="90"/>
      <c r="P12669" s="90"/>
      <c r="Q12669" s="90"/>
    </row>
    <row r="12670" spans="4:17" x14ac:dyDescent="0.25">
      <c r="D12670" s="87"/>
      <c r="J12670" s="88"/>
      <c r="K12670" s="89"/>
      <c r="M12670" s="88"/>
      <c r="O12670" s="90"/>
      <c r="P12670" s="90"/>
      <c r="Q12670" s="90"/>
    </row>
    <row r="12671" spans="4:17" x14ac:dyDescent="0.25">
      <c r="D12671" s="87"/>
      <c r="J12671" s="88"/>
      <c r="K12671" s="89"/>
      <c r="M12671" s="88"/>
      <c r="O12671" s="90"/>
      <c r="P12671" s="90"/>
      <c r="Q12671" s="90"/>
    </row>
    <row r="12672" spans="4:17" x14ac:dyDescent="0.25">
      <c r="D12672" s="87"/>
      <c r="J12672" s="88"/>
      <c r="K12672" s="89"/>
      <c r="M12672" s="88"/>
      <c r="O12672" s="90"/>
      <c r="P12672" s="90"/>
      <c r="Q12672" s="90"/>
    </row>
    <row r="12673" spans="4:17" x14ac:dyDescent="0.25">
      <c r="D12673" s="87"/>
      <c r="J12673" s="88"/>
      <c r="K12673" s="89"/>
      <c r="M12673" s="88"/>
      <c r="O12673" s="90"/>
      <c r="P12673" s="90"/>
      <c r="Q12673" s="90"/>
    </row>
    <row r="12674" spans="4:17" x14ac:dyDescent="0.25">
      <c r="D12674" s="87"/>
      <c r="J12674" s="88"/>
      <c r="K12674" s="89"/>
      <c r="M12674" s="88"/>
      <c r="O12674" s="90"/>
      <c r="P12674" s="90"/>
      <c r="Q12674" s="90"/>
    </row>
    <row r="12675" spans="4:17" x14ac:dyDescent="0.25">
      <c r="D12675" s="87"/>
      <c r="J12675" s="88"/>
      <c r="K12675" s="89"/>
      <c r="M12675" s="88"/>
      <c r="O12675" s="90"/>
      <c r="P12675" s="90"/>
      <c r="Q12675" s="90"/>
    </row>
    <row r="12676" spans="4:17" x14ac:dyDescent="0.25">
      <c r="D12676" s="87"/>
      <c r="J12676" s="88"/>
      <c r="K12676" s="89"/>
      <c r="M12676" s="88"/>
      <c r="O12676" s="90"/>
      <c r="P12676" s="90"/>
      <c r="Q12676" s="90"/>
    </row>
    <row r="12677" spans="4:17" x14ac:dyDescent="0.25">
      <c r="D12677" s="87"/>
      <c r="J12677" s="88"/>
      <c r="K12677" s="89"/>
      <c r="M12677" s="88"/>
      <c r="O12677" s="90"/>
      <c r="P12677" s="90"/>
      <c r="Q12677" s="90"/>
    </row>
    <row r="12678" spans="4:17" x14ac:dyDescent="0.25">
      <c r="D12678" s="87"/>
      <c r="J12678" s="88"/>
      <c r="K12678" s="89"/>
      <c r="M12678" s="88"/>
      <c r="O12678" s="90"/>
      <c r="P12678" s="90"/>
      <c r="Q12678" s="90"/>
    </row>
    <row r="12679" spans="4:17" x14ac:dyDescent="0.25">
      <c r="D12679" s="87"/>
      <c r="J12679" s="88"/>
      <c r="K12679" s="89"/>
      <c r="M12679" s="88"/>
      <c r="O12679" s="90"/>
      <c r="P12679" s="90"/>
      <c r="Q12679" s="90"/>
    </row>
    <row r="12680" spans="4:17" x14ac:dyDescent="0.25">
      <c r="D12680" s="87"/>
      <c r="J12680" s="88"/>
      <c r="K12680" s="89"/>
      <c r="M12680" s="88"/>
      <c r="O12680" s="90"/>
      <c r="P12680" s="90"/>
      <c r="Q12680" s="90"/>
    </row>
    <row r="12681" spans="4:17" x14ac:dyDescent="0.25">
      <c r="D12681" s="87"/>
      <c r="J12681" s="88"/>
      <c r="K12681" s="89"/>
      <c r="M12681" s="88"/>
      <c r="O12681" s="90"/>
      <c r="P12681" s="90"/>
      <c r="Q12681" s="90"/>
    </row>
    <row r="12682" spans="4:17" x14ac:dyDescent="0.25">
      <c r="D12682" s="87"/>
      <c r="J12682" s="88"/>
      <c r="K12682" s="89"/>
      <c r="M12682" s="88"/>
      <c r="O12682" s="90"/>
      <c r="P12682" s="90"/>
      <c r="Q12682" s="90"/>
    </row>
    <row r="12683" spans="4:17" x14ac:dyDescent="0.25">
      <c r="D12683" s="87"/>
      <c r="J12683" s="88"/>
      <c r="K12683" s="89"/>
      <c r="M12683" s="88"/>
      <c r="O12683" s="90"/>
      <c r="P12683" s="90"/>
      <c r="Q12683" s="90"/>
    </row>
    <row r="12684" spans="4:17" x14ac:dyDescent="0.25">
      <c r="D12684" s="87"/>
      <c r="J12684" s="88"/>
      <c r="K12684" s="89"/>
      <c r="M12684" s="88"/>
      <c r="O12684" s="90"/>
      <c r="P12684" s="90"/>
      <c r="Q12684" s="90"/>
    </row>
    <row r="12685" spans="4:17" x14ac:dyDescent="0.25">
      <c r="D12685" s="87"/>
      <c r="J12685" s="88"/>
      <c r="K12685" s="89"/>
      <c r="M12685" s="88"/>
      <c r="O12685" s="90"/>
      <c r="P12685" s="90"/>
      <c r="Q12685" s="90"/>
    </row>
    <row r="12686" spans="4:17" x14ac:dyDescent="0.25">
      <c r="D12686" s="87"/>
      <c r="J12686" s="88"/>
      <c r="K12686" s="89"/>
      <c r="M12686" s="88"/>
      <c r="O12686" s="90"/>
      <c r="P12686" s="90"/>
      <c r="Q12686" s="90"/>
    </row>
    <row r="12687" spans="4:17" x14ac:dyDescent="0.25">
      <c r="D12687" s="87"/>
      <c r="J12687" s="88"/>
      <c r="K12687" s="89"/>
      <c r="M12687" s="88"/>
      <c r="O12687" s="90"/>
      <c r="P12687" s="90"/>
      <c r="Q12687" s="90"/>
    </row>
    <row r="12688" spans="4:17" x14ac:dyDescent="0.25">
      <c r="D12688" s="87"/>
      <c r="J12688" s="88"/>
      <c r="K12688" s="89"/>
      <c r="M12688" s="88"/>
      <c r="O12688" s="90"/>
      <c r="P12688" s="90"/>
      <c r="Q12688" s="90"/>
    </row>
    <row r="12689" spans="4:17" x14ac:dyDescent="0.25">
      <c r="D12689" s="87"/>
      <c r="J12689" s="88"/>
      <c r="K12689" s="89"/>
      <c r="M12689" s="88"/>
      <c r="O12689" s="90"/>
      <c r="P12689" s="90"/>
      <c r="Q12689" s="90"/>
    </row>
    <row r="12690" spans="4:17" x14ac:dyDescent="0.25">
      <c r="D12690" s="87"/>
      <c r="J12690" s="88"/>
      <c r="K12690" s="89"/>
      <c r="M12690" s="88"/>
      <c r="O12690" s="90"/>
      <c r="P12690" s="90"/>
      <c r="Q12690" s="90"/>
    </row>
    <row r="12691" spans="4:17" x14ac:dyDescent="0.25">
      <c r="D12691" s="87"/>
      <c r="J12691" s="88"/>
      <c r="K12691" s="89"/>
      <c r="M12691" s="88"/>
      <c r="O12691" s="90"/>
      <c r="P12691" s="90"/>
      <c r="Q12691" s="90"/>
    </row>
    <row r="12692" spans="4:17" x14ac:dyDescent="0.25">
      <c r="D12692" s="87"/>
      <c r="J12692" s="88"/>
      <c r="K12692" s="89"/>
      <c r="M12692" s="88"/>
      <c r="O12692" s="90"/>
      <c r="P12692" s="90"/>
      <c r="Q12692" s="90"/>
    </row>
    <row r="12693" spans="4:17" x14ac:dyDescent="0.25">
      <c r="D12693" s="87"/>
      <c r="J12693" s="88"/>
      <c r="K12693" s="89"/>
      <c r="M12693" s="88"/>
      <c r="O12693" s="90"/>
      <c r="P12693" s="90"/>
      <c r="Q12693" s="90"/>
    </row>
    <row r="12694" spans="4:17" x14ac:dyDescent="0.25">
      <c r="D12694" s="87"/>
      <c r="J12694" s="88"/>
      <c r="K12694" s="89"/>
      <c r="M12694" s="88"/>
      <c r="O12694" s="90"/>
      <c r="P12694" s="90"/>
      <c r="Q12694" s="90"/>
    </row>
    <row r="12695" spans="4:17" x14ac:dyDescent="0.25">
      <c r="D12695" s="87"/>
      <c r="J12695" s="88"/>
      <c r="K12695" s="89"/>
      <c r="M12695" s="88"/>
      <c r="O12695" s="90"/>
      <c r="P12695" s="90"/>
      <c r="Q12695" s="90"/>
    </row>
    <row r="12696" spans="4:17" x14ac:dyDescent="0.25">
      <c r="D12696" s="87"/>
      <c r="J12696" s="88"/>
      <c r="K12696" s="89"/>
      <c r="M12696" s="88"/>
      <c r="O12696" s="90"/>
      <c r="P12696" s="90"/>
      <c r="Q12696" s="90"/>
    </row>
    <row r="12697" spans="4:17" x14ac:dyDescent="0.25">
      <c r="D12697" s="87"/>
      <c r="J12697" s="88"/>
      <c r="K12697" s="89"/>
      <c r="M12697" s="88"/>
      <c r="O12697" s="90"/>
      <c r="P12697" s="90"/>
      <c r="Q12697" s="90"/>
    </row>
    <row r="12698" spans="4:17" x14ac:dyDescent="0.25">
      <c r="D12698" s="87"/>
      <c r="J12698" s="88"/>
      <c r="K12698" s="89"/>
      <c r="M12698" s="88"/>
      <c r="O12698" s="90"/>
      <c r="P12698" s="90"/>
      <c r="Q12698" s="90"/>
    </row>
    <row r="12699" spans="4:17" x14ac:dyDescent="0.25">
      <c r="D12699" s="87"/>
      <c r="J12699" s="88"/>
      <c r="K12699" s="89"/>
      <c r="M12699" s="88"/>
      <c r="O12699" s="90"/>
      <c r="P12699" s="90"/>
      <c r="Q12699" s="90"/>
    </row>
    <row r="12700" spans="4:17" x14ac:dyDescent="0.25">
      <c r="D12700" s="87"/>
      <c r="J12700" s="88"/>
      <c r="K12700" s="89"/>
      <c r="M12700" s="88"/>
      <c r="O12700" s="90"/>
      <c r="P12700" s="90"/>
      <c r="Q12700" s="90"/>
    </row>
    <row r="12701" spans="4:17" x14ac:dyDescent="0.25">
      <c r="D12701" s="87"/>
      <c r="J12701" s="88"/>
      <c r="K12701" s="89"/>
      <c r="M12701" s="88"/>
      <c r="O12701" s="90"/>
      <c r="P12701" s="90"/>
      <c r="Q12701" s="90"/>
    </row>
    <row r="12702" spans="4:17" x14ac:dyDescent="0.25">
      <c r="D12702" s="87"/>
      <c r="J12702" s="88"/>
      <c r="K12702" s="89"/>
      <c r="M12702" s="88"/>
      <c r="O12702" s="90"/>
      <c r="P12702" s="90"/>
      <c r="Q12702" s="90"/>
    </row>
    <row r="12703" spans="4:17" x14ac:dyDescent="0.25">
      <c r="D12703" s="87"/>
      <c r="J12703" s="88"/>
      <c r="K12703" s="89"/>
      <c r="M12703" s="88"/>
      <c r="O12703" s="90"/>
      <c r="P12703" s="90"/>
      <c r="Q12703" s="90"/>
    </row>
    <row r="12704" spans="4:17" x14ac:dyDescent="0.25">
      <c r="D12704" s="87"/>
      <c r="J12704" s="88"/>
      <c r="K12704" s="89"/>
      <c r="M12704" s="88"/>
      <c r="O12704" s="90"/>
      <c r="P12704" s="90"/>
      <c r="Q12704" s="90"/>
    </row>
    <row r="12705" spans="4:17" x14ac:dyDescent="0.25">
      <c r="D12705" s="87"/>
      <c r="J12705" s="88"/>
      <c r="K12705" s="89"/>
      <c r="M12705" s="88"/>
      <c r="O12705" s="90"/>
      <c r="P12705" s="90"/>
      <c r="Q12705" s="90"/>
    </row>
    <row r="12706" spans="4:17" x14ac:dyDescent="0.25">
      <c r="D12706" s="87"/>
      <c r="J12706" s="88"/>
      <c r="K12706" s="89"/>
      <c r="M12706" s="88"/>
      <c r="O12706" s="90"/>
      <c r="P12706" s="90"/>
      <c r="Q12706" s="90"/>
    </row>
    <row r="12707" spans="4:17" x14ac:dyDescent="0.25">
      <c r="D12707" s="87"/>
      <c r="J12707" s="88"/>
      <c r="K12707" s="89"/>
      <c r="M12707" s="88"/>
      <c r="O12707" s="90"/>
      <c r="P12707" s="90"/>
      <c r="Q12707" s="90"/>
    </row>
    <row r="12708" spans="4:17" x14ac:dyDescent="0.25">
      <c r="D12708" s="87"/>
      <c r="J12708" s="88"/>
      <c r="K12708" s="89"/>
      <c r="M12708" s="88"/>
      <c r="O12708" s="90"/>
      <c r="P12708" s="90"/>
      <c r="Q12708" s="90"/>
    </row>
    <row r="12709" spans="4:17" x14ac:dyDescent="0.25">
      <c r="D12709" s="87"/>
      <c r="J12709" s="88"/>
      <c r="K12709" s="89"/>
      <c r="M12709" s="88"/>
      <c r="O12709" s="90"/>
      <c r="P12709" s="90"/>
      <c r="Q12709" s="90"/>
    </row>
    <row r="12710" spans="4:17" x14ac:dyDescent="0.25">
      <c r="D12710" s="87"/>
      <c r="J12710" s="88"/>
      <c r="K12710" s="89"/>
      <c r="M12710" s="88"/>
      <c r="O12710" s="90"/>
      <c r="P12710" s="90"/>
      <c r="Q12710" s="90"/>
    </row>
    <row r="12711" spans="4:17" x14ac:dyDescent="0.25">
      <c r="D12711" s="87"/>
      <c r="J12711" s="88"/>
      <c r="K12711" s="89"/>
      <c r="M12711" s="88"/>
      <c r="O12711" s="90"/>
      <c r="P12711" s="90"/>
      <c r="Q12711" s="90"/>
    </row>
    <row r="12712" spans="4:17" x14ac:dyDescent="0.25">
      <c r="D12712" s="87"/>
      <c r="J12712" s="88"/>
      <c r="K12712" s="89"/>
      <c r="M12712" s="88"/>
      <c r="O12712" s="90"/>
      <c r="P12712" s="90"/>
      <c r="Q12712" s="90"/>
    </row>
    <row r="12713" spans="4:17" x14ac:dyDescent="0.25">
      <c r="D12713" s="87"/>
      <c r="J12713" s="88"/>
      <c r="K12713" s="89"/>
      <c r="M12713" s="88"/>
      <c r="O12713" s="90"/>
      <c r="P12713" s="90"/>
      <c r="Q12713" s="90"/>
    </row>
    <row r="12714" spans="4:17" x14ac:dyDescent="0.25">
      <c r="D12714" s="87"/>
      <c r="J12714" s="88"/>
      <c r="K12714" s="89"/>
      <c r="M12714" s="88"/>
      <c r="O12714" s="90"/>
      <c r="P12714" s="90"/>
      <c r="Q12714" s="90"/>
    </row>
    <row r="12715" spans="4:17" x14ac:dyDescent="0.25">
      <c r="D12715" s="87"/>
      <c r="J12715" s="88"/>
      <c r="K12715" s="89"/>
      <c r="M12715" s="88"/>
      <c r="O12715" s="90"/>
      <c r="P12715" s="90"/>
      <c r="Q12715" s="90"/>
    </row>
    <row r="12716" spans="4:17" x14ac:dyDescent="0.25">
      <c r="D12716" s="87"/>
      <c r="J12716" s="88"/>
      <c r="K12716" s="89"/>
      <c r="M12716" s="88"/>
      <c r="O12716" s="90"/>
      <c r="P12716" s="90"/>
      <c r="Q12716" s="90"/>
    </row>
    <row r="12717" spans="4:17" x14ac:dyDescent="0.25">
      <c r="D12717" s="87"/>
      <c r="J12717" s="88"/>
      <c r="K12717" s="89"/>
      <c r="M12717" s="88"/>
      <c r="O12717" s="90"/>
      <c r="P12717" s="90"/>
      <c r="Q12717" s="90"/>
    </row>
    <row r="12718" spans="4:17" x14ac:dyDescent="0.25">
      <c r="D12718" s="87"/>
      <c r="J12718" s="88"/>
      <c r="K12718" s="89"/>
      <c r="M12718" s="88"/>
      <c r="O12718" s="90"/>
      <c r="P12718" s="90"/>
      <c r="Q12718" s="90"/>
    </row>
    <row r="12719" spans="4:17" x14ac:dyDescent="0.25">
      <c r="D12719" s="87"/>
      <c r="J12719" s="88"/>
      <c r="K12719" s="89"/>
      <c r="M12719" s="88"/>
      <c r="O12719" s="90"/>
      <c r="P12719" s="90"/>
      <c r="Q12719" s="90"/>
    </row>
    <row r="12720" spans="4:17" x14ac:dyDescent="0.25">
      <c r="D12720" s="87"/>
      <c r="J12720" s="88"/>
      <c r="K12720" s="89"/>
      <c r="M12720" s="88"/>
      <c r="O12720" s="90"/>
      <c r="P12720" s="90"/>
      <c r="Q12720" s="90"/>
    </row>
    <row r="12721" spans="4:17" x14ac:dyDescent="0.25">
      <c r="D12721" s="87"/>
      <c r="J12721" s="88"/>
      <c r="K12721" s="89"/>
      <c r="M12721" s="88"/>
      <c r="O12721" s="90"/>
      <c r="P12721" s="90"/>
      <c r="Q12721" s="90"/>
    </row>
    <row r="12722" spans="4:17" x14ac:dyDescent="0.25">
      <c r="D12722" s="87"/>
      <c r="J12722" s="88"/>
      <c r="K12722" s="89"/>
      <c r="M12722" s="88"/>
      <c r="O12722" s="90"/>
      <c r="P12722" s="90"/>
      <c r="Q12722" s="90"/>
    </row>
    <row r="12723" spans="4:17" x14ac:dyDescent="0.25">
      <c r="D12723" s="87"/>
      <c r="J12723" s="88"/>
      <c r="K12723" s="89"/>
      <c r="M12723" s="88"/>
      <c r="O12723" s="90"/>
      <c r="P12723" s="90"/>
      <c r="Q12723" s="90"/>
    </row>
    <row r="12724" spans="4:17" x14ac:dyDescent="0.25">
      <c r="D12724" s="87"/>
      <c r="J12724" s="88"/>
      <c r="K12724" s="89"/>
      <c r="M12724" s="88"/>
      <c r="O12724" s="90"/>
      <c r="P12724" s="90"/>
      <c r="Q12724" s="90"/>
    </row>
    <row r="12725" spans="4:17" x14ac:dyDescent="0.25">
      <c r="D12725" s="87"/>
      <c r="J12725" s="88"/>
      <c r="K12725" s="89"/>
      <c r="M12725" s="88"/>
      <c r="O12725" s="90"/>
      <c r="P12725" s="90"/>
      <c r="Q12725" s="90"/>
    </row>
    <row r="12726" spans="4:17" x14ac:dyDescent="0.25">
      <c r="D12726" s="87"/>
      <c r="J12726" s="88"/>
      <c r="K12726" s="89"/>
      <c r="M12726" s="88"/>
      <c r="O12726" s="90"/>
      <c r="P12726" s="90"/>
      <c r="Q12726" s="90"/>
    </row>
    <row r="12727" spans="4:17" x14ac:dyDescent="0.25">
      <c r="D12727" s="87"/>
      <c r="J12727" s="88"/>
      <c r="K12727" s="89"/>
      <c r="M12727" s="88"/>
      <c r="O12727" s="90"/>
      <c r="P12727" s="90"/>
      <c r="Q12727" s="90"/>
    </row>
    <row r="12728" spans="4:17" x14ac:dyDescent="0.25">
      <c r="D12728" s="87"/>
      <c r="J12728" s="88"/>
      <c r="K12728" s="89"/>
      <c r="M12728" s="88"/>
      <c r="O12728" s="90"/>
      <c r="P12728" s="90"/>
      <c r="Q12728" s="90"/>
    </row>
    <row r="12729" spans="4:17" x14ac:dyDescent="0.25">
      <c r="D12729" s="87"/>
      <c r="J12729" s="88"/>
      <c r="K12729" s="89"/>
      <c r="M12729" s="88"/>
      <c r="O12729" s="90"/>
      <c r="P12729" s="90"/>
      <c r="Q12729" s="90"/>
    </row>
    <row r="12730" spans="4:17" x14ac:dyDescent="0.25">
      <c r="D12730" s="87"/>
      <c r="J12730" s="88"/>
      <c r="K12730" s="89"/>
      <c r="M12730" s="88"/>
      <c r="O12730" s="90"/>
      <c r="P12730" s="90"/>
      <c r="Q12730" s="90"/>
    </row>
    <row r="12731" spans="4:17" x14ac:dyDescent="0.25">
      <c r="D12731" s="87"/>
      <c r="J12731" s="88"/>
      <c r="K12731" s="89"/>
      <c r="M12731" s="88"/>
      <c r="O12731" s="90"/>
      <c r="P12731" s="90"/>
      <c r="Q12731" s="90"/>
    </row>
    <row r="12732" spans="4:17" x14ac:dyDescent="0.25">
      <c r="D12732" s="87"/>
      <c r="J12732" s="88"/>
      <c r="K12732" s="89"/>
      <c r="M12732" s="88"/>
      <c r="O12732" s="90"/>
      <c r="P12732" s="90"/>
      <c r="Q12732" s="90"/>
    </row>
    <row r="12733" spans="4:17" x14ac:dyDescent="0.25">
      <c r="D12733" s="87"/>
      <c r="J12733" s="88"/>
      <c r="K12733" s="89"/>
      <c r="M12733" s="88"/>
      <c r="O12733" s="90"/>
      <c r="P12733" s="90"/>
      <c r="Q12733" s="90"/>
    </row>
    <row r="12734" spans="4:17" x14ac:dyDescent="0.25">
      <c r="D12734" s="87"/>
      <c r="J12734" s="88"/>
      <c r="K12734" s="89"/>
      <c r="M12734" s="88"/>
      <c r="O12734" s="90"/>
      <c r="P12734" s="90"/>
      <c r="Q12734" s="90"/>
    </row>
    <row r="12735" spans="4:17" x14ac:dyDescent="0.25">
      <c r="D12735" s="87"/>
      <c r="J12735" s="88"/>
      <c r="K12735" s="89"/>
      <c r="M12735" s="88"/>
      <c r="O12735" s="90"/>
      <c r="P12735" s="90"/>
      <c r="Q12735" s="90"/>
    </row>
    <row r="12736" spans="4:17" x14ac:dyDescent="0.25">
      <c r="D12736" s="87"/>
      <c r="J12736" s="88"/>
      <c r="K12736" s="89"/>
      <c r="M12736" s="88"/>
      <c r="O12736" s="90"/>
      <c r="P12736" s="90"/>
      <c r="Q12736" s="90"/>
    </row>
    <row r="12737" spans="4:17" x14ac:dyDescent="0.25">
      <c r="D12737" s="87"/>
      <c r="J12737" s="88"/>
      <c r="K12737" s="89"/>
      <c r="M12737" s="88"/>
      <c r="O12737" s="90"/>
      <c r="P12737" s="90"/>
      <c r="Q12737" s="90"/>
    </row>
    <row r="12738" spans="4:17" x14ac:dyDescent="0.25">
      <c r="D12738" s="87"/>
      <c r="J12738" s="88"/>
      <c r="K12738" s="89"/>
      <c r="M12738" s="88"/>
      <c r="O12738" s="90"/>
      <c r="P12738" s="90"/>
      <c r="Q12738" s="90"/>
    </row>
    <row r="12739" spans="4:17" x14ac:dyDescent="0.25">
      <c r="D12739" s="87"/>
      <c r="J12739" s="88"/>
      <c r="K12739" s="89"/>
      <c r="M12739" s="88"/>
      <c r="O12739" s="90"/>
      <c r="P12739" s="90"/>
      <c r="Q12739" s="90"/>
    </row>
    <row r="12740" spans="4:17" x14ac:dyDescent="0.25">
      <c r="D12740" s="87"/>
      <c r="J12740" s="88"/>
      <c r="K12740" s="89"/>
      <c r="M12740" s="88"/>
      <c r="O12740" s="90"/>
      <c r="P12740" s="90"/>
      <c r="Q12740" s="90"/>
    </row>
    <row r="12741" spans="4:17" x14ac:dyDescent="0.25">
      <c r="D12741" s="87"/>
      <c r="J12741" s="88"/>
      <c r="K12741" s="89"/>
      <c r="M12741" s="88"/>
      <c r="O12741" s="90"/>
      <c r="P12741" s="90"/>
      <c r="Q12741" s="90"/>
    </row>
    <row r="12742" spans="4:17" x14ac:dyDescent="0.25">
      <c r="D12742" s="87"/>
      <c r="J12742" s="88"/>
      <c r="K12742" s="89"/>
      <c r="M12742" s="88"/>
      <c r="O12742" s="90"/>
      <c r="P12742" s="90"/>
      <c r="Q12742" s="90"/>
    </row>
    <row r="12743" spans="4:17" x14ac:dyDescent="0.25">
      <c r="D12743" s="87"/>
      <c r="J12743" s="88"/>
      <c r="K12743" s="89"/>
      <c r="M12743" s="88"/>
      <c r="O12743" s="90"/>
      <c r="P12743" s="90"/>
      <c r="Q12743" s="90"/>
    </row>
    <row r="12744" spans="4:17" x14ac:dyDescent="0.25">
      <c r="D12744" s="87"/>
      <c r="J12744" s="88"/>
      <c r="K12744" s="89"/>
      <c r="M12744" s="88"/>
      <c r="O12744" s="90"/>
      <c r="P12744" s="90"/>
      <c r="Q12744" s="90"/>
    </row>
    <row r="12745" spans="4:17" x14ac:dyDescent="0.25">
      <c r="D12745" s="87"/>
      <c r="J12745" s="88"/>
      <c r="K12745" s="89"/>
      <c r="M12745" s="88"/>
      <c r="O12745" s="90"/>
      <c r="P12745" s="90"/>
      <c r="Q12745" s="90"/>
    </row>
    <row r="12746" spans="4:17" x14ac:dyDescent="0.25">
      <c r="D12746" s="87"/>
      <c r="J12746" s="88"/>
      <c r="K12746" s="89"/>
      <c r="M12746" s="88"/>
      <c r="O12746" s="90"/>
      <c r="P12746" s="90"/>
      <c r="Q12746" s="90"/>
    </row>
    <row r="12747" spans="4:17" x14ac:dyDescent="0.25">
      <c r="D12747" s="87"/>
      <c r="J12747" s="88"/>
      <c r="K12747" s="89"/>
      <c r="M12747" s="88"/>
      <c r="O12747" s="90"/>
      <c r="P12747" s="90"/>
      <c r="Q12747" s="90"/>
    </row>
    <row r="12748" spans="4:17" x14ac:dyDescent="0.25">
      <c r="D12748" s="87"/>
      <c r="J12748" s="88"/>
      <c r="K12748" s="89"/>
      <c r="M12748" s="88"/>
      <c r="O12748" s="90"/>
      <c r="P12748" s="90"/>
      <c r="Q12748" s="90"/>
    </row>
    <row r="12749" spans="4:17" x14ac:dyDescent="0.25">
      <c r="D12749" s="87"/>
      <c r="J12749" s="88"/>
      <c r="K12749" s="89"/>
      <c r="M12749" s="88"/>
      <c r="O12749" s="90"/>
      <c r="P12749" s="90"/>
      <c r="Q12749" s="90"/>
    </row>
    <row r="12750" spans="4:17" x14ac:dyDescent="0.25">
      <c r="D12750" s="87"/>
      <c r="J12750" s="88"/>
      <c r="K12750" s="89"/>
      <c r="M12750" s="88"/>
      <c r="O12750" s="90"/>
      <c r="P12750" s="90"/>
      <c r="Q12750" s="90"/>
    </row>
    <row r="12751" spans="4:17" x14ac:dyDescent="0.25">
      <c r="D12751" s="87"/>
      <c r="J12751" s="88"/>
      <c r="K12751" s="89"/>
      <c r="M12751" s="88"/>
      <c r="O12751" s="90"/>
      <c r="P12751" s="90"/>
      <c r="Q12751" s="90"/>
    </row>
    <row r="12752" spans="4:17" x14ac:dyDescent="0.25">
      <c r="D12752" s="87"/>
      <c r="J12752" s="88"/>
      <c r="K12752" s="89"/>
      <c r="M12752" s="88"/>
      <c r="O12752" s="90"/>
      <c r="P12752" s="90"/>
      <c r="Q12752" s="90"/>
    </row>
    <row r="12753" spans="4:17" x14ac:dyDescent="0.25">
      <c r="D12753" s="87"/>
      <c r="J12753" s="88"/>
      <c r="K12753" s="89"/>
      <c r="M12753" s="88"/>
      <c r="O12753" s="90"/>
      <c r="P12753" s="90"/>
      <c r="Q12753" s="90"/>
    </row>
    <row r="12754" spans="4:17" x14ac:dyDescent="0.25">
      <c r="D12754" s="87"/>
      <c r="J12754" s="88"/>
      <c r="K12754" s="89"/>
      <c r="M12754" s="88"/>
      <c r="O12754" s="90"/>
      <c r="P12754" s="90"/>
      <c r="Q12754" s="90"/>
    </row>
    <row r="12755" spans="4:17" x14ac:dyDescent="0.25">
      <c r="D12755" s="87"/>
      <c r="J12755" s="88"/>
      <c r="K12755" s="89"/>
      <c r="M12755" s="88"/>
      <c r="O12755" s="90"/>
      <c r="P12755" s="90"/>
      <c r="Q12755" s="90"/>
    </row>
    <row r="12756" spans="4:17" x14ac:dyDescent="0.25">
      <c r="D12756" s="87"/>
      <c r="J12756" s="88"/>
      <c r="K12756" s="89"/>
      <c r="M12756" s="88"/>
      <c r="O12756" s="90"/>
      <c r="P12756" s="90"/>
      <c r="Q12756" s="90"/>
    </row>
    <row r="12757" spans="4:17" x14ac:dyDescent="0.25">
      <c r="D12757" s="87"/>
      <c r="J12757" s="88"/>
      <c r="K12757" s="89"/>
      <c r="M12757" s="88"/>
      <c r="O12757" s="90"/>
      <c r="P12757" s="90"/>
      <c r="Q12757" s="90"/>
    </row>
    <row r="12758" spans="4:17" x14ac:dyDescent="0.25">
      <c r="D12758" s="87"/>
      <c r="J12758" s="88"/>
      <c r="K12758" s="89"/>
      <c r="M12758" s="88"/>
      <c r="O12758" s="90"/>
      <c r="P12758" s="90"/>
      <c r="Q12758" s="90"/>
    </row>
    <row r="12759" spans="4:17" x14ac:dyDescent="0.25">
      <c r="D12759" s="87"/>
      <c r="J12759" s="88"/>
      <c r="K12759" s="89"/>
      <c r="M12759" s="88"/>
      <c r="O12759" s="90"/>
      <c r="P12759" s="90"/>
      <c r="Q12759" s="90"/>
    </row>
    <row r="12760" spans="4:17" x14ac:dyDescent="0.25">
      <c r="D12760" s="87"/>
      <c r="J12760" s="88"/>
      <c r="K12760" s="89"/>
      <c r="M12760" s="88"/>
      <c r="O12760" s="90"/>
      <c r="P12760" s="90"/>
      <c r="Q12760" s="90"/>
    </row>
    <row r="12761" spans="4:17" x14ac:dyDescent="0.25">
      <c r="D12761" s="87"/>
      <c r="J12761" s="88"/>
      <c r="K12761" s="89"/>
      <c r="M12761" s="88"/>
      <c r="O12761" s="90"/>
      <c r="P12761" s="90"/>
      <c r="Q12761" s="90"/>
    </row>
    <row r="12762" spans="4:17" x14ac:dyDescent="0.25">
      <c r="D12762" s="87"/>
      <c r="J12762" s="88"/>
      <c r="K12762" s="89"/>
      <c r="M12762" s="88"/>
      <c r="O12762" s="90"/>
      <c r="P12762" s="90"/>
      <c r="Q12762" s="90"/>
    </row>
    <row r="12763" spans="4:17" x14ac:dyDescent="0.25">
      <c r="D12763" s="87"/>
      <c r="J12763" s="88"/>
      <c r="K12763" s="89"/>
      <c r="M12763" s="88"/>
      <c r="O12763" s="90"/>
      <c r="P12763" s="90"/>
      <c r="Q12763" s="90"/>
    </row>
    <row r="12764" spans="4:17" x14ac:dyDescent="0.25">
      <c r="D12764" s="87"/>
      <c r="J12764" s="88"/>
      <c r="K12764" s="89"/>
      <c r="M12764" s="88"/>
      <c r="O12764" s="90"/>
      <c r="P12764" s="90"/>
      <c r="Q12764" s="90"/>
    </row>
    <row r="12765" spans="4:17" x14ac:dyDescent="0.25">
      <c r="D12765" s="87"/>
      <c r="J12765" s="88"/>
      <c r="K12765" s="89"/>
      <c r="M12765" s="88"/>
      <c r="O12765" s="90"/>
      <c r="P12765" s="90"/>
      <c r="Q12765" s="90"/>
    </row>
    <row r="12766" spans="4:17" x14ac:dyDescent="0.25">
      <c r="D12766" s="87"/>
      <c r="J12766" s="88"/>
      <c r="K12766" s="89"/>
      <c r="M12766" s="88"/>
      <c r="O12766" s="90"/>
      <c r="P12766" s="90"/>
      <c r="Q12766" s="90"/>
    </row>
    <row r="12767" spans="4:17" x14ac:dyDescent="0.25">
      <c r="D12767" s="87"/>
      <c r="J12767" s="88"/>
      <c r="K12767" s="89"/>
      <c r="M12767" s="88"/>
      <c r="O12767" s="90"/>
      <c r="P12767" s="90"/>
      <c r="Q12767" s="90"/>
    </row>
    <row r="12768" spans="4:17" x14ac:dyDescent="0.25">
      <c r="D12768" s="87"/>
      <c r="J12768" s="88"/>
      <c r="K12768" s="89"/>
      <c r="M12768" s="88"/>
      <c r="O12768" s="90"/>
      <c r="P12768" s="90"/>
      <c r="Q12768" s="90"/>
    </row>
    <row r="12769" spans="4:17" x14ac:dyDescent="0.25">
      <c r="D12769" s="87"/>
      <c r="J12769" s="88"/>
      <c r="K12769" s="89"/>
      <c r="M12769" s="88"/>
      <c r="O12769" s="90"/>
      <c r="P12769" s="90"/>
      <c r="Q12769" s="90"/>
    </row>
    <row r="12770" spans="4:17" x14ac:dyDescent="0.25">
      <c r="D12770" s="87"/>
      <c r="J12770" s="88"/>
      <c r="K12770" s="89"/>
      <c r="M12770" s="88"/>
      <c r="O12770" s="90"/>
      <c r="P12770" s="90"/>
      <c r="Q12770" s="90"/>
    </row>
    <row r="12771" spans="4:17" x14ac:dyDescent="0.25">
      <c r="D12771" s="87"/>
      <c r="J12771" s="88"/>
      <c r="K12771" s="89"/>
      <c r="M12771" s="88"/>
      <c r="O12771" s="90"/>
      <c r="P12771" s="90"/>
      <c r="Q12771" s="90"/>
    </row>
    <row r="12772" spans="4:17" x14ac:dyDescent="0.25">
      <c r="D12772" s="87"/>
      <c r="J12772" s="88"/>
      <c r="K12772" s="89"/>
      <c r="M12772" s="88"/>
      <c r="O12772" s="90"/>
      <c r="P12772" s="90"/>
      <c r="Q12772" s="90"/>
    </row>
    <row r="12773" spans="4:17" x14ac:dyDescent="0.25">
      <c r="D12773" s="87"/>
      <c r="J12773" s="88"/>
      <c r="K12773" s="89"/>
      <c r="M12773" s="88"/>
      <c r="O12773" s="90"/>
      <c r="P12773" s="90"/>
      <c r="Q12773" s="90"/>
    </row>
    <row r="12774" spans="4:17" x14ac:dyDescent="0.25">
      <c r="D12774" s="87"/>
      <c r="J12774" s="88"/>
      <c r="K12774" s="89"/>
      <c r="M12774" s="88"/>
      <c r="O12774" s="90"/>
      <c r="P12774" s="90"/>
      <c r="Q12774" s="90"/>
    </row>
    <row r="12775" spans="4:17" x14ac:dyDescent="0.25">
      <c r="D12775" s="87"/>
      <c r="J12775" s="88"/>
      <c r="K12775" s="89"/>
      <c r="M12775" s="88"/>
      <c r="O12775" s="90"/>
      <c r="P12775" s="90"/>
      <c r="Q12775" s="90"/>
    </row>
    <row r="12776" spans="4:17" x14ac:dyDescent="0.25">
      <c r="D12776" s="87"/>
      <c r="J12776" s="88"/>
      <c r="K12776" s="89"/>
      <c r="M12776" s="88"/>
      <c r="O12776" s="90"/>
      <c r="P12776" s="90"/>
      <c r="Q12776" s="90"/>
    </row>
    <row r="12777" spans="4:17" x14ac:dyDescent="0.25">
      <c r="D12777" s="87"/>
      <c r="J12777" s="88"/>
      <c r="K12777" s="89"/>
      <c r="M12777" s="88"/>
      <c r="O12777" s="90"/>
      <c r="P12777" s="90"/>
      <c r="Q12777" s="90"/>
    </row>
    <row r="12778" spans="4:17" x14ac:dyDescent="0.25">
      <c r="D12778" s="87"/>
      <c r="J12778" s="88"/>
      <c r="K12778" s="89"/>
      <c r="M12778" s="88"/>
      <c r="O12778" s="90"/>
      <c r="P12778" s="90"/>
      <c r="Q12778" s="90"/>
    </row>
    <row r="12779" spans="4:17" x14ac:dyDescent="0.25">
      <c r="D12779" s="87"/>
      <c r="J12779" s="88"/>
      <c r="K12779" s="89"/>
      <c r="M12779" s="88"/>
      <c r="O12779" s="90"/>
      <c r="P12779" s="90"/>
      <c r="Q12779" s="90"/>
    </row>
    <row r="12780" spans="4:17" x14ac:dyDescent="0.25">
      <c r="D12780" s="87"/>
      <c r="J12780" s="88"/>
      <c r="K12780" s="89"/>
      <c r="M12780" s="88"/>
      <c r="O12780" s="90"/>
      <c r="P12780" s="90"/>
      <c r="Q12780" s="90"/>
    </row>
    <row r="12781" spans="4:17" x14ac:dyDescent="0.25">
      <c r="D12781" s="87"/>
      <c r="J12781" s="88"/>
      <c r="K12781" s="89"/>
      <c r="M12781" s="88"/>
      <c r="O12781" s="90"/>
      <c r="P12781" s="90"/>
      <c r="Q12781" s="90"/>
    </row>
    <row r="12782" spans="4:17" x14ac:dyDescent="0.25">
      <c r="D12782" s="87"/>
      <c r="J12782" s="88"/>
      <c r="K12782" s="89"/>
      <c r="M12782" s="88"/>
      <c r="O12782" s="90"/>
      <c r="P12782" s="90"/>
      <c r="Q12782" s="90"/>
    </row>
    <row r="12783" spans="4:17" x14ac:dyDescent="0.25">
      <c r="D12783" s="87"/>
      <c r="J12783" s="88"/>
      <c r="K12783" s="89"/>
      <c r="M12783" s="88"/>
      <c r="O12783" s="90"/>
      <c r="P12783" s="90"/>
      <c r="Q12783" s="90"/>
    </row>
    <row r="12784" spans="4:17" x14ac:dyDescent="0.25">
      <c r="D12784" s="87"/>
      <c r="J12784" s="88"/>
      <c r="K12784" s="89"/>
      <c r="M12784" s="88"/>
      <c r="O12784" s="90"/>
      <c r="P12784" s="90"/>
      <c r="Q12784" s="90"/>
    </row>
    <row r="12785" spans="4:17" x14ac:dyDescent="0.25">
      <c r="D12785" s="87"/>
      <c r="J12785" s="88"/>
      <c r="K12785" s="89"/>
      <c r="M12785" s="88"/>
      <c r="O12785" s="90"/>
      <c r="P12785" s="90"/>
      <c r="Q12785" s="90"/>
    </row>
    <row r="12786" spans="4:17" x14ac:dyDescent="0.25">
      <c r="D12786" s="87"/>
      <c r="J12786" s="88"/>
      <c r="K12786" s="89"/>
      <c r="M12786" s="88"/>
      <c r="O12786" s="90"/>
      <c r="P12786" s="90"/>
      <c r="Q12786" s="90"/>
    </row>
    <row r="12787" spans="4:17" x14ac:dyDescent="0.25">
      <c r="D12787" s="87"/>
      <c r="J12787" s="88"/>
      <c r="K12787" s="89"/>
      <c r="M12787" s="88"/>
      <c r="O12787" s="90"/>
      <c r="P12787" s="90"/>
      <c r="Q12787" s="90"/>
    </row>
    <row r="12788" spans="4:17" x14ac:dyDescent="0.25">
      <c r="D12788" s="87"/>
      <c r="J12788" s="88"/>
      <c r="K12788" s="89"/>
      <c r="M12788" s="88"/>
      <c r="O12788" s="90"/>
      <c r="P12788" s="90"/>
      <c r="Q12788" s="90"/>
    </row>
    <row r="12789" spans="4:17" x14ac:dyDescent="0.25">
      <c r="D12789" s="87"/>
      <c r="J12789" s="88"/>
      <c r="K12789" s="89"/>
      <c r="M12789" s="88"/>
      <c r="O12789" s="90"/>
      <c r="P12789" s="90"/>
      <c r="Q12789" s="90"/>
    </row>
    <row r="12790" spans="4:17" x14ac:dyDescent="0.25">
      <c r="D12790" s="87"/>
      <c r="J12790" s="88"/>
      <c r="K12790" s="89"/>
      <c r="M12790" s="88"/>
      <c r="O12790" s="90"/>
      <c r="P12790" s="90"/>
      <c r="Q12790" s="90"/>
    </row>
    <row r="12791" spans="4:17" x14ac:dyDescent="0.25">
      <c r="D12791" s="87"/>
      <c r="J12791" s="88"/>
      <c r="K12791" s="89"/>
      <c r="M12791" s="88"/>
      <c r="O12791" s="90"/>
      <c r="P12791" s="90"/>
      <c r="Q12791" s="90"/>
    </row>
    <row r="12792" spans="4:17" x14ac:dyDescent="0.25">
      <c r="D12792" s="87"/>
      <c r="J12792" s="88"/>
      <c r="K12792" s="89"/>
      <c r="M12792" s="88"/>
      <c r="O12792" s="90"/>
      <c r="P12792" s="90"/>
      <c r="Q12792" s="90"/>
    </row>
    <row r="12793" spans="4:17" x14ac:dyDescent="0.25">
      <c r="D12793" s="87"/>
      <c r="J12793" s="88"/>
      <c r="K12793" s="89"/>
      <c r="M12793" s="88"/>
      <c r="O12793" s="90"/>
      <c r="P12793" s="90"/>
      <c r="Q12793" s="90"/>
    </row>
    <row r="12794" spans="4:17" x14ac:dyDescent="0.25">
      <c r="D12794" s="87"/>
      <c r="J12794" s="88"/>
      <c r="K12794" s="89"/>
      <c r="M12794" s="88"/>
      <c r="O12794" s="90"/>
      <c r="P12794" s="90"/>
      <c r="Q12794" s="90"/>
    </row>
    <row r="12795" spans="4:17" x14ac:dyDescent="0.25">
      <c r="D12795" s="87"/>
      <c r="J12795" s="88"/>
      <c r="K12795" s="89"/>
      <c r="M12795" s="88"/>
      <c r="O12795" s="90"/>
      <c r="P12795" s="90"/>
      <c r="Q12795" s="90"/>
    </row>
    <row r="12796" spans="4:17" x14ac:dyDescent="0.25">
      <c r="D12796" s="87"/>
      <c r="J12796" s="88"/>
      <c r="K12796" s="89"/>
      <c r="M12796" s="88"/>
      <c r="O12796" s="90"/>
      <c r="P12796" s="90"/>
      <c r="Q12796" s="90"/>
    </row>
    <row r="12797" spans="4:17" x14ac:dyDescent="0.25">
      <c r="D12797" s="87"/>
      <c r="J12797" s="88"/>
      <c r="K12797" s="89"/>
      <c r="M12797" s="88"/>
      <c r="O12797" s="90"/>
      <c r="P12797" s="90"/>
      <c r="Q12797" s="90"/>
    </row>
    <row r="12798" spans="4:17" x14ac:dyDescent="0.25">
      <c r="D12798" s="87"/>
      <c r="J12798" s="88"/>
      <c r="K12798" s="89"/>
      <c r="M12798" s="88"/>
      <c r="O12798" s="90"/>
      <c r="P12798" s="90"/>
      <c r="Q12798" s="90"/>
    </row>
    <row r="12799" spans="4:17" x14ac:dyDescent="0.25">
      <c r="D12799" s="87"/>
      <c r="J12799" s="88"/>
      <c r="K12799" s="89"/>
      <c r="M12799" s="88"/>
      <c r="O12799" s="90"/>
      <c r="P12799" s="90"/>
      <c r="Q12799" s="90"/>
    </row>
    <row r="12800" spans="4:17" x14ac:dyDescent="0.25">
      <c r="D12800" s="87"/>
      <c r="J12800" s="88"/>
      <c r="K12800" s="89"/>
      <c r="M12800" s="88"/>
      <c r="O12800" s="90"/>
      <c r="P12800" s="90"/>
      <c r="Q12800" s="90"/>
    </row>
    <row r="12801" spans="4:17" x14ac:dyDescent="0.25">
      <c r="D12801" s="87"/>
      <c r="J12801" s="88"/>
      <c r="K12801" s="89"/>
      <c r="M12801" s="88"/>
      <c r="O12801" s="90"/>
      <c r="P12801" s="90"/>
      <c r="Q12801" s="90"/>
    </row>
    <row r="12802" spans="4:17" x14ac:dyDescent="0.25">
      <c r="D12802" s="87"/>
      <c r="J12802" s="88"/>
      <c r="K12802" s="89"/>
      <c r="M12802" s="88"/>
      <c r="O12802" s="90"/>
      <c r="P12802" s="90"/>
      <c r="Q12802" s="90"/>
    </row>
    <row r="12803" spans="4:17" x14ac:dyDescent="0.25">
      <c r="D12803" s="87"/>
      <c r="J12803" s="88"/>
      <c r="K12803" s="89"/>
      <c r="M12803" s="88"/>
      <c r="O12803" s="90"/>
      <c r="P12803" s="90"/>
      <c r="Q12803" s="90"/>
    </row>
    <row r="12804" spans="4:17" x14ac:dyDescent="0.25">
      <c r="D12804" s="87"/>
      <c r="J12804" s="88"/>
      <c r="K12804" s="89"/>
      <c r="M12804" s="88"/>
      <c r="O12804" s="90"/>
      <c r="P12804" s="90"/>
      <c r="Q12804" s="90"/>
    </row>
    <row r="12805" spans="4:17" x14ac:dyDescent="0.25">
      <c r="D12805" s="87"/>
      <c r="J12805" s="88"/>
      <c r="K12805" s="89"/>
      <c r="M12805" s="88"/>
      <c r="O12805" s="90"/>
      <c r="P12805" s="90"/>
      <c r="Q12805" s="90"/>
    </row>
    <row r="12806" spans="4:17" x14ac:dyDescent="0.25">
      <c r="D12806" s="87"/>
      <c r="J12806" s="88"/>
      <c r="K12806" s="89"/>
      <c r="M12806" s="88"/>
      <c r="O12806" s="90"/>
      <c r="P12806" s="90"/>
      <c r="Q12806" s="90"/>
    </row>
    <row r="12807" spans="4:17" x14ac:dyDescent="0.25">
      <c r="D12807" s="87"/>
      <c r="J12807" s="88"/>
      <c r="K12807" s="89"/>
      <c r="M12807" s="88"/>
      <c r="O12807" s="90"/>
      <c r="P12807" s="90"/>
      <c r="Q12807" s="90"/>
    </row>
    <row r="12808" spans="4:17" x14ac:dyDescent="0.25">
      <c r="D12808" s="87"/>
      <c r="J12808" s="88"/>
      <c r="K12808" s="89"/>
      <c r="M12808" s="88"/>
      <c r="O12808" s="90"/>
      <c r="P12808" s="90"/>
      <c r="Q12808" s="90"/>
    </row>
    <row r="12809" spans="4:17" x14ac:dyDescent="0.25">
      <c r="D12809" s="87"/>
      <c r="J12809" s="88"/>
      <c r="K12809" s="89"/>
      <c r="M12809" s="88"/>
      <c r="O12809" s="90"/>
      <c r="P12809" s="90"/>
      <c r="Q12809" s="90"/>
    </row>
    <row r="12810" spans="4:17" x14ac:dyDescent="0.25">
      <c r="D12810" s="87"/>
      <c r="J12810" s="88"/>
      <c r="K12810" s="89"/>
      <c r="M12810" s="88"/>
      <c r="O12810" s="90"/>
      <c r="P12810" s="90"/>
      <c r="Q12810" s="90"/>
    </row>
    <row r="12811" spans="4:17" x14ac:dyDescent="0.25">
      <c r="D12811" s="87"/>
      <c r="J12811" s="88"/>
      <c r="K12811" s="89"/>
      <c r="M12811" s="88"/>
      <c r="O12811" s="90"/>
      <c r="P12811" s="90"/>
      <c r="Q12811" s="90"/>
    </row>
    <row r="12812" spans="4:17" x14ac:dyDescent="0.25">
      <c r="D12812" s="87"/>
      <c r="J12812" s="88"/>
      <c r="K12812" s="89"/>
      <c r="M12812" s="88"/>
      <c r="O12812" s="90"/>
      <c r="P12812" s="90"/>
      <c r="Q12812" s="90"/>
    </row>
    <row r="12813" spans="4:17" x14ac:dyDescent="0.25">
      <c r="D12813" s="87"/>
      <c r="J12813" s="88"/>
      <c r="K12813" s="89"/>
      <c r="M12813" s="88"/>
      <c r="O12813" s="90"/>
      <c r="P12813" s="90"/>
      <c r="Q12813" s="90"/>
    </row>
    <row r="12814" spans="4:17" x14ac:dyDescent="0.25">
      <c r="D12814" s="87"/>
      <c r="J12814" s="88"/>
      <c r="K12814" s="89"/>
      <c r="M12814" s="88"/>
      <c r="O12814" s="90"/>
      <c r="P12814" s="90"/>
      <c r="Q12814" s="90"/>
    </row>
    <row r="12815" spans="4:17" x14ac:dyDescent="0.25">
      <c r="D12815" s="87"/>
      <c r="J12815" s="88"/>
      <c r="K12815" s="89"/>
      <c r="M12815" s="88"/>
      <c r="O12815" s="90"/>
      <c r="P12815" s="90"/>
      <c r="Q12815" s="90"/>
    </row>
    <row r="12816" spans="4:17" x14ac:dyDescent="0.25">
      <c r="D12816" s="87"/>
      <c r="J12816" s="88"/>
      <c r="K12816" s="89"/>
      <c r="M12816" s="88"/>
      <c r="O12816" s="90"/>
      <c r="P12816" s="90"/>
      <c r="Q12816" s="90"/>
    </row>
    <row r="12817" spans="4:17" x14ac:dyDescent="0.25">
      <c r="D12817" s="87"/>
      <c r="J12817" s="88"/>
      <c r="K12817" s="89"/>
      <c r="M12817" s="88"/>
      <c r="O12817" s="90"/>
      <c r="P12817" s="90"/>
      <c r="Q12817" s="90"/>
    </row>
    <row r="12818" spans="4:17" x14ac:dyDescent="0.25">
      <c r="D12818" s="87"/>
      <c r="J12818" s="88"/>
      <c r="K12818" s="89"/>
      <c r="M12818" s="88"/>
      <c r="O12818" s="90"/>
      <c r="P12818" s="90"/>
      <c r="Q12818" s="90"/>
    </row>
    <row r="12819" spans="4:17" x14ac:dyDescent="0.25">
      <c r="D12819" s="87"/>
      <c r="J12819" s="88"/>
      <c r="K12819" s="89"/>
      <c r="M12819" s="88"/>
      <c r="O12819" s="90"/>
      <c r="P12819" s="90"/>
      <c r="Q12819" s="90"/>
    </row>
    <row r="12820" spans="4:17" x14ac:dyDescent="0.25">
      <c r="D12820" s="87"/>
      <c r="J12820" s="88"/>
      <c r="K12820" s="89"/>
      <c r="M12820" s="88"/>
      <c r="O12820" s="90"/>
      <c r="P12820" s="90"/>
      <c r="Q12820" s="90"/>
    </row>
    <row r="12821" spans="4:17" x14ac:dyDescent="0.25">
      <c r="D12821" s="87"/>
      <c r="J12821" s="88"/>
      <c r="K12821" s="89"/>
      <c r="M12821" s="88"/>
      <c r="O12821" s="90"/>
      <c r="P12821" s="90"/>
      <c r="Q12821" s="90"/>
    </row>
    <row r="12822" spans="4:17" x14ac:dyDescent="0.25">
      <c r="D12822" s="87"/>
      <c r="J12822" s="88"/>
      <c r="K12822" s="89"/>
      <c r="M12822" s="88"/>
      <c r="O12822" s="90"/>
      <c r="P12822" s="90"/>
      <c r="Q12822" s="90"/>
    </row>
    <row r="12823" spans="4:17" x14ac:dyDescent="0.25">
      <c r="D12823" s="87"/>
      <c r="J12823" s="88"/>
      <c r="K12823" s="89"/>
      <c r="M12823" s="88"/>
      <c r="O12823" s="90"/>
      <c r="P12823" s="90"/>
      <c r="Q12823" s="90"/>
    </row>
    <row r="12824" spans="4:17" x14ac:dyDescent="0.25">
      <c r="D12824" s="87"/>
      <c r="J12824" s="88"/>
      <c r="K12824" s="89"/>
      <c r="M12824" s="88"/>
      <c r="O12824" s="90"/>
      <c r="P12824" s="90"/>
      <c r="Q12824" s="90"/>
    </row>
    <row r="12825" spans="4:17" x14ac:dyDescent="0.25">
      <c r="D12825" s="87"/>
      <c r="J12825" s="88"/>
      <c r="K12825" s="89"/>
      <c r="M12825" s="88"/>
      <c r="O12825" s="90"/>
      <c r="P12825" s="90"/>
      <c r="Q12825" s="90"/>
    </row>
    <row r="12826" spans="4:17" x14ac:dyDescent="0.25">
      <c r="D12826" s="87"/>
      <c r="J12826" s="88"/>
      <c r="K12826" s="89"/>
      <c r="M12826" s="88"/>
      <c r="O12826" s="90"/>
      <c r="P12826" s="90"/>
      <c r="Q12826" s="90"/>
    </row>
    <row r="12827" spans="4:17" x14ac:dyDescent="0.25">
      <c r="D12827" s="87"/>
      <c r="J12827" s="88"/>
      <c r="K12827" s="89"/>
      <c r="M12827" s="88"/>
      <c r="O12827" s="90"/>
      <c r="P12827" s="90"/>
      <c r="Q12827" s="90"/>
    </row>
    <row r="12828" spans="4:17" x14ac:dyDescent="0.25">
      <c r="D12828" s="87"/>
      <c r="J12828" s="88"/>
      <c r="K12828" s="89"/>
      <c r="M12828" s="88"/>
      <c r="O12828" s="90"/>
      <c r="P12828" s="90"/>
      <c r="Q12828" s="90"/>
    </row>
    <row r="12829" spans="4:17" x14ac:dyDescent="0.25">
      <c r="D12829" s="87"/>
      <c r="J12829" s="88"/>
      <c r="K12829" s="89"/>
      <c r="M12829" s="88"/>
      <c r="O12829" s="90"/>
      <c r="P12829" s="90"/>
      <c r="Q12829" s="90"/>
    </row>
    <row r="12830" spans="4:17" x14ac:dyDescent="0.25">
      <c r="D12830" s="87"/>
      <c r="J12830" s="88"/>
      <c r="K12830" s="89"/>
      <c r="M12830" s="88"/>
      <c r="O12830" s="90"/>
      <c r="P12830" s="90"/>
      <c r="Q12830" s="90"/>
    </row>
    <row r="12831" spans="4:17" x14ac:dyDescent="0.25">
      <c r="D12831" s="87"/>
      <c r="J12831" s="88"/>
      <c r="K12831" s="89"/>
      <c r="M12831" s="88"/>
      <c r="O12831" s="90"/>
      <c r="P12831" s="90"/>
      <c r="Q12831" s="90"/>
    </row>
    <row r="12832" spans="4:17" x14ac:dyDescent="0.25">
      <c r="D12832" s="87"/>
      <c r="J12832" s="88"/>
      <c r="K12832" s="89"/>
      <c r="M12832" s="88"/>
      <c r="O12832" s="90"/>
      <c r="P12832" s="90"/>
      <c r="Q12832" s="90"/>
    </row>
    <row r="12833" spans="4:17" x14ac:dyDescent="0.25">
      <c r="D12833" s="87"/>
      <c r="J12833" s="88"/>
      <c r="K12833" s="89"/>
      <c r="M12833" s="88"/>
      <c r="O12833" s="90"/>
      <c r="P12833" s="90"/>
      <c r="Q12833" s="90"/>
    </row>
    <row r="12834" spans="4:17" x14ac:dyDescent="0.25">
      <c r="D12834" s="87"/>
      <c r="J12834" s="88"/>
      <c r="K12834" s="89"/>
      <c r="M12834" s="88"/>
      <c r="O12834" s="90"/>
      <c r="P12834" s="90"/>
      <c r="Q12834" s="90"/>
    </row>
    <row r="12835" spans="4:17" x14ac:dyDescent="0.25">
      <c r="D12835" s="87"/>
      <c r="J12835" s="88"/>
      <c r="K12835" s="89"/>
      <c r="M12835" s="88"/>
      <c r="O12835" s="90"/>
      <c r="P12835" s="90"/>
      <c r="Q12835" s="90"/>
    </row>
    <row r="12836" spans="4:17" x14ac:dyDescent="0.25">
      <c r="D12836" s="87"/>
      <c r="J12836" s="88"/>
      <c r="K12836" s="89"/>
      <c r="M12836" s="88"/>
      <c r="O12836" s="90"/>
      <c r="P12836" s="90"/>
      <c r="Q12836" s="90"/>
    </row>
    <row r="12837" spans="4:17" x14ac:dyDescent="0.25">
      <c r="D12837" s="87"/>
      <c r="J12837" s="88"/>
      <c r="K12837" s="89"/>
      <c r="M12837" s="88"/>
      <c r="O12837" s="90"/>
      <c r="P12837" s="90"/>
      <c r="Q12837" s="90"/>
    </row>
    <row r="12838" spans="4:17" x14ac:dyDescent="0.25">
      <c r="D12838" s="87"/>
      <c r="J12838" s="88"/>
      <c r="K12838" s="89"/>
      <c r="M12838" s="88"/>
      <c r="O12838" s="90"/>
      <c r="P12838" s="90"/>
      <c r="Q12838" s="90"/>
    </row>
    <row r="12839" spans="4:17" x14ac:dyDescent="0.25">
      <c r="D12839" s="87"/>
      <c r="J12839" s="88"/>
      <c r="K12839" s="89"/>
      <c r="M12839" s="88"/>
      <c r="O12839" s="90"/>
      <c r="P12839" s="90"/>
      <c r="Q12839" s="90"/>
    </row>
    <row r="12840" spans="4:17" x14ac:dyDescent="0.25">
      <c r="D12840" s="87"/>
      <c r="J12840" s="88"/>
      <c r="K12840" s="89"/>
      <c r="M12840" s="88"/>
      <c r="O12840" s="90"/>
      <c r="P12840" s="90"/>
      <c r="Q12840" s="90"/>
    </row>
    <row r="12841" spans="4:17" x14ac:dyDescent="0.25">
      <c r="D12841" s="87"/>
      <c r="J12841" s="88"/>
      <c r="K12841" s="89"/>
      <c r="M12841" s="88"/>
      <c r="O12841" s="90"/>
      <c r="P12841" s="90"/>
      <c r="Q12841" s="90"/>
    </row>
    <row r="12842" spans="4:17" x14ac:dyDescent="0.25">
      <c r="D12842" s="87"/>
      <c r="J12842" s="88"/>
      <c r="K12842" s="89"/>
      <c r="M12842" s="88"/>
      <c r="O12842" s="90"/>
      <c r="P12842" s="90"/>
      <c r="Q12842" s="90"/>
    </row>
    <row r="12843" spans="4:17" x14ac:dyDescent="0.25">
      <c r="D12843" s="87"/>
      <c r="J12843" s="88"/>
      <c r="K12843" s="89"/>
      <c r="M12843" s="88"/>
      <c r="O12843" s="90"/>
      <c r="P12843" s="90"/>
      <c r="Q12843" s="90"/>
    </row>
    <row r="12844" spans="4:17" x14ac:dyDescent="0.25">
      <c r="D12844" s="87"/>
      <c r="J12844" s="88"/>
      <c r="K12844" s="89"/>
      <c r="M12844" s="88"/>
      <c r="O12844" s="90"/>
      <c r="P12844" s="90"/>
      <c r="Q12844" s="90"/>
    </row>
    <row r="12845" spans="4:17" x14ac:dyDescent="0.25">
      <c r="D12845" s="87"/>
      <c r="J12845" s="88"/>
      <c r="K12845" s="89"/>
      <c r="M12845" s="88"/>
      <c r="O12845" s="90"/>
      <c r="P12845" s="90"/>
      <c r="Q12845" s="90"/>
    </row>
    <row r="12846" spans="4:17" x14ac:dyDescent="0.25">
      <c r="D12846" s="87"/>
      <c r="J12846" s="88"/>
      <c r="K12846" s="89"/>
      <c r="M12846" s="88"/>
      <c r="O12846" s="90"/>
      <c r="P12846" s="90"/>
      <c r="Q12846" s="90"/>
    </row>
    <row r="12847" spans="4:17" x14ac:dyDescent="0.25">
      <c r="D12847" s="87"/>
      <c r="J12847" s="88"/>
      <c r="K12847" s="89"/>
      <c r="M12847" s="88"/>
      <c r="O12847" s="90"/>
      <c r="P12847" s="90"/>
      <c r="Q12847" s="90"/>
    </row>
    <row r="12848" spans="4:17" x14ac:dyDescent="0.25">
      <c r="D12848" s="87"/>
      <c r="J12848" s="88"/>
      <c r="K12848" s="89"/>
      <c r="M12848" s="88"/>
      <c r="O12848" s="90"/>
      <c r="P12848" s="90"/>
      <c r="Q12848" s="90"/>
    </row>
    <row r="12849" spans="4:17" x14ac:dyDescent="0.25">
      <c r="D12849" s="87"/>
      <c r="J12849" s="88"/>
      <c r="K12849" s="89"/>
      <c r="M12849" s="88"/>
      <c r="O12849" s="90"/>
      <c r="P12849" s="90"/>
      <c r="Q12849" s="90"/>
    </row>
    <row r="12850" spans="4:17" x14ac:dyDescent="0.25">
      <c r="D12850" s="87"/>
      <c r="J12850" s="88"/>
      <c r="K12850" s="89"/>
      <c r="M12850" s="88"/>
      <c r="O12850" s="90"/>
      <c r="P12850" s="90"/>
      <c r="Q12850" s="90"/>
    </row>
    <row r="12851" spans="4:17" x14ac:dyDescent="0.25">
      <c r="D12851" s="87"/>
      <c r="J12851" s="88"/>
      <c r="K12851" s="89"/>
      <c r="M12851" s="88"/>
      <c r="O12851" s="90"/>
      <c r="P12851" s="90"/>
      <c r="Q12851" s="90"/>
    </row>
    <row r="12852" spans="4:17" x14ac:dyDescent="0.25">
      <c r="D12852" s="87"/>
      <c r="J12852" s="88"/>
      <c r="K12852" s="89"/>
      <c r="M12852" s="88"/>
      <c r="O12852" s="90"/>
      <c r="P12852" s="90"/>
      <c r="Q12852" s="90"/>
    </row>
    <row r="12853" spans="4:17" x14ac:dyDescent="0.25">
      <c r="D12853" s="87"/>
      <c r="J12853" s="88"/>
      <c r="K12853" s="89"/>
      <c r="M12853" s="88"/>
      <c r="O12853" s="90"/>
      <c r="P12853" s="90"/>
      <c r="Q12853" s="90"/>
    </row>
    <row r="12854" spans="4:17" x14ac:dyDescent="0.25">
      <c r="D12854" s="87"/>
      <c r="J12854" s="88"/>
      <c r="K12854" s="89"/>
      <c r="M12854" s="88"/>
      <c r="O12854" s="90"/>
      <c r="P12854" s="90"/>
      <c r="Q12854" s="90"/>
    </row>
    <row r="12855" spans="4:17" x14ac:dyDescent="0.25">
      <c r="D12855" s="87"/>
      <c r="J12855" s="88"/>
      <c r="K12855" s="89"/>
      <c r="M12855" s="88"/>
      <c r="O12855" s="90"/>
      <c r="P12855" s="90"/>
      <c r="Q12855" s="90"/>
    </row>
    <row r="12856" spans="4:17" x14ac:dyDescent="0.25">
      <c r="D12856" s="87"/>
      <c r="J12856" s="88"/>
      <c r="K12856" s="89"/>
      <c r="M12856" s="88"/>
      <c r="O12856" s="90"/>
      <c r="P12856" s="90"/>
      <c r="Q12856" s="90"/>
    </row>
    <row r="12857" spans="4:17" x14ac:dyDescent="0.25">
      <c r="D12857" s="87"/>
      <c r="J12857" s="88"/>
      <c r="K12857" s="89"/>
      <c r="M12857" s="88"/>
      <c r="O12857" s="90"/>
      <c r="P12857" s="90"/>
      <c r="Q12857" s="90"/>
    </row>
    <row r="12858" spans="4:17" x14ac:dyDescent="0.25">
      <c r="D12858" s="87"/>
      <c r="J12858" s="88"/>
      <c r="K12858" s="89"/>
      <c r="M12858" s="88"/>
      <c r="O12858" s="90"/>
      <c r="P12858" s="90"/>
      <c r="Q12858" s="90"/>
    </row>
    <row r="12859" spans="4:17" x14ac:dyDescent="0.25">
      <c r="D12859" s="87"/>
      <c r="J12859" s="88"/>
      <c r="K12859" s="89"/>
      <c r="M12859" s="88"/>
      <c r="O12859" s="90"/>
      <c r="P12859" s="90"/>
      <c r="Q12859" s="90"/>
    </row>
    <row r="12860" spans="4:17" x14ac:dyDescent="0.25">
      <c r="D12860" s="87"/>
      <c r="J12860" s="88"/>
      <c r="K12860" s="89"/>
      <c r="M12860" s="88"/>
      <c r="O12860" s="90"/>
      <c r="P12860" s="90"/>
      <c r="Q12860" s="90"/>
    </row>
    <row r="12861" spans="4:17" x14ac:dyDescent="0.25">
      <c r="D12861" s="87"/>
      <c r="J12861" s="88"/>
      <c r="K12861" s="89"/>
      <c r="M12861" s="88"/>
      <c r="O12861" s="90"/>
      <c r="P12861" s="90"/>
      <c r="Q12861" s="90"/>
    </row>
    <row r="12862" spans="4:17" x14ac:dyDescent="0.25">
      <c r="D12862" s="87"/>
      <c r="J12862" s="88"/>
      <c r="K12862" s="89"/>
      <c r="M12862" s="88"/>
      <c r="O12862" s="90"/>
      <c r="P12862" s="90"/>
      <c r="Q12862" s="90"/>
    </row>
    <row r="12863" spans="4:17" x14ac:dyDescent="0.25">
      <c r="D12863" s="87"/>
      <c r="J12863" s="88"/>
      <c r="K12863" s="89"/>
      <c r="M12863" s="88"/>
      <c r="O12863" s="90"/>
      <c r="P12863" s="90"/>
      <c r="Q12863" s="90"/>
    </row>
    <row r="12864" spans="4:17" x14ac:dyDescent="0.25">
      <c r="D12864" s="87"/>
      <c r="J12864" s="88"/>
      <c r="K12864" s="89"/>
      <c r="M12864" s="88"/>
      <c r="O12864" s="90"/>
      <c r="P12864" s="90"/>
      <c r="Q12864" s="90"/>
    </row>
    <row r="12865" spans="4:17" x14ac:dyDescent="0.25">
      <c r="D12865" s="87"/>
      <c r="J12865" s="88"/>
      <c r="K12865" s="89"/>
      <c r="M12865" s="88"/>
      <c r="O12865" s="90"/>
      <c r="P12865" s="90"/>
      <c r="Q12865" s="90"/>
    </row>
    <row r="12866" spans="4:17" x14ac:dyDescent="0.25">
      <c r="D12866" s="87"/>
      <c r="J12866" s="88"/>
      <c r="K12866" s="89"/>
      <c r="M12866" s="88"/>
      <c r="O12866" s="90"/>
      <c r="P12866" s="90"/>
      <c r="Q12866" s="90"/>
    </row>
    <row r="12867" spans="4:17" x14ac:dyDescent="0.25">
      <c r="D12867" s="87"/>
      <c r="J12867" s="88"/>
      <c r="K12867" s="89"/>
      <c r="M12867" s="88"/>
      <c r="O12867" s="90"/>
      <c r="P12867" s="90"/>
      <c r="Q12867" s="90"/>
    </row>
    <row r="12868" spans="4:17" x14ac:dyDescent="0.25">
      <c r="D12868" s="87"/>
      <c r="J12868" s="88"/>
      <c r="K12868" s="89"/>
      <c r="M12868" s="88"/>
      <c r="O12868" s="90"/>
      <c r="P12868" s="90"/>
      <c r="Q12868" s="90"/>
    </row>
    <row r="12869" spans="4:17" x14ac:dyDescent="0.25">
      <c r="D12869" s="87"/>
      <c r="J12869" s="88"/>
      <c r="K12869" s="89"/>
      <c r="M12869" s="88"/>
      <c r="O12869" s="90"/>
      <c r="P12869" s="90"/>
      <c r="Q12869" s="90"/>
    </row>
    <row r="12870" spans="4:17" x14ac:dyDescent="0.25">
      <c r="D12870" s="87"/>
      <c r="J12870" s="88"/>
      <c r="K12870" s="89"/>
      <c r="M12870" s="88"/>
      <c r="O12870" s="90"/>
      <c r="P12870" s="90"/>
      <c r="Q12870" s="90"/>
    </row>
    <row r="12871" spans="4:17" x14ac:dyDescent="0.25">
      <c r="D12871" s="87"/>
      <c r="J12871" s="88"/>
      <c r="K12871" s="89"/>
      <c r="M12871" s="88"/>
      <c r="O12871" s="90"/>
      <c r="P12871" s="90"/>
      <c r="Q12871" s="90"/>
    </row>
    <row r="12872" spans="4:17" x14ac:dyDescent="0.25">
      <c r="D12872" s="87"/>
      <c r="J12872" s="88"/>
      <c r="K12872" s="89"/>
      <c r="M12872" s="88"/>
      <c r="O12872" s="90"/>
      <c r="P12872" s="90"/>
      <c r="Q12872" s="90"/>
    </row>
    <row r="12873" spans="4:17" x14ac:dyDescent="0.25">
      <c r="D12873" s="87"/>
      <c r="J12873" s="88"/>
      <c r="K12873" s="89"/>
      <c r="M12873" s="88"/>
      <c r="O12873" s="90"/>
      <c r="P12873" s="90"/>
      <c r="Q12873" s="90"/>
    </row>
    <row r="12874" spans="4:17" x14ac:dyDescent="0.25">
      <c r="D12874" s="87"/>
      <c r="J12874" s="88"/>
      <c r="K12874" s="89"/>
      <c r="M12874" s="88"/>
      <c r="O12874" s="90"/>
      <c r="P12874" s="90"/>
      <c r="Q12874" s="90"/>
    </row>
    <row r="12875" spans="4:17" x14ac:dyDescent="0.25">
      <c r="D12875" s="87"/>
      <c r="J12875" s="88"/>
      <c r="K12875" s="89"/>
      <c r="M12875" s="88"/>
      <c r="O12875" s="90"/>
      <c r="P12875" s="90"/>
      <c r="Q12875" s="90"/>
    </row>
    <row r="12876" spans="4:17" x14ac:dyDescent="0.25">
      <c r="D12876" s="87"/>
      <c r="J12876" s="88"/>
      <c r="K12876" s="89"/>
      <c r="M12876" s="88"/>
      <c r="O12876" s="90"/>
      <c r="P12876" s="90"/>
      <c r="Q12876" s="90"/>
    </row>
    <row r="12877" spans="4:17" x14ac:dyDescent="0.25">
      <c r="D12877" s="87"/>
      <c r="J12877" s="88"/>
      <c r="K12877" s="89"/>
      <c r="M12877" s="88"/>
      <c r="O12877" s="90"/>
      <c r="P12877" s="90"/>
      <c r="Q12877" s="90"/>
    </row>
    <row r="12878" spans="4:17" x14ac:dyDescent="0.25">
      <c r="D12878" s="87"/>
      <c r="J12878" s="88"/>
      <c r="K12878" s="89"/>
      <c r="M12878" s="88"/>
      <c r="O12878" s="90"/>
      <c r="P12878" s="90"/>
      <c r="Q12878" s="90"/>
    </row>
    <row r="12879" spans="4:17" x14ac:dyDescent="0.25">
      <c r="D12879" s="87"/>
      <c r="J12879" s="88"/>
      <c r="K12879" s="89"/>
      <c r="M12879" s="88"/>
      <c r="O12879" s="90"/>
      <c r="P12879" s="90"/>
      <c r="Q12879" s="90"/>
    </row>
    <row r="12880" spans="4:17" x14ac:dyDescent="0.25">
      <c r="D12880" s="87"/>
      <c r="J12880" s="88"/>
      <c r="K12880" s="89"/>
      <c r="M12880" s="88"/>
      <c r="O12880" s="90"/>
      <c r="P12880" s="90"/>
      <c r="Q12880" s="90"/>
    </row>
    <row r="12881" spans="4:17" x14ac:dyDescent="0.25">
      <c r="D12881" s="87"/>
      <c r="J12881" s="88"/>
      <c r="K12881" s="89"/>
      <c r="M12881" s="88"/>
      <c r="O12881" s="90"/>
      <c r="P12881" s="90"/>
      <c r="Q12881" s="90"/>
    </row>
    <row r="12882" spans="4:17" x14ac:dyDescent="0.25">
      <c r="D12882" s="87"/>
      <c r="J12882" s="88"/>
      <c r="K12882" s="89"/>
      <c r="M12882" s="88"/>
      <c r="O12882" s="90"/>
      <c r="P12882" s="90"/>
      <c r="Q12882" s="90"/>
    </row>
    <row r="12883" spans="4:17" x14ac:dyDescent="0.25">
      <c r="D12883" s="87"/>
      <c r="J12883" s="88"/>
      <c r="K12883" s="89"/>
      <c r="M12883" s="88"/>
      <c r="O12883" s="90"/>
      <c r="P12883" s="90"/>
      <c r="Q12883" s="90"/>
    </row>
    <row r="12884" spans="4:17" x14ac:dyDescent="0.25">
      <c r="D12884" s="87"/>
      <c r="J12884" s="88"/>
      <c r="K12884" s="89"/>
      <c r="M12884" s="88"/>
      <c r="O12884" s="90"/>
      <c r="P12884" s="90"/>
      <c r="Q12884" s="90"/>
    </row>
    <row r="12885" spans="4:17" x14ac:dyDescent="0.25">
      <c r="D12885" s="87"/>
      <c r="J12885" s="88"/>
      <c r="K12885" s="89"/>
      <c r="M12885" s="88"/>
      <c r="O12885" s="90"/>
      <c r="P12885" s="90"/>
      <c r="Q12885" s="90"/>
    </row>
    <row r="12886" spans="4:17" x14ac:dyDescent="0.25">
      <c r="D12886" s="87"/>
      <c r="J12886" s="88"/>
      <c r="K12886" s="89"/>
      <c r="M12886" s="88"/>
      <c r="O12886" s="90"/>
      <c r="P12886" s="90"/>
      <c r="Q12886" s="90"/>
    </row>
    <row r="12887" spans="4:17" x14ac:dyDescent="0.25">
      <c r="D12887" s="87"/>
      <c r="J12887" s="88"/>
      <c r="K12887" s="89"/>
      <c r="M12887" s="88"/>
      <c r="O12887" s="90"/>
      <c r="P12887" s="90"/>
      <c r="Q12887" s="90"/>
    </row>
    <row r="12888" spans="4:17" x14ac:dyDescent="0.25">
      <c r="D12888" s="87"/>
      <c r="J12888" s="88"/>
      <c r="K12888" s="89"/>
      <c r="M12888" s="88"/>
      <c r="O12888" s="90"/>
      <c r="P12888" s="90"/>
      <c r="Q12888" s="90"/>
    </row>
    <row r="12889" spans="4:17" x14ac:dyDescent="0.25">
      <c r="D12889" s="87"/>
      <c r="J12889" s="88"/>
      <c r="K12889" s="89"/>
      <c r="M12889" s="88"/>
      <c r="O12889" s="90"/>
      <c r="P12889" s="90"/>
      <c r="Q12889" s="90"/>
    </row>
    <row r="12890" spans="4:17" x14ac:dyDescent="0.25">
      <c r="D12890" s="87"/>
      <c r="J12890" s="88"/>
      <c r="K12890" s="89"/>
      <c r="M12890" s="88"/>
      <c r="O12890" s="90"/>
      <c r="P12890" s="90"/>
      <c r="Q12890" s="90"/>
    </row>
    <row r="12891" spans="4:17" x14ac:dyDescent="0.25">
      <c r="D12891" s="87"/>
      <c r="J12891" s="88"/>
      <c r="K12891" s="89"/>
      <c r="M12891" s="88"/>
      <c r="O12891" s="90"/>
      <c r="P12891" s="90"/>
      <c r="Q12891" s="90"/>
    </row>
    <row r="12892" spans="4:17" x14ac:dyDescent="0.25">
      <c r="D12892" s="87"/>
      <c r="J12892" s="88"/>
      <c r="K12892" s="89"/>
      <c r="M12892" s="88"/>
      <c r="O12892" s="90"/>
      <c r="P12892" s="90"/>
      <c r="Q12892" s="90"/>
    </row>
    <row r="12893" spans="4:17" x14ac:dyDescent="0.25">
      <c r="D12893" s="87"/>
      <c r="J12893" s="88"/>
      <c r="K12893" s="89"/>
      <c r="M12893" s="88"/>
      <c r="O12893" s="90"/>
      <c r="P12893" s="90"/>
      <c r="Q12893" s="90"/>
    </row>
    <row r="12894" spans="4:17" x14ac:dyDescent="0.25">
      <c r="D12894" s="87"/>
      <c r="J12894" s="88"/>
      <c r="K12894" s="89"/>
      <c r="M12894" s="88"/>
      <c r="O12894" s="90"/>
      <c r="P12894" s="90"/>
      <c r="Q12894" s="90"/>
    </row>
    <row r="12895" spans="4:17" x14ac:dyDescent="0.25">
      <c r="D12895" s="87"/>
      <c r="J12895" s="88"/>
      <c r="K12895" s="89"/>
      <c r="M12895" s="88"/>
      <c r="O12895" s="90"/>
      <c r="P12895" s="90"/>
      <c r="Q12895" s="90"/>
    </row>
    <row r="12896" spans="4:17" x14ac:dyDescent="0.25">
      <c r="D12896" s="87"/>
      <c r="J12896" s="88"/>
      <c r="K12896" s="89"/>
      <c r="M12896" s="88"/>
      <c r="O12896" s="90"/>
      <c r="P12896" s="90"/>
      <c r="Q12896" s="90"/>
    </row>
    <row r="12897" spans="4:17" x14ac:dyDescent="0.25">
      <c r="D12897" s="87"/>
      <c r="J12897" s="88"/>
      <c r="K12897" s="89"/>
      <c r="M12897" s="88"/>
      <c r="O12897" s="90"/>
      <c r="P12897" s="90"/>
      <c r="Q12897" s="90"/>
    </row>
    <row r="12898" spans="4:17" x14ac:dyDescent="0.25">
      <c r="D12898" s="87"/>
      <c r="J12898" s="88"/>
      <c r="K12898" s="89"/>
      <c r="M12898" s="88"/>
      <c r="O12898" s="90"/>
      <c r="P12898" s="90"/>
      <c r="Q12898" s="90"/>
    </row>
    <row r="12899" spans="4:17" x14ac:dyDescent="0.25">
      <c r="D12899" s="87"/>
      <c r="J12899" s="88"/>
      <c r="K12899" s="89"/>
      <c r="M12899" s="88"/>
      <c r="O12899" s="90"/>
      <c r="P12899" s="90"/>
      <c r="Q12899" s="90"/>
    </row>
    <row r="12900" spans="4:17" x14ac:dyDescent="0.25">
      <c r="D12900" s="87"/>
      <c r="J12900" s="88"/>
      <c r="K12900" s="89"/>
      <c r="M12900" s="88"/>
      <c r="O12900" s="90"/>
      <c r="P12900" s="90"/>
      <c r="Q12900" s="90"/>
    </row>
    <row r="12901" spans="4:17" x14ac:dyDescent="0.25">
      <c r="D12901" s="87"/>
      <c r="J12901" s="88"/>
      <c r="K12901" s="89"/>
      <c r="M12901" s="88"/>
      <c r="O12901" s="90"/>
      <c r="P12901" s="90"/>
      <c r="Q12901" s="90"/>
    </row>
    <row r="12902" spans="4:17" x14ac:dyDescent="0.25">
      <c r="D12902" s="87"/>
      <c r="J12902" s="88"/>
      <c r="K12902" s="89"/>
      <c r="M12902" s="88"/>
      <c r="O12902" s="90"/>
      <c r="P12902" s="90"/>
      <c r="Q12902" s="90"/>
    </row>
    <row r="12903" spans="4:17" x14ac:dyDescent="0.25">
      <c r="D12903" s="87"/>
      <c r="J12903" s="88"/>
      <c r="K12903" s="89"/>
      <c r="M12903" s="88"/>
      <c r="O12903" s="90"/>
      <c r="P12903" s="90"/>
      <c r="Q12903" s="90"/>
    </row>
    <row r="12904" spans="4:17" x14ac:dyDescent="0.25">
      <c r="D12904" s="87"/>
      <c r="J12904" s="88"/>
      <c r="K12904" s="89"/>
      <c r="M12904" s="88"/>
      <c r="O12904" s="90"/>
      <c r="P12904" s="90"/>
      <c r="Q12904" s="90"/>
    </row>
    <row r="12905" spans="4:17" x14ac:dyDescent="0.25">
      <c r="D12905" s="87"/>
      <c r="J12905" s="88"/>
      <c r="K12905" s="89"/>
      <c r="M12905" s="88"/>
      <c r="O12905" s="90"/>
      <c r="P12905" s="90"/>
      <c r="Q12905" s="90"/>
    </row>
    <row r="12906" spans="4:17" x14ac:dyDescent="0.25">
      <c r="D12906" s="87"/>
      <c r="J12906" s="88"/>
      <c r="K12906" s="89"/>
      <c r="M12906" s="88"/>
      <c r="O12906" s="90"/>
      <c r="P12906" s="90"/>
      <c r="Q12906" s="90"/>
    </row>
    <row r="12907" spans="4:17" x14ac:dyDescent="0.25">
      <c r="D12907" s="87"/>
      <c r="J12907" s="88"/>
      <c r="K12907" s="89"/>
      <c r="M12907" s="88"/>
      <c r="O12907" s="90"/>
      <c r="P12907" s="90"/>
      <c r="Q12907" s="90"/>
    </row>
    <row r="12908" spans="4:17" x14ac:dyDescent="0.25">
      <c r="D12908" s="87"/>
      <c r="J12908" s="88"/>
      <c r="K12908" s="89"/>
      <c r="M12908" s="88"/>
      <c r="O12908" s="90"/>
      <c r="P12908" s="90"/>
      <c r="Q12908" s="90"/>
    </row>
    <row r="12909" spans="4:17" x14ac:dyDescent="0.25">
      <c r="D12909" s="87"/>
      <c r="J12909" s="88"/>
      <c r="K12909" s="89"/>
      <c r="M12909" s="88"/>
      <c r="O12909" s="90"/>
      <c r="P12909" s="90"/>
      <c r="Q12909" s="90"/>
    </row>
    <row r="12910" spans="4:17" x14ac:dyDescent="0.25">
      <c r="D12910" s="87"/>
      <c r="J12910" s="88"/>
      <c r="K12910" s="89"/>
      <c r="M12910" s="88"/>
      <c r="O12910" s="90"/>
      <c r="P12910" s="90"/>
      <c r="Q12910" s="90"/>
    </row>
    <row r="12911" spans="4:17" x14ac:dyDescent="0.25">
      <c r="D12911" s="87"/>
      <c r="J12911" s="88"/>
      <c r="K12911" s="89"/>
      <c r="M12911" s="88"/>
      <c r="O12911" s="90"/>
      <c r="P12911" s="90"/>
      <c r="Q12911" s="90"/>
    </row>
    <row r="12912" spans="4:17" x14ac:dyDescent="0.25">
      <c r="D12912" s="87"/>
      <c r="J12912" s="88"/>
      <c r="K12912" s="89"/>
      <c r="M12912" s="88"/>
      <c r="O12912" s="90"/>
      <c r="P12912" s="90"/>
      <c r="Q12912" s="90"/>
    </row>
    <row r="12913" spans="4:17" x14ac:dyDescent="0.25">
      <c r="D12913" s="87"/>
      <c r="J12913" s="88"/>
      <c r="K12913" s="89"/>
      <c r="M12913" s="88"/>
      <c r="O12913" s="90"/>
      <c r="P12913" s="90"/>
      <c r="Q12913" s="90"/>
    </row>
    <row r="12914" spans="4:17" x14ac:dyDescent="0.25">
      <c r="D12914" s="87"/>
      <c r="J12914" s="88"/>
      <c r="K12914" s="89"/>
      <c r="M12914" s="88"/>
      <c r="O12914" s="90"/>
      <c r="P12914" s="90"/>
      <c r="Q12914" s="90"/>
    </row>
    <row r="12915" spans="4:17" x14ac:dyDescent="0.25">
      <c r="D12915" s="87"/>
      <c r="J12915" s="88"/>
      <c r="K12915" s="89"/>
      <c r="M12915" s="88"/>
      <c r="O12915" s="90"/>
      <c r="P12915" s="90"/>
      <c r="Q12915" s="90"/>
    </row>
    <row r="12916" spans="4:17" x14ac:dyDescent="0.25">
      <c r="D12916" s="87"/>
      <c r="J12916" s="88"/>
      <c r="K12916" s="89"/>
      <c r="M12916" s="88"/>
      <c r="O12916" s="90"/>
      <c r="P12916" s="90"/>
      <c r="Q12916" s="90"/>
    </row>
    <row r="12917" spans="4:17" x14ac:dyDescent="0.25">
      <c r="D12917" s="87"/>
      <c r="J12917" s="88"/>
      <c r="K12917" s="89"/>
      <c r="M12917" s="88"/>
      <c r="O12917" s="90"/>
      <c r="P12917" s="90"/>
      <c r="Q12917" s="90"/>
    </row>
    <row r="12918" spans="4:17" x14ac:dyDescent="0.25">
      <c r="D12918" s="87"/>
      <c r="J12918" s="88"/>
      <c r="K12918" s="89"/>
      <c r="M12918" s="88"/>
      <c r="O12918" s="90"/>
      <c r="P12918" s="90"/>
      <c r="Q12918" s="90"/>
    </row>
    <row r="12919" spans="4:17" x14ac:dyDescent="0.25">
      <c r="D12919" s="87"/>
      <c r="J12919" s="88"/>
      <c r="K12919" s="89"/>
      <c r="M12919" s="88"/>
      <c r="O12919" s="90"/>
      <c r="P12919" s="90"/>
      <c r="Q12919" s="90"/>
    </row>
    <row r="12920" spans="4:17" x14ac:dyDescent="0.25">
      <c r="D12920" s="87"/>
      <c r="J12920" s="88"/>
      <c r="K12920" s="89"/>
      <c r="M12920" s="88"/>
      <c r="O12920" s="90"/>
      <c r="P12920" s="90"/>
      <c r="Q12920" s="90"/>
    </row>
    <row r="12921" spans="4:17" x14ac:dyDescent="0.25">
      <c r="D12921" s="87"/>
      <c r="J12921" s="88"/>
      <c r="K12921" s="89"/>
      <c r="M12921" s="88"/>
      <c r="O12921" s="90"/>
      <c r="P12921" s="90"/>
      <c r="Q12921" s="90"/>
    </row>
    <row r="12922" spans="4:17" x14ac:dyDescent="0.25">
      <c r="D12922" s="87"/>
      <c r="J12922" s="88"/>
      <c r="K12922" s="89"/>
      <c r="M12922" s="88"/>
      <c r="O12922" s="90"/>
      <c r="P12922" s="90"/>
      <c r="Q12922" s="90"/>
    </row>
    <row r="12923" spans="4:17" x14ac:dyDescent="0.25">
      <c r="D12923" s="87"/>
      <c r="J12923" s="88"/>
      <c r="K12923" s="89"/>
      <c r="M12923" s="88"/>
      <c r="O12923" s="90"/>
      <c r="P12923" s="90"/>
      <c r="Q12923" s="90"/>
    </row>
    <row r="12924" spans="4:17" x14ac:dyDescent="0.25">
      <c r="D12924" s="87"/>
      <c r="J12924" s="88"/>
      <c r="K12924" s="89"/>
      <c r="M12924" s="88"/>
      <c r="O12924" s="90"/>
      <c r="P12924" s="90"/>
      <c r="Q12924" s="90"/>
    </row>
    <row r="12925" spans="4:17" x14ac:dyDescent="0.25">
      <c r="D12925" s="87"/>
      <c r="J12925" s="88"/>
      <c r="K12925" s="89"/>
      <c r="M12925" s="88"/>
      <c r="O12925" s="90"/>
      <c r="P12925" s="90"/>
      <c r="Q12925" s="90"/>
    </row>
    <row r="12926" spans="4:17" x14ac:dyDescent="0.25">
      <c r="D12926" s="87"/>
      <c r="J12926" s="88"/>
      <c r="K12926" s="89"/>
      <c r="M12926" s="88"/>
      <c r="O12926" s="90"/>
      <c r="P12926" s="90"/>
      <c r="Q12926" s="90"/>
    </row>
    <row r="12927" spans="4:17" x14ac:dyDescent="0.25">
      <c r="D12927" s="87"/>
      <c r="J12927" s="88"/>
      <c r="K12927" s="89"/>
      <c r="M12927" s="88"/>
      <c r="O12927" s="90"/>
      <c r="P12927" s="90"/>
      <c r="Q12927" s="90"/>
    </row>
    <row r="12928" spans="4:17" x14ac:dyDescent="0.25">
      <c r="D12928" s="87"/>
      <c r="J12928" s="88"/>
      <c r="K12928" s="89"/>
      <c r="M12928" s="88"/>
      <c r="O12928" s="90"/>
      <c r="P12928" s="90"/>
      <c r="Q12928" s="90"/>
    </row>
    <row r="12929" spans="4:17" x14ac:dyDescent="0.25">
      <c r="D12929" s="87"/>
      <c r="J12929" s="88"/>
      <c r="K12929" s="89"/>
      <c r="M12929" s="88"/>
      <c r="O12929" s="90"/>
      <c r="P12929" s="90"/>
      <c r="Q12929" s="90"/>
    </row>
    <row r="12930" spans="4:17" x14ac:dyDescent="0.25">
      <c r="D12930" s="87"/>
      <c r="J12930" s="88"/>
      <c r="K12930" s="89"/>
      <c r="M12930" s="88"/>
      <c r="O12930" s="90"/>
      <c r="P12930" s="90"/>
      <c r="Q12930" s="90"/>
    </row>
    <row r="12931" spans="4:17" x14ac:dyDescent="0.25">
      <c r="D12931" s="87"/>
      <c r="J12931" s="88"/>
      <c r="K12931" s="89"/>
      <c r="M12931" s="88"/>
      <c r="O12931" s="90"/>
      <c r="P12931" s="90"/>
      <c r="Q12931" s="90"/>
    </row>
    <row r="12932" spans="4:17" x14ac:dyDescent="0.25">
      <c r="D12932" s="87"/>
      <c r="J12932" s="88"/>
      <c r="K12932" s="89"/>
      <c r="M12932" s="88"/>
      <c r="O12932" s="90"/>
      <c r="P12932" s="90"/>
      <c r="Q12932" s="90"/>
    </row>
    <row r="12933" spans="4:17" x14ac:dyDescent="0.25">
      <c r="D12933" s="87"/>
      <c r="J12933" s="88"/>
      <c r="K12933" s="89"/>
      <c r="M12933" s="88"/>
      <c r="O12933" s="90"/>
      <c r="P12933" s="90"/>
      <c r="Q12933" s="90"/>
    </row>
    <row r="12934" spans="4:17" x14ac:dyDescent="0.25">
      <c r="D12934" s="87"/>
      <c r="J12934" s="88"/>
      <c r="K12934" s="89"/>
      <c r="M12934" s="88"/>
      <c r="O12934" s="90"/>
      <c r="P12934" s="90"/>
      <c r="Q12934" s="90"/>
    </row>
    <row r="12935" spans="4:17" x14ac:dyDescent="0.25">
      <c r="D12935" s="87"/>
      <c r="J12935" s="88"/>
      <c r="K12935" s="89"/>
      <c r="M12935" s="88"/>
      <c r="O12935" s="90"/>
      <c r="P12935" s="90"/>
      <c r="Q12935" s="90"/>
    </row>
    <row r="12936" spans="4:17" x14ac:dyDescent="0.25">
      <c r="D12936" s="87"/>
      <c r="J12936" s="88"/>
      <c r="K12936" s="89"/>
      <c r="M12936" s="88"/>
      <c r="O12936" s="90"/>
      <c r="P12936" s="90"/>
      <c r="Q12936" s="90"/>
    </row>
    <row r="12937" spans="4:17" x14ac:dyDescent="0.25">
      <c r="D12937" s="87"/>
      <c r="J12937" s="88"/>
      <c r="K12937" s="89"/>
      <c r="M12937" s="88"/>
      <c r="O12937" s="90"/>
      <c r="P12937" s="90"/>
      <c r="Q12937" s="90"/>
    </row>
    <row r="12938" spans="4:17" x14ac:dyDescent="0.25">
      <c r="D12938" s="87"/>
      <c r="J12938" s="88"/>
      <c r="K12938" s="89"/>
      <c r="M12938" s="88"/>
      <c r="O12938" s="90"/>
      <c r="P12938" s="90"/>
      <c r="Q12938" s="90"/>
    </row>
    <row r="12939" spans="4:17" x14ac:dyDescent="0.25">
      <c r="D12939" s="87"/>
      <c r="J12939" s="88"/>
      <c r="K12939" s="89"/>
      <c r="M12939" s="88"/>
      <c r="O12939" s="90"/>
      <c r="P12939" s="90"/>
      <c r="Q12939" s="90"/>
    </row>
    <row r="12940" spans="4:17" x14ac:dyDescent="0.25">
      <c r="D12940" s="87"/>
      <c r="J12940" s="88"/>
      <c r="K12940" s="89"/>
      <c r="M12940" s="88"/>
      <c r="O12940" s="90"/>
      <c r="P12940" s="90"/>
      <c r="Q12940" s="90"/>
    </row>
    <row r="12941" spans="4:17" x14ac:dyDescent="0.25">
      <c r="D12941" s="87"/>
      <c r="J12941" s="88"/>
      <c r="K12941" s="89"/>
      <c r="M12941" s="88"/>
      <c r="O12941" s="90"/>
      <c r="P12941" s="90"/>
      <c r="Q12941" s="90"/>
    </row>
    <row r="12942" spans="4:17" x14ac:dyDescent="0.25">
      <c r="D12942" s="87"/>
      <c r="J12942" s="88"/>
      <c r="K12942" s="89"/>
      <c r="M12942" s="88"/>
      <c r="O12942" s="90"/>
      <c r="P12942" s="90"/>
      <c r="Q12942" s="90"/>
    </row>
    <row r="12943" spans="4:17" x14ac:dyDescent="0.25">
      <c r="D12943" s="87"/>
      <c r="J12943" s="88"/>
      <c r="K12943" s="89"/>
      <c r="M12943" s="88"/>
      <c r="O12943" s="90"/>
      <c r="P12943" s="90"/>
      <c r="Q12943" s="90"/>
    </row>
    <row r="12944" spans="4:17" x14ac:dyDescent="0.25">
      <c r="D12944" s="87"/>
      <c r="J12944" s="88"/>
      <c r="K12944" s="89"/>
      <c r="M12944" s="88"/>
      <c r="O12944" s="90"/>
      <c r="P12944" s="90"/>
      <c r="Q12944" s="90"/>
    </row>
    <row r="12945" spans="4:17" x14ac:dyDescent="0.25">
      <c r="D12945" s="87"/>
      <c r="J12945" s="88"/>
      <c r="K12945" s="89"/>
      <c r="M12945" s="88"/>
      <c r="O12945" s="90"/>
      <c r="P12945" s="90"/>
      <c r="Q12945" s="90"/>
    </row>
    <row r="12946" spans="4:17" x14ac:dyDescent="0.25">
      <c r="D12946" s="87"/>
      <c r="J12946" s="88"/>
      <c r="K12946" s="89"/>
      <c r="M12946" s="88"/>
      <c r="O12946" s="90"/>
      <c r="P12946" s="90"/>
      <c r="Q12946" s="90"/>
    </row>
    <row r="12947" spans="4:17" x14ac:dyDescent="0.25">
      <c r="D12947" s="87"/>
      <c r="J12947" s="88"/>
      <c r="K12947" s="89"/>
      <c r="M12947" s="88"/>
      <c r="O12947" s="90"/>
      <c r="P12947" s="90"/>
      <c r="Q12947" s="90"/>
    </row>
    <row r="12948" spans="4:17" x14ac:dyDescent="0.25">
      <c r="D12948" s="87"/>
      <c r="J12948" s="88"/>
      <c r="K12948" s="89"/>
      <c r="M12948" s="88"/>
      <c r="O12948" s="90"/>
      <c r="P12948" s="90"/>
      <c r="Q12948" s="90"/>
    </row>
    <row r="12949" spans="4:17" x14ac:dyDescent="0.25">
      <c r="D12949" s="87"/>
      <c r="J12949" s="88"/>
      <c r="K12949" s="89"/>
      <c r="M12949" s="88"/>
      <c r="O12949" s="90"/>
      <c r="P12949" s="90"/>
      <c r="Q12949" s="90"/>
    </row>
    <row r="12950" spans="4:17" x14ac:dyDescent="0.25">
      <c r="D12950" s="87"/>
      <c r="J12950" s="88"/>
      <c r="K12950" s="89"/>
      <c r="M12950" s="88"/>
      <c r="O12950" s="90"/>
      <c r="P12950" s="90"/>
      <c r="Q12950" s="90"/>
    </row>
    <row r="12951" spans="4:17" x14ac:dyDescent="0.25">
      <c r="D12951" s="87"/>
      <c r="J12951" s="88"/>
      <c r="K12951" s="89"/>
      <c r="M12951" s="88"/>
      <c r="O12951" s="90"/>
      <c r="P12951" s="90"/>
      <c r="Q12951" s="90"/>
    </row>
    <row r="12952" spans="4:17" x14ac:dyDescent="0.25">
      <c r="D12952" s="87"/>
      <c r="J12952" s="88"/>
      <c r="K12952" s="89"/>
      <c r="M12952" s="88"/>
      <c r="O12952" s="90"/>
      <c r="P12952" s="90"/>
      <c r="Q12952" s="90"/>
    </row>
    <row r="12953" spans="4:17" x14ac:dyDescent="0.25">
      <c r="D12953" s="87"/>
      <c r="J12953" s="88"/>
      <c r="K12953" s="89"/>
      <c r="M12953" s="88"/>
      <c r="O12953" s="90"/>
      <c r="P12953" s="90"/>
      <c r="Q12953" s="90"/>
    </row>
    <row r="12954" spans="4:17" x14ac:dyDescent="0.25">
      <c r="D12954" s="87"/>
      <c r="J12954" s="88"/>
      <c r="K12954" s="89"/>
      <c r="M12954" s="88"/>
      <c r="O12954" s="90"/>
      <c r="P12954" s="90"/>
      <c r="Q12954" s="90"/>
    </row>
    <row r="12955" spans="4:17" x14ac:dyDescent="0.25">
      <c r="D12955" s="87"/>
      <c r="J12955" s="88"/>
      <c r="K12955" s="89"/>
      <c r="M12955" s="88"/>
      <c r="O12955" s="90"/>
      <c r="P12955" s="90"/>
      <c r="Q12955" s="90"/>
    </row>
    <row r="12956" spans="4:17" x14ac:dyDescent="0.25">
      <c r="D12956" s="87"/>
      <c r="J12956" s="88"/>
      <c r="K12956" s="89"/>
      <c r="M12956" s="88"/>
      <c r="O12956" s="90"/>
      <c r="P12956" s="90"/>
      <c r="Q12956" s="90"/>
    </row>
    <row r="12957" spans="4:17" x14ac:dyDescent="0.25">
      <c r="D12957" s="87"/>
      <c r="J12957" s="88"/>
      <c r="K12957" s="89"/>
      <c r="M12957" s="88"/>
      <c r="O12957" s="90"/>
      <c r="P12957" s="90"/>
      <c r="Q12957" s="90"/>
    </row>
    <row r="12958" spans="4:17" x14ac:dyDescent="0.25">
      <c r="D12958" s="87"/>
      <c r="J12958" s="88"/>
      <c r="K12958" s="89"/>
      <c r="M12958" s="88"/>
      <c r="O12958" s="90"/>
      <c r="P12958" s="90"/>
      <c r="Q12958" s="90"/>
    </row>
    <row r="12959" spans="4:17" x14ac:dyDescent="0.25">
      <c r="D12959" s="87"/>
      <c r="J12959" s="88"/>
      <c r="K12959" s="89"/>
      <c r="M12959" s="88"/>
      <c r="O12959" s="90"/>
      <c r="P12959" s="90"/>
      <c r="Q12959" s="90"/>
    </row>
    <row r="12960" spans="4:17" x14ac:dyDescent="0.25">
      <c r="D12960" s="87"/>
      <c r="J12960" s="88"/>
      <c r="K12960" s="89"/>
      <c r="M12960" s="88"/>
      <c r="O12960" s="90"/>
      <c r="P12960" s="90"/>
      <c r="Q12960" s="90"/>
    </row>
    <row r="12961" spans="4:17" x14ac:dyDescent="0.25">
      <c r="D12961" s="87"/>
      <c r="J12961" s="88"/>
      <c r="K12961" s="89"/>
      <c r="M12961" s="88"/>
      <c r="O12961" s="90"/>
      <c r="P12961" s="90"/>
      <c r="Q12961" s="90"/>
    </row>
    <row r="12962" spans="4:17" x14ac:dyDescent="0.25">
      <c r="D12962" s="87"/>
      <c r="J12962" s="88"/>
      <c r="K12962" s="89"/>
      <c r="M12962" s="88"/>
      <c r="O12962" s="90"/>
      <c r="P12962" s="90"/>
      <c r="Q12962" s="90"/>
    </row>
    <row r="12963" spans="4:17" x14ac:dyDescent="0.25">
      <c r="D12963" s="87"/>
      <c r="J12963" s="88"/>
      <c r="K12963" s="89"/>
      <c r="M12963" s="88"/>
      <c r="O12963" s="90"/>
      <c r="P12963" s="90"/>
      <c r="Q12963" s="90"/>
    </row>
    <row r="12964" spans="4:17" x14ac:dyDescent="0.25">
      <c r="D12964" s="87"/>
      <c r="J12964" s="88"/>
      <c r="K12964" s="89"/>
      <c r="M12964" s="88"/>
      <c r="O12964" s="90"/>
      <c r="P12964" s="90"/>
      <c r="Q12964" s="90"/>
    </row>
    <row r="12965" spans="4:17" x14ac:dyDescent="0.25">
      <c r="D12965" s="87"/>
      <c r="J12965" s="88"/>
      <c r="K12965" s="89"/>
      <c r="M12965" s="88"/>
      <c r="O12965" s="90"/>
      <c r="P12965" s="90"/>
      <c r="Q12965" s="90"/>
    </row>
    <row r="12966" spans="4:17" x14ac:dyDescent="0.25">
      <c r="D12966" s="87"/>
      <c r="J12966" s="88"/>
      <c r="K12966" s="89"/>
      <c r="M12966" s="88"/>
      <c r="O12966" s="90"/>
      <c r="P12966" s="90"/>
      <c r="Q12966" s="90"/>
    </row>
    <row r="12967" spans="4:17" x14ac:dyDescent="0.25">
      <c r="D12967" s="87"/>
      <c r="J12967" s="88"/>
      <c r="K12967" s="89"/>
      <c r="M12967" s="88"/>
      <c r="O12967" s="90"/>
      <c r="P12967" s="90"/>
      <c r="Q12967" s="90"/>
    </row>
    <row r="12968" spans="4:17" x14ac:dyDescent="0.25">
      <c r="D12968" s="87"/>
      <c r="J12968" s="88"/>
      <c r="K12968" s="89"/>
      <c r="M12968" s="88"/>
      <c r="O12968" s="90"/>
      <c r="P12968" s="90"/>
      <c r="Q12968" s="90"/>
    </row>
    <row r="12969" spans="4:17" x14ac:dyDescent="0.25">
      <c r="D12969" s="87"/>
      <c r="J12969" s="88"/>
      <c r="K12969" s="89"/>
      <c r="M12969" s="88"/>
      <c r="O12969" s="90"/>
      <c r="P12969" s="90"/>
      <c r="Q12969" s="90"/>
    </row>
    <row r="12970" spans="4:17" x14ac:dyDescent="0.25">
      <c r="D12970" s="87"/>
      <c r="J12970" s="88"/>
      <c r="K12970" s="89"/>
      <c r="M12970" s="88"/>
      <c r="O12970" s="90"/>
      <c r="P12970" s="90"/>
      <c r="Q12970" s="90"/>
    </row>
    <row r="12971" spans="4:17" x14ac:dyDescent="0.25">
      <c r="D12971" s="87"/>
      <c r="J12971" s="88"/>
      <c r="K12971" s="89"/>
      <c r="M12971" s="88"/>
      <c r="O12971" s="90"/>
      <c r="P12971" s="90"/>
      <c r="Q12971" s="90"/>
    </row>
    <row r="12972" spans="4:17" x14ac:dyDescent="0.25">
      <c r="D12972" s="87"/>
      <c r="J12972" s="88"/>
      <c r="K12972" s="89"/>
      <c r="M12972" s="88"/>
      <c r="O12972" s="90"/>
      <c r="P12972" s="90"/>
      <c r="Q12972" s="90"/>
    </row>
    <row r="12973" spans="4:17" x14ac:dyDescent="0.25">
      <c r="D12973" s="87"/>
      <c r="J12973" s="88"/>
      <c r="K12973" s="89"/>
      <c r="M12973" s="88"/>
      <c r="O12973" s="90"/>
      <c r="P12973" s="90"/>
      <c r="Q12973" s="90"/>
    </row>
    <row r="12974" spans="4:17" x14ac:dyDescent="0.25">
      <c r="D12974" s="87"/>
      <c r="J12974" s="88"/>
      <c r="K12974" s="89"/>
      <c r="M12974" s="88"/>
      <c r="O12974" s="90"/>
      <c r="P12974" s="90"/>
      <c r="Q12974" s="90"/>
    </row>
    <row r="12975" spans="4:17" x14ac:dyDescent="0.25">
      <c r="D12975" s="87"/>
      <c r="J12975" s="88"/>
      <c r="K12975" s="89"/>
      <c r="M12975" s="88"/>
      <c r="O12975" s="90"/>
      <c r="P12975" s="90"/>
      <c r="Q12975" s="90"/>
    </row>
    <row r="12976" spans="4:17" x14ac:dyDescent="0.25">
      <c r="D12976" s="87"/>
      <c r="J12976" s="88"/>
      <c r="K12976" s="89"/>
      <c r="M12976" s="88"/>
      <c r="O12976" s="90"/>
      <c r="P12976" s="90"/>
      <c r="Q12976" s="90"/>
    </row>
    <row r="12977" spans="4:17" x14ac:dyDescent="0.25">
      <c r="D12977" s="87"/>
      <c r="J12977" s="88"/>
      <c r="K12977" s="89"/>
      <c r="M12977" s="88"/>
      <c r="O12977" s="90"/>
      <c r="P12977" s="90"/>
      <c r="Q12977" s="90"/>
    </row>
    <row r="12978" spans="4:17" x14ac:dyDescent="0.25">
      <c r="D12978" s="87"/>
      <c r="J12978" s="88"/>
      <c r="K12978" s="89"/>
      <c r="M12978" s="88"/>
      <c r="O12978" s="90"/>
      <c r="P12978" s="90"/>
      <c r="Q12978" s="90"/>
    </row>
    <row r="12979" spans="4:17" x14ac:dyDescent="0.25">
      <c r="D12979" s="87"/>
      <c r="J12979" s="88"/>
      <c r="K12979" s="89"/>
      <c r="M12979" s="88"/>
      <c r="O12979" s="90"/>
      <c r="P12979" s="90"/>
      <c r="Q12979" s="90"/>
    </row>
    <row r="12980" spans="4:17" x14ac:dyDescent="0.25">
      <c r="D12980" s="87"/>
      <c r="J12980" s="88"/>
      <c r="K12980" s="89"/>
      <c r="M12980" s="88"/>
      <c r="O12980" s="90"/>
      <c r="P12980" s="90"/>
      <c r="Q12980" s="90"/>
    </row>
    <row r="12981" spans="4:17" x14ac:dyDescent="0.25">
      <c r="D12981" s="87"/>
      <c r="J12981" s="88"/>
      <c r="K12981" s="89"/>
      <c r="M12981" s="88"/>
      <c r="O12981" s="90"/>
      <c r="P12981" s="90"/>
      <c r="Q12981" s="90"/>
    </row>
    <row r="12982" spans="4:17" x14ac:dyDescent="0.25">
      <c r="D12982" s="87"/>
      <c r="J12982" s="88"/>
      <c r="K12982" s="89"/>
      <c r="M12982" s="88"/>
      <c r="O12982" s="90"/>
      <c r="P12982" s="90"/>
      <c r="Q12982" s="90"/>
    </row>
    <row r="12983" spans="4:17" x14ac:dyDescent="0.25">
      <c r="D12983" s="87"/>
      <c r="J12983" s="88"/>
      <c r="K12983" s="89"/>
      <c r="M12983" s="88"/>
      <c r="O12983" s="90"/>
      <c r="P12983" s="90"/>
      <c r="Q12983" s="90"/>
    </row>
    <row r="12984" spans="4:17" x14ac:dyDescent="0.25">
      <c r="D12984" s="87"/>
      <c r="J12984" s="88"/>
      <c r="K12984" s="89"/>
      <c r="M12984" s="88"/>
      <c r="O12984" s="90"/>
      <c r="P12984" s="90"/>
      <c r="Q12984" s="90"/>
    </row>
    <row r="12985" spans="4:17" x14ac:dyDescent="0.25">
      <c r="D12985" s="87"/>
      <c r="J12985" s="88"/>
      <c r="K12985" s="89"/>
      <c r="M12985" s="88"/>
      <c r="O12985" s="90"/>
      <c r="P12985" s="90"/>
      <c r="Q12985" s="90"/>
    </row>
    <row r="12986" spans="4:17" x14ac:dyDescent="0.25">
      <c r="D12986" s="87"/>
      <c r="J12986" s="88"/>
      <c r="K12986" s="89"/>
      <c r="M12986" s="88"/>
      <c r="O12986" s="90"/>
      <c r="P12986" s="90"/>
      <c r="Q12986" s="90"/>
    </row>
    <row r="12987" spans="4:17" x14ac:dyDescent="0.25">
      <c r="D12987" s="87"/>
      <c r="J12987" s="88"/>
      <c r="K12987" s="89"/>
      <c r="M12987" s="88"/>
      <c r="O12987" s="90"/>
      <c r="P12987" s="90"/>
      <c r="Q12987" s="90"/>
    </row>
    <row r="12988" spans="4:17" x14ac:dyDescent="0.25">
      <c r="D12988" s="87"/>
      <c r="J12988" s="88"/>
      <c r="K12988" s="89"/>
      <c r="M12988" s="88"/>
      <c r="O12988" s="90"/>
      <c r="P12988" s="90"/>
      <c r="Q12988" s="90"/>
    </row>
    <row r="12989" spans="4:17" x14ac:dyDescent="0.25">
      <c r="D12989" s="87"/>
      <c r="J12989" s="88"/>
      <c r="K12989" s="89"/>
      <c r="M12989" s="88"/>
      <c r="O12989" s="90"/>
      <c r="P12989" s="90"/>
      <c r="Q12989" s="90"/>
    </row>
    <row r="12990" spans="4:17" x14ac:dyDescent="0.25">
      <c r="D12990" s="87"/>
      <c r="J12990" s="88"/>
      <c r="K12990" s="89"/>
      <c r="M12990" s="88"/>
      <c r="O12990" s="90"/>
      <c r="P12990" s="90"/>
      <c r="Q12990" s="90"/>
    </row>
    <row r="12991" spans="4:17" x14ac:dyDescent="0.25">
      <c r="D12991" s="87"/>
      <c r="J12991" s="88"/>
      <c r="K12991" s="89"/>
      <c r="M12991" s="88"/>
      <c r="O12991" s="90"/>
      <c r="P12991" s="90"/>
      <c r="Q12991" s="90"/>
    </row>
    <row r="12992" spans="4:17" x14ac:dyDescent="0.25">
      <c r="D12992" s="87"/>
      <c r="J12992" s="88"/>
      <c r="K12992" s="89"/>
      <c r="M12992" s="88"/>
      <c r="O12992" s="90"/>
      <c r="P12992" s="90"/>
      <c r="Q12992" s="90"/>
    </row>
    <row r="12993" spans="4:17" x14ac:dyDescent="0.25">
      <c r="D12993" s="87"/>
      <c r="J12993" s="88"/>
      <c r="K12993" s="89"/>
      <c r="M12993" s="88"/>
      <c r="O12993" s="90"/>
      <c r="P12993" s="90"/>
      <c r="Q12993" s="90"/>
    </row>
    <row r="12994" spans="4:17" x14ac:dyDescent="0.25">
      <c r="D12994" s="87"/>
      <c r="J12994" s="88"/>
      <c r="K12994" s="89"/>
      <c r="M12994" s="88"/>
      <c r="O12994" s="90"/>
      <c r="P12994" s="90"/>
      <c r="Q12994" s="90"/>
    </row>
    <row r="12995" spans="4:17" x14ac:dyDescent="0.25">
      <c r="D12995" s="87"/>
      <c r="J12995" s="88"/>
      <c r="K12995" s="89"/>
      <c r="M12995" s="88"/>
      <c r="O12995" s="90"/>
      <c r="P12995" s="90"/>
      <c r="Q12995" s="90"/>
    </row>
    <row r="12996" spans="4:17" x14ac:dyDescent="0.25">
      <c r="D12996" s="87"/>
      <c r="J12996" s="88"/>
      <c r="K12996" s="89"/>
      <c r="M12996" s="88"/>
      <c r="O12996" s="90"/>
      <c r="P12996" s="90"/>
      <c r="Q12996" s="90"/>
    </row>
    <row r="12997" spans="4:17" x14ac:dyDescent="0.25">
      <c r="D12997" s="87"/>
      <c r="J12997" s="88"/>
      <c r="K12997" s="89"/>
      <c r="M12997" s="88"/>
      <c r="O12997" s="90"/>
      <c r="P12997" s="90"/>
      <c r="Q12997" s="90"/>
    </row>
    <row r="12998" spans="4:17" x14ac:dyDescent="0.25">
      <c r="D12998" s="87"/>
      <c r="J12998" s="88"/>
      <c r="K12998" s="89"/>
      <c r="M12998" s="88"/>
      <c r="O12998" s="90"/>
      <c r="P12998" s="90"/>
      <c r="Q12998" s="90"/>
    </row>
    <row r="12999" spans="4:17" x14ac:dyDescent="0.25">
      <c r="D12999" s="87"/>
      <c r="J12999" s="88"/>
      <c r="K12999" s="89"/>
      <c r="M12999" s="88"/>
      <c r="O12999" s="90"/>
      <c r="P12999" s="90"/>
      <c r="Q12999" s="90"/>
    </row>
    <row r="13000" spans="4:17" x14ac:dyDescent="0.25">
      <c r="D13000" s="87"/>
      <c r="J13000" s="88"/>
      <c r="K13000" s="89"/>
      <c r="M13000" s="88"/>
      <c r="O13000" s="90"/>
      <c r="P13000" s="90"/>
      <c r="Q13000" s="90"/>
    </row>
    <row r="13001" spans="4:17" x14ac:dyDescent="0.25">
      <c r="D13001" s="87"/>
      <c r="J13001" s="88"/>
      <c r="K13001" s="89"/>
      <c r="M13001" s="88"/>
      <c r="O13001" s="90"/>
      <c r="P13001" s="90"/>
      <c r="Q13001" s="90"/>
    </row>
    <row r="13002" spans="4:17" x14ac:dyDescent="0.25">
      <c r="D13002" s="87"/>
      <c r="J13002" s="88"/>
      <c r="K13002" s="89"/>
      <c r="M13002" s="88"/>
      <c r="O13002" s="90"/>
      <c r="P13002" s="90"/>
      <c r="Q13002" s="90"/>
    </row>
    <row r="13003" spans="4:17" x14ac:dyDescent="0.25">
      <c r="D13003" s="87"/>
      <c r="J13003" s="88"/>
      <c r="K13003" s="89"/>
      <c r="M13003" s="88"/>
      <c r="O13003" s="90"/>
      <c r="P13003" s="90"/>
      <c r="Q13003" s="90"/>
    </row>
    <row r="13004" spans="4:17" x14ac:dyDescent="0.25">
      <c r="D13004" s="87"/>
      <c r="J13004" s="88"/>
      <c r="K13004" s="89"/>
      <c r="M13004" s="88"/>
      <c r="O13004" s="90"/>
      <c r="P13004" s="90"/>
      <c r="Q13004" s="90"/>
    </row>
    <row r="13005" spans="4:17" x14ac:dyDescent="0.25">
      <c r="D13005" s="87"/>
      <c r="J13005" s="88"/>
      <c r="K13005" s="89"/>
      <c r="M13005" s="88"/>
      <c r="O13005" s="90"/>
      <c r="P13005" s="90"/>
      <c r="Q13005" s="90"/>
    </row>
    <row r="13006" spans="4:17" x14ac:dyDescent="0.25">
      <c r="D13006" s="87"/>
      <c r="J13006" s="88"/>
      <c r="K13006" s="89"/>
      <c r="M13006" s="88"/>
      <c r="O13006" s="90"/>
      <c r="P13006" s="90"/>
      <c r="Q13006" s="90"/>
    </row>
    <row r="13007" spans="4:17" x14ac:dyDescent="0.25">
      <c r="D13007" s="87"/>
      <c r="J13007" s="88"/>
      <c r="K13007" s="89"/>
      <c r="M13007" s="88"/>
      <c r="O13007" s="90"/>
      <c r="P13007" s="90"/>
      <c r="Q13007" s="90"/>
    </row>
    <row r="13008" spans="4:17" x14ac:dyDescent="0.25">
      <c r="D13008" s="87"/>
      <c r="J13008" s="88"/>
      <c r="K13008" s="89"/>
      <c r="M13008" s="88"/>
      <c r="O13008" s="90"/>
      <c r="P13008" s="90"/>
      <c r="Q13008" s="90"/>
    </row>
    <row r="13009" spans="4:17" x14ac:dyDescent="0.25">
      <c r="D13009" s="87"/>
      <c r="J13009" s="88"/>
      <c r="K13009" s="89"/>
      <c r="M13009" s="88"/>
      <c r="O13009" s="90"/>
      <c r="P13009" s="90"/>
      <c r="Q13009" s="90"/>
    </row>
    <row r="13010" spans="4:17" x14ac:dyDescent="0.25">
      <c r="D13010" s="87"/>
      <c r="J13010" s="88"/>
      <c r="K13010" s="89"/>
      <c r="M13010" s="88"/>
      <c r="O13010" s="90"/>
      <c r="P13010" s="90"/>
      <c r="Q13010" s="90"/>
    </row>
    <row r="13011" spans="4:17" x14ac:dyDescent="0.25">
      <c r="D13011" s="87"/>
      <c r="J13011" s="88"/>
      <c r="K13011" s="89"/>
      <c r="M13011" s="88"/>
      <c r="O13011" s="90"/>
      <c r="P13011" s="90"/>
      <c r="Q13011" s="90"/>
    </row>
    <row r="13012" spans="4:17" x14ac:dyDescent="0.25">
      <c r="D13012" s="87"/>
      <c r="J13012" s="88"/>
      <c r="K13012" s="89"/>
      <c r="M13012" s="88"/>
      <c r="O13012" s="90"/>
      <c r="P13012" s="90"/>
      <c r="Q13012" s="90"/>
    </row>
    <row r="13013" spans="4:17" x14ac:dyDescent="0.25">
      <c r="D13013" s="87"/>
      <c r="J13013" s="88"/>
      <c r="K13013" s="89"/>
      <c r="M13013" s="88"/>
      <c r="O13013" s="90"/>
      <c r="P13013" s="90"/>
      <c r="Q13013" s="90"/>
    </row>
    <row r="13014" spans="4:17" x14ac:dyDescent="0.25">
      <c r="D13014" s="87"/>
      <c r="J13014" s="88"/>
      <c r="K13014" s="89"/>
      <c r="M13014" s="88"/>
      <c r="O13014" s="90"/>
      <c r="P13014" s="90"/>
      <c r="Q13014" s="90"/>
    </row>
    <row r="13015" spans="4:17" x14ac:dyDescent="0.25">
      <c r="D13015" s="87"/>
      <c r="J13015" s="88"/>
      <c r="K13015" s="89"/>
      <c r="M13015" s="88"/>
      <c r="O13015" s="90"/>
      <c r="P13015" s="90"/>
      <c r="Q13015" s="90"/>
    </row>
    <row r="13016" spans="4:17" x14ac:dyDescent="0.25">
      <c r="D13016" s="87"/>
      <c r="J13016" s="88"/>
      <c r="K13016" s="89"/>
      <c r="M13016" s="88"/>
      <c r="O13016" s="90"/>
      <c r="P13016" s="90"/>
      <c r="Q13016" s="90"/>
    </row>
    <row r="13017" spans="4:17" x14ac:dyDescent="0.25">
      <c r="D13017" s="87"/>
      <c r="J13017" s="88"/>
      <c r="K13017" s="89"/>
      <c r="M13017" s="88"/>
      <c r="O13017" s="90"/>
      <c r="P13017" s="90"/>
      <c r="Q13017" s="90"/>
    </row>
    <row r="13018" spans="4:17" x14ac:dyDescent="0.25">
      <c r="D13018" s="87"/>
      <c r="J13018" s="88"/>
      <c r="K13018" s="89"/>
      <c r="M13018" s="88"/>
      <c r="O13018" s="90"/>
      <c r="P13018" s="90"/>
      <c r="Q13018" s="90"/>
    </row>
    <row r="13019" spans="4:17" x14ac:dyDescent="0.25">
      <c r="D13019" s="87"/>
      <c r="J13019" s="88"/>
      <c r="K13019" s="89"/>
      <c r="M13019" s="88"/>
      <c r="O13019" s="90"/>
      <c r="P13019" s="90"/>
      <c r="Q13019" s="90"/>
    </row>
    <row r="13020" spans="4:17" x14ac:dyDescent="0.25">
      <c r="D13020" s="87"/>
      <c r="J13020" s="88"/>
      <c r="K13020" s="89"/>
      <c r="M13020" s="88"/>
      <c r="O13020" s="90"/>
      <c r="P13020" s="90"/>
      <c r="Q13020" s="90"/>
    </row>
    <row r="13021" spans="4:17" x14ac:dyDescent="0.25">
      <c r="D13021" s="87"/>
      <c r="J13021" s="88"/>
      <c r="K13021" s="89"/>
      <c r="M13021" s="88"/>
      <c r="O13021" s="90"/>
      <c r="P13021" s="90"/>
      <c r="Q13021" s="90"/>
    </row>
    <row r="13022" spans="4:17" x14ac:dyDescent="0.25">
      <c r="D13022" s="87"/>
      <c r="J13022" s="88"/>
      <c r="K13022" s="89"/>
      <c r="M13022" s="88"/>
      <c r="O13022" s="90"/>
      <c r="P13022" s="90"/>
      <c r="Q13022" s="90"/>
    </row>
    <row r="13023" spans="4:17" x14ac:dyDescent="0.25">
      <c r="D13023" s="87"/>
      <c r="J13023" s="88"/>
      <c r="K13023" s="89"/>
      <c r="M13023" s="88"/>
      <c r="O13023" s="90"/>
      <c r="P13023" s="90"/>
      <c r="Q13023" s="90"/>
    </row>
    <row r="13024" spans="4:17" x14ac:dyDescent="0.25">
      <c r="D13024" s="87"/>
      <c r="J13024" s="88"/>
      <c r="K13024" s="89"/>
      <c r="M13024" s="88"/>
      <c r="O13024" s="90"/>
      <c r="P13024" s="90"/>
      <c r="Q13024" s="90"/>
    </row>
    <row r="13025" spans="4:17" x14ac:dyDescent="0.25">
      <c r="D13025" s="87"/>
      <c r="J13025" s="88"/>
      <c r="K13025" s="89"/>
      <c r="M13025" s="88"/>
      <c r="O13025" s="90"/>
      <c r="P13025" s="90"/>
      <c r="Q13025" s="90"/>
    </row>
    <row r="13026" spans="4:17" x14ac:dyDescent="0.25">
      <c r="D13026" s="87"/>
      <c r="J13026" s="88"/>
      <c r="K13026" s="89"/>
      <c r="M13026" s="88"/>
      <c r="O13026" s="90"/>
      <c r="P13026" s="90"/>
      <c r="Q13026" s="90"/>
    </row>
    <row r="13027" spans="4:17" x14ac:dyDescent="0.25">
      <c r="D13027" s="87"/>
      <c r="J13027" s="88"/>
      <c r="K13027" s="89"/>
      <c r="M13027" s="88"/>
      <c r="O13027" s="90"/>
      <c r="P13027" s="90"/>
      <c r="Q13027" s="90"/>
    </row>
    <row r="13028" spans="4:17" x14ac:dyDescent="0.25">
      <c r="D13028" s="87"/>
      <c r="J13028" s="88"/>
      <c r="K13028" s="89"/>
      <c r="M13028" s="88"/>
      <c r="O13028" s="90"/>
      <c r="P13028" s="90"/>
      <c r="Q13028" s="90"/>
    </row>
    <row r="13029" spans="4:17" x14ac:dyDescent="0.25">
      <c r="D13029" s="87"/>
      <c r="J13029" s="88"/>
      <c r="K13029" s="89"/>
      <c r="M13029" s="88"/>
      <c r="O13029" s="90"/>
      <c r="P13029" s="90"/>
      <c r="Q13029" s="90"/>
    </row>
    <row r="13030" spans="4:17" x14ac:dyDescent="0.25">
      <c r="D13030" s="87"/>
      <c r="J13030" s="88"/>
      <c r="K13030" s="89"/>
      <c r="M13030" s="88"/>
      <c r="O13030" s="90"/>
      <c r="P13030" s="90"/>
      <c r="Q13030" s="90"/>
    </row>
    <row r="13031" spans="4:17" x14ac:dyDescent="0.25">
      <c r="D13031" s="87"/>
      <c r="J13031" s="88"/>
      <c r="K13031" s="89"/>
      <c r="M13031" s="88"/>
      <c r="O13031" s="90"/>
      <c r="P13031" s="90"/>
      <c r="Q13031" s="90"/>
    </row>
    <row r="13032" spans="4:17" x14ac:dyDescent="0.25">
      <c r="D13032" s="87"/>
      <c r="J13032" s="88"/>
      <c r="K13032" s="89"/>
      <c r="M13032" s="88"/>
      <c r="O13032" s="90"/>
      <c r="P13032" s="90"/>
      <c r="Q13032" s="90"/>
    </row>
    <row r="13033" spans="4:17" x14ac:dyDescent="0.25">
      <c r="D13033" s="87"/>
      <c r="J13033" s="88"/>
      <c r="K13033" s="89"/>
      <c r="M13033" s="88"/>
      <c r="O13033" s="90"/>
      <c r="P13033" s="90"/>
      <c r="Q13033" s="90"/>
    </row>
    <row r="13034" spans="4:17" x14ac:dyDescent="0.25">
      <c r="D13034" s="87"/>
      <c r="J13034" s="88"/>
      <c r="K13034" s="89"/>
      <c r="M13034" s="88"/>
      <c r="O13034" s="90"/>
      <c r="P13034" s="90"/>
      <c r="Q13034" s="90"/>
    </row>
    <row r="13035" spans="4:17" x14ac:dyDescent="0.25">
      <c r="D13035" s="87"/>
      <c r="J13035" s="88"/>
      <c r="K13035" s="89"/>
      <c r="M13035" s="88"/>
      <c r="O13035" s="90"/>
      <c r="P13035" s="90"/>
      <c r="Q13035" s="90"/>
    </row>
    <row r="13036" spans="4:17" x14ac:dyDescent="0.25">
      <c r="D13036" s="87"/>
      <c r="J13036" s="88"/>
      <c r="K13036" s="89"/>
      <c r="M13036" s="88"/>
      <c r="O13036" s="90"/>
      <c r="P13036" s="90"/>
      <c r="Q13036" s="90"/>
    </row>
    <row r="13037" spans="4:17" x14ac:dyDescent="0.25">
      <c r="D13037" s="87"/>
      <c r="J13037" s="88"/>
      <c r="K13037" s="89"/>
      <c r="M13037" s="88"/>
      <c r="O13037" s="90"/>
      <c r="P13037" s="90"/>
      <c r="Q13037" s="90"/>
    </row>
    <row r="13038" spans="4:17" x14ac:dyDescent="0.25">
      <c r="D13038" s="87"/>
      <c r="J13038" s="88"/>
      <c r="K13038" s="89"/>
      <c r="M13038" s="88"/>
      <c r="O13038" s="90"/>
      <c r="P13038" s="90"/>
      <c r="Q13038" s="90"/>
    </row>
    <row r="13039" spans="4:17" x14ac:dyDescent="0.25">
      <c r="D13039" s="87"/>
      <c r="J13039" s="88"/>
      <c r="K13039" s="89"/>
      <c r="M13039" s="88"/>
      <c r="O13039" s="90"/>
      <c r="P13039" s="90"/>
      <c r="Q13039" s="90"/>
    </row>
    <row r="13040" spans="4:17" x14ac:dyDescent="0.25">
      <c r="D13040" s="87"/>
      <c r="J13040" s="88"/>
      <c r="K13040" s="89"/>
      <c r="M13040" s="88"/>
      <c r="O13040" s="90"/>
      <c r="P13040" s="90"/>
      <c r="Q13040" s="90"/>
    </row>
    <row r="13041" spans="4:17" x14ac:dyDescent="0.25">
      <c r="D13041" s="87"/>
      <c r="J13041" s="88"/>
      <c r="K13041" s="89"/>
      <c r="M13041" s="88"/>
      <c r="O13041" s="90"/>
      <c r="P13041" s="90"/>
      <c r="Q13041" s="90"/>
    </row>
    <row r="13042" spans="4:17" x14ac:dyDescent="0.25">
      <c r="D13042" s="87"/>
      <c r="J13042" s="88"/>
      <c r="K13042" s="89"/>
      <c r="M13042" s="88"/>
      <c r="O13042" s="90"/>
      <c r="P13042" s="90"/>
      <c r="Q13042" s="90"/>
    </row>
    <row r="13043" spans="4:17" x14ac:dyDescent="0.25">
      <c r="D13043" s="87"/>
      <c r="J13043" s="88"/>
      <c r="K13043" s="89"/>
      <c r="M13043" s="88"/>
      <c r="O13043" s="90"/>
      <c r="P13043" s="90"/>
      <c r="Q13043" s="90"/>
    </row>
    <row r="13044" spans="4:17" x14ac:dyDescent="0.25">
      <c r="D13044" s="87"/>
      <c r="J13044" s="88"/>
      <c r="K13044" s="89"/>
      <c r="M13044" s="88"/>
      <c r="O13044" s="90"/>
      <c r="P13044" s="90"/>
      <c r="Q13044" s="90"/>
    </row>
    <row r="13045" spans="4:17" x14ac:dyDescent="0.25">
      <c r="D13045" s="87"/>
      <c r="J13045" s="88"/>
      <c r="K13045" s="89"/>
      <c r="M13045" s="88"/>
      <c r="O13045" s="90"/>
      <c r="P13045" s="90"/>
      <c r="Q13045" s="90"/>
    </row>
    <row r="13046" spans="4:17" x14ac:dyDescent="0.25">
      <c r="D13046" s="87"/>
      <c r="J13046" s="88"/>
      <c r="K13046" s="89"/>
      <c r="M13046" s="88"/>
      <c r="O13046" s="90"/>
      <c r="P13046" s="90"/>
      <c r="Q13046" s="90"/>
    </row>
    <row r="13047" spans="4:17" x14ac:dyDescent="0.25">
      <c r="D13047" s="87"/>
      <c r="J13047" s="88"/>
      <c r="K13047" s="89"/>
      <c r="M13047" s="88"/>
      <c r="O13047" s="90"/>
      <c r="P13047" s="90"/>
      <c r="Q13047" s="90"/>
    </row>
    <row r="13048" spans="4:17" x14ac:dyDescent="0.25">
      <c r="D13048" s="87"/>
      <c r="J13048" s="88"/>
      <c r="K13048" s="89"/>
      <c r="M13048" s="88"/>
      <c r="O13048" s="90"/>
      <c r="P13048" s="90"/>
      <c r="Q13048" s="90"/>
    </row>
    <row r="13049" spans="4:17" x14ac:dyDescent="0.25">
      <c r="D13049" s="87"/>
      <c r="J13049" s="88"/>
      <c r="K13049" s="89"/>
      <c r="M13049" s="88"/>
      <c r="O13049" s="90"/>
      <c r="P13049" s="90"/>
      <c r="Q13049" s="90"/>
    </row>
    <row r="13050" spans="4:17" x14ac:dyDescent="0.25">
      <c r="D13050" s="87"/>
      <c r="J13050" s="88"/>
      <c r="K13050" s="89"/>
      <c r="M13050" s="88"/>
      <c r="O13050" s="90"/>
      <c r="P13050" s="90"/>
      <c r="Q13050" s="90"/>
    </row>
    <row r="13051" spans="4:17" x14ac:dyDescent="0.25">
      <c r="D13051" s="87"/>
      <c r="J13051" s="88"/>
      <c r="K13051" s="89"/>
      <c r="M13051" s="88"/>
      <c r="O13051" s="90"/>
      <c r="P13051" s="90"/>
      <c r="Q13051" s="90"/>
    </row>
    <row r="13052" spans="4:17" x14ac:dyDescent="0.25">
      <c r="D13052" s="87"/>
      <c r="J13052" s="88"/>
      <c r="K13052" s="89"/>
      <c r="M13052" s="88"/>
      <c r="O13052" s="90"/>
      <c r="P13052" s="90"/>
      <c r="Q13052" s="90"/>
    </row>
    <row r="13053" spans="4:17" x14ac:dyDescent="0.25">
      <c r="D13053" s="87"/>
      <c r="J13053" s="88"/>
      <c r="K13053" s="89"/>
      <c r="M13053" s="88"/>
      <c r="O13053" s="90"/>
      <c r="P13053" s="90"/>
      <c r="Q13053" s="90"/>
    </row>
    <row r="13054" spans="4:17" x14ac:dyDescent="0.25">
      <c r="D13054" s="87"/>
      <c r="J13054" s="88"/>
      <c r="K13054" s="89"/>
      <c r="M13054" s="88"/>
      <c r="O13054" s="90"/>
      <c r="P13054" s="90"/>
      <c r="Q13054" s="90"/>
    </row>
    <row r="13055" spans="4:17" x14ac:dyDescent="0.25">
      <c r="D13055" s="87"/>
      <c r="J13055" s="88"/>
      <c r="K13055" s="89"/>
      <c r="M13055" s="88"/>
      <c r="O13055" s="90"/>
      <c r="P13055" s="90"/>
      <c r="Q13055" s="90"/>
    </row>
    <row r="13056" spans="4:17" x14ac:dyDescent="0.25">
      <c r="D13056" s="87"/>
      <c r="J13056" s="88"/>
      <c r="K13056" s="89"/>
      <c r="M13056" s="88"/>
      <c r="O13056" s="90"/>
      <c r="P13056" s="90"/>
      <c r="Q13056" s="90"/>
    </row>
    <row r="13057" spans="4:17" x14ac:dyDescent="0.25">
      <c r="D13057" s="87"/>
      <c r="J13057" s="88"/>
      <c r="K13057" s="89"/>
      <c r="M13057" s="88"/>
      <c r="O13057" s="90"/>
      <c r="P13057" s="90"/>
      <c r="Q13057" s="90"/>
    </row>
    <row r="13058" spans="4:17" x14ac:dyDescent="0.25">
      <c r="D13058" s="87"/>
      <c r="J13058" s="88"/>
      <c r="K13058" s="89"/>
      <c r="M13058" s="88"/>
      <c r="O13058" s="90"/>
      <c r="P13058" s="90"/>
      <c r="Q13058" s="90"/>
    </row>
    <row r="13059" spans="4:17" x14ac:dyDescent="0.25">
      <c r="D13059" s="87"/>
      <c r="J13059" s="88"/>
      <c r="K13059" s="89"/>
      <c r="M13059" s="88"/>
      <c r="O13059" s="90"/>
      <c r="P13059" s="90"/>
      <c r="Q13059" s="90"/>
    </row>
    <row r="13060" spans="4:17" x14ac:dyDescent="0.25">
      <c r="D13060" s="87"/>
      <c r="J13060" s="88"/>
      <c r="K13060" s="89"/>
      <c r="M13060" s="88"/>
      <c r="O13060" s="90"/>
      <c r="P13060" s="90"/>
      <c r="Q13060" s="90"/>
    </row>
    <row r="13061" spans="4:17" x14ac:dyDescent="0.25">
      <c r="D13061" s="87"/>
      <c r="J13061" s="88"/>
      <c r="K13061" s="89"/>
      <c r="M13061" s="88"/>
      <c r="O13061" s="90"/>
      <c r="P13061" s="90"/>
      <c r="Q13061" s="90"/>
    </row>
    <row r="13062" spans="4:17" x14ac:dyDescent="0.25">
      <c r="D13062" s="87"/>
      <c r="J13062" s="88"/>
      <c r="K13062" s="89"/>
      <c r="M13062" s="88"/>
      <c r="O13062" s="90"/>
      <c r="P13062" s="90"/>
      <c r="Q13062" s="90"/>
    </row>
    <row r="13063" spans="4:17" x14ac:dyDescent="0.25">
      <c r="D13063" s="87"/>
      <c r="J13063" s="88"/>
      <c r="K13063" s="89"/>
      <c r="M13063" s="88"/>
      <c r="O13063" s="90"/>
      <c r="P13063" s="90"/>
      <c r="Q13063" s="90"/>
    </row>
    <row r="13064" spans="4:17" x14ac:dyDescent="0.25">
      <c r="D13064" s="87"/>
      <c r="J13064" s="88"/>
      <c r="K13064" s="89"/>
      <c r="M13064" s="88"/>
      <c r="O13064" s="90"/>
      <c r="P13064" s="90"/>
      <c r="Q13064" s="90"/>
    </row>
    <row r="13065" spans="4:17" x14ac:dyDescent="0.25">
      <c r="D13065" s="87"/>
      <c r="J13065" s="88"/>
      <c r="K13065" s="89"/>
      <c r="M13065" s="88"/>
      <c r="O13065" s="90"/>
      <c r="P13065" s="90"/>
      <c r="Q13065" s="90"/>
    </row>
    <row r="13066" spans="4:17" x14ac:dyDescent="0.25">
      <c r="D13066" s="87"/>
      <c r="J13066" s="88"/>
      <c r="K13066" s="89"/>
      <c r="M13066" s="88"/>
      <c r="O13066" s="90"/>
      <c r="P13066" s="90"/>
      <c r="Q13066" s="90"/>
    </row>
    <row r="13067" spans="4:17" x14ac:dyDescent="0.25">
      <c r="D13067" s="87"/>
      <c r="J13067" s="88"/>
      <c r="K13067" s="89"/>
      <c r="M13067" s="88"/>
      <c r="O13067" s="90"/>
      <c r="P13067" s="90"/>
      <c r="Q13067" s="90"/>
    </row>
    <row r="13068" spans="4:17" x14ac:dyDescent="0.25">
      <c r="D13068" s="87"/>
      <c r="J13068" s="88"/>
      <c r="K13068" s="89"/>
      <c r="M13068" s="88"/>
      <c r="O13068" s="90"/>
      <c r="P13068" s="90"/>
      <c r="Q13068" s="90"/>
    </row>
    <row r="13069" spans="4:17" x14ac:dyDescent="0.25">
      <c r="D13069" s="87"/>
      <c r="J13069" s="88"/>
      <c r="K13069" s="89"/>
      <c r="M13069" s="88"/>
      <c r="O13069" s="90"/>
      <c r="P13069" s="90"/>
      <c r="Q13069" s="90"/>
    </row>
    <row r="13070" spans="4:17" x14ac:dyDescent="0.25">
      <c r="D13070" s="87"/>
      <c r="J13070" s="88"/>
      <c r="K13070" s="89"/>
      <c r="M13070" s="88"/>
      <c r="O13070" s="90"/>
      <c r="P13070" s="90"/>
      <c r="Q13070" s="90"/>
    </row>
    <row r="13071" spans="4:17" x14ac:dyDescent="0.25">
      <c r="D13071" s="87"/>
      <c r="J13071" s="88"/>
      <c r="K13071" s="89"/>
      <c r="M13071" s="88"/>
      <c r="O13071" s="90"/>
      <c r="P13071" s="90"/>
      <c r="Q13071" s="90"/>
    </row>
    <row r="13072" spans="4:17" x14ac:dyDescent="0.25">
      <c r="D13072" s="87"/>
      <c r="J13072" s="88"/>
      <c r="K13072" s="89"/>
      <c r="M13072" s="88"/>
      <c r="O13072" s="90"/>
      <c r="P13072" s="90"/>
      <c r="Q13072" s="90"/>
    </row>
    <row r="13073" spans="4:17" x14ac:dyDescent="0.25">
      <c r="D13073" s="87"/>
      <c r="J13073" s="88"/>
      <c r="K13073" s="89"/>
      <c r="M13073" s="88"/>
      <c r="O13073" s="90"/>
      <c r="P13073" s="90"/>
      <c r="Q13073" s="90"/>
    </row>
    <row r="13074" spans="4:17" x14ac:dyDescent="0.25">
      <c r="D13074" s="87"/>
      <c r="J13074" s="88"/>
      <c r="K13074" s="89"/>
      <c r="M13074" s="88"/>
      <c r="O13074" s="90"/>
      <c r="P13074" s="90"/>
      <c r="Q13074" s="90"/>
    </row>
    <row r="13075" spans="4:17" x14ac:dyDescent="0.25">
      <c r="D13075" s="87"/>
      <c r="J13075" s="88"/>
      <c r="K13075" s="89"/>
      <c r="M13075" s="88"/>
      <c r="O13075" s="90"/>
      <c r="P13075" s="90"/>
      <c r="Q13075" s="90"/>
    </row>
    <row r="13076" spans="4:17" x14ac:dyDescent="0.25">
      <c r="D13076" s="87"/>
      <c r="J13076" s="88"/>
      <c r="K13076" s="89"/>
      <c r="M13076" s="88"/>
      <c r="O13076" s="90"/>
      <c r="P13076" s="90"/>
      <c r="Q13076" s="90"/>
    </row>
    <row r="13077" spans="4:17" x14ac:dyDescent="0.25">
      <c r="D13077" s="87"/>
      <c r="J13077" s="88"/>
      <c r="K13077" s="89"/>
      <c r="M13077" s="88"/>
      <c r="O13077" s="90"/>
      <c r="P13077" s="90"/>
      <c r="Q13077" s="90"/>
    </row>
    <row r="13078" spans="4:17" x14ac:dyDescent="0.25">
      <c r="D13078" s="87"/>
      <c r="J13078" s="88"/>
      <c r="K13078" s="89"/>
      <c r="M13078" s="88"/>
      <c r="O13078" s="90"/>
      <c r="P13078" s="90"/>
      <c r="Q13078" s="90"/>
    </row>
    <row r="13079" spans="4:17" x14ac:dyDescent="0.25">
      <c r="D13079" s="87"/>
      <c r="J13079" s="88"/>
      <c r="K13079" s="89"/>
      <c r="M13079" s="88"/>
      <c r="O13079" s="90"/>
      <c r="P13079" s="90"/>
      <c r="Q13079" s="90"/>
    </row>
    <row r="13080" spans="4:17" x14ac:dyDescent="0.25">
      <c r="D13080" s="87"/>
      <c r="J13080" s="88"/>
      <c r="K13080" s="89"/>
      <c r="M13080" s="88"/>
      <c r="O13080" s="90"/>
      <c r="P13080" s="90"/>
      <c r="Q13080" s="90"/>
    </row>
    <row r="13081" spans="4:17" x14ac:dyDescent="0.25">
      <c r="D13081" s="87"/>
      <c r="J13081" s="88"/>
      <c r="K13081" s="89"/>
      <c r="M13081" s="88"/>
      <c r="O13081" s="90"/>
      <c r="P13081" s="90"/>
      <c r="Q13081" s="90"/>
    </row>
    <row r="13082" spans="4:17" x14ac:dyDescent="0.25">
      <c r="D13082" s="87"/>
      <c r="J13082" s="88"/>
      <c r="K13082" s="89"/>
      <c r="M13082" s="88"/>
      <c r="O13082" s="90"/>
      <c r="P13082" s="90"/>
      <c r="Q13082" s="90"/>
    </row>
    <row r="13083" spans="4:17" x14ac:dyDescent="0.25">
      <c r="D13083" s="87"/>
      <c r="J13083" s="88"/>
      <c r="K13083" s="89"/>
      <c r="M13083" s="88"/>
      <c r="O13083" s="90"/>
      <c r="P13083" s="90"/>
      <c r="Q13083" s="90"/>
    </row>
    <row r="13084" spans="4:17" x14ac:dyDescent="0.25">
      <c r="D13084" s="87"/>
      <c r="J13084" s="88"/>
      <c r="K13084" s="89"/>
      <c r="M13084" s="88"/>
      <c r="O13084" s="90"/>
      <c r="P13084" s="90"/>
      <c r="Q13084" s="90"/>
    </row>
    <row r="13085" spans="4:17" x14ac:dyDescent="0.25">
      <c r="D13085" s="87"/>
      <c r="J13085" s="88"/>
      <c r="K13085" s="89"/>
      <c r="M13085" s="88"/>
      <c r="O13085" s="90"/>
      <c r="P13085" s="90"/>
      <c r="Q13085" s="90"/>
    </row>
    <row r="13086" spans="4:17" x14ac:dyDescent="0.25">
      <c r="D13086" s="87"/>
      <c r="J13086" s="88"/>
      <c r="K13086" s="89"/>
      <c r="M13086" s="88"/>
      <c r="O13086" s="90"/>
      <c r="P13086" s="90"/>
      <c r="Q13086" s="90"/>
    </row>
    <row r="13087" spans="4:17" x14ac:dyDescent="0.25">
      <c r="D13087" s="87"/>
      <c r="J13087" s="88"/>
      <c r="K13087" s="89"/>
      <c r="M13087" s="88"/>
      <c r="O13087" s="90"/>
      <c r="P13087" s="90"/>
      <c r="Q13087" s="90"/>
    </row>
    <row r="13088" spans="4:17" x14ac:dyDescent="0.25">
      <c r="D13088" s="87"/>
      <c r="J13088" s="88"/>
      <c r="K13088" s="89"/>
      <c r="M13088" s="88"/>
      <c r="O13088" s="90"/>
      <c r="P13088" s="90"/>
      <c r="Q13088" s="90"/>
    </row>
    <row r="13089" spans="4:17" x14ac:dyDescent="0.25">
      <c r="D13089" s="87"/>
      <c r="J13089" s="88"/>
      <c r="K13089" s="89"/>
      <c r="M13089" s="88"/>
      <c r="O13089" s="90"/>
      <c r="P13089" s="90"/>
      <c r="Q13089" s="90"/>
    </row>
    <row r="13090" spans="4:17" x14ac:dyDescent="0.25">
      <c r="D13090" s="87"/>
      <c r="J13090" s="88"/>
      <c r="K13090" s="89"/>
      <c r="M13090" s="88"/>
      <c r="O13090" s="90"/>
      <c r="P13090" s="90"/>
      <c r="Q13090" s="90"/>
    </row>
    <row r="13091" spans="4:17" x14ac:dyDescent="0.25">
      <c r="D13091" s="87"/>
      <c r="J13091" s="88"/>
      <c r="K13091" s="89"/>
      <c r="M13091" s="88"/>
      <c r="O13091" s="90"/>
      <c r="P13091" s="90"/>
      <c r="Q13091" s="90"/>
    </row>
    <row r="13092" spans="4:17" x14ac:dyDescent="0.25">
      <c r="D13092" s="87"/>
      <c r="J13092" s="88"/>
      <c r="K13092" s="89"/>
      <c r="M13092" s="88"/>
      <c r="O13092" s="90"/>
      <c r="P13092" s="90"/>
      <c r="Q13092" s="90"/>
    </row>
    <row r="13093" spans="4:17" x14ac:dyDescent="0.25">
      <c r="D13093" s="87"/>
      <c r="J13093" s="88"/>
      <c r="K13093" s="89"/>
      <c r="M13093" s="88"/>
      <c r="O13093" s="90"/>
      <c r="P13093" s="90"/>
      <c r="Q13093" s="90"/>
    </row>
    <row r="13094" spans="4:17" x14ac:dyDescent="0.25">
      <c r="D13094" s="87"/>
      <c r="J13094" s="88"/>
      <c r="K13094" s="89"/>
      <c r="M13094" s="88"/>
      <c r="O13094" s="90"/>
      <c r="P13094" s="90"/>
      <c r="Q13094" s="90"/>
    </row>
    <row r="13095" spans="4:17" x14ac:dyDescent="0.25">
      <c r="D13095" s="87"/>
      <c r="J13095" s="88"/>
      <c r="K13095" s="89"/>
      <c r="M13095" s="88"/>
      <c r="O13095" s="90"/>
      <c r="P13095" s="90"/>
      <c r="Q13095" s="90"/>
    </row>
    <row r="13096" spans="4:17" x14ac:dyDescent="0.25">
      <c r="D13096" s="87"/>
      <c r="J13096" s="88"/>
      <c r="K13096" s="89"/>
      <c r="M13096" s="88"/>
      <c r="O13096" s="90"/>
      <c r="P13096" s="90"/>
      <c r="Q13096" s="90"/>
    </row>
    <row r="13097" spans="4:17" x14ac:dyDescent="0.25">
      <c r="D13097" s="87"/>
      <c r="J13097" s="88"/>
      <c r="K13097" s="89"/>
      <c r="M13097" s="88"/>
      <c r="O13097" s="90"/>
      <c r="P13097" s="90"/>
      <c r="Q13097" s="90"/>
    </row>
    <row r="13098" spans="4:17" x14ac:dyDescent="0.25">
      <c r="D13098" s="87"/>
      <c r="J13098" s="88"/>
      <c r="K13098" s="89"/>
      <c r="M13098" s="88"/>
      <c r="O13098" s="90"/>
      <c r="P13098" s="90"/>
      <c r="Q13098" s="90"/>
    </row>
    <row r="13099" spans="4:17" x14ac:dyDescent="0.25">
      <c r="D13099" s="87"/>
      <c r="J13099" s="88"/>
      <c r="K13099" s="89"/>
      <c r="M13099" s="88"/>
      <c r="O13099" s="90"/>
      <c r="P13099" s="90"/>
      <c r="Q13099" s="90"/>
    </row>
    <row r="13100" spans="4:17" x14ac:dyDescent="0.25">
      <c r="D13100" s="87"/>
      <c r="J13100" s="88"/>
      <c r="K13100" s="89"/>
      <c r="M13100" s="88"/>
      <c r="O13100" s="90"/>
      <c r="P13100" s="90"/>
      <c r="Q13100" s="90"/>
    </row>
    <row r="13101" spans="4:17" x14ac:dyDescent="0.25">
      <c r="D13101" s="87"/>
      <c r="J13101" s="88"/>
      <c r="K13101" s="89"/>
      <c r="M13101" s="88"/>
      <c r="O13101" s="90"/>
      <c r="P13101" s="90"/>
      <c r="Q13101" s="90"/>
    </row>
    <row r="13102" spans="4:17" x14ac:dyDescent="0.25">
      <c r="D13102" s="87"/>
      <c r="J13102" s="88"/>
      <c r="K13102" s="89"/>
      <c r="M13102" s="88"/>
      <c r="O13102" s="90"/>
      <c r="P13102" s="90"/>
      <c r="Q13102" s="90"/>
    </row>
    <row r="13103" spans="4:17" x14ac:dyDescent="0.25">
      <c r="D13103" s="87"/>
      <c r="J13103" s="88"/>
      <c r="K13103" s="89"/>
      <c r="M13103" s="88"/>
      <c r="O13103" s="90"/>
      <c r="P13103" s="90"/>
      <c r="Q13103" s="90"/>
    </row>
    <row r="13104" spans="4:17" x14ac:dyDescent="0.25">
      <c r="D13104" s="87"/>
      <c r="J13104" s="88"/>
      <c r="K13104" s="89"/>
      <c r="M13104" s="88"/>
      <c r="O13104" s="90"/>
      <c r="P13104" s="90"/>
      <c r="Q13104" s="90"/>
    </row>
    <row r="13105" spans="4:17" x14ac:dyDescent="0.25">
      <c r="D13105" s="87"/>
      <c r="J13105" s="88"/>
      <c r="K13105" s="89"/>
      <c r="M13105" s="88"/>
      <c r="O13105" s="90"/>
      <c r="P13105" s="90"/>
      <c r="Q13105" s="90"/>
    </row>
    <row r="13106" spans="4:17" x14ac:dyDescent="0.25">
      <c r="D13106" s="87"/>
      <c r="J13106" s="88"/>
      <c r="K13106" s="89"/>
      <c r="M13106" s="88"/>
      <c r="O13106" s="90"/>
      <c r="P13106" s="90"/>
      <c r="Q13106" s="90"/>
    </row>
    <row r="13107" spans="4:17" x14ac:dyDescent="0.25">
      <c r="D13107" s="87"/>
      <c r="J13107" s="88"/>
      <c r="K13107" s="89"/>
      <c r="M13107" s="88"/>
      <c r="O13107" s="90"/>
      <c r="P13107" s="90"/>
      <c r="Q13107" s="90"/>
    </row>
    <row r="13108" spans="4:17" x14ac:dyDescent="0.25">
      <c r="D13108" s="87"/>
      <c r="J13108" s="88"/>
      <c r="K13108" s="89"/>
      <c r="M13108" s="88"/>
      <c r="O13108" s="90"/>
      <c r="P13108" s="90"/>
      <c r="Q13108" s="90"/>
    </row>
    <row r="13109" spans="4:17" x14ac:dyDescent="0.25">
      <c r="D13109" s="87"/>
      <c r="J13109" s="88"/>
      <c r="K13109" s="89"/>
      <c r="M13109" s="88"/>
      <c r="O13109" s="90"/>
      <c r="P13109" s="90"/>
      <c r="Q13109" s="90"/>
    </row>
    <row r="13110" spans="4:17" x14ac:dyDescent="0.25">
      <c r="D13110" s="87"/>
      <c r="J13110" s="88"/>
      <c r="K13110" s="89"/>
      <c r="M13110" s="88"/>
      <c r="O13110" s="90"/>
      <c r="P13110" s="90"/>
      <c r="Q13110" s="90"/>
    </row>
    <row r="13111" spans="4:17" x14ac:dyDescent="0.25">
      <c r="D13111" s="87"/>
      <c r="J13111" s="88"/>
      <c r="K13111" s="89"/>
      <c r="M13111" s="88"/>
      <c r="O13111" s="90"/>
      <c r="P13111" s="90"/>
      <c r="Q13111" s="90"/>
    </row>
    <row r="13112" spans="4:17" x14ac:dyDescent="0.25">
      <c r="D13112" s="87"/>
      <c r="J13112" s="88"/>
      <c r="K13112" s="89"/>
      <c r="M13112" s="88"/>
      <c r="O13112" s="90"/>
      <c r="P13112" s="90"/>
      <c r="Q13112" s="90"/>
    </row>
    <row r="13113" spans="4:17" x14ac:dyDescent="0.25">
      <c r="D13113" s="87"/>
      <c r="J13113" s="88"/>
      <c r="K13113" s="89"/>
      <c r="M13113" s="88"/>
      <c r="O13113" s="90"/>
      <c r="P13113" s="90"/>
      <c r="Q13113" s="90"/>
    </row>
    <row r="13114" spans="4:17" x14ac:dyDescent="0.25">
      <c r="D13114" s="87"/>
      <c r="J13114" s="88"/>
      <c r="K13114" s="89"/>
      <c r="M13114" s="88"/>
      <c r="O13114" s="90"/>
      <c r="P13114" s="90"/>
      <c r="Q13114" s="90"/>
    </row>
    <row r="13115" spans="4:17" x14ac:dyDescent="0.25">
      <c r="D13115" s="87"/>
      <c r="J13115" s="88"/>
      <c r="K13115" s="89"/>
      <c r="M13115" s="88"/>
      <c r="O13115" s="90"/>
      <c r="P13115" s="90"/>
      <c r="Q13115" s="90"/>
    </row>
    <row r="13116" spans="4:17" x14ac:dyDescent="0.25">
      <c r="D13116" s="87"/>
      <c r="J13116" s="88"/>
      <c r="K13116" s="89"/>
      <c r="M13116" s="88"/>
      <c r="O13116" s="90"/>
      <c r="P13116" s="90"/>
      <c r="Q13116" s="90"/>
    </row>
    <row r="13117" spans="4:17" x14ac:dyDescent="0.25">
      <c r="D13117" s="87"/>
      <c r="J13117" s="88"/>
      <c r="K13117" s="89"/>
      <c r="M13117" s="88"/>
      <c r="O13117" s="90"/>
      <c r="P13117" s="90"/>
      <c r="Q13117" s="90"/>
    </row>
    <row r="13118" spans="4:17" x14ac:dyDescent="0.25">
      <c r="D13118" s="87"/>
      <c r="J13118" s="88"/>
      <c r="K13118" s="89"/>
      <c r="M13118" s="88"/>
      <c r="O13118" s="90"/>
      <c r="P13118" s="90"/>
      <c r="Q13118" s="90"/>
    </row>
    <row r="13119" spans="4:17" x14ac:dyDescent="0.25">
      <c r="D13119" s="87"/>
      <c r="J13119" s="88"/>
      <c r="K13119" s="89"/>
      <c r="M13119" s="88"/>
      <c r="O13119" s="90"/>
      <c r="P13119" s="90"/>
      <c r="Q13119" s="90"/>
    </row>
    <row r="13120" spans="4:17" x14ac:dyDescent="0.25">
      <c r="D13120" s="87"/>
      <c r="J13120" s="88"/>
      <c r="K13120" s="89"/>
      <c r="M13120" s="88"/>
      <c r="O13120" s="90"/>
      <c r="P13120" s="90"/>
      <c r="Q13120" s="90"/>
    </row>
    <row r="13121" spans="4:17" x14ac:dyDescent="0.25">
      <c r="D13121" s="87"/>
      <c r="J13121" s="88"/>
      <c r="K13121" s="89"/>
      <c r="M13121" s="88"/>
      <c r="O13121" s="90"/>
      <c r="P13121" s="90"/>
      <c r="Q13121" s="90"/>
    </row>
    <row r="13122" spans="4:17" x14ac:dyDescent="0.25">
      <c r="D13122" s="87"/>
      <c r="J13122" s="88"/>
      <c r="K13122" s="89"/>
      <c r="M13122" s="88"/>
      <c r="O13122" s="90"/>
      <c r="P13122" s="90"/>
      <c r="Q13122" s="90"/>
    </row>
    <row r="13123" spans="4:17" x14ac:dyDescent="0.25">
      <c r="D13123" s="87"/>
      <c r="J13123" s="88"/>
      <c r="K13123" s="89"/>
      <c r="M13123" s="88"/>
      <c r="O13123" s="90"/>
      <c r="P13123" s="90"/>
      <c r="Q13123" s="90"/>
    </row>
    <row r="13124" spans="4:17" x14ac:dyDescent="0.25">
      <c r="D13124" s="87"/>
      <c r="J13124" s="88"/>
      <c r="K13124" s="89"/>
      <c r="M13124" s="88"/>
      <c r="O13124" s="90"/>
      <c r="P13124" s="90"/>
      <c r="Q13124" s="90"/>
    </row>
    <row r="13125" spans="4:17" x14ac:dyDescent="0.25">
      <c r="D13125" s="87"/>
      <c r="J13125" s="88"/>
      <c r="K13125" s="89"/>
      <c r="M13125" s="88"/>
      <c r="O13125" s="90"/>
      <c r="P13125" s="90"/>
      <c r="Q13125" s="90"/>
    </row>
    <row r="13126" spans="4:17" x14ac:dyDescent="0.25">
      <c r="D13126" s="87"/>
      <c r="J13126" s="88"/>
      <c r="K13126" s="89"/>
      <c r="M13126" s="88"/>
      <c r="O13126" s="90"/>
      <c r="P13126" s="90"/>
      <c r="Q13126" s="90"/>
    </row>
    <row r="13127" spans="4:17" x14ac:dyDescent="0.25">
      <c r="D13127" s="87"/>
      <c r="J13127" s="88"/>
      <c r="K13127" s="89"/>
      <c r="M13127" s="88"/>
      <c r="O13127" s="90"/>
      <c r="P13127" s="90"/>
      <c r="Q13127" s="90"/>
    </row>
    <row r="13128" spans="4:17" x14ac:dyDescent="0.25">
      <c r="D13128" s="87"/>
      <c r="J13128" s="88"/>
      <c r="K13128" s="89"/>
      <c r="M13128" s="88"/>
      <c r="O13128" s="90"/>
      <c r="P13128" s="90"/>
      <c r="Q13128" s="90"/>
    </row>
    <row r="13129" spans="4:17" x14ac:dyDescent="0.25">
      <c r="D13129" s="87"/>
      <c r="J13129" s="88"/>
      <c r="K13129" s="89"/>
      <c r="M13129" s="88"/>
      <c r="O13129" s="90"/>
      <c r="P13129" s="90"/>
      <c r="Q13129" s="90"/>
    </row>
    <row r="13130" spans="4:17" x14ac:dyDescent="0.25">
      <c r="D13130" s="87"/>
      <c r="J13130" s="88"/>
      <c r="K13130" s="89"/>
      <c r="M13130" s="88"/>
      <c r="O13130" s="90"/>
      <c r="P13130" s="90"/>
      <c r="Q13130" s="90"/>
    </row>
    <row r="13131" spans="4:17" x14ac:dyDescent="0.25">
      <c r="D13131" s="87"/>
      <c r="J13131" s="88"/>
      <c r="K13131" s="89"/>
      <c r="M13131" s="88"/>
      <c r="O13131" s="90"/>
      <c r="P13131" s="90"/>
      <c r="Q13131" s="90"/>
    </row>
    <row r="13132" spans="4:17" x14ac:dyDescent="0.25">
      <c r="D13132" s="87"/>
      <c r="J13132" s="88"/>
      <c r="K13132" s="89"/>
      <c r="M13132" s="88"/>
      <c r="O13132" s="90"/>
      <c r="P13132" s="90"/>
      <c r="Q13132" s="90"/>
    </row>
    <row r="13133" spans="4:17" x14ac:dyDescent="0.25">
      <c r="D13133" s="87"/>
      <c r="J13133" s="88"/>
      <c r="K13133" s="89"/>
      <c r="M13133" s="88"/>
      <c r="O13133" s="90"/>
      <c r="P13133" s="90"/>
      <c r="Q13133" s="90"/>
    </row>
    <row r="13134" spans="4:17" x14ac:dyDescent="0.25">
      <c r="D13134" s="87"/>
      <c r="J13134" s="88"/>
      <c r="K13134" s="89"/>
      <c r="M13134" s="88"/>
      <c r="O13134" s="90"/>
      <c r="P13134" s="90"/>
      <c r="Q13134" s="90"/>
    </row>
    <row r="13135" spans="4:17" x14ac:dyDescent="0.25">
      <c r="D13135" s="87"/>
      <c r="J13135" s="88"/>
      <c r="K13135" s="89"/>
      <c r="M13135" s="88"/>
      <c r="O13135" s="90"/>
      <c r="P13135" s="90"/>
      <c r="Q13135" s="90"/>
    </row>
    <row r="13136" spans="4:17" x14ac:dyDescent="0.25">
      <c r="D13136" s="87"/>
      <c r="J13136" s="88"/>
      <c r="K13136" s="89"/>
      <c r="M13136" s="88"/>
      <c r="O13136" s="90"/>
      <c r="P13136" s="90"/>
      <c r="Q13136" s="90"/>
    </row>
    <row r="13137" spans="4:17" x14ac:dyDescent="0.25">
      <c r="D13137" s="87"/>
      <c r="J13137" s="88"/>
      <c r="K13137" s="89"/>
      <c r="M13137" s="88"/>
      <c r="O13137" s="90"/>
      <c r="P13137" s="90"/>
      <c r="Q13137" s="90"/>
    </row>
    <row r="13138" spans="4:17" x14ac:dyDescent="0.25">
      <c r="D13138" s="87"/>
      <c r="J13138" s="88"/>
      <c r="K13138" s="89"/>
      <c r="M13138" s="88"/>
      <c r="O13138" s="90"/>
      <c r="P13138" s="90"/>
      <c r="Q13138" s="90"/>
    </row>
    <row r="13139" spans="4:17" x14ac:dyDescent="0.25">
      <c r="D13139" s="87"/>
      <c r="J13139" s="88"/>
      <c r="K13139" s="89"/>
      <c r="M13139" s="88"/>
      <c r="O13139" s="90"/>
      <c r="P13139" s="90"/>
      <c r="Q13139" s="90"/>
    </row>
    <row r="13140" spans="4:17" x14ac:dyDescent="0.25">
      <c r="D13140" s="87"/>
      <c r="J13140" s="88"/>
      <c r="K13140" s="89"/>
      <c r="M13140" s="88"/>
      <c r="O13140" s="90"/>
      <c r="P13140" s="90"/>
      <c r="Q13140" s="90"/>
    </row>
    <row r="13141" spans="4:17" x14ac:dyDescent="0.25">
      <c r="D13141" s="87"/>
      <c r="J13141" s="88"/>
      <c r="K13141" s="89"/>
      <c r="M13141" s="88"/>
      <c r="O13141" s="90"/>
      <c r="P13141" s="90"/>
      <c r="Q13141" s="90"/>
    </row>
    <row r="13142" spans="4:17" x14ac:dyDescent="0.25">
      <c r="D13142" s="87"/>
      <c r="J13142" s="88"/>
      <c r="K13142" s="89"/>
      <c r="M13142" s="88"/>
      <c r="O13142" s="90"/>
      <c r="P13142" s="90"/>
      <c r="Q13142" s="90"/>
    </row>
    <row r="13143" spans="4:17" x14ac:dyDescent="0.25">
      <c r="D13143" s="87"/>
      <c r="J13143" s="88"/>
      <c r="K13143" s="89"/>
      <c r="M13143" s="88"/>
      <c r="O13143" s="90"/>
      <c r="P13143" s="90"/>
      <c r="Q13143" s="90"/>
    </row>
    <row r="13144" spans="4:17" x14ac:dyDescent="0.25">
      <c r="D13144" s="87"/>
      <c r="J13144" s="88"/>
      <c r="K13144" s="89"/>
      <c r="M13144" s="88"/>
      <c r="O13144" s="90"/>
      <c r="P13144" s="90"/>
      <c r="Q13144" s="90"/>
    </row>
    <row r="13145" spans="4:17" x14ac:dyDescent="0.25">
      <c r="D13145" s="87"/>
      <c r="J13145" s="88"/>
      <c r="K13145" s="89"/>
      <c r="M13145" s="88"/>
      <c r="O13145" s="90"/>
      <c r="P13145" s="90"/>
      <c r="Q13145" s="90"/>
    </row>
    <row r="13146" spans="4:17" x14ac:dyDescent="0.25">
      <c r="D13146" s="87"/>
      <c r="J13146" s="88"/>
      <c r="K13146" s="89"/>
      <c r="M13146" s="88"/>
      <c r="O13146" s="90"/>
      <c r="P13146" s="90"/>
      <c r="Q13146" s="90"/>
    </row>
    <row r="13147" spans="4:17" x14ac:dyDescent="0.25">
      <c r="D13147" s="87"/>
      <c r="J13147" s="88"/>
      <c r="K13147" s="89"/>
      <c r="M13147" s="88"/>
      <c r="O13147" s="90"/>
      <c r="P13147" s="90"/>
      <c r="Q13147" s="90"/>
    </row>
    <row r="13148" spans="4:17" x14ac:dyDescent="0.25">
      <c r="D13148" s="87"/>
      <c r="J13148" s="88"/>
      <c r="K13148" s="89"/>
      <c r="M13148" s="88"/>
      <c r="O13148" s="90"/>
      <c r="P13148" s="90"/>
      <c r="Q13148" s="90"/>
    </row>
    <row r="13149" spans="4:17" x14ac:dyDescent="0.25">
      <c r="D13149" s="87"/>
      <c r="J13149" s="88"/>
      <c r="K13149" s="89"/>
      <c r="M13149" s="88"/>
      <c r="O13149" s="90"/>
      <c r="P13149" s="90"/>
      <c r="Q13149" s="90"/>
    </row>
    <row r="13150" spans="4:17" x14ac:dyDescent="0.25">
      <c r="D13150" s="87"/>
      <c r="J13150" s="88"/>
      <c r="K13150" s="89"/>
      <c r="M13150" s="88"/>
      <c r="O13150" s="90"/>
      <c r="P13150" s="90"/>
      <c r="Q13150" s="90"/>
    </row>
    <row r="13151" spans="4:17" x14ac:dyDescent="0.25">
      <c r="D13151" s="87"/>
      <c r="J13151" s="88"/>
      <c r="K13151" s="89"/>
      <c r="M13151" s="88"/>
      <c r="O13151" s="90"/>
      <c r="P13151" s="90"/>
      <c r="Q13151" s="90"/>
    </row>
    <row r="13152" spans="4:17" x14ac:dyDescent="0.25">
      <c r="D13152" s="87"/>
      <c r="J13152" s="88"/>
      <c r="K13152" s="89"/>
      <c r="M13152" s="88"/>
      <c r="O13152" s="90"/>
      <c r="P13152" s="90"/>
      <c r="Q13152" s="90"/>
    </row>
    <row r="13153" spans="4:17" x14ac:dyDescent="0.25">
      <c r="D13153" s="87"/>
      <c r="J13153" s="88"/>
      <c r="K13153" s="89"/>
      <c r="M13153" s="88"/>
      <c r="O13153" s="90"/>
      <c r="P13153" s="90"/>
      <c r="Q13153" s="90"/>
    </row>
    <row r="13154" spans="4:17" x14ac:dyDescent="0.25">
      <c r="D13154" s="87"/>
      <c r="J13154" s="88"/>
      <c r="K13154" s="89"/>
      <c r="M13154" s="88"/>
      <c r="O13154" s="90"/>
      <c r="P13154" s="90"/>
      <c r="Q13154" s="90"/>
    </row>
    <row r="13155" spans="4:17" x14ac:dyDescent="0.25">
      <c r="D13155" s="87"/>
      <c r="J13155" s="88"/>
      <c r="K13155" s="89"/>
      <c r="M13155" s="88"/>
      <c r="O13155" s="90"/>
      <c r="P13155" s="90"/>
      <c r="Q13155" s="90"/>
    </row>
    <row r="13156" spans="4:17" x14ac:dyDescent="0.25">
      <c r="D13156" s="87"/>
      <c r="J13156" s="88"/>
      <c r="K13156" s="89"/>
      <c r="M13156" s="88"/>
      <c r="O13156" s="90"/>
      <c r="P13156" s="90"/>
      <c r="Q13156" s="90"/>
    </row>
    <row r="13157" spans="4:17" x14ac:dyDescent="0.25">
      <c r="D13157" s="87"/>
      <c r="J13157" s="88"/>
      <c r="K13157" s="89"/>
      <c r="M13157" s="88"/>
      <c r="O13157" s="90"/>
      <c r="P13157" s="90"/>
      <c r="Q13157" s="90"/>
    </row>
    <row r="13158" spans="4:17" x14ac:dyDescent="0.25">
      <c r="D13158" s="87"/>
      <c r="J13158" s="88"/>
      <c r="K13158" s="89"/>
      <c r="M13158" s="88"/>
      <c r="O13158" s="90"/>
      <c r="P13158" s="90"/>
      <c r="Q13158" s="90"/>
    </row>
    <row r="13159" spans="4:17" x14ac:dyDescent="0.25">
      <c r="D13159" s="87"/>
      <c r="J13159" s="88"/>
      <c r="K13159" s="89"/>
      <c r="M13159" s="88"/>
      <c r="O13159" s="90"/>
      <c r="P13159" s="90"/>
      <c r="Q13159" s="90"/>
    </row>
    <row r="13160" spans="4:17" x14ac:dyDescent="0.25">
      <c r="D13160" s="87"/>
      <c r="J13160" s="88"/>
      <c r="K13160" s="89"/>
      <c r="M13160" s="88"/>
      <c r="O13160" s="90"/>
      <c r="P13160" s="90"/>
      <c r="Q13160" s="90"/>
    </row>
    <row r="13161" spans="4:17" x14ac:dyDescent="0.25">
      <c r="D13161" s="87"/>
      <c r="J13161" s="88"/>
      <c r="K13161" s="89"/>
      <c r="M13161" s="88"/>
      <c r="O13161" s="90"/>
      <c r="P13161" s="90"/>
      <c r="Q13161" s="90"/>
    </row>
    <row r="13162" spans="4:17" x14ac:dyDescent="0.25">
      <c r="D13162" s="87"/>
      <c r="J13162" s="88"/>
      <c r="K13162" s="89"/>
      <c r="M13162" s="88"/>
      <c r="O13162" s="90"/>
      <c r="P13162" s="90"/>
      <c r="Q13162" s="90"/>
    </row>
    <row r="13163" spans="4:17" x14ac:dyDescent="0.25">
      <c r="D13163" s="87"/>
      <c r="J13163" s="88"/>
      <c r="K13163" s="89"/>
      <c r="M13163" s="88"/>
      <c r="O13163" s="90"/>
      <c r="P13163" s="90"/>
      <c r="Q13163" s="90"/>
    </row>
    <row r="13164" spans="4:17" x14ac:dyDescent="0.25">
      <c r="D13164" s="87"/>
      <c r="J13164" s="88"/>
      <c r="K13164" s="89"/>
      <c r="M13164" s="88"/>
      <c r="O13164" s="90"/>
      <c r="P13164" s="90"/>
      <c r="Q13164" s="90"/>
    </row>
    <row r="13165" spans="4:17" x14ac:dyDescent="0.25">
      <c r="D13165" s="87"/>
      <c r="J13165" s="88"/>
      <c r="K13165" s="89"/>
      <c r="M13165" s="88"/>
      <c r="O13165" s="90"/>
      <c r="P13165" s="90"/>
      <c r="Q13165" s="90"/>
    </row>
    <row r="13166" spans="4:17" x14ac:dyDescent="0.25">
      <c r="D13166" s="87"/>
      <c r="J13166" s="88"/>
      <c r="K13166" s="89"/>
      <c r="M13166" s="88"/>
      <c r="O13166" s="90"/>
      <c r="P13166" s="90"/>
      <c r="Q13166" s="90"/>
    </row>
    <row r="13167" spans="4:17" x14ac:dyDescent="0.25">
      <c r="D13167" s="87"/>
      <c r="J13167" s="88"/>
      <c r="K13167" s="89"/>
      <c r="M13167" s="88"/>
      <c r="O13167" s="90"/>
      <c r="P13167" s="90"/>
      <c r="Q13167" s="90"/>
    </row>
    <row r="13168" spans="4:17" x14ac:dyDescent="0.25">
      <c r="D13168" s="87"/>
      <c r="J13168" s="88"/>
      <c r="K13168" s="89"/>
      <c r="M13168" s="88"/>
      <c r="O13168" s="90"/>
      <c r="P13168" s="90"/>
      <c r="Q13168" s="90"/>
    </row>
    <row r="13169" spans="4:17" x14ac:dyDescent="0.25">
      <c r="D13169" s="87"/>
      <c r="J13169" s="88"/>
      <c r="K13169" s="89"/>
      <c r="M13169" s="88"/>
      <c r="O13169" s="90"/>
      <c r="P13169" s="90"/>
      <c r="Q13169" s="90"/>
    </row>
    <row r="13170" spans="4:17" x14ac:dyDescent="0.25">
      <c r="D13170" s="87"/>
      <c r="J13170" s="88"/>
      <c r="K13170" s="89"/>
      <c r="M13170" s="88"/>
      <c r="O13170" s="90"/>
      <c r="P13170" s="90"/>
      <c r="Q13170" s="90"/>
    </row>
    <row r="13171" spans="4:17" x14ac:dyDescent="0.25">
      <c r="D13171" s="87"/>
      <c r="J13171" s="88"/>
      <c r="K13171" s="89"/>
      <c r="M13171" s="88"/>
      <c r="O13171" s="90"/>
      <c r="P13171" s="90"/>
      <c r="Q13171" s="90"/>
    </row>
    <row r="13172" spans="4:17" x14ac:dyDescent="0.25">
      <c r="D13172" s="87"/>
      <c r="J13172" s="88"/>
      <c r="K13172" s="89"/>
      <c r="M13172" s="88"/>
      <c r="O13172" s="90"/>
      <c r="P13172" s="90"/>
      <c r="Q13172" s="90"/>
    </row>
    <row r="13173" spans="4:17" x14ac:dyDescent="0.25">
      <c r="D13173" s="87"/>
      <c r="J13173" s="88"/>
      <c r="K13173" s="89"/>
      <c r="M13173" s="88"/>
      <c r="O13173" s="90"/>
      <c r="P13173" s="90"/>
      <c r="Q13173" s="90"/>
    </row>
    <row r="13174" spans="4:17" x14ac:dyDescent="0.25">
      <c r="D13174" s="87"/>
      <c r="J13174" s="88"/>
      <c r="K13174" s="89"/>
      <c r="M13174" s="88"/>
      <c r="O13174" s="90"/>
      <c r="P13174" s="90"/>
      <c r="Q13174" s="90"/>
    </row>
    <row r="13175" spans="4:17" x14ac:dyDescent="0.25">
      <c r="D13175" s="87"/>
      <c r="J13175" s="88"/>
      <c r="K13175" s="89"/>
      <c r="M13175" s="88"/>
      <c r="O13175" s="90"/>
      <c r="P13175" s="90"/>
      <c r="Q13175" s="90"/>
    </row>
    <row r="13176" spans="4:17" x14ac:dyDescent="0.25">
      <c r="D13176" s="87"/>
      <c r="J13176" s="88"/>
      <c r="K13176" s="89"/>
      <c r="M13176" s="88"/>
      <c r="O13176" s="90"/>
      <c r="P13176" s="90"/>
      <c r="Q13176" s="90"/>
    </row>
    <row r="13177" spans="4:17" x14ac:dyDescent="0.25">
      <c r="D13177" s="87"/>
      <c r="J13177" s="88"/>
      <c r="K13177" s="89"/>
      <c r="M13177" s="88"/>
      <c r="O13177" s="90"/>
      <c r="P13177" s="90"/>
      <c r="Q13177" s="90"/>
    </row>
    <row r="13178" spans="4:17" x14ac:dyDescent="0.25">
      <c r="D13178" s="87"/>
      <c r="J13178" s="88"/>
      <c r="K13178" s="89"/>
      <c r="M13178" s="88"/>
      <c r="O13178" s="90"/>
      <c r="P13178" s="90"/>
      <c r="Q13178" s="90"/>
    </row>
    <row r="13179" spans="4:17" x14ac:dyDescent="0.25">
      <c r="D13179" s="87"/>
      <c r="J13179" s="88"/>
      <c r="K13179" s="89"/>
      <c r="M13179" s="88"/>
      <c r="O13179" s="90"/>
      <c r="P13179" s="90"/>
      <c r="Q13179" s="90"/>
    </row>
    <row r="13180" spans="4:17" x14ac:dyDescent="0.25">
      <c r="D13180" s="87"/>
      <c r="J13180" s="88"/>
      <c r="K13180" s="89"/>
      <c r="M13180" s="88"/>
      <c r="O13180" s="90"/>
      <c r="P13180" s="90"/>
      <c r="Q13180" s="90"/>
    </row>
    <row r="13181" spans="4:17" x14ac:dyDescent="0.25">
      <c r="D13181" s="87"/>
      <c r="J13181" s="88"/>
      <c r="K13181" s="89"/>
      <c r="M13181" s="88"/>
      <c r="O13181" s="90"/>
      <c r="P13181" s="90"/>
      <c r="Q13181" s="90"/>
    </row>
    <row r="13182" spans="4:17" x14ac:dyDescent="0.25">
      <c r="D13182" s="87"/>
      <c r="J13182" s="88"/>
      <c r="K13182" s="89"/>
      <c r="M13182" s="88"/>
      <c r="O13182" s="90"/>
      <c r="P13182" s="90"/>
      <c r="Q13182" s="90"/>
    </row>
    <row r="13183" spans="4:17" x14ac:dyDescent="0.25">
      <c r="D13183" s="87"/>
      <c r="J13183" s="88"/>
      <c r="K13183" s="89"/>
      <c r="M13183" s="88"/>
      <c r="O13183" s="90"/>
      <c r="P13183" s="90"/>
      <c r="Q13183" s="90"/>
    </row>
    <row r="13184" spans="4:17" x14ac:dyDescent="0.25">
      <c r="D13184" s="87"/>
      <c r="J13184" s="88"/>
      <c r="K13184" s="89"/>
      <c r="M13184" s="88"/>
      <c r="O13184" s="90"/>
      <c r="P13184" s="90"/>
      <c r="Q13184" s="90"/>
    </row>
    <row r="13185" spans="4:17" x14ac:dyDescent="0.25">
      <c r="D13185" s="87"/>
      <c r="J13185" s="88"/>
      <c r="K13185" s="89"/>
      <c r="M13185" s="88"/>
      <c r="O13185" s="90"/>
      <c r="P13185" s="90"/>
      <c r="Q13185" s="90"/>
    </row>
    <row r="13186" spans="4:17" x14ac:dyDescent="0.25">
      <c r="D13186" s="87"/>
      <c r="J13186" s="88"/>
      <c r="K13186" s="89"/>
      <c r="M13186" s="88"/>
      <c r="O13186" s="90"/>
      <c r="P13186" s="90"/>
      <c r="Q13186" s="90"/>
    </row>
    <row r="13187" spans="4:17" x14ac:dyDescent="0.25">
      <c r="D13187" s="87"/>
      <c r="J13187" s="88"/>
      <c r="K13187" s="89"/>
      <c r="M13187" s="88"/>
      <c r="O13187" s="90"/>
      <c r="P13187" s="90"/>
      <c r="Q13187" s="90"/>
    </row>
    <row r="13188" spans="4:17" x14ac:dyDescent="0.25">
      <c r="D13188" s="87"/>
      <c r="J13188" s="88"/>
      <c r="K13188" s="89"/>
      <c r="M13188" s="88"/>
      <c r="O13188" s="90"/>
      <c r="P13188" s="90"/>
      <c r="Q13188" s="90"/>
    </row>
    <row r="13189" spans="4:17" x14ac:dyDescent="0.25">
      <c r="D13189" s="87"/>
      <c r="J13189" s="88"/>
      <c r="K13189" s="89"/>
      <c r="M13189" s="88"/>
      <c r="O13189" s="90"/>
      <c r="P13189" s="90"/>
      <c r="Q13189" s="90"/>
    </row>
    <row r="13190" spans="4:17" x14ac:dyDescent="0.25">
      <c r="D13190" s="87"/>
      <c r="J13190" s="88"/>
      <c r="K13190" s="89"/>
      <c r="M13190" s="88"/>
      <c r="O13190" s="90"/>
      <c r="P13190" s="90"/>
      <c r="Q13190" s="90"/>
    </row>
    <row r="13191" spans="4:17" x14ac:dyDescent="0.25">
      <c r="D13191" s="87"/>
      <c r="J13191" s="88"/>
      <c r="K13191" s="89"/>
      <c r="M13191" s="88"/>
      <c r="O13191" s="90"/>
      <c r="P13191" s="90"/>
      <c r="Q13191" s="90"/>
    </row>
    <row r="13192" spans="4:17" x14ac:dyDescent="0.25">
      <c r="D13192" s="87"/>
      <c r="J13192" s="88"/>
      <c r="K13192" s="89"/>
      <c r="M13192" s="88"/>
      <c r="O13192" s="90"/>
      <c r="P13192" s="90"/>
      <c r="Q13192" s="90"/>
    </row>
    <row r="13193" spans="4:17" x14ac:dyDescent="0.25">
      <c r="D13193" s="87"/>
      <c r="J13193" s="88"/>
      <c r="K13193" s="89"/>
      <c r="M13193" s="88"/>
      <c r="O13193" s="90"/>
      <c r="P13193" s="90"/>
      <c r="Q13193" s="90"/>
    </row>
    <row r="13194" spans="4:17" x14ac:dyDescent="0.25">
      <c r="D13194" s="87"/>
      <c r="J13194" s="88"/>
      <c r="K13194" s="89"/>
      <c r="M13194" s="88"/>
      <c r="O13194" s="90"/>
      <c r="P13194" s="90"/>
      <c r="Q13194" s="90"/>
    </row>
    <row r="13195" spans="4:17" x14ac:dyDescent="0.25">
      <c r="D13195" s="87"/>
      <c r="J13195" s="88"/>
      <c r="K13195" s="89"/>
      <c r="M13195" s="88"/>
      <c r="O13195" s="90"/>
      <c r="P13195" s="90"/>
      <c r="Q13195" s="90"/>
    </row>
    <row r="13196" spans="4:17" x14ac:dyDescent="0.25">
      <c r="D13196" s="87"/>
      <c r="J13196" s="88"/>
      <c r="K13196" s="89"/>
      <c r="M13196" s="88"/>
      <c r="O13196" s="90"/>
      <c r="P13196" s="90"/>
      <c r="Q13196" s="90"/>
    </row>
    <row r="13197" spans="4:17" x14ac:dyDescent="0.25">
      <c r="D13197" s="87"/>
      <c r="J13197" s="88"/>
      <c r="K13197" s="89"/>
      <c r="M13197" s="88"/>
      <c r="O13197" s="90"/>
      <c r="P13197" s="90"/>
      <c r="Q13197" s="90"/>
    </row>
    <row r="13198" spans="4:17" x14ac:dyDescent="0.25">
      <c r="D13198" s="87"/>
      <c r="J13198" s="88"/>
      <c r="K13198" s="89"/>
      <c r="M13198" s="88"/>
      <c r="O13198" s="90"/>
      <c r="P13198" s="90"/>
      <c r="Q13198" s="90"/>
    </row>
    <row r="13199" spans="4:17" x14ac:dyDescent="0.25">
      <c r="D13199" s="87"/>
      <c r="J13199" s="88"/>
      <c r="K13199" s="89"/>
      <c r="M13199" s="88"/>
      <c r="O13199" s="90"/>
      <c r="P13199" s="90"/>
      <c r="Q13199" s="90"/>
    </row>
    <row r="13200" spans="4:17" x14ac:dyDescent="0.25">
      <c r="D13200" s="87"/>
      <c r="J13200" s="88"/>
      <c r="K13200" s="89"/>
      <c r="M13200" s="88"/>
      <c r="O13200" s="90"/>
      <c r="P13200" s="90"/>
      <c r="Q13200" s="90"/>
    </row>
    <row r="13201" spans="4:17" x14ac:dyDescent="0.25">
      <c r="D13201" s="87"/>
      <c r="J13201" s="88"/>
      <c r="K13201" s="89"/>
      <c r="M13201" s="88"/>
      <c r="O13201" s="90"/>
      <c r="P13201" s="90"/>
      <c r="Q13201" s="90"/>
    </row>
    <row r="13202" spans="4:17" x14ac:dyDescent="0.25">
      <c r="D13202" s="87"/>
      <c r="J13202" s="88"/>
      <c r="K13202" s="89"/>
      <c r="M13202" s="88"/>
      <c r="O13202" s="90"/>
      <c r="P13202" s="90"/>
      <c r="Q13202" s="90"/>
    </row>
    <row r="13203" spans="4:17" x14ac:dyDescent="0.25">
      <c r="D13203" s="87"/>
      <c r="J13203" s="88"/>
      <c r="K13203" s="89"/>
      <c r="M13203" s="88"/>
      <c r="O13203" s="90"/>
      <c r="P13203" s="90"/>
      <c r="Q13203" s="90"/>
    </row>
    <row r="13204" spans="4:17" x14ac:dyDescent="0.25">
      <c r="D13204" s="87"/>
      <c r="J13204" s="88"/>
      <c r="K13204" s="89"/>
      <c r="M13204" s="88"/>
      <c r="O13204" s="90"/>
      <c r="P13204" s="90"/>
      <c r="Q13204" s="90"/>
    </row>
    <row r="13205" spans="4:17" x14ac:dyDescent="0.25">
      <c r="D13205" s="87"/>
      <c r="J13205" s="88"/>
      <c r="K13205" s="89"/>
      <c r="M13205" s="88"/>
      <c r="O13205" s="90"/>
      <c r="P13205" s="90"/>
      <c r="Q13205" s="90"/>
    </row>
    <row r="13206" spans="4:17" x14ac:dyDescent="0.25">
      <c r="D13206" s="87"/>
      <c r="J13206" s="88"/>
      <c r="K13206" s="89"/>
      <c r="M13206" s="88"/>
      <c r="O13206" s="90"/>
      <c r="P13206" s="90"/>
      <c r="Q13206" s="90"/>
    </row>
    <row r="13207" spans="4:17" x14ac:dyDescent="0.25">
      <c r="D13207" s="87"/>
      <c r="J13207" s="88"/>
      <c r="K13207" s="89"/>
      <c r="M13207" s="88"/>
      <c r="O13207" s="90"/>
      <c r="P13207" s="90"/>
      <c r="Q13207" s="90"/>
    </row>
    <row r="13208" spans="4:17" x14ac:dyDescent="0.25">
      <c r="D13208" s="87"/>
      <c r="J13208" s="88"/>
      <c r="K13208" s="89"/>
      <c r="M13208" s="88"/>
      <c r="O13208" s="90"/>
      <c r="P13208" s="90"/>
      <c r="Q13208" s="90"/>
    </row>
    <row r="13209" spans="4:17" x14ac:dyDescent="0.25">
      <c r="D13209" s="87"/>
      <c r="J13209" s="88"/>
      <c r="K13209" s="89"/>
      <c r="M13209" s="88"/>
      <c r="O13209" s="90"/>
      <c r="P13209" s="90"/>
      <c r="Q13209" s="90"/>
    </row>
    <row r="13210" spans="4:17" x14ac:dyDescent="0.25">
      <c r="D13210" s="87"/>
      <c r="J13210" s="88"/>
      <c r="K13210" s="89"/>
      <c r="M13210" s="88"/>
      <c r="O13210" s="90"/>
      <c r="P13210" s="90"/>
      <c r="Q13210" s="90"/>
    </row>
    <row r="13211" spans="4:17" x14ac:dyDescent="0.25">
      <c r="D13211" s="87"/>
      <c r="J13211" s="88"/>
      <c r="K13211" s="89"/>
      <c r="M13211" s="88"/>
      <c r="O13211" s="90"/>
      <c r="P13211" s="90"/>
      <c r="Q13211" s="90"/>
    </row>
    <row r="13212" spans="4:17" x14ac:dyDescent="0.25">
      <c r="D13212" s="87"/>
      <c r="J13212" s="88"/>
      <c r="K13212" s="89"/>
      <c r="M13212" s="88"/>
      <c r="O13212" s="90"/>
      <c r="P13212" s="90"/>
      <c r="Q13212" s="90"/>
    </row>
    <row r="13213" spans="4:17" x14ac:dyDescent="0.25">
      <c r="D13213" s="87"/>
      <c r="J13213" s="88"/>
      <c r="K13213" s="89"/>
      <c r="M13213" s="88"/>
      <c r="O13213" s="90"/>
      <c r="P13213" s="90"/>
      <c r="Q13213" s="90"/>
    </row>
    <row r="13214" spans="4:17" x14ac:dyDescent="0.25">
      <c r="D13214" s="87"/>
      <c r="J13214" s="88"/>
      <c r="K13214" s="89"/>
      <c r="M13214" s="88"/>
      <c r="O13214" s="90"/>
      <c r="P13214" s="90"/>
      <c r="Q13214" s="90"/>
    </row>
    <row r="13215" spans="4:17" x14ac:dyDescent="0.25">
      <c r="D13215" s="87"/>
      <c r="J13215" s="88"/>
      <c r="K13215" s="89"/>
      <c r="M13215" s="88"/>
      <c r="O13215" s="90"/>
      <c r="P13215" s="90"/>
      <c r="Q13215" s="90"/>
    </row>
    <row r="13216" spans="4:17" x14ac:dyDescent="0.25">
      <c r="D13216" s="87"/>
      <c r="J13216" s="88"/>
      <c r="K13216" s="89"/>
      <c r="M13216" s="88"/>
      <c r="O13216" s="90"/>
      <c r="P13216" s="90"/>
      <c r="Q13216" s="90"/>
    </row>
    <row r="13217" spans="4:17" x14ac:dyDescent="0.25">
      <c r="D13217" s="87"/>
      <c r="J13217" s="88"/>
      <c r="K13217" s="89"/>
      <c r="M13217" s="88"/>
      <c r="O13217" s="90"/>
      <c r="P13217" s="90"/>
      <c r="Q13217" s="90"/>
    </row>
    <row r="13218" spans="4:17" x14ac:dyDescent="0.25">
      <c r="D13218" s="87"/>
      <c r="J13218" s="88"/>
      <c r="K13218" s="89"/>
      <c r="M13218" s="88"/>
      <c r="O13218" s="90"/>
      <c r="P13218" s="90"/>
      <c r="Q13218" s="90"/>
    </row>
    <row r="13219" spans="4:17" x14ac:dyDescent="0.25">
      <c r="D13219" s="87"/>
      <c r="J13219" s="88"/>
      <c r="K13219" s="89"/>
      <c r="M13219" s="88"/>
      <c r="O13219" s="90"/>
      <c r="P13219" s="90"/>
      <c r="Q13219" s="90"/>
    </row>
    <row r="13220" spans="4:17" x14ac:dyDescent="0.25">
      <c r="D13220" s="87"/>
      <c r="J13220" s="88"/>
      <c r="K13220" s="89"/>
      <c r="M13220" s="88"/>
      <c r="O13220" s="90"/>
      <c r="P13220" s="90"/>
      <c r="Q13220" s="90"/>
    </row>
    <row r="13221" spans="4:17" x14ac:dyDescent="0.25">
      <c r="D13221" s="87"/>
      <c r="J13221" s="88"/>
      <c r="K13221" s="89"/>
      <c r="M13221" s="88"/>
      <c r="O13221" s="90"/>
      <c r="P13221" s="90"/>
      <c r="Q13221" s="90"/>
    </row>
    <row r="13222" spans="4:17" x14ac:dyDescent="0.25">
      <c r="D13222" s="87"/>
      <c r="J13222" s="88"/>
      <c r="K13222" s="89"/>
      <c r="M13222" s="88"/>
      <c r="O13222" s="90"/>
      <c r="P13222" s="90"/>
      <c r="Q13222" s="90"/>
    </row>
    <row r="13223" spans="4:17" x14ac:dyDescent="0.25">
      <c r="D13223" s="87"/>
      <c r="J13223" s="88"/>
      <c r="K13223" s="89"/>
      <c r="M13223" s="88"/>
      <c r="O13223" s="90"/>
      <c r="P13223" s="90"/>
      <c r="Q13223" s="90"/>
    </row>
    <row r="13224" spans="4:17" x14ac:dyDescent="0.25">
      <c r="D13224" s="87"/>
      <c r="J13224" s="88"/>
      <c r="K13224" s="89"/>
      <c r="M13224" s="88"/>
      <c r="O13224" s="90"/>
      <c r="P13224" s="90"/>
      <c r="Q13224" s="90"/>
    </row>
    <row r="13225" spans="4:17" x14ac:dyDescent="0.25">
      <c r="D13225" s="87"/>
      <c r="J13225" s="88"/>
      <c r="K13225" s="89"/>
      <c r="M13225" s="88"/>
      <c r="O13225" s="90"/>
      <c r="P13225" s="90"/>
      <c r="Q13225" s="90"/>
    </row>
    <row r="13226" spans="4:17" x14ac:dyDescent="0.25">
      <c r="D13226" s="87"/>
      <c r="J13226" s="88"/>
      <c r="K13226" s="89"/>
      <c r="M13226" s="88"/>
      <c r="O13226" s="90"/>
      <c r="P13226" s="90"/>
      <c r="Q13226" s="90"/>
    </row>
    <row r="13227" spans="4:17" x14ac:dyDescent="0.25">
      <c r="D13227" s="87"/>
      <c r="J13227" s="88"/>
      <c r="K13227" s="89"/>
      <c r="M13227" s="88"/>
      <c r="O13227" s="90"/>
      <c r="P13227" s="90"/>
      <c r="Q13227" s="90"/>
    </row>
    <row r="13228" spans="4:17" x14ac:dyDescent="0.25">
      <c r="D13228" s="87"/>
      <c r="J13228" s="88"/>
      <c r="K13228" s="89"/>
      <c r="M13228" s="88"/>
      <c r="O13228" s="90"/>
      <c r="P13228" s="90"/>
      <c r="Q13228" s="90"/>
    </row>
    <row r="13229" spans="4:17" x14ac:dyDescent="0.25">
      <c r="D13229" s="87"/>
      <c r="J13229" s="88"/>
      <c r="K13229" s="89"/>
      <c r="M13229" s="88"/>
      <c r="O13229" s="90"/>
      <c r="P13229" s="90"/>
      <c r="Q13229" s="90"/>
    </row>
    <row r="13230" spans="4:17" x14ac:dyDescent="0.25">
      <c r="D13230" s="87"/>
      <c r="J13230" s="88"/>
      <c r="K13230" s="89"/>
      <c r="M13230" s="88"/>
      <c r="O13230" s="90"/>
      <c r="P13230" s="90"/>
      <c r="Q13230" s="90"/>
    </row>
    <row r="13231" spans="4:17" x14ac:dyDescent="0.25">
      <c r="D13231" s="87"/>
      <c r="J13231" s="88"/>
      <c r="K13231" s="89"/>
      <c r="M13231" s="88"/>
      <c r="O13231" s="90"/>
      <c r="P13231" s="90"/>
      <c r="Q13231" s="90"/>
    </row>
    <row r="13232" spans="4:17" x14ac:dyDescent="0.25">
      <c r="D13232" s="87"/>
      <c r="J13232" s="88"/>
      <c r="K13232" s="89"/>
      <c r="M13232" s="88"/>
      <c r="O13232" s="90"/>
      <c r="P13232" s="90"/>
      <c r="Q13232" s="90"/>
    </row>
    <row r="13233" spans="4:17" x14ac:dyDescent="0.25">
      <c r="D13233" s="87"/>
      <c r="J13233" s="88"/>
      <c r="K13233" s="89"/>
      <c r="M13233" s="88"/>
      <c r="O13233" s="90"/>
      <c r="P13233" s="90"/>
      <c r="Q13233" s="90"/>
    </row>
    <row r="13234" spans="4:17" x14ac:dyDescent="0.25">
      <c r="D13234" s="87"/>
      <c r="J13234" s="88"/>
      <c r="K13234" s="89"/>
      <c r="M13234" s="88"/>
      <c r="O13234" s="90"/>
      <c r="P13234" s="90"/>
      <c r="Q13234" s="90"/>
    </row>
    <row r="13235" spans="4:17" x14ac:dyDescent="0.25">
      <c r="D13235" s="87"/>
      <c r="J13235" s="88"/>
      <c r="K13235" s="89"/>
      <c r="M13235" s="88"/>
      <c r="O13235" s="90"/>
      <c r="P13235" s="90"/>
      <c r="Q13235" s="90"/>
    </row>
    <row r="13236" spans="4:17" x14ac:dyDescent="0.25">
      <c r="D13236" s="87"/>
      <c r="J13236" s="88"/>
      <c r="K13236" s="89"/>
      <c r="M13236" s="88"/>
      <c r="O13236" s="90"/>
      <c r="P13236" s="90"/>
      <c r="Q13236" s="90"/>
    </row>
    <row r="13237" spans="4:17" x14ac:dyDescent="0.25">
      <c r="D13237" s="87"/>
      <c r="J13237" s="88"/>
      <c r="K13237" s="89"/>
      <c r="M13237" s="88"/>
      <c r="O13237" s="90"/>
      <c r="P13237" s="90"/>
      <c r="Q13237" s="90"/>
    </row>
    <row r="13238" spans="4:17" x14ac:dyDescent="0.25">
      <c r="D13238" s="87"/>
      <c r="J13238" s="88"/>
      <c r="K13238" s="89"/>
      <c r="M13238" s="88"/>
      <c r="O13238" s="90"/>
      <c r="P13238" s="90"/>
      <c r="Q13238" s="90"/>
    </row>
    <row r="13239" spans="4:17" x14ac:dyDescent="0.25">
      <c r="D13239" s="87"/>
      <c r="J13239" s="88"/>
      <c r="K13239" s="89"/>
      <c r="M13239" s="88"/>
      <c r="O13239" s="90"/>
      <c r="P13239" s="90"/>
      <c r="Q13239" s="90"/>
    </row>
    <row r="13240" spans="4:17" x14ac:dyDescent="0.25">
      <c r="D13240" s="87"/>
      <c r="J13240" s="88"/>
      <c r="K13240" s="89"/>
      <c r="M13240" s="88"/>
      <c r="O13240" s="90"/>
      <c r="P13240" s="90"/>
      <c r="Q13240" s="90"/>
    </row>
    <row r="13241" spans="4:17" x14ac:dyDescent="0.25">
      <c r="D13241" s="87"/>
      <c r="J13241" s="88"/>
      <c r="K13241" s="89"/>
      <c r="M13241" s="88"/>
      <c r="O13241" s="90"/>
      <c r="P13241" s="90"/>
      <c r="Q13241" s="90"/>
    </row>
    <row r="13242" spans="4:17" x14ac:dyDescent="0.25">
      <c r="D13242" s="87"/>
      <c r="J13242" s="88"/>
      <c r="K13242" s="89"/>
      <c r="M13242" s="88"/>
      <c r="O13242" s="90"/>
      <c r="P13242" s="90"/>
      <c r="Q13242" s="90"/>
    </row>
    <row r="13243" spans="4:17" x14ac:dyDescent="0.25">
      <c r="D13243" s="87"/>
      <c r="J13243" s="88"/>
      <c r="K13243" s="89"/>
      <c r="M13243" s="88"/>
      <c r="O13243" s="90"/>
      <c r="P13243" s="90"/>
      <c r="Q13243" s="90"/>
    </row>
    <row r="13244" spans="4:17" x14ac:dyDescent="0.25">
      <c r="D13244" s="87"/>
      <c r="J13244" s="88"/>
      <c r="K13244" s="89"/>
      <c r="M13244" s="88"/>
      <c r="O13244" s="90"/>
      <c r="P13244" s="90"/>
      <c r="Q13244" s="90"/>
    </row>
    <row r="13245" spans="4:17" x14ac:dyDescent="0.25">
      <c r="D13245" s="87"/>
      <c r="J13245" s="88"/>
      <c r="K13245" s="89"/>
      <c r="M13245" s="88"/>
      <c r="O13245" s="90"/>
      <c r="P13245" s="90"/>
      <c r="Q13245" s="90"/>
    </row>
    <row r="13246" spans="4:17" x14ac:dyDescent="0.25">
      <c r="D13246" s="87"/>
      <c r="J13246" s="88"/>
      <c r="K13246" s="89"/>
      <c r="M13246" s="88"/>
      <c r="O13246" s="90"/>
      <c r="P13246" s="90"/>
      <c r="Q13246" s="90"/>
    </row>
    <row r="13247" spans="4:17" x14ac:dyDescent="0.25">
      <c r="D13247" s="87"/>
      <c r="J13247" s="88"/>
      <c r="K13247" s="89"/>
      <c r="M13247" s="88"/>
      <c r="O13247" s="90"/>
      <c r="P13247" s="90"/>
      <c r="Q13247" s="90"/>
    </row>
    <row r="13248" spans="4:17" x14ac:dyDescent="0.25">
      <c r="D13248" s="87"/>
      <c r="J13248" s="88"/>
      <c r="K13248" s="89"/>
      <c r="M13248" s="88"/>
      <c r="O13248" s="90"/>
      <c r="P13248" s="90"/>
      <c r="Q13248" s="90"/>
    </row>
    <row r="13249" spans="4:17" x14ac:dyDescent="0.25">
      <c r="D13249" s="87"/>
      <c r="J13249" s="88"/>
      <c r="K13249" s="89"/>
      <c r="M13249" s="88"/>
      <c r="O13249" s="90"/>
      <c r="P13249" s="90"/>
      <c r="Q13249" s="90"/>
    </row>
    <row r="13250" spans="4:17" x14ac:dyDescent="0.25">
      <c r="D13250" s="87"/>
      <c r="J13250" s="88"/>
      <c r="K13250" s="89"/>
      <c r="M13250" s="88"/>
      <c r="O13250" s="90"/>
      <c r="P13250" s="90"/>
      <c r="Q13250" s="90"/>
    </row>
    <row r="13251" spans="4:17" x14ac:dyDescent="0.25">
      <c r="D13251" s="87"/>
      <c r="J13251" s="88"/>
      <c r="K13251" s="89"/>
      <c r="M13251" s="88"/>
      <c r="O13251" s="90"/>
      <c r="P13251" s="90"/>
      <c r="Q13251" s="90"/>
    </row>
    <row r="13252" spans="4:17" x14ac:dyDescent="0.25">
      <c r="D13252" s="87"/>
      <c r="J13252" s="88"/>
      <c r="K13252" s="89"/>
      <c r="M13252" s="88"/>
      <c r="O13252" s="90"/>
      <c r="P13252" s="90"/>
      <c r="Q13252" s="90"/>
    </row>
    <row r="13253" spans="4:17" x14ac:dyDescent="0.25">
      <c r="D13253" s="87"/>
      <c r="J13253" s="88"/>
      <c r="K13253" s="89"/>
      <c r="M13253" s="88"/>
      <c r="O13253" s="90"/>
      <c r="P13253" s="90"/>
      <c r="Q13253" s="90"/>
    </row>
    <row r="13254" spans="4:17" x14ac:dyDescent="0.25">
      <c r="D13254" s="87"/>
      <c r="J13254" s="88"/>
      <c r="K13254" s="89"/>
      <c r="M13254" s="88"/>
      <c r="O13254" s="90"/>
      <c r="P13254" s="90"/>
      <c r="Q13254" s="90"/>
    </row>
    <row r="13255" spans="4:17" x14ac:dyDescent="0.25">
      <c r="D13255" s="87"/>
      <c r="J13255" s="88"/>
      <c r="K13255" s="89"/>
      <c r="M13255" s="88"/>
      <c r="O13255" s="90"/>
      <c r="P13255" s="90"/>
      <c r="Q13255" s="90"/>
    </row>
    <row r="13256" spans="4:17" x14ac:dyDescent="0.25">
      <c r="D13256" s="87"/>
      <c r="J13256" s="88"/>
      <c r="K13256" s="89"/>
      <c r="M13256" s="88"/>
      <c r="O13256" s="90"/>
      <c r="P13256" s="90"/>
      <c r="Q13256" s="90"/>
    </row>
    <row r="13257" spans="4:17" x14ac:dyDescent="0.25">
      <c r="D13257" s="87"/>
      <c r="J13257" s="88"/>
      <c r="K13257" s="89"/>
      <c r="M13257" s="88"/>
      <c r="O13257" s="90"/>
      <c r="P13257" s="90"/>
      <c r="Q13257" s="90"/>
    </row>
    <row r="13258" spans="4:17" x14ac:dyDescent="0.25">
      <c r="D13258" s="87"/>
      <c r="J13258" s="88"/>
      <c r="K13258" s="89"/>
      <c r="M13258" s="88"/>
      <c r="O13258" s="90"/>
      <c r="P13258" s="90"/>
      <c r="Q13258" s="90"/>
    </row>
    <row r="13259" spans="4:17" x14ac:dyDescent="0.25">
      <c r="D13259" s="87"/>
      <c r="J13259" s="88"/>
      <c r="K13259" s="89"/>
      <c r="M13259" s="88"/>
      <c r="O13259" s="90"/>
      <c r="P13259" s="90"/>
      <c r="Q13259" s="90"/>
    </row>
    <row r="13260" spans="4:17" x14ac:dyDescent="0.25">
      <c r="D13260" s="87"/>
      <c r="J13260" s="88"/>
      <c r="K13260" s="89"/>
      <c r="M13260" s="88"/>
      <c r="O13260" s="90"/>
      <c r="P13260" s="90"/>
      <c r="Q13260" s="90"/>
    </row>
    <row r="13261" spans="4:17" x14ac:dyDescent="0.25">
      <c r="D13261" s="87"/>
      <c r="J13261" s="88"/>
      <c r="K13261" s="89"/>
      <c r="M13261" s="88"/>
      <c r="O13261" s="90"/>
      <c r="P13261" s="90"/>
      <c r="Q13261" s="90"/>
    </row>
    <row r="13262" spans="4:17" x14ac:dyDescent="0.25">
      <c r="D13262" s="87"/>
      <c r="J13262" s="88"/>
      <c r="K13262" s="89"/>
      <c r="M13262" s="88"/>
      <c r="O13262" s="90"/>
      <c r="P13262" s="90"/>
      <c r="Q13262" s="90"/>
    </row>
    <row r="13263" spans="4:17" x14ac:dyDescent="0.25">
      <c r="D13263" s="87"/>
      <c r="J13263" s="88"/>
      <c r="K13263" s="89"/>
      <c r="M13263" s="88"/>
      <c r="O13263" s="90"/>
      <c r="P13263" s="90"/>
      <c r="Q13263" s="90"/>
    </row>
    <row r="13264" spans="4:17" x14ac:dyDescent="0.25">
      <c r="D13264" s="87"/>
      <c r="J13264" s="88"/>
      <c r="K13264" s="89"/>
      <c r="M13264" s="88"/>
      <c r="O13264" s="90"/>
      <c r="P13264" s="90"/>
      <c r="Q13264" s="90"/>
    </row>
    <row r="13265" spans="4:17" x14ac:dyDescent="0.25">
      <c r="D13265" s="87"/>
      <c r="J13265" s="88"/>
      <c r="K13265" s="89"/>
      <c r="M13265" s="88"/>
      <c r="O13265" s="90"/>
      <c r="P13265" s="90"/>
      <c r="Q13265" s="90"/>
    </row>
    <row r="13266" spans="4:17" x14ac:dyDescent="0.25">
      <c r="D13266" s="87"/>
      <c r="J13266" s="88"/>
      <c r="K13266" s="89"/>
      <c r="M13266" s="88"/>
      <c r="O13266" s="90"/>
      <c r="P13266" s="90"/>
      <c r="Q13266" s="90"/>
    </row>
    <row r="13267" spans="4:17" x14ac:dyDescent="0.25">
      <c r="D13267" s="87"/>
      <c r="J13267" s="88"/>
      <c r="K13267" s="89"/>
      <c r="M13267" s="88"/>
      <c r="O13267" s="90"/>
      <c r="P13267" s="90"/>
      <c r="Q13267" s="90"/>
    </row>
    <row r="13268" spans="4:17" x14ac:dyDescent="0.25">
      <c r="D13268" s="87"/>
      <c r="J13268" s="88"/>
      <c r="K13268" s="89"/>
      <c r="M13268" s="88"/>
      <c r="O13268" s="90"/>
      <c r="P13268" s="90"/>
      <c r="Q13268" s="90"/>
    </row>
    <row r="13269" spans="4:17" x14ac:dyDescent="0.25">
      <c r="D13269" s="87"/>
      <c r="J13269" s="88"/>
      <c r="K13269" s="89"/>
      <c r="M13269" s="88"/>
      <c r="O13269" s="90"/>
      <c r="P13269" s="90"/>
      <c r="Q13269" s="90"/>
    </row>
    <row r="13270" spans="4:17" x14ac:dyDescent="0.25">
      <c r="D13270" s="87"/>
      <c r="J13270" s="88"/>
      <c r="K13270" s="89"/>
      <c r="M13270" s="88"/>
      <c r="O13270" s="90"/>
      <c r="P13270" s="90"/>
      <c r="Q13270" s="90"/>
    </row>
    <row r="13271" spans="4:17" x14ac:dyDescent="0.25">
      <c r="D13271" s="87"/>
      <c r="J13271" s="88"/>
      <c r="K13271" s="89"/>
      <c r="M13271" s="88"/>
      <c r="O13271" s="90"/>
      <c r="P13271" s="90"/>
      <c r="Q13271" s="90"/>
    </row>
    <row r="13272" spans="4:17" x14ac:dyDescent="0.25">
      <c r="D13272" s="87"/>
      <c r="J13272" s="88"/>
      <c r="K13272" s="89"/>
      <c r="M13272" s="88"/>
      <c r="O13272" s="90"/>
      <c r="P13272" s="90"/>
      <c r="Q13272" s="90"/>
    </row>
    <row r="13273" spans="4:17" x14ac:dyDescent="0.25">
      <c r="D13273" s="87"/>
      <c r="J13273" s="88"/>
      <c r="K13273" s="89"/>
      <c r="M13273" s="88"/>
      <c r="O13273" s="90"/>
      <c r="P13273" s="90"/>
      <c r="Q13273" s="90"/>
    </row>
    <row r="13274" spans="4:17" x14ac:dyDescent="0.25">
      <c r="D13274" s="87"/>
      <c r="J13274" s="88"/>
      <c r="K13274" s="89"/>
      <c r="M13274" s="88"/>
      <c r="O13274" s="90"/>
      <c r="P13274" s="90"/>
      <c r="Q13274" s="90"/>
    </row>
    <row r="13275" spans="4:17" x14ac:dyDescent="0.25">
      <c r="D13275" s="87"/>
      <c r="J13275" s="88"/>
      <c r="K13275" s="89"/>
      <c r="M13275" s="88"/>
      <c r="O13275" s="90"/>
      <c r="P13275" s="90"/>
      <c r="Q13275" s="90"/>
    </row>
    <row r="13276" spans="4:17" x14ac:dyDescent="0.25">
      <c r="D13276" s="87"/>
      <c r="J13276" s="88"/>
      <c r="K13276" s="89"/>
      <c r="M13276" s="88"/>
      <c r="O13276" s="90"/>
      <c r="P13276" s="90"/>
      <c r="Q13276" s="90"/>
    </row>
    <row r="13277" spans="4:17" x14ac:dyDescent="0.25">
      <c r="D13277" s="87"/>
      <c r="J13277" s="88"/>
      <c r="K13277" s="89"/>
      <c r="M13277" s="88"/>
      <c r="O13277" s="90"/>
      <c r="P13277" s="90"/>
      <c r="Q13277" s="90"/>
    </row>
    <row r="13278" spans="4:17" x14ac:dyDescent="0.25">
      <c r="D13278" s="87"/>
      <c r="J13278" s="88"/>
      <c r="K13278" s="89"/>
      <c r="M13278" s="88"/>
      <c r="O13278" s="90"/>
      <c r="P13278" s="90"/>
      <c r="Q13278" s="90"/>
    </row>
    <row r="13279" spans="4:17" x14ac:dyDescent="0.25">
      <c r="D13279" s="87"/>
      <c r="J13279" s="88"/>
      <c r="K13279" s="89"/>
      <c r="M13279" s="88"/>
      <c r="O13279" s="90"/>
      <c r="P13279" s="90"/>
      <c r="Q13279" s="90"/>
    </row>
    <row r="13280" spans="4:17" x14ac:dyDescent="0.25">
      <c r="D13280" s="87"/>
      <c r="J13280" s="88"/>
      <c r="K13280" s="89"/>
      <c r="M13280" s="88"/>
      <c r="O13280" s="90"/>
      <c r="P13280" s="90"/>
      <c r="Q13280" s="90"/>
    </row>
    <row r="13281" spans="4:17" x14ac:dyDescent="0.25">
      <c r="D13281" s="87"/>
      <c r="J13281" s="88"/>
      <c r="K13281" s="89"/>
      <c r="M13281" s="88"/>
      <c r="O13281" s="90"/>
      <c r="P13281" s="90"/>
      <c r="Q13281" s="90"/>
    </row>
    <row r="13282" spans="4:17" x14ac:dyDescent="0.25">
      <c r="D13282" s="87"/>
      <c r="J13282" s="88"/>
      <c r="K13282" s="89"/>
      <c r="M13282" s="88"/>
      <c r="O13282" s="90"/>
      <c r="P13282" s="90"/>
      <c r="Q13282" s="90"/>
    </row>
    <row r="13283" spans="4:17" x14ac:dyDescent="0.25">
      <c r="D13283" s="87"/>
      <c r="J13283" s="88"/>
      <c r="K13283" s="89"/>
      <c r="M13283" s="88"/>
      <c r="O13283" s="90"/>
      <c r="P13283" s="90"/>
      <c r="Q13283" s="90"/>
    </row>
    <row r="13284" spans="4:17" x14ac:dyDescent="0.25">
      <c r="D13284" s="87"/>
      <c r="J13284" s="88"/>
      <c r="K13284" s="89"/>
      <c r="M13284" s="88"/>
      <c r="O13284" s="90"/>
      <c r="P13284" s="90"/>
      <c r="Q13284" s="90"/>
    </row>
    <row r="13285" spans="4:17" x14ac:dyDescent="0.25">
      <c r="D13285" s="87"/>
      <c r="J13285" s="88"/>
      <c r="K13285" s="89"/>
      <c r="M13285" s="88"/>
      <c r="O13285" s="90"/>
      <c r="P13285" s="90"/>
      <c r="Q13285" s="90"/>
    </row>
    <row r="13286" spans="4:17" x14ac:dyDescent="0.25">
      <c r="D13286" s="87"/>
      <c r="J13286" s="88"/>
      <c r="K13286" s="89"/>
      <c r="M13286" s="88"/>
      <c r="O13286" s="90"/>
      <c r="P13286" s="90"/>
      <c r="Q13286" s="90"/>
    </row>
    <row r="13287" spans="4:17" x14ac:dyDescent="0.25">
      <c r="D13287" s="87"/>
      <c r="J13287" s="88"/>
      <c r="K13287" s="89"/>
      <c r="M13287" s="88"/>
      <c r="O13287" s="90"/>
      <c r="P13287" s="90"/>
      <c r="Q13287" s="90"/>
    </row>
    <row r="13288" spans="4:17" x14ac:dyDescent="0.25">
      <c r="D13288" s="87"/>
      <c r="J13288" s="88"/>
      <c r="K13288" s="89"/>
      <c r="M13288" s="88"/>
      <c r="O13288" s="90"/>
      <c r="P13288" s="90"/>
      <c r="Q13288" s="90"/>
    </row>
    <row r="13289" spans="4:17" x14ac:dyDescent="0.25">
      <c r="D13289" s="87"/>
      <c r="J13289" s="88"/>
      <c r="K13289" s="89"/>
      <c r="M13289" s="88"/>
      <c r="O13289" s="90"/>
      <c r="P13289" s="90"/>
      <c r="Q13289" s="90"/>
    </row>
    <row r="13290" spans="4:17" x14ac:dyDescent="0.25">
      <c r="D13290" s="87"/>
      <c r="J13290" s="88"/>
      <c r="K13290" s="89"/>
      <c r="M13290" s="88"/>
      <c r="O13290" s="90"/>
      <c r="P13290" s="90"/>
      <c r="Q13290" s="90"/>
    </row>
    <row r="13291" spans="4:17" x14ac:dyDescent="0.25">
      <c r="D13291" s="87"/>
      <c r="J13291" s="88"/>
      <c r="K13291" s="89"/>
      <c r="M13291" s="88"/>
      <c r="O13291" s="90"/>
      <c r="P13291" s="90"/>
      <c r="Q13291" s="90"/>
    </row>
    <row r="13292" spans="4:17" x14ac:dyDescent="0.25">
      <c r="D13292" s="87"/>
      <c r="J13292" s="88"/>
      <c r="K13292" s="89"/>
      <c r="M13292" s="88"/>
      <c r="O13292" s="90"/>
      <c r="P13292" s="90"/>
      <c r="Q13292" s="90"/>
    </row>
    <row r="13293" spans="4:17" x14ac:dyDescent="0.25">
      <c r="D13293" s="87"/>
      <c r="J13293" s="88"/>
      <c r="K13293" s="89"/>
      <c r="M13293" s="88"/>
      <c r="O13293" s="90"/>
      <c r="P13293" s="90"/>
      <c r="Q13293" s="90"/>
    </row>
    <row r="13294" spans="4:17" x14ac:dyDescent="0.25">
      <c r="D13294" s="87"/>
      <c r="J13294" s="88"/>
      <c r="K13294" s="89"/>
      <c r="M13294" s="88"/>
      <c r="O13294" s="90"/>
      <c r="P13294" s="90"/>
      <c r="Q13294" s="90"/>
    </row>
    <row r="13295" spans="4:17" x14ac:dyDescent="0.25">
      <c r="D13295" s="87"/>
      <c r="J13295" s="88"/>
      <c r="K13295" s="89"/>
      <c r="M13295" s="88"/>
      <c r="O13295" s="90"/>
      <c r="P13295" s="90"/>
      <c r="Q13295" s="90"/>
    </row>
    <row r="13296" spans="4:17" x14ac:dyDescent="0.25">
      <c r="D13296" s="87"/>
      <c r="J13296" s="88"/>
      <c r="K13296" s="89"/>
      <c r="M13296" s="88"/>
      <c r="O13296" s="90"/>
      <c r="P13296" s="90"/>
      <c r="Q13296" s="90"/>
    </row>
    <row r="13297" spans="4:17" x14ac:dyDescent="0.25">
      <c r="D13297" s="87"/>
      <c r="J13297" s="88"/>
      <c r="K13297" s="89"/>
      <c r="M13297" s="88"/>
      <c r="O13297" s="90"/>
      <c r="P13297" s="90"/>
      <c r="Q13297" s="90"/>
    </row>
    <row r="13298" spans="4:17" x14ac:dyDescent="0.25">
      <c r="D13298" s="87"/>
      <c r="J13298" s="88"/>
      <c r="K13298" s="89"/>
      <c r="M13298" s="88"/>
      <c r="O13298" s="90"/>
      <c r="P13298" s="90"/>
      <c r="Q13298" s="90"/>
    </row>
    <row r="13299" spans="4:17" x14ac:dyDescent="0.25">
      <c r="D13299" s="87"/>
      <c r="J13299" s="88"/>
      <c r="K13299" s="89"/>
      <c r="M13299" s="88"/>
      <c r="O13299" s="90"/>
      <c r="P13299" s="90"/>
      <c r="Q13299" s="90"/>
    </row>
    <row r="13300" spans="4:17" x14ac:dyDescent="0.25">
      <c r="D13300" s="87"/>
      <c r="J13300" s="88"/>
      <c r="K13300" s="89"/>
      <c r="M13300" s="88"/>
      <c r="O13300" s="90"/>
      <c r="P13300" s="90"/>
      <c r="Q13300" s="90"/>
    </row>
    <row r="13301" spans="4:17" x14ac:dyDescent="0.25">
      <c r="D13301" s="87"/>
      <c r="J13301" s="88"/>
      <c r="K13301" s="89"/>
      <c r="M13301" s="88"/>
      <c r="O13301" s="90"/>
      <c r="P13301" s="90"/>
      <c r="Q13301" s="90"/>
    </row>
    <row r="13302" spans="4:17" x14ac:dyDescent="0.25">
      <c r="D13302" s="87"/>
      <c r="J13302" s="88"/>
      <c r="K13302" s="89"/>
      <c r="M13302" s="88"/>
      <c r="O13302" s="90"/>
      <c r="P13302" s="90"/>
      <c r="Q13302" s="90"/>
    </row>
    <row r="13303" spans="4:17" x14ac:dyDescent="0.25">
      <c r="D13303" s="87"/>
      <c r="J13303" s="88"/>
      <c r="K13303" s="89"/>
      <c r="M13303" s="88"/>
      <c r="O13303" s="90"/>
      <c r="P13303" s="90"/>
      <c r="Q13303" s="90"/>
    </row>
    <row r="13304" spans="4:17" x14ac:dyDescent="0.25">
      <c r="D13304" s="87"/>
      <c r="J13304" s="88"/>
      <c r="K13304" s="89"/>
      <c r="M13304" s="88"/>
      <c r="O13304" s="90"/>
      <c r="P13304" s="90"/>
      <c r="Q13304" s="90"/>
    </row>
    <row r="13305" spans="4:17" x14ac:dyDescent="0.25">
      <c r="D13305" s="87"/>
      <c r="J13305" s="88"/>
      <c r="K13305" s="89"/>
      <c r="M13305" s="88"/>
      <c r="O13305" s="90"/>
      <c r="P13305" s="90"/>
      <c r="Q13305" s="90"/>
    </row>
    <row r="13306" spans="4:17" x14ac:dyDescent="0.25">
      <c r="D13306" s="87"/>
      <c r="J13306" s="88"/>
      <c r="K13306" s="89"/>
      <c r="M13306" s="88"/>
      <c r="O13306" s="90"/>
      <c r="P13306" s="90"/>
      <c r="Q13306" s="90"/>
    </row>
    <row r="13307" spans="4:17" x14ac:dyDescent="0.25">
      <c r="D13307" s="87"/>
      <c r="J13307" s="88"/>
      <c r="K13307" s="89"/>
      <c r="M13307" s="88"/>
      <c r="O13307" s="90"/>
      <c r="P13307" s="90"/>
      <c r="Q13307" s="90"/>
    </row>
    <row r="13308" spans="4:17" x14ac:dyDescent="0.25">
      <c r="D13308" s="87"/>
      <c r="J13308" s="88"/>
      <c r="K13308" s="89"/>
      <c r="M13308" s="88"/>
      <c r="O13308" s="90"/>
      <c r="P13308" s="90"/>
      <c r="Q13308" s="90"/>
    </row>
    <row r="13309" spans="4:17" x14ac:dyDescent="0.25">
      <c r="D13309" s="87"/>
      <c r="J13309" s="88"/>
      <c r="K13309" s="89"/>
      <c r="M13309" s="88"/>
      <c r="O13309" s="90"/>
      <c r="P13309" s="90"/>
      <c r="Q13309" s="90"/>
    </row>
    <row r="13310" spans="4:17" x14ac:dyDescent="0.25">
      <c r="D13310" s="87"/>
      <c r="J13310" s="88"/>
      <c r="K13310" s="89"/>
      <c r="M13310" s="88"/>
      <c r="O13310" s="90"/>
      <c r="P13310" s="90"/>
      <c r="Q13310" s="90"/>
    </row>
    <row r="13311" spans="4:17" x14ac:dyDescent="0.25">
      <c r="D13311" s="87"/>
      <c r="J13311" s="88"/>
      <c r="K13311" s="89"/>
      <c r="M13311" s="88"/>
      <c r="O13311" s="90"/>
      <c r="P13311" s="90"/>
      <c r="Q13311" s="90"/>
    </row>
    <row r="13312" spans="4:17" x14ac:dyDescent="0.25">
      <c r="D13312" s="87"/>
      <c r="J13312" s="88"/>
      <c r="K13312" s="89"/>
      <c r="M13312" s="88"/>
      <c r="O13312" s="90"/>
      <c r="P13312" s="90"/>
      <c r="Q13312" s="90"/>
    </row>
    <row r="13313" spans="4:17" x14ac:dyDescent="0.25">
      <c r="D13313" s="87"/>
      <c r="J13313" s="88"/>
      <c r="K13313" s="89"/>
      <c r="M13313" s="88"/>
      <c r="O13313" s="90"/>
      <c r="P13313" s="90"/>
      <c r="Q13313" s="90"/>
    </row>
    <row r="13314" spans="4:17" x14ac:dyDescent="0.25">
      <c r="D13314" s="87"/>
      <c r="J13314" s="88"/>
      <c r="K13314" s="89"/>
      <c r="M13314" s="88"/>
      <c r="O13314" s="90"/>
      <c r="P13314" s="90"/>
      <c r="Q13314" s="90"/>
    </row>
    <row r="13315" spans="4:17" x14ac:dyDescent="0.25">
      <c r="D13315" s="87"/>
      <c r="J13315" s="88"/>
      <c r="K13315" s="89"/>
      <c r="M13315" s="88"/>
      <c r="O13315" s="90"/>
      <c r="P13315" s="90"/>
      <c r="Q13315" s="90"/>
    </row>
    <row r="13316" spans="4:17" x14ac:dyDescent="0.25">
      <c r="D13316" s="87"/>
      <c r="J13316" s="88"/>
      <c r="K13316" s="89"/>
      <c r="M13316" s="88"/>
      <c r="O13316" s="90"/>
      <c r="P13316" s="90"/>
      <c r="Q13316" s="90"/>
    </row>
    <row r="13317" spans="4:17" x14ac:dyDescent="0.25">
      <c r="D13317" s="87"/>
      <c r="J13317" s="88"/>
      <c r="K13317" s="89"/>
      <c r="M13317" s="88"/>
      <c r="O13317" s="90"/>
      <c r="P13317" s="90"/>
      <c r="Q13317" s="90"/>
    </row>
    <row r="13318" spans="4:17" x14ac:dyDescent="0.25">
      <c r="D13318" s="87"/>
      <c r="J13318" s="88"/>
      <c r="K13318" s="89"/>
      <c r="M13318" s="88"/>
      <c r="O13318" s="90"/>
      <c r="P13318" s="90"/>
      <c r="Q13318" s="90"/>
    </row>
    <row r="13319" spans="4:17" x14ac:dyDescent="0.25">
      <c r="D13319" s="87"/>
      <c r="J13319" s="88"/>
      <c r="K13319" s="89"/>
      <c r="M13319" s="88"/>
      <c r="O13319" s="90"/>
      <c r="P13319" s="90"/>
      <c r="Q13319" s="90"/>
    </row>
    <row r="13320" spans="4:17" x14ac:dyDescent="0.25">
      <c r="D13320" s="87"/>
      <c r="J13320" s="88"/>
      <c r="K13320" s="89"/>
      <c r="M13320" s="88"/>
      <c r="O13320" s="90"/>
      <c r="P13320" s="90"/>
      <c r="Q13320" s="90"/>
    </row>
    <row r="13321" spans="4:17" x14ac:dyDescent="0.25">
      <c r="D13321" s="87"/>
      <c r="J13321" s="88"/>
      <c r="K13321" s="89"/>
      <c r="M13321" s="88"/>
      <c r="O13321" s="90"/>
      <c r="P13321" s="90"/>
      <c r="Q13321" s="90"/>
    </row>
    <row r="13322" spans="4:17" x14ac:dyDescent="0.25">
      <c r="D13322" s="87"/>
      <c r="J13322" s="88"/>
      <c r="K13322" s="89"/>
      <c r="M13322" s="88"/>
      <c r="O13322" s="90"/>
      <c r="P13322" s="90"/>
      <c r="Q13322" s="90"/>
    </row>
    <row r="13323" spans="4:17" x14ac:dyDescent="0.25">
      <c r="D13323" s="87"/>
      <c r="J13323" s="88"/>
      <c r="K13323" s="89"/>
      <c r="M13323" s="88"/>
      <c r="O13323" s="90"/>
      <c r="P13323" s="90"/>
      <c r="Q13323" s="90"/>
    </row>
    <row r="13324" spans="4:17" x14ac:dyDescent="0.25">
      <c r="D13324" s="87"/>
      <c r="J13324" s="88"/>
      <c r="K13324" s="89"/>
      <c r="M13324" s="88"/>
      <c r="O13324" s="90"/>
      <c r="P13324" s="90"/>
      <c r="Q13324" s="90"/>
    </row>
    <row r="13325" spans="4:17" x14ac:dyDescent="0.25">
      <c r="D13325" s="87"/>
      <c r="J13325" s="88"/>
      <c r="K13325" s="89"/>
      <c r="M13325" s="88"/>
      <c r="O13325" s="90"/>
      <c r="P13325" s="90"/>
      <c r="Q13325" s="90"/>
    </row>
    <row r="13326" spans="4:17" x14ac:dyDescent="0.25">
      <c r="D13326" s="87"/>
      <c r="J13326" s="88"/>
      <c r="K13326" s="89"/>
      <c r="M13326" s="88"/>
      <c r="O13326" s="90"/>
      <c r="P13326" s="90"/>
      <c r="Q13326" s="90"/>
    </row>
    <row r="13327" spans="4:17" x14ac:dyDescent="0.25">
      <c r="D13327" s="87"/>
      <c r="J13327" s="88"/>
      <c r="K13327" s="89"/>
      <c r="M13327" s="88"/>
      <c r="O13327" s="90"/>
      <c r="P13327" s="90"/>
      <c r="Q13327" s="90"/>
    </row>
    <row r="13328" spans="4:17" x14ac:dyDescent="0.25">
      <c r="D13328" s="87"/>
      <c r="J13328" s="88"/>
      <c r="K13328" s="89"/>
      <c r="M13328" s="88"/>
      <c r="O13328" s="90"/>
      <c r="P13328" s="90"/>
      <c r="Q13328" s="90"/>
    </row>
    <row r="13329" spans="4:17" x14ac:dyDescent="0.25">
      <c r="D13329" s="87"/>
      <c r="J13329" s="88"/>
      <c r="K13329" s="89"/>
      <c r="M13329" s="88"/>
      <c r="O13329" s="90"/>
      <c r="P13329" s="90"/>
      <c r="Q13329" s="90"/>
    </row>
    <row r="13330" spans="4:17" x14ac:dyDescent="0.25">
      <c r="D13330" s="87"/>
      <c r="J13330" s="88"/>
      <c r="K13330" s="89"/>
      <c r="M13330" s="88"/>
      <c r="O13330" s="90"/>
      <c r="P13330" s="90"/>
      <c r="Q13330" s="90"/>
    </row>
    <row r="13331" spans="4:17" x14ac:dyDescent="0.25">
      <c r="D13331" s="87"/>
      <c r="J13331" s="88"/>
      <c r="K13331" s="89"/>
      <c r="M13331" s="88"/>
      <c r="O13331" s="90"/>
      <c r="P13331" s="90"/>
      <c r="Q13331" s="90"/>
    </row>
    <row r="13332" spans="4:17" x14ac:dyDescent="0.25">
      <c r="D13332" s="87"/>
      <c r="J13332" s="88"/>
      <c r="K13332" s="89"/>
      <c r="M13332" s="88"/>
      <c r="O13332" s="90"/>
      <c r="P13332" s="90"/>
      <c r="Q13332" s="90"/>
    </row>
    <row r="13333" spans="4:17" x14ac:dyDescent="0.25">
      <c r="D13333" s="87"/>
      <c r="J13333" s="88"/>
      <c r="K13333" s="89"/>
      <c r="M13333" s="88"/>
      <c r="O13333" s="90"/>
      <c r="P13333" s="90"/>
      <c r="Q13333" s="90"/>
    </row>
    <row r="13334" spans="4:17" x14ac:dyDescent="0.25">
      <c r="D13334" s="87"/>
      <c r="J13334" s="88"/>
      <c r="K13334" s="89"/>
      <c r="M13334" s="88"/>
      <c r="O13334" s="90"/>
      <c r="P13334" s="90"/>
      <c r="Q13334" s="90"/>
    </row>
    <row r="13335" spans="4:17" x14ac:dyDescent="0.25">
      <c r="D13335" s="87"/>
      <c r="J13335" s="88"/>
      <c r="K13335" s="89"/>
      <c r="M13335" s="88"/>
      <c r="O13335" s="90"/>
      <c r="P13335" s="90"/>
      <c r="Q13335" s="90"/>
    </row>
    <row r="13336" spans="4:17" x14ac:dyDescent="0.25">
      <c r="D13336" s="87"/>
      <c r="J13336" s="88"/>
      <c r="K13336" s="89"/>
      <c r="M13336" s="88"/>
      <c r="O13336" s="90"/>
      <c r="P13336" s="90"/>
      <c r="Q13336" s="90"/>
    </row>
    <row r="13337" spans="4:17" x14ac:dyDescent="0.25">
      <c r="D13337" s="87"/>
      <c r="J13337" s="88"/>
      <c r="K13337" s="89"/>
      <c r="M13337" s="88"/>
      <c r="O13337" s="90"/>
      <c r="P13337" s="90"/>
      <c r="Q13337" s="90"/>
    </row>
    <row r="13338" spans="4:17" x14ac:dyDescent="0.25">
      <c r="D13338" s="87"/>
      <c r="J13338" s="88"/>
      <c r="K13338" s="89"/>
      <c r="M13338" s="88"/>
      <c r="O13338" s="90"/>
      <c r="P13338" s="90"/>
      <c r="Q13338" s="90"/>
    </row>
    <row r="13339" spans="4:17" x14ac:dyDescent="0.25">
      <c r="D13339" s="87"/>
      <c r="J13339" s="88"/>
      <c r="K13339" s="89"/>
      <c r="M13339" s="88"/>
      <c r="O13339" s="90"/>
      <c r="P13339" s="90"/>
      <c r="Q13339" s="90"/>
    </row>
    <row r="13340" spans="4:17" x14ac:dyDescent="0.25">
      <c r="D13340" s="87"/>
      <c r="J13340" s="88"/>
      <c r="K13340" s="89"/>
      <c r="M13340" s="88"/>
      <c r="O13340" s="90"/>
      <c r="P13340" s="90"/>
      <c r="Q13340" s="90"/>
    </row>
    <row r="13341" spans="4:17" x14ac:dyDescent="0.25">
      <c r="D13341" s="87"/>
      <c r="J13341" s="88"/>
      <c r="K13341" s="89"/>
      <c r="M13341" s="88"/>
      <c r="O13341" s="90"/>
      <c r="P13341" s="90"/>
      <c r="Q13341" s="90"/>
    </row>
    <row r="13342" spans="4:17" x14ac:dyDescent="0.25">
      <c r="D13342" s="87"/>
      <c r="J13342" s="88"/>
      <c r="K13342" s="89"/>
      <c r="M13342" s="88"/>
      <c r="O13342" s="90"/>
      <c r="P13342" s="90"/>
      <c r="Q13342" s="90"/>
    </row>
    <row r="13343" spans="4:17" x14ac:dyDescent="0.25">
      <c r="D13343" s="87"/>
      <c r="J13343" s="88"/>
      <c r="K13343" s="89"/>
      <c r="M13343" s="88"/>
      <c r="O13343" s="90"/>
      <c r="P13343" s="90"/>
      <c r="Q13343" s="90"/>
    </row>
    <row r="13344" spans="4:17" x14ac:dyDescent="0.25">
      <c r="D13344" s="87"/>
      <c r="J13344" s="88"/>
      <c r="K13344" s="89"/>
      <c r="M13344" s="88"/>
      <c r="O13344" s="90"/>
      <c r="P13344" s="90"/>
      <c r="Q13344" s="90"/>
    </row>
    <row r="13345" spans="4:17" x14ac:dyDescent="0.25">
      <c r="D13345" s="87"/>
      <c r="J13345" s="88"/>
      <c r="K13345" s="89"/>
      <c r="M13345" s="88"/>
      <c r="O13345" s="90"/>
      <c r="P13345" s="90"/>
      <c r="Q13345" s="90"/>
    </row>
    <row r="13346" spans="4:17" x14ac:dyDescent="0.25">
      <c r="D13346" s="87"/>
      <c r="J13346" s="88"/>
      <c r="K13346" s="89"/>
      <c r="M13346" s="88"/>
      <c r="O13346" s="90"/>
      <c r="P13346" s="90"/>
      <c r="Q13346" s="90"/>
    </row>
    <row r="13347" spans="4:17" x14ac:dyDescent="0.25">
      <c r="D13347" s="87"/>
      <c r="J13347" s="88"/>
      <c r="K13347" s="89"/>
      <c r="M13347" s="88"/>
      <c r="O13347" s="90"/>
      <c r="P13347" s="90"/>
      <c r="Q13347" s="90"/>
    </row>
    <row r="13348" spans="4:17" x14ac:dyDescent="0.25">
      <c r="D13348" s="87"/>
      <c r="J13348" s="88"/>
      <c r="K13348" s="89"/>
      <c r="M13348" s="88"/>
      <c r="O13348" s="90"/>
      <c r="P13348" s="90"/>
      <c r="Q13348" s="90"/>
    </row>
    <row r="13349" spans="4:17" x14ac:dyDescent="0.25">
      <c r="D13349" s="87"/>
      <c r="J13349" s="88"/>
      <c r="K13349" s="89"/>
      <c r="M13349" s="88"/>
      <c r="O13349" s="90"/>
      <c r="P13349" s="90"/>
      <c r="Q13349" s="90"/>
    </row>
    <row r="13350" spans="4:17" x14ac:dyDescent="0.25">
      <c r="D13350" s="87"/>
      <c r="J13350" s="88"/>
      <c r="K13350" s="89"/>
      <c r="M13350" s="88"/>
      <c r="O13350" s="90"/>
      <c r="P13350" s="90"/>
      <c r="Q13350" s="90"/>
    </row>
    <row r="13351" spans="4:17" x14ac:dyDescent="0.25">
      <c r="D13351" s="87"/>
      <c r="J13351" s="88"/>
      <c r="K13351" s="89"/>
      <c r="M13351" s="88"/>
      <c r="O13351" s="90"/>
      <c r="P13351" s="90"/>
      <c r="Q13351" s="90"/>
    </row>
    <row r="13352" spans="4:17" x14ac:dyDescent="0.25">
      <c r="D13352" s="87"/>
      <c r="J13352" s="88"/>
      <c r="K13352" s="89"/>
      <c r="M13352" s="88"/>
      <c r="O13352" s="90"/>
      <c r="P13352" s="90"/>
      <c r="Q13352" s="90"/>
    </row>
    <row r="13353" spans="4:17" x14ac:dyDescent="0.25">
      <c r="D13353" s="87"/>
      <c r="J13353" s="88"/>
      <c r="K13353" s="89"/>
      <c r="M13353" s="88"/>
      <c r="O13353" s="90"/>
      <c r="P13353" s="90"/>
      <c r="Q13353" s="90"/>
    </row>
    <row r="13354" spans="4:17" x14ac:dyDescent="0.25">
      <c r="D13354" s="87"/>
      <c r="J13354" s="88"/>
      <c r="K13354" s="89"/>
      <c r="M13354" s="88"/>
      <c r="O13354" s="90"/>
      <c r="P13354" s="90"/>
      <c r="Q13354" s="90"/>
    </row>
    <row r="13355" spans="4:17" x14ac:dyDescent="0.25">
      <c r="D13355" s="87"/>
      <c r="J13355" s="88"/>
      <c r="K13355" s="89"/>
      <c r="M13355" s="88"/>
      <c r="O13355" s="90"/>
      <c r="P13355" s="90"/>
      <c r="Q13355" s="90"/>
    </row>
    <row r="13356" spans="4:17" x14ac:dyDescent="0.25">
      <c r="D13356" s="87"/>
      <c r="J13356" s="88"/>
      <c r="K13356" s="89"/>
      <c r="M13356" s="88"/>
      <c r="O13356" s="90"/>
      <c r="P13356" s="90"/>
      <c r="Q13356" s="90"/>
    </row>
    <row r="13357" spans="4:17" x14ac:dyDescent="0.25">
      <c r="D13357" s="87"/>
      <c r="J13357" s="88"/>
      <c r="K13357" s="89"/>
      <c r="M13357" s="88"/>
      <c r="O13357" s="90"/>
      <c r="P13357" s="90"/>
      <c r="Q13357" s="90"/>
    </row>
    <row r="13358" spans="4:17" x14ac:dyDescent="0.25">
      <c r="D13358" s="87"/>
      <c r="J13358" s="88"/>
      <c r="K13358" s="89"/>
      <c r="M13358" s="88"/>
      <c r="O13358" s="90"/>
      <c r="P13358" s="90"/>
      <c r="Q13358" s="90"/>
    </row>
    <row r="13359" spans="4:17" x14ac:dyDescent="0.25">
      <c r="D13359" s="87"/>
      <c r="J13359" s="88"/>
      <c r="K13359" s="89"/>
      <c r="M13359" s="88"/>
      <c r="O13359" s="90"/>
      <c r="P13359" s="90"/>
      <c r="Q13359" s="90"/>
    </row>
    <row r="13360" spans="4:17" x14ac:dyDescent="0.25">
      <c r="D13360" s="87"/>
      <c r="J13360" s="88"/>
      <c r="K13360" s="89"/>
      <c r="M13360" s="88"/>
      <c r="O13360" s="90"/>
      <c r="P13360" s="90"/>
      <c r="Q13360" s="90"/>
    </row>
    <row r="13361" spans="4:17" x14ac:dyDescent="0.25">
      <c r="D13361" s="87"/>
      <c r="J13361" s="88"/>
      <c r="K13361" s="89"/>
      <c r="M13361" s="88"/>
      <c r="O13361" s="90"/>
      <c r="P13361" s="90"/>
      <c r="Q13361" s="90"/>
    </row>
    <row r="13362" spans="4:17" x14ac:dyDescent="0.25">
      <c r="D13362" s="87"/>
      <c r="J13362" s="88"/>
      <c r="K13362" s="89"/>
      <c r="M13362" s="88"/>
      <c r="O13362" s="90"/>
      <c r="P13362" s="90"/>
      <c r="Q13362" s="90"/>
    </row>
    <row r="13363" spans="4:17" x14ac:dyDescent="0.25">
      <c r="D13363" s="87"/>
      <c r="J13363" s="88"/>
      <c r="K13363" s="89"/>
      <c r="M13363" s="88"/>
      <c r="O13363" s="90"/>
      <c r="P13363" s="90"/>
      <c r="Q13363" s="90"/>
    </row>
    <row r="13364" spans="4:17" x14ac:dyDescent="0.25">
      <c r="D13364" s="87"/>
      <c r="J13364" s="88"/>
      <c r="K13364" s="89"/>
      <c r="M13364" s="88"/>
      <c r="O13364" s="90"/>
      <c r="P13364" s="90"/>
      <c r="Q13364" s="90"/>
    </row>
    <row r="13365" spans="4:17" x14ac:dyDescent="0.25">
      <c r="D13365" s="87"/>
      <c r="J13365" s="88"/>
      <c r="K13365" s="89"/>
      <c r="M13365" s="88"/>
      <c r="O13365" s="90"/>
      <c r="P13365" s="90"/>
      <c r="Q13365" s="90"/>
    </row>
    <row r="13366" spans="4:17" x14ac:dyDescent="0.25">
      <c r="D13366" s="87"/>
      <c r="J13366" s="88"/>
      <c r="K13366" s="89"/>
      <c r="M13366" s="88"/>
      <c r="O13366" s="90"/>
      <c r="P13366" s="90"/>
      <c r="Q13366" s="90"/>
    </row>
    <row r="13367" spans="4:17" x14ac:dyDescent="0.25">
      <c r="D13367" s="87"/>
      <c r="J13367" s="88"/>
      <c r="K13367" s="89"/>
      <c r="M13367" s="88"/>
      <c r="O13367" s="90"/>
      <c r="P13367" s="90"/>
      <c r="Q13367" s="90"/>
    </row>
    <row r="13368" spans="4:17" x14ac:dyDescent="0.25">
      <c r="D13368" s="87"/>
      <c r="J13368" s="88"/>
      <c r="K13368" s="89"/>
      <c r="M13368" s="88"/>
      <c r="O13368" s="90"/>
      <c r="P13368" s="90"/>
      <c r="Q13368" s="90"/>
    </row>
    <row r="13369" spans="4:17" x14ac:dyDescent="0.25">
      <c r="D13369" s="87"/>
      <c r="J13369" s="88"/>
      <c r="K13369" s="89"/>
      <c r="M13369" s="88"/>
      <c r="O13369" s="90"/>
      <c r="P13369" s="90"/>
      <c r="Q13369" s="90"/>
    </row>
    <row r="13370" spans="4:17" x14ac:dyDescent="0.25">
      <c r="D13370" s="87"/>
      <c r="J13370" s="88"/>
      <c r="K13370" s="89"/>
      <c r="M13370" s="88"/>
      <c r="O13370" s="90"/>
      <c r="P13370" s="90"/>
      <c r="Q13370" s="90"/>
    </row>
    <row r="13371" spans="4:17" x14ac:dyDescent="0.25">
      <c r="D13371" s="87"/>
      <c r="J13371" s="88"/>
      <c r="K13371" s="89"/>
      <c r="M13371" s="88"/>
      <c r="O13371" s="90"/>
      <c r="P13371" s="90"/>
      <c r="Q13371" s="90"/>
    </row>
    <row r="13372" spans="4:17" x14ac:dyDescent="0.25">
      <c r="D13372" s="87"/>
      <c r="J13372" s="88"/>
      <c r="K13372" s="89"/>
      <c r="M13372" s="88"/>
      <c r="O13372" s="90"/>
      <c r="P13372" s="90"/>
      <c r="Q13372" s="90"/>
    </row>
    <row r="13373" spans="4:17" x14ac:dyDescent="0.25">
      <c r="D13373" s="87"/>
      <c r="J13373" s="88"/>
      <c r="K13373" s="89"/>
      <c r="M13373" s="88"/>
      <c r="O13373" s="90"/>
      <c r="P13373" s="90"/>
      <c r="Q13373" s="90"/>
    </row>
    <row r="13374" spans="4:17" x14ac:dyDescent="0.25">
      <c r="D13374" s="87"/>
      <c r="J13374" s="88"/>
      <c r="K13374" s="89"/>
      <c r="M13374" s="88"/>
      <c r="O13374" s="90"/>
      <c r="P13374" s="90"/>
      <c r="Q13374" s="90"/>
    </row>
    <row r="13375" spans="4:17" x14ac:dyDescent="0.25">
      <c r="D13375" s="87"/>
      <c r="J13375" s="88"/>
      <c r="K13375" s="89"/>
      <c r="M13375" s="88"/>
      <c r="O13375" s="90"/>
      <c r="P13375" s="90"/>
      <c r="Q13375" s="90"/>
    </row>
    <row r="13376" spans="4:17" x14ac:dyDescent="0.25">
      <c r="D13376" s="87"/>
      <c r="J13376" s="88"/>
      <c r="K13376" s="89"/>
      <c r="M13376" s="88"/>
      <c r="O13376" s="90"/>
      <c r="P13376" s="90"/>
      <c r="Q13376" s="90"/>
    </row>
    <row r="13377" spans="4:17" x14ac:dyDescent="0.25">
      <c r="D13377" s="87"/>
      <c r="J13377" s="88"/>
      <c r="K13377" s="89"/>
      <c r="M13377" s="88"/>
      <c r="O13377" s="90"/>
      <c r="P13377" s="90"/>
      <c r="Q13377" s="90"/>
    </row>
    <row r="13378" spans="4:17" x14ac:dyDescent="0.25">
      <c r="D13378" s="87"/>
      <c r="J13378" s="88"/>
      <c r="K13378" s="89"/>
      <c r="M13378" s="88"/>
      <c r="O13378" s="90"/>
      <c r="P13378" s="90"/>
      <c r="Q13378" s="90"/>
    </row>
    <row r="13379" spans="4:17" x14ac:dyDescent="0.25">
      <c r="D13379" s="87"/>
      <c r="J13379" s="88"/>
      <c r="K13379" s="89"/>
      <c r="M13379" s="88"/>
      <c r="O13379" s="90"/>
      <c r="P13379" s="90"/>
      <c r="Q13379" s="90"/>
    </row>
    <row r="13380" spans="4:17" x14ac:dyDescent="0.25">
      <c r="D13380" s="87"/>
      <c r="J13380" s="88"/>
      <c r="K13380" s="89"/>
      <c r="M13380" s="88"/>
      <c r="O13380" s="90"/>
      <c r="P13380" s="90"/>
      <c r="Q13380" s="90"/>
    </row>
    <row r="13381" spans="4:17" x14ac:dyDescent="0.25">
      <c r="D13381" s="87"/>
      <c r="J13381" s="88"/>
      <c r="K13381" s="89"/>
      <c r="M13381" s="88"/>
      <c r="O13381" s="90"/>
      <c r="P13381" s="90"/>
      <c r="Q13381" s="90"/>
    </row>
    <row r="13382" spans="4:17" x14ac:dyDescent="0.25">
      <c r="D13382" s="87"/>
      <c r="J13382" s="88"/>
      <c r="K13382" s="89"/>
      <c r="M13382" s="88"/>
      <c r="O13382" s="90"/>
      <c r="P13382" s="90"/>
      <c r="Q13382" s="90"/>
    </row>
    <row r="13383" spans="4:17" x14ac:dyDescent="0.25">
      <c r="D13383" s="87"/>
      <c r="J13383" s="88"/>
      <c r="K13383" s="89"/>
      <c r="M13383" s="88"/>
      <c r="O13383" s="90"/>
      <c r="P13383" s="90"/>
      <c r="Q13383" s="90"/>
    </row>
    <row r="13384" spans="4:17" x14ac:dyDescent="0.25">
      <c r="D13384" s="87"/>
      <c r="J13384" s="88"/>
      <c r="K13384" s="89"/>
      <c r="M13384" s="88"/>
      <c r="O13384" s="90"/>
      <c r="P13384" s="90"/>
      <c r="Q13384" s="90"/>
    </row>
    <row r="13385" spans="4:17" x14ac:dyDescent="0.25">
      <c r="D13385" s="87"/>
      <c r="J13385" s="88"/>
      <c r="K13385" s="89"/>
      <c r="M13385" s="88"/>
      <c r="O13385" s="90"/>
      <c r="P13385" s="90"/>
      <c r="Q13385" s="90"/>
    </row>
    <row r="13386" spans="4:17" x14ac:dyDescent="0.25">
      <c r="D13386" s="87"/>
      <c r="J13386" s="88"/>
      <c r="K13386" s="89"/>
      <c r="M13386" s="88"/>
      <c r="O13386" s="90"/>
      <c r="P13386" s="90"/>
      <c r="Q13386" s="90"/>
    </row>
    <row r="13387" spans="4:17" x14ac:dyDescent="0.25">
      <c r="D13387" s="87"/>
      <c r="J13387" s="88"/>
      <c r="K13387" s="89"/>
      <c r="M13387" s="88"/>
      <c r="O13387" s="90"/>
      <c r="P13387" s="90"/>
      <c r="Q13387" s="90"/>
    </row>
    <row r="13388" spans="4:17" x14ac:dyDescent="0.25">
      <c r="D13388" s="87"/>
      <c r="J13388" s="88"/>
      <c r="K13388" s="89"/>
      <c r="M13388" s="88"/>
      <c r="O13388" s="90"/>
      <c r="P13388" s="90"/>
      <c r="Q13388" s="90"/>
    </row>
    <row r="13389" spans="4:17" x14ac:dyDescent="0.25">
      <c r="D13389" s="87"/>
      <c r="J13389" s="88"/>
      <c r="K13389" s="89"/>
      <c r="M13389" s="88"/>
      <c r="O13389" s="90"/>
      <c r="P13389" s="90"/>
      <c r="Q13389" s="90"/>
    </row>
    <row r="13390" spans="4:17" x14ac:dyDescent="0.25">
      <c r="D13390" s="87"/>
      <c r="J13390" s="88"/>
      <c r="K13390" s="89"/>
      <c r="M13390" s="88"/>
      <c r="O13390" s="90"/>
      <c r="P13390" s="90"/>
      <c r="Q13390" s="90"/>
    </row>
    <row r="13391" spans="4:17" x14ac:dyDescent="0.25">
      <c r="D13391" s="87"/>
      <c r="J13391" s="88"/>
      <c r="K13391" s="89"/>
      <c r="M13391" s="88"/>
      <c r="O13391" s="90"/>
      <c r="P13391" s="90"/>
      <c r="Q13391" s="90"/>
    </row>
    <row r="13392" spans="4:17" x14ac:dyDescent="0.25">
      <c r="D13392" s="87"/>
      <c r="J13392" s="88"/>
      <c r="K13392" s="89"/>
      <c r="M13392" s="88"/>
      <c r="O13392" s="90"/>
      <c r="P13392" s="90"/>
      <c r="Q13392" s="90"/>
    </row>
    <row r="13393" spans="4:17" x14ac:dyDescent="0.25">
      <c r="D13393" s="87"/>
      <c r="J13393" s="88"/>
      <c r="K13393" s="89"/>
      <c r="M13393" s="88"/>
      <c r="O13393" s="90"/>
      <c r="P13393" s="90"/>
      <c r="Q13393" s="90"/>
    </row>
    <row r="13394" spans="4:17" x14ac:dyDescent="0.25">
      <c r="D13394" s="87"/>
      <c r="J13394" s="88"/>
      <c r="K13394" s="89"/>
      <c r="M13394" s="88"/>
      <c r="O13394" s="90"/>
      <c r="P13394" s="90"/>
      <c r="Q13394" s="90"/>
    </row>
    <row r="13395" spans="4:17" x14ac:dyDescent="0.25">
      <c r="D13395" s="87"/>
      <c r="J13395" s="88"/>
      <c r="K13395" s="89"/>
      <c r="M13395" s="88"/>
      <c r="O13395" s="90"/>
      <c r="P13395" s="90"/>
      <c r="Q13395" s="90"/>
    </row>
    <row r="13396" spans="4:17" x14ac:dyDescent="0.25">
      <c r="D13396" s="87"/>
      <c r="J13396" s="88"/>
      <c r="K13396" s="89"/>
      <c r="M13396" s="88"/>
      <c r="O13396" s="90"/>
      <c r="P13396" s="90"/>
      <c r="Q13396" s="90"/>
    </row>
    <row r="13397" spans="4:17" x14ac:dyDescent="0.25">
      <c r="D13397" s="87"/>
      <c r="J13397" s="88"/>
      <c r="K13397" s="89"/>
      <c r="M13397" s="88"/>
      <c r="O13397" s="90"/>
      <c r="P13397" s="90"/>
      <c r="Q13397" s="90"/>
    </row>
    <row r="13398" spans="4:17" x14ac:dyDescent="0.25">
      <c r="D13398" s="87"/>
      <c r="J13398" s="88"/>
      <c r="K13398" s="89"/>
      <c r="M13398" s="88"/>
      <c r="O13398" s="90"/>
      <c r="P13398" s="90"/>
      <c r="Q13398" s="90"/>
    </row>
    <row r="13399" spans="4:17" x14ac:dyDescent="0.25">
      <c r="D13399" s="87"/>
      <c r="J13399" s="88"/>
      <c r="K13399" s="89"/>
      <c r="M13399" s="88"/>
      <c r="O13399" s="90"/>
      <c r="P13399" s="90"/>
      <c r="Q13399" s="90"/>
    </row>
    <row r="13400" spans="4:17" x14ac:dyDescent="0.25">
      <c r="D13400" s="87"/>
      <c r="J13400" s="88"/>
      <c r="K13400" s="89"/>
      <c r="M13400" s="88"/>
      <c r="O13400" s="90"/>
      <c r="P13400" s="90"/>
      <c r="Q13400" s="90"/>
    </row>
    <row r="13401" spans="4:17" x14ac:dyDescent="0.25">
      <c r="D13401" s="87"/>
      <c r="J13401" s="88"/>
      <c r="K13401" s="89"/>
      <c r="M13401" s="88"/>
      <c r="O13401" s="90"/>
      <c r="P13401" s="90"/>
      <c r="Q13401" s="90"/>
    </row>
    <row r="13402" spans="4:17" x14ac:dyDescent="0.25">
      <c r="D13402" s="87"/>
      <c r="J13402" s="88"/>
      <c r="K13402" s="89"/>
      <c r="M13402" s="88"/>
      <c r="O13402" s="90"/>
      <c r="P13402" s="90"/>
      <c r="Q13402" s="90"/>
    </row>
    <row r="13403" spans="4:17" x14ac:dyDescent="0.25">
      <c r="D13403" s="87"/>
      <c r="J13403" s="88"/>
      <c r="K13403" s="89"/>
      <c r="M13403" s="88"/>
      <c r="O13403" s="90"/>
      <c r="P13403" s="90"/>
      <c r="Q13403" s="90"/>
    </row>
    <row r="13404" spans="4:17" x14ac:dyDescent="0.25">
      <c r="D13404" s="87"/>
      <c r="J13404" s="88"/>
      <c r="K13404" s="89"/>
      <c r="M13404" s="88"/>
      <c r="O13404" s="90"/>
      <c r="P13404" s="90"/>
      <c r="Q13404" s="90"/>
    </row>
    <row r="13405" spans="4:17" x14ac:dyDescent="0.25">
      <c r="D13405" s="87"/>
      <c r="J13405" s="88"/>
      <c r="K13405" s="89"/>
      <c r="M13405" s="88"/>
      <c r="O13405" s="90"/>
      <c r="P13405" s="90"/>
      <c r="Q13405" s="90"/>
    </row>
    <row r="13406" spans="4:17" x14ac:dyDescent="0.25">
      <c r="D13406" s="87"/>
      <c r="J13406" s="88"/>
      <c r="K13406" s="89"/>
      <c r="M13406" s="88"/>
      <c r="O13406" s="90"/>
      <c r="P13406" s="90"/>
      <c r="Q13406" s="90"/>
    </row>
    <row r="13407" spans="4:17" x14ac:dyDescent="0.25">
      <c r="D13407" s="87"/>
      <c r="J13407" s="88"/>
      <c r="K13407" s="89"/>
      <c r="M13407" s="88"/>
      <c r="O13407" s="90"/>
      <c r="P13407" s="90"/>
      <c r="Q13407" s="90"/>
    </row>
    <row r="13408" spans="4:17" x14ac:dyDescent="0.25">
      <c r="D13408" s="87"/>
      <c r="J13408" s="88"/>
      <c r="K13408" s="89"/>
      <c r="M13408" s="88"/>
      <c r="O13408" s="90"/>
      <c r="P13408" s="90"/>
      <c r="Q13408" s="90"/>
    </row>
    <row r="13409" spans="4:17" x14ac:dyDescent="0.25">
      <c r="D13409" s="87"/>
      <c r="J13409" s="88"/>
      <c r="K13409" s="89"/>
      <c r="M13409" s="88"/>
      <c r="O13409" s="90"/>
      <c r="P13409" s="90"/>
      <c r="Q13409" s="90"/>
    </row>
    <row r="13410" spans="4:17" x14ac:dyDescent="0.25">
      <c r="D13410" s="87"/>
      <c r="J13410" s="88"/>
      <c r="K13410" s="89"/>
      <c r="M13410" s="88"/>
      <c r="O13410" s="90"/>
      <c r="P13410" s="90"/>
      <c r="Q13410" s="90"/>
    </row>
    <row r="13411" spans="4:17" x14ac:dyDescent="0.25">
      <c r="D13411" s="87"/>
      <c r="J13411" s="88"/>
      <c r="K13411" s="89"/>
      <c r="M13411" s="88"/>
      <c r="O13411" s="90"/>
      <c r="P13411" s="90"/>
      <c r="Q13411" s="90"/>
    </row>
    <row r="13412" spans="4:17" x14ac:dyDescent="0.25">
      <c r="D13412" s="87"/>
      <c r="J13412" s="88"/>
      <c r="K13412" s="89"/>
      <c r="M13412" s="88"/>
      <c r="O13412" s="90"/>
      <c r="P13412" s="90"/>
      <c r="Q13412" s="90"/>
    </row>
    <row r="13413" spans="4:17" x14ac:dyDescent="0.25">
      <c r="D13413" s="87"/>
      <c r="J13413" s="88"/>
      <c r="K13413" s="89"/>
      <c r="M13413" s="88"/>
      <c r="O13413" s="90"/>
      <c r="P13413" s="90"/>
      <c r="Q13413" s="90"/>
    </row>
    <row r="13414" spans="4:17" x14ac:dyDescent="0.25">
      <c r="D13414" s="87"/>
      <c r="J13414" s="88"/>
      <c r="K13414" s="89"/>
      <c r="M13414" s="88"/>
      <c r="O13414" s="90"/>
      <c r="P13414" s="90"/>
      <c r="Q13414" s="90"/>
    </row>
    <row r="13415" spans="4:17" x14ac:dyDescent="0.25">
      <c r="D13415" s="87"/>
      <c r="J13415" s="88"/>
      <c r="K13415" s="89"/>
      <c r="M13415" s="88"/>
      <c r="O13415" s="90"/>
      <c r="P13415" s="90"/>
      <c r="Q13415" s="90"/>
    </row>
    <row r="13416" spans="4:17" x14ac:dyDescent="0.25">
      <c r="D13416" s="87"/>
      <c r="J13416" s="88"/>
      <c r="K13416" s="89"/>
      <c r="M13416" s="88"/>
      <c r="O13416" s="90"/>
      <c r="P13416" s="90"/>
      <c r="Q13416" s="90"/>
    </row>
    <row r="13417" spans="4:17" x14ac:dyDescent="0.25">
      <c r="D13417" s="87"/>
      <c r="J13417" s="88"/>
      <c r="K13417" s="89"/>
      <c r="M13417" s="88"/>
      <c r="O13417" s="90"/>
      <c r="P13417" s="90"/>
      <c r="Q13417" s="90"/>
    </row>
    <row r="13418" spans="4:17" x14ac:dyDescent="0.25">
      <c r="D13418" s="87"/>
      <c r="J13418" s="88"/>
      <c r="K13418" s="89"/>
      <c r="M13418" s="88"/>
      <c r="O13418" s="90"/>
      <c r="P13418" s="90"/>
      <c r="Q13418" s="90"/>
    </row>
    <row r="13419" spans="4:17" x14ac:dyDescent="0.25">
      <c r="D13419" s="87"/>
      <c r="J13419" s="88"/>
      <c r="K13419" s="89"/>
      <c r="M13419" s="88"/>
      <c r="O13419" s="90"/>
      <c r="P13419" s="90"/>
      <c r="Q13419" s="90"/>
    </row>
    <row r="13420" spans="4:17" x14ac:dyDescent="0.25">
      <c r="D13420" s="87"/>
      <c r="J13420" s="88"/>
      <c r="K13420" s="89"/>
      <c r="M13420" s="88"/>
      <c r="O13420" s="90"/>
      <c r="P13420" s="90"/>
      <c r="Q13420" s="90"/>
    </row>
    <row r="13421" spans="4:17" x14ac:dyDescent="0.25">
      <c r="D13421" s="87"/>
      <c r="J13421" s="88"/>
      <c r="K13421" s="89"/>
      <c r="M13421" s="88"/>
      <c r="O13421" s="90"/>
      <c r="P13421" s="90"/>
      <c r="Q13421" s="90"/>
    </row>
    <row r="13422" spans="4:17" x14ac:dyDescent="0.25">
      <c r="D13422" s="87"/>
      <c r="J13422" s="88"/>
      <c r="K13422" s="89"/>
      <c r="M13422" s="88"/>
      <c r="O13422" s="90"/>
      <c r="P13422" s="90"/>
      <c r="Q13422" s="90"/>
    </row>
    <row r="13423" spans="4:17" x14ac:dyDescent="0.25">
      <c r="D13423" s="87"/>
      <c r="J13423" s="88"/>
      <c r="K13423" s="89"/>
      <c r="M13423" s="88"/>
      <c r="O13423" s="90"/>
      <c r="P13423" s="90"/>
      <c r="Q13423" s="90"/>
    </row>
    <row r="13424" spans="4:17" x14ac:dyDescent="0.25">
      <c r="D13424" s="87"/>
      <c r="J13424" s="88"/>
      <c r="K13424" s="89"/>
      <c r="M13424" s="88"/>
      <c r="O13424" s="90"/>
      <c r="P13424" s="90"/>
      <c r="Q13424" s="90"/>
    </row>
    <row r="13425" spans="4:17" x14ac:dyDescent="0.25">
      <c r="D13425" s="87"/>
      <c r="J13425" s="88"/>
      <c r="K13425" s="89"/>
      <c r="M13425" s="88"/>
      <c r="O13425" s="90"/>
      <c r="P13425" s="90"/>
      <c r="Q13425" s="90"/>
    </row>
    <row r="13426" spans="4:17" x14ac:dyDescent="0.25">
      <c r="D13426" s="87"/>
      <c r="J13426" s="88"/>
      <c r="K13426" s="89"/>
      <c r="M13426" s="88"/>
      <c r="O13426" s="90"/>
      <c r="P13426" s="90"/>
      <c r="Q13426" s="90"/>
    </row>
    <row r="13427" spans="4:17" x14ac:dyDescent="0.25">
      <c r="D13427" s="87"/>
      <c r="J13427" s="88"/>
      <c r="K13427" s="89"/>
      <c r="M13427" s="88"/>
      <c r="O13427" s="90"/>
      <c r="P13427" s="90"/>
      <c r="Q13427" s="90"/>
    </row>
    <row r="13428" spans="4:17" x14ac:dyDescent="0.25">
      <c r="D13428" s="87"/>
      <c r="J13428" s="88"/>
      <c r="K13428" s="89"/>
      <c r="M13428" s="88"/>
      <c r="O13428" s="90"/>
      <c r="P13428" s="90"/>
      <c r="Q13428" s="90"/>
    </row>
    <row r="13429" spans="4:17" x14ac:dyDescent="0.25">
      <c r="D13429" s="87"/>
      <c r="J13429" s="88"/>
      <c r="K13429" s="89"/>
      <c r="M13429" s="88"/>
      <c r="O13429" s="90"/>
      <c r="P13429" s="90"/>
      <c r="Q13429" s="90"/>
    </row>
    <row r="13430" spans="4:17" x14ac:dyDescent="0.25">
      <c r="D13430" s="87"/>
      <c r="J13430" s="88"/>
      <c r="K13430" s="89"/>
      <c r="M13430" s="88"/>
      <c r="O13430" s="90"/>
      <c r="P13430" s="90"/>
      <c r="Q13430" s="90"/>
    </row>
    <row r="13431" spans="4:17" x14ac:dyDescent="0.25">
      <c r="D13431" s="87"/>
      <c r="J13431" s="88"/>
      <c r="K13431" s="89"/>
      <c r="M13431" s="88"/>
      <c r="O13431" s="90"/>
      <c r="P13431" s="90"/>
      <c r="Q13431" s="90"/>
    </row>
    <row r="13432" spans="4:17" x14ac:dyDescent="0.25">
      <c r="D13432" s="87"/>
      <c r="J13432" s="88"/>
      <c r="K13432" s="89"/>
      <c r="M13432" s="88"/>
      <c r="O13432" s="90"/>
      <c r="P13432" s="90"/>
      <c r="Q13432" s="90"/>
    </row>
    <row r="13433" spans="4:17" x14ac:dyDescent="0.25">
      <c r="D13433" s="87"/>
      <c r="J13433" s="88"/>
      <c r="K13433" s="89"/>
      <c r="M13433" s="88"/>
      <c r="O13433" s="90"/>
      <c r="P13433" s="90"/>
      <c r="Q13433" s="90"/>
    </row>
    <row r="13434" spans="4:17" x14ac:dyDescent="0.25">
      <c r="D13434" s="87"/>
      <c r="J13434" s="88"/>
      <c r="K13434" s="89"/>
      <c r="M13434" s="88"/>
      <c r="O13434" s="90"/>
      <c r="P13434" s="90"/>
      <c r="Q13434" s="90"/>
    </row>
    <row r="13435" spans="4:17" x14ac:dyDescent="0.25">
      <c r="D13435" s="87"/>
      <c r="J13435" s="88"/>
      <c r="K13435" s="89"/>
      <c r="M13435" s="88"/>
      <c r="O13435" s="90"/>
      <c r="P13435" s="90"/>
      <c r="Q13435" s="90"/>
    </row>
    <row r="13436" spans="4:17" x14ac:dyDescent="0.25">
      <c r="D13436" s="87"/>
      <c r="J13436" s="88"/>
      <c r="K13436" s="89"/>
      <c r="M13436" s="88"/>
      <c r="O13436" s="90"/>
      <c r="P13436" s="90"/>
      <c r="Q13436" s="90"/>
    </row>
    <row r="13437" spans="4:17" x14ac:dyDescent="0.25">
      <c r="D13437" s="87"/>
      <c r="J13437" s="88"/>
      <c r="K13437" s="89"/>
      <c r="M13437" s="88"/>
      <c r="O13437" s="90"/>
      <c r="P13437" s="90"/>
      <c r="Q13437" s="90"/>
    </row>
    <row r="13438" spans="4:17" x14ac:dyDescent="0.25">
      <c r="D13438" s="87"/>
      <c r="J13438" s="88"/>
      <c r="K13438" s="89"/>
      <c r="M13438" s="88"/>
      <c r="O13438" s="90"/>
      <c r="P13438" s="90"/>
      <c r="Q13438" s="90"/>
    </row>
    <row r="13439" spans="4:17" x14ac:dyDescent="0.25">
      <c r="D13439" s="87"/>
      <c r="J13439" s="88"/>
      <c r="K13439" s="89"/>
      <c r="M13439" s="88"/>
      <c r="O13439" s="90"/>
      <c r="P13439" s="90"/>
      <c r="Q13439" s="90"/>
    </row>
    <row r="13440" spans="4:17" x14ac:dyDescent="0.25">
      <c r="D13440" s="87"/>
      <c r="J13440" s="88"/>
      <c r="K13440" s="89"/>
      <c r="M13440" s="88"/>
      <c r="O13440" s="90"/>
      <c r="P13440" s="90"/>
      <c r="Q13440" s="90"/>
    </row>
    <row r="13441" spans="4:17" x14ac:dyDescent="0.25">
      <c r="D13441" s="87"/>
      <c r="J13441" s="88"/>
      <c r="K13441" s="89"/>
      <c r="M13441" s="88"/>
      <c r="O13441" s="90"/>
      <c r="P13441" s="90"/>
      <c r="Q13441" s="90"/>
    </row>
    <row r="13442" spans="4:17" x14ac:dyDescent="0.25">
      <c r="D13442" s="87"/>
      <c r="J13442" s="88"/>
      <c r="K13442" s="89"/>
      <c r="M13442" s="88"/>
      <c r="O13442" s="90"/>
      <c r="P13442" s="90"/>
      <c r="Q13442" s="90"/>
    </row>
    <row r="13443" spans="4:17" x14ac:dyDescent="0.25">
      <c r="D13443" s="87"/>
      <c r="J13443" s="88"/>
      <c r="K13443" s="89"/>
      <c r="M13443" s="88"/>
      <c r="O13443" s="90"/>
      <c r="P13443" s="90"/>
      <c r="Q13443" s="90"/>
    </row>
    <row r="13444" spans="4:17" x14ac:dyDescent="0.25">
      <c r="D13444" s="87"/>
      <c r="J13444" s="88"/>
      <c r="K13444" s="89"/>
      <c r="M13444" s="88"/>
      <c r="O13444" s="90"/>
      <c r="P13444" s="90"/>
      <c r="Q13444" s="90"/>
    </row>
    <row r="13445" spans="4:17" x14ac:dyDescent="0.25">
      <c r="D13445" s="87"/>
      <c r="J13445" s="88"/>
      <c r="K13445" s="89"/>
      <c r="M13445" s="88"/>
      <c r="O13445" s="90"/>
      <c r="P13445" s="90"/>
      <c r="Q13445" s="90"/>
    </row>
    <row r="13446" spans="4:17" x14ac:dyDescent="0.25">
      <c r="D13446" s="87"/>
      <c r="J13446" s="88"/>
      <c r="K13446" s="89"/>
      <c r="M13446" s="88"/>
      <c r="O13446" s="90"/>
      <c r="P13446" s="90"/>
      <c r="Q13446" s="90"/>
    </row>
    <row r="13447" spans="4:17" x14ac:dyDescent="0.25">
      <c r="D13447" s="87"/>
      <c r="J13447" s="88"/>
      <c r="K13447" s="89"/>
      <c r="M13447" s="88"/>
      <c r="O13447" s="90"/>
      <c r="P13447" s="90"/>
      <c r="Q13447" s="90"/>
    </row>
    <row r="13448" spans="4:17" x14ac:dyDescent="0.25">
      <c r="D13448" s="87"/>
      <c r="J13448" s="88"/>
      <c r="K13448" s="89"/>
      <c r="M13448" s="88"/>
      <c r="O13448" s="90"/>
      <c r="P13448" s="90"/>
      <c r="Q13448" s="90"/>
    </row>
    <row r="13449" spans="4:17" x14ac:dyDescent="0.25">
      <c r="D13449" s="87"/>
      <c r="J13449" s="88"/>
      <c r="K13449" s="89"/>
      <c r="M13449" s="88"/>
      <c r="O13449" s="90"/>
      <c r="P13449" s="90"/>
      <c r="Q13449" s="90"/>
    </row>
    <row r="13450" spans="4:17" x14ac:dyDescent="0.25">
      <c r="D13450" s="87"/>
      <c r="J13450" s="88"/>
      <c r="K13450" s="89"/>
      <c r="M13450" s="88"/>
      <c r="O13450" s="90"/>
      <c r="P13450" s="90"/>
      <c r="Q13450" s="90"/>
    </row>
    <row r="13451" spans="4:17" x14ac:dyDescent="0.25">
      <c r="D13451" s="87"/>
      <c r="J13451" s="88"/>
      <c r="K13451" s="89"/>
      <c r="M13451" s="88"/>
      <c r="O13451" s="90"/>
      <c r="P13451" s="90"/>
      <c r="Q13451" s="90"/>
    </row>
    <row r="13452" spans="4:17" x14ac:dyDescent="0.25">
      <c r="D13452" s="87"/>
      <c r="J13452" s="88"/>
      <c r="K13452" s="89"/>
      <c r="M13452" s="88"/>
      <c r="O13452" s="90"/>
      <c r="P13452" s="90"/>
      <c r="Q13452" s="90"/>
    </row>
    <row r="13453" spans="4:17" x14ac:dyDescent="0.25">
      <c r="D13453" s="87"/>
      <c r="J13453" s="88"/>
      <c r="K13453" s="89"/>
      <c r="M13453" s="88"/>
      <c r="O13453" s="90"/>
      <c r="P13453" s="90"/>
      <c r="Q13453" s="90"/>
    </row>
    <row r="13454" spans="4:17" x14ac:dyDescent="0.25">
      <c r="D13454" s="87"/>
      <c r="J13454" s="88"/>
      <c r="K13454" s="89"/>
      <c r="M13454" s="88"/>
      <c r="O13454" s="90"/>
      <c r="P13454" s="90"/>
      <c r="Q13454" s="90"/>
    </row>
    <row r="13455" spans="4:17" x14ac:dyDescent="0.25">
      <c r="D13455" s="87"/>
      <c r="J13455" s="88"/>
      <c r="K13455" s="89"/>
      <c r="M13455" s="88"/>
      <c r="O13455" s="90"/>
      <c r="P13455" s="90"/>
      <c r="Q13455" s="90"/>
    </row>
    <row r="13456" spans="4:17" x14ac:dyDescent="0.25">
      <c r="D13456" s="87"/>
      <c r="J13456" s="88"/>
      <c r="K13456" s="89"/>
      <c r="M13456" s="88"/>
      <c r="O13456" s="90"/>
      <c r="P13456" s="90"/>
      <c r="Q13456" s="90"/>
    </row>
    <row r="13457" spans="4:17" x14ac:dyDescent="0.25">
      <c r="D13457" s="87"/>
      <c r="J13457" s="88"/>
      <c r="K13457" s="89"/>
      <c r="M13457" s="88"/>
      <c r="O13457" s="90"/>
      <c r="P13457" s="90"/>
      <c r="Q13457" s="90"/>
    </row>
    <row r="13458" spans="4:17" x14ac:dyDescent="0.25">
      <c r="D13458" s="87"/>
      <c r="J13458" s="88"/>
      <c r="K13458" s="89"/>
      <c r="M13458" s="88"/>
      <c r="O13458" s="90"/>
      <c r="P13458" s="90"/>
      <c r="Q13458" s="90"/>
    </row>
    <row r="13459" spans="4:17" x14ac:dyDescent="0.25">
      <c r="D13459" s="87"/>
      <c r="J13459" s="88"/>
      <c r="K13459" s="89"/>
      <c r="M13459" s="88"/>
      <c r="O13459" s="90"/>
      <c r="P13459" s="90"/>
      <c r="Q13459" s="90"/>
    </row>
    <row r="13460" spans="4:17" x14ac:dyDescent="0.25">
      <c r="D13460" s="87"/>
      <c r="J13460" s="88"/>
      <c r="K13460" s="89"/>
      <c r="M13460" s="88"/>
      <c r="O13460" s="90"/>
      <c r="P13460" s="90"/>
      <c r="Q13460" s="90"/>
    </row>
    <row r="13461" spans="4:17" x14ac:dyDescent="0.25">
      <c r="D13461" s="87"/>
      <c r="J13461" s="88"/>
      <c r="K13461" s="89"/>
      <c r="M13461" s="88"/>
      <c r="O13461" s="90"/>
      <c r="P13461" s="90"/>
      <c r="Q13461" s="90"/>
    </row>
    <row r="13462" spans="4:17" x14ac:dyDescent="0.25">
      <c r="D13462" s="87"/>
      <c r="J13462" s="88"/>
      <c r="K13462" s="89"/>
      <c r="M13462" s="88"/>
      <c r="O13462" s="90"/>
      <c r="P13462" s="90"/>
      <c r="Q13462" s="90"/>
    </row>
    <row r="13463" spans="4:17" x14ac:dyDescent="0.25">
      <c r="D13463" s="87"/>
      <c r="J13463" s="88"/>
      <c r="K13463" s="89"/>
      <c r="M13463" s="88"/>
      <c r="O13463" s="90"/>
      <c r="P13463" s="90"/>
      <c r="Q13463" s="90"/>
    </row>
    <row r="13464" spans="4:17" x14ac:dyDescent="0.25">
      <c r="D13464" s="87"/>
      <c r="J13464" s="88"/>
      <c r="K13464" s="89"/>
      <c r="M13464" s="88"/>
      <c r="O13464" s="90"/>
      <c r="P13464" s="90"/>
      <c r="Q13464" s="90"/>
    </row>
    <row r="13465" spans="4:17" x14ac:dyDescent="0.25">
      <c r="D13465" s="87"/>
      <c r="J13465" s="88"/>
      <c r="K13465" s="89"/>
      <c r="M13465" s="88"/>
      <c r="O13465" s="90"/>
      <c r="P13465" s="90"/>
      <c r="Q13465" s="90"/>
    </row>
    <row r="13466" spans="4:17" x14ac:dyDescent="0.25">
      <c r="D13466" s="87"/>
      <c r="J13466" s="88"/>
      <c r="K13466" s="89"/>
      <c r="M13466" s="88"/>
      <c r="O13466" s="90"/>
      <c r="P13466" s="90"/>
      <c r="Q13466" s="90"/>
    </row>
    <row r="13467" spans="4:17" x14ac:dyDescent="0.25">
      <c r="D13467" s="87"/>
      <c r="J13467" s="88"/>
      <c r="K13467" s="89"/>
      <c r="M13467" s="88"/>
      <c r="O13467" s="90"/>
      <c r="P13467" s="90"/>
      <c r="Q13467" s="90"/>
    </row>
    <row r="13468" spans="4:17" x14ac:dyDescent="0.25">
      <c r="D13468" s="87"/>
      <c r="J13468" s="88"/>
      <c r="K13468" s="89"/>
      <c r="M13468" s="88"/>
      <c r="O13468" s="90"/>
      <c r="P13468" s="90"/>
      <c r="Q13468" s="90"/>
    </row>
    <row r="13469" spans="4:17" x14ac:dyDescent="0.25">
      <c r="D13469" s="87"/>
      <c r="J13469" s="88"/>
      <c r="K13469" s="89"/>
      <c r="M13469" s="88"/>
      <c r="O13469" s="90"/>
      <c r="P13469" s="90"/>
      <c r="Q13469" s="90"/>
    </row>
    <row r="13470" spans="4:17" x14ac:dyDescent="0.25">
      <c r="D13470" s="87"/>
      <c r="J13470" s="88"/>
      <c r="K13470" s="89"/>
      <c r="M13470" s="88"/>
      <c r="O13470" s="90"/>
      <c r="P13470" s="90"/>
      <c r="Q13470" s="90"/>
    </row>
    <row r="13471" spans="4:17" x14ac:dyDescent="0.25">
      <c r="D13471" s="87"/>
      <c r="J13471" s="88"/>
      <c r="K13471" s="89"/>
      <c r="M13471" s="88"/>
      <c r="O13471" s="90"/>
      <c r="P13471" s="90"/>
      <c r="Q13471" s="90"/>
    </row>
    <row r="13472" spans="4:17" x14ac:dyDescent="0.25">
      <c r="D13472" s="87"/>
      <c r="J13472" s="88"/>
      <c r="K13472" s="89"/>
      <c r="M13472" s="88"/>
      <c r="O13472" s="90"/>
      <c r="P13472" s="90"/>
      <c r="Q13472" s="90"/>
    </row>
    <row r="13473" spans="4:17" x14ac:dyDescent="0.25">
      <c r="D13473" s="87"/>
      <c r="J13473" s="88"/>
      <c r="K13473" s="89"/>
      <c r="M13473" s="88"/>
      <c r="O13473" s="90"/>
      <c r="P13473" s="90"/>
      <c r="Q13473" s="90"/>
    </row>
    <row r="13474" spans="4:17" x14ac:dyDescent="0.25">
      <c r="D13474" s="87"/>
      <c r="J13474" s="88"/>
      <c r="K13474" s="89"/>
      <c r="M13474" s="88"/>
      <c r="O13474" s="90"/>
      <c r="P13474" s="90"/>
      <c r="Q13474" s="90"/>
    </row>
    <row r="13475" spans="4:17" x14ac:dyDescent="0.25">
      <c r="D13475" s="87"/>
      <c r="J13475" s="88"/>
      <c r="K13475" s="89"/>
      <c r="M13475" s="88"/>
      <c r="O13475" s="90"/>
      <c r="P13475" s="90"/>
      <c r="Q13475" s="90"/>
    </row>
    <row r="13476" spans="4:17" x14ac:dyDescent="0.25">
      <c r="D13476" s="87"/>
      <c r="J13476" s="88"/>
      <c r="K13476" s="89"/>
      <c r="M13476" s="88"/>
      <c r="O13476" s="90"/>
      <c r="P13476" s="90"/>
      <c r="Q13476" s="90"/>
    </row>
    <row r="13477" spans="4:17" x14ac:dyDescent="0.25">
      <c r="D13477" s="87"/>
      <c r="J13477" s="88"/>
      <c r="K13477" s="89"/>
      <c r="M13477" s="88"/>
      <c r="O13477" s="90"/>
      <c r="P13477" s="90"/>
      <c r="Q13477" s="90"/>
    </row>
    <row r="13478" spans="4:17" x14ac:dyDescent="0.25">
      <c r="D13478" s="87"/>
      <c r="J13478" s="88"/>
      <c r="K13478" s="89"/>
      <c r="M13478" s="88"/>
      <c r="O13478" s="90"/>
      <c r="P13478" s="90"/>
      <c r="Q13478" s="90"/>
    </row>
    <row r="13479" spans="4:17" x14ac:dyDescent="0.25">
      <c r="D13479" s="87"/>
      <c r="J13479" s="88"/>
      <c r="K13479" s="89"/>
      <c r="M13479" s="88"/>
      <c r="O13479" s="90"/>
      <c r="P13479" s="90"/>
      <c r="Q13479" s="90"/>
    </row>
    <row r="13480" spans="4:17" x14ac:dyDescent="0.25">
      <c r="D13480" s="87"/>
      <c r="J13480" s="88"/>
      <c r="K13480" s="89"/>
      <c r="M13480" s="88"/>
      <c r="O13480" s="90"/>
      <c r="P13480" s="90"/>
      <c r="Q13480" s="90"/>
    </row>
    <row r="13481" spans="4:17" x14ac:dyDescent="0.25">
      <c r="D13481" s="87"/>
      <c r="J13481" s="88"/>
      <c r="K13481" s="89"/>
      <c r="M13481" s="88"/>
      <c r="O13481" s="90"/>
      <c r="P13481" s="90"/>
      <c r="Q13481" s="90"/>
    </row>
    <row r="13482" spans="4:17" x14ac:dyDescent="0.25">
      <c r="D13482" s="87"/>
      <c r="J13482" s="88"/>
      <c r="K13482" s="89"/>
      <c r="M13482" s="88"/>
      <c r="O13482" s="90"/>
      <c r="P13482" s="90"/>
      <c r="Q13482" s="90"/>
    </row>
    <row r="13483" spans="4:17" x14ac:dyDescent="0.25">
      <c r="D13483" s="87"/>
      <c r="J13483" s="88"/>
      <c r="K13483" s="89"/>
      <c r="M13483" s="88"/>
      <c r="O13483" s="90"/>
      <c r="P13483" s="90"/>
      <c r="Q13483" s="90"/>
    </row>
    <row r="13484" spans="4:17" x14ac:dyDescent="0.25">
      <c r="D13484" s="87"/>
      <c r="J13484" s="88"/>
      <c r="K13484" s="89"/>
      <c r="M13484" s="88"/>
      <c r="O13484" s="90"/>
      <c r="P13484" s="90"/>
      <c r="Q13484" s="90"/>
    </row>
    <row r="13485" spans="4:17" x14ac:dyDescent="0.25">
      <c r="D13485" s="87"/>
      <c r="J13485" s="88"/>
      <c r="K13485" s="89"/>
      <c r="M13485" s="88"/>
      <c r="O13485" s="90"/>
      <c r="P13485" s="90"/>
      <c r="Q13485" s="90"/>
    </row>
    <row r="13486" spans="4:17" x14ac:dyDescent="0.25">
      <c r="D13486" s="87"/>
      <c r="J13486" s="88"/>
      <c r="K13486" s="89"/>
      <c r="M13486" s="88"/>
      <c r="O13486" s="90"/>
      <c r="P13486" s="90"/>
      <c r="Q13486" s="90"/>
    </row>
    <row r="13487" spans="4:17" x14ac:dyDescent="0.25">
      <c r="D13487" s="87"/>
      <c r="J13487" s="88"/>
      <c r="K13487" s="89"/>
      <c r="M13487" s="88"/>
      <c r="O13487" s="90"/>
      <c r="P13487" s="90"/>
      <c r="Q13487" s="90"/>
    </row>
    <row r="13488" spans="4:17" x14ac:dyDescent="0.25">
      <c r="D13488" s="87"/>
      <c r="J13488" s="88"/>
      <c r="K13488" s="89"/>
      <c r="M13488" s="88"/>
      <c r="O13488" s="90"/>
      <c r="P13488" s="90"/>
      <c r="Q13488" s="90"/>
    </row>
    <row r="13489" spans="4:17" x14ac:dyDescent="0.25">
      <c r="D13489" s="87"/>
      <c r="J13489" s="88"/>
      <c r="K13489" s="89"/>
      <c r="M13489" s="88"/>
      <c r="O13489" s="90"/>
      <c r="P13489" s="90"/>
      <c r="Q13489" s="90"/>
    </row>
    <row r="13490" spans="4:17" x14ac:dyDescent="0.25">
      <c r="D13490" s="87"/>
      <c r="J13490" s="88"/>
      <c r="K13490" s="89"/>
      <c r="M13490" s="88"/>
      <c r="O13490" s="90"/>
      <c r="P13490" s="90"/>
      <c r="Q13490" s="90"/>
    </row>
    <row r="13491" spans="4:17" x14ac:dyDescent="0.25">
      <c r="D13491" s="87"/>
      <c r="J13491" s="88"/>
      <c r="K13491" s="89"/>
      <c r="M13491" s="88"/>
      <c r="O13491" s="90"/>
      <c r="P13491" s="90"/>
      <c r="Q13491" s="90"/>
    </row>
    <row r="13492" spans="4:17" x14ac:dyDescent="0.25">
      <c r="D13492" s="87"/>
      <c r="J13492" s="88"/>
      <c r="K13492" s="89"/>
      <c r="M13492" s="88"/>
      <c r="O13492" s="90"/>
      <c r="P13492" s="90"/>
      <c r="Q13492" s="90"/>
    </row>
    <row r="13493" spans="4:17" x14ac:dyDescent="0.25">
      <c r="D13493" s="87"/>
      <c r="J13493" s="88"/>
      <c r="K13493" s="89"/>
      <c r="M13493" s="88"/>
      <c r="O13493" s="90"/>
      <c r="P13493" s="90"/>
      <c r="Q13493" s="90"/>
    </row>
    <row r="13494" spans="4:17" x14ac:dyDescent="0.25">
      <c r="D13494" s="87"/>
      <c r="J13494" s="88"/>
      <c r="K13494" s="89"/>
      <c r="M13494" s="88"/>
      <c r="O13494" s="90"/>
      <c r="P13494" s="90"/>
      <c r="Q13494" s="90"/>
    </row>
    <row r="13495" spans="4:17" x14ac:dyDescent="0.25">
      <c r="D13495" s="87"/>
      <c r="J13495" s="88"/>
      <c r="K13495" s="89"/>
      <c r="M13495" s="88"/>
      <c r="O13495" s="90"/>
      <c r="P13495" s="90"/>
      <c r="Q13495" s="90"/>
    </row>
    <row r="13496" spans="4:17" x14ac:dyDescent="0.25">
      <c r="D13496" s="87"/>
      <c r="J13496" s="88"/>
      <c r="K13496" s="89"/>
      <c r="M13496" s="88"/>
      <c r="O13496" s="90"/>
      <c r="P13496" s="90"/>
      <c r="Q13496" s="90"/>
    </row>
    <row r="13497" spans="4:17" x14ac:dyDescent="0.25">
      <c r="D13497" s="87"/>
      <c r="J13497" s="88"/>
      <c r="K13497" s="89"/>
      <c r="M13497" s="88"/>
      <c r="O13497" s="90"/>
      <c r="P13497" s="90"/>
      <c r="Q13497" s="90"/>
    </row>
    <row r="13498" spans="4:17" x14ac:dyDescent="0.25">
      <c r="D13498" s="87"/>
      <c r="J13498" s="88"/>
      <c r="K13498" s="89"/>
      <c r="M13498" s="88"/>
      <c r="O13498" s="90"/>
      <c r="P13498" s="90"/>
      <c r="Q13498" s="90"/>
    </row>
    <row r="13499" spans="4:17" x14ac:dyDescent="0.25">
      <c r="D13499" s="87"/>
      <c r="J13499" s="88"/>
      <c r="K13499" s="89"/>
      <c r="M13499" s="88"/>
      <c r="O13499" s="90"/>
      <c r="P13499" s="90"/>
      <c r="Q13499" s="90"/>
    </row>
    <row r="13500" spans="4:17" x14ac:dyDescent="0.25">
      <c r="D13500" s="87"/>
      <c r="J13500" s="88"/>
      <c r="K13500" s="89"/>
      <c r="M13500" s="88"/>
      <c r="O13500" s="90"/>
      <c r="P13500" s="90"/>
      <c r="Q13500" s="90"/>
    </row>
    <row r="13501" spans="4:17" x14ac:dyDescent="0.25">
      <c r="D13501" s="87"/>
      <c r="J13501" s="88"/>
      <c r="K13501" s="89"/>
      <c r="M13501" s="88"/>
      <c r="O13501" s="90"/>
      <c r="P13501" s="90"/>
      <c r="Q13501" s="90"/>
    </row>
    <row r="13502" spans="4:17" x14ac:dyDescent="0.25">
      <c r="D13502" s="87"/>
      <c r="J13502" s="88"/>
      <c r="K13502" s="89"/>
      <c r="M13502" s="88"/>
      <c r="O13502" s="90"/>
      <c r="P13502" s="90"/>
      <c r="Q13502" s="90"/>
    </row>
    <row r="13503" spans="4:17" x14ac:dyDescent="0.25">
      <c r="D13503" s="87"/>
      <c r="J13503" s="88"/>
      <c r="K13503" s="89"/>
      <c r="M13503" s="88"/>
      <c r="O13503" s="90"/>
      <c r="P13503" s="90"/>
      <c r="Q13503" s="90"/>
    </row>
    <row r="13504" spans="4:17" x14ac:dyDescent="0.25">
      <c r="D13504" s="87"/>
      <c r="J13504" s="88"/>
      <c r="K13504" s="89"/>
      <c r="M13504" s="88"/>
      <c r="O13504" s="90"/>
      <c r="P13504" s="90"/>
      <c r="Q13504" s="90"/>
    </row>
    <row r="13505" spans="4:17" x14ac:dyDescent="0.25">
      <c r="D13505" s="87"/>
      <c r="J13505" s="88"/>
      <c r="K13505" s="89"/>
      <c r="M13505" s="88"/>
      <c r="O13505" s="90"/>
      <c r="P13505" s="90"/>
      <c r="Q13505" s="90"/>
    </row>
    <row r="13506" spans="4:17" x14ac:dyDescent="0.25">
      <c r="D13506" s="87"/>
      <c r="J13506" s="88"/>
      <c r="K13506" s="89"/>
      <c r="M13506" s="88"/>
      <c r="O13506" s="90"/>
      <c r="P13506" s="90"/>
      <c r="Q13506" s="90"/>
    </row>
    <row r="13507" spans="4:17" x14ac:dyDescent="0.25">
      <c r="D13507" s="87"/>
      <c r="J13507" s="88"/>
      <c r="K13507" s="89"/>
      <c r="M13507" s="88"/>
      <c r="O13507" s="90"/>
      <c r="P13507" s="90"/>
      <c r="Q13507" s="90"/>
    </row>
    <row r="13508" spans="4:17" x14ac:dyDescent="0.25">
      <c r="D13508" s="87"/>
      <c r="J13508" s="88"/>
      <c r="K13508" s="89"/>
      <c r="M13508" s="88"/>
      <c r="O13508" s="90"/>
      <c r="P13508" s="90"/>
      <c r="Q13508" s="90"/>
    </row>
    <row r="13509" spans="4:17" x14ac:dyDescent="0.25">
      <c r="D13509" s="87"/>
      <c r="J13509" s="88"/>
      <c r="K13509" s="89"/>
      <c r="M13509" s="88"/>
      <c r="O13509" s="90"/>
      <c r="P13509" s="90"/>
      <c r="Q13509" s="90"/>
    </row>
    <row r="13510" spans="4:17" x14ac:dyDescent="0.25">
      <c r="D13510" s="87"/>
      <c r="J13510" s="88"/>
      <c r="K13510" s="89"/>
      <c r="M13510" s="88"/>
      <c r="O13510" s="90"/>
      <c r="P13510" s="90"/>
      <c r="Q13510" s="90"/>
    </row>
    <row r="13511" spans="4:17" x14ac:dyDescent="0.25">
      <c r="D13511" s="87"/>
      <c r="J13511" s="88"/>
      <c r="K13511" s="89"/>
      <c r="M13511" s="88"/>
      <c r="O13511" s="90"/>
      <c r="P13511" s="90"/>
      <c r="Q13511" s="90"/>
    </row>
    <row r="13512" spans="4:17" x14ac:dyDescent="0.25">
      <c r="D13512" s="87"/>
      <c r="J13512" s="88"/>
      <c r="K13512" s="89"/>
      <c r="M13512" s="88"/>
      <c r="O13512" s="90"/>
      <c r="P13512" s="90"/>
      <c r="Q13512" s="90"/>
    </row>
    <row r="13513" spans="4:17" x14ac:dyDescent="0.25">
      <c r="D13513" s="87"/>
      <c r="J13513" s="88"/>
      <c r="K13513" s="89"/>
      <c r="M13513" s="88"/>
      <c r="O13513" s="90"/>
      <c r="P13513" s="90"/>
      <c r="Q13513" s="90"/>
    </row>
    <row r="13514" spans="4:17" x14ac:dyDescent="0.25">
      <c r="D13514" s="87"/>
      <c r="J13514" s="88"/>
      <c r="K13514" s="89"/>
      <c r="M13514" s="88"/>
      <c r="O13514" s="90"/>
      <c r="P13514" s="90"/>
      <c r="Q13514" s="90"/>
    </row>
    <row r="13515" spans="4:17" x14ac:dyDescent="0.25">
      <c r="D13515" s="87"/>
      <c r="J13515" s="88"/>
      <c r="K13515" s="89"/>
      <c r="M13515" s="88"/>
      <c r="O13515" s="90"/>
      <c r="P13515" s="90"/>
      <c r="Q13515" s="90"/>
    </row>
    <row r="13516" spans="4:17" x14ac:dyDescent="0.25">
      <c r="D13516" s="87"/>
      <c r="J13516" s="88"/>
      <c r="K13516" s="89"/>
      <c r="M13516" s="88"/>
      <c r="O13516" s="90"/>
      <c r="P13516" s="90"/>
      <c r="Q13516" s="90"/>
    </row>
    <row r="13517" spans="4:17" x14ac:dyDescent="0.25">
      <c r="D13517" s="87"/>
      <c r="J13517" s="88"/>
      <c r="K13517" s="89"/>
      <c r="M13517" s="88"/>
      <c r="O13517" s="90"/>
      <c r="P13517" s="90"/>
      <c r="Q13517" s="90"/>
    </row>
    <row r="13518" spans="4:17" x14ac:dyDescent="0.25">
      <c r="D13518" s="87"/>
      <c r="J13518" s="88"/>
      <c r="K13518" s="89"/>
      <c r="M13518" s="88"/>
      <c r="O13518" s="90"/>
      <c r="P13518" s="90"/>
      <c r="Q13518" s="90"/>
    </row>
    <row r="13519" spans="4:17" x14ac:dyDescent="0.25">
      <c r="D13519" s="87"/>
      <c r="J13519" s="88"/>
      <c r="K13519" s="89"/>
      <c r="M13519" s="88"/>
      <c r="O13519" s="90"/>
      <c r="P13519" s="90"/>
      <c r="Q13519" s="90"/>
    </row>
    <row r="13520" spans="4:17" x14ac:dyDescent="0.25">
      <c r="D13520" s="87"/>
      <c r="J13520" s="88"/>
      <c r="K13520" s="89"/>
      <c r="M13520" s="88"/>
      <c r="O13520" s="90"/>
      <c r="P13520" s="90"/>
      <c r="Q13520" s="90"/>
    </row>
    <row r="13521" spans="4:17" x14ac:dyDescent="0.25">
      <c r="D13521" s="87"/>
      <c r="J13521" s="88"/>
      <c r="K13521" s="89"/>
      <c r="M13521" s="88"/>
      <c r="O13521" s="90"/>
      <c r="P13521" s="90"/>
      <c r="Q13521" s="90"/>
    </row>
    <row r="13522" spans="4:17" x14ac:dyDescent="0.25">
      <c r="D13522" s="87"/>
      <c r="J13522" s="88"/>
      <c r="K13522" s="89"/>
      <c r="M13522" s="88"/>
      <c r="O13522" s="90"/>
      <c r="P13522" s="90"/>
      <c r="Q13522" s="90"/>
    </row>
    <row r="13523" spans="4:17" x14ac:dyDescent="0.25">
      <c r="D13523" s="87"/>
      <c r="J13523" s="88"/>
      <c r="K13523" s="89"/>
      <c r="M13523" s="88"/>
      <c r="O13523" s="90"/>
      <c r="P13523" s="90"/>
      <c r="Q13523" s="90"/>
    </row>
    <row r="13524" spans="4:17" x14ac:dyDescent="0.25">
      <c r="D13524" s="87"/>
      <c r="J13524" s="88"/>
      <c r="K13524" s="89"/>
      <c r="M13524" s="88"/>
      <c r="O13524" s="90"/>
      <c r="P13524" s="90"/>
      <c r="Q13524" s="90"/>
    </row>
    <row r="13525" spans="4:17" x14ac:dyDescent="0.25">
      <c r="D13525" s="87"/>
      <c r="J13525" s="88"/>
      <c r="K13525" s="89"/>
      <c r="M13525" s="88"/>
      <c r="O13525" s="90"/>
      <c r="P13525" s="90"/>
      <c r="Q13525" s="90"/>
    </row>
    <row r="13526" spans="4:17" x14ac:dyDescent="0.25">
      <c r="D13526" s="87"/>
      <c r="J13526" s="88"/>
      <c r="K13526" s="89"/>
      <c r="M13526" s="88"/>
      <c r="O13526" s="90"/>
      <c r="P13526" s="90"/>
      <c r="Q13526" s="90"/>
    </row>
    <row r="13527" spans="4:17" x14ac:dyDescent="0.25">
      <c r="D13527" s="87"/>
      <c r="J13527" s="88"/>
      <c r="K13527" s="89"/>
      <c r="M13527" s="88"/>
      <c r="O13527" s="90"/>
      <c r="P13527" s="90"/>
      <c r="Q13527" s="90"/>
    </row>
    <row r="13528" spans="4:17" x14ac:dyDescent="0.25">
      <c r="D13528" s="87"/>
      <c r="J13528" s="88"/>
      <c r="K13528" s="89"/>
      <c r="M13528" s="88"/>
      <c r="O13528" s="90"/>
      <c r="P13528" s="90"/>
      <c r="Q13528" s="90"/>
    </row>
    <row r="13529" spans="4:17" x14ac:dyDescent="0.25">
      <c r="D13529" s="87"/>
      <c r="J13529" s="88"/>
      <c r="K13529" s="89"/>
      <c r="M13529" s="88"/>
      <c r="O13529" s="90"/>
      <c r="P13529" s="90"/>
      <c r="Q13529" s="90"/>
    </row>
    <row r="13530" spans="4:17" x14ac:dyDescent="0.25">
      <c r="D13530" s="87"/>
      <c r="J13530" s="88"/>
      <c r="K13530" s="89"/>
      <c r="M13530" s="88"/>
      <c r="O13530" s="90"/>
      <c r="P13530" s="90"/>
      <c r="Q13530" s="90"/>
    </row>
    <row r="13531" spans="4:17" x14ac:dyDescent="0.25">
      <c r="D13531" s="87"/>
      <c r="J13531" s="88"/>
      <c r="K13531" s="89"/>
      <c r="M13531" s="88"/>
      <c r="O13531" s="90"/>
      <c r="P13531" s="90"/>
      <c r="Q13531" s="90"/>
    </row>
    <row r="13532" spans="4:17" x14ac:dyDescent="0.25">
      <c r="D13532" s="87"/>
      <c r="J13532" s="88"/>
      <c r="K13532" s="89"/>
      <c r="M13532" s="88"/>
      <c r="O13532" s="90"/>
      <c r="P13532" s="90"/>
      <c r="Q13532" s="90"/>
    </row>
    <row r="13533" spans="4:17" x14ac:dyDescent="0.25">
      <c r="D13533" s="87"/>
      <c r="J13533" s="88"/>
      <c r="K13533" s="89"/>
      <c r="M13533" s="88"/>
      <c r="O13533" s="90"/>
      <c r="P13533" s="90"/>
      <c r="Q13533" s="90"/>
    </row>
    <row r="13534" spans="4:17" x14ac:dyDescent="0.25">
      <c r="D13534" s="87"/>
      <c r="J13534" s="88"/>
      <c r="K13534" s="89"/>
      <c r="M13534" s="88"/>
      <c r="O13534" s="90"/>
      <c r="P13534" s="90"/>
      <c r="Q13534" s="90"/>
    </row>
    <row r="13535" spans="4:17" x14ac:dyDescent="0.25">
      <c r="D13535" s="87"/>
      <c r="J13535" s="88"/>
      <c r="K13535" s="89"/>
      <c r="M13535" s="88"/>
      <c r="O13535" s="90"/>
      <c r="P13535" s="90"/>
      <c r="Q13535" s="90"/>
    </row>
    <row r="13536" spans="4:17" x14ac:dyDescent="0.25">
      <c r="D13536" s="87"/>
      <c r="J13536" s="88"/>
      <c r="K13536" s="89"/>
      <c r="M13536" s="88"/>
      <c r="O13536" s="90"/>
      <c r="P13536" s="90"/>
      <c r="Q13536" s="90"/>
    </row>
    <row r="13537" spans="4:17" x14ac:dyDescent="0.25">
      <c r="D13537" s="87"/>
      <c r="J13537" s="88"/>
      <c r="K13537" s="89"/>
      <c r="M13537" s="88"/>
      <c r="O13537" s="90"/>
      <c r="P13537" s="90"/>
      <c r="Q13537" s="90"/>
    </row>
    <row r="13538" spans="4:17" x14ac:dyDescent="0.25">
      <c r="D13538" s="87"/>
      <c r="J13538" s="88"/>
      <c r="K13538" s="89"/>
      <c r="M13538" s="88"/>
      <c r="O13538" s="90"/>
      <c r="P13538" s="90"/>
      <c r="Q13538" s="90"/>
    </row>
    <row r="13539" spans="4:17" x14ac:dyDescent="0.25">
      <c r="D13539" s="87"/>
      <c r="J13539" s="88"/>
      <c r="K13539" s="89"/>
      <c r="M13539" s="88"/>
      <c r="O13539" s="90"/>
      <c r="P13539" s="90"/>
      <c r="Q13539" s="90"/>
    </row>
    <row r="13540" spans="4:17" x14ac:dyDescent="0.25">
      <c r="D13540" s="87"/>
      <c r="J13540" s="88"/>
      <c r="K13540" s="89"/>
      <c r="M13540" s="88"/>
      <c r="O13540" s="90"/>
      <c r="P13540" s="90"/>
      <c r="Q13540" s="90"/>
    </row>
    <row r="13541" spans="4:17" x14ac:dyDescent="0.25">
      <c r="D13541" s="87"/>
      <c r="J13541" s="88"/>
      <c r="K13541" s="89"/>
      <c r="M13541" s="88"/>
      <c r="O13541" s="90"/>
      <c r="P13541" s="90"/>
      <c r="Q13541" s="90"/>
    </row>
    <row r="13542" spans="4:17" x14ac:dyDescent="0.25">
      <c r="D13542" s="87"/>
      <c r="J13542" s="88"/>
      <c r="K13542" s="89"/>
      <c r="M13542" s="88"/>
      <c r="O13542" s="90"/>
      <c r="P13542" s="90"/>
      <c r="Q13542" s="90"/>
    </row>
    <row r="13543" spans="4:17" x14ac:dyDescent="0.25">
      <c r="D13543" s="87"/>
      <c r="J13543" s="88"/>
      <c r="K13543" s="89"/>
      <c r="M13543" s="88"/>
      <c r="O13543" s="90"/>
      <c r="P13543" s="90"/>
      <c r="Q13543" s="90"/>
    </row>
    <row r="13544" spans="4:17" x14ac:dyDescent="0.25">
      <c r="D13544" s="87"/>
      <c r="J13544" s="88"/>
      <c r="K13544" s="89"/>
      <c r="M13544" s="88"/>
      <c r="O13544" s="90"/>
      <c r="P13544" s="90"/>
      <c r="Q13544" s="90"/>
    </row>
    <row r="13545" spans="4:17" x14ac:dyDescent="0.25">
      <c r="D13545" s="87"/>
      <c r="J13545" s="88"/>
      <c r="K13545" s="89"/>
      <c r="M13545" s="88"/>
      <c r="O13545" s="90"/>
      <c r="P13545" s="90"/>
      <c r="Q13545" s="90"/>
    </row>
    <row r="13546" spans="4:17" x14ac:dyDescent="0.25">
      <c r="D13546" s="87"/>
      <c r="J13546" s="88"/>
      <c r="K13546" s="89"/>
      <c r="M13546" s="88"/>
      <c r="O13546" s="90"/>
      <c r="P13546" s="90"/>
      <c r="Q13546" s="90"/>
    </row>
    <row r="13547" spans="4:17" x14ac:dyDescent="0.25">
      <c r="D13547" s="87"/>
      <c r="J13547" s="88"/>
      <c r="K13547" s="89"/>
      <c r="M13547" s="88"/>
      <c r="O13547" s="90"/>
      <c r="P13547" s="90"/>
      <c r="Q13547" s="90"/>
    </row>
    <row r="13548" spans="4:17" x14ac:dyDescent="0.25">
      <c r="D13548" s="87"/>
      <c r="J13548" s="88"/>
      <c r="K13548" s="89"/>
      <c r="M13548" s="88"/>
      <c r="O13548" s="90"/>
      <c r="P13548" s="90"/>
      <c r="Q13548" s="90"/>
    </row>
    <row r="13549" spans="4:17" x14ac:dyDescent="0.25">
      <c r="D13549" s="87"/>
      <c r="J13549" s="88"/>
      <c r="K13549" s="89"/>
      <c r="M13549" s="88"/>
      <c r="O13549" s="90"/>
      <c r="P13549" s="90"/>
      <c r="Q13549" s="90"/>
    </row>
    <row r="13550" spans="4:17" x14ac:dyDescent="0.25">
      <c r="D13550" s="87"/>
      <c r="J13550" s="88"/>
      <c r="K13550" s="89"/>
      <c r="M13550" s="88"/>
      <c r="O13550" s="90"/>
      <c r="P13550" s="90"/>
      <c r="Q13550" s="90"/>
    </row>
    <row r="13551" spans="4:17" x14ac:dyDescent="0.25">
      <c r="D13551" s="87"/>
      <c r="J13551" s="88"/>
      <c r="K13551" s="89"/>
      <c r="M13551" s="88"/>
      <c r="O13551" s="90"/>
      <c r="P13551" s="90"/>
      <c r="Q13551" s="90"/>
    </row>
    <row r="13552" spans="4:17" x14ac:dyDescent="0.25">
      <c r="D13552" s="87"/>
      <c r="J13552" s="88"/>
      <c r="K13552" s="89"/>
      <c r="M13552" s="88"/>
      <c r="O13552" s="90"/>
      <c r="P13552" s="90"/>
      <c r="Q13552" s="90"/>
    </row>
    <row r="13553" spans="4:17" x14ac:dyDescent="0.25">
      <c r="D13553" s="87"/>
      <c r="J13553" s="88"/>
      <c r="K13553" s="89"/>
      <c r="M13553" s="88"/>
      <c r="O13553" s="90"/>
      <c r="P13553" s="90"/>
      <c r="Q13553" s="90"/>
    </row>
    <row r="13554" spans="4:17" x14ac:dyDescent="0.25">
      <c r="D13554" s="87"/>
      <c r="J13554" s="88"/>
      <c r="K13554" s="89"/>
      <c r="M13554" s="88"/>
      <c r="O13554" s="90"/>
      <c r="P13554" s="90"/>
      <c r="Q13554" s="90"/>
    </row>
    <row r="13555" spans="4:17" x14ac:dyDescent="0.25">
      <c r="D13555" s="87"/>
      <c r="J13555" s="88"/>
      <c r="K13555" s="89"/>
      <c r="M13555" s="88"/>
      <c r="O13555" s="90"/>
      <c r="P13555" s="90"/>
      <c r="Q13555" s="90"/>
    </row>
    <row r="13556" spans="4:17" x14ac:dyDescent="0.25">
      <c r="D13556" s="87"/>
      <c r="J13556" s="88"/>
      <c r="K13556" s="89"/>
      <c r="M13556" s="88"/>
      <c r="O13556" s="90"/>
      <c r="P13556" s="90"/>
      <c r="Q13556" s="90"/>
    </row>
    <row r="13557" spans="4:17" x14ac:dyDescent="0.25">
      <c r="D13557" s="87"/>
      <c r="J13557" s="88"/>
      <c r="K13557" s="89"/>
      <c r="M13557" s="88"/>
      <c r="O13557" s="90"/>
      <c r="P13557" s="90"/>
      <c r="Q13557" s="90"/>
    </row>
    <row r="13558" spans="4:17" x14ac:dyDescent="0.25">
      <c r="D13558" s="87"/>
      <c r="J13558" s="88"/>
      <c r="K13558" s="89"/>
      <c r="M13558" s="88"/>
      <c r="O13558" s="90"/>
      <c r="P13558" s="90"/>
      <c r="Q13558" s="90"/>
    </row>
    <row r="13559" spans="4:17" x14ac:dyDescent="0.25">
      <c r="D13559" s="87"/>
      <c r="J13559" s="88"/>
      <c r="K13559" s="89"/>
      <c r="M13559" s="88"/>
      <c r="O13559" s="90"/>
      <c r="P13559" s="90"/>
      <c r="Q13559" s="90"/>
    </row>
    <row r="13560" spans="4:17" x14ac:dyDescent="0.25">
      <c r="D13560" s="87"/>
      <c r="J13560" s="88"/>
      <c r="K13560" s="89"/>
      <c r="M13560" s="88"/>
      <c r="O13560" s="90"/>
      <c r="P13560" s="90"/>
      <c r="Q13560" s="90"/>
    </row>
    <row r="13561" spans="4:17" x14ac:dyDescent="0.25">
      <c r="D13561" s="87"/>
      <c r="J13561" s="88"/>
      <c r="K13561" s="89"/>
      <c r="M13561" s="88"/>
      <c r="O13561" s="90"/>
      <c r="P13561" s="90"/>
      <c r="Q13561" s="90"/>
    </row>
    <row r="13562" spans="4:17" x14ac:dyDescent="0.25">
      <c r="D13562" s="87"/>
      <c r="J13562" s="88"/>
      <c r="K13562" s="89"/>
      <c r="M13562" s="88"/>
      <c r="O13562" s="90"/>
      <c r="P13562" s="90"/>
      <c r="Q13562" s="90"/>
    </row>
    <row r="13563" spans="4:17" x14ac:dyDescent="0.25">
      <c r="D13563" s="87"/>
      <c r="J13563" s="88"/>
      <c r="K13563" s="89"/>
      <c r="M13563" s="88"/>
      <c r="O13563" s="90"/>
      <c r="P13563" s="90"/>
      <c r="Q13563" s="90"/>
    </row>
    <row r="13564" spans="4:17" x14ac:dyDescent="0.25">
      <c r="D13564" s="87"/>
      <c r="J13564" s="88"/>
      <c r="K13564" s="89"/>
      <c r="M13564" s="88"/>
      <c r="O13564" s="90"/>
      <c r="P13564" s="90"/>
      <c r="Q13564" s="90"/>
    </row>
    <row r="13565" spans="4:17" x14ac:dyDescent="0.25">
      <c r="D13565" s="87"/>
      <c r="J13565" s="88"/>
      <c r="K13565" s="89"/>
      <c r="M13565" s="88"/>
      <c r="O13565" s="90"/>
      <c r="P13565" s="90"/>
      <c r="Q13565" s="90"/>
    </row>
    <row r="13566" spans="4:17" x14ac:dyDescent="0.25">
      <c r="D13566" s="87"/>
      <c r="J13566" s="88"/>
      <c r="K13566" s="89"/>
      <c r="M13566" s="88"/>
      <c r="O13566" s="90"/>
      <c r="P13566" s="90"/>
      <c r="Q13566" s="90"/>
    </row>
    <row r="13567" spans="4:17" x14ac:dyDescent="0.25">
      <c r="D13567" s="87"/>
      <c r="J13567" s="88"/>
      <c r="K13567" s="89"/>
      <c r="M13567" s="88"/>
      <c r="O13567" s="90"/>
      <c r="P13567" s="90"/>
      <c r="Q13567" s="90"/>
    </row>
    <row r="13568" spans="4:17" x14ac:dyDescent="0.25">
      <c r="D13568" s="87"/>
      <c r="J13568" s="88"/>
      <c r="K13568" s="89"/>
      <c r="M13568" s="88"/>
      <c r="O13568" s="90"/>
      <c r="P13568" s="90"/>
      <c r="Q13568" s="90"/>
    </row>
    <row r="13569" spans="4:17" x14ac:dyDescent="0.25">
      <c r="D13569" s="87"/>
      <c r="J13569" s="88"/>
      <c r="K13569" s="89"/>
      <c r="M13569" s="88"/>
      <c r="O13569" s="90"/>
      <c r="P13569" s="90"/>
      <c r="Q13569" s="90"/>
    </row>
    <row r="13570" spans="4:17" x14ac:dyDescent="0.25">
      <c r="D13570" s="87"/>
      <c r="J13570" s="88"/>
      <c r="K13570" s="89"/>
      <c r="M13570" s="88"/>
      <c r="O13570" s="90"/>
      <c r="P13570" s="90"/>
      <c r="Q13570" s="90"/>
    </row>
    <row r="13571" spans="4:17" x14ac:dyDescent="0.25">
      <c r="D13571" s="87"/>
      <c r="J13571" s="88"/>
      <c r="K13571" s="89"/>
      <c r="M13571" s="88"/>
      <c r="O13571" s="90"/>
      <c r="P13571" s="90"/>
      <c r="Q13571" s="90"/>
    </row>
    <row r="13572" spans="4:17" x14ac:dyDescent="0.25">
      <c r="D13572" s="87"/>
      <c r="J13572" s="88"/>
      <c r="K13572" s="89"/>
      <c r="M13572" s="88"/>
      <c r="O13572" s="90"/>
      <c r="P13572" s="90"/>
      <c r="Q13572" s="90"/>
    </row>
    <row r="13573" spans="4:17" x14ac:dyDescent="0.25">
      <c r="D13573" s="87"/>
      <c r="J13573" s="88"/>
      <c r="K13573" s="89"/>
      <c r="M13573" s="88"/>
      <c r="O13573" s="90"/>
      <c r="P13573" s="90"/>
      <c r="Q13573" s="90"/>
    </row>
    <row r="13574" spans="4:17" x14ac:dyDescent="0.25">
      <c r="D13574" s="87"/>
      <c r="J13574" s="88"/>
      <c r="K13574" s="89"/>
      <c r="M13574" s="88"/>
      <c r="O13574" s="90"/>
      <c r="P13574" s="90"/>
      <c r="Q13574" s="90"/>
    </row>
    <row r="13575" spans="4:17" x14ac:dyDescent="0.25">
      <c r="D13575" s="87"/>
      <c r="J13575" s="88"/>
      <c r="K13575" s="89"/>
      <c r="M13575" s="88"/>
      <c r="O13575" s="90"/>
      <c r="P13575" s="90"/>
      <c r="Q13575" s="90"/>
    </row>
    <row r="13576" spans="4:17" x14ac:dyDescent="0.25">
      <c r="D13576" s="87"/>
      <c r="J13576" s="88"/>
      <c r="K13576" s="89"/>
      <c r="M13576" s="88"/>
      <c r="O13576" s="90"/>
      <c r="P13576" s="90"/>
      <c r="Q13576" s="90"/>
    </row>
    <row r="13577" spans="4:17" x14ac:dyDescent="0.25">
      <c r="D13577" s="87"/>
      <c r="J13577" s="88"/>
      <c r="K13577" s="89"/>
      <c r="M13577" s="88"/>
      <c r="O13577" s="90"/>
      <c r="P13577" s="90"/>
      <c r="Q13577" s="90"/>
    </row>
    <row r="13578" spans="4:17" x14ac:dyDescent="0.25">
      <c r="D13578" s="87"/>
      <c r="J13578" s="88"/>
      <c r="K13578" s="89"/>
      <c r="M13578" s="88"/>
      <c r="O13578" s="90"/>
      <c r="P13578" s="90"/>
      <c r="Q13578" s="90"/>
    </row>
    <row r="13579" spans="4:17" x14ac:dyDescent="0.25">
      <c r="D13579" s="87"/>
      <c r="J13579" s="88"/>
      <c r="K13579" s="89"/>
      <c r="M13579" s="88"/>
      <c r="O13579" s="90"/>
      <c r="P13579" s="90"/>
      <c r="Q13579" s="90"/>
    </row>
    <row r="13580" spans="4:17" x14ac:dyDescent="0.25">
      <c r="D13580" s="87"/>
      <c r="J13580" s="88"/>
      <c r="K13580" s="89"/>
      <c r="M13580" s="88"/>
      <c r="O13580" s="90"/>
      <c r="P13580" s="90"/>
      <c r="Q13580" s="90"/>
    </row>
    <row r="13581" spans="4:17" x14ac:dyDescent="0.25">
      <c r="D13581" s="87"/>
      <c r="J13581" s="88"/>
      <c r="K13581" s="89"/>
      <c r="M13581" s="88"/>
      <c r="O13581" s="90"/>
      <c r="P13581" s="90"/>
      <c r="Q13581" s="90"/>
    </row>
    <row r="13582" spans="4:17" x14ac:dyDescent="0.25">
      <c r="D13582" s="87"/>
      <c r="J13582" s="88"/>
      <c r="K13582" s="89"/>
      <c r="M13582" s="88"/>
      <c r="O13582" s="90"/>
      <c r="P13582" s="90"/>
      <c r="Q13582" s="90"/>
    </row>
    <row r="13583" spans="4:17" x14ac:dyDescent="0.25">
      <c r="D13583" s="87"/>
      <c r="J13583" s="88"/>
      <c r="K13583" s="89"/>
      <c r="M13583" s="88"/>
      <c r="O13583" s="90"/>
      <c r="P13583" s="90"/>
      <c r="Q13583" s="90"/>
    </row>
    <row r="13584" spans="4:17" x14ac:dyDescent="0.25">
      <c r="D13584" s="87"/>
      <c r="J13584" s="88"/>
      <c r="K13584" s="89"/>
      <c r="M13584" s="88"/>
      <c r="O13584" s="90"/>
      <c r="P13584" s="90"/>
      <c r="Q13584" s="90"/>
    </row>
    <row r="13585" spans="4:17" x14ac:dyDescent="0.25">
      <c r="D13585" s="87"/>
      <c r="J13585" s="88"/>
      <c r="K13585" s="89"/>
      <c r="M13585" s="88"/>
      <c r="O13585" s="90"/>
      <c r="P13585" s="90"/>
      <c r="Q13585" s="90"/>
    </row>
    <row r="13586" spans="4:17" x14ac:dyDescent="0.25">
      <c r="D13586" s="87"/>
      <c r="J13586" s="88"/>
      <c r="K13586" s="89"/>
      <c r="M13586" s="88"/>
      <c r="O13586" s="90"/>
      <c r="P13586" s="90"/>
      <c r="Q13586" s="90"/>
    </row>
    <row r="13587" spans="4:17" x14ac:dyDescent="0.25">
      <c r="D13587" s="87"/>
      <c r="J13587" s="88"/>
      <c r="K13587" s="89"/>
      <c r="M13587" s="88"/>
      <c r="O13587" s="90"/>
      <c r="P13587" s="90"/>
      <c r="Q13587" s="90"/>
    </row>
    <row r="13588" spans="4:17" x14ac:dyDescent="0.25">
      <c r="D13588" s="87"/>
      <c r="J13588" s="88"/>
      <c r="K13588" s="89"/>
      <c r="M13588" s="88"/>
      <c r="O13588" s="90"/>
      <c r="P13588" s="90"/>
      <c r="Q13588" s="90"/>
    </row>
    <row r="13589" spans="4:17" x14ac:dyDescent="0.25">
      <c r="D13589" s="87"/>
      <c r="J13589" s="88"/>
      <c r="K13589" s="89"/>
      <c r="M13589" s="88"/>
      <c r="O13589" s="90"/>
      <c r="P13589" s="90"/>
      <c r="Q13589" s="90"/>
    </row>
    <row r="13590" spans="4:17" x14ac:dyDescent="0.25">
      <c r="D13590" s="87"/>
      <c r="J13590" s="88"/>
      <c r="K13590" s="89"/>
      <c r="M13590" s="88"/>
      <c r="O13590" s="90"/>
      <c r="P13590" s="90"/>
      <c r="Q13590" s="90"/>
    </row>
    <row r="13591" spans="4:17" x14ac:dyDescent="0.25">
      <c r="D13591" s="87"/>
      <c r="J13591" s="88"/>
      <c r="K13591" s="89"/>
      <c r="M13591" s="88"/>
      <c r="O13591" s="90"/>
      <c r="P13591" s="90"/>
      <c r="Q13591" s="90"/>
    </row>
    <row r="13592" spans="4:17" x14ac:dyDescent="0.25">
      <c r="D13592" s="87"/>
      <c r="J13592" s="88"/>
      <c r="K13592" s="89"/>
      <c r="M13592" s="88"/>
      <c r="O13592" s="90"/>
      <c r="P13592" s="90"/>
      <c r="Q13592" s="90"/>
    </row>
    <row r="13593" spans="4:17" x14ac:dyDescent="0.25">
      <c r="D13593" s="87"/>
      <c r="J13593" s="88"/>
      <c r="K13593" s="89"/>
      <c r="M13593" s="88"/>
      <c r="O13593" s="90"/>
      <c r="P13593" s="90"/>
      <c r="Q13593" s="90"/>
    </row>
    <row r="13594" spans="4:17" x14ac:dyDescent="0.25">
      <c r="D13594" s="87"/>
      <c r="J13594" s="88"/>
      <c r="K13594" s="89"/>
      <c r="M13594" s="88"/>
      <c r="O13594" s="90"/>
      <c r="P13594" s="90"/>
      <c r="Q13594" s="90"/>
    </row>
    <row r="13595" spans="4:17" x14ac:dyDescent="0.25">
      <c r="D13595" s="87"/>
      <c r="J13595" s="88"/>
      <c r="K13595" s="89"/>
      <c r="M13595" s="88"/>
      <c r="O13595" s="90"/>
      <c r="P13595" s="90"/>
      <c r="Q13595" s="90"/>
    </row>
    <row r="13596" spans="4:17" x14ac:dyDescent="0.25">
      <c r="D13596" s="87"/>
      <c r="J13596" s="88"/>
      <c r="K13596" s="89"/>
      <c r="M13596" s="88"/>
      <c r="O13596" s="90"/>
      <c r="P13596" s="90"/>
      <c r="Q13596" s="90"/>
    </row>
    <row r="13597" spans="4:17" x14ac:dyDescent="0.25">
      <c r="D13597" s="87"/>
      <c r="J13597" s="88"/>
      <c r="K13597" s="89"/>
      <c r="M13597" s="88"/>
      <c r="O13597" s="90"/>
      <c r="P13597" s="90"/>
      <c r="Q13597" s="90"/>
    </row>
    <row r="13598" spans="4:17" x14ac:dyDescent="0.25">
      <c r="D13598" s="87"/>
      <c r="J13598" s="88"/>
      <c r="K13598" s="89"/>
      <c r="M13598" s="88"/>
      <c r="O13598" s="90"/>
      <c r="P13598" s="90"/>
      <c r="Q13598" s="90"/>
    </row>
    <row r="13599" spans="4:17" x14ac:dyDescent="0.25">
      <c r="D13599" s="87"/>
      <c r="J13599" s="88"/>
      <c r="K13599" s="89"/>
      <c r="M13599" s="88"/>
      <c r="O13599" s="90"/>
      <c r="P13599" s="90"/>
      <c r="Q13599" s="90"/>
    </row>
    <row r="13600" spans="4:17" x14ac:dyDescent="0.25">
      <c r="D13600" s="87"/>
      <c r="J13600" s="88"/>
      <c r="K13600" s="89"/>
      <c r="M13600" s="88"/>
      <c r="O13600" s="90"/>
      <c r="P13600" s="90"/>
      <c r="Q13600" s="90"/>
    </row>
    <row r="13601" spans="4:17" x14ac:dyDescent="0.25">
      <c r="D13601" s="87"/>
      <c r="J13601" s="88"/>
      <c r="K13601" s="89"/>
      <c r="M13601" s="88"/>
      <c r="O13601" s="90"/>
      <c r="P13601" s="90"/>
      <c r="Q13601" s="90"/>
    </row>
    <row r="13602" spans="4:17" x14ac:dyDescent="0.25">
      <c r="D13602" s="87"/>
      <c r="J13602" s="88"/>
      <c r="K13602" s="89"/>
      <c r="M13602" s="88"/>
      <c r="O13602" s="90"/>
      <c r="P13602" s="90"/>
      <c r="Q13602" s="90"/>
    </row>
    <row r="13603" spans="4:17" x14ac:dyDescent="0.25">
      <c r="D13603" s="87"/>
      <c r="J13603" s="88"/>
      <c r="K13603" s="89"/>
      <c r="M13603" s="88"/>
      <c r="O13603" s="90"/>
      <c r="P13603" s="90"/>
      <c r="Q13603" s="90"/>
    </row>
    <row r="13604" spans="4:17" x14ac:dyDescent="0.25">
      <c r="D13604" s="87"/>
      <c r="J13604" s="88"/>
      <c r="K13604" s="89"/>
      <c r="M13604" s="88"/>
      <c r="O13604" s="90"/>
      <c r="P13604" s="90"/>
      <c r="Q13604" s="90"/>
    </row>
    <row r="13605" spans="4:17" x14ac:dyDescent="0.25">
      <c r="D13605" s="87"/>
      <c r="J13605" s="88"/>
      <c r="K13605" s="89"/>
      <c r="M13605" s="88"/>
      <c r="O13605" s="90"/>
      <c r="P13605" s="90"/>
      <c r="Q13605" s="90"/>
    </row>
    <row r="13606" spans="4:17" x14ac:dyDescent="0.25">
      <c r="D13606" s="87"/>
      <c r="J13606" s="88"/>
      <c r="K13606" s="89"/>
      <c r="M13606" s="88"/>
      <c r="O13606" s="90"/>
      <c r="P13606" s="90"/>
      <c r="Q13606" s="90"/>
    </row>
    <row r="13607" spans="4:17" x14ac:dyDescent="0.25">
      <c r="D13607" s="87"/>
      <c r="J13607" s="88"/>
      <c r="K13607" s="89"/>
      <c r="M13607" s="88"/>
      <c r="O13607" s="90"/>
      <c r="P13607" s="90"/>
      <c r="Q13607" s="90"/>
    </row>
    <row r="13608" spans="4:17" x14ac:dyDescent="0.25">
      <c r="D13608" s="87"/>
      <c r="J13608" s="88"/>
      <c r="K13608" s="89"/>
      <c r="M13608" s="88"/>
      <c r="O13608" s="90"/>
      <c r="P13608" s="90"/>
      <c r="Q13608" s="90"/>
    </row>
    <row r="13609" spans="4:17" x14ac:dyDescent="0.25">
      <c r="D13609" s="87"/>
      <c r="J13609" s="88"/>
      <c r="K13609" s="89"/>
      <c r="M13609" s="88"/>
      <c r="O13609" s="90"/>
      <c r="P13609" s="90"/>
      <c r="Q13609" s="90"/>
    </row>
    <row r="13610" spans="4:17" x14ac:dyDescent="0.25">
      <c r="D13610" s="87"/>
      <c r="J13610" s="88"/>
      <c r="K13610" s="89"/>
      <c r="M13610" s="88"/>
      <c r="O13610" s="90"/>
      <c r="P13610" s="90"/>
      <c r="Q13610" s="90"/>
    </row>
    <row r="13611" spans="4:17" x14ac:dyDescent="0.25">
      <c r="D13611" s="87"/>
      <c r="J13611" s="88"/>
      <c r="K13611" s="89"/>
      <c r="M13611" s="88"/>
      <c r="O13611" s="90"/>
      <c r="P13611" s="90"/>
      <c r="Q13611" s="90"/>
    </row>
    <row r="13612" spans="4:17" x14ac:dyDescent="0.25">
      <c r="D13612" s="87"/>
      <c r="J13612" s="88"/>
      <c r="K13612" s="89"/>
      <c r="M13612" s="88"/>
      <c r="O13612" s="90"/>
      <c r="P13612" s="90"/>
      <c r="Q13612" s="90"/>
    </row>
    <row r="13613" spans="4:17" x14ac:dyDescent="0.25">
      <c r="D13613" s="87"/>
      <c r="J13613" s="88"/>
      <c r="K13613" s="89"/>
      <c r="M13613" s="88"/>
      <c r="O13613" s="90"/>
      <c r="P13613" s="90"/>
      <c r="Q13613" s="90"/>
    </row>
    <row r="13614" spans="4:17" x14ac:dyDescent="0.25">
      <c r="D13614" s="87"/>
      <c r="J13614" s="88"/>
      <c r="K13614" s="89"/>
      <c r="M13614" s="88"/>
      <c r="O13614" s="90"/>
      <c r="P13614" s="90"/>
      <c r="Q13614" s="90"/>
    </row>
    <row r="13615" spans="4:17" x14ac:dyDescent="0.25">
      <c r="D13615" s="87"/>
      <c r="J13615" s="88"/>
      <c r="K13615" s="89"/>
      <c r="M13615" s="88"/>
      <c r="O13615" s="90"/>
      <c r="P13615" s="90"/>
      <c r="Q13615" s="90"/>
    </row>
    <row r="13616" spans="4:17" x14ac:dyDescent="0.25">
      <c r="D13616" s="87"/>
      <c r="J13616" s="88"/>
      <c r="K13616" s="89"/>
      <c r="M13616" s="88"/>
      <c r="O13616" s="90"/>
      <c r="P13616" s="90"/>
      <c r="Q13616" s="90"/>
    </row>
    <row r="13617" spans="4:17" x14ac:dyDescent="0.25">
      <c r="D13617" s="87"/>
      <c r="J13617" s="88"/>
      <c r="K13617" s="89"/>
      <c r="M13617" s="88"/>
      <c r="O13617" s="90"/>
      <c r="P13617" s="90"/>
      <c r="Q13617" s="90"/>
    </row>
    <row r="13618" spans="4:17" x14ac:dyDescent="0.25">
      <c r="D13618" s="87"/>
      <c r="J13618" s="88"/>
      <c r="K13618" s="89"/>
      <c r="M13618" s="88"/>
      <c r="O13618" s="90"/>
      <c r="P13618" s="90"/>
      <c r="Q13618" s="90"/>
    </row>
    <row r="13619" spans="4:17" x14ac:dyDescent="0.25">
      <c r="D13619" s="87"/>
      <c r="J13619" s="88"/>
      <c r="K13619" s="89"/>
      <c r="M13619" s="88"/>
      <c r="O13619" s="90"/>
      <c r="P13619" s="90"/>
      <c r="Q13619" s="90"/>
    </row>
    <row r="13620" spans="4:17" x14ac:dyDescent="0.25">
      <c r="D13620" s="87"/>
      <c r="J13620" s="88"/>
      <c r="K13620" s="89"/>
      <c r="M13620" s="88"/>
      <c r="O13620" s="90"/>
      <c r="P13620" s="90"/>
      <c r="Q13620" s="90"/>
    </row>
    <row r="13621" spans="4:17" x14ac:dyDescent="0.25">
      <c r="D13621" s="87"/>
      <c r="J13621" s="88"/>
      <c r="K13621" s="89"/>
      <c r="M13621" s="88"/>
      <c r="O13621" s="90"/>
      <c r="P13621" s="90"/>
      <c r="Q13621" s="90"/>
    </row>
    <row r="13622" spans="4:17" x14ac:dyDescent="0.25">
      <c r="D13622" s="87"/>
      <c r="J13622" s="88"/>
      <c r="K13622" s="89"/>
      <c r="M13622" s="88"/>
      <c r="O13622" s="90"/>
      <c r="P13622" s="90"/>
      <c r="Q13622" s="90"/>
    </row>
    <row r="13623" spans="4:17" x14ac:dyDescent="0.25">
      <c r="D13623" s="87"/>
      <c r="J13623" s="88"/>
      <c r="K13623" s="89"/>
      <c r="M13623" s="88"/>
      <c r="O13623" s="90"/>
      <c r="P13623" s="90"/>
      <c r="Q13623" s="90"/>
    </row>
    <row r="13624" spans="4:17" x14ac:dyDescent="0.25">
      <c r="D13624" s="87"/>
      <c r="J13624" s="88"/>
      <c r="K13624" s="89"/>
      <c r="M13624" s="88"/>
      <c r="O13624" s="90"/>
      <c r="P13624" s="90"/>
      <c r="Q13624" s="90"/>
    </row>
    <row r="13625" spans="4:17" x14ac:dyDescent="0.25">
      <c r="D13625" s="87"/>
      <c r="J13625" s="88"/>
      <c r="K13625" s="89"/>
      <c r="M13625" s="88"/>
      <c r="O13625" s="90"/>
      <c r="P13625" s="90"/>
      <c r="Q13625" s="90"/>
    </row>
    <row r="13626" spans="4:17" x14ac:dyDescent="0.25">
      <c r="D13626" s="87"/>
      <c r="J13626" s="88"/>
      <c r="K13626" s="89"/>
      <c r="M13626" s="88"/>
      <c r="O13626" s="90"/>
      <c r="P13626" s="90"/>
      <c r="Q13626" s="90"/>
    </row>
    <row r="13627" spans="4:17" x14ac:dyDescent="0.25">
      <c r="D13627" s="87"/>
      <c r="J13627" s="88"/>
      <c r="K13627" s="89"/>
      <c r="M13627" s="88"/>
      <c r="O13627" s="90"/>
      <c r="P13627" s="90"/>
      <c r="Q13627" s="90"/>
    </row>
    <row r="13628" spans="4:17" x14ac:dyDescent="0.25">
      <c r="D13628" s="87"/>
      <c r="J13628" s="88"/>
      <c r="K13628" s="89"/>
      <c r="M13628" s="88"/>
      <c r="O13628" s="90"/>
      <c r="P13628" s="90"/>
      <c r="Q13628" s="90"/>
    </row>
    <row r="13629" spans="4:17" x14ac:dyDescent="0.25">
      <c r="D13629" s="87"/>
      <c r="J13629" s="88"/>
      <c r="K13629" s="89"/>
      <c r="M13629" s="88"/>
      <c r="O13629" s="90"/>
      <c r="P13629" s="90"/>
      <c r="Q13629" s="90"/>
    </row>
    <row r="13630" spans="4:17" x14ac:dyDescent="0.25">
      <c r="D13630" s="87"/>
      <c r="J13630" s="88"/>
      <c r="K13630" s="89"/>
      <c r="M13630" s="88"/>
      <c r="O13630" s="90"/>
      <c r="P13630" s="90"/>
      <c r="Q13630" s="90"/>
    </row>
    <row r="13631" spans="4:17" x14ac:dyDescent="0.25">
      <c r="D13631" s="87"/>
      <c r="J13631" s="88"/>
      <c r="K13631" s="89"/>
      <c r="M13631" s="88"/>
      <c r="O13631" s="90"/>
      <c r="P13631" s="90"/>
      <c r="Q13631" s="90"/>
    </row>
    <row r="13632" spans="4:17" x14ac:dyDescent="0.25">
      <c r="D13632" s="87"/>
      <c r="J13632" s="88"/>
      <c r="K13632" s="89"/>
      <c r="M13632" s="88"/>
      <c r="O13632" s="90"/>
      <c r="P13632" s="90"/>
      <c r="Q13632" s="90"/>
    </row>
    <row r="13633" spans="4:17" x14ac:dyDescent="0.25">
      <c r="D13633" s="87"/>
      <c r="J13633" s="88"/>
      <c r="K13633" s="89"/>
      <c r="M13633" s="88"/>
      <c r="O13633" s="90"/>
      <c r="P13633" s="90"/>
      <c r="Q13633" s="90"/>
    </row>
    <row r="13634" spans="4:17" x14ac:dyDescent="0.25">
      <c r="D13634" s="87"/>
      <c r="J13634" s="88"/>
      <c r="K13634" s="89"/>
      <c r="M13634" s="88"/>
      <c r="O13634" s="90"/>
      <c r="P13634" s="90"/>
      <c r="Q13634" s="90"/>
    </row>
    <row r="13635" spans="4:17" x14ac:dyDescent="0.25">
      <c r="D13635" s="87"/>
      <c r="J13635" s="88"/>
      <c r="K13635" s="89"/>
      <c r="M13635" s="88"/>
      <c r="O13635" s="90"/>
      <c r="P13635" s="90"/>
      <c r="Q13635" s="90"/>
    </row>
    <row r="13636" spans="4:17" x14ac:dyDescent="0.25">
      <c r="D13636" s="87"/>
      <c r="J13636" s="88"/>
      <c r="K13636" s="89"/>
      <c r="M13636" s="88"/>
      <c r="O13636" s="90"/>
      <c r="P13636" s="90"/>
      <c r="Q13636" s="90"/>
    </row>
    <row r="13637" spans="4:17" x14ac:dyDescent="0.25">
      <c r="D13637" s="87"/>
      <c r="J13637" s="88"/>
      <c r="K13637" s="89"/>
      <c r="M13637" s="88"/>
      <c r="O13637" s="90"/>
      <c r="P13637" s="90"/>
      <c r="Q13637" s="90"/>
    </row>
    <row r="13638" spans="4:17" x14ac:dyDescent="0.25">
      <c r="D13638" s="87"/>
      <c r="J13638" s="88"/>
      <c r="K13638" s="89"/>
      <c r="M13638" s="88"/>
      <c r="O13638" s="90"/>
      <c r="P13638" s="90"/>
      <c r="Q13638" s="90"/>
    </row>
    <row r="13639" spans="4:17" x14ac:dyDescent="0.25">
      <c r="D13639" s="87"/>
      <c r="J13639" s="88"/>
      <c r="K13639" s="89"/>
      <c r="M13639" s="88"/>
      <c r="O13639" s="90"/>
      <c r="P13639" s="90"/>
      <c r="Q13639" s="90"/>
    </row>
    <row r="13640" spans="4:17" x14ac:dyDescent="0.25">
      <c r="D13640" s="87"/>
      <c r="J13640" s="88"/>
      <c r="K13640" s="89"/>
      <c r="M13640" s="88"/>
      <c r="O13640" s="90"/>
      <c r="P13640" s="90"/>
      <c r="Q13640" s="90"/>
    </row>
    <row r="13641" spans="4:17" x14ac:dyDescent="0.25">
      <c r="D13641" s="87"/>
      <c r="J13641" s="88"/>
      <c r="K13641" s="89"/>
      <c r="M13641" s="88"/>
      <c r="O13641" s="90"/>
      <c r="P13641" s="90"/>
      <c r="Q13641" s="90"/>
    </row>
    <row r="13642" spans="4:17" x14ac:dyDescent="0.25">
      <c r="D13642" s="87"/>
      <c r="J13642" s="88"/>
      <c r="K13642" s="89"/>
      <c r="M13642" s="88"/>
      <c r="O13642" s="90"/>
      <c r="P13642" s="90"/>
      <c r="Q13642" s="90"/>
    </row>
    <row r="13643" spans="4:17" x14ac:dyDescent="0.25">
      <c r="D13643" s="87"/>
      <c r="J13643" s="88"/>
      <c r="K13643" s="89"/>
      <c r="M13643" s="88"/>
      <c r="O13643" s="90"/>
      <c r="P13643" s="90"/>
      <c r="Q13643" s="90"/>
    </row>
    <row r="13644" spans="4:17" x14ac:dyDescent="0.25">
      <c r="D13644" s="87"/>
      <c r="J13644" s="88"/>
      <c r="K13644" s="89"/>
      <c r="M13644" s="88"/>
      <c r="O13644" s="90"/>
      <c r="P13644" s="90"/>
      <c r="Q13644" s="90"/>
    </row>
    <row r="13645" spans="4:17" x14ac:dyDescent="0.25">
      <c r="D13645" s="87"/>
      <c r="J13645" s="88"/>
      <c r="K13645" s="89"/>
      <c r="M13645" s="88"/>
      <c r="O13645" s="90"/>
      <c r="P13645" s="90"/>
      <c r="Q13645" s="90"/>
    </row>
    <row r="13646" spans="4:17" x14ac:dyDescent="0.25">
      <c r="D13646" s="87"/>
      <c r="J13646" s="88"/>
      <c r="K13646" s="89"/>
      <c r="M13646" s="88"/>
      <c r="O13646" s="90"/>
      <c r="P13646" s="90"/>
      <c r="Q13646" s="90"/>
    </row>
    <row r="13647" spans="4:17" x14ac:dyDescent="0.25">
      <c r="D13647" s="87"/>
      <c r="J13647" s="88"/>
      <c r="K13647" s="89"/>
      <c r="M13647" s="88"/>
      <c r="O13647" s="90"/>
      <c r="P13647" s="90"/>
      <c r="Q13647" s="90"/>
    </row>
    <row r="13648" spans="4:17" x14ac:dyDescent="0.25">
      <c r="D13648" s="87"/>
      <c r="J13648" s="88"/>
      <c r="K13648" s="89"/>
      <c r="M13648" s="88"/>
      <c r="O13648" s="90"/>
      <c r="P13648" s="90"/>
      <c r="Q13648" s="90"/>
    </row>
    <row r="13649" spans="4:17" x14ac:dyDescent="0.25">
      <c r="D13649" s="87"/>
      <c r="J13649" s="88"/>
      <c r="K13649" s="89"/>
      <c r="M13649" s="88"/>
      <c r="O13649" s="90"/>
      <c r="P13649" s="90"/>
      <c r="Q13649" s="90"/>
    </row>
    <row r="13650" spans="4:17" x14ac:dyDescent="0.25">
      <c r="D13650" s="87"/>
      <c r="J13650" s="88"/>
      <c r="K13650" s="89"/>
      <c r="M13650" s="88"/>
      <c r="O13650" s="90"/>
      <c r="P13650" s="90"/>
      <c r="Q13650" s="90"/>
    </row>
    <row r="13651" spans="4:17" x14ac:dyDescent="0.25">
      <c r="D13651" s="87"/>
      <c r="J13651" s="88"/>
      <c r="K13651" s="89"/>
      <c r="M13651" s="88"/>
      <c r="O13651" s="90"/>
      <c r="P13651" s="90"/>
      <c r="Q13651" s="90"/>
    </row>
    <row r="13652" spans="4:17" x14ac:dyDescent="0.25">
      <c r="D13652" s="87"/>
      <c r="J13652" s="88"/>
      <c r="K13652" s="89"/>
      <c r="M13652" s="88"/>
      <c r="O13652" s="90"/>
      <c r="P13652" s="90"/>
      <c r="Q13652" s="90"/>
    </row>
    <row r="13653" spans="4:17" x14ac:dyDescent="0.25">
      <c r="D13653" s="87"/>
      <c r="J13653" s="88"/>
      <c r="K13653" s="89"/>
      <c r="M13653" s="88"/>
      <c r="O13653" s="90"/>
      <c r="P13653" s="90"/>
      <c r="Q13653" s="90"/>
    </row>
    <row r="13654" spans="4:17" x14ac:dyDescent="0.25">
      <c r="D13654" s="87"/>
      <c r="J13654" s="88"/>
      <c r="K13654" s="89"/>
      <c r="M13654" s="88"/>
      <c r="O13654" s="90"/>
      <c r="P13654" s="90"/>
      <c r="Q13654" s="90"/>
    </row>
    <row r="13655" spans="4:17" x14ac:dyDescent="0.25">
      <c r="D13655" s="87"/>
      <c r="J13655" s="88"/>
      <c r="K13655" s="89"/>
      <c r="M13655" s="88"/>
      <c r="O13655" s="90"/>
      <c r="P13655" s="90"/>
      <c r="Q13655" s="90"/>
    </row>
    <row r="13656" spans="4:17" x14ac:dyDescent="0.25">
      <c r="D13656" s="87"/>
      <c r="J13656" s="88"/>
      <c r="K13656" s="89"/>
      <c r="M13656" s="88"/>
      <c r="O13656" s="90"/>
      <c r="P13656" s="90"/>
      <c r="Q13656" s="90"/>
    </row>
    <row r="13657" spans="4:17" x14ac:dyDescent="0.25">
      <c r="D13657" s="87"/>
      <c r="J13657" s="88"/>
      <c r="K13657" s="89"/>
      <c r="M13657" s="88"/>
      <c r="O13657" s="90"/>
      <c r="P13657" s="90"/>
      <c r="Q13657" s="90"/>
    </row>
    <row r="13658" spans="4:17" x14ac:dyDescent="0.25">
      <c r="D13658" s="87"/>
      <c r="J13658" s="88"/>
      <c r="K13658" s="89"/>
      <c r="M13658" s="88"/>
      <c r="O13658" s="90"/>
      <c r="P13658" s="90"/>
      <c r="Q13658" s="90"/>
    </row>
    <row r="13659" spans="4:17" x14ac:dyDescent="0.25">
      <c r="D13659" s="87"/>
      <c r="J13659" s="88"/>
      <c r="K13659" s="89"/>
      <c r="M13659" s="88"/>
      <c r="O13659" s="90"/>
      <c r="P13659" s="90"/>
      <c r="Q13659" s="90"/>
    </row>
    <row r="13660" spans="4:17" x14ac:dyDescent="0.25">
      <c r="D13660" s="87"/>
      <c r="J13660" s="88"/>
      <c r="K13660" s="89"/>
      <c r="M13660" s="88"/>
      <c r="O13660" s="90"/>
      <c r="P13660" s="90"/>
      <c r="Q13660" s="90"/>
    </row>
    <row r="13661" spans="4:17" x14ac:dyDescent="0.25">
      <c r="D13661" s="87"/>
      <c r="J13661" s="88"/>
      <c r="K13661" s="89"/>
      <c r="M13661" s="88"/>
      <c r="O13661" s="90"/>
      <c r="P13661" s="90"/>
      <c r="Q13661" s="90"/>
    </row>
    <row r="13662" spans="4:17" x14ac:dyDescent="0.25">
      <c r="D13662" s="87"/>
      <c r="J13662" s="88"/>
      <c r="K13662" s="89"/>
      <c r="M13662" s="88"/>
      <c r="O13662" s="90"/>
      <c r="P13662" s="90"/>
      <c r="Q13662" s="90"/>
    </row>
    <row r="13663" spans="4:17" x14ac:dyDescent="0.25">
      <c r="D13663" s="87"/>
      <c r="J13663" s="88"/>
      <c r="K13663" s="89"/>
      <c r="M13663" s="88"/>
      <c r="O13663" s="90"/>
      <c r="P13663" s="90"/>
      <c r="Q13663" s="90"/>
    </row>
    <row r="13664" spans="4:17" x14ac:dyDescent="0.25">
      <c r="D13664" s="87"/>
      <c r="J13664" s="88"/>
      <c r="K13664" s="89"/>
      <c r="M13664" s="88"/>
      <c r="O13664" s="90"/>
      <c r="P13664" s="90"/>
      <c r="Q13664" s="90"/>
    </row>
    <row r="13665" spans="4:17" x14ac:dyDescent="0.25">
      <c r="D13665" s="87"/>
      <c r="J13665" s="88"/>
      <c r="K13665" s="89"/>
      <c r="M13665" s="88"/>
      <c r="O13665" s="90"/>
      <c r="P13665" s="90"/>
      <c r="Q13665" s="90"/>
    </row>
    <row r="13666" spans="4:17" x14ac:dyDescent="0.25">
      <c r="D13666" s="87"/>
      <c r="J13666" s="88"/>
      <c r="K13666" s="89"/>
      <c r="M13666" s="88"/>
      <c r="O13666" s="90"/>
      <c r="P13666" s="90"/>
      <c r="Q13666" s="90"/>
    </row>
    <row r="13667" spans="4:17" x14ac:dyDescent="0.25">
      <c r="D13667" s="87"/>
      <c r="J13667" s="88"/>
      <c r="K13667" s="89"/>
      <c r="M13667" s="88"/>
      <c r="O13667" s="90"/>
      <c r="P13667" s="90"/>
      <c r="Q13667" s="90"/>
    </row>
    <row r="13668" spans="4:17" x14ac:dyDescent="0.25">
      <c r="D13668" s="87"/>
      <c r="J13668" s="88"/>
      <c r="K13668" s="89"/>
      <c r="M13668" s="88"/>
      <c r="O13668" s="90"/>
      <c r="P13668" s="90"/>
      <c r="Q13668" s="90"/>
    </row>
    <row r="13669" spans="4:17" x14ac:dyDescent="0.25">
      <c r="D13669" s="87"/>
      <c r="J13669" s="88"/>
      <c r="K13669" s="89"/>
      <c r="M13669" s="88"/>
      <c r="O13669" s="90"/>
      <c r="P13669" s="90"/>
      <c r="Q13669" s="90"/>
    </row>
    <row r="13670" spans="4:17" x14ac:dyDescent="0.25">
      <c r="D13670" s="87"/>
      <c r="J13670" s="88"/>
      <c r="K13670" s="89"/>
      <c r="M13670" s="88"/>
      <c r="O13670" s="90"/>
      <c r="P13670" s="90"/>
      <c r="Q13670" s="90"/>
    </row>
    <row r="13671" spans="4:17" x14ac:dyDescent="0.25">
      <c r="D13671" s="87"/>
      <c r="J13671" s="88"/>
      <c r="K13671" s="89"/>
      <c r="M13671" s="88"/>
      <c r="O13671" s="90"/>
      <c r="P13671" s="90"/>
      <c r="Q13671" s="90"/>
    </row>
    <row r="13672" spans="4:17" x14ac:dyDescent="0.25">
      <c r="D13672" s="87"/>
      <c r="J13672" s="88"/>
      <c r="K13672" s="89"/>
      <c r="M13672" s="88"/>
      <c r="O13672" s="90"/>
      <c r="P13672" s="90"/>
      <c r="Q13672" s="90"/>
    </row>
    <row r="13673" spans="4:17" x14ac:dyDescent="0.25">
      <c r="D13673" s="87"/>
      <c r="J13673" s="88"/>
      <c r="K13673" s="89"/>
      <c r="M13673" s="88"/>
      <c r="O13673" s="90"/>
      <c r="P13673" s="90"/>
      <c r="Q13673" s="90"/>
    </row>
    <row r="13674" spans="4:17" x14ac:dyDescent="0.25">
      <c r="D13674" s="87"/>
      <c r="J13674" s="88"/>
      <c r="K13674" s="89"/>
      <c r="M13674" s="88"/>
      <c r="O13674" s="90"/>
      <c r="P13674" s="90"/>
      <c r="Q13674" s="90"/>
    </row>
    <row r="13675" spans="4:17" x14ac:dyDescent="0.25">
      <c r="D13675" s="87"/>
      <c r="J13675" s="88"/>
      <c r="K13675" s="89"/>
      <c r="M13675" s="88"/>
      <c r="O13675" s="90"/>
      <c r="P13675" s="90"/>
      <c r="Q13675" s="90"/>
    </row>
    <row r="13676" spans="4:17" x14ac:dyDescent="0.25">
      <c r="D13676" s="87"/>
      <c r="J13676" s="88"/>
      <c r="K13676" s="89"/>
      <c r="M13676" s="88"/>
      <c r="O13676" s="90"/>
      <c r="P13676" s="90"/>
      <c r="Q13676" s="90"/>
    </row>
    <row r="13677" spans="4:17" x14ac:dyDescent="0.25">
      <c r="D13677" s="87"/>
      <c r="J13677" s="88"/>
      <c r="K13677" s="89"/>
      <c r="M13677" s="88"/>
      <c r="O13677" s="90"/>
      <c r="P13677" s="90"/>
      <c r="Q13677" s="90"/>
    </row>
    <row r="13678" spans="4:17" x14ac:dyDescent="0.25">
      <c r="D13678" s="87"/>
      <c r="J13678" s="88"/>
      <c r="K13678" s="89"/>
      <c r="M13678" s="88"/>
      <c r="O13678" s="90"/>
      <c r="P13678" s="90"/>
      <c r="Q13678" s="90"/>
    </row>
    <row r="13679" spans="4:17" x14ac:dyDescent="0.25">
      <c r="D13679" s="87"/>
      <c r="J13679" s="88"/>
      <c r="K13679" s="89"/>
      <c r="M13679" s="88"/>
      <c r="O13679" s="90"/>
      <c r="P13679" s="90"/>
      <c r="Q13679" s="90"/>
    </row>
    <row r="13680" spans="4:17" x14ac:dyDescent="0.25">
      <c r="D13680" s="87"/>
      <c r="J13680" s="88"/>
      <c r="K13680" s="89"/>
      <c r="M13680" s="88"/>
      <c r="O13680" s="90"/>
      <c r="P13680" s="90"/>
      <c r="Q13680" s="90"/>
    </row>
    <row r="13681" spans="4:17" x14ac:dyDescent="0.25">
      <c r="D13681" s="87"/>
      <c r="J13681" s="88"/>
      <c r="K13681" s="89"/>
      <c r="M13681" s="88"/>
      <c r="O13681" s="90"/>
      <c r="P13681" s="90"/>
      <c r="Q13681" s="90"/>
    </row>
    <row r="13682" spans="4:17" x14ac:dyDescent="0.25">
      <c r="D13682" s="87"/>
      <c r="J13682" s="88"/>
      <c r="K13682" s="89"/>
      <c r="M13682" s="88"/>
      <c r="O13682" s="90"/>
      <c r="P13682" s="90"/>
      <c r="Q13682" s="90"/>
    </row>
    <row r="13683" spans="4:17" x14ac:dyDescent="0.25">
      <c r="D13683" s="87"/>
      <c r="J13683" s="88"/>
      <c r="K13683" s="89"/>
      <c r="M13683" s="88"/>
      <c r="O13683" s="90"/>
      <c r="P13683" s="90"/>
      <c r="Q13683" s="90"/>
    </row>
    <row r="13684" spans="4:17" x14ac:dyDescent="0.25">
      <c r="D13684" s="87"/>
      <c r="J13684" s="88"/>
      <c r="K13684" s="89"/>
      <c r="M13684" s="88"/>
      <c r="O13684" s="90"/>
      <c r="P13684" s="90"/>
      <c r="Q13684" s="90"/>
    </row>
    <row r="13685" spans="4:17" x14ac:dyDescent="0.25">
      <c r="D13685" s="87"/>
      <c r="J13685" s="88"/>
      <c r="K13685" s="89"/>
      <c r="M13685" s="88"/>
      <c r="O13685" s="90"/>
      <c r="P13685" s="90"/>
      <c r="Q13685" s="90"/>
    </row>
    <row r="13686" spans="4:17" x14ac:dyDescent="0.25">
      <c r="D13686" s="87"/>
      <c r="J13686" s="88"/>
      <c r="K13686" s="89"/>
      <c r="M13686" s="88"/>
      <c r="O13686" s="90"/>
      <c r="P13686" s="90"/>
      <c r="Q13686" s="90"/>
    </row>
    <row r="13687" spans="4:17" x14ac:dyDescent="0.25">
      <c r="D13687" s="87"/>
      <c r="J13687" s="88"/>
      <c r="K13687" s="89"/>
      <c r="M13687" s="88"/>
      <c r="O13687" s="90"/>
      <c r="P13687" s="90"/>
      <c r="Q13687" s="90"/>
    </row>
    <row r="13688" spans="4:17" x14ac:dyDescent="0.25">
      <c r="D13688" s="87"/>
      <c r="J13688" s="88"/>
      <c r="K13688" s="89"/>
      <c r="M13688" s="88"/>
      <c r="O13688" s="90"/>
      <c r="P13688" s="90"/>
      <c r="Q13688" s="90"/>
    </row>
    <row r="13689" spans="4:17" x14ac:dyDescent="0.25">
      <c r="D13689" s="87"/>
      <c r="J13689" s="88"/>
      <c r="K13689" s="89"/>
      <c r="M13689" s="88"/>
      <c r="O13689" s="90"/>
      <c r="P13689" s="90"/>
      <c r="Q13689" s="90"/>
    </row>
    <row r="13690" spans="4:17" x14ac:dyDescent="0.25">
      <c r="D13690" s="87"/>
      <c r="J13690" s="88"/>
      <c r="K13690" s="89"/>
      <c r="M13690" s="88"/>
      <c r="O13690" s="90"/>
      <c r="P13690" s="90"/>
      <c r="Q13690" s="90"/>
    </row>
    <row r="13691" spans="4:17" x14ac:dyDescent="0.25">
      <c r="D13691" s="87"/>
      <c r="J13691" s="88"/>
      <c r="K13691" s="89"/>
      <c r="M13691" s="88"/>
      <c r="O13691" s="90"/>
      <c r="P13691" s="90"/>
      <c r="Q13691" s="90"/>
    </row>
    <row r="13692" spans="4:17" x14ac:dyDescent="0.25">
      <c r="D13692" s="87"/>
      <c r="J13692" s="88"/>
      <c r="K13692" s="89"/>
      <c r="M13692" s="88"/>
      <c r="O13692" s="90"/>
      <c r="P13692" s="90"/>
      <c r="Q13692" s="90"/>
    </row>
    <row r="13693" spans="4:17" x14ac:dyDescent="0.25">
      <c r="D13693" s="87"/>
      <c r="J13693" s="88"/>
      <c r="K13693" s="89"/>
      <c r="M13693" s="88"/>
      <c r="O13693" s="90"/>
      <c r="P13693" s="90"/>
      <c r="Q13693" s="90"/>
    </row>
    <row r="13694" spans="4:17" x14ac:dyDescent="0.25">
      <c r="D13694" s="87"/>
      <c r="J13694" s="88"/>
      <c r="K13694" s="89"/>
      <c r="M13694" s="88"/>
      <c r="O13694" s="90"/>
      <c r="P13694" s="90"/>
      <c r="Q13694" s="90"/>
    </row>
    <row r="13695" spans="4:17" x14ac:dyDescent="0.25">
      <c r="D13695" s="87"/>
      <c r="J13695" s="88"/>
      <c r="K13695" s="89"/>
      <c r="M13695" s="88"/>
      <c r="O13695" s="90"/>
      <c r="P13695" s="90"/>
      <c r="Q13695" s="90"/>
    </row>
    <row r="13696" spans="4:17" x14ac:dyDescent="0.25">
      <c r="D13696" s="87"/>
      <c r="J13696" s="88"/>
      <c r="K13696" s="89"/>
      <c r="M13696" s="88"/>
      <c r="O13696" s="90"/>
      <c r="P13696" s="90"/>
      <c r="Q13696" s="90"/>
    </row>
    <row r="13697" spans="4:17" x14ac:dyDescent="0.25">
      <c r="D13697" s="87"/>
      <c r="J13697" s="88"/>
      <c r="K13697" s="89"/>
      <c r="M13697" s="88"/>
      <c r="O13697" s="90"/>
      <c r="P13697" s="90"/>
      <c r="Q13697" s="90"/>
    </row>
    <row r="13698" spans="4:17" x14ac:dyDescent="0.25">
      <c r="D13698" s="87"/>
      <c r="J13698" s="88"/>
      <c r="K13698" s="89"/>
      <c r="M13698" s="88"/>
      <c r="O13698" s="90"/>
      <c r="P13698" s="90"/>
      <c r="Q13698" s="90"/>
    </row>
    <row r="13699" spans="4:17" x14ac:dyDescent="0.25">
      <c r="D13699" s="87"/>
      <c r="J13699" s="88"/>
      <c r="K13699" s="89"/>
      <c r="M13699" s="88"/>
      <c r="O13699" s="90"/>
      <c r="P13699" s="90"/>
      <c r="Q13699" s="90"/>
    </row>
    <row r="13700" spans="4:17" x14ac:dyDescent="0.25">
      <c r="D13700" s="87"/>
      <c r="J13700" s="88"/>
      <c r="K13700" s="89"/>
      <c r="M13700" s="88"/>
      <c r="O13700" s="90"/>
      <c r="P13700" s="90"/>
      <c r="Q13700" s="90"/>
    </row>
    <row r="13701" spans="4:17" x14ac:dyDescent="0.25">
      <c r="D13701" s="87"/>
      <c r="J13701" s="88"/>
      <c r="K13701" s="89"/>
      <c r="M13701" s="88"/>
      <c r="O13701" s="90"/>
      <c r="P13701" s="90"/>
      <c r="Q13701" s="90"/>
    </row>
    <row r="13702" spans="4:17" x14ac:dyDescent="0.25">
      <c r="D13702" s="87"/>
      <c r="J13702" s="88"/>
      <c r="K13702" s="89"/>
      <c r="M13702" s="88"/>
      <c r="O13702" s="90"/>
      <c r="P13702" s="90"/>
      <c r="Q13702" s="90"/>
    </row>
    <row r="13703" spans="4:17" x14ac:dyDescent="0.25">
      <c r="D13703" s="87"/>
      <c r="J13703" s="88"/>
      <c r="K13703" s="89"/>
      <c r="M13703" s="88"/>
      <c r="O13703" s="90"/>
      <c r="P13703" s="90"/>
      <c r="Q13703" s="90"/>
    </row>
    <row r="13704" spans="4:17" x14ac:dyDescent="0.25">
      <c r="D13704" s="87"/>
      <c r="J13704" s="88"/>
      <c r="K13704" s="89"/>
      <c r="M13704" s="88"/>
      <c r="O13704" s="90"/>
      <c r="P13704" s="90"/>
      <c r="Q13704" s="90"/>
    </row>
    <row r="13705" spans="4:17" x14ac:dyDescent="0.25">
      <c r="D13705" s="87"/>
      <c r="J13705" s="88"/>
      <c r="K13705" s="89"/>
      <c r="M13705" s="88"/>
      <c r="O13705" s="90"/>
      <c r="P13705" s="90"/>
      <c r="Q13705" s="90"/>
    </row>
    <row r="13706" spans="4:17" x14ac:dyDescent="0.25">
      <c r="D13706" s="87"/>
      <c r="J13706" s="88"/>
      <c r="K13706" s="89"/>
      <c r="M13706" s="88"/>
      <c r="O13706" s="90"/>
      <c r="P13706" s="90"/>
      <c r="Q13706" s="90"/>
    </row>
    <row r="13707" spans="4:17" x14ac:dyDescent="0.25">
      <c r="D13707" s="87"/>
      <c r="J13707" s="88"/>
      <c r="K13707" s="89"/>
      <c r="M13707" s="88"/>
      <c r="O13707" s="90"/>
      <c r="P13707" s="90"/>
      <c r="Q13707" s="90"/>
    </row>
    <row r="13708" spans="4:17" x14ac:dyDescent="0.25">
      <c r="D13708" s="87"/>
      <c r="J13708" s="88"/>
      <c r="K13708" s="89"/>
      <c r="M13708" s="88"/>
      <c r="O13708" s="90"/>
      <c r="P13708" s="90"/>
      <c r="Q13708" s="90"/>
    </row>
    <row r="13709" spans="4:17" x14ac:dyDescent="0.25">
      <c r="D13709" s="87"/>
      <c r="J13709" s="88"/>
      <c r="K13709" s="89"/>
      <c r="M13709" s="88"/>
      <c r="O13709" s="90"/>
      <c r="P13709" s="90"/>
      <c r="Q13709" s="90"/>
    </row>
    <row r="13710" spans="4:17" x14ac:dyDescent="0.25">
      <c r="D13710" s="87"/>
      <c r="J13710" s="88"/>
      <c r="K13710" s="89"/>
      <c r="M13710" s="88"/>
      <c r="O13710" s="90"/>
      <c r="P13710" s="90"/>
      <c r="Q13710" s="90"/>
    </row>
    <row r="13711" spans="4:17" x14ac:dyDescent="0.25">
      <c r="D13711" s="87"/>
      <c r="J13711" s="88"/>
      <c r="K13711" s="89"/>
      <c r="M13711" s="88"/>
      <c r="O13711" s="90"/>
      <c r="P13711" s="90"/>
      <c r="Q13711" s="90"/>
    </row>
    <row r="13712" spans="4:17" x14ac:dyDescent="0.25">
      <c r="D13712" s="87"/>
      <c r="J13712" s="88"/>
      <c r="K13712" s="89"/>
      <c r="M13712" s="88"/>
      <c r="O13712" s="90"/>
      <c r="P13712" s="90"/>
      <c r="Q13712" s="90"/>
    </row>
    <row r="13713" spans="4:17" x14ac:dyDescent="0.25">
      <c r="D13713" s="87"/>
      <c r="J13713" s="88"/>
      <c r="K13713" s="89"/>
      <c r="M13713" s="88"/>
      <c r="O13713" s="90"/>
      <c r="P13713" s="90"/>
      <c r="Q13713" s="90"/>
    </row>
    <row r="13714" spans="4:17" x14ac:dyDescent="0.25">
      <c r="D13714" s="87"/>
      <c r="J13714" s="88"/>
      <c r="K13714" s="89"/>
      <c r="M13714" s="88"/>
      <c r="O13714" s="90"/>
      <c r="P13714" s="90"/>
      <c r="Q13714" s="90"/>
    </row>
    <row r="13715" spans="4:17" x14ac:dyDescent="0.25">
      <c r="D13715" s="87"/>
      <c r="J13715" s="88"/>
      <c r="K13715" s="89"/>
      <c r="M13715" s="88"/>
      <c r="O13715" s="90"/>
      <c r="P13715" s="90"/>
      <c r="Q13715" s="90"/>
    </row>
    <row r="13716" spans="4:17" x14ac:dyDescent="0.25">
      <c r="D13716" s="87"/>
      <c r="J13716" s="88"/>
      <c r="K13716" s="89"/>
      <c r="M13716" s="88"/>
      <c r="O13716" s="90"/>
      <c r="P13716" s="90"/>
      <c r="Q13716" s="90"/>
    </row>
    <row r="13717" spans="4:17" x14ac:dyDescent="0.25">
      <c r="D13717" s="87"/>
      <c r="J13717" s="88"/>
      <c r="K13717" s="89"/>
      <c r="M13717" s="88"/>
      <c r="O13717" s="90"/>
      <c r="P13717" s="90"/>
      <c r="Q13717" s="90"/>
    </row>
    <row r="13718" spans="4:17" x14ac:dyDescent="0.25">
      <c r="D13718" s="87"/>
      <c r="J13718" s="88"/>
      <c r="K13718" s="89"/>
      <c r="M13718" s="88"/>
      <c r="O13718" s="90"/>
      <c r="P13718" s="90"/>
      <c r="Q13718" s="90"/>
    </row>
    <row r="13719" spans="4:17" x14ac:dyDescent="0.25">
      <c r="D13719" s="87"/>
      <c r="J13719" s="88"/>
      <c r="K13719" s="89"/>
      <c r="M13719" s="88"/>
      <c r="O13719" s="90"/>
      <c r="P13719" s="90"/>
      <c r="Q13719" s="90"/>
    </row>
    <row r="13720" spans="4:17" x14ac:dyDescent="0.25">
      <c r="D13720" s="87"/>
      <c r="J13720" s="88"/>
      <c r="K13720" s="89"/>
      <c r="M13720" s="88"/>
      <c r="O13720" s="90"/>
      <c r="P13720" s="90"/>
      <c r="Q13720" s="90"/>
    </row>
    <row r="13721" spans="4:17" x14ac:dyDescent="0.25">
      <c r="D13721" s="87"/>
      <c r="J13721" s="88"/>
      <c r="K13721" s="89"/>
      <c r="M13721" s="88"/>
      <c r="O13721" s="90"/>
      <c r="P13721" s="90"/>
      <c r="Q13721" s="90"/>
    </row>
    <row r="13722" spans="4:17" x14ac:dyDescent="0.25">
      <c r="D13722" s="87"/>
      <c r="J13722" s="88"/>
      <c r="K13722" s="89"/>
      <c r="M13722" s="88"/>
      <c r="O13722" s="90"/>
      <c r="P13722" s="90"/>
      <c r="Q13722" s="90"/>
    </row>
    <row r="13723" spans="4:17" x14ac:dyDescent="0.25">
      <c r="D13723" s="87"/>
      <c r="J13723" s="88"/>
      <c r="K13723" s="89"/>
      <c r="M13723" s="88"/>
      <c r="O13723" s="90"/>
      <c r="P13723" s="90"/>
      <c r="Q13723" s="90"/>
    </row>
    <row r="13724" spans="4:17" x14ac:dyDescent="0.25">
      <c r="D13724" s="87"/>
      <c r="J13724" s="88"/>
      <c r="K13724" s="89"/>
      <c r="M13724" s="88"/>
      <c r="O13724" s="90"/>
      <c r="P13724" s="90"/>
      <c r="Q13724" s="90"/>
    </row>
    <row r="13725" spans="4:17" x14ac:dyDescent="0.25">
      <c r="D13725" s="87"/>
      <c r="J13725" s="88"/>
      <c r="K13725" s="89"/>
      <c r="M13725" s="88"/>
      <c r="O13725" s="90"/>
      <c r="P13725" s="90"/>
      <c r="Q13725" s="90"/>
    </row>
    <row r="13726" spans="4:17" x14ac:dyDescent="0.25">
      <c r="D13726" s="87"/>
      <c r="J13726" s="88"/>
      <c r="K13726" s="89"/>
      <c r="M13726" s="88"/>
      <c r="O13726" s="90"/>
      <c r="P13726" s="90"/>
      <c r="Q13726" s="90"/>
    </row>
    <row r="13727" spans="4:17" x14ac:dyDescent="0.25">
      <c r="D13727" s="87"/>
      <c r="J13727" s="88"/>
      <c r="K13727" s="89"/>
      <c r="M13727" s="88"/>
      <c r="O13727" s="90"/>
      <c r="P13727" s="90"/>
      <c r="Q13727" s="90"/>
    </row>
    <row r="13728" spans="4:17" x14ac:dyDescent="0.25">
      <c r="D13728" s="87"/>
      <c r="J13728" s="88"/>
      <c r="K13728" s="89"/>
      <c r="M13728" s="88"/>
      <c r="O13728" s="90"/>
      <c r="P13728" s="90"/>
      <c r="Q13728" s="90"/>
    </row>
    <row r="13729" spans="4:17" x14ac:dyDescent="0.25">
      <c r="D13729" s="87"/>
      <c r="J13729" s="88"/>
      <c r="K13729" s="89"/>
      <c r="M13729" s="88"/>
      <c r="O13729" s="90"/>
      <c r="P13729" s="90"/>
      <c r="Q13729" s="90"/>
    </row>
    <row r="13730" spans="4:17" x14ac:dyDescent="0.25">
      <c r="D13730" s="87"/>
      <c r="J13730" s="88"/>
      <c r="K13730" s="89"/>
      <c r="M13730" s="88"/>
      <c r="O13730" s="90"/>
      <c r="P13730" s="90"/>
      <c r="Q13730" s="90"/>
    </row>
    <row r="13731" spans="4:17" x14ac:dyDescent="0.25">
      <c r="D13731" s="87"/>
      <c r="J13731" s="88"/>
      <c r="K13731" s="89"/>
      <c r="M13731" s="88"/>
      <c r="O13731" s="90"/>
      <c r="P13731" s="90"/>
      <c r="Q13731" s="90"/>
    </row>
    <row r="13732" spans="4:17" x14ac:dyDescent="0.25">
      <c r="D13732" s="87"/>
      <c r="J13732" s="88"/>
      <c r="K13732" s="89"/>
      <c r="M13732" s="88"/>
      <c r="O13732" s="90"/>
      <c r="P13732" s="90"/>
      <c r="Q13732" s="90"/>
    </row>
    <row r="13733" spans="4:17" x14ac:dyDescent="0.25">
      <c r="D13733" s="87"/>
      <c r="J13733" s="88"/>
      <c r="K13733" s="89"/>
      <c r="M13733" s="88"/>
      <c r="O13733" s="90"/>
      <c r="P13733" s="90"/>
      <c r="Q13733" s="90"/>
    </row>
    <row r="13734" spans="4:17" x14ac:dyDescent="0.25">
      <c r="D13734" s="87"/>
      <c r="J13734" s="88"/>
      <c r="K13734" s="89"/>
      <c r="M13734" s="88"/>
      <c r="O13734" s="90"/>
      <c r="P13734" s="90"/>
      <c r="Q13734" s="90"/>
    </row>
    <row r="13735" spans="4:17" x14ac:dyDescent="0.25">
      <c r="D13735" s="87"/>
      <c r="J13735" s="88"/>
      <c r="K13735" s="89"/>
      <c r="M13735" s="88"/>
      <c r="O13735" s="90"/>
      <c r="P13735" s="90"/>
      <c r="Q13735" s="90"/>
    </row>
    <row r="13736" spans="4:17" x14ac:dyDescent="0.25">
      <c r="D13736" s="87"/>
      <c r="J13736" s="88"/>
      <c r="K13736" s="89"/>
      <c r="M13736" s="88"/>
      <c r="O13736" s="90"/>
      <c r="P13736" s="90"/>
      <c r="Q13736" s="90"/>
    </row>
    <row r="13737" spans="4:17" x14ac:dyDescent="0.25">
      <c r="D13737" s="87"/>
      <c r="J13737" s="88"/>
      <c r="K13737" s="89"/>
      <c r="M13737" s="88"/>
      <c r="O13737" s="90"/>
      <c r="P13737" s="90"/>
      <c r="Q13737" s="90"/>
    </row>
    <row r="13738" spans="4:17" x14ac:dyDescent="0.25">
      <c r="D13738" s="87"/>
      <c r="J13738" s="88"/>
      <c r="K13738" s="89"/>
      <c r="M13738" s="88"/>
      <c r="O13738" s="90"/>
      <c r="P13738" s="90"/>
      <c r="Q13738" s="90"/>
    </row>
    <row r="13739" spans="4:17" x14ac:dyDescent="0.25">
      <c r="D13739" s="87"/>
      <c r="J13739" s="88"/>
      <c r="K13739" s="89"/>
      <c r="M13739" s="88"/>
      <c r="O13739" s="90"/>
      <c r="P13739" s="90"/>
      <c r="Q13739" s="90"/>
    </row>
    <row r="13740" spans="4:17" x14ac:dyDescent="0.25">
      <c r="D13740" s="87"/>
      <c r="J13740" s="88"/>
      <c r="K13740" s="89"/>
      <c r="M13740" s="88"/>
      <c r="O13740" s="90"/>
      <c r="P13740" s="90"/>
      <c r="Q13740" s="90"/>
    </row>
    <row r="13741" spans="4:17" x14ac:dyDescent="0.25">
      <c r="D13741" s="87"/>
      <c r="J13741" s="88"/>
      <c r="K13741" s="89"/>
      <c r="M13741" s="88"/>
      <c r="O13741" s="90"/>
      <c r="P13741" s="90"/>
      <c r="Q13741" s="90"/>
    </row>
    <row r="13742" spans="4:17" x14ac:dyDescent="0.25">
      <c r="D13742" s="87"/>
      <c r="J13742" s="88"/>
      <c r="K13742" s="89"/>
      <c r="M13742" s="88"/>
      <c r="O13742" s="90"/>
      <c r="P13742" s="90"/>
      <c r="Q13742" s="90"/>
    </row>
    <row r="13743" spans="4:17" x14ac:dyDescent="0.25">
      <c r="D13743" s="87"/>
      <c r="J13743" s="88"/>
      <c r="K13743" s="89"/>
      <c r="M13743" s="88"/>
      <c r="O13743" s="90"/>
      <c r="P13743" s="90"/>
      <c r="Q13743" s="90"/>
    </row>
    <row r="13744" spans="4:17" x14ac:dyDescent="0.25">
      <c r="D13744" s="87"/>
      <c r="J13744" s="88"/>
      <c r="K13744" s="89"/>
      <c r="M13744" s="88"/>
      <c r="O13744" s="90"/>
      <c r="P13744" s="90"/>
      <c r="Q13744" s="90"/>
    </row>
    <row r="13745" spans="4:17" x14ac:dyDescent="0.25">
      <c r="D13745" s="87"/>
      <c r="J13745" s="88"/>
      <c r="K13745" s="89"/>
      <c r="M13745" s="88"/>
      <c r="O13745" s="90"/>
      <c r="P13745" s="90"/>
      <c r="Q13745" s="90"/>
    </row>
    <row r="13746" spans="4:17" x14ac:dyDescent="0.25">
      <c r="D13746" s="87"/>
      <c r="J13746" s="88"/>
      <c r="K13746" s="89"/>
      <c r="M13746" s="88"/>
      <c r="O13746" s="90"/>
      <c r="P13746" s="90"/>
      <c r="Q13746" s="90"/>
    </row>
    <row r="13747" spans="4:17" x14ac:dyDescent="0.25">
      <c r="D13747" s="87"/>
      <c r="J13747" s="88"/>
      <c r="K13747" s="89"/>
      <c r="M13747" s="88"/>
      <c r="O13747" s="90"/>
      <c r="P13747" s="90"/>
      <c r="Q13747" s="90"/>
    </row>
    <row r="13748" spans="4:17" x14ac:dyDescent="0.25">
      <c r="D13748" s="87"/>
      <c r="J13748" s="88"/>
      <c r="K13748" s="89"/>
      <c r="M13748" s="88"/>
      <c r="O13748" s="90"/>
      <c r="P13748" s="90"/>
      <c r="Q13748" s="90"/>
    </row>
    <row r="13749" spans="4:17" x14ac:dyDescent="0.25">
      <c r="D13749" s="87"/>
      <c r="J13749" s="88"/>
      <c r="K13749" s="89"/>
      <c r="M13749" s="88"/>
      <c r="O13749" s="90"/>
      <c r="P13749" s="90"/>
      <c r="Q13749" s="90"/>
    </row>
    <row r="13750" spans="4:17" x14ac:dyDescent="0.25">
      <c r="D13750" s="87"/>
      <c r="J13750" s="88"/>
      <c r="K13750" s="89"/>
      <c r="M13750" s="88"/>
      <c r="O13750" s="90"/>
      <c r="P13750" s="90"/>
      <c r="Q13750" s="90"/>
    </row>
    <row r="13751" spans="4:17" x14ac:dyDescent="0.25">
      <c r="D13751" s="87"/>
      <c r="J13751" s="88"/>
      <c r="K13751" s="89"/>
      <c r="M13751" s="88"/>
      <c r="O13751" s="90"/>
      <c r="P13751" s="90"/>
      <c r="Q13751" s="90"/>
    </row>
    <row r="13752" spans="4:17" x14ac:dyDescent="0.25">
      <c r="D13752" s="87"/>
      <c r="J13752" s="88"/>
      <c r="K13752" s="89"/>
      <c r="M13752" s="88"/>
      <c r="O13752" s="90"/>
      <c r="P13752" s="90"/>
      <c r="Q13752" s="90"/>
    </row>
    <row r="13753" spans="4:17" x14ac:dyDescent="0.25">
      <c r="D13753" s="87"/>
      <c r="J13753" s="88"/>
      <c r="K13753" s="89"/>
      <c r="M13753" s="88"/>
      <c r="O13753" s="90"/>
      <c r="P13753" s="90"/>
      <c r="Q13753" s="90"/>
    </row>
    <row r="13754" spans="4:17" x14ac:dyDescent="0.25">
      <c r="D13754" s="87"/>
      <c r="J13754" s="88"/>
      <c r="K13754" s="89"/>
      <c r="M13754" s="88"/>
      <c r="O13754" s="90"/>
      <c r="P13754" s="90"/>
      <c r="Q13754" s="90"/>
    </row>
    <row r="13755" spans="4:17" x14ac:dyDescent="0.25">
      <c r="D13755" s="87"/>
      <c r="J13755" s="88"/>
      <c r="K13755" s="89"/>
      <c r="M13755" s="88"/>
      <c r="O13755" s="90"/>
      <c r="P13755" s="90"/>
      <c r="Q13755" s="90"/>
    </row>
    <row r="13756" spans="4:17" x14ac:dyDescent="0.25">
      <c r="D13756" s="87"/>
      <c r="J13756" s="88"/>
      <c r="K13756" s="89"/>
      <c r="M13756" s="88"/>
      <c r="O13756" s="90"/>
      <c r="P13756" s="90"/>
      <c r="Q13756" s="90"/>
    </row>
    <row r="13757" spans="4:17" x14ac:dyDescent="0.25">
      <c r="D13757" s="87"/>
      <c r="J13757" s="88"/>
      <c r="K13757" s="89"/>
      <c r="M13757" s="88"/>
      <c r="O13757" s="90"/>
      <c r="P13757" s="90"/>
      <c r="Q13757" s="90"/>
    </row>
    <row r="13758" spans="4:17" x14ac:dyDescent="0.25">
      <c r="D13758" s="87"/>
      <c r="J13758" s="88"/>
      <c r="K13758" s="89"/>
      <c r="M13758" s="88"/>
      <c r="O13758" s="90"/>
      <c r="P13758" s="90"/>
      <c r="Q13758" s="90"/>
    </row>
    <row r="13759" spans="4:17" x14ac:dyDescent="0.25">
      <c r="D13759" s="87"/>
      <c r="J13759" s="88"/>
      <c r="K13759" s="89"/>
      <c r="M13759" s="88"/>
      <c r="O13759" s="90"/>
      <c r="P13759" s="90"/>
      <c r="Q13759" s="90"/>
    </row>
    <row r="13760" spans="4:17" x14ac:dyDescent="0.25">
      <c r="D13760" s="87"/>
      <c r="J13760" s="88"/>
      <c r="K13760" s="89"/>
      <c r="M13760" s="88"/>
      <c r="O13760" s="90"/>
      <c r="P13760" s="90"/>
      <c r="Q13760" s="90"/>
    </row>
    <row r="13761" spans="4:17" x14ac:dyDescent="0.25">
      <c r="D13761" s="87"/>
      <c r="J13761" s="88"/>
      <c r="K13761" s="89"/>
      <c r="M13761" s="88"/>
      <c r="O13761" s="90"/>
      <c r="P13761" s="90"/>
      <c r="Q13761" s="90"/>
    </row>
    <row r="13762" spans="4:17" x14ac:dyDescent="0.25">
      <c r="D13762" s="87"/>
      <c r="J13762" s="88"/>
      <c r="K13762" s="89"/>
      <c r="M13762" s="88"/>
      <c r="O13762" s="90"/>
      <c r="P13762" s="90"/>
      <c r="Q13762" s="90"/>
    </row>
    <row r="13763" spans="4:17" x14ac:dyDescent="0.25">
      <c r="D13763" s="87"/>
      <c r="J13763" s="88"/>
      <c r="K13763" s="89"/>
      <c r="M13763" s="88"/>
      <c r="O13763" s="90"/>
      <c r="P13763" s="90"/>
      <c r="Q13763" s="90"/>
    </row>
    <row r="13764" spans="4:17" x14ac:dyDescent="0.25">
      <c r="D13764" s="87"/>
      <c r="J13764" s="88"/>
      <c r="K13764" s="89"/>
      <c r="M13764" s="88"/>
      <c r="O13764" s="90"/>
      <c r="P13764" s="90"/>
      <c r="Q13764" s="90"/>
    </row>
    <row r="13765" spans="4:17" x14ac:dyDescent="0.25">
      <c r="D13765" s="87"/>
      <c r="J13765" s="88"/>
      <c r="K13765" s="89"/>
      <c r="M13765" s="88"/>
      <c r="O13765" s="90"/>
      <c r="P13765" s="90"/>
      <c r="Q13765" s="90"/>
    </row>
    <row r="13766" spans="4:17" x14ac:dyDescent="0.25">
      <c r="D13766" s="87"/>
      <c r="J13766" s="88"/>
      <c r="K13766" s="89"/>
      <c r="M13766" s="88"/>
      <c r="O13766" s="90"/>
      <c r="P13766" s="90"/>
      <c r="Q13766" s="90"/>
    </row>
    <row r="13767" spans="4:17" x14ac:dyDescent="0.25">
      <c r="D13767" s="87"/>
      <c r="J13767" s="88"/>
      <c r="K13767" s="89"/>
      <c r="M13767" s="88"/>
      <c r="O13767" s="90"/>
      <c r="P13767" s="90"/>
      <c r="Q13767" s="90"/>
    </row>
    <row r="13768" spans="4:17" x14ac:dyDescent="0.25">
      <c r="D13768" s="87"/>
      <c r="J13768" s="88"/>
      <c r="K13768" s="89"/>
      <c r="M13768" s="88"/>
      <c r="O13768" s="90"/>
      <c r="P13768" s="90"/>
      <c r="Q13768" s="90"/>
    </row>
    <row r="13769" spans="4:17" x14ac:dyDescent="0.25">
      <c r="D13769" s="87"/>
      <c r="J13769" s="88"/>
      <c r="K13769" s="89"/>
      <c r="M13769" s="88"/>
      <c r="O13769" s="90"/>
      <c r="P13769" s="90"/>
      <c r="Q13769" s="90"/>
    </row>
    <row r="13770" spans="4:17" x14ac:dyDescent="0.25">
      <c r="D13770" s="87"/>
      <c r="J13770" s="88"/>
      <c r="K13770" s="89"/>
      <c r="M13770" s="88"/>
      <c r="O13770" s="90"/>
      <c r="P13770" s="90"/>
      <c r="Q13770" s="90"/>
    </row>
    <row r="13771" spans="4:17" x14ac:dyDescent="0.25">
      <c r="D13771" s="87"/>
      <c r="J13771" s="88"/>
      <c r="K13771" s="89"/>
      <c r="M13771" s="88"/>
      <c r="O13771" s="90"/>
      <c r="P13771" s="90"/>
      <c r="Q13771" s="90"/>
    </row>
    <row r="13772" spans="4:17" x14ac:dyDescent="0.25">
      <c r="D13772" s="87"/>
      <c r="J13772" s="88"/>
      <c r="K13772" s="89"/>
      <c r="M13772" s="88"/>
      <c r="O13772" s="90"/>
      <c r="P13772" s="90"/>
      <c r="Q13772" s="90"/>
    </row>
    <row r="13773" spans="4:17" x14ac:dyDescent="0.25">
      <c r="D13773" s="87"/>
      <c r="J13773" s="88"/>
      <c r="K13773" s="89"/>
      <c r="M13773" s="88"/>
      <c r="O13773" s="90"/>
      <c r="P13773" s="90"/>
      <c r="Q13773" s="90"/>
    </row>
    <row r="13774" spans="4:17" x14ac:dyDescent="0.25">
      <c r="D13774" s="87"/>
      <c r="J13774" s="88"/>
      <c r="K13774" s="89"/>
      <c r="M13774" s="88"/>
      <c r="O13774" s="90"/>
      <c r="P13774" s="90"/>
      <c r="Q13774" s="90"/>
    </row>
    <row r="13775" spans="4:17" x14ac:dyDescent="0.25">
      <c r="D13775" s="87"/>
      <c r="J13775" s="88"/>
      <c r="K13775" s="89"/>
      <c r="M13775" s="88"/>
      <c r="O13775" s="90"/>
      <c r="P13775" s="90"/>
      <c r="Q13775" s="90"/>
    </row>
    <row r="13776" spans="4:17" x14ac:dyDescent="0.25">
      <c r="D13776" s="87"/>
      <c r="J13776" s="88"/>
      <c r="K13776" s="89"/>
      <c r="M13776" s="88"/>
      <c r="O13776" s="90"/>
      <c r="P13776" s="90"/>
      <c r="Q13776" s="90"/>
    </row>
    <row r="13777" spans="4:17" x14ac:dyDescent="0.25">
      <c r="D13777" s="87"/>
      <c r="J13777" s="88"/>
      <c r="K13777" s="89"/>
      <c r="M13777" s="88"/>
      <c r="O13777" s="90"/>
      <c r="P13777" s="90"/>
      <c r="Q13777" s="90"/>
    </row>
    <row r="13778" spans="4:17" x14ac:dyDescent="0.25">
      <c r="D13778" s="87"/>
      <c r="J13778" s="88"/>
      <c r="K13778" s="89"/>
      <c r="M13778" s="88"/>
      <c r="O13778" s="90"/>
      <c r="P13778" s="90"/>
      <c r="Q13778" s="90"/>
    </row>
    <row r="13779" spans="4:17" x14ac:dyDescent="0.25">
      <c r="D13779" s="87"/>
      <c r="J13779" s="88"/>
      <c r="K13779" s="89"/>
      <c r="M13779" s="88"/>
      <c r="O13779" s="90"/>
      <c r="P13779" s="90"/>
      <c r="Q13779" s="90"/>
    </row>
    <row r="13780" spans="4:17" x14ac:dyDescent="0.25">
      <c r="D13780" s="87"/>
      <c r="J13780" s="88"/>
      <c r="K13780" s="89"/>
      <c r="M13780" s="88"/>
      <c r="O13780" s="90"/>
      <c r="P13780" s="90"/>
      <c r="Q13780" s="90"/>
    </row>
    <row r="13781" spans="4:17" x14ac:dyDescent="0.25">
      <c r="D13781" s="87"/>
      <c r="J13781" s="88"/>
      <c r="K13781" s="89"/>
      <c r="M13781" s="88"/>
      <c r="O13781" s="90"/>
      <c r="P13781" s="90"/>
      <c r="Q13781" s="90"/>
    </row>
    <row r="13782" spans="4:17" x14ac:dyDescent="0.25">
      <c r="D13782" s="87"/>
      <c r="J13782" s="88"/>
      <c r="K13782" s="89"/>
      <c r="M13782" s="88"/>
      <c r="O13782" s="90"/>
      <c r="P13782" s="90"/>
      <c r="Q13782" s="90"/>
    </row>
    <row r="13783" spans="4:17" x14ac:dyDescent="0.25">
      <c r="D13783" s="87"/>
      <c r="J13783" s="88"/>
      <c r="K13783" s="89"/>
      <c r="M13783" s="88"/>
      <c r="O13783" s="90"/>
      <c r="P13783" s="90"/>
      <c r="Q13783" s="90"/>
    </row>
    <row r="13784" spans="4:17" x14ac:dyDescent="0.25">
      <c r="D13784" s="87"/>
      <c r="J13784" s="88"/>
      <c r="K13784" s="89"/>
      <c r="M13784" s="88"/>
      <c r="O13784" s="90"/>
      <c r="P13784" s="90"/>
      <c r="Q13784" s="90"/>
    </row>
    <row r="13785" spans="4:17" x14ac:dyDescent="0.25">
      <c r="D13785" s="87"/>
      <c r="J13785" s="88"/>
      <c r="K13785" s="89"/>
      <c r="M13785" s="88"/>
      <c r="O13785" s="90"/>
      <c r="P13785" s="90"/>
      <c r="Q13785" s="90"/>
    </row>
    <row r="13786" spans="4:17" x14ac:dyDescent="0.25">
      <c r="D13786" s="87"/>
      <c r="J13786" s="88"/>
      <c r="K13786" s="89"/>
      <c r="M13786" s="88"/>
      <c r="O13786" s="90"/>
      <c r="P13786" s="90"/>
      <c r="Q13786" s="90"/>
    </row>
    <row r="13787" spans="4:17" x14ac:dyDescent="0.25">
      <c r="D13787" s="87"/>
      <c r="J13787" s="88"/>
      <c r="K13787" s="89"/>
      <c r="M13787" s="88"/>
      <c r="O13787" s="90"/>
      <c r="P13787" s="90"/>
      <c r="Q13787" s="90"/>
    </row>
    <row r="13788" spans="4:17" x14ac:dyDescent="0.25">
      <c r="D13788" s="87"/>
      <c r="J13788" s="88"/>
      <c r="K13788" s="89"/>
      <c r="M13788" s="88"/>
      <c r="O13788" s="90"/>
      <c r="P13788" s="90"/>
      <c r="Q13788" s="90"/>
    </row>
    <row r="13789" spans="4:17" x14ac:dyDescent="0.25">
      <c r="D13789" s="87"/>
      <c r="J13789" s="88"/>
      <c r="K13789" s="89"/>
      <c r="M13789" s="88"/>
      <c r="O13789" s="90"/>
      <c r="P13789" s="90"/>
      <c r="Q13789" s="90"/>
    </row>
    <row r="13790" spans="4:17" x14ac:dyDescent="0.25">
      <c r="D13790" s="87"/>
      <c r="J13790" s="88"/>
      <c r="K13790" s="89"/>
      <c r="M13790" s="88"/>
      <c r="O13790" s="90"/>
      <c r="P13790" s="90"/>
      <c r="Q13790" s="90"/>
    </row>
    <row r="13791" spans="4:17" x14ac:dyDescent="0.25">
      <c r="D13791" s="87"/>
      <c r="J13791" s="88"/>
      <c r="K13791" s="89"/>
      <c r="M13791" s="88"/>
      <c r="O13791" s="90"/>
      <c r="P13791" s="90"/>
      <c r="Q13791" s="90"/>
    </row>
    <row r="13792" spans="4:17" x14ac:dyDescent="0.25">
      <c r="D13792" s="87"/>
      <c r="J13792" s="88"/>
      <c r="K13792" s="89"/>
      <c r="M13792" s="88"/>
      <c r="O13792" s="90"/>
      <c r="P13792" s="90"/>
      <c r="Q13792" s="90"/>
    </row>
    <row r="13793" spans="4:17" x14ac:dyDescent="0.25">
      <c r="D13793" s="87"/>
      <c r="J13793" s="88"/>
      <c r="K13793" s="89"/>
      <c r="M13793" s="88"/>
      <c r="O13793" s="90"/>
      <c r="P13793" s="90"/>
      <c r="Q13793" s="90"/>
    </row>
    <row r="13794" spans="4:17" x14ac:dyDescent="0.25">
      <c r="D13794" s="87"/>
      <c r="J13794" s="88"/>
      <c r="K13794" s="89"/>
      <c r="M13794" s="88"/>
      <c r="O13794" s="90"/>
      <c r="P13794" s="90"/>
      <c r="Q13794" s="90"/>
    </row>
    <row r="13795" spans="4:17" x14ac:dyDescent="0.25">
      <c r="D13795" s="87"/>
      <c r="J13795" s="88"/>
      <c r="K13795" s="89"/>
      <c r="M13795" s="88"/>
      <c r="O13795" s="90"/>
      <c r="P13795" s="90"/>
      <c r="Q13795" s="90"/>
    </row>
    <row r="13796" spans="4:17" x14ac:dyDescent="0.25">
      <c r="D13796" s="87"/>
      <c r="J13796" s="88"/>
      <c r="K13796" s="89"/>
      <c r="M13796" s="88"/>
      <c r="O13796" s="90"/>
      <c r="P13796" s="90"/>
      <c r="Q13796" s="90"/>
    </row>
    <row r="13797" spans="4:17" x14ac:dyDescent="0.25">
      <c r="D13797" s="87"/>
      <c r="J13797" s="88"/>
      <c r="K13797" s="89"/>
      <c r="M13797" s="88"/>
      <c r="O13797" s="90"/>
      <c r="P13797" s="90"/>
      <c r="Q13797" s="90"/>
    </row>
    <row r="13798" spans="4:17" x14ac:dyDescent="0.25">
      <c r="D13798" s="87"/>
      <c r="J13798" s="88"/>
      <c r="K13798" s="89"/>
      <c r="M13798" s="88"/>
      <c r="O13798" s="90"/>
      <c r="P13798" s="90"/>
      <c r="Q13798" s="90"/>
    </row>
    <row r="13799" spans="4:17" x14ac:dyDescent="0.25">
      <c r="D13799" s="87"/>
      <c r="J13799" s="88"/>
      <c r="K13799" s="89"/>
      <c r="M13799" s="88"/>
      <c r="O13799" s="90"/>
      <c r="P13799" s="90"/>
      <c r="Q13799" s="90"/>
    </row>
    <row r="13800" spans="4:17" x14ac:dyDescent="0.25">
      <c r="D13800" s="87"/>
      <c r="J13800" s="88"/>
      <c r="K13800" s="89"/>
      <c r="M13800" s="88"/>
      <c r="O13800" s="90"/>
      <c r="P13800" s="90"/>
      <c r="Q13800" s="90"/>
    </row>
    <row r="13801" spans="4:17" x14ac:dyDescent="0.25">
      <c r="D13801" s="87"/>
      <c r="J13801" s="88"/>
      <c r="K13801" s="89"/>
      <c r="M13801" s="88"/>
      <c r="O13801" s="90"/>
      <c r="P13801" s="90"/>
      <c r="Q13801" s="90"/>
    </row>
    <row r="13802" spans="4:17" x14ac:dyDescent="0.25">
      <c r="D13802" s="87"/>
      <c r="J13802" s="88"/>
      <c r="K13802" s="89"/>
      <c r="M13802" s="88"/>
      <c r="O13802" s="90"/>
      <c r="P13802" s="90"/>
      <c r="Q13802" s="90"/>
    </row>
    <row r="13803" spans="4:17" x14ac:dyDescent="0.25">
      <c r="D13803" s="87"/>
      <c r="J13803" s="88"/>
      <c r="K13803" s="89"/>
      <c r="M13803" s="88"/>
      <c r="O13803" s="90"/>
      <c r="P13803" s="90"/>
      <c r="Q13803" s="90"/>
    </row>
    <row r="13804" spans="4:17" x14ac:dyDescent="0.25">
      <c r="D13804" s="87"/>
      <c r="J13804" s="88"/>
      <c r="K13804" s="89"/>
      <c r="M13804" s="88"/>
      <c r="O13804" s="90"/>
      <c r="P13804" s="90"/>
      <c r="Q13804" s="90"/>
    </row>
    <row r="13805" spans="4:17" x14ac:dyDescent="0.25">
      <c r="D13805" s="87"/>
      <c r="J13805" s="88"/>
      <c r="K13805" s="89"/>
      <c r="M13805" s="88"/>
      <c r="O13805" s="90"/>
      <c r="P13805" s="90"/>
      <c r="Q13805" s="90"/>
    </row>
    <row r="13806" spans="4:17" x14ac:dyDescent="0.25">
      <c r="D13806" s="87"/>
      <c r="J13806" s="88"/>
      <c r="K13806" s="89"/>
      <c r="M13806" s="88"/>
      <c r="O13806" s="90"/>
      <c r="P13806" s="90"/>
      <c r="Q13806" s="90"/>
    </row>
    <row r="13807" spans="4:17" x14ac:dyDescent="0.25">
      <c r="D13807" s="87"/>
      <c r="J13807" s="88"/>
      <c r="K13807" s="89"/>
      <c r="M13807" s="88"/>
      <c r="O13807" s="90"/>
      <c r="P13807" s="90"/>
      <c r="Q13807" s="90"/>
    </row>
    <row r="13808" spans="4:17" x14ac:dyDescent="0.25">
      <c r="D13808" s="87"/>
      <c r="J13808" s="88"/>
      <c r="K13808" s="89"/>
      <c r="M13808" s="88"/>
      <c r="O13808" s="90"/>
      <c r="P13808" s="90"/>
      <c r="Q13808" s="90"/>
    </row>
    <row r="13809" spans="4:17" x14ac:dyDescent="0.25">
      <c r="D13809" s="87"/>
      <c r="J13809" s="88"/>
      <c r="K13809" s="89"/>
      <c r="M13809" s="88"/>
      <c r="O13809" s="90"/>
      <c r="P13809" s="90"/>
      <c r="Q13809" s="90"/>
    </row>
    <row r="13810" spans="4:17" x14ac:dyDescent="0.25">
      <c r="D13810" s="87"/>
      <c r="J13810" s="88"/>
      <c r="K13810" s="89"/>
      <c r="M13810" s="88"/>
      <c r="O13810" s="90"/>
      <c r="P13810" s="90"/>
      <c r="Q13810" s="90"/>
    </row>
    <row r="13811" spans="4:17" x14ac:dyDescent="0.25">
      <c r="D13811" s="87"/>
      <c r="J13811" s="88"/>
      <c r="K13811" s="89"/>
      <c r="M13811" s="88"/>
      <c r="O13811" s="90"/>
      <c r="P13811" s="90"/>
      <c r="Q13811" s="90"/>
    </row>
    <row r="13812" spans="4:17" x14ac:dyDescent="0.25">
      <c r="D13812" s="87"/>
      <c r="J13812" s="88"/>
      <c r="K13812" s="89"/>
      <c r="M13812" s="88"/>
      <c r="O13812" s="90"/>
      <c r="P13812" s="90"/>
      <c r="Q13812" s="90"/>
    </row>
    <row r="13813" spans="4:17" x14ac:dyDescent="0.25">
      <c r="D13813" s="87"/>
      <c r="J13813" s="88"/>
      <c r="K13813" s="89"/>
      <c r="M13813" s="88"/>
      <c r="O13813" s="90"/>
      <c r="P13813" s="90"/>
      <c r="Q13813" s="90"/>
    </row>
    <row r="13814" spans="4:17" x14ac:dyDescent="0.25">
      <c r="D13814" s="87"/>
      <c r="J13814" s="88"/>
      <c r="K13814" s="89"/>
      <c r="M13814" s="88"/>
      <c r="O13814" s="90"/>
      <c r="P13814" s="90"/>
      <c r="Q13814" s="90"/>
    </row>
    <row r="13815" spans="4:17" x14ac:dyDescent="0.25">
      <c r="D13815" s="87"/>
      <c r="J13815" s="88"/>
      <c r="K13815" s="89"/>
      <c r="M13815" s="88"/>
      <c r="O13815" s="90"/>
      <c r="P13815" s="90"/>
      <c r="Q13815" s="90"/>
    </row>
    <row r="13816" spans="4:17" x14ac:dyDescent="0.25">
      <c r="D13816" s="87"/>
      <c r="J13816" s="88"/>
      <c r="K13816" s="89"/>
      <c r="M13816" s="88"/>
      <c r="O13816" s="90"/>
      <c r="P13816" s="90"/>
      <c r="Q13816" s="90"/>
    </row>
    <row r="13817" spans="4:17" x14ac:dyDescent="0.25">
      <c r="D13817" s="87"/>
      <c r="J13817" s="88"/>
      <c r="K13817" s="89"/>
      <c r="M13817" s="88"/>
      <c r="O13817" s="90"/>
      <c r="P13817" s="90"/>
      <c r="Q13817" s="90"/>
    </row>
    <row r="13818" spans="4:17" x14ac:dyDescent="0.25">
      <c r="D13818" s="87"/>
      <c r="J13818" s="88"/>
      <c r="K13818" s="89"/>
      <c r="M13818" s="88"/>
      <c r="O13818" s="90"/>
      <c r="P13818" s="90"/>
      <c r="Q13818" s="90"/>
    </row>
    <row r="13819" spans="4:17" x14ac:dyDescent="0.25">
      <c r="D13819" s="87"/>
      <c r="J13819" s="88"/>
      <c r="K13819" s="89"/>
      <c r="M13819" s="88"/>
      <c r="O13819" s="90"/>
      <c r="P13819" s="90"/>
      <c r="Q13819" s="90"/>
    </row>
    <row r="13820" spans="4:17" x14ac:dyDescent="0.25">
      <c r="D13820" s="87"/>
      <c r="J13820" s="88"/>
      <c r="K13820" s="89"/>
      <c r="M13820" s="88"/>
      <c r="O13820" s="90"/>
      <c r="P13820" s="90"/>
      <c r="Q13820" s="90"/>
    </row>
    <row r="13821" spans="4:17" x14ac:dyDescent="0.25">
      <c r="D13821" s="87"/>
      <c r="J13821" s="88"/>
      <c r="K13821" s="89"/>
      <c r="M13821" s="88"/>
      <c r="O13821" s="90"/>
      <c r="P13821" s="90"/>
      <c r="Q13821" s="90"/>
    </row>
    <row r="13822" spans="4:17" x14ac:dyDescent="0.25">
      <c r="D13822" s="87"/>
      <c r="J13822" s="88"/>
      <c r="K13822" s="89"/>
      <c r="M13822" s="88"/>
      <c r="O13822" s="90"/>
      <c r="P13822" s="90"/>
      <c r="Q13822" s="90"/>
    </row>
    <row r="13823" spans="4:17" x14ac:dyDescent="0.25">
      <c r="D13823" s="87"/>
      <c r="J13823" s="88"/>
      <c r="K13823" s="89"/>
      <c r="M13823" s="88"/>
      <c r="O13823" s="90"/>
      <c r="P13823" s="90"/>
      <c r="Q13823" s="90"/>
    </row>
    <row r="13824" spans="4:17" x14ac:dyDescent="0.25">
      <c r="D13824" s="87"/>
      <c r="J13824" s="88"/>
      <c r="K13824" s="89"/>
      <c r="M13824" s="88"/>
      <c r="O13824" s="90"/>
      <c r="P13824" s="90"/>
      <c r="Q13824" s="90"/>
    </row>
    <row r="13825" spans="4:17" x14ac:dyDescent="0.25">
      <c r="D13825" s="87"/>
      <c r="J13825" s="88"/>
      <c r="K13825" s="89"/>
      <c r="M13825" s="88"/>
      <c r="O13825" s="90"/>
      <c r="P13825" s="90"/>
      <c r="Q13825" s="90"/>
    </row>
    <row r="13826" spans="4:17" x14ac:dyDescent="0.25">
      <c r="D13826" s="87"/>
      <c r="J13826" s="88"/>
      <c r="K13826" s="89"/>
      <c r="M13826" s="88"/>
      <c r="O13826" s="90"/>
      <c r="P13826" s="90"/>
      <c r="Q13826" s="90"/>
    </row>
    <row r="13827" spans="4:17" x14ac:dyDescent="0.25">
      <c r="D13827" s="87"/>
      <c r="J13827" s="88"/>
      <c r="K13827" s="89"/>
      <c r="M13827" s="88"/>
      <c r="O13827" s="90"/>
      <c r="P13827" s="90"/>
      <c r="Q13827" s="90"/>
    </row>
    <row r="13828" spans="4:17" x14ac:dyDescent="0.25">
      <c r="D13828" s="87"/>
      <c r="J13828" s="88"/>
      <c r="K13828" s="89"/>
      <c r="M13828" s="88"/>
      <c r="O13828" s="90"/>
      <c r="P13828" s="90"/>
      <c r="Q13828" s="90"/>
    </row>
    <row r="13829" spans="4:17" x14ac:dyDescent="0.25">
      <c r="D13829" s="87"/>
      <c r="J13829" s="88"/>
      <c r="K13829" s="89"/>
      <c r="M13829" s="88"/>
      <c r="O13829" s="90"/>
      <c r="P13829" s="90"/>
      <c r="Q13829" s="90"/>
    </row>
    <row r="13830" spans="4:17" x14ac:dyDescent="0.25">
      <c r="D13830" s="87"/>
      <c r="J13830" s="88"/>
      <c r="K13830" s="89"/>
      <c r="M13830" s="88"/>
      <c r="O13830" s="90"/>
      <c r="P13830" s="90"/>
      <c r="Q13830" s="90"/>
    </row>
    <row r="13831" spans="4:17" x14ac:dyDescent="0.25">
      <c r="D13831" s="87"/>
      <c r="J13831" s="88"/>
      <c r="K13831" s="89"/>
      <c r="M13831" s="88"/>
      <c r="O13831" s="90"/>
      <c r="P13831" s="90"/>
      <c r="Q13831" s="90"/>
    </row>
    <row r="13832" spans="4:17" x14ac:dyDescent="0.25">
      <c r="D13832" s="87"/>
      <c r="J13832" s="88"/>
      <c r="K13832" s="89"/>
      <c r="M13832" s="88"/>
      <c r="O13832" s="90"/>
      <c r="P13832" s="90"/>
      <c r="Q13832" s="90"/>
    </row>
    <row r="13833" spans="4:17" x14ac:dyDescent="0.25">
      <c r="D13833" s="87"/>
      <c r="J13833" s="88"/>
      <c r="K13833" s="89"/>
      <c r="M13833" s="88"/>
      <c r="O13833" s="90"/>
      <c r="P13833" s="90"/>
      <c r="Q13833" s="90"/>
    </row>
    <row r="13834" spans="4:17" x14ac:dyDescent="0.25">
      <c r="D13834" s="87"/>
      <c r="J13834" s="88"/>
      <c r="K13834" s="89"/>
      <c r="M13834" s="88"/>
      <c r="O13834" s="90"/>
      <c r="P13834" s="90"/>
      <c r="Q13834" s="90"/>
    </row>
    <row r="13835" spans="4:17" x14ac:dyDescent="0.25">
      <c r="D13835" s="87"/>
      <c r="J13835" s="88"/>
      <c r="K13835" s="89"/>
      <c r="M13835" s="88"/>
      <c r="O13835" s="90"/>
      <c r="P13835" s="90"/>
      <c r="Q13835" s="90"/>
    </row>
    <row r="13836" spans="4:17" x14ac:dyDescent="0.25">
      <c r="D13836" s="87"/>
      <c r="J13836" s="88"/>
      <c r="K13836" s="89"/>
      <c r="M13836" s="88"/>
      <c r="O13836" s="90"/>
      <c r="P13836" s="90"/>
      <c r="Q13836" s="90"/>
    </row>
    <row r="13837" spans="4:17" x14ac:dyDescent="0.25">
      <c r="D13837" s="87"/>
      <c r="J13837" s="88"/>
      <c r="K13837" s="89"/>
      <c r="M13837" s="88"/>
      <c r="O13837" s="90"/>
      <c r="P13837" s="90"/>
      <c r="Q13837" s="90"/>
    </row>
    <row r="13838" spans="4:17" x14ac:dyDescent="0.25">
      <c r="D13838" s="87"/>
      <c r="J13838" s="88"/>
      <c r="K13838" s="89"/>
      <c r="M13838" s="88"/>
      <c r="O13838" s="90"/>
      <c r="P13838" s="90"/>
      <c r="Q13838" s="90"/>
    </row>
    <row r="13839" spans="4:17" x14ac:dyDescent="0.25">
      <c r="D13839" s="87"/>
      <c r="J13839" s="88"/>
      <c r="K13839" s="89"/>
      <c r="M13839" s="88"/>
      <c r="O13839" s="90"/>
      <c r="P13839" s="90"/>
      <c r="Q13839" s="90"/>
    </row>
    <row r="13840" spans="4:17" x14ac:dyDescent="0.25">
      <c r="D13840" s="87"/>
      <c r="J13840" s="88"/>
      <c r="K13840" s="89"/>
      <c r="M13840" s="88"/>
      <c r="O13840" s="90"/>
      <c r="P13840" s="90"/>
      <c r="Q13840" s="90"/>
    </row>
    <row r="13841" spans="4:17" x14ac:dyDescent="0.25">
      <c r="D13841" s="87"/>
      <c r="J13841" s="88"/>
      <c r="K13841" s="89"/>
      <c r="M13841" s="88"/>
      <c r="O13841" s="90"/>
      <c r="P13841" s="90"/>
      <c r="Q13841" s="90"/>
    </row>
    <row r="13842" spans="4:17" x14ac:dyDescent="0.25">
      <c r="D13842" s="87"/>
      <c r="J13842" s="88"/>
      <c r="K13842" s="89"/>
      <c r="M13842" s="88"/>
      <c r="O13842" s="90"/>
      <c r="P13842" s="90"/>
      <c r="Q13842" s="90"/>
    </row>
    <row r="13843" spans="4:17" x14ac:dyDescent="0.25">
      <c r="D13843" s="87"/>
      <c r="J13843" s="88"/>
      <c r="K13843" s="89"/>
      <c r="M13843" s="88"/>
      <c r="O13843" s="90"/>
      <c r="P13843" s="90"/>
      <c r="Q13843" s="90"/>
    </row>
    <row r="13844" spans="4:17" x14ac:dyDescent="0.25">
      <c r="D13844" s="87"/>
      <c r="J13844" s="88"/>
      <c r="K13844" s="89"/>
      <c r="M13844" s="88"/>
      <c r="O13844" s="90"/>
      <c r="P13844" s="90"/>
      <c r="Q13844" s="90"/>
    </row>
    <row r="13845" spans="4:17" x14ac:dyDescent="0.25">
      <c r="D13845" s="87"/>
      <c r="J13845" s="88"/>
      <c r="K13845" s="89"/>
      <c r="M13845" s="88"/>
      <c r="O13845" s="90"/>
      <c r="P13845" s="90"/>
      <c r="Q13845" s="90"/>
    </row>
    <row r="13846" spans="4:17" x14ac:dyDescent="0.25">
      <c r="D13846" s="87"/>
      <c r="J13846" s="88"/>
      <c r="K13846" s="89"/>
      <c r="M13846" s="88"/>
      <c r="O13846" s="90"/>
      <c r="P13846" s="90"/>
      <c r="Q13846" s="90"/>
    </row>
    <row r="13847" spans="4:17" x14ac:dyDescent="0.25">
      <c r="D13847" s="87"/>
      <c r="J13847" s="88"/>
      <c r="K13847" s="89"/>
      <c r="M13847" s="88"/>
      <c r="O13847" s="90"/>
      <c r="P13847" s="90"/>
      <c r="Q13847" s="90"/>
    </row>
    <row r="13848" spans="4:17" x14ac:dyDescent="0.25">
      <c r="D13848" s="87"/>
      <c r="J13848" s="88"/>
      <c r="K13848" s="89"/>
      <c r="M13848" s="88"/>
      <c r="O13848" s="90"/>
      <c r="P13848" s="90"/>
      <c r="Q13848" s="90"/>
    </row>
    <row r="13849" spans="4:17" x14ac:dyDescent="0.25">
      <c r="D13849" s="87"/>
      <c r="J13849" s="88"/>
      <c r="K13849" s="89"/>
      <c r="M13849" s="88"/>
      <c r="O13849" s="90"/>
      <c r="P13849" s="90"/>
      <c r="Q13849" s="90"/>
    </row>
    <row r="13850" spans="4:17" x14ac:dyDescent="0.25">
      <c r="D13850" s="87"/>
      <c r="J13850" s="88"/>
      <c r="K13850" s="89"/>
      <c r="M13850" s="88"/>
      <c r="O13850" s="90"/>
      <c r="P13850" s="90"/>
      <c r="Q13850" s="90"/>
    </row>
    <row r="13851" spans="4:17" x14ac:dyDescent="0.25">
      <c r="D13851" s="87"/>
      <c r="J13851" s="88"/>
      <c r="K13851" s="89"/>
      <c r="M13851" s="88"/>
      <c r="O13851" s="90"/>
      <c r="P13851" s="90"/>
      <c r="Q13851" s="90"/>
    </row>
    <row r="13852" spans="4:17" x14ac:dyDescent="0.25">
      <c r="D13852" s="87"/>
      <c r="J13852" s="88"/>
      <c r="K13852" s="89"/>
      <c r="M13852" s="88"/>
      <c r="O13852" s="90"/>
      <c r="P13852" s="90"/>
      <c r="Q13852" s="90"/>
    </row>
    <row r="13853" spans="4:17" x14ac:dyDescent="0.25">
      <c r="D13853" s="87"/>
      <c r="J13853" s="88"/>
      <c r="K13853" s="89"/>
      <c r="M13853" s="88"/>
      <c r="O13853" s="90"/>
      <c r="P13853" s="90"/>
      <c r="Q13853" s="90"/>
    </row>
    <row r="13854" spans="4:17" x14ac:dyDescent="0.25">
      <c r="D13854" s="87"/>
      <c r="J13854" s="88"/>
      <c r="K13854" s="89"/>
      <c r="M13854" s="88"/>
      <c r="O13854" s="90"/>
      <c r="P13854" s="90"/>
      <c r="Q13854" s="90"/>
    </row>
    <row r="13855" spans="4:17" x14ac:dyDescent="0.25">
      <c r="D13855" s="87"/>
      <c r="J13855" s="88"/>
      <c r="K13855" s="89"/>
      <c r="M13855" s="88"/>
      <c r="O13855" s="90"/>
      <c r="P13855" s="90"/>
      <c r="Q13855" s="90"/>
    </row>
    <row r="13856" spans="4:17" x14ac:dyDescent="0.25">
      <c r="D13856" s="87"/>
      <c r="J13856" s="88"/>
      <c r="K13856" s="89"/>
      <c r="M13856" s="88"/>
      <c r="O13856" s="90"/>
      <c r="P13856" s="90"/>
      <c r="Q13856" s="90"/>
    </row>
    <row r="13857" spans="4:17" x14ac:dyDescent="0.25">
      <c r="D13857" s="87"/>
      <c r="J13857" s="88"/>
      <c r="K13857" s="89"/>
      <c r="M13857" s="88"/>
      <c r="O13857" s="90"/>
      <c r="P13857" s="90"/>
      <c r="Q13857" s="90"/>
    </row>
    <row r="13858" spans="4:17" x14ac:dyDescent="0.25">
      <c r="D13858" s="87"/>
      <c r="J13858" s="88"/>
      <c r="K13858" s="89"/>
      <c r="M13858" s="88"/>
      <c r="O13858" s="90"/>
      <c r="P13858" s="90"/>
      <c r="Q13858" s="90"/>
    </row>
    <row r="13859" spans="4:17" x14ac:dyDescent="0.25">
      <c r="D13859" s="87"/>
      <c r="J13859" s="88"/>
      <c r="K13859" s="89"/>
      <c r="M13859" s="88"/>
      <c r="O13859" s="90"/>
      <c r="P13859" s="90"/>
      <c r="Q13859" s="90"/>
    </row>
    <row r="13860" spans="4:17" x14ac:dyDescent="0.25">
      <c r="D13860" s="87"/>
      <c r="J13860" s="88"/>
      <c r="K13860" s="89"/>
      <c r="M13860" s="88"/>
      <c r="O13860" s="90"/>
      <c r="P13860" s="90"/>
      <c r="Q13860" s="90"/>
    </row>
    <row r="13861" spans="4:17" x14ac:dyDescent="0.25">
      <c r="D13861" s="87"/>
      <c r="J13861" s="88"/>
      <c r="K13861" s="89"/>
      <c r="M13861" s="88"/>
      <c r="O13861" s="90"/>
      <c r="P13861" s="90"/>
      <c r="Q13861" s="90"/>
    </row>
    <row r="13862" spans="4:17" x14ac:dyDescent="0.25">
      <c r="D13862" s="87"/>
      <c r="J13862" s="88"/>
      <c r="K13862" s="89"/>
      <c r="M13862" s="88"/>
      <c r="O13862" s="90"/>
      <c r="P13862" s="90"/>
      <c r="Q13862" s="90"/>
    </row>
    <row r="13863" spans="4:17" x14ac:dyDescent="0.25">
      <c r="D13863" s="87"/>
      <c r="J13863" s="88"/>
      <c r="K13863" s="89"/>
      <c r="M13863" s="88"/>
      <c r="O13863" s="90"/>
      <c r="P13863" s="90"/>
      <c r="Q13863" s="90"/>
    </row>
    <row r="13864" spans="4:17" x14ac:dyDescent="0.25">
      <c r="D13864" s="87"/>
      <c r="J13864" s="88"/>
      <c r="K13864" s="89"/>
      <c r="M13864" s="88"/>
      <c r="O13864" s="90"/>
      <c r="P13864" s="90"/>
      <c r="Q13864" s="90"/>
    </row>
    <row r="13865" spans="4:17" x14ac:dyDescent="0.25">
      <c r="D13865" s="87"/>
      <c r="J13865" s="88"/>
      <c r="K13865" s="89"/>
      <c r="M13865" s="88"/>
      <c r="O13865" s="90"/>
      <c r="P13865" s="90"/>
      <c r="Q13865" s="90"/>
    </row>
    <row r="13866" spans="4:17" x14ac:dyDescent="0.25">
      <c r="D13866" s="87"/>
      <c r="J13866" s="88"/>
      <c r="K13866" s="89"/>
      <c r="M13866" s="88"/>
      <c r="O13866" s="90"/>
      <c r="P13866" s="90"/>
      <c r="Q13866" s="90"/>
    </row>
    <row r="13867" spans="4:17" x14ac:dyDescent="0.25">
      <c r="D13867" s="87"/>
      <c r="J13867" s="88"/>
      <c r="K13867" s="89"/>
      <c r="M13867" s="88"/>
      <c r="O13867" s="90"/>
      <c r="P13867" s="90"/>
      <c r="Q13867" s="90"/>
    </row>
    <row r="13868" spans="4:17" x14ac:dyDescent="0.25">
      <c r="D13868" s="87"/>
      <c r="J13868" s="88"/>
      <c r="K13868" s="89"/>
      <c r="M13868" s="88"/>
      <c r="O13868" s="90"/>
      <c r="P13868" s="90"/>
      <c r="Q13868" s="90"/>
    </row>
    <row r="13869" spans="4:17" x14ac:dyDescent="0.25">
      <c r="D13869" s="87"/>
      <c r="J13869" s="88"/>
      <c r="K13869" s="89"/>
      <c r="M13869" s="88"/>
      <c r="O13869" s="90"/>
      <c r="P13869" s="90"/>
      <c r="Q13869" s="90"/>
    </row>
    <row r="13870" spans="4:17" x14ac:dyDescent="0.25">
      <c r="D13870" s="87"/>
      <c r="J13870" s="88"/>
      <c r="K13870" s="89"/>
      <c r="M13870" s="88"/>
      <c r="O13870" s="90"/>
      <c r="P13870" s="90"/>
      <c r="Q13870" s="90"/>
    </row>
    <row r="13871" spans="4:17" x14ac:dyDescent="0.25">
      <c r="D13871" s="87"/>
      <c r="J13871" s="88"/>
      <c r="K13871" s="89"/>
      <c r="M13871" s="88"/>
      <c r="O13871" s="90"/>
      <c r="P13871" s="90"/>
      <c r="Q13871" s="90"/>
    </row>
    <row r="13872" spans="4:17" x14ac:dyDescent="0.25">
      <c r="D13872" s="87"/>
      <c r="J13872" s="88"/>
      <c r="K13872" s="89"/>
      <c r="M13872" s="88"/>
      <c r="O13872" s="90"/>
      <c r="P13872" s="90"/>
      <c r="Q13872" s="90"/>
    </row>
    <row r="13873" spans="4:17" x14ac:dyDescent="0.25">
      <c r="D13873" s="87"/>
      <c r="J13873" s="88"/>
      <c r="K13873" s="89"/>
      <c r="M13873" s="88"/>
      <c r="O13873" s="90"/>
      <c r="P13873" s="90"/>
      <c r="Q13873" s="90"/>
    </row>
    <row r="13874" spans="4:17" x14ac:dyDescent="0.25">
      <c r="D13874" s="87"/>
      <c r="J13874" s="88"/>
      <c r="K13874" s="89"/>
      <c r="M13874" s="88"/>
      <c r="O13874" s="90"/>
      <c r="P13874" s="90"/>
      <c r="Q13874" s="90"/>
    </row>
    <row r="13875" spans="4:17" x14ac:dyDescent="0.25">
      <c r="D13875" s="87"/>
      <c r="J13875" s="88"/>
      <c r="K13875" s="89"/>
      <c r="M13875" s="88"/>
      <c r="O13875" s="90"/>
      <c r="P13875" s="90"/>
      <c r="Q13875" s="90"/>
    </row>
    <row r="13876" spans="4:17" x14ac:dyDescent="0.25">
      <c r="D13876" s="87"/>
      <c r="J13876" s="88"/>
      <c r="K13876" s="89"/>
      <c r="M13876" s="88"/>
      <c r="O13876" s="90"/>
      <c r="P13876" s="90"/>
      <c r="Q13876" s="90"/>
    </row>
    <row r="13877" spans="4:17" x14ac:dyDescent="0.25">
      <c r="D13877" s="87"/>
      <c r="J13877" s="88"/>
      <c r="K13877" s="89"/>
      <c r="M13877" s="88"/>
      <c r="O13877" s="90"/>
      <c r="P13877" s="90"/>
      <c r="Q13877" s="90"/>
    </row>
    <row r="13878" spans="4:17" x14ac:dyDescent="0.25">
      <c r="D13878" s="87"/>
      <c r="J13878" s="88"/>
      <c r="K13878" s="89"/>
      <c r="M13878" s="88"/>
      <c r="O13878" s="90"/>
      <c r="P13878" s="90"/>
      <c r="Q13878" s="90"/>
    </row>
    <row r="13879" spans="4:17" x14ac:dyDescent="0.25">
      <c r="D13879" s="87"/>
      <c r="J13879" s="88"/>
      <c r="K13879" s="89"/>
      <c r="M13879" s="88"/>
      <c r="O13879" s="90"/>
      <c r="P13879" s="90"/>
      <c r="Q13879" s="90"/>
    </row>
    <row r="13880" spans="4:17" x14ac:dyDescent="0.25">
      <c r="D13880" s="87"/>
      <c r="J13880" s="88"/>
      <c r="K13880" s="89"/>
      <c r="M13880" s="88"/>
      <c r="O13880" s="90"/>
      <c r="P13880" s="90"/>
      <c r="Q13880" s="90"/>
    </row>
    <row r="13881" spans="4:17" x14ac:dyDescent="0.25">
      <c r="D13881" s="87"/>
      <c r="J13881" s="88"/>
      <c r="K13881" s="89"/>
      <c r="M13881" s="88"/>
      <c r="O13881" s="90"/>
      <c r="P13881" s="90"/>
      <c r="Q13881" s="90"/>
    </row>
    <row r="13882" spans="4:17" x14ac:dyDescent="0.25">
      <c r="D13882" s="87"/>
      <c r="J13882" s="88"/>
      <c r="K13882" s="89"/>
      <c r="M13882" s="88"/>
      <c r="O13882" s="90"/>
      <c r="P13882" s="90"/>
      <c r="Q13882" s="90"/>
    </row>
    <row r="13883" spans="4:17" x14ac:dyDescent="0.25">
      <c r="D13883" s="87"/>
      <c r="J13883" s="88"/>
      <c r="K13883" s="89"/>
      <c r="M13883" s="88"/>
      <c r="O13883" s="90"/>
      <c r="P13883" s="90"/>
      <c r="Q13883" s="90"/>
    </row>
    <row r="13884" spans="4:17" x14ac:dyDescent="0.25">
      <c r="D13884" s="87"/>
      <c r="J13884" s="88"/>
      <c r="K13884" s="89"/>
      <c r="M13884" s="88"/>
      <c r="O13884" s="90"/>
      <c r="P13884" s="90"/>
      <c r="Q13884" s="90"/>
    </row>
    <row r="13885" spans="4:17" x14ac:dyDescent="0.25">
      <c r="D13885" s="87"/>
      <c r="J13885" s="88"/>
      <c r="K13885" s="89"/>
      <c r="M13885" s="88"/>
      <c r="O13885" s="90"/>
      <c r="P13885" s="90"/>
      <c r="Q13885" s="90"/>
    </row>
    <row r="13886" spans="4:17" x14ac:dyDescent="0.25">
      <c r="D13886" s="87"/>
      <c r="J13886" s="88"/>
      <c r="K13886" s="89"/>
      <c r="M13886" s="88"/>
      <c r="O13886" s="90"/>
      <c r="P13886" s="90"/>
      <c r="Q13886" s="90"/>
    </row>
    <row r="13887" spans="4:17" x14ac:dyDescent="0.25">
      <c r="D13887" s="87"/>
      <c r="J13887" s="88"/>
      <c r="K13887" s="89"/>
      <c r="M13887" s="88"/>
      <c r="O13887" s="90"/>
      <c r="P13887" s="90"/>
      <c r="Q13887" s="90"/>
    </row>
    <row r="13888" spans="4:17" x14ac:dyDescent="0.25">
      <c r="D13888" s="87"/>
      <c r="J13888" s="88"/>
      <c r="K13888" s="89"/>
      <c r="M13888" s="88"/>
      <c r="O13888" s="90"/>
      <c r="P13888" s="90"/>
      <c r="Q13888" s="90"/>
    </row>
    <row r="13889" spans="4:17" x14ac:dyDescent="0.25">
      <c r="D13889" s="87"/>
      <c r="J13889" s="88"/>
      <c r="K13889" s="89"/>
      <c r="M13889" s="88"/>
      <c r="O13889" s="90"/>
      <c r="P13889" s="90"/>
      <c r="Q13889" s="90"/>
    </row>
    <row r="13890" spans="4:17" x14ac:dyDescent="0.25">
      <c r="D13890" s="87"/>
      <c r="J13890" s="88"/>
      <c r="K13890" s="89"/>
      <c r="M13890" s="88"/>
      <c r="O13890" s="90"/>
      <c r="P13890" s="90"/>
      <c r="Q13890" s="90"/>
    </row>
    <row r="13891" spans="4:17" x14ac:dyDescent="0.25">
      <c r="D13891" s="87"/>
      <c r="J13891" s="88"/>
      <c r="K13891" s="89"/>
      <c r="M13891" s="88"/>
      <c r="O13891" s="90"/>
      <c r="P13891" s="90"/>
      <c r="Q13891" s="90"/>
    </row>
    <row r="13892" spans="4:17" x14ac:dyDescent="0.25">
      <c r="D13892" s="87"/>
      <c r="J13892" s="88"/>
      <c r="K13892" s="89"/>
      <c r="M13892" s="88"/>
      <c r="O13892" s="90"/>
      <c r="P13892" s="90"/>
      <c r="Q13892" s="90"/>
    </row>
    <row r="13893" spans="4:17" x14ac:dyDescent="0.25">
      <c r="D13893" s="87"/>
      <c r="J13893" s="88"/>
      <c r="K13893" s="89"/>
      <c r="M13893" s="88"/>
      <c r="O13893" s="90"/>
      <c r="P13893" s="90"/>
      <c r="Q13893" s="90"/>
    </row>
    <row r="13894" spans="4:17" x14ac:dyDescent="0.25">
      <c r="D13894" s="87"/>
      <c r="J13894" s="88"/>
      <c r="K13894" s="89"/>
      <c r="M13894" s="88"/>
      <c r="O13894" s="90"/>
      <c r="P13894" s="90"/>
      <c r="Q13894" s="90"/>
    </row>
    <row r="13895" spans="4:17" x14ac:dyDescent="0.25">
      <c r="D13895" s="87"/>
      <c r="J13895" s="88"/>
      <c r="K13895" s="89"/>
      <c r="M13895" s="88"/>
      <c r="O13895" s="90"/>
      <c r="P13895" s="90"/>
      <c r="Q13895" s="90"/>
    </row>
    <row r="13896" spans="4:17" x14ac:dyDescent="0.25">
      <c r="D13896" s="87"/>
      <c r="J13896" s="88"/>
      <c r="K13896" s="89"/>
      <c r="M13896" s="88"/>
      <c r="O13896" s="90"/>
      <c r="P13896" s="90"/>
      <c r="Q13896" s="90"/>
    </row>
    <row r="13897" spans="4:17" x14ac:dyDescent="0.25">
      <c r="D13897" s="87"/>
      <c r="J13897" s="88"/>
      <c r="K13897" s="89"/>
      <c r="M13897" s="88"/>
      <c r="O13897" s="90"/>
      <c r="P13897" s="90"/>
      <c r="Q13897" s="90"/>
    </row>
    <row r="13898" spans="4:17" x14ac:dyDescent="0.25">
      <c r="D13898" s="87"/>
      <c r="J13898" s="88"/>
      <c r="K13898" s="89"/>
      <c r="M13898" s="88"/>
      <c r="O13898" s="90"/>
      <c r="P13898" s="90"/>
      <c r="Q13898" s="90"/>
    </row>
    <row r="13899" spans="4:17" x14ac:dyDescent="0.25">
      <c r="D13899" s="87"/>
      <c r="J13899" s="88"/>
      <c r="K13899" s="89"/>
      <c r="M13899" s="88"/>
      <c r="O13899" s="90"/>
      <c r="P13899" s="90"/>
      <c r="Q13899" s="90"/>
    </row>
    <row r="13900" spans="4:17" x14ac:dyDescent="0.25">
      <c r="D13900" s="87"/>
      <c r="J13900" s="88"/>
      <c r="K13900" s="89"/>
      <c r="M13900" s="88"/>
      <c r="O13900" s="90"/>
      <c r="P13900" s="90"/>
      <c r="Q13900" s="90"/>
    </row>
    <row r="13901" spans="4:17" x14ac:dyDescent="0.25">
      <c r="D13901" s="87"/>
      <c r="J13901" s="88"/>
      <c r="K13901" s="89"/>
      <c r="M13901" s="88"/>
      <c r="O13901" s="90"/>
      <c r="P13901" s="90"/>
      <c r="Q13901" s="90"/>
    </row>
    <row r="13902" spans="4:17" x14ac:dyDescent="0.25">
      <c r="D13902" s="87"/>
      <c r="J13902" s="88"/>
      <c r="K13902" s="89"/>
      <c r="M13902" s="88"/>
      <c r="O13902" s="90"/>
      <c r="P13902" s="90"/>
      <c r="Q13902" s="90"/>
    </row>
    <row r="13903" spans="4:17" x14ac:dyDescent="0.25">
      <c r="D13903" s="87"/>
      <c r="J13903" s="88"/>
      <c r="K13903" s="89"/>
      <c r="M13903" s="88"/>
      <c r="O13903" s="90"/>
      <c r="P13903" s="90"/>
      <c r="Q13903" s="90"/>
    </row>
    <row r="13904" spans="4:17" x14ac:dyDescent="0.25">
      <c r="D13904" s="87"/>
      <c r="J13904" s="88"/>
      <c r="K13904" s="89"/>
      <c r="M13904" s="88"/>
      <c r="O13904" s="90"/>
      <c r="P13904" s="90"/>
      <c r="Q13904" s="90"/>
    </row>
    <row r="13905" spans="4:17" x14ac:dyDescent="0.25">
      <c r="D13905" s="87"/>
      <c r="J13905" s="88"/>
      <c r="K13905" s="89"/>
      <c r="M13905" s="88"/>
      <c r="O13905" s="90"/>
      <c r="P13905" s="90"/>
      <c r="Q13905" s="90"/>
    </row>
    <row r="13906" spans="4:17" x14ac:dyDescent="0.25">
      <c r="D13906" s="87"/>
      <c r="J13906" s="88"/>
      <c r="K13906" s="89"/>
      <c r="M13906" s="88"/>
      <c r="O13906" s="90"/>
      <c r="P13906" s="90"/>
      <c r="Q13906" s="90"/>
    </row>
    <row r="13907" spans="4:17" x14ac:dyDescent="0.25">
      <c r="D13907" s="87"/>
      <c r="J13907" s="88"/>
      <c r="K13907" s="89"/>
      <c r="M13907" s="88"/>
      <c r="O13907" s="90"/>
      <c r="P13907" s="90"/>
      <c r="Q13907" s="90"/>
    </row>
    <row r="13908" spans="4:17" x14ac:dyDescent="0.25">
      <c r="D13908" s="87"/>
      <c r="J13908" s="88"/>
      <c r="K13908" s="89"/>
      <c r="M13908" s="88"/>
      <c r="O13908" s="90"/>
      <c r="P13908" s="90"/>
      <c r="Q13908" s="90"/>
    </row>
    <row r="13909" spans="4:17" x14ac:dyDescent="0.25">
      <c r="D13909" s="87"/>
      <c r="J13909" s="88"/>
      <c r="K13909" s="89"/>
      <c r="M13909" s="88"/>
      <c r="O13909" s="90"/>
      <c r="P13909" s="90"/>
      <c r="Q13909" s="90"/>
    </row>
    <row r="13910" spans="4:17" x14ac:dyDescent="0.25">
      <c r="D13910" s="87"/>
      <c r="J13910" s="88"/>
      <c r="K13910" s="89"/>
      <c r="M13910" s="88"/>
      <c r="O13910" s="90"/>
      <c r="P13910" s="90"/>
      <c r="Q13910" s="90"/>
    </row>
    <row r="13911" spans="4:17" x14ac:dyDescent="0.25">
      <c r="D13911" s="87"/>
      <c r="J13911" s="88"/>
      <c r="K13911" s="89"/>
      <c r="M13911" s="88"/>
      <c r="O13911" s="90"/>
      <c r="P13911" s="90"/>
      <c r="Q13911" s="90"/>
    </row>
    <row r="13912" spans="4:17" x14ac:dyDescent="0.25">
      <c r="D13912" s="87"/>
      <c r="J13912" s="88"/>
      <c r="K13912" s="89"/>
      <c r="M13912" s="88"/>
      <c r="O13912" s="90"/>
      <c r="P13912" s="90"/>
      <c r="Q13912" s="90"/>
    </row>
    <row r="13913" spans="4:17" x14ac:dyDescent="0.25">
      <c r="D13913" s="87"/>
      <c r="J13913" s="88"/>
      <c r="K13913" s="89"/>
      <c r="M13913" s="88"/>
      <c r="O13913" s="90"/>
      <c r="P13913" s="90"/>
      <c r="Q13913" s="90"/>
    </row>
    <row r="13914" spans="4:17" x14ac:dyDescent="0.25">
      <c r="D13914" s="87"/>
      <c r="J13914" s="88"/>
      <c r="K13914" s="89"/>
      <c r="M13914" s="88"/>
      <c r="O13914" s="90"/>
      <c r="P13914" s="90"/>
      <c r="Q13914" s="90"/>
    </row>
    <row r="13915" spans="4:17" x14ac:dyDescent="0.25">
      <c r="D13915" s="87"/>
      <c r="J13915" s="88"/>
      <c r="K13915" s="89"/>
      <c r="M13915" s="88"/>
      <c r="O13915" s="90"/>
      <c r="P13915" s="90"/>
      <c r="Q13915" s="90"/>
    </row>
    <row r="13916" spans="4:17" x14ac:dyDescent="0.25">
      <c r="D13916" s="87"/>
      <c r="J13916" s="88"/>
      <c r="K13916" s="89"/>
      <c r="M13916" s="88"/>
      <c r="O13916" s="90"/>
      <c r="P13916" s="90"/>
      <c r="Q13916" s="90"/>
    </row>
    <row r="13917" spans="4:17" x14ac:dyDescent="0.25">
      <c r="D13917" s="87"/>
      <c r="J13917" s="88"/>
      <c r="K13917" s="89"/>
      <c r="M13917" s="88"/>
      <c r="O13917" s="90"/>
      <c r="P13917" s="90"/>
      <c r="Q13917" s="90"/>
    </row>
    <row r="13918" spans="4:17" x14ac:dyDescent="0.25">
      <c r="D13918" s="87"/>
      <c r="J13918" s="88"/>
      <c r="K13918" s="89"/>
      <c r="M13918" s="88"/>
      <c r="O13918" s="90"/>
      <c r="P13918" s="90"/>
      <c r="Q13918" s="90"/>
    </row>
    <row r="13919" spans="4:17" x14ac:dyDescent="0.25">
      <c r="D13919" s="87"/>
      <c r="J13919" s="88"/>
      <c r="K13919" s="89"/>
      <c r="M13919" s="88"/>
      <c r="O13919" s="90"/>
      <c r="P13919" s="90"/>
      <c r="Q13919" s="90"/>
    </row>
    <row r="13920" spans="4:17" x14ac:dyDescent="0.25">
      <c r="D13920" s="87"/>
      <c r="J13920" s="88"/>
      <c r="K13920" s="89"/>
      <c r="M13920" s="88"/>
      <c r="O13920" s="90"/>
      <c r="P13920" s="90"/>
      <c r="Q13920" s="90"/>
    </row>
    <row r="13921" spans="4:17" x14ac:dyDescent="0.25">
      <c r="D13921" s="87"/>
      <c r="J13921" s="88"/>
      <c r="K13921" s="89"/>
      <c r="M13921" s="88"/>
      <c r="O13921" s="90"/>
      <c r="P13921" s="90"/>
      <c r="Q13921" s="90"/>
    </row>
    <row r="13922" spans="4:17" x14ac:dyDescent="0.25">
      <c r="D13922" s="87"/>
      <c r="J13922" s="88"/>
      <c r="K13922" s="89"/>
      <c r="M13922" s="88"/>
      <c r="O13922" s="90"/>
      <c r="P13922" s="90"/>
      <c r="Q13922" s="90"/>
    </row>
    <row r="13923" spans="4:17" x14ac:dyDescent="0.25">
      <c r="D13923" s="87"/>
      <c r="J13923" s="88"/>
      <c r="K13923" s="89"/>
      <c r="M13923" s="88"/>
      <c r="O13923" s="90"/>
      <c r="P13923" s="90"/>
      <c r="Q13923" s="90"/>
    </row>
    <row r="13924" spans="4:17" x14ac:dyDescent="0.25">
      <c r="D13924" s="87"/>
      <c r="J13924" s="88"/>
      <c r="K13924" s="89"/>
      <c r="M13924" s="88"/>
      <c r="O13924" s="90"/>
      <c r="P13924" s="90"/>
      <c r="Q13924" s="90"/>
    </row>
    <row r="13925" spans="4:17" x14ac:dyDescent="0.25">
      <c r="D13925" s="87"/>
      <c r="J13925" s="88"/>
      <c r="K13925" s="89"/>
      <c r="M13925" s="88"/>
      <c r="O13925" s="90"/>
      <c r="P13925" s="90"/>
      <c r="Q13925" s="90"/>
    </row>
    <row r="13926" spans="4:17" x14ac:dyDescent="0.25">
      <c r="D13926" s="87"/>
      <c r="J13926" s="88"/>
      <c r="K13926" s="89"/>
      <c r="M13926" s="88"/>
      <c r="O13926" s="90"/>
      <c r="P13926" s="90"/>
      <c r="Q13926" s="90"/>
    </row>
    <row r="13927" spans="4:17" x14ac:dyDescent="0.25">
      <c r="D13927" s="87"/>
      <c r="J13927" s="88"/>
      <c r="K13927" s="89"/>
      <c r="M13927" s="88"/>
      <c r="O13927" s="90"/>
      <c r="P13927" s="90"/>
      <c r="Q13927" s="90"/>
    </row>
    <row r="13928" spans="4:17" x14ac:dyDescent="0.25">
      <c r="D13928" s="87"/>
      <c r="J13928" s="88"/>
      <c r="K13928" s="89"/>
      <c r="M13928" s="88"/>
      <c r="O13928" s="90"/>
      <c r="P13928" s="90"/>
      <c r="Q13928" s="90"/>
    </row>
    <row r="13929" spans="4:17" x14ac:dyDescent="0.25">
      <c r="D13929" s="87"/>
      <c r="J13929" s="88"/>
      <c r="K13929" s="89"/>
      <c r="M13929" s="88"/>
      <c r="O13929" s="90"/>
      <c r="P13929" s="90"/>
      <c r="Q13929" s="90"/>
    </row>
    <row r="13930" spans="4:17" x14ac:dyDescent="0.25">
      <c r="D13930" s="87"/>
      <c r="J13930" s="88"/>
      <c r="K13930" s="89"/>
      <c r="M13930" s="88"/>
      <c r="O13930" s="90"/>
      <c r="P13930" s="90"/>
      <c r="Q13930" s="90"/>
    </row>
    <row r="13931" spans="4:17" x14ac:dyDescent="0.25">
      <c r="D13931" s="87"/>
      <c r="J13931" s="88"/>
      <c r="K13931" s="89"/>
      <c r="M13931" s="88"/>
      <c r="O13931" s="90"/>
      <c r="P13931" s="90"/>
      <c r="Q13931" s="90"/>
    </row>
    <row r="13932" spans="4:17" x14ac:dyDescent="0.25">
      <c r="D13932" s="87"/>
      <c r="J13932" s="88"/>
      <c r="K13932" s="89"/>
      <c r="M13932" s="88"/>
      <c r="O13932" s="90"/>
      <c r="P13932" s="90"/>
      <c r="Q13932" s="90"/>
    </row>
    <row r="13933" spans="4:17" x14ac:dyDescent="0.25">
      <c r="D13933" s="87"/>
      <c r="J13933" s="88"/>
      <c r="K13933" s="89"/>
      <c r="M13933" s="88"/>
      <c r="O13933" s="90"/>
      <c r="P13933" s="90"/>
      <c r="Q13933" s="90"/>
    </row>
    <row r="13934" spans="4:17" x14ac:dyDescent="0.25">
      <c r="D13934" s="87"/>
      <c r="J13934" s="88"/>
      <c r="K13934" s="89"/>
      <c r="M13934" s="88"/>
      <c r="O13934" s="90"/>
      <c r="P13934" s="90"/>
      <c r="Q13934" s="90"/>
    </row>
    <row r="13935" spans="4:17" x14ac:dyDescent="0.25">
      <c r="D13935" s="87"/>
      <c r="J13935" s="88"/>
      <c r="K13935" s="89"/>
      <c r="M13935" s="88"/>
      <c r="O13935" s="90"/>
      <c r="P13935" s="90"/>
      <c r="Q13935" s="90"/>
    </row>
    <row r="13936" spans="4:17" x14ac:dyDescent="0.25">
      <c r="D13936" s="87"/>
      <c r="J13936" s="88"/>
      <c r="K13936" s="89"/>
      <c r="M13936" s="88"/>
      <c r="O13936" s="90"/>
      <c r="P13936" s="90"/>
      <c r="Q13936" s="90"/>
    </row>
    <row r="13937" spans="4:17" x14ac:dyDescent="0.25">
      <c r="D13937" s="87"/>
      <c r="J13937" s="88"/>
      <c r="K13937" s="89"/>
      <c r="M13937" s="88"/>
      <c r="O13937" s="90"/>
      <c r="P13937" s="90"/>
      <c r="Q13937" s="90"/>
    </row>
    <row r="13938" spans="4:17" x14ac:dyDescent="0.25">
      <c r="D13938" s="87"/>
      <c r="J13938" s="88"/>
      <c r="K13938" s="89"/>
      <c r="M13938" s="88"/>
      <c r="O13938" s="90"/>
      <c r="P13938" s="90"/>
      <c r="Q13938" s="90"/>
    </row>
    <row r="13939" spans="4:17" x14ac:dyDescent="0.25">
      <c r="D13939" s="87"/>
      <c r="J13939" s="88"/>
      <c r="K13939" s="89"/>
      <c r="M13939" s="88"/>
      <c r="O13939" s="90"/>
      <c r="P13939" s="90"/>
      <c r="Q13939" s="90"/>
    </row>
    <row r="13940" spans="4:17" x14ac:dyDescent="0.25">
      <c r="D13940" s="87"/>
      <c r="J13940" s="88"/>
      <c r="K13940" s="89"/>
      <c r="M13940" s="88"/>
      <c r="O13940" s="90"/>
      <c r="P13940" s="90"/>
      <c r="Q13940" s="90"/>
    </row>
    <row r="13941" spans="4:17" x14ac:dyDescent="0.25">
      <c r="D13941" s="87"/>
      <c r="J13941" s="88"/>
      <c r="K13941" s="89"/>
      <c r="M13941" s="88"/>
      <c r="O13941" s="90"/>
      <c r="P13941" s="90"/>
      <c r="Q13941" s="90"/>
    </row>
    <row r="13942" spans="4:17" x14ac:dyDescent="0.25">
      <c r="D13942" s="87"/>
      <c r="J13942" s="88"/>
      <c r="K13942" s="89"/>
      <c r="M13942" s="88"/>
      <c r="O13942" s="90"/>
      <c r="P13942" s="90"/>
      <c r="Q13942" s="90"/>
    </row>
    <row r="13943" spans="4:17" x14ac:dyDescent="0.25">
      <c r="D13943" s="87"/>
      <c r="J13943" s="88"/>
      <c r="K13943" s="89"/>
      <c r="M13943" s="88"/>
      <c r="O13943" s="90"/>
      <c r="P13943" s="90"/>
      <c r="Q13943" s="90"/>
    </row>
    <row r="13944" spans="4:17" x14ac:dyDescent="0.25">
      <c r="D13944" s="87"/>
      <c r="J13944" s="88"/>
      <c r="K13944" s="89"/>
      <c r="M13944" s="88"/>
      <c r="O13944" s="90"/>
      <c r="P13944" s="90"/>
      <c r="Q13944" s="90"/>
    </row>
    <row r="13945" spans="4:17" x14ac:dyDescent="0.25">
      <c r="D13945" s="87"/>
      <c r="J13945" s="88"/>
      <c r="K13945" s="89"/>
      <c r="M13945" s="88"/>
      <c r="O13945" s="90"/>
      <c r="P13945" s="90"/>
      <c r="Q13945" s="90"/>
    </row>
    <row r="13946" spans="4:17" x14ac:dyDescent="0.25">
      <c r="D13946" s="87"/>
      <c r="J13946" s="88"/>
      <c r="K13946" s="89"/>
      <c r="M13946" s="88"/>
      <c r="O13946" s="90"/>
      <c r="P13946" s="90"/>
      <c r="Q13946" s="90"/>
    </row>
    <row r="13947" spans="4:17" x14ac:dyDescent="0.25">
      <c r="D13947" s="87"/>
      <c r="J13947" s="88"/>
      <c r="K13947" s="89"/>
      <c r="M13947" s="88"/>
      <c r="O13947" s="90"/>
      <c r="P13947" s="90"/>
      <c r="Q13947" s="90"/>
    </row>
    <row r="13948" spans="4:17" x14ac:dyDescent="0.25">
      <c r="D13948" s="87"/>
      <c r="J13948" s="88"/>
      <c r="K13948" s="89"/>
      <c r="M13948" s="88"/>
      <c r="O13948" s="90"/>
      <c r="P13948" s="90"/>
      <c r="Q13948" s="90"/>
    </row>
    <row r="13949" spans="4:17" x14ac:dyDescent="0.25">
      <c r="D13949" s="87"/>
      <c r="J13949" s="88"/>
      <c r="K13949" s="89"/>
      <c r="M13949" s="88"/>
      <c r="O13949" s="90"/>
      <c r="P13949" s="90"/>
      <c r="Q13949" s="90"/>
    </row>
    <row r="13950" spans="4:17" x14ac:dyDescent="0.25">
      <c r="D13950" s="87"/>
      <c r="J13950" s="88"/>
      <c r="K13950" s="89"/>
      <c r="M13950" s="88"/>
      <c r="O13950" s="90"/>
      <c r="P13950" s="90"/>
      <c r="Q13950" s="90"/>
    </row>
    <row r="13951" spans="4:17" x14ac:dyDescent="0.25">
      <c r="D13951" s="87"/>
      <c r="J13951" s="88"/>
      <c r="K13951" s="89"/>
      <c r="M13951" s="88"/>
      <c r="O13951" s="90"/>
      <c r="P13951" s="90"/>
      <c r="Q13951" s="90"/>
    </row>
    <row r="13952" spans="4:17" x14ac:dyDescent="0.25">
      <c r="D13952" s="87"/>
      <c r="J13952" s="88"/>
      <c r="K13952" s="89"/>
      <c r="M13952" s="88"/>
      <c r="O13952" s="90"/>
      <c r="P13952" s="90"/>
      <c r="Q13952" s="90"/>
    </row>
    <row r="13953" spans="4:17" x14ac:dyDescent="0.25">
      <c r="D13953" s="87"/>
      <c r="J13953" s="88"/>
      <c r="K13953" s="89"/>
      <c r="M13953" s="88"/>
      <c r="O13953" s="90"/>
      <c r="P13953" s="90"/>
      <c r="Q13953" s="90"/>
    </row>
    <row r="13954" spans="4:17" x14ac:dyDescent="0.25">
      <c r="D13954" s="87"/>
      <c r="J13954" s="88"/>
      <c r="K13954" s="89"/>
      <c r="M13954" s="88"/>
      <c r="O13954" s="90"/>
      <c r="P13954" s="90"/>
      <c r="Q13954" s="90"/>
    </row>
    <row r="13955" spans="4:17" x14ac:dyDescent="0.25">
      <c r="D13955" s="87"/>
      <c r="J13955" s="88"/>
      <c r="K13955" s="89"/>
      <c r="M13955" s="88"/>
      <c r="O13955" s="90"/>
      <c r="P13955" s="90"/>
      <c r="Q13955" s="90"/>
    </row>
    <row r="13956" spans="4:17" x14ac:dyDescent="0.25">
      <c r="D13956" s="87"/>
      <c r="J13956" s="88"/>
      <c r="K13956" s="89"/>
      <c r="M13956" s="88"/>
      <c r="O13956" s="90"/>
      <c r="P13956" s="90"/>
      <c r="Q13956" s="90"/>
    </row>
    <row r="13957" spans="4:17" x14ac:dyDescent="0.25">
      <c r="D13957" s="87"/>
      <c r="J13957" s="88"/>
      <c r="K13957" s="89"/>
      <c r="M13957" s="88"/>
      <c r="O13957" s="90"/>
      <c r="P13957" s="90"/>
      <c r="Q13957" s="90"/>
    </row>
    <row r="13958" spans="4:17" x14ac:dyDescent="0.25">
      <c r="D13958" s="87"/>
      <c r="J13958" s="88"/>
      <c r="K13958" s="89"/>
      <c r="M13958" s="88"/>
      <c r="O13958" s="90"/>
      <c r="P13958" s="90"/>
      <c r="Q13958" s="90"/>
    </row>
    <row r="13959" spans="4:17" x14ac:dyDescent="0.25">
      <c r="D13959" s="87"/>
      <c r="J13959" s="88"/>
      <c r="K13959" s="89"/>
      <c r="M13959" s="88"/>
      <c r="O13959" s="90"/>
      <c r="P13959" s="90"/>
      <c r="Q13959" s="90"/>
    </row>
    <row r="13960" spans="4:17" x14ac:dyDescent="0.25">
      <c r="D13960" s="87"/>
      <c r="J13960" s="88"/>
      <c r="K13960" s="89"/>
      <c r="M13960" s="88"/>
      <c r="O13960" s="90"/>
      <c r="P13960" s="90"/>
      <c r="Q13960" s="90"/>
    </row>
    <row r="13961" spans="4:17" x14ac:dyDescent="0.25">
      <c r="D13961" s="87"/>
      <c r="J13961" s="88"/>
      <c r="K13961" s="89"/>
      <c r="M13961" s="88"/>
      <c r="O13961" s="90"/>
      <c r="P13961" s="90"/>
      <c r="Q13961" s="90"/>
    </row>
    <row r="13962" spans="4:17" x14ac:dyDescent="0.25">
      <c r="D13962" s="87"/>
      <c r="J13962" s="88"/>
      <c r="K13962" s="89"/>
      <c r="M13962" s="88"/>
      <c r="O13962" s="90"/>
      <c r="P13962" s="90"/>
      <c r="Q13962" s="90"/>
    </row>
    <row r="13963" spans="4:17" x14ac:dyDescent="0.25">
      <c r="D13963" s="87"/>
      <c r="J13963" s="88"/>
      <c r="K13963" s="89"/>
      <c r="M13963" s="88"/>
      <c r="O13963" s="90"/>
      <c r="P13963" s="90"/>
      <c r="Q13963" s="90"/>
    </row>
    <row r="13964" spans="4:17" x14ac:dyDescent="0.25">
      <c r="D13964" s="87"/>
      <c r="J13964" s="88"/>
      <c r="K13964" s="89"/>
      <c r="M13964" s="88"/>
      <c r="O13964" s="90"/>
      <c r="P13964" s="90"/>
      <c r="Q13964" s="90"/>
    </row>
    <row r="13965" spans="4:17" x14ac:dyDescent="0.25">
      <c r="D13965" s="87"/>
      <c r="J13965" s="88"/>
      <c r="K13965" s="89"/>
      <c r="M13965" s="88"/>
      <c r="O13965" s="90"/>
      <c r="P13965" s="90"/>
      <c r="Q13965" s="90"/>
    </row>
    <row r="13966" spans="4:17" x14ac:dyDescent="0.25">
      <c r="D13966" s="87"/>
      <c r="J13966" s="88"/>
      <c r="K13966" s="89"/>
      <c r="M13966" s="88"/>
      <c r="O13966" s="90"/>
      <c r="P13966" s="90"/>
      <c r="Q13966" s="90"/>
    </row>
    <row r="13967" spans="4:17" x14ac:dyDescent="0.25">
      <c r="D13967" s="87"/>
      <c r="J13967" s="88"/>
      <c r="K13967" s="89"/>
      <c r="M13967" s="88"/>
      <c r="O13967" s="90"/>
      <c r="P13967" s="90"/>
      <c r="Q13967" s="90"/>
    </row>
    <row r="13968" spans="4:17" x14ac:dyDescent="0.25">
      <c r="D13968" s="87"/>
      <c r="J13968" s="88"/>
      <c r="K13968" s="89"/>
      <c r="M13968" s="88"/>
      <c r="O13968" s="90"/>
      <c r="P13968" s="90"/>
      <c r="Q13968" s="90"/>
    </row>
    <row r="13969" spans="4:17" x14ac:dyDescent="0.25">
      <c r="D13969" s="87"/>
      <c r="J13969" s="88"/>
      <c r="K13969" s="89"/>
      <c r="M13969" s="88"/>
      <c r="O13969" s="90"/>
      <c r="P13969" s="90"/>
      <c r="Q13969" s="90"/>
    </row>
    <row r="13970" spans="4:17" x14ac:dyDescent="0.25">
      <c r="D13970" s="87"/>
      <c r="J13970" s="88"/>
      <c r="K13970" s="89"/>
      <c r="M13970" s="88"/>
      <c r="O13970" s="90"/>
      <c r="P13970" s="90"/>
      <c r="Q13970" s="90"/>
    </row>
    <row r="13971" spans="4:17" x14ac:dyDescent="0.25">
      <c r="D13971" s="87"/>
      <c r="J13971" s="88"/>
      <c r="K13971" s="89"/>
      <c r="M13971" s="88"/>
      <c r="O13971" s="90"/>
      <c r="P13971" s="90"/>
      <c r="Q13971" s="90"/>
    </row>
    <row r="13972" spans="4:17" x14ac:dyDescent="0.25">
      <c r="D13972" s="87"/>
      <c r="J13972" s="88"/>
      <c r="K13972" s="89"/>
      <c r="M13972" s="88"/>
      <c r="O13972" s="90"/>
      <c r="P13972" s="90"/>
      <c r="Q13972" s="90"/>
    </row>
    <row r="13973" spans="4:17" x14ac:dyDescent="0.25">
      <c r="D13973" s="87"/>
      <c r="J13973" s="88"/>
      <c r="K13973" s="89"/>
      <c r="M13973" s="88"/>
      <c r="O13973" s="90"/>
      <c r="P13973" s="90"/>
      <c r="Q13973" s="90"/>
    </row>
    <row r="13974" spans="4:17" x14ac:dyDescent="0.25">
      <c r="D13974" s="87"/>
      <c r="J13974" s="88"/>
      <c r="K13974" s="89"/>
      <c r="M13974" s="88"/>
      <c r="O13974" s="90"/>
      <c r="P13974" s="90"/>
      <c r="Q13974" s="90"/>
    </row>
    <row r="13975" spans="4:17" x14ac:dyDescent="0.25">
      <c r="D13975" s="87"/>
      <c r="J13975" s="88"/>
      <c r="K13975" s="89"/>
      <c r="M13975" s="88"/>
      <c r="O13975" s="90"/>
      <c r="P13975" s="90"/>
      <c r="Q13975" s="90"/>
    </row>
    <row r="13976" spans="4:17" x14ac:dyDescent="0.25">
      <c r="D13976" s="87"/>
      <c r="J13976" s="88"/>
      <c r="K13976" s="89"/>
      <c r="M13976" s="88"/>
      <c r="O13976" s="90"/>
      <c r="P13976" s="90"/>
      <c r="Q13976" s="90"/>
    </row>
    <row r="13977" spans="4:17" x14ac:dyDescent="0.25">
      <c r="D13977" s="87"/>
      <c r="J13977" s="88"/>
      <c r="K13977" s="89"/>
      <c r="M13977" s="88"/>
      <c r="O13977" s="90"/>
      <c r="P13977" s="90"/>
      <c r="Q13977" s="90"/>
    </row>
    <row r="13978" spans="4:17" x14ac:dyDescent="0.25">
      <c r="D13978" s="87"/>
      <c r="J13978" s="88"/>
      <c r="K13978" s="89"/>
      <c r="M13978" s="88"/>
      <c r="O13978" s="90"/>
      <c r="P13978" s="90"/>
      <c r="Q13978" s="90"/>
    </row>
    <row r="13979" spans="4:17" x14ac:dyDescent="0.25">
      <c r="D13979" s="87"/>
      <c r="J13979" s="88"/>
      <c r="K13979" s="89"/>
      <c r="M13979" s="88"/>
      <c r="O13979" s="90"/>
      <c r="P13979" s="90"/>
      <c r="Q13979" s="90"/>
    </row>
    <row r="13980" spans="4:17" x14ac:dyDescent="0.25">
      <c r="D13980" s="87"/>
      <c r="J13980" s="88"/>
      <c r="K13980" s="89"/>
      <c r="M13980" s="88"/>
      <c r="O13980" s="90"/>
      <c r="P13980" s="90"/>
      <c r="Q13980" s="90"/>
    </row>
    <row r="13981" spans="4:17" x14ac:dyDescent="0.25">
      <c r="D13981" s="87"/>
      <c r="J13981" s="88"/>
      <c r="K13981" s="89"/>
      <c r="M13981" s="88"/>
      <c r="O13981" s="90"/>
      <c r="P13981" s="90"/>
      <c r="Q13981" s="90"/>
    </row>
    <row r="13982" spans="4:17" x14ac:dyDescent="0.25">
      <c r="D13982" s="87"/>
      <c r="J13982" s="88"/>
      <c r="K13982" s="89"/>
      <c r="M13982" s="88"/>
      <c r="O13982" s="90"/>
      <c r="P13982" s="90"/>
      <c r="Q13982" s="90"/>
    </row>
    <row r="13983" spans="4:17" x14ac:dyDescent="0.25">
      <c r="D13983" s="87"/>
      <c r="J13983" s="88"/>
      <c r="K13983" s="89"/>
      <c r="M13983" s="88"/>
      <c r="O13983" s="90"/>
      <c r="P13983" s="90"/>
      <c r="Q13983" s="90"/>
    </row>
    <row r="13984" spans="4:17" x14ac:dyDescent="0.25">
      <c r="D13984" s="87"/>
      <c r="J13984" s="88"/>
      <c r="K13984" s="89"/>
      <c r="M13984" s="88"/>
      <c r="O13984" s="90"/>
      <c r="P13984" s="90"/>
      <c r="Q13984" s="90"/>
    </row>
    <row r="13985" spans="4:17" x14ac:dyDescent="0.25">
      <c r="D13985" s="87"/>
      <c r="J13985" s="88"/>
      <c r="K13985" s="89"/>
      <c r="M13985" s="88"/>
      <c r="O13985" s="90"/>
      <c r="P13985" s="90"/>
      <c r="Q13985" s="90"/>
    </row>
    <row r="13986" spans="4:17" x14ac:dyDescent="0.25">
      <c r="D13986" s="87"/>
      <c r="J13986" s="88"/>
      <c r="K13986" s="89"/>
      <c r="M13986" s="88"/>
      <c r="O13986" s="90"/>
      <c r="P13986" s="90"/>
      <c r="Q13986" s="90"/>
    </row>
    <row r="13987" spans="4:17" x14ac:dyDescent="0.25">
      <c r="D13987" s="87"/>
      <c r="J13987" s="88"/>
      <c r="K13987" s="89"/>
      <c r="M13987" s="88"/>
      <c r="O13987" s="90"/>
      <c r="P13987" s="90"/>
      <c r="Q13987" s="90"/>
    </row>
    <row r="13988" spans="4:17" x14ac:dyDescent="0.25">
      <c r="D13988" s="87"/>
      <c r="J13988" s="88"/>
      <c r="K13988" s="89"/>
      <c r="M13988" s="88"/>
      <c r="O13988" s="90"/>
      <c r="P13988" s="90"/>
      <c r="Q13988" s="90"/>
    </row>
    <row r="13989" spans="4:17" x14ac:dyDescent="0.25">
      <c r="D13989" s="87"/>
      <c r="J13989" s="88"/>
      <c r="K13989" s="89"/>
      <c r="M13989" s="88"/>
      <c r="O13989" s="90"/>
      <c r="P13989" s="90"/>
      <c r="Q13989" s="90"/>
    </row>
    <row r="13990" spans="4:17" x14ac:dyDescent="0.25">
      <c r="D13990" s="87"/>
      <c r="J13990" s="88"/>
      <c r="K13990" s="89"/>
      <c r="M13990" s="88"/>
      <c r="O13990" s="90"/>
      <c r="P13990" s="90"/>
      <c r="Q13990" s="90"/>
    </row>
    <row r="13991" spans="4:17" x14ac:dyDescent="0.25">
      <c r="D13991" s="87"/>
      <c r="J13991" s="88"/>
      <c r="K13991" s="89"/>
      <c r="M13991" s="88"/>
      <c r="O13991" s="90"/>
      <c r="P13991" s="90"/>
      <c r="Q13991" s="90"/>
    </row>
    <row r="13992" spans="4:17" x14ac:dyDescent="0.25">
      <c r="D13992" s="87"/>
      <c r="J13992" s="88"/>
      <c r="K13992" s="89"/>
      <c r="M13992" s="88"/>
      <c r="O13992" s="90"/>
      <c r="P13992" s="90"/>
      <c r="Q13992" s="90"/>
    </row>
    <row r="13993" spans="4:17" x14ac:dyDescent="0.25">
      <c r="D13993" s="87"/>
      <c r="J13993" s="88"/>
      <c r="K13993" s="89"/>
      <c r="M13993" s="88"/>
      <c r="O13993" s="90"/>
      <c r="P13993" s="90"/>
      <c r="Q13993" s="90"/>
    </row>
    <row r="13994" spans="4:17" x14ac:dyDescent="0.25">
      <c r="D13994" s="87"/>
      <c r="J13994" s="88"/>
      <c r="K13994" s="89"/>
      <c r="M13994" s="88"/>
      <c r="O13994" s="90"/>
      <c r="P13994" s="90"/>
      <c r="Q13994" s="90"/>
    </row>
    <row r="13995" spans="4:17" x14ac:dyDescent="0.25">
      <c r="D13995" s="87"/>
      <c r="J13995" s="88"/>
      <c r="K13995" s="89"/>
      <c r="M13995" s="88"/>
      <c r="O13995" s="90"/>
      <c r="P13995" s="90"/>
      <c r="Q13995" s="90"/>
    </row>
    <row r="13996" spans="4:17" x14ac:dyDescent="0.25">
      <c r="D13996" s="87"/>
      <c r="J13996" s="88"/>
      <c r="K13996" s="89"/>
      <c r="M13996" s="88"/>
      <c r="O13996" s="90"/>
      <c r="P13996" s="90"/>
      <c r="Q13996" s="90"/>
    </row>
    <row r="13997" spans="4:17" x14ac:dyDescent="0.25">
      <c r="D13997" s="87"/>
      <c r="J13997" s="88"/>
      <c r="K13997" s="89"/>
      <c r="M13997" s="88"/>
      <c r="O13997" s="90"/>
      <c r="P13997" s="90"/>
      <c r="Q13997" s="90"/>
    </row>
    <row r="13998" spans="4:17" x14ac:dyDescent="0.25">
      <c r="D13998" s="87"/>
      <c r="J13998" s="88"/>
      <c r="K13998" s="89"/>
      <c r="M13998" s="88"/>
      <c r="O13998" s="90"/>
      <c r="P13998" s="90"/>
      <c r="Q13998" s="90"/>
    </row>
    <row r="13999" spans="4:17" x14ac:dyDescent="0.25">
      <c r="D13999" s="87"/>
      <c r="J13999" s="88"/>
      <c r="K13999" s="89"/>
      <c r="M13999" s="88"/>
      <c r="O13999" s="90"/>
      <c r="P13999" s="90"/>
      <c r="Q13999" s="90"/>
    </row>
    <row r="14000" spans="4:17" x14ac:dyDescent="0.25">
      <c r="D14000" s="87"/>
      <c r="J14000" s="88"/>
      <c r="K14000" s="89"/>
      <c r="M14000" s="88"/>
      <c r="O14000" s="90"/>
      <c r="P14000" s="90"/>
      <c r="Q14000" s="90"/>
    </row>
    <row r="14001" spans="4:17" x14ac:dyDescent="0.25">
      <c r="D14001" s="87"/>
      <c r="J14001" s="88"/>
      <c r="K14001" s="89"/>
      <c r="M14001" s="88"/>
      <c r="O14001" s="90"/>
      <c r="P14001" s="90"/>
      <c r="Q14001" s="90"/>
    </row>
    <row r="14002" spans="4:17" x14ac:dyDescent="0.25">
      <c r="D14002" s="87"/>
      <c r="J14002" s="88"/>
      <c r="K14002" s="89"/>
      <c r="M14002" s="88"/>
      <c r="O14002" s="90"/>
      <c r="P14002" s="90"/>
      <c r="Q14002" s="90"/>
    </row>
    <row r="14003" spans="4:17" x14ac:dyDescent="0.25">
      <c r="D14003" s="87"/>
      <c r="J14003" s="88"/>
      <c r="K14003" s="89"/>
      <c r="M14003" s="88"/>
      <c r="O14003" s="90"/>
      <c r="P14003" s="90"/>
      <c r="Q14003" s="90"/>
    </row>
    <row r="14004" spans="4:17" x14ac:dyDescent="0.25">
      <c r="D14004" s="87"/>
      <c r="J14004" s="88"/>
      <c r="K14004" s="89"/>
      <c r="M14004" s="88"/>
      <c r="O14004" s="90"/>
      <c r="P14004" s="90"/>
      <c r="Q14004" s="90"/>
    </row>
    <row r="14005" spans="4:17" x14ac:dyDescent="0.25">
      <c r="D14005" s="87"/>
      <c r="J14005" s="88"/>
      <c r="K14005" s="89"/>
      <c r="M14005" s="88"/>
      <c r="O14005" s="90"/>
      <c r="P14005" s="90"/>
      <c r="Q14005" s="90"/>
    </row>
    <row r="14006" spans="4:17" x14ac:dyDescent="0.25">
      <c r="D14006" s="87"/>
      <c r="J14006" s="88"/>
      <c r="K14006" s="89"/>
      <c r="M14006" s="88"/>
      <c r="O14006" s="90"/>
      <c r="P14006" s="90"/>
      <c r="Q14006" s="90"/>
    </row>
    <row r="14007" spans="4:17" x14ac:dyDescent="0.25">
      <c r="D14007" s="87"/>
      <c r="J14007" s="88"/>
      <c r="K14007" s="89"/>
      <c r="M14007" s="88"/>
      <c r="O14007" s="90"/>
      <c r="P14007" s="90"/>
      <c r="Q14007" s="90"/>
    </row>
    <row r="14008" spans="4:17" x14ac:dyDescent="0.25">
      <c r="D14008" s="87"/>
      <c r="J14008" s="88"/>
      <c r="K14008" s="89"/>
      <c r="M14008" s="88"/>
      <c r="O14008" s="90"/>
      <c r="P14008" s="90"/>
      <c r="Q14008" s="90"/>
    </row>
    <row r="14009" spans="4:17" x14ac:dyDescent="0.25">
      <c r="D14009" s="87"/>
      <c r="J14009" s="88"/>
      <c r="K14009" s="89"/>
      <c r="M14009" s="88"/>
      <c r="O14009" s="90"/>
      <c r="P14009" s="90"/>
      <c r="Q14009" s="90"/>
    </row>
    <row r="14010" spans="4:17" x14ac:dyDescent="0.25">
      <c r="D14010" s="87"/>
      <c r="J14010" s="88"/>
      <c r="K14010" s="89"/>
      <c r="M14010" s="88"/>
      <c r="O14010" s="90"/>
      <c r="P14010" s="90"/>
      <c r="Q14010" s="90"/>
    </row>
    <row r="14011" spans="4:17" x14ac:dyDescent="0.25">
      <c r="D14011" s="87"/>
      <c r="J14011" s="88"/>
      <c r="K14011" s="89"/>
      <c r="M14011" s="88"/>
      <c r="O14011" s="90"/>
      <c r="P14011" s="90"/>
      <c r="Q14011" s="90"/>
    </row>
    <row r="14012" spans="4:17" x14ac:dyDescent="0.25">
      <c r="D14012" s="87"/>
      <c r="J14012" s="88"/>
      <c r="K14012" s="89"/>
      <c r="M14012" s="88"/>
      <c r="O14012" s="90"/>
      <c r="P14012" s="90"/>
      <c r="Q14012" s="90"/>
    </row>
    <row r="14013" spans="4:17" x14ac:dyDescent="0.25">
      <c r="D14013" s="87"/>
      <c r="J14013" s="88"/>
      <c r="K14013" s="89"/>
      <c r="M14013" s="88"/>
      <c r="O14013" s="90"/>
      <c r="P14013" s="90"/>
      <c r="Q14013" s="90"/>
    </row>
    <row r="14014" spans="4:17" x14ac:dyDescent="0.25">
      <c r="D14014" s="87"/>
      <c r="J14014" s="88"/>
      <c r="K14014" s="89"/>
      <c r="M14014" s="88"/>
      <c r="O14014" s="90"/>
      <c r="P14014" s="90"/>
      <c r="Q14014" s="90"/>
    </row>
    <row r="14015" spans="4:17" x14ac:dyDescent="0.25">
      <c r="D14015" s="87"/>
      <c r="J14015" s="88"/>
      <c r="K14015" s="89"/>
      <c r="M14015" s="88"/>
      <c r="O14015" s="90"/>
      <c r="P14015" s="90"/>
      <c r="Q14015" s="90"/>
    </row>
    <row r="14016" spans="4:17" x14ac:dyDescent="0.25">
      <c r="D14016" s="87"/>
      <c r="J14016" s="88"/>
      <c r="K14016" s="89"/>
      <c r="M14016" s="88"/>
      <c r="O14016" s="90"/>
      <c r="P14016" s="90"/>
      <c r="Q14016" s="90"/>
    </row>
    <row r="14017" spans="4:17" x14ac:dyDescent="0.25">
      <c r="D14017" s="87"/>
      <c r="J14017" s="88"/>
      <c r="K14017" s="89"/>
      <c r="M14017" s="88"/>
      <c r="O14017" s="90"/>
      <c r="P14017" s="90"/>
      <c r="Q14017" s="90"/>
    </row>
    <row r="14018" spans="4:17" x14ac:dyDescent="0.25">
      <c r="D14018" s="87"/>
      <c r="J14018" s="88"/>
      <c r="K14018" s="89"/>
      <c r="M14018" s="88"/>
      <c r="O14018" s="90"/>
      <c r="P14018" s="90"/>
      <c r="Q14018" s="90"/>
    </row>
    <row r="14019" spans="4:17" x14ac:dyDescent="0.25">
      <c r="D14019" s="87"/>
      <c r="J14019" s="88"/>
      <c r="K14019" s="89"/>
      <c r="M14019" s="88"/>
      <c r="O14019" s="90"/>
      <c r="P14019" s="90"/>
      <c r="Q14019" s="90"/>
    </row>
    <row r="14020" spans="4:17" x14ac:dyDescent="0.25">
      <c r="D14020" s="87"/>
      <c r="J14020" s="88"/>
      <c r="K14020" s="89"/>
      <c r="M14020" s="88"/>
      <c r="O14020" s="90"/>
      <c r="P14020" s="90"/>
      <c r="Q14020" s="90"/>
    </row>
    <row r="14021" spans="4:17" x14ac:dyDescent="0.25">
      <c r="D14021" s="87"/>
      <c r="J14021" s="88"/>
      <c r="K14021" s="89"/>
      <c r="M14021" s="88"/>
      <c r="O14021" s="90"/>
      <c r="P14021" s="90"/>
      <c r="Q14021" s="90"/>
    </row>
    <row r="14022" spans="4:17" x14ac:dyDescent="0.25">
      <c r="D14022" s="87"/>
      <c r="J14022" s="88"/>
      <c r="K14022" s="89"/>
      <c r="M14022" s="88"/>
      <c r="O14022" s="90"/>
      <c r="P14022" s="90"/>
      <c r="Q14022" s="90"/>
    </row>
    <row r="14023" spans="4:17" x14ac:dyDescent="0.25">
      <c r="D14023" s="87"/>
      <c r="J14023" s="88"/>
      <c r="K14023" s="89"/>
      <c r="M14023" s="88"/>
      <c r="O14023" s="90"/>
      <c r="P14023" s="90"/>
      <c r="Q14023" s="90"/>
    </row>
    <row r="14024" spans="4:17" x14ac:dyDescent="0.25">
      <c r="D14024" s="87"/>
      <c r="J14024" s="88"/>
      <c r="K14024" s="89"/>
      <c r="M14024" s="88"/>
      <c r="O14024" s="90"/>
      <c r="P14024" s="90"/>
      <c r="Q14024" s="90"/>
    </row>
    <row r="14025" spans="4:17" x14ac:dyDescent="0.25">
      <c r="D14025" s="87"/>
      <c r="J14025" s="88"/>
      <c r="K14025" s="89"/>
      <c r="M14025" s="88"/>
      <c r="O14025" s="90"/>
      <c r="P14025" s="90"/>
      <c r="Q14025" s="90"/>
    </row>
    <row r="14026" spans="4:17" x14ac:dyDescent="0.25">
      <c r="D14026" s="87"/>
      <c r="J14026" s="88"/>
      <c r="K14026" s="89"/>
      <c r="M14026" s="88"/>
      <c r="O14026" s="90"/>
      <c r="P14026" s="90"/>
      <c r="Q14026" s="90"/>
    </row>
    <row r="14027" spans="4:17" x14ac:dyDescent="0.25">
      <c r="D14027" s="87"/>
      <c r="J14027" s="88"/>
      <c r="K14027" s="89"/>
      <c r="M14027" s="88"/>
      <c r="O14027" s="90"/>
      <c r="P14027" s="90"/>
      <c r="Q14027" s="90"/>
    </row>
    <row r="14028" spans="4:17" x14ac:dyDescent="0.25">
      <c r="D14028" s="87"/>
      <c r="J14028" s="88"/>
      <c r="K14028" s="89"/>
      <c r="M14028" s="88"/>
      <c r="O14028" s="90"/>
      <c r="P14028" s="90"/>
      <c r="Q14028" s="90"/>
    </row>
    <row r="14029" spans="4:17" x14ac:dyDescent="0.25">
      <c r="D14029" s="87"/>
      <c r="J14029" s="88"/>
      <c r="K14029" s="89"/>
      <c r="M14029" s="88"/>
      <c r="O14029" s="90"/>
      <c r="P14029" s="90"/>
      <c r="Q14029" s="90"/>
    </row>
    <row r="14030" spans="4:17" x14ac:dyDescent="0.25">
      <c r="D14030" s="87"/>
      <c r="J14030" s="88"/>
      <c r="K14030" s="89"/>
      <c r="M14030" s="88"/>
      <c r="O14030" s="90"/>
      <c r="P14030" s="90"/>
      <c r="Q14030" s="90"/>
    </row>
    <row r="14031" spans="4:17" x14ac:dyDescent="0.25">
      <c r="D14031" s="87"/>
      <c r="J14031" s="88"/>
      <c r="K14031" s="89"/>
      <c r="M14031" s="88"/>
      <c r="O14031" s="90"/>
      <c r="P14031" s="90"/>
      <c r="Q14031" s="90"/>
    </row>
    <row r="14032" spans="4:17" x14ac:dyDescent="0.25">
      <c r="D14032" s="87"/>
      <c r="J14032" s="88"/>
      <c r="K14032" s="89"/>
      <c r="M14032" s="88"/>
      <c r="O14032" s="90"/>
      <c r="P14032" s="90"/>
      <c r="Q14032" s="90"/>
    </row>
    <row r="14033" spans="4:17" x14ac:dyDescent="0.25">
      <c r="D14033" s="87"/>
      <c r="J14033" s="88"/>
      <c r="K14033" s="89"/>
      <c r="M14033" s="88"/>
      <c r="O14033" s="90"/>
      <c r="P14033" s="90"/>
      <c r="Q14033" s="90"/>
    </row>
    <row r="14034" spans="4:17" x14ac:dyDescent="0.25">
      <c r="D14034" s="87"/>
      <c r="J14034" s="88"/>
      <c r="K14034" s="89"/>
      <c r="M14034" s="88"/>
      <c r="O14034" s="90"/>
      <c r="P14034" s="90"/>
      <c r="Q14034" s="90"/>
    </row>
    <row r="14035" spans="4:17" x14ac:dyDescent="0.25">
      <c r="D14035" s="87"/>
      <c r="J14035" s="88"/>
      <c r="K14035" s="89"/>
      <c r="M14035" s="88"/>
      <c r="O14035" s="90"/>
      <c r="P14035" s="90"/>
      <c r="Q14035" s="90"/>
    </row>
    <row r="14036" spans="4:17" x14ac:dyDescent="0.25">
      <c r="D14036" s="87"/>
      <c r="J14036" s="88"/>
      <c r="K14036" s="89"/>
      <c r="M14036" s="88"/>
      <c r="O14036" s="90"/>
      <c r="P14036" s="90"/>
      <c r="Q14036" s="90"/>
    </row>
    <row r="14037" spans="4:17" x14ac:dyDescent="0.25">
      <c r="D14037" s="87"/>
      <c r="J14037" s="88"/>
      <c r="K14037" s="89"/>
      <c r="M14037" s="88"/>
      <c r="O14037" s="90"/>
      <c r="P14037" s="90"/>
      <c r="Q14037" s="90"/>
    </row>
    <row r="14038" spans="4:17" x14ac:dyDescent="0.25">
      <c r="D14038" s="87"/>
      <c r="J14038" s="88"/>
      <c r="K14038" s="89"/>
      <c r="M14038" s="88"/>
      <c r="O14038" s="90"/>
      <c r="P14038" s="90"/>
      <c r="Q14038" s="90"/>
    </row>
    <row r="14039" spans="4:17" x14ac:dyDescent="0.25">
      <c r="D14039" s="87"/>
      <c r="J14039" s="88"/>
      <c r="K14039" s="89"/>
      <c r="M14039" s="88"/>
      <c r="O14039" s="90"/>
      <c r="P14039" s="90"/>
      <c r="Q14039" s="90"/>
    </row>
    <row r="14040" spans="4:17" x14ac:dyDescent="0.25">
      <c r="D14040" s="87"/>
      <c r="J14040" s="88"/>
      <c r="K14040" s="89"/>
      <c r="M14040" s="88"/>
      <c r="O14040" s="90"/>
      <c r="P14040" s="90"/>
      <c r="Q14040" s="90"/>
    </row>
    <row r="14041" spans="4:17" x14ac:dyDescent="0.25">
      <c r="D14041" s="87"/>
      <c r="J14041" s="88"/>
      <c r="K14041" s="89"/>
      <c r="M14041" s="88"/>
      <c r="O14041" s="90"/>
      <c r="P14041" s="90"/>
      <c r="Q14041" s="90"/>
    </row>
    <row r="14042" spans="4:17" x14ac:dyDescent="0.25">
      <c r="D14042" s="87"/>
      <c r="J14042" s="88"/>
      <c r="K14042" s="89"/>
      <c r="M14042" s="88"/>
      <c r="O14042" s="90"/>
      <c r="P14042" s="90"/>
      <c r="Q14042" s="90"/>
    </row>
    <row r="14043" spans="4:17" x14ac:dyDescent="0.25">
      <c r="D14043" s="87"/>
      <c r="J14043" s="88"/>
      <c r="K14043" s="89"/>
      <c r="M14043" s="88"/>
      <c r="O14043" s="90"/>
      <c r="P14043" s="90"/>
      <c r="Q14043" s="90"/>
    </row>
    <row r="14044" spans="4:17" x14ac:dyDescent="0.25">
      <c r="D14044" s="87"/>
      <c r="J14044" s="88"/>
      <c r="K14044" s="89"/>
      <c r="M14044" s="88"/>
      <c r="O14044" s="90"/>
      <c r="P14044" s="90"/>
      <c r="Q14044" s="90"/>
    </row>
    <row r="14045" spans="4:17" x14ac:dyDescent="0.25">
      <c r="D14045" s="87"/>
      <c r="J14045" s="88"/>
      <c r="K14045" s="89"/>
      <c r="M14045" s="88"/>
      <c r="O14045" s="90"/>
      <c r="P14045" s="90"/>
      <c r="Q14045" s="90"/>
    </row>
    <row r="14046" spans="4:17" x14ac:dyDescent="0.25">
      <c r="D14046" s="87"/>
      <c r="J14046" s="88"/>
      <c r="K14046" s="89"/>
      <c r="M14046" s="88"/>
      <c r="O14046" s="90"/>
      <c r="P14046" s="90"/>
      <c r="Q14046" s="90"/>
    </row>
    <row r="14047" spans="4:17" x14ac:dyDescent="0.25">
      <c r="D14047" s="87"/>
      <c r="J14047" s="88"/>
      <c r="K14047" s="89"/>
      <c r="M14047" s="88"/>
      <c r="O14047" s="90"/>
      <c r="P14047" s="90"/>
      <c r="Q14047" s="90"/>
    </row>
    <row r="14048" spans="4:17" x14ac:dyDescent="0.25">
      <c r="D14048" s="87"/>
      <c r="J14048" s="88"/>
      <c r="K14048" s="89"/>
      <c r="M14048" s="88"/>
      <c r="O14048" s="90"/>
      <c r="P14048" s="90"/>
      <c r="Q14048" s="90"/>
    </row>
    <row r="14049" spans="4:17" x14ac:dyDescent="0.25">
      <c r="D14049" s="87"/>
      <c r="J14049" s="88"/>
      <c r="K14049" s="89"/>
      <c r="M14049" s="88"/>
      <c r="O14049" s="90"/>
      <c r="P14049" s="90"/>
      <c r="Q14049" s="90"/>
    </row>
    <row r="14050" spans="4:17" x14ac:dyDescent="0.25">
      <c r="D14050" s="87"/>
      <c r="J14050" s="88"/>
      <c r="K14050" s="89"/>
      <c r="M14050" s="88"/>
      <c r="O14050" s="90"/>
      <c r="P14050" s="90"/>
      <c r="Q14050" s="90"/>
    </row>
    <row r="14051" spans="4:17" x14ac:dyDescent="0.25">
      <c r="D14051" s="87"/>
      <c r="J14051" s="88"/>
      <c r="K14051" s="89"/>
      <c r="M14051" s="88"/>
      <c r="O14051" s="90"/>
      <c r="P14051" s="90"/>
      <c r="Q14051" s="90"/>
    </row>
    <row r="14052" spans="4:17" x14ac:dyDescent="0.25">
      <c r="D14052" s="87"/>
      <c r="J14052" s="88"/>
      <c r="K14052" s="89"/>
      <c r="M14052" s="88"/>
      <c r="O14052" s="90"/>
      <c r="P14052" s="90"/>
      <c r="Q14052" s="90"/>
    </row>
    <row r="14053" spans="4:17" x14ac:dyDescent="0.25">
      <c r="D14053" s="87"/>
      <c r="J14053" s="88"/>
      <c r="K14053" s="89"/>
      <c r="M14053" s="88"/>
      <c r="O14053" s="90"/>
      <c r="P14053" s="90"/>
      <c r="Q14053" s="90"/>
    </row>
    <row r="14054" spans="4:17" x14ac:dyDescent="0.25">
      <c r="D14054" s="87"/>
      <c r="J14054" s="88"/>
      <c r="K14054" s="89"/>
      <c r="M14054" s="88"/>
      <c r="O14054" s="90"/>
      <c r="P14054" s="90"/>
      <c r="Q14054" s="90"/>
    </row>
    <row r="14055" spans="4:17" x14ac:dyDescent="0.25">
      <c r="D14055" s="87"/>
      <c r="J14055" s="88"/>
      <c r="K14055" s="89"/>
      <c r="M14055" s="88"/>
      <c r="O14055" s="90"/>
      <c r="P14055" s="90"/>
      <c r="Q14055" s="90"/>
    </row>
    <row r="14056" spans="4:17" x14ac:dyDescent="0.25">
      <c r="D14056" s="87"/>
      <c r="J14056" s="88"/>
      <c r="K14056" s="89"/>
      <c r="M14056" s="88"/>
      <c r="O14056" s="90"/>
      <c r="P14056" s="90"/>
      <c r="Q14056" s="90"/>
    </row>
    <row r="14057" spans="4:17" x14ac:dyDescent="0.25">
      <c r="D14057" s="87"/>
      <c r="J14057" s="88"/>
      <c r="K14057" s="89"/>
      <c r="M14057" s="88"/>
      <c r="O14057" s="90"/>
      <c r="P14057" s="90"/>
      <c r="Q14057" s="90"/>
    </row>
    <row r="14058" spans="4:17" x14ac:dyDescent="0.25">
      <c r="D14058" s="87"/>
      <c r="J14058" s="88"/>
      <c r="K14058" s="89"/>
      <c r="M14058" s="88"/>
      <c r="O14058" s="90"/>
      <c r="P14058" s="90"/>
      <c r="Q14058" s="90"/>
    </row>
    <row r="14059" spans="4:17" x14ac:dyDescent="0.25">
      <c r="D14059" s="87"/>
      <c r="J14059" s="88"/>
      <c r="K14059" s="89"/>
      <c r="M14059" s="88"/>
      <c r="O14059" s="90"/>
      <c r="P14059" s="90"/>
      <c r="Q14059" s="90"/>
    </row>
    <row r="14060" spans="4:17" x14ac:dyDescent="0.25">
      <c r="D14060" s="87"/>
      <c r="J14060" s="88"/>
      <c r="K14060" s="89"/>
      <c r="M14060" s="88"/>
      <c r="O14060" s="90"/>
      <c r="P14060" s="90"/>
      <c r="Q14060" s="90"/>
    </row>
    <row r="14061" spans="4:17" x14ac:dyDescent="0.25">
      <c r="D14061" s="87"/>
      <c r="J14061" s="88"/>
      <c r="K14061" s="89"/>
      <c r="M14061" s="88"/>
      <c r="O14061" s="90"/>
      <c r="P14061" s="90"/>
      <c r="Q14061" s="90"/>
    </row>
    <row r="14062" spans="4:17" x14ac:dyDescent="0.25">
      <c r="D14062" s="87"/>
      <c r="J14062" s="88"/>
      <c r="K14062" s="89"/>
      <c r="M14062" s="88"/>
      <c r="O14062" s="90"/>
      <c r="P14062" s="90"/>
      <c r="Q14062" s="90"/>
    </row>
    <row r="14063" spans="4:17" x14ac:dyDescent="0.25">
      <c r="D14063" s="87"/>
      <c r="J14063" s="88"/>
      <c r="K14063" s="89"/>
      <c r="M14063" s="88"/>
      <c r="O14063" s="90"/>
      <c r="P14063" s="90"/>
      <c r="Q14063" s="90"/>
    </row>
    <row r="14064" spans="4:17" x14ac:dyDescent="0.25">
      <c r="D14064" s="87"/>
      <c r="J14064" s="88"/>
      <c r="K14064" s="89"/>
      <c r="M14064" s="88"/>
      <c r="O14064" s="90"/>
      <c r="P14064" s="90"/>
      <c r="Q14064" s="90"/>
    </row>
    <row r="14065" spans="4:17" x14ac:dyDescent="0.25">
      <c r="D14065" s="87"/>
      <c r="J14065" s="88"/>
      <c r="K14065" s="89"/>
      <c r="M14065" s="88"/>
      <c r="O14065" s="90"/>
      <c r="P14065" s="90"/>
      <c r="Q14065" s="90"/>
    </row>
    <row r="14066" spans="4:17" x14ac:dyDescent="0.25">
      <c r="D14066" s="87"/>
      <c r="J14066" s="88"/>
      <c r="K14066" s="89"/>
      <c r="M14066" s="88"/>
      <c r="O14066" s="90"/>
      <c r="P14066" s="90"/>
      <c r="Q14066" s="90"/>
    </row>
    <row r="14067" spans="4:17" x14ac:dyDescent="0.25">
      <c r="D14067" s="87"/>
      <c r="J14067" s="88"/>
      <c r="K14067" s="89"/>
      <c r="M14067" s="88"/>
      <c r="O14067" s="90"/>
      <c r="P14067" s="90"/>
      <c r="Q14067" s="90"/>
    </row>
    <row r="14068" spans="4:17" x14ac:dyDescent="0.25">
      <c r="D14068" s="87"/>
      <c r="J14068" s="88"/>
      <c r="K14068" s="89"/>
      <c r="M14068" s="88"/>
      <c r="O14068" s="90"/>
      <c r="P14068" s="90"/>
      <c r="Q14068" s="90"/>
    </row>
    <row r="14069" spans="4:17" x14ac:dyDescent="0.25">
      <c r="D14069" s="87"/>
      <c r="J14069" s="88"/>
      <c r="K14069" s="89"/>
      <c r="M14069" s="88"/>
      <c r="O14069" s="90"/>
      <c r="P14069" s="90"/>
      <c r="Q14069" s="90"/>
    </row>
    <row r="14070" spans="4:17" x14ac:dyDescent="0.25">
      <c r="D14070" s="87"/>
      <c r="J14070" s="88"/>
      <c r="K14070" s="89"/>
      <c r="M14070" s="88"/>
      <c r="O14070" s="90"/>
      <c r="P14070" s="90"/>
      <c r="Q14070" s="90"/>
    </row>
    <row r="14071" spans="4:17" x14ac:dyDescent="0.25">
      <c r="D14071" s="87"/>
      <c r="J14071" s="88"/>
      <c r="K14071" s="89"/>
      <c r="M14071" s="88"/>
      <c r="O14071" s="90"/>
      <c r="P14071" s="90"/>
      <c r="Q14071" s="90"/>
    </row>
    <row r="14072" spans="4:17" x14ac:dyDescent="0.25">
      <c r="D14072" s="87"/>
      <c r="J14072" s="88"/>
      <c r="K14072" s="89"/>
      <c r="M14072" s="88"/>
      <c r="O14072" s="90"/>
      <c r="P14072" s="90"/>
      <c r="Q14072" s="90"/>
    </row>
    <row r="14073" spans="4:17" x14ac:dyDescent="0.25">
      <c r="D14073" s="87"/>
      <c r="J14073" s="88"/>
      <c r="K14073" s="89"/>
      <c r="M14073" s="88"/>
      <c r="O14073" s="90"/>
      <c r="P14073" s="90"/>
      <c r="Q14073" s="90"/>
    </row>
    <row r="14074" spans="4:17" x14ac:dyDescent="0.25">
      <c r="D14074" s="87"/>
      <c r="J14074" s="88"/>
      <c r="K14074" s="89"/>
      <c r="M14074" s="88"/>
      <c r="O14074" s="90"/>
      <c r="P14074" s="90"/>
      <c r="Q14074" s="90"/>
    </row>
    <row r="14075" spans="4:17" x14ac:dyDescent="0.25">
      <c r="D14075" s="87"/>
      <c r="J14075" s="88"/>
      <c r="K14075" s="89"/>
      <c r="M14075" s="88"/>
      <c r="O14075" s="90"/>
      <c r="P14075" s="90"/>
      <c r="Q14075" s="90"/>
    </row>
    <row r="14076" spans="4:17" x14ac:dyDescent="0.25">
      <c r="D14076" s="87"/>
      <c r="J14076" s="88"/>
      <c r="K14076" s="89"/>
      <c r="M14076" s="88"/>
      <c r="O14076" s="90"/>
      <c r="P14076" s="90"/>
      <c r="Q14076" s="90"/>
    </row>
    <row r="14077" spans="4:17" x14ac:dyDescent="0.25">
      <c r="D14077" s="87"/>
      <c r="J14077" s="88"/>
      <c r="K14077" s="89"/>
      <c r="M14077" s="88"/>
      <c r="O14077" s="90"/>
      <c r="P14077" s="90"/>
      <c r="Q14077" s="90"/>
    </row>
    <row r="14078" spans="4:17" x14ac:dyDescent="0.25">
      <c r="D14078" s="87"/>
      <c r="J14078" s="88"/>
      <c r="K14078" s="89"/>
      <c r="M14078" s="88"/>
      <c r="O14078" s="90"/>
      <c r="P14078" s="90"/>
      <c r="Q14078" s="90"/>
    </row>
    <row r="14079" spans="4:17" x14ac:dyDescent="0.25">
      <c r="D14079" s="87"/>
      <c r="J14079" s="88"/>
      <c r="K14079" s="89"/>
      <c r="M14079" s="88"/>
      <c r="O14079" s="90"/>
      <c r="P14079" s="90"/>
      <c r="Q14079" s="90"/>
    </row>
    <row r="14080" spans="4:17" x14ac:dyDescent="0.25">
      <c r="D14080" s="87"/>
      <c r="J14080" s="88"/>
      <c r="K14080" s="89"/>
      <c r="M14080" s="88"/>
      <c r="O14080" s="90"/>
      <c r="P14080" s="90"/>
      <c r="Q14080" s="90"/>
    </row>
    <row r="14081" spans="4:17" x14ac:dyDescent="0.25">
      <c r="D14081" s="87"/>
      <c r="J14081" s="88"/>
      <c r="K14081" s="89"/>
      <c r="M14081" s="88"/>
      <c r="O14081" s="90"/>
      <c r="P14081" s="90"/>
      <c r="Q14081" s="90"/>
    </row>
    <row r="14082" spans="4:17" x14ac:dyDescent="0.25">
      <c r="D14082" s="87"/>
      <c r="J14082" s="88"/>
      <c r="K14082" s="89"/>
      <c r="M14082" s="88"/>
      <c r="O14082" s="90"/>
      <c r="P14082" s="90"/>
      <c r="Q14082" s="90"/>
    </row>
    <row r="14083" spans="4:17" x14ac:dyDescent="0.25">
      <c r="D14083" s="87"/>
      <c r="J14083" s="88"/>
      <c r="K14083" s="89"/>
      <c r="M14083" s="88"/>
      <c r="O14083" s="90"/>
      <c r="P14083" s="90"/>
      <c r="Q14083" s="90"/>
    </row>
    <row r="14084" spans="4:17" x14ac:dyDescent="0.25">
      <c r="D14084" s="87"/>
      <c r="J14084" s="88"/>
      <c r="K14084" s="89"/>
      <c r="M14084" s="88"/>
      <c r="O14084" s="90"/>
      <c r="P14084" s="90"/>
      <c r="Q14084" s="90"/>
    </row>
    <row r="14085" spans="4:17" x14ac:dyDescent="0.25">
      <c r="D14085" s="87"/>
      <c r="J14085" s="88"/>
      <c r="K14085" s="89"/>
      <c r="M14085" s="88"/>
      <c r="O14085" s="90"/>
      <c r="P14085" s="90"/>
      <c r="Q14085" s="90"/>
    </row>
    <row r="14086" spans="4:17" x14ac:dyDescent="0.25">
      <c r="D14086" s="87"/>
      <c r="J14086" s="88"/>
      <c r="K14086" s="89"/>
      <c r="M14086" s="88"/>
      <c r="O14086" s="90"/>
      <c r="P14086" s="90"/>
      <c r="Q14086" s="90"/>
    </row>
    <row r="14087" spans="4:17" x14ac:dyDescent="0.25">
      <c r="D14087" s="87"/>
      <c r="J14087" s="88"/>
      <c r="K14087" s="89"/>
      <c r="M14087" s="88"/>
      <c r="O14087" s="90"/>
      <c r="P14087" s="90"/>
      <c r="Q14087" s="90"/>
    </row>
    <row r="14088" spans="4:17" x14ac:dyDescent="0.25">
      <c r="D14088" s="87"/>
      <c r="J14088" s="88"/>
      <c r="K14088" s="89"/>
      <c r="M14088" s="88"/>
      <c r="O14088" s="90"/>
      <c r="P14088" s="90"/>
      <c r="Q14088" s="90"/>
    </row>
    <row r="14089" spans="4:17" x14ac:dyDescent="0.25">
      <c r="D14089" s="87"/>
      <c r="J14089" s="88"/>
      <c r="K14089" s="89"/>
      <c r="M14089" s="88"/>
      <c r="O14089" s="90"/>
      <c r="P14089" s="90"/>
      <c r="Q14089" s="90"/>
    </row>
    <row r="14090" spans="4:17" x14ac:dyDescent="0.25">
      <c r="D14090" s="87"/>
      <c r="J14090" s="88"/>
      <c r="K14090" s="89"/>
      <c r="M14090" s="88"/>
      <c r="O14090" s="90"/>
      <c r="P14090" s="90"/>
      <c r="Q14090" s="90"/>
    </row>
    <row r="14091" spans="4:17" x14ac:dyDescent="0.25">
      <c r="D14091" s="87"/>
      <c r="J14091" s="88"/>
      <c r="K14091" s="89"/>
      <c r="M14091" s="88"/>
      <c r="O14091" s="90"/>
      <c r="P14091" s="90"/>
      <c r="Q14091" s="90"/>
    </row>
    <row r="14092" spans="4:17" x14ac:dyDescent="0.25">
      <c r="D14092" s="87"/>
      <c r="J14092" s="88"/>
      <c r="K14092" s="89"/>
      <c r="M14092" s="88"/>
      <c r="O14092" s="90"/>
      <c r="P14092" s="90"/>
      <c r="Q14092" s="90"/>
    </row>
    <row r="14093" spans="4:17" x14ac:dyDescent="0.25">
      <c r="D14093" s="87"/>
      <c r="J14093" s="88"/>
      <c r="K14093" s="89"/>
      <c r="M14093" s="88"/>
      <c r="O14093" s="90"/>
      <c r="P14093" s="90"/>
      <c r="Q14093" s="90"/>
    </row>
    <row r="14094" spans="4:17" x14ac:dyDescent="0.25">
      <c r="D14094" s="87"/>
      <c r="J14094" s="88"/>
      <c r="K14094" s="89"/>
      <c r="M14094" s="88"/>
      <c r="O14094" s="90"/>
      <c r="P14094" s="90"/>
      <c r="Q14094" s="90"/>
    </row>
    <row r="14095" spans="4:17" x14ac:dyDescent="0.25">
      <c r="D14095" s="87"/>
      <c r="J14095" s="88"/>
      <c r="K14095" s="89"/>
      <c r="M14095" s="88"/>
      <c r="O14095" s="90"/>
      <c r="P14095" s="90"/>
      <c r="Q14095" s="90"/>
    </row>
    <row r="14096" spans="4:17" x14ac:dyDescent="0.25">
      <c r="D14096" s="87"/>
      <c r="J14096" s="88"/>
      <c r="K14096" s="89"/>
      <c r="M14096" s="88"/>
      <c r="O14096" s="90"/>
      <c r="P14096" s="90"/>
      <c r="Q14096" s="90"/>
    </row>
    <row r="14097" spans="4:17" x14ac:dyDescent="0.25">
      <c r="D14097" s="87"/>
      <c r="J14097" s="88"/>
      <c r="K14097" s="89"/>
      <c r="M14097" s="88"/>
      <c r="O14097" s="90"/>
      <c r="P14097" s="90"/>
      <c r="Q14097" s="90"/>
    </row>
    <row r="14098" spans="4:17" x14ac:dyDescent="0.25">
      <c r="D14098" s="87"/>
      <c r="J14098" s="88"/>
      <c r="K14098" s="89"/>
      <c r="M14098" s="88"/>
      <c r="O14098" s="90"/>
      <c r="P14098" s="90"/>
      <c r="Q14098" s="90"/>
    </row>
    <row r="14099" spans="4:17" x14ac:dyDescent="0.25">
      <c r="D14099" s="87"/>
      <c r="J14099" s="88"/>
      <c r="K14099" s="89"/>
      <c r="M14099" s="88"/>
      <c r="O14099" s="90"/>
      <c r="P14099" s="90"/>
      <c r="Q14099" s="90"/>
    </row>
    <row r="14100" spans="4:17" x14ac:dyDescent="0.25">
      <c r="D14100" s="87"/>
      <c r="J14100" s="88"/>
      <c r="K14100" s="89"/>
      <c r="M14100" s="88"/>
      <c r="O14100" s="90"/>
      <c r="P14100" s="90"/>
      <c r="Q14100" s="90"/>
    </row>
    <row r="14101" spans="4:17" x14ac:dyDescent="0.25">
      <c r="D14101" s="87"/>
      <c r="J14101" s="88"/>
      <c r="K14101" s="89"/>
      <c r="M14101" s="88"/>
      <c r="O14101" s="90"/>
      <c r="P14101" s="90"/>
      <c r="Q14101" s="90"/>
    </row>
    <row r="14102" spans="4:17" x14ac:dyDescent="0.25">
      <c r="D14102" s="87"/>
      <c r="J14102" s="88"/>
      <c r="K14102" s="89"/>
      <c r="M14102" s="88"/>
      <c r="O14102" s="90"/>
      <c r="P14102" s="90"/>
      <c r="Q14102" s="90"/>
    </row>
    <row r="14103" spans="4:17" x14ac:dyDescent="0.25">
      <c r="D14103" s="87"/>
      <c r="J14103" s="88"/>
      <c r="K14103" s="89"/>
      <c r="M14103" s="88"/>
      <c r="O14103" s="90"/>
      <c r="P14103" s="90"/>
      <c r="Q14103" s="90"/>
    </row>
    <row r="14104" spans="4:17" x14ac:dyDescent="0.25">
      <c r="D14104" s="87"/>
      <c r="J14104" s="88"/>
      <c r="K14104" s="89"/>
      <c r="M14104" s="88"/>
      <c r="O14104" s="90"/>
      <c r="P14104" s="90"/>
      <c r="Q14104" s="90"/>
    </row>
    <row r="14105" spans="4:17" x14ac:dyDescent="0.25">
      <c r="D14105" s="87"/>
      <c r="J14105" s="88"/>
      <c r="K14105" s="89"/>
      <c r="M14105" s="88"/>
      <c r="O14105" s="90"/>
      <c r="P14105" s="90"/>
      <c r="Q14105" s="90"/>
    </row>
    <row r="14106" spans="4:17" x14ac:dyDescent="0.25">
      <c r="D14106" s="87"/>
      <c r="J14106" s="88"/>
      <c r="K14106" s="89"/>
      <c r="M14106" s="88"/>
      <c r="O14106" s="90"/>
      <c r="P14106" s="90"/>
      <c r="Q14106" s="90"/>
    </row>
    <row r="14107" spans="4:17" x14ac:dyDescent="0.25">
      <c r="D14107" s="87"/>
      <c r="J14107" s="88"/>
      <c r="K14107" s="89"/>
      <c r="M14107" s="88"/>
      <c r="O14107" s="90"/>
      <c r="P14107" s="90"/>
      <c r="Q14107" s="90"/>
    </row>
    <row r="14108" spans="4:17" x14ac:dyDescent="0.25">
      <c r="D14108" s="87"/>
      <c r="J14108" s="88"/>
      <c r="K14108" s="89"/>
      <c r="M14108" s="88"/>
      <c r="O14108" s="90"/>
      <c r="P14108" s="90"/>
      <c r="Q14108" s="90"/>
    </row>
    <row r="14109" spans="4:17" x14ac:dyDescent="0.25">
      <c r="D14109" s="87"/>
      <c r="J14109" s="88"/>
      <c r="K14109" s="89"/>
      <c r="M14109" s="88"/>
      <c r="O14109" s="90"/>
      <c r="P14109" s="90"/>
      <c r="Q14109" s="90"/>
    </row>
    <row r="14110" spans="4:17" x14ac:dyDescent="0.25">
      <c r="D14110" s="87"/>
      <c r="J14110" s="88"/>
      <c r="K14110" s="89"/>
      <c r="M14110" s="88"/>
      <c r="O14110" s="90"/>
      <c r="P14110" s="90"/>
      <c r="Q14110" s="90"/>
    </row>
    <row r="14111" spans="4:17" x14ac:dyDescent="0.25">
      <c r="D14111" s="87"/>
      <c r="J14111" s="88"/>
      <c r="K14111" s="89"/>
      <c r="M14111" s="88"/>
      <c r="O14111" s="90"/>
      <c r="P14111" s="90"/>
      <c r="Q14111" s="90"/>
    </row>
    <row r="14112" spans="4:17" x14ac:dyDescent="0.25">
      <c r="D14112" s="87"/>
      <c r="J14112" s="88"/>
      <c r="K14112" s="89"/>
      <c r="M14112" s="88"/>
      <c r="O14112" s="90"/>
      <c r="P14112" s="90"/>
      <c r="Q14112" s="90"/>
    </row>
    <row r="14113" spans="4:17" x14ac:dyDescent="0.25">
      <c r="D14113" s="87"/>
      <c r="J14113" s="88"/>
      <c r="K14113" s="89"/>
      <c r="M14113" s="88"/>
      <c r="O14113" s="90"/>
      <c r="P14113" s="90"/>
      <c r="Q14113" s="90"/>
    </row>
    <row r="14114" spans="4:17" x14ac:dyDescent="0.25">
      <c r="D14114" s="87"/>
      <c r="J14114" s="88"/>
      <c r="K14114" s="89"/>
      <c r="M14114" s="88"/>
      <c r="O14114" s="90"/>
      <c r="P14114" s="90"/>
      <c r="Q14114" s="90"/>
    </row>
    <row r="14115" spans="4:17" x14ac:dyDescent="0.25">
      <c r="D14115" s="87"/>
      <c r="J14115" s="88"/>
      <c r="K14115" s="89"/>
      <c r="M14115" s="88"/>
      <c r="O14115" s="90"/>
      <c r="P14115" s="90"/>
      <c r="Q14115" s="90"/>
    </row>
    <row r="14116" spans="4:17" x14ac:dyDescent="0.25">
      <c r="D14116" s="87"/>
      <c r="J14116" s="88"/>
      <c r="K14116" s="89"/>
      <c r="M14116" s="88"/>
      <c r="O14116" s="90"/>
      <c r="P14116" s="90"/>
      <c r="Q14116" s="90"/>
    </row>
    <row r="14117" spans="4:17" x14ac:dyDescent="0.25">
      <c r="D14117" s="87"/>
      <c r="J14117" s="88"/>
      <c r="K14117" s="89"/>
      <c r="M14117" s="88"/>
      <c r="O14117" s="90"/>
      <c r="P14117" s="90"/>
      <c r="Q14117" s="90"/>
    </row>
    <row r="14118" spans="4:17" x14ac:dyDescent="0.25">
      <c r="D14118" s="87"/>
      <c r="J14118" s="88"/>
      <c r="K14118" s="89"/>
      <c r="M14118" s="88"/>
      <c r="O14118" s="90"/>
      <c r="P14118" s="90"/>
      <c r="Q14118" s="90"/>
    </row>
    <row r="14119" spans="4:17" x14ac:dyDescent="0.25">
      <c r="D14119" s="87"/>
      <c r="J14119" s="88"/>
      <c r="K14119" s="89"/>
      <c r="M14119" s="88"/>
      <c r="O14119" s="90"/>
      <c r="P14119" s="90"/>
      <c r="Q14119" s="90"/>
    </row>
    <row r="14120" spans="4:17" x14ac:dyDescent="0.25">
      <c r="D14120" s="87"/>
      <c r="J14120" s="88"/>
      <c r="K14120" s="89"/>
      <c r="M14120" s="88"/>
      <c r="O14120" s="90"/>
      <c r="P14120" s="90"/>
      <c r="Q14120" s="90"/>
    </row>
    <row r="14121" spans="4:17" x14ac:dyDescent="0.25">
      <c r="D14121" s="87"/>
      <c r="J14121" s="88"/>
      <c r="K14121" s="89"/>
      <c r="M14121" s="88"/>
      <c r="O14121" s="90"/>
      <c r="P14121" s="90"/>
      <c r="Q14121" s="90"/>
    </row>
    <row r="14122" spans="4:17" x14ac:dyDescent="0.25">
      <c r="D14122" s="87"/>
      <c r="J14122" s="88"/>
      <c r="K14122" s="89"/>
      <c r="M14122" s="88"/>
      <c r="O14122" s="90"/>
      <c r="P14122" s="90"/>
      <c r="Q14122" s="90"/>
    </row>
    <row r="14123" spans="4:17" x14ac:dyDescent="0.25">
      <c r="D14123" s="87"/>
      <c r="J14123" s="88"/>
      <c r="K14123" s="89"/>
      <c r="M14123" s="88"/>
      <c r="O14123" s="90"/>
      <c r="P14123" s="90"/>
      <c r="Q14123" s="90"/>
    </row>
    <row r="14124" spans="4:17" x14ac:dyDescent="0.25">
      <c r="D14124" s="87"/>
      <c r="J14124" s="88"/>
      <c r="K14124" s="89"/>
      <c r="M14124" s="88"/>
      <c r="O14124" s="90"/>
      <c r="P14124" s="90"/>
      <c r="Q14124" s="90"/>
    </row>
    <row r="14125" spans="4:17" x14ac:dyDescent="0.25">
      <c r="D14125" s="87"/>
      <c r="J14125" s="88"/>
      <c r="K14125" s="89"/>
      <c r="M14125" s="88"/>
      <c r="O14125" s="90"/>
      <c r="P14125" s="90"/>
      <c r="Q14125" s="90"/>
    </row>
    <row r="14126" spans="4:17" x14ac:dyDescent="0.25">
      <c r="D14126" s="87"/>
      <c r="J14126" s="88"/>
      <c r="K14126" s="89"/>
      <c r="M14126" s="88"/>
      <c r="O14126" s="90"/>
      <c r="P14126" s="90"/>
      <c r="Q14126" s="90"/>
    </row>
    <row r="14127" spans="4:17" x14ac:dyDescent="0.25">
      <c r="D14127" s="87"/>
      <c r="J14127" s="88"/>
      <c r="K14127" s="89"/>
      <c r="M14127" s="88"/>
      <c r="O14127" s="90"/>
      <c r="P14127" s="90"/>
      <c r="Q14127" s="90"/>
    </row>
    <row r="14128" spans="4:17" x14ac:dyDescent="0.25">
      <c r="D14128" s="87"/>
      <c r="J14128" s="88"/>
      <c r="K14128" s="89"/>
      <c r="M14128" s="88"/>
      <c r="O14128" s="90"/>
      <c r="P14128" s="90"/>
      <c r="Q14128" s="90"/>
    </row>
    <row r="14129" spans="4:17" x14ac:dyDescent="0.25">
      <c r="D14129" s="87"/>
      <c r="J14129" s="88"/>
      <c r="K14129" s="89"/>
      <c r="M14129" s="88"/>
      <c r="O14129" s="90"/>
      <c r="P14129" s="90"/>
      <c r="Q14129" s="90"/>
    </row>
    <row r="14130" spans="4:17" x14ac:dyDescent="0.25">
      <c r="D14130" s="87"/>
      <c r="J14130" s="88"/>
      <c r="K14130" s="89"/>
      <c r="M14130" s="88"/>
      <c r="O14130" s="90"/>
      <c r="P14130" s="90"/>
      <c r="Q14130" s="90"/>
    </row>
    <row r="14131" spans="4:17" x14ac:dyDescent="0.25">
      <c r="D14131" s="87"/>
      <c r="J14131" s="88"/>
      <c r="K14131" s="89"/>
      <c r="M14131" s="88"/>
      <c r="O14131" s="90"/>
      <c r="P14131" s="90"/>
      <c r="Q14131" s="90"/>
    </row>
    <row r="14132" spans="4:17" x14ac:dyDescent="0.25">
      <c r="D14132" s="87"/>
      <c r="J14132" s="88"/>
      <c r="K14132" s="89"/>
      <c r="M14132" s="88"/>
      <c r="O14132" s="90"/>
      <c r="P14132" s="90"/>
      <c r="Q14132" s="90"/>
    </row>
    <row r="14133" spans="4:17" x14ac:dyDescent="0.25">
      <c r="D14133" s="87"/>
      <c r="J14133" s="88"/>
      <c r="K14133" s="89"/>
      <c r="M14133" s="88"/>
      <c r="O14133" s="90"/>
      <c r="P14133" s="90"/>
      <c r="Q14133" s="90"/>
    </row>
    <row r="14134" spans="4:17" x14ac:dyDescent="0.25">
      <c r="D14134" s="87"/>
      <c r="J14134" s="88"/>
      <c r="K14134" s="89"/>
      <c r="M14134" s="88"/>
      <c r="O14134" s="90"/>
      <c r="P14134" s="90"/>
      <c r="Q14134" s="90"/>
    </row>
    <row r="14135" spans="4:17" x14ac:dyDescent="0.25">
      <c r="D14135" s="87"/>
      <c r="J14135" s="88"/>
      <c r="K14135" s="89"/>
      <c r="M14135" s="88"/>
      <c r="O14135" s="90"/>
      <c r="P14135" s="90"/>
      <c r="Q14135" s="90"/>
    </row>
    <row r="14136" spans="4:17" x14ac:dyDescent="0.25">
      <c r="D14136" s="87"/>
      <c r="J14136" s="88"/>
      <c r="K14136" s="89"/>
      <c r="M14136" s="88"/>
      <c r="O14136" s="90"/>
      <c r="P14136" s="90"/>
      <c r="Q14136" s="90"/>
    </row>
    <row r="14137" spans="4:17" x14ac:dyDescent="0.25">
      <c r="D14137" s="87"/>
      <c r="J14137" s="88"/>
      <c r="K14137" s="89"/>
      <c r="M14137" s="88"/>
      <c r="O14137" s="90"/>
      <c r="P14137" s="90"/>
      <c r="Q14137" s="90"/>
    </row>
    <row r="14138" spans="4:17" x14ac:dyDescent="0.25">
      <c r="D14138" s="87"/>
      <c r="J14138" s="88"/>
      <c r="K14138" s="89"/>
      <c r="M14138" s="88"/>
      <c r="O14138" s="90"/>
      <c r="P14138" s="90"/>
      <c r="Q14138" s="90"/>
    </row>
    <row r="14139" spans="4:17" x14ac:dyDescent="0.25">
      <c r="D14139" s="87"/>
      <c r="J14139" s="88"/>
      <c r="K14139" s="89"/>
      <c r="M14139" s="88"/>
      <c r="O14139" s="90"/>
      <c r="P14139" s="90"/>
      <c r="Q14139" s="90"/>
    </row>
    <row r="14140" spans="4:17" x14ac:dyDescent="0.25">
      <c r="D14140" s="87"/>
      <c r="J14140" s="88"/>
      <c r="K14140" s="89"/>
      <c r="M14140" s="88"/>
      <c r="O14140" s="90"/>
      <c r="P14140" s="90"/>
      <c r="Q14140" s="90"/>
    </row>
    <row r="14141" spans="4:17" x14ac:dyDescent="0.25">
      <c r="D14141" s="87"/>
      <c r="J14141" s="88"/>
      <c r="K14141" s="89"/>
      <c r="M14141" s="88"/>
      <c r="O14141" s="90"/>
      <c r="P14141" s="90"/>
      <c r="Q14141" s="90"/>
    </row>
    <row r="14142" spans="4:17" x14ac:dyDescent="0.25">
      <c r="D14142" s="87"/>
      <c r="J14142" s="88"/>
      <c r="K14142" s="89"/>
      <c r="M14142" s="88"/>
      <c r="O14142" s="90"/>
      <c r="P14142" s="90"/>
      <c r="Q14142" s="90"/>
    </row>
    <row r="14143" spans="4:17" x14ac:dyDescent="0.25">
      <c r="D14143" s="87"/>
      <c r="J14143" s="88"/>
      <c r="K14143" s="89"/>
      <c r="M14143" s="88"/>
      <c r="O14143" s="90"/>
      <c r="P14143" s="90"/>
      <c r="Q14143" s="90"/>
    </row>
    <row r="14144" spans="4:17" x14ac:dyDescent="0.25">
      <c r="D14144" s="87"/>
      <c r="J14144" s="88"/>
      <c r="K14144" s="89"/>
      <c r="M14144" s="88"/>
      <c r="O14144" s="90"/>
      <c r="P14144" s="90"/>
      <c r="Q14144" s="90"/>
    </row>
    <row r="14145" spans="4:17" x14ac:dyDescent="0.25">
      <c r="D14145" s="87"/>
      <c r="J14145" s="88"/>
      <c r="K14145" s="89"/>
      <c r="M14145" s="88"/>
      <c r="O14145" s="90"/>
      <c r="P14145" s="90"/>
      <c r="Q14145" s="90"/>
    </row>
    <row r="14146" spans="4:17" x14ac:dyDescent="0.25">
      <c r="D14146" s="87"/>
      <c r="J14146" s="88"/>
      <c r="K14146" s="89"/>
      <c r="M14146" s="88"/>
      <c r="O14146" s="90"/>
      <c r="P14146" s="90"/>
      <c r="Q14146" s="90"/>
    </row>
    <row r="14147" spans="4:17" x14ac:dyDescent="0.25">
      <c r="D14147" s="87"/>
      <c r="J14147" s="88"/>
      <c r="K14147" s="89"/>
      <c r="M14147" s="88"/>
      <c r="O14147" s="90"/>
      <c r="P14147" s="90"/>
      <c r="Q14147" s="90"/>
    </row>
    <row r="14148" spans="4:17" x14ac:dyDescent="0.25">
      <c r="D14148" s="87"/>
      <c r="J14148" s="88"/>
      <c r="K14148" s="89"/>
      <c r="M14148" s="88"/>
      <c r="O14148" s="90"/>
      <c r="P14148" s="90"/>
      <c r="Q14148" s="90"/>
    </row>
    <row r="14149" spans="4:17" x14ac:dyDescent="0.25">
      <c r="D14149" s="87"/>
      <c r="J14149" s="88"/>
      <c r="K14149" s="89"/>
      <c r="M14149" s="88"/>
      <c r="O14149" s="90"/>
      <c r="P14149" s="90"/>
      <c r="Q14149" s="90"/>
    </row>
    <row r="14150" spans="4:17" x14ac:dyDescent="0.25">
      <c r="D14150" s="87"/>
      <c r="J14150" s="88"/>
      <c r="K14150" s="89"/>
      <c r="M14150" s="88"/>
      <c r="O14150" s="90"/>
      <c r="P14150" s="90"/>
      <c r="Q14150" s="90"/>
    </row>
    <row r="14151" spans="4:17" x14ac:dyDescent="0.25">
      <c r="D14151" s="87"/>
      <c r="J14151" s="88"/>
      <c r="K14151" s="89"/>
      <c r="M14151" s="88"/>
      <c r="O14151" s="90"/>
      <c r="P14151" s="90"/>
      <c r="Q14151" s="90"/>
    </row>
    <row r="14152" spans="4:17" x14ac:dyDescent="0.25">
      <c r="D14152" s="87"/>
      <c r="J14152" s="88"/>
      <c r="K14152" s="89"/>
      <c r="M14152" s="88"/>
      <c r="O14152" s="90"/>
      <c r="P14152" s="90"/>
      <c r="Q14152" s="90"/>
    </row>
    <row r="14153" spans="4:17" x14ac:dyDescent="0.25">
      <c r="D14153" s="87"/>
      <c r="J14153" s="88"/>
      <c r="K14153" s="89"/>
      <c r="M14153" s="88"/>
      <c r="O14153" s="90"/>
      <c r="P14153" s="90"/>
      <c r="Q14153" s="90"/>
    </row>
    <row r="14154" spans="4:17" x14ac:dyDescent="0.25">
      <c r="D14154" s="87"/>
      <c r="J14154" s="88"/>
      <c r="K14154" s="89"/>
      <c r="M14154" s="88"/>
      <c r="O14154" s="90"/>
      <c r="P14154" s="90"/>
      <c r="Q14154" s="90"/>
    </row>
    <row r="14155" spans="4:17" x14ac:dyDescent="0.25">
      <c r="D14155" s="87"/>
      <c r="J14155" s="88"/>
      <c r="K14155" s="89"/>
      <c r="M14155" s="88"/>
      <c r="O14155" s="90"/>
      <c r="P14155" s="90"/>
      <c r="Q14155" s="90"/>
    </row>
    <row r="14156" spans="4:17" x14ac:dyDescent="0.25">
      <c r="D14156" s="87"/>
      <c r="J14156" s="88"/>
      <c r="K14156" s="89"/>
      <c r="M14156" s="88"/>
      <c r="O14156" s="90"/>
      <c r="P14156" s="90"/>
      <c r="Q14156" s="90"/>
    </row>
    <row r="14157" spans="4:17" x14ac:dyDescent="0.25">
      <c r="D14157" s="87"/>
      <c r="J14157" s="88"/>
      <c r="K14157" s="89"/>
      <c r="M14157" s="88"/>
      <c r="O14157" s="90"/>
      <c r="P14157" s="90"/>
      <c r="Q14157" s="90"/>
    </row>
    <row r="14158" spans="4:17" x14ac:dyDescent="0.25">
      <c r="D14158" s="87"/>
      <c r="J14158" s="88"/>
      <c r="K14158" s="89"/>
      <c r="M14158" s="88"/>
      <c r="O14158" s="90"/>
      <c r="P14158" s="90"/>
      <c r="Q14158" s="90"/>
    </row>
    <row r="14159" spans="4:17" x14ac:dyDescent="0.25">
      <c r="D14159" s="87"/>
      <c r="J14159" s="88"/>
      <c r="K14159" s="89"/>
      <c r="M14159" s="88"/>
      <c r="O14159" s="90"/>
      <c r="P14159" s="90"/>
      <c r="Q14159" s="90"/>
    </row>
    <row r="14160" spans="4:17" x14ac:dyDescent="0.25">
      <c r="D14160" s="87"/>
      <c r="J14160" s="88"/>
      <c r="K14160" s="89"/>
      <c r="M14160" s="88"/>
      <c r="O14160" s="90"/>
      <c r="P14160" s="90"/>
      <c r="Q14160" s="90"/>
    </row>
    <row r="14161" spans="4:17" x14ac:dyDescent="0.25">
      <c r="D14161" s="87"/>
      <c r="J14161" s="88"/>
      <c r="K14161" s="89"/>
      <c r="M14161" s="88"/>
      <c r="O14161" s="90"/>
      <c r="P14161" s="90"/>
      <c r="Q14161" s="90"/>
    </row>
    <row r="14162" spans="4:17" x14ac:dyDescent="0.25">
      <c r="D14162" s="87"/>
      <c r="J14162" s="88"/>
      <c r="K14162" s="89"/>
      <c r="M14162" s="88"/>
      <c r="O14162" s="90"/>
      <c r="P14162" s="90"/>
      <c r="Q14162" s="90"/>
    </row>
    <row r="14163" spans="4:17" x14ac:dyDescent="0.25">
      <c r="D14163" s="87"/>
      <c r="J14163" s="88"/>
      <c r="K14163" s="89"/>
      <c r="M14163" s="88"/>
      <c r="O14163" s="90"/>
      <c r="P14163" s="90"/>
      <c r="Q14163" s="90"/>
    </row>
    <row r="14164" spans="4:17" x14ac:dyDescent="0.25">
      <c r="D14164" s="87"/>
      <c r="J14164" s="88"/>
      <c r="K14164" s="89"/>
      <c r="M14164" s="88"/>
      <c r="O14164" s="90"/>
      <c r="P14164" s="90"/>
      <c r="Q14164" s="90"/>
    </row>
    <row r="14165" spans="4:17" x14ac:dyDescent="0.25">
      <c r="D14165" s="87"/>
      <c r="J14165" s="88"/>
      <c r="K14165" s="89"/>
      <c r="M14165" s="88"/>
      <c r="O14165" s="90"/>
      <c r="P14165" s="90"/>
      <c r="Q14165" s="90"/>
    </row>
    <row r="14166" spans="4:17" x14ac:dyDescent="0.25">
      <c r="D14166" s="87"/>
      <c r="J14166" s="88"/>
      <c r="K14166" s="89"/>
      <c r="M14166" s="88"/>
      <c r="O14166" s="90"/>
      <c r="P14166" s="90"/>
      <c r="Q14166" s="90"/>
    </row>
    <row r="14167" spans="4:17" x14ac:dyDescent="0.25">
      <c r="D14167" s="87"/>
      <c r="J14167" s="88"/>
      <c r="K14167" s="89"/>
      <c r="M14167" s="88"/>
      <c r="O14167" s="90"/>
      <c r="P14167" s="90"/>
      <c r="Q14167" s="90"/>
    </row>
    <row r="14168" spans="4:17" x14ac:dyDescent="0.25">
      <c r="D14168" s="87"/>
      <c r="J14168" s="88"/>
      <c r="K14168" s="89"/>
      <c r="M14168" s="88"/>
      <c r="O14168" s="90"/>
      <c r="P14168" s="90"/>
      <c r="Q14168" s="90"/>
    </row>
    <row r="14169" spans="4:17" x14ac:dyDescent="0.25">
      <c r="D14169" s="87"/>
      <c r="J14169" s="88"/>
      <c r="K14169" s="89"/>
      <c r="M14169" s="88"/>
      <c r="O14169" s="90"/>
      <c r="P14169" s="90"/>
      <c r="Q14169" s="90"/>
    </row>
    <row r="14170" spans="4:17" x14ac:dyDescent="0.25">
      <c r="D14170" s="87"/>
      <c r="J14170" s="88"/>
      <c r="K14170" s="89"/>
      <c r="M14170" s="88"/>
      <c r="O14170" s="90"/>
      <c r="P14170" s="90"/>
      <c r="Q14170" s="90"/>
    </row>
    <row r="14171" spans="4:17" x14ac:dyDescent="0.25">
      <c r="D14171" s="87"/>
      <c r="J14171" s="88"/>
      <c r="K14171" s="89"/>
      <c r="M14171" s="88"/>
      <c r="O14171" s="90"/>
      <c r="P14171" s="90"/>
      <c r="Q14171" s="90"/>
    </row>
    <row r="14172" spans="4:17" x14ac:dyDescent="0.25">
      <c r="D14172" s="87"/>
      <c r="J14172" s="88"/>
      <c r="K14172" s="89"/>
      <c r="M14172" s="88"/>
      <c r="O14172" s="90"/>
      <c r="P14172" s="90"/>
      <c r="Q14172" s="90"/>
    </row>
    <row r="14173" spans="4:17" x14ac:dyDescent="0.25">
      <c r="D14173" s="87"/>
      <c r="J14173" s="88"/>
      <c r="K14173" s="89"/>
      <c r="M14173" s="88"/>
      <c r="O14173" s="90"/>
      <c r="P14173" s="90"/>
      <c r="Q14173" s="90"/>
    </row>
    <row r="14174" spans="4:17" x14ac:dyDescent="0.25">
      <c r="D14174" s="87"/>
      <c r="J14174" s="88"/>
      <c r="K14174" s="89"/>
      <c r="M14174" s="88"/>
      <c r="O14174" s="90"/>
      <c r="P14174" s="90"/>
      <c r="Q14174" s="90"/>
    </row>
    <row r="14175" spans="4:17" x14ac:dyDescent="0.25">
      <c r="D14175" s="87"/>
      <c r="J14175" s="88"/>
      <c r="K14175" s="89"/>
      <c r="M14175" s="88"/>
      <c r="O14175" s="90"/>
      <c r="P14175" s="90"/>
      <c r="Q14175" s="90"/>
    </row>
    <row r="14176" spans="4:17" x14ac:dyDescent="0.25">
      <c r="D14176" s="87"/>
      <c r="J14176" s="88"/>
      <c r="K14176" s="89"/>
      <c r="M14176" s="88"/>
      <c r="O14176" s="90"/>
      <c r="P14176" s="90"/>
      <c r="Q14176" s="90"/>
    </row>
    <row r="14177" spans="4:17" x14ac:dyDescent="0.25">
      <c r="D14177" s="87"/>
      <c r="J14177" s="88"/>
      <c r="K14177" s="89"/>
      <c r="M14177" s="88"/>
      <c r="O14177" s="90"/>
      <c r="P14177" s="90"/>
      <c r="Q14177" s="90"/>
    </row>
    <row r="14178" spans="4:17" x14ac:dyDescent="0.25">
      <c r="D14178" s="87"/>
      <c r="J14178" s="88"/>
      <c r="K14178" s="89"/>
      <c r="M14178" s="88"/>
      <c r="O14178" s="90"/>
      <c r="P14178" s="90"/>
      <c r="Q14178" s="90"/>
    </row>
    <row r="14179" spans="4:17" x14ac:dyDescent="0.25">
      <c r="D14179" s="87"/>
      <c r="J14179" s="88"/>
      <c r="K14179" s="89"/>
      <c r="M14179" s="88"/>
      <c r="O14179" s="90"/>
      <c r="P14179" s="90"/>
      <c r="Q14179" s="90"/>
    </row>
    <row r="14180" spans="4:17" x14ac:dyDescent="0.25">
      <c r="D14180" s="87"/>
      <c r="J14180" s="88"/>
      <c r="K14180" s="89"/>
      <c r="M14180" s="88"/>
      <c r="O14180" s="90"/>
      <c r="P14180" s="90"/>
      <c r="Q14180" s="90"/>
    </row>
    <row r="14181" spans="4:17" x14ac:dyDescent="0.25">
      <c r="D14181" s="87"/>
      <c r="J14181" s="88"/>
      <c r="K14181" s="89"/>
      <c r="M14181" s="88"/>
      <c r="O14181" s="90"/>
      <c r="P14181" s="90"/>
      <c r="Q14181" s="90"/>
    </row>
    <row r="14182" spans="4:17" x14ac:dyDescent="0.25">
      <c r="D14182" s="87"/>
      <c r="J14182" s="88"/>
      <c r="K14182" s="89"/>
      <c r="M14182" s="88"/>
      <c r="O14182" s="90"/>
      <c r="P14182" s="90"/>
      <c r="Q14182" s="90"/>
    </row>
    <row r="14183" spans="4:17" x14ac:dyDescent="0.25">
      <c r="D14183" s="87"/>
      <c r="J14183" s="88"/>
      <c r="K14183" s="89"/>
      <c r="M14183" s="88"/>
      <c r="O14183" s="90"/>
      <c r="P14183" s="90"/>
      <c r="Q14183" s="90"/>
    </row>
    <row r="14184" spans="4:17" x14ac:dyDescent="0.25">
      <c r="D14184" s="87"/>
      <c r="J14184" s="88"/>
      <c r="K14184" s="89"/>
      <c r="M14184" s="88"/>
      <c r="O14184" s="90"/>
      <c r="P14184" s="90"/>
      <c r="Q14184" s="90"/>
    </row>
    <row r="14185" spans="4:17" x14ac:dyDescent="0.25">
      <c r="D14185" s="87"/>
      <c r="J14185" s="88"/>
      <c r="K14185" s="89"/>
      <c r="M14185" s="88"/>
      <c r="O14185" s="90"/>
      <c r="P14185" s="90"/>
      <c r="Q14185" s="90"/>
    </row>
    <row r="14186" spans="4:17" x14ac:dyDescent="0.25">
      <c r="D14186" s="87"/>
      <c r="J14186" s="88"/>
      <c r="K14186" s="89"/>
      <c r="M14186" s="88"/>
      <c r="O14186" s="90"/>
      <c r="P14186" s="90"/>
      <c r="Q14186" s="90"/>
    </row>
    <row r="14187" spans="4:17" x14ac:dyDescent="0.25">
      <c r="D14187" s="87"/>
      <c r="J14187" s="88"/>
      <c r="K14187" s="89"/>
      <c r="M14187" s="88"/>
      <c r="O14187" s="90"/>
      <c r="P14187" s="90"/>
      <c r="Q14187" s="90"/>
    </row>
    <row r="14188" spans="4:17" x14ac:dyDescent="0.25">
      <c r="D14188" s="87"/>
      <c r="J14188" s="88"/>
      <c r="K14188" s="89"/>
      <c r="M14188" s="88"/>
      <c r="O14188" s="90"/>
      <c r="P14188" s="90"/>
      <c r="Q14188" s="90"/>
    </row>
    <row r="14189" spans="4:17" x14ac:dyDescent="0.25">
      <c r="D14189" s="87"/>
      <c r="J14189" s="88"/>
      <c r="K14189" s="89"/>
      <c r="M14189" s="88"/>
      <c r="O14189" s="90"/>
      <c r="P14189" s="90"/>
      <c r="Q14189" s="90"/>
    </row>
    <row r="14190" spans="4:17" x14ac:dyDescent="0.25">
      <c r="D14190" s="87"/>
      <c r="J14190" s="88"/>
      <c r="K14190" s="89"/>
      <c r="M14190" s="88"/>
      <c r="O14190" s="90"/>
      <c r="P14190" s="90"/>
      <c r="Q14190" s="90"/>
    </row>
    <row r="14191" spans="4:17" x14ac:dyDescent="0.25">
      <c r="D14191" s="87"/>
      <c r="J14191" s="88"/>
      <c r="K14191" s="89"/>
      <c r="M14191" s="88"/>
      <c r="O14191" s="90"/>
      <c r="P14191" s="90"/>
      <c r="Q14191" s="90"/>
    </row>
    <row r="14192" spans="4:17" x14ac:dyDescent="0.25">
      <c r="D14192" s="87"/>
      <c r="J14192" s="88"/>
      <c r="K14192" s="89"/>
      <c r="M14192" s="88"/>
      <c r="O14192" s="90"/>
      <c r="P14192" s="90"/>
      <c r="Q14192" s="90"/>
    </row>
    <row r="14193" spans="4:17" x14ac:dyDescent="0.25">
      <c r="D14193" s="87"/>
      <c r="J14193" s="88"/>
      <c r="K14193" s="89"/>
      <c r="M14193" s="88"/>
      <c r="O14193" s="90"/>
      <c r="P14193" s="90"/>
      <c r="Q14193" s="90"/>
    </row>
    <row r="14194" spans="4:17" x14ac:dyDescent="0.25">
      <c r="D14194" s="87"/>
      <c r="J14194" s="88"/>
      <c r="K14194" s="89"/>
      <c r="M14194" s="88"/>
      <c r="O14194" s="90"/>
      <c r="P14194" s="90"/>
      <c r="Q14194" s="90"/>
    </row>
    <row r="14195" spans="4:17" x14ac:dyDescent="0.25">
      <c r="D14195" s="87"/>
      <c r="J14195" s="88"/>
      <c r="K14195" s="89"/>
      <c r="M14195" s="88"/>
      <c r="O14195" s="90"/>
      <c r="P14195" s="90"/>
      <c r="Q14195" s="90"/>
    </row>
    <row r="14196" spans="4:17" x14ac:dyDescent="0.25">
      <c r="D14196" s="87"/>
      <c r="J14196" s="88"/>
      <c r="K14196" s="89"/>
      <c r="M14196" s="88"/>
      <c r="O14196" s="90"/>
      <c r="P14196" s="90"/>
      <c r="Q14196" s="90"/>
    </row>
    <row r="14197" spans="4:17" x14ac:dyDescent="0.25">
      <c r="D14197" s="87"/>
      <c r="J14197" s="88"/>
      <c r="K14197" s="89"/>
      <c r="M14197" s="88"/>
      <c r="O14197" s="90"/>
      <c r="P14197" s="90"/>
      <c r="Q14197" s="90"/>
    </row>
    <row r="14198" spans="4:17" x14ac:dyDescent="0.25">
      <c r="D14198" s="87"/>
      <c r="J14198" s="88"/>
      <c r="K14198" s="89"/>
      <c r="M14198" s="88"/>
      <c r="O14198" s="90"/>
      <c r="P14198" s="90"/>
      <c r="Q14198" s="90"/>
    </row>
    <row r="14199" spans="4:17" x14ac:dyDescent="0.25">
      <c r="D14199" s="87"/>
      <c r="J14199" s="88"/>
      <c r="K14199" s="89"/>
      <c r="M14199" s="88"/>
      <c r="O14199" s="90"/>
      <c r="P14199" s="90"/>
      <c r="Q14199" s="90"/>
    </row>
    <row r="14200" spans="4:17" x14ac:dyDescent="0.25">
      <c r="D14200" s="87"/>
      <c r="J14200" s="88"/>
      <c r="K14200" s="89"/>
      <c r="M14200" s="88"/>
      <c r="O14200" s="90"/>
      <c r="P14200" s="90"/>
      <c r="Q14200" s="90"/>
    </row>
    <row r="14201" spans="4:17" x14ac:dyDescent="0.25">
      <c r="D14201" s="87"/>
      <c r="J14201" s="88"/>
      <c r="K14201" s="89"/>
      <c r="M14201" s="88"/>
      <c r="O14201" s="90"/>
      <c r="P14201" s="90"/>
      <c r="Q14201" s="90"/>
    </row>
    <row r="14202" spans="4:17" x14ac:dyDescent="0.25">
      <c r="D14202" s="87"/>
      <c r="J14202" s="88"/>
      <c r="K14202" s="89"/>
      <c r="M14202" s="88"/>
      <c r="O14202" s="90"/>
      <c r="P14202" s="90"/>
      <c r="Q14202" s="90"/>
    </row>
    <row r="14203" spans="4:17" x14ac:dyDescent="0.25">
      <c r="D14203" s="87"/>
      <c r="J14203" s="88"/>
      <c r="K14203" s="89"/>
      <c r="M14203" s="88"/>
      <c r="O14203" s="90"/>
      <c r="P14203" s="90"/>
      <c r="Q14203" s="90"/>
    </row>
    <row r="14204" spans="4:17" x14ac:dyDescent="0.25">
      <c r="D14204" s="87"/>
      <c r="J14204" s="88"/>
      <c r="K14204" s="89"/>
      <c r="M14204" s="88"/>
      <c r="O14204" s="90"/>
      <c r="P14204" s="90"/>
      <c r="Q14204" s="90"/>
    </row>
    <row r="14205" spans="4:17" x14ac:dyDescent="0.25">
      <c r="D14205" s="87"/>
      <c r="J14205" s="88"/>
      <c r="K14205" s="89"/>
      <c r="M14205" s="88"/>
      <c r="O14205" s="90"/>
      <c r="P14205" s="90"/>
      <c r="Q14205" s="90"/>
    </row>
    <row r="14206" spans="4:17" x14ac:dyDescent="0.25">
      <c r="D14206" s="87"/>
      <c r="J14206" s="88"/>
      <c r="K14206" s="89"/>
      <c r="M14206" s="88"/>
      <c r="O14206" s="90"/>
      <c r="P14206" s="90"/>
      <c r="Q14206" s="90"/>
    </row>
    <row r="14207" spans="4:17" x14ac:dyDescent="0.25">
      <c r="D14207" s="87"/>
      <c r="J14207" s="88"/>
      <c r="K14207" s="89"/>
      <c r="M14207" s="88"/>
      <c r="O14207" s="90"/>
      <c r="P14207" s="90"/>
      <c r="Q14207" s="90"/>
    </row>
    <row r="14208" spans="4:17" x14ac:dyDescent="0.25">
      <c r="D14208" s="87"/>
      <c r="J14208" s="88"/>
      <c r="K14208" s="89"/>
      <c r="M14208" s="88"/>
      <c r="O14208" s="90"/>
      <c r="P14208" s="90"/>
      <c r="Q14208" s="90"/>
    </row>
    <row r="14209" spans="4:17" x14ac:dyDescent="0.25">
      <c r="D14209" s="87"/>
      <c r="J14209" s="88"/>
      <c r="K14209" s="89"/>
      <c r="M14209" s="88"/>
      <c r="O14209" s="90"/>
      <c r="P14209" s="90"/>
      <c r="Q14209" s="90"/>
    </row>
    <row r="14210" spans="4:17" x14ac:dyDescent="0.25">
      <c r="D14210" s="87"/>
      <c r="J14210" s="88"/>
      <c r="K14210" s="89"/>
      <c r="M14210" s="88"/>
      <c r="O14210" s="90"/>
      <c r="P14210" s="90"/>
      <c r="Q14210" s="90"/>
    </row>
    <row r="14211" spans="4:17" x14ac:dyDescent="0.25">
      <c r="D14211" s="87"/>
      <c r="J14211" s="88"/>
      <c r="K14211" s="89"/>
      <c r="M14211" s="88"/>
      <c r="O14211" s="90"/>
      <c r="P14211" s="90"/>
      <c r="Q14211" s="90"/>
    </row>
    <row r="14212" spans="4:17" x14ac:dyDescent="0.25">
      <c r="D14212" s="87"/>
      <c r="J14212" s="88"/>
      <c r="K14212" s="89"/>
      <c r="M14212" s="88"/>
      <c r="O14212" s="90"/>
      <c r="P14212" s="90"/>
      <c r="Q14212" s="90"/>
    </row>
    <row r="14213" spans="4:17" x14ac:dyDescent="0.25">
      <c r="D14213" s="87"/>
      <c r="J14213" s="88"/>
      <c r="K14213" s="89"/>
      <c r="M14213" s="88"/>
      <c r="O14213" s="90"/>
      <c r="P14213" s="90"/>
      <c r="Q14213" s="90"/>
    </row>
    <row r="14214" spans="4:17" x14ac:dyDescent="0.25">
      <c r="D14214" s="87"/>
      <c r="J14214" s="88"/>
      <c r="K14214" s="89"/>
      <c r="M14214" s="88"/>
      <c r="O14214" s="90"/>
      <c r="P14214" s="90"/>
      <c r="Q14214" s="90"/>
    </row>
    <row r="14215" spans="4:17" x14ac:dyDescent="0.25">
      <c r="D14215" s="87"/>
      <c r="J14215" s="88"/>
      <c r="K14215" s="89"/>
      <c r="M14215" s="88"/>
      <c r="O14215" s="90"/>
      <c r="P14215" s="90"/>
      <c r="Q14215" s="90"/>
    </row>
    <row r="14216" spans="4:17" x14ac:dyDescent="0.25">
      <c r="D14216" s="87"/>
      <c r="J14216" s="88"/>
      <c r="K14216" s="89"/>
      <c r="M14216" s="88"/>
      <c r="O14216" s="90"/>
      <c r="P14216" s="90"/>
      <c r="Q14216" s="90"/>
    </row>
    <row r="14217" spans="4:17" x14ac:dyDescent="0.25">
      <c r="D14217" s="87"/>
      <c r="J14217" s="88"/>
      <c r="K14217" s="89"/>
      <c r="M14217" s="88"/>
      <c r="O14217" s="90"/>
      <c r="P14217" s="90"/>
      <c r="Q14217" s="90"/>
    </row>
    <row r="14218" spans="4:17" x14ac:dyDescent="0.25">
      <c r="D14218" s="87"/>
      <c r="J14218" s="88"/>
      <c r="K14218" s="89"/>
      <c r="M14218" s="88"/>
      <c r="O14218" s="90"/>
      <c r="P14218" s="90"/>
      <c r="Q14218" s="90"/>
    </row>
    <row r="14219" spans="4:17" x14ac:dyDescent="0.25">
      <c r="D14219" s="87"/>
      <c r="J14219" s="88"/>
      <c r="K14219" s="89"/>
      <c r="M14219" s="88"/>
      <c r="O14219" s="90"/>
      <c r="P14219" s="90"/>
      <c r="Q14219" s="90"/>
    </row>
    <row r="14220" spans="4:17" x14ac:dyDescent="0.25">
      <c r="D14220" s="87"/>
      <c r="J14220" s="88"/>
      <c r="K14220" s="89"/>
      <c r="M14220" s="88"/>
      <c r="O14220" s="90"/>
      <c r="P14220" s="90"/>
      <c r="Q14220" s="90"/>
    </row>
    <row r="14221" spans="4:17" x14ac:dyDescent="0.25">
      <c r="D14221" s="87"/>
      <c r="J14221" s="88"/>
      <c r="K14221" s="89"/>
      <c r="M14221" s="88"/>
      <c r="O14221" s="90"/>
      <c r="P14221" s="90"/>
      <c r="Q14221" s="90"/>
    </row>
    <row r="14222" spans="4:17" x14ac:dyDescent="0.25">
      <c r="D14222" s="87"/>
      <c r="J14222" s="88"/>
      <c r="K14222" s="89"/>
      <c r="M14222" s="88"/>
      <c r="O14222" s="90"/>
      <c r="P14222" s="90"/>
      <c r="Q14222" s="90"/>
    </row>
    <row r="14223" spans="4:17" x14ac:dyDescent="0.25">
      <c r="D14223" s="87"/>
      <c r="J14223" s="88"/>
      <c r="K14223" s="89"/>
      <c r="M14223" s="88"/>
      <c r="O14223" s="90"/>
      <c r="P14223" s="90"/>
      <c r="Q14223" s="90"/>
    </row>
    <row r="14224" spans="4:17" x14ac:dyDescent="0.25">
      <c r="D14224" s="87"/>
      <c r="J14224" s="88"/>
      <c r="K14224" s="89"/>
      <c r="M14224" s="88"/>
      <c r="O14224" s="90"/>
      <c r="P14224" s="90"/>
      <c r="Q14224" s="90"/>
    </row>
    <row r="14225" spans="4:17" x14ac:dyDescent="0.25">
      <c r="D14225" s="87"/>
      <c r="J14225" s="88"/>
      <c r="K14225" s="89"/>
      <c r="M14225" s="88"/>
      <c r="O14225" s="90"/>
      <c r="P14225" s="90"/>
      <c r="Q14225" s="90"/>
    </row>
    <row r="14226" spans="4:17" x14ac:dyDescent="0.25">
      <c r="D14226" s="87"/>
      <c r="J14226" s="88"/>
      <c r="K14226" s="89"/>
      <c r="M14226" s="88"/>
      <c r="O14226" s="90"/>
      <c r="P14226" s="90"/>
      <c r="Q14226" s="90"/>
    </row>
    <row r="14227" spans="4:17" x14ac:dyDescent="0.25">
      <c r="D14227" s="87"/>
      <c r="J14227" s="88"/>
      <c r="K14227" s="89"/>
      <c r="M14227" s="88"/>
      <c r="O14227" s="90"/>
      <c r="P14227" s="90"/>
      <c r="Q14227" s="90"/>
    </row>
    <row r="14228" spans="4:17" x14ac:dyDescent="0.25">
      <c r="D14228" s="87"/>
      <c r="J14228" s="88"/>
      <c r="K14228" s="89"/>
      <c r="M14228" s="88"/>
      <c r="O14228" s="90"/>
      <c r="P14228" s="90"/>
      <c r="Q14228" s="90"/>
    </row>
    <row r="14229" spans="4:17" x14ac:dyDescent="0.25">
      <c r="D14229" s="87"/>
      <c r="J14229" s="88"/>
      <c r="K14229" s="89"/>
      <c r="M14229" s="88"/>
      <c r="O14229" s="90"/>
      <c r="P14229" s="90"/>
      <c r="Q14229" s="90"/>
    </row>
    <row r="14230" spans="4:17" x14ac:dyDescent="0.25">
      <c r="D14230" s="87"/>
      <c r="J14230" s="88"/>
      <c r="K14230" s="89"/>
      <c r="M14230" s="88"/>
      <c r="O14230" s="90"/>
      <c r="P14230" s="90"/>
      <c r="Q14230" s="90"/>
    </row>
    <row r="14231" spans="4:17" x14ac:dyDescent="0.25">
      <c r="D14231" s="87"/>
      <c r="J14231" s="88"/>
      <c r="K14231" s="89"/>
      <c r="M14231" s="88"/>
      <c r="O14231" s="90"/>
      <c r="P14231" s="90"/>
      <c r="Q14231" s="90"/>
    </row>
    <row r="14232" spans="4:17" x14ac:dyDescent="0.25">
      <c r="D14232" s="87"/>
      <c r="J14232" s="88"/>
      <c r="K14232" s="89"/>
      <c r="M14232" s="88"/>
      <c r="O14232" s="90"/>
      <c r="P14232" s="90"/>
      <c r="Q14232" s="90"/>
    </row>
    <row r="14233" spans="4:17" x14ac:dyDescent="0.25">
      <c r="D14233" s="87"/>
      <c r="J14233" s="88"/>
      <c r="K14233" s="89"/>
      <c r="M14233" s="88"/>
      <c r="O14233" s="90"/>
      <c r="P14233" s="90"/>
      <c r="Q14233" s="90"/>
    </row>
    <row r="14234" spans="4:17" x14ac:dyDescent="0.25">
      <c r="D14234" s="87"/>
      <c r="J14234" s="88"/>
      <c r="K14234" s="89"/>
      <c r="M14234" s="88"/>
      <c r="O14234" s="90"/>
      <c r="P14234" s="90"/>
      <c r="Q14234" s="90"/>
    </row>
    <row r="14235" spans="4:17" x14ac:dyDescent="0.25">
      <c r="D14235" s="87"/>
      <c r="J14235" s="88"/>
      <c r="K14235" s="89"/>
      <c r="M14235" s="88"/>
      <c r="O14235" s="90"/>
      <c r="P14235" s="90"/>
      <c r="Q14235" s="90"/>
    </row>
    <row r="14236" spans="4:17" x14ac:dyDescent="0.25">
      <c r="D14236" s="87"/>
      <c r="J14236" s="88"/>
      <c r="K14236" s="89"/>
      <c r="M14236" s="88"/>
      <c r="O14236" s="90"/>
      <c r="P14236" s="90"/>
      <c r="Q14236" s="90"/>
    </row>
    <row r="14237" spans="4:17" x14ac:dyDescent="0.25">
      <c r="D14237" s="87"/>
      <c r="J14237" s="88"/>
      <c r="K14237" s="89"/>
      <c r="M14237" s="88"/>
      <c r="O14237" s="90"/>
      <c r="P14237" s="90"/>
      <c r="Q14237" s="90"/>
    </row>
    <row r="14238" spans="4:17" x14ac:dyDescent="0.25">
      <c r="D14238" s="87"/>
      <c r="J14238" s="88"/>
      <c r="K14238" s="89"/>
      <c r="M14238" s="88"/>
      <c r="O14238" s="90"/>
      <c r="P14238" s="90"/>
      <c r="Q14238" s="90"/>
    </row>
    <row r="14239" spans="4:17" x14ac:dyDescent="0.25">
      <c r="D14239" s="87"/>
      <c r="J14239" s="88"/>
      <c r="K14239" s="89"/>
      <c r="M14239" s="88"/>
      <c r="O14239" s="90"/>
      <c r="P14239" s="90"/>
      <c r="Q14239" s="90"/>
    </row>
    <row r="14240" spans="4:17" x14ac:dyDescent="0.25">
      <c r="D14240" s="87"/>
      <c r="J14240" s="88"/>
      <c r="K14240" s="89"/>
      <c r="M14240" s="88"/>
      <c r="O14240" s="90"/>
      <c r="P14240" s="90"/>
      <c r="Q14240" s="90"/>
    </row>
    <row r="14241" spans="4:17" x14ac:dyDescent="0.25">
      <c r="D14241" s="87"/>
      <c r="J14241" s="88"/>
      <c r="K14241" s="89"/>
      <c r="M14241" s="88"/>
      <c r="O14241" s="90"/>
      <c r="P14241" s="90"/>
      <c r="Q14241" s="90"/>
    </row>
    <row r="14242" spans="4:17" x14ac:dyDescent="0.25">
      <c r="D14242" s="87"/>
      <c r="J14242" s="88"/>
      <c r="K14242" s="89"/>
      <c r="M14242" s="88"/>
      <c r="O14242" s="90"/>
      <c r="P14242" s="90"/>
      <c r="Q14242" s="90"/>
    </row>
    <row r="14243" spans="4:17" x14ac:dyDescent="0.25">
      <c r="D14243" s="87"/>
      <c r="J14243" s="88"/>
      <c r="K14243" s="89"/>
      <c r="M14243" s="88"/>
      <c r="O14243" s="90"/>
      <c r="P14243" s="90"/>
      <c r="Q14243" s="90"/>
    </row>
    <row r="14244" spans="4:17" x14ac:dyDescent="0.25">
      <c r="D14244" s="87"/>
      <c r="J14244" s="88"/>
      <c r="K14244" s="89"/>
      <c r="M14244" s="88"/>
      <c r="O14244" s="90"/>
      <c r="P14244" s="90"/>
      <c r="Q14244" s="90"/>
    </row>
    <row r="14245" spans="4:17" x14ac:dyDescent="0.25">
      <c r="D14245" s="87"/>
      <c r="J14245" s="88"/>
      <c r="K14245" s="89"/>
      <c r="M14245" s="88"/>
      <c r="O14245" s="90"/>
      <c r="P14245" s="90"/>
      <c r="Q14245" s="90"/>
    </row>
    <row r="14246" spans="4:17" x14ac:dyDescent="0.25">
      <c r="D14246" s="87"/>
      <c r="J14246" s="88"/>
      <c r="K14246" s="89"/>
      <c r="M14246" s="88"/>
      <c r="O14246" s="90"/>
      <c r="P14246" s="90"/>
      <c r="Q14246" s="90"/>
    </row>
    <row r="14247" spans="4:17" x14ac:dyDescent="0.25">
      <c r="D14247" s="87"/>
      <c r="J14247" s="88"/>
      <c r="K14247" s="89"/>
      <c r="M14247" s="88"/>
      <c r="O14247" s="90"/>
      <c r="P14247" s="90"/>
      <c r="Q14247" s="90"/>
    </row>
    <row r="14248" spans="4:17" x14ac:dyDescent="0.25">
      <c r="D14248" s="87"/>
      <c r="J14248" s="88"/>
      <c r="K14248" s="89"/>
      <c r="M14248" s="88"/>
      <c r="O14248" s="90"/>
      <c r="P14248" s="90"/>
      <c r="Q14248" s="90"/>
    </row>
    <row r="14249" spans="4:17" x14ac:dyDescent="0.25">
      <c r="D14249" s="87"/>
      <c r="J14249" s="88"/>
      <c r="K14249" s="89"/>
      <c r="M14249" s="88"/>
      <c r="O14249" s="90"/>
      <c r="P14249" s="90"/>
      <c r="Q14249" s="90"/>
    </row>
    <row r="14250" spans="4:17" x14ac:dyDescent="0.25">
      <c r="D14250" s="87"/>
      <c r="J14250" s="88"/>
      <c r="K14250" s="89"/>
      <c r="M14250" s="88"/>
      <c r="O14250" s="90"/>
      <c r="P14250" s="90"/>
      <c r="Q14250" s="90"/>
    </row>
    <row r="14251" spans="4:17" x14ac:dyDescent="0.25">
      <c r="D14251" s="87"/>
      <c r="J14251" s="88"/>
      <c r="K14251" s="89"/>
      <c r="M14251" s="88"/>
      <c r="O14251" s="90"/>
      <c r="P14251" s="90"/>
      <c r="Q14251" s="90"/>
    </row>
    <row r="14252" spans="4:17" x14ac:dyDescent="0.25">
      <c r="D14252" s="87"/>
      <c r="J14252" s="88"/>
      <c r="K14252" s="89"/>
      <c r="M14252" s="88"/>
      <c r="O14252" s="90"/>
      <c r="P14252" s="90"/>
      <c r="Q14252" s="90"/>
    </row>
    <row r="14253" spans="4:17" x14ac:dyDescent="0.25">
      <c r="D14253" s="87"/>
      <c r="J14253" s="88"/>
      <c r="K14253" s="89"/>
      <c r="M14253" s="88"/>
      <c r="O14253" s="90"/>
      <c r="P14253" s="90"/>
      <c r="Q14253" s="90"/>
    </row>
    <row r="14254" spans="4:17" x14ac:dyDescent="0.25">
      <c r="D14254" s="87"/>
      <c r="J14254" s="88"/>
      <c r="K14254" s="89"/>
      <c r="M14254" s="88"/>
      <c r="O14254" s="90"/>
      <c r="P14254" s="90"/>
      <c r="Q14254" s="90"/>
    </row>
    <row r="14255" spans="4:17" x14ac:dyDescent="0.25">
      <c r="D14255" s="87"/>
      <c r="J14255" s="88"/>
      <c r="K14255" s="89"/>
      <c r="M14255" s="88"/>
      <c r="O14255" s="90"/>
      <c r="P14255" s="90"/>
      <c r="Q14255" s="90"/>
    </row>
    <row r="14256" spans="4:17" x14ac:dyDescent="0.25">
      <c r="D14256" s="87"/>
      <c r="J14256" s="88"/>
      <c r="K14256" s="89"/>
      <c r="M14256" s="88"/>
      <c r="O14256" s="90"/>
      <c r="P14256" s="90"/>
      <c r="Q14256" s="90"/>
    </row>
    <row r="14257" spans="4:17" x14ac:dyDescent="0.25">
      <c r="D14257" s="87"/>
      <c r="J14257" s="88"/>
      <c r="K14257" s="89"/>
      <c r="M14257" s="88"/>
      <c r="O14257" s="90"/>
      <c r="P14257" s="90"/>
      <c r="Q14257" s="90"/>
    </row>
    <row r="14258" spans="4:17" x14ac:dyDescent="0.25">
      <c r="D14258" s="87"/>
      <c r="J14258" s="88"/>
      <c r="K14258" s="89"/>
      <c r="M14258" s="88"/>
      <c r="O14258" s="90"/>
      <c r="P14258" s="90"/>
      <c r="Q14258" s="90"/>
    </row>
    <row r="14259" spans="4:17" x14ac:dyDescent="0.25">
      <c r="D14259" s="87"/>
      <c r="J14259" s="88"/>
      <c r="K14259" s="89"/>
      <c r="M14259" s="88"/>
      <c r="O14259" s="90"/>
      <c r="P14259" s="90"/>
      <c r="Q14259" s="90"/>
    </row>
    <row r="14260" spans="4:17" x14ac:dyDescent="0.25">
      <c r="D14260" s="87"/>
      <c r="J14260" s="88"/>
      <c r="K14260" s="89"/>
      <c r="M14260" s="88"/>
      <c r="O14260" s="90"/>
      <c r="P14260" s="90"/>
      <c r="Q14260" s="90"/>
    </row>
    <row r="14261" spans="4:17" x14ac:dyDescent="0.25">
      <c r="D14261" s="87"/>
      <c r="J14261" s="88"/>
      <c r="K14261" s="89"/>
      <c r="M14261" s="88"/>
      <c r="O14261" s="90"/>
      <c r="P14261" s="90"/>
      <c r="Q14261" s="90"/>
    </row>
    <row r="14262" spans="4:17" x14ac:dyDescent="0.25">
      <c r="D14262" s="87"/>
      <c r="J14262" s="88"/>
      <c r="K14262" s="89"/>
      <c r="M14262" s="88"/>
      <c r="O14262" s="90"/>
      <c r="P14262" s="90"/>
      <c r="Q14262" s="90"/>
    </row>
    <row r="14263" spans="4:17" x14ac:dyDescent="0.25">
      <c r="D14263" s="87"/>
      <c r="J14263" s="88"/>
      <c r="K14263" s="89"/>
      <c r="M14263" s="88"/>
      <c r="O14263" s="90"/>
      <c r="P14263" s="90"/>
      <c r="Q14263" s="90"/>
    </row>
    <row r="14264" spans="4:17" x14ac:dyDescent="0.25">
      <c r="D14264" s="87"/>
      <c r="J14264" s="88"/>
      <c r="K14264" s="89"/>
      <c r="M14264" s="88"/>
      <c r="O14264" s="90"/>
      <c r="P14264" s="90"/>
      <c r="Q14264" s="90"/>
    </row>
    <row r="14265" spans="4:17" x14ac:dyDescent="0.25">
      <c r="D14265" s="87"/>
      <c r="J14265" s="88"/>
      <c r="K14265" s="89"/>
      <c r="M14265" s="88"/>
      <c r="O14265" s="90"/>
      <c r="P14265" s="90"/>
      <c r="Q14265" s="90"/>
    </row>
    <row r="14266" spans="4:17" x14ac:dyDescent="0.25">
      <c r="D14266" s="87"/>
      <c r="J14266" s="88"/>
      <c r="K14266" s="89"/>
      <c r="M14266" s="88"/>
      <c r="O14266" s="90"/>
      <c r="P14266" s="90"/>
      <c r="Q14266" s="90"/>
    </row>
    <row r="14267" spans="4:17" x14ac:dyDescent="0.25">
      <c r="D14267" s="87"/>
      <c r="J14267" s="88"/>
      <c r="K14267" s="89"/>
      <c r="M14267" s="88"/>
      <c r="O14267" s="90"/>
      <c r="P14267" s="90"/>
      <c r="Q14267" s="90"/>
    </row>
    <row r="14268" spans="4:17" x14ac:dyDescent="0.25">
      <c r="D14268" s="87"/>
      <c r="J14268" s="88"/>
      <c r="K14268" s="89"/>
      <c r="M14268" s="88"/>
      <c r="O14268" s="90"/>
      <c r="P14268" s="90"/>
      <c r="Q14268" s="90"/>
    </row>
    <row r="14269" spans="4:17" x14ac:dyDescent="0.25">
      <c r="D14269" s="87"/>
      <c r="J14269" s="88"/>
      <c r="K14269" s="89"/>
      <c r="M14269" s="88"/>
      <c r="O14269" s="90"/>
      <c r="P14269" s="90"/>
      <c r="Q14269" s="90"/>
    </row>
    <row r="14270" spans="4:17" x14ac:dyDescent="0.25">
      <c r="D14270" s="87"/>
      <c r="J14270" s="88"/>
      <c r="K14270" s="89"/>
      <c r="M14270" s="88"/>
      <c r="O14270" s="90"/>
      <c r="P14270" s="90"/>
      <c r="Q14270" s="90"/>
    </row>
    <row r="14271" spans="4:17" x14ac:dyDescent="0.25">
      <c r="D14271" s="87"/>
      <c r="J14271" s="88"/>
      <c r="K14271" s="89"/>
      <c r="M14271" s="88"/>
      <c r="O14271" s="90"/>
      <c r="P14271" s="90"/>
      <c r="Q14271" s="90"/>
    </row>
    <row r="14272" spans="4:17" x14ac:dyDescent="0.25">
      <c r="D14272" s="87"/>
      <c r="J14272" s="88"/>
      <c r="K14272" s="89"/>
      <c r="M14272" s="88"/>
      <c r="O14272" s="90"/>
      <c r="P14272" s="90"/>
      <c r="Q14272" s="90"/>
    </row>
    <row r="14273" spans="4:17" x14ac:dyDescent="0.25">
      <c r="D14273" s="87"/>
      <c r="J14273" s="88"/>
      <c r="K14273" s="89"/>
      <c r="M14273" s="88"/>
      <c r="O14273" s="90"/>
      <c r="P14273" s="90"/>
      <c r="Q14273" s="90"/>
    </row>
    <row r="14274" spans="4:17" x14ac:dyDescent="0.25">
      <c r="D14274" s="87"/>
      <c r="J14274" s="88"/>
      <c r="K14274" s="89"/>
      <c r="M14274" s="88"/>
      <c r="O14274" s="90"/>
      <c r="P14274" s="90"/>
      <c r="Q14274" s="90"/>
    </row>
    <row r="14275" spans="4:17" x14ac:dyDescent="0.25">
      <c r="D14275" s="87"/>
      <c r="J14275" s="88"/>
      <c r="K14275" s="89"/>
      <c r="M14275" s="88"/>
      <c r="O14275" s="90"/>
      <c r="P14275" s="90"/>
      <c r="Q14275" s="90"/>
    </row>
    <row r="14276" spans="4:17" x14ac:dyDescent="0.25">
      <c r="D14276" s="87"/>
      <c r="J14276" s="88"/>
      <c r="K14276" s="89"/>
      <c r="M14276" s="88"/>
      <c r="O14276" s="90"/>
      <c r="P14276" s="90"/>
      <c r="Q14276" s="90"/>
    </row>
    <row r="14277" spans="4:17" x14ac:dyDescent="0.25">
      <c r="D14277" s="87"/>
      <c r="J14277" s="88"/>
      <c r="K14277" s="89"/>
      <c r="M14277" s="88"/>
      <c r="O14277" s="90"/>
      <c r="P14277" s="90"/>
      <c r="Q14277" s="90"/>
    </row>
    <row r="14278" spans="4:17" x14ac:dyDescent="0.25">
      <c r="D14278" s="87"/>
      <c r="J14278" s="88"/>
      <c r="K14278" s="89"/>
      <c r="M14278" s="88"/>
      <c r="O14278" s="90"/>
      <c r="P14278" s="90"/>
      <c r="Q14278" s="90"/>
    </row>
    <row r="14279" spans="4:17" x14ac:dyDescent="0.25">
      <c r="D14279" s="87"/>
      <c r="J14279" s="88"/>
      <c r="K14279" s="89"/>
      <c r="M14279" s="88"/>
      <c r="O14279" s="90"/>
      <c r="P14279" s="90"/>
      <c r="Q14279" s="90"/>
    </row>
    <row r="14280" spans="4:17" x14ac:dyDescent="0.25">
      <c r="D14280" s="87"/>
      <c r="J14280" s="88"/>
      <c r="K14280" s="89"/>
      <c r="M14280" s="88"/>
      <c r="O14280" s="90"/>
      <c r="P14280" s="90"/>
      <c r="Q14280" s="90"/>
    </row>
    <row r="14281" spans="4:17" x14ac:dyDescent="0.25">
      <c r="D14281" s="87"/>
      <c r="J14281" s="88"/>
      <c r="K14281" s="89"/>
      <c r="M14281" s="88"/>
      <c r="O14281" s="90"/>
      <c r="P14281" s="90"/>
      <c r="Q14281" s="90"/>
    </row>
    <row r="14282" spans="4:17" x14ac:dyDescent="0.25">
      <c r="D14282" s="87"/>
      <c r="J14282" s="88"/>
      <c r="K14282" s="89"/>
      <c r="M14282" s="88"/>
      <c r="O14282" s="90"/>
      <c r="P14282" s="90"/>
      <c r="Q14282" s="90"/>
    </row>
    <row r="14283" spans="4:17" x14ac:dyDescent="0.25">
      <c r="D14283" s="87"/>
      <c r="J14283" s="88"/>
      <c r="K14283" s="89"/>
      <c r="M14283" s="88"/>
      <c r="O14283" s="90"/>
      <c r="P14283" s="90"/>
      <c r="Q14283" s="90"/>
    </row>
    <row r="14284" spans="4:17" x14ac:dyDescent="0.25">
      <c r="D14284" s="87"/>
      <c r="J14284" s="88"/>
      <c r="K14284" s="89"/>
      <c r="M14284" s="88"/>
      <c r="O14284" s="90"/>
      <c r="P14284" s="90"/>
      <c r="Q14284" s="90"/>
    </row>
    <row r="14285" spans="4:17" x14ac:dyDescent="0.25">
      <c r="D14285" s="87"/>
      <c r="J14285" s="88"/>
      <c r="K14285" s="89"/>
      <c r="M14285" s="88"/>
      <c r="O14285" s="90"/>
      <c r="P14285" s="90"/>
      <c r="Q14285" s="90"/>
    </row>
    <row r="14286" spans="4:17" x14ac:dyDescent="0.25">
      <c r="D14286" s="87"/>
      <c r="J14286" s="88"/>
      <c r="K14286" s="89"/>
      <c r="M14286" s="88"/>
      <c r="O14286" s="90"/>
      <c r="P14286" s="90"/>
      <c r="Q14286" s="90"/>
    </row>
    <row r="14287" spans="4:17" x14ac:dyDescent="0.25">
      <c r="D14287" s="87"/>
      <c r="J14287" s="88"/>
      <c r="K14287" s="89"/>
      <c r="M14287" s="88"/>
      <c r="O14287" s="90"/>
      <c r="P14287" s="90"/>
      <c r="Q14287" s="90"/>
    </row>
    <row r="14288" spans="4:17" x14ac:dyDescent="0.25">
      <c r="D14288" s="87"/>
      <c r="J14288" s="88"/>
      <c r="K14288" s="89"/>
      <c r="M14288" s="88"/>
      <c r="O14288" s="90"/>
      <c r="P14288" s="90"/>
      <c r="Q14288" s="90"/>
    </row>
    <row r="14289" spans="4:17" x14ac:dyDescent="0.25">
      <c r="D14289" s="87"/>
      <c r="J14289" s="88"/>
      <c r="K14289" s="89"/>
      <c r="M14289" s="88"/>
      <c r="O14289" s="90"/>
      <c r="P14289" s="90"/>
      <c r="Q14289" s="90"/>
    </row>
    <row r="14290" spans="4:17" x14ac:dyDescent="0.25">
      <c r="D14290" s="87"/>
      <c r="J14290" s="88"/>
      <c r="K14290" s="89"/>
      <c r="M14290" s="88"/>
      <c r="O14290" s="90"/>
      <c r="P14290" s="90"/>
      <c r="Q14290" s="90"/>
    </row>
    <row r="14291" spans="4:17" x14ac:dyDescent="0.25">
      <c r="D14291" s="87"/>
      <c r="J14291" s="88"/>
      <c r="K14291" s="89"/>
      <c r="M14291" s="88"/>
      <c r="O14291" s="90"/>
      <c r="P14291" s="90"/>
      <c r="Q14291" s="90"/>
    </row>
    <row r="14292" spans="4:17" x14ac:dyDescent="0.25">
      <c r="D14292" s="87"/>
      <c r="J14292" s="88"/>
      <c r="K14292" s="89"/>
      <c r="M14292" s="88"/>
      <c r="O14292" s="90"/>
      <c r="P14292" s="90"/>
      <c r="Q14292" s="90"/>
    </row>
    <row r="14293" spans="4:17" x14ac:dyDescent="0.25">
      <c r="D14293" s="87"/>
      <c r="J14293" s="88"/>
      <c r="K14293" s="89"/>
      <c r="M14293" s="88"/>
      <c r="O14293" s="90"/>
      <c r="P14293" s="90"/>
      <c r="Q14293" s="90"/>
    </row>
    <row r="14294" spans="4:17" x14ac:dyDescent="0.25">
      <c r="D14294" s="87"/>
      <c r="J14294" s="88"/>
      <c r="K14294" s="89"/>
      <c r="M14294" s="88"/>
      <c r="O14294" s="90"/>
      <c r="P14294" s="90"/>
      <c r="Q14294" s="90"/>
    </row>
    <row r="14295" spans="4:17" x14ac:dyDescent="0.25">
      <c r="D14295" s="87"/>
      <c r="J14295" s="88"/>
      <c r="K14295" s="89"/>
      <c r="M14295" s="88"/>
      <c r="O14295" s="90"/>
      <c r="P14295" s="90"/>
      <c r="Q14295" s="90"/>
    </row>
    <row r="14296" spans="4:17" x14ac:dyDescent="0.25">
      <c r="D14296" s="87"/>
      <c r="J14296" s="88"/>
      <c r="K14296" s="89"/>
      <c r="M14296" s="88"/>
      <c r="O14296" s="90"/>
      <c r="P14296" s="90"/>
      <c r="Q14296" s="90"/>
    </row>
    <row r="14297" spans="4:17" x14ac:dyDescent="0.25">
      <c r="D14297" s="87"/>
      <c r="J14297" s="88"/>
      <c r="K14297" s="89"/>
      <c r="M14297" s="88"/>
      <c r="O14297" s="90"/>
      <c r="P14297" s="90"/>
      <c r="Q14297" s="90"/>
    </row>
    <row r="14298" spans="4:17" x14ac:dyDescent="0.25">
      <c r="D14298" s="87"/>
      <c r="J14298" s="88"/>
      <c r="K14298" s="89"/>
      <c r="M14298" s="88"/>
      <c r="O14298" s="90"/>
      <c r="P14298" s="90"/>
      <c r="Q14298" s="90"/>
    </row>
    <row r="14299" spans="4:17" x14ac:dyDescent="0.25">
      <c r="D14299" s="87"/>
      <c r="J14299" s="88"/>
      <c r="K14299" s="89"/>
      <c r="M14299" s="88"/>
      <c r="O14299" s="90"/>
      <c r="P14299" s="90"/>
      <c r="Q14299" s="90"/>
    </row>
    <row r="14300" spans="4:17" x14ac:dyDescent="0.25">
      <c r="D14300" s="87"/>
      <c r="J14300" s="88"/>
      <c r="K14300" s="89"/>
      <c r="M14300" s="88"/>
      <c r="O14300" s="90"/>
      <c r="P14300" s="90"/>
      <c r="Q14300" s="90"/>
    </row>
    <row r="14301" spans="4:17" x14ac:dyDescent="0.25">
      <c r="D14301" s="87"/>
      <c r="J14301" s="88"/>
      <c r="K14301" s="89"/>
      <c r="M14301" s="88"/>
      <c r="O14301" s="90"/>
      <c r="P14301" s="90"/>
      <c r="Q14301" s="90"/>
    </row>
    <row r="14302" spans="4:17" x14ac:dyDescent="0.25">
      <c r="D14302" s="87"/>
      <c r="J14302" s="88"/>
      <c r="K14302" s="89"/>
      <c r="M14302" s="88"/>
      <c r="O14302" s="90"/>
      <c r="P14302" s="90"/>
      <c r="Q14302" s="90"/>
    </row>
    <row r="14303" spans="4:17" x14ac:dyDescent="0.25">
      <c r="D14303" s="87"/>
      <c r="J14303" s="88"/>
      <c r="K14303" s="89"/>
      <c r="M14303" s="88"/>
      <c r="O14303" s="90"/>
      <c r="P14303" s="90"/>
      <c r="Q14303" s="90"/>
    </row>
    <row r="14304" spans="4:17" x14ac:dyDescent="0.25">
      <c r="D14304" s="87"/>
      <c r="J14304" s="88"/>
      <c r="K14304" s="89"/>
      <c r="M14304" s="88"/>
      <c r="O14304" s="90"/>
      <c r="P14304" s="90"/>
      <c r="Q14304" s="90"/>
    </row>
    <row r="14305" spans="4:17" x14ac:dyDescent="0.25">
      <c r="D14305" s="87"/>
      <c r="J14305" s="88"/>
      <c r="K14305" s="89"/>
      <c r="M14305" s="88"/>
      <c r="O14305" s="90"/>
      <c r="P14305" s="90"/>
      <c r="Q14305" s="90"/>
    </row>
    <row r="14306" spans="4:17" x14ac:dyDescent="0.25">
      <c r="D14306" s="87"/>
      <c r="J14306" s="88"/>
      <c r="K14306" s="89"/>
      <c r="M14306" s="88"/>
      <c r="O14306" s="90"/>
      <c r="P14306" s="90"/>
      <c r="Q14306" s="90"/>
    </row>
    <row r="14307" spans="4:17" x14ac:dyDescent="0.25">
      <c r="D14307" s="87"/>
      <c r="J14307" s="88"/>
      <c r="K14307" s="89"/>
      <c r="M14307" s="88"/>
      <c r="O14307" s="90"/>
      <c r="P14307" s="90"/>
      <c r="Q14307" s="90"/>
    </row>
    <row r="14308" spans="4:17" x14ac:dyDescent="0.25">
      <c r="D14308" s="87"/>
      <c r="J14308" s="88"/>
      <c r="K14308" s="89"/>
      <c r="M14308" s="88"/>
      <c r="O14308" s="90"/>
      <c r="P14308" s="90"/>
      <c r="Q14308" s="90"/>
    </row>
    <row r="14309" spans="4:17" x14ac:dyDescent="0.25">
      <c r="D14309" s="87"/>
      <c r="J14309" s="88"/>
      <c r="K14309" s="89"/>
      <c r="M14309" s="88"/>
      <c r="O14309" s="90"/>
      <c r="P14309" s="90"/>
      <c r="Q14309" s="90"/>
    </row>
    <row r="14310" spans="4:17" x14ac:dyDescent="0.25">
      <c r="D14310" s="87"/>
      <c r="J14310" s="88"/>
      <c r="K14310" s="89"/>
      <c r="M14310" s="88"/>
      <c r="O14310" s="90"/>
      <c r="P14310" s="90"/>
      <c r="Q14310" s="90"/>
    </row>
    <row r="14311" spans="4:17" x14ac:dyDescent="0.25">
      <c r="D14311" s="87"/>
      <c r="J14311" s="88"/>
      <c r="K14311" s="89"/>
      <c r="M14311" s="88"/>
      <c r="O14311" s="90"/>
      <c r="P14311" s="90"/>
      <c r="Q14311" s="90"/>
    </row>
    <row r="14312" spans="4:17" x14ac:dyDescent="0.25">
      <c r="D14312" s="87"/>
      <c r="J14312" s="88"/>
      <c r="K14312" s="89"/>
      <c r="M14312" s="88"/>
      <c r="O14312" s="90"/>
      <c r="P14312" s="90"/>
      <c r="Q14312" s="90"/>
    </row>
    <row r="14313" spans="4:17" x14ac:dyDescent="0.25">
      <c r="D14313" s="87"/>
      <c r="J14313" s="88"/>
      <c r="K14313" s="89"/>
      <c r="M14313" s="88"/>
      <c r="O14313" s="90"/>
      <c r="P14313" s="90"/>
      <c r="Q14313" s="90"/>
    </row>
    <row r="14314" spans="4:17" x14ac:dyDescent="0.25">
      <c r="D14314" s="87"/>
      <c r="J14314" s="88"/>
      <c r="K14314" s="89"/>
      <c r="M14314" s="88"/>
      <c r="O14314" s="90"/>
      <c r="P14314" s="90"/>
      <c r="Q14314" s="90"/>
    </row>
    <row r="14315" spans="4:17" x14ac:dyDescent="0.25">
      <c r="D14315" s="87"/>
      <c r="J14315" s="88"/>
      <c r="K14315" s="89"/>
      <c r="M14315" s="88"/>
      <c r="O14315" s="90"/>
      <c r="P14315" s="90"/>
      <c r="Q14315" s="90"/>
    </row>
    <row r="14316" spans="4:17" x14ac:dyDescent="0.25">
      <c r="D14316" s="87"/>
      <c r="J14316" s="88"/>
      <c r="K14316" s="89"/>
      <c r="M14316" s="88"/>
      <c r="O14316" s="90"/>
      <c r="P14316" s="90"/>
      <c r="Q14316" s="90"/>
    </row>
    <row r="14317" spans="4:17" x14ac:dyDescent="0.25">
      <c r="D14317" s="87"/>
      <c r="J14317" s="88"/>
      <c r="K14317" s="89"/>
      <c r="M14317" s="88"/>
      <c r="O14317" s="90"/>
      <c r="P14317" s="90"/>
      <c r="Q14317" s="90"/>
    </row>
    <row r="14318" spans="4:17" x14ac:dyDescent="0.25">
      <c r="D14318" s="87"/>
      <c r="J14318" s="88"/>
      <c r="K14318" s="89"/>
      <c r="M14318" s="88"/>
      <c r="O14318" s="90"/>
      <c r="P14318" s="90"/>
      <c r="Q14318" s="90"/>
    </row>
    <row r="14319" spans="4:17" x14ac:dyDescent="0.25">
      <c r="D14319" s="87"/>
      <c r="J14319" s="88"/>
      <c r="K14319" s="89"/>
      <c r="M14319" s="88"/>
      <c r="O14319" s="90"/>
      <c r="P14319" s="90"/>
      <c r="Q14319" s="90"/>
    </row>
    <row r="14320" spans="4:17" x14ac:dyDescent="0.25">
      <c r="D14320" s="87"/>
      <c r="J14320" s="88"/>
      <c r="K14320" s="89"/>
      <c r="M14320" s="88"/>
      <c r="O14320" s="90"/>
      <c r="P14320" s="90"/>
      <c r="Q14320" s="90"/>
    </row>
    <row r="14321" spans="4:17" x14ac:dyDescent="0.25">
      <c r="D14321" s="87"/>
      <c r="J14321" s="88"/>
      <c r="K14321" s="89"/>
      <c r="M14321" s="88"/>
      <c r="O14321" s="90"/>
      <c r="P14321" s="90"/>
      <c r="Q14321" s="90"/>
    </row>
    <row r="14322" spans="4:17" x14ac:dyDescent="0.25">
      <c r="D14322" s="87"/>
      <c r="J14322" s="88"/>
      <c r="K14322" s="89"/>
      <c r="M14322" s="88"/>
      <c r="O14322" s="90"/>
      <c r="P14322" s="90"/>
      <c r="Q14322" s="90"/>
    </row>
    <row r="14323" spans="4:17" x14ac:dyDescent="0.25">
      <c r="D14323" s="87"/>
      <c r="J14323" s="88"/>
      <c r="K14323" s="89"/>
      <c r="M14323" s="88"/>
      <c r="O14323" s="90"/>
      <c r="P14323" s="90"/>
      <c r="Q14323" s="90"/>
    </row>
    <row r="14324" spans="4:17" x14ac:dyDescent="0.25">
      <c r="D14324" s="87"/>
      <c r="J14324" s="88"/>
      <c r="K14324" s="89"/>
      <c r="M14324" s="88"/>
      <c r="O14324" s="90"/>
      <c r="P14324" s="90"/>
      <c r="Q14324" s="90"/>
    </row>
    <row r="14325" spans="4:17" x14ac:dyDescent="0.25">
      <c r="D14325" s="87"/>
      <c r="J14325" s="88"/>
      <c r="K14325" s="89"/>
      <c r="M14325" s="88"/>
      <c r="O14325" s="90"/>
      <c r="P14325" s="90"/>
      <c r="Q14325" s="90"/>
    </row>
    <row r="14326" spans="4:17" x14ac:dyDescent="0.25">
      <c r="D14326" s="87"/>
      <c r="J14326" s="88"/>
      <c r="K14326" s="89"/>
      <c r="M14326" s="88"/>
      <c r="O14326" s="90"/>
      <c r="P14326" s="90"/>
      <c r="Q14326" s="90"/>
    </row>
    <row r="14327" spans="4:17" x14ac:dyDescent="0.25">
      <c r="D14327" s="87"/>
      <c r="J14327" s="88"/>
      <c r="K14327" s="89"/>
      <c r="M14327" s="88"/>
      <c r="O14327" s="90"/>
      <c r="P14327" s="90"/>
      <c r="Q14327" s="90"/>
    </row>
    <row r="14328" spans="4:17" x14ac:dyDescent="0.25">
      <c r="D14328" s="87"/>
      <c r="J14328" s="88"/>
      <c r="K14328" s="89"/>
      <c r="M14328" s="88"/>
      <c r="O14328" s="90"/>
      <c r="P14328" s="90"/>
      <c r="Q14328" s="90"/>
    </row>
    <row r="14329" spans="4:17" x14ac:dyDescent="0.25">
      <c r="D14329" s="87"/>
      <c r="J14329" s="88"/>
      <c r="K14329" s="89"/>
      <c r="M14329" s="88"/>
      <c r="O14329" s="90"/>
      <c r="P14329" s="90"/>
      <c r="Q14329" s="90"/>
    </row>
    <row r="14330" spans="4:17" x14ac:dyDescent="0.25">
      <c r="D14330" s="87"/>
      <c r="J14330" s="88"/>
      <c r="K14330" s="89"/>
      <c r="M14330" s="88"/>
      <c r="O14330" s="90"/>
      <c r="P14330" s="90"/>
      <c r="Q14330" s="90"/>
    </row>
    <row r="14331" spans="4:17" x14ac:dyDescent="0.25">
      <c r="D14331" s="87"/>
      <c r="J14331" s="88"/>
      <c r="K14331" s="89"/>
      <c r="M14331" s="88"/>
      <c r="O14331" s="90"/>
      <c r="P14331" s="90"/>
      <c r="Q14331" s="90"/>
    </row>
    <row r="14332" spans="4:17" x14ac:dyDescent="0.25">
      <c r="D14332" s="87"/>
      <c r="J14332" s="88"/>
      <c r="K14332" s="89"/>
      <c r="M14332" s="88"/>
      <c r="O14332" s="90"/>
      <c r="P14332" s="90"/>
      <c r="Q14332" s="90"/>
    </row>
    <row r="14333" spans="4:17" x14ac:dyDescent="0.25">
      <c r="D14333" s="87"/>
      <c r="J14333" s="88"/>
      <c r="K14333" s="89"/>
      <c r="M14333" s="88"/>
      <c r="O14333" s="90"/>
      <c r="P14333" s="90"/>
      <c r="Q14333" s="90"/>
    </row>
    <row r="14334" spans="4:17" x14ac:dyDescent="0.25">
      <c r="D14334" s="87"/>
      <c r="J14334" s="88"/>
      <c r="K14334" s="89"/>
      <c r="M14334" s="88"/>
      <c r="O14334" s="90"/>
      <c r="P14334" s="90"/>
      <c r="Q14334" s="90"/>
    </row>
    <row r="14335" spans="4:17" x14ac:dyDescent="0.25">
      <c r="D14335" s="87"/>
      <c r="J14335" s="88"/>
      <c r="K14335" s="89"/>
      <c r="M14335" s="88"/>
      <c r="O14335" s="90"/>
      <c r="P14335" s="90"/>
      <c r="Q14335" s="90"/>
    </row>
    <row r="14336" spans="4:17" x14ac:dyDescent="0.25">
      <c r="D14336" s="87"/>
      <c r="J14336" s="88"/>
      <c r="K14336" s="89"/>
      <c r="M14336" s="88"/>
      <c r="O14336" s="90"/>
      <c r="P14336" s="90"/>
      <c r="Q14336" s="90"/>
    </row>
    <row r="14337" spans="4:17" x14ac:dyDescent="0.25">
      <c r="D14337" s="87"/>
      <c r="J14337" s="88"/>
      <c r="K14337" s="89"/>
      <c r="M14337" s="88"/>
      <c r="O14337" s="90"/>
      <c r="P14337" s="90"/>
      <c r="Q14337" s="90"/>
    </row>
    <row r="14338" spans="4:17" x14ac:dyDescent="0.25">
      <c r="D14338" s="87"/>
      <c r="J14338" s="88"/>
      <c r="K14338" s="89"/>
      <c r="M14338" s="88"/>
      <c r="O14338" s="90"/>
      <c r="P14338" s="90"/>
      <c r="Q14338" s="90"/>
    </row>
    <row r="14339" spans="4:17" x14ac:dyDescent="0.25">
      <c r="D14339" s="87"/>
      <c r="J14339" s="88"/>
      <c r="K14339" s="89"/>
      <c r="M14339" s="88"/>
      <c r="O14339" s="90"/>
      <c r="P14339" s="90"/>
      <c r="Q14339" s="90"/>
    </row>
    <row r="14340" spans="4:17" x14ac:dyDescent="0.25">
      <c r="D14340" s="87"/>
      <c r="J14340" s="88"/>
      <c r="K14340" s="89"/>
      <c r="M14340" s="88"/>
      <c r="O14340" s="90"/>
      <c r="P14340" s="90"/>
      <c r="Q14340" s="90"/>
    </row>
    <row r="14341" spans="4:17" x14ac:dyDescent="0.25">
      <c r="D14341" s="87"/>
      <c r="J14341" s="88"/>
      <c r="K14341" s="89"/>
      <c r="M14341" s="88"/>
      <c r="O14341" s="90"/>
      <c r="P14341" s="90"/>
      <c r="Q14341" s="90"/>
    </row>
    <row r="14342" spans="4:17" x14ac:dyDescent="0.25">
      <c r="D14342" s="87"/>
      <c r="J14342" s="88"/>
      <c r="K14342" s="89"/>
      <c r="M14342" s="88"/>
      <c r="O14342" s="90"/>
      <c r="P14342" s="90"/>
      <c r="Q14342" s="90"/>
    </row>
    <row r="14343" spans="4:17" x14ac:dyDescent="0.25">
      <c r="D14343" s="87"/>
      <c r="J14343" s="88"/>
      <c r="K14343" s="89"/>
      <c r="M14343" s="88"/>
      <c r="O14343" s="90"/>
      <c r="P14343" s="90"/>
      <c r="Q14343" s="90"/>
    </row>
    <row r="14344" spans="4:17" x14ac:dyDescent="0.25">
      <c r="D14344" s="87"/>
      <c r="J14344" s="88"/>
      <c r="K14344" s="89"/>
      <c r="M14344" s="88"/>
      <c r="O14344" s="90"/>
      <c r="P14344" s="90"/>
      <c r="Q14344" s="90"/>
    </row>
    <row r="14345" spans="4:17" x14ac:dyDescent="0.25">
      <c r="D14345" s="87"/>
      <c r="J14345" s="88"/>
      <c r="K14345" s="89"/>
      <c r="M14345" s="88"/>
      <c r="O14345" s="90"/>
      <c r="P14345" s="90"/>
      <c r="Q14345" s="90"/>
    </row>
    <row r="14346" spans="4:17" x14ac:dyDescent="0.25">
      <c r="D14346" s="87"/>
      <c r="J14346" s="88"/>
      <c r="K14346" s="89"/>
      <c r="M14346" s="88"/>
      <c r="O14346" s="90"/>
      <c r="P14346" s="90"/>
      <c r="Q14346" s="90"/>
    </row>
    <row r="14347" spans="4:17" x14ac:dyDescent="0.25">
      <c r="D14347" s="87"/>
      <c r="J14347" s="88"/>
      <c r="K14347" s="89"/>
      <c r="M14347" s="88"/>
      <c r="O14347" s="90"/>
      <c r="P14347" s="90"/>
      <c r="Q14347" s="90"/>
    </row>
    <row r="14348" spans="4:17" x14ac:dyDescent="0.25">
      <c r="D14348" s="87"/>
      <c r="J14348" s="88"/>
      <c r="K14348" s="89"/>
      <c r="M14348" s="88"/>
      <c r="O14348" s="90"/>
      <c r="P14348" s="90"/>
      <c r="Q14348" s="90"/>
    </row>
    <row r="14349" spans="4:17" x14ac:dyDescent="0.25">
      <c r="D14349" s="87"/>
      <c r="J14349" s="88"/>
      <c r="K14349" s="89"/>
      <c r="M14349" s="88"/>
      <c r="O14349" s="90"/>
      <c r="P14349" s="90"/>
      <c r="Q14349" s="90"/>
    </row>
    <row r="14350" spans="4:17" x14ac:dyDescent="0.25">
      <c r="D14350" s="87"/>
      <c r="J14350" s="88"/>
      <c r="K14350" s="89"/>
      <c r="M14350" s="88"/>
      <c r="O14350" s="90"/>
      <c r="P14350" s="90"/>
      <c r="Q14350" s="90"/>
    </row>
    <row r="14351" spans="4:17" x14ac:dyDescent="0.25">
      <c r="D14351" s="87"/>
      <c r="J14351" s="88"/>
      <c r="K14351" s="89"/>
      <c r="M14351" s="88"/>
      <c r="O14351" s="90"/>
      <c r="P14351" s="90"/>
      <c r="Q14351" s="90"/>
    </row>
    <row r="14352" spans="4:17" x14ac:dyDescent="0.25">
      <c r="D14352" s="87"/>
      <c r="J14352" s="88"/>
      <c r="K14352" s="89"/>
      <c r="M14352" s="88"/>
      <c r="O14352" s="90"/>
      <c r="P14352" s="90"/>
      <c r="Q14352" s="90"/>
    </row>
    <row r="14353" spans="4:17" x14ac:dyDescent="0.25">
      <c r="D14353" s="87"/>
      <c r="J14353" s="88"/>
      <c r="K14353" s="89"/>
      <c r="M14353" s="88"/>
      <c r="O14353" s="90"/>
      <c r="P14353" s="90"/>
      <c r="Q14353" s="90"/>
    </row>
    <row r="14354" spans="4:17" x14ac:dyDescent="0.25">
      <c r="D14354" s="87"/>
      <c r="J14354" s="88"/>
      <c r="K14354" s="89"/>
      <c r="M14354" s="88"/>
      <c r="O14354" s="90"/>
      <c r="P14354" s="90"/>
      <c r="Q14354" s="90"/>
    </row>
    <row r="14355" spans="4:17" x14ac:dyDescent="0.25">
      <c r="D14355" s="87"/>
      <c r="J14355" s="88"/>
      <c r="K14355" s="89"/>
      <c r="M14355" s="88"/>
      <c r="O14355" s="90"/>
      <c r="P14355" s="90"/>
      <c r="Q14355" s="90"/>
    </row>
    <row r="14356" spans="4:17" x14ac:dyDescent="0.25">
      <c r="D14356" s="87"/>
      <c r="J14356" s="88"/>
      <c r="K14356" s="89"/>
      <c r="M14356" s="88"/>
      <c r="O14356" s="90"/>
      <c r="P14356" s="90"/>
      <c r="Q14356" s="90"/>
    </row>
    <row r="14357" spans="4:17" x14ac:dyDescent="0.25">
      <c r="D14357" s="87"/>
      <c r="J14357" s="88"/>
      <c r="K14357" s="89"/>
      <c r="M14357" s="88"/>
      <c r="O14357" s="90"/>
      <c r="P14357" s="90"/>
      <c r="Q14357" s="90"/>
    </row>
    <row r="14358" spans="4:17" x14ac:dyDescent="0.25">
      <c r="D14358" s="87"/>
      <c r="J14358" s="88"/>
      <c r="K14358" s="89"/>
      <c r="M14358" s="88"/>
      <c r="O14358" s="90"/>
      <c r="P14358" s="90"/>
      <c r="Q14358" s="90"/>
    </row>
    <row r="14359" spans="4:17" x14ac:dyDescent="0.25">
      <c r="D14359" s="87"/>
      <c r="J14359" s="88"/>
      <c r="K14359" s="89"/>
      <c r="M14359" s="88"/>
      <c r="O14359" s="90"/>
      <c r="P14359" s="90"/>
      <c r="Q14359" s="90"/>
    </row>
    <row r="14360" spans="4:17" x14ac:dyDescent="0.25">
      <c r="D14360" s="87"/>
      <c r="J14360" s="88"/>
      <c r="K14360" s="89"/>
      <c r="M14360" s="88"/>
      <c r="O14360" s="90"/>
      <c r="P14360" s="90"/>
      <c r="Q14360" s="90"/>
    </row>
    <row r="14361" spans="4:17" x14ac:dyDescent="0.25">
      <c r="D14361" s="87"/>
      <c r="J14361" s="88"/>
      <c r="K14361" s="89"/>
      <c r="M14361" s="88"/>
      <c r="O14361" s="90"/>
      <c r="P14361" s="90"/>
      <c r="Q14361" s="90"/>
    </row>
    <row r="14362" spans="4:17" x14ac:dyDescent="0.25">
      <c r="D14362" s="87"/>
      <c r="J14362" s="88"/>
      <c r="K14362" s="89"/>
      <c r="M14362" s="88"/>
      <c r="O14362" s="90"/>
      <c r="P14362" s="90"/>
      <c r="Q14362" s="90"/>
    </row>
    <row r="14363" spans="4:17" x14ac:dyDescent="0.25">
      <c r="D14363" s="87"/>
      <c r="J14363" s="88"/>
      <c r="K14363" s="89"/>
      <c r="M14363" s="88"/>
      <c r="O14363" s="90"/>
      <c r="P14363" s="90"/>
      <c r="Q14363" s="90"/>
    </row>
    <row r="14364" spans="4:17" x14ac:dyDescent="0.25">
      <c r="D14364" s="87"/>
      <c r="J14364" s="88"/>
      <c r="K14364" s="89"/>
      <c r="M14364" s="88"/>
      <c r="O14364" s="90"/>
      <c r="P14364" s="90"/>
      <c r="Q14364" s="90"/>
    </row>
    <row r="14365" spans="4:17" x14ac:dyDescent="0.25">
      <c r="D14365" s="87"/>
      <c r="J14365" s="88"/>
      <c r="K14365" s="89"/>
      <c r="M14365" s="88"/>
      <c r="O14365" s="90"/>
      <c r="P14365" s="90"/>
      <c r="Q14365" s="90"/>
    </row>
    <row r="14366" spans="4:17" x14ac:dyDescent="0.25">
      <c r="D14366" s="87"/>
      <c r="J14366" s="88"/>
      <c r="K14366" s="89"/>
      <c r="M14366" s="88"/>
      <c r="O14366" s="90"/>
      <c r="P14366" s="90"/>
      <c r="Q14366" s="90"/>
    </row>
    <row r="14367" spans="4:17" x14ac:dyDescent="0.25">
      <c r="D14367" s="87"/>
      <c r="J14367" s="88"/>
      <c r="K14367" s="89"/>
      <c r="M14367" s="88"/>
      <c r="O14367" s="90"/>
      <c r="P14367" s="90"/>
      <c r="Q14367" s="90"/>
    </row>
    <row r="14368" spans="4:17" x14ac:dyDescent="0.25">
      <c r="D14368" s="87"/>
      <c r="J14368" s="88"/>
      <c r="K14368" s="89"/>
      <c r="M14368" s="88"/>
      <c r="O14368" s="90"/>
      <c r="P14368" s="90"/>
      <c r="Q14368" s="90"/>
    </row>
    <row r="14369" spans="4:17" x14ac:dyDescent="0.25">
      <c r="D14369" s="87"/>
      <c r="J14369" s="88"/>
      <c r="K14369" s="89"/>
      <c r="M14369" s="88"/>
      <c r="O14369" s="90"/>
      <c r="P14369" s="90"/>
      <c r="Q14369" s="90"/>
    </row>
    <row r="14370" spans="4:17" x14ac:dyDescent="0.25">
      <c r="D14370" s="87"/>
      <c r="J14370" s="88"/>
      <c r="K14370" s="89"/>
      <c r="M14370" s="88"/>
      <c r="O14370" s="90"/>
      <c r="P14370" s="90"/>
      <c r="Q14370" s="90"/>
    </row>
    <row r="14371" spans="4:17" x14ac:dyDescent="0.25">
      <c r="D14371" s="87"/>
      <c r="J14371" s="88"/>
      <c r="K14371" s="89"/>
      <c r="M14371" s="88"/>
      <c r="O14371" s="90"/>
      <c r="P14371" s="90"/>
      <c r="Q14371" s="90"/>
    </row>
    <row r="14372" spans="4:17" x14ac:dyDescent="0.25">
      <c r="D14372" s="87"/>
      <c r="J14372" s="88"/>
      <c r="K14372" s="89"/>
      <c r="M14372" s="88"/>
      <c r="O14372" s="90"/>
      <c r="P14372" s="90"/>
      <c r="Q14372" s="90"/>
    </row>
    <row r="14373" spans="4:17" x14ac:dyDescent="0.25">
      <c r="D14373" s="87"/>
      <c r="J14373" s="88"/>
      <c r="K14373" s="89"/>
      <c r="M14373" s="88"/>
      <c r="O14373" s="90"/>
      <c r="P14373" s="90"/>
      <c r="Q14373" s="90"/>
    </row>
    <row r="14374" spans="4:17" x14ac:dyDescent="0.25">
      <c r="D14374" s="87"/>
      <c r="J14374" s="88"/>
      <c r="K14374" s="89"/>
      <c r="M14374" s="88"/>
      <c r="O14374" s="90"/>
      <c r="P14374" s="90"/>
      <c r="Q14374" s="90"/>
    </row>
    <row r="14375" spans="4:17" x14ac:dyDescent="0.25">
      <c r="D14375" s="87"/>
      <c r="J14375" s="88"/>
      <c r="K14375" s="89"/>
      <c r="M14375" s="88"/>
      <c r="O14375" s="90"/>
      <c r="P14375" s="90"/>
      <c r="Q14375" s="90"/>
    </row>
    <row r="14376" spans="4:17" x14ac:dyDescent="0.25">
      <c r="D14376" s="87"/>
      <c r="J14376" s="88"/>
      <c r="K14376" s="89"/>
      <c r="M14376" s="88"/>
      <c r="O14376" s="90"/>
      <c r="P14376" s="90"/>
      <c r="Q14376" s="90"/>
    </row>
    <row r="14377" spans="4:17" x14ac:dyDescent="0.25">
      <c r="D14377" s="87"/>
      <c r="J14377" s="88"/>
      <c r="K14377" s="89"/>
      <c r="M14377" s="88"/>
      <c r="O14377" s="90"/>
      <c r="P14377" s="90"/>
      <c r="Q14377" s="90"/>
    </row>
    <row r="14378" spans="4:17" x14ac:dyDescent="0.25">
      <c r="D14378" s="87"/>
      <c r="J14378" s="88"/>
      <c r="K14378" s="89"/>
      <c r="M14378" s="88"/>
      <c r="O14378" s="90"/>
      <c r="P14378" s="90"/>
      <c r="Q14378" s="90"/>
    </row>
    <row r="14379" spans="4:17" x14ac:dyDescent="0.25">
      <c r="D14379" s="87"/>
      <c r="J14379" s="88"/>
      <c r="K14379" s="89"/>
      <c r="M14379" s="88"/>
      <c r="O14379" s="90"/>
      <c r="P14379" s="90"/>
      <c r="Q14379" s="90"/>
    </row>
    <row r="14380" spans="4:17" x14ac:dyDescent="0.25">
      <c r="D14380" s="87"/>
      <c r="J14380" s="88"/>
      <c r="K14380" s="89"/>
      <c r="M14380" s="88"/>
      <c r="O14380" s="90"/>
      <c r="P14380" s="90"/>
      <c r="Q14380" s="90"/>
    </row>
    <row r="14381" spans="4:17" x14ac:dyDescent="0.25">
      <c r="D14381" s="87"/>
      <c r="J14381" s="88"/>
      <c r="K14381" s="89"/>
      <c r="M14381" s="88"/>
      <c r="O14381" s="90"/>
      <c r="P14381" s="90"/>
      <c r="Q14381" s="90"/>
    </row>
    <row r="14382" spans="4:17" x14ac:dyDescent="0.25">
      <c r="D14382" s="87"/>
      <c r="J14382" s="88"/>
      <c r="K14382" s="89"/>
      <c r="M14382" s="88"/>
      <c r="O14382" s="90"/>
      <c r="P14382" s="90"/>
      <c r="Q14382" s="90"/>
    </row>
    <row r="14383" spans="4:17" x14ac:dyDescent="0.25">
      <c r="D14383" s="87"/>
      <c r="J14383" s="88"/>
      <c r="K14383" s="89"/>
      <c r="M14383" s="88"/>
      <c r="O14383" s="90"/>
      <c r="P14383" s="90"/>
      <c r="Q14383" s="90"/>
    </row>
    <row r="14384" spans="4:17" x14ac:dyDescent="0.25">
      <c r="D14384" s="87"/>
      <c r="J14384" s="88"/>
      <c r="K14384" s="89"/>
      <c r="M14384" s="88"/>
      <c r="O14384" s="90"/>
      <c r="P14384" s="90"/>
      <c r="Q14384" s="90"/>
    </row>
    <row r="14385" spans="4:17" x14ac:dyDescent="0.25">
      <c r="D14385" s="87"/>
      <c r="J14385" s="88"/>
      <c r="K14385" s="89"/>
      <c r="M14385" s="88"/>
      <c r="O14385" s="90"/>
      <c r="P14385" s="90"/>
      <c r="Q14385" s="90"/>
    </row>
    <row r="14386" spans="4:17" x14ac:dyDescent="0.25">
      <c r="D14386" s="87"/>
      <c r="J14386" s="88"/>
      <c r="K14386" s="89"/>
      <c r="M14386" s="88"/>
      <c r="O14386" s="90"/>
      <c r="P14386" s="90"/>
      <c r="Q14386" s="90"/>
    </row>
    <row r="14387" spans="4:17" x14ac:dyDescent="0.25">
      <c r="D14387" s="87"/>
      <c r="J14387" s="88"/>
      <c r="K14387" s="89"/>
      <c r="M14387" s="88"/>
      <c r="O14387" s="90"/>
      <c r="P14387" s="90"/>
      <c r="Q14387" s="90"/>
    </row>
    <row r="14388" spans="4:17" x14ac:dyDescent="0.25">
      <c r="D14388" s="87"/>
      <c r="J14388" s="88"/>
      <c r="K14388" s="89"/>
      <c r="M14388" s="88"/>
      <c r="O14388" s="90"/>
      <c r="P14388" s="90"/>
      <c r="Q14388" s="90"/>
    </row>
    <row r="14389" spans="4:17" x14ac:dyDescent="0.25">
      <c r="D14389" s="87"/>
      <c r="J14389" s="88"/>
      <c r="K14389" s="89"/>
      <c r="M14389" s="88"/>
      <c r="O14389" s="90"/>
      <c r="P14389" s="90"/>
      <c r="Q14389" s="90"/>
    </row>
    <row r="14390" spans="4:17" x14ac:dyDescent="0.25">
      <c r="D14390" s="87"/>
      <c r="J14390" s="88"/>
      <c r="K14390" s="89"/>
      <c r="M14390" s="88"/>
      <c r="O14390" s="90"/>
      <c r="P14390" s="90"/>
      <c r="Q14390" s="90"/>
    </row>
    <row r="14391" spans="4:17" x14ac:dyDescent="0.25">
      <c r="D14391" s="87"/>
      <c r="J14391" s="88"/>
      <c r="K14391" s="89"/>
      <c r="M14391" s="88"/>
      <c r="O14391" s="90"/>
      <c r="P14391" s="90"/>
      <c r="Q14391" s="90"/>
    </row>
    <row r="14392" spans="4:17" x14ac:dyDescent="0.25">
      <c r="D14392" s="87"/>
      <c r="J14392" s="88"/>
      <c r="K14392" s="89"/>
      <c r="M14392" s="88"/>
      <c r="O14392" s="90"/>
      <c r="P14392" s="90"/>
      <c r="Q14392" s="90"/>
    </row>
    <row r="14393" spans="4:17" x14ac:dyDescent="0.25">
      <c r="D14393" s="87"/>
      <c r="J14393" s="88"/>
      <c r="K14393" s="89"/>
      <c r="M14393" s="88"/>
      <c r="O14393" s="90"/>
      <c r="P14393" s="90"/>
      <c r="Q14393" s="90"/>
    </row>
    <row r="14394" spans="4:17" x14ac:dyDescent="0.25">
      <c r="D14394" s="87"/>
      <c r="J14394" s="88"/>
      <c r="K14394" s="89"/>
      <c r="M14394" s="88"/>
      <c r="O14394" s="90"/>
      <c r="P14394" s="90"/>
      <c r="Q14394" s="90"/>
    </row>
    <row r="14395" spans="4:17" x14ac:dyDescent="0.25">
      <c r="D14395" s="87"/>
      <c r="J14395" s="88"/>
      <c r="K14395" s="89"/>
      <c r="M14395" s="88"/>
      <c r="O14395" s="90"/>
      <c r="P14395" s="90"/>
      <c r="Q14395" s="90"/>
    </row>
    <row r="14396" spans="4:17" x14ac:dyDescent="0.25">
      <c r="D14396" s="87"/>
      <c r="J14396" s="88"/>
      <c r="K14396" s="89"/>
      <c r="M14396" s="88"/>
      <c r="O14396" s="90"/>
      <c r="P14396" s="90"/>
      <c r="Q14396" s="90"/>
    </row>
    <row r="14397" spans="4:17" x14ac:dyDescent="0.25">
      <c r="D14397" s="87"/>
      <c r="J14397" s="88"/>
      <c r="K14397" s="89"/>
      <c r="M14397" s="88"/>
      <c r="O14397" s="90"/>
      <c r="P14397" s="90"/>
      <c r="Q14397" s="90"/>
    </row>
    <row r="14398" spans="4:17" x14ac:dyDescent="0.25">
      <c r="D14398" s="87"/>
      <c r="J14398" s="88"/>
      <c r="K14398" s="89"/>
      <c r="M14398" s="88"/>
      <c r="O14398" s="90"/>
      <c r="P14398" s="90"/>
      <c r="Q14398" s="90"/>
    </row>
    <row r="14399" spans="4:17" x14ac:dyDescent="0.25">
      <c r="D14399" s="87"/>
      <c r="J14399" s="88"/>
      <c r="K14399" s="89"/>
      <c r="M14399" s="88"/>
      <c r="O14399" s="90"/>
      <c r="P14399" s="90"/>
      <c r="Q14399" s="90"/>
    </row>
    <row r="14400" spans="4:17" x14ac:dyDescent="0.25">
      <c r="D14400" s="87"/>
      <c r="J14400" s="88"/>
      <c r="K14400" s="89"/>
      <c r="M14400" s="88"/>
      <c r="O14400" s="90"/>
      <c r="P14400" s="90"/>
      <c r="Q14400" s="90"/>
    </row>
    <row r="14401" spans="4:17" x14ac:dyDescent="0.25">
      <c r="D14401" s="87"/>
      <c r="J14401" s="88"/>
      <c r="K14401" s="89"/>
      <c r="M14401" s="88"/>
      <c r="O14401" s="90"/>
      <c r="P14401" s="90"/>
      <c r="Q14401" s="90"/>
    </row>
    <row r="14402" spans="4:17" x14ac:dyDescent="0.25">
      <c r="D14402" s="87"/>
      <c r="J14402" s="88"/>
      <c r="K14402" s="89"/>
      <c r="M14402" s="88"/>
      <c r="O14402" s="90"/>
      <c r="P14402" s="90"/>
      <c r="Q14402" s="90"/>
    </row>
    <row r="14403" spans="4:17" x14ac:dyDescent="0.25">
      <c r="D14403" s="87"/>
      <c r="J14403" s="88"/>
      <c r="K14403" s="89"/>
      <c r="M14403" s="88"/>
      <c r="O14403" s="90"/>
      <c r="P14403" s="90"/>
      <c r="Q14403" s="90"/>
    </row>
    <row r="14404" spans="4:17" x14ac:dyDescent="0.25">
      <c r="D14404" s="87"/>
      <c r="J14404" s="88"/>
      <c r="K14404" s="89"/>
      <c r="M14404" s="88"/>
      <c r="O14404" s="90"/>
      <c r="P14404" s="90"/>
      <c r="Q14404" s="90"/>
    </row>
    <row r="14405" spans="4:17" x14ac:dyDescent="0.25">
      <c r="D14405" s="87"/>
      <c r="J14405" s="88"/>
      <c r="K14405" s="89"/>
      <c r="M14405" s="88"/>
      <c r="O14405" s="90"/>
      <c r="P14405" s="90"/>
      <c r="Q14405" s="90"/>
    </row>
    <row r="14406" spans="4:17" x14ac:dyDescent="0.25">
      <c r="D14406" s="87"/>
      <c r="J14406" s="88"/>
      <c r="K14406" s="89"/>
      <c r="M14406" s="88"/>
      <c r="O14406" s="90"/>
      <c r="P14406" s="90"/>
      <c r="Q14406" s="90"/>
    </row>
    <row r="14407" spans="4:17" x14ac:dyDescent="0.25">
      <c r="D14407" s="87"/>
      <c r="J14407" s="88"/>
      <c r="K14407" s="89"/>
      <c r="M14407" s="88"/>
      <c r="O14407" s="90"/>
      <c r="P14407" s="90"/>
      <c r="Q14407" s="90"/>
    </row>
    <row r="14408" spans="4:17" x14ac:dyDescent="0.25">
      <c r="D14408" s="87"/>
      <c r="J14408" s="88"/>
      <c r="K14408" s="89"/>
      <c r="M14408" s="88"/>
      <c r="O14408" s="90"/>
      <c r="P14408" s="90"/>
      <c r="Q14408" s="90"/>
    </row>
    <row r="14409" spans="4:17" x14ac:dyDescent="0.25">
      <c r="D14409" s="87"/>
      <c r="J14409" s="88"/>
      <c r="K14409" s="89"/>
      <c r="M14409" s="88"/>
      <c r="O14409" s="90"/>
      <c r="P14409" s="90"/>
      <c r="Q14409" s="90"/>
    </row>
    <row r="14410" spans="4:17" x14ac:dyDescent="0.25">
      <c r="D14410" s="87"/>
      <c r="J14410" s="88"/>
      <c r="K14410" s="89"/>
      <c r="M14410" s="88"/>
      <c r="O14410" s="90"/>
      <c r="P14410" s="90"/>
      <c r="Q14410" s="90"/>
    </row>
    <row r="14411" spans="4:17" x14ac:dyDescent="0.25">
      <c r="D14411" s="87"/>
      <c r="J14411" s="88"/>
      <c r="K14411" s="89"/>
      <c r="M14411" s="88"/>
      <c r="O14411" s="90"/>
      <c r="P14411" s="90"/>
      <c r="Q14411" s="90"/>
    </row>
    <row r="14412" spans="4:17" x14ac:dyDescent="0.25">
      <c r="D14412" s="87"/>
      <c r="J14412" s="88"/>
      <c r="K14412" s="89"/>
      <c r="M14412" s="88"/>
      <c r="O14412" s="90"/>
      <c r="P14412" s="90"/>
      <c r="Q14412" s="90"/>
    </row>
    <row r="14413" spans="4:17" x14ac:dyDescent="0.25">
      <c r="D14413" s="87"/>
      <c r="J14413" s="88"/>
      <c r="K14413" s="89"/>
      <c r="M14413" s="88"/>
      <c r="O14413" s="90"/>
      <c r="P14413" s="90"/>
      <c r="Q14413" s="90"/>
    </row>
    <row r="14414" spans="4:17" x14ac:dyDescent="0.25">
      <c r="D14414" s="87"/>
      <c r="J14414" s="88"/>
      <c r="K14414" s="89"/>
      <c r="M14414" s="88"/>
      <c r="O14414" s="90"/>
      <c r="P14414" s="90"/>
      <c r="Q14414" s="90"/>
    </row>
    <row r="14415" spans="4:17" x14ac:dyDescent="0.25">
      <c r="D14415" s="87"/>
      <c r="J14415" s="88"/>
      <c r="K14415" s="89"/>
      <c r="M14415" s="88"/>
      <c r="O14415" s="90"/>
      <c r="P14415" s="90"/>
      <c r="Q14415" s="90"/>
    </row>
    <row r="14416" spans="4:17" x14ac:dyDescent="0.25">
      <c r="D14416" s="87"/>
      <c r="J14416" s="88"/>
      <c r="K14416" s="89"/>
      <c r="M14416" s="88"/>
      <c r="O14416" s="90"/>
      <c r="P14416" s="90"/>
      <c r="Q14416" s="90"/>
    </row>
    <row r="14417" spans="4:17" x14ac:dyDescent="0.25">
      <c r="D14417" s="87"/>
      <c r="J14417" s="88"/>
      <c r="K14417" s="89"/>
      <c r="M14417" s="88"/>
      <c r="O14417" s="90"/>
      <c r="P14417" s="90"/>
      <c r="Q14417" s="90"/>
    </row>
    <row r="14418" spans="4:17" x14ac:dyDescent="0.25">
      <c r="D14418" s="87"/>
      <c r="J14418" s="88"/>
      <c r="K14418" s="89"/>
      <c r="M14418" s="88"/>
      <c r="O14418" s="90"/>
      <c r="P14418" s="90"/>
      <c r="Q14418" s="90"/>
    </row>
    <row r="14419" spans="4:17" x14ac:dyDescent="0.25">
      <c r="D14419" s="87"/>
      <c r="J14419" s="88"/>
      <c r="K14419" s="89"/>
      <c r="M14419" s="88"/>
      <c r="O14419" s="90"/>
      <c r="P14419" s="90"/>
      <c r="Q14419" s="90"/>
    </row>
    <row r="14420" spans="4:17" x14ac:dyDescent="0.25">
      <c r="D14420" s="87"/>
      <c r="J14420" s="88"/>
      <c r="K14420" s="89"/>
      <c r="M14420" s="88"/>
      <c r="O14420" s="90"/>
      <c r="P14420" s="90"/>
      <c r="Q14420" s="90"/>
    </row>
    <row r="14421" spans="4:17" x14ac:dyDescent="0.25">
      <c r="D14421" s="87"/>
      <c r="J14421" s="88"/>
      <c r="K14421" s="89"/>
      <c r="M14421" s="88"/>
      <c r="O14421" s="90"/>
      <c r="P14421" s="90"/>
      <c r="Q14421" s="90"/>
    </row>
    <row r="14422" spans="4:17" x14ac:dyDescent="0.25">
      <c r="D14422" s="87"/>
      <c r="J14422" s="88"/>
      <c r="K14422" s="89"/>
      <c r="M14422" s="88"/>
      <c r="O14422" s="90"/>
      <c r="P14422" s="90"/>
      <c r="Q14422" s="90"/>
    </row>
    <row r="14423" spans="4:17" x14ac:dyDescent="0.25">
      <c r="D14423" s="87"/>
      <c r="J14423" s="88"/>
      <c r="K14423" s="89"/>
      <c r="M14423" s="88"/>
      <c r="O14423" s="90"/>
      <c r="P14423" s="90"/>
      <c r="Q14423" s="90"/>
    </row>
    <row r="14424" spans="4:17" x14ac:dyDescent="0.25">
      <c r="D14424" s="87"/>
      <c r="J14424" s="88"/>
      <c r="K14424" s="89"/>
      <c r="M14424" s="88"/>
      <c r="O14424" s="90"/>
      <c r="P14424" s="90"/>
      <c r="Q14424" s="90"/>
    </row>
    <row r="14425" spans="4:17" x14ac:dyDescent="0.25">
      <c r="D14425" s="87"/>
      <c r="J14425" s="88"/>
      <c r="K14425" s="89"/>
      <c r="M14425" s="88"/>
      <c r="O14425" s="90"/>
      <c r="P14425" s="90"/>
      <c r="Q14425" s="90"/>
    </row>
    <row r="14426" spans="4:17" x14ac:dyDescent="0.25">
      <c r="D14426" s="87"/>
      <c r="J14426" s="88"/>
      <c r="K14426" s="89"/>
      <c r="M14426" s="88"/>
      <c r="O14426" s="90"/>
      <c r="P14426" s="90"/>
      <c r="Q14426" s="90"/>
    </row>
    <row r="14427" spans="4:17" x14ac:dyDescent="0.25">
      <c r="D14427" s="87"/>
      <c r="J14427" s="88"/>
      <c r="K14427" s="89"/>
      <c r="M14427" s="88"/>
      <c r="O14427" s="90"/>
      <c r="P14427" s="90"/>
      <c r="Q14427" s="90"/>
    </row>
    <row r="14428" spans="4:17" x14ac:dyDescent="0.25">
      <c r="D14428" s="87"/>
      <c r="J14428" s="88"/>
      <c r="K14428" s="89"/>
      <c r="M14428" s="88"/>
      <c r="O14428" s="90"/>
      <c r="P14428" s="90"/>
      <c r="Q14428" s="90"/>
    </row>
    <row r="14429" spans="4:17" x14ac:dyDescent="0.25">
      <c r="D14429" s="87"/>
      <c r="J14429" s="88"/>
      <c r="K14429" s="89"/>
      <c r="M14429" s="88"/>
      <c r="O14429" s="90"/>
      <c r="P14429" s="90"/>
      <c r="Q14429" s="90"/>
    </row>
    <row r="14430" spans="4:17" x14ac:dyDescent="0.25">
      <c r="D14430" s="87"/>
      <c r="J14430" s="88"/>
      <c r="K14430" s="89"/>
      <c r="M14430" s="88"/>
      <c r="O14430" s="90"/>
      <c r="P14430" s="90"/>
      <c r="Q14430" s="90"/>
    </row>
    <row r="14431" spans="4:17" x14ac:dyDescent="0.25">
      <c r="D14431" s="87"/>
      <c r="J14431" s="88"/>
      <c r="K14431" s="89"/>
      <c r="M14431" s="88"/>
      <c r="O14431" s="90"/>
      <c r="P14431" s="90"/>
      <c r="Q14431" s="90"/>
    </row>
    <row r="14432" spans="4:17" x14ac:dyDescent="0.25">
      <c r="D14432" s="87"/>
      <c r="J14432" s="88"/>
      <c r="K14432" s="89"/>
      <c r="M14432" s="88"/>
      <c r="O14432" s="90"/>
      <c r="P14432" s="90"/>
      <c r="Q14432" s="90"/>
    </row>
    <row r="14433" spans="4:17" x14ac:dyDescent="0.25">
      <c r="D14433" s="87"/>
      <c r="J14433" s="88"/>
      <c r="K14433" s="89"/>
      <c r="M14433" s="88"/>
      <c r="O14433" s="90"/>
      <c r="P14433" s="90"/>
      <c r="Q14433" s="90"/>
    </row>
    <row r="14434" spans="4:17" x14ac:dyDescent="0.25">
      <c r="D14434" s="87"/>
      <c r="J14434" s="88"/>
      <c r="K14434" s="89"/>
      <c r="M14434" s="88"/>
      <c r="O14434" s="90"/>
      <c r="P14434" s="90"/>
      <c r="Q14434" s="90"/>
    </row>
    <row r="14435" spans="4:17" x14ac:dyDescent="0.25">
      <c r="D14435" s="87"/>
      <c r="J14435" s="88"/>
      <c r="K14435" s="89"/>
      <c r="M14435" s="88"/>
      <c r="O14435" s="90"/>
      <c r="P14435" s="90"/>
      <c r="Q14435" s="90"/>
    </row>
    <row r="14436" spans="4:17" x14ac:dyDescent="0.25">
      <c r="D14436" s="87"/>
      <c r="J14436" s="88"/>
      <c r="K14436" s="89"/>
      <c r="M14436" s="88"/>
      <c r="O14436" s="90"/>
      <c r="P14436" s="90"/>
      <c r="Q14436" s="90"/>
    </row>
    <row r="14437" spans="4:17" x14ac:dyDescent="0.25">
      <c r="D14437" s="87"/>
      <c r="J14437" s="88"/>
      <c r="K14437" s="89"/>
      <c r="M14437" s="88"/>
      <c r="O14437" s="90"/>
      <c r="P14437" s="90"/>
      <c r="Q14437" s="90"/>
    </row>
    <row r="14438" spans="4:17" x14ac:dyDescent="0.25">
      <c r="D14438" s="87"/>
      <c r="J14438" s="88"/>
      <c r="K14438" s="89"/>
      <c r="M14438" s="88"/>
      <c r="O14438" s="90"/>
      <c r="P14438" s="90"/>
      <c r="Q14438" s="90"/>
    </row>
    <row r="14439" spans="4:17" x14ac:dyDescent="0.25">
      <c r="D14439" s="87"/>
      <c r="J14439" s="88"/>
      <c r="K14439" s="89"/>
      <c r="M14439" s="88"/>
      <c r="O14439" s="90"/>
      <c r="P14439" s="90"/>
      <c r="Q14439" s="90"/>
    </row>
    <row r="14440" spans="4:17" x14ac:dyDescent="0.25">
      <c r="D14440" s="87"/>
      <c r="J14440" s="88"/>
      <c r="K14440" s="89"/>
      <c r="M14440" s="88"/>
      <c r="O14440" s="90"/>
      <c r="P14440" s="90"/>
      <c r="Q14440" s="90"/>
    </row>
    <row r="14441" spans="4:17" x14ac:dyDescent="0.25">
      <c r="D14441" s="87"/>
      <c r="J14441" s="88"/>
      <c r="K14441" s="89"/>
      <c r="M14441" s="88"/>
      <c r="O14441" s="90"/>
      <c r="P14441" s="90"/>
      <c r="Q14441" s="90"/>
    </row>
    <row r="14442" spans="4:17" x14ac:dyDescent="0.25">
      <c r="D14442" s="87"/>
      <c r="J14442" s="88"/>
      <c r="K14442" s="89"/>
      <c r="M14442" s="88"/>
      <c r="O14442" s="90"/>
      <c r="P14442" s="90"/>
      <c r="Q14442" s="90"/>
    </row>
    <row r="14443" spans="4:17" x14ac:dyDescent="0.25">
      <c r="D14443" s="87"/>
      <c r="J14443" s="88"/>
      <c r="K14443" s="89"/>
      <c r="M14443" s="88"/>
      <c r="O14443" s="90"/>
      <c r="P14443" s="90"/>
      <c r="Q14443" s="90"/>
    </row>
    <row r="14444" spans="4:17" x14ac:dyDescent="0.25">
      <c r="D14444" s="87"/>
      <c r="J14444" s="88"/>
      <c r="K14444" s="89"/>
      <c r="M14444" s="88"/>
      <c r="O14444" s="90"/>
      <c r="P14444" s="90"/>
      <c r="Q14444" s="90"/>
    </row>
    <row r="14445" spans="4:17" x14ac:dyDescent="0.25">
      <c r="D14445" s="87"/>
      <c r="J14445" s="88"/>
      <c r="K14445" s="89"/>
      <c r="M14445" s="88"/>
      <c r="O14445" s="90"/>
      <c r="P14445" s="90"/>
      <c r="Q14445" s="90"/>
    </row>
    <row r="14446" spans="4:17" x14ac:dyDescent="0.25">
      <c r="D14446" s="87"/>
      <c r="J14446" s="88"/>
      <c r="K14446" s="89"/>
      <c r="M14446" s="88"/>
      <c r="O14446" s="90"/>
      <c r="P14446" s="90"/>
      <c r="Q14446" s="90"/>
    </row>
    <row r="14447" spans="4:17" x14ac:dyDescent="0.25">
      <c r="D14447" s="87"/>
      <c r="J14447" s="88"/>
      <c r="K14447" s="89"/>
      <c r="M14447" s="88"/>
      <c r="O14447" s="90"/>
      <c r="P14447" s="90"/>
      <c r="Q14447" s="90"/>
    </row>
    <row r="14448" spans="4:17" x14ac:dyDescent="0.25">
      <c r="D14448" s="87"/>
      <c r="J14448" s="88"/>
      <c r="K14448" s="89"/>
      <c r="M14448" s="88"/>
      <c r="O14448" s="90"/>
      <c r="P14448" s="90"/>
      <c r="Q14448" s="90"/>
    </row>
    <row r="14449" spans="4:17" x14ac:dyDescent="0.25">
      <c r="D14449" s="87"/>
      <c r="J14449" s="88"/>
      <c r="K14449" s="89"/>
      <c r="M14449" s="88"/>
      <c r="O14449" s="90"/>
      <c r="P14449" s="90"/>
      <c r="Q14449" s="90"/>
    </row>
    <row r="14450" spans="4:17" x14ac:dyDescent="0.25">
      <c r="D14450" s="87"/>
      <c r="J14450" s="88"/>
      <c r="K14450" s="89"/>
      <c r="M14450" s="88"/>
      <c r="O14450" s="90"/>
      <c r="P14450" s="90"/>
      <c r="Q14450" s="90"/>
    </row>
    <row r="14451" spans="4:17" x14ac:dyDescent="0.25">
      <c r="D14451" s="87"/>
      <c r="J14451" s="88"/>
      <c r="K14451" s="89"/>
      <c r="M14451" s="88"/>
      <c r="O14451" s="90"/>
      <c r="P14451" s="90"/>
      <c r="Q14451" s="90"/>
    </row>
    <row r="14452" spans="4:17" x14ac:dyDescent="0.25">
      <c r="D14452" s="87"/>
      <c r="J14452" s="88"/>
      <c r="K14452" s="89"/>
      <c r="M14452" s="88"/>
      <c r="O14452" s="90"/>
      <c r="P14452" s="90"/>
      <c r="Q14452" s="90"/>
    </row>
    <row r="14453" spans="4:17" x14ac:dyDescent="0.25">
      <c r="D14453" s="87"/>
      <c r="J14453" s="88"/>
      <c r="K14453" s="89"/>
      <c r="M14453" s="88"/>
      <c r="O14453" s="90"/>
      <c r="P14453" s="90"/>
      <c r="Q14453" s="90"/>
    </row>
    <row r="14454" spans="4:17" x14ac:dyDescent="0.25">
      <c r="D14454" s="87"/>
      <c r="J14454" s="88"/>
      <c r="K14454" s="89"/>
      <c r="M14454" s="88"/>
      <c r="O14454" s="90"/>
      <c r="P14454" s="90"/>
      <c r="Q14454" s="90"/>
    </row>
    <row r="14455" spans="4:17" x14ac:dyDescent="0.25">
      <c r="D14455" s="87"/>
      <c r="J14455" s="88"/>
      <c r="K14455" s="89"/>
      <c r="M14455" s="88"/>
      <c r="O14455" s="90"/>
      <c r="P14455" s="90"/>
      <c r="Q14455" s="90"/>
    </row>
    <row r="14456" spans="4:17" x14ac:dyDescent="0.25">
      <c r="D14456" s="87"/>
      <c r="J14456" s="88"/>
      <c r="K14456" s="89"/>
      <c r="M14456" s="88"/>
      <c r="O14456" s="90"/>
      <c r="P14456" s="90"/>
      <c r="Q14456" s="90"/>
    </row>
    <row r="14457" spans="4:17" x14ac:dyDescent="0.25">
      <c r="D14457" s="87"/>
      <c r="J14457" s="88"/>
      <c r="K14457" s="89"/>
      <c r="M14457" s="88"/>
      <c r="O14457" s="90"/>
      <c r="P14457" s="90"/>
      <c r="Q14457" s="90"/>
    </row>
    <row r="14458" spans="4:17" x14ac:dyDescent="0.25">
      <c r="D14458" s="87"/>
      <c r="J14458" s="88"/>
      <c r="K14458" s="89"/>
      <c r="M14458" s="88"/>
      <c r="O14458" s="90"/>
      <c r="P14458" s="90"/>
      <c r="Q14458" s="90"/>
    </row>
    <row r="14459" spans="4:17" x14ac:dyDescent="0.25">
      <c r="D14459" s="87"/>
      <c r="J14459" s="88"/>
      <c r="K14459" s="89"/>
      <c r="M14459" s="88"/>
      <c r="O14459" s="90"/>
      <c r="P14459" s="90"/>
      <c r="Q14459" s="90"/>
    </row>
    <row r="14460" spans="4:17" x14ac:dyDescent="0.25">
      <c r="D14460" s="87"/>
      <c r="J14460" s="88"/>
      <c r="K14460" s="89"/>
      <c r="M14460" s="88"/>
      <c r="O14460" s="90"/>
      <c r="P14460" s="90"/>
      <c r="Q14460" s="90"/>
    </row>
    <row r="14461" spans="4:17" x14ac:dyDescent="0.25">
      <c r="D14461" s="87"/>
      <c r="J14461" s="88"/>
      <c r="K14461" s="89"/>
      <c r="M14461" s="88"/>
      <c r="O14461" s="90"/>
      <c r="P14461" s="90"/>
      <c r="Q14461" s="90"/>
    </row>
    <row r="14462" spans="4:17" x14ac:dyDescent="0.25">
      <c r="D14462" s="87"/>
      <c r="J14462" s="88"/>
      <c r="K14462" s="89"/>
      <c r="M14462" s="88"/>
      <c r="O14462" s="90"/>
      <c r="P14462" s="90"/>
      <c r="Q14462" s="90"/>
    </row>
    <row r="14463" spans="4:17" x14ac:dyDescent="0.25">
      <c r="D14463" s="87"/>
      <c r="J14463" s="88"/>
      <c r="K14463" s="89"/>
      <c r="M14463" s="88"/>
      <c r="O14463" s="90"/>
      <c r="P14463" s="90"/>
      <c r="Q14463" s="90"/>
    </row>
    <row r="14464" spans="4:17" x14ac:dyDescent="0.25">
      <c r="D14464" s="87"/>
      <c r="J14464" s="88"/>
      <c r="K14464" s="89"/>
      <c r="M14464" s="88"/>
      <c r="O14464" s="90"/>
      <c r="P14464" s="90"/>
      <c r="Q14464" s="90"/>
    </row>
    <row r="14465" spans="4:17" x14ac:dyDescent="0.25">
      <c r="D14465" s="87"/>
      <c r="J14465" s="88"/>
      <c r="K14465" s="89"/>
      <c r="M14465" s="88"/>
      <c r="O14465" s="90"/>
      <c r="P14465" s="90"/>
      <c r="Q14465" s="90"/>
    </row>
    <row r="14466" spans="4:17" x14ac:dyDescent="0.25">
      <c r="D14466" s="87"/>
      <c r="J14466" s="88"/>
      <c r="K14466" s="89"/>
      <c r="M14466" s="88"/>
      <c r="O14466" s="90"/>
      <c r="P14466" s="90"/>
      <c r="Q14466" s="90"/>
    </row>
    <row r="14467" spans="4:17" x14ac:dyDescent="0.25">
      <c r="D14467" s="87"/>
      <c r="J14467" s="88"/>
      <c r="K14467" s="89"/>
      <c r="M14467" s="88"/>
      <c r="O14467" s="90"/>
      <c r="P14467" s="90"/>
      <c r="Q14467" s="90"/>
    </row>
    <row r="14468" spans="4:17" x14ac:dyDescent="0.25">
      <c r="D14468" s="87"/>
      <c r="J14468" s="88"/>
      <c r="K14468" s="89"/>
      <c r="M14468" s="88"/>
      <c r="O14468" s="90"/>
      <c r="P14468" s="90"/>
      <c r="Q14468" s="90"/>
    </row>
    <row r="14469" spans="4:17" x14ac:dyDescent="0.25">
      <c r="D14469" s="87"/>
      <c r="J14469" s="88"/>
      <c r="K14469" s="89"/>
      <c r="M14469" s="88"/>
      <c r="O14469" s="90"/>
      <c r="P14469" s="90"/>
      <c r="Q14469" s="90"/>
    </row>
    <row r="14470" spans="4:17" x14ac:dyDescent="0.25">
      <c r="D14470" s="87"/>
      <c r="J14470" s="88"/>
      <c r="K14470" s="89"/>
      <c r="M14470" s="88"/>
      <c r="O14470" s="90"/>
      <c r="P14470" s="90"/>
      <c r="Q14470" s="90"/>
    </row>
    <row r="14471" spans="4:17" x14ac:dyDescent="0.25">
      <c r="D14471" s="87"/>
      <c r="J14471" s="88"/>
      <c r="K14471" s="89"/>
      <c r="M14471" s="88"/>
      <c r="O14471" s="90"/>
      <c r="P14471" s="90"/>
      <c r="Q14471" s="90"/>
    </row>
    <row r="14472" spans="4:17" x14ac:dyDescent="0.25">
      <c r="D14472" s="87"/>
      <c r="J14472" s="88"/>
      <c r="K14472" s="89"/>
      <c r="M14472" s="88"/>
      <c r="O14472" s="90"/>
      <c r="P14472" s="90"/>
      <c r="Q14472" s="90"/>
    </row>
    <row r="14473" spans="4:17" x14ac:dyDescent="0.25">
      <c r="D14473" s="87"/>
      <c r="J14473" s="88"/>
      <c r="K14473" s="89"/>
      <c r="M14473" s="88"/>
      <c r="O14473" s="90"/>
      <c r="P14473" s="90"/>
      <c r="Q14473" s="90"/>
    </row>
    <row r="14474" spans="4:17" x14ac:dyDescent="0.25">
      <c r="D14474" s="87"/>
      <c r="J14474" s="88"/>
      <c r="K14474" s="89"/>
      <c r="M14474" s="88"/>
      <c r="O14474" s="90"/>
      <c r="P14474" s="90"/>
      <c r="Q14474" s="90"/>
    </row>
    <row r="14475" spans="4:17" x14ac:dyDescent="0.25">
      <c r="D14475" s="87"/>
      <c r="J14475" s="88"/>
      <c r="K14475" s="89"/>
      <c r="M14475" s="88"/>
      <c r="O14475" s="90"/>
      <c r="P14475" s="90"/>
      <c r="Q14475" s="90"/>
    </row>
    <row r="14476" spans="4:17" x14ac:dyDescent="0.25">
      <c r="D14476" s="87"/>
      <c r="J14476" s="88"/>
      <c r="K14476" s="89"/>
      <c r="M14476" s="88"/>
      <c r="O14476" s="90"/>
      <c r="P14476" s="90"/>
      <c r="Q14476" s="90"/>
    </row>
    <row r="14477" spans="4:17" x14ac:dyDescent="0.25">
      <c r="D14477" s="87"/>
      <c r="J14477" s="88"/>
      <c r="K14477" s="89"/>
      <c r="M14477" s="88"/>
      <c r="O14477" s="90"/>
      <c r="P14477" s="90"/>
      <c r="Q14477" s="90"/>
    </row>
    <row r="14478" spans="4:17" x14ac:dyDescent="0.25">
      <c r="D14478" s="87"/>
      <c r="J14478" s="88"/>
      <c r="K14478" s="89"/>
      <c r="M14478" s="88"/>
      <c r="O14478" s="90"/>
      <c r="P14478" s="90"/>
      <c r="Q14478" s="90"/>
    </row>
    <row r="14479" spans="4:17" x14ac:dyDescent="0.25">
      <c r="D14479" s="87"/>
      <c r="J14479" s="88"/>
      <c r="K14479" s="89"/>
      <c r="M14479" s="88"/>
      <c r="O14479" s="90"/>
      <c r="P14479" s="90"/>
      <c r="Q14479" s="90"/>
    </row>
    <row r="14480" spans="4:17" x14ac:dyDescent="0.25">
      <c r="D14480" s="87"/>
      <c r="J14480" s="88"/>
      <c r="K14480" s="89"/>
      <c r="M14480" s="88"/>
      <c r="O14480" s="90"/>
      <c r="P14480" s="90"/>
      <c r="Q14480" s="90"/>
    </row>
    <row r="14481" spans="4:17" x14ac:dyDescent="0.25">
      <c r="D14481" s="87"/>
      <c r="J14481" s="88"/>
      <c r="K14481" s="89"/>
      <c r="M14481" s="88"/>
      <c r="O14481" s="90"/>
      <c r="P14481" s="90"/>
      <c r="Q14481" s="90"/>
    </row>
    <row r="14482" spans="4:17" x14ac:dyDescent="0.25">
      <c r="D14482" s="87"/>
      <c r="J14482" s="88"/>
      <c r="K14482" s="89"/>
      <c r="M14482" s="88"/>
      <c r="O14482" s="90"/>
      <c r="P14482" s="90"/>
      <c r="Q14482" s="90"/>
    </row>
    <row r="14483" spans="4:17" x14ac:dyDescent="0.25">
      <c r="D14483" s="87"/>
      <c r="J14483" s="88"/>
      <c r="K14483" s="89"/>
      <c r="M14483" s="88"/>
      <c r="O14483" s="90"/>
      <c r="P14483" s="90"/>
      <c r="Q14483" s="90"/>
    </row>
    <row r="14484" spans="4:17" x14ac:dyDescent="0.25">
      <c r="D14484" s="87"/>
      <c r="J14484" s="88"/>
      <c r="K14484" s="89"/>
      <c r="M14484" s="88"/>
      <c r="O14484" s="90"/>
      <c r="P14484" s="90"/>
      <c r="Q14484" s="90"/>
    </row>
    <row r="14485" spans="4:17" x14ac:dyDescent="0.25">
      <c r="D14485" s="87"/>
      <c r="J14485" s="88"/>
      <c r="K14485" s="89"/>
      <c r="M14485" s="88"/>
      <c r="O14485" s="90"/>
      <c r="P14485" s="90"/>
      <c r="Q14485" s="90"/>
    </row>
    <row r="14486" spans="4:17" x14ac:dyDescent="0.25">
      <c r="D14486" s="87"/>
      <c r="J14486" s="88"/>
      <c r="K14486" s="89"/>
      <c r="M14486" s="88"/>
      <c r="O14486" s="90"/>
      <c r="P14486" s="90"/>
      <c r="Q14486" s="90"/>
    </row>
    <row r="14487" spans="4:17" x14ac:dyDescent="0.25">
      <c r="D14487" s="87"/>
      <c r="J14487" s="88"/>
      <c r="K14487" s="89"/>
      <c r="M14487" s="88"/>
      <c r="O14487" s="90"/>
      <c r="P14487" s="90"/>
      <c r="Q14487" s="90"/>
    </row>
    <row r="14488" spans="4:17" x14ac:dyDescent="0.25">
      <c r="D14488" s="87"/>
      <c r="J14488" s="88"/>
      <c r="K14488" s="89"/>
      <c r="M14488" s="88"/>
      <c r="O14488" s="90"/>
      <c r="P14488" s="90"/>
      <c r="Q14488" s="90"/>
    </row>
    <row r="14489" spans="4:17" x14ac:dyDescent="0.25">
      <c r="D14489" s="87"/>
      <c r="J14489" s="88"/>
      <c r="K14489" s="89"/>
      <c r="M14489" s="88"/>
      <c r="O14489" s="90"/>
      <c r="P14489" s="90"/>
      <c r="Q14489" s="90"/>
    </row>
    <row r="14490" spans="4:17" x14ac:dyDescent="0.25">
      <c r="D14490" s="87"/>
      <c r="J14490" s="88"/>
      <c r="K14490" s="89"/>
      <c r="M14490" s="88"/>
      <c r="O14490" s="90"/>
      <c r="P14490" s="90"/>
      <c r="Q14490" s="90"/>
    </row>
    <row r="14491" spans="4:17" x14ac:dyDescent="0.25">
      <c r="D14491" s="87"/>
      <c r="J14491" s="88"/>
      <c r="K14491" s="89"/>
      <c r="M14491" s="88"/>
      <c r="O14491" s="90"/>
      <c r="P14491" s="90"/>
      <c r="Q14491" s="90"/>
    </row>
    <row r="14492" spans="4:17" x14ac:dyDescent="0.25">
      <c r="D14492" s="87"/>
      <c r="J14492" s="88"/>
      <c r="K14492" s="89"/>
      <c r="M14492" s="88"/>
      <c r="O14492" s="90"/>
      <c r="P14492" s="90"/>
      <c r="Q14492" s="90"/>
    </row>
    <row r="14493" spans="4:17" x14ac:dyDescent="0.25">
      <c r="D14493" s="87"/>
      <c r="J14493" s="88"/>
      <c r="K14493" s="89"/>
      <c r="M14493" s="88"/>
      <c r="O14493" s="90"/>
      <c r="P14493" s="90"/>
      <c r="Q14493" s="90"/>
    </row>
    <row r="14494" spans="4:17" x14ac:dyDescent="0.25">
      <c r="D14494" s="87"/>
      <c r="J14494" s="88"/>
      <c r="K14494" s="89"/>
      <c r="M14494" s="88"/>
      <c r="O14494" s="90"/>
      <c r="P14494" s="90"/>
      <c r="Q14494" s="90"/>
    </row>
    <row r="14495" spans="4:17" x14ac:dyDescent="0.25">
      <c r="D14495" s="87"/>
      <c r="J14495" s="88"/>
      <c r="K14495" s="89"/>
      <c r="M14495" s="88"/>
      <c r="O14495" s="90"/>
      <c r="P14495" s="90"/>
      <c r="Q14495" s="90"/>
    </row>
    <row r="14496" spans="4:17" x14ac:dyDescent="0.25">
      <c r="D14496" s="87"/>
      <c r="J14496" s="88"/>
      <c r="K14496" s="89"/>
      <c r="M14496" s="88"/>
      <c r="O14496" s="90"/>
      <c r="P14496" s="90"/>
      <c r="Q14496" s="90"/>
    </row>
    <row r="14497" spans="4:17" x14ac:dyDescent="0.25">
      <c r="D14497" s="87"/>
      <c r="J14497" s="88"/>
      <c r="K14497" s="89"/>
      <c r="M14497" s="88"/>
      <c r="O14497" s="90"/>
      <c r="P14497" s="90"/>
      <c r="Q14497" s="90"/>
    </row>
    <row r="14498" spans="4:17" x14ac:dyDescent="0.25">
      <c r="D14498" s="87"/>
      <c r="J14498" s="88"/>
      <c r="K14498" s="89"/>
      <c r="M14498" s="88"/>
      <c r="O14498" s="90"/>
      <c r="P14498" s="90"/>
      <c r="Q14498" s="90"/>
    </row>
    <row r="14499" spans="4:17" x14ac:dyDescent="0.25">
      <c r="D14499" s="87"/>
      <c r="J14499" s="88"/>
      <c r="K14499" s="89"/>
      <c r="M14499" s="88"/>
      <c r="O14499" s="90"/>
      <c r="P14499" s="90"/>
      <c r="Q14499" s="90"/>
    </row>
    <row r="14500" spans="4:17" x14ac:dyDescent="0.25">
      <c r="D14500" s="87"/>
      <c r="J14500" s="88"/>
      <c r="K14500" s="89"/>
      <c r="M14500" s="88"/>
      <c r="O14500" s="90"/>
      <c r="P14500" s="90"/>
      <c r="Q14500" s="90"/>
    </row>
    <row r="14501" spans="4:17" x14ac:dyDescent="0.25">
      <c r="D14501" s="87"/>
      <c r="J14501" s="88"/>
      <c r="K14501" s="89"/>
      <c r="M14501" s="88"/>
      <c r="O14501" s="90"/>
      <c r="P14501" s="90"/>
      <c r="Q14501" s="90"/>
    </row>
    <row r="14502" spans="4:17" x14ac:dyDescent="0.25">
      <c r="D14502" s="87"/>
      <c r="J14502" s="88"/>
      <c r="K14502" s="89"/>
      <c r="M14502" s="88"/>
      <c r="O14502" s="90"/>
      <c r="P14502" s="90"/>
      <c r="Q14502" s="90"/>
    </row>
    <row r="14503" spans="4:17" x14ac:dyDescent="0.25">
      <c r="D14503" s="87"/>
      <c r="J14503" s="88"/>
      <c r="K14503" s="89"/>
      <c r="M14503" s="88"/>
      <c r="O14503" s="90"/>
      <c r="P14503" s="90"/>
      <c r="Q14503" s="90"/>
    </row>
    <row r="14504" spans="4:17" x14ac:dyDescent="0.25">
      <c r="D14504" s="87"/>
      <c r="J14504" s="88"/>
      <c r="K14504" s="89"/>
      <c r="M14504" s="88"/>
      <c r="O14504" s="90"/>
      <c r="P14504" s="90"/>
      <c r="Q14504" s="90"/>
    </row>
    <row r="14505" spans="4:17" x14ac:dyDescent="0.25">
      <c r="D14505" s="87"/>
      <c r="J14505" s="88"/>
      <c r="K14505" s="89"/>
      <c r="M14505" s="88"/>
      <c r="O14505" s="90"/>
      <c r="P14505" s="90"/>
      <c r="Q14505" s="90"/>
    </row>
    <row r="14506" spans="4:17" x14ac:dyDescent="0.25">
      <c r="D14506" s="87"/>
      <c r="J14506" s="88"/>
      <c r="K14506" s="89"/>
      <c r="M14506" s="88"/>
      <c r="O14506" s="90"/>
      <c r="P14506" s="90"/>
      <c r="Q14506" s="90"/>
    </row>
    <row r="14507" spans="4:17" x14ac:dyDescent="0.25">
      <c r="D14507" s="87"/>
      <c r="J14507" s="88"/>
      <c r="K14507" s="89"/>
      <c r="M14507" s="88"/>
      <c r="O14507" s="90"/>
      <c r="P14507" s="90"/>
      <c r="Q14507" s="90"/>
    </row>
    <row r="14508" spans="4:17" x14ac:dyDescent="0.25">
      <c r="D14508" s="87"/>
      <c r="J14508" s="88"/>
      <c r="K14508" s="89"/>
      <c r="M14508" s="88"/>
      <c r="O14508" s="90"/>
      <c r="P14508" s="90"/>
      <c r="Q14508" s="90"/>
    </row>
    <row r="14509" spans="4:17" x14ac:dyDescent="0.25">
      <c r="D14509" s="87"/>
      <c r="J14509" s="88"/>
      <c r="K14509" s="89"/>
      <c r="M14509" s="88"/>
      <c r="O14509" s="90"/>
      <c r="P14509" s="90"/>
      <c r="Q14509" s="90"/>
    </row>
    <row r="14510" spans="4:17" x14ac:dyDescent="0.25">
      <c r="D14510" s="87"/>
      <c r="J14510" s="88"/>
      <c r="K14510" s="89"/>
      <c r="M14510" s="88"/>
      <c r="O14510" s="90"/>
      <c r="P14510" s="90"/>
      <c r="Q14510" s="90"/>
    </row>
    <row r="14511" spans="4:17" x14ac:dyDescent="0.25">
      <c r="D14511" s="87"/>
      <c r="J14511" s="88"/>
      <c r="K14511" s="89"/>
      <c r="M14511" s="88"/>
      <c r="O14511" s="90"/>
      <c r="P14511" s="90"/>
      <c r="Q14511" s="90"/>
    </row>
    <row r="14512" spans="4:17" x14ac:dyDescent="0.25">
      <c r="D14512" s="87"/>
      <c r="J14512" s="88"/>
      <c r="K14512" s="89"/>
      <c r="M14512" s="88"/>
      <c r="O14512" s="90"/>
      <c r="P14512" s="90"/>
      <c r="Q14512" s="90"/>
    </row>
    <row r="14513" spans="4:17" x14ac:dyDescent="0.25">
      <c r="D14513" s="87"/>
      <c r="J14513" s="88"/>
      <c r="K14513" s="89"/>
      <c r="M14513" s="88"/>
      <c r="O14513" s="90"/>
      <c r="P14513" s="90"/>
      <c r="Q14513" s="90"/>
    </row>
    <row r="14514" spans="4:17" x14ac:dyDescent="0.25">
      <c r="D14514" s="87"/>
      <c r="J14514" s="88"/>
      <c r="K14514" s="89"/>
      <c r="M14514" s="88"/>
      <c r="O14514" s="90"/>
      <c r="P14514" s="90"/>
      <c r="Q14514" s="90"/>
    </row>
    <row r="14515" spans="4:17" x14ac:dyDescent="0.25">
      <c r="D14515" s="87"/>
      <c r="J14515" s="88"/>
      <c r="K14515" s="89"/>
      <c r="M14515" s="88"/>
      <c r="O14515" s="90"/>
      <c r="P14515" s="90"/>
      <c r="Q14515" s="90"/>
    </row>
    <row r="14516" spans="4:17" x14ac:dyDescent="0.25">
      <c r="D14516" s="87"/>
      <c r="J14516" s="88"/>
      <c r="K14516" s="89"/>
      <c r="M14516" s="88"/>
      <c r="O14516" s="90"/>
      <c r="P14516" s="90"/>
      <c r="Q14516" s="90"/>
    </row>
    <row r="14517" spans="4:17" x14ac:dyDescent="0.25">
      <c r="D14517" s="87"/>
      <c r="J14517" s="88"/>
      <c r="K14517" s="89"/>
      <c r="M14517" s="88"/>
      <c r="O14517" s="90"/>
      <c r="P14517" s="90"/>
      <c r="Q14517" s="90"/>
    </row>
    <row r="14518" spans="4:17" x14ac:dyDescent="0.25">
      <c r="D14518" s="87"/>
      <c r="J14518" s="88"/>
      <c r="K14518" s="89"/>
      <c r="M14518" s="88"/>
      <c r="O14518" s="90"/>
      <c r="P14518" s="90"/>
      <c r="Q14518" s="90"/>
    </row>
    <row r="14519" spans="4:17" x14ac:dyDescent="0.25">
      <c r="D14519" s="87"/>
      <c r="J14519" s="88"/>
      <c r="K14519" s="89"/>
      <c r="M14519" s="88"/>
      <c r="O14519" s="90"/>
      <c r="P14519" s="90"/>
      <c r="Q14519" s="90"/>
    </row>
    <row r="14520" spans="4:17" x14ac:dyDescent="0.25">
      <c r="D14520" s="87"/>
      <c r="J14520" s="88"/>
      <c r="K14520" s="89"/>
      <c r="M14520" s="88"/>
      <c r="O14520" s="90"/>
      <c r="P14520" s="90"/>
      <c r="Q14520" s="90"/>
    </row>
    <row r="14521" spans="4:17" x14ac:dyDescent="0.25">
      <c r="D14521" s="87"/>
      <c r="J14521" s="88"/>
      <c r="K14521" s="89"/>
      <c r="M14521" s="88"/>
      <c r="O14521" s="90"/>
      <c r="P14521" s="90"/>
      <c r="Q14521" s="90"/>
    </row>
    <row r="14522" spans="4:17" x14ac:dyDescent="0.25">
      <c r="D14522" s="87"/>
      <c r="J14522" s="88"/>
      <c r="K14522" s="89"/>
      <c r="M14522" s="88"/>
      <c r="O14522" s="90"/>
      <c r="P14522" s="90"/>
      <c r="Q14522" s="90"/>
    </row>
    <row r="14523" spans="4:17" x14ac:dyDescent="0.25">
      <c r="D14523" s="87"/>
      <c r="J14523" s="88"/>
      <c r="K14523" s="89"/>
      <c r="M14523" s="88"/>
      <c r="O14523" s="90"/>
      <c r="P14523" s="90"/>
      <c r="Q14523" s="90"/>
    </row>
    <row r="14524" spans="4:17" x14ac:dyDescent="0.25">
      <c r="D14524" s="87"/>
      <c r="J14524" s="88"/>
      <c r="K14524" s="89"/>
      <c r="M14524" s="88"/>
      <c r="O14524" s="90"/>
      <c r="P14524" s="90"/>
      <c r="Q14524" s="90"/>
    </row>
    <row r="14525" spans="4:17" x14ac:dyDescent="0.25">
      <c r="D14525" s="87"/>
      <c r="J14525" s="88"/>
      <c r="K14525" s="89"/>
      <c r="M14525" s="88"/>
      <c r="O14525" s="90"/>
      <c r="P14525" s="90"/>
      <c r="Q14525" s="90"/>
    </row>
    <row r="14526" spans="4:17" x14ac:dyDescent="0.25">
      <c r="D14526" s="87"/>
      <c r="J14526" s="88"/>
      <c r="K14526" s="89"/>
      <c r="M14526" s="88"/>
      <c r="O14526" s="90"/>
      <c r="P14526" s="90"/>
      <c r="Q14526" s="90"/>
    </row>
    <row r="14527" spans="4:17" x14ac:dyDescent="0.25">
      <c r="D14527" s="87"/>
      <c r="J14527" s="88"/>
      <c r="K14527" s="89"/>
      <c r="M14527" s="88"/>
      <c r="O14527" s="90"/>
      <c r="P14527" s="90"/>
      <c r="Q14527" s="90"/>
    </row>
    <row r="14528" spans="4:17" x14ac:dyDescent="0.25">
      <c r="D14528" s="87"/>
      <c r="J14528" s="88"/>
      <c r="K14528" s="89"/>
      <c r="M14528" s="88"/>
      <c r="O14528" s="90"/>
      <c r="P14528" s="90"/>
      <c r="Q14528" s="90"/>
    </row>
    <row r="14529" spans="4:17" x14ac:dyDescent="0.25">
      <c r="D14529" s="87"/>
      <c r="J14529" s="88"/>
      <c r="K14529" s="89"/>
      <c r="M14529" s="88"/>
      <c r="O14529" s="90"/>
      <c r="P14529" s="90"/>
      <c r="Q14529" s="90"/>
    </row>
    <row r="14530" spans="4:17" x14ac:dyDescent="0.25">
      <c r="D14530" s="87"/>
      <c r="J14530" s="88"/>
      <c r="K14530" s="89"/>
      <c r="M14530" s="88"/>
      <c r="O14530" s="90"/>
      <c r="P14530" s="90"/>
      <c r="Q14530" s="90"/>
    </row>
    <row r="14531" spans="4:17" x14ac:dyDescent="0.25">
      <c r="D14531" s="87"/>
      <c r="J14531" s="88"/>
      <c r="K14531" s="89"/>
      <c r="M14531" s="88"/>
      <c r="O14531" s="90"/>
      <c r="P14531" s="90"/>
      <c r="Q14531" s="90"/>
    </row>
    <row r="14532" spans="4:17" x14ac:dyDescent="0.25">
      <c r="D14532" s="87"/>
      <c r="J14532" s="88"/>
      <c r="K14532" s="89"/>
      <c r="M14532" s="88"/>
      <c r="O14532" s="90"/>
      <c r="P14532" s="90"/>
      <c r="Q14532" s="90"/>
    </row>
    <row r="14533" spans="4:17" x14ac:dyDescent="0.25">
      <c r="D14533" s="87"/>
      <c r="J14533" s="88"/>
      <c r="K14533" s="89"/>
      <c r="M14533" s="88"/>
      <c r="O14533" s="90"/>
      <c r="P14533" s="90"/>
      <c r="Q14533" s="90"/>
    </row>
    <row r="14534" spans="4:17" x14ac:dyDescent="0.25">
      <c r="D14534" s="87"/>
      <c r="J14534" s="88"/>
      <c r="K14534" s="89"/>
      <c r="M14534" s="88"/>
      <c r="O14534" s="90"/>
      <c r="P14534" s="90"/>
      <c r="Q14534" s="90"/>
    </row>
    <row r="14535" spans="4:17" x14ac:dyDescent="0.25">
      <c r="D14535" s="87"/>
      <c r="J14535" s="88"/>
      <c r="K14535" s="89"/>
      <c r="M14535" s="88"/>
      <c r="O14535" s="90"/>
      <c r="P14535" s="90"/>
      <c r="Q14535" s="90"/>
    </row>
    <row r="14536" spans="4:17" x14ac:dyDescent="0.25">
      <c r="D14536" s="87"/>
      <c r="J14536" s="88"/>
      <c r="K14536" s="89"/>
      <c r="M14536" s="88"/>
      <c r="O14536" s="90"/>
      <c r="P14536" s="90"/>
      <c r="Q14536" s="90"/>
    </row>
    <row r="14537" spans="4:17" x14ac:dyDescent="0.25">
      <c r="D14537" s="87"/>
      <c r="J14537" s="88"/>
      <c r="K14537" s="89"/>
      <c r="M14537" s="88"/>
      <c r="O14537" s="90"/>
      <c r="P14537" s="90"/>
      <c r="Q14537" s="90"/>
    </row>
    <row r="14538" spans="4:17" x14ac:dyDescent="0.25">
      <c r="D14538" s="87"/>
      <c r="J14538" s="88"/>
      <c r="K14538" s="89"/>
      <c r="M14538" s="88"/>
      <c r="O14538" s="90"/>
      <c r="P14538" s="90"/>
      <c r="Q14538" s="90"/>
    </row>
    <row r="14539" spans="4:17" x14ac:dyDescent="0.25">
      <c r="D14539" s="87"/>
      <c r="J14539" s="88"/>
      <c r="K14539" s="89"/>
      <c r="M14539" s="88"/>
      <c r="O14539" s="90"/>
      <c r="P14539" s="90"/>
      <c r="Q14539" s="90"/>
    </row>
    <row r="14540" spans="4:17" x14ac:dyDescent="0.25">
      <c r="D14540" s="87"/>
      <c r="J14540" s="88"/>
      <c r="K14540" s="89"/>
      <c r="M14540" s="88"/>
      <c r="O14540" s="90"/>
      <c r="P14540" s="90"/>
      <c r="Q14540" s="90"/>
    </row>
    <row r="14541" spans="4:17" x14ac:dyDescent="0.25">
      <c r="D14541" s="87"/>
      <c r="J14541" s="88"/>
      <c r="K14541" s="89"/>
      <c r="M14541" s="88"/>
      <c r="O14541" s="90"/>
      <c r="P14541" s="90"/>
      <c r="Q14541" s="90"/>
    </row>
    <row r="14542" spans="4:17" x14ac:dyDescent="0.25">
      <c r="D14542" s="87"/>
      <c r="J14542" s="88"/>
      <c r="K14542" s="89"/>
      <c r="M14542" s="88"/>
      <c r="O14542" s="90"/>
      <c r="P14542" s="90"/>
      <c r="Q14542" s="90"/>
    </row>
    <row r="14543" spans="4:17" x14ac:dyDescent="0.25">
      <c r="D14543" s="87"/>
      <c r="J14543" s="88"/>
      <c r="K14543" s="89"/>
      <c r="M14543" s="88"/>
      <c r="O14543" s="90"/>
      <c r="P14543" s="90"/>
      <c r="Q14543" s="90"/>
    </row>
    <row r="14544" spans="4:17" x14ac:dyDescent="0.25">
      <c r="D14544" s="87"/>
      <c r="J14544" s="88"/>
      <c r="K14544" s="89"/>
      <c r="M14544" s="88"/>
      <c r="O14544" s="90"/>
      <c r="P14544" s="90"/>
      <c r="Q14544" s="90"/>
    </row>
    <row r="14545" spans="4:17" x14ac:dyDescent="0.25">
      <c r="D14545" s="87"/>
      <c r="J14545" s="88"/>
      <c r="K14545" s="89"/>
      <c r="M14545" s="88"/>
      <c r="O14545" s="90"/>
      <c r="P14545" s="90"/>
      <c r="Q14545" s="90"/>
    </row>
    <row r="14546" spans="4:17" x14ac:dyDescent="0.25">
      <c r="D14546" s="87"/>
      <c r="J14546" s="88"/>
      <c r="K14546" s="89"/>
      <c r="M14546" s="88"/>
      <c r="O14546" s="90"/>
      <c r="P14546" s="90"/>
      <c r="Q14546" s="90"/>
    </row>
    <row r="14547" spans="4:17" x14ac:dyDescent="0.25">
      <c r="D14547" s="87"/>
      <c r="J14547" s="88"/>
      <c r="K14547" s="89"/>
      <c r="M14547" s="88"/>
      <c r="O14547" s="90"/>
      <c r="P14547" s="90"/>
      <c r="Q14547" s="90"/>
    </row>
    <row r="14548" spans="4:17" x14ac:dyDescent="0.25">
      <c r="D14548" s="87"/>
      <c r="J14548" s="88"/>
      <c r="K14548" s="89"/>
      <c r="M14548" s="88"/>
      <c r="O14548" s="90"/>
      <c r="P14548" s="90"/>
      <c r="Q14548" s="90"/>
    </row>
    <row r="14549" spans="4:17" x14ac:dyDescent="0.25">
      <c r="D14549" s="87"/>
      <c r="J14549" s="88"/>
      <c r="K14549" s="89"/>
      <c r="M14549" s="88"/>
      <c r="O14549" s="90"/>
      <c r="P14549" s="90"/>
      <c r="Q14549" s="90"/>
    </row>
    <row r="14550" spans="4:17" x14ac:dyDescent="0.25">
      <c r="D14550" s="87"/>
      <c r="J14550" s="88"/>
      <c r="K14550" s="89"/>
      <c r="M14550" s="88"/>
      <c r="O14550" s="90"/>
      <c r="P14550" s="90"/>
      <c r="Q14550" s="90"/>
    </row>
    <row r="14551" spans="4:17" x14ac:dyDescent="0.25">
      <c r="D14551" s="87"/>
      <c r="J14551" s="88"/>
      <c r="K14551" s="89"/>
      <c r="M14551" s="88"/>
      <c r="O14551" s="90"/>
      <c r="P14551" s="90"/>
      <c r="Q14551" s="90"/>
    </row>
    <row r="14552" spans="4:17" x14ac:dyDescent="0.25">
      <c r="D14552" s="87"/>
      <c r="J14552" s="88"/>
      <c r="K14552" s="89"/>
      <c r="M14552" s="88"/>
      <c r="O14552" s="90"/>
      <c r="P14552" s="90"/>
      <c r="Q14552" s="90"/>
    </row>
    <row r="14553" spans="4:17" x14ac:dyDescent="0.25">
      <c r="D14553" s="87"/>
      <c r="J14553" s="88"/>
      <c r="K14553" s="89"/>
      <c r="M14553" s="88"/>
      <c r="O14553" s="90"/>
      <c r="P14553" s="90"/>
      <c r="Q14553" s="90"/>
    </row>
    <row r="14554" spans="4:17" x14ac:dyDescent="0.25">
      <c r="D14554" s="87"/>
      <c r="J14554" s="88"/>
      <c r="K14554" s="89"/>
      <c r="M14554" s="88"/>
      <c r="O14554" s="90"/>
      <c r="P14554" s="90"/>
      <c r="Q14554" s="90"/>
    </row>
    <row r="14555" spans="4:17" x14ac:dyDescent="0.25">
      <c r="D14555" s="87"/>
      <c r="J14555" s="88"/>
      <c r="K14555" s="89"/>
      <c r="M14555" s="88"/>
      <c r="O14555" s="90"/>
      <c r="P14555" s="90"/>
      <c r="Q14555" s="90"/>
    </row>
    <row r="14556" spans="4:17" x14ac:dyDescent="0.25">
      <c r="D14556" s="87"/>
      <c r="J14556" s="88"/>
      <c r="K14556" s="89"/>
      <c r="M14556" s="88"/>
      <c r="O14556" s="90"/>
      <c r="P14556" s="90"/>
      <c r="Q14556" s="90"/>
    </row>
    <row r="14557" spans="4:17" x14ac:dyDescent="0.25">
      <c r="D14557" s="87"/>
      <c r="J14557" s="88"/>
      <c r="K14557" s="89"/>
      <c r="M14557" s="88"/>
      <c r="O14557" s="90"/>
      <c r="P14557" s="90"/>
      <c r="Q14557" s="90"/>
    </row>
    <row r="14558" spans="4:17" x14ac:dyDescent="0.25">
      <c r="D14558" s="87"/>
      <c r="J14558" s="88"/>
      <c r="K14558" s="89"/>
      <c r="M14558" s="88"/>
      <c r="O14558" s="90"/>
      <c r="P14558" s="90"/>
      <c r="Q14558" s="90"/>
    </row>
    <row r="14559" spans="4:17" x14ac:dyDescent="0.25">
      <c r="D14559" s="87"/>
      <c r="J14559" s="88"/>
      <c r="K14559" s="89"/>
      <c r="M14559" s="88"/>
      <c r="O14559" s="90"/>
      <c r="P14559" s="90"/>
      <c r="Q14559" s="90"/>
    </row>
    <row r="14560" spans="4:17" x14ac:dyDescent="0.25">
      <c r="D14560" s="87"/>
      <c r="J14560" s="88"/>
      <c r="K14560" s="89"/>
      <c r="M14560" s="88"/>
      <c r="O14560" s="90"/>
      <c r="P14560" s="90"/>
      <c r="Q14560" s="90"/>
    </row>
    <row r="14561" spans="4:17" x14ac:dyDescent="0.25">
      <c r="D14561" s="87"/>
      <c r="J14561" s="88"/>
      <c r="K14561" s="89"/>
      <c r="M14561" s="88"/>
      <c r="O14561" s="90"/>
      <c r="P14561" s="90"/>
      <c r="Q14561" s="90"/>
    </row>
    <row r="14562" spans="4:17" x14ac:dyDescent="0.25">
      <c r="D14562" s="87"/>
      <c r="J14562" s="88"/>
      <c r="K14562" s="89"/>
      <c r="M14562" s="88"/>
      <c r="O14562" s="90"/>
      <c r="P14562" s="90"/>
      <c r="Q14562" s="90"/>
    </row>
    <row r="14563" spans="4:17" x14ac:dyDescent="0.25">
      <c r="D14563" s="87"/>
      <c r="J14563" s="88"/>
      <c r="K14563" s="89"/>
      <c r="M14563" s="88"/>
      <c r="O14563" s="90"/>
      <c r="P14563" s="90"/>
      <c r="Q14563" s="90"/>
    </row>
    <row r="14564" spans="4:17" x14ac:dyDescent="0.25">
      <c r="D14564" s="87"/>
      <c r="J14564" s="88"/>
      <c r="K14564" s="89"/>
      <c r="M14564" s="88"/>
      <c r="O14564" s="90"/>
      <c r="P14564" s="90"/>
      <c r="Q14564" s="90"/>
    </row>
    <row r="14565" spans="4:17" x14ac:dyDescent="0.25">
      <c r="D14565" s="87"/>
      <c r="J14565" s="88"/>
      <c r="K14565" s="89"/>
      <c r="M14565" s="88"/>
      <c r="O14565" s="90"/>
      <c r="P14565" s="90"/>
      <c r="Q14565" s="90"/>
    </row>
    <row r="14566" spans="4:17" x14ac:dyDescent="0.25">
      <c r="D14566" s="87"/>
      <c r="J14566" s="88"/>
      <c r="K14566" s="89"/>
      <c r="M14566" s="88"/>
      <c r="O14566" s="90"/>
      <c r="P14566" s="90"/>
      <c r="Q14566" s="90"/>
    </row>
    <row r="14567" spans="4:17" x14ac:dyDescent="0.25">
      <c r="D14567" s="87"/>
      <c r="J14567" s="88"/>
      <c r="K14567" s="89"/>
      <c r="M14567" s="88"/>
      <c r="O14567" s="90"/>
      <c r="P14567" s="90"/>
      <c r="Q14567" s="90"/>
    </row>
    <row r="14568" spans="4:17" x14ac:dyDescent="0.25">
      <c r="D14568" s="87"/>
      <c r="J14568" s="88"/>
      <c r="K14568" s="89"/>
      <c r="M14568" s="88"/>
      <c r="O14568" s="90"/>
      <c r="P14568" s="90"/>
      <c r="Q14568" s="90"/>
    </row>
    <row r="14569" spans="4:17" x14ac:dyDescent="0.25">
      <c r="D14569" s="87"/>
      <c r="J14569" s="88"/>
      <c r="K14569" s="89"/>
      <c r="M14569" s="88"/>
      <c r="O14569" s="90"/>
      <c r="P14569" s="90"/>
      <c r="Q14569" s="90"/>
    </row>
    <row r="14570" spans="4:17" x14ac:dyDescent="0.25">
      <c r="D14570" s="87"/>
      <c r="J14570" s="88"/>
      <c r="K14570" s="89"/>
      <c r="M14570" s="88"/>
      <c r="O14570" s="90"/>
      <c r="P14570" s="90"/>
      <c r="Q14570" s="90"/>
    </row>
    <row r="14571" spans="4:17" x14ac:dyDescent="0.25">
      <c r="D14571" s="87"/>
      <c r="J14571" s="88"/>
      <c r="K14571" s="89"/>
      <c r="M14571" s="88"/>
      <c r="O14571" s="90"/>
      <c r="P14571" s="90"/>
      <c r="Q14571" s="90"/>
    </row>
    <row r="14572" spans="4:17" x14ac:dyDescent="0.25">
      <c r="D14572" s="87"/>
      <c r="J14572" s="88"/>
      <c r="K14572" s="89"/>
      <c r="M14572" s="88"/>
      <c r="O14572" s="90"/>
      <c r="P14572" s="90"/>
      <c r="Q14572" s="90"/>
    </row>
    <row r="14573" spans="4:17" x14ac:dyDescent="0.25">
      <c r="D14573" s="87"/>
      <c r="J14573" s="88"/>
      <c r="K14573" s="89"/>
      <c r="M14573" s="88"/>
      <c r="O14573" s="90"/>
      <c r="P14573" s="90"/>
      <c r="Q14573" s="90"/>
    </row>
    <row r="14574" spans="4:17" x14ac:dyDescent="0.25">
      <c r="D14574" s="87"/>
      <c r="J14574" s="88"/>
      <c r="K14574" s="89"/>
      <c r="M14574" s="88"/>
      <c r="O14574" s="90"/>
      <c r="P14574" s="90"/>
      <c r="Q14574" s="90"/>
    </row>
    <row r="14575" spans="4:17" x14ac:dyDescent="0.25">
      <c r="D14575" s="87"/>
      <c r="J14575" s="88"/>
      <c r="K14575" s="89"/>
      <c r="M14575" s="88"/>
      <c r="O14575" s="90"/>
      <c r="P14575" s="90"/>
      <c r="Q14575" s="90"/>
    </row>
    <row r="14576" spans="4:17" x14ac:dyDescent="0.25">
      <c r="D14576" s="87"/>
      <c r="J14576" s="88"/>
      <c r="K14576" s="89"/>
      <c r="M14576" s="88"/>
      <c r="O14576" s="90"/>
      <c r="P14576" s="90"/>
      <c r="Q14576" s="90"/>
    </row>
    <row r="14577" spans="4:17" x14ac:dyDescent="0.25">
      <c r="D14577" s="87"/>
      <c r="J14577" s="88"/>
      <c r="K14577" s="89"/>
      <c r="M14577" s="88"/>
      <c r="O14577" s="90"/>
      <c r="P14577" s="90"/>
      <c r="Q14577" s="90"/>
    </row>
    <row r="14578" spans="4:17" x14ac:dyDescent="0.25">
      <c r="D14578" s="87"/>
      <c r="J14578" s="88"/>
      <c r="K14578" s="89"/>
      <c r="M14578" s="88"/>
      <c r="O14578" s="90"/>
      <c r="P14578" s="90"/>
      <c r="Q14578" s="90"/>
    </row>
    <row r="14579" spans="4:17" x14ac:dyDescent="0.25">
      <c r="D14579" s="87"/>
      <c r="J14579" s="88"/>
      <c r="K14579" s="89"/>
      <c r="M14579" s="88"/>
      <c r="O14579" s="90"/>
      <c r="P14579" s="90"/>
      <c r="Q14579" s="90"/>
    </row>
    <row r="14580" spans="4:17" x14ac:dyDescent="0.25">
      <c r="D14580" s="87"/>
      <c r="J14580" s="88"/>
      <c r="K14580" s="89"/>
      <c r="M14580" s="88"/>
      <c r="O14580" s="90"/>
      <c r="P14580" s="90"/>
      <c r="Q14580" s="90"/>
    </row>
    <row r="14581" spans="4:17" x14ac:dyDescent="0.25">
      <c r="D14581" s="87"/>
      <c r="J14581" s="88"/>
      <c r="K14581" s="89"/>
      <c r="M14581" s="88"/>
      <c r="O14581" s="90"/>
      <c r="P14581" s="90"/>
      <c r="Q14581" s="90"/>
    </row>
    <row r="14582" spans="4:17" x14ac:dyDescent="0.25">
      <c r="D14582" s="87"/>
      <c r="J14582" s="88"/>
      <c r="K14582" s="89"/>
      <c r="M14582" s="88"/>
      <c r="O14582" s="90"/>
      <c r="P14582" s="90"/>
      <c r="Q14582" s="90"/>
    </row>
    <row r="14583" spans="4:17" x14ac:dyDescent="0.25">
      <c r="D14583" s="87"/>
      <c r="J14583" s="88"/>
      <c r="K14583" s="89"/>
      <c r="M14583" s="88"/>
      <c r="O14583" s="90"/>
      <c r="P14583" s="90"/>
      <c r="Q14583" s="90"/>
    </row>
    <row r="14584" spans="4:17" x14ac:dyDescent="0.25">
      <c r="D14584" s="87"/>
      <c r="J14584" s="88"/>
      <c r="K14584" s="89"/>
      <c r="M14584" s="88"/>
      <c r="O14584" s="90"/>
      <c r="P14584" s="90"/>
      <c r="Q14584" s="90"/>
    </row>
    <row r="14585" spans="4:17" x14ac:dyDescent="0.25">
      <c r="D14585" s="87"/>
      <c r="J14585" s="88"/>
      <c r="K14585" s="89"/>
      <c r="M14585" s="88"/>
      <c r="O14585" s="90"/>
      <c r="P14585" s="90"/>
      <c r="Q14585" s="90"/>
    </row>
    <row r="14586" spans="4:17" x14ac:dyDescent="0.25">
      <c r="D14586" s="87"/>
      <c r="J14586" s="88"/>
      <c r="K14586" s="89"/>
      <c r="M14586" s="88"/>
      <c r="O14586" s="90"/>
      <c r="P14586" s="90"/>
      <c r="Q14586" s="90"/>
    </row>
    <row r="14587" spans="4:17" x14ac:dyDescent="0.25">
      <c r="D14587" s="87"/>
      <c r="J14587" s="88"/>
      <c r="K14587" s="89"/>
      <c r="M14587" s="88"/>
      <c r="O14587" s="90"/>
      <c r="P14587" s="90"/>
      <c r="Q14587" s="90"/>
    </row>
    <row r="14588" spans="4:17" x14ac:dyDescent="0.25">
      <c r="D14588" s="87"/>
      <c r="J14588" s="88"/>
      <c r="K14588" s="89"/>
      <c r="M14588" s="88"/>
      <c r="O14588" s="90"/>
      <c r="P14588" s="90"/>
      <c r="Q14588" s="90"/>
    </row>
    <row r="14589" spans="4:17" x14ac:dyDescent="0.25">
      <c r="D14589" s="87"/>
      <c r="J14589" s="88"/>
      <c r="K14589" s="89"/>
      <c r="M14589" s="88"/>
      <c r="O14589" s="90"/>
      <c r="P14589" s="90"/>
      <c r="Q14589" s="90"/>
    </row>
    <row r="14590" spans="4:17" x14ac:dyDescent="0.25">
      <c r="D14590" s="87"/>
      <c r="J14590" s="88"/>
      <c r="K14590" s="89"/>
      <c r="M14590" s="88"/>
      <c r="O14590" s="90"/>
      <c r="P14590" s="90"/>
      <c r="Q14590" s="90"/>
    </row>
    <row r="14591" spans="4:17" x14ac:dyDescent="0.25">
      <c r="D14591" s="87"/>
      <c r="J14591" s="88"/>
      <c r="K14591" s="89"/>
      <c r="M14591" s="88"/>
      <c r="O14591" s="90"/>
      <c r="P14591" s="90"/>
      <c r="Q14591" s="90"/>
    </row>
    <row r="14592" spans="4:17" x14ac:dyDescent="0.25">
      <c r="D14592" s="87"/>
      <c r="J14592" s="88"/>
      <c r="K14592" s="89"/>
      <c r="M14592" s="88"/>
      <c r="O14592" s="90"/>
      <c r="P14592" s="90"/>
      <c r="Q14592" s="90"/>
    </row>
    <row r="14593" spans="4:17" x14ac:dyDescent="0.25">
      <c r="D14593" s="87"/>
      <c r="J14593" s="88"/>
      <c r="K14593" s="89"/>
      <c r="M14593" s="88"/>
      <c r="O14593" s="90"/>
      <c r="P14593" s="90"/>
      <c r="Q14593" s="90"/>
    </row>
    <row r="14594" spans="4:17" x14ac:dyDescent="0.25">
      <c r="D14594" s="87"/>
      <c r="J14594" s="88"/>
      <c r="K14594" s="89"/>
      <c r="M14594" s="88"/>
      <c r="O14594" s="90"/>
      <c r="P14594" s="90"/>
      <c r="Q14594" s="90"/>
    </row>
    <row r="14595" spans="4:17" x14ac:dyDescent="0.25">
      <c r="D14595" s="87"/>
      <c r="J14595" s="88"/>
      <c r="K14595" s="89"/>
      <c r="M14595" s="88"/>
      <c r="O14595" s="90"/>
      <c r="P14595" s="90"/>
      <c r="Q14595" s="90"/>
    </row>
    <row r="14596" spans="4:17" x14ac:dyDescent="0.25">
      <c r="D14596" s="87"/>
      <c r="J14596" s="88"/>
      <c r="K14596" s="89"/>
      <c r="M14596" s="88"/>
      <c r="O14596" s="90"/>
      <c r="P14596" s="90"/>
      <c r="Q14596" s="90"/>
    </row>
    <row r="14597" spans="4:17" x14ac:dyDescent="0.25">
      <c r="D14597" s="87"/>
      <c r="J14597" s="88"/>
      <c r="K14597" s="89"/>
      <c r="M14597" s="88"/>
      <c r="O14597" s="90"/>
      <c r="P14597" s="90"/>
      <c r="Q14597" s="90"/>
    </row>
    <row r="14598" spans="4:17" x14ac:dyDescent="0.25">
      <c r="D14598" s="87"/>
      <c r="J14598" s="88"/>
      <c r="K14598" s="89"/>
      <c r="M14598" s="88"/>
      <c r="O14598" s="90"/>
      <c r="P14598" s="90"/>
      <c r="Q14598" s="90"/>
    </row>
    <row r="14599" spans="4:17" x14ac:dyDescent="0.25">
      <c r="D14599" s="87"/>
      <c r="J14599" s="88"/>
      <c r="K14599" s="89"/>
      <c r="M14599" s="88"/>
      <c r="O14599" s="90"/>
      <c r="P14599" s="90"/>
      <c r="Q14599" s="90"/>
    </row>
    <row r="14600" spans="4:17" x14ac:dyDescent="0.25">
      <c r="D14600" s="87"/>
      <c r="J14600" s="88"/>
      <c r="K14600" s="89"/>
      <c r="M14600" s="88"/>
      <c r="O14600" s="90"/>
      <c r="P14600" s="90"/>
      <c r="Q14600" s="90"/>
    </row>
    <row r="14601" spans="4:17" x14ac:dyDescent="0.25">
      <c r="D14601" s="87"/>
      <c r="J14601" s="88"/>
      <c r="K14601" s="89"/>
      <c r="M14601" s="88"/>
      <c r="O14601" s="90"/>
      <c r="P14601" s="90"/>
      <c r="Q14601" s="90"/>
    </row>
    <row r="14602" spans="4:17" x14ac:dyDescent="0.25">
      <c r="D14602" s="87"/>
      <c r="J14602" s="88"/>
      <c r="K14602" s="89"/>
      <c r="M14602" s="88"/>
      <c r="O14602" s="90"/>
      <c r="P14602" s="90"/>
      <c r="Q14602" s="90"/>
    </row>
    <row r="14603" spans="4:17" x14ac:dyDescent="0.25">
      <c r="D14603" s="87"/>
      <c r="J14603" s="88"/>
      <c r="K14603" s="89"/>
      <c r="M14603" s="88"/>
      <c r="O14603" s="90"/>
      <c r="P14603" s="90"/>
      <c r="Q14603" s="90"/>
    </row>
    <row r="14604" spans="4:17" x14ac:dyDescent="0.25">
      <c r="D14604" s="87"/>
      <c r="J14604" s="88"/>
      <c r="K14604" s="89"/>
      <c r="M14604" s="88"/>
      <c r="O14604" s="90"/>
      <c r="P14604" s="90"/>
      <c r="Q14604" s="90"/>
    </row>
    <row r="14605" spans="4:17" x14ac:dyDescent="0.25">
      <c r="D14605" s="87"/>
      <c r="J14605" s="88"/>
      <c r="K14605" s="89"/>
      <c r="M14605" s="88"/>
      <c r="O14605" s="90"/>
      <c r="P14605" s="90"/>
      <c r="Q14605" s="90"/>
    </row>
    <row r="14606" spans="4:17" x14ac:dyDescent="0.25">
      <c r="D14606" s="87"/>
      <c r="J14606" s="88"/>
      <c r="K14606" s="89"/>
      <c r="M14606" s="88"/>
      <c r="O14606" s="90"/>
      <c r="P14606" s="90"/>
      <c r="Q14606" s="90"/>
    </row>
    <row r="14607" spans="4:17" x14ac:dyDescent="0.25">
      <c r="D14607" s="87"/>
      <c r="J14607" s="88"/>
      <c r="K14607" s="89"/>
      <c r="M14607" s="88"/>
      <c r="O14607" s="90"/>
      <c r="P14607" s="90"/>
      <c r="Q14607" s="90"/>
    </row>
    <row r="14608" spans="4:17" x14ac:dyDescent="0.25">
      <c r="D14608" s="87"/>
      <c r="J14608" s="88"/>
      <c r="K14608" s="89"/>
      <c r="M14608" s="88"/>
      <c r="O14608" s="90"/>
      <c r="P14608" s="90"/>
      <c r="Q14608" s="90"/>
    </row>
    <row r="14609" spans="4:17" x14ac:dyDescent="0.25">
      <c r="D14609" s="87"/>
      <c r="J14609" s="88"/>
      <c r="K14609" s="89"/>
      <c r="M14609" s="88"/>
      <c r="O14609" s="90"/>
      <c r="P14609" s="90"/>
      <c r="Q14609" s="90"/>
    </row>
    <row r="14610" spans="4:17" x14ac:dyDescent="0.25">
      <c r="D14610" s="87"/>
      <c r="J14610" s="88"/>
      <c r="K14610" s="89"/>
      <c r="M14610" s="88"/>
      <c r="O14610" s="90"/>
      <c r="P14610" s="90"/>
      <c r="Q14610" s="90"/>
    </row>
    <row r="14611" spans="4:17" x14ac:dyDescent="0.25">
      <c r="D14611" s="87"/>
      <c r="J14611" s="88"/>
      <c r="K14611" s="89"/>
      <c r="M14611" s="88"/>
      <c r="O14611" s="90"/>
      <c r="P14611" s="90"/>
      <c r="Q14611" s="90"/>
    </row>
    <row r="14612" spans="4:17" x14ac:dyDescent="0.25">
      <c r="D14612" s="87"/>
      <c r="J14612" s="88"/>
      <c r="K14612" s="89"/>
      <c r="M14612" s="88"/>
      <c r="O14612" s="90"/>
      <c r="P14612" s="90"/>
      <c r="Q14612" s="90"/>
    </row>
    <row r="14613" spans="4:17" x14ac:dyDescent="0.25">
      <c r="D14613" s="87"/>
      <c r="J14613" s="88"/>
      <c r="K14613" s="89"/>
      <c r="M14613" s="88"/>
      <c r="O14613" s="90"/>
      <c r="P14613" s="90"/>
      <c r="Q14613" s="90"/>
    </row>
    <row r="14614" spans="4:17" x14ac:dyDescent="0.25">
      <c r="D14614" s="87"/>
      <c r="J14614" s="88"/>
      <c r="K14614" s="89"/>
      <c r="M14614" s="88"/>
      <c r="O14614" s="90"/>
      <c r="P14614" s="90"/>
      <c r="Q14614" s="90"/>
    </row>
    <row r="14615" spans="4:17" x14ac:dyDescent="0.25">
      <c r="D14615" s="87"/>
      <c r="J14615" s="88"/>
      <c r="K14615" s="89"/>
      <c r="M14615" s="88"/>
      <c r="O14615" s="90"/>
      <c r="P14615" s="90"/>
      <c r="Q14615" s="90"/>
    </row>
    <row r="14616" spans="4:17" x14ac:dyDescent="0.25">
      <c r="D14616" s="87"/>
      <c r="J14616" s="88"/>
      <c r="K14616" s="89"/>
      <c r="M14616" s="88"/>
      <c r="O14616" s="90"/>
      <c r="P14616" s="90"/>
      <c r="Q14616" s="90"/>
    </row>
    <row r="14617" spans="4:17" x14ac:dyDescent="0.25">
      <c r="D14617" s="87"/>
      <c r="J14617" s="88"/>
      <c r="K14617" s="89"/>
      <c r="M14617" s="88"/>
      <c r="O14617" s="90"/>
      <c r="P14617" s="90"/>
      <c r="Q14617" s="90"/>
    </row>
    <row r="14618" spans="4:17" x14ac:dyDescent="0.25">
      <c r="D14618" s="87"/>
      <c r="J14618" s="88"/>
      <c r="K14618" s="89"/>
      <c r="M14618" s="88"/>
      <c r="O14618" s="90"/>
      <c r="P14618" s="90"/>
      <c r="Q14618" s="90"/>
    </row>
    <row r="14619" spans="4:17" x14ac:dyDescent="0.25">
      <c r="D14619" s="87"/>
      <c r="J14619" s="88"/>
      <c r="K14619" s="89"/>
      <c r="M14619" s="88"/>
      <c r="O14619" s="90"/>
      <c r="P14619" s="90"/>
      <c r="Q14619" s="90"/>
    </row>
    <row r="14620" spans="4:17" x14ac:dyDescent="0.25">
      <c r="D14620" s="87"/>
      <c r="J14620" s="88"/>
      <c r="K14620" s="89"/>
      <c r="M14620" s="88"/>
      <c r="O14620" s="90"/>
      <c r="P14620" s="90"/>
      <c r="Q14620" s="90"/>
    </row>
    <row r="14621" spans="4:17" x14ac:dyDescent="0.25">
      <c r="D14621" s="87"/>
      <c r="J14621" s="88"/>
      <c r="K14621" s="89"/>
      <c r="M14621" s="88"/>
      <c r="O14621" s="90"/>
      <c r="P14621" s="90"/>
      <c r="Q14621" s="90"/>
    </row>
    <row r="14622" spans="4:17" x14ac:dyDescent="0.25">
      <c r="D14622" s="87"/>
      <c r="J14622" s="88"/>
      <c r="K14622" s="89"/>
      <c r="M14622" s="88"/>
      <c r="O14622" s="90"/>
      <c r="P14622" s="90"/>
      <c r="Q14622" s="90"/>
    </row>
    <row r="14623" spans="4:17" x14ac:dyDescent="0.25">
      <c r="D14623" s="87"/>
      <c r="J14623" s="88"/>
      <c r="K14623" s="89"/>
      <c r="M14623" s="88"/>
      <c r="O14623" s="90"/>
      <c r="P14623" s="90"/>
      <c r="Q14623" s="90"/>
    </row>
    <row r="14624" spans="4:17" x14ac:dyDescent="0.25">
      <c r="D14624" s="87"/>
      <c r="J14624" s="88"/>
      <c r="K14624" s="89"/>
      <c r="M14624" s="88"/>
      <c r="O14624" s="90"/>
      <c r="P14624" s="90"/>
      <c r="Q14624" s="90"/>
    </row>
    <row r="14625" spans="4:17" x14ac:dyDescent="0.25">
      <c r="D14625" s="87"/>
      <c r="J14625" s="88"/>
      <c r="K14625" s="89"/>
      <c r="M14625" s="88"/>
      <c r="O14625" s="90"/>
      <c r="P14625" s="90"/>
      <c r="Q14625" s="90"/>
    </row>
    <row r="14626" spans="4:17" x14ac:dyDescent="0.25">
      <c r="D14626" s="87"/>
      <c r="J14626" s="88"/>
      <c r="K14626" s="89"/>
      <c r="M14626" s="88"/>
      <c r="O14626" s="90"/>
      <c r="P14626" s="90"/>
      <c r="Q14626" s="90"/>
    </row>
    <row r="14627" spans="4:17" x14ac:dyDescent="0.25">
      <c r="D14627" s="87"/>
      <c r="J14627" s="88"/>
      <c r="K14627" s="89"/>
      <c r="M14627" s="88"/>
      <c r="O14627" s="90"/>
      <c r="P14627" s="90"/>
      <c r="Q14627" s="90"/>
    </row>
    <row r="14628" spans="4:17" x14ac:dyDescent="0.25">
      <c r="D14628" s="87"/>
      <c r="J14628" s="88"/>
      <c r="K14628" s="89"/>
      <c r="M14628" s="88"/>
      <c r="O14628" s="90"/>
      <c r="P14628" s="90"/>
      <c r="Q14628" s="90"/>
    </row>
    <row r="14629" spans="4:17" x14ac:dyDescent="0.25">
      <c r="D14629" s="87"/>
      <c r="J14629" s="88"/>
      <c r="K14629" s="89"/>
      <c r="M14629" s="88"/>
      <c r="O14629" s="90"/>
      <c r="P14629" s="90"/>
      <c r="Q14629" s="90"/>
    </row>
    <row r="14630" spans="4:17" x14ac:dyDescent="0.25">
      <c r="D14630" s="87"/>
      <c r="J14630" s="88"/>
      <c r="K14630" s="89"/>
      <c r="M14630" s="88"/>
      <c r="O14630" s="90"/>
      <c r="P14630" s="90"/>
      <c r="Q14630" s="90"/>
    </row>
    <row r="14631" spans="4:17" x14ac:dyDescent="0.25">
      <c r="D14631" s="87"/>
      <c r="J14631" s="88"/>
      <c r="K14631" s="89"/>
      <c r="M14631" s="88"/>
      <c r="O14631" s="90"/>
      <c r="P14631" s="90"/>
      <c r="Q14631" s="90"/>
    </row>
    <row r="14632" spans="4:17" x14ac:dyDescent="0.25">
      <c r="D14632" s="87"/>
      <c r="J14632" s="88"/>
      <c r="K14632" s="89"/>
      <c r="M14632" s="88"/>
      <c r="O14632" s="90"/>
      <c r="P14632" s="90"/>
      <c r="Q14632" s="90"/>
    </row>
    <row r="14633" spans="4:17" x14ac:dyDescent="0.25">
      <c r="D14633" s="87"/>
      <c r="J14633" s="88"/>
      <c r="K14633" s="89"/>
      <c r="M14633" s="88"/>
      <c r="O14633" s="90"/>
      <c r="P14633" s="90"/>
      <c r="Q14633" s="90"/>
    </row>
    <row r="14634" spans="4:17" x14ac:dyDescent="0.25">
      <c r="D14634" s="87"/>
      <c r="J14634" s="88"/>
      <c r="K14634" s="89"/>
      <c r="M14634" s="88"/>
      <c r="O14634" s="90"/>
      <c r="P14634" s="90"/>
      <c r="Q14634" s="90"/>
    </row>
    <row r="14635" spans="4:17" x14ac:dyDescent="0.25">
      <c r="D14635" s="87"/>
      <c r="J14635" s="88"/>
      <c r="K14635" s="89"/>
      <c r="M14635" s="88"/>
      <c r="O14635" s="90"/>
      <c r="P14635" s="90"/>
      <c r="Q14635" s="90"/>
    </row>
    <row r="14636" spans="4:17" x14ac:dyDescent="0.25">
      <c r="D14636" s="87"/>
      <c r="J14636" s="88"/>
      <c r="K14636" s="89"/>
      <c r="M14636" s="88"/>
      <c r="O14636" s="90"/>
      <c r="P14636" s="90"/>
      <c r="Q14636" s="90"/>
    </row>
    <row r="14637" spans="4:17" x14ac:dyDescent="0.25">
      <c r="D14637" s="87"/>
      <c r="J14637" s="88"/>
      <c r="K14637" s="89"/>
      <c r="M14637" s="88"/>
      <c r="O14637" s="90"/>
      <c r="P14637" s="90"/>
      <c r="Q14637" s="90"/>
    </row>
    <row r="14638" spans="4:17" x14ac:dyDescent="0.25">
      <c r="D14638" s="87"/>
      <c r="J14638" s="88"/>
      <c r="K14638" s="89"/>
      <c r="M14638" s="88"/>
      <c r="O14638" s="90"/>
      <c r="P14638" s="90"/>
      <c r="Q14638" s="90"/>
    </row>
    <row r="14639" spans="4:17" x14ac:dyDescent="0.25">
      <c r="D14639" s="87"/>
      <c r="J14639" s="88"/>
      <c r="K14639" s="89"/>
      <c r="M14639" s="88"/>
      <c r="O14639" s="90"/>
      <c r="P14639" s="90"/>
      <c r="Q14639" s="90"/>
    </row>
    <row r="14640" spans="4:17" x14ac:dyDescent="0.25">
      <c r="D14640" s="87"/>
      <c r="J14640" s="88"/>
      <c r="K14640" s="89"/>
      <c r="M14640" s="88"/>
      <c r="O14640" s="90"/>
      <c r="P14640" s="90"/>
      <c r="Q14640" s="90"/>
    </row>
    <row r="14641" spans="4:17" x14ac:dyDescent="0.25">
      <c r="D14641" s="87"/>
      <c r="J14641" s="88"/>
      <c r="K14641" s="89"/>
      <c r="M14641" s="88"/>
      <c r="O14641" s="90"/>
      <c r="P14641" s="90"/>
      <c r="Q14641" s="90"/>
    </row>
    <row r="14642" spans="4:17" x14ac:dyDescent="0.25">
      <c r="D14642" s="87"/>
      <c r="J14642" s="88"/>
      <c r="K14642" s="89"/>
      <c r="M14642" s="88"/>
      <c r="O14642" s="90"/>
      <c r="P14642" s="90"/>
      <c r="Q14642" s="90"/>
    </row>
    <row r="14643" spans="4:17" x14ac:dyDescent="0.25">
      <c r="D14643" s="87"/>
      <c r="J14643" s="88"/>
      <c r="K14643" s="89"/>
      <c r="M14643" s="88"/>
      <c r="O14643" s="90"/>
      <c r="P14643" s="90"/>
      <c r="Q14643" s="90"/>
    </row>
    <row r="14644" spans="4:17" x14ac:dyDescent="0.25">
      <c r="D14644" s="87"/>
      <c r="J14644" s="88"/>
      <c r="K14644" s="89"/>
      <c r="M14644" s="88"/>
      <c r="O14644" s="90"/>
      <c r="P14644" s="90"/>
      <c r="Q14644" s="90"/>
    </row>
    <row r="14645" spans="4:17" x14ac:dyDescent="0.25">
      <c r="D14645" s="87"/>
      <c r="J14645" s="88"/>
      <c r="K14645" s="89"/>
      <c r="M14645" s="88"/>
      <c r="O14645" s="90"/>
      <c r="P14645" s="90"/>
      <c r="Q14645" s="90"/>
    </row>
    <row r="14646" spans="4:17" x14ac:dyDescent="0.25">
      <c r="D14646" s="87"/>
      <c r="J14646" s="88"/>
      <c r="K14646" s="89"/>
      <c r="M14646" s="88"/>
      <c r="O14646" s="90"/>
      <c r="P14646" s="90"/>
      <c r="Q14646" s="90"/>
    </row>
    <row r="14647" spans="4:17" x14ac:dyDescent="0.25">
      <c r="D14647" s="87"/>
      <c r="J14647" s="88"/>
      <c r="K14647" s="89"/>
      <c r="M14647" s="88"/>
      <c r="O14647" s="90"/>
      <c r="P14647" s="90"/>
      <c r="Q14647" s="90"/>
    </row>
    <row r="14648" spans="4:17" x14ac:dyDescent="0.25">
      <c r="D14648" s="87"/>
      <c r="J14648" s="88"/>
      <c r="K14648" s="89"/>
      <c r="M14648" s="88"/>
      <c r="O14648" s="90"/>
      <c r="P14648" s="90"/>
      <c r="Q14648" s="90"/>
    </row>
    <row r="14649" spans="4:17" x14ac:dyDescent="0.25">
      <c r="D14649" s="87"/>
      <c r="J14649" s="88"/>
      <c r="K14649" s="89"/>
      <c r="M14649" s="88"/>
      <c r="O14649" s="90"/>
      <c r="P14649" s="90"/>
      <c r="Q14649" s="90"/>
    </row>
    <row r="14650" spans="4:17" x14ac:dyDescent="0.25">
      <c r="D14650" s="87"/>
      <c r="J14650" s="88"/>
      <c r="K14650" s="89"/>
      <c r="M14650" s="88"/>
      <c r="O14650" s="90"/>
      <c r="P14650" s="90"/>
      <c r="Q14650" s="90"/>
    </row>
    <row r="14651" spans="4:17" x14ac:dyDescent="0.25">
      <c r="D14651" s="87"/>
      <c r="J14651" s="88"/>
      <c r="K14651" s="89"/>
      <c r="M14651" s="88"/>
      <c r="O14651" s="90"/>
      <c r="P14651" s="90"/>
      <c r="Q14651" s="90"/>
    </row>
    <row r="14652" spans="4:17" x14ac:dyDescent="0.25">
      <c r="D14652" s="87"/>
      <c r="J14652" s="88"/>
      <c r="K14652" s="89"/>
      <c r="M14652" s="88"/>
      <c r="O14652" s="90"/>
      <c r="P14652" s="90"/>
      <c r="Q14652" s="90"/>
    </row>
    <row r="14653" spans="4:17" x14ac:dyDescent="0.25">
      <c r="D14653" s="87"/>
      <c r="J14653" s="88"/>
      <c r="K14653" s="89"/>
      <c r="M14653" s="88"/>
      <c r="O14653" s="90"/>
      <c r="P14653" s="90"/>
      <c r="Q14653" s="90"/>
    </row>
    <row r="14654" spans="4:17" x14ac:dyDescent="0.25">
      <c r="D14654" s="87"/>
      <c r="J14654" s="88"/>
      <c r="K14654" s="89"/>
      <c r="M14654" s="88"/>
      <c r="O14654" s="90"/>
      <c r="P14654" s="90"/>
      <c r="Q14654" s="90"/>
    </row>
    <row r="14655" spans="4:17" x14ac:dyDescent="0.25">
      <c r="D14655" s="87"/>
      <c r="J14655" s="88"/>
      <c r="K14655" s="89"/>
      <c r="M14655" s="88"/>
      <c r="O14655" s="90"/>
      <c r="P14655" s="90"/>
      <c r="Q14655" s="90"/>
    </row>
    <row r="14656" spans="4:17" x14ac:dyDescent="0.25">
      <c r="D14656" s="87"/>
      <c r="J14656" s="88"/>
      <c r="K14656" s="89"/>
      <c r="M14656" s="88"/>
      <c r="O14656" s="90"/>
      <c r="P14656" s="90"/>
      <c r="Q14656" s="90"/>
    </row>
    <row r="14657" spans="4:17" x14ac:dyDescent="0.25">
      <c r="D14657" s="87"/>
      <c r="J14657" s="88"/>
      <c r="K14657" s="89"/>
      <c r="M14657" s="88"/>
      <c r="O14657" s="90"/>
      <c r="P14657" s="90"/>
      <c r="Q14657" s="90"/>
    </row>
    <row r="14658" spans="4:17" x14ac:dyDescent="0.25">
      <c r="D14658" s="87"/>
      <c r="J14658" s="88"/>
      <c r="K14658" s="89"/>
      <c r="M14658" s="88"/>
      <c r="O14658" s="90"/>
      <c r="P14658" s="90"/>
      <c r="Q14658" s="90"/>
    </row>
    <row r="14659" spans="4:17" x14ac:dyDescent="0.25">
      <c r="D14659" s="87"/>
      <c r="J14659" s="88"/>
      <c r="K14659" s="89"/>
      <c r="M14659" s="88"/>
      <c r="O14659" s="90"/>
      <c r="P14659" s="90"/>
      <c r="Q14659" s="90"/>
    </row>
    <row r="14660" spans="4:17" x14ac:dyDescent="0.25">
      <c r="D14660" s="87"/>
      <c r="J14660" s="88"/>
      <c r="K14660" s="89"/>
      <c r="M14660" s="88"/>
      <c r="O14660" s="90"/>
      <c r="P14660" s="90"/>
      <c r="Q14660" s="90"/>
    </row>
    <row r="14661" spans="4:17" x14ac:dyDescent="0.25">
      <c r="D14661" s="87"/>
      <c r="J14661" s="88"/>
      <c r="K14661" s="89"/>
      <c r="M14661" s="88"/>
      <c r="O14661" s="90"/>
      <c r="P14661" s="90"/>
      <c r="Q14661" s="90"/>
    </row>
    <row r="14662" spans="4:17" x14ac:dyDescent="0.25">
      <c r="D14662" s="87"/>
      <c r="J14662" s="88"/>
      <c r="K14662" s="89"/>
      <c r="M14662" s="88"/>
      <c r="O14662" s="90"/>
      <c r="P14662" s="90"/>
      <c r="Q14662" s="90"/>
    </row>
    <row r="14663" spans="4:17" x14ac:dyDescent="0.25">
      <c r="D14663" s="87"/>
      <c r="J14663" s="88"/>
      <c r="K14663" s="89"/>
      <c r="M14663" s="88"/>
      <c r="O14663" s="90"/>
      <c r="P14663" s="90"/>
      <c r="Q14663" s="90"/>
    </row>
    <row r="14664" spans="4:17" x14ac:dyDescent="0.25">
      <c r="D14664" s="87"/>
      <c r="J14664" s="88"/>
      <c r="K14664" s="89"/>
      <c r="M14664" s="88"/>
      <c r="O14664" s="90"/>
      <c r="P14664" s="90"/>
      <c r="Q14664" s="90"/>
    </row>
    <row r="14665" spans="4:17" x14ac:dyDescent="0.25">
      <c r="D14665" s="87"/>
      <c r="J14665" s="88"/>
      <c r="K14665" s="89"/>
      <c r="M14665" s="88"/>
      <c r="O14665" s="90"/>
      <c r="P14665" s="90"/>
      <c r="Q14665" s="90"/>
    </row>
    <row r="14666" spans="4:17" x14ac:dyDescent="0.25">
      <c r="D14666" s="87"/>
      <c r="J14666" s="88"/>
      <c r="K14666" s="89"/>
      <c r="M14666" s="88"/>
      <c r="O14666" s="90"/>
      <c r="P14666" s="90"/>
      <c r="Q14666" s="90"/>
    </row>
    <row r="14667" spans="4:17" x14ac:dyDescent="0.25">
      <c r="D14667" s="87"/>
      <c r="J14667" s="88"/>
      <c r="K14667" s="89"/>
      <c r="M14667" s="88"/>
      <c r="O14667" s="90"/>
      <c r="P14667" s="90"/>
      <c r="Q14667" s="90"/>
    </row>
    <row r="14668" spans="4:17" x14ac:dyDescent="0.25">
      <c r="D14668" s="87"/>
      <c r="J14668" s="88"/>
      <c r="K14668" s="89"/>
      <c r="M14668" s="88"/>
      <c r="O14668" s="90"/>
      <c r="P14668" s="90"/>
      <c r="Q14668" s="90"/>
    </row>
    <row r="14669" spans="4:17" x14ac:dyDescent="0.25">
      <c r="D14669" s="87"/>
      <c r="J14669" s="88"/>
      <c r="K14669" s="89"/>
      <c r="M14669" s="88"/>
      <c r="O14669" s="90"/>
      <c r="P14669" s="90"/>
      <c r="Q14669" s="90"/>
    </row>
    <row r="14670" spans="4:17" x14ac:dyDescent="0.25">
      <c r="D14670" s="87"/>
      <c r="J14670" s="88"/>
      <c r="K14670" s="89"/>
      <c r="M14670" s="88"/>
      <c r="O14670" s="90"/>
      <c r="P14670" s="90"/>
      <c r="Q14670" s="90"/>
    </row>
    <row r="14671" spans="4:17" x14ac:dyDescent="0.25">
      <c r="D14671" s="87"/>
      <c r="J14671" s="88"/>
      <c r="K14671" s="89"/>
      <c r="M14671" s="88"/>
      <c r="O14671" s="90"/>
      <c r="P14671" s="90"/>
      <c r="Q14671" s="90"/>
    </row>
    <row r="14672" spans="4:17" x14ac:dyDescent="0.25">
      <c r="D14672" s="87"/>
      <c r="J14672" s="88"/>
      <c r="K14672" s="89"/>
      <c r="M14672" s="88"/>
      <c r="O14672" s="90"/>
      <c r="P14672" s="90"/>
      <c r="Q14672" s="90"/>
    </row>
    <row r="14673" spans="4:17" x14ac:dyDescent="0.25">
      <c r="D14673" s="87"/>
      <c r="J14673" s="88"/>
      <c r="K14673" s="89"/>
      <c r="M14673" s="88"/>
      <c r="O14673" s="90"/>
      <c r="P14673" s="90"/>
      <c r="Q14673" s="90"/>
    </row>
    <row r="14674" spans="4:17" x14ac:dyDescent="0.25">
      <c r="D14674" s="87"/>
      <c r="J14674" s="88"/>
      <c r="K14674" s="89"/>
      <c r="M14674" s="88"/>
      <c r="O14674" s="90"/>
      <c r="P14674" s="90"/>
      <c r="Q14674" s="90"/>
    </row>
    <row r="14675" spans="4:17" x14ac:dyDescent="0.25">
      <c r="D14675" s="87"/>
      <c r="J14675" s="88"/>
      <c r="K14675" s="89"/>
      <c r="M14675" s="88"/>
      <c r="O14675" s="90"/>
      <c r="P14675" s="90"/>
      <c r="Q14675" s="90"/>
    </row>
    <row r="14676" spans="4:17" x14ac:dyDescent="0.25">
      <c r="D14676" s="87"/>
      <c r="J14676" s="88"/>
      <c r="K14676" s="89"/>
      <c r="M14676" s="88"/>
      <c r="O14676" s="90"/>
      <c r="P14676" s="90"/>
      <c r="Q14676" s="90"/>
    </row>
    <row r="14677" spans="4:17" x14ac:dyDescent="0.25">
      <c r="D14677" s="87"/>
      <c r="J14677" s="88"/>
      <c r="K14677" s="89"/>
      <c r="M14677" s="88"/>
      <c r="O14677" s="90"/>
      <c r="P14677" s="90"/>
      <c r="Q14677" s="90"/>
    </row>
    <row r="14678" spans="4:17" x14ac:dyDescent="0.25">
      <c r="D14678" s="87"/>
      <c r="J14678" s="88"/>
      <c r="K14678" s="89"/>
      <c r="M14678" s="88"/>
      <c r="O14678" s="90"/>
      <c r="P14678" s="90"/>
      <c r="Q14678" s="90"/>
    </row>
    <row r="14679" spans="4:17" x14ac:dyDescent="0.25">
      <c r="D14679" s="87"/>
      <c r="J14679" s="88"/>
      <c r="K14679" s="89"/>
      <c r="M14679" s="88"/>
      <c r="O14679" s="90"/>
      <c r="P14679" s="90"/>
      <c r="Q14679" s="90"/>
    </row>
    <row r="14680" spans="4:17" x14ac:dyDescent="0.25">
      <c r="D14680" s="87"/>
      <c r="J14680" s="88"/>
      <c r="K14680" s="89"/>
      <c r="M14680" s="88"/>
      <c r="O14680" s="90"/>
      <c r="P14680" s="90"/>
      <c r="Q14680" s="90"/>
    </row>
    <row r="14681" spans="4:17" x14ac:dyDescent="0.25">
      <c r="D14681" s="87"/>
      <c r="J14681" s="88"/>
      <c r="K14681" s="89"/>
      <c r="M14681" s="88"/>
      <c r="O14681" s="90"/>
      <c r="P14681" s="90"/>
      <c r="Q14681" s="90"/>
    </row>
    <row r="14682" spans="4:17" x14ac:dyDescent="0.25">
      <c r="D14682" s="87"/>
      <c r="J14682" s="88"/>
      <c r="K14682" s="89"/>
      <c r="M14682" s="88"/>
      <c r="O14682" s="90"/>
      <c r="P14682" s="90"/>
      <c r="Q14682" s="90"/>
    </row>
    <row r="14683" spans="4:17" x14ac:dyDescent="0.25">
      <c r="D14683" s="87"/>
      <c r="J14683" s="88"/>
      <c r="K14683" s="89"/>
      <c r="M14683" s="88"/>
      <c r="O14683" s="90"/>
      <c r="P14683" s="90"/>
      <c r="Q14683" s="90"/>
    </row>
    <row r="14684" spans="4:17" x14ac:dyDescent="0.25">
      <c r="D14684" s="87"/>
      <c r="J14684" s="88"/>
      <c r="K14684" s="89"/>
      <c r="M14684" s="88"/>
      <c r="O14684" s="90"/>
      <c r="P14684" s="90"/>
      <c r="Q14684" s="90"/>
    </row>
    <row r="14685" spans="4:17" x14ac:dyDescent="0.25">
      <c r="D14685" s="87"/>
      <c r="J14685" s="88"/>
      <c r="K14685" s="89"/>
      <c r="M14685" s="88"/>
      <c r="O14685" s="90"/>
      <c r="P14685" s="90"/>
      <c r="Q14685" s="90"/>
    </row>
    <row r="14686" spans="4:17" x14ac:dyDescent="0.25">
      <c r="D14686" s="87"/>
      <c r="J14686" s="88"/>
      <c r="K14686" s="89"/>
      <c r="M14686" s="88"/>
      <c r="O14686" s="90"/>
      <c r="P14686" s="90"/>
      <c r="Q14686" s="90"/>
    </row>
    <row r="14687" spans="4:17" x14ac:dyDescent="0.25">
      <c r="D14687" s="87"/>
      <c r="J14687" s="88"/>
      <c r="K14687" s="89"/>
      <c r="M14687" s="88"/>
      <c r="O14687" s="90"/>
      <c r="P14687" s="90"/>
      <c r="Q14687" s="90"/>
    </row>
    <row r="14688" spans="4:17" x14ac:dyDescent="0.25">
      <c r="D14688" s="87"/>
      <c r="J14688" s="88"/>
      <c r="K14688" s="89"/>
      <c r="M14688" s="88"/>
      <c r="O14688" s="90"/>
      <c r="P14688" s="90"/>
      <c r="Q14688" s="90"/>
    </row>
    <row r="14689" spans="4:17" x14ac:dyDescent="0.25">
      <c r="D14689" s="87"/>
      <c r="J14689" s="88"/>
      <c r="K14689" s="89"/>
      <c r="M14689" s="88"/>
      <c r="O14689" s="90"/>
      <c r="P14689" s="90"/>
      <c r="Q14689" s="90"/>
    </row>
    <row r="14690" spans="4:17" x14ac:dyDescent="0.25">
      <c r="D14690" s="87"/>
      <c r="J14690" s="88"/>
      <c r="K14690" s="89"/>
      <c r="M14690" s="88"/>
      <c r="O14690" s="90"/>
      <c r="P14690" s="90"/>
      <c r="Q14690" s="90"/>
    </row>
    <row r="14691" spans="4:17" x14ac:dyDescent="0.25">
      <c r="D14691" s="87"/>
      <c r="J14691" s="88"/>
      <c r="K14691" s="89"/>
      <c r="M14691" s="88"/>
      <c r="O14691" s="90"/>
      <c r="P14691" s="90"/>
      <c r="Q14691" s="90"/>
    </row>
    <row r="14692" spans="4:17" x14ac:dyDescent="0.25">
      <c r="D14692" s="87"/>
      <c r="J14692" s="88"/>
      <c r="K14692" s="89"/>
      <c r="M14692" s="88"/>
      <c r="O14692" s="90"/>
      <c r="P14692" s="90"/>
      <c r="Q14692" s="90"/>
    </row>
    <row r="14693" spans="4:17" x14ac:dyDescent="0.25">
      <c r="D14693" s="87"/>
      <c r="J14693" s="88"/>
      <c r="K14693" s="89"/>
      <c r="M14693" s="88"/>
      <c r="O14693" s="90"/>
      <c r="P14693" s="90"/>
      <c r="Q14693" s="90"/>
    </row>
    <row r="14694" spans="4:17" x14ac:dyDescent="0.25">
      <c r="D14694" s="87"/>
      <c r="J14694" s="88"/>
      <c r="K14694" s="89"/>
      <c r="M14694" s="88"/>
      <c r="O14694" s="90"/>
      <c r="P14694" s="90"/>
      <c r="Q14694" s="90"/>
    </row>
    <row r="14695" spans="4:17" x14ac:dyDescent="0.25">
      <c r="D14695" s="87"/>
      <c r="J14695" s="88"/>
      <c r="K14695" s="89"/>
      <c r="M14695" s="88"/>
      <c r="O14695" s="90"/>
      <c r="P14695" s="90"/>
      <c r="Q14695" s="90"/>
    </row>
    <row r="14696" spans="4:17" x14ac:dyDescent="0.25">
      <c r="D14696" s="87"/>
      <c r="J14696" s="88"/>
      <c r="K14696" s="89"/>
      <c r="M14696" s="88"/>
      <c r="O14696" s="90"/>
      <c r="P14696" s="90"/>
      <c r="Q14696" s="90"/>
    </row>
    <row r="14697" spans="4:17" x14ac:dyDescent="0.25">
      <c r="D14697" s="87"/>
      <c r="J14697" s="88"/>
      <c r="K14697" s="89"/>
      <c r="M14697" s="88"/>
      <c r="O14697" s="90"/>
      <c r="P14697" s="90"/>
      <c r="Q14697" s="90"/>
    </row>
    <row r="14698" spans="4:17" x14ac:dyDescent="0.25">
      <c r="D14698" s="87"/>
      <c r="J14698" s="88"/>
      <c r="K14698" s="89"/>
      <c r="M14698" s="88"/>
      <c r="O14698" s="90"/>
      <c r="P14698" s="90"/>
      <c r="Q14698" s="90"/>
    </row>
    <row r="14699" spans="4:17" x14ac:dyDescent="0.25">
      <c r="D14699" s="87"/>
      <c r="J14699" s="88"/>
      <c r="K14699" s="89"/>
      <c r="M14699" s="88"/>
      <c r="O14699" s="90"/>
      <c r="P14699" s="90"/>
      <c r="Q14699" s="90"/>
    </row>
    <row r="14700" spans="4:17" x14ac:dyDescent="0.25">
      <c r="D14700" s="87"/>
      <c r="J14700" s="88"/>
      <c r="K14700" s="89"/>
      <c r="M14700" s="88"/>
      <c r="O14700" s="90"/>
      <c r="P14700" s="90"/>
      <c r="Q14700" s="90"/>
    </row>
    <row r="14701" spans="4:17" x14ac:dyDescent="0.25">
      <c r="D14701" s="87"/>
      <c r="J14701" s="88"/>
      <c r="K14701" s="89"/>
      <c r="M14701" s="88"/>
      <c r="O14701" s="90"/>
      <c r="P14701" s="90"/>
      <c r="Q14701" s="90"/>
    </row>
    <row r="14702" spans="4:17" x14ac:dyDescent="0.25">
      <c r="D14702" s="87"/>
      <c r="J14702" s="88"/>
      <c r="K14702" s="89"/>
      <c r="M14702" s="88"/>
      <c r="O14702" s="90"/>
      <c r="P14702" s="90"/>
      <c r="Q14702" s="90"/>
    </row>
    <row r="14703" spans="4:17" x14ac:dyDescent="0.25">
      <c r="D14703" s="87"/>
      <c r="J14703" s="88"/>
      <c r="K14703" s="89"/>
      <c r="M14703" s="88"/>
      <c r="O14703" s="90"/>
      <c r="P14703" s="90"/>
      <c r="Q14703" s="90"/>
    </row>
    <row r="14704" spans="4:17" x14ac:dyDescent="0.25">
      <c r="D14704" s="87"/>
      <c r="J14704" s="88"/>
      <c r="K14704" s="89"/>
      <c r="M14704" s="88"/>
      <c r="O14704" s="90"/>
      <c r="P14704" s="90"/>
      <c r="Q14704" s="90"/>
    </row>
    <row r="14705" spans="4:17" x14ac:dyDescent="0.25">
      <c r="D14705" s="87"/>
      <c r="J14705" s="88"/>
      <c r="K14705" s="89"/>
      <c r="M14705" s="88"/>
      <c r="O14705" s="90"/>
      <c r="P14705" s="90"/>
      <c r="Q14705" s="90"/>
    </row>
    <row r="14706" spans="4:17" x14ac:dyDescent="0.25">
      <c r="D14706" s="87"/>
      <c r="J14706" s="88"/>
      <c r="K14706" s="89"/>
      <c r="M14706" s="88"/>
      <c r="O14706" s="90"/>
      <c r="P14706" s="90"/>
      <c r="Q14706" s="90"/>
    </row>
    <row r="14707" spans="4:17" x14ac:dyDescent="0.25">
      <c r="D14707" s="87"/>
      <c r="J14707" s="88"/>
      <c r="K14707" s="89"/>
      <c r="M14707" s="88"/>
      <c r="O14707" s="90"/>
      <c r="P14707" s="90"/>
      <c r="Q14707" s="90"/>
    </row>
    <row r="14708" spans="4:17" x14ac:dyDescent="0.25">
      <c r="D14708" s="87"/>
      <c r="J14708" s="88"/>
      <c r="K14708" s="89"/>
      <c r="M14708" s="88"/>
      <c r="O14708" s="90"/>
      <c r="P14708" s="90"/>
      <c r="Q14708" s="90"/>
    </row>
    <row r="14709" spans="4:17" x14ac:dyDescent="0.25">
      <c r="D14709" s="87"/>
      <c r="J14709" s="88"/>
      <c r="K14709" s="89"/>
      <c r="M14709" s="88"/>
      <c r="O14709" s="90"/>
      <c r="P14709" s="90"/>
      <c r="Q14709" s="90"/>
    </row>
    <row r="14710" spans="4:17" x14ac:dyDescent="0.25">
      <c r="D14710" s="87"/>
      <c r="J14710" s="88"/>
      <c r="K14710" s="89"/>
      <c r="M14710" s="88"/>
      <c r="O14710" s="90"/>
      <c r="P14710" s="90"/>
      <c r="Q14710" s="90"/>
    </row>
    <row r="14711" spans="4:17" x14ac:dyDescent="0.25">
      <c r="D14711" s="87"/>
      <c r="J14711" s="88"/>
      <c r="K14711" s="89"/>
      <c r="M14711" s="88"/>
      <c r="O14711" s="90"/>
      <c r="P14711" s="90"/>
      <c r="Q14711" s="90"/>
    </row>
    <row r="14712" spans="4:17" x14ac:dyDescent="0.25">
      <c r="D14712" s="87"/>
      <c r="J14712" s="88"/>
      <c r="K14712" s="89"/>
      <c r="M14712" s="88"/>
      <c r="O14712" s="90"/>
      <c r="P14712" s="90"/>
      <c r="Q14712" s="90"/>
    </row>
    <row r="14713" spans="4:17" x14ac:dyDescent="0.25">
      <c r="D14713" s="87"/>
      <c r="J14713" s="88"/>
      <c r="K14713" s="89"/>
      <c r="M14713" s="88"/>
      <c r="O14713" s="90"/>
      <c r="P14713" s="90"/>
      <c r="Q14713" s="90"/>
    </row>
    <row r="14714" spans="4:17" x14ac:dyDescent="0.25">
      <c r="D14714" s="87"/>
      <c r="J14714" s="88"/>
      <c r="K14714" s="89"/>
      <c r="M14714" s="88"/>
      <c r="O14714" s="90"/>
      <c r="P14714" s="90"/>
      <c r="Q14714" s="90"/>
    </row>
    <row r="14715" spans="4:17" x14ac:dyDescent="0.25">
      <c r="D14715" s="87"/>
      <c r="J14715" s="88"/>
      <c r="K14715" s="89"/>
      <c r="M14715" s="88"/>
      <c r="O14715" s="90"/>
      <c r="P14715" s="90"/>
      <c r="Q14715" s="90"/>
    </row>
    <row r="14716" spans="4:17" x14ac:dyDescent="0.25">
      <c r="D14716" s="87"/>
      <c r="J14716" s="88"/>
      <c r="K14716" s="89"/>
      <c r="M14716" s="88"/>
      <c r="O14716" s="90"/>
      <c r="P14716" s="90"/>
      <c r="Q14716" s="90"/>
    </row>
    <row r="14717" spans="4:17" x14ac:dyDescent="0.25">
      <c r="D14717" s="87"/>
      <c r="J14717" s="88"/>
      <c r="K14717" s="89"/>
      <c r="M14717" s="88"/>
      <c r="O14717" s="90"/>
      <c r="P14717" s="90"/>
      <c r="Q14717" s="90"/>
    </row>
    <row r="14718" spans="4:17" x14ac:dyDescent="0.25">
      <c r="D14718" s="87"/>
      <c r="J14718" s="88"/>
      <c r="K14718" s="89"/>
      <c r="M14718" s="88"/>
      <c r="O14718" s="90"/>
      <c r="P14718" s="90"/>
      <c r="Q14718" s="90"/>
    </row>
    <row r="14719" spans="4:17" x14ac:dyDescent="0.25">
      <c r="D14719" s="87"/>
      <c r="J14719" s="88"/>
      <c r="K14719" s="89"/>
      <c r="M14719" s="88"/>
      <c r="O14719" s="90"/>
      <c r="P14719" s="90"/>
      <c r="Q14719" s="90"/>
    </row>
    <row r="14720" spans="4:17" x14ac:dyDescent="0.25">
      <c r="D14720" s="87"/>
      <c r="J14720" s="88"/>
      <c r="K14720" s="89"/>
      <c r="M14720" s="88"/>
      <c r="O14720" s="90"/>
      <c r="P14720" s="90"/>
      <c r="Q14720" s="90"/>
    </row>
    <row r="14721" spans="4:17" x14ac:dyDescent="0.25">
      <c r="D14721" s="87"/>
      <c r="J14721" s="88"/>
      <c r="K14721" s="89"/>
      <c r="M14721" s="88"/>
      <c r="O14721" s="90"/>
      <c r="P14721" s="90"/>
      <c r="Q14721" s="90"/>
    </row>
    <row r="14722" spans="4:17" x14ac:dyDescent="0.25">
      <c r="D14722" s="87"/>
      <c r="J14722" s="88"/>
      <c r="K14722" s="89"/>
      <c r="M14722" s="88"/>
      <c r="O14722" s="90"/>
      <c r="P14722" s="90"/>
      <c r="Q14722" s="90"/>
    </row>
    <row r="14723" spans="4:17" x14ac:dyDescent="0.25">
      <c r="D14723" s="87"/>
      <c r="J14723" s="88"/>
      <c r="K14723" s="89"/>
      <c r="M14723" s="88"/>
      <c r="O14723" s="90"/>
      <c r="P14723" s="90"/>
      <c r="Q14723" s="90"/>
    </row>
    <row r="14724" spans="4:17" x14ac:dyDescent="0.25">
      <c r="D14724" s="87"/>
      <c r="J14724" s="88"/>
      <c r="K14724" s="89"/>
      <c r="M14724" s="88"/>
      <c r="O14724" s="90"/>
      <c r="P14724" s="90"/>
      <c r="Q14724" s="90"/>
    </row>
    <row r="14725" spans="4:17" x14ac:dyDescent="0.25">
      <c r="D14725" s="87"/>
      <c r="J14725" s="88"/>
      <c r="K14725" s="89"/>
      <c r="M14725" s="88"/>
      <c r="O14725" s="90"/>
      <c r="P14725" s="90"/>
      <c r="Q14725" s="90"/>
    </row>
    <row r="14726" spans="4:17" x14ac:dyDescent="0.25">
      <c r="D14726" s="87"/>
      <c r="J14726" s="88"/>
      <c r="K14726" s="89"/>
      <c r="M14726" s="88"/>
      <c r="O14726" s="90"/>
      <c r="P14726" s="90"/>
      <c r="Q14726" s="90"/>
    </row>
    <row r="14727" spans="4:17" x14ac:dyDescent="0.25">
      <c r="D14727" s="87"/>
      <c r="J14727" s="88"/>
      <c r="K14727" s="89"/>
      <c r="M14727" s="88"/>
      <c r="O14727" s="90"/>
      <c r="P14727" s="90"/>
      <c r="Q14727" s="90"/>
    </row>
    <row r="14728" spans="4:17" x14ac:dyDescent="0.25">
      <c r="D14728" s="87"/>
      <c r="J14728" s="88"/>
      <c r="K14728" s="89"/>
      <c r="M14728" s="88"/>
      <c r="O14728" s="90"/>
      <c r="P14728" s="90"/>
      <c r="Q14728" s="90"/>
    </row>
    <row r="14729" spans="4:17" x14ac:dyDescent="0.25">
      <c r="D14729" s="87"/>
      <c r="J14729" s="88"/>
      <c r="K14729" s="89"/>
      <c r="M14729" s="88"/>
      <c r="O14729" s="90"/>
      <c r="P14729" s="90"/>
      <c r="Q14729" s="90"/>
    </row>
    <row r="14730" spans="4:17" x14ac:dyDescent="0.25">
      <c r="D14730" s="87"/>
      <c r="J14730" s="88"/>
      <c r="K14730" s="89"/>
      <c r="M14730" s="88"/>
      <c r="O14730" s="90"/>
      <c r="P14730" s="90"/>
      <c r="Q14730" s="90"/>
    </row>
    <row r="14731" spans="4:17" x14ac:dyDescent="0.25">
      <c r="D14731" s="87"/>
      <c r="J14731" s="88"/>
      <c r="K14731" s="89"/>
      <c r="M14731" s="88"/>
      <c r="O14731" s="90"/>
      <c r="P14731" s="90"/>
      <c r="Q14731" s="90"/>
    </row>
    <row r="14732" spans="4:17" x14ac:dyDescent="0.25">
      <c r="D14732" s="87"/>
      <c r="J14732" s="88"/>
      <c r="K14732" s="89"/>
      <c r="M14732" s="88"/>
      <c r="O14732" s="90"/>
      <c r="P14732" s="90"/>
      <c r="Q14732" s="90"/>
    </row>
    <row r="14733" spans="4:17" x14ac:dyDescent="0.25">
      <c r="D14733" s="87"/>
      <c r="J14733" s="88"/>
      <c r="K14733" s="89"/>
      <c r="M14733" s="88"/>
      <c r="O14733" s="90"/>
      <c r="P14733" s="90"/>
      <c r="Q14733" s="90"/>
    </row>
    <row r="14734" spans="4:17" x14ac:dyDescent="0.25">
      <c r="D14734" s="87"/>
      <c r="J14734" s="88"/>
      <c r="K14734" s="89"/>
      <c r="M14734" s="88"/>
      <c r="O14734" s="90"/>
      <c r="P14734" s="90"/>
      <c r="Q14734" s="90"/>
    </row>
    <row r="14735" spans="4:17" x14ac:dyDescent="0.25">
      <c r="D14735" s="87"/>
      <c r="J14735" s="88"/>
      <c r="K14735" s="89"/>
      <c r="M14735" s="88"/>
      <c r="O14735" s="90"/>
      <c r="P14735" s="90"/>
      <c r="Q14735" s="90"/>
    </row>
    <row r="14736" spans="4:17" x14ac:dyDescent="0.25">
      <c r="D14736" s="87"/>
      <c r="J14736" s="88"/>
      <c r="K14736" s="89"/>
      <c r="M14736" s="88"/>
      <c r="O14736" s="90"/>
      <c r="P14736" s="90"/>
      <c r="Q14736" s="90"/>
    </row>
    <row r="14737" spans="4:17" x14ac:dyDescent="0.25">
      <c r="D14737" s="87"/>
      <c r="J14737" s="88"/>
      <c r="K14737" s="89"/>
      <c r="M14737" s="88"/>
      <c r="O14737" s="90"/>
      <c r="P14737" s="90"/>
      <c r="Q14737" s="90"/>
    </row>
    <row r="14738" spans="4:17" x14ac:dyDescent="0.25">
      <c r="D14738" s="87"/>
      <c r="J14738" s="88"/>
      <c r="K14738" s="89"/>
      <c r="M14738" s="88"/>
      <c r="O14738" s="90"/>
      <c r="P14738" s="90"/>
      <c r="Q14738" s="90"/>
    </row>
    <row r="14739" spans="4:17" x14ac:dyDescent="0.25">
      <c r="D14739" s="87"/>
      <c r="J14739" s="88"/>
      <c r="K14739" s="89"/>
      <c r="M14739" s="88"/>
      <c r="O14739" s="90"/>
      <c r="P14739" s="90"/>
      <c r="Q14739" s="90"/>
    </row>
    <row r="14740" spans="4:17" x14ac:dyDescent="0.25">
      <c r="D14740" s="87"/>
      <c r="J14740" s="88"/>
      <c r="K14740" s="89"/>
      <c r="M14740" s="88"/>
      <c r="O14740" s="90"/>
      <c r="P14740" s="90"/>
      <c r="Q14740" s="90"/>
    </row>
    <row r="14741" spans="4:17" x14ac:dyDescent="0.25">
      <c r="D14741" s="87"/>
      <c r="J14741" s="88"/>
      <c r="K14741" s="89"/>
      <c r="M14741" s="88"/>
      <c r="O14741" s="90"/>
      <c r="P14741" s="90"/>
      <c r="Q14741" s="90"/>
    </row>
    <row r="14742" spans="4:17" x14ac:dyDescent="0.25">
      <c r="D14742" s="87"/>
      <c r="J14742" s="88"/>
      <c r="K14742" s="89"/>
      <c r="M14742" s="88"/>
      <c r="O14742" s="90"/>
      <c r="P14742" s="90"/>
      <c r="Q14742" s="90"/>
    </row>
    <row r="14743" spans="4:17" x14ac:dyDescent="0.25">
      <c r="D14743" s="87"/>
      <c r="J14743" s="88"/>
      <c r="K14743" s="89"/>
      <c r="M14743" s="88"/>
      <c r="O14743" s="90"/>
      <c r="P14743" s="90"/>
      <c r="Q14743" s="90"/>
    </row>
    <row r="14744" spans="4:17" x14ac:dyDescent="0.25">
      <c r="D14744" s="87"/>
      <c r="J14744" s="88"/>
      <c r="K14744" s="89"/>
      <c r="M14744" s="88"/>
      <c r="O14744" s="90"/>
      <c r="P14744" s="90"/>
      <c r="Q14744" s="90"/>
    </row>
    <row r="14745" spans="4:17" x14ac:dyDescent="0.25">
      <c r="D14745" s="87"/>
      <c r="J14745" s="88"/>
      <c r="K14745" s="89"/>
      <c r="M14745" s="88"/>
      <c r="O14745" s="90"/>
      <c r="P14745" s="90"/>
      <c r="Q14745" s="90"/>
    </row>
    <row r="14746" spans="4:17" x14ac:dyDescent="0.25">
      <c r="D14746" s="87"/>
      <c r="J14746" s="88"/>
      <c r="K14746" s="89"/>
      <c r="M14746" s="88"/>
      <c r="O14746" s="90"/>
      <c r="P14746" s="90"/>
      <c r="Q14746" s="90"/>
    </row>
    <row r="14747" spans="4:17" x14ac:dyDescent="0.25">
      <c r="D14747" s="87"/>
      <c r="J14747" s="88"/>
      <c r="K14747" s="89"/>
      <c r="M14747" s="88"/>
      <c r="O14747" s="90"/>
      <c r="P14747" s="90"/>
      <c r="Q14747" s="90"/>
    </row>
    <row r="14748" spans="4:17" x14ac:dyDescent="0.25">
      <c r="D14748" s="87"/>
      <c r="J14748" s="88"/>
      <c r="K14748" s="89"/>
      <c r="M14748" s="88"/>
      <c r="O14748" s="90"/>
      <c r="P14748" s="90"/>
      <c r="Q14748" s="90"/>
    </row>
    <row r="14749" spans="4:17" x14ac:dyDescent="0.25">
      <c r="D14749" s="87"/>
      <c r="J14749" s="88"/>
      <c r="K14749" s="89"/>
      <c r="M14749" s="88"/>
      <c r="O14749" s="90"/>
      <c r="P14749" s="90"/>
      <c r="Q14749" s="90"/>
    </row>
    <row r="14750" spans="4:17" x14ac:dyDescent="0.25">
      <c r="D14750" s="87"/>
      <c r="J14750" s="88"/>
      <c r="K14750" s="89"/>
      <c r="M14750" s="88"/>
      <c r="O14750" s="90"/>
      <c r="P14750" s="90"/>
      <c r="Q14750" s="90"/>
    </row>
    <row r="14751" spans="4:17" x14ac:dyDescent="0.25">
      <c r="D14751" s="87"/>
      <c r="J14751" s="88"/>
      <c r="K14751" s="89"/>
      <c r="M14751" s="88"/>
      <c r="O14751" s="90"/>
      <c r="P14751" s="90"/>
      <c r="Q14751" s="90"/>
    </row>
    <row r="14752" spans="4:17" x14ac:dyDescent="0.25">
      <c r="D14752" s="87"/>
      <c r="J14752" s="88"/>
      <c r="K14752" s="89"/>
      <c r="M14752" s="88"/>
      <c r="O14752" s="90"/>
      <c r="P14752" s="90"/>
      <c r="Q14752" s="90"/>
    </row>
    <row r="14753" spans="4:17" x14ac:dyDescent="0.25">
      <c r="D14753" s="87"/>
      <c r="J14753" s="88"/>
      <c r="K14753" s="89"/>
      <c r="M14753" s="88"/>
      <c r="O14753" s="90"/>
      <c r="P14753" s="90"/>
      <c r="Q14753" s="90"/>
    </row>
    <row r="14754" spans="4:17" x14ac:dyDescent="0.25">
      <c r="D14754" s="87"/>
      <c r="J14754" s="88"/>
      <c r="K14754" s="89"/>
      <c r="M14754" s="88"/>
      <c r="O14754" s="90"/>
      <c r="P14754" s="90"/>
      <c r="Q14754" s="90"/>
    </row>
    <row r="14755" spans="4:17" x14ac:dyDescent="0.25">
      <c r="D14755" s="87"/>
      <c r="J14755" s="88"/>
      <c r="K14755" s="89"/>
      <c r="M14755" s="88"/>
      <c r="O14755" s="90"/>
      <c r="P14755" s="90"/>
      <c r="Q14755" s="90"/>
    </row>
    <row r="14756" spans="4:17" x14ac:dyDescent="0.25">
      <c r="D14756" s="87"/>
      <c r="J14756" s="88"/>
      <c r="K14756" s="89"/>
      <c r="M14756" s="88"/>
      <c r="O14756" s="90"/>
      <c r="P14756" s="90"/>
      <c r="Q14756" s="90"/>
    </row>
    <row r="14757" spans="4:17" x14ac:dyDescent="0.25">
      <c r="D14757" s="87"/>
      <c r="J14757" s="88"/>
      <c r="K14757" s="89"/>
      <c r="M14757" s="88"/>
      <c r="O14757" s="90"/>
      <c r="P14757" s="90"/>
      <c r="Q14757" s="90"/>
    </row>
    <row r="14758" spans="4:17" x14ac:dyDescent="0.25">
      <c r="D14758" s="87"/>
      <c r="J14758" s="88"/>
      <c r="K14758" s="89"/>
      <c r="M14758" s="88"/>
      <c r="O14758" s="90"/>
      <c r="P14758" s="90"/>
      <c r="Q14758" s="90"/>
    </row>
    <row r="14759" spans="4:17" x14ac:dyDescent="0.25">
      <c r="D14759" s="87"/>
      <c r="J14759" s="88"/>
      <c r="K14759" s="89"/>
      <c r="M14759" s="88"/>
      <c r="O14759" s="90"/>
      <c r="P14759" s="90"/>
      <c r="Q14759" s="90"/>
    </row>
    <row r="14760" spans="4:17" x14ac:dyDescent="0.25">
      <c r="D14760" s="87"/>
      <c r="J14760" s="88"/>
      <c r="K14760" s="89"/>
      <c r="M14760" s="88"/>
      <c r="O14760" s="90"/>
      <c r="P14760" s="90"/>
      <c r="Q14760" s="90"/>
    </row>
    <row r="14761" spans="4:17" x14ac:dyDescent="0.25">
      <c r="D14761" s="87"/>
      <c r="J14761" s="88"/>
      <c r="K14761" s="89"/>
      <c r="M14761" s="88"/>
      <c r="O14761" s="90"/>
      <c r="P14761" s="90"/>
      <c r="Q14761" s="90"/>
    </row>
    <row r="14762" spans="4:17" x14ac:dyDescent="0.25">
      <c r="D14762" s="87"/>
      <c r="J14762" s="88"/>
      <c r="K14762" s="89"/>
      <c r="M14762" s="88"/>
      <c r="O14762" s="90"/>
      <c r="P14762" s="90"/>
      <c r="Q14762" s="90"/>
    </row>
    <row r="14763" spans="4:17" x14ac:dyDescent="0.25">
      <c r="D14763" s="87"/>
      <c r="J14763" s="88"/>
      <c r="K14763" s="89"/>
      <c r="M14763" s="88"/>
      <c r="O14763" s="90"/>
      <c r="P14763" s="90"/>
      <c r="Q14763" s="90"/>
    </row>
    <row r="14764" spans="4:17" x14ac:dyDescent="0.25">
      <c r="D14764" s="87"/>
      <c r="J14764" s="88"/>
      <c r="K14764" s="89"/>
      <c r="M14764" s="88"/>
      <c r="O14764" s="90"/>
      <c r="P14764" s="90"/>
      <c r="Q14764" s="90"/>
    </row>
    <row r="14765" spans="4:17" x14ac:dyDescent="0.25">
      <c r="D14765" s="87"/>
      <c r="J14765" s="88"/>
      <c r="K14765" s="89"/>
      <c r="M14765" s="88"/>
      <c r="O14765" s="90"/>
      <c r="P14765" s="90"/>
      <c r="Q14765" s="90"/>
    </row>
    <row r="14766" spans="4:17" x14ac:dyDescent="0.25">
      <c r="D14766" s="87"/>
      <c r="J14766" s="88"/>
      <c r="K14766" s="89"/>
      <c r="M14766" s="88"/>
      <c r="O14766" s="90"/>
      <c r="P14766" s="90"/>
      <c r="Q14766" s="90"/>
    </row>
    <row r="14767" spans="4:17" x14ac:dyDescent="0.25">
      <c r="D14767" s="87"/>
      <c r="J14767" s="88"/>
      <c r="K14767" s="89"/>
      <c r="M14767" s="88"/>
      <c r="O14767" s="90"/>
      <c r="P14767" s="90"/>
      <c r="Q14767" s="90"/>
    </row>
    <row r="14768" spans="4:17" x14ac:dyDescent="0.25">
      <c r="D14768" s="87"/>
      <c r="J14768" s="88"/>
      <c r="K14768" s="89"/>
      <c r="M14768" s="88"/>
      <c r="O14768" s="90"/>
      <c r="P14768" s="90"/>
      <c r="Q14768" s="90"/>
    </row>
    <row r="14769" spans="4:17" x14ac:dyDescent="0.25">
      <c r="D14769" s="87"/>
      <c r="J14769" s="88"/>
      <c r="K14769" s="89"/>
      <c r="M14769" s="88"/>
      <c r="O14769" s="90"/>
      <c r="P14769" s="90"/>
      <c r="Q14769" s="90"/>
    </row>
    <row r="14770" spans="4:17" x14ac:dyDescent="0.25">
      <c r="D14770" s="87"/>
      <c r="J14770" s="88"/>
      <c r="K14770" s="89"/>
      <c r="M14770" s="88"/>
      <c r="O14770" s="90"/>
      <c r="P14770" s="90"/>
      <c r="Q14770" s="90"/>
    </row>
    <row r="14771" spans="4:17" x14ac:dyDescent="0.25">
      <c r="D14771" s="87"/>
      <c r="J14771" s="88"/>
      <c r="K14771" s="89"/>
      <c r="M14771" s="88"/>
      <c r="O14771" s="90"/>
      <c r="P14771" s="90"/>
      <c r="Q14771" s="90"/>
    </row>
    <row r="14772" spans="4:17" x14ac:dyDescent="0.25">
      <c r="D14772" s="87"/>
      <c r="J14772" s="88"/>
      <c r="K14772" s="89"/>
      <c r="M14772" s="88"/>
      <c r="O14772" s="90"/>
      <c r="P14772" s="90"/>
      <c r="Q14772" s="90"/>
    </row>
    <row r="14773" spans="4:17" x14ac:dyDescent="0.25">
      <c r="D14773" s="87"/>
      <c r="J14773" s="88"/>
      <c r="K14773" s="89"/>
      <c r="M14773" s="88"/>
      <c r="O14773" s="90"/>
      <c r="P14773" s="90"/>
      <c r="Q14773" s="90"/>
    </row>
    <row r="14774" spans="4:17" x14ac:dyDescent="0.25">
      <c r="D14774" s="87"/>
      <c r="J14774" s="88"/>
      <c r="K14774" s="89"/>
      <c r="M14774" s="88"/>
      <c r="O14774" s="90"/>
      <c r="P14774" s="90"/>
      <c r="Q14774" s="90"/>
    </row>
    <row r="14775" spans="4:17" x14ac:dyDescent="0.25">
      <c r="D14775" s="87"/>
      <c r="J14775" s="88"/>
      <c r="K14775" s="89"/>
      <c r="M14775" s="88"/>
      <c r="O14775" s="90"/>
      <c r="P14775" s="90"/>
      <c r="Q14775" s="90"/>
    </row>
    <row r="14776" spans="4:17" x14ac:dyDescent="0.25">
      <c r="D14776" s="87"/>
      <c r="J14776" s="88"/>
      <c r="K14776" s="89"/>
      <c r="M14776" s="88"/>
      <c r="O14776" s="90"/>
      <c r="P14776" s="90"/>
      <c r="Q14776" s="90"/>
    </row>
    <row r="14777" spans="4:17" x14ac:dyDescent="0.25">
      <c r="D14777" s="87"/>
      <c r="J14777" s="88"/>
      <c r="K14777" s="89"/>
      <c r="M14777" s="88"/>
      <c r="O14777" s="90"/>
      <c r="P14777" s="90"/>
      <c r="Q14777" s="90"/>
    </row>
    <row r="14778" spans="4:17" x14ac:dyDescent="0.25">
      <c r="D14778" s="87"/>
      <c r="J14778" s="88"/>
      <c r="K14778" s="89"/>
      <c r="M14778" s="88"/>
      <c r="O14778" s="90"/>
      <c r="P14778" s="90"/>
      <c r="Q14778" s="90"/>
    </row>
    <row r="14779" spans="4:17" x14ac:dyDescent="0.25">
      <c r="D14779" s="87"/>
      <c r="J14779" s="88"/>
      <c r="K14779" s="89"/>
      <c r="M14779" s="88"/>
      <c r="O14779" s="90"/>
      <c r="P14779" s="90"/>
      <c r="Q14779" s="90"/>
    </row>
    <row r="14780" spans="4:17" x14ac:dyDescent="0.25">
      <c r="D14780" s="87"/>
      <c r="J14780" s="88"/>
      <c r="K14780" s="89"/>
      <c r="M14780" s="88"/>
      <c r="O14780" s="90"/>
      <c r="P14780" s="90"/>
      <c r="Q14780" s="90"/>
    </row>
    <row r="14781" spans="4:17" x14ac:dyDescent="0.25">
      <c r="D14781" s="87"/>
      <c r="J14781" s="88"/>
      <c r="K14781" s="89"/>
      <c r="M14781" s="88"/>
      <c r="O14781" s="90"/>
      <c r="P14781" s="90"/>
      <c r="Q14781" s="90"/>
    </row>
    <row r="14782" spans="4:17" x14ac:dyDescent="0.25">
      <c r="D14782" s="87"/>
      <c r="J14782" s="88"/>
      <c r="K14782" s="89"/>
      <c r="M14782" s="88"/>
      <c r="O14782" s="90"/>
      <c r="P14782" s="90"/>
      <c r="Q14782" s="90"/>
    </row>
    <row r="14783" spans="4:17" x14ac:dyDescent="0.25">
      <c r="D14783" s="87"/>
      <c r="J14783" s="88"/>
      <c r="K14783" s="89"/>
      <c r="M14783" s="88"/>
      <c r="O14783" s="90"/>
      <c r="P14783" s="90"/>
      <c r="Q14783" s="90"/>
    </row>
    <row r="14784" spans="4:17" x14ac:dyDescent="0.25">
      <c r="D14784" s="87"/>
      <c r="J14784" s="88"/>
      <c r="K14784" s="89"/>
      <c r="M14784" s="88"/>
      <c r="O14784" s="90"/>
      <c r="P14784" s="90"/>
      <c r="Q14784" s="90"/>
    </row>
    <row r="14785" spans="4:17" x14ac:dyDescent="0.25">
      <c r="D14785" s="87"/>
      <c r="J14785" s="88"/>
      <c r="K14785" s="89"/>
      <c r="M14785" s="88"/>
      <c r="O14785" s="90"/>
      <c r="P14785" s="90"/>
      <c r="Q14785" s="90"/>
    </row>
    <row r="14786" spans="4:17" x14ac:dyDescent="0.25">
      <c r="D14786" s="87"/>
      <c r="J14786" s="88"/>
      <c r="K14786" s="89"/>
      <c r="M14786" s="88"/>
      <c r="O14786" s="90"/>
      <c r="P14786" s="90"/>
      <c r="Q14786" s="90"/>
    </row>
    <row r="14787" spans="4:17" x14ac:dyDescent="0.25">
      <c r="D14787" s="87"/>
      <c r="J14787" s="88"/>
      <c r="K14787" s="89"/>
      <c r="M14787" s="88"/>
      <c r="O14787" s="90"/>
      <c r="P14787" s="90"/>
      <c r="Q14787" s="90"/>
    </row>
    <row r="14788" spans="4:17" x14ac:dyDescent="0.25">
      <c r="D14788" s="87"/>
      <c r="J14788" s="88"/>
      <c r="K14788" s="89"/>
      <c r="M14788" s="88"/>
      <c r="O14788" s="90"/>
      <c r="P14788" s="90"/>
      <c r="Q14788" s="90"/>
    </row>
    <row r="14789" spans="4:17" x14ac:dyDescent="0.25">
      <c r="D14789" s="87"/>
      <c r="J14789" s="88"/>
      <c r="K14789" s="89"/>
      <c r="M14789" s="88"/>
      <c r="O14789" s="90"/>
      <c r="P14789" s="90"/>
      <c r="Q14789" s="90"/>
    </row>
    <row r="14790" spans="4:17" x14ac:dyDescent="0.25">
      <c r="D14790" s="87"/>
      <c r="J14790" s="88"/>
      <c r="K14790" s="89"/>
      <c r="M14790" s="88"/>
      <c r="O14790" s="90"/>
      <c r="P14790" s="90"/>
      <c r="Q14790" s="90"/>
    </row>
    <row r="14791" spans="4:17" x14ac:dyDescent="0.25">
      <c r="D14791" s="87"/>
      <c r="J14791" s="88"/>
      <c r="K14791" s="89"/>
      <c r="M14791" s="88"/>
      <c r="O14791" s="90"/>
      <c r="P14791" s="90"/>
      <c r="Q14791" s="90"/>
    </row>
    <row r="14792" spans="4:17" x14ac:dyDescent="0.25">
      <c r="D14792" s="87"/>
      <c r="J14792" s="88"/>
      <c r="K14792" s="89"/>
      <c r="M14792" s="88"/>
      <c r="O14792" s="90"/>
      <c r="P14792" s="90"/>
      <c r="Q14792" s="90"/>
    </row>
    <row r="14793" spans="4:17" x14ac:dyDescent="0.25">
      <c r="D14793" s="87"/>
      <c r="J14793" s="88"/>
      <c r="K14793" s="89"/>
      <c r="M14793" s="88"/>
      <c r="O14793" s="90"/>
      <c r="P14793" s="90"/>
      <c r="Q14793" s="90"/>
    </row>
    <row r="14794" spans="4:17" x14ac:dyDescent="0.25">
      <c r="D14794" s="87"/>
      <c r="J14794" s="88"/>
      <c r="K14794" s="89"/>
      <c r="M14794" s="88"/>
      <c r="O14794" s="90"/>
      <c r="P14794" s="90"/>
      <c r="Q14794" s="90"/>
    </row>
    <row r="14795" spans="4:17" x14ac:dyDescent="0.25">
      <c r="D14795" s="87"/>
      <c r="J14795" s="88"/>
      <c r="K14795" s="89"/>
      <c r="M14795" s="88"/>
      <c r="O14795" s="90"/>
      <c r="P14795" s="90"/>
      <c r="Q14795" s="90"/>
    </row>
    <row r="14796" spans="4:17" x14ac:dyDescent="0.25">
      <c r="D14796" s="87"/>
      <c r="J14796" s="88"/>
      <c r="K14796" s="89"/>
      <c r="M14796" s="88"/>
      <c r="O14796" s="90"/>
      <c r="P14796" s="90"/>
      <c r="Q14796" s="90"/>
    </row>
    <row r="14797" spans="4:17" x14ac:dyDescent="0.25">
      <c r="D14797" s="87"/>
      <c r="J14797" s="88"/>
      <c r="K14797" s="89"/>
      <c r="M14797" s="88"/>
      <c r="O14797" s="90"/>
      <c r="P14797" s="90"/>
      <c r="Q14797" s="90"/>
    </row>
    <row r="14798" spans="4:17" x14ac:dyDescent="0.25">
      <c r="D14798" s="87"/>
      <c r="J14798" s="88"/>
      <c r="K14798" s="89"/>
      <c r="M14798" s="88"/>
      <c r="O14798" s="90"/>
      <c r="P14798" s="90"/>
      <c r="Q14798" s="90"/>
    </row>
    <row r="14799" spans="4:17" x14ac:dyDescent="0.25">
      <c r="D14799" s="87"/>
      <c r="J14799" s="88"/>
      <c r="K14799" s="89"/>
      <c r="M14799" s="88"/>
      <c r="O14799" s="90"/>
      <c r="P14799" s="90"/>
      <c r="Q14799" s="90"/>
    </row>
    <row r="14800" spans="4:17" x14ac:dyDescent="0.25">
      <c r="D14800" s="87"/>
      <c r="J14800" s="88"/>
      <c r="K14800" s="89"/>
      <c r="M14800" s="88"/>
      <c r="O14800" s="90"/>
      <c r="P14800" s="90"/>
      <c r="Q14800" s="90"/>
    </row>
    <row r="14801" spans="4:17" x14ac:dyDescent="0.25">
      <c r="D14801" s="87"/>
      <c r="J14801" s="88"/>
      <c r="K14801" s="89"/>
      <c r="M14801" s="88"/>
      <c r="O14801" s="90"/>
      <c r="P14801" s="90"/>
      <c r="Q14801" s="90"/>
    </row>
    <row r="14802" spans="4:17" x14ac:dyDescent="0.25">
      <c r="D14802" s="87"/>
      <c r="J14802" s="88"/>
      <c r="K14802" s="89"/>
      <c r="M14802" s="88"/>
      <c r="O14802" s="90"/>
      <c r="P14802" s="90"/>
      <c r="Q14802" s="90"/>
    </row>
    <row r="14803" spans="4:17" x14ac:dyDescent="0.25">
      <c r="D14803" s="87"/>
      <c r="J14803" s="88"/>
      <c r="K14803" s="89"/>
      <c r="M14803" s="88"/>
      <c r="O14803" s="90"/>
      <c r="P14803" s="90"/>
      <c r="Q14803" s="90"/>
    </row>
    <row r="14804" spans="4:17" x14ac:dyDescent="0.25">
      <c r="D14804" s="87"/>
      <c r="J14804" s="88"/>
      <c r="K14804" s="89"/>
      <c r="M14804" s="88"/>
      <c r="O14804" s="90"/>
      <c r="P14804" s="90"/>
      <c r="Q14804" s="90"/>
    </row>
    <row r="14805" spans="4:17" x14ac:dyDescent="0.25">
      <c r="D14805" s="87"/>
      <c r="J14805" s="88"/>
      <c r="K14805" s="89"/>
      <c r="M14805" s="88"/>
      <c r="O14805" s="90"/>
      <c r="P14805" s="90"/>
      <c r="Q14805" s="90"/>
    </row>
    <row r="14806" spans="4:17" x14ac:dyDescent="0.25">
      <c r="D14806" s="87"/>
      <c r="J14806" s="88"/>
      <c r="K14806" s="89"/>
      <c r="M14806" s="88"/>
      <c r="O14806" s="90"/>
      <c r="P14806" s="90"/>
      <c r="Q14806" s="90"/>
    </row>
    <row r="14807" spans="4:17" x14ac:dyDescent="0.25">
      <c r="D14807" s="87"/>
      <c r="J14807" s="88"/>
      <c r="K14807" s="89"/>
      <c r="M14807" s="88"/>
      <c r="O14807" s="90"/>
      <c r="P14807" s="90"/>
      <c r="Q14807" s="90"/>
    </row>
    <row r="14808" spans="4:17" x14ac:dyDescent="0.25">
      <c r="D14808" s="87"/>
      <c r="J14808" s="88"/>
      <c r="K14808" s="89"/>
      <c r="M14808" s="88"/>
      <c r="O14808" s="90"/>
      <c r="P14808" s="90"/>
      <c r="Q14808" s="90"/>
    </row>
    <row r="14809" spans="4:17" x14ac:dyDescent="0.25">
      <c r="D14809" s="87"/>
      <c r="J14809" s="88"/>
      <c r="K14809" s="89"/>
      <c r="M14809" s="88"/>
      <c r="O14809" s="90"/>
      <c r="P14809" s="90"/>
      <c r="Q14809" s="90"/>
    </row>
    <row r="14810" spans="4:17" x14ac:dyDescent="0.25">
      <c r="D14810" s="87"/>
      <c r="J14810" s="88"/>
      <c r="K14810" s="89"/>
      <c r="M14810" s="88"/>
      <c r="O14810" s="90"/>
      <c r="P14810" s="90"/>
      <c r="Q14810" s="90"/>
    </row>
    <row r="14811" spans="4:17" x14ac:dyDescent="0.25">
      <c r="D14811" s="87"/>
      <c r="J14811" s="88"/>
      <c r="K14811" s="89"/>
      <c r="M14811" s="88"/>
      <c r="O14811" s="90"/>
      <c r="P14811" s="90"/>
      <c r="Q14811" s="90"/>
    </row>
    <row r="14812" spans="4:17" x14ac:dyDescent="0.25">
      <c r="D14812" s="87"/>
      <c r="J14812" s="88"/>
      <c r="K14812" s="89"/>
      <c r="M14812" s="88"/>
      <c r="O14812" s="90"/>
      <c r="P14812" s="90"/>
      <c r="Q14812" s="90"/>
    </row>
    <row r="14813" spans="4:17" x14ac:dyDescent="0.25">
      <c r="D14813" s="87"/>
      <c r="J14813" s="88"/>
      <c r="K14813" s="89"/>
      <c r="M14813" s="88"/>
      <c r="O14813" s="90"/>
      <c r="P14813" s="90"/>
      <c r="Q14813" s="90"/>
    </row>
    <row r="14814" spans="4:17" x14ac:dyDescent="0.25">
      <c r="D14814" s="87"/>
      <c r="J14814" s="88"/>
      <c r="K14814" s="89"/>
      <c r="M14814" s="88"/>
      <c r="O14814" s="90"/>
      <c r="P14814" s="90"/>
      <c r="Q14814" s="90"/>
    </row>
    <row r="14815" spans="4:17" x14ac:dyDescent="0.25">
      <c r="D14815" s="87"/>
      <c r="J14815" s="88"/>
      <c r="K14815" s="89"/>
      <c r="M14815" s="88"/>
      <c r="O14815" s="90"/>
      <c r="P14815" s="90"/>
      <c r="Q14815" s="90"/>
    </row>
    <row r="14816" spans="4:17" x14ac:dyDescent="0.25">
      <c r="D14816" s="87"/>
      <c r="J14816" s="88"/>
      <c r="K14816" s="89"/>
      <c r="M14816" s="88"/>
      <c r="O14816" s="90"/>
      <c r="P14816" s="90"/>
      <c r="Q14816" s="90"/>
    </row>
    <row r="14817" spans="4:17" x14ac:dyDescent="0.25">
      <c r="D14817" s="87"/>
      <c r="J14817" s="88"/>
      <c r="K14817" s="89"/>
      <c r="M14817" s="88"/>
      <c r="O14817" s="90"/>
      <c r="P14817" s="90"/>
      <c r="Q14817" s="90"/>
    </row>
    <row r="14818" spans="4:17" x14ac:dyDescent="0.25">
      <c r="D14818" s="87"/>
      <c r="J14818" s="88"/>
      <c r="K14818" s="89"/>
      <c r="M14818" s="88"/>
      <c r="O14818" s="90"/>
      <c r="P14818" s="90"/>
      <c r="Q14818" s="90"/>
    </row>
    <row r="14819" spans="4:17" x14ac:dyDescent="0.25">
      <c r="D14819" s="87"/>
      <c r="J14819" s="88"/>
      <c r="K14819" s="89"/>
      <c r="M14819" s="88"/>
      <c r="O14819" s="90"/>
      <c r="P14819" s="90"/>
      <c r="Q14819" s="90"/>
    </row>
    <row r="14820" spans="4:17" x14ac:dyDescent="0.25">
      <c r="D14820" s="87"/>
      <c r="J14820" s="88"/>
      <c r="K14820" s="89"/>
      <c r="M14820" s="88"/>
      <c r="O14820" s="90"/>
      <c r="P14820" s="90"/>
      <c r="Q14820" s="90"/>
    </row>
    <row r="14821" spans="4:17" x14ac:dyDescent="0.25">
      <c r="D14821" s="87"/>
      <c r="J14821" s="88"/>
      <c r="K14821" s="89"/>
      <c r="M14821" s="88"/>
      <c r="O14821" s="90"/>
      <c r="P14821" s="90"/>
      <c r="Q14821" s="90"/>
    </row>
    <row r="14822" spans="4:17" x14ac:dyDescent="0.25">
      <c r="D14822" s="87"/>
      <c r="J14822" s="88"/>
      <c r="K14822" s="89"/>
      <c r="M14822" s="88"/>
      <c r="O14822" s="90"/>
      <c r="P14822" s="90"/>
      <c r="Q14822" s="90"/>
    </row>
    <row r="14823" spans="4:17" x14ac:dyDescent="0.25">
      <c r="D14823" s="87"/>
      <c r="J14823" s="88"/>
      <c r="K14823" s="89"/>
      <c r="M14823" s="88"/>
      <c r="O14823" s="90"/>
      <c r="P14823" s="90"/>
      <c r="Q14823" s="90"/>
    </row>
    <row r="14824" spans="4:17" x14ac:dyDescent="0.25">
      <c r="D14824" s="87"/>
      <c r="J14824" s="88"/>
      <c r="K14824" s="89"/>
      <c r="M14824" s="88"/>
      <c r="O14824" s="90"/>
      <c r="P14824" s="90"/>
      <c r="Q14824" s="90"/>
    </row>
    <row r="14825" spans="4:17" x14ac:dyDescent="0.25">
      <c r="D14825" s="87"/>
      <c r="J14825" s="88"/>
      <c r="K14825" s="89"/>
      <c r="M14825" s="88"/>
      <c r="O14825" s="90"/>
      <c r="P14825" s="90"/>
      <c r="Q14825" s="90"/>
    </row>
    <row r="14826" spans="4:17" x14ac:dyDescent="0.25">
      <c r="D14826" s="87"/>
      <c r="J14826" s="88"/>
      <c r="K14826" s="89"/>
      <c r="M14826" s="88"/>
      <c r="O14826" s="90"/>
      <c r="P14826" s="90"/>
      <c r="Q14826" s="90"/>
    </row>
    <row r="14827" spans="4:17" x14ac:dyDescent="0.25">
      <c r="D14827" s="87"/>
      <c r="J14827" s="88"/>
      <c r="K14827" s="89"/>
      <c r="M14827" s="88"/>
      <c r="O14827" s="90"/>
      <c r="P14827" s="90"/>
      <c r="Q14827" s="90"/>
    </row>
    <row r="14828" spans="4:17" x14ac:dyDescent="0.25">
      <c r="D14828" s="87"/>
      <c r="J14828" s="88"/>
      <c r="K14828" s="89"/>
      <c r="M14828" s="88"/>
      <c r="O14828" s="90"/>
      <c r="P14828" s="90"/>
      <c r="Q14828" s="90"/>
    </row>
    <row r="14829" spans="4:17" x14ac:dyDescent="0.25">
      <c r="D14829" s="87"/>
      <c r="J14829" s="88"/>
      <c r="K14829" s="89"/>
      <c r="M14829" s="88"/>
      <c r="O14829" s="90"/>
      <c r="P14829" s="90"/>
      <c r="Q14829" s="90"/>
    </row>
    <row r="14830" spans="4:17" x14ac:dyDescent="0.25">
      <c r="D14830" s="87"/>
      <c r="J14830" s="88"/>
      <c r="K14830" s="89"/>
      <c r="M14830" s="88"/>
      <c r="O14830" s="90"/>
      <c r="P14830" s="90"/>
      <c r="Q14830" s="90"/>
    </row>
    <row r="14831" spans="4:17" x14ac:dyDescent="0.25">
      <c r="D14831" s="87"/>
      <c r="J14831" s="88"/>
      <c r="K14831" s="89"/>
      <c r="M14831" s="88"/>
      <c r="O14831" s="90"/>
      <c r="P14831" s="90"/>
      <c r="Q14831" s="90"/>
    </row>
    <row r="14832" spans="4:17" x14ac:dyDescent="0.25">
      <c r="D14832" s="87"/>
      <c r="J14832" s="88"/>
      <c r="K14832" s="89"/>
      <c r="M14832" s="88"/>
      <c r="O14832" s="90"/>
      <c r="P14832" s="90"/>
      <c r="Q14832" s="90"/>
    </row>
    <row r="14833" spans="4:17" x14ac:dyDescent="0.25">
      <c r="D14833" s="87"/>
      <c r="J14833" s="88"/>
      <c r="K14833" s="89"/>
      <c r="M14833" s="88"/>
      <c r="O14833" s="90"/>
      <c r="P14833" s="90"/>
      <c r="Q14833" s="90"/>
    </row>
    <row r="14834" spans="4:17" x14ac:dyDescent="0.25">
      <c r="D14834" s="87"/>
      <c r="J14834" s="88"/>
      <c r="K14834" s="89"/>
      <c r="M14834" s="88"/>
      <c r="O14834" s="90"/>
      <c r="P14834" s="90"/>
      <c r="Q14834" s="90"/>
    </row>
    <row r="14835" spans="4:17" x14ac:dyDescent="0.25">
      <c r="D14835" s="87"/>
      <c r="J14835" s="88"/>
      <c r="K14835" s="89"/>
      <c r="M14835" s="88"/>
      <c r="O14835" s="90"/>
      <c r="P14835" s="90"/>
      <c r="Q14835" s="90"/>
    </row>
    <row r="14836" spans="4:17" x14ac:dyDescent="0.25">
      <c r="D14836" s="87"/>
      <c r="J14836" s="88"/>
      <c r="K14836" s="89"/>
      <c r="M14836" s="88"/>
      <c r="O14836" s="90"/>
      <c r="P14836" s="90"/>
      <c r="Q14836" s="90"/>
    </row>
    <row r="14837" spans="4:17" x14ac:dyDescent="0.25">
      <c r="D14837" s="87"/>
      <c r="J14837" s="88"/>
      <c r="K14837" s="89"/>
      <c r="M14837" s="88"/>
      <c r="O14837" s="90"/>
      <c r="P14837" s="90"/>
      <c r="Q14837" s="90"/>
    </row>
    <row r="14838" spans="4:17" x14ac:dyDescent="0.25">
      <c r="D14838" s="87"/>
      <c r="J14838" s="88"/>
      <c r="K14838" s="89"/>
      <c r="M14838" s="88"/>
      <c r="O14838" s="90"/>
      <c r="P14838" s="90"/>
      <c r="Q14838" s="90"/>
    </row>
    <row r="14839" spans="4:17" x14ac:dyDescent="0.25">
      <c r="D14839" s="87"/>
      <c r="J14839" s="88"/>
      <c r="K14839" s="89"/>
      <c r="M14839" s="88"/>
      <c r="O14839" s="90"/>
      <c r="P14839" s="90"/>
      <c r="Q14839" s="90"/>
    </row>
    <row r="14840" spans="4:17" x14ac:dyDescent="0.25">
      <c r="D14840" s="87"/>
      <c r="J14840" s="88"/>
      <c r="K14840" s="89"/>
      <c r="M14840" s="88"/>
      <c r="O14840" s="90"/>
      <c r="P14840" s="90"/>
      <c r="Q14840" s="90"/>
    </row>
    <row r="14841" spans="4:17" x14ac:dyDescent="0.25">
      <c r="D14841" s="87"/>
      <c r="J14841" s="88"/>
      <c r="K14841" s="89"/>
      <c r="M14841" s="88"/>
      <c r="O14841" s="90"/>
      <c r="P14841" s="90"/>
      <c r="Q14841" s="90"/>
    </row>
    <row r="14842" spans="4:17" x14ac:dyDescent="0.25">
      <c r="D14842" s="87"/>
      <c r="J14842" s="88"/>
      <c r="K14842" s="89"/>
      <c r="M14842" s="88"/>
      <c r="O14842" s="90"/>
      <c r="P14842" s="90"/>
      <c r="Q14842" s="90"/>
    </row>
    <row r="14843" spans="4:17" x14ac:dyDescent="0.25">
      <c r="D14843" s="87"/>
      <c r="J14843" s="88"/>
      <c r="K14843" s="89"/>
      <c r="M14843" s="88"/>
      <c r="O14843" s="90"/>
      <c r="P14843" s="90"/>
      <c r="Q14843" s="90"/>
    </row>
    <row r="14844" spans="4:17" x14ac:dyDescent="0.25">
      <c r="D14844" s="87"/>
      <c r="J14844" s="88"/>
      <c r="K14844" s="89"/>
      <c r="M14844" s="88"/>
      <c r="O14844" s="90"/>
      <c r="P14844" s="90"/>
      <c r="Q14844" s="90"/>
    </row>
    <row r="14845" spans="4:17" x14ac:dyDescent="0.25">
      <c r="D14845" s="87"/>
      <c r="J14845" s="88"/>
      <c r="K14845" s="89"/>
      <c r="M14845" s="88"/>
      <c r="O14845" s="90"/>
      <c r="P14845" s="90"/>
      <c r="Q14845" s="90"/>
    </row>
    <row r="14846" spans="4:17" x14ac:dyDescent="0.25">
      <c r="D14846" s="87"/>
      <c r="J14846" s="88"/>
      <c r="K14846" s="89"/>
      <c r="M14846" s="88"/>
      <c r="O14846" s="90"/>
      <c r="P14846" s="90"/>
      <c r="Q14846" s="90"/>
    </row>
    <row r="14847" spans="4:17" x14ac:dyDescent="0.25">
      <c r="D14847" s="87"/>
      <c r="J14847" s="88"/>
      <c r="K14847" s="89"/>
      <c r="M14847" s="88"/>
      <c r="O14847" s="90"/>
      <c r="P14847" s="90"/>
      <c r="Q14847" s="90"/>
    </row>
    <row r="14848" spans="4:17" x14ac:dyDescent="0.25">
      <c r="D14848" s="87"/>
      <c r="J14848" s="88"/>
      <c r="K14848" s="89"/>
      <c r="M14848" s="88"/>
      <c r="O14848" s="90"/>
      <c r="P14848" s="90"/>
      <c r="Q14848" s="90"/>
    </row>
    <row r="14849" spans="4:17" x14ac:dyDescent="0.25">
      <c r="D14849" s="87"/>
      <c r="J14849" s="88"/>
      <c r="K14849" s="89"/>
      <c r="M14849" s="88"/>
      <c r="O14849" s="90"/>
      <c r="P14849" s="90"/>
      <c r="Q14849" s="90"/>
    </row>
    <row r="14850" spans="4:17" x14ac:dyDescent="0.25">
      <c r="D14850" s="87"/>
      <c r="J14850" s="88"/>
      <c r="K14850" s="89"/>
      <c r="M14850" s="88"/>
      <c r="O14850" s="90"/>
      <c r="P14850" s="90"/>
      <c r="Q14850" s="90"/>
    </row>
    <row r="14851" spans="4:17" x14ac:dyDescent="0.25">
      <c r="D14851" s="87"/>
      <c r="J14851" s="88"/>
      <c r="K14851" s="89"/>
      <c r="M14851" s="88"/>
      <c r="O14851" s="90"/>
      <c r="P14851" s="90"/>
      <c r="Q14851" s="90"/>
    </row>
    <row r="14852" spans="4:17" x14ac:dyDescent="0.25">
      <c r="D14852" s="87"/>
      <c r="J14852" s="88"/>
      <c r="K14852" s="89"/>
      <c r="M14852" s="88"/>
      <c r="O14852" s="90"/>
      <c r="P14852" s="90"/>
      <c r="Q14852" s="90"/>
    </row>
    <row r="14853" spans="4:17" x14ac:dyDescent="0.25">
      <c r="D14853" s="87"/>
      <c r="J14853" s="88"/>
      <c r="K14853" s="89"/>
      <c r="M14853" s="88"/>
      <c r="O14853" s="90"/>
      <c r="P14853" s="90"/>
      <c r="Q14853" s="90"/>
    </row>
    <row r="14854" spans="4:17" x14ac:dyDescent="0.25">
      <c r="D14854" s="87"/>
      <c r="J14854" s="88"/>
      <c r="K14854" s="89"/>
      <c r="M14854" s="88"/>
      <c r="O14854" s="90"/>
      <c r="P14854" s="90"/>
      <c r="Q14854" s="90"/>
    </row>
    <row r="14855" spans="4:17" x14ac:dyDescent="0.25">
      <c r="D14855" s="87"/>
      <c r="J14855" s="88"/>
      <c r="K14855" s="89"/>
      <c r="M14855" s="88"/>
      <c r="O14855" s="90"/>
      <c r="P14855" s="90"/>
      <c r="Q14855" s="90"/>
    </row>
    <row r="14856" spans="4:17" x14ac:dyDescent="0.25">
      <c r="D14856" s="87"/>
      <c r="J14856" s="88"/>
      <c r="K14856" s="89"/>
      <c r="M14856" s="88"/>
      <c r="O14856" s="90"/>
      <c r="P14856" s="90"/>
      <c r="Q14856" s="90"/>
    </row>
    <row r="14857" spans="4:17" x14ac:dyDescent="0.25">
      <c r="D14857" s="87"/>
      <c r="J14857" s="88"/>
      <c r="K14857" s="89"/>
      <c r="M14857" s="88"/>
      <c r="O14857" s="90"/>
      <c r="P14857" s="90"/>
      <c r="Q14857" s="90"/>
    </row>
    <row r="14858" spans="4:17" x14ac:dyDescent="0.25">
      <c r="D14858" s="87"/>
      <c r="J14858" s="88"/>
      <c r="K14858" s="89"/>
      <c r="M14858" s="88"/>
      <c r="O14858" s="90"/>
      <c r="P14858" s="90"/>
      <c r="Q14858" s="90"/>
    </row>
    <row r="14859" spans="4:17" x14ac:dyDescent="0.25">
      <c r="D14859" s="87"/>
      <c r="J14859" s="88"/>
      <c r="K14859" s="89"/>
      <c r="M14859" s="88"/>
      <c r="O14859" s="90"/>
      <c r="P14859" s="90"/>
      <c r="Q14859" s="90"/>
    </row>
    <row r="14860" spans="4:17" x14ac:dyDescent="0.25">
      <c r="D14860" s="87"/>
      <c r="J14860" s="88"/>
      <c r="K14860" s="89"/>
      <c r="M14860" s="88"/>
      <c r="O14860" s="90"/>
      <c r="P14860" s="90"/>
      <c r="Q14860" s="90"/>
    </row>
    <row r="14861" spans="4:17" x14ac:dyDescent="0.25">
      <c r="D14861" s="87"/>
      <c r="J14861" s="88"/>
      <c r="K14861" s="89"/>
      <c r="M14861" s="88"/>
      <c r="O14861" s="90"/>
      <c r="P14861" s="90"/>
      <c r="Q14861" s="90"/>
    </row>
    <row r="14862" spans="4:17" x14ac:dyDescent="0.25">
      <c r="D14862" s="87"/>
      <c r="J14862" s="88"/>
      <c r="K14862" s="89"/>
      <c r="M14862" s="88"/>
      <c r="O14862" s="90"/>
      <c r="P14862" s="90"/>
      <c r="Q14862" s="90"/>
    </row>
    <row r="14863" spans="4:17" x14ac:dyDescent="0.25">
      <c r="D14863" s="87"/>
      <c r="J14863" s="88"/>
      <c r="K14863" s="89"/>
      <c r="M14863" s="88"/>
      <c r="O14863" s="90"/>
      <c r="P14863" s="90"/>
      <c r="Q14863" s="90"/>
    </row>
    <row r="14864" spans="4:17" x14ac:dyDescent="0.25">
      <c r="D14864" s="87"/>
      <c r="J14864" s="88"/>
      <c r="K14864" s="89"/>
      <c r="M14864" s="88"/>
      <c r="O14864" s="90"/>
      <c r="P14864" s="90"/>
      <c r="Q14864" s="90"/>
    </row>
    <row r="14865" spans="4:17" x14ac:dyDescent="0.25">
      <c r="D14865" s="87"/>
      <c r="J14865" s="88"/>
      <c r="K14865" s="89"/>
      <c r="M14865" s="88"/>
      <c r="O14865" s="90"/>
      <c r="P14865" s="90"/>
      <c r="Q14865" s="90"/>
    </row>
    <row r="14866" spans="4:17" x14ac:dyDescent="0.25">
      <c r="D14866" s="87"/>
      <c r="J14866" s="88"/>
      <c r="K14866" s="89"/>
      <c r="M14866" s="88"/>
      <c r="O14866" s="90"/>
      <c r="P14866" s="90"/>
      <c r="Q14866" s="90"/>
    </row>
    <row r="14867" spans="4:17" x14ac:dyDescent="0.25">
      <c r="D14867" s="87"/>
      <c r="J14867" s="88"/>
      <c r="K14867" s="89"/>
      <c r="M14867" s="88"/>
      <c r="O14867" s="90"/>
      <c r="P14867" s="90"/>
      <c r="Q14867" s="90"/>
    </row>
    <row r="14868" spans="4:17" x14ac:dyDescent="0.25">
      <c r="D14868" s="87"/>
      <c r="J14868" s="88"/>
      <c r="K14868" s="89"/>
      <c r="M14868" s="88"/>
      <c r="O14868" s="90"/>
      <c r="P14868" s="90"/>
      <c r="Q14868" s="90"/>
    </row>
    <row r="14869" spans="4:17" x14ac:dyDescent="0.25">
      <c r="D14869" s="87"/>
      <c r="J14869" s="88"/>
      <c r="K14869" s="89"/>
      <c r="M14869" s="88"/>
      <c r="O14869" s="90"/>
      <c r="P14869" s="90"/>
      <c r="Q14869" s="90"/>
    </row>
    <row r="14870" spans="4:17" x14ac:dyDescent="0.25">
      <c r="D14870" s="87"/>
      <c r="J14870" s="88"/>
      <c r="K14870" s="89"/>
      <c r="M14870" s="88"/>
      <c r="O14870" s="90"/>
      <c r="P14870" s="90"/>
      <c r="Q14870" s="90"/>
    </row>
    <row r="14871" spans="4:17" x14ac:dyDescent="0.25">
      <c r="D14871" s="87"/>
      <c r="J14871" s="88"/>
      <c r="K14871" s="89"/>
      <c r="M14871" s="88"/>
      <c r="O14871" s="90"/>
      <c r="P14871" s="90"/>
      <c r="Q14871" s="90"/>
    </row>
    <row r="14872" spans="4:17" x14ac:dyDescent="0.25">
      <c r="D14872" s="87"/>
      <c r="J14872" s="88"/>
      <c r="K14872" s="89"/>
      <c r="M14872" s="88"/>
      <c r="O14872" s="90"/>
      <c r="P14872" s="90"/>
      <c r="Q14872" s="90"/>
    </row>
    <row r="14873" spans="4:17" x14ac:dyDescent="0.25">
      <c r="D14873" s="87"/>
      <c r="J14873" s="88"/>
      <c r="K14873" s="89"/>
      <c r="M14873" s="88"/>
      <c r="O14873" s="90"/>
      <c r="P14873" s="90"/>
      <c r="Q14873" s="90"/>
    </row>
    <row r="14874" spans="4:17" x14ac:dyDescent="0.25">
      <c r="D14874" s="87"/>
      <c r="J14874" s="88"/>
      <c r="K14874" s="89"/>
      <c r="M14874" s="88"/>
      <c r="O14874" s="90"/>
      <c r="P14874" s="90"/>
      <c r="Q14874" s="90"/>
    </row>
    <row r="14875" spans="4:17" x14ac:dyDescent="0.25">
      <c r="D14875" s="87"/>
      <c r="J14875" s="88"/>
      <c r="K14875" s="89"/>
      <c r="M14875" s="88"/>
      <c r="O14875" s="90"/>
      <c r="P14875" s="90"/>
      <c r="Q14875" s="90"/>
    </row>
    <row r="14876" spans="4:17" x14ac:dyDescent="0.25">
      <c r="D14876" s="87"/>
      <c r="J14876" s="88"/>
      <c r="K14876" s="89"/>
      <c r="M14876" s="88"/>
      <c r="O14876" s="90"/>
      <c r="P14876" s="90"/>
      <c r="Q14876" s="90"/>
    </row>
    <row r="14877" spans="4:17" x14ac:dyDescent="0.25">
      <c r="D14877" s="87"/>
      <c r="J14877" s="88"/>
      <c r="K14877" s="89"/>
      <c r="M14877" s="88"/>
      <c r="O14877" s="90"/>
      <c r="P14877" s="90"/>
      <c r="Q14877" s="90"/>
    </row>
    <row r="14878" spans="4:17" x14ac:dyDescent="0.25">
      <c r="D14878" s="87"/>
      <c r="J14878" s="88"/>
      <c r="K14878" s="89"/>
      <c r="M14878" s="88"/>
      <c r="O14878" s="90"/>
      <c r="P14878" s="90"/>
      <c r="Q14878" s="90"/>
    </row>
    <row r="14879" spans="4:17" x14ac:dyDescent="0.25">
      <c r="D14879" s="87"/>
      <c r="J14879" s="88"/>
      <c r="K14879" s="89"/>
      <c r="M14879" s="88"/>
      <c r="O14879" s="90"/>
      <c r="P14879" s="90"/>
      <c r="Q14879" s="90"/>
    </row>
    <row r="14880" spans="4:17" x14ac:dyDescent="0.25">
      <c r="D14880" s="87"/>
      <c r="J14880" s="88"/>
      <c r="K14880" s="89"/>
      <c r="M14880" s="88"/>
      <c r="O14880" s="90"/>
      <c r="P14880" s="90"/>
      <c r="Q14880" s="90"/>
    </row>
    <row r="14881" spans="4:17" x14ac:dyDescent="0.25">
      <c r="D14881" s="87"/>
      <c r="J14881" s="88"/>
      <c r="K14881" s="89"/>
      <c r="M14881" s="88"/>
      <c r="O14881" s="90"/>
      <c r="P14881" s="90"/>
      <c r="Q14881" s="90"/>
    </row>
    <row r="14882" spans="4:17" x14ac:dyDescent="0.25">
      <c r="D14882" s="87"/>
      <c r="J14882" s="88"/>
      <c r="K14882" s="89"/>
      <c r="M14882" s="88"/>
      <c r="O14882" s="90"/>
      <c r="P14882" s="90"/>
      <c r="Q14882" s="90"/>
    </row>
    <row r="14883" spans="4:17" x14ac:dyDescent="0.25">
      <c r="D14883" s="87"/>
      <c r="J14883" s="88"/>
      <c r="K14883" s="89"/>
      <c r="M14883" s="88"/>
      <c r="O14883" s="90"/>
      <c r="P14883" s="90"/>
      <c r="Q14883" s="90"/>
    </row>
    <row r="14884" spans="4:17" x14ac:dyDescent="0.25">
      <c r="D14884" s="87"/>
      <c r="J14884" s="88"/>
      <c r="K14884" s="89"/>
      <c r="M14884" s="88"/>
      <c r="O14884" s="90"/>
      <c r="P14884" s="90"/>
      <c r="Q14884" s="90"/>
    </row>
    <row r="14885" spans="4:17" x14ac:dyDescent="0.25">
      <c r="D14885" s="87"/>
      <c r="J14885" s="88"/>
      <c r="K14885" s="89"/>
      <c r="M14885" s="88"/>
      <c r="O14885" s="90"/>
      <c r="P14885" s="90"/>
      <c r="Q14885" s="90"/>
    </row>
    <row r="14886" spans="4:17" x14ac:dyDescent="0.25">
      <c r="D14886" s="87"/>
      <c r="J14886" s="88"/>
      <c r="K14886" s="89"/>
      <c r="M14886" s="88"/>
      <c r="O14886" s="90"/>
      <c r="P14886" s="90"/>
      <c r="Q14886" s="90"/>
    </row>
    <row r="14887" spans="4:17" x14ac:dyDescent="0.25">
      <c r="D14887" s="87"/>
      <c r="J14887" s="88"/>
      <c r="K14887" s="89"/>
      <c r="M14887" s="88"/>
      <c r="O14887" s="90"/>
      <c r="P14887" s="90"/>
      <c r="Q14887" s="90"/>
    </row>
    <row r="14888" spans="4:17" x14ac:dyDescent="0.25">
      <c r="D14888" s="87"/>
      <c r="J14888" s="88"/>
      <c r="K14888" s="89"/>
      <c r="M14888" s="88"/>
      <c r="O14888" s="90"/>
      <c r="P14888" s="90"/>
      <c r="Q14888" s="90"/>
    </row>
    <row r="14889" spans="4:17" x14ac:dyDescent="0.25">
      <c r="D14889" s="87"/>
      <c r="J14889" s="88"/>
      <c r="K14889" s="89"/>
      <c r="M14889" s="88"/>
      <c r="O14889" s="90"/>
      <c r="P14889" s="90"/>
      <c r="Q14889" s="90"/>
    </row>
    <row r="14890" spans="4:17" x14ac:dyDescent="0.25">
      <c r="D14890" s="87"/>
      <c r="J14890" s="88"/>
      <c r="K14890" s="89"/>
      <c r="M14890" s="88"/>
      <c r="O14890" s="90"/>
      <c r="P14890" s="90"/>
      <c r="Q14890" s="90"/>
    </row>
    <row r="14891" spans="4:17" x14ac:dyDescent="0.25">
      <c r="D14891" s="87"/>
      <c r="J14891" s="88"/>
      <c r="K14891" s="89"/>
      <c r="M14891" s="88"/>
      <c r="O14891" s="90"/>
      <c r="P14891" s="90"/>
      <c r="Q14891" s="90"/>
    </row>
    <row r="14892" spans="4:17" x14ac:dyDescent="0.25">
      <c r="D14892" s="87"/>
      <c r="J14892" s="88"/>
      <c r="K14892" s="89"/>
      <c r="M14892" s="88"/>
      <c r="O14892" s="90"/>
      <c r="P14892" s="90"/>
      <c r="Q14892" s="90"/>
    </row>
    <row r="14893" spans="4:17" x14ac:dyDescent="0.25">
      <c r="D14893" s="87"/>
      <c r="J14893" s="88"/>
      <c r="K14893" s="89"/>
      <c r="M14893" s="88"/>
      <c r="O14893" s="90"/>
      <c r="P14893" s="90"/>
      <c r="Q14893" s="90"/>
    </row>
    <row r="14894" spans="4:17" x14ac:dyDescent="0.25">
      <c r="D14894" s="87"/>
      <c r="J14894" s="88"/>
      <c r="K14894" s="89"/>
      <c r="M14894" s="88"/>
      <c r="O14894" s="90"/>
      <c r="P14894" s="90"/>
      <c r="Q14894" s="90"/>
    </row>
    <row r="14895" spans="4:17" x14ac:dyDescent="0.25">
      <c r="D14895" s="87"/>
      <c r="J14895" s="88"/>
      <c r="K14895" s="89"/>
      <c r="M14895" s="88"/>
      <c r="O14895" s="90"/>
      <c r="P14895" s="90"/>
      <c r="Q14895" s="90"/>
    </row>
    <row r="14896" spans="4:17" x14ac:dyDescent="0.25">
      <c r="D14896" s="87"/>
      <c r="J14896" s="88"/>
      <c r="K14896" s="89"/>
      <c r="M14896" s="88"/>
      <c r="O14896" s="90"/>
      <c r="P14896" s="90"/>
      <c r="Q14896" s="90"/>
    </row>
    <row r="14897" spans="4:17" x14ac:dyDescent="0.25">
      <c r="D14897" s="87"/>
      <c r="J14897" s="88"/>
      <c r="K14897" s="89"/>
      <c r="M14897" s="88"/>
      <c r="O14897" s="90"/>
      <c r="P14897" s="90"/>
      <c r="Q14897" s="90"/>
    </row>
    <row r="14898" spans="4:17" x14ac:dyDescent="0.25">
      <c r="D14898" s="87"/>
      <c r="J14898" s="88"/>
      <c r="K14898" s="89"/>
      <c r="M14898" s="88"/>
      <c r="O14898" s="90"/>
      <c r="P14898" s="90"/>
      <c r="Q14898" s="90"/>
    </row>
    <row r="14899" spans="4:17" x14ac:dyDescent="0.25">
      <c r="D14899" s="87"/>
      <c r="J14899" s="88"/>
      <c r="K14899" s="89"/>
      <c r="M14899" s="88"/>
      <c r="O14899" s="90"/>
      <c r="P14899" s="90"/>
      <c r="Q14899" s="90"/>
    </row>
    <row r="14900" spans="4:17" x14ac:dyDescent="0.25">
      <c r="D14900" s="87"/>
      <c r="J14900" s="88"/>
      <c r="K14900" s="89"/>
      <c r="M14900" s="88"/>
      <c r="O14900" s="90"/>
      <c r="P14900" s="90"/>
      <c r="Q14900" s="90"/>
    </row>
    <row r="14901" spans="4:17" x14ac:dyDescent="0.25">
      <c r="D14901" s="87"/>
      <c r="J14901" s="88"/>
      <c r="K14901" s="89"/>
      <c r="M14901" s="88"/>
      <c r="O14901" s="90"/>
      <c r="P14901" s="90"/>
      <c r="Q14901" s="90"/>
    </row>
    <row r="14902" spans="4:17" x14ac:dyDescent="0.25">
      <c r="D14902" s="87"/>
      <c r="J14902" s="88"/>
      <c r="K14902" s="89"/>
      <c r="M14902" s="88"/>
      <c r="O14902" s="90"/>
      <c r="P14902" s="90"/>
      <c r="Q14902" s="90"/>
    </row>
    <row r="14903" spans="4:17" x14ac:dyDescent="0.25">
      <c r="D14903" s="87"/>
      <c r="J14903" s="88"/>
      <c r="K14903" s="89"/>
      <c r="M14903" s="88"/>
      <c r="O14903" s="90"/>
      <c r="P14903" s="90"/>
      <c r="Q14903" s="90"/>
    </row>
    <row r="14904" spans="4:17" x14ac:dyDescent="0.25">
      <c r="D14904" s="87"/>
      <c r="J14904" s="88"/>
      <c r="K14904" s="89"/>
      <c r="M14904" s="88"/>
      <c r="O14904" s="90"/>
      <c r="P14904" s="90"/>
      <c r="Q14904" s="90"/>
    </row>
    <row r="14905" spans="4:17" x14ac:dyDescent="0.25">
      <c r="D14905" s="87"/>
      <c r="J14905" s="88"/>
      <c r="K14905" s="89"/>
      <c r="M14905" s="88"/>
      <c r="O14905" s="90"/>
      <c r="P14905" s="90"/>
      <c r="Q14905" s="90"/>
    </row>
    <row r="14906" spans="4:17" x14ac:dyDescent="0.25">
      <c r="D14906" s="87"/>
      <c r="J14906" s="88"/>
      <c r="K14906" s="89"/>
      <c r="M14906" s="88"/>
      <c r="O14906" s="90"/>
      <c r="P14906" s="90"/>
      <c r="Q14906" s="90"/>
    </row>
    <row r="14907" spans="4:17" x14ac:dyDescent="0.25">
      <c r="D14907" s="87"/>
      <c r="J14907" s="88"/>
      <c r="K14907" s="89"/>
      <c r="M14907" s="88"/>
      <c r="O14907" s="90"/>
      <c r="P14907" s="90"/>
      <c r="Q14907" s="90"/>
    </row>
    <row r="14908" spans="4:17" x14ac:dyDescent="0.25">
      <c r="D14908" s="87"/>
      <c r="J14908" s="88"/>
      <c r="K14908" s="89"/>
      <c r="M14908" s="88"/>
      <c r="O14908" s="90"/>
      <c r="P14908" s="90"/>
      <c r="Q14908" s="90"/>
    </row>
    <row r="14909" spans="4:17" x14ac:dyDescent="0.25">
      <c r="D14909" s="87"/>
      <c r="J14909" s="88"/>
      <c r="K14909" s="89"/>
      <c r="M14909" s="88"/>
      <c r="O14909" s="90"/>
      <c r="P14909" s="90"/>
      <c r="Q14909" s="90"/>
    </row>
    <row r="14910" spans="4:17" x14ac:dyDescent="0.25">
      <c r="D14910" s="87"/>
      <c r="J14910" s="88"/>
      <c r="K14910" s="89"/>
      <c r="M14910" s="88"/>
      <c r="O14910" s="90"/>
      <c r="P14910" s="90"/>
      <c r="Q14910" s="90"/>
    </row>
    <row r="14911" spans="4:17" x14ac:dyDescent="0.25">
      <c r="D14911" s="87"/>
      <c r="J14911" s="88"/>
      <c r="K14911" s="89"/>
      <c r="M14911" s="88"/>
      <c r="O14911" s="90"/>
      <c r="P14911" s="90"/>
      <c r="Q14911" s="90"/>
    </row>
    <row r="14912" spans="4:17" x14ac:dyDescent="0.25">
      <c r="D14912" s="87"/>
      <c r="J14912" s="88"/>
      <c r="K14912" s="89"/>
      <c r="M14912" s="88"/>
      <c r="O14912" s="90"/>
      <c r="P14912" s="90"/>
      <c r="Q14912" s="90"/>
    </row>
    <row r="14913" spans="4:17" x14ac:dyDescent="0.25">
      <c r="D14913" s="87"/>
      <c r="J14913" s="88"/>
      <c r="K14913" s="89"/>
      <c r="M14913" s="88"/>
      <c r="O14913" s="90"/>
      <c r="P14913" s="90"/>
      <c r="Q14913" s="90"/>
    </row>
    <row r="14914" spans="4:17" x14ac:dyDescent="0.25">
      <c r="D14914" s="87"/>
      <c r="J14914" s="88"/>
      <c r="K14914" s="89"/>
      <c r="M14914" s="88"/>
      <c r="O14914" s="90"/>
      <c r="P14914" s="90"/>
      <c r="Q14914" s="90"/>
    </row>
    <row r="14915" spans="4:17" x14ac:dyDescent="0.25">
      <c r="D14915" s="87"/>
      <c r="J14915" s="88"/>
      <c r="K14915" s="89"/>
      <c r="M14915" s="88"/>
      <c r="O14915" s="90"/>
      <c r="P14915" s="90"/>
      <c r="Q14915" s="90"/>
    </row>
    <row r="14916" spans="4:17" x14ac:dyDescent="0.25">
      <c r="D14916" s="87"/>
      <c r="J14916" s="88"/>
      <c r="K14916" s="89"/>
      <c r="M14916" s="88"/>
      <c r="O14916" s="90"/>
      <c r="P14916" s="90"/>
      <c r="Q14916" s="90"/>
    </row>
    <row r="14917" spans="4:17" x14ac:dyDescent="0.25">
      <c r="D14917" s="87"/>
      <c r="J14917" s="88"/>
      <c r="K14917" s="89"/>
      <c r="M14917" s="88"/>
      <c r="O14917" s="90"/>
      <c r="P14917" s="90"/>
      <c r="Q14917" s="90"/>
    </row>
    <row r="14918" spans="4:17" x14ac:dyDescent="0.25">
      <c r="D14918" s="87"/>
      <c r="J14918" s="88"/>
      <c r="K14918" s="89"/>
      <c r="M14918" s="88"/>
      <c r="O14918" s="90"/>
      <c r="P14918" s="90"/>
      <c r="Q14918" s="90"/>
    </row>
    <row r="14919" spans="4:17" x14ac:dyDescent="0.25">
      <c r="D14919" s="87"/>
      <c r="J14919" s="88"/>
      <c r="K14919" s="89"/>
      <c r="M14919" s="88"/>
      <c r="O14919" s="90"/>
      <c r="P14919" s="90"/>
      <c r="Q14919" s="90"/>
    </row>
    <row r="14920" spans="4:17" x14ac:dyDescent="0.25">
      <c r="D14920" s="87"/>
      <c r="J14920" s="88"/>
      <c r="K14920" s="89"/>
      <c r="M14920" s="88"/>
      <c r="O14920" s="90"/>
      <c r="P14920" s="90"/>
      <c r="Q14920" s="90"/>
    </row>
    <row r="14921" spans="4:17" x14ac:dyDescent="0.25">
      <c r="D14921" s="87"/>
      <c r="J14921" s="88"/>
      <c r="K14921" s="89"/>
      <c r="M14921" s="88"/>
      <c r="O14921" s="90"/>
      <c r="P14921" s="90"/>
      <c r="Q14921" s="90"/>
    </row>
    <row r="14922" spans="4:17" x14ac:dyDescent="0.25">
      <c r="D14922" s="87"/>
      <c r="J14922" s="88"/>
      <c r="K14922" s="89"/>
      <c r="M14922" s="88"/>
      <c r="O14922" s="90"/>
      <c r="P14922" s="90"/>
      <c r="Q14922" s="90"/>
    </row>
    <row r="14923" spans="4:17" x14ac:dyDescent="0.25">
      <c r="D14923" s="87"/>
      <c r="J14923" s="88"/>
      <c r="K14923" s="89"/>
      <c r="M14923" s="88"/>
      <c r="O14923" s="90"/>
      <c r="P14923" s="90"/>
      <c r="Q14923" s="90"/>
    </row>
    <row r="14924" spans="4:17" x14ac:dyDescent="0.25">
      <c r="D14924" s="87"/>
      <c r="J14924" s="88"/>
      <c r="K14924" s="89"/>
      <c r="M14924" s="88"/>
      <c r="O14924" s="90"/>
      <c r="P14924" s="90"/>
      <c r="Q14924" s="90"/>
    </row>
    <row r="14925" spans="4:17" x14ac:dyDescent="0.25">
      <c r="D14925" s="87"/>
      <c r="J14925" s="88"/>
      <c r="K14925" s="89"/>
      <c r="M14925" s="88"/>
      <c r="O14925" s="90"/>
      <c r="P14925" s="90"/>
      <c r="Q14925" s="90"/>
    </row>
    <row r="14926" spans="4:17" x14ac:dyDescent="0.25">
      <c r="D14926" s="87"/>
      <c r="J14926" s="88"/>
      <c r="K14926" s="89"/>
      <c r="M14926" s="88"/>
      <c r="O14926" s="90"/>
      <c r="P14926" s="90"/>
      <c r="Q14926" s="90"/>
    </row>
    <row r="14927" spans="4:17" x14ac:dyDescent="0.25">
      <c r="D14927" s="87"/>
      <c r="J14927" s="88"/>
      <c r="K14927" s="89"/>
      <c r="M14927" s="88"/>
      <c r="O14927" s="90"/>
      <c r="P14927" s="90"/>
      <c r="Q14927" s="90"/>
    </row>
    <row r="14928" spans="4:17" x14ac:dyDescent="0.25">
      <c r="D14928" s="87"/>
      <c r="J14928" s="88"/>
      <c r="K14928" s="89"/>
      <c r="M14928" s="88"/>
      <c r="O14928" s="90"/>
      <c r="P14928" s="90"/>
      <c r="Q14928" s="90"/>
    </row>
    <row r="14929" spans="4:17" x14ac:dyDescent="0.25">
      <c r="D14929" s="87"/>
      <c r="J14929" s="88"/>
      <c r="K14929" s="89"/>
      <c r="M14929" s="88"/>
      <c r="O14929" s="90"/>
      <c r="P14929" s="90"/>
      <c r="Q14929" s="90"/>
    </row>
    <row r="14930" spans="4:17" x14ac:dyDescent="0.25">
      <c r="D14930" s="87"/>
      <c r="J14930" s="88"/>
      <c r="K14930" s="89"/>
      <c r="M14930" s="88"/>
      <c r="O14930" s="90"/>
      <c r="P14930" s="90"/>
      <c r="Q14930" s="90"/>
    </row>
    <row r="14931" spans="4:17" x14ac:dyDescent="0.25">
      <c r="D14931" s="87"/>
      <c r="J14931" s="88"/>
      <c r="K14931" s="89"/>
      <c r="M14931" s="88"/>
      <c r="O14931" s="90"/>
      <c r="P14931" s="90"/>
      <c r="Q14931" s="90"/>
    </row>
    <row r="14932" spans="4:17" x14ac:dyDescent="0.25">
      <c r="D14932" s="87"/>
      <c r="J14932" s="88"/>
      <c r="K14932" s="89"/>
      <c r="M14932" s="88"/>
      <c r="O14932" s="90"/>
      <c r="P14932" s="90"/>
      <c r="Q14932" s="90"/>
    </row>
    <row r="14933" spans="4:17" x14ac:dyDescent="0.25">
      <c r="D14933" s="87"/>
      <c r="J14933" s="88"/>
      <c r="K14933" s="89"/>
      <c r="M14933" s="88"/>
      <c r="O14933" s="90"/>
      <c r="P14933" s="90"/>
      <c r="Q14933" s="90"/>
    </row>
    <row r="14934" spans="4:17" x14ac:dyDescent="0.25">
      <c r="D14934" s="87"/>
      <c r="J14934" s="88"/>
      <c r="K14934" s="89"/>
      <c r="M14934" s="88"/>
      <c r="O14934" s="90"/>
      <c r="P14934" s="90"/>
      <c r="Q14934" s="90"/>
    </row>
    <row r="14935" spans="4:17" x14ac:dyDescent="0.25">
      <c r="D14935" s="87"/>
      <c r="J14935" s="88"/>
      <c r="K14935" s="89"/>
      <c r="M14935" s="88"/>
      <c r="O14935" s="90"/>
      <c r="P14935" s="90"/>
      <c r="Q14935" s="90"/>
    </row>
    <row r="14936" spans="4:17" x14ac:dyDescent="0.25">
      <c r="D14936" s="87"/>
      <c r="J14936" s="88"/>
      <c r="K14936" s="89"/>
      <c r="M14936" s="88"/>
      <c r="O14936" s="90"/>
      <c r="P14936" s="90"/>
      <c r="Q14936" s="90"/>
    </row>
    <row r="14937" spans="4:17" x14ac:dyDescent="0.25">
      <c r="D14937" s="87"/>
      <c r="J14937" s="88"/>
      <c r="K14937" s="89"/>
      <c r="M14937" s="88"/>
      <c r="O14937" s="90"/>
      <c r="P14937" s="90"/>
      <c r="Q14937" s="90"/>
    </row>
    <row r="14938" spans="4:17" x14ac:dyDescent="0.25">
      <c r="D14938" s="87"/>
      <c r="J14938" s="88"/>
      <c r="K14938" s="89"/>
      <c r="M14938" s="88"/>
      <c r="O14938" s="90"/>
      <c r="P14938" s="90"/>
      <c r="Q14938" s="90"/>
    </row>
    <row r="14939" spans="4:17" x14ac:dyDescent="0.25">
      <c r="D14939" s="87"/>
      <c r="J14939" s="88"/>
      <c r="K14939" s="89"/>
      <c r="M14939" s="88"/>
      <c r="O14939" s="90"/>
      <c r="P14939" s="90"/>
      <c r="Q14939" s="90"/>
    </row>
    <row r="14940" spans="4:17" x14ac:dyDescent="0.25">
      <c r="D14940" s="87"/>
      <c r="J14940" s="88"/>
      <c r="K14940" s="89"/>
      <c r="M14940" s="88"/>
      <c r="O14940" s="90"/>
      <c r="P14940" s="90"/>
      <c r="Q14940" s="90"/>
    </row>
    <row r="14941" spans="4:17" x14ac:dyDescent="0.25">
      <c r="D14941" s="87"/>
      <c r="J14941" s="88"/>
      <c r="K14941" s="89"/>
      <c r="M14941" s="88"/>
      <c r="O14941" s="90"/>
      <c r="P14941" s="90"/>
      <c r="Q14941" s="90"/>
    </row>
    <row r="14942" spans="4:17" x14ac:dyDescent="0.25">
      <c r="D14942" s="87"/>
      <c r="J14942" s="88"/>
      <c r="K14942" s="89"/>
      <c r="M14942" s="88"/>
      <c r="O14942" s="90"/>
      <c r="P14942" s="90"/>
      <c r="Q14942" s="90"/>
    </row>
    <row r="14943" spans="4:17" x14ac:dyDescent="0.25">
      <c r="D14943" s="87"/>
      <c r="J14943" s="88"/>
      <c r="K14943" s="89"/>
      <c r="M14943" s="88"/>
      <c r="O14943" s="90"/>
      <c r="P14943" s="90"/>
      <c r="Q14943" s="90"/>
    </row>
    <row r="14944" spans="4:17" x14ac:dyDescent="0.25">
      <c r="D14944" s="87"/>
      <c r="J14944" s="88"/>
      <c r="K14944" s="89"/>
      <c r="M14944" s="88"/>
      <c r="O14944" s="90"/>
      <c r="P14944" s="90"/>
      <c r="Q14944" s="90"/>
    </row>
    <row r="14945" spans="4:17" x14ac:dyDescent="0.25">
      <c r="D14945" s="87"/>
      <c r="J14945" s="88"/>
      <c r="K14945" s="89"/>
      <c r="M14945" s="88"/>
      <c r="O14945" s="90"/>
      <c r="P14945" s="90"/>
      <c r="Q14945" s="90"/>
    </row>
    <row r="14946" spans="4:17" x14ac:dyDescent="0.25">
      <c r="D14946" s="87"/>
      <c r="J14946" s="88"/>
      <c r="K14946" s="89"/>
      <c r="M14946" s="88"/>
      <c r="O14946" s="90"/>
      <c r="P14946" s="90"/>
      <c r="Q14946" s="90"/>
    </row>
    <row r="14947" spans="4:17" x14ac:dyDescent="0.25">
      <c r="D14947" s="87"/>
      <c r="J14947" s="88"/>
      <c r="K14947" s="89"/>
      <c r="M14947" s="88"/>
      <c r="O14947" s="90"/>
      <c r="P14947" s="90"/>
      <c r="Q14947" s="90"/>
    </row>
    <row r="14948" spans="4:17" x14ac:dyDescent="0.25">
      <c r="D14948" s="87"/>
      <c r="J14948" s="88"/>
      <c r="K14948" s="89"/>
      <c r="M14948" s="88"/>
      <c r="O14948" s="90"/>
      <c r="P14948" s="90"/>
      <c r="Q14948" s="90"/>
    </row>
    <row r="14949" spans="4:17" x14ac:dyDescent="0.25">
      <c r="D14949" s="87"/>
      <c r="J14949" s="88"/>
      <c r="K14949" s="89"/>
      <c r="M14949" s="88"/>
      <c r="O14949" s="90"/>
      <c r="P14949" s="90"/>
      <c r="Q14949" s="90"/>
    </row>
    <row r="14950" spans="4:17" x14ac:dyDescent="0.25">
      <c r="D14950" s="87"/>
      <c r="J14950" s="88"/>
      <c r="K14950" s="89"/>
      <c r="M14950" s="88"/>
      <c r="O14950" s="90"/>
      <c r="P14950" s="90"/>
      <c r="Q14950" s="90"/>
    </row>
    <row r="14951" spans="4:17" x14ac:dyDescent="0.25">
      <c r="D14951" s="87"/>
      <c r="J14951" s="88"/>
      <c r="K14951" s="89"/>
      <c r="M14951" s="88"/>
      <c r="O14951" s="90"/>
      <c r="P14951" s="90"/>
      <c r="Q14951" s="90"/>
    </row>
    <row r="14952" spans="4:17" x14ac:dyDescent="0.25">
      <c r="D14952" s="87"/>
      <c r="J14952" s="88"/>
      <c r="K14952" s="89"/>
      <c r="M14952" s="88"/>
      <c r="O14952" s="90"/>
      <c r="P14952" s="90"/>
      <c r="Q14952" s="90"/>
    </row>
    <row r="14953" spans="4:17" x14ac:dyDescent="0.25">
      <c r="D14953" s="87"/>
      <c r="J14953" s="88"/>
      <c r="K14953" s="89"/>
      <c r="M14953" s="88"/>
      <c r="O14953" s="90"/>
      <c r="P14953" s="90"/>
      <c r="Q14953" s="90"/>
    </row>
    <row r="14954" spans="4:17" x14ac:dyDescent="0.25">
      <c r="D14954" s="87"/>
      <c r="J14954" s="88"/>
      <c r="K14954" s="89"/>
      <c r="M14954" s="88"/>
      <c r="O14954" s="90"/>
      <c r="P14954" s="90"/>
      <c r="Q14954" s="90"/>
    </row>
    <row r="14955" spans="4:17" x14ac:dyDescent="0.25">
      <c r="D14955" s="87"/>
      <c r="J14955" s="88"/>
      <c r="K14955" s="89"/>
      <c r="M14955" s="88"/>
      <c r="O14955" s="90"/>
      <c r="P14955" s="90"/>
      <c r="Q14955" s="90"/>
    </row>
    <row r="14956" spans="4:17" x14ac:dyDescent="0.25">
      <c r="D14956" s="87"/>
      <c r="J14956" s="88"/>
      <c r="K14956" s="89"/>
      <c r="M14956" s="88"/>
      <c r="O14956" s="90"/>
      <c r="P14956" s="90"/>
      <c r="Q14956" s="90"/>
    </row>
    <row r="14957" spans="4:17" x14ac:dyDescent="0.25">
      <c r="D14957" s="87"/>
      <c r="J14957" s="88"/>
      <c r="K14957" s="89"/>
      <c r="M14957" s="88"/>
      <c r="O14957" s="90"/>
      <c r="P14957" s="90"/>
      <c r="Q14957" s="90"/>
    </row>
    <row r="14958" spans="4:17" x14ac:dyDescent="0.25">
      <c r="D14958" s="87"/>
      <c r="J14958" s="88"/>
      <c r="K14958" s="89"/>
      <c r="M14958" s="88"/>
      <c r="O14958" s="90"/>
      <c r="P14958" s="90"/>
      <c r="Q14958" s="90"/>
    </row>
    <row r="14959" spans="4:17" x14ac:dyDescent="0.25">
      <c r="D14959" s="87"/>
      <c r="J14959" s="88"/>
      <c r="K14959" s="89"/>
      <c r="M14959" s="88"/>
      <c r="O14959" s="90"/>
      <c r="P14959" s="90"/>
      <c r="Q14959" s="90"/>
    </row>
    <row r="14960" spans="4:17" x14ac:dyDescent="0.25">
      <c r="D14960" s="87"/>
      <c r="J14960" s="88"/>
      <c r="K14960" s="89"/>
      <c r="M14960" s="88"/>
      <c r="O14960" s="90"/>
      <c r="P14960" s="90"/>
      <c r="Q14960" s="90"/>
    </row>
    <row r="14961" spans="4:17" x14ac:dyDescent="0.25">
      <c r="D14961" s="87"/>
      <c r="J14961" s="88"/>
      <c r="K14961" s="89"/>
      <c r="M14961" s="88"/>
      <c r="O14961" s="90"/>
      <c r="P14961" s="90"/>
      <c r="Q14961" s="90"/>
    </row>
    <row r="14962" spans="4:17" x14ac:dyDescent="0.25">
      <c r="D14962" s="87"/>
      <c r="J14962" s="88"/>
      <c r="K14962" s="89"/>
      <c r="M14962" s="88"/>
      <c r="O14962" s="90"/>
      <c r="P14962" s="90"/>
      <c r="Q14962" s="90"/>
    </row>
    <row r="14963" spans="4:17" x14ac:dyDescent="0.25">
      <c r="D14963" s="87"/>
      <c r="J14963" s="88"/>
      <c r="K14963" s="89"/>
      <c r="M14963" s="88"/>
      <c r="O14963" s="90"/>
      <c r="P14963" s="90"/>
      <c r="Q14963" s="90"/>
    </row>
    <row r="14964" spans="4:17" x14ac:dyDescent="0.25">
      <c r="D14964" s="87"/>
      <c r="J14964" s="88"/>
      <c r="K14964" s="89"/>
      <c r="M14964" s="88"/>
      <c r="O14964" s="90"/>
      <c r="P14964" s="90"/>
      <c r="Q14964" s="90"/>
    </row>
    <row r="14965" spans="4:17" x14ac:dyDescent="0.25">
      <c r="D14965" s="87"/>
      <c r="J14965" s="88"/>
      <c r="K14965" s="89"/>
      <c r="M14965" s="88"/>
      <c r="O14965" s="90"/>
      <c r="P14965" s="90"/>
      <c r="Q14965" s="90"/>
    </row>
    <row r="14966" spans="4:17" x14ac:dyDescent="0.25">
      <c r="D14966" s="87"/>
      <c r="J14966" s="88"/>
      <c r="K14966" s="89"/>
      <c r="M14966" s="88"/>
      <c r="O14966" s="90"/>
      <c r="P14966" s="90"/>
      <c r="Q14966" s="90"/>
    </row>
    <row r="14967" spans="4:17" x14ac:dyDescent="0.25">
      <c r="D14967" s="87"/>
      <c r="J14967" s="88"/>
      <c r="K14967" s="89"/>
      <c r="M14967" s="88"/>
      <c r="O14967" s="90"/>
      <c r="P14967" s="90"/>
      <c r="Q14967" s="90"/>
    </row>
    <row r="14968" spans="4:17" x14ac:dyDescent="0.25">
      <c r="D14968" s="87"/>
      <c r="J14968" s="88"/>
      <c r="K14968" s="89"/>
      <c r="M14968" s="88"/>
      <c r="O14968" s="90"/>
      <c r="P14968" s="90"/>
      <c r="Q14968" s="90"/>
    </row>
    <row r="14969" spans="4:17" x14ac:dyDescent="0.25">
      <c r="D14969" s="87"/>
      <c r="J14969" s="88"/>
      <c r="K14969" s="89"/>
      <c r="M14969" s="88"/>
      <c r="O14969" s="90"/>
      <c r="P14969" s="90"/>
      <c r="Q14969" s="90"/>
    </row>
    <row r="14970" spans="4:17" x14ac:dyDescent="0.25">
      <c r="D14970" s="87"/>
      <c r="J14970" s="88"/>
      <c r="K14970" s="89"/>
      <c r="M14970" s="88"/>
      <c r="O14970" s="90"/>
      <c r="P14970" s="90"/>
      <c r="Q14970" s="90"/>
    </row>
    <row r="14971" spans="4:17" x14ac:dyDescent="0.25">
      <c r="D14971" s="87"/>
      <c r="J14971" s="88"/>
      <c r="K14971" s="89"/>
      <c r="M14971" s="88"/>
      <c r="O14971" s="90"/>
      <c r="P14971" s="90"/>
      <c r="Q14971" s="90"/>
    </row>
    <row r="14972" spans="4:17" x14ac:dyDescent="0.25">
      <c r="D14972" s="87"/>
      <c r="J14972" s="88"/>
      <c r="K14972" s="89"/>
      <c r="M14972" s="88"/>
      <c r="O14972" s="90"/>
      <c r="P14972" s="90"/>
      <c r="Q14972" s="90"/>
    </row>
    <row r="14973" spans="4:17" x14ac:dyDescent="0.25">
      <c r="D14973" s="87"/>
      <c r="J14973" s="88"/>
      <c r="K14973" s="89"/>
      <c r="M14973" s="88"/>
      <c r="O14973" s="90"/>
      <c r="P14973" s="90"/>
      <c r="Q14973" s="90"/>
    </row>
    <row r="14974" spans="4:17" x14ac:dyDescent="0.25">
      <c r="D14974" s="87"/>
      <c r="J14974" s="88"/>
      <c r="K14974" s="89"/>
      <c r="M14974" s="88"/>
      <c r="O14974" s="90"/>
      <c r="P14974" s="90"/>
      <c r="Q14974" s="90"/>
    </row>
    <row r="14975" spans="4:17" x14ac:dyDescent="0.25">
      <c r="D14975" s="87"/>
      <c r="J14975" s="88"/>
      <c r="K14975" s="89"/>
      <c r="M14975" s="88"/>
      <c r="O14975" s="90"/>
      <c r="P14975" s="90"/>
      <c r="Q14975" s="90"/>
    </row>
    <row r="14976" spans="4:17" x14ac:dyDescent="0.25">
      <c r="D14976" s="87"/>
      <c r="J14976" s="88"/>
      <c r="K14976" s="89"/>
      <c r="M14976" s="88"/>
      <c r="O14976" s="90"/>
      <c r="P14976" s="90"/>
      <c r="Q14976" s="90"/>
    </row>
    <row r="14977" spans="4:17" x14ac:dyDescent="0.25">
      <c r="D14977" s="87"/>
      <c r="J14977" s="88"/>
      <c r="K14977" s="89"/>
      <c r="M14977" s="88"/>
      <c r="O14977" s="90"/>
      <c r="P14977" s="90"/>
      <c r="Q14977" s="90"/>
    </row>
    <row r="14978" spans="4:17" x14ac:dyDescent="0.25">
      <c r="D14978" s="87"/>
      <c r="J14978" s="88"/>
      <c r="K14978" s="89"/>
      <c r="M14978" s="88"/>
      <c r="O14978" s="90"/>
      <c r="P14978" s="90"/>
      <c r="Q14978" s="90"/>
    </row>
    <row r="14979" spans="4:17" x14ac:dyDescent="0.25">
      <c r="D14979" s="87"/>
      <c r="J14979" s="88"/>
      <c r="K14979" s="89"/>
      <c r="M14979" s="88"/>
      <c r="O14979" s="90"/>
      <c r="P14979" s="90"/>
      <c r="Q14979" s="90"/>
    </row>
    <row r="14980" spans="4:17" x14ac:dyDescent="0.25">
      <c r="D14980" s="87"/>
      <c r="J14980" s="88"/>
      <c r="K14980" s="89"/>
      <c r="M14980" s="88"/>
      <c r="O14980" s="90"/>
      <c r="P14980" s="90"/>
      <c r="Q14980" s="90"/>
    </row>
    <row r="14981" spans="4:17" x14ac:dyDescent="0.25">
      <c r="D14981" s="87"/>
      <c r="J14981" s="88"/>
      <c r="K14981" s="89"/>
      <c r="M14981" s="88"/>
      <c r="O14981" s="90"/>
      <c r="P14981" s="90"/>
      <c r="Q14981" s="90"/>
    </row>
    <row r="14982" spans="4:17" x14ac:dyDescent="0.25">
      <c r="D14982" s="87"/>
      <c r="J14982" s="88"/>
      <c r="K14982" s="89"/>
      <c r="M14982" s="88"/>
      <c r="O14982" s="90"/>
      <c r="P14982" s="90"/>
      <c r="Q14982" s="90"/>
    </row>
    <row r="14983" spans="4:17" x14ac:dyDescent="0.25">
      <c r="D14983" s="87"/>
      <c r="J14983" s="88"/>
      <c r="K14983" s="89"/>
      <c r="M14983" s="88"/>
      <c r="O14983" s="90"/>
      <c r="P14983" s="90"/>
      <c r="Q14983" s="90"/>
    </row>
    <row r="14984" spans="4:17" x14ac:dyDescent="0.25">
      <c r="D14984" s="87"/>
      <c r="J14984" s="88"/>
      <c r="K14984" s="89"/>
      <c r="M14984" s="88"/>
      <c r="O14984" s="90"/>
      <c r="P14984" s="90"/>
      <c r="Q14984" s="90"/>
    </row>
    <row r="14985" spans="4:17" x14ac:dyDescent="0.25">
      <c r="D14985" s="87"/>
      <c r="J14985" s="88"/>
      <c r="K14985" s="89"/>
      <c r="M14985" s="88"/>
      <c r="O14985" s="90"/>
      <c r="P14985" s="90"/>
      <c r="Q14985" s="90"/>
    </row>
    <row r="14986" spans="4:17" x14ac:dyDescent="0.25">
      <c r="D14986" s="87"/>
      <c r="J14986" s="88"/>
      <c r="K14986" s="89"/>
      <c r="M14986" s="88"/>
      <c r="O14986" s="90"/>
      <c r="P14986" s="90"/>
      <c r="Q14986" s="90"/>
    </row>
    <row r="14987" spans="4:17" x14ac:dyDescent="0.25">
      <c r="D14987" s="87"/>
      <c r="J14987" s="88"/>
      <c r="K14987" s="89"/>
      <c r="M14987" s="88"/>
      <c r="O14987" s="90"/>
      <c r="P14987" s="90"/>
      <c r="Q14987" s="90"/>
    </row>
    <row r="14988" spans="4:17" x14ac:dyDescent="0.25">
      <c r="D14988" s="87"/>
      <c r="J14988" s="88"/>
      <c r="K14988" s="89"/>
      <c r="M14988" s="88"/>
      <c r="O14988" s="90"/>
      <c r="P14988" s="90"/>
      <c r="Q14988" s="90"/>
    </row>
    <row r="14989" spans="4:17" x14ac:dyDescent="0.25">
      <c r="D14989" s="87"/>
      <c r="J14989" s="88"/>
      <c r="K14989" s="89"/>
      <c r="M14989" s="88"/>
      <c r="O14989" s="90"/>
      <c r="P14989" s="90"/>
      <c r="Q14989" s="90"/>
    </row>
    <row r="14990" spans="4:17" x14ac:dyDescent="0.25">
      <c r="D14990" s="87"/>
      <c r="J14990" s="88"/>
      <c r="K14990" s="89"/>
      <c r="M14990" s="88"/>
      <c r="O14990" s="90"/>
      <c r="P14990" s="90"/>
      <c r="Q14990" s="90"/>
    </row>
    <row r="14991" spans="4:17" x14ac:dyDescent="0.25">
      <c r="D14991" s="87"/>
      <c r="J14991" s="88"/>
      <c r="K14991" s="89"/>
      <c r="M14991" s="88"/>
      <c r="O14991" s="90"/>
      <c r="P14991" s="90"/>
      <c r="Q14991" s="90"/>
    </row>
    <row r="14992" spans="4:17" x14ac:dyDescent="0.25">
      <c r="D14992" s="87"/>
      <c r="J14992" s="88"/>
      <c r="K14992" s="89"/>
      <c r="M14992" s="88"/>
      <c r="O14992" s="90"/>
      <c r="P14992" s="90"/>
      <c r="Q14992" s="90"/>
    </row>
    <row r="14993" spans="4:17" x14ac:dyDescent="0.25">
      <c r="D14993" s="87"/>
      <c r="J14993" s="88"/>
      <c r="K14993" s="89"/>
      <c r="M14993" s="88"/>
      <c r="O14993" s="90"/>
      <c r="P14993" s="90"/>
      <c r="Q14993" s="90"/>
    </row>
    <row r="14994" spans="4:17" x14ac:dyDescent="0.25">
      <c r="D14994" s="87"/>
      <c r="J14994" s="88"/>
      <c r="K14994" s="89"/>
      <c r="M14994" s="88"/>
      <c r="O14994" s="90"/>
      <c r="P14994" s="90"/>
      <c r="Q14994" s="90"/>
    </row>
    <row r="14995" spans="4:17" x14ac:dyDescent="0.25">
      <c r="D14995" s="87"/>
      <c r="J14995" s="88"/>
      <c r="K14995" s="89"/>
      <c r="M14995" s="88"/>
      <c r="O14995" s="90"/>
      <c r="P14995" s="90"/>
      <c r="Q14995" s="90"/>
    </row>
    <row r="14996" spans="4:17" x14ac:dyDescent="0.25">
      <c r="D14996" s="87"/>
      <c r="J14996" s="88"/>
      <c r="K14996" s="89"/>
      <c r="M14996" s="88"/>
      <c r="O14996" s="90"/>
      <c r="P14996" s="90"/>
      <c r="Q14996" s="90"/>
    </row>
    <row r="14997" spans="4:17" x14ac:dyDescent="0.25">
      <c r="D14997" s="87"/>
      <c r="J14997" s="88"/>
      <c r="K14997" s="89"/>
      <c r="M14997" s="88"/>
      <c r="O14997" s="90"/>
      <c r="P14997" s="90"/>
      <c r="Q14997" s="90"/>
    </row>
    <row r="14998" spans="4:17" x14ac:dyDescent="0.25">
      <c r="D14998" s="87"/>
      <c r="J14998" s="88"/>
      <c r="K14998" s="89"/>
      <c r="M14998" s="88"/>
      <c r="O14998" s="90"/>
      <c r="P14998" s="90"/>
      <c r="Q14998" s="90"/>
    </row>
    <row r="14999" spans="4:17" x14ac:dyDescent="0.25">
      <c r="D14999" s="87"/>
      <c r="J14999" s="88"/>
      <c r="K14999" s="89"/>
      <c r="M14999" s="88"/>
      <c r="O14999" s="90"/>
      <c r="P14999" s="90"/>
      <c r="Q14999" s="90"/>
    </row>
    <row r="15000" spans="4:17" x14ac:dyDescent="0.25">
      <c r="D15000" s="87"/>
      <c r="J15000" s="88"/>
      <c r="K15000" s="89"/>
      <c r="M15000" s="88"/>
      <c r="O15000" s="90"/>
      <c r="P15000" s="90"/>
      <c r="Q15000" s="90"/>
    </row>
    <row r="15001" spans="4:17" x14ac:dyDescent="0.25">
      <c r="D15001" s="87"/>
      <c r="J15001" s="88"/>
      <c r="K15001" s="89"/>
      <c r="M15001" s="88"/>
      <c r="O15001" s="90"/>
      <c r="P15001" s="90"/>
      <c r="Q15001" s="90"/>
    </row>
    <row r="15002" spans="4:17" x14ac:dyDescent="0.25">
      <c r="D15002" s="87"/>
      <c r="J15002" s="88"/>
      <c r="K15002" s="89"/>
      <c r="M15002" s="88"/>
      <c r="O15002" s="90"/>
      <c r="P15002" s="90"/>
      <c r="Q15002" s="90"/>
    </row>
    <row r="15003" spans="4:17" x14ac:dyDescent="0.25">
      <c r="D15003" s="87"/>
      <c r="J15003" s="88"/>
      <c r="K15003" s="89"/>
      <c r="M15003" s="88"/>
      <c r="O15003" s="90"/>
      <c r="P15003" s="90"/>
      <c r="Q15003" s="90"/>
    </row>
    <row r="15004" spans="4:17" x14ac:dyDescent="0.25">
      <c r="D15004" s="87"/>
      <c r="J15004" s="88"/>
      <c r="K15004" s="89"/>
      <c r="M15004" s="88"/>
      <c r="O15004" s="90"/>
      <c r="P15004" s="90"/>
      <c r="Q15004" s="90"/>
    </row>
    <row r="15005" spans="4:17" x14ac:dyDescent="0.25">
      <c r="D15005" s="87"/>
      <c r="J15005" s="88"/>
      <c r="K15005" s="89"/>
      <c r="M15005" s="88"/>
      <c r="O15005" s="90"/>
      <c r="P15005" s="90"/>
      <c r="Q15005" s="90"/>
    </row>
    <row r="15006" spans="4:17" x14ac:dyDescent="0.25">
      <c r="D15006" s="87"/>
      <c r="J15006" s="88"/>
      <c r="K15006" s="89"/>
      <c r="M15006" s="88"/>
      <c r="O15006" s="90"/>
      <c r="P15006" s="90"/>
      <c r="Q15006" s="90"/>
    </row>
    <row r="15007" spans="4:17" x14ac:dyDescent="0.25">
      <c r="D15007" s="87"/>
      <c r="J15007" s="88"/>
      <c r="K15007" s="89"/>
      <c r="M15007" s="88"/>
      <c r="O15007" s="90"/>
      <c r="P15007" s="90"/>
      <c r="Q15007" s="90"/>
    </row>
    <row r="15008" spans="4:17" x14ac:dyDescent="0.25">
      <c r="D15008" s="87"/>
      <c r="J15008" s="88"/>
      <c r="K15008" s="89"/>
      <c r="M15008" s="88"/>
      <c r="O15008" s="90"/>
      <c r="P15008" s="90"/>
      <c r="Q15008" s="90"/>
    </row>
    <row r="15009" spans="4:17" x14ac:dyDescent="0.25">
      <c r="D15009" s="87"/>
      <c r="J15009" s="88"/>
      <c r="K15009" s="89"/>
      <c r="M15009" s="88"/>
      <c r="O15009" s="90"/>
      <c r="P15009" s="90"/>
      <c r="Q15009" s="90"/>
    </row>
    <row r="15010" spans="4:17" x14ac:dyDescent="0.25">
      <c r="D15010" s="87"/>
      <c r="J15010" s="88"/>
      <c r="K15010" s="89"/>
      <c r="M15010" s="88"/>
      <c r="O15010" s="90"/>
      <c r="P15010" s="90"/>
      <c r="Q15010" s="90"/>
    </row>
    <row r="15011" spans="4:17" x14ac:dyDescent="0.25">
      <c r="D15011" s="87"/>
      <c r="J15011" s="88"/>
      <c r="K15011" s="89"/>
      <c r="M15011" s="88"/>
      <c r="O15011" s="90"/>
      <c r="P15011" s="90"/>
      <c r="Q15011" s="90"/>
    </row>
    <row r="15012" spans="4:17" x14ac:dyDescent="0.25">
      <c r="D15012" s="87"/>
      <c r="J15012" s="88"/>
      <c r="K15012" s="89"/>
      <c r="M15012" s="88"/>
      <c r="O15012" s="90"/>
      <c r="P15012" s="90"/>
      <c r="Q15012" s="90"/>
    </row>
    <row r="15013" spans="4:17" x14ac:dyDescent="0.25">
      <c r="D15013" s="87"/>
      <c r="J15013" s="88"/>
      <c r="K15013" s="89"/>
      <c r="M15013" s="88"/>
      <c r="O15013" s="90"/>
      <c r="P15013" s="90"/>
      <c r="Q15013" s="90"/>
    </row>
    <row r="15014" spans="4:17" x14ac:dyDescent="0.25">
      <c r="D15014" s="87"/>
      <c r="J15014" s="88"/>
      <c r="K15014" s="89"/>
      <c r="M15014" s="88"/>
      <c r="O15014" s="90"/>
      <c r="P15014" s="90"/>
      <c r="Q15014" s="90"/>
    </row>
    <row r="15015" spans="4:17" x14ac:dyDescent="0.25">
      <c r="D15015" s="87"/>
      <c r="J15015" s="88"/>
      <c r="K15015" s="89"/>
      <c r="M15015" s="88"/>
      <c r="O15015" s="90"/>
      <c r="P15015" s="90"/>
      <c r="Q15015" s="90"/>
    </row>
    <row r="15016" spans="4:17" x14ac:dyDescent="0.25">
      <c r="D15016" s="87"/>
      <c r="J15016" s="88"/>
      <c r="K15016" s="89"/>
      <c r="M15016" s="88"/>
      <c r="O15016" s="90"/>
      <c r="P15016" s="90"/>
      <c r="Q15016" s="90"/>
    </row>
    <row r="15017" spans="4:17" x14ac:dyDescent="0.25">
      <c r="D15017" s="87"/>
      <c r="J15017" s="88"/>
      <c r="K15017" s="89"/>
      <c r="M15017" s="88"/>
      <c r="O15017" s="90"/>
      <c r="P15017" s="90"/>
      <c r="Q15017" s="90"/>
    </row>
    <row r="15018" spans="4:17" x14ac:dyDescent="0.25">
      <c r="D15018" s="87"/>
      <c r="J15018" s="88"/>
      <c r="K15018" s="89"/>
      <c r="M15018" s="88"/>
      <c r="O15018" s="90"/>
      <c r="P15018" s="90"/>
      <c r="Q15018" s="90"/>
    </row>
    <row r="15019" spans="4:17" x14ac:dyDescent="0.25">
      <c r="D15019" s="87"/>
      <c r="J15019" s="88"/>
      <c r="K15019" s="89"/>
      <c r="M15019" s="88"/>
      <c r="O15019" s="90"/>
      <c r="P15019" s="90"/>
      <c r="Q15019" s="90"/>
    </row>
    <row r="15020" spans="4:17" x14ac:dyDescent="0.25">
      <c r="D15020" s="87"/>
      <c r="J15020" s="88"/>
      <c r="K15020" s="89"/>
      <c r="M15020" s="88"/>
      <c r="O15020" s="90"/>
      <c r="P15020" s="90"/>
      <c r="Q15020" s="90"/>
    </row>
    <row r="15021" spans="4:17" x14ac:dyDescent="0.25">
      <c r="D15021" s="87"/>
      <c r="J15021" s="88"/>
      <c r="K15021" s="89"/>
      <c r="M15021" s="88"/>
      <c r="O15021" s="90"/>
      <c r="P15021" s="90"/>
      <c r="Q15021" s="90"/>
    </row>
    <row r="15022" spans="4:17" x14ac:dyDescent="0.25">
      <c r="D15022" s="87"/>
      <c r="J15022" s="88"/>
      <c r="K15022" s="89"/>
      <c r="M15022" s="88"/>
      <c r="O15022" s="90"/>
      <c r="P15022" s="90"/>
      <c r="Q15022" s="90"/>
    </row>
    <row r="15023" spans="4:17" x14ac:dyDescent="0.25">
      <c r="D15023" s="87"/>
      <c r="J15023" s="88"/>
      <c r="K15023" s="89"/>
      <c r="M15023" s="88"/>
      <c r="O15023" s="90"/>
      <c r="P15023" s="90"/>
      <c r="Q15023" s="90"/>
    </row>
    <row r="15024" spans="4:17" x14ac:dyDescent="0.25">
      <c r="D15024" s="87"/>
      <c r="J15024" s="88"/>
      <c r="K15024" s="89"/>
      <c r="M15024" s="88"/>
      <c r="O15024" s="90"/>
      <c r="P15024" s="90"/>
      <c r="Q15024" s="90"/>
    </row>
    <row r="15025" spans="4:17" x14ac:dyDescent="0.25">
      <c r="D15025" s="87"/>
      <c r="J15025" s="88"/>
      <c r="K15025" s="89"/>
      <c r="M15025" s="88"/>
      <c r="O15025" s="90"/>
      <c r="P15025" s="90"/>
      <c r="Q15025" s="90"/>
    </row>
    <row r="15026" spans="4:17" x14ac:dyDescent="0.25">
      <c r="D15026" s="87"/>
      <c r="J15026" s="88"/>
      <c r="K15026" s="89"/>
      <c r="M15026" s="88"/>
      <c r="O15026" s="90"/>
      <c r="P15026" s="90"/>
      <c r="Q15026" s="90"/>
    </row>
    <row r="15027" spans="4:17" x14ac:dyDescent="0.25">
      <c r="D15027" s="87"/>
      <c r="J15027" s="88"/>
      <c r="K15027" s="89"/>
      <c r="M15027" s="88"/>
      <c r="O15027" s="90"/>
      <c r="P15027" s="90"/>
      <c r="Q15027" s="90"/>
    </row>
    <row r="15028" spans="4:17" x14ac:dyDescent="0.25">
      <c r="D15028" s="87"/>
      <c r="J15028" s="88"/>
      <c r="K15028" s="89"/>
      <c r="M15028" s="88"/>
      <c r="O15028" s="90"/>
      <c r="P15028" s="90"/>
      <c r="Q15028" s="90"/>
    </row>
    <row r="15029" spans="4:17" x14ac:dyDescent="0.25">
      <c r="D15029" s="87"/>
      <c r="J15029" s="88"/>
      <c r="K15029" s="89"/>
      <c r="M15029" s="88"/>
      <c r="O15029" s="90"/>
      <c r="P15029" s="90"/>
      <c r="Q15029" s="90"/>
    </row>
    <row r="15030" spans="4:17" x14ac:dyDescent="0.25">
      <c r="D15030" s="87"/>
      <c r="J15030" s="88"/>
      <c r="K15030" s="89"/>
      <c r="M15030" s="88"/>
      <c r="O15030" s="90"/>
      <c r="P15030" s="90"/>
      <c r="Q15030" s="90"/>
    </row>
    <row r="15031" spans="4:17" x14ac:dyDescent="0.25">
      <c r="D15031" s="87"/>
      <c r="J15031" s="88"/>
      <c r="K15031" s="89"/>
      <c r="M15031" s="88"/>
      <c r="O15031" s="90"/>
      <c r="P15031" s="90"/>
      <c r="Q15031" s="90"/>
    </row>
    <row r="15032" spans="4:17" x14ac:dyDescent="0.25">
      <c r="D15032" s="87"/>
      <c r="J15032" s="88"/>
      <c r="K15032" s="89"/>
      <c r="M15032" s="88"/>
      <c r="O15032" s="90"/>
      <c r="P15032" s="90"/>
      <c r="Q15032" s="90"/>
    </row>
    <row r="15033" spans="4:17" x14ac:dyDescent="0.25">
      <c r="D15033" s="87"/>
      <c r="J15033" s="88"/>
      <c r="K15033" s="89"/>
      <c r="M15033" s="88"/>
      <c r="O15033" s="90"/>
      <c r="P15033" s="90"/>
      <c r="Q15033" s="90"/>
    </row>
    <row r="15034" spans="4:17" x14ac:dyDescent="0.25">
      <c r="D15034" s="87"/>
      <c r="J15034" s="88"/>
      <c r="K15034" s="89"/>
      <c r="M15034" s="88"/>
      <c r="O15034" s="90"/>
      <c r="P15034" s="90"/>
      <c r="Q15034" s="90"/>
    </row>
    <row r="15035" spans="4:17" x14ac:dyDescent="0.25">
      <c r="D15035" s="87"/>
      <c r="J15035" s="88"/>
      <c r="K15035" s="89"/>
      <c r="M15035" s="88"/>
      <c r="O15035" s="90"/>
      <c r="P15035" s="90"/>
      <c r="Q15035" s="90"/>
    </row>
    <row r="15036" spans="4:17" x14ac:dyDescent="0.25">
      <c r="D15036" s="87"/>
      <c r="J15036" s="88"/>
      <c r="K15036" s="89"/>
      <c r="M15036" s="88"/>
      <c r="O15036" s="90"/>
      <c r="P15036" s="90"/>
      <c r="Q15036" s="90"/>
    </row>
    <row r="15037" spans="4:17" x14ac:dyDescent="0.25">
      <c r="D15037" s="87"/>
      <c r="J15037" s="88"/>
      <c r="K15037" s="89"/>
      <c r="M15037" s="88"/>
      <c r="O15037" s="90"/>
      <c r="P15037" s="90"/>
      <c r="Q15037" s="90"/>
    </row>
    <row r="15038" spans="4:17" x14ac:dyDescent="0.25">
      <c r="D15038" s="87"/>
      <c r="J15038" s="88"/>
      <c r="K15038" s="89"/>
      <c r="M15038" s="88"/>
      <c r="O15038" s="90"/>
      <c r="P15038" s="90"/>
      <c r="Q15038" s="90"/>
    </row>
    <row r="15039" spans="4:17" x14ac:dyDescent="0.25">
      <c r="D15039" s="87"/>
      <c r="J15039" s="88"/>
      <c r="K15039" s="89"/>
      <c r="M15039" s="88"/>
      <c r="O15039" s="90"/>
      <c r="P15039" s="90"/>
      <c r="Q15039" s="90"/>
    </row>
    <row r="15040" spans="4:17" x14ac:dyDescent="0.25">
      <c r="D15040" s="87"/>
      <c r="J15040" s="88"/>
      <c r="K15040" s="89"/>
      <c r="M15040" s="88"/>
      <c r="O15040" s="90"/>
      <c r="P15040" s="90"/>
      <c r="Q15040" s="90"/>
    </row>
    <row r="15041" spans="4:17" x14ac:dyDescent="0.25">
      <c r="D15041" s="87"/>
      <c r="J15041" s="88"/>
      <c r="K15041" s="89"/>
      <c r="M15041" s="88"/>
      <c r="O15041" s="90"/>
      <c r="P15041" s="90"/>
      <c r="Q15041" s="90"/>
    </row>
    <row r="15042" spans="4:17" x14ac:dyDescent="0.25">
      <c r="D15042" s="87"/>
      <c r="J15042" s="88"/>
      <c r="K15042" s="89"/>
      <c r="M15042" s="88"/>
      <c r="O15042" s="90"/>
      <c r="P15042" s="90"/>
      <c r="Q15042" s="90"/>
    </row>
    <row r="15043" spans="4:17" x14ac:dyDescent="0.25">
      <c r="D15043" s="87"/>
      <c r="J15043" s="88"/>
      <c r="K15043" s="89"/>
      <c r="M15043" s="88"/>
      <c r="O15043" s="90"/>
      <c r="P15043" s="90"/>
      <c r="Q15043" s="90"/>
    </row>
    <row r="15044" spans="4:17" x14ac:dyDescent="0.25">
      <c r="D15044" s="87"/>
      <c r="J15044" s="88"/>
      <c r="K15044" s="89"/>
      <c r="M15044" s="88"/>
      <c r="O15044" s="90"/>
      <c r="P15044" s="90"/>
      <c r="Q15044" s="90"/>
    </row>
    <row r="15045" spans="4:17" x14ac:dyDescent="0.25">
      <c r="D15045" s="87"/>
      <c r="J15045" s="88"/>
      <c r="K15045" s="89"/>
      <c r="M15045" s="88"/>
      <c r="O15045" s="90"/>
      <c r="P15045" s="90"/>
      <c r="Q15045" s="90"/>
    </row>
    <row r="15046" spans="4:17" x14ac:dyDescent="0.25">
      <c r="D15046" s="87"/>
      <c r="J15046" s="88"/>
      <c r="K15046" s="89"/>
      <c r="M15046" s="88"/>
      <c r="O15046" s="90"/>
      <c r="P15046" s="90"/>
      <c r="Q15046" s="90"/>
    </row>
    <row r="15047" spans="4:17" x14ac:dyDescent="0.25">
      <c r="D15047" s="87"/>
      <c r="J15047" s="88"/>
      <c r="K15047" s="89"/>
      <c r="M15047" s="88"/>
      <c r="O15047" s="90"/>
      <c r="P15047" s="90"/>
      <c r="Q15047" s="90"/>
    </row>
    <row r="15048" spans="4:17" x14ac:dyDescent="0.25">
      <c r="D15048" s="87"/>
      <c r="J15048" s="88"/>
      <c r="K15048" s="89"/>
      <c r="M15048" s="88"/>
      <c r="O15048" s="90"/>
      <c r="P15048" s="90"/>
      <c r="Q15048" s="90"/>
    </row>
    <row r="15049" spans="4:17" x14ac:dyDescent="0.25">
      <c r="D15049" s="87"/>
      <c r="J15049" s="88"/>
      <c r="K15049" s="89"/>
      <c r="M15049" s="88"/>
      <c r="O15049" s="90"/>
      <c r="P15049" s="90"/>
      <c r="Q15049" s="90"/>
    </row>
    <row r="15050" spans="4:17" x14ac:dyDescent="0.25">
      <c r="D15050" s="87"/>
      <c r="J15050" s="88"/>
      <c r="K15050" s="89"/>
      <c r="M15050" s="88"/>
      <c r="O15050" s="90"/>
      <c r="P15050" s="90"/>
      <c r="Q15050" s="90"/>
    </row>
    <row r="15051" spans="4:17" x14ac:dyDescent="0.25">
      <c r="D15051" s="87"/>
      <c r="J15051" s="88"/>
      <c r="K15051" s="89"/>
      <c r="M15051" s="88"/>
      <c r="O15051" s="90"/>
      <c r="P15051" s="90"/>
      <c r="Q15051" s="90"/>
    </row>
    <row r="15052" spans="4:17" x14ac:dyDescent="0.25">
      <c r="D15052" s="87"/>
      <c r="J15052" s="88"/>
      <c r="K15052" s="89"/>
      <c r="M15052" s="88"/>
      <c r="O15052" s="90"/>
      <c r="P15052" s="90"/>
      <c r="Q15052" s="90"/>
    </row>
    <row r="15053" spans="4:17" x14ac:dyDescent="0.25">
      <c r="D15053" s="87"/>
      <c r="J15053" s="88"/>
      <c r="K15053" s="89"/>
      <c r="M15053" s="88"/>
      <c r="O15053" s="90"/>
      <c r="P15053" s="90"/>
      <c r="Q15053" s="90"/>
    </row>
    <row r="15054" spans="4:17" x14ac:dyDescent="0.25">
      <c r="D15054" s="87"/>
      <c r="J15054" s="88"/>
      <c r="K15054" s="89"/>
      <c r="M15054" s="88"/>
      <c r="O15054" s="90"/>
      <c r="P15054" s="90"/>
      <c r="Q15054" s="90"/>
    </row>
    <row r="15055" spans="4:17" x14ac:dyDescent="0.25">
      <c r="D15055" s="87"/>
      <c r="J15055" s="88"/>
      <c r="K15055" s="89"/>
      <c r="M15055" s="88"/>
      <c r="O15055" s="90"/>
      <c r="P15055" s="90"/>
      <c r="Q15055" s="90"/>
    </row>
    <row r="15056" spans="4:17" x14ac:dyDescent="0.25">
      <c r="D15056" s="87"/>
      <c r="J15056" s="88"/>
      <c r="K15056" s="89"/>
      <c r="M15056" s="88"/>
      <c r="O15056" s="90"/>
      <c r="P15056" s="90"/>
      <c r="Q15056" s="90"/>
    </row>
    <row r="15057" spans="4:17" x14ac:dyDescent="0.25">
      <c r="D15057" s="87"/>
      <c r="J15057" s="88"/>
      <c r="K15057" s="89"/>
      <c r="M15057" s="88"/>
      <c r="O15057" s="90"/>
      <c r="P15057" s="90"/>
      <c r="Q15057" s="90"/>
    </row>
    <row r="15058" spans="4:17" x14ac:dyDescent="0.25">
      <c r="D15058" s="87"/>
      <c r="J15058" s="88"/>
      <c r="K15058" s="89"/>
      <c r="M15058" s="88"/>
      <c r="O15058" s="90"/>
      <c r="P15058" s="90"/>
      <c r="Q15058" s="90"/>
    </row>
    <row r="15059" spans="4:17" x14ac:dyDescent="0.25">
      <c r="D15059" s="87"/>
      <c r="J15059" s="88"/>
      <c r="K15059" s="89"/>
      <c r="M15059" s="88"/>
      <c r="O15059" s="90"/>
      <c r="P15059" s="90"/>
      <c r="Q15059" s="90"/>
    </row>
    <row r="15060" spans="4:17" x14ac:dyDescent="0.25">
      <c r="D15060" s="87"/>
      <c r="J15060" s="88"/>
      <c r="K15060" s="89"/>
      <c r="M15060" s="88"/>
      <c r="O15060" s="90"/>
      <c r="P15060" s="90"/>
      <c r="Q15060" s="90"/>
    </row>
    <row r="15061" spans="4:17" x14ac:dyDescent="0.25">
      <c r="D15061" s="87"/>
      <c r="J15061" s="88"/>
      <c r="K15061" s="89"/>
      <c r="M15061" s="88"/>
      <c r="O15061" s="90"/>
      <c r="P15061" s="90"/>
      <c r="Q15061" s="90"/>
    </row>
    <row r="15062" spans="4:17" x14ac:dyDescent="0.25">
      <c r="D15062" s="87"/>
      <c r="J15062" s="88"/>
      <c r="K15062" s="89"/>
      <c r="M15062" s="88"/>
      <c r="O15062" s="90"/>
      <c r="P15062" s="90"/>
      <c r="Q15062" s="90"/>
    </row>
    <row r="15063" spans="4:17" x14ac:dyDescent="0.25">
      <c r="D15063" s="87"/>
      <c r="J15063" s="88"/>
      <c r="K15063" s="89"/>
      <c r="M15063" s="88"/>
      <c r="O15063" s="90"/>
      <c r="P15063" s="90"/>
      <c r="Q15063" s="90"/>
    </row>
    <row r="15064" spans="4:17" x14ac:dyDescent="0.25">
      <c r="D15064" s="87"/>
      <c r="J15064" s="88"/>
      <c r="K15064" s="89"/>
      <c r="M15064" s="88"/>
      <c r="O15064" s="90"/>
      <c r="P15064" s="90"/>
      <c r="Q15064" s="90"/>
    </row>
    <row r="15065" spans="4:17" x14ac:dyDescent="0.25">
      <c r="D15065" s="87"/>
      <c r="J15065" s="88"/>
      <c r="K15065" s="89"/>
      <c r="M15065" s="88"/>
      <c r="O15065" s="90"/>
      <c r="P15065" s="90"/>
      <c r="Q15065" s="90"/>
    </row>
    <row r="15066" spans="4:17" x14ac:dyDescent="0.25">
      <c r="D15066" s="87"/>
      <c r="J15066" s="88"/>
      <c r="K15066" s="89"/>
      <c r="M15066" s="88"/>
      <c r="O15066" s="90"/>
      <c r="P15066" s="90"/>
      <c r="Q15066" s="90"/>
    </row>
    <row r="15067" spans="4:17" x14ac:dyDescent="0.25">
      <c r="D15067" s="87"/>
      <c r="J15067" s="88"/>
      <c r="K15067" s="89"/>
      <c r="M15067" s="88"/>
      <c r="O15067" s="90"/>
      <c r="P15067" s="90"/>
      <c r="Q15067" s="90"/>
    </row>
    <row r="15068" spans="4:17" x14ac:dyDescent="0.25">
      <c r="D15068" s="87"/>
      <c r="J15068" s="88"/>
      <c r="K15068" s="89"/>
      <c r="M15068" s="88"/>
      <c r="O15068" s="90"/>
      <c r="P15068" s="90"/>
      <c r="Q15068" s="90"/>
    </row>
    <row r="15069" spans="4:17" x14ac:dyDescent="0.25">
      <c r="D15069" s="87"/>
      <c r="J15069" s="88"/>
      <c r="K15069" s="89"/>
      <c r="M15069" s="88"/>
      <c r="O15069" s="90"/>
      <c r="P15069" s="90"/>
      <c r="Q15069" s="90"/>
    </row>
    <row r="15070" spans="4:17" x14ac:dyDescent="0.25">
      <c r="D15070" s="87"/>
      <c r="J15070" s="88"/>
      <c r="K15070" s="89"/>
      <c r="M15070" s="88"/>
      <c r="O15070" s="90"/>
      <c r="P15070" s="90"/>
      <c r="Q15070" s="90"/>
    </row>
    <row r="15071" spans="4:17" x14ac:dyDescent="0.25">
      <c r="D15071" s="87"/>
      <c r="J15071" s="88"/>
      <c r="K15071" s="89"/>
      <c r="M15071" s="88"/>
      <c r="O15071" s="90"/>
      <c r="P15071" s="90"/>
      <c r="Q15071" s="90"/>
    </row>
    <row r="15072" spans="4:17" x14ac:dyDescent="0.25">
      <c r="D15072" s="87"/>
      <c r="J15072" s="88"/>
      <c r="K15072" s="89"/>
      <c r="M15072" s="88"/>
      <c r="O15072" s="90"/>
      <c r="P15072" s="90"/>
      <c r="Q15072" s="90"/>
    </row>
    <row r="15073" spans="4:17" x14ac:dyDescent="0.25">
      <c r="D15073" s="87"/>
      <c r="J15073" s="88"/>
      <c r="K15073" s="89"/>
      <c r="M15073" s="88"/>
      <c r="O15073" s="90"/>
      <c r="P15073" s="90"/>
      <c r="Q15073" s="90"/>
    </row>
    <row r="15074" spans="4:17" x14ac:dyDescent="0.25">
      <c r="D15074" s="87"/>
      <c r="J15074" s="88"/>
      <c r="K15074" s="89"/>
      <c r="M15074" s="88"/>
      <c r="O15074" s="90"/>
      <c r="P15074" s="90"/>
      <c r="Q15074" s="90"/>
    </row>
    <row r="15075" spans="4:17" x14ac:dyDescent="0.25">
      <c r="D15075" s="87"/>
      <c r="J15075" s="88"/>
      <c r="K15075" s="89"/>
      <c r="M15075" s="88"/>
      <c r="O15075" s="90"/>
      <c r="P15075" s="90"/>
      <c r="Q15075" s="90"/>
    </row>
    <row r="15076" spans="4:17" x14ac:dyDescent="0.25">
      <c r="D15076" s="87"/>
      <c r="J15076" s="88"/>
      <c r="K15076" s="89"/>
      <c r="M15076" s="88"/>
      <c r="O15076" s="90"/>
      <c r="P15076" s="90"/>
      <c r="Q15076" s="90"/>
    </row>
    <row r="15077" spans="4:17" x14ac:dyDescent="0.25">
      <c r="D15077" s="87"/>
      <c r="J15077" s="88"/>
      <c r="K15077" s="89"/>
      <c r="M15077" s="88"/>
      <c r="O15077" s="90"/>
      <c r="P15077" s="90"/>
      <c r="Q15077" s="90"/>
    </row>
    <row r="15078" spans="4:17" x14ac:dyDescent="0.25">
      <c r="D15078" s="87"/>
      <c r="J15078" s="88"/>
      <c r="K15078" s="89"/>
      <c r="M15078" s="88"/>
      <c r="O15078" s="90"/>
      <c r="P15078" s="90"/>
      <c r="Q15078" s="90"/>
    </row>
    <row r="15079" spans="4:17" x14ac:dyDescent="0.25">
      <c r="D15079" s="87"/>
      <c r="J15079" s="88"/>
      <c r="K15079" s="89"/>
      <c r="M15079" s="88"/>
      <c r="O15079" s="90"/>
      <c r="P15079" s="90"/>
      <c r="Q15079" s="90"/>
    </row>
    <row r="15080" spans="4:17" x14ac:dyDescent="0.25">
      <c r="D15080" s="87"/>
      <c r="J15080" s="88"/>
      <c r="K15080" s="89"/>
      <c r="M15080" s="88"/>
      <c r="O15080" s="90"/>
      <c r="P15080" s="90"/>
      <c r="Q15080" s="90"/>
    </row>
    <row r="15081" spans="4:17" x14ac:dyDescent="0.25">
      <c r="D15081" s="87"/>
      <c r="J15081" s="88"/>
      <c r="K15081" s="89"/>
      <c r="M15081" s="88"/>
      <c r="O15081" s="90"/>
      <c r="P15081" s="90"/>
      <c r="Q15081" s="90"/>
    </row>
    <row r="15082" spans="4:17" x14ac:dyDescent="0.25">
      <c r="D15082" s="87"/>
      <c r="J15082" s="88"/>
      <c r="K15082" s="89"/>
      <c r="M15082" s="88"/>
      <c r="O15082" s="90"/>
      <c r="P15082" s="90"/>
      <c r="Q15082" s="90"/>
    </row>
    <row r="15083" spans="4:17" x14ac:dyDescent="0.25">
      <c r="D15083" s="87"/>
      <c r="J15083" s="88"/>
      <c r="K15083" s="89"/>
      <c r="M15083" s="88"/>
      <c r="O15083" s="90"/>
      <c r="P15083" s="90"/>
      <c r="Q15083" s="90"/>
    </row>
    <row r="15084" spans="4:17" x14ac:dyDescent="0.25">
      <c r="D15084" s="87"/>
      <c r="J15084" s="88"/>
      <c r="K15084" s="89"/>
      <c r="M15084" s="88"/>
      <c r="O15084" s="90"/>
      <c r="P15084" s="90"/>
      <c r="Q15084" s="90"/>
    </row>
    <row r="15085" spans="4:17" x14ac:dyDescent="0.25">
      <c r="D15085" s="87"/>
      <c r="J15085" s="88"/>
      <c r="K15085" s="89"/>
      <c r="M15085" s="88"/>
      <c r="O15085" s="90"/>
      <c r="P15085" s="90"/>
      <c r="Q15085" s="90"/>
    </row>
    <row r="15086" spans="4:17" x14ac:dyDescent="0.25">
      <c r="D15086" s="87"/>
      <c r="J15086" s="88"/>
      <c r="K15086" s="89"/>
      <c r="M15086" s="88"/>
      <c r="O15086" s="90"/>
      <c r="P15086" s="90"/>
      <c r="Q15086" s="90"/>
    </row>
    <row r="15087" spans="4:17" x14ac:dyDescent="0.25">
      <c r="D15087" s="87"/>
      <c r="J15087" s="88"/>
      <c r="K15087" s="89"/>
      <c r="M15087" s="88"/>
      <c r="O15087" s="90"/>
      <c r="P15087" s="90"/>
      <c r="Q15087" s="90"/>
    </row>
    <row r="15088" spans="4:17" x14ac:dyDescent="0.25">
      <c r="D15088" s="87"/>
      <c r="J15088" s="88"/>
      <c r="K15088" s="89"/>
      <c r="M15088" s="88"/>
      <c r="O15088" s="90"/>
      <c r="P15088" s="90"/>
      <c r="Q15088" s="90"/>
    </row>
    <row r="15089" spans="4:17" x14ac:dyDescent="0.25">
      <c r="D15089" s="87"/>
      <c r="J15089" s="88"/>
      <c r="K15089" s="89"/>
      <c r="M15089" s="88"/>
      <c r="O15089" s="90"/>
      <c r="P15089" s="90"/>
      <c r="Q15089" s="90"/>
    </row>
    <row r="15090" spans="4:17" x14ac:dyDescent="0.25">
      <c r="D15090" s="87"/>
      <c r="J15090" s="88"/>
      <c r="K15090" s="89"/>
      <c r="M15090" s="88"/>
      <c r="O15090" s="90"/>
      <c r="P15090" s="90"/>
      <c r="Q15090" s="90"/>
    </row>
    <row r="15091" spans="4:17" x14ac:dyDescent="0.25">
      <c r="D15091" s="87"/>
      <c r="J15091" s="88"/>
      <c r="K15091" s="89"/>
      <c r="M15091" s="88"/>
      <c r="O15091" s="90"/>
      <c r="P15091" s="90"/>
      <c r="Q15091" s="90"/>
    </row>
    <row r="15092" spans="4:17" x14ac:dyDescent="0.25">
      <c r="D15092" s="87"/>
      <c r="J15092" s="88"/>
      <c r="K15092" s="89"/>
      <c r="M15092" s="88"/>
      <c r="O15092" s="90"/>
      <c r="P15092" s="90"/>
      <c r="Q15092" s="90"/>
    </row>
    <row r="15093" spans="4:17" x14ac:dyDescent="0.25">
      <c r="D15093" s="87"/>
      <c r="J15093" s="88"/>
      <c r="K15093" s="89"/>
      <c r="M15093" s="88"/>
      <c r="O15093" s="90"/>
      <c r="P15093" s="90"/>
      <c r="Q15093" s="90"/>
    </row>
    <row r="15094" spans="4:17" x14ac:dyDescent="0.25">
      <c r="D15094" s="87"/>
      <c r="J15094" s="88"/>
      <c r="K15094" s="89"/>
      <c r="M15094" s="88"/>
      <c r="O15094" s="90"/>
      <c r="P15094" s="90"/>
      <c r="Q15094" s="90"/>
    </row>
    <row r="15095" spans="4:17" x14ac:dyDescent="0.25">
      <c r="D15095" s="87"/>
      <c r="J15095" s="88"/>
      <c r="K15095" s="89"/>
      <c r="M15095" s="88"/>
      <c r="O15095" s="90"/>
      <c r="P15095" s="90"/>
      <c r="Q15095" s="90"/>
    </row>
    <row r="15096" spans="4:17" x14ac:dyDescent="0.25">
      <c r="D15096" s="87"/>
      <c r="J15096" s="88"/>
      <c r="K15096" s="89"/>
      <c r="M15096" s="88"/>
      <c r="O15096" s="90"/>
      <c r="P15096" s="90"/>
      <c r="Q15096" s="90"/>
    </row>
    <row r="15097" spans="4:17" x14ac:dyDescent="0.25">
      <c r="D15097" s="87"/>
      <c r="J15097" s="88"/>
      <c r="K15097" s="89"/>
      <c r="M15097" s="88"/>
      <c r="O15097" s="90"/>
      <c r="P15097" s="90"/>
      <c r="Q15097" s="90"/>
    </row>
    <row r="15098" spans="4:17" x14ac:dyDescent="0.25">
      <c r="D15098" s="87"/>
      <c r="J15098" s="88"/>
      <c r="K15098" s="89"/>
      <c r="M15098" s="88"/>
      <c r="O15098" s="90"/>
      <c r="P15098" s="90"/>
      <c r="Q15098" s="90"/>
    </row>
    <row r="15099" spans="4:17" x14ac:dyDescent="0.25">
      <c r="D15099" s="87"/>
      <c r="J15099" s="88"/>
      <c r="K15099" s="89"/>
      <c r="M15099" s="88"/>
      <c r="O15099" s="90"/>
      <c r="P15099" s="90"/>
      <c r="Q15099" s="90"/>
    </row>
    <row r="15100" spans="4:17" x14ac:dyDescent="0.25">
      <c r="D15100" s="87"/>
      <c r="J15100" s="88"/>
      <c r="K15100" s="89"/>
      <c r="M15100" s="88"/>
      <c r="O15100" s="90"/>
      <c r="P15100" s="90"/>
      <c r="Q15100" s="90"/>
    </row>
    <row r="15101" spans="4:17" x14ac:dyDescent="0.25">
      <c r="D15101" s="87"/>
      <c r="J15101" s="88"/>
      <c r="K15101" s="89"/>
      <c r="M15101" s="88"/>
      <c r="O15101" s="90"/>
      <c r="P15101" s="90"/>
      <c r="Q15101" s="90"/>
    </row>
    <row r="15102" spans="4:17" x14ac:dyDescent="0.25">
      <c r="D15102" s="87"/>
      <c r="J15102" s="88"/>
      <c r="K15102" s="89"/>
      <c r="M15102" s="88"/>
      <c r="O15102" s="90"/>
      <c r="P15102" s="90"/>
      <c r="Q15102" s="90"/>
    </row>
    <row r="15103" spans="4:17" x14ac:dyDescent="0.25">
      <c r="D15103" s="87"/>
      <c r="J15103" s="88"/>
      <c r="K15103" s="89"/>
      <c r="M15103" s="88"/>
      <c r="O15103" s="90"/>
      <c r="P15103" s="90"/>
      <c r="Q15103" s="90"/>
    </row>
    <row r="15104" spans="4:17" x14ac:dyDescent="0.25">
      <c r="D15104" s="87"/>
      <c r="J15104" s="88"/>
      <c r="K15104" s="89"/>
      <c r="M15104" s="88"/>
      <c r="O15104" s="90"/>
      <c r="P15104" s="90"/>
      <c r="Q15104" s="90"/>
    </row>
    <row r="15105" spans="4:17" x14ac:dyDescent="0.25">
      <c r="D15105" s="87"/>
      <c r="J15105" s="88"/>
      <c r="K15105" s="89"/>
      <c r="M15105" s="88"/>
      <c r="O15105" s="90"/>
      <c r="P15105" s="90"/>
      <c r="Q15105" s="90"/>
    </row>
    <row r="15106" spans="4:17" x14ac:dyDescent="0.25">
      <c r="D15106" s="87"/>
      <c r="J15106" s="88"/>
      <c r="K15106" s="89"/>
      <c r="M15106" s="88"/>
      <c r="O15106" s="90"/>
      <c r="P15106" s="90"/>
      <c r="Q15106" s="90"/>
    </row>
    <row r="15107" spans="4:17" x14ac:dyDescent="0.25">
      <c r="D15107" s="87"/>
      <c r="J15107" s="88"/>
      <c r="K15107" s="89"/>
      <c r="M15107" s="88"/>
      <c r="O15107" s="90"/>
      <c r="P15107" s="90"/>
      <c r="Q15107" s="90"/>
    </row>
    <row r="15108" spans="4:17" x14ac:dyDescent="0.25">
      <c r="D15108" s="87"/>
      <c r="J15108" s="88"/>
      <c r="K15108" s="89"/>
      <c r="M15108" s="88"/>
      <c r="O15108" s="90"/>
      <c r="P15108" s="90"/>
      <c r="Q15108" s="90"/>
    </row>
    <row r="15109" spans="4:17" x14ac:dyDescent="0.25">
      <c r="D15109" s="87"/>
      <c r="J15109" s="88"/>
      <c r="K15109" s="89"/>
      <c r="M15109" s="88"/>
      <c r="O15109" s="90"/>
      <c r="P15109" s="90"/>
      <c r="Q15109" s="90"/>
    </row>
    <row r="15110" spans="4:17" x14ac:dyDescent="0.25">
      <c r="D15110" s="87"/>
      <c r="J15110" s="88"/>
      <c r="K15110" s="89"/>
      <c r="M15110" s="88"/>
      <c r="O15110" s="90"/>
      <c r="P15110" s="90"/>
      <c r="Q15110" s="90"/>
    </row>
    <row r="15111" spans="4:17" x14ac:dyDescent="0.25">
      <c r="D15111" s="87"/>
      <c r="J15111" s="88"/>
      <c r="K15111" s="89"/>
      <c r="M15111" s="88"/>
      <c r="O15111" s="90"/>
      <c r="P15111" s="90"/>
      <c r="Q15111" s="90"/>
    </row>
    <row r="15112" spans="4:17" x14ac:dyDescent="0.25">
      <c r="D15112" s="87"/>
      <c r="J15112" s="88"/>
      <c r="K15112" s="89"/>
      <c r="M15112" s="88"/>
      <c r="O15112" s="90"/>
      <c r="P15112" s="90"/>
      <c r="Q15112" s="90"/>
    </row>
    <row r="15113" spans="4:17" x14ac:dyDescent="0.25">
      <c r="D15113" s="87"/>
      <c r="J15113" s="88"/>
      <c r="K15113" s="89"/>
      <c r="M15113" s="88"/>
      <c r="O15113" s="90"/>
      <c r="P15113" s="90"/>
      <c r="Q15113" s="90"/>
    </row>
    <row r="15114" spans="4:17" x14ac:dyDescent="0.25">
      <c r="D15114" s="87"/>
      <c r="J15114" s="88"/>
      <c r="K15114" s="89"/>
      <c r="M15114" s="88"/>
      <c r="O15114" s="90"/>
      <c r="P15114" s="90"/>
      <c r="Q15114" s="90"/>
    </row>
    <row r="15115" spans="4:17" x14ac:dyDescent="0.25">
      <c r="D15115" s="87"/>
      <c r="J15115" s="88"/>
      <c r="K15115" s="89"/>
      <c r="M15115" s="88"/>
      <c r="O15115" s="90"/>
      <c r="P15115" s="90"/>
      <c r="Q15115" s="90"/>
    </row>
    <row r="15116" spans="4:17" x14ac:dyDescent="0.25">
      <c r="D15116" s="87"/>
      <c r="J15116" s="88"/>
      <c r="K15116" s="89"/>
      <c r="M15116" s="88"/>
      <c r="O15116" s="90"/>
      <c r="P15116" s="90"/>
      <c r="Q15116" s="90"/>
    </row>
    <row r="15117" spans="4:17" x14ac:dyDescent="0.25">
      <c r="D15117" s="87"/>
      <c r="J15117" s="88"/>
      <c r="K15117" s="89"/>
      <c r="M15117" s="88"/>
      <c r="O15117" s="90"/>
      <c r="P15117" s="90"/>
      <c r="Q15117" s="90"/>
    </row>
    <row r="15118" spans="4:17" x14ac:dyDescent="0.25">
      <c r="D15118" s="87"/>
      <c r="J15118" s="88"/>
      <c r="K15118" s="89"/>
      <c r="M15118" s="88"/>
      <c r="O15118" s="90"/>
      <c r="P15118" s="90"/>
      <c r="Q15118" s="90"/>
    </row>
    <row r="15119" spans="4:17" x14ac:dyDescent="0.25">
      <c r="D15119" s="87"/>
      <c r="J15119" s="88"/>
      <c r="K15119" s="89"/>
      <c r="M15119" s="88"/>
      <c r="O15119" s="90"/>
      <c r="P15119" s="90"/>
      <c r="Q15119" s="90"/>
    </row>
    <row r="15120" spans="4:17" x14ac:dyDescent="0.25">
      <c r="D15120" s="87"/>
      <c r="J15120" s="88"/>
      <c r="K15120" s="89"/>
      <c r="M15120" s="88"/>
      <c r="O15120" s="90"/>
      <c r="P15120" s="90"/>
      <c r="Q15120" s="90"/>
    </row>
    <row r="15121" spans="4:17" x14ac:dyDescent="0.25">
      <c r="D15121" s="87"/>
      <c r="J15121" s="88"/>
      <c r="K15121" s="89"/>
      <c r="M15121" s="88"/>
      <c r="O15121" s="90"/>
      <c r="P15121" s="90"/>
      <c r="Q15121" s="90"/>
    </row>
    <row r="15122" spans="4:17" x14ac:dyDescent="0.25">
      <c r="D15122" s="87"/>
      <c r="J15122" s="88"/>
      <c r="K15122" s="89"/>
      <c r="M15122" s="88"/>
      <c r="O15122" s="90"/>
      <c r="P15122" s="90"/>
      <c r="Q15122" s="90"/>
    </row>
    <row r="15123" spans="4:17" x14ac:dyDescent="0.25">
      <c r="D15123" s="87"/>
      <c r="J15123" s="88"/>
      <c r="K15123" s="89"/>
      <c r="M15123" s="88"/>
      <c r="O15123" s="90"/>
      <c r="P15123" s="90"/>
      <c r="Q15123" s="90"/>
    </row>
    <row r="15124" spans="4:17" x14ac:dyDescent="0.25">
      <c r="D15124" s="87"/>
      <c r="J15124" s="88"/>
      <c r="K15124" s="89"/>
      <c r="M15124" s="88"/>
      <c r="O15124" s="90"/>
      <c r="P15124" s="90"/>
      <c r="Q15124" s="90"/>
    </row>
    <row r="15125" spans="4:17" x14ac:dyDescent="0.25">
      <c r="D15125" s="87"/>
      <c r="J15125" s="88"/>
      <c r="K15125" s="89"/>
      <c r="M15125" s="88"/>
      <c r="O15125" s="90"/>
      <c r="P15125" s="90"/>
      <c r="Q15125" s="90"/>
    </row>
    <row r="15126" spans="4:17" x14ac:dyDescent="0.25">
      <c r="D15126" s="87"/>
      <c r="J15126" s="88"/>
      <c r="K15126" s="89"/>
      <c r="M15126" s="88"/>
      <c r="O15126" s="90"/>
      <c r="P15126" s="90"/>
      <c r="Q15126" s="90"/>
    </row>
    <row r="15127" spans="4:17" x14ac:dyDescent="0.25">
      <c r="D15127" s="87"/>
      <c r="J15127" s="88"/>
      <c r="K15127" s="89"/>
      <c r="M15127" s="88"/>
      <c r="O15127" s="90"/>
      <c r="P15127" s="90"/>
      <c r="Q15127" s="90"/>
    </row>
    <row r="15128" spans="4:17" x14ac:dyDescent="0.25">
      <c r="D15128" s="87"/>
      <c r="J15128" s="88"/>
      <c r="K15128" s="89"/>
      <c r="M15128" s="88"/>
      <c r="O15128" s="90"/>
      <c r="P15128" s="90"/>
      <c r="Q15128" s="90"/>
    </row>
    <row r="15129" spans="4:17" x14ac:dyDescent="0.25">
      <c r="D15129" s="87"/>
      <c r="J15129" s="88"/>
      <c r="K15129" s="89"/>
      <c r="M15129" s="88"/>
      <c r="O15129" s="90"/>
      <c r="P15129" s="90"/>
      <c r="Q15129" s="90"/>
    </row>
    <row r="15130" spans="4:17" x14ac:dyDescent="0.25">
      <c r="D15130" s="87"/>
      <c r="J15130" s="88"/>
      <c r="K15130" s="89"/>
      <c r="M15130" s="88"/>
      <c r="O15130" s="90"/>
      <c r="P15130" s="90"/>
      <c r="Q15130" s="90"/>
    </row>
    <row r="15131" spans="4:17" x14ac:dyDescent="0.25">
      <c r="D15131" s="87"/>
      <c r="J15131" s="88"/>
      <c r="K15131" s="89"/>
      <c r="M15131" s="88"/>
      <c r="O15131" s="90"/>
      <c r="P15131" s="90"/>
      <c r="Q15131" s="90"/>
    </row>
    <row r="15132" spans="4:17" x14ac:dyDescent="0.25">
      <c r="D15132" s="87"/>
      <c r="J15132" s="88"/>
      <c r="K15132" s="89"/>
      <c r="M15132" s="88"/>
      <c r="O15132" s="90"/>
      <c r="P15132" s="90"/>
      <c r="Q15132" s="90"/>
    </row>
    <row r="15133" spans="4:17" x14ac:dyDescent="0.25">
      <c r="D15133" s="87"/>
      <c r="J15133" s="88"/>
      <c r="K15133" s="89"/>
      <c r="M15133" s="88"/>
      <c r="O15133" s="90"/>
      <c r="P15133" s="90"/>
      <c r="Q15133" s="90"/>
    </row>
    <row r="15134" spans="4:17" x14ac:dyDescent="0.25">
      <c r="D15134" s="87"/>
      <c r="J15134" s="88"/>
      <c r="K15134" s="89"/>
      <c r="M15134" s="88"/>
      <c r="O15134" s="90"/>
      <c r="P15134" s="90"/>
      <c r="Q15134" s="90"/>
    </row>
    <row r="15135" spans="4:17" x14ac:dyDescent="0.25">
      <c r="D15135" s="87"/>
      <c r="J15135" s="88"/>
      <c r="K15135" s="89"/>
      <c r="M15135" s="88"/>
      <c r="O15135" s="90"/>
      <c r="P15135" s="90"/>
      <c r="Q15135" s="90"/>
    </row>
    <row r="15136" spans="4:17" x14ac:dyDescent="0.25">
      <c r="D15136" s="87"/>
      <c r="J15136" s="88"/>
      <c r="K15136" s="89"/>
      <c r="M15136" s="88"/>
      <c r="O15136" s="90"/>
      <c r="P15136" s="90"/>
      <c r="Q15136" s="90"/>
    </row>
    <row r="15137" spans="4:17" x14ac:dyDescent="0.25">
      <c r="D15137" s="87"/>
      <c r="J15137" s="88"/>
      <c r="K15137" s="89"/>
      <c r="M15137" s="88"/>
      <c r="O15137" s="90"/>
      <c r="P15137" s="90"/>
      <c r="Q15137" s="90"/>
    </row>
    <row r="15138" spans="4:17" x14ac:dyDescent="0.25">
      <c r="D15138" s="87"/>
      <c r="J15138" s="88"/>
      <c r="K15138" s="89"/>
      <c r="M15138" s="88"/>
      <c r="O15138" s="90"/>
      <c r="P15138" s="90"/>
      <c r="Q15138" s="90"/>
    </row>
    <row r="15139" spans="4:17" x14ac:dyDescent="0.25">
      <c r="D15139" s="87"/>
      <c r="J15139" s="88"/>
      <c r="K15139" s="89"/>
      <c r="M15139" s="88"/>
      <c r="O15139" s="90"/>
      <c r="P15139" s="90"/>
      <c r="Q15139" s="90"/>
    </row>
    <row r="15140" spans="4:17" x14ac:dyDescent="0.25">
      <c r="D15140" s="87"/>
      <c r="J15140" s="88"/>
      <c r="K15140" s="89"/>
      <c r="M15140" s="88"/>
      <c r="O15140" s="90"/>
      <c r="P15140" s="90"/>
      <c r="Q15140" s="90"/>
    </row>
    <row r="15141" spans="4:17" x14ac:dyDescent="0.25">
      <c r="D15141" s="87"/>
      <c r="J15141" s="88"/>
      <c r="K15141" s="89"/>
      <c r="M15141" s="88"/>
      <c r="O15141" s="90"/>
      <c r="P15141" s="90"/>
      <c r="Q15141" s="90"/>
    </row>
    <row r="15142" spans="4:17" x14ac:dyDescent="0.25">
      <c r="D15142" s="87"/>
      <c r="J15142" s="88"/>
      <c r="K15142" s="89"/>
      <c r="M15142" s="88"/>
      <c r="O15142" s="90"/>
      <c r="P15142" s="90"/>
      <c r="Q15142" s="90"/>
    </row>
    <row r="15143" spans="4:17" x14ac:dyDescent="0.25">
      <c r="D15143" s="87"/>
      <c r="J15143" s="88"/>
      <c r="K15143" s="89"/>
      <c r="M15143" s="88"/>
      <c r="O15143" s="90"/>
      <c r="P15143" s="90"/>
      <c r="Q15143" s="90"/>
    </row>
    <row r="15144" spans="4:17" x14ac:dyDescent="0.25">
      <c r="D15144" s="87"/>
      <c r="J15144" s="88"/>
      <c r="K15144" s="89"/>
      <c r="M15144" s="88"/>
      <c r="O15144" s="90"/>
      <c r="P15144" s="90"/>
      <c r="Q15144" s="90"/>
    </row>
    <row r="15145" spans="4:17" x14ac:dyDescent="0.25">
      <c r="D15145" s="87"/>
      <c r="J15145" s="88"/>
      <c r="K15145" s="89"/>
      <c r="M15145" s="88"/>
      <c r="O15145" s="90"/>
      <c r="P15145" s="90"/>
      <c r="Q15145" s="90"/>
    </row>
    <row r="15146" spans="4:17" x14ac:dyDescent="0.25">
      <c r="D15146" s="87"/>
      <c r="J15146" s="88"/>
      <c r="K15146" s="89"/>
      <c r="M15146" s="88"/>
      <c r="O15146" s="90"/>
      <c r="P15146" s="90"/>
      <c r="Q15146" s="90"/>
    </row>
    <row r="15147" spans="4:17" x14ac:dyDescent="0.25">
      <c r="D15147" s="87"/>
      <c r="J15147" s="88"/>
      <c r="K15147" s="89"/>
      <c r="M15147" s="88"/>
      <c r="O15147" s="90"/>
      <c r="P15147" s="90"/>
      <c r="Q15147" s="90"/>
    </row>
    <row r="15148" spans="4:17" x14ac:dyDescent="0.25">
      <c r="D15148" s="87"/>
      <c r="J15148" s="88"/>
      <c r="K15148" s="89"/>
      <c r="M15148" s="88"/>
      <c r="O15148" s="90"/>
      <c r="P15148" s="90"/>
      <c r="Q15148" s="90"/>
    </row>
    <row r="15149" spans="4:17" x14ac:dyDescent="0.25">
      <c r="D15149" s="87"/>
      <c r="J15149" s="88"/>
      <c r="K15149" s="89"/>
      <c r="M15149" s="88"/>
      <c r="O15149" s="90"/>
      <c r="P15149" s="90"/>
      <c r="Q15149" s="90"/>
    </row>
    <row r="15150" spans="4:17" x14ac:dyDescent="0.25">
      <c r="D15150" s="87"/>
      <c r="J15150" s="88"/>
      <c r="K15150" s="89"/>
      <c r="M15150" s="88"/>
      <c r="O15150" s="90"/>
      <c r="P15150" s="90"/>
      <c r="Q15150" s="90"/>
    </row>
    <row r="15151" spans="4:17" x14ac:dyDescent="0.25">
      <c r="D15151" s="87"/>
      <c r="J15151" s="88"/>
      <c r="K15151" s="89"/>
      <c r="M15151" s="88"/>
      <c r="O15151" s="90"/>
      <c r="P15151" s="90"/>
      <c r="Q15151" s="90"/>
    </row>
    <row r="15152" spans="4:17" x14ac:dyDescent="0.25">
      <c r="D15152" s="87"/>
      <c r="J15152" s="88"/>
      <c r="K15152" s="89"/>
      <c r="M15152" s="88"/>
      <c r="O15152" s="90"/>
      <c r="P15152" s="90"/>
      <c r="Q15152" s="90"/>
    </row>
    <row r="15153" spans="4:17" x14ac:dyDescent="0.25">
      <c r="D15153" s="87"/>
      <c r="J15153" s="88"/>
      <c r="K15153" s="89"/>
      <c r="M15153" s="88"/>
      <c r="O15153" s="90"/>
      <c r="P15153" s="90"/>
      <c r="Q15153" s="90"/>
    </row>
    <row r="15154" spans="4:17" x14ac:dyDescent="0.25">
      <c r="D15154" s="87"/>
      <c r="J15154" s="88"/>
      <c r="K15154" s="89"/>
      <c r="M15154" s="88"/>
      <c r="O15154" s="90"/>
      <c r="P15154" s="90"/>
      <c r="Q15154" s="90"/>
    </row>
    <row r="15155" spans="4:17" x14ac:dyDescent="0.25">
      <c r="D15155" s="87"/>
      <c r="J15155" s="88"/>
      <c r="K15155" s="89"/>
      <c r="M15155" s="88"/>
      <c r="O15155" s="90"/>
      <c r="P15155" s="90"/>
      <c r="Q15155" s="90"/>
    </row>
    <row r="15156" spans="4:17" x14ac:dyDescent="0.25">
      <c r="D15156" s="87"/>
      <c r="J15156" s="88"/>
      <c r="K15156" s="89"/>
      <c r="M15156" s="88"/>
      <c r="O15156" s="90"/>
      <c r="P15156" s="90"/>
      <c r="Q15156" s="90"/>
    </row>
    <row r="15157" spans="4:17" x14ac:dyDescent="0.25">
      <c r="D15157" s="87"/>
      <c r="J15157" s="88"/>
      <c r="K15157" s="89"/>
      <c r="M15157" s="88"/>
      <c r="O15157" s="90"/>
      <c r="P15157" s="90"/>
      <c r="Q15157" s="90"/>
    </row>
    <row r="15158" spans="4:17" x14ac:dyDescent="0.25">
      <c r="D15158" s="87"/>
      <c r="J15158" s="88"/>
      <c r="K15158" s="89"/>
      <c r="M15158" s="88"/>
      <c r="O15158" s="90"/>
      <c r="P15158" s="90"/>
      <c r="Q15158" s="90"/>
    </row>
    <row r="15159" spans="4:17" x14ac:dyDescent="0.25">
      <c r="D15159" s="87"/>
      <c r="J15159" s="88"/>
      <c r="K15159" s="89"/>
      <c r="M15159" s="88"/>
      <c r="O15159" s="90"/>
      <c r="P15159" s="90"/>
      <c r="Q15159" s="90"/>
    </row>
    <row r="15160" spans="4:17" x14ac:dyDescent="0.25">
      <c r="D15160" s="87"/>
      <c r="J15160" s="88"/>
      <c r="K15160" s="89"/>
      <c r="M15160" s="88"/>
      <c r="O15160" s="90"/>
      <c r="P15160" s="90"/>
      <c r="Q15160" s="90"/>
    </row>
    <row r="15161" spans="4:17" x14ac:dyDescent="0.25">
      <c r="D15161" s="87"/>
      <c r="J15161" s="88"/>
      <c r="K15161" s="89"/>
      <c r="M15161" s="88"/>
      <c r="O15161" s="90"/>
      <c r="P15161" s="90"/>
      <c r="Q15161" s="90"/>
    </row>
    <row r="15162" spans="4:17" x14ac:dyDescent="0.25">
      <c r="D15162" s="87"/>
      <c r="J15162" s="88"/>
      <c r="K15162" s="89"/>
      <c r="M15162" s="88"/>
      <c r="O15162" s="90"/>
      <c r="P15162" s="90"/>
      <c r="Q15162" s="90"/>
    </row>
    <row r="15163" spans="4:17" x14ac:dyDescent="0.25">
      <c r="D15163" s="87"/>
      <c r="J15163" s="88"/>
      <c r="K15163" s="89"/>
      <c r="M15163" s="88"/>
      <c r="O15163" s="90"/>
      <c r="P15163" s="90"/>
      <c r="Q15163" s="90"/>
    </row>
    <row r="15164" spans="4:17" x14ac:dyDescent="0.25">
      <c r="D15164" s="87"/>
      <c r="J15164" s="88"/>
      <c r="K15164" s="89"/>
      <c r="M15164" s="88"/>
      <c r="O15164" s="90"/>
      <c r="P15164" s="90"/>
      <c r="Q15164" s="90"/>
    </row>
    <row r="15165" spans="4:17" x14ac:dyDescent="0.25">
      <c r="D15165" s="87"/>
      <c r="J15165" s="88"/>
      <c r="K15165" s="89"/>
      <c r="M15165" s="88"/>
      <c r="O15165" s="90"/>
      <c r="P15165" s="90"/>
      <c r="Q15165" s="90"/>
    </row>
    <row r="15166" spans="4:17" x14ac:dyDescent="0.25">
      <c r="D15166" s="87"/>
      <c r="J15166" s="88"/>
      <c r="K15166" s="89"/>
      <c r="M15166" s="88"/>
      <c r="O15166" s="90"/>
      <c r="P15166" s="90"/>
      <c r="Q15166" s="90"/>
    </row>
    <row r="15167" spans="4:17" x14ac:dyDescent="0.25">
      <c r="D15167" s="87"/>
      <c r="J15167" s="88"/>
      <c r="K15167" s="89"/>
      <c r="M15167" s="88"/>
      <c r="O15167" s="90"/>
      <c r="P15167" s="90"/>
      <c r="Q15167" s="90"/>
    </row>
    <row r="15168" spans="4:17" x14ac:dyDescent="0.25">
      <c r="D15168" s="87"/>
      <c r="J15168" s="88"/>
      <c r="K15168" s="89"/>
      <c r="M15168" s="88"/>
      <c r="O15168" s="90"/>
      <c r="P15168" s="90"/>
      <c r="Q15168" s="90"/>
    </row>
    <row r="15169" spans="4:17" x14ac:dyDescent="0.25">
      <c r="D15169" s="87"/>
      <c r="J15169" s="88"/>
      <c r="K15169" s="89"/>
      <c r="M15169" s="88"/>
      <c r="O15169" s="90"/>
      <c r="P15169" s="90"/>
      <c r="Q15169" s="90"/>
    </row>
    <row r="15170" spans="4:17" x14ac:dyDescent="0.25">
      <c r="D15170" s="87"/>
      <c r="J15170" s="88"/>
      <c r="K15170" s="89"/>
      <c r="M15170" s="88"/>
      <c r="O15170" s="90"/>
      <c r="P15170" s="90"/>
      <c r="Q15170" s="90"/>
    </row>
    <row r="15171" spans="4:17" x14ac:dyDescent="0.25">
      <c r="D15171" s="87"/>
      <c r="J15171" s="88"/>
      <c r="K15171" s="89"/>
      <c r="M15171" s="88"/>
      <c r="O15171" s="90"/>
      <c r="P15171" s="90"/>
      <c r="Q15171" s="90"/>
    </row>
    <row r="15172" spans="4:17" x14ac:dyDescent="0.25">
      <c r="D15172" s="87"/>
      <c r="J15172" s="88"/>
      <c r="K15172" s="89"/>
      <c r="M15172" s="88"/>
      <c r="O15172" s="90"/>
      <c r="P15172" s="90"/>
      <c r="Q15172" s="90"/>
    </row>
    <row r="15173" spans="4:17" x14ac:dyDescent="0.25">
      <c r="D15173" s="87"/>
      <c r="J15173" s="88"/>
      <c r="K15173" s="89"/>
      <c r="M15173" s="88"/>
      <c r="O15173" s="90"/>
      <c r="P15173" s="90"/>
      <c r="Q15173" s="90"/>
    </row>
    <row r="15174" spans="4:17" x14ac:dyDescent="0.25">
      <c r="D15174" s="87"/>
      <c r="J15174" s="88"/>
      <c r="K15174" s="89"/>
      <c r="M15174" s="88"/>
      <c r="O15174" s="90"/>
      <c r="P15174" s="90"/>
      <c r="Q15174" s="90"/>
    </row>
    <row r="15175" spans="4:17" x14ac:dyDescent="0.25">
      <c r="D15175" s="87"/>
      <c r="J15175" s="88"/>
      <c r="K15175" s="89"/>
      <c r="M15175" s="88"/>
      <c r="O15175" s="90"/>
      <c r="P15175" s="90"/>
      <c r="Q15175" s="90"/>
    </row>
    <row r="15176" spans="4:17" x14ac:dyDescent="0.25">
      <c r="D15176" s="87"/>
      <c r="J15176" s="88"/>
      <c r="K15176" s="89"/>
      <c r="M15176" s="88"/>
      <c r="O15176" s="90"/>
      <c r="P15176" s="90"/>
      <c r="Q15176" s="90"/>
    </row>
    <row r="15177" spans="4:17" x14ac:dyDescent="0.25">
      <c r="D15177" s="87"/>
      <c r="J15177" s="88"/>
      <c r="K15177" s="89"/>
      <c r="M15177" s="88"/>
      <c r="O15177" s="90"/>
      <c r="P15177" s="90"/>
      <c r="Q15177" s="90"/>
    </row>
    <row r="15178" spans="4:17" x14ac:dyDescent="0.25">
      <c r="D15178" s="87"/>
      <c r="J15178" s="88"/>
      <c r="K15178" s="89"/>
      <c r="M15178" s="88"/>
      <c r="O15178" s="90"/>
      <c r="P15178" s="90"/>
      <c r="Q15178" s="90"/>
    </row>
    <row r="15179" spans="4:17" x14ac:dyDescent="0.25">
      <c r="D15179" s="87"/>
      <c r="J15179" s="88"/>
      <c r="K15179" s="89"/>
      <c r="M15179" s="88"/>
      <c r="O15179" s="90"/>
      <c r="P15179" s="90"/>
      <c r="Q15179" s="90"/>
    </row>
    <row r="15180" spans="4:17" x14ac:dyDescent="0.25">
      <c r="D15180" s="87"/>
      <c r="J15180" s="88"/>
      <c r="K15180" s="89"/>
      <c r="M15180" s="88"/>
      <c r="O15180" s="90"/>
      <c r="P15180" s="90"/>
      <c r="Q15180" s="90"/>
    </row>
    <row r="15181" spans="4:17" x14ac:dyDescent="0.25">
      <c r="D15181" s="87"/>
      <c r="J15181" s="88"/>
      <c r="K15181" s="89"/>
      <c r="M15181" s="88"/>
      <c r="O15181" s="90"/>
      <c r="P15181" s="90"/>
      <c r="Q15181" s="90"/>
    </row>
    <row r="15182" spans="4:17" x14ac:dyDescent="0.25">
      <c r="D15182" s="87"/>
      <c r="J15182" s="88"/>
      <c r="K15182" s="89"/>
      <c r="M15182" s="88"/>
      <c r="O15182" s="90"/>
      <c r="P15182" s="90"/>
      <c r="Q15182" s="90"/>
    </row>
    <row r="15183" spans="4:17" x14ac:dyDescent="0.25">
      <c r="D15183" s="87"/>
      <c r="J15183" s="88"/>
      <c r="K15183" s="89"/>
      <c r="M15183" s="88"/>
      <c r="O15183" s="90"/>
      <c r="P15183" s="90"/>
      <c r="Q15183" s="90"/>
    </row>
    <row r="15184" spans="4:17" x14ac:dyDescent="0.25">
      <c r="D15184" s="87"/>
      <c r="J15184" s="88"/>
      <c r="K15184" s="89"/>
      <c r="M15184" s="88"/>
      <c r="O15184" s="90"/>
      <c r="P15184" s="90"/>
      <c r="Q15184" s="90"/>
    </row>
    <row r="15185" spans="4:17" x14ac:dyDescent="0.25">
      <c r="D15185" s="87"/>
      <c r="J15185" s="88"/>
      <c r="K15185" s="89"/>
      <c r="M15185" s="88"/>
      <c r="O15185" s="90"/>
      <c r="P15185" s="90"/>
      <c r="Q15185" s="90"/>
    </row>
    <row r="15186" spans="4:17" x14ac:dyDescent="0.25">
      <c r="D15186" s="87"/>
      <c r="J15186" s="88"/>
      <c r="K15186" s="89"/>
      <c r="M15186" s="88"/>
      <c r="O15186" s="90"/>
      <c r="P15186" s="90"/>
      <c r="Q15186" s="90"/>
    </row>
    <row r="15187" spans="4:17" x14ac:dyDescent="0.25">
      <c r="D15187" s="87"/>
      <c r="J15187" s="88"/>
      <c r="K15187" s="89"/>
      <c r="M15187" s="88"/>
      <c r="O15187" s="90"/>
      <c r="P15187" s="90"/>
      <c r="Q15187" s="90"/>
    </row>
    <row r="15188" spans="4:17" x14ac:dyDescent="0.25">
      <c r="D15188" s="87"/>
      <c r="J15188" s="88"/>
      <c r="K15188" s="89"/>
      <c r="M15188" s="88"/>
      <c r="O15188" s="90"/>
      <c r="P15188" s="90"/>
      <c r="Q15188" s="90"/>
    </row>
    <row r="15189" spans="4:17" x14ac:dyDescent="0.25">
      <c r="D15189" s="87"/>
      <c r="J15189" s="88"/>
      <c r="K15189" s="89"/>
      <c r="M15189" s="88"/>
      <c r="O15189" s="90"/>
      <c r="P15189" s="90"/>
      <c r="Q15189" s="90"/>
    </row>
    <row r="15190" spans="4:17" x14ac:dyDescent="0.25">
      <c r="D15190" s="87"/>
      <c r="J15190" s="88"/>
      <c r="K15190" s="89"/>
      <c r="M15190" s="88"/>
      <c r="O15190" s="90"/>
      <c r="P15190" s="90"/>
      <c r="Q15190" s="90"/>
    </row>
    <row r="15191" spans="4:17" x14ac:dyDescent="0.25">
      <c r="D15191" s="87"/>
      <c r="J15191" s="88"/>
      <c r="K15191" s="89"/>
      <c r="M15191" s="88"/>
      <c r="O15191" s="90"/>
      <c r="P15191" s="90"/>
      <c r="Q15191" s="90"/>
    </row>
    <row r="15192" spans="4:17" x14ac:dyDescent="0.25">
      <c r="D15192" s="87"/>
      <c r="J15192" s="88"/>
      <c r="K15192" s="89"/>
      <c r="M15192" s="88"/>
      <c r="O15192" s="90"/>
      <c r="P15192" s="90"/>
      <c r="Q15192" s="90"/>
    </row>
    <row r="15193" spans="4:17" x14ac:dyDescent="0.25">
      <c r="D15193" s="87"/>
      <c r="J15193" s="88"/>
      <c r="K15193" s="89"/>
      <c r="M15193" s="88"/>
      <c r="O15193" s="90"/>
      <c r="P15193" s="90"/>
      <c r="Q15193" s="90"/>
    </row>
    <row r="15194" spans="4:17" x14ac:dyDescent="0.25">
      <c r="D15194" s="87"/>
      <c r="J15194" s="88"/>
      <c r="K15194" s="89"/>
      <c r="M15194" s="88"/>
      <c r="O15194" s="90"/>
      <c r="P15194" s="90"/>
      <c r="Q15194" s="90"/>
    </row>
    <row r="15195" spans="4:17" x14ac:dyDescent="0.25">
      <c r="D15195" s="87"/>
      <c r="J15195" s="88"/>
      <c r="K15195" s="89"/>
      <c r="M15195" s="88"/>
      <c r="O15195" s="90"/>
      <c r="P15195" s="90"/>
      <c r="Q15195" s="90"/>
    </row>
    <row r="15196" spans="4:17" x14ac:dyDescent="0.25">
      <c r="D15196" s="87"/>
      <c r="J15196" s="88"/>
      <c r="K15196" s="89"/>
      <c r="M15196" s="88"/>
      <c r="O15196" s="90"/>
      <c r="P15196" s="90"/>
      <c r="Q15196" s="90"/>
    </row>
    <row r="15197" spans="4:17" x14ac:dyDescent="0.25">
      <c r="D15197" s="87"/>
      <c r="J15197" s="88"/>
      <c r="K15197" s="89"/>
      <c r="M15197" s="88"/>
      <c r="O15197" s="90"/>
      <c r="P15197" s="90"/>
      <c r="Q15197" s="90"/>
    </row>
    <row r="15198" spans="4:17" x14ac:dyDescent="0.25">
      <c r="D15198" s="87"/>
      <c r="J15198" s="88"/>
      <c r="K15198" s="89"/>
      <c r="M15198" s="88"/>
      <c r="O15198" s="90"/>
      <c r="P15198" s="90"/>
      <c r="Q15198" s="90"/>
    </row>
    <row r="15199" spans="4:17" x14ac:dyDescent="0.25">
      <c r="D15199" s="87"/>
      <c r="J15199" s="88"/>
      <c r="K15199" s="89"/>
      <c r="M15199" s="88"/>
      <c r="O15199" s="90"/>
      <c r="P15199" s="90"/>
      <c r="Q15199" s="90"/>
    </row>
    <row r="15200" spans="4:17" x14ac:dyDescent="0.25">
      <c r="D15200" s="87"/>
      <c r="J15200" s="88"/>
      <c r="K15200" s="89"/>
      <c r="M15200" s="88"/>
      <c r="O15200" s="90"/>
      <c r="P15200" s="90"/>
      <c r="Q15200" s="90"/>
    </row>
    <row r="15201" spans="4:17" x14ac:dyDescent="0.25">
      <c r="D15201" s="87"/>
      <c r="J15201" s="88"/>
      <c r="K15201" s="89"/>
      <c r="M15201" s="88"/>
      <c r="O15201" s="90"/>
      <c r="P15201" s="90"/>
      <c r="Q15201" s="90"/>
    </row>
    <row r="15202" spans="4:17" x14ac:dyDescent="0.25">
      <c r="D15202" s="87"/>
      <c r="J15202" s="88"/>
      <c r="K15202" s="89"/>
      <c r="M15202" s="88"/>
      <c r="O15202" s="90"/>
      <c r="P15202" s="90"/>
      <c r="Q15202" s="90"/>
    </row>
    <row r="15203" spans="4:17" x14ac:dyDescent="0.25">
      <c r="D15203" s="87"/>
      <c r="J15203" s="88"/>
      <c r="K15203" s="89"/>
      <c r="M15203" s="88"/>
      <c r="O15203" s="90"/>
      <c r="P15203" s="90"/>
      <c r="Q15203" s="90"/>
    </row>
    <row r="15204" spans="4:17" x14ac:dyDescent="0.25">
      <c r="D15204" s="87"/>
      <c r="J15204" s="88"/>
      <c r="K15204" s="89"/>
      <c r="M15204" s="88"/>
      <c r="O15204" s="90"/>
      <c r="P15204" s="90"/>
      <c r="Q15204" s="90"/>
    </row>
    <row r="15205" spans="4:17" x14ac:dyDescent="0.25">
      <c r="D15205" s="87"/>
      <c r="J15205" s="88"/>
      <c r="K15205" s="89"/>
      <c r="M15205" s="88"/>
      <c r="O15205" s="90"/>
      <c r="P15205" s="90"/>
      <c r="Q15205" s="90"/>
    </row>
    <row r="15206" spans="4:17" x14ac:dyDescent="0.25">
      <c r="D15206" s="87"/>
      <c r="J15206" s="88"/>
      <c r="K15206" s="89"/>
      <c r="M15206" s="88"/>
      <c r="O15206" s="90"/>
      <c r="P15206" s="90"/>
      <c r="Q15206" s="90"/>
    </row>
    <row r="15207" spans="4:17" x14ac:dyDescent="0.25">
      <c r="D15207" s="87"/>
      <c r="J15207" s="88"/>
      <c r="K15207" s="89"/>
      <c r="M15207" s="88"/>
      <c r="O15207" s="90"/>
      <c r="P15207" s="90"/>
      <c r="Q15207" s="90"/>
    </row>
    <row r="15208" spans="4:17" x14ac:dyDescent="0.25">
      <c r="D15208" s="87"/>
      <c r="J15208" s="88"/>
      <c r="K15208" s="89"/>
      <c r="M15208" s="88"/>
      <c r="O15208" s="90"/>
      <c r="P15208" s="90"/>
      <c r="Q15208" s="90"/>
    </row>
    <row r="15209" spans="4:17" x14ac:dyDescent="0.25">
      <c r="D15209" s="87"/>
      <c r="J15209" s="88"/>
      <c r="K15209" s="89"/>
      <c r="M15209" s="88"/>
      <c r="O15209" s="90"/>
      <c r="P15209" s="90"/>
      <c r="Q15209" s="90"/>
    </row>
    <row r="15210" spans="4:17" x14ac:dyDescent="0.25">
      <c r="D15210" s="87"/>
      <c r="J15210" s="88"/>
      <c r="K15210" s="89"/>
      <c r="M15210" s="88"/>
      <c r="O15210" s="90"/>
      <c r="P15210" s="90"/>
      <c r="Q15210" s="90"/>
    </row>
    <row r="15211" spans="4:17" x14ac:dyDescent="0.25">
      <c r="D15211" s="87"/>
      <c r="J15211" s="88"/>
      <c r="K15211" s="89"/>
      <c r="M15211" s="88"/>
      <c r="O15211" s="90"/>
      <c r="P15211" s="90"/>
      <c r="Q15211" s="90"/>
    </row>
    <row r="15212" spans="4:17" x14ac:dyDescent="0.25">
      <c r="D15212" s="87"/>
      <c r="J15212" s="88"/>
      <c r="K15212" s="89"/>
      <c r="M15212" s="88"/>
      <c r="O15212" s="90"/>
      <c r="P15212" s="90"/>
      <c r="Q15212" s="90"/>
    </row>
    <row r="15213" spans="4:17" x14ac:dyDescent="0.25">
      <c r="D15213" s="87"/>
      <c r="J15213" s="88"/>
      <c r="K15213" s="89"/>
      <c r="M15213" s="88"/>
      <c r="O15213" s="90"/>
      <c r="P15213" s="90"/>
      <c r="Q15213" s="90"/>
    </row>
    <row r="15214" spans="4:17" x14ac:dyDescent="0.25">
      <c r="D15214" s="87"/>
      <c r="J15214" s="88"/>
      <c r="K15214" s="89"/>
      <c r="M15214" s="88"/>
      <c r="O15214" s="90"/>
      <c r="P15214" s="90"/>
      <c r="Q15214" s="90"/>
    </row>
    <row r="15215" spans="4:17" x14ac:dyDescent="0.25">
      <c r="D15215" s="87"/>
      <c r="J15215" s="88"/>
      <c r="K15215" s="89"/>
      <c r="M15215" s="88"/>
      <c r="O15215" s="90"/>
      <c r="P15215" s="90"/>
      <c r="Q15215" s="90"/>
    </row>
    <row r="15216" spans="4:17" x14ac:dyDescent="0.25">
      <c r="D15216" s="87"/>
      <c r="J15216" s="88"/>
      <c r="K15216" s="89"/>
      <c r="M15216" s="88"/>
      <c r="O15216" s="90"/>
      <c r="P15216" s="90"/>
      <c r="Q15216" s="90"/>
    </row>
    <row r="15217" spans="4:17" x14ac:dyDescent="0.25">
      <c r="D15217" s="87"/>
      <c r="J15217" s="88"/>
      <c r="K15217" s="89"/>
      <c r="M15217" s="88"/>
      <c r="O15217" s="90"/>
      <c r="P15217" s="90"/>
      <c r="Q15217" s="90"/>
    </row>
    <row r="15218" spans="4:17" x14ac:dyDescent="0.25">
      <c r="D15218" s="87"/>
      <c r="J15218" s="88"/>
      <c r="K15218" s="89"/>
      <c r="M15218" s="88"/>
      <c r="O15218" s="90"/>
      <c r="P15218" s="90"/>
      <c r="Q15218" s="90"/>
    </row>
    <row r="15219" spans="4:17" x14ac:dyDescent="0.25">
      <c r="D15219" s="87"/>
      <c r="J15219" s="88"/>
      <c r="K15219" s="89"/>
      <c r="M15219" s="88"/>
      <c r="O15219" s="90"/>
      <c r="P15219" s="90"/>
      <c r="Q15219" s="90"/>
    </row>
    <row r="15220" spans="4:17" x14ac:dyDescent="0.25">
      <c r="D15220" s="87"/>
      <c r="J15220" s="88"/>
      <c r="K15220" s="89"/>
      <c r="M15220" s="88"/>
      <c r="O15220" s="90"/>
      <c r="P15220" s="90"/>
      <c r="Q15220" s="90"/>
    </row>
    <row r="15221" spans="4:17" x14ac:dyDescent="0.25">
      <c r="D15221" s="87"/>
      <c r="J15221" s="88"/>
      <c r="K15221" s="89"/>
      <c r="M15221" s="88"/>
      <c r="O15221" s="90"/>
      <c r="P15221" s="90"/>
      <c r="Q15221" s="90"/>
    </row>
    <row r="15222" spans="4:17" x14ac:dyDescent="0.25">
      <c r="D15222" s="87"/>
      <c r="J15222" s="88"/>
      <c r="K15222" s="89"/>
      <c r="M15222" s="88"/>
      <c r="O15222" s="90"/>
      <c r="P15222" s="90"/>
      <c r="Q15222" s="90"/>
    </row>
    <row r="15223" spans="4:17" x14ac:dyDescent="0.25">
      <c r="D15223" s="87"/>
      <c r="J15223" s="88"/>
      <c r="K15223" s="89"/>
      <c r="M15223" s="88"/>
      <c r="O15223" s="90"/>
      <c r="P15223" s="90"/>
      <c r="Q15223" s="90"/>
    </row>
    <row r="15224" spans="4:17" x14ac:dyDescent="0.25">
      <c r="D15224" s="87"/>
      <c r="J15224" s="88"/>
      <c r="K15224" s="89"/>
      <c r="M15224" s="88"/>
      <c r="O15224" s="90"/>
      <c r="P15224" s="90"/>
      <c r="Q15224" s="90"/>
    </row>
    <row r="15225" spans="4:17" x14ac:dyDescent="0.25">
      <c r="D15225" s="87"/>
      <c r="J15225" s="88"/>
      <c r="K15225" s="89"/>
      <c r="M15225" s="88"/>
      <c r="O15225" s="90"/>
      <c r="P15225" s="90"/>
      <c r="Q15225" s="90"/>
    </row>
    <row r="15226" spans="4:17" x14ac:dyDescent="0.25">
      <c r="D15226" s="87"/>
      <c r="J15226" s="88"/>
      <c r="K15226" s="89"/>
      <c r="M15226" s="88"/>
      <c r="O15226" s="90"/>
      <c r="P15226" s="90"/>
      <c r="Q15226" s="90"/>
    </row>
    <row r="15227" spans="4:17" x14ac:dyDescent="0.25">
      <c r="D15227" s="87"/>
      <c r="J15227" s="88"/>
      <c r="K15227" s="89"/>
      <c r="M15227" s="88"/>
      <c r="O15227" s="90"/>
      <c r="P15227" s="90"/>
      <c r="Q15227" s="90"/>
    </row>
    <row r="15228" spans="4:17" x14ac:dyDescent="0.25">
      <c r="D15228" s="87"/>
      <c r="J15228" s="88"/>
      <c r="K15228" s="89"/>
      <c r="M15228" s="88"/>
      <c r="O15228" s="90"/>
      <c r="P15228" s="90"/>
      <c r="Q15228" s="90"/>
    </row>
    <row r="15229" spans="4:17" x14ac:dyDescent="0.25">
      <c r="D15229" s="87"/>
      <c r="J15229" s="88"/>
      <c r="K15229" s="89"/>
      <c r="M15229" s="88"/>
      <c r="O15229" s="90"/>
      <c r="P15229" s="90"/>
      <c r="Q15229" s="90"/>
    </row>
    <row r="15230" spans="4:17" x14ac:dyDescent="0.25">
      <c r="D15230" s="87"/>
      <c r="J15230" s="88"/>
      <c r="K15230" s="89"/>
      <c r="M15230" s="88"/>
      <c r="O15230" s="90"/>
      <c r="P15230" s="90"/>
      <c r="Q15230" s="90"/>
    </row>
    <row r="15231" spans="4:17" x14ac:dyDescent="0.25">
      <c r="D15231" s="87"/>
      <c r="J15231" s="88"/>
      <c r="K15231" s="89"/>
      <c r="M15231" s="88"/>
      <c r="O15231" s="90"/>
      <c r="P15231" s="90"/>
      <c r="Q15231" s="90"/>
    </row>
    <row r="15232" spans="4:17" x14ac:dyDescent="0.25">
      <c r="D15232" s="87"/>
      <c r="J15232" s="88"/>
      <c r="K15232" s="89"/>
      <c r="M15232" s="88"/>
      <c r="O15232" s="90"/>
      <c r="P15232" s="90"/>
      <c r="Q15232" s="90"/>
    </row>
    <row r="15233" spans="4:17" x14ac:dyDescent="0.25">
      <c r="D15233" s="87"/>
      <c r="J15233" s="88"/>
      <c r="K15233" s="89"/>
      <c r="M15233" s="88"/>
      <c r="O15233" s="90"/>
      <c r="P15233" s="90"/>
      <c r="Q15233" s="90"/>
    </row>
    <row r="15234" spans="4:17" x14ac:dyDescent="0.25">
      <c r="D15234" s="87"/>
      <c r="J15234" s="88"/>
      <c r="K15234" s="89"/>
      <c r="M15234" s="88"/>
      <c r="O15234" s="90"/>
      <c r="P15234" s="90"/>
      <c r="Q15234" s="90"/>
    </row>
    <row r="15235" spans="4:17" x14ac:dyDescent="0.25">
      <c r="D15235" s="87"/>
      <c r="J15235" s="88"/>
      <c r="K15235" s="89"/>
      <c r="M15235" s="88"/>
      <c r="O15235" s="90"/>
      <c r="P15235" s="90"/>
      <c r="Q15235" s="90"/>
    </row>
    <row r="15236" spans="4:17" x14ac:dyDescent="0.25">
      <c r="D15236" s="87"/>
      <c r="J15236" s="88"/>
      <c r="K15236" s="89"/>
      <c r="M15236" s="88"/>
      <c r="O15236" s="90"/>
      <c r="P15236" s="90"/>
      <c r="Q15236" s="90"/>
    </row>
    <row r="15237" spans="4:17" x14ac:dyDescent="0.25">
      <c r="D15237" s="87"/>
      <c r="J15237" s="88"/>
      <c r="K15237" s="89"/>
      <c r="M15237" s="88"/>
      <c r="O15237" s="90"/>
      <c r="P15237" s="90"/>
      <c r="Q15237" s="90"/>
    </row>
    <row r="15238" spans="4:17" x14ac:dyDescent="0.25">
      <c r="D15238" s="87"/>
      <c r="J15238" s="88"/>
      <c r="K15238" s="89"/>
      <c r="M15238" s="88"/>
      <c r="O15238" s="90"/>
      <c r="P15238" s="90"/>
      <c r="Q15238" s="90"/>
    </row>
    <row r="15239" spans="4:17" x14ac:dyDescent="0.25">
      <c r="D15239" s="87"/>
      <c r="J15239" s="88"/>
      <c r="K15239" s="89"/>
      <c r="M15239" s="88"/>
      <c r="O15239" s="90"/>
      <c r="P15239" s="90"/>
      <c r="Q15239" s="90"/>
    </row>
    <row r="15240" spans="4:17" x14ac:dyDescent="0.25">
      <c r="D15240" s="87"/>
      <c r="J15240" s="88"/>
      <c r="K15240" s="89"/>
      <c r="M15240" s="88"/>
      <c r="O15240" s="90"/>
      <c r="P15240" s="90"/>
      <c r="Q15240" s="90"/>
    </row>
    <row r="15241" spans="4:17" x14ac:dyDescent="0.25">
      <c r="D15241" s="87"/>
      <c r="J15241" s="88"/>
      <c r="K15241" s="89"/>
      <c r="M15241" s="88"/>
      <c r="O15241" s="90"/>
      <c r="P15241" s="90"/>
      <c r="Q15241" s="90"/>
    </row>
    <row r="15242" spans="4:17" x14ac:dyDescent="0.25">
      <c r="D15242" s="87"/>
      <c r="J15242" s="88"/>
      <c r="K15242" s="89"/>
      <c r="M15242" s="88"/>
      <c r="O15242" s="90"/>
      <c r="P15242" s="90"/>
      <c r="Q15242" s="90"/>
    </row>
    <row r="15243" spans="4:17" x14ac:dyDescent="0.25">
      <c r="D15243" s="87"/>
      <c r="J15243" s="88"/>
      <c r="K15243" s="89"/>
      <c r="M15243" s="88"/>
      <c r="O15243" s="90"/>
      <c r="P15243" s="90"/>
      <c r="Q15243" s="90"/>
    </row>
    <row r="15244" spans="4:17" x14ac:dyDescent="0.25">
      <c r="D15244" s="87"/>
      <c r="J15244" s="88"/>
      <c r="K15244" s="89"/>
      <c r="M15244" s="88"/>
      <c r="O15244" s="90"/>
      <c r="P15244" s="90"/>
      <c r="Q15244" s="90"/>
    </row>
    <row r="15245" spans="4:17" x14ac:dyDescent="0.25">
      <c r="D15245" s="87"/>
      <c r="J15245" s="88"/>
      <c r="K15245" s="89"/>
      <c r="M15245" s="88"/>
      <c r="O15245" s="90"/>
      <c r="P15245" s="90"/>
      <c r="Q15245" s="90"/>
    </row>
    <row r="15246" spans="4:17" x14ac:dyDescent="0.25">
      <c r="D15246" s="87"/>
      <c r="J15246" s="88"/>
      <c r="K15246" s="89"/>
      <c r="M15246" s="88"/>
      <c r="O15246" s="90"/>
      <c r="P15246" s="90"/>
      <c r="Q15246" s="90"/>
    </row>
    <row r="15247" spans="4:17" x14ac:dyDescent="0.25">
      <c r="D15247" s="87"/>
      <c r="J15247" s="88"/>
      <c r="K15247" s="89"/>
      <c r="M15247" s="88"/>
      <c r="O15247" s="90"/>
      <c r="P15247" s="90"/>
      <c r="Q15247" s="90"/>
    </row>
    <row r="15248" spans="4:17" x14ac:dyDescent="0.25">
      <c r="D15248" s="87"/>
      <c r="J15248" s="88"/>
      <c r="K15248" s="89"/>
      <c r="M15248" s="88"/>
      <c r="O15248" s="90"/>
      <c r="P15248" s="90"/>
      <c r="Q15248" s="90"/>
    </row>
    <row r="15249" spans="4:17" x14ac:dyDescent="0.25">
      <c r="D15249" s="87"/>
      <c r="J15249" s="88"/>
      <c r="K15249" s="89"/>
      <c r="M15249" s="88"/>
      <c r="O15249" s="90"/>
      <c r="P15249" s="90"/>
      <c r="Q15249" s="90"/>
    </row>
    <row r="15250" spans="4:17" x14ac:dyDescent="0.25">
      <c r="D15250" s="87"/>
      <c r="J15250" s="88"/>
      <c r="K15250" s="89"/>
      <c r="M15250" s="88"/>
      <c r="O15250" s="90"/>
      <c r="P15250" s="90"/>
      <c r="Q15250" s="90"/>
    </row>
    <row r="15251" spans="4:17" x14ac:dyDescent="0.25">
      <c r="D15251" s="87"/>
      <c r="J15251" s="88"/>
      <c r="K15251" s="89"/>
      <c r="M15251" s="88"/>
      <c r="O15251" s="90"/>
      <c r="P15251" s="90"/>
      <c r="Q15251" s="90"/>
    </row>
    <row r="15252" spans="4:17" x14ac:dyDescent="0.25">
      <c r="D15252" s="87"/>
      <c r="J15252" s="88"/>
      <c r="K15252" s="89"/>
      <c r="M15252" s="88"/>
      <c r="O15252" s="90"/>
      <c r="P15252" s="90"/>
      <c r="Q15252" s="90"/>
    </row>
    <row r="15253" spans="4:17" x14ac:dyDescent="0.25">
      <c r="D15253" s="87"/>
      <c r="J15253" s="88"/>
      <c r="K15253" s="89"/>
      <c r="M15253" s="88"/>
      <c r="O15253" s="90"/>
      <c r="P15253" s="90"/>
      <c r="Q15253" s="90"/>
    </row>
    <row r="15254" spans="4:17" x14ac:dyDescent="0.25">
      <c r="D15254" s="87"/>
      <c r="J15254" s="88"/>
      <c r="K15254" s="89"/>
      <c r="M15254" s="88"/>
      <c r="O15254" s="90"/>
      <c r="P15254" s="90"/>
      <c r="Q15254" s="90"/>
    </row>
    <row r="15255" spans="4:17" x14ac:dyDescent="0.25">
      <c r="D15255" s="87"/>
      <c r="J15255" s="88"/>
      <c r="K15255" s="89"/>
      <c r="M15255" s="88"/>
      <c r="O15255" s="90"/>
      <c r="P15255" s="90"/>
      <c r="Q15255" s="90"/>
    </row>
    <row r="15256" spans="4:17" x14ac:dyDescent="0.25">
      <c r="D15256" s="87"/>
      <c r="J15256" s="88"/>
      <c r="K15256" s="89"/>
      <c r="M15256" s="88"/>
      <c r="O15256" s="90"/>
      <c r="P15256" s="90"/>
      <c r="Q15256" s="90"/>
    </row>
    <row r="15257" spans="4:17" x14ac:dyDescent="0.25">
      <c r="D15257" s="87"/>
      <c r="J15257" s="88"/>
      <c r="K15257" s="89"/>
      <c r="M15257" s="88"/>
      <c r="O15257" s="90"/>
      <c r="P15257" s="90"/>
      <c r="Q15257" s="90"/>
    </row>
    <row r="15258" spans="4:17" x14ac:dyDescent="0.25">
      <c r="D15258" s="87"/>
      <c r="J15258" s="88"/>
      <c r="K15258" s="89"/>
      <c r="M15258" s="88"/>
      <c r="O15258" s="90"/>
      <c r="P15258" s="90"/>
      <c r="Q15258" s="90"/>
    </row>
    <row r="15259" spans="4:17" x14ac:dyDescent="0.25">
      <c r="D15259" s="87"/>
      <c r="J15259" s="88"/>
      <c r="K15259" s="89"/>
      <c r="M15259" s="88"/>
      <c r="O15259" s="90"/>
      <c r="P15259" s="90"/>
      <c r="Q15259" s="90"/>
    </row>
    <row r="15260" spans="4:17" x14ac:dyDescent="0.25">
      <c r="D15260" s="87"/>
      <c r="J15260" s="88"/>
      <c r="K15260" s="89"/>
      <c r="M15260" s="88"/>
      <c r="O15260" s="90"/>
      <c r="P15260" s="90"/>
      <c r="Q15260" s="90"/>
    </row>
    <row r="15261" spans="4:17" x14ac:dyDescent="0.25">
      <c r="D15261" s="87"/>
      <c r="J15261" s="88"/>
      <c r="K15261" s="89"/>
      <c r="M15261" s="88"/>
      <c r="O15261" s="90"/>
      <c r="P15261" s="90"/>
      <c r="Q15261" s="90"/>
    </row>
    <row r="15262" spans="4:17" x14ac:dyDescent="0.25">
      <c r="D15262" s="87"/>
      <c r="J15262" s="88"/>
      <c r="K15262" s="89"/>
      <c r="M15262" s="88"/>
      <c r="O15262" s="90"/>
      <c r="P15262" s="90"/>
      <c r="Q15262" s="90"/>
    </row>
    <row r="15263" spans="4:17" x14ac:dyDescent="0.25">
      <c r="D15263" s="87"/>
      <c r="J15263" s="88"/>
      <c r="K15263" s="89"/>
      <c r="M15263" s="88"/>
      <c r="O15263" s="90"/>
      <c r="P15263" s="90"/>
      <c r="Q15263" s="90"/>
    </row>
    <row r="15264" spans="4:17" x14ac:dyDescent="0.25">
      <c r="D15264" s="87"/>
      <c r="J15264" s="88"/>
      <c r="K15264" s="89"/>
      <c r="M15264" s="88"/>
      <c r="O15264" s="90"/>
      <c r="P15264" s="90"/>
      <c r="Q15264" s="90"/>
    </row>
    <row r="15265" spans="4:17" x14ac:dyDescent="0.25">
      <c r="D15265" s="87"/>
      <c r="J15265" s="88"/>
      <c r="K15265" s="89"/>
      <c r="M15265" s="88"/>
      <c r="O15265" s="90"/>
      <c r="P15265" s="90"/>
      <c r="Q15265" s="90"/>
    </row>
    <row r="15266" spans="4:17" x14ac:dyDescent="0.25">
      <c r="D15266" s="87"/>
      <c r="J15266" s="88"/>
      <c r="K15266" s="89"/>
      <c r="M15266" s="88"/>
      <c r="O15266" s="90"/>
      <c r="P15266" s="90"/>
      <c r="Q15266" s="90"/>
    </row>
    <row r="15267" spans="4:17" x14ac:dyDescent="0.25">
      <c r="D15267" s="87"/>
      <c r="J15267" s="88"/>
      <c r="K15267" s="89"/>
      <c r="M15267" s="88"/>
      <c r="O15267" s="90"/>
      <c r="P15267" s="90"/>
      <c r="Q15267" s="90"/>
    </row>
    <row r="15268" spans="4:17" x14ac:dyDescent="0.25">
      <c r="D15268" s="87"/>
      <c r="J15268" s="88"/>
      <c r="K15268" s="89"/>
      <c r="M15268" s="88"/>
      <c r="O15268" s="90"/>
      <c r="P15268" s="90"/>
      <c r="Q15268" s="90"/>
    </row>
    <row r="15269" spans="4:17" x14ac:dyDescent="0.25">
      <c r="D15269" s="87"/>
      <c r="J15269" s="88"/>
      <c r="K15269" s="89"/>
      <c r="M15269" s="88"/>
      <c r="O15269" s="90"/>
      <c r="P15269" s="90"/>
      <c r="Q15269" s="90"/>
    </row>
    <row r="15270" spans="4:17" x14ac:dyDescent="0.25">
      <c r="D15270" s="87"/>
      <c r="J15270" s="88"/>
      <c r="K15270" s="89"/>
      <c r="M15270" s="88"/>
      <c r="O15270" s="90"/>
      <c r="P15270" s="90"/>
      <c r="Q15270" s="90"/>
    </row>
    <row r="15271" spans="4:17" x14ac:dyDescent="0.25">
      <c r="D15271" s="87"/>
      <c r="J15271" s="88"/>
      <c r="K15271" s="89"/>
      <c r="M15271" s="88"/>
      <c r="O15271" s="90"/>
      <c r="P15271" s="90"/>
      <c r="Q15271" s="90"/>
    </row>
    <row r="15272" spans="4:17" x14ac:dyDescent="0.25">
      <c r="D15272" s="87"/>
      <c r="J15272" s="88"/>
      <c r="K15272" s="89"/>
      <c r="M15272" s="88"/>
      <c r="O15272" s="90"/>
      <c r="P15272" s="90"/>
      <c r="Q15272" s="90"/>
    </row>
    <row r="15273" spans="4:17" x14ac:dyDescent="0.25">
      <c r="D15273" s="87"/>
      <c r="J15273" s="88"/>
      <c r="K15273" s="89"/>
      <c r="M15273" s="88"/>
      <c r="O15273" s="90"/>
      <c r="P15273" s="90"/>
      <c r="Q15273" s="90"/>
    </row>
    <row r="15274" spans="4:17" x14ac:dyDescent="0.25">
      <c r="D15274" s="87"/>
      <c r="J15274" s="88"/>
      <c r="K15274" s="89"/>
      <c r="M15274" s="88"/>
      <c r="O15274" s="90"/>
      <c r="P15274" s="90"/>
      <c r="Q15274" s="90"/>
    </row>
    <row r="15275" spans="4:17" x14ac:dyDescent="0.25">
      <c r="D15275" s="87"/>
      <c r="J15275" s="88"/>
      <c r="K15275" s="89"/>
      <c r="M15275" s="88"/>
      <c r="O15275" s="90"/>
      <c r="P15275" s="90"/>
      <c r="Q15275" s="90"/>
    </row>
    <row r="15276" spans="4:17" x14ac:dyDescent="0.25">
      <c r="D15276" s="87"/>
      <c r="J15276" s="88"/>
      <c r="K15276" s="89"/>
      <c r="M15276" s="88"/>
      <c r="O15276" s="90"/>
      <c r="P15276" s="90"/>
      <c r="Q15276" s="90"/>
    </row>
    <row r="15277" spans="4:17" x14ac:dyDescent="0.25">
      <c r="D15277" s="87"/>
      <c r="J15277" s="88"/>
      <c r="K15277" s="89"/>
      <c r="M15277" s="88"/>
      <c r="O15277" s="90"/>
      <c r="P15277" s="90"/>
      <c r="Q15277" s="90"/>
    </row>
    <row r="15278" spans="4:17" x14ac:dyDescent="0.25">
      <c r="D15278" s="87"/>
      <c r="J15278" s="88"/>
      <c r="K15278" s="89"/>
      <c r="M15278" s="88"/>
      <c r="O15278" s="90"/>
      <c r="P15278" s="90"/>
      <c r="Q15278" s="90"/>
    </row>
    <row r="15279" spans="4:17" x14ac:dyDescent="0.25">
      <c r="D15279" s="87"/>
      <c r="J15279" s="88"/>
      <c r="K15279" s="89"/>
      <c r="M15279" s="88"/>
      <c r="O15279" s="90"/>
      <c r="P15279" s="90"/>
      <c r="Q15279" s="90"/>
    </row>
    <row r="15280" spans="4:17" x14ac:dyDescent="0.25">
      <c r="D15280" s="87"/>
      <c r="J15280" s="88"/>
      <c r="K15280" s="89"/>
      <c r="M15280" s="88"/>
      <c r="O15280" s="90"/>
      <c r="P15280" s="90"/>
      <c r="Q15280" s="90"/>
    </row>
    <row r="15281" spans="4:17" x14ac:dyDescent="0.25">
      <c r="D15281" s="87"/>
      <c r="J15281" s="88"/>
      <c r="K15281" s="89"/>
      <c r="M15281" s="88"/>
      <c r="O15281" s="90"/>
      <c r="P15281" s="90"/>
      <c r="Q15281" s="90"/>
    </row>
    <row r="15282" spans="4:17" x14ac:dyDescent="0.25">
      <c r="D15282" s="87"/>
      <c r="J15282" s="88"/>
      <c r="K15282" s="89"/>
      <c r="M15282" s="88"/>
      <c r="O15282" s="90"/>
      <c r="P15282" s="90"/>
      <c r="Q15282" s="90"/>
    </row>
    <row r="15283" spans="4:17" x14ac:dyDescent="0.25">
      <c r="D15283" s="87"/>
      <c r="J15283" s="88"/>
      <c r="K15283" s="89"/>
      <c r="M15283" s="88"/>
      <c r="O15283" s="90"/>
      <c r="P15283" s="90"/>
      <c r="Q15283" s="90"/>
    </row>
    <row r="15284" spans="4:17" x14ac:dyDescent="0.25">
      <c r="D15284" s="87"/>
      <c r="J15284" s="88"/>
      <c r="K15284" s="89"/>
      <c r="M15284" s="88"/>
      <c r="O15284" s="90"/>
      <c r="P15284" s="90"/>
      <c r="Q15284" s="90"/>
    </row>
    <row r="15285" spans="4:17" x14ac:dyDescent="0.25">
      <c r="D15285" s="87"/>
      <c r="J15285" s="88"/>
      <c r="K15285" s="89"/>
      <c r="M15285" s="88"/>
      <c r="O15285" s="90"/>
      <c r="P15285" s="90"/>
      <c r="Q15285" s="90"/>
    </row>
    <row r="15286" spans="4:17" x14ac:dyDescent="0.25">
      <c r="D15286" s="87"/>
      <c r="J15286" s="88"/>
      <c r="K15286" s="89"/>
      <c r="M15286" s="88"/>
      <c r="O15286" s="90"/>
      <c r="P15286" s="90"/>
      <c r="Q15286" s="90"/>
    </row>
    <row r="15287" spans="4:17" x14ac:dyDescent="0.25">
      <c r="D15287" s="87"/>
      <c r="J15287" s="88"/>
      <c r="K15287" s="89"/>
      <c r="M15287" s="88"/>
      <c r="O15287" s="90"/>
      <c r="P15287" s="90"/>
      <c r="Q15287" s="90"/>
    </row>
    <row r="15288" spans="4:17" x14ac:dyDescent="0.25">
      <c r="D15288" s="87"/>
      <c r="J15288" s="88"/>
      <c r="K15288" s="89"/>
      <c r="M15288" s="88"/>
      <c r="O15288" s="90"/>
      <c r="P15288" s="90"/>
      <c r="Q15288" s="90"/>
    </row>
    <row r="15289" spans="4:17" x14ac:dyDescent="0.25">
      <c r="D15289" s="87"/>
      <c r="J15289" s="88"/>
      <c r="K15289" s="89"/>
      <c r="M15289" s="88"/>
      <c r="O15289" s="90"/>
      <c r="P15289" s="90"/>
      <c r="Q15289" s="90"/>
    </row>
    <row r="15290" spans="4:17" x14ac:dyDescent="0.25">
      <c r="D15290" s="87"/>
      <c r="J15290" s="88"/>
      <c r="K15290" s="89"/>
      <c r="M15290" s="88"/>
      <c r="O15290" s="90"/>
      <c r="P15290" s="90"/>
      <c r="Q15290" s="90"/>
    </row>
    <row r="15291" spans="4:17" x14ac:dyDescent="0.25">
      <c r="D15291" s="87"/>
      <c r="J15291" s="88"/>
      <c r="K15291" s="89"/>
      <c r="M15291" s="88"/>
      <c r="O15291" s="90"/>
      <c r="P15291" s="90"/>
      <c r="Q15291" s="90"/>
    </row>
    <row r="15292" spans="4:17" x14ac:dyDescent="0.25">
      <c r="D15292" s="87"/>
      <c r="J15292" s="88"/>
      <c r="K15292" s="89"/>
      <c r="M15292" s="88"/>
      <c r="O15292" s="90"/>
      <c r="P15292" s="90"/>
      <c r="Q15292" s="90"/>
    </row>
    <row r="15293" spans="4:17" x14ac:dyDescent="0.25">
      <c r="D15293" s="87"/>
      <c r="J15293" s="88"/>
      <c r="K15293" s="89"/>
      <c r="M15293" s="88"/>
      <c r="O15293" s="90"/>
      <c r="P15293" s="90"/>
      <c r="Q15293" s="90"/>
    </row>
    <row r="15294" spans="4:17" x14ac:dyDescent="0.25">
      <c r="D15294" s="87"/>
      <c r="J15294" s="88"/>
      <c r="K15294" s="89"/>
      <c r="M15294" s="88"/>
      <c r="O15294" s="90"/>
      <c r="P15294" s="90"/>
      <c r="Q15294" s="90"/>
    </row>
    <row r="15295" spans="4:17" x14ac:dyDescent="0.25">
      <c r="D15295" s="87"/>
      <c r="J15295" s="88"/>
      <c r="K15295" s="89"/>
      <c r="M15295" s="88"/>
      <c r="O15295" s="90"/>
      <c r="P15295" s="90"/>
      <c r="Q15295" s="90"/>
    </row>
    <row r="15296" spans="4:17" x14ac:dyDescent="0.25">
      <c r="D15296" s="87"/>
      <c r="J15296" s="88"/>
      <c r="K15296" s="89"/>
      <c r="M15296" s="88"/>
      <c r="O15296" s="90"/>
      <c r="P15296" s="90"/>
      <c r="Q15296" s="90"/>
    </row>
    <row r="15297" spans="4:17" x14ac:dyDescent="0.25">
      <c r="D15297" s="87"/>
      <c r="J15297" s="88"/>
      <c r="K15297" s="89"/>
      <c r="M15297" s="88"/>
      <c r="O15297" s="90"/>
      <c r="P15297" s="90"/>
      <c r="Q15297" s="90"/>
    </row>
    <row r="15298" spans="4:17" x14ac:dyDescent="0.25">
      <c r="D15298" s="87"/>
      <c r="J15298" s="88"/>
      <c r="K15298" s="89"/>
      <c r="M15298" s="88"/>
      <c r="O15298" s="90"/>
      <c r="P15298" s="90"/>
      <c r="Q15298" s="90"/>
    </row>
    <row r="15299" spans="4:17" x14ac:dyDescent="0.25">
      <c r="D15299" s="87"/>
      <c r="J15299" s="88"/>
      <c r="K15299" s="89"/>
      <c r="M15299" s="88"/>
      <c r="O15299" s="90"/>
      <c r="P15299" s="90"/>
      <c r="Q15299" s="90"/>
    </row>
    <row r="15300" spans="4:17" x14ac:dyDescent="0.25">
      <c r="D15300" s="87"/>
      <c r="J15300" s="88"/>
      <c r="K15300" s="89"/>
      <c r="M15300" s="88"/>
      <c r="O15300" s="90"/>
      <c r="P15300" s="90"/>
      <c r="Q15300" s="90"/>
    </row>
    <row r="15301" spans="4:17" x14ac:dyDescent="0.25">
      <c r="D15301" s="87"/>
      <c r="J15301" s="88"/>
      <c r="K15301" s="89"/>
      <c r="M15301" s="88"/>
      <c r="O15301" s="90"/>
      <c r="P15301" s="90"/>
      <c r="Q15301" s="90"/>
    </row>
    <row r="15302" spans="4:17" x14ac:dyDescent="0.25">
      <c r="D15302" s="87"/>
      <c r="J15302" s="88"/>
      <c r="K15302" s="89"/>
      <c r="M15302" s="88"/>
      <c r="O15302" s="90"/>
      <c r="P15302" s="90"/>
      <c r="Q15302" s="90"/>
    </row>
    <row r="15303" spans="4:17" x14ac:dyDescent="0.25">
      <c r="D15303" s="87"/>
      <c r="J15303" s="88"/>
      <c r="K15303" s="89"/>
      <c r="M15303" s="88"/>
      <c r="O15303" s="90"/>
      <c r="P15303" s="90"/>
      <c r="Q15303" s="90"/>
    </row>
    <row r="15304" spans="4:17" x14ac:dyDescent="0.25">
      <c r="D15304" s="87"/>
      <c r="J15304" s="88"/>
      <c r="K15304" s="89"/>
      <c r="M15304" s="88"/>
      <c r="O15304" s="90"/>
      <c r="P15304" s="90"/>
      <c r="Q15304" s="90"/>
    </row>
    <row r="15305" spans="4:17" x14ac:dyDescent="0.25">
      <c r="D15305" s="87"/>
      <c r="J15305" s="88"/>
      <c r="K15305" s="89"/>
      <c r="M15305" s="88"/>
      <c r="O15305" s="90"/>
      <c r="P15305" s="90"/>
      <c r="Q15305" s="90"/>
    </row>
    <row r="15306" spans="4:17" x14ac:dyDescent="0.25">
      <c r="D15306" s="87"/>
      <c r="J15306" s="88"/>
      <c r="K15306" s="89"/>
      <c r="M15306" s="88"/>
      <c r="O15306" s="90"/>
      <c r="P15306" s="90"/>
      <c r="Q15306" s="90"/>
    </row>
    <row r="15307" spans="4:17" x14ac:dyDescent="0.25">
      <c r="D15307" s="87"/>
      <c r="J15307" s="88"/>
      <c r="K15307" s="89"/>
      <c r="M15307" s="88"/>
      <c r="O15307" s="90"/>
      <c r="P15307" s="90"/>
      <c r="Q15307" s="90"/>
    </row>
    <row r="15308" spans="4:17" x14ac:dyDescent="0.25">
      <c r="D15308" s="87"/>
      <c r="J15308" s="88"/>
      <c r="K15308" s="89"/>
      <c r="M15308" s="88"/>
      <c r="O15308" s="90"/>
      <c r="P15308" s="90"/>
      <c r="Q15308" s="90"/>
    </row>
    <row r="15309" spans="4:17" x14ac:dyDescent="0.25">
      <c r="D15309" s="87"/>
      <c r="J15309" s="88"/>
      <c r="K15309" s="89"/>
      <c r="M15309" s="88"/>
      <c r="O15309" s="90"/>
      <c r="P15309" s="90"/>
      <c r="Q15309" s="90"/>
    </row>
    <row r="15310" spans="4:17" x14ac:dyDescent="0.25">
      <c r="D15310" s="87"/>
      <c r="J15310" s="88"/>
      <c r="K15310" s="89"/>
      <c r="M15310" s="88"/>
      <c r="O15310" s="90"/>
      <c r="P15310" s="90"/>
      <c r="Q15310" s="90"/>
    </row>
    <row r="15311" spans="4:17" x14ac:dyDescent="0.25">
      <c r="D15311" s="87"/>
      <c r="J15311" s="88"/>
      <c r="K15311" s="89"/>
      <c r="M15311" s="88"/>
      <c r="O15311" s="90"/>
      <c r="P15311" s="90"/>
      <c r="Q15311" s="90"/>
    </row>
    <row r="15312" spans="4:17" x14ac:dyDescent="0.25">
      <c r="D15312" s="87"/>
      <c r="J15312" s="88"/>
      <c r="K15312" s="89"/>
      <c r="M15312" s="88"/>
      <c r="O15312" s="90"/>
      <c r="P15312" s="90"/>
      <c r="Q15312" s="90"/>
    </row>
    <row r="15313" spans="4:17" x14ac:dyDescent="0.25">
      <c r="D15313" s="87"/>
      <c r="J15313" s="88"/>
      <c r="K15313" s="89"/>
      <c r="M15313" s="88"/>
      <c r="O15313" s="90"/>
      <c r="P15313" s="90"/>
      <c r="Q15313" s="90"/>
    </row>
    <row r="15314" spans="4:17" x14ac:dyDescent="0.25">
      <c r="D15314" s="87"/>
      <c r="J15314" s="88"/>
      <c r="K15314" s="89"/>
      <c r="M15314" s="88"/>
      <c r="O15314" s="90"/>
      <c r="P15314" s="90"/>
      <c r="Q15314" s="90"/>
    </row>
    <row r="15315" spans="4:17" x14ac:dyDescent="0.25">
      <c r="D15315" s="87"/>
      <c r="J15315" s="88"/>
      <c r="K15315" s="89"/>
      <c r="M15315" s="88"/>
      <c r="O15315" s="90"/>
      <c r="P15315" s="90"/>
      <c r="Q15315" s="90"/>
    </row>
    <row r="15316" spans="4:17" x14ac:dyDescent="0.25">
      <c r="D15316" s="87"/>
      <c r="J15316" s="88"/>
      <c r="K15316" s="89"/>
      <c r="M15316" s="88"/>
      <c r="O15316" s="90"/>
      <c r="P15316" s="90"/>
      <c r="Q15316" s="90"/>
    </row>
    <row r="15317" spans="4:17" x14ac:dyDescent="0.25">
      <c r="D15317" s="87"/>
      <c r="J15317" s="88"/>
      <c r="K15317" s="89"/>
      <c r="M15317" s="88"/>
      <c r="O15317" s="90"/>
      <c r="P15317" s="90"/>
      <c r="Q15317" s="90"/>
    </row>
    <row r="15318" spans="4:17" x14ac:dyDescent="0.25">
      <c r="D15318" s="87"/>
      <c r="J15318" s="88"/>
      <c r="K15318" s="89"/>
      <c r="M15318" s="88"/>
      <c r="O15318" s="90"/>
      <c r="P15318" s="90"/>
      <c r="Q15318" s="90"/>
    </row>
    <row r="15319" spans="4:17" x14ac:dyDescent="0.25">
      <c r="D15319" s="87"/>
      <c r="J15319" s="88"/>
      <c r="K15319" s="89"/>
      <c r="M15319" s="88"/>
      <c r="O15319" s="90"/>
      <c r="P15319" s="90"/>
      <c r="Q15319" s="90"/>
    </row>
    <row r="15320" spans="4:17" x14ac:dyDescent="0.25">
      <c r="D15320" s="87"/>
      <c r="J15320" s="88"/>
      <c r="K15320" s="89"/>
      <c r="M15320" s="88"/>
      <c r="O15320" s="90"/>
      <c r="P15320" s="90"/>
      <c r="Q15320" s="90"/>
    </row>
    <row r="15321" spans="4:17" x14ac:dyDescent="0.25">
      <c r="D15321" s="87"/>
      <c r="J15321" s="88"/>
      <c r="K15321" s="89"/>
      <c r="M15321" s="88"/>
      <c r="O15321" s="90"/>
      <c r="P15321" s="90"/>
      <c r="Q15321" s="90"/>
    </row>
    <row r="15322" spans="4:17" x14ac:dyDescent="0.25">
      <c r="D15322" s="87"/>
      <c r="J15322" s="88"/>
      <c r="K15322" s="89"/>
      <c r="M15322" s="88"/>
      <c r="O15322" s="90"/>
      <c r="P15322" s="90"/>
      <c r="Q15322" s="90"/>
    </row>
    <row r="15323" spans="4:17" x14ac:dyDescent="0.25">
      <c r="D15323" s="87"/>
      <c r="J15323" s="88"/>
      <c r="K15323" s="89"/>
      <c r="M15323" s="88"/>
      <c r="O15323" s="90"/>
      <c r="P15323" s="90"/>
      <c r="Q15323" s="90"/>
    </row>
    <row r="15324" spans="4:17" x14ac:dyDescent="0.25">
      <c r="D15324" s="87"/>
      <c r="J15324" s="88"/>
      <c r="K15324" s="89"/>
      <c r="M15324" s="88"/>
      <c r="O15324" s="90"/>
      <c r="P15324" s="90"/>
      <c r="Q15324" s="90"/>
    </row>
    <row r="15325" spans="4:17" x14ac:dyDescent="0.25">
      <c r="D15325" s="87"/>
      <c r="J15325" s="88"/>
      <c r="K15325" s="89"/>
      <c r="M15325" s="88"/>
      <c r="O15325" s="90"/>
      <c r="P15325" s="90"/>
      <c r="Q15325" s="90"/>
    </row>
    <row r="15326" spans="4:17" x14ac:dyDescent="0.25">
      <c r="D15326" s="87"/>
      <c r="J15326" s="88"/>
      <c r="K15326" s="89"/>
      <c r="M15326" s="88"/>
      <c r="O15326" s="90"/>
      <c r="P15326" s="90"/>
      <c r="Q15326" s="90"/>
    </row>
    <row r="15327" spans="4:17" x14ac:dyDescent="0.25">
      <c r="D15327" s="87"/>
      <c r="J15327" s="88"/>
      <c r="K15327" s="89"/>
      <c r="M15327" s="88"/>
      <c r="O15327" s="90"/>
      <c r="P15327" s="90"/>
      <c r="Q15327" s="90"/>
    </row>
    <row r="15328" spans="4:17" x14ac:dyDescent="0.25">
      <c r="D15328" s="87"/>
      <c r="J15328" s="88"/>
      <c r="K15328" s="89"/>
      <c r="M15328" s="88"/>
      <c r="O15328" s="90"/>
      <c r="P15328" s="90"/>
      <c r="Q15328" s="90"/>
    </row>
    <row r="15329" spans="4:17" x14ac:dyDescent="0.25">
      <c r="D15329" s="87"/>
      <c r="J15329" s="88"/>
      <c r="K15329" s="89"/>
      <c r="M15329" s="88"/>
      <c r="O15329" s="90"/>
      <c r="P15329" s="90"/>
      <c r="Q15329" s="90"/>
    </row>
    <row r="15330" spans="4:17" x14ac:dyDescent="0.25">
      <c r="D15330" s="87"/>
      <c r="J15330" s="88"/>
      <c r="K15330" s="89"/>
      <c r="M15330" s="88"/>
      <c r="O15330" s="90"/>
      <c r="P15330" s="90"/>
      <c r="Q15330" s="90"/>
    </row>
    <row r="15331" spans="4:17" x14ac:dyDescent="0.25">
      <c r="D15331" s="87"/>
      <c r="J15331" s="88"/>
      <c r="K15331" s="89"/>
      <c r="M15331" s="88"/>
      <c r="O15331" s="90"/>
      <c r="P15331" s="90"/>
      <c r="Q15331" s="90"/>
    </row>
    <row r="15332" spans="4:17" x14ac:dyDescent="0.25">
      <c r="D15332" s="87"/>
      <c r="J15332" s="88"/>
      <c r="K15332" s="89"/>
      <c r="M15332" s="88"/>
      <c r="O15332" s="90"/>
      <c r="P15332" s="90"/>
      <c r="Q15332" s="90"/>
    </row>
    <row r="15333" spans="4:17" x14ac:dyDescent="0.25">
      <c r="D15333" s="87"/>
      <c r="J15333" s="88"/>
      <c r="K15333" s="89"/>
      <c r="M15333" s="88"/>
      <c r="O15333" s="90"/>
      <c r="P15333" s="90"/>
      <c r="Q15333" s="90"/>
    </row>
    <row r="15334" spans="4:17" x14ac:dyDescent="0.25">
      <c r="D15334" s="87"/>
      <c r="J15334" s="88"/>
      <c r="K15334" s="89"/>
      <c r="M15334" s="88"/>
      <c r="O15334" s="90"/>
      <c r="P15334" s="90"/>
      <c r="Q15334" s="90"/>
    </row>
    <row r="15335" spans="4:17" x14ac:dyDescent="0.25">
      <c r="D15335" s="87"/>
      <c r="J15335" s="88"/>
      <c r="K15335" s="89"/>
      <c r="M15335" s="88"/>
      <c r="O15335" s="90"/>
      <c r="P15335" s="90"/>
      <c r="Q15335" s="90"/>
    </row>
    <row r="15336" spans="4:17" x14ac:dyDescent="0.25">
      <c r="D15336" s="87"/>
      <c r="J15336" s="88"/>
      <c r="K15336" s="89"/>
      <c r="M15336" s="88"/>
      <c r="O15336" s="90"/>
      <c r="P15336" s="90"/>
      <c r="Q15336" s="90"/>
    </row>
    <row r="15337" spans="4:17" x14ac:dyDescent="0.25">
      <c r="D15337" s="87"/>
      <c r="J15337" s="88"/>
      <c r="K15337" s="89"/>
      <c r="M15337" s="88"/>
      <c r="O15337" s="90"/>
      <c r="P15337" s="90"/>
      <c r="Q15337" s="90"/>
    </row>
    <row r="15338" spans="4:17" x14ac:dyDescent="0.25">
      <c r="D15338" s="87"/>
      <c r="J15338" s="88"/>
      <c r="K15338" s="89"/>
      <c r="M15338" s="88"/>
      <c r="O15338" s="90"/>
      <c r="P15338" s="90"/>
      <c r="Q15338" s="90"/>
    </row>
    <row r="15339" spans="4:17" x14ac:dyDescent="0.25">
      <c r="D15339" s="87"/>
      <c r="J15339" s="88"/>
      <c r="K15339" s="89"/>
      <c r="M15339" s="88"/>
      <c r="O15339" s="90"/>
      <c r="P15339" s="90"/>
      <c r="Q15339" s="90"/>
    </row>
    <row r="15340" spans="4:17" x14ac:dyDescent="0.25">
      <c r="D15340" s="87"/>
      <c r="J15340" s="88"/>
      <c r="K15340" s="89"/>
      <c r="M15340" s="88"/>
      <c r="O15340" s="90"/>
      <c r="P15340" s="90"/>
      <c r="Q15340" s="90"/>
    </row>
    <row r="15341" spans="4:17" x14ac:dyDescent="0.25">
      <c r="D15341" s="87"/>
      <c r="J15341" s="88"/>
      <c r="K15341" s="89"/>
      <c r="M15341" s="88"/>
      <c r="O15341" s="90"/>
      <c r="P15341" s="90"/>
      <c r="Q15341" s="90"/>
    </row>
    <row r="15342" spans="4:17" x14ac:dyDescent="0.25">
      <c r="D15342" s="87"/>
      <c r="J15342" s="88"/>
      <c r="K15342" s="89"/>
      <c r="M15342" s="88"/>
      <c r="O15342" s="90"/>
      <c r="P15342" s="90"/>
      <c r="Q15342" s="90"/>
    </row>
    <row r="15343" spans="4:17" x14ac:dyDescent="0.25">
      <c r="D15343" s="87"/>
      <c r="J15343" s="88"/>
      <c r="K15343" s="89"/>
      <c r="M15343" s="88"/>
      <c r="O15343" s="90"/>
      <c r="P15343" s="90"/>
      <c r="Q15343" s="90"/>
    </row>
    <row r="15344" spans="4:17" x14ac:dyDescent="0.25">
      <c r="D15344" s="87"/>
      <c r="J15344" s="88"/>
      <c r="K15344" s="89"/>
      <c r="M15344" s="88"/>
      <c r="O15344" s="90"/>
      <c r="P15344" s="90"/>
      <c r="Q15344" s="90"/>
    </row>
    <row r="15345" spans="4:17" x14ac:dyDescent="0.25">
      <c r="D15345" s="87"/>
      <c r="J15345" s="88"/>
      <c r="K15345" s="89"/>
      <c r="M15345" s="88"/>
      <c r="O15345" s="90"/>
      <c r="P15345" s="90"/>
      <c r="Q15345" s="90"/>
    </row>
    <row r="15346" spans="4:17" x14ac:dyDescent="0.25">
      <c r="D15346" s="87"/>
      <c r="J15346" s="88"/>
      <c r="K15346" s="89"/>
      <c r="M15346" s="88"/>
      <c r="O15346" s="90"/>
      <c r="P15346" s="90"/>
      <c r="Q15346" s="90"/>
    </row>
    <row r="15347" spans="4:17" x14ac:dyDescent="0.25">
      <c r="D15347" s="87"/>
      <c r="J15347" s="88"/>
      <c r="K15347" s="89"/>
      <c r="M15347" s="88"/>
      <c r="O15347" s="90"/>
      <c r="P15347" s="90"/>
      <c r="Q15347" s="90"/>
    </row>
    <row r="15348" spans="4:17" x14ac:dyDescent="0.25">
      <c r="D15348" s="87"/>
      <c r="J15348" s="88"/>
      <c r="K15348" s="89"/>
      <c r="M15348" s="88"/>
      <c r="O15348" s="90"/>
      <c r="P15348" s="90"/>
      <c r="Q15348" s="90"/>
    </row>
    <row r="15349" spans="4:17" x14ac:dyDescent="0.25">
      <c r="D15349" s="87"/>
      <c r="J15349" s="88"/>
      <c r="K15349" s="89"/>
      <c r="M15349" s="88"/>
      <c r="O15349" s="90"/>
      <c r="P15349" s="90"/>
      <c r="Q15349" s="90"/>
    </row>
    <row r="15350" spans="4:17" x14ac:dyDescent="0.25">
      <c r="D15350" s="87"/>
      <c r="J15350" s="88"/>
      <c r="K15350" s="89"/>
      <c r="M15350" s="88"/>
      <c r="O15350" s="90"/>
      <c r="P15350" s="90"/>
      <c r="Q15350" s="90"/>
    </row>
    <row r="15351" spans="4:17" x14ac:dyDescent="0.25">
      <c r="D15351" s="87"/>
      <c r="J15351" s="88"/>
      <c r="K15351" s="89"/>
      <c r="M15351" s="88"/>
      <c r="O15351" s="90"/>
      <c r="P15351" s="90"/>
      <c r="Q15351" s="90"/>
    </row>
    <row r="15352" spans="4:17" x14ac:dyDescent="0.25">
      <c r="D15352" s="87"/>
      <c r="J15352" s="88"/>
      <c r="K15352" s="89"/>
      <c r="M15352" s="88"/>
      <c r="O15352" s="90"/>
      <c r="P15352" s="90"/>
      <c r="Q15352" s="90"/>
    </row>
    <row r="15353" spans="4:17" x14ac:dyDescent="0.25">
      <c r="D15353" s="87"/>
      <c r="J15353" s="88"/>
      <c r="K15353" s="89"/>
      <c r="M15353" s="88"/>
      <c r="O15353" s="90"/>
      <c r="P15353" s="90"/>
      <c r="Q15353" s="90"/>
    </row>
    <row r="15354" spans="4:17" x14ac:dyDescent="0.25">
      <c r="D15354" s="87"/>
      <c r="J15354" s="88"/>
      <c r="K15354" s="89"/>
      <c r="M15354" s="88"/>
      <c r="O15354" s="90"/>
      <c r="P15354" s="90"/>
      <c r="Q15354" s="90"/>
    </row>
    <row r="15355" spans="4:17" x14ac:dyDescent="0.25">
      <c r="D15355" s="87"/>
      <c r="J15355" s="88"/>
      <c r="K15355" s="89"/>
      <c r="M15355" s="88"/>
      <c r="O15355" s="90"/>
      <c r="P15355" s="90"/>
      <c r="Q15355" s="90"/>
    </row>
    <row r="15356" spans="4:17" x14ac:dyDescent="0.25">
      <c r="D15356" s="87"/>
      <c r="J15356" s="88"/>
      <c r="K15356" s="89"/>
      <c r="M15356" s="88"/>
      <c r="O15356" s="90"/>
      <c r="P15356" s="90"/>
      <c r="Q15356" s="90"/>
    </row>
    <row r="15357" spans="4:17" x14ac:dyDescent="0.25">
      <c r="D15357" s="87"/>
      <c r="J15357" s="88"/>
      <c r="K15357" s="89"/>
      <c r="M15357" s="88"/>
      <c r="O15357" s="90"/>
      <c r="P15357" s="90"/>
      <c r="Q15357" s="90"/>
    </row>
    <row r="15358" spans="4:17" x14ac:dyDescent="0.25">
      <c r="D15358" s="87"/>
      <c r="J15358" s="88"/>
      <c r="K15358" s="89"/>
      <c r="M15358" s="88"/>
      <c r="O15358" s="90"/>
      <c r="P15358" s="90"/>
      <c r="Q15358" s="90"/>
    </row>
    <row r="15359" spans="4:17" x14ac:dyDescent="0.25">
      <c r="D15359" s="87"/>
      <c r="J15359" s="88"/>
      <c r="K15359" s="89"/>
      <c r="M15359" s="88"/>
      <c r="O15359" s="90"/>
      <c r="P15359" s="90"/>
      <c r="Q15359" s="90"/>
    </row>
    <row r="15360" spans="4:17" x14ac:dyDescent="0.25">
      <c r="D15360" s="87"/>
      <c r="J15360" s="88"/>
      <c r="K15360" s="89"/>
      <c r="M15360" s="88"/>
      <c r="O15360" s="90"/>
      <c r="P15360" s="90"/>
      <c r="Q15360" s="90"/>
    </row>
    <row r="15361" spans="4:17" x14ac:dyDescent="0.25">
      <c r="D15361" s="87"/>
      <c r="J15361" s="88"/>
      <c r="K15361" s="89"/>
      <c r="M15361" s="88"/>
      <c r="O15361" s="90"/>
      <c r="P15361" s="90"/>
      <c r="Q15361" s="90"/>
    </row>
    <row r="15362" spans="4:17" x14ac:dyDescent="0.25">
      <c r="D15362" s="87"/>
      <c r="J15362" s="88"/>
      <c r="K15362" s="89"/>
      <c r="M15362" s="88"/>
      <c r="O15362" s="90"/>
      <c r="P15362" s="90"/>
      <c r="Q15362" s="90"/>
    </row>
    <row r="15363" spans="4:17" x14ac:dyDescent="0.25">
      <c r="D15363" s="87"/>
      <c r="J15363" s="88"/>
      <c r="K15363" s="89"/>
      <c r="M15363" s="88"/>
      <c r="O15363" s="90"/>
      <c r="P15363" s="90"/>
      <c r="Q15363" s="90"/>
    </row>
    <row r="15364" spans="4:17" x14ac:dyDescent="0.25">
      <c r="D15364" s="87"/>
      <c r="J15364" s="88"/>
      <c r="K15364" s="89"/>
      <c r="M15364" s="88"/>
      <c r="O15364" s="90"/>
      <c r="P15364" s="90"/>
      <c r="Q15364" s="90"/>
    </row>
    <row r="15365" spans="4:17" x14ac:dyDescent="0.25">
      <c r="D15365" s="87"/>
      <c r="J15365" s="88"/>
      <c r="K15365" s="89"/>
      <c r="M15365" s="88"/>
      <c r="O15365" s="90"/>
      <c r="P15365" s="90"/>
      <c r="Q15365" s="90"/>
    </row>
    <row r="15366" spans="4:17" x14ac:dyDescent="0.25">
      <c r="D15366" s="87"/>
      <c r="J15366" s="88"/>
      <c r="K15366" s="89"/>
      <c r="M15366" s="88"/>
      <c r="O15366" s="90"/>
      <c r="P15366" s="90"/>
      <c r="Q15366" s="90"/>
    </row>
    <row r="15367" spans="4:17" x14ac:dyDescent="0.25">
      <c r="D15367" s="87"/>
      <c r="J15367" s="88"/>
      <c r="K15367" s="89"/>
      <c r="M15367" s="88"/>
      <c r="O15367" s="90"/>
      <c r="P15367" s="90"/>
      <c r="Q15367" s="90"/>
    </row>
    <row r="15368" spans="4:17" x14ac:dyDescent="0.25">
      <c r="D15368" s="87"/>
      <c r="J15368" s="88"/>
      <c r="K15368" s="89"/>
      <c r="M15368" s="88"/>
      <c r="O15368" s="90"/>
      <c r="P15368" s="90"/>
      <c r="Q15368" s="90"/>
    </row>
    <row r="15369" spans="4:17" x14ac:dyDescent="0.25">
      <c r="D15369" s="87"/>
      <c r="J15369" s="88"/>
      <c r="K15369" s="89"/>
      <c r="M15369" s="88"/>
      <c r="O15369" s="90"/>
      <c r="P15369" s="90"/>
      <c r="Q15369" s="90"/>
    </row>
    <row r="15370" spans="4:17" x14ac:dyDescent="0.25">
      <c r="D15370" s="87"/>
      <c r="J15370" s="88"/>
      <c r="K15370" s="89"/>
      <c r="M15370" s="88"/>
      <c r="O15370" s="90"/>
      <c r="P15370" s="90"/>
      <c r="Q15370" s="90"/>
    </row>
    <row r="15371" spans="4:17" x14ac:dyDescent="0.25">
      <c r="D15371" s="87"/>
      <c r="J15371" s="88"/>
      <c r="K15371" s="89"/>
      <c r="M15371" s="88"/>
      <c r="O15371" s="90"/>
      <c r="P15371" s="90"/>
      <c r="Q15371" s="90"/>
    </row>
    <row r="15372" spans="4:17" x14ac:dyDescent="0.25">
      <c r="D15372" s="87"/>
      <c r="J15372" s="88"/>
      <c r="K15372" s="89"/>
      <c r="M15372" s="88"/>
      <c r="O15372" s="90"/>
      <c r="P15372" s="90"/>
      <c r="Q15372" s="90"/>
    </row>
    <row r="15373" spans="4:17" x14ac:dyDescent="0.25">
      <c r="D15373" s="87"/>
      <c r="J15373" s="88"/>
      <c r="K15373" s="89"/>
      <c r="M15373" s="88"/>
      <c r="O15373" s="90"/>
      <c r="P15373" s="90"/>
      <c r="Q15373" s="90"/>
    </row>
    <row r="15374" spans="4:17" x14ac:dyDescent="0.25">
      <c r="D15374" s="87"/>
      <c r="J15374" s="88"/>
      <c r="K15374" s="89"/>
      <c r="M15374" s="88"/>
      <c r="O15374" s="90"/>
      <c r="P15374" s="90"/>
      <c r="Q15374" s="90"/>
    </row>
    <row r="15375" spans="4:17" x14ac:dyDescent="0.25">
      <c r="D15375" s="87"/>
      <c r="J15375" s="88"/>
      <c r="K15375" s="89"/>
      <c r="M15375" s="88"/>
      <c r="O15375" s="90"/>
      <c r="P15375" s="90"/>
      <c r="Q15375" s="90"/>
    </row>
    <row r="15376" spans="4:17" x14ac:dyDescent="0.25">
      <c r="D15376" s="87"/>
      <c r="J15376" s="88"/>
      <c r="K15376" s="89"/>
      <c r="M15376" s="88"/>
      <c r="O15376" s="90"/>
      <c r="P15376" s="90"/>
      <c r="Q15376" s="90"/>
    </row>
    <row r="15377" spans="4:17" x14ac:dyDescent="0.25">
      <c r="D15377" s="87"/>
      <c r="J15377" s="88"/>
      <c r="K15377" s="89"/>
      <c r="M15377" s="88"/>
      <c r="O15377" s="90"/>
      <c r="P15377" s="90"/>
      <c r="Q15377" s="90"/>
    </row>
    <row r="15378" spans="4:17" x14ac:dyDescent="0.25">
      <c r="D15378" s="87"/>
      <c r="J15378" s="88"/>
      <c r="K15378" s="89"/>
      <c r="M15378" s="88"/>
      <c r="O15378" s="90"/>
      <c r="P15378" s="90"/>
      <c r="Q15378" s="90"/>
    </row>
    <row r="15379" spans="4:17" x14ac:dyDescent="0.25">
      <c r="D15379" s="87"/>
      <c r="J15379" s="88"/>
      <c r="K15379" s="89"/>
      <c r="M15379" s="88"/>
      <c r="O15379" s="90"/>
      <c r="P15379" s="90"/>
      <c r="Q15379" s="90"/>
    </row>
    <row r="15380" spans="4:17" x14ac:dyDescent="0.25">
      <c r="D15380" s="87"/>
      <c r="J15380" s="88"/>
      <c r="K15380" s="89"/>
      <c r="M15380" s="88"/>
      <c r="O15380" s="90"/>
      <c r="P15380" s="90"/>
      <c r="Q15380" s="90"/>
    </row>
    <row r="15381" spans="4:17" x14ac:dyDescent="0.25">
      <c r="D15381" s="87"/>
      <c r="J15381" s="88"/>
      <c r="K15381" s="89"/>
      <c r="M15381" s="88"/>
      <c r="O15381" s="90"/>
      <c r="P15381" s="90"/>
      <c r="Q15381" s="90"/>
    </row>
    <row r="15382" spans="4:17" x14ac:dyDescent="0.25">
      <c r="D15382" s="87"/>
      <c r="J15382" s="88"/>
      <c r="K15382" s="89"/>
      <c r="M15382" s="88"/>
      <c r="O15382" s="90"/>
      <c r="P15382" s="90"/>
      <c r="Q15382" s="90"/>
    </row>
    <row r="15383" spans="4:17" x14ac:dyDescent="0.25">
      <c r="D15383" s="87"/>
      <c r="J15383" s="88"/>
      <c r="K15383" s="89"/>
      <c r="M15383" s="88"/>
      <c r="O15383" s="90"/>
      <c r="P15383" s="90"/>
      <c r="Q15383" s="90"/>
    </row>
    <row r="15384" spans="4:17" x14ac:dyDescent="0.25">
      <c r="D15384" s="87"/>
      <c r="J15384" s="88"/>
      <c r="K15384" s="89"/>
      <c r="M15384" s="88"/>
      <c r="O15384" s="90"/>
      <c r="P15384" s="90"/>
      <c r="Q15384" s="90"/>
    </row>
    <row r="15385" spans="4:17" x14ac:dyDescent="0.25">
      <c r="D15385" s="87"/>
      <c r="J15385" s="88"/>
      <c r="K15385" s="89"/>
      <c r="M15385" s="88"/>
      <c r="O15385" s="90"/>
      <c r="P15385" s="90"/>
      <c r="Q15385" s="90"/>
    </row>
    <row r="15386" spans="4:17" x14ac:dyDescent="0.25">
      <c r="D15386" s="87"/>
      <c r="J15386" s="88"/>
      <c r="K15386" s="89"/>
      <c r="M15386" s="88"/>
      <c r="O15386" s="90"/>
      <c r="P15386" s="90"/>
      <c r="Q15386" s="90"/>
    </row>
    <row r="15387" spans="4:17" x14ac:dyDescent="0.25">
      <c r="D15387" s="87"/>
      <c r="J15387" s="88"/>
      <c r="K15387" s="89"/>
      <c r="M15387" s="88"/>
      <c r="O15387" s="90"/>
      <c r="P15387" s="90"/>
      <c r="Q15387" s="90"/>
    </row>
    <row r="15388" spans="4:17" x14ac:dyDescent="0.25">
      <c r="D15388" s="87"/>
      <c r="J15388" s="88"/>
      <c r="K15388" s="89"/>
      <c r="M15388" s="88"/>
      <c r="O15388" s="90"/>
      <c r="P15388" s="90"/>
      <c r="Q15388" s="90"/>
    </row>
    <row r="15389" spans="4:17" x14ac:dyDescent="0.25">
      <c r="D15389" s="87"/>
      <c r="J15389" s="88"/>
      <c r="K15389" s="89"/>
      <c r="M15389" s="88"/>
      <c r="O15389" s="90"/>
      <c r="P15389" s="90"/>
      <c r="Q15389" s="90"/>
    </row>
    <row r="15390" spans="4:17" x14ac:dyDescent="0.25">
      <c r="D15390" s="87"/>
      <c r="J15390" s="88"/>
      <c r="K15390" s="89"/>
      <c r="M15390" s="88"/>
      <c r="O15390" s="90"/>
      <c r="P15390" s="90"/>
      <c r="Q15390" s="90"/>
    </row>
    <row r="15391" spans="4:17" x14ac:dyDescent="0.25">
      <c r="D15391" s="87"/>
      <c r="J15391" s="88"/>
      <c r="K15391" s="89"/>
      <c r="M15391" s="88"/>
      <c r="O15391" s="90"/>
      <c r="P15391" s="90"/>
      <c r="Q15391" s="90"/>
    </row>
    <row r="15392" spans="4:17" x14ac:dyDescent="0.25">
      <c r="D15392" s="87"/>
      <c r="J15392" s="88"/>
      <c r="K15392" s="89"/>
      <c r="M15392" s="88"/>
      <c r="O15392" s="90"/>
      <c r="P15392" s="90"/>
      <c r="Q15392" s="90"/>
    </row>
    <row r="15393" spans="4:17" x14ac:dyDescent="0.25">
      <c r="D15393" s="87"/>
      <c r="J15393" s="88"/>
      <c r="K15393" s="89"/>
      <c r="M15393" s="88"/>
      <c r="O15393" s="90"/>
      <c r="P15393" s="90"/>
      <c r="Q15393" s="90"/>
    </row>
    <row r="15394" spans="4:17" x14ac:dyDescent="0.25">
      <c r="D15394" s="87"/>
      <c r="J15394" s="88"/>
      <c r="K15394" s="89"/>
      <c r="M15394" s="88"/>
      <c r="O15394" s="90"/>
      <c r="P15394" s="90"/>
      <c r="Q15394" s="90"/>
    </row>
    <row r="15395" spans="4:17" x14ac:dyDescent="0.25">
      <c r="D15395" s="87"/>
      <c r="J15395" s="88"/>
      <c r="K15395" s="89"/>
      <c r="M15395" s="88"/>
      <c r="O15395" s="90"/>
      <c r="P15395" s="90"/>
      <c r="Q15395" s="90"/>
    </row>
    <row r="15396" spans="4:17" x14ac:dyDescent="0.25">
      <c r="D15396" s="87"/>
      <c r="J15396" s="88"/>
      <c r="K15396" s="89"/>
      <c r="M15396" s="88"/>
      <c r="O15396" s="90"/>
      <c r="P15396" s="90"/>
      <c r="Q15396" s="90"/>
    </row>
    <row r="15397" spans="4:17" x14ac:dyDescent="0.25">
      <c r="D15397" s="87"/>
      <c r="J15397" s="88"/>
      <c r="K15397" s="89"/>
      <c r="M15397" s="88"/>
      <c r="O15397" s="90"/>
      <c r="P15397" s="90"/>
      <c r="Q15397" s="90"/>
    </row>
    <row r="15398" spans="4:17" x14ac:dyDescent="0.25">
      <c r="D15398" s="87"/>
      <c r="J15398" s="88"/>
      <c r="K15398" s="89"/>
      <c r="M15398" s="88"/>
      <c r="O15398" s="90"/>
      <c r="P15398" s="90"/>
      <c r="Q15398" s="90"/>
    </row>
    <row r="15399" spans="4:17" x14ac:dyDescent="0.25">
      <c r="D15399" s="87"/>
      <c r="J15399" s="88"/>
      <c r="K15399" s="89"/>
      <c r="M15399" s="88"/>
      <c r="O15399" s="90"/>
      <c r="P15399" s="90"/>
      <c r="Q15399" s="90"/>
    </row>
    <row r="15400" spans="4:17" x14ac:dyDescent="0.25">
      <c r="D15400" s="87"/>
      <c r="J15400" s="88"/>
      <c r="K15400" s="89"/>
      <c r="M15400" s="88"/>
      <c r="O15400" s="90"/>
      <c r="P15400" s="90"/>
      <c r="Q15400" s="90"/>
    </row>
    <row r="15401" spans="4:17" x14ac:dyDescent="0.25">
      <c r="D15401" s="87"/>
      <c r="J15401" s="88"/>
      <c r="K15401" s="89"/>
      <c r="M15401" s="88"/>
      <c r="O15401" s="90"/>
      <c r="P15401" s="90"/>
      <c r="Q15401" s="90"/>
    </row>
    <row r="15402" spans="4:17" x14ac:dyDescent="0.25">
      <c r="D15402" s="87"/>
      <c r="J15402" s="88"/>
      <c r="K15402" s="89"/>
      <c r="M15402" s="88"/>
      <c r="O15402" s="90"/>
      <c r="P15402" s="90"/>
      <c r="Q15402" s="90"/>
    </row>
    <row r="15403" spans="4:17" x14ac:dyDescent="0.25">
      <c r="D15403" s="87"/>
      <c r="J15403" s="88"/>
      <c r="K15403" s="89"/>
      <c r="M15403" s="88"/>
      <c r="O15403" s="90"/>
      <c r="P15403" s="90"/>
      <c r="Q15403" s="90"/>
    </row>
    <row r="15404" spans="4:17" x14ac:dyDescent="0.25">
      <c r="D15404" s="87"/>
      <c r="J15404" s="88"/>
      <c r="K15404" s="89"/>
      <c r="M15404" s="88"/>
      <c r="O15404" s="90"/>
      <c r="P15404" s="90"/>
      <c r="Q15404" s="90"/>
    </row>
    <row r="15405" spans="4:17" x14ac:dyDescent="0.25">
      <c r="D15405" s="87"/>
      <c r="J15405" s="88"/>
      <c r="K15405" s="89"/>
      <c r="M15405" s="88"/>
      <c r="O15405" s="90"/>
      <c r="P15405" s="90"/>
      <c r="Q15405" s="90"/>
    </row>
    <row r="15406" spans="4:17" x14ac:dyDescent="0.25">
      <c r="D15406" s="87"/>
      <c r="J15406" s="88"/>
      <c r="K15406" s="89"/>
      <c r="M15406" s="88"/>
      <c r="O15406" s="90"/>
      <c r="P15406" s="90"/>
      <c r="Q15406" s="90"/>
    </row>
    <row r="15407" spans="4:17" x14ac:dyDescent="0.25">
      <c r="D15407" s="87"/>
      <c r="J15407" s="88"/>
      <c r="K15407" s="89"/>
      <c r="M15407" s="88"/>
      <c r="O15407" s="90"/>
      <c r="P15407" s="90"/>
      <c r="Q15407" s="90"/>
    </row>
    <row r="15408" spans="4:17" x14ac:dyDescent="0.25">
      <c r="D15408" s="87"/>
      <c r="J15408" s="88"/>
      <c r="K15408" s="89"/>
      <c r="M15408" s="88"/>
      <c r="O15408" s="90"/>
      <c r="P15408" s="90"/>
      <c r="Q15408" s="90"/>
    </row>
    <row r="15409" spans="4:17" x14ac:dyDescent="0.25">
      <c r="D15409" s="87"/>
      <c r="J15409" s="88"/>
      <c r="K15409" s="89"/>
      <c r="M15409" s="88"/>
      <c r="O15409" s="90"/>
      <c r="P15409" s="90"/>
      <c r="Q15409" s="90"/>
    </row>
    <row r="15410" spans="4:17" x14ac:dyDescent="0.25">
      <c r="D15410" s="87"/>
      <c r="J15410" s="88"/>
      <c r="K15410" s="89"/>
      <c r="M15410" s="88"/>
      <c r="O15410" s="90"/>
      <c r="P15410" s="90"/>
      <c r="Q15410" s="90"/>
    </row>
    <row r="15411" spans="4:17" x14ac:dyDescent="0.25">
      <c r="D15411" s="87"/>
      <c r="J15411" s="88"/>
      <c r="K15411" s="89"/>
      <c r="M15411" s="88"/>
      <c r="O15411" s="90"/>
      <c r="P15411" s="90"/>
      <c r="Q15411" s="90"/>
    </row>
    <row r="15412" spans="4:17" x14ac:dyDescent="0.25">
      <c r="D15412" s="87"/>
      <c r="J15412" s="88"/>
      <c r="K15412" s="89"/>
      <c r="M15412" s="88"/>
      <c r="O15412" s="90"/>
      <c r="P15412" s="90"/>
      <c r="Q15412" s="90"/>
    </row>
    <row r="15413" spans="4:17" x14ac:dyDescent="0.25">
      <c r="D15413" s="87"/>
      <c r="J15413" s="88"/>
      <c r="K15413" s="89"/>
      <c r="M15413" s="88"/>
      <c r="O15413" s="90"/>
      <c r="P15413" s="90"/>
      <c r="Q15413" s="90"/>
    </row>
    <row r="15414" spans="4:17" x14ac:dyDescent="0.25">
      <c r="D15414" s="87"/>
      <c r="J15414" s="88"/>
      <c r="K15414" s="89"/>
      <c r="M15414" s="88"/>
      <c r="O15414" s="90"/>
      <c r="P15414" s="90"/>
      <c r="Q15414" s="90"/>
    </row>
    <row r="15415" spans="4:17" x14ac:dyDescent="0.25">
      <c r="D15415" s="87"/>
      <c r="J15415" s="88"/>
      <c r="K15415" s="89"/>
      <c r="M15415" s="88"/>
      <c r="O15415" s="90"/>
      <c r="P15415" s="90"/>
      <c r="Q15415" s="90"/>
    </row>
    <row r="15416" spans="4:17" x14ac:dyDescent="0.25">
      <c r="D15416" s="87"/>
      <c r="J15416" s="88"/>
      <c r="K15416" s="89"/>
      <c r="M15416" s="88"/>
      <c r="O15416" s="90"/>
      <c r="P15416" s="90"/>
      <c r="Q15416" s="90"/>
    </row>
    <row r="15417" spans="4:17" x14ac:dyDescent="0.25">
      <c r="D15417" s="87"/>
      <c r="J15417" s="88"/>
      <c r="K15417" s="89"/>
      <c r="M15417" s="88"/>
      <c r="O15417" s="90"/>
      <c r="P15417" s="90"/>
      <c r="Q15417" s="90"/>
    </row>
    <row r="15418" spans="4:17" x14ac:dyDescent="0.25">
      <c r="D15418" s="87"/>
      <c r="J15418" s="88"/>
      <c r="K15418" s="89"/>
      <c r="M15418" s="88"/>
      <c r="O15418" s="90"/>
      <c r="P15418" s="90"/>
      <c r="Q15418" s="90"/>
    </row>
    <row r="15419" spans="4:17" x14ac:dyDescent="0.25">
      <c r="D15419" s="87"/>
      <c r="J15419" s="88"/>
      <c r="K15419" s="89"/>
      <c r="M15419" s="88"/>
      <c r="O15419" s="90"/>
      <c r="P15419" s="90"/>
      <c r="Q15419" s="90"/>
    </row>
    <row r="15420" spans="4:17" x14ac:dyDescent="0.25">
      <c r="D15420" s="87"/>
      <c r="J15420" s="88"/>
      <c r="K15420" s="89"/>
      <c r="M15420" s="88"/>
      <c r="O15420" s="90"/>
      <c r="P15420" s="90"/>
      <c r="Q15420" s="90"/>
    </row>
    <row r="15421" spans="4:17" x14ac:dyDescent="0.25">
      <c r="D15421" s="87"/>
      <c r="J15421" s="88"/>
      <c r="K15421" s="89"/>
      <c r="M15421" s="88"/>
      <c r="O15421" s="90"/>
      <c r="P15421" s="90"/>
      <c r="Q15421" s="90"/>
    </row>
    <row r="15422" spans="4:17" x14ac:dyDescent="0.25">
      <c r="D15422" s="87"/>
      <c r="J15422" s="88"/>
      <c r="K15422" s="89"/>
      <c r="M15422" s="88"/>
      <c r="O15422" s="90"/>
      <c r="P15422" s="90"/>
      <c r="Q15422" s="90"/>
    </row>
    <row r="15423" spans="4:17" x14ac:dyDescent="0.25">
      <c r="D15423" s="87"/>
      <c r="J15423" s="88"/>
      <c r="K15423" s="89"/>
      <c r="M15423" s="88"/>
      <c r="O15423" s="90"/>
      <c r="P15423" s="90"/>
      <c r="Q15423" s="90"/>
    </row>
    <row r="15424" spans="4:17" x14ac:dyDescent="0.25">
      <c r="D15424" s="87"/>
      <c r="J15424" s="88"/>
      <c r="K15424" s="89"/>
      <c r="M15424" s="88"/>
      <c r="O15424" s="90"/>
      <c r="P15424" s="90"/>
      <c r="Q15424" s="90"/>
    </row>
    <row r="15425" spans="4:17" x14ac:dyDescent="0.25">
      <c r="D15425" s="87"/>
      <c r="J15425" s="88"/>
      <c r="K15425" s="89"/>
      <c r="M15425" s="88"/>
      <c r="O15425" s="90"/>
      <c r="P15425" s="90"/>
      <c r="Q15425" s="90"/>
    </row>
    <row r="15426" spans="4:17" x14ac:dyDescent="0.25">
      <c r="D15426" s="87"/>
      <c r="J15426" s="88"/>
      <c r="K15426" s="89"/>
      <c r="M15426" s="88"/>
      <c r="O15426" s="90"/>
      <c r="P15426" s="90"/>
      <c r="Q15426" s="90"/>
    </row>
    <row r="15427" spans="4:17" x14ac:dyDescent="0.25">
      <c r="D15427" s="87"/>
      <c r="J15427" s="88"/>
      <c r="K15427" s="89"/>
      <c r="M15427" s="88"/>
      <c r="O15427" s="90"/>
      <c r="P15427" s="90"/>
      <c r="Q15427" s="90"/>
    </row>
    <row r="15428" spans="4:17" x14ac:dyDescent="0.25">
      <c r="D15428" s="87"/>
      <c r="J15428" s="88"/>
      <c r="K15428" s="89"/>
      <c r="M15428" s="88"/>
      <c r="O15428" s="90"/>
      <c r="P15428" s="90"/>
      <c r="Q15428" s="90"/>
    </row>
    <row r="15429" spans="4:17" x14ac:dyDescent="0.25">
      <c r="D15429" s="87"/>
      <c r="J15429" s="88"/>
      <c r="K15429" s="89"/>
      <c r="M15429" s="88"/>
      <c r="O15429" s="90"/>
      <c r="P15429" s="90"/>
      <c r="Q15429" s="90"/>
    </row>
    <row r="15430" spans="4:17" x14ac:dyDescent="0.25">
      <c r="D15430" s="87"/>
      <c r="J15430" s="88"/>
      <c r="K15430" s="89"/>
      <c r="M15430" s="88"/>
      <c r="O15430" s="90"/>
      <c r="P15430" s="90"/>
      <c r="Q15430" s="90"/>
    </row>
    <row r="15431" spans="4:17" x14ac:dyDescent="0.25">
      <c r="D15431" s="87"/>
      <c r="J15431" s="88"/>
      <c r="K15431" s="89"/>
      <c r="M15431" s="88"/>
      <c r="O15431" s="90"/>
      <c r="P15431" s="90"/>
      <c r="Q15431" s="90"/>
    </row>
    <row r="15432" spans="4:17" x14ac:dyDescent="0.25">
      <c r="D15432" s="87"/>
      <c r="J15432" s="88"/>
      <c r="K15432" s="89"/>
      <c r="M15432" s="88"/>
      <c r="O15432" s="90"/>
      <c r="P15432" s="90"/>
      <c r="Q15432" s="90"/>
    </row>
    <row r="15433" spans="4:17" x14ac:dyDescent="0.25">
      <c r="D15433" s="87"/>
      <c r="J15433" s="88"/>
      <c r="K15433" s="89"/>
      <c r="M15433" s="88"/>
      <c r="O15433" s="90"/>
      <c r="P15433" s="90"/>
      <c r="Q15433" s="90"/>
    </row>
    <row r="15434" spans="4:17" x14ac:dyDescent="0.25">
      <c r="D15434" s="87"/>
      <c r="J15434" s="88"/>
      <c r="K15434" s="89"/>
      <c r="M15434" s="88"/>
      <c r="O15434" s="90"/>
      <c r="P15434" s="90"/>
      <c r="Q15434" s="90"/>
    </row>
    <row r="15435" spans="4:17" x14ac:dyDescent="0.25">
      <c r="D15435" s="87"/>
      <c r="J15435" s="88"/>
      <c r="K15435" s="89"/>
      <c r="M15435" s="88"/>
      <c r="O15435" s="90"/>
      <c r="P15435" s="90"/>
      <c r="Q15435" s="90"/>
    </row>
    <row r="15436" spans="4:17" x14ac:dyDescent="0.25">
      <c r="D15436" s="87"/>
      <c r="J15436" s="88"/>
      <c r="K15436" s="89"/>
      <c r="M15436" s="88"/>
      <c r="O15436" s="90"/>
      <c r="P15436" s="90"/>
      <c r="Q15436" s="90"/>
    </row>
    <row r="15437" spans="4:17" x14ac:dyDescent="0.25">
      <c r="D15437" s="87"/>
      <c r="J15437" s="88"/>
      <c r="K15437" s="89"/>
      <c r="M15437" s="88"/>
      <c r="O15437" s="90"/>
      <c r="P15437" s="90"/>
      <c r="Q15437" s="90"/>
    </row>
    <row r="15438" spans="4:17" x14ac:dyDescent="0.25">
      <c r="D15438" s="87"/>
      <c r="J15438" s="88"/>
      <c r="K15438" s="89"/>
      <c r="M15438" s="88"/>
      <c r="O15438" s="90"/>
      <c r="P15438" s="90"/>
      <c r="Q15438" s="90"/>
    </row>
    <row r="15439" spans="4:17" x14ac:dyDescent="0.25">
      <c r="D15439" s="87"/>
      <c r="J15439" s="88"/>
      <c r="K15439" s="89"/>
      <c r="M15439" s="88"/>
      <c r="O15439" s="90"/>
      <c r="P15439" s="90"/>
      <c r="Q15439" s="90"/>
    </row>
    <row r="15440" spans="4:17" x14ac:dyDescent="0.25">
      <c r="D15440" s="87"/>
      <c r="J15440" s="88"/>
      <c r="K15440" s="89"/>
      <c r="M15440" s="88"/>
      <c r="O15440" s="90"/>
      <c r="P15440" s="90"/>
      <c r="Q15440" s="90"/>
    </row>
    <row r="15441" spans="4:17" x14ac:dyDescent="0.25">
      <c r="D15441" s="87"/>
      <c r="J15441" s="88"/>
      <c r="K15441" s="89"/>
      <c r="M15441" s="88"/>
      <c r="O15441" s="90"/>
      <c r="P15441" s="90"/>
      <c r="Q15441" s="90"/>
    </row>
    <row r="15442" spans="4:17" x14ac:dyDescent="0.25">
      <c r="D15442" s="87"/>
      <c r="J15442" s="88"/>
      <c r="K15442" s="89"/>
      <c r="M15442" s="88"/>
      <c r="O15442" s="90"/>
      <c r="P15442" s="90"/>
      <c r="Q15442" s="90"/>
    </row>
    <row r="15443" spans="4:17" x14ac:dyDescent="0.25">
      <c r="D15443" s="87"/>
      <c r="J15443" s="88"/>
      <c r="K15443" s="89"/>
      <c r="M15443" s="88"/>
      <c r="O15443" s="90"/>
      <c r="P15443" s="90"/>
      <c r="Q15443" s="90"/>
    </row>
    <row r="15444" spans="4:17" x14ac:dyDescent="0.25">
      <c r="D15444" s="87"/>
      <c r="J15444" s="88"/>
      <c r="K15444" s="89"/>
      <c r="M15444" s="88"/>
      <c r="O15444" s="90"/>
      <c r="P15444" s="90"/>
      <c r="Q15444" s="90"/>
    </row>
    <row r="15445" spans="4:17" x14ac:dyDescent="0.25">
      <c r="D15445" s="87"/>
      <c r="J15445" s="88"/>
      <c r="K15445" s="89"/>
      <c r="M15445" s="88"/>
      <c r="O15445" s="90"/>
      <c r="P15445" s="90"/>
      <c r="Q15445" s="90"/>
    </row>
    <row r="15446" spans="4:17" x14ac:dyDescent="0.25">
      <c r="D15446" s="87"/>
      <c r="J15446" s="88"/>
      <c r="K15446" s="89"/>
      <c r="M15446" s="88"/>
      <c r="O15446" s="90"/>
      <c r="P15446" s="90"/>
      <c r="Q15446" s="90"/>
    </row>
    <row r="15447" spans="4:17" x14ac:dyDescent="0.25">
      <c r="D15447" s="87"/>
      <c r="J15447" s="88"/>
      <c r="K15447" s="89"/>
      <c r="M15447" s="88"/>
      <c r="O15447" s="90"/>
      <c r="P15447" s="90"/>
      <c r="Q15447" s="90"/>
    </row>
    <row r="15448" spans="4:17" x14ac:dyDescent="0.25">
      <c r="D15448" s="87"/>
      <c r="J15448" s="88"/>
      <c r="K15448" s="89"/>
      <c r="M15448" s="88"/>
      <c r="O15448" s="90"/>
      <c r="P15448" s="90"/>
      <c r="Q15448" s="90"/>
    </row>
    <row r="15449" spans="4:17" x14ac:dyDescent="0.25">
      <c r="D15449" s="87"/>
      <c r="J15449" s="88"/>
      <c r="K15449" s="89"/>
      <c r="M15449" s="88"/>
      <c r="O15449" s="90"/>
      <c r="P15449" s="90"/>
      <c r="Q15449" s="90"/>
    </row>
    <row r="15450" spans="4:17" x14ac:dyDescent="0.25">
      <c r="D15450" s="87"/>
      <c r="J15450" s="88"/>
      <c r="K15450" s="89"/>
      <c r="M15450" s="88"/>
      <c r="O15450" s="90"/>
      <c r="P15450" s="90"/>
      <c r="Q15450" s="90"/>
    </row>
    <row r="15451" spans="4:17" x14ac:dyDescent="0.25">
      <c r="D15451" s="87"/>
      <c r="J15451" s="88"/>
      <c r="K15451" s="89"/>
      <c r="M15451" s="88"/>
      <c r="O15451" s="90"/>
      <c r="P15451" s="90"/>
      <c r="Q15451" s="90"/>
    </row>
    <row r="15452" spans="4:17" x14ac:dyDescent="0.25">
      <c r="D15452" s="87"/>
      <c r="J15452" s="88"/>
      <c r="K15452" s="89"/>
      <c r="M15452" s="88"/>
      <c r="O15452" s="90"/>
      <c r="P15452" s="90"/>
      <c r="Q15452" s="90"/>
    </row>
    <row r="15453" spans="4:17" x14ac:dyDescent="0.25">
      <c r="D15453" s="87"/>
      <c r="J15453" s="88"/>
      <c r="K15453" s="89"/>
      <c r="M15453" s="88"/>
      <c r="O15453" s="90"/>
      <c r="P15453" s="90"/>
      <c r="Q15453" s="90"/>
    </row>
    <row r="15454" spans="4:17" x14ac:dyDescent="0.25">
      <c r="D15454" s="87"/>
      <c r="J15454" s="88"/>
      <c r="K15454" s="89"/>
      <c r="M15454" s="88"/>
      <c r="O15454" s="90"/>
      <c r="P15454" s="90"/>
      <c r="Q15454" s="90"/>
    </row>
    <row r="15455" spans="4:17" x14ac:dyDescent="0.25">
      <c r="D15455" s="87"/>
      <c r="J15455" s="88"/>
      <c r="K15455" s="89"/>
      <c r="M15455" s="88"/>
      <c r="O15455" s="90"/>
      <c r="P15455" s="90"/>
      <c r="Q15455" s="90"/>
    </row>
    <row r="15456" spans="4:17" x14ac:dyDescent="0.25">
      <c r="D15456" s="87"/>
      <c r="J15456" s="88"/>
      <c r="K15456" s="89"/>
      <c r="M15456" s="88"/>
      <c r="O15456" s="90"/>
      <c r="P15456" s="90"/>
      <c r="Q15456" s="90"/>
    </row>
    <row r="15457" spans="4:17" x14ac:dyDescent="0.25">
      <c r="D15457" s="87"/>
      <c r="J15457" s="88"/>
      <c r="K15457" s="89"/>
      <c r="M15457" s="88"/>
      <c r="O15457" s="90"/>
      <c r="P15457" s="90"/>
      <c r="Q15457" s="90"/>
    </row>
    <row r="15458" spans="4:17" x14ac:dyDescent="0.25">
      <c r="D15458" s="87"/>
      <c r="J15458" s="88"/>
      <c r="K15458" s="89"/>
      <c r="M15458" s="88"/>
      <c r="O15458" s="90"/>
      <c r="P15458" s="90"/>
      <c r="Q15458" s="90"/>
    </row>
    <row r="15459" spans="4:17" x14ac:dyDescent="0.25">
      <c r="D15459" s="87"/>
      <c r="J15459" s="88"/>
      <c r="K15459" s="89"/>
      <c r="M15459" s="88"/>
      <c r="O15459" s="90"/>
      <c r="P15459" s="90"/>
      <c r="Q15459" s="90"/>
    </row>
    <row r="15460" spans="4:17" x14ac:dyDescent="0.25">
      <c r="D15460" s="87"/>
      <c r="J15460" s="88"/>
      <c r="K15460" s="89"/>
      <c r="M15460" s="88"/>
      <c r="O15460" s="90"/>
      <c r="P15460" s="90"/>
      <c r="Q15460" s="90"/>
    </row>
    <row r="15461" spans="4:17" x14ac:dyDescent="0.25">
      <c r="D15461" s="87"/>
      <c r="J15461" s="88"/>
      <c r="K15461" s="89"/>
      <c r="M15461" s="88"/>
      <c r="O15461" s="90"/>
      <c r="P15461" s="90"/>
      <c r="Q15461" s="90"/>
    </row>
    <row r="15462" spans="4:17" x14ac:dyDescent="0.25">
      <c r="D15462" s="87"/>
      <c r="J15462" s="88"/>
      <c r="K15462" s="89"/>
      <c r="M15462" s="88"/>
      <c r="O15462" s="90"/>
      <c r="P15462" s="90"/>
      <c r="Q15462" s="90"/>
    </row>
    <row r="15463" spans="4:17" x14ac:dyDescent="0.25">
      <c r="D15463" s="87"/>
      <c r="J15463" s="88"/>
      <c r="K15463" s="89"/>
      <c r="M15463" s="88"/>
      <c r="O15463" s="90"/>
      <c r="P15463" s="90"/>
      <c r="Q15463" s="90"/>
    </row>
    <row r="15464" spans="4:17" x14ac:dyDescent="0.25">
      <c r="D15464" s="87"/>
      <c r="J15464" s="88"/>
      <c r="K15464" s="89"/>
      <c r="M15464" s="88"/>
      <c r="O15464" s="90"/>
      <c r="P15464" s="90"/>
      <c r="Q15464" s="90"/>
    </row>
    <row r="15465" spans="4:17" x14ac:dyDescent="0.25">
      <c r="D15465" s="87"/>
      <c r="J15465" s="88"/>
      <c r="K15465" s="89"/>
      <c r="M15465" s="88"/>
      <c r="O15465" s="90"/>
      <c r="P15465" s="90"/>
      <c r="Q15465" s="90"/>
    </row>
    <row r="15466" spans="4:17" x14ac:dyDescent="0.25">
      <c r="D15466" s="87"/>
      <c r="J15466" s="88"/>
      <c r="K15466" s="89"/>
      <c r="M15466" s="88"/>
      <c r="O15466" s="90"/>
      <c r="P15466" s="90"/>
      <c r="Q15466" s="90"/>
    </row>
    <row r="15467" spans="4:17" x14ac:dyDescent="0.25">
      <c r="D15467" s="87"/>
      <c r="J15467" s="88"/>
      <c r="K15467" s="89"/>
      <c r="M15467" s="88"/>
      <c r="O15467" s="90"/>
      <c r="P15467" s="90"/>
      <c r="Q15467" s="90"/>
    </row>
    <row r="15468" spans="4:17" x14ac:dyDescent="0.25">
      <c r="D15468" s="87"/>
      <c r="J15468" s="88"/>
      <c r="K15468" s="89"/>
      <c r="M15468" s="88"/>
      <c r="O15468" s="90"/>
      <c r="P15468" s="90"/>
      <c r="Q15468" s="90"/>
    </row>
    <row r="15469" spans="4:17" x14ac:dyDescent="0.25">
      <c r="D15469" s="87"/>
      <c r="J15469" s="88"/>
      <c r="K15469" s="89"/>
      <c r="M15469" s="88"/>
      <c r="O15469" s="90"/>
      <c r="P15469" s="90"/>
      <c r="Q15469" s="90"/>
    </row>
    <row r="15470" spans="4:17" x14ac:dyDescent="0.25">
      <c r="D15470" s="87"/>
      <c r="J15470" s="88"/>
      <c r="K15470" s="89"/>
      <c r="M15470" s="88"/>
      <c r="O15470" s="90"/>
      <c r="P15470" s="90"/>
      <c r="Q15470" s="90"/>
    </row>
    <row r="15471" spans="4:17" x14ac:dyDescent="0.25">
      <c r="D15471" s="87"/>
      <c r="J15471" s="88"/>
      <c r="K15471" s="89"/>
      <c r="M15471" s="88"/>
      <c r="O15471" s="90"/>
      <c r="P15471" s="90"/>
      <c r="Q15471" s="90"/>
    </row>
    <row r="15472" spans="4:17" x14ac:dyDescent="0.25">
      <c r="D15472" s="87"/>
      <c r="J15472" s="88"/>
      <c r="K15472" s="89"/>
      <c r="M15472" s="88"/>
      <c r="O15472" s="90"/>
      <c r="P15472" s="90"/>
      <c r="Q15472" s="90"/>
    </row>
    <row r="15473" spans="4:17" x14ac:dyDescent="0.25">
      <c r="D15473" s="87"/>
      <c r="J15473" s="88"/>
      <c r="K15473" s="89"/>
      <c r="M15473" s="88"/>
      <c r="O15473" s="90"/>
      <c r="P15473" s="90"/>
      <c r="Q15473" s="90"/>
    </row>
    <row r="15474" spans="4:17" x14ac:dyDescent="0.25">
      <c r="D15474" s="87"/>
      <c r="J15474" s="88"/>
      <c r="K15474" s="89"/>
      <c r="M15474" s="88"/>
      <c r="O15474" s="90"/>
      <c r="P15474" s="90"/>
      <c r="Q15474" s="90"/>
    </row>
    <row r="15475" spans="4:17" x14ac:dyDescent="0.25">
      <c r="D15475" s="87"/>
      <c r="J15475" s="88"/>
      <c r="K15475" s="89"/>
      <c r="M15475" s="88"/>
      <c r="O15475" s="90"/>
      <c r="P15475" s="90"/>
      <c r="Q15475" s="90"/>
    </row>
    <row r="15476" spans="4:17" x14ac:dyDescent="0.25">
      <c r="D15476" s="87"/>
      <c r="J15476" s="88"/>
      <c r="K15476" s="89"/>
      <c r="M15476" s="88"/>
      <c r="O15476" s="90"/>
      <c r="P15476" s="90"/>
      <c r="Q15476" s="90"/>
    </row>
    <row r="15477" spans="4:17" x14ac:dyDescent="0.25">
      <c r="D15477" s="87"/>
      <c r="J15477" s="88"/>
      <c r="K15477" s="89"/>
      <c r="M15477" s="88"/>
      <c r="O15477" s="90"/>
      <c r="P15477" s="90"/>
      <c r="Q15477" s="90"/>
    </row>
    <row r="15478" spans="4:17" x14ac:dyDescent="0.25">
      <c r="D15478" s="87"/>
      <c r="J15478" s="88"/>
      <c r="K15478" s="89"/>
      <c r="M15478" s="88"/>
      <c r="O15478" s="90"/>
      <c r="P15478" s="90"/>
      <c r="Q15478" s="90"/>
    </row>
    <row r="15479" spans="4:17" x14ac:dyDescent="0.25">
      <c r="D15479" s="87"/>
      <c r="J15479" s="88"/>
      <c r="K15479" s="89"/>
      <c r="M15479" s="88"/>
      <c r="O15479" s="90"/>
      <c r="P15479" s="90"/>
      <c r="Q15479" s="90"/>
    </row>
    <row r="15480" spans="4:17" x14ac:dyDescent="0.25">
      <c r="D15480" s="87"/>
      <c r="J15480" s="88"/>
      <c r="K15480" s="89"/>
      <c r="M15480" s="88"/>
      <c r="O15480" s="90"/>
      <c r="P15480" s="90"/>
      <c r="Q15480" s="90"/>
    </row>
    <row r="15481" spans="4:17" x14ac:dyDescent="0.25">
      <c r="D15481" s="87"/>
      <c r="J15481" s="88"/>
      <c r="K15481" s="89"/>
      <c r="M15481" s="88"/>
      <c r="O15481" s="90"/>
      <c r="P15481" s="90"/>
      <c r="Q15481" s="90"/>
    </row>
    <row r="15482" spans="4:17" x14ac:dyDescent="0.25">
      <c r="D15482" s="87"/>
      <c r="J15482" s="88"/>
      <c r="K15482" s="89"/>
      <c r="M15482" s="88"/>
      <c r="O15482" s="90"/>
      <c r="P15482" s="90"/>
      <c r="Q15482" s="90"/>
    </row>
    <row r="15483" spans="4:17" x14ac:dyDescent="0.25">
      <c r="D15483" s="87"/>
      <c r="J15483" s="88"/>
      <c r="K15483" s="89"/>
      <c r="M15483" s="88"/>
      <c r="O15483" s="90"/>
      <c r="P15483" s="90"/>
      <c r="Q15483" s="90"/>
    </row>
    <row r="15484" spans="4:17" x14ac:dyDescent="0.25">
      <c r="D15484" s="87"/>
      <c r="J15484" s="88"/>
      <c r="K15484" s="89"/>
      <c r="M15484" s="88"/>
      <c r="O15484" s="90"/>
      <c r="P15484" s="90"/>
      <c r="Q15484" s="90"/>
    </row>
    <row r="15485" spans="4:17" x14ac:dyDescent="0.25">
      <c r="D15485" s="87"/>
      <c r="J15485" s="88"/>
      <c r="K15485" s="89"/>
      <c r="M15485" s="88"/>
      <c r="O15485" s="90"/>
      <c r="P15485" s="90"/>
      <c r="Q15485" s="90"/>
    </row>
    <row r="15486" spans="4:17" x14ac:dyDescent="0.25">
      <c r="D15486" s="87"/>
      <c r="J15486" s="88"/>
      <c r="K15486" s="89"/>
      <c r="M15486" s="88"/>
      <c r="O15486" s="90"/>
      <c r="P15486" s="90"/>
      <c r="Q15486" s="90"/>
    </row>
    <row r="15487" spans="4:17" x14ac:dyDescent="0.25">
      <c r="D15487" s="87"/>
      <c r="J15487" s="88"/>
      <c r="K15487" s="89"/>
      <c r="M15487" s="88"/>
      <c r="O15487" s="90"/>
      <c r="P15487" s="90"/>
      <c r="Q15487" s="90"/>
    </row>
    <row r="15488" spans="4:17" x14ac:dyDescent="0.25">
      <c r="D15488" s="87"/>
      <c r="J15488" s="88"/>
      <c r="K15488" s="89"/>
      <c r="M15488" s="88"/>
      <c r="O15488" s="90"/>
      <c r="P15488" s="90"/>
      <c r="Q15488" s="90"/>
    </row>
    <row r="15489" spans="4:17" x14ac:dyDescent="0.25">
      <c r="D15489" s="87"/>
      <c r="J15489" s="88"/>
      <c r="K15489" s="89"/>
      <c r="M15489" s="88"/>
      <c r="O15489" s="90"/>
      <c r="P15489" s="90"/>
      <c r="Q15489" s="90"/>
    </row>
    <row r="15490" spans="4:17" x14ac:dyDescent="0.25">
      <c r="D15490" s="87"/>
      <c r="J15490" s="88"/>
      <c r="K15490" s="89"/>
      <c r="M15490" s="88"/>
      <c r="O15490" s="90"/>
      <c r="P15490" s="90"/>
      <c r="Q15490" s="90"/>
    </row>
    <row r="15491" spans="4:17" x14ac:dyDescent="0.25">
      <c r="D15491" s="87"/>
      <c r="J15491" s="88"/>
      <c r="K15491" s="89"/>
      <c r="M15491" s="88"/>
      <c r="O15491" s="90"/>
      <c r="P15491" s="90"/>
      <c r="Q15491" s="90"/>
    </row>
    <row r="15492" spans="4:17" x14ac:dyDescent="0.25">
      <c r="D15492" s="87"/>
      <c r="J15492" s="88"/>
      <c r="K15492" s="89"/>
      <c r="M15492" s="88"/>
      <c r="O15492" s="90"/>
      <c r="P15492" s="90"/>
      <c r="Q15492" s="90"/>
    </row>
    <row r="15493" spans="4:17" x14ac:dyDescent="0.25">
      <c r="D15493" s="87"/>
      <c r="J15493" s="88"/>
      <c r="K15493" s="89"/>
      <c r="M15493" s="88"/>
      <c r="O15493" s="90"/>
      <c r="P15493" s="90"/>
      <c r="Q15493" s="90"/>
    </row>
    <row r="15494" spans="4:17" x14ac:dyDescent="0.25">
      <c r="D15494" s="87"/>
      <c r="J15494" s="88"/>
      <c r="K15494" s="89"/>
      <c r="M15494" s="88"/>
      <c r="O15494" s="90"/>
      <c r="P15494" s="90"/>
      <c r="Q15494" s="90"/>
    </row>
    <row r="15495" spans="4:17" x14ac:dyDescent="0.25">
      <c r="D15495" s="87"/>
      <c r="J15495" s="88"/>
      <c r="K15495" s="89"/>
      <c r="M15495" s="88"/>
      <c r="O15495" s="90"/>
      <c r="P15495" s="90"/>
      <c r="Q15495" s="90"/>
    </row>
    <row r="15496" spans="4:17" x14ac:dyDescent="0.25">
      <c r="D15496" s="87"/>
      <c r="J15496" s="88"/>
      <c r="K15496" s="89"/>
      <c r="M15496" s="88"/>
      <c r="O15496" s="90"/>
      <c r="P15496" s="90"/>
      <c r="Q15496" s="90"/>
    </row>
    <row r="15497" spans="4:17" x14ac:dyDescent="0.25">
      <c r="D15497" s="87"/>
      <c r="J15497" s="88"/>
      <c r="K15497" s="89"/>
      <c r="M15497" s="88"/>
      <c r="O15497" s="90"/>
      <c r="P15497" s="90"/>
      <c r="Q15497" s="90"/>
    </row>
    <row r="15498" spans="4:17" x14ac:dyDescent="0.25">
      <c r="D15498" s="87"/>
      <c r="J15498" s="88"/>
      <c r="K15498" s="89"/>
      <c r="M15498" s="88"/>
      <c r="O15498" s="90"/>
      <c r="P15498" s="90"/>
      <c r="Q15498" s="90"/>
    </row>
    <row r="15499" spans="4:17" x14ac:dyDescent="0.25">
      <c r="D15499" s="87"/>
      <c r="J15499" s="88"/>
      <c r="K15499" s="89"/>
      <c r="M15499" s="88"/>
      <c r="O15499" s="90"/>
      <c r="P15499" s="90"/>
      <c r="Q15499" s="90"/>
    </row>
    <row r="15500" spans="4:17" x14ac:dyDescent="0.25">
      <c r="D15500" s="87"/>
      <c r="J15500" s="88"/>
      <c r="K15500" s="89"/>
      <c r="M15500" s="88"/>
      <c r="O15500" s="90"/>
      <c r="P15500" s="90"/>
      <c r="Q15500" s="90"/>
    </row>
    <row r="15501" spans="4:17" x14ac:dyDescent="0.25">
      <c r="D15501" s="87"/>
      <c r="J15501" s="88"/>
      <c r="K15501" s="89"/>
      <c r="M15501" s="88"/>
      <c r="O15501" s="90"/>
      <c r="P15501" s="90"/>
      <c r="Q15501" s="90"/>
    </row>
    <row r="15502" spans="4:17" x14ac:dyDescent="0.25">
      <c r="D15502" s="87"/>
      <c r="J15502" s="88"/>
      <c r="K15502" s="89"/>
      <c r="M15502" s="88"/>
      <c r="O15502" s="90"/>
      <c r="P15502" s="90"/>
      <c r="Q15502" s="90"/>
    </row>
    <row r="15503" spans="4:17" x14ac:dyDescent="0.25">
      <c r="D15503" s="87"/>
      <c r="J15503" s="88"/>
      <c r="K15503" s="89"/>
      <c r="M15503" s="88"/>
      <c r="O15503" s="90"/>
      <c r="P15503" s="90"/>
      <c r="Q15503" s="90"/>
    </row>
    <row r="15504" spans="4:17" x14ac:dyDescent="0.25">
      <c r="D15504" s="87"/>
      <c r="J15504" s="88"/>
      <c r="K15504" s="89"/>
      <c r="M15504" s="88"/>
      <c r="O15504" s="90"/>
      <c r="P15504" s="90"/>
      <c r="Q15504" s="90"/>
    </row>
    <row r="15505" spans="4:17" x14ac:dyDescent="0.25">
      <c r="D15505" s="87"/>
      <c r="J15505" s="88"/>
      <c r="K15505" s="89"/>
      <c r="M15505" s="88"/>
      <c r="O15505" s="90"/>
      <c r="P15505" s="90"/>
      <c r="Q15505" s="90"/>
    </row>
    <row r="15506" spans="4:17" x14ac:dyDescent="0.25">
      <c r="D15506" s="87"/>
      <c r="J15506" s="88"/>
      <c r="K15506" s="89"/>
      <c r="M15506" s="88"/>
      <c r="O15506" s="90"/>
      <c r="P15506" s="90"/>
      <c r="Q15506" s="90"/>
    </row>
    <row r="15507" spans="4:17" x14ac:dyDescent="0.25">
      <c r="D15507" s="87"/>
      <c r="J15507" s="88"/>
      <c r="K15507" s="89"/>
      <c r="M15507" s="88"/>
      <c r="O15507" s="90"/>
      <c r="P15507" s="90"/>
      <c r="Q15507" s="90"/>
    </row>
    <row r="15508" spans="4:17" x14ac:dyDescent="0.25">
      <c r="D15508" s="87"/>
      <c r="J15508" s="88"/>
      <c r="K15508" s="89"/>
      <c r="M15508" s="88"/>
      <c r="O15508" s="90"/>
      <c r="P15508" s="90"/>
      <c r="Q15508" s="90"/>
    </row>
    <row r="15509" spans="4:17" x14ac:dyDescent="0.25">
      <c r="D15509" s="87"/>
      <c r="J15509" s="88"/>
      <c r="K15509" s="89"/>
      <c r="M15509" s="88"/>
      <c r="O15509" s="90"/>
      <c r="P15509" s="90"/>
      <c r="Q15509" s="90"/>
    </row>
    <row r="15510" spans="4:17" x14ac:dyDescent="0.25">
      <c r="D15510" s="87"/>
      <c r="J15510" s="88"/>
      <c r="K15510" s="89"/>
      <c r="M15510" s="88"/>
      <c r="O15510" s="90"/>
      <c r="P15510" s="90"/>
      <c r="Q15510" s="90"/>
    </row>
    <row r="15511" spans="4:17" x14ac:dyDescent="0.25">
      <c r="D15511" s="87"/>
      <c r="J15511" s="88"/>
      <c r="K15511" s="89"/>
      <c r="M15511" s="88"/>
      <c r="O15511" s="90"/>
      <c r="P15511" s="90"/>
      <c r="Q15511" s="90"/>
    </row>
    <row r="15512" spans="4:17" x14ac:dyDescent="0.25">
      <c r="D15512" s="87"/>
      <c r="J15512" s="88"/>
      <c r="K15512" s="89"/>
      <c r="M15512" s="88"/>
      <c r="O15512" s="90"/>
      <c r="P15512" s="90"/>
      <c r="Q15512" s="90"/>
    </row>
    <row r="15513" spans="4:17" x14ac:dyDescent="0.25">
      <c r="D15513" s="87"/>
      <c r="J15513" s="88"/>
      <c r="K15513" s="89"/>
      <c r="M15513" s="88"/>
      <c r="O15513" s="90"/>
      <c r="P15513" s="90"/>
      <c r="Q15513" s="90"/>
    </row>
    <row r="15514" spans="4:17" x14ac:dyDescent="0.25">
      <c r="D15514" s="87"/>
      <c r="J15514" s="88"/>
      <c r="K15514" s="89"/>
      <c r="M15514" s="88"/>
      <c r="O15514" s="90"/>
      <c r="P15514" s="90"/>
      <c r="Q15514" s="90"/>
    </row>
    <row r="15515" spans="4:17" x14ac:dyDescent="0.25">
      <c r="D15515" s="87"/>
      <c r="J15515" s="88"/>
      <c r="K15515" s="89"/>
      <c r="M15515" s="88"/>
      <c r="O15515" s="90"/>
      <c r="P15515" s="90"/>
      <c r="Q15515" s="90"/>
    </row>
    <row r="15516" spans="4:17" x14ac:dyDescent="0.25">
      <c r="D15516" s="87"/>
      <c r="J15516" s="88"/>
      <c r="K15516" s="89"/>
      <c r="M15516" s="88"/>
      <c r="O15516" s="90"/>
      <c r="P15516" s="90"/>
      <c r="Q15516" s="90"/>
    </row>
    <row r="15517" spans="4:17" x14ac:dyDescent="0.25">
      <c r="D15517" s="87"/>
      <c r="J15517" s="88"/>
      <c r="K15517" s="89"/>
      <c r="M15517" s="88"/>
      <c r="O15517" s="90"/>
      <c r="P15517" s="90"/>
      <c r="Q15517" s="90"/>
    </row>
    <row r="15518" spans="4:17" x14ac:dyDescent="0.25">
      <c r="D15518" s="87"/>
      <c r="J15518" s="88"/>
      <c r="K15518" s="89"/>
      <c r="M15518" s="88"/>
      <c r="O15518" s="90"/>
      <c r="P15518" s="90"/>
      <c r="Q15518" s="90"/>
    </row>
    <row r="15519" spans="4:17" x14ac:dyDescent="0.25">
      <c r="D15519" s="87"/>
      <c r="J15519" s="88"/>
      <c r="K15519" s="89"/>
      <c r="M15519" s="88"/>
      <c r="O15519" s="90"/>
      <c r="P15519" s="90"/>
      <c r="Q15519" s="90"/>
    </row>
    <row r="15520" spans="4:17" x14ac:dyDescent="0.25">
      <c r="D15520" s="87"/>
      <c r="J15520" s="88"/>
      <c r="K15520" s="89"/>
      <c r="M15520" s="88"/>
      <c r="O15520" s="90"/>
      <c r="P15520" s="90"/>
      <c r="Q15520" s="90"/>
    </row>
    <row r="15521" spans="4:17" x14ac:dyDescent="0.25">
      <c r="D15521" s="87"/>
      <c r="J15521" s="88"/>
      <c r="K15521" s="89"/>
      <c r="M15521" s="88"/>
      <c r="O15521" s="90"/>
      <c r="P15521" s="90"/>
      <c r="Q15521" s="90"/>
    </row>
    <row r="15522" spans="4:17" x14ac:dyDescent="0.25">
      <c r="D15522" s="87"/>
      <c r="J15522" s="88"/>
      <c r="K15522" s="89"/>
      <c r="M15522" s="88"/>
      <c r="O15522" s="90"/>
      <c r="P15522" s="90"/>
      <c r="Q15522" s="90"/>
    </row>
    <row r="15523" spans="4:17" x14ac:dyDescent="0.25">
      <c r="D15523" s="87"/>
      <c r="J15523" s="88"/>
      <c r="K15523" s="89"/>
      <c r="M15523" s="88"/>
      <c r="O15523" s="90"/>
      <c r="P15523" s="90"/>
      <c r="Q15523" s="90"/>
    </row>
    <row r="15524" spans="4:17" x14ac:dyDescent="0.25">
      <c r="D15524" s="87"/>
      <c r="J15524" s="88"/>
      <c r="K15524" s="89"/>
      <c r="M15524" s="88"/>
      <c r="O15524" s="90"/>
      <c r="P15524" s="90"/>
      <c r="Q15524" s="90"/>
    </row>
    <row r="15525" spans="4:17" x14ac:dyDescent="0.25">
      <c r="D15525" s="87"/>
      <c r="J15525" s="88"/>
      <c r="K15525" s="89"/>
      <c r="M15525" s="88"/>
      <c r="O15525" s="90"/>
      <c r="P15525" s="90"/>
      <c r="Q15525" s="90"/>
    </row>
    <row r="15526" spans="4:17" x14ac:dyDescent="0.25">
      <c r="D15526" s="87"/>
      <c r="J15526" s="88"/>
      <c r="K15526" s="89"/>
      <c r="M15526" s="88"/>
      <c r="O15526" s="90"/>
      <c r="P15526" s="90"/>
      <c r="Q15526" s="90"/>
    </row>
    <row r="15527" spans="4:17" x14ac:dyDescent="0.25">
      <c r="D15527" s="87"/>
      <c r="J15527" s="88"/>
      <c r="K15527" s="89"/>
      <c r="M15527" s="88"/>
      <c r="O15527" s="90"/>
      <c r="P15527" s="90"/>
      <c r="Q15527" s="90"/>
    </row>
    <row r="15528" spans="4:17" x14ac:dyDescent="0.25">
      <c r="D15528" s="87"/>
      <c r="J15528" s="88"/>
      <c r="K15528" s="89"/>
      <c r="M15528" s="88"/>
      <c r="O15528" s="90"/>
      <c r="P15528" s="90"/>
      <c r="Q15528" s="90"/>
    </row>
    <row r="15529" spans="4:17" x14ac:dyDescent="0.25">
      <c r="D15529" s="87"/>
      <c r="J15529" s="88"/>
      <c r="K15529" s="89"/>
      <c r="M15529" s="88"/>
      <c r="O15529" s="90"/>
      <c r="P15529" s="90"/>
      <c r="Q15529" s="90"/>
    </row>
    <row r="15530" spans="4:17" x14ac:dyDescent="0.25">
      <c r="D15530" s="87"/>
      <c r="J15530" s="88"/>
      <c r="K15530" s="89"/>
      <c r="M15530" s="88"/>
      <c r="O15530" s="90"/>
      <c r="P15530" s="90"/>
      <c r="Q15530" s="90"/>
    </row>
    <row r="15531" spans="4:17" x14ac:dyDescent="0.25">
      <c r="D15531" s="87"/>
      <c r="J15531" s="88"/>
      <c r="K15531" s="89"/>
      <c r="M15531" s="88"/>
      <c r="O15531" s="90"/>
      <c r="P15531" s="90"/>
      <c r="Q15531" s="90"/>
    </row>
    <row r="15532" spans="4:17" x14ac:dyDescent="0.25">
      <c r="D15532" s="87"/>
      <c r="J15532" s="88"/>
      <c r="K15532" s="89"/>
      <c r="M15532" s="88"/>
      <c r="O15532" s="90"/>
      <c r="P15532" s="90"/>
      <c r="Q15532" s="90"/>
    </row>
    <row r="15533" spans="4:17" x14ac:dyDescent="0.25">
      <c r="D15533" s="87"/>
      <c r="J15533" s="88"/>
      <c r="K15533" s="89"/>
      <c r="M15533" s="88"/>
      <c r="O15533" s="90"/>
      <c r="P15533" s="90"/>
      <c r="Q15533" s="90"/>
    </row>
    <row r="15534" spans="4:17" x14ac:dyDescent="0.25">
      <c r="D15534" s="87"/>
      <c r="J15534" s="88"/>
      <c r="K15534" s="89"/>
      <c r="M15534" s="88"/>
      <c r="O15534" s="90"/>
      <c r="P15534" s="90"/>
      <c r="Q15534" s="90"/>
    </row>
    <row r="15535" spans="4:17" x14ac:dyDescent="0.25">
      <c r="D15535" s="87"/>
      <c r="J15535" s="88"/>
      <c r="K15535" s="89"/>
      <c r="M15535" s="88"/>
      <c r="O15535" s="90"/>
      <c r="P15535" s="90"/>
      <c r="Q15535" s="90"/>
    </row>
    <row r="15536" spans="4:17" x14ac:dyDescent="0.25">
      <c r="D15536" s="87"/>
      <c r="J15536" s="88"/>
      <c r="K15536" s="89"/>
      <c r="M15536" s="88"/>
      <c r="O15536" s="90"/>
      <c r="P15536" s="90"/>
      <c r="Q15536" s="90"/>
    </row>
    <row r="15537" spans="4:17" x14ac:dyDescent="0.25">
      <c r="D15537" s="87"/>
      <c r="J15537" s="88"/>
      <c r="K15537" s="89"/>
      <c r="M15537" s="88"/>
      <c r="O15537" s="90"/>
      <c r="P15537" s="90"/>
      <c r="Q15537" s="90"/>
    </row>
    <row r="15538" spans="4:17" x14ac:dyDescent="0.25">
      <c r="D15538" s="87"/>
      <c r="J15538" s="88"/>
      <c r="K15538" s="89"/>
      <c r="M15538" s="88"/>
      <c r="O15538" s="90"/>
      <c r="P15538" s="90"/>
      <c r="Q15538" s="90"/>
    </row>
    <row r="15539" spans="4:17" x14ac:dyDescent="0.25">
      <c r="D15539" s="87"/>
      <c r="J15539" s="88"/>
      <c r="K15539" s="89"/>
      <c r="M15539" s="88"/>
      <c r="O15539" s="90"/>
      <c r="P15539" s="90"/>
      <c r="Q15539" s="90"/>
    </row>
    <row r="15540" spans="4:17" x14ac:dyDescent="0.25">
      <c r="D15540" s="87"/>
      <c r="J15540" s="88"/>
      <c r="K15540" s="89"/>
      <c r="M15540" s="88"/>
      <c r="O15540" s="90"/>
      <c r="P15540" s="90"/>
      <c r="Q15540" s="90"/>
    </row>
    <row r="15541" spans="4:17" x14ac:dyDescent="0.25">
      <c r="D15541" s="87"/>
      <c r="J15541" s="88"/>
      <c r="K15541" s="89"/>
      <c r="M15541" s="88"/>
      <c r="O15541" s="90"/>
      <c r="P15541" s="90"/>
      <c r="Q15541" s="90"/>
    </row>
    <row r="15542" spans="4:17" x14ac:dyDescent="0.25">
      <c r="D15542" s="87"/>
      <c r="J15542" s="88"/>
      <c r="K15542" s="89"/>
      <c r="M15542" s="88"/>
      <c r="O15542" s="90"/>
      <c r="P15542" s="90"/>
      <c r="Q15542" s="90"/>
    </row>
    <row r="15543" spans="4:17" x14ac:dyDescent="0.25">
      <c r="D15543" s="87"/>
      <c r="J15543" s="88"/>
      <c r="K15543" s="89"/>
      <c r="M15543" s="88"/>
      <c r="O15543" s="90"/>
      <c r="P15543" s="90"/>
      <c r="Q15543" s="90"/>
    </row>
    <row r="15544" spans="4:17" x14ac:dyDescent="0.25">
      <c r="D15544" s="87"/>
      <c r="J15544" s="88"/>
      <c r="K15544" s="89"/>
      <c r="M15544" s="88"/>
      <c r="O15544" s="90"/>
      <c r="P15544" s="90"/>
      <c r="Q15544" s="90"/>
    </row>
    <row r="15545" spans="4:17" x14ac:dyDescent="0.25">
      <c r="D15545" s="87"/>
      <c r="J15545" s="88"/>
      <c r="K15545" s="89"/>
      <c r="M15545" s="88"/>
      <c r="O15545" s="90"/>
      <c r="P15545" s="90"/>
      <c r="Q15545" s="90"/>
    </row>
    <row r="15546" spans="4:17" x14ac:dyDescent="0.25">
      <c r="D15546" s="87"/>
      <c r="J15546" s="88"/>
      <c r="K15546" s="89"/>
      <c r="M15546" s="88"/>
      <c r="O15546" s="90"/>
      <c r="P15546" s="90"/>
      <c r="Q15546" s="90"/>
    </row>
    <row r="15547" spans="4:17" x14ac:dyDescent="0.25">
      <c r="D15547" s="87"/>
      <c r="J15547" s="88"/>
      <c r="K15547" s="89"/>
      <c r="M15547" s="88"/>
      <c r="O15547" s="90"/>
      <c r="P15547" s="90"/>
      <c r="Q15547" s="90"/>
    </row>
    <row r="15548" spans="4:17" x14ac:dyDescent="0.25">
      <c r="D15548" s="87"/>
      <c r="J15548" s="88"/>
      <c r="K15548" s="89"/>
      <c r="M15548" s="88"/>
      <c r="O15548" s="90"/>
      <c r="P15548" s="90"/>
      <c r="Q15548" s="90"/>
    </row>
    <row r="15549" spans="4:17" x14ac:dyDescent="0.25">
      <c r="D15549" s="87"/>
      <c r="J15549" s="88"/>
      <c r="K15549" s="89"/>
      <c r="M15549" s="88"/>
      <c r="O15549" s="90"/>
      <c r="P15549" s="90"/>
      <c r="Q15549" s="90"/>
    </row>
    <row r="15550" spans="4:17" x14ac:dyDescent="0.25">
      <c r="D15550" s="87"/>
      <c r="J15550" s="88"/>
      <c r="K15550" s="89"/>
      <c r="M15550" s="88"/>
      <c r="O15550" s="90"/>
      <c r="P15550" s="90"/>
      <c r="Q15550" s="90"/>
    </row>
    <row r="15551" spans="4:17" x14ac:dyDescent="0.25">
      <c r="D15551" s="87"/>
      <c r="J15551" s="88"/>
      <c r="K15551" s="89"/>
      <c r="M15551" s="88"/>
      <c r="O15551" s="90"/>
      <c r="P15551" s="90"/>
      <c r="Q15551" s="90"/>
    </row>
    <row r="15552" spans="4:17" x14ac:dyDescent="0.25">
      <c r="D15552" s="87"/>
      <c r="J15552" s="88"/>
      <c r="K15552" s="89"/>
      <c r="M15552" s="88"/>
      <c r="O15552" s="90"/>
      <c r="P15552" s="90"/>
      <c r="Q15552" s="90"/>
    </row>
    <row r="15553" spans="4:17" x14ac:dyDescent="0.25">
      <c r="D15553" s="87"/>
      <c r="J15553" s="88"/>
      <c r="K15553" s="89"/>
      <c r="M15553" s="88"/>
      <c r="O15553" s="90"/>
      <c r="P15553" s="90"/>
      <c r="Q15553" s="90"/>
    </row>
    <row r="15554" spans="4:17" x14ac:dyDescent="0.25">
      <c r="D15554" s="87"/>
      <c r="J15554" s="88"/>
      <c r="K15554" s="89"/>
      <c r="M15554" s="88"/>
      <c r="O15554" s="90"/>
      <c r="P15554" s="90"/>
      <c r="Q15554" s="90"/>
    </row>
    <row r="15555" spans="4:17" x14ac:dyDescent="0.25">
      <c r="D15555" s="87"/>
      <c r="J15555" s="88"/>
      <c r="K15555" s="89"/>
      <c r="M15555" s="88"/>
      <c r="O15555" s="90"/>
      <c r="P15555" s="90"/>
      <c r="Q15555" s="90"/>
    </row>
    <row r="15556" spans="4:17" x14ac:dyDescent="0.25">
      <c r="D15556" s="87"/>
      <c r="J15556" s="88"/>
      <c r="K15556" s="89"/>
      <c r="M15556" s="88"/>
      <c r="O15556" s="90"/>
      <c r="P15556" s="90"/>
      <c r="Q15556" s="90"/>
    </row>
    <row r="15557" spans="4:17" x14ac:dyDescent="0.25">
      <c r="D15557" s="87"/>
      <c r="J15557" s="88"/>
      <c r="K15557" s="89"/>
      <c r="M15557" s="88"/>
      <c r="O15557" s="90"/>
      <c r="P15557" s="90"/>
      <c r="Q15557" s="90"/>
    </row>
    <row r="15558" spans="4:17" x14ac:dyDescent="0.25">
      <c r="D15558" s="87"/>
      <c r="J15558" s="88"/>
      <c r="K15558" s="89"/>
      <c r="M15558" s="88"/>
      <c r="O15558" s="90"/>
      <c r="P15558" s="90"/>
      <c r="Q15558" s="90"/>
    </row>
    <row r="15559" spans="4:17" x14ac:dyDescent="0.25">
      <c r="D15559" s="87"/>
      <c r="J15559" s="88"/>
      <c r="K15559" s="89"/>
      <c r="M15559" s="88"/>
      <c r="O15559" s="90"/>
      <c r="P15559" s="90"/>
      <c r="Q15559" s="90"/>
    </row>
    <row r="15560" spans="4:17" x14ac:dyDescent="0.25">
      <c r="D15560" s="87"/>
      <c r="J15560" s="88"/>
      <c r="K15560" s="89"/>
      <c r="M15560" s="88"/>
      <c r="O15560" s="90"/>
      <c r="P15560" s="90"/>
      <c r="Q15560" s="90"/>
    </row>
    <row r="15561" spans="4:17" x14ac:dyDescent="0.25">
      <c r="D15561" s="87"/>
      <c r="J15561" s="88"/>
      <c r="K15561" s="89"/>
      <c r="M15561" s="88"/>
      <c r="O15561" s="90"/>
      <c r="P15561" s="90"/>
      <c r="Q15561" s="90"/>
    </row>
    <row r="15562" spans="4:17" x14ac:dyDescent="0.25">
      <c r="D15562" s="87"/>
      <c r="J15562" s="88"/>
      <c r="K15562" s="89"/>
      <c r="M15562" s="88"/>
      <c r="O15562" s="90"/>
      <c r="P15562" s="90"/>
      <c r="Q15562" s="90"/>
    </row>
    <row r="15563" spans="4:17" x14ac:dyDescent="0.25">
      <c r="D15563" s="87"/>
      <c r="J15563" s="88"/>
      <c r="K15563" s="89"/>
      <c r="M15563" s="88"/>
      <c r="O15563" s="90"/>
      <c r="P15563" s="90"/>
      <c r="Q15563" s="90"/>
    </row>
    <row r="15564" spans="4:17" x14ac:dyDescent="0.25">
      <c r="D15564" s="87"/>
      <c r="J15564" s="88"/>
      <c r="K15564" s="89"/>
      <c r="M15564" s="88"/>
      <c r="O15564" s="90"/>
      <c r="P15564" s="90"/>
      <c r="Q15564" s="90"/>
    </row>
    <row r="15565" spans="4:17" x14ac:dyDescent="0.25">
      <c r="D15565" s="87"/>
      <c r="J15565" s="88"/>
      <c r="K15565" s="89"/>
      <c r="M15565" s="88"/>
      <c r="O15565" s="90"/>
      <c r="P15565" s="90"/>
      <c r="Q15565" s="90"/>
    </row>
    <row r="15566" spans="4:17" x14ac:dyDescent="0.25">
      <c r="D15566" s="87"/>
      <c r="J15566" s="88"/>
      <c r="K15566" s="89"/>
      <c r="M15566" s="88"/>
      <c r="O15566" s="90"/>
      <c r="P15566" s="90"/>
      <c r="Q15566" s="90"/>
    </row>
    <row r="15567" spans="4:17" x14ac:dyDescent="0.25">
      <c r="D15567" s="87"/>
      <c r="J15567" s="88"/>
      <c r="K15567" s="89"/>
      <c r="M15567" s="88"/>
      <c r="O15567" s="90"/>
      <c r="P15567" s="90"/>
      <c r="Q15567" s="90"/>
    </row>
    <row r="15568" spans="4:17" x14ac:dyDescent="0.25">
      <c r="D15568" s="87"/>
      <c r="J15568" s="88"/>
      <c r="K15568" s="89"/>
      <c r="M15568" s="88"/>
      <c r="O15568" s="90"/>
      <c r="P15568" s="90"/>
      <c r="Q15568" s="90"/>
    </row>
    <row r="15569" spans="4:17" x14ac:dyDescent="0.25">
      <c r="D15569" s="87"/>
      <c r="J15569" s="88"/>
      <c r="K15569" s="89"/>
      <c r="M15569" s="88"/>
      <c r="O15569" s="90"/>
      <c r="P15569" s="90"/>
      <c r="Q15569" s="90"/>
    </row>
    <row r="15570" spans="4:17" x14ac:dyDescent="0.25">
      <c r="D15570" s="87"/>
      <c r="J15570" s="88"/>
      <c r="K15570" s="89"/>
      <c r="M15570" s="88"/>
      <c r="O15570" s="90"/>
      <c r="P15570" s="90"/>
      <c r="Q15570" s="90"/>
    </row>
    <row r="15571" spans="4:17" x14ac:dyDescent="0.25">
      <c r="D15571" s="87"/>
      <c r="J15571" s="88"/>
      <c r="K15571" s="89"/>
      <c r="M15571" s="88"/>
      <c r="O15571" s="90"/>
      <c r="P15571" s="90"/>
      <c r="Q15571" s="90"/>
    </row>
    <row r="15572" spans="4:17" x14ac:dyDescent="0.25">
      <c r="D15572" s="87"/>
      <c r="J15572" s="88"/>
      <c r="K15572" s="89"/>
      <c r="M15572" s="88"/>
      <c r="O15572" s="90"/>
      <c r="P15572" s="90"/>
      <c r="Q15572" s="90"/>
    </row>
    <row r="15573" spans="4:17" x14ac:dyDescent="0.25">
      <c r="D15573" s="87"/>
      <c r="J15573" s="88"/>
      <c r="K15573" s="89"/>
      <c r="M15573" s="88"/>
      <c r="O15573" s="90"/>
      <c r="P15573" s="90"/>
      <c r="Q15573" s="90"/>
    </row>
    <row r="15574" spans="4:17" x14ac:dyDescent="0.25">
      <c r="D15574" s="87"/>
      <c r="J15574" s="88"/>
      <c r="K15574" s="89"/>
      <c r="M15574" s="88"/>
      <c r="O15574" s="90"/>
      <c r="P15574" s="90"/>
      <c r="Q15574" s="90"/>
    </row>
    <row r="15575" spans="4:17" x14ac:dyDescent="0.25">
      <c r="D15575" s="87"/>
      <c r="J15575" s="88"/>
      <c r="K15575" s="89"/>
      <c r="M15575" s="88"/>
      <c r="O15575" s="90"/>
      <c r="P15575" s="90"/>
      <c r="Q15575" s="90"/>
    </row>
    <row r="15576" spans="4:17" x14ac:dyDescent="0.25">
      <c r="D15576" s="87"/>
      <c r="J15576" s="88"/>
      <c r="K15576" s="89"/>
      <c r="M15576" s="88"/>
      <c r="O15576" s="90"/>
      <c r="P15576" s="90"/>
      <c r="Q15576" s="90"/>
    </row>
    <row r="15577" spans="4:17" x14ac:dyDescent="0.25">
      <c r="D15577" s="87"/>
      <c r="J15577" s="88"/>
      <c r="K15577" s="89"/>
      <c r="M15577" s="88"/>
      <c r="O15577" s="90"/>
      <c r="P15577" s="90"/>
      <c r="Q15577" s="90"/>
    </row>
    <row r="15578" spans="4:17" x14ac:dyDescent="0.25">
      <c r="D15578" s="87"/>
      <c r="J15578" s="88"/>
      <c r="K15578" s="89"/>
      <c r="M15578" s="88"/>
      <c r="O15578" s="90"/>
      <c r="P15578" s="90"/>
      <c r="Q15578" s="90"/>
    </row>
    <row r="15579" spans="4:17" x14ac:dyDescent="0.25">
      <c r="D15579" s="87"/>
      <c r="J15579" s="88"/>
      <c r="K15579" s="89"/>
      <c r="M15579" s="88"/>
      <c r="O15579" s="90"/>
      <c r="P15579" s="90"/>
      <c r="Q15579" s="90"/>
    </row>
    <row r="15580" spans="4:17" x14ac:dyDescent="0.25">
      <c r="D15580" s="87"/>
      <c r="J15580" s="88"/>
      <c r="K15580" s="89"/>
      <c r="M15580" s="88"/>
      <c r="O15580" s="90"/>
      <c r="P15580" s="90"/>
      <c r="Q15580" s="90"/>
    </row>
    <row r="15581" spans="4:17" x14ac:dyDescent="0.25">
      <c r="D15581" s="87"/>
      <c r="J15581" s="88"/>
      <c r="K15581" s="89"/>
      <c r="M15581" s="88"/>
      <c r="O15581" s="90"/>
      <c r="P15581" s="90"/>
      <c r="Q15581" s="90"/>
    </row>
    <row r="15582" spans="4:17" x14ac:dyDescent="0.25">
      <c r="D15582" s="87"/>
      <c r="J15582" s="88"/>
      <c r="K15582" s="89"/>
      <c r="M15582" s="88"/>
      <c r="O15582" s="90"/>
      <c r="P15582" s="90"/>
      <c r="Q15582" s="90"/>
    </row>
    <row r="15583" spans="4:17" x14ac:dyDescent="0.25">
      <c r="D15583" s="87"/>
      <c r="J15583" s="88"/>
      <c r="K15583" s="89"/>
      <c r="M15583" s="88"/>
      <c r="O15583" s="90"/>
      <c r="P15583" s="90"/>
      <c r="Q15583" s="90"/>
    </row>
    <row r="15584" spans="4:17" x14ac:dyDescent="0.25">
      <c r="D15584" s="87"/>
      <c r="J15584" s="88"/>
      <c r="K15584" s="89"/>
      <c r="M15584" s="88"/>
      <c r="O15584" s="90"/>
      <c r="P15584" s="90"/>
      <c r="Q15584" s="90"/>
    </row>
    <row r="15585" spans="4:17" x14ac:dyDescent="0.25">
      <c r="D15585" s="87"/>
      <c r="J15585" s="88"/>
      <c r="K15585" s="89"/>
      <c r="M15585" s="88"/>
      <c r="O15585" s="90"/>
      <c r="P15585" s="90"/>
      <c r="Q15585" s="90"/>
    </row>
    <row r="15586" spans="4:17" x14ac:dyDescent="0.25">
      <c r="D15586" s="87"/>
      <c r="J15586" s="88"/>
      <c r="K15586" s="89"/>
      <c r="M15586" s="88"/>
      <c r="O15586" s="90"/>
      <c r="P15586" s="90"/>
      <c r="Q15586" s="90"/>
    </row>
    <row r="15587" spans="4:17" x14ac:dyDescent="0.25">
      <c r="D15587" s="87"/>
      <c r="J15587" s="88"/>
      <c r="K15587" s="89"/>
      <c r="M15587" s="88"/>
      <c r="O15587" s="90"/>
      <c r="P15587" s="90"/>
      <c r="Q15587" s="90"/>
    </row>
    <row r="15588" spans="4:17" x14ac:dyDescent="0.25">
      <c r="D15588" s="87"/>
      <c r="J15588" s="88"/>
      <c r="K15588" s="89"/>
      <c r="M15588" s="88"/>
      <c r="O15588" s="90"/>
      <c r="P15588" s="90"/>
      <c r="Q15588" s="90"/>
    </row>
    <row r="15589" spans="4:17" x14ac:dyDescent="0.25">
      <c r="D15589" s="87"/>
      <c r="J15589" s="88"/>
      <c r="K15589" s="89"/>
      <c r="M15589" s="88"/>
      <c r="O15589" s="90"/>
      <c r="P15589" s="90"/>
      <c r="Q15589" s="90"/>
    </row>
    <row r="15590" spans="4:17" x14ac:dyDescent="0.25">
      <c r="D15590" s="87"/>
      <c r="J15590" s="88"/>
      <c r="K15590" s="89"/>
      <c r="M15590" s="88"/>
      <c r="O15590" s="90"/>
      <c r="P15590" s="90"/>
      <c r="Q15590" s="90"/>
    </row>
    <row r="15591" spans="4:17" x14ac:dyDescent="0.25">
      <c r="D15591" s="87"/>
      <c r="J15591" s="88"/>
      <c r="K15591" s="89"/>
      <c r="M15591" s="88"/>
      <c r="O15591" s="90"/>
      <c r="P15591" s="90"/>
      <c r="Q15591" s="90"/>
    </row>
    <row r="15592" spans="4:17" x14ac:dyDescent="0.25">
      <c r="D15592" s="87"/>
      <c r="J15592" s="88"/>
      <c r="K15592" s="89"/>
      <c r="M15592" s="88"/>
      <c r="O15592" s="90"/>
      <c r="P15592" s="90"/>
      <c r="Q15592" s="90"/>
    </row>
    <row r="15593" spans="4:17" x14ac:dyDescent="0.25">
      <c r="D15593" s="87"/>
      <c r="J15593" s="88"/>
      <c r="K15593" s="89"/>
      <c r="M15593" s="88"/>
      <c r="O15593" s="90"/>
      <c r="P15593" s="90"/>
      <c r="Q15593" s="90"/>
    </row>
    <row r="15594" spans="4:17" x14ac:dyDescent="0.25">
      <c r="D15594" s="87"/>
      <c r="J15594" s="88"/>
      <c r="K15594" s="89"/>
      <c r="M15594" s="88"/>
      <c r="O15594" s="90"/>
      <c r="P15594" s="90"/>
      <c r="Q15594" s="90"/>
    </row>
    <row r="15595" spans="4:17" x14ac:dyDescent="0.25">
      <c r="D15595" s="87"/>
      <c r="J15595" s="88"/>
      <c r="K15595" s="89"/>
      <c r="M15595" s="88"/>
      <c r="O15595" s="90"/>
      <c r="P15595" s="90"/>
      <c r="Q15595" s="90"/>
    </row>
    <row r="15596" spans="4:17" x14ac:dyDescent="0.25">
      <c r="D15596" s="87"/>
      <c r="J15596" s="88"/>
      <c r="K15596" s="89"/>
      <c r="M15596" s="88"/>
      <c r="O15596" s="90"/>
      <c r="P15596" s="90"/>
      <c r="Q15596" s="90"/>
    </row>
    <row r="15597" spans="4:17" x14ac:dyDescent="0.25">
      <c r="D15597" s="87"/>
      <c r="J15597" s="88"/>
      <c r="K15597" s="89"/>
      <c r="M15597" s="88"/>
      <c r="O15597" s="90"/>
      <c r="P15597" s="90"/>
      <c r="Q15597" s="90"/>
    </row>
    <row r="15598" spans="4:17" x14ac:dyDescent="0.25">
      <c r="D15598" s="87"/>
      <c r="J15598" s="88"/>
      <c r="K15598" s="89"/>
      <c r="M15598" s="88"/>
      <c r="O15598" s="90"/>
      <c r="P15598" s="90"/>
      <c r="Q15598" s="90"/>
    </row>
    <row r="15599" spans="4:17" x14ac:dyDescent="0.25">
      <c r="D15599" s="87"/>
      <c r="J15599" s="88"/>
      <c r="K15599" s="89"/>
      <c r="M15599" s="88"/>
      <c r="O15599" s="90"/>
      <c r="P15599" s="90"/>
      <c r="Q15599" s="90"/>
    </row>
    <row r="15600" spans="4:17" x14ac:dyDescent="0.25">
      <c r="D15600" s="87"/>
      <c r="J15600" s="88"/>
      <c r="K15600" s="89"/>
      <c r="M15600" s="88"/>
      <c r="O15600" s="90"/>
      <c r="P15600" s="90"/>
      <c r="Q15600" s="90"/>
    </row>
    <row r="15601" spans="4:17" x14ac:dyDescent="0.25">
      <c r="D15601" s="87"/>
      <c r="J15601" s="88"/>
      <c r="K15601" s="89"/>
      <c r="M15601" s="88"/>
      <c r="O15601" s="90"/>
      <c r="P15601" s="90"/>
      <c r="Q15601" s="90"/>
    </row>
    <row r="15602" spans="4:17" x14ac:dyDescent="0.25">
      <c r="D15602" s="87"/>
      <c r="J15602" s="88"/>
      <c r="K15602" s="89"/>
      <c r="M15602" s="88"/>
      <c r="O15602" s="90"/>
      <c r="P15602" s="90"/>
      <c r="Q15602" s="90"/>
    </row>
    <row r="15603" spans="4:17" x14ac:dyDescent="0.25">
      <c r="D15603" s="87"/>
      <c r="J15603" s="88"/>
      <c r="K15603" s="89"/>
      <c r="M15603" s="88"/>
      <c r="O15603" s="90"/>
      <c r="P15603" s="90"/>
      <c r="Q15603" s="90"/>
    </row>
    <row r="15604" spans="4:17" x14ac:dyDescent="0.25">
      <c r="D15604" s="87"/>
      <c r="J15604" s="88"/>
      <c r="K15604" s="89"/>
      <c r="M15604" s="88"/>
      <c r="O15604" s="90"/>
      <c r="P15604" s="90"/>
      <c r="Q15604" s="90"/>
    </row>
    <row r="15605" spans="4:17" x14ac:dyDescent="0.25">
      <c r="D15605" s="87"/>
      <c r="J15605" s="88"/>
      <c r="K15605" s="89"/>
      <c r="M15605" s="88"/>
      <c r="O15605" s="90"/>
      <c r="P15605" s="90"/>
      <c r="Q15605" s="90"/>
    </row>
    <row r="15606" spans="4:17" x14ac:dyDescent="0.25">
      <c r="D15606" s="87"/>
      <c r="J15606" s="88"/>
      <c r="K15606" s="89"/>
      <c r="M15606" s="88"/>
      <c r="O15606" s="90"/>
      <c r="P15606" s="90"/>
      <c r="Q15606" s="90"/>
    </row>
    <row r="15607" spans="4:17" x14ac:dyDescent="0.25">
      <c r="D15607" s="87"/>
      <c r="J15607" s="88"/>
      <c r="K15607" s="89"/>
      <c r="M15607" s="88"/>
      <c r="O15607" s="90"/>
      <c r="P15607" s="90"/>
      <c r="Q15607" s="90"/>
    </row>
    <row r="15608" spans="4:17" x14ac:dyDescent="0.25">
      <c r="D15608" s="87"/>
      <c r="J15608" s="88"/>
      <c r="K15608" s="89"/>
      <c r="M15608" s="88"/>
      <c r="O15608" s="90"/>
      <c r="P15608" s="90"/>
      <c r="Q15608" s="90"/>
    </row>
    <row r="15609" spans="4:17" x14ac:dyDescent="0.25">
      <c r="D15609" s="87"/>
      <c r="J15609" s="88"/>
      <c r="K15609" s="89"/>
      <c r="M15609" s="88"/>
      <c r="O15609" s="90"/>
      <c r="P15609" s="90"/>
      <c r="Q15609" s="90"/>
    </row>
    <row r="15610" spans="4:17" x14ac:dyDescent="0.25">
      <c r="D15610" s="87"/>
      <c r="J15610" s="88"/>
      <c r="K15610" s="89"/>
      <c r="M15610" s="88"/>
      <c r="O15610" s="90"/>
      <c r="P15610" s="90"/>
      <c r="Q15610" s="90"/>
    </row>
    <row r="15611" spans="4:17" x14ac:dyDescent="0.25">
      <c r="D15611" s="87"/>
      <c r="J15611" s="88"/>
      <c r="K15611" s="89"/>
      <c r="M15611" s="88"/>
      <c r="O15611" s="90"/>
      <c r="P15611" s="90"/>
      <c r="Q15611" s="90"/>
    </row>
    <row r="15612" spans="4:17" x14ac:dyDescent="0.25">
      <c r="D15612" s="87"/>
      <c r="J15612" s="88"/>
      <c r="K15612" s="89"/>
      <c r="M15612" s="88"/>
      <c r="O15612" s="90"/>
      <c r="P15612" s="90"/>
      <c r="Q15612" s="90"/>
    </row>
    <row r="15613" spans="4:17" x14ac:dyDescent="0.25">
      <c r="D15613" s="87"/>
      <c r="J15613" s="88"/>
      <c r="K15613" s="89"/>
      <c r="M15613" s="88"/>
      <c r="O15613" s="90"/>
      <c r="P15613" s="90"/>
      <c r="Q15613" s="90"/>
    </row>
    <row r="15614" spans="4:17" x14ac:dyDescent="0.25">
      <c r="D15614" s="87"/>
      <c r="J15614" s="88"/>
      <c r="K15614" s="89"/>
      <c r="M15614" s="88"/>
      <c r="O15614" s="90"/>
      <c r="P15614" s="90"/>
      <c r="Q15614" s="90"/>
    </row>
    <row r="15615" spans="4:17" x14ac:dyDescent="0.25">
      <c r="D15615" s="87"/>
      <c r="J15615" s="88"/>
      <c r="K15615" s="89"/>
      <c r="M15615" s="88"/>
      <c r="O15615" s="90"/>
      <c r="P15615" s="90"/>
      <c r="Q15615" s="90"/>
    </row>
    <row r="15616" spans="4:17" x14ac:dyDescent="0.25">
      <c r="D15616" s="87"/>
      <c r="J15616" s="88"/>
      <c r="K15616" s="89"/>
      <c r="M15616" s="88"/>
      <c r="O15616" s="90"/>
      <c r="P15616" s="90"/>
      <c r="Q15616" s="90"/>
    </row>
    <row r="15617" spans="4:17" x14ac:dyDescent="0.25">
      <c r="D15617" s="87"/>
      <c r="J15617" s="88"/>
      <c r="K15617" s="89"/>
      <c r="M15617" s="88"/>
      <c r="O15617" s="90"/>
      <c r="P15617" s="90"/>
      <c r="Q15617" s="90"/>
    </row>
    <row r="15618" spans="4:17" x14ac:dyDescent="0.25">
      <c r="D15618" s="87"/>
      <c r="J15618" s="88"/>
      <c r="K15618" s="89"/>
      <c r="M15618" s="88"/>
      <c r="O15618" s="90"/>
      <c r="P15618" s="90"/>
      <c r="Q15618" s="90"/>
    </row>
    <row r="15619" spans="4:17" x14ac:dyDescent="0.25">
      <c r="D15619" s="87"/>
      <c r="J15619" s="88"/>
      <c r="K15619" s="89"/>
      <c r="M15619" s="88"/>
      <c r="O15619" s="90"/>
      <c r="P15619" s="90"/>
      <c r="Q15619" s="90"/>
    </row>
    <row r="15620" spans="4:17" x14ac:dyDescent="0.25">
      <c r="D15620" s="87"/>
      <c r="J15620" s="88"/>
      <c r="K15620" s="89"/>
      <c r="M15620" s="88"/>
      <c r="O15620" s="90"/>
      <c r="P15620" s="90"/>
      <c r="Q15620" s="90"/>
    </row>
    <row r="15621" spans="4:17" x14ac:dyDescent="0.25">
      <c r="D15621" s="87"/>
      <c r="J15621" s="88"/>
      <c r="K15621" s="89"/>
      <c r="M15621" s="88"/>
      <c r="O15621" s="90"/>
      <c r="P15621" s="90"/>
      <c r="Q15621" s="90"/>
    </row>
    <row r="15622" spans="4:17" x14ac:dyDescent="0.25">
      <c r="D15622" s="87"/>
      <c r="J15622" s="88"/>
      <c r="K15622" s="89"/>
      <c r="M15622" s="88"/>
      <c r="O15622" s="90"/>
      <c r="P15622" s="90"/>
      <c r="Q15622" s="90"/>
    </row>
    <row r="15623" spans="4:17" x14ac:dyDescent="0.25">
      <c r="D15623" s="87"/>
      <c r="J15623" s="88"/>
      <c r="K15623" s="89"/>
      <c r="M15623" s="88"/>
      <c r="O15623" s="90"/>
      <c r="P15623" s="90"/>
      <c r="Q15623" s="90"/>
    </row>
    <row r="15624" spans="4:17" x14ac:dyDescent="0.25">
      <c r="D15624" s="87"/>
      <c r="J15624" s="88"/>
      <c r="K15624" s="89"/>
      <c r="M15624" s="88"/>
      <c r="O15624" s="90"/>
      <c r="P15624" s="90"/>
      <c r="Q15624" s="90"/>
    </row>
    <row r="15625" spans="4:17" x14ac:dyDescent="0.25">
      <c r="D15625" s="87"/>
      <c r="J15625" s="88"/>
      <c r="K15625" s="89"/>
      <c r="M15625" s="88"/>
      <c r="O15625" s="90"/>
      <c r="P15625" s="90"/>
      <c r="Q15625" s="90"/>
    </row>
    <row r="15626" spans="4:17" x14ac:dyDescent="0.25">
      <c r="D15626" s="87"/>
      <c r="J15626" s="88"/>
      <c r="K15626" s="89"/>
      <c r="M15626" s="88"/>
      <c r="O15626" s="90"/>
      <c r="P15626" s="90"/>
      <c r="Q15626" s="90"/>
    </row>
    <row r="15627" spans="4:17" x14ac:dyDescent="0.25">
      <c r="D15627" s="87"/>
      <c r="J15627" s="88"/>
      <c r="K15627" s="89"/>
      <c r="M15627" s="88"/>
      <c r="O15627" s="90"/>
      <c r="P15627" s="90"/>
      <c r="Q15627" s="90"/>
    </row>
    <row r="15628" spans="4:17" x14ac:dyDescent="0.25">
      <c r="D15628" s="87"/>
      <c r="J15628" s="88"/>
      <c r="K15628" s="89"/>
      <c r="M15628" s="88"/>
      <c r="O15628" s="90"/>
      <c r="P15628" s="90"/>
      <c r="Q15628" s="90"/>
    </row>
    <row r="15629" spans="4:17" x14ac:dyDescent="0.25">
      <c r="D15629" s="87"/>
      <c r="J15629" s="88"/>
      <c r="K15629" s="89"/>
      <c r="M15629" s="88"/>
      <c r="O15629" s="90"/>
      <c r="P15629" s="90"/>
      <c r="Q15629" s="90"/>
    </row>
    <row r="15630" spans="4:17" x14ac:dyDescent="0.25">
      <c r="D15630" s="87"/>
      <c r="J15630" s="88"/>
      <c r="K15630" s="89"/>
      <c r="M15630" s="88"/>
      <c r="O15630" s="90"/>
      <c r="P15630" s="90"/>
      <c r="Q15630" s="90"/>
    </row>
    <row r="15631" spans="4:17" x14ac:dyDescent="0.25">
      <c r="D15631" s="87"/>
      <c r="J15631" s="88"/>
      <c r="K15631" s="89"/>
      <c r="M15631" s="88"/>
      <c r="O15631" s="90"/>
      <c r="P15631" s="90"/>
      <c r="Q15631" s="90"/>
    </row>
    <row r="15632" spans="4:17" x14ac:dyDescent="0.25">
      <c r="D15632" s="87"/>
      <c r="J15632" s="88"/>
      <c r="K15632" s="89"/>
      <c r="M15632" s="88"/>
      <c r="O15632" s="90"/>
      <c r="P15632" s="90"/>
      <c r="Q15632" s="90"/>
    </row>
    <row r="15633" spans="4:17" x14ac:dyDescent="0.25">
      <c r="D15633" s="87"/>
      <c r="J15633" s="88"/>
      <c r="K15633" s="89"/>
      <c r="M15633" s="88"/>
      <c r="O15633" s="90"/>
      <c r="P15633" s="90"/>
      <c r="Q15633" s="90"/>
    </row>
    <row r="15634" spans="4:17" x14ac:dyDescent="0.25">
      <c r="D15634" s="87"/>
      <c r="J15634" s="88"/>
      <c r="K15634" s="89"/>
      <c r="M15634" s="88"/>
      <c r="O15634" s="90"/>
      <c r="P15634" s="90"/>
      <c r="Q15634" s="90"/>
    </row>
    <row r="15635" spans="4:17" x14ac:dyDescent="0.25">
      <c r="D15635" s="87"/>
      <c r="J15635" s="88"/>
      <c r="K15635" s="89"/>
      <c r="M15635" s="88"/>
      <c r="O15635" s="90"/>
      <c r="P15635" s="90"/>
      <c r="Q15635" s="90"/>
    </row>
    <row r="15636" spans="4:17" x14ac:dyDescent="0.25">
      <c r="D15636" s="87"/>
      <c r="J15636" s="88"/>
      <c r="K15636" s="89"/>
      <c r="M15636" s="88"/>
      <c r="O15636" s="90"/>
      <c r="P15636" s="90"/>
      <c r="Q15636" s="90"/>
    </row>
    <row r="15637" spans="4:17" x14ac:dyDescent="0.25">
      <c r="D15637" s="87"/>
      <c r="J15637" s="88"/>
      <c r="K15637" s="89"/>
      <c r="M15637" s="88"/>
      <c r="O15637" s="90"/>
      <c r="P15637" s="90"/>
      <c r="Q15637" s="90"/>
    </row>
    <row r="15638" spans="4:17" x14ac:dyDescent="0.25">
      <c r="D15638" s="87"/>
      <c r="J15638" s="88"/>
      <c r="K15638" s="89"/>
      <c r="M15638" s="88"/>
      <c r="O15638" s="90"/>
      <c r="P15638" s="90"/>
      <c r="Q15638" s="90"/>
    </row>
    <row r="15639" spans="4:17" x14ac:dyDescent="0.25">
      <c r="D15639" s="87"/>
      <c r="J15639" s="88"/>
      <c r="K15639" s="89"/>
      <c r="M15639" s="88"/>
      <c r="O15639" s="90"/>
      <c r="P15639" s="90"/>
      <c r="Q15639" s="90"/>
    </row>
    <row r="15640" spans="4:17" x14ac:dyDescent="0.25">
      <c r="D15640" s="87"/>
      <c r="J15640" s="88"/>
      <c r="K15640" s="89"/>
      <c r="M15640" s="88"/>
      <c r="O15640" s="90"/>
      <c r="P15640" s="90"/>
      <c r="Q15640" s="90"/>
    </row>
    <row r="15641" spans="4:17" x14ac:dyDescent="0.25">
      <c r="D15641" s="87"/>
      <c r="J15641" s="88"/>
      <c r="K15641" s="89"/>
      <c r="M15641" s="88"/>
      <c r="O15641" s="90"/>
      <c r="P15641" s="90"/>
      <c r="Q15641" s="90"/>
    </row>
    <row r="15642" spans="4:17" x14ac:dyDescent="0.25">
      <c r="D15642" s="87"/>
      <c r="J15642" s="88"/>
      <c r="K15642" s="89"/>
      <c r="M15642" s="88"/>
      <c r="O15642" s="90"/>
      <c r="P15642" s="90"/>
      <c r="Q15642" s="90"/>
    </row>
    <row r="15643" spans="4:17" x14ac:dyDescent="0.25">
      <c r="D15643" s="87"/>
      <c r="J15643" s="88"/>
      <c r="K15643" s="89"/>
      <c r="M15643" s="88"/>
      <c r="O15643" s="90"/>
      <c r="P15643" s="90"/>
      <c r="Q15643" s="90"/>
    </row>
    <row r="15644" spans="4:17" x14ac:dyDescent="0.25">
      <c r="D15644" s="87"/>
      <c r="J15644" s="88"/>
      <c r="K15644" s="89"/>
      <c r="M15644" s="88"/>
      <c r="O15644" s="90"/>
      <c r="P15644" s="90"/>
      <c r="Q15644" s="90"/>
    </row>
    <row r="15645" spans="4:17" x14ac:dyDescent="0.25">
      <c r="D15645" s="87"/>
      <c r="J15645" s="88"/>
      <c r="K15645" s="89"/>
      <c r="M15645" s="88"/>
      <c r="O15645" s="90"/>
      <c r="P15645" s="90"/>
      <c r="Q15645" s="90"/>
    </row>
    <row r="15646" spans="4:17" x14ac:dyDescent="0.25">
      <c r="D15646" s="87"/>
      <c r="J15646" s="88"/>
      <c r="K15646" s="89"/>
      <c r="M15646" s="88"/>
      <c r="O15646" s="90"/>
      <c r="P15646" s="90"/>
      <c r="Q15646" s="90"/>
    </row>
    <row r="15647" spans="4:17" x14ac:dyDescent="0.25">
      <c r="D15647" s="87"/>
      <c r="J15647" s="88"/>
      <c r="K15647" s="89"/>
      <c r="M15647" s="88"/>
      <c r="O15647" s="90"/>
      <c r="P15647" s="90"/>
      <c r="Q15647" s="90"/>
    </row>
    <row r="15648" spans="4:17" x14ac:dyDescent="0.25">
      <c r="D15648" s="87"/>
      <c r="J15648" s="88"/>
      <c r="K15648" s="89"/>
      <c r="M15648" s="88"/>
      <c r="O15648" s="90"/>
      <c r="P15648" s="90"/>
      <c r="Q15648" s="90"/>
    </row>
    <row r="15649" spans="4:17" x14ac:dyDescent="0.25">
      <c r="D15649" s="87"/>
      <c r="J15649" s="88"/>
      <c r="K15649" s="89"/>
      <c r="M15649" s="88"/>
      <c r="O15649" s="90"/>
      <c r="P15649" s="90"/>
      <c r="Q15649" s="90"/>
    </row>
    <row r="15650" spans="4:17" x14ac:dyDescent="0.25">
      <c r="D15650" s="87"/>
      <c r="J15650" s="88"/>
      <c r="K15650" s="89"/>
      <c r="M15650" s="88"/>
      <c r="O15650" s="90"/>
      <c r="P15650" s="90"/>
      <c r="Q15650" s="90"/>
    </row>
    <row r="15651" spans="4:17" x14ac:dyDescent="0.25">
      <c r="D15651" s="87"/>
      <c r="J15651" s="88"/>
      <c r="K15651" s="89"/>
      <c r="M15651" s="88"/>
      <c r="O15651" s="90"/>
      <c r="P15651" s="90"/>
      <c r="Q15651" s="90"/>
    </row>
    <row r="15652" spans="4:17" x14ac:dyDescent="0.25">
      <c r="D15652" s="87"/>
      <c r="J15652" s="88"/>
      <c r="K15652" s="89"/>
      <c r="M15652" s="88"/>
      <c r="O15652" s="90"/>
      <c r="P15652" s="90"/>
      <c r="Q15652" s="90"/>
    </row>
    <row r="15653" spans="4:17" x14ac:dyDescent="0.25">
      <c r="D15653" s="87"/>
      <c r="J15653" s="88"/>
      <c r="K15653" s="89"/>
      <c r="M15653" s="88"/>
      <c r="O15653" s="90"/>
      <c r="P15653" s="90"/>
      <c r="Q15653" s="90"/>
    </row>
    <row r="15654" spans="4:17" x14ac:dyDescent="0.25">
      <c r="D15654" s="87"/>
      <c r="J15654" s="88"/>
      <c r="K15654" s="89"/>
      <c r="M15654" s="88"/>
      <c r="O15654" s="90"/>
      <c r="P15654" s="90"/>
      <c r="Q15654" s="90"/>
    </row>
    <row r="15655" spans="4:17" x14ac:dyDescent="0.25">
      <c r="D15655" s="87"/>
      <c r="J15655" s="88"/>
      <c r="K15655" s="89"/>
      <c r="M15655" s="88"/>
      <c r="O15655" s="90"/>
      <c r="P15655" s="90"/>
      <c r="Q15655" s="90"/>
    </row>
    <row r="15656" spans="4:17" x14ac:dyDescent="0.25">
      <c r="D15656" s="87"/>
      <c r="J15656" s="88"/>
      <c r="K15656" s="89"/>
      <c r="M15656" s="88"/>
      <c r="O15656" s="90"/>
      <c r="P15656" s="90"/>
      <c r="Q15656" s="90"/>
    </row>
    <row r="15657" spans="4:17" x14ac:dyDescent="0.25">
      <c r="D15657" s="87"/>
      <c r="J15657" s="88"/>
      <c r="K15657" s="89"/>
      <c r="M15657" s="88"/>
      <c r="O15657" s="90"/>
      <c r="P15657" s="90"/>
      <c r="Q15657" s="90"/>
    </row>
    <row r="15658" spans="4:17" x14ac:dyDescent="0.25">
      <c r="D15658" s="87"/>
      <c r="J15658" s="88"/>
      <c r="K15658" s="89"/>
      <c r="M15658" s="88"/>
      <c r="O15658" s="90"/>
      <c r="P15658" s="90"/>
      <c r="Q15658" s="90"/>
    </row>
    <row r="15659" spans="4:17" x14ac:dyDescent="0.25">
      <c r="D15659" s="87"/>
      <c r="J15659" s="88"/>
      <c r="K15659" s="89"/>
      <c r="M15659" s="88"/>
      <c r="O15659" s="90"/>
      <c r="P15659" s="90"/>
      <c r="Q15659" s="90"/>
    </row>
    <row r="15660" spans="4:17" x14ac:dyDescent="0.25">
      <c r="D15660" s="87"/>
      <c r="J15660" s="88"/>
      <c r="K15660" s="89"/>
      <c r="M15660" s="88"/>
      <c r="O15660" s="90"/>
      <c r="P15660" s="90"/>
      <c r="Q15660" s="90"/>
    </row>
    <row r="15661" spans="4:17" x14ac:dyDescent="0.25">
      <c r="D15661" s="87"/>
      <c r="J15661" s="88"/>
      <c r="K15661" s="89"/>
      <c r="M15661" s="88"/>
      <c r="O15661" s="90"/>
      <c r="P15661" s="90"/>
      <c r="Q15661" s="90"/>
    </row>
    <row r="15662" spans="4:17" x14ac:dyDescent="0.25">
      <c r="D15662" s="87"/>
      <c r="J15662" s="88"/>
      <c r="K15662" s="89"/>
      <c r="M15662" s="88"/>
      <c r="O15662" s="90"/>
      <c r="P15662" s="90"/>
      <c r="Q15662" s="90"/>
    </row>
    <row r="15663" spans="4:17" x14ac:dyDescent="0.25">
      <c r="D15663" s="87"/>
      <c r="J15663" s="88"/>
      <c r="K15663" s="89"/>
      <c r="M15663" s="88"/>
      <c r="O15663" s="90"/>
      <c r="P15663" s="90"/>
      <c r="Q15663" s="90"/>
    </row>
    <row r="15664" spans="4:17" x14ac:dyDescent="0.25">
      <c r="D15664" s="87"/>
      <c r="J15664" s="88"/>
      <c r="K15664" s="89"/>
      <c r="M15664" s="88"/>
      <c r="O15664" s="90"/>
      <c r="P15664" s="90"/>
      <c r="Q15664" s="90"/>
    </row>
    <row r="15665" spans="4:17" x14ac:dyDescent="0.25">
      <c r="D15665" s="87"/>
      <c r="J15665" s="88"/>
      <c r="K15665" s="89"/>
      <c r="M15665" s="88"/>
      <c r="O15665" s="90"/>
      <c r="P15665" s="90"/>
      <c r="Q15665" s="90"/>
    </row>
    <row r="15666" spans="4:17" x14ac:dyDescent="0.25">
      <c r="D15666" s="87"/>
      <c r="J15666" s="88"/>
      <c r="K15666" s="89"/>
      <c r="M15666" s="88"/>
      <c r="O15666" s="90"/>
      <c r="P15666" s="90"/>
      <c r="Q15666" s="90"/>
    </row>
    <row r="15667" spans="4:17" x14ac:dyDescent="0.25">
      <c r="D15667" s="87"/>
      <c r="J15667" s="88"/>
      <c r="K15667" s="89"/>
      <c r="M15667" s="88"/>
      <c r="O15667" s="90"/>
      <c r="P15667" s="90"/>
      <c r="Q15667" s="90"/>
    </row>
    <row r="15668" spans="4:17" x14ac:dyDescent="0.25">
      <c r="D15668" s="87"/>
      <c r="J15668" s="88"/>
      <c r="K15668" s="89"/>
      <c r="M15668" s="88"/>
      <c r="O15668" s="90"/>
      <c r="P15668" s="90"/>
      <c r="Q15668" s="90"/>
    </row>
    <row r="15669" spans="4:17" x14ac:dyDescent="0.25">
      <c r="D15669" s="87"/>
      <c r="J15669" s="88"/>
      <c r="K15669" s="89"/>
      <c r="M15669" s="88"/>
      <c r="O15669" s="90"/>
      <c r="P15669" s="90"/>
      <c r="Q15669" s="90"/>
    </row>
    <row r="15670" spans="4:17" x14ac:dyDescent="0.25">
      <c r="D15670" s="87"/>
      <c r="J15670" s="88"/>
      <c r="K15670" s="89"/>
      <c r="M15670" s="88"/>
      <c r="O15670" s="90"/>
      <c r="P15670" s="90"/>
      <c r="Q15670" s="90"/>
    </row>
    <row r="15671" spans="4:17" x14ac:dyDescent="0.25">
      <c r="D15671" s="87"/>
      <c r="J15671" s="88"/>
      <c r="K15671" s="89"/>
      <c r="M15671" s="88"/>
      <c r="O15671" s="90"/>
      <c r="P15671" s="90"/>
      <c r="Q15671" s="90"/>
    </row>
    <row r="15672" spans="4:17" x14ac:dyDescent="0.25">
      <c r="D15672" s="87"/>
      <c r="J15672" s="88"/>
      <c r="K15672" s="89"/>
      <c r="M15672" s="88"/>
      <c r="O15672" s="90"/>
      <c r="P15672" s="90"/>
      <c r="Q15672" s="90"/>
    </row>
    <row r="15673" spans="4:17" x14ac:dyDescent="0.25">
      <c r="D15673" s="87"/>
      <c r="J15673" s="88"/>
      <c r="K15673" s="89"/>
      <c r="M15673" s="88"/>
      <c r="O15673" s="90"/>
      <c r="P15673" s="90"/>
      <c r="Q15673" s="90"/>
    </row>
    <row r="15674" spans="4:17" x14ac:dyDescent="0.25">
      <c r="D15674" s="87"/>
      <c r="J15674" s="88"/>
      <c r="K15674" s="89"/>
      <c r="M15674" s="88"/>
      <c r="O15674" s="90"/>
      <c r="P15674" s="90"/>
      <c r="Q15674" s="90"/>
    </row>
    <row r="15675" spans="4:17" x14ac:dyDescent="0.25">
      <c r="D15675" s="87"/>
      <c r="J15675" s="88"/>
      <c r="K15675" s="89"/>
      <c r="M15675" s="88"/>
      <c r="O15675" s="90"/>
      <c r="P15675" s="90"/>
      <c r="Q15675" s="90"/>
    </row>
    <row r="15676" spans="4:17" x14ac:dyDescent="0.25">
      <c r="D15676" s="87"/>
      <c r="J15676" s="88"/>
      <c r="K15676" s="89"/>
      <c r="M15676" s="88"/>
      <c r="O15676" s="90"/>
      <c r="P15676" s="90"/>
      <c r="Q15676" s="90"/>
    </row>
    <row r="15677" spans="4:17" x14ac:dyDescent="0.25">
      <c r="D15677" s="87"/>
      <c r="J15677" s="88"/>
      <c r="K15677" s="89"/>
      <c r="M15677" s="88"/>
      <c r="O15677" s="90"/>
      <c r="P15677" s="90"/>
      <c r="Q15677" s="90"/>
    </row>
    <row r="15678" spans="4:17" x14ac:dyDescent="0.25">
      <c r="D15678" s="87"/>
      <c r="J15678" s="88"/>
      <c r="K15678" s="89"/>
      <c r="M15678" s="88"/>
      <c r="O15678" s="90"/>
      <c r="P15678" s="90"/>
      <c r="Q15678" s="90"/>
    </row>
    <row r="15679" spans="4:17" x14ac:dyDescent="0.25">
      <c r="D15679" s="87"/>
      <c r="J15679" s="88"/>
      <c r="K15679" s="89"/>
      <c r="M15679" s="88"/>
      <c r="O15679" s="90"/>
      <c r="P15679" s="90"/>
      <c r="Q15679" s="90"/>
    </row>
    <row r="15680" spans="4:17" x14ac:dyDescent="0.25">
      <c r="D15680" s="87"/>
      <c r="J15680" s="88"/>
      <c r="K15680" s="89"/>
      <c r="M15680" s="88"/>
      <c r="O15680" s="90"/>
      <c r="P15680" s="90"/>
      <c r="Q15680" s="90"/>
    </row>
    <row r="15681" spans="4:17" x14ac:dyDescent="0.25">
      <c r="D15681" s="87"/>
      <c r="J15681" s="88"/>
      <c r="K15681" s="89"/>
      <c r="M15681" s="88"/>
      <c r="O15681" s="90"/>
      <c r="P15681" s="90"/>
      <c r="Q15681" s="90"/>
    </row>
    <row r="15682" spans="4:17" x14ac:dyDescent="0.25">
      <c r="D15682" s="87"/>
      <c r="J15682" s="88"/>
      <c r="K15682" s="89"/>
      <c r="M15682" s="88"/>
      <c r="O15682" s="90"/>
      <c r="P15682" s="90"/>
      <c r="Q15682" s="90"/>
    </row>
    <row r="15683" spans="4:17" x14ac:dyDescent="0.25">
      <c r="D15683" s="87"/>
      <c r="J15683" s="88"/>
      <c r="K15683" s="89"/>
      <c r="M15683" s="88"/>
      <c r="O15683" s="90"/>
      <c r="P15683" s="90"/>
      <c r="Q15683" s="90"/>
    </row>
    <row r="15684" spans="4:17" x14ac:dyDescent="0.25">
      <c r="D15684" s="87"/>
      <c r="J15684" s="88"/>
      <c r="K15684" s="89"/>
      <c r="M15684" s="88"/>
      <c r="O15684" s="90"/>
      <c r="P15684" s="90"/>
      <c r="Q15684" s="90"/>
    </row>
    <row r="15685" spans="4:17" x14ac:dyDescent="0.25">
      <c r="D15685" s="87"/>
      <c r="J15685" s="88"/>
      <c r="K15685" s="89"/>
      <c r="M15685" s="88"/>
      <c r="O15685" s="90"/>
      <c r="P15685" s="90"/>
      <c r="Q15685" s="90"/>
    </row>
    <row r="15686" spans="4:17" x14ac:dyDescent="0.25">
      <c r="D15686" s="87"/>
      <c r="J15686" s="88"/>
      <c r="K15686" s="89"/>
      <c r="M15686" s="88"/>
      <c r="O15686" s="90"/>
      <c r="P15686" s="90"/>
      <c r="Q15686" s="90"/>
    </row>
    <row r="15687" spans="4:17" x14ac:dyDescent="0.25">
      <c r="D15687" s="87"/>
      <c r="J15687" s="88"/>
      <c r="K15687" s="89"/>
      <c r="M15687" s="88"/>
      <c r="O15687" s="90"/>
      <c r="P15687" s="90"/>
      <c r="Q15687" s="90"/>
    </row>
    <row r="15688" spans="4:17" x14ac:dyDescent="0.25">
      <c r="D15688" s="87"/>
      <c r="J15688" s="88"/>
      <c r="K15688" s="89"/>
      <c r="M15688" s="88"/>
      <c r="O15688" s="90"/>
      <c r="P15688" s="90"/>
      <c r="Q15688" s="90"/>
    </row>
    <row r="15689" spans="4:17" x14ac:dyDescent="0.25">
      <c r="D15689" s="87"/>
      <c r="J15689" s="88"/>
      <c r="K15689" s="89"/>
      <c r="M15689" s="88"/>
      <c r="O15689" s="90"/>
      <c r="P15689" s="90"/>
      <c r="Q15689" s="90"/>
    </row>
    <row r="15690" spans="4:17" x14ac:dyDescent="0.25">
      <c r="D15690" s="87"/>
      <c r="J15690" s="88"/>
      <c r="K15690" s="89"/>
      <c r="M15690" s="88"/>
      <c r="O15690" s="90"/>
      <c r="P15690" s="90"/>
      <c r="Q15690" s="90"/>
    </row>
    <row r="15691" spans="4:17" x14ac:dyDescent="0.25">
      <c r="D15691" s="87"/>
      <c r="J15691" s="88"/>
      <c r="K15691" s="89"/>
      <c r="M15691" s="88"/>
      <c r="O15691" s="90"/>
      <c r="P15691" s="90"/>
      <c r="Q15691" s="90"/>
    </row>
    <row r="15692" spans="4:17" x14ac:dyDescent="0.25">
      <c r="D15692" s="87"/>
      <c r="J15692" s="88"/>
      <c r="K15692" s="89"/>
      <c r="M15692" s="88"/>
      <c r="O15692" s="90"/>
      <c r="P15692" s="90"/>
      <c r="Q15692" s="90"/>
    </row>
    <row r="15693" spans="4:17" x14ac:dyDescent="0.25">
      <c r="D15693" s="87"/>
      <c r="J15693" s="88"/>
      <c r="K15693" s="89"/>
      <c r="M15693" s="88"/>
      <c r="O15693" s="90"/>
      <c r="P15693" s="90"/>
      <c r="Q15693" s="90"/>
    </row>
    <row r="15694" spans="4:17" x14ac:dyDescent="0.25">
      <c r="D15694" s="87"/>
      <c r="J15694" s="88"/>
      <c r="K15694" s="89"/>
      <c r="M15694" s="88"/>
      <c r="O15694" s="90"/>
      <c r="P15694" s="90"/>
      <c r="Q15694" s="90"/>
    </row>
    <row r="15695" spans="4:17" x14ac:dyDescent="0.25">
      <c r="D15695" s="87"/>
      <c r="J15695" s="88"/>
      <c r="K15695" s="89"/>
      <c r="M15695" s="88"/>
      <c r="O15695" s="90"/>
      <c r="P15695" s="90"/>
      <c r="Q15695" s="90"/>
    </row>
    <row r="15696" spans="4:17" x14ac:dyDescent="0.25">
      <c r="D15696" s="87"/>
      <c r="J15696" s="88"/>
      <c r="K15696" s="89"/>
      <c r="M15696" s="88"/>
      <c r="O15696" s="90"/>
      <c r="P15696" s="90"/>
      <c r="Q15696" s="90"/>
    </row>
    <row r="15697" spans="4:17" x14ac:dyDescent="0.25">
      <c r="D15697" s="87"/>
      <c r="J15697" s="88"/>
      <c r="K15697" s="89"/>
      <c r="M15697" s="88"/>
      <c r="O15697" s="90"/>
      <c r="P15697" s="90"/>
      <c r="Q15697" s="90"/>
    </row>
    <row r="15698" spans="4:17" x14ac:dyDescent="0.25">
      <c r="D15698" s="87"/>
      <c r="J15698" s="88"/>
      <c r="K15698" s="89"/>
      <c r="M15698" s="88"/>
      <c r="O15698" s="90"/>
      <c r="P15698" s="90"/>
      <c r="Q15698" s="90"/>
    </row>
    <row r="15699" spans="4:17" x14ac:dyDescent="0.25">
      <c r="D15699" s="87"/>
      <c r="J15699" s="88"/>
      <c r="K15699" s="89"/>
      <c r="M15699" s="88"/>
      <c r="O15699" s="90"/>
      <c r="P15699" s="90"/>
      <c r="Q15699" s="90"/>
    </row>
    <row r="15700" spans="4:17" x14ac:dyDescent="0.25">
      <c r="D15700" s="87"/>
      <c r="J15700" s="88"/>
      <c r="K15700" s="89"/>
      <c r="M15700" s="88"/>
      <c r="O15700" s="90"/>
      <c r="P15700" s="90"/>
      <c r="Q15700" s="90"/>
    </row>
    <row r="15701" spans="4:17" x14ac:dyDescent="0.25">
      <c r="D15701" s="87"/>
      <c r="J15701" s="88"/>
      <c r="K15701" s="89"/>
      <c r="M15701" s="88"/>
      <c r="O15701" s="90"/>
      <c r="P15701" s="90"/>
      <c r="Q15701" s="90"/>
    </row>
    <row r="15702" spans="4:17" x14ac:dyDescent="0.25">
      <c r="D15702" s="87"/>
      <c r="J15702" s="88"/>
      <c r="K15702" s="89"/>
      <c r="M15702" s="88"/>
      <c r="O15702" s="90"/>
      <c r="P15702" s="90"/>
      <c r="Q15702" s="90"/>
    </row>
    <row r="15703" spans="4:17" x14ac:dyDescent="0.25">
      <c r="D15703" s="87"/>
      <c r="J15703" s="88"/>
      <c r="K15703" s="89"/>
      <c r="M15703" s="88"/>
      <c r="O15703" s="90"/>
      <c r="P15703" s="90"/>
      <c r="Q15703" s="90"/>
    </row>
    <row r="15704" spans="4:17" x14ac:dyDescent="0.25">
      <c r="D15704" s="87"/>
      <c r="J15704" s="88"/>
      <c r="K15704" s="89"/>
      <c r="M15704" s="88"/>
      <c r="O15704" s="90"/>
      <c r="P15704" s="90"/>
      <c r="Q15704" s="90"/>
    </row>
    <row r="15705" spans="4:17" x14ac:dyDescent="0.25">
      <c r="D15705" s="87"/>
      <c r="J15705" s="88"/>
      <c r="K15705" s="89"/>
      <c r="M15705" s="88"/>
      <c r="O15705" s="90"/>
      <c r="P15705" s="90"/>
      <c r="Q15705" s="90"/>
    </row>
    <row r="15706" spans="4:17" x14ac:dyDescent="0.25">
      <c r="D15706" s="87"/>
      <c r="J15706" s="88"/>
      <c r="K15706" s="89"/>
      <c r="M15706" s="88"/>
      <c r="O15706" s="90"/>
      <c r="P15706" s="90"/>
      <c r="Q15706" s="90"/>
    </row>
    <row r="15707" spans="4:17" x14ac:dyDescent="0.25">
      <c r="D15707" s="87"/>
      <c r="J15707" s="88"/>
      <c r="K15707" s="89"/>
      <c r="M15707" s="88"/>
      <c r="O15707" s="90"/>
      <c r="P15707" s="90"/>
      <c r="Q15707" s="90"/>
    </row>
    <row r="15708" spans="4:17" x14ac:dyDescent="0.25">
      <c r="D15708" s="87"/>
      <c r="J15708" s="88"/>
      <c r="K15708" s="89"/>
      <c r="M15708" s="88"/>
      <c r="O15708" s="90"/>
      <c r="P15708" s="90"/>
      <c r="Q15708" s="90"/>
    </row>
    <row r="15709" spans="4:17" x14ac:dyDescent="0.25">
      <c r="D15709" s="87"/>
      <c r="J15709" s="88"/>
      <c r="K15709" s="89"/>
      <c r="M15709" s="88"/>
      <c r="O15709" s="90"/>
      <c r="P15709" s="90"/>
      <c r="Q15709" s="90"/>
    </row>
    <row r="15710" spans="4:17" x14ac:dyDescent="0.25">
      <c r="D15710" s="87"/>
      <c r="J15710" s="88"/>
      <c r="K15710" s="89"/>
      <c r="M15710" s="88"/>
      <c r="O15710" s="90"/>
      <c r="P15710" s="90"/>
      <c r="Q15710" s="90"/>
    </row>
    <row r="15711" spans="4:17" x14ac:dyDescent="0.25">
      <c r="D15711" s="87"/>
      <c r="J15711" s="88"/>
      <c r="K15711" s="89"/>
      <c r="M15711" s="88"/>
      <c r="O15711" s="90"/>
      <c r="P15711" s="90"/>
      <c r="Q15711" s="90"/>
    </row>
    <row r="15712" spans="4:17" x14ac:dyDescent="0.25">
      <c r="D15712" s="87"/>
      <c r="J15712" s="88"/>
      <c r="K15712" s="89"/>
      <c r="M15712" s="88"/>
      <c r="O15712" s="90"/>
      <c r="P15712" s="90"/>
      <c r="Q15712" s="90"/>
    </row>
    <row r="15713" spans="4:17" x14ac:dyDescent="0.25">
      <c r="D15713" s="87"/>
      <c r="J15713" s="88"/>
      <c r="K15713" s="89"/>
      <c r="M15713" s="88"/>
      <c r="O15713" s="90"/>
      <c r="P15713" s="90"/>
      <c r="Q15713" s="90"/>
    </row>
    <row r="15714" spans="4:17" x14ac:dyDescent="0.25">
      <c r="D15714" s="87"/>
      <c r="J15714" s="88"/>
      <c r="K15714" s="89"/>
      <c r="M15714" s="88"/>
      <c r="O15714" s="90"/>
      <c r="P15714" s="90"/>
      <c r="Q15714" s="90"/>
    </row>
    <row r="15715" spans="4:17" x14ac:dyDescent="0.25">
      <c r="D15715" s="87"/>
      <c r="J15715" s="88"/>
      <c r="K15715" s="89"/>
      <c r="M15715" s="88"/>
      <c r="O15715" s="90"/>
      <c r="P15715" s="90"/>
      <c r="Q15715" s="90"/>
    </row>
    <row r="15716" spans="4:17" x14ac:dyDescent="0.25">
      <c r="D15716" s="87"/>
      <c r="J15716" s="88"/>
      <c r="K15716" s="89"/>
      <c r="M15716" s="88"/>
      <c r="O15716" s="90"/>
      <c r="P15716" s="90"/>
      <c r="Q15716" s="90"/>
    </row>
    <row r="15717" spans="4:17" x14ac:dyDescent="0.25">
      <c r="D15717" s="87"/>
      <c r="J15717" s="88"/>
      <c r="K15717" s="89"/>
      <c r="M15717" s="88"/>
      <c r="O15717" s="90"/>
      <c r="P15717" s="90"/>
      <c r="Q15717" s="90"/>
    </row>
    <row r="15718" spans="4:17" x14ac:dyDescent="0.25">
      <c r="D15718" s="87"/>
      <c r="J15718" s="88"/>
      <c r="K15718" s="89"/>
      <c r="M15718" s="88"/>
      <c r="O15718" s="90"/>
      <c r="P15718" s="90"/>
      <c r="Q15718" s="90"/>
    </row>
    <row r="15719" spans="4:17" x14ac:dyDescent="0.25">
      <c r="D15719" s="87"/>
      <c r="J15719" s="88"/>
      <c r="K15719" s="89"/>
      <c r="M15719" s="88"/>
      <c r="O15719" s="90"/>
      <c r="P15719" s="90"/>
      <c r="Q15719" s="90"/>
    </row>
    <row r="15720" spans="4:17" x14ac:dyDescent="0.25">
      <c r="D15720" s="87"/>
      <c r="J15720" s="88"/>
      <c r="K15720" s="89"/>
      <c r="M15720" s="88"/>
      <c r="O15720" s="90"/>
      <c r="P15720" s="90"/>
      <c r="Q15720" s="90"/>
    </row>
    <row r="15721" spans="4:17" x14ac:dyDescent="0.25">
      <c r="D15721" s="87"/>
      <c r="J15721" s="88"/>
      <c r="K15721" s="89"/>
      <c r="M15721" s="88"/>
      <c r="O15721" s="90"/>
      <c r="P15721" s="90"/>
      <c r="Q15721" s="90"/>
    </row>
    <row r="15722" spans="4:17" x14ac:dyDescent="0.25">
      <c r="D15722" s="87"/>
      <c r="J15722" s="88"/>
      <c r="K15722" s="89"/>
      <c r="M15722" s="88"/>
      <c r="O15722" s="90"/>
      <c r="P15722" s="90"/>
      <c r="Q15722" s="90"/>
    </row>
    <row r="15723" spans="4:17" x14ac:dyDescent="0.25">
      <c r="D15723" s="87"/>
      <c r="J15723" s="88"/>
      <c r="K15723" s="89"/>
      <c r="M15723" s="88"/>
      <c r="O15723" s="90"/>
      <c r="P15723" s="90"/>
      <c r="Q15723" s="90"/>
    </row>
    <row r="15724" spans="4:17" x14ac:dyDescent="0.25">
      <c r="D15724" s="87"/>
      <c r="J15724" s="88"/>
      <c r="K15724" s="89"/>
      <c r="M15724" s="88"/>
      <c r="O15724" s="90"/>
      <c r="P15724" s="90"/>
      <c r="Q15724" s="90"/>
    </row>
    <row r="15725" spans="4:17" x14ac:dyDescent="0.25">
      <c r="D15725" s="87"/>
      <c r="J15725" s="88"/>
      <c r="K15725" s="89"/>
      <c r="M15725" s="88"/>
      <c r="O15725" s="90"/>
      <c r="P15725" s="90"/>
      <c r="Q15725" s="90"/>
    </row>
    <row r="15726" spans="4:17" x14ac:dyDescent="0.25">
      <c r="D15726" s="87"/>
      <c r="J15726" s="88"/>
      <c r="K15726" s="89"/>
      <c r="M15726" s="88"/>
      <c r="O15726" s="90"/>
      <c r="P15726" s="90"/>
      <c r="Q15726" s="90"/>
    </row>
    <row r="15727" spans="4:17" x14ac:dyDescent="0.25">
      <c r="D15727" s="87"/>
      <c r="J15727" s="88"/>
      <c r="K15727" s="89"/>
      <c r="M15727" s="88"/>
      <c r="O15727" s="90"/>
      <c r="P15727" s="90"/>
      <c r="Q15727" s="90"/>
    </row>
    <row r="15728" spans="4:17" x14ac:dyDescent="0.25">
      <c r="D15728" s="87"/>
      <c r="J15728" s="88"/>
      <c r="K15728" s="89"/>
      <c r="M15728" s="88"/>
      <c r="O15728" s="90"/>
      <c r="P15728" s="90"/>
      <c r="Q15728" s="90"/>
    </row>
    <row r="15729" spans="4:17" x14ac:dyDescent="0.25">
      <c r="D15729" s="87"/>
      <c r="J15729" s="88"/>
      <c r="K15729" s="89"/>
      <c r="M15729" s="88"/>
      <c r="O15729" s="90"/>
      <c r="P15729" s="90"/>
      <c r="Q15729" s="90"/>
    </row>
    <row r="15730" spans="4:17" x14ac:dyDescent="0.25">
      <c r="D15730" s="87"/>
      <c r="J15730" s="88"/>
      <c r="K15730" s="89"/>
      <c r="M15730" s="88"/>
      <c r="O15730" s="90"/>
      <c r="P15730" s="90"/>
      <c r="Q15730" s="90"/>
    </row>
    <row r="15731" spans="4:17" x14ac:dyDescent="0.25">
      <c r="D15731" s="87"/>
      <c r="J15731" s="88"/>
      <c r="K15731" s="89"/>
      <c r="M15731" s="88"/>
      <c r="O15731" s="90"/>
      <c r="P15731" s="90"/>
      <c r="Q15731" s="90"/>
    </row>
    <row r="15732" spans="4:17" x14ac:dyDescent="0.25">
      <c r="D15732" s="87"/>
      <c r="J15732" s="88"/>
      <c r="K15732" s="89"/>
      <c r="M15732" s="88"/>
      <c r="O15732" s="90"/>
      <c r="P15732" s="90"/>
      <c r="Q15732" s="90"/>
    </row>
    <row r="15733" spans="4:17" x14ac:dyDescent="0.25">
      <c r="D15733" s="87"/>
      <c r="J15733" s="88"/>
      <c r="K15733" s="89"/>
      <c r="M15733" s="88"/>
      <c r="O15733" s="90"/>
      <c r="P15733" s="90"/>
      <c r="Q15733" s="90"/>
    </row>
    <row r="15734" spans="4:17" x14ac:dyDescent="0.25">
      <c r="D15734" s="87"/>
      <c r="J15734" s="88"/>
      <c r="K15734" s="89"/>
      <c r="M15734" s="88"/>
      <c r="O15734" s="90"/>
      <c r="P15734" s="90"/>
      <c r="Q15734" s="90"/>
    </row>
    <row r="15735" spans="4:17" x14ac:dyDescent="0.25">
      <c r="D15735" s="87"/>
      <c r="J15735" s="88"/>
      <c r="K15735" s="89"/>
      <c r="M15735" s="88"/>
      <c r="O15735" s="90"/>
      <c r="P15735" s="90"/>
      <c r="Q15735" s="90"/>
    </row>
    <row r="15736" spans="4:17" x14ac:dyDescent="0.25">
      <c r="D15736" s="87"/>
      <c r="J15736" s="88"/>
      <c r="K15736" s="89"/>
      <c r="M15736" s="88"/>
      <c r="O15736" s="90"/>
      <c r="P15736" s="90"/>
      <c r="Q15736" s="90"/>
    </row>
    <row r="15737" spans="4:17" x14ac:dyDescent="0.25">
      <c r="D15737" s="87"/>
      <c r="J15737" s="88"/>
      <c r="K15737" s="89"/>
      <c r="M15737" s="88"/>
      <c r="O15737" s="90"/>
      <c r="P15737" s="90"/>
      <c r="Q15737" s="90"/>
    </row>
    <row r="15738" spans="4:17" x14ac:dyDescent="0.25">
      <c r="D15738" s="87"/>
      <c r="J15738" s="88"/>
      <c r="K15738" s="89"/>
      <c r="M15738" s="88"/>
      <c r="O15738" s="90"/>
      <c r="P15738" s="90"/>
      <c r="Q15738" s="90"/>
    </row>
    <row r="15739" spans="4:17" x14ac:dyDescent="0.25">
      <c r="D15739" s="87"/>
      <c r="J15739" s="88"/>
      <c r="K15739" s="89"/>
      <c r="M15739" s="88"/>
      <c r="O15739" s="90"/>
      <c r="P15739" s="90"/>
      <c r="Q15739" s="90"/>
    </row>
    <row r="15740" spans="4:17" x14ac:dyDescent="0.25">
      <c r="D15740" s="87"/>
      <c r="J15740" s="88"/>
      <c r="K15740" s="89"/>
      <c r="M15740" s="88"/>
      <c r="O15740" s="90"/>
      <c r="P15740" s="90"/>
      <c r="Q15740" s="90"/>
    </row>
    <row r="15741" spans="4:17" x14ac:dyDescent="0.25">
      <c r="D15741" s="87"/>
      <c r="J15741" s="88"/>
      <c r="K15741" s="89"/>
      <c r="M15741" s="88"/>
      <c r="O15741" s="90"/>
      <c r="P15741" s="90"/>
      <c r="Q15741" s="90"/>
    </row>
    <row r="15742" spans="4:17" x14ac:dyDescent="0.25">
      <c r="D15742" s="87"/>
      <c r="J15742" s="88"/>
      <c r="K15742" s="89"/>
      <c r="M15742" s="88"/>
      <c r="O15742" s="90"/>
      <c r="P15742" s="90"/>
      <c r="Q15742" s="90"/>
    </row>
    <row r="15743" spans="4:17" x14ac:dyDescent="0.25">
      <c r="D15743" s="87"/>
      <c r="J15743" s="88"/>
      <c r="K15743" s="89"/>
      <c r="M15743" s="88"/>
      <c r="O15743" s="90"/>
      <c r="P15743" s="90"/>
      <c r="Q15743" s="90"/>
    </row>
    <row r="15744" spans="4:17" x14ac:dyDescent="0.25">
      <c r="D15744" s="87"/>
      <c r="J15744" s="88"/>
      <c r="K15744" s="89"/>
      <c r="M15744" s="88"/>
      <c r="O15744" s="90"/>
      <c r="P15744" s="90"/>
      <c r="Q15744" s="90"/>
    </row>
    <row r="15745" spans="4:17" x14ac:dyDescent="0.25">
      <c r="D15745" s="87"/>
      <c r="J15745" s="88"/>
      <c r="K15745" s="89"/>
      <c r="M15745" s="88"/>
      <c r="O15745" s="90"/>
      <c r="P15745" s="90"/>
      <c r="Q15745" s="90"/>
    </row>
    <row r="15746" spans="4:17" x14ac:dyDescent="0.25">
      <c r="D15746" s="87"/>
      <c r="J15746" s="88"/>
      <c r="K15746" s="89"/>
      <c r="M15746" s="88"/>
      <c r="O15746" s="90"/>
      <c r="P15746" s="90"/>
      <c r="Q15746" s="90"/>
    </row>
    <row r="15747" spans="4:17" x14ac:dyDescent="0.25">
      <c r="D15747" s="87"/>
      <c r="J15747" s="88"/>
      <c r="K15747" s="89"/>
      <c r="M15747" s="88"/>
      <c r="O15747" s="90"/>
      <c r="P15747" s="90"/>
      <c r="Q15747" s="90"/>
    </row>
    <row r="15748" spans="4:17" x14ac:dyDescent="0.25">
      <c r="D15748" s="87"/>
      <c r="J15748" s="88"/>
      <c r="K15748" s="89"/>
      <c r="M15748" s="88"/>
      <c r="O15748" s="90"/>
      <c r="P15748" s="90"/>
      <c r="Q15748" s="90"/>
    </row>
    <row r="15749" spans="4:17" x14ac:dyDescent="0.25">
      <c r="D15749" s="87"/>
      <c r="J15749" s="88"/>
      <c r="K15749" s="89"/>
      <c r="M15749" s="88"/>
      <c r="O15749" s="90"/>
      <c r="P15749" s="90"/>
      <c r="Q15749" s="90"/>
    </row>
    <row r="15750" spans="4:17" x14ac:dyDescent="0.25">
      <c r="D15750" s="87"/>
      <c r="J15750" s="88"/>
      <c r="K15750" s="89"/>
      <c r="M15750" s="88"/>
      <c r="O15750" s="90"/>
      <c r="P15750" s="90"/>
      <c r="Q15750" s="90"/>
    </row>
    <row r="15751" spans="4:17" x14ac:dyDescent="0.25">
      <c r="D15751" s="87"/>
      <c r="J15751" s="88"/>
      <c r="K15751" s="89"/>
      <c r="M15751" s="88"/>
      <c r="O15751" s="90"/>
      <c r="P15751" s="90"/>
      <c r="Q15751" s="90"/>
    </row>
    <row r="15752" spans="4:17" x14ac:dyDescent="0.25">
      <c r="D15752" s="87"/>
      <c r="J15752" s="88"/>
      <c r="K15752" s="89"/>
      <c r="M15752" s="88"/>
      <c r="O15752" s="90"/>
      <c r="P15752" s="90"/>
      <c r="Q15752" s="90"/>
    </row>
    <row r="15753" spans="4:17" x14ac:dyDescent="0.25">
      <c r="D15753" s="87"/>
      <c r="J15753" s="88"/>
      <c r="K15753" s="89"/>
      <c r="M15753" s="88"/>
      <c r="O15753" s="90"/>
      <c r="P15753" s="90"/>
      <c r="Q15753" s="90"/>
    </row>
    <row r="15754" spans="4:17" x14ac:dyDescent="0.25">
      <c r="D15754" s="87"/>
      <c r="J15754" s="88"/>
      <c r="K15754" s="89"/>
      <c r="M15754" s="88"/>
      <c r="O15754" s="90"/>
      <c r="P15754" s="90"/>
      <c r="Q15754" s="90"/>
    </row>
    <row r="15755" spans="4:17" x14ac:dyDescent="0.25">
      <c r="D15755" s="87"/>
      <c r="J15755" s="88"/>
      <c r="K15755" s="89"/>
      <c r="M15755" s="88"/>
      <c r="O15755" s="90"/>
      <c r="P15755" s="90"/>
      <c r="Q15755" s="90"/>
    </row>
    <row r="15756" spans="4:17" x14ac:dyDescent="0.25">
      <c r="D15756" s="87"/>
      <c r="J15756" s="88"/>
      <c r="K15756" s="89"/>
      <c r="M15756" s="88"/>
      <c r="O15756" s="90"/>
      <c r="P15756" s="90"/>
      <c r="Q15756" s="90"/>
    </row>
    <row r="15757" spans="4:17" x14ac:dyDescent="0.25">
      <c r="D15757" s="87"/>
      <c r="J15757" s="88"/>
      <c r="K15757" s="89"/>
      <c r="M15757" s="88"/>
      <c r="O15757" s="90"/>
      <c r="P15757" s="90"/>
      <c r="Q15757" s="90"/>
    </row>
    <row r="15758" spans="4:17" x14ac:dyDescent="0.25">
      <c r="D15758" s="87"/>
      <c r="J15758" s="88"/>
      <c r="K15758" s="89"/>
      <c r="M15758" s="88"/>
      <c r="O15758" s="90"/>
      <c r="P15758" s="90"/>
      <c r="Q15758" s="90"/>
    </row>
    <row r="15759" spans="4:17" x14ac:dyDescent="0.25">
      <c r="D15759" s="87"/>
      <c r="J15759" s="88"/>
      <c r="K15759" s="89"/>
      <c r="M15759" s="88"/>
      <c r="O15759" s="90"/>
      <c r="P15759" s="90"/>
      <c r="Q15759" s="90"/>
    </row>
    <row r="15760" spans="4:17" x14ac:dyDescent="0.25">
      <c r="D15760" s="87"/>
      <c r="J15760" s="88"/>
      <c r="K15760" s="89"/>
      <c r="M15760" s="88"/>
      <c r="O15760" s="90"/>
      <c r="P15760" s="90"/>
      <c r="Q15760" s="90"/>
    </row>
    <row r="15761" spans="4:17" x14ac:dyDescent="0.25">
      <c r="D15761" s="87"/>
      <c r="J15761" s="88"/>
      <c r="K15761" s="89"/>
      <c r="M15761" s="88"/>
      <c r="O15761" s="90"/>
      <c r="P15761" s="90"/>
      <c r="Q15761" s="90"/>
    </row>
    <row r="15762" spans="4:17" x14ac:dyDescent="0.25">
      <c r="D15762" s="87"/>
      <c r="J15762" s="88"/>
      <c r="K15762" s="89"/>
      <c r="M15762" s="88"/>
      <c r="O15762" s="90"/>
      <c r="P15762" s="90"/>
      <c r="Q15762" s="90"/>
    </row>
    <row r="15763" spans="4:17" x14ac:dyDescent="0.25">
      <c r="D15763" s="87"/>
      <c r="J15763" s="88"/>
      <c r="K15763" s="89"/>
      <c r="M15763" s="88"/>
      <c r="O15763" s="90"/>
      <c r="P15763" s="90"/>
      <c r="Q15763" s="90"/>
    </row>
    <row r="15764" spans="4:17" x14ac:dyDescent="0.25">
      <c r="D15764" s="87"/>
      <c r="J15764" s="88"/>
      <c r="K15764" s="89"/>
      <c r="M15764" s="88"/>
      <c r="O15764" s="90"/>
      <c r="P15764" s="90"/>
      <c r="Q15764" s="90"/>
    </row>
    <row r="15765" spans="4:17" x14ac:dyDescent="0.25">
      <c r="D15765" s="87"/>
      <c r="J15765" s="88"/>
      <c r="K15765" s="89"/>
      <c r="M15765" s="88"/>
      <c r="O15765" s="90"/>
      <c r="P15765" s="90"/>
      <c r="Q15765" s="90"/>
    </row>
    <row r="15766" spans="4:17" x14ac:dyDescent="0.25">
      <c r="D15766" s="87"/>
      <c r="J15766" s="88"/>
      <c r="K15766" s="89"/>
      <c r="M15766" s="88"/>
      <c r="O15766" s="90"/>
      <c r="P15766" s="90"/>
      <c r="Q15766" s="90"/>
    </row>
    <row r="15767" spans="4:17" x14ac:dyDescent="0.25">
      <c r="D15767" s="87"/>
      <c r="J15767" s="88"/>
      <c r="K15767" s="89"/>
      <c r="M15767" s="88"/>
      <c r="O15767" s="90"/>
      <c r="P15767" s="90"/>
      <c r="Q15767" s="90"/>
    </row>
    <row r="15768" spans="4:17" x14ac:dyDescent="0.25">
      <c r="D15768" s="87"/>
      <c r="J15768" s="88"/>
      <c r="K15768" s="89"/>
      <c r="M15768" s="88"/>
      <c r="O15768" s="90"/>
      <c r="P15768" s="90"/>
      <c r="Q15768" s="90"/>
    </row>
    <row r="15769" spans="4:17" x14ac:dyDescent="0.25">
      <c r="D15769" s="87"/>
      <c r="J15769" s="88"/>
      <c r="K15769" s="89"/>
      <c r="M15769" s="88"/>
      <c r="O15769" s="90"/>
      <c r="P15769" s="90"/>
      <c r="Q15769" s="90"/>
    </row>
    <row r="15770" spans="4:17" x14ac:dyDescent="0.25">
      <c r="D15770" s="87"/>
      <c r="J15770" s="88"/>
      <c r="K15770" s="89"/>
      <c r="M15770" s="88"/>
      <c r="O15770" s="90"/>
      <c r="P15770" s="90"/>
      <c r="Q15770" s="90"/>
    </row>
    <row r="15771" spans="4:17" x14ac:dyDescent="0.25">
      <c r="D15771" s="87"/>
      <c r="J15771" s="88"/>
      <c r="K15771" s="89"/>
      <c r="M15771" s="88"/>
      <c r="O15771" s="90"/>
      <c r="P15771" s="90"/>
      <c r="Q15771" s="90"/>
    </row>
    <row r="15772" spans="4:17" x14ac:dyDescent="0.25">
      <c r="D15772" s="87"/>
      <c r="J15772" s="88"/>
      <c r="K15772" s="89"/>
      <c r="M15772" s="88"/>
      <c r="O15772" s="90"/>
      <c r="P15772" s="90"/>
      <c r="Q15772" s="90"/>
    </row>
    <row r="15773" spans="4:17" x14ac:dyDescent="0.25">
      <c r="D15773" s="87"/>
      <c r="J15773" s="88"/>
      <c r="K15773" s="89"/>
      <c r="M15773" s="88"/>
      <c r="O15773" s="90"/>
      <c r="P15773" s="90"/>
      <c r="Q15773" s="90"/>
    </row>
    <row r="15774" spans="4:17" x14ac:dyDescent="0.25">
      <c r="D15774" s="87"/>
      <c r="J15774" s="88"/>
      <c r="K15774" s="89"/>
      <c r="M15774" s="88"/>
      <c r="O15774" s="90"/>
      <c r="P15774" s="90"/>
      <c r="Q15774" s="90"/>
    </row>
    <row r="15775" spans="4:17" x14ac:dyDescent="0.25">
      <c r="D15775" s="87"/>
      <c r="J15775" s="88"/>
      <c r="K15775" s="89"/>
      <c r="M15775" s="88"/>
      <c r="O15775" s="90"/>
      <c r="P15775" s="90"/>
      <c r="Q15775" s="90"/>
    </row>
    <row r="15776" spans="4:17" x14ac:dyDescent="0.25">
      <c r="D15776" s="87"/>
      <c r="J15776" s="88"/>
      <c r="K15776" s="89"/>
      <c r="M15776" s="88"/>
      <c r="O15776" s="90"/>
      <c r="P15776" s="90"/>
      <c r="Q15776" s="90"/>
    </row>
    <row r="15777" spans="4:17" x14ac:dyDescent="0.25">
      <c r="D15777" s="87"/>
      <c r="J15777" s="88"/>
      <c r="K15777" s="89"/>
      <c r="M15777" s="88"/>
      <c r="O15777" s="90"/>
      <c r="P15777" s="90"/>
      <c r="Q15777" s="90"/>
    </row>
    <row r="15778" spans="4:17" x14ac:dyDescent="0.25">
      <c r="D15778" s="87"/>
      <c r="J15778" s="88"/>
      <c r="K15778" s="89"/>
      <c r="M15778" s="88"/>
      <c r="O15778" s="90"/>
      <c r="P15778" s="90"/>
      <c r="Q15778" s="90"/>
    </row>
    <row r="15779" spans="4:17" x14ac:dyDescent="0.25">
      <c r="D15779" s="87"/>
      <c r="J15779" s="88"/>
      <c r="K15779" s="89"/>
      <c r="M15779" s="88"/>
      <c r="O15779" s="90"/>
      <c r="P15779" s="90"/>
      <c r="Q15779" s="90"/>
    </row>
    <row r="15780" spans="4:17" x14ac:dyDescent="0.25">
      <c r="D15780" s="87"/>
      <c r="J15780" s="88"/>
      <c r="K15780" s="89"/>
      <c r="M15780" s="88"/>
      <c r="O15780" s="90"/>
      <c r="P15780" s="90"/>
      <c r="Q15780" s="90"/>
    </row>
    <row r="15781" spans="4:17" x14ac:dyDescent="0.25">
      <c r="D15781" s="87"/>
      <c r="J15781" s="88"/>
      <c r="K15781" s="89"/>
      <c r="M15781" s="88"/>
      <c r="O15781" s="90"/>
      <c r="P15781" s="90"/>
      <c r="Q15781" s="90"/>
    </row>
    <row r="15782" spans="4:17" x14ac:dyDescent="0.25">
      <c r="D15782" s="87"/>
      <c r="J15782" s="88"/>
      <c r="K15782" s="89"/>
      <c r="M15782" s="88"/>
      <c r="O15782" s="90"/>
      <c r="P15782" s="90"/>
      <c r="Q15782" s="90"/>
    </row>
    <row r="15783" spans="4:17" x14ac:dyDescent="0.25">
      <c r="D15783" s="87"/>
      <c r="J15783" s="88"/>
      <c r="K15783" s="89"/>
      <c r="M15783" s="88"/>
      <c r="O15783" s="90"/>
      <c r="P15783" s="90"/>
      <c r="Q15783" s="90"/>
    </row>
    <row r="15784" spans="4:17" x14ac:dyDescent="0.25">
      <c r="D15784" s="87"/>
      <c r="J15784" s="88"/>
      <c r="K15784" s="89"/>
      <c r="M15784" s="88"/>
      <c r="O15784" s="90"/>
      <c r="P15784" s="90"/>
      <c r="Q15784" s="90"/>
    </row>
    <row r="15785" spans="4:17" x14ac:dyDescent="0.25">
      <c r="D15785" s="87"/>
      <c r="J15785" s="88"/>
      <c r="K15785" s="89"/>
      <c r="M15785" s="88"/>
      <c r="O15785" s="90"/>
      <c r="P15785" s="90"/>
      <c r="Q15785" s="90"/>
    </row>
    <row r="15786" spans="4:17" x14ac:dyDescent="0.25">
      <c r="D15786" s="87"/>
      <c r="J15786" s="88"/>
      <c r="K15786" s="89"/>
      <c r="M15786" s="88"/>
      <c r="O15786" s="90"/>
      <c r="P15786" s="90"/>
      <c r="Q15786" s="90"/>
    </row>
    <row r="15787" spans="4:17" x14ac:dyDescent="0.25">
      <c r="D15787" s="87"/>
      <c r="J15787" s="88"/>
      <c r="K15787" s="89"/>
      <c r="M15787" s="88"/>
      <c r="O15787" s="90"/>
      <c r="P15787" s="90"/>
      <c r="Q15787" s="90"/>
    </row>
    <row r="15788" spans="4:17" x14ac:dyDescent="0.25">
      <c r="D15788" s="87"/>
      <c r="J15788" s="88"/>
      <c r="K15788" s="89"/>
      <c r="M15788" s="88"/>
      <c r="O15788" s="90"/>
      <c r="P15788" s="90"/>
      <c r="Q15788" s="90"/>
    </row>
    <row r="15789" spans="4:17" x14ac:dyDescent="0.25">
      <c r="D15789" s="87"/>
      <c r="J15789" s="88"/>
      <c r="K15789" s="89"/>
      <c r="M15789" s="88"/>
      <c r="O15789" s="90"/>
      <c r="P15789" s="90"/>
      <c r="Q15789" s="90"/>
    </row>
    <row r="15790" spans="4:17" x14ac:dyDescent="0.25">
      <c r="D15790" s="87"/>
      <c r="J15790" s="88"/>
      <c r="K15790" s="89"/>
      <c r="M15790" s="88"/>
      <c r="O15790" s="90"/>
      <c r="P15790" s="90"/>
      <c r="Q15790" s="90"/>
    </row>
    <row r="15791" spans="4:17" x14ac:dyDescent="0.25">
      <c r="D15791" s="87"/>
      <c r="J15791" s="88"/>
      <c r="K15791" s="89"/>
      <c r="M15791" s="88"/>
      <c r="O15791" s="90"/>
      <c r="P15791" s="90"/>
      <c r="Q15791" s="90"/>
    </row>
    <row r="15792" spans="4:17" x14ac:dyDescent="0.25">
      <c r="D15792" s="87"/>
      <c r="J15792" s="88"/>
      <c r="K15792" s="89"/>
      <c r="M15792" s="88"/>
      <c r="O15792" s="90"/>
      <c r="P15792" s="90"/>
      <c r="Q15792" s="90"/>
    </row>
    <row r="15793" spans="4:17" x14ac:dyDescent="0.25">
      <c r="D15793" s="87"/>
      <c r="J15793" s="88"/>
      <c r="K15793" s="89"/>
      <c r="M15793" s="88"/>
      <c r="O15793" s="90"/>
      <c r="P15793" s="90"/>
      <c r="Q15793" s="90"/>
    </row>
    <row r="15794" spans="4:17" x14ac:dyDescent="0.25">
      <c r="D15794" s="87"/>
      <c r="J15794" s="88"/>
      <c r="K15794" s="89"/>
      <c r="M15794" s="88"/>
      <c r="O15794" s="90"/>
      <c r="P15794" s="90"/>
      <c r="Q15794" s="90"/>
    </row>
    <row r="15795" spans="4:17" x14ac:dyDescent="0.25">
      <c r="D15795" s="87"/>
      <c r="J15795" s="88"/>
      <c r="K15795" s="89"/>
      <c r="M15795" s="88"/>
      <c r="O15795" s="90"/>
      <c r="P15795" s="90"/>
      <c r="Q15795" s="90"/>
    </row>
    <row r="15796" spans="4:17" x14ac:dyDescent="0.25">
      <c r="D15796" s="87"/>
      <c r="J15796" s="88"/>
      <c r="K15796" s="89"/>
      <c r="M15796" s="88"/>
      <c r="O15796" s="90"/>
      <c r="P15796" s="90"/>
      <c r="Q15796" s="90"/>
    </row>
    <row r="15797" spans="4:17" x14ac:dyDescent="0.25">
      <c r="D15797" s="87"/>
      <c r="J15797" s="88"/>
      <c r="K15797" s="89"/>
      <c r="M15797" s="88"/>
      <c r="O15797" s="90"/>
      <c r="P15797" s="90"/>
      <c r="Q15797" s="90"/>
    </row>
    <row r="15798" spans="4:17" x14ac:dyDescent="0.25">
      <c r="D15798" s="87"/>
      <c r="J15798" s="88"/>
      <c r="K15798" s="89"/>
      <c r="M15798" s="88"/>
      <c r="O15798" s="90"/>
      <c r="P15798" s="90"/>
      <c r="Q15798" s="90"/>
    </row>
    <row r="15799" spans="4:17" x14ac:dyDescent="0.25">
      <c r="D15799" s="87"/>
      <c r="J15799" s="88"/>
      <c r="K15799" s="89"/>
      <c r="M15799" s="88"/>
      <c r="O15799" s="90"/>
      <c r="P15799" s="90"/>
      <c r="Q15799" s="90"/>
    </row>
    <row r="15800" spans="4:17" x14ac:dyDescent="0.25">
      <c r="D15800" s="87"/>
      <c r="J15800" s="88"/>
      <c r="K15800" s="89"/>
      <c r="M15800" s="88"/>
      <c r="O15800" s="90"/>
      <c r="P15800" s="90"/>
      <c r="Q15800" s="90"/>
    </row>
    <row r="15801" spans="4:17" x14ac:dyDescent="0.25">
      <c r="D15801" s="87"/>
      <c r="J15801" s="88"/>
      <c r="K15801" s="89"/>
      <c r="M15801" s="88"/>
      <c r="O15801" s="90"/>
      <c r="P15801" s="90"/>
      <c r="Q15801" s="90"/>
    </row>
    <row r="15802" spans="4:17" x14ac:dyDescent="0.25">
      <c r="D15802" s="87"/>
      <c r="J15802" s="88"/>
      <c r="K15802" s="89"/>
      <c r="M15802" s="88"/>
      <c r="O15802" s="90"/>
      <c r="P15802" s="90"/>
      <c r="Q15802" s="90"/>
    </row>
    <row r="15803" spans="4:17" x14ac:dyDescent="0.25">
      <c r="D15803" s="87"/>
      <c r="J15803" s="88"/>
      <c r="K15803" s="89"/>
      <c r="M15803" s="88"/>
      <c r="O15803" s="90"/>
      <c r="P15803" s="90"/>
      <c r="Q15803" s="90"/>
    </row>
    <row r="15804" spans="4:17" x14ac:dyDescent="0.25">
      <c r="D15804" s="87"/>
      <c r="J15804" s="88"/>
      <c r="K15804" s="89"/>
      <c r="M15804" s="88"/>
      <c r="O15804" s="90"/>
      <c r="P15804" s="90"/>
      <c r="Q15804" s="90"/>
    </row>
    <row r="15805" spans="4:17" x14ac:dyDescent="0.25">
      <c r="D15805" s="87"/>
      <c r="J15805" s="88"/>
      <c r="K15805" s="89"/>
      <c r="M15805" s="88"/>
      <c r="O15805" s="90"/>
      <c r="P15805" s="90"/>
      <c r="Q15805" s="90"/>
    </row>
    <row r="15806" spans="4:17" x14ac:dyDescent="0.25">
      <c r="D15806" s="87"/>
      <c r="J15806" s="88"/>
      <c r="K15806" s="89"/>
      <c r="M15806" s="88"/>
      <c r="O15806" s="90"/>
      <c r="P15806" s="90"/>
      <c r="Q15806" s="90"/>
    </row>
    <row r="15807" spans="4:17" x14ac:dyDescent="0.25">
      <c r="D15807" s="87"/>
      <c r="J15807" s="88"/>
      <c r="K15807" s="89"/>
      <c r="M15807" s="88"/>
      <c r="O15807" s="90"/>
      <c r="P15807" s="90"/>
      <c r="Q15807" s="90"/>
    </row>
    <row r="15808" spans="4:17" x14ac:dyDescent="0.25">
      <c r="D15808" s="87"/>
      <c r="J15808" s="88"/>
      <c r="K15808" s="89"/>
      <c r="M15808" s="88"/>
      <c r="O15808" s="90"/>
      <c r="P15808" s="90"/>
      <c r="Q15808" s="90"/>
    </row>
    <row r="15809" spans="4:17" x14ac:dyDescent="0.25">
      <c r="D15809" s="87"/>
      <c r="J15809" s="88"/>
      <c r="K15809" s="89"/>
      <c r="M15809" s="88"/>
      <c r="O15809" s="90"/>
      <c r="P15809" s="90"/>
      <c r="Q15809" s="90"/>
    </row>
    <row r="15810" spans="4:17" x14ac:dyDescent="0.25">
      <c r="D15810" s="87"/>
      <c r="J15810" s="88"/>
      <c r="K15810" s="89"/>
      <c r="M15810" s="88"/>
      <c r="O15810" s="90"/>
      <c r="P15810" s="90"/>
      <c r="Q15810" s="90"/>
    </row>
    <row r="15811" spans="4:17" x14ac:dyDescent="0.25">
      <c r="D15811" s="87"/>
      <c r="J15811" s="88"/>
      <c r="K15811" s="89"/>
      <c r="M15811" s="88"/>
      <c r="O15811" s="90"/>
      <c r="P15811" s="90"/>
      <c r="Q15811" s="90"/>
    </row>
    <row r="15812" spans="4:17" x14ac:dyDescent="0.25">
      <c r="D15812" s="87"/>
      <c r="J15812" s="88"/>
      <c r="K15812" s="89"/>
      <c r="M15812" s="88"/>
      <c r="O15812" s="90"/>
      <c r="P15812" s="90"/>
      <c r="Q15812" s="90"/>
    </row>
    <row r="15813" spans="4:17" x14ac:dyDescent="0.25">
      <c r="D15813" s="87"/>
      <c r="J15813" s="88"/>
      <c r="K15813" s="89"/>
      <c r="M15813" s="88"/>
      <c r="O15813" s="90"/>
      <c r="P15813" s="90"/>
      <c r="Q15813" s="90"/>
    </row>
    <row r="15814" spans="4:17" x14ac:dyDescent="0.25">
      <c r="D15814" s="87"/>
      <c r="J15814" s="88"/>
      <c r="K15814" s="89"/>
      <c r="M15814" s="88"/>
      <c r="O15814" s="90"/>
      <c r="P15814" s="90"/>
      <c r="Q15814" s="90"/>
    </row>
    <row r="15815" spans="4:17" x14ac:dyDescent="0.25">
      <c r="D15815" s="87"/>
      <c r="J15815" s="88"/>
      <c r="K15815" s="89"/>
      <c r="M15815" s="88"/>
      <c r="O15815" s="90"/>
      <c r="P15815" s="90"/>
      <c r="Q15815" s="90"/>
    </row>
    <row r="15816" spans="4:17" x14ac:dyDescent="0.25">
      <c r="D15816" s="87"/>
      <c r="J15816" s="88"/>
      <c r="K15816" s="89"/>
      <c r="M15816" s="88"/>
      <c r="O15816" s="90"/>
      <c r="P15816" s="90"/>
      <c r="Q15816" s="90"/>
    </row>
    <row r="15817" spans="4:17" x14ac:dyDescent="0.25">
      <c r="D15817" s="87"/>
      <c r="J15817" s="88"/>
      <c r="K15817" s="89"/>
      <c r="M15817" s="88"/>
      <c r="O15817" s="90"/>
      <c r="P15817" s="90"/>
      <c r="Q15817" s="90"/>
    </row>
    <row r="15818" spans="4:17" x14ac:dyDescent="0.25">
      <c r="D15818" s="87"/>
      <c r="J15818" s="88"/>
      <c r="K15818" s="89"/>
      <c r="M15818" s="88"/>
      <c r="O15818" s="90"/>
      <c r="P15818" s="90"/>
      <c r="Q15818" s="90"/>
    </row>
    <row r="15819" spans="4:17" x14ac:dyDescent="0.25">
      <c r="D15819" s="87"/>
      <c r="J15819" s="88"/>
      <c r="K15819" s="89"/>
      <c r="M15819" s="88"/>
      <c r="O15819" s="90"/>
      <c r="P15819" s="90"/>
      <c r="Q15819" s="90"/>
    </row>
    <row r="15820" spans="4:17" x14ac:dyDescent="0.25">
      <c r="D15820" s="87"/>
      <c r="J15820" s="88"/>
      <c r="K15820" s="89"/>
      <c r="M15820" s="88"/>
      <c r="O15820" s="90"/>
      <c r="P15820" s="90"/>
      <c r="Q15820" s="90"/>
    </row>
    <row r="15821" spans="4:17" x14ac:dyDescent="0.25">
      <c r="D15821" s="87"/>
      <c r="J15821" s="88"/>
      <c r="K15821" s="89"/>
      <c r="M15821" s="88"/>
      <c r="O15821" s="90"/>
      <c r="P15821" s="90"/>
      <c r="Q15821" s="90"/>
    </row>
    <row r="15822" spans="4:17" x14ac:dyDescent="0.25">
      <c r="D15822" s="87"/>
      <c r="J15822" s="88"/>
      <c r="K15822" s="89"/>
      <c r="M15822" s="88"/>
      <c r="O15822" s="90"/>
      <c r="P15822" s="90"/>
      <c r="Q15822" s="90"/>
    </row>
    <row r="15823" spans="4:17" x14ac:dyDescent="0.25">
      <c r="D15823" s="87"/>
      <c r="J15823" s="88"/>
      <c r="K15823" s="89"/>
      <c r="M15823" s="88"/>
      <c r="O15823" s="90"/>
      <c r="P15823" s="90"/>
      <c r="Q15823" s="90"/>
    </row>
    <row r="15824" spans="4:17" x14ac:dyDescent="0.25">
      <c r="D15824" s="87"/>
      <c r="J15824" s="88"/>
      <c r="K15824" s="89"/>
      <c r="M15824" s="88"/>
      <c r="O15824" s="90"/>
      <c r="P15824" s="90"/>
      <c r="Q15824" s="90"/>
    </row>
    <row r="15825" spans="4:17" x14ac:dyDescent="0.25">
      <c r="D15825" s="87"/>
      <c r="J15825" s="88"/>
      <c r="K15825" s="89"/>
      <c r="M15825" s="88"/>
      <c r="O15825" s="90"/>
      <c r="P15825" s="90"/>
      <c r="Q15825" s="90"/>
    </row>
    <row r="15826" spans="4:17" x14ac:dyDescent="0.25">
      <c r="D15826" s="87"/>
      <c r="J15826" s="88"/>
      <c r="K15826" s="89"/>
      <c r="M15826" s="88"/>
      <c r="O15826" s="90"/>
      <c r="P15826" s="90"/>
      <c r="Q15826" s="90"/>
    </row>
    <row r="15827" spans="4:17" x14ac:dyDescent="0.25">
      <c r="D15827" s="87"/>
      <c r="J15827" s="88"/>
      <c r="K15827" s="89"/>
      <c r="M15827" s="88"/>
      <c r="O15827" s="90"/>
      <c r="P15827" s="90"/>
      <c r="Q15827" s="90"/>
    </row>
    <row r="15828" spans="4:17" x14ac:dyDescent="0.25">
      <c r="D15828" s="87"/>
      <c r="J15828" s="88"/>
      <c r="K15828" s="89"/>
      <c r="M15828" s="88"/>
      <c r="O15828" s="90"/>
      <c r="P15828" s="90"/>
      <c r="Q15828" s="90"/>
    </row>
    <row r="15829" spans="4:17" x14ac:dyDescent="0.25">
      <c r="D15829" s="87"/>
      <c r="J15829" s="88"/>
      <c r="K15829" s="89"/>
      <c r="M15829" s="88"/>
      <c r="O15829" s="90"/>
      <c r="P15829" s="90"/>
      <c r="Q15829" s="90"/>
    </row>
    <row r="15830" spans="4:17" x14ac:dyDescent="0.25">
      <c r="D15830" s="87"/>
      <c r="J15830" s="88"/>
      <c r="K15830" s="89"/>
      <c r="M15830" s="88"/>
      <c r="O15830" s="90"/>
      <c r="P15830" s="90"/>
      <c r="Q15830" s="90"/>
    </row>
    <row r="15831" spans="4:17" x14ac:dyDescent="0.25">
      <c r="D15831" s="87"/>
      <c r="J15831" s="88"/>
      <c r="K15831" s="89"/>
      <c r="M15831" s="88"/>
      <c r="O15831" s="90"/>
      <c r="P15831" s="90"/>
      <c r="Q15831" s="90"/>
    </row>
    <row r="15832" spans="4:17" x14ac:dyDescent="0.25">
      <c r="D15832" s="87"/>
      <c r="J15832" s="88"/>
      <c r="K15832" s="89"/>
      <c r="M15832" s="88"/>
      <c r="O15832" s="90"/>
      <c r="P15832" s="90"/>
      <c r="Q15832" s="90"/>
    </row>
    <row r="15833" spans="4:17" x14ac:dyDescent="0.25">
      <c r="D15833" s="87"/>
      <c r="J15833" s="88"/>
      <c r="K15833" s="89"/>
      <c r="M15833" s="88"/>
      <c r="O15833" s="90"/>
      <c r="P15833" s="90"/>
      <c r="Q15833" s="90"/>
    </row>
    <row r="15834" spans="4:17" x14ac:dyDescent="0.25">
      <c r="D15834" s="87"/>
      <c r="J15834" s="88"/>
      <c r="K15834" s="89"/>
      <c r="M15834" s="88"/>
      <c r="O15834" s="90"/>
      <c r="P15834" s="90"/>
      <c r="Q15834" s="90"/>
    </row>
    <row r="15835" spans="4:17" x14ac:dyDescent="0.25">
      <c r="D15835" s="87"/>
      <c r="J15835" s="88"/>
      <c r="K15835" s="89"/>
      <c r="M15835" s="88"/>
      <c r="O15835" s="90"/>
      <c r="P15835" s="90"/>
      <c r="Q15835" s="90"/>
    </row>
    <row r="15836" spans="4:17" x14ac:dyDescent="0.25">
      <c r="D15836" s="87"/>
      <c r="J15836" s="88"/>
      <c r="K15836" s="89"/>
      <c r="M15836" s="88"/>
      <c r="O15836" s="90"/>
      <c r="P15836" s="90"/>
      <c r="Q15836" s="90"/>
    </row>
    <row r="15837" spans="4:17" x14ac:dyDescent="0.25">
      <c r="D15837" s="87"/>
      <c r="J15837" s="88"/>
      <c r="K15837" s="89"/>
      <c r="M15837" s="88"/>
      <c r="O15837" s="90"/>
      <c r="P15837" s="90"/>
      <c r="Q15837" s="90"/>
    </row>
    <row r="15838" spans="4:17" x14ac:dyDescent="0.25">
      <c r="D15838" s="87"/>
      <c r="J15838" s="88"/>
      <c r="K15838" s="89"/>
      <c r="M15838" s="88"/>
      <c r="O15838" s="90"/>
      <c r="P15838" s="90"/>
      <c r="Q15838" s="90"/>
    </row>
    <row r="15839" spans="4:17" x14ac:dyDescent="0.25">
      <c r="D15839" s="87"/>
      <c r="J15839" s="88"/>
      <c r="K15839" s="89"/>
      <c r="M15839" s="88"/>
      <c r="O15839" s="90"/>
      <c r="P15839" s="90"/>
      <c r="Q15839" s="90"/>
    </row>
    <row r="15840" spans="4:17" x14ac:dyDescent="0.25">
      <c r="D15840" s="87"/>
      <c r="J15840" s="88"/>
      <c r="K15840" s="89"/>
      <c r="M15840" s="88"/>
      <c r="O15840" s="90"/>
      <c r="P15840" s="90"/>
      <c r="Q15840" s="90"/>
    </row>
    <row r="15841" spans="4:17" x14ac:dyDescent="0.25">
      <c r="D15841" s="87"/>
      <c r="J15841" s="88"/>
      <c r="K15841" s="89"/>
      <c r="M15841" s="88"/>
      <c r="O15841" s="90"/>
      <c r="P15841" s="90"/>
      <c r="Q15841" s="90"/>
    </row>
    <row r="15842" spans="4:17" x14ac:dyDescent="0.25">
      <c r="D15842" s="87"/>
      <c r="J15842" s="88"/>
      <c r="K15842" s="89"/>
      <c r="M15842" s="88"/>
      <c r="O15842" s="90"/>
      <c r="P15842" s="90"/>
      <c r="Q15842" s="90"/>
    </row>
    <row r="15843" spans="4:17" x14ac:dyDescent="0.25">
      <c r="D15843" s="87"/>
      <c r="J15843" s="88"/>
      <c r="K15843" s="89"/>
      <c r="M15843" s="88"/>
      <c r="O15843" s="90"/>
      <c r="P15843" s="90"/>
      <c r="Q15843" s="90"/>
    </row>
    <row r="15844" spans="4:17" x14ac:dyDescent="0.25">
      <c r="D15844" s="87"/>
      <c r="J15844" s="88"/>
      <c r="K15844" s="89"/>
      <c r="M15844" s="88"/>
      <c r="O15844" s="90"/>
      <c r="P15844" s="90"/>
      <c r="Q15844" s="90"/>
    </row>
    <row r="15845" spans="4:17" x14ac:dyDescent="0.25">
      <c r="D15845" s="87"/>
      <c r="J15845" s="88"/>
      <c r="K15845" s="89"/>
      <c r="M15845" s="88"/>
      <c r="O15845" s="90"/>
      <c r="P15845" s="90"/>
      <c r="Q15845" s="90"/>
    </row>
    <row r="15846" spans="4:17" x14ac:dyDescent="0.25">
      <c r="D15846" s="87"/>
      <c r="J15846" s="88"/>
      <c r="K15846" s="89"/>
      <c r="M15846" s="88"/>
      <c r="O15846" s="90"/>
      <c r="P15846" s="90"/>
      <c r="Q15846" s="90"/>
    </row>
    <row r="15847" spans="4:17" x14ac:dyDescent="0.25">
      <c r="D15847" s="87"/>
      <c r="J15847" s="88"/>
      <c r="K15847" s="89"/>
      <c r="M15847" s="88"/>
      <c r="O15847" s="90"/>
      <c r="P15847" s="90"/>
      <c r="Q15847" s="90"/>
    </row>
    <row r="15848" spans="4:17" x14ac:dyDescent="0.25">
      <c r="D15848" s="87"/>
      <c r="J15848" s="88"/>
      <c r="K15848" s="89"/>
      <c r="M15848" s="88"/>
      <c r="O15848" s="90"/>
      <c r="P15848" s="90"/>
      <c r="Q15848" s="90"/>
    </row>
    <row r="15849" spans="4:17" x14ac:dyDescent="0.25">
      <c r="D15849" s="87"/>
      <c r="J15849" s="88"/>
      <c r="K15849" s="89"/>
      <c r="M15849" s="88"/>
      <c r="O15849" s="90"/>
      <c r="P15849" s="90"/>
      <c r="Q15849" s="90"/>
    </row>
    <row r="15850" spans="4:17" x14ac:dyDescent="0.25">
      <c r="D15850" s="87"/>
      <c r="J15850" s="88"/>
      <c r="K15850" s="89"/>
      <c r="M15850" s="88"/>
      <c r="O15850" s="90"/>
      <c r="P15850" s="90"/>
      <c r="Q15850" s="90"/>
    </row>
    <row r="15851" spans="4:17" x14ac:dyDescent="0.25">
      <c r="D15851" s="87"/>
      <c r="J15851" s="88"/>
      <c r="K15851" s="89"/>
      <c r="M15851" s="88"/>
      <c r="O15851" s="90"/>
      <c r="P15851" s="90"/>
      <c r="Q15851" s="90"/>
    </row>
    <row r="15852" spans="4:17" x14ac:dyDescent="0.25">
      <c r="D15852" s="87"/>
      <c r="J15852" s="88"/>
      <c r="K15852" s="89"/>
      <c r="M15852" s="88"/>
      <c r="O15852" s="90"/>
      <c r="P15852" s="90"/>
      <c r="Q15852" s="90"/>
    </row>
    <row r="15853" spans="4:17" x14ac:dyDescent="0.25">
      <c r="D15853" s="87"/>
      <c r="J15853" s="88"/>
      <c r="K15853" s="89"/>
      <c r="M15853" s="88"/>
      <c r="O15853" s="90"/>
      <c r="P15853" s="90"/>
      <c r="Q15853" s="90"/>
    </row>
    <row r="15854" spans="4:17" x14ac:dyDescent="0.25">
      <c r="D15854" s="87"/>
      <c r="J15854" s="88"/>
      <c r="K15854" s="89"/>
      <c r="M15854" s="88"/>
      <c r="O15854" s="90"/>
      <c r="P15854" s="90"/>
      <c r="Q15854" s="90"/>
    </row>
    <row r="15855" spans="4:17" x14ac:dyDescent="0.25">
      <c r="D15855" s="87"/>
      <c r="J15855" s="88"/>
      <c r="K15855" s="89"/>
      <c r="M15855" s="88"/>
      <c r="O15855" s="90"/>
      <c r="P15855" s="90"/>
      <c r="Q15855" s="90"/>
    </row>
    <row r="15856" spans="4:17" x14ac:dyDescent="0.25">
      <c r="D15856" s="87"/>
      <c r="J15856" s="88"/>
      <c r="K15856" s="89"/>
      <c r="M15856" s="88"/>
      <c r="O15856" s="90"/>
      <c r="P15856" s="90"/>
      <c r="Q15856" s="90"/>
    </row>
    <row r="15857" spans="4:17" x14ac:dyDescent="0.25">
      <c r="D15857" s="87"/>
      <c r="J15857" s="88"/>
      <c r="K15857" s="89"/>
      <c r="M15857" s="88"/>
      <c r="O15857" s="90"/>
      <c r="P15857" s="90"/>
      <c r="Q15857" s="90"/>
    </row>
    <row r="15858" spans="4:17" x14ac:dyDescent="0.25">
      <c r="D15858" s="87"/>
      <c r="J15858" s="88"/>
      <c r="K15858" s="89"/>
      <c r="M15858" s="88"/>
      <c r="O15858" s="90"/>
      <c r="P15858" s="90"/>
      <c r="Q15858" s="90"/>
    </row>
    <row r="15859" spans="4:17" x14ac:dyDescent="0.25">
      <c r="D15859" s="87"/>
      <c r="J15859" s="88"/>
      <c r="K15859" s="89"/>
      <c r="M15859" s="88"/>
      <c r="O15859" s="90"/>
      <c r="P15859" s="90"/>
      <c r="Q15859" s="90"/>
    </row>
    <row r="15860" spans="4:17" x14ac:dyDescent="0.25">
      <c r="D15860" s="87"/>
      <c r="J15860" s="88"/>
      <c r="K15860" s="89"/>
      <c r="M15860" s="88"/>
      <c r="O15860" s="90"/>
      <c r="P15860" s="90"/>
      <c r="Q15860" s="90"/>
    </row>
    <row r="15861" spans="4:17" x14ac:dyDescent="0.25">
      <c r="D15861" s="87"/>
      <c r="J15861" s="88"/>
      <c r="K15861" s="89"/>
      <c r="M15861" s="88"/>
      <c r="O15861" s="90"/>
      <c r="P15861" s="90"/>
      <c r="Q15861" s="90"/>
    </row>
    <row r="15862" spans="4:17" x14ac:dyDescent="0.25">
      <c r="D15862" s="87"/>
      <c r="J15862" s="88"/>
      <c r="K15862" s="89"/>
      <c r="M15862" s="88"/>
      <c r="O15862" s="90"/>
      <c r="P15862" s="90"/>
      <c r="Q15862" s="90"/>
    </row>
    <row r="15863" spans="4:17" x14ac:dyDescent="0.25">
      <c r="D15863" s="87"/>
      <c r="J15863" s="88"/>
      <c r="K15863" s="89"/>
      <c r="M15863" s="88"/>
      <c r="O15863" s="90"/>
      <c r="P15863" s="90"/>
      <c r="Q15863" s="90"/>
    </row>
    <row r="15864" spans="4:17" x14ac:dyDescent="0.25">
      <c r="D15864" s="87"/>
      <c r="J15864" s="88"/>
      <c r="K15864" s="89"/>
      <c r="M15864" s="88"/>
      <c r="O15864" s="90"/>
      <c r="P15864" s="90"/>
      <c r="Q15864" s="90"/>
    </row>
    <row r="15865" spans="4:17" x14ac:dyDescent="0.25">
      <c r="D15865" s="87"/>
      <c r="J15865" s="88"/>
      <c r="K15865" s="89"/>
      <c r="M15865" s="88"/>
      <c r="O15865" s="90"/>
      <c r="P15865" s="90"/>
      <c r="Q15865" s="90"/>
    </row>
    <row r="15866" spans="4:17" x14ac:dyDescent="0.25">
      <c r="D15866" s="87"/>
      <c r="J15866" s="88"/>
      <c r="K15866" s="89"/>
      <c r="M15866" s="88"/>
      <c r="O15866" s="90"/>
      <c r="P15866" s="90"/>
      <c r="Q15866" s="90"/>
    </row>
    <row r="15867" spans="4:17" x14ac:dyDescent="0.25">
      <c r="D15867" s="87"/>
      <c r="J15867" s="88"/>
      <c r="K15867" s="89"/>
      <c r="M15867" s="88"/>
      <c r="O15867" s="90"/>
      <c r="P15867" s="90"/>
      <c r="Q15867" s="90"/>
    </row>
    <row r="15868" spans="4:17" x14ac:dyDescent="0.25">
      <c r="D15868" s="87"/>
      <c r="J15868" s="88"/>
      <c r="K15868" s="89"/>
      <c r="M15868" s="88"/>
      <c r="O15868" s="90"/>
      <c r="P15868" s="90"/>
      <c r="Q15868" s="90"/>
    </row>
    <row r="15869" spans="4:17" x14ac:dyDescent="0.25">
      <c r="D15869" s="87"/>
      <c r="J15869" s="88"/>
      <c r="K15869" s="89"/>
      <c r="M15869" s="88"/>
      <c r="O15869" s="90"/>
      <c r="P15869" s="90"/>
      <c r="Q15869" s="90"/>
    </row>
    <row r="15870" spans="4:17" x14ac:dyDescent="0.25">
      <c r="D15870" s="87"/>
      <c r="J15870" s="88"/>
      <c r="K15870" s="89"/>
      <c r="M15870" s="88"/>
      <c r="O15870" s="90"/>
      <c r="P15870" s="90"/>
      <c r="Q15870" s="90"/>
    </row>
    <row r="15871" spans="4:17" x14ac:dyDescent="0.25">
      <c r="D15871" s="87"/>
      <c r="J15871" s="88"/>
      <c r="K15871" s="89"/>
      <c r="M15871" s="88"/>
      <c r="O15871" s="90"/>
      <c r="P15871" s="90"/>
      <c r="Q15871" s="90"/>
    </row>
    <row r="15872" spans="4:17" x14ac:dyDescent="0.25">
      <c r="D15872" s="87"/>
      <c r="J15872" s="88"/>
      <c r="K15872" s="89"/>
      <c r="M15872" s="88"/>
      <c r="O15872" s="90"/>
      <c r="P15872" s="90"/>
      <c r="Q15872" s="90"/>
    </row>
    <row r="15873" spans="4:17" x14ac:dyDescent="0.25">
      <c r="D15873" s="87"/>
      <c r="J15873" s="88"/>
      <c r="K15873" s="89"/>
      <c r="M15873" s="88"/>
      <c r="O15873" s="90"/>
      <c r="P15873" s="90"/>
      <c r="Q15873" s="90"/>
    </row>
    <row r="15874" spans="4:17" x14ac:dyDescent="0.25">
      <c r="D15874" s="87"/>
      <c r="J15874" s="88"/>
      <c r="K15874" s="89"/>
      <c r="M15874" s="88"/>
      <c r="O15874" s="90"/>
      <c r="P15874" s="90"/>
      <c r="Q15874" s="90"/>
    </row>
    <row r="15875" spans="4:17" x14ac:dyDescent="0.25">
      <c r="D15875" s="87"/>
      <c r="J15875" s="88"/>
      <c r="K15875" s="89"/>
      <c r="M15875" s="88"/>
      <c r="O15875" s="90"/>
      <c r="P15875" s="90"/>
      <c r="Q15875" s="90"/>
    </row>
    <row r="15876" spans="4:17" x14ac:dyDescent="0.25">
      <c r="D15876" s="87"/>
      <c r="J15876" s="88"/>
      <c r="K15876" s="89"/>
      <c r="M15876" s="88"/>
      <c r="O15876" s="90"/>
      <c r="P15876" s="90"/>
      <c r="Q15876" s="90"/>
    </row>
    <row r="15877" spans="4:17" x14ac:dyDescent="0.25">
      <c r="D15877" s="87"/>
      <c r="J15877" s="88"/>
      <c r="K15877" s="89"/>
      <c r="M15877" s="88"/>
      <c r="O15877" s="90"/>
      <c r="P15877" s="90"/>
      <c r="Q15877" s="90"/>
    </row>
    <row r="15878" spans="4:17" x14ac:dyDescent="0.25">
      <c r="D15878" s="87"/>
      <c r="J15878" s="88"/>
      <c r="K15878" s="89"/>
      <c r="M15878" s="88"/>
      <c r="O15878" s="90"/>
      <c r="P15878" s="90"/>
      <c r="Q15878" s="90"/>
    </row>
    <row r="15879" spans="4:17" x14ac:dyDescent="0.25">
      <c r="D15879" s="87"/>
      <c r="J15879" s="88"/>
      <c r="K15879" s="89"/>
      <c r="M15879" s="88"/>
      <c r="O15879" s="90"/>
      <c r="P15879" s="90"/>
      <c r="Q15879" s="90"/>
    </row>
    <row r="15880" spans="4:17" x14ac:dyDescent="0.25">
      <c r="D15880" s="87"/>
      <c r="J15880" s="88"/>
      <c r="K15880" s="89"/>
      <c r="M15880" s="88"/>
      <c r="O15880" s="90"/>
      <c r="P15880" s="90"/>
      <c r="Q15880" s="90"/>
    </row>
    <row r="15881" spans="4:17" x14ac:dyDescent="0.25">
      <c r="D15881" s="87"/>
      <c r="J15881" s="88"/>
      <c r="K15881" s="89"/>
      <c r="M15881" s="88"/>
      <c r="O15881" s="90"/>
      <c r="P15881" s="90"/>
      <c r="Q15881" s="90"/>
    </row>
    <row r="15882" spans="4:17" x14ac:dyDescent="0.25">
      <c r="D15882" s="87"/>
      <c r="J15882" s="88"/>
      <c r="K15882" s="89"/>
      <c r="M15882" s="88"/>
      <c r="O15882" s="90"/>
      <c r="P15882" s="90"/>
      <c r="Q15882" s="90"/>
    </row>
    <row r="15883" spans="4:17" x14ac:dyDescent="0.25">
      <c r="D15883" s="87"/>
      <c r="J15883" s="88"/>
      <c r="K15883" s="89"/>
      <c r="M15883" s="88"/>
      <c r="O15883" s="90"/>
      <c r="P15883" s="90"/>
      <c r="Q15883" s="90"/>
    </row>
    <row r="15884" spans="4:17" x14ac:dyDescent="0.25">
      <c r="D15884" s="87"/>
      <c r="J15884" s="88"/>
      <c r="K15884" s="89"/>
      <c r="M15884" s="88"/>
      <c r="O15884" s="90"/>
      <c r="P15884" s="90"/>
      <c r="Q15884" s="90"/>
    </row>
    <row r="15885" spans="4:17" x14ac:dyDescent="0.25">
      <c r="D15885" s="87"/>
      <c r="J15885" s="88"/>
      <c r="K15885" s="89"/>
      <c r="M15885" s="88"/>
      <c r="O15885" s="90"/>
      <c r="P15885" s="90"/>
      <c r="Q15885" s="90"/>
    </row>
    <row r="15886" spans="4:17" x14ac:dyDescent="0.25">
      <c r="D15886" s="87"/>
      <c r="J15886" s="88"/>
      <c r="K15886" s="89"/>
      <c r="M15886" s="88"/>
      <c r="O15886" s="90"/>
      <c r="P15886" s="90"/>
      <c r="Q15886" s="90"/>
    </row>
    <row r="15887" spans="4:17" x14ac:dyDescent="0.25">
      <c r="D15887" s="87"/>
      <c r="J15887" s="88"/>
      <c r="K15887" s="89"/>
      <c r="M15887" s="88"/>
      <c r="O15887" s="90"/>
      <c r="P15887" s="90"/>
      <c r="Q15887" s="90"/>
    </row>
    <row r="15888" spans="4:17" x14ac:dyDescent="0.25">
      <c r="D15888" s="87"/>
      <c r="J15888" s="88"/>
      <c r="K15888" s="89"/>
      <c r="M15888" s="88"/>
      <c r="O15888" s="90"/>
      <c r="P15888" s="90"/>
      <c r="Q15888" s="90"/>
    </row>
    <row r="15889" spans="4:17" x14ac:dyDescent="0.25">
      <c r="D15889" s="87"/>
      <c r="J15889" s="88"/>
      <c r="K15889" s="89"/>
      <c r="M15889" s="88"/>
      <c r="O15889" s="90"/>
      <c r="P15889" s="90"/>
      <c r="Q15889" s="90"/>
    </row>
    <row r="15890" spans="4:17" x14ac:dyDescent="0.25">
      <c r="D15890" s="87"/>
      <c r="J15890" s="88"/>
      <c r="K15890" s="89"/>
      <c r="M15890" s="88"/>
      <c r="O15890" s="90"/>
      <c r="P15890" s="90"/>
      <c r="Q15890" s="90"/>
    </row>
    <row r="15891" spans="4:17" x14ac:dyDescent="0.25">
      <c r="D15891" s="87"/>
      <c r="J15891" s="88"/>
      <c r="K15891" s="89"/>
      <c r="M15891" s="88"/>
      <c r="O15891" s="90"/>
      <c r="P15891" s="90"/>
      <c r="Q15891" s="90"/>
    </row>
    <row r="15892" spans="4:17" x14ac:dyDescent="0.25">
      <c r="D15892" s="87"/>
      <c r="J15892" s="88"/>
      <c r="K15892" s="89"/>
      <c r="M15892" s="88"/>
      <c r="O15892" s="90"/>
      <c r="P15892" s="90"/>
      <c r="Q15892" s="90"/>
    </row>
    <row r="15893" spans="4:17" x14ac:dyDescent="0.25">
      <c r="D15893" s="87"/>
      <c r="J15893" s="88"/>
      <c r="K15893" s="89"/>
      <c r="M15893" s="88"/>
      <c r="O15893" s="90"/>
      <c r="P15893" s="90"/>
      <c r="Q15893" s="90"/>
    </row>
    <row r="15894" spans="4:17" x14ac:dyDescent="0.25">
      <c r="D15894" s="87"/>
      <c r="J15894" s="88"/>
      <c r="K15894" s="89"/>
      <c r="M15894" s="88"/>
      <c r="O15894" s="90"/>
      <c r="P15894" s="90"/>
      <c r="Q15894" s="90"/>
    </row>
    <row r="15895" spans="4:17" x14ac:dyDescent="0.25">
      <c r="D15895" s="87"/>
      <c r="J15895" s="88"/>
      <c r="K15895" s="89"/>
      <c r="M15895" s="88"/>
      <c r="O15895" s="90"/>
      <c r="P15895" s="90"/>
      <c r="Q15895" s="90"/>
    </row>
    <row r="15896" spans="4:17" x14ac:dyDescent="0.25">
      <c r="D15896" s="87"/>
      <c r="J15896" s="88"/>
      <c r="K15896" s="89"/>
      <c r="M15896" s="88"/>
      <c r="O15896" s="90"/>
      <c r="P15896" s="90"/>
      <c r="Q15896" s="90"/>
    </row>
    <row r="15897" spans="4:17" x14ac:dyDescent="0.25">
      <c r="D15897" s="87"/>
      <c r="J15897" s="88"/>
      <c r="K15897" s="89"/>
      <c r="M15897" s="88"/>
      <c r="O15897" s="90"/>
      <c r="P15897" s="90"/>
      <c r="Q15897" s="90"/>
    </row>
    <row r="15898" spans="4:17" x14ac:dyDescent="0.25">
      <c r="D15898" s="87"/>
      <c r="J15898" s="88"/>
      <c r="K15898" s="89"/>
      <c r="M15898" s="88"/>
      <c r="O15898" s="90"/>
      <c r="P15898" s="90"/>
      <c r="Q15898" s="90"/>
    </row>
    <row r="15899" spans="4:17" x14ac:dyDescent="0.25">
      <c r="D15899" s="87"/>
      <c r="J15899" s="88"/>
      <c r="K15899" s="89"/>
      <c r="M15899" s="88"/>
      <c r="O15899" s="90"/>
      <c r="P15899" s="90"/>
      <c r="Q15899" s="90"/>
    </row>
    <row r="15900" spans="4:17" x14ac:dyDescent="0.25">
      <c r="D15900" s="87"/>
      <c r="J15900" s="88"/>
      <c r="K15900" s="89"/>
      <c r="M15900" s="88"/>
      <c r="O15900" s="90"/>
      <c r="P15900" s="90"/>
      <c r="Q15900" s="90"/>
    </row>
    <row r="15901" spans="4:17" x14ac:dyDescent="0.25">
      <c r="D15901" s="87"/>
      <c r="J15901" s="88"/>
      <c r="K15901" s="89"/>
      <c r="M15901" s="88"/>
      <c r="O15901" s="90"/>
      <c r="P15901" s="90"/>
      <c r="Q15901" s="90"/>
    </row>
    <row r="15902" spans="4:17" x14ac:dyDescent="0.25">
      <c r="D15902" s="87"/>
      <c r="J15902" s="88"/>
      <c r="K15902" s="89"/>
      <c r="M15902" s="88"/>
      <c r="O15902" s="90"/>
      <c r="P15902" s="90"/>
      <c r="Q15902" s="90"/>
    </row>
    <row r="15903" spans="4:17" x14ac:dyDescent="0.25">
      <c r="D15903" s="87"/>
      <c r="J15903" s="88"/>
      <c r="K15903" s="89"/>
      <c r="M15903" s="88"/>
      <c r="O15903" s="90"/>
      <c r="P15903" s="90"/>
      <c r="Q15903" s="90"/>
    </row>
    <row r="15904" spans="4:17" x14ac:dyDescent="0.25">
      <c r="D15904" s="87"/>
      <c r="J15904" s="88"/>
      <c r="K15904" s="89"/>
      <c r="M15904" s="88"/>
      <c r="O15904" s="90"/>
      <c r="P15904" s="90"/>
      <c r="Q15904" s="90"/>
    </row>
    <row r="15905" spans="4:17" x14ac:dyDescent="0.25">
      <c r="D15905" s="87"/>
      <c r="J15905" s="88"/>
      <c r="K15905" s="89"/>
      <c r="M15905" s="88"/>
      <c r="O15905" s="90"/>
      <c r="P15905" s="90"/>
      <c r="Q15905" s="90"/>
    </row>
    <row r="15906" spans="4:17" x14ac:dyDescent="0.25">
      <c r="D15906" s="87"/>
      <c r="J15906" s="88"/>
      <c r="K15906" s="89"/>
      <c r="M15906" s="88"/>
      <c r="O15906" s="90"/>
      <c r="P15906" s="90"/>
      <c r="Q15906" s="90"/>
    </row>
    <row r="15907" spans="4:17" x14ac:dyDescent="0.25">
      <c r="D15907" s="87"/>
      <c r="J15907" s="88"/>
      <c r="K15907" s="89"/>
      <c r="M15907" s="88"/>
      <c r="O15907" s="90"/>
      <c r="P15907" s="90"/>
      <c r="Q15907" s="90"/>
    </row>
    <row r="15908" spans="4:17" x14ac:dyDescent="0.25">
      <c r="D15908" s="87"/>
      <c r="J15908" s="88"/>
      <c r="K15908" s="89"/>
      <c r="M15908" s="88"/>
      <c r="O15908" s="90"/>
      <c r="P15908" s="90"/>
      <c r="Q15908" s="90"/>
    </row>
    <row r="15909" spans="4:17" x14ac:dyDescent="0.25">
      <c r="D15909" s="87"/>
      <c r="J15909" s="88"/>
      <c r="K15909" s="89"/>
      <c r="M15909" s="88"/>
      <c r="O15909" s="90"/>
      <c r="P15909" s="90"/>
      <c r="Q15909" s="90"/>
    </row>
    <row r="15910" spans="4:17" x14ac:dyDescent="0.25">
      <c r="D15910" s="87"/>
      <c r="J15910" s="88"/>
      <c r="K15910" s="89"/>
      <c r="M15910" s="88"/>
      <c r="O15910" s="90"/>
      <c r="P15910" s="90"/>
      <c r="Q15910" s="90"/>
    </row>
    <row r="15911" spans="4:17" x14ac:dyDescent="0.25">
      <c r="D15911" s="87"/>
      <c r="J15911" s="88"/>
      <c r="K15911" s="89"/>
      <c r="M15911" s="88"/>
      <c r="O15911" s="90"/>
      <c r="P15911" s="90"/>
      <c r="Q15911" s="90"/>
    </row>
    <row r="15912" spans="4:17" x14ac:dyDescent="0.25">
      <c r="D15912" s="87"/>
      <c r="J15912" s="88"/>
      <c r="K15912" s="89"/>
      <c r="M15912" s="88"/>
      <c r="O15912" s="90"/>
      <c r="P15912" s="90"/>
      <c r="Q15912" s="90"/>
    </row>
    <row r="15913" spans="4:17" x14ac:dyDescent="0.25">
      <c r="D15913" s="87"/>
      <c r="J15913" s="88"/>
      <c r="K15913" s="89"/>
      <c r="M15913" s="88"/>
      <c r="O15913" s="90"/>
      <c r="P15913" s="90"/>
      <c r="Q15913" s="90"/>
    </row>
    <row r="15914" spans="4:17" x14ac:dyDescent="0.25">
      <c r="D15914" s="87"/>
      <c r="J15914" s="88"/>
      <c r="K15914" s="89"/>
      <c r="M15914" s="88"/>
      <c r="O15914" s="90"/>
      <c r="P15914" s="90"/>
      <c r="Q15914" s="90"/>
    </row>
    <row r="15915" spans="4:17" x14ac:dyDescent="0.25">
      <c r="D15915" s="87"/>
      <c r="J15915" s="88"/>
      <c r="K15915" s="89"/>
      <c r="M15915" s="88"/>
      <c r="O15915" s="90"/>
      <c r="P15915" s="90"/>
      <c r="Q15915" s="90"/>
    </row>
    <row r="15916" spans="4:17" x14ac:dyDescent="0.25">
      <c r="D15916" s="87"/>
      <c r="J15916" s="88"/>
      <c r="K15916" s="89"/>
      <c r="M15916" s="88"/>
      <c r="O15916" s="90"/>
      <c r="P15916" s="90"/>
      <c r="Q15916" s="90"/>
    </row>
    <row r="15917" spans="4:17" x14ac:dyDescent="0.25">
      <c r="D15917" s="87"/>
      <c r="J15917" s="88"/>
      <c r="K15917" s="89"/>
      <c r="M15917" s="88"/>
      <c r="O15917" s="90"/>
      <c r="P15917" s="90"/>
      <c r="Q15917" s="90"/>
    </row>
    <row r="15918" spans="4:17" x14ac:dyDescent="0.25">
      <c r="D15918" s="87"/>
      <c r="J15918" s="88"/>
      <c r="K15918" s="89"/>
      <c r="M15918" s="88"/>
      <c r="O15918" s="90"/>
      <c r="P15918" s="90"/>
      <c r="Q15918" s="90"/>
    </row>
    <row r="15919" spans="4:17" x14ac:dyDescent="0.25">
      <c r="D15919" s="87"/>
      <c r="J15919" s="88"/>
      <c r="K15919" s="89"/>
      <c r="M15919" s="88"/>
      <c r="O15919" s="90"/>
      <c r="P15919" s="90"/>
      <c r="Q15919" s="90"/>
    </row>
    <row r="15920" spans="4:17" x14ac:dyDescent="0.25">
      <c r="D15920" s="87"/>
      <c r="J15920" s="88"/>
      <c r="K15920" s="89"/>
      <c r="M15920" s="88"/>
      <c r="O15920" s="90"/>
      <c r="P15920" s="90"/>
      <c r="Q15920" s="90"/>
    </row>
    <row r="15921" spans="4:17" x14ac:dyDescent="0.25">
      <c r="D15921" s="87"/>
      <c r="J15921" s="88"/>
      <c r="K15921" s="89"/>
      <c r="M15921" s="88"/>
      <c r="O15921" s="90"/>
      <c r="P15921" s="90"/>
      <c r="Q15921" s="90"/>
    </row>
    <row r="15922" spans="4:17" x14ac:dyDescent="0.25">
      <c r="D15922" s="87"/>
      <c r="J15922" s="88"/>
      <c r="K15922" s="89"/>
      <c r="M15922" s="88"/>
      <c r="O15922" s="90"/>
      <c r="P15922" s="90"/>
      <c r="Q15922" s="90"/>
    </row>
    <row r="15923" spans="4:17" x14ac:dyDescent="0.25">
      <c r="D15923" s="87"/>
      <c r="J15923" s="88"/>
      <c r="K15923" s="89"/>
      <c r="M15923" s="88"/>
      <c r="O15923" s="90"/>
      <c r="P15923" s="90"/>
      <c r="Q15923" s="90"/>
    </row>
    <row r="15924" spans="4:17" x14ac:dyDescent="0.25">
      <c r="D15924" s="87"/>
      <c r="J15924" s="88"/>
      <c r="K15924" s="89"/>
      <c r="M15924" s="88"/>
      <c r="O15924" s="90"/>
      <c r="P15924" s="90"/>
      <c r="Q15924" s="90"/>
    </row>
    <row r="15925" spans="4:17" x14ac:dyDescent="0.25">
      <c r="D15925" s="87"/>
      <c r="J15925" s="88"/>
      <c r="K15925" s="89"/>
      <c r="M15925" s="88"/>
      <c r="O15925" s="90"/>
      <c r="P15925" s="90"/>
      <c r="Q15925" s="90"/>
    </row>
    <row r="15926" spans="4:17" x14ac:dyDescent="0.25">
      <c r="D15926" s="87"/>
      <c r="J15926" s="88"/>
      <c r="K15926" s="89"/>
      <c r="M15926" s="88"/>
      <c r="O15926" s="90"/>
      <c r="P15926" s="90"/>
      <c r="Q15926" s="90"/>
    </row>
    <row r="15927" spans="4:17" x14ac:dyDescent="0.25">
      <c r="D15927" s="87"/>
      <c r="J15927" s="88"/>
      <c r="K15927" s="89"/>
      <c r="M15927" s="88"/>
      <c r="O15927" s="90"/>
      <c r="P15927" s="90"/>
      <c r="Q15927" s="90"/>
    </row>
    <row r="15928" spans="4:17" x14ac:dyDescent="0.25">
      <c r="D15928" s="87"/>
      <c r="J15928" s="88"/>
      <c r="K15928" s="89"/>
      <c r="M15928" s="88"/>
      <c r="O15928" s="90"/>
      <c r="P15928" s="90"/>
      <c r="Q15928" s="90"/>
    </row>
    <row r="15929" spans="4:17" x14ac:dyDescent="0.25">
      <c r="D15929" s="87"/>
      <c r="J15929" s="88"/>
      <c r="K15929" s="89"/>
      <c r="M15929" s="88"/>
      <c r="O15929" s="90"/>
      <c r="P15929" s="90"/>
      <c r="Q15929" s="90"/>
    </row>
    <row r="15930" spans="4:17" x14ac:dyDescent="0.25">
      <c r="D15930" s="87"/>
      <c r="J15930" s="88"/>
      <c r="K15930" s="89"/>
      <c r="M15930" s="88"/>
      <c r="O15930" s="90"/>
      <c r="P15930" s="90"/>
      <c r="Q15930" s="90"/>
    </row>
    <row r="15931" spans="4:17" x14ac:dyDescent="0.25">
      <c r="D15931" s="87"/>
      <c r="J15931" s="88"/>
      <c r="K15931" s="89"/>
      <c r="M15931" s="88"/>
      <c r="O15931" s="90"/>
      <c r="P15931" s="90"/>
      <c r="Q15931" s="90"/>
    </row>
    <row r="15932" spans="4:17" x14ac:dyDescent="0.25">
      <c r="D15932" s="87"/>
      <c r="J15932" s="88"/>
      <c r="K15932" s="89"/>
      <c r="M15932" s="88"/>
      <c r="O15932" s="90"/>
      <c r="P15932" s="90"/>
      <c r="Q15932" s="90"/>
    </row>
    <row r="15933" spans="4:17" x14ac:dyDescent="0.25">
      <c r="D15933" s="87"/>
      <c r="J15933" s="88"/>
      <c r="K15933" s="89"/>
      <c r="M15933" s="88"/>
      <c r="O15933" s="90"/>
      <c r="P15933" s="90"/>
      <c r="Q15933" s="90"/>
    </row>
    <row r="15934" spans="4:17" x14ac:dyDescent="0.25">
      <c r="D15934" s="87"/>
      <c r="J15934" s="88"/>
      <c r="K15934" s="89"/>
      <c r="M15934" s="88"/>
      <c r="O15934" s="90"/>
      <c r="P15934" s="90"/>
      <c r="Q15934" s="90"/>
    </row>
    <row r="15935" spans="4:17" x14ac:dyDescent="0.25">
      <c r="D15935" s="87"/>
      <c r="J15935" s="88"/>
      <c r="K15935" s="89"/>
      <c r="M15935" s="88"/>
      <c r="O15935" s="90"/>
      <c r="P15935" s="90"/>
      <c r="Q15935" s="90"/>
    </row>
    <row r="15936" spans="4:17" x14ac:dyDescent="0.25">
      <c r="D15936" s="87"/>
      <c r="J15936" s="88"/>
      <c r="K15936" s="89"/>
      <c r="M15936" s="88"/>
      <c r="O15936" s="90"/>
      <c r="P15936" s="90"/>
      <c r="Q15936" s="90"/>
    </row>
    <row r="15937" spans="4:17" x14ac:dyDescent="0.25">
      <c r="D15937" s="87"/>
      <c r="J15937" s="88"/>
      <c r="K15937" s="89"/>
      <c r="M15937" s="88"/>
      <c r="O15937" s="90"/>
      <c r="P15937" s="90"/>
      <c r="Q15937" s="90"/>
    </row>
    <row r="15938" spans="4:17" x14ac:dyDescent="0.25">
      <c r="D15938" s="87"/>
      <c r="J15938" s="88"/>
      <c r="K15938" s="89"/>
      <c r="M15938" s="88"/>
      <c r="O15938" s="90"/>
      <c r="P15938" s="90"/>
      <c r="Q15938" s="90"/>
    </row>
    <row r="15939" spans="4:17" x14ac:dyDescent="0.25">
      <c r="D15939" s="87"/>
      <c r="J15939" s="88"/>
      <c r="K15939" s="89"/>
      <c r="M15939" s="88"/>
      <c r="O15939" s="90"/>
      <c r="P15939" s="90"/>
      <c r="Q15939" s="90"/>
    </row>
    <row r="15940" spans="4:17" x14ac:dyDescent="0.25">
      <c r="D15940" s="87"/>
      <c r="J15940" s="88"/>
      <c r="K15940" s="89"/>
      <c r="M15940" s="88"/>
      <c r="O15940" s="90"/>
      <c r="P15940" s="90"/>
      <c r="Q15940" s="90"/>
    </row>
    <row r="15941" spans="4:17" x14ac:dyDescent="0.25">
      <c r="D15941" s="87"/>
      <c r="J15941" s="88"/>
      <c r="K15941" s="89"/>
      <c r="M15941" s="88"/>
      <c r="O15941" s="90"/>
      <c r="P15941" s="90"/>
      <c r="Q15941" s="90"/>
    </row>
    <row r="15942" spans="4:17" x14ac:dyDescent="0.25">
      <c r="D15942" s="87"/>
      <c r="J15942" s="88"/>
      <c r="K15942" s="89"/>
      <c r="M15942" s="88"/>
      <c r="O15942" s="90"/>
      <c r="P15942" s="90"/>
      <c r="Q15942" s="90"/>
    </row>
    <row r="15943" spans="4:17" x14ac:dyDescent="0.25">
      <c r="D15943" s="87"/>
      <c r="J15943" s="88"/>
      <c r="K15943" s="89"/>
      <c r="M15943" s="88"/>
      <c r="O15943" s="90"/>
      <c r="P15943" s="90"/>
      <c r="Q15943" s="90"/>
    </row>
    <row r="15944" spans="4:17" x14ac:dyDescent="0.25">
      <c r="D15944" s="87"/>
      <c r="J15944" s="88"/>
      <c r="K15944" s="89"/>
      <c r="M15944" s="88"/>
      <c r="O15944" s="90"/>
      <c r="P15944" s="90"/>
      <c r="Q15944" s="90"/>
    </row>
    <row r="15945" spans="4:17" x14ac:dyDescent="0.25">
      <c r="D15945" s="87"/>
      <c r="J15945" s="88"/>
      <c r="K15945" s="89"/>
      <c r="M15945" s="88"/>
      <c r="O15945" s="90"/>
      <c r="P15945" s="90"/>
      <c r="Q15945" s="90"/>
    </row>
    <row r="15946" spans="4:17" x14ac:dyDescent="0.25">
      <c r="D15946" s="87"/>
      <c r="J15946" s="88"/>
      <c r="K15946" s="89"/>
      <c r="M15946" s="88"/>
      <c r="O15946" s="90"/>
      <c r="P15946" s="90"/>
      <c r="Q15946" s="90"/>
    </row>
    <row r="15947" spans="4:17" x14ac:dyDescent="0.25">
      <c r="D15947" s="87"/>
      <c r="J15947" s="88"/>
      <c r="K15947" s="89"/>
      <c r="M15947" s="88"/>
      <c r="O15947" s="90"/>
      <c r="P15947" s="90"/>
      <c r="Q15947" s="90"/>
    </row>
    <row r="15948" spans="4:17" x14ac:dyDescent="0.25">
      <c r="D15948" s="87"/>
      <c r="J15948" s="88"/>
      <c r="K15948" s="89"/>
      <c r="M15948" s="88"/>
      <c r="O15948" s="90"/>
      <c r="P15948" s="90"/>
      <c r="Q15948" s="90"/>
    </row>
    <row r="15949" spans="4:17" x14ac:dyDescent="0.25">
      <c r="D15949" s="87"/>
      <c r="J15949" s="88"/>
      <c r="K15949" s="89"/>
      <c r="M15949" s="88"/>
      <c r="O15949" s="90"/>
      <c r="P15949" s="90"/>
      <c r="Q15949" s="90"/>
    </row>
    <row r="15950" spans="4:17" x14ac:dyDescent="0.25">
      <c r="D15950" s="87"/>
      <c r="J15950" s="88"/>
      <c r="K15950" s="89"/>
      <c r="M15950" s="88"/>
      <c r="O15950" s="90"/>
      <c r="P15950" s="90"/>
      <c r="Q15950" s="90"/>
    </row>
    <row r="15951" spans="4:17" x14ac:dyDescent="0.25">
      <c r="D15951" s="87"/>
      <c r="J15951" s="88"/>
      <c r="K15951" s="89"/>
      <c r="M15951" s="88"/>
      <c r="O15951" s="90"/>
      <c r="P15951" s="90"/>
      <c r="Q15951" s="90"/>
    </row>
    <row r="15952" spans="4:17" x14ac:dyDescent="0.25">
      <c r="D15952" s="87"/>
      <c r="J15952" s="88"/>
      <c r="K15952" s="89"/>
      <c r="M15952" s="88"/>
      <c r="O15952" s="90"/>
      <c r="P15952" s="90"/>
      <c r="Q15952" s="90"/>
    </row>
    <row r="15953" spans="4:17" x14ac:dyDescent="0.25">
      <c r="D15953" s="87"/>
      <c r="J15953" s="88"/>
      <c r="K15953" s="89"/>
      <c r="M15953" s="88"/>
      <c r="O15953" s="90"/>
      <c r="P15953" s="90"/>
      <c r="Q15953" s="90"/>
    </row>
    <row r="15954" spans="4:17" x14ac:dyDescent="0.25">
      <c r="D15954" s="87"/>
      <c r="J15954" s="88"/>
      <c r="K15954" s="89"/>
      <c r="M15954" s="88"/>
      <c r="O15954" s="90"/>
      <c r="P15954" s="90"/>
      <c r="Q15954" s="90"/>
    </row>
    <row r="15955" spans="4:17" x14ac:dyDescent="0.25">
      <c r="D15955" s="87"/>
      <c r="J15955" s="88"/>
      <c r="K15955" s="89"/>
      <c r="M15955" s="88"/>
      <c r="O15955" s="90"/>
      <c r="P15955" s="90"/>
      <c r="Q15955" s="90"/>
    </row>
    <row r="15956" spans="4:17" x14ac:dyDescent="0.25">
      <c r="D15956" s="87"/>
      <c r="J15956" s="88"/>
      <c r="K15956" s="89"/>
      <c r="M15956" s="88"/>
      <c r="O15956" s="90"/>
      <c r="P15956" s="90"/>
      <c r="Q15956" s="90"/>
    </row>
    <row r="15957" spans="4:17" x14ac:dyDescent="0.25">
      <c r="D15957" s="87"/>
      <c r="J15957" s="88"/>
      <c r="K15957" s="89"/>
      <c r="M15957" s="88"/>
      <c r="O15957" s="90"/>
      <c r="P15957" s="90"/>
      <c r="Q15957" s="90"/>
    </row>
    <row r="15958" spans="4:17" x14ac:dyDescent="0.25">
      <c r="D15958" s="87"/>
      <c r="J15958" s="88"/>
      <c r="K15958" s="89"/>
      <c r="M15958" s="88"/>
      <c r="O15958" s="90"/>
      <c r="P15958" s="90"/>
      <c r="Q15958" s="90"/>
    </row>
    <row r="15959" spans="4:17" x14ac:dyDescent="0.25">
      <c r="D15959" s="87"/>
      <c r="J15959" s="88"/>
      <c r="K15959" s="89"/>
      <c r="M15959" s="88"/>
      <c r="O15959" s="90"/>
      <c r="P15959" s="90"/>
      <c r="Q15959" s="90"/>
    </row>
    <row r="15960" spans="4:17" x14ac:dyDescent="0.25">
      <c r="D15960" s="87"/>
      <c r="J15960" s="88"/>
      <c r="K15960" s="89"/>
      <c r="M15960" s="88"/>
      <c r="O15960" s="90"/>
      <c r="P15960" s="90"/>
      <c r="Q15960" s="90"/>
    </row>
    <row r="15961" spans="4:17" x14ac:dyDescent="0.25">
      <c r="D15961" s="87"/>
      <c r="J15961" s="88"/>
      <c r="K15961" s="89"/>
      <c r="M15961" s="88"/>
      <c r="O15961" s="90"/>
      <c r="P15961" s="90"/>
      <c r="Q15961" s="90"/>
    </row>
    <row r="15962" spans="4:17" x14ac:dyDescent="0.25">
      <c r="D15962" s="87"/>
      <c r="J15962" s="88"/>
      <c r="K15962" s="89"/>
      <c r="M15962" s="88"/>
      <c r="O15962" s="90"/>
      <c r="P15962" s="90"/>
      <c r="Q15962" s="90"/>
    </row>
    <row r="15963" spans="4:17" x14ac:dyDescent="0.25">
      <c r="D15963" s="87"/>
      <c r="J15963" s="88"/>
      <c r="K15963" s="89"/>
      <c r="M15963" s="88"/>
      <c r="O15963" s="90"/>
      <c r="P15963" s="90"/>
      <c r="Q15963" s="90"/>
    </row>
    <row r="15964" spans="4:17" x14ac:dyDescent="0.25">
      <c r="D15964" s="87"/>
      <c r="J15964" s="88"/>
      <c r="K15964" s="89"/>
      <c r="M15964" s="88"/>
      <c r="O15964" s="90"/>
      <c r="P15964" s="90"/>
      <c r="Q15964" s="90"/>
    </row>
    <row r="15965" spans="4:17" x14ac:dyDescent="0.25">
      <c r="D15965" s="87"/>
      <c r="J15965" s="88"/>
      <c r="K15965" s="89"/>
      <c r="M15965" s="88"/>
      <c r="O15965" s="90"/>
      <c r="P15965" s="90"/>
      <c r="Q15965" s="90"/>
    </row>
    <row r="15966" spans="4:17" x14ac:dyDescent="0.25">
      <c r="D15966" s="87"/>
      <c r="J15966" s="88"/>
      <c r="K15966" s="89"/>
      <c r="M15966" s="88"/>
      <c r="O15966" s="90"/>
      <c r="P15966" s="90"/>
      <c r="Q15966" s="90"/>
    </row>
    <row r="15967" spans="4:17" x14ac:dyDescent="0.25">
      <c r="D15967" s="87"/>
      <c r="J15967" s="88"/>
      <c r="K15967" s="89"/>
      <c r="M15967" s="88"/>
      <c r="O15967" s="90"/>
      <c r="P15967" s="90"/>
      <c r="Q15967" s="90"/>
    </row>
    <row r="15968" spans="4:17" x14ac:dyDescent="0.25">
      <c r="D15968" s="87"/>
      <c r="J15968" s="88"/>
      <c r="K15968" s="89"/>
      <c r="M15968" s="88"/>
      <c r="O15968" s="90"/>
      <c r="P15968" s="90"/>
      <c r="Q15968" s="90"/>
    </row>
    <row r="15969" spans="4:17" x14ac:dyDescent="0.25">
      <c r="D15969" s="87"/>
      <c r="J15969" s="88"/>
      <c r="K15969" s="89"/>
      <c r="M15969" s="88"/>
      <c r="O15969" s="90"/>
      <c r="P15969" s="90"/>
      <c r="Q15969" s="90"/>
    </row>
    <row r="15970" spans="4:17" x14ac:dyDescent="0.25">
      <c r="D15970" s="87"/>
      <c r="J15970" s="88"/>
      <c r="K15970" s="89"/>
      <c r="M15970" s="88"/>
      <c r="O15970" s="90"/>
      <c r="P15970" s="90"/>
      <c r="Q15970" s="90"/>
    </row>
    <row r="15971" spans="4:17" x14ac:dyDescent="0.25">
      <c r="D15971" s="87"/>
      <c r="J15971" s="88"/>
      <c r="K15971" s="89"/>
      <c r="M15971" s="88"/>
      <c r="O15971" s="90"/>
      <c r="P15971" s="90"/>
      <c r="Q15971" s="90"/>
    </row>
    <row r="15972" spans="4:17" x14ac:dyDescent="0.25">
      <c r="D15972" s="87"/>
      <c r="J15972" s="88"/>
      <c r="K15972" s="89"/>
      <c r="M15972" s="88"/>
      <c r="O15972" s="90"/>
      <c r="P15972" s="90"/>
      <c r="Q15972" s="90"/>
    </row>
    <row r="15973" spans="4:17" x14ac:dyDescent="0.25">
      <c r="D15973" s="87"/>
      <c r="J15973" s="88"/>
      <c r="K15973" s="89"/>
      <c r="M15973" s="88"/>
      <c r="O15973" s="90"/>
      <c r="P15973" s="90"/>
      <c r="Q15973" s="90"/>
    </row>
    <row r="15974" spans="4:17" x14ac:dyDescent="0.25">
      <c r="D15974" s="87"/>
      <c r="J15974" s="88"/>
      <c r="K15974" s="89"/>
      <c r="M15974" s="88"/>
      <c r="O15974" s="90"/>
      <c r="P15974" s="90"/>
      <c r="Q15974" s="90"/>
    </row>
    <row r="15975" spans="4:17" x14ac:dyDescent="0.25">
      <c r="D15975" s="87"/>
      <c r="J15975" s="88"/>
      <c r="K15975" s="89"/>
      <c r="M15975" s="88"/>
      <c r="O15975" s="90"/>
      <c r="P15975" s="90"/>
      <c r="Q15975" s="90"/>
    </row>
    <row r="15976" spans="4:17" x14ac:dyDescent="0.25">
      <c r="D15976" s="87"/>
      <c r="J15976" s="88"/>
      <c r="K15976" s="89"/>
      <c r="M15976" s="88"/>
      <c r="O15976" s="90"/>
      <c r="P15976" s="90"/>
      <c r="Q15976" s="90"/>
    </row>
    <row r="15977" spans="4:17" x14ac:dyDescent="0.25">
      <c r="D15977" s="87"/>
      <c r="J15977" s="88"/>
      <c r="K15977" s="89"/>
      <c r="M15977" s="88"/>
      <c r="O15977" s="90"/>
      <c r="P15977" s="90"/>
      <c r="Q15977" s="90"/>
    </row>
    <row r="15978" spans="4:17" x14ac:dyDescent="0.25">
      <c r="D15978" s="87"/>
      <c r="J15978" s="88"/>
      <c r="K15978" s="89"/>
      <c r="M15978" s="88"/>
      <c r="O15978" s="90"/>
      <c r="P15978" s="90"/>
      <c r="Q15978" s="90"/>
    </row>
    <row r="15979" spans="4:17" x14ac:dyDescent="0.25">
      <c r="D15979" s="87"/>
      <c r="J15979" s="88"/>
      <c r="K15979" s="89"/>
      <c r="M15979" s="88"/>
      <c r="O15979" s="90"/>
      <c r="P15979" s="90"/>
      <c r="Q15979" s="90"/>
    </row>
    <row r="15980" spans="4:17" x14ac:dyDescent="0.25">
      <c r="D15980" s="87"/>
      <c r="J15980" s="88"/>
      <c r="K15980" s="89"/>
      <c r="M15980" s="88"/>
      <c r="O15980" s="90"/>
      <c r="P15980" s="90"/>
      <c r="Q15980" s="90"/>
    </row>
    <row r="15981" spans="4:17" x14ac:dyDescent="0.25">
      <c r="D15981" s="87"/>
      <c r="J15981" s="88"/>
      <c r="K15981" s="89"/>
      <c r="M15981" s="88"/>
      <c r="O15981" s="90"/>
      <c r="P15981" s="90"/>
      <c r="Q15981" s="90"/>
    </row>
    <row r="15982" spans="4:17" x14ac:dyDescent="0.25">
      <c r="D15982" s="87"/>
      <c r="J15982" s="88"/>
      <c r="K15982" s="89"/>
      <c r="M15982" s="88"/>
      <c r="O15982" s="90"/>
      <c r="P15982" s="90"/>
      <c r="Q15982" s="90"/>
    </row>
    <row r="15983" spans="4:17" x14ac:dyDescent="0.25">
      <c r="D15983" s="87"/>
      <c r="J15983" s="88"/>
      <c r="K15983" s="89"/>
      <c r="M15983" s="88"/>
      <c r="O15983" s="90"/>
      <c r="P15983" s="90"/>
      <c r="Q15983" s="90"/>
    </row>
    <row r="15984" spans="4:17" x14ac:dyDescent="0.25">
      <c r="D15984" s="87"/>
      <c r="J15984" s="88"/>
      <c r="K15984" s="89"/>
      <c r="M15984" s="88"/>
      <c r="O15984" s="90"/>
      <c r="P15984" s="90"/>
      <c r="Q15984" s="90"/>
    </row>
    <row r="15985" spans="4:17" x14ac:dyDescent="0.25">
      <c r="D15985" s="87"/>
      <c r="J15985" s="88"/>
      <c r="K15985" s="89"/>
      <c r="M15985" s="88"/>
      <c r="O15985" s="90"/>
      <c r="P15985" s="90"/>
      <c r="Q15985" s="90"/>
    </row>
    <row r="15986" spans="4:17" x14ac:dyDescent="0.25">
      <c r="D15986" s="87"/>
      <c r="J15986" s="88"/>
      <c r="K15986" s="89"/>
      <c r="M15986" s="88"/>
      <c r="O15986" s="90"/>
      <c r="P15986" s="90"/>
      <c r="Q15986" s="90"/>
    </row>
    <row r="15987" spans="4:17" x14ac:dyDescent="0.25">
      <c r="D15987" s="87"/>
      <c r="J15987" s="88"/>
      <c r="K15987" s="89"/>
      <c r="M15987" s="88"/>
      <c r="O15987" s="90"/>
      <c r="P15987" s="90"/>
      <c r="Q15987" s="90"/>
    </row>
    <row r="15988" spans="4:17" x14ac:dyDescent="0.25">
      <c r="D15988" s="87"/>
      <c r="J15988" s="88"/>
      <c r="K15988" s="89"/>
      <c r="M15988" s="88"/>
      <c r="O15988" s="90"/>
      <c r="P15988" s="90"/>
      <c r="Q15988" s="90"/>
    </row>
    <row r="15989" spans="4:17" x14ac:dyDescent="0.25">
      <c r="D15989" s="87"/>
      <c r="J15989" s="88"/>
      <c r="K15989" s="89"/>
      <c r="M15989" s="88"/>
      <c r="O15989" s="90"/>
      <c r="P15989" s="90"/>
      <c r="Q15989" s="90"/>
    </row>
    <row r="15990" spans="4:17" x14ac:dyDescent="0.25">
      <c r="D15990" s="87"/>
      <c r="J15990" s="88"/>
      <c r="K15990" s="89"/>
      <c r="M15990" s="88"/>
      <c r="O15990" s="90"/>
      <c r="P15990" s="90"/>
      <c r="Q15990" s="90"/>
    </row>
    <row r="15991" spans="4:17" x14ac:dyDescent="0.25">
      <c r="D15991" s="87"/>
      <c r="J15991" s="88"/>
      <c r="K15991" s="89"/>
      <c r="M15991" s="88"/>
      <c r="O15991" s="90"/>
      <c r="P15991" s="90"/>
      <c r="Q15991" s="90"/>
    </row>
    <row r="15992" spans="4:17" x14ac:dyDescent="0.25">
      <c r="D15992" s="87"/>
      <c r="J15992" s="88"/>
      <c r="K15992" s="89"/>
      <c r="M15992" s="88"/>
      <c r="O15992" s="90"/>
      <c r="P15992" s="90"/>
      <c r="Q15992" s="90"/>
    </row>
    <row r="15993" spans="4:17" x14ac:dyDescent="0.25">
      <c r="D15993" s="87"/>
      <c r="J15993" s="88"/>
      <c r="K15993" s="89"/>
      <c r="M15993" s="88"/>
      <c r="O15993" s="90"/>
      <c r="P15993" s="90"/>
      <c r="Q15993" s="90"/>
    </row>
    <row r="15994" spans="4:17" x14ac:dyDescent="0.25">
      <c r="D15994" s="87"/>
      <c r="J15994" s="88"/>
      <c r="K15994" s="89"/>
      <c r="M15994" s="88"/>
      <c r="O15994" s="90"/>
      <c r="P15994" s="90"/>
      <c r="Q15994" s="90"/>
    </row>
    <row r="15995" spans="4:17" x14ac:dyDescent="0.25">
      <c r="D15995" s="87"/>
      <c r="J15995" s="88"/>
      <c r="K15995" s="89"/>
      <c r="M15995" s="88"/>
      <c r="O15995" s="90"/>
      <c r="P15995" s="90"/>
      <c r="Q15995" s="90"/>
    </row>
    <row r="15996" spans="4:17" x14ac:dyDescent="0.25">
      <c r="D15996" s="87"/>
      <c r="J15996" s="88"/>
      <c r="K15996" s="89"/>
      <c r="M15996" s="88"/>
      <c r="O15996" s="90"/>
      <c r="P15996" s="90"/>
      <c r="Q15996" s="90"/>
    </row>
    <row r="15997" spans="4:17" x14ac:dyDescent="0.25">
      <c r="D15997" s="87"/>
      <c r="J15997" s="88"/>
      <c r="K15997" s="89"/>
      <c r="M15997" s="88"/>
      <c r="O15997" s="90"/>
      <c r="P15997" s="90"/>
      <c r="Q15997" s="90"/>
    </row>
    <row r="15998" spans="4:17" x14ac:dyDescent="0.25">
      <c r="D15998" s="87"/>
      <c r="J15998" s="88"/>
      <c r="K15998" s="89"/>
      <c r="M15998" s="88"/>
      <c r="O15998" s="90"/>
      <c r="P15998" s="90"/>
      <c r="Q15998" s="90"/>
    </row>
    <row r="15999" spans="4:17" x14ac:dyDescent="0.25">
      <c r="D15999" s="87"/>
      <c r="J15999" s="88"/>
      <c r="K15999" s="89"/>
      <c r="M15999" s="88"/>
      <c r="O15999" s="90"/>
      <c r="P15999" s="90"/>
      <c r="Q15999" s="90"/>
    </row>
    <row r="16000" spans="4:17" x14ac:dyDescent="0.25">
      <c r="D16000" s="87"/>
      <c r="J16000" s="88"/>
      <c r="K16000" s="89"/>
      <c r="M16000" s="88"/>
      <c r="O16000" s="90"/>
      <c r="P16000" s="90"/>
      <c r="Q16000" s="90"/>
    </row>
    <row r="16001" spans="4:17" x14ac:dyDescent="0.25">
      <c r="D16001" s="87"/>
      <c r="J16001" s="88"/>
      <c r="K16001" s="89"/>
      <c r="M16001" s="88"/>
      <c r="O16001" s="90"/>
      <c r="P16001" s="90"/>
      <c r="Q16001" s="90"/>
    </row>
    <row r="16002" spans="4:17" x14ac:dyDescent="0.25">
      <c r="D16002" s="87"/>
      <c r="J16002" s="88"/>
      <c r="K16002" s="89"/>
      <c r="M16002" s="88"/>
      <c r="O16002" s="90"/>
      <c r="P16002" s="90"/>
      <c r="Q16002" s="90"/>
    </row>
    <row r="16003" spans="4:17" x14ac:dyDescent="0.25">
      <c r="D16003" s="87"/>
      <c r="J16003" s="88"/>
      <c r="K16003" s="89"/>
      <c r="M16003" s="88"/>
      <c r="O16003" s="90"/>
      <c r="P16003" s="90"/>
      <c r="Q16003" s="90"/>
    </row>
    <row r="16004" spans="4:17" x14ac:dyDescent="0.25">
      <c r="D16004" s="87"/>
      <c r="J16004" s="88"/>
      <c r="K16004" s="89"/>
      <c r="M16004" s="88"/>
      <c r="O16004" s="90"/>
      <c r="P16004" s="90"/>
      <c r="Q16004" s="90"/>
    </row>
    <row r="16005" spans="4:17" x14ac:dyDescent="0.25">
      <c r="D16005" s="87"/>
      <c r="J16005" s="88"/>
      <c r="K16005" s="89"/>
      <c r="M16005" s="88"/>
      <c r="O16005" s="90"/>
      <c r="P16005" s="90"/>
      <c r="Q16005" s="90"/>
    </row>
    <row r="16006" spans="4:17" x14ac:dyDescent="0.25">
      <c r="D16006" s="87"/>
      <c r="J16006" s="88"/>
      <c r="K16006" s="89"/>
      <c r="M16006" s="88"/>
      <c r="O16006" s="90"/>
      <c r="P16006" s="90"/>
      <c r="Q16006" s="90"/>
    </row>
    <row r="16007" spans="4:17" x14ac:dyDescent="0.25">
      <c r="D16007" s="87"/>
      <c r="J16007" s="88"/>
      <c r="K16007" s="89"/>
      <c r="M16007" s="88"/>
      <c r="O16007" s="90"/>
      <c r="P16007" s="90"/>
      <c r="Q16007" s="90"/>
    </row>
    <row r="16008" spans="4:17" x14ac:dyDescent="0.25">
      <c r="D16008" s="87"/>
      <c r="J16008" s="88"/>
      <c r="K16008" s="89"/>
      <c r="M16008" s="88"/>
      <c r="O16008" s="90"/>
      <c r="P16008" s="90"/>
      <c r="Q16008" s="90"/>
    </row>
    <row r="16009" spans="4:17" x14ac:dyDescent="0.25">
      <c r="D16009" s="87"/>
      <c r="J16009" s="88"/>
      <c r="K16009" s="89"/>
      <c r="M16009" s="88"/>
      <c r="O16009" s="90"/>
      <c r="P16009" s="90"/>
      <c r="Q16009" s="90"/>
    </row>
    <row r="16010" spans="4:17" x14ac:dyDescent="0.25">
      <c r="D16010" s="87"/>
      <c r="J16010" s="88"/>
      <c r="K16010" s="89"/>
      <c r="M16010" s="88"/>
      <c r="O16010" s="90"/>
      <c r="P16010" s="90"/>
      <c r="Q16010" s="90"/>
    </row>
    <row r="16011" spans="4:17" x14ac:dyDescent="0.25">
      <c r="D16011" s="87"/>
      <c r="J16011" s="88"/>
      <c r="K16011" s="89"/>
      <c r="M16011" s="88"/>
      <c r="O16011" s="90"/>
      <c r="P16011" s="90"/>
      <c r="Q16011" s="90"/>
    </row>
    <row r="16012" spans="4:17" x14ac:dyDescent="0.25">
      <c r="D16012" s="87"/>
      <c r="J16012" s="88"/>
      <c r="K16012" s="89"/>
      <c r="M16012" s="88"/>
      <c r="O16012" s="90"/>
      <c r="P16012" s="90"/>
      <c r="Q16012" s="90"/>
    </row>
    <row r="16013" spans="4:17" x14ac:dyDescent="0.25">
      <c r="D16013" s="87"/>
      <c r="J16013" s="88"/>
      <c r="K16013" s="89"/>
      <c r="M16013" s="88"/>
      <c r="O16013" s="90"/>
      <c r="P16013" s="90"/>
      <c r="Q16013" s="90"/>
    </row>
    <row r="16014" spans="4:17" x14ac:dyDescent="0.25">
      <c r="D16014" s="87"/>
      <c r="J16014" s="88"/>
      <c r="K16014" s="89"/>
      <c r="M16014" s="88"/>
      <c r="O16014" s="90"/>
      <c r="P16014" s="90"/>
      <c r="Q16014" s="90"/>
    </row>
    <row r="16015" spans="4:17" x14ac:dyDescent="0.25">
      <c r="D16015" s="87"/>
      <c r="J16015" s="88"/>
      <c r="K16015" s="89"/>
      <c r="M16015" s="88"/>
      <c r="O16015" s="90"/>
      <c r="P16015" s="90"/>
      <c r="Q16015" s="90"/>
    </row>
    <row r="16016" spans="4:17" x14ac:dyDescent="0.25">
      <c r="D16016" s="87"/>
      <c r="J16016" s="88"/>
      <c r="K16016" s="89"/>
      <c r="M16016" s="88"/>
      <c r="O16016" s="90"/>
      <c r="P16016" s="90"/>
      <c r="Q16016" s="90"/>
    </row>
    <row r="16017" spans="4:17" x14ac:dyDescent="0.25">
      <c r="D16017" s="87"/>
      <c r="J16017" s="88"/>
      <c r="K16017" s="89"/>
      <c r="M16017" s="88"/>
      <c r="O16017" s="90"/>
      <c r="P16017" s="90"/>
      <c r="Q16017" s="90"/>
    </row>
    <row r="16018" spans="4:17" x14ac:dyDescent="0.25">
      <c r="D16018" s="87"/>
      <c r="J16018" s="88"/>
      <c r="K16018" s="89"/>
      <c r="M16018" s="88"/>
      <c r="O16018" s="90"/>
      <c r="P16018" s="90"/>
      <c r="Q16018" s="90"/>
    </row>
    <row r="16019" spans="4:17" x14ac:dyDescent="0.25">
      <c r="D16019" s="87"/>
      <c r="J16019" s="88"/>
      <c r="K16019" s="89"/>
      <c r="M16019" s="88"/>
      <c r="O16019" s="90"/>
      <c r="P16019" s="90"/>
      <c r="Q16019" s="90"/>
    </row>
    <row r="16020" spans="4:17" x14ac:dyDescent="0.25">
      <c r="D16020" s="87"/>
      <c r="J16020" s="88"/>
      <c r="K16020" s="89"/>
      <c r="M16020" s="88"/>
      <c r="O16020" s="90"/>
      <c r="P16020" s="90"/>
      <c r="Q16020" s="90"/>
    </row>
    <row r="16021" spans="4:17" x14ac:dyDescent="0.25">
      <c r="D16021" s="87"/>
      <c r="J16021" s="88"/>
      <c r="K16021" s="89"/>
      <c r="M16021" s="88"/>
      <c r="O16021" s="90"/>
      <c r="P16021" s="90"/>
      <c r="Q16021" s="90"/>
    </row>
    <row r="16022" spans="4:17" x14ac:dyDescent="0.25">
      <c r="D16022" s="87"/>
      <c r="J16022" s="88"/>
      <c r="K16022" s="89"/>
      <c r="M16022" s="88"/>
      <c r="O16022" s="90"/>
      <c r="P16022" s="90"/>
      <c r="Q16022" s="90"/>
    </row>
    <row r="16023" spans="4:17" x14ac:dyDescent="0.25">
      <c r="D16023" s="87"/>
      <c r="J16023" s="88"/>
      <c r="K16023" s="89"/>
      <c r="M16023" s="88"/>
      <c r="O16023" s="90"/>
      <c r="P16023" s="90"/>
      <c r="Q16023" s="90"/>
    </row>
    <row r="16024" spans="4:17" x14ac:dyDescent="0.25">
      <c r="D16024" s="87"/>
      <c r="J16024" s="88"/>
      <c r="K16024" s="89"/>
      <c r="M16024" s="88"/>
      <c r="O16024" s="90"/>
      <c r="P16024" s="90"/>
      <c r="Q16024" s="90"/>
    </row>
    <row r="16025" spans="4:17" x14ac:dyDescent="0.25">
      <c r="D16025" s="87"/>
      <c r="J16025" s="88"/>
      <c r="K16025" s="89"/>
      <c r="M16025" s="88"/>
      <c r="O16025" s="90"/>
      <c r="P16025" s="90"/>
      <c r="Q16025" s="90"/>
    </row>
    <row r="16026" spans="4:17" x14ac:dyDescent="0.25">
      <c r="D16026" s="87"/>
      <c r="J16026" s="88"/>
      <c r="K16026" s="89"/>
      <c r="M16026" s="88"/>
      <c r="O16026" s="90"/>
      <c r="P16026" s="90"/>
      <c r="Q16026" s="90"/>
    </row>
    <row r="16027" spans="4:17" x14ac:dyDescent="0.25">
      <c r="D16027" s="87"/>
      <c r="J16027" s="88"/>
      <c r="K16027" s="89"/>
      <c r="M16027" s="88"/>
      <c r="O16027" s="90"/>
      <c r="P16027" s="90"/>
      <c r="Q16027" s="90"/>
    </row>
    <row r="16028" spans="4:17" x14ac:dyDescent="0.25">
      <c r="D16028" s="87"/>
      <c r="J16028" s="88"/>
      <c r="K16028" s="89"/>
      <c r="M16028" s="88"/>
      <c r="O16028" s="90"/>
      <c r="P16028" s="90"/>
      <c r="Q16028" s="90"/>
    </row>
    <row r="16029" spans="4:17" x14ac:dyDescent="0.25">
      <c r="D16029" s="87"/>
      <c r="J16029" s="88"/>
      <c r="K16029" s="89"/>
      <c r="M16029" s="88"/>
      <c r="O16029" s="90"/>
      <c r="P16029" s="90"/>
      <c r="Q16029" s="90"/>
    </row>
    <row r="16030" spans="4:17" x14ac:dyDescent="0.25">
      <c r="D16030" s="87"/>
      <c r="J16030" s="88"/>
      <c r="K16030" s="89"/>
      <c r="M16030" s="88"/>
      <c r="O16030" s="90"/>
      <c r="P16030" s="90"/>
      <c r="Q16030" s="90"/>
    </row>
    <row r="16031" spans="4:17" x14ac:dyDescent="0.25">
      <c r="D16031" s="87"/>
      <c r="J16031" s="88"/>
      <c r="K16031" s="89"/>
      <c r="M16031" s="88"/>
      <c r="O16031" s="90"/>
      <c r="P16031" s="90"/>
      <c r="Q16031" s="90"/>
    </row>
    <row r="16032" spans="4:17" x14ac:dyDescent="0.25">
      <c r="D16032" s="87"/>
      <c r="J16032" s="88"/>
      <c r="K16032" s="89"/>
      <c r="M16032" s="88"/>
      <c r="O16032" s="90"/>
      <c r="P16032" s="90"/>
      <c r="Q16032" s="90"/>
    </row>
    <row r="16033" spans="4:17" x14ac:dyDescent="0.25">
      <c r="D16033" s="87"/>
      <c r="J16033" s="88"/>
      <c r="K16033" s="89"/>
      <c r="M16033" s="88"/>
      <c r="O16033" s="90"/>
      <c r="P16033" s="90"/>
      <c r="Q16033" s="90"/>
    </row>
    <row r="16034" spans="4:17" x14ac:dyDescent="0.25">
      <c r="D16034" s="87"/>
      <c r="J16034" s="88"/>
      <c r="K16034" s="89"/>
      <c r="M16034" s="88"/>
      <c r="O16034" s="90"/>
      <c r="P16034" s="90"/>
      <c r="Q16034" s="90"/>
    </row>
    <row r="16035" spans="4:17" x14ac:dyDescent="0.25">
      <c r="D16035" s="87"/>
      <c r="J16035" s="88"/>
      <c r="K16035" s="89"/>
      <c r="M16035" s="88"/>
      <c r="O16035" s="90"/>
      <c r="P16035" s="90"/>
      <c r="Q16035" s="90"/>
    </row>
    <row r="16036" spans="4:17" x14ac:dyDescent="0.25">
      <c r="D16036" s="87"/>
      <c r="J16036" s="88"/>
      <c r="K16036" s="89"/>
      <c r="M16036" s="88"/>
      <c r="O16036" s="90"/>
      <c r="P16036" s="90"/>
      <c r="Q16036" s="90"/>
    </row>
    <row r="16037" spans="4:17" x14ac:dyDescent="0.25">
      <c r="D16037" s="87"/>
      <c r="J16037" s="88"/>
      <c r="K16037" s="89"/>
      <c r="M16037" s="88"/>
      <c r="O16037" s="90"/>
      <c r="P16037" s="90"/>
      <c r="Q16037" s="90"/>
    </row>
    <row r="16038" spans="4:17" x14ac:dyDescent="0.25">
      <c r="D16038" s="87"/>
      <c r="J16038" s="88"/>
      <c r="K16038" s="89"/>
      <c r="M16038" s="88"/>
      <c r="O16038" s="90"/>
      <c r="P16038" s="90"/>
      <c r="Q16038" s="90"/>
    </row>
    <row r="16039" spans="4:17" x14ac:dyDescent="0.25">
      <c r="D16039" s="87"/>
      <c r="J16039" s="88"/>
      <c r="K16039" s="89"/>
      <c r="M16039" s="88"/>
      <c r="O16039" s="90"/>
      <c r="P16039" s="90"/>
      <c r="Q16039" s="90"/>
    </row>
    <row r="16040" spans="4:17" x14ac:dyDescent="0.25">
      <c r="D16040" s="87"/>
      <c r="J16040" s="88"/>
      <c r="K16040" s="89"/>
      <c r="M16040" s="88"/>
      <c r="O16040" s="90"/>
      <c r="P16040" s="90"/>
      <c r="Q16040" s="90"/>
    </row>
    <row r="16041" spans="4:17" x14ac:dyDescent="0.25">
      <c r="D16041" s="87"/>
      <c r="J16041" s="88"/>
      <c r="K16041" s="89"/>
      <c r="M16041" s="88"/>
      <c r="O16041" s="90"/>
      <c r="P16041" s="90"/>
      <c r="Q16041" s="90"/>
    </row>
    <row r="16042" spans="4:17" x14ac:dyDescent="0.25">
      <c r="D16042" s="87"/>
      <c r="J16042" s="88"/>
      <c r="K16042" s="89"/>
      <c r="M16042" s="88"/>
      <c r="O16042" s="90"/>
      <c r="P16042" s="90"/>
      <c r="Q16042" s="90"/>
    </row>
    <row r="16043" spans="4:17" x14ac:dyDescent="0.25">
      <c r="D16043" s="87"/>
      <c r="J16043" s="88"/>
      <c r="K16043" s="89"/>
      <c r="M16043" s="88"/>
      <c r="O16043" s="90"/>
      <c r="P16043" s="90"/>
      <c r="Q16043" s="90"/>
    </row>
    <row r="16044" spans="4:17" x14ac:dyDescent="0.25">
      <c r="D16044" s="87"/>
      <c r="J16044" s="88"/>
      <c r="K16044" s="89"/>
      <c r="M16044" s="88"/>
      <c r="O16044" s="90"/>
      <c r="P16044" s="90"/>
      <c r="Q16044" s="90"/>
    </row>
    <row r="16045" spans="4:17" x14ac:dyDescent="0.25">
      <c r="D16045" s="87"/>
      <c r="J16045" s="88"/>
      <c r="K16045" s="89"/>
      <c r="M16045" s="88"/>
      <c r="O16045" s="90"/>
      <c r="P16045" s="90"/>
      <c r="Q16045" s="90"/>
    </row>
    <row r="16046" spans="4:17" x14ac:dyDescent="0.25">
      <c r="D16046" s="87"/>
      <c r="J16046" s="88"/>
      <c r="K16046" s="89"/>
      <c r="M16046" s="88"/>
      <c r="O16046" s="90"/>
      <c r="P16046" s="90"/>
      <c r="Q16046" s="90"/>
    </row>
    <row r="16047" spans="4:17" x14ac:dyDescent="0.25">
      <c r="D16047" s="87"/>
      <c r="J16047" s="88"/>
      <c r="K16047" s="89"/>
      <c r="M16047" s="88"/>
      <c r="O16047" s="90"/>
      <c r="P16047" s="90"/>
      <c r="Q16047" s="90"/>
    </row>
    <row r="16048" spans="4:17" x14ac:dyDescent="0.25">
      <c r="D16048" s="87"/>
      <c r="J16048" s="88"/>
      <c r="K16048" s="89"/>
      <c r="M16048" s="88"/>
      <c r="O16048" s="90"/>
      <c r="P16048" s="90"/>
      <c r="Q16048" s="90"/>
    </row>
    <row r="16049" spans="4:17" x14ac:dyDescent="0.25">
      <c r="D16049" s="87"/>
      <c r="J16049" s="88"/>
      <c r="K16049" s="89"/>
      <c r="M16049" s="88"/>
      <c r="O16049" s="90"/>
      <c r="P16049" s="90"/>
      <c r="Q16049" s="90"/>
    </row>
    <row r="16050" spans="4:17" x14ac:dyDescent="0.25">
      <c r="D16050" s="87"/>
      <c r="J16050" s="88"/>
      <c r="K16050" s="89"/>
      <c r="M16050" s="88"/>
      <c r="O16050" s="90"/>
      <c r="P16050" s="90"/>
      <c r="Q16050" s="90"/>
    </row>
    <row r="16051" spans="4:17" x14ac:dyDescent="0.25">
      <c r="D16051" s="87"/>
      <c r="J16051" s="88"/>
      <c r="K16051" s="89"/>
      <c r="M16051" s="88"/>
      <c r="O16051" s="90"/>
      <c r="P16051" s="90"/>
      <c r="Q16051" s="90"/>
    </row>
    <row r="16052" spans="4:17" x14ac:dyDescent="0.25">
      <c r="D16052" s="87"/>
      <c r="J16052" s="88"/>
      <c r="K16052" s="89"/>
      <c r="M16052" s="88"/>
      <c r="O16052" s="90"/>
      <c r="P16052" s="90"/>
      <c r="Q16052" s="90"/>
    </row>
    <row r="16053" spans="4:17" x14ac:dyDescent="0.25">
      <c r="D16053" s="87"/>
      <c r="J16053" s="88"/>
      <c r="K16053" s="89"/>
      <c r="M16053" s="88"/>
      <c r="O16053" s="90"/>
      <c r="P16053" s="90"/>
      <c r="Q16053" s="90"/>
    </row>
    <row r="16054" spans="4:17" x14ac:dyDescent="0.25">
      <c r="D16054" s="87"/>
      <c r="J16054" s="88"/>
      <c r="K16054" s="89"/>
      <c r="M16054" s="88"/>
      <c r="O16054" s="90"/>
      <c r="P16054" s="90"/>
      <c r="Q16054" s="90"/>
    </row>
    <row r="16055" spans="4:17" x14ac:dyDescent="0.25">
      <c r="D16055" s="87"/>
      <c r="J16055" s="88"/>
      <c r="K16055" s="89"/>
      <c r="M16055" s="88"/>
      <c r="O16055" s="90"/>
      <c r="P16055" s="90"/>
      <c r="Q16055" s="90"/>
    </row>
    <row r="16056" spans="4:17" x14ac:dyDescent="0.25">
      <c r="D16056" s="87"/>
      <c r="J16056" s="88"/>
      <c r="K16056" s="89"/>
      <c r="M16056" s="88"/>
      <c r="O16056" s="90"/>
      <c r="P16056" s="90"/>
      <c r="Q16056" s="90"/>
    </row>
    <row r="16057" spans="4:17" x14ac:dyDescent="0.25">
      <c r="D16057" s="87"/>
      <c r="J16057" s="88"/>
      <c r="K16057" s="89"/>
      <c r="M16057" s="88"/>
      <c r="O16057" s="90"/>
      <c r="P16057" s="90"/>
      <c r="Q16057" s="90"/>
    </row>
    <row r="16058" spans="4:17" x14ac:dyDescent="0.25">
      <c r="D16058" s="87"/>
      <c r="J16058" s="88"/>
      <c r="K16058" s="89"/>
      <c r="M16058" s="88"/>
      <c r="O16058" s="90"/>
      <c r="P16058" s="90"/>
      <c r="Q16058" s="90"/>
    </row>
    <row r="16059" spans="4:17" x14ac:dyDescent="0.25">
      <c r="D16059" s="87"/>
      <c r="J16059" s="88"/>
      <c r="K16059" s="89"/>
      <c r="M16059" s="88"/>
      <c r="O16059" s="90"/>
      <c r="P16059" s="90"/>
      <c r="Q16059" s="90"/>
    </row>
    <row r="16060" spans="4:17" x14ac:dyDescent="0.25">
      <c r="D16060" s="87"/>
      <c r="J16060" s="88"/>
      <c r="K16060" s="89"/>
      <c r="M16060" s="88"/>
      <c r="O16060" s="90"/>
      <c r="P16060" s="90"/>
      <c r="Q16060" s="90"/>
    </row>
    <row r="16061" spans="4:17" x14ac:dyDescent="0.25">
      <c r="D16061" s="87"/>
      <c r="J16061" s="88"/>
      <c r="K16061" s="89"/>
      <c r="M16061" s="88"/>
      <c r="O16061" s="90"/>
      <c r="P16061" s="90"/>
      <c r="Q16061" s="90"/>
    </row>
    <row r="16062" spans="4:17" x14ac:dyDescent="0.25">
      <c r="D16062" s="87"/>
      <c r="J16062" s="88"/>
      <c r="K16062" s="89"/>
      <c r="M16062" s="88"/>
      <c r="O16062" s="90"/>
      <c r="P16062" s="90"/>
      <c r="Q16062" s="90"/>
    </row>
    <row r="16063" spans="4:17" x14ac:dyDescent="0.25">
      <c r="D16063" s="87"/>
      <c r="J16063" s="88"/>
      <c r="K16063" s="89"/>
      <c r="M16063" s="88"/>
      <c r="O16063" s="90"/>
      <c r="P16063" s="90"/>
      <c r="Q16063" s="90"/>
    </row>
    <row r="16064" spans="4:17" x14ac:dyDescent="0.25">
      <c r="D16064" s="87"/>
      <c r="J16064" s="88"/>
      <c r="K16064" s="89"/>
      <c r="M16064" s="88"/>
      <c r="O16064" s="90"/>
      <c r="P16064" s="90"/>
      <c r="Q16064" s="90"/>
    </row>
    <row r="16065" spans="4:17" x14ac:dyDescent="0.25">
      <c r="D16065" s="87"/>
      <c r="J16065" s="88"/>
      <c r="K16065" s="89"/>
      <c r="M16065" s="88"/>
      <c r="O16065" s="90"/>
      <c r="P16065" s="90"/>
      <c r="Q16065" s="90"/>
    </row>
    <row r="16066" spans="4:17" x14ac:dyDescent="0.25">
      <c r="D16066" s="87"/>
      <c r="J16066" s="88"/>
      <c r="K16066" s="89"/>
      <c r="M16066" s="88"/>
      <c r="O16066" s="90"/>
      <c r="P16066" s="90"/>
      <c r="Q16066" s="90"/>
    </row>
    <row r="16067" spans="4:17" x14ac:dyDescent="0.25">
      <c r="D16067" s="87"/>
      <c r="J16067" s="88"/>
      <c r="K16067" s="89"/>
      <c r="M16067" s="88"/>
      <c r="O16067" s="90"/>
      <c r="P16067" s="90"/>
      <c r="Q16067" s="90"/>
    </row>
    <row r="16068" spans="4:17" x14ac:dyDescent="0.25">
      <c r="D16068" s="87"/>
      <c r="J16068" s="88"/>
      <c r="K16068" s="89"/>
      <c r="M16068" s="88"/>
      <c r="O16068" s="90"/>
      <c r="P16068" s="90"/>
      <c r="Q16068" s="90"/>
    </row>
    <row r="16069" spans="4:17" x14ac:dyDescent="0.25">
      <c r="D16069" s="87"/>
      <c r="J16069" s="88"/>
      <c r="K16069" s="89"/>
      <c r="M16069" s="88"/>
      <c r="O16069" s="90"/>
      <c r="P16069" s="90"/>
      <c r="Q16069" s="90"/>
    </row>
    <row r="16070" spans="4:17" x14ac:dyDescent="0.25">
      <c r="D16070" s="87"/>
      <c r="J16070" s="88"/>
      <c r="K16070" s="89"/>
      <c r="M16070" s="88"/>
      <c r="O16070" s="90"/>
      <c r="P16070" s="90"/>
      <c r="Q16070" s="90"/>
    </row>
    <row r="16071" spans="4:17" x14ac:dyDescent="0.25">
      <c r="D16071" s="87"/>
      <c r="J16071" s="88"/>
      <c r="K16071" s="89"/>
      <c r="M16071" s="88"/>
      <c r="O16071" s="90"/>
      <c r="P16071" s="90"/>
      <c r="Q16071" s="90"/>
    </row>
    <row r="16072" spans="4:17" x14ac:dyDescent="0.25">
      <c r="D16072" s="87"/>
      <c r="J16072" s="88"/>
      <c r="K16072" s="89"/>
      <c r="M16072" s="88"/>
      <c r="O16072" s="90"/>
      <c r="P16072" s="90"/>
      <c r="Q16072" s="90"/>
    </row>
    <row r="16073" spans="4:17" x14ac:dyDescent="0.25">
      <c r="D16073" s="87"/>
      <c r="J16073" s="88"/>
      <c r="K16073" s="89"/>
      <c r="M16073" s="88"/>
      <c r="O16073" s="90"/>
      <c r="P16073" s="90"/>
      <c r="Q16073" s="90"/>
    </row>
    <row r="16074" spans="4:17" x14ac:dyDescent="0.25">
      <c r="D16074" s="87"/>
      <c r="J16074" s="88"/>
      <c r="K16074" s="89"/>
      <c r="M16074" s="88"/>
      <c r="O16074" s="90"/>
      <c r="P16074" s="90"/>
      <c r="Q16074" s="90"/>
    </row>
    <row r="16075" spans="4:17" x14ac:dyDescent="0.25">
      <c r="D16075" s="87"/>
      <c r="J16075" s="88"/>
      <c r="K16075" s="89"/>
      <c r="M16075" s="88"/>
      <c r="O16075" s="90"/>
      <c r="P16075" s="90"/>
      <c r="Q16075" s="90"/>
    </row>
    <row r="16076" spans="4:17" x14ac:dyDescent="0.25">
      <c r="D16076" s="87"/>
      <c r="J16076" s="88"/>
      <c r="K16076" s="89"/>
      <c r="M16076" s="88"/>
      <c r="O16076" s="90"/>
      <c r="P16076" s="90"/>
      <c r="Q16076" s="90"/>
    </row>
    <row r="16077" spans="4:17" x14ac:dyDescent="0.25">
      <c r="D16077" s="87"/>
      <c r="J16077" s="88"/>
      <c r="K16077" s="89"/>
      <c r="M16077" s="88"/>
      <c r="O16077" s="90"/>
      <c r="P16077" s="90"/>
      <c r="Q16077" s="90"/>
    </row>
    <row r="16078" spans="4:17" x14ac:dyDescent="0.25">
      <c r="D16078" s="87"/>
      <c r="J16078" s="88"/>
      <c r="K16078" s="89"/>
      <c r="M16078" s="88"/>
      <c r="O16078" s="90"/>
      <c r="P16078" s="90"/>
      <c r="Q16078" s="90"/>
    </row>
    <row r="16079" spans="4:17" x14ac:dyDescent="0.25">
      <c r="D16079" s="87"/>
      <c r="J16079" s="88"/>
      <c r="K16079" s="89"/>
      <c r="M16079" s="88"/>
      <c r="O16079" s="90"/>
      <c r="P16079" s="90"/>
      <c r="Q16079" s="90"/>
    </row>
    <row r="16080" spans="4:17" x14ac:dyDescent="0.25">
      <c r="D16080" s="87"/>
      <c r="J16080" s="88"/>
      <c r="K16080" s="89"/>
      <c r="M16080" s="88"/>
      <c r="O16080" s="90"/>
      <c r="P16080" s="90"/>
      <c r="Q16080" s="90"/>
    </row>
    <row r="16081" spans="4:17" x14ac:dyDescent="0.25">
      <c r="D16081" s="87"/>
      <c r="J16081" s="88"/>
      <c r="K16081" s="89"/>
      <c r="M16081" s="88"/>
      <c r="O16081" s="90"/>
      <c r="P16081" s="90"/>
      <c r="Q16081" s="90"/>
    </row>
    <row r="16082" spans="4:17" x14ac:dyDescent="0.25">
      <c r="D16082" s="87"/>
      <c r="J16082" s="88"/>
      <c r="K16082" s="89"/>
      <c r="M16082" s="88"/>
      <c r="O16082" s="90"/>
      <c r="P16082" s="90"/>
      <c r="Q16082" s="90"/>
    </row>
    <row r="16083" spans="4:17" x14ac:dyDescent="0.25">
      <c r="D16083" s="87"/>
      <c r="J16083" s="88"/>
      <c r="K16083" s="89"/>
      <c r="M16083" s="88"/>
      <c r="O16083" s="90"/>
      <c r="P16083" s="90"/>
      <c r="Q16083" s="90"/>
    </row>
    <row r="16084" spans="4:17" x14ac:dyDescent="0.25">
      <c r="D16084" s="87"/>
      <c r="J16084" s="88"/>
      <c r="K16084" s="89"/>
      <c r="M16084" s="88"/>
      <c r="O16084" s="90"/>
      <c r="P16084" s="90"/>
      <c r="Q16084" s="90"/>
    </row>
    <row r="16085" spans="4:17" x14ac:dyDescent="0.25">
      <c r="D16085" s="87"/>
      <c r="J16085" s="88"/>
      <c r="K16085" s="89"/>
      <c r="M16085" s="88"/>
      <c r="O16085" s="90"/>
      <c r="P16085" s="90"/>
      <c r="Q16085" s="90"/>
    </row>
    <row r="16086" spans="4:17" x14ac:dyDescent="0.25">
      <c r="D16086" s="87"/>
      <c r="J16086" s="88"/>
      <c r="K16086" s="89"/>
      <c r="M16086" s="88"/>
      <c r="O16086" s="90"/>
      <c r="P16086" s="90"/>
      <c r="Q16086" s="90"/>
    </row>
    <row r="16087" spans="4:17" x14ac:dyDescent="0.25">
      <c r="D16087" s="87"/>
      <c r="J16087" s="88"/>
      <c r="K16087" s="89"/>
      <c r="M16087" s="88"/>
      <c r="O16087" s="90"/>
      <c r="P16087" s="90"/>
      <c r="Q16087" s="90"/>
    </row>
    <row r="16088" spans="4:17" x14ac:dyDescent="0.25">
      <c r="D16088" s="87"/>
      <c r="J16088" s="88"/>
      <c r="K16088" s="89"/>
      <c r="M16088" s="88"/>
      <c r="O16088" s="90"/>
      <c r="P16088" s="90"/>
      <c r="Q16088" s="90"/>
    </row>
    <row r="16089" spans="4:17" x14ac:dyDescent="0.25">
      <c r="D16089" s="87"/>
      <c r="J16089" s="88"/>
      <c r="K16089" s="89"/>
      <c r="M16089" s="88"/>
      <c r="O16089" s="90"/>
      <c r="P16089" s="90"/>
      <c r="Q16089" s="90"/>
    </row>
    <row r="16090" spans="4:17" x14ac:dyDescent="0.25">
      <c r="D16090" s="87"/>
      <c r="J16090" s="88"/>
      <c r="K16090" s="89"/>
      <c r="M16090" s="88"/>
      <c r="O16090" s="90"/>
      <c r="P16090" s="90"/>
      <c r="Q16090" s="90"/>
    </row>
    <row r="16091" spans="4:17" x14ac:dyDescent="0.25">
      <c r="D16091" s="87"/>
      <c r="J16091" s="88"/>
      <c r="K16091" s="89"/>
      <c r="M16091" s="88"/>
      <c r="O16091" s="90"/>
      <c r="P16091" s="90"/>
      <c r="Q16091" s="90"/>
    </row>
    <row r="16092" spans="4:17" x14ac:dyDescent="0.25">
      <c r="D16092" s="87"/>
      <c r="J16092" s="88"/>
      <c r="K16092" s="89"/>
      <c r="M16092" s="88"/>
      <c r="O16092" s="90"/>
      <c r="P16092" s="90"/>
      <c r="Q16092" s="90"/>
    </row>
    <row r="16093" spans="4:17" x14ac:dyDescent="0.25">
      <c r="D16093" s="87"/>
      <c r="J16093" s="88"/>
      <c r="K16093" s="89"/>
      <c r="M16093" s="88"/>
      <c r="O16093" s="90"/>
      <c r="P16093" s="90"/>
      <c r="Q16093" s="90"/>
    </row>
    <row r="16094" spans="4:17" x14ac:dyDescent="0.25">
      <c r="D16094" s="87"/>
      <c r="J16094" s="88"/>
      <c r="K16094" s="89"/>
      <c r="M16094" s="88"/>
      <c r="O16094" s="90"/>
      <c r="P16094" s="90"/>
      <c r="Q16094" s="90"/>
    </row>
    <row r="16095" spans="4:17" x14ac:dyDescent="0.25">
      <c r="D16095" s="87"/>
      <c r="J16095" s="88"/>
      <c r="K16095" s="89"/>
      <c r="M16095" s="88"/>
      <c r="O16095" s="90"/>
      <c r="P16095" s="90"/>
      <c r="Q16095" s="90"/>
    </row>
    <row r="16096" spans="4:17" x14ac:dyDescent="0.25">
      <c r="D16096" s="87"/>
      <c r="J16096" s="88"/>
      <c r="K16096" s="89"/>
      <c r="M16096" s="88"/>
      <c r="O16096" s="90"/>
      <c r="P16096" s="90"/>
      <c r="Q16096" s="90"/>
    </row>
    <row r="16097" spans="4:17" x14ac:dyDescent="0.25">
      <c r="D16097" s="87"/>
      <c r="J16097" s="88"/>
      <c r="K16097" s="89"/>
      <c r="M16097" s="88"/>
      <c r="O16097" s="90"/>
      <c r="P16097" s="90"/>
      <c r="Q16097" s="90"/>
    </row>
    <row r="16098" spans="4:17" x14ac:dyDescent="0.25">
      <c r="D16098" s="87"/>
      <c r="J16098" s="88"/>
      <c r="K16098" s="89"/>
      <c r="M16098" s="88"/>
      <c r="O16098" s="90"/>
      <c r="P16098" s="90"/>
      <c r="Q16098" s="90"/>
    </row>
    <row r="16099" spans="4:17" x14ac:dyDescent="0.25">
      <c r="D16099" s="87"/>
      <c r="J16099" s="88"/>
      <c r="K16099" s="89"/>
      <c r="M16099" s="88"/>
      <c r="O16099" s="90"/>
      <c r="P16099" s="90"/>
      <c r="Q16099" s="90"/>
    </row>
    <row r="16100" spans="4:17" x14ac:dyDescent="0.25">
      <c r="D16100" s="87"/>
      <c r="J16100" s="88"/>
      <c r="K16100" s="89"/>
      <c r="M16100" s="88"/>
      <c r="O16100" s="90"/>
      <c r="P16100" s="90"/>
      <c r="Q16100" s="90"/>
    </row>
    <row r="16101" spans="4:17" x14ac:dyDescent="0.25">
      <c r="D16101" s="87"/>
      <c r="J16101" s="88"/>
      <c r="K16101" s="89"/>
      <c r="M16101" s="88"/>
      <c r="O16101" s="90"/>
      <c r="P16101" s="90"/>
      <c r="Q16101" s="90"/>
    </row>
    <row r="16102" spans="4:17" x14ac:dyDescent="0.25">
      <c r="D16102" s="87"/>
      <c r="J16102" s="88"/>
      <c r="K16102" s="89"/>
      <c r="M16102" s="88"/>
      <c r="O16102" s="90"/>
      <c r="P16102" s="90"/>
      <c r="Q16102" s="90"/>
    </row>
    <row r="16103" spans="4:17" x14ac:dyDescent="0.25">
      <c r="D16103" s="87"/>
      <c r="J16103" s="88"/>
      <c r="K16103" s="89"/>
      <c r="M16103" s="88"/>
      <c r="O16103" s="90"/>
      <c r="P16103" s="90"/>
      <c r="Q16103" s="90"/>
    </row>
    <row r="16104" spans="4:17" x14ac:dyDescent="0.25">
      <c r="D16104" s="87"/>
      <c r="J16104" s="88"/>
      <c r="K16104" s="89"/>
      <c r="M16104" s="88"/>
      <c r="O16104" s="90"/>
      <c r="P16104" s="90"/>
      <c r="Q16104" s="90"/>
    </row>
    <row r="16105" spans="4:17" x14ac:dyDescent="0.25">
      <c r="D16105" s="87"/>
      <c r="J16105" s="88"/>
      <c r="K16105" s="89"/>
      <c r="M16105" s="88"/>
      <c r="O16105" s="90"/>
      <c r="P16105" s="90"/>
      <c r="Q16105" s="90"/>
    </row>
    <row r="16106" spans="4:17" x14ac:dyDescent="0.25">
      <c r="D16106" s="87"/>
      <c r="J16106" s="88"/>
      <c r="K16106" s="89"/>
      <c r="M16106" s="88"/>
      <c r="O16106" s="90"/>
      <c r="P16106" s="90"/>
      <c r="Q16106" s="90"/>
    </row>
    <row r="16107" spans="4:17" x14ac:dyDescent="0.25">
      <c r="D16107" s="87"/>
      <c r="J16107" s="88"/>
      <c r="K16107" s="89"/>
      <c r="M16107" s="88"/>
      <c r="O16107" s="90"/>
      <c r="P16107" s="90"/>
      <c r="Q16107" s="90"/>
    </row>
    <row r="16108" spans="4:17" x14ac:dyDescent="0.25">
      <c r="D16108" s="87"/>
      <c r="J16108" s="88"/>
      <c r="K16108" s="89"/>
      <c r="M16108" s="88"/>
      <c r="O16108" s="90"/>
      <c r="P16108" s="90"/>
      <c r="Q16108" s="90"/>
    </row>
    <row r="16109" spans="4:17" x14ac:dyDescent="0.25">
      <c r="D16109" s="87"/>
      <c r="J16109" s="88"/>
      <c r="K16109" s="89"/>
      <c r="M16109" s="88"/>
      <c r="O16109" s="90"/>
      <c r="P16109" s="90"/>
      <c r="Q16109" s="90"/>
    </row>
    <row r="16110" spans="4:17" x14ac:dyDescent="0.25">
      <c r="D16110" s="87"/>
      <c r="J16110" s="88"/>
      <c r="K16110" s="89"/>
      <c r="M16110" s="88"/>
      <c r="O16110" s="90"/>
      <c r="P16110" s="90"/>
      <c r="Q16110" s="90"/>
    </row>
    <row r="16111" spans="4:17" x14ac:dyDescent="0.25">
      <c r="D16111" s="87"/>
      <c r="J16111" s="88"/>
      <c r="K16111" s="89"/>
      <c r="M16111" s="88"/>
      <c r="O16111" s="90"/>
      <c r="P16111" s="90"/>
      <c r="Q16111" s="90"/>
    </row>
    <row r="16112" spans="4:17" x14ac:dyDescent="0.25">
      <c r="D16112" s="87"/>
      <c r="J16112" s="88"/>
      <c r="K16112" s="89"/>
      <c r="M16112" s="88"/>
      <c r="O16112" s="90"/>
      <c r="P16112" s="90"/>
      <c r="Q16112" s="90"/>
    </row>
    <row r="16113" spans="4:17" x14ac:dyDescent="0.25">
      <c r="D16113" s="87"/>
      <c r="J16113" s="88"/>
      <c r="K16113" s="89"/>
      <c r="M16113" s="88"/>
      <c r="O16113" s="90"/>
      <c r="P16113" s="90"/>
      <c r="Q16113" s="90"/>
    </row>
    <row r="16114" spans="4:17" x14ac:dyDescent="0.25">
      <c r="D16114" s="87"/>
      <c r="J16114" s="88"/>
      <c r="K16114" s="89"/>
      <c r="M16114" s="88"/>
      <c r="O16114" s="90"/>
      <c r="P16114" s="90"/>
      <c r="Q16114" s="90"/>
    </row>
    <row r="16115" spans="4:17" x14ac:dyDescent="0.25">
      <c r="D16115" s="87"/>
      <c r="J16115" s="88"/>
      <c r="K16115" s="89"/>
      <c r="M16115" s="88"/>
      <c r="O16115" s="90"/>
      <c r="P16115" s="90"/>
      <c r="Q16115" s="90"/>
    </row>
    <row r="16116" spans="4:17" x14ac:dyDescent="0.25">
      <c r="D16116" s="87"/>
      <c r="J16116" s="88"/>
      <c r="K16116" s="89"/>
      <c r="M16116" s="88"/>
      <c r="O16116" s="90"/>
      <c r="P16116" s="90"/>
      <c r="Q16116" s="90"/>
    </row>
    <row r="16117" spans="4:17" x14ac:dyDescent="0.25">
      <c r="D16117" s="87"/>
      <c r="J16117" s="88"/>
      <c r="K16117" s="89"/>
      <c r="M16117" s="88"/>
      <c r="O16117" s="90"/>
      <c r="P16117" s="90"/>
      <c r="Q16117" s="90"/>
    </row>
    <row r="16118" spans="4:17" x14ac:dyDescent="0.25">
      <c r="D16118" s="87"/>
      <c r="J16118" s="88"/>
      <c r="K16118" s="89"/>
      <c r="M16118" s="88"/>
      <c r="O16118" s="90"/>
      <c r="P16118" s="90"/>
      <c r="Q16118" s="90"/>
    </row>
    <row r="16119" spans="4:17" x14ac:dyDescent="0.25">
      <c r="D16119" s="87"/>
      <c r="J16119" s="88"/>
      <c r="K16119" s="89"/>
      <c r="M16119" s="88"/>
      <c r="O16119" s="90"/>
      <c r="P16119" s="90"/>
      <c r="Q16119" s="90"/>
    </row>
    <row r="16120" spans="4:17" x14ac:dyDescent="0.25">
      <c r="D16120" s="87"/>
      <c r="J16120" s="88"/>
      <c r="K16120" s="89"/>
      <c r="M16120" s="88"/>
      <c r="O16120" s="90"/>
      <c r="P16120" s="90"/>
      <c r="Q16120" s="90"/>
    </row>
    <row r="16121" spans="4:17" x14ac:dyDescent="0.25">
      <c r="D16121" s="87"/>
      <c r="J16121" s="88"/>
      <c r="K16121" s="89"/>
      <c r="M16121" s="88"/>
      <c r="O16121" s="90"/>
      <c r="P16121" s="90"/>
      <c r="Q16121" s="90"/>
    </row>
    <row r="16122" spans="4:17" x14ac:dyDescent="0.25">
      <c r="D16122" s="87"/>
      <c r="J16122" s="88"/>
      <c r="K16122" s="89"/>
      <c r="M16122" s="88"/>
      <c r="O16122" s="90"/>
      <c r="P16122" s="90"/>
      <c r="Q16122" s="90"/>
    </row>
    <row r="16123" spans="4:17" x14ac:dyDescent="0.25">
      <c r="D16123" s="87"/>
      <c r="J16123" s="88"/>
      <c r="K16123" s="89"/>
      <c r="M16123" s="88"/>
      <c r="O16123" s="90"/>
      <c r="P16123" s="90"/>
      <c r="Q16123" s="90"/>
    </row>
    <row r="16124" spans="4:17" x14ac:dyDescent="0.25">
      <c r="D16124" s="87"/>
      <c r="J16124" s="88"/>
      <c r="K16124" s="89"/>
      <c r="M16124" s="88"/>
      <c r="O16124" s="90"/>
      <c r="P16124" s="90"/>
      <c r="Q16124" s="90"/>
    </row>
    <row r="16125" spans="4:17" x14ac:dyDescent="0.25">
      <c r="D16125" s="87"/>
      <c r="J16125" s="88"/>
      <c r="K16125" s="89"/>
      <c r="M16125" s="88"/>
      <c r="O16125" s="90"/>
      <c r="P16125" s="90"/>
      <c r="Q16125" s="90"/>
    </row>
    <row r="16126" spans="4:17" x14ac:dyDescent="0.25">
      <c r="D16126" s="87"/>
      <c r="J16126" s="88"/>
      <c r="K16126" s="89"/>
      <c r="M16126" s="88"/>
      <c r="O16126" s="90"/>
      <c r="P16126" s="90"/>
      <c r="Q16126" s="90"/>
    </row>
    <row r="16127" spans="4:17" x14ac:dyDescent="0.25">
      <c r="D16127" s="87"/>
      <c r="J16127" s="88"/>
      <c r="K16127" s="89"/>
      <c r="M16127" s="88"/>
      <c r="O16127" s="90"/>
      <c r="P16127" s="90"/>
      <c r="Q16127" s="90"/>
    </row>
    <row r="16128" spans="4:17" x14ac:dyDescent="0.25">
      <c r="D16128" s="87"/>
      <c r="J16128" s="88"/>
      <c r="K16128" s="89"/>
      <c r="M16128" s="88"/>
      <c r="O16128" s="90"/>
      <c r="P16128" s="90"/>
      <c r="Q16128" s="90"/>
    </row>
    <row r="16129" spans="4:17" x14ac:dyDescent="0.25">
      <c r="D16129" s="87"/>
      <c r="J16129" s="88"/>
      <c r="K16129" s="89"/>
      <c r="M16129" s="88"/>
      <c r="O16129" s="90"/>
      <c r="P16129" s="90"/>
      <c r="Q16129" s="90"/>
    </row>
    <row r="16130" spans="4:17" x14ac:dyDescent="0.25">
      <c r="D16130" s="87"/>
      <c r="J16130" s="88"/>
      <c r="K16130" s="89"/>
      <c r="M16130" s="88"/>
      <c r="O16130" s="90"/>
      <c r="P16130" s="90"/>
      <c r="Q16130" s="90"/>
    </row>
    <row r="16131" spans="4:17" x14ac:dyDescent="0.25">
      <c r="D16131" s="87"/>
      <c r="J16131" s="88"/>
      <c r="K16131" s="89"/>
      <c r="M16131" s="88"/>
      <c r="O16131" s="90"/>
      <c r="P16131" s="90"/>
      <c r="Q16131" s="90"/>
    </row>
    <row r="16132" spans="4:17" x14ac:dyDescent="0.25">
      <c r="D16132" s="87"/>
      <c r="J16132" s="88"/>
      <c r="K16132" s="89"/>
      <c r="M16132" s="88"/>
      <c r="O16132" s="90"/>
      <c r="P16132" s="90"/>
      <c r="Q16132" s="90"/>
    </row>
    <row r="16133" spans="4:17" x14ac:dyDescent="0.25">
      <c r="D16133" s="87"/>
      <c r="J16133" s="88"/>
      <c r="K16133" s="89"/>
      <c r="M16133" s="88"/>
      <c r="O16133" s="90"/>
      <c r="P16133" s="90"/>
      <c r="Q16133" s="90"/>
    </row>
    <row r="16134" spans="4:17" x14ac:dyDescent="0.25">
      <c r="D16134" s="87"/>
      <c r="J16134" s="88"/>
      <c r="K16134" s="89"/>
      <c r="M16134" s="88"/>
      <c r="O16134" s="90"/>
      <c r="P16134" s="90"/>
      <c r="Q16134" s="90"/>
    </row>
    <row r="16135" spans="4:17" x14ac:dyDescent="0.25">
      <c r="D16135" s="87"/>
      <c r="J16135" s="88"/>
      <c r="K16135" s="89"/>
      <c r="M16135" s="88"/>
      <c r="O16135" s="90"/>
      <c r="P16135" s="90"/>
      <c r="Q16135" s="90"/>
    </row>
    <row r="16136" spans="4:17" x14ac:dyDescent="0.25">
      <c r="D16136" s="87"/>
      <c r="J16136" s="88"/>
      <c r="K16136" s="89"/>
      <c r="M16136" s="88"/>
      <c r="O16136" s="90"/>
      <c r="P16136" s="90"/>
      <c r="Q16136" s="90"/>
    </row>
    <row r="16137" spans="4:17" x14ac:dyDescent="0.25">
      <c r="D16137" s="87"/>
      <c r="J16137" s="88"/>
      <c r="K16137" s="89"/>
      <c r="M16137" s="88"/>
      <c r="O16137" s="90"/>
      <c r="P16137" s="90"/>
      <c r="Q16137" s="90"/>
    </row>
    <row r="16138" spans="4:17" x14ac:dyDescent="0.25">
      <c r="D16138" s="87"/>
      <c r="J16138" s="88"/>
      <c r="K16138" s="89"/>
      <c r="M16138" s="88"/>
      <c r="O16138" s="90"/>
      <c r="P16138" s="90"/>
      <c r="Q16138" s="90"/>
    </row>
    <row r="16139" spans="4:17" x14ac:dyDescent="0.25">
      <c r="D16139" s="87"/>
      <c r="J16139" s="88"/>
      <c r="K16139" s="89"/>
      <c r="M16139" s="88"/>
      <c r="O16139" s="90"/>
      <c r="P16139" s="90"/>
      <c r="Q16139" s="90"/>
    </row>
    <row r="16140" spans="4:17" x14ac:dyDescent="0.25">
      <c r="D16140" s="87"/>
      <c r="J16140" s="88"/>
      <c r="K16140" s="89"/>
      <c r="M16140" s="88"/>
      <c r="O16140" s="90"/>
      <c r="P16140" s="90"/>
      <c r="Q16140" s="90"/>
    </row>
    <row r="16141" spans="4:17" x14ac:dyDescent="0.25">
      <c r="D16141" s="87"/>
      <c r="J16141" s="88"/>
      <c r="K16141" s="89"/>
      <c r="M16141" s="88"/>
      <c r="O16141" s="90"/>
      <c r="P16141" s="90"/>
      <c r="Q16141" s="90"/>
    </row>
    <row r="16142" spans="4:17" x14ac:dyDescent="0.25">
      <c r="D16142" s="87"/>
      <c r="J16142" s="88"/>
      <c r="K16142" s="89"/>
      <c r="M16142" s="88"/>
      <c r="O16142" s="90"/>
      <c r="P16142" s="90"/>
      <c r="Q16142" s="90"/>
    </row>
    <row r="16143" spans="4:17" x14ac:dyDescent="0.25">
      <c r="D16143" s="87"/>
      <c r="J16143" s="88"/>
      <c r="K16143" s="89"/>
      <c r="M16143" s="88"/>
      <c r="O16143" s="90"/>
      <c r="P16143" s="90"/>
      <c r="Q16143" s="90"/>
    </row>
    <row r="16144" spans="4:17" x14ac:dyDescent="0.25">
      <c r="D16144" s="87"/>
      <c r="J16144" s="88"/>
      <c r="K16144" s="89"/>
      <c r="M16144" s="88"/>
      <c r="O16144" s="90"/>
      <c r="P16144" s="90"/>
      <c r="Q16144" s="90"/>
    </row>
    <row r="16145" spans="4:17" x14ac:dyDescent="0.25">
      <c r="D16145" s="87"/>
      <c r="J16145" s="88"/>
      <c r="K16145" s="89"/>
      <c r="M16145" s="88"/>
      <c r="O16145" s="90"/>
      <c r="P16145" s="90"/>
      <c r="Q16145" s="90"/>
    </row>
    <row r="16146" spans="4:17" x14ac:dyDescent="0.25">
      <c r="D16146" s="87"/>
      <c r="J16146" s="88"/>
      <c r="K16146" s="89"/>
      <c r="M16146" s="88"/>
      <c r="O16146" s="90"/>
      <c r="P16146" s="90"/>
      <c r="Q16146" s="90"/>
    </row>
    <row r="16147" spans="4:17" x14ac:dyDescent="0.25">
      <c r="D16147" s="87"/>
      <c r="J16147" s="88"/>
      <c r="K16147" s="89"/>
      <c r="M16147" s="88"/>
      <c r="O16147" s="90"/>
      <c r="P16147" s="90"/>
      <c r="Q16147" s="90"/>
    </row>
    <row r="16148" spans="4:17" x14ac:dyDescent="0.25">
      <c r="D16148" s="87"/>
      <c r="J16148" s="88"/>
      <c r="K16148" s="89"/>
      <c r="M16148" s="88"/>
      <c r="O16148" s="90"/>
      <c r="P16148" s="90"/>
      <c r="Q16148" s="90"/>
    </row>
    <row r="16149" spans="4:17" x14ac:dyDescent="0.25">
      <c r="D16149" s="87"/>
      <c r="J16149" s="88"/>
      <c r="K16149" s="89"/>
      <c r="M16149" s="88"/>
      <c r="O16149" s="90"/>
      <c r="P16149" s="90"/>
      <c r="Q16149" s="90"/>
    </row>
    <row r="16150" spans="4:17" x14ac:dyDescent="0.25">
      <c r="D16150" s="87"/>
      <c r="J16150" s="88"/>
      <c r="K16150" s="89"/>
      <c r="M16150" s="88"/>
      <c r="O16150" s="90"/>
      <c r="P16150" s="90"/>
      <c r="Q16150" s="90"/>
    </row>
    <row r="16151" spans="4:17" x14ac:dyDescent="0.25">
      <c r="D16151" s="87"/>
      <c r="J16151" s="88"/>
      <c r="K16151" s="89"/>
      <c r="M16151" s="88"/>
      <c r="O16151" s="90"/>
      <c r="P16151" s="90"/>
      <c r="Q16151" s="90"/>
    </row>
    <row r="16152" spans="4:17" x14ac:dyDescent="0.25">
      <c r="D16152" s="87"/>
      <c r="J16152" s="88"/>
      <c r="K16152" s="89"/>
      <c r="M16152" s="88"/>
      <c r="O16152" s="90"/>
      <c r="P16152" s="90"/>
      <c r="Q16152" s="90"/>
    </row>
    <row r="16153" spans="4:17" x14ac:dyDescent="0.25">
      <c r="D16153" s="87"/>
      <c r="J16153" s="88"/>
      <c r="K16153" s="89"/>
      <c r="M16153" s="88"/>
      <c r="O16153" s="90"/>
      <c r="P16153" s="90"/>
      <c r="Q16153" s="90"/>
    </row>
    <row r="16154" spans="4:17" x14ac:dyDescent="0.25">
      <c r="D16154" s="87"/>
      <c r="J16154" s="88"/>
      <c r="K16154" s="89"/>
      <c r="M16154" s="88"/>
      <c r="O16154" s="90"/>
      <c r="P16154" s="90"/>
      <c r="Q16154" s="90"/>
    </row>
    <row r="16155" spans="4:17" x14ac:dyDescent="0.25">
      <c r="D16155" s="87"/>
      <c r="J16155" s="88"/>
      <c r="K16155" s="89"/>
      <c r="M16155" s="88"/>
      <c r="O16155" s="90"/>
      <c r="P16155" s="90"/>
      <c r="Q16155" s="90"/>
    </row>
    <row r="16156" spans="4:17" x14ac:dyDescent="0.25">
      <c r="D16156" s="87"/>
      <c r="J16156" s="88"/>
      <c r="K16156" s="89"/>
      <c r="M16156" s="88"/>
      <c r="O16156" s="90"/>
      <c r="P16156" s="90"/>
      <c r="Q16156" s="90"/>
    </row>
    <row r="16157" spans="4:17" x14ac:dyDescent="0.25">
      <c r="D16157" s="87"/>
      <c r="J16157" s="88"/>
      <c r="K16157" s="89"/>
      <c r="M16157" s="88"/>
      <c r="O16157" s="90"/>
      <c r="P16157" s="90"/>
      <c r="Q16157" s="90"/>
    </row>
    <row r="16158" spans="4:17" x14ac:dyDescent="0.25">
      <c r="D16158" s="87"/>
      <c r="J16158" s="88"/>
      <c r="K16158" s="89"/>
      <c r="M16158" s="88"/>
      <c r="O16158" s="90"/>
      <c r="P16158" s="90"/>
      <c r="Q16158" s="90"/>
    </row>
    <row r="16159" spans="4:17" x14ac:dyDescent="0.25">
      <c r="D16159" s="87"/>
      <c r="J16159" s="88"/>
      <c r="K16159" s="89"/>
      <c r="M16159" s="88"/>
      <c r="O16159" s="90"/>
      <c r="P16159" s="90"/>
      <c r="Q16159" s="90"/>
    </row>
    <row r="16160" spans="4:17" x14ac:dyDescent="0.25">
      <c r="D16160" s="87"/>
      <c r="J16160" s="88"/>
      <c r="K16160" s="89"/>
      <c r="M16160" s="88"/>
      <c r="O16160" s="90"/>
      <c r="P16160" s="90"/>
      <c r="Q16160" s="90"/>
    </row>
    <row r="16161" spans="4:17" x14ac:dyDescent="0.25">
      <c r="D16161" s="87"/>
      <c r="J16161" s="88"/>
      <c r="K16161" s="89"/>
      <c r="M16161" s="88"/>
      <c r="O16161" s="90"/>
      <c r="P16161" s="90"/>
      <c r="Q16161" s="90"/>
    </row>
    <row r="16162" spans="4:17" x14ac:dyDescent="0.25">
      <c r="D16162" s="87"/>
      <c r="J16162" s="88"/>
      <c r="K16162" s="89"/>
      <c r="M16162" s="88"/>
      <c r="O16162" s="90"/>
      <c r="P16162" s="90"/>
      <c r="Q16162" s="90"/>
    </row>
    <row r="16163" spans="4:17" x14ac:dyDescent="0.25">
      <c r="D16163" s="87"/>
      <c r="J16163" s="88"/>
      <c r="K16163" s="89"/>
      <c r="M16163" s="88"/>
      <c r="O16163" s="90"/>
      <c r="P16163" s="90"/>
      <c r="Q16163" s="90"/>
    </row>
    <row r="16164" spans="4:17" x14ac:dyDescent="0.25">
      <c r="D16164" s="87"/>
      <c r="J16164" s="88"/>
      <c r="K16164" s="89"/>
      <c r="M16164" s="88"/>
      <c r="O16164" s="90"/>
      <c r="P16164" s="90"/>
      <c r="Q16164" s="90"/>
    </row>
    <row r="16165" spans="4:17" x14ac:dyDescent="0.25">
      <c r="D16165" s="87"/>
      <c r="J16165" s="88"/>
      <c r="K16165" s="89"/>
      <c r="M16165" s="88"/>
      <c r="O16165" s="90"/>
      <c r="P16165" s="90"/>
      <c r="Q16165" s="90"/>
    </row>
    <row r="16166" spans="4:17" x14ac:dyDescent="0.25">
      <c r="D16166" s="87"/>
      <c r="J16166" s="88"/>
      <c r="K16166" s="89"/>
      <c r="M16166" s="88"/>
      <c r="O16166" s="90"/>
      <c r="P16166" s="90"/>
      <c r="Q16166" s="90"/>
    </row>
    <row r="16167" spans="4:17" x14ac:dyDescent="0.25">
      <c r="D16167" s="87"/>
      <c r="J16167" s="88"/>
      <c r="K16167" s="89"/>
      <c r="M16167" s="88"/>
      <c r="O16167" s="90"/>
      <c r="P16167" s="90"/>
      <c r="Q16167" s="90"/>
    </row>
    <row r="16168" spans="4:17" x14ac:dyDescent="0.25">
      <c r="D16168" s="87"/>
      <c r="J16168" s="88"/>
      <c r="K16168" s="89"/>
      <c r="M16168" s="88"/>
      <c r="O16168" s="90"/>
      <c r="P16168" s="90"/>
      <c r="Q16168" s="90"/>
    </row>
    <row r="16169" spans="4:17" x14ac:dyDescent="0.25">
      <c r="D16169" s="87"/>
      <c r="J16169" s="88"/>
      <c r="K16169" s="89"/>
      <c r="M16169" s="88"/>
      <c r="O16169" s="90"/>
      <c r="P16169" s="90"/>
      <c r="Q16169" s="90"/>
    </row>
    <row r="16170" spans="4:17" x14ac:dyDescent="0.25">
      <c r="D16170" s="87"/>
      <c r="J16170" s="88"/>
      <c r="K16170" s="89"/>
      <c r="M16170" s="88"/>
      <c r="O16170" s="90"/>
      <c r="P16170" s="90"/>
      <c r="Q16170" s="90"/>
    </row>
    <row r="16171" spans="4:17" x14ac:dyDescent="0.25">
      <c r="D16171" s="87"/>
      <c r="J16171" s="88"/>
      <c r="K16171" s="89"/>
      <c r="M16171" s="88"/>
      <c r="O16171" s="90"/>
      <c r="P16171" s="90"/>
      <c r="Q16171" s="90"/>
    </row>
    <row r="16172" spans="4:17" x14ac:dyDescent="0.25">
      <c r="D16172" s="87"/>
      <c r="J16172" s="88"/>
      <c r="K16172" s="89"/>
      <c r="M16172" s="88"/>
      <c r="O16172" s="90"/>
      <c r="P16172" s="90"/>
      <c r="Q16172" s="90"/>
    </row>
    <row r="16173" spans="4:17" x14ac:dyDescent="0.25">
      <c r="D16173" s="87"/>
      <c r="J16173" s="88"/>
      <c r="K16173" s="89"/>
      <c r="M16173" s="88"/>
      <c r="O16173" s="90"/>
      <c r="P16173" s="90"/>
      <c r="Q16173" s="90"/>
    </row>
    <row r="16174" spans="4:17" x14ac:dyDescent="0.25">
      <c r="D16174" s="87"/>
      <c r="J16174" s="88"/>
      <c r="K16174" s="89"/>
      <c r="M16174" s="88"/>
      <c r="O16174" s="90"/>
      <c r="P16174" s="90"/>
      <c r="Q16174" s="90"/>
    </row>
    <row r="16175" spans="4:17" x14ac:dyDescent="0.25">
      <c r="D16175" s="87"/>
      <c r="J16175" s="88"/>
      <c r="K16175" s="89"/>
      <c r="M16175" s="88"/>
      <c r="O16175" s="90"/>
      <c r="P16175" s="90"/>
      <c r="Q16175" s="90"/>
    </row>
    <row r="16176" spans="4:17" x14ac:dyDescent="0.25">
      <c r="D16176" s="87"/>
      <c r="J16176" s="88"/>
      <c r="K16176" s="89"/>
      <c r="M16176" s="88"/>
      <c r="O16176" s="90"/>
      <c r="P16176" s="90"/>
      <c r="Q16176" s="90"/>
    </row>
    <row r="16177" spans="4:17" x14ac:dyDescent="0.25">
      <c r="D16177" s="87"/>
      <c r="J16177" s="88"/>
      <c r="K16177" s="89"/>
      <c r="M16177" s="88"/>
      <c r="O16177" s="90"/>
      <c r="P16177" s="90"/>
      <c r="Q16177" s="90"/>
    </row>
    <row r="16178" spans="4:17" x14ac:dyDescent="0.25">
      <c r="D16178" s="87"/>
      <c r="J16178" s="88"/>
      <c r="K16178" s="89"/>
      <c r="M16178" s="88"/>
      <c r="O16178" s="90"/>
      <c r="P16178" s="90"/>
      <c r="Q16178" s="90"/>
    </row>
    <row r="16179" spans="4:17" x14ac:dyDescent="0.25">
      <c r="D16179" s="87"/>
      <c r="J16179" s="88"/>
      <c r="K16179" s="89"/>
      <c r="M16179" s="88"/>
      <c r="O16179" s="90"/>
      <c r="P16179" s="90"/>
      <c r="Q16179" s="90"/>
    </row>
    <row r="16180" spans="4:17" x14ac:dyDescent="0.25">
      <c r="D16180" s="87"/>
      <c r="J16180" s="88"/>
      <c r="K16180" s="89"/>
      <c r="M16180" s="88"/>
      <c r="O16180" s="90"/>
      <c r="P16180" s="90"/>
      <c r="Q16180" s="90"/>
    </row>
    <row r="16181" spans="4:17" x14ac:dyDescent="0.25">
      <c r="D16181" s="87"/>
      <c r="J16181" s="88"/>
      <c r="K16181" s="89"/>
      <c r="M16181" s="88"/>
      <c r="O16181" s="90"/>
      <c r="P16181" s="90"/>
      <c r="Q16181" s="90"/>
    </row>
    <row r="16182" spans="4:17" x14ac:dyDescent="0.25">
      <c r="D16182" s="87"/>
      <c r="J16182" s="88"/>
      <c r="K16182" s="89"/>
      <c r="M16182" s="88"/>
      <c r="O16182" s="90"/>
      <c r="P16182" s="90"/>
      <c r="Q16182" s="90"/>
    </row>
    <row r="16183" spans="4:17" x14ac:dyDescent="0.25">
      <c r="D16183" s="87"/>
      <c r="J16183" s="88"/>
      <c r="K16183" s="89"/>
      <c r="M16183" s="88"/>
      <c r="O16183" s="90"/>
      <c r="P16183" s="90"/>
      <c r="Q16183" s="90"/>
    </row>
    <row r="16184" spans="4:17" x14ac:dyDescent="0.25">
      <c r="D16184" s="87"/>
      <c r="J16184" s="88"/>
      <c r="K16184" s="89"/>
      <c r="M16184" s="88"/>
      <c r="O16184" s="90"/>
      <c r="P16184" s="90"/>
      <c r="Q16184" s="90"/>
    </row>
    <row r="16185" spans="4:17" x14ac:dyDescent="0.25">
      <c r="D16185" s="87"/>
      <c r="J16185" s="88"/>
      <c r="K16185" s="89"/>
      <c r="M16185" s="88"/>
      <c r="O16185" s="90"/>
      <c r="P16185" s="90"/>
      <c r="Q16185" s="90"/>
    </row>
    <row r="16186" spans="4:17" x14ac:dyDescent="0.25">
      <c r="D16186" s="87"/>
      <c r="J16186" s="88"/>
      <c r="K16186" s="89"/>
      <c r="M16186" s="88"/>
      <c r="O16186" s="90"/>
      <c r="P16186" s="90"/>
      <c r="Q16186" s="90"/>
    </row>
    <row r="16187" spans="4:17" x14ac:dyDescent="0.25">
      <c r="D16187" s="87"/>
      <c r="J16187" s="88"/>
      <c r="K16187" s="89"/>
      <c r="M16187" s="88"/>
      <c r="O16187" s="90"/>
      <c r="P16187" s="90"/>
      <c r="Q16187" s="90"/>
    </row>
    <row r="16188" spans="4:17" x14ac:dyDescent="0.25">
      <c r="D16188" s="87"/>
      <c r="J16188" s="88"/>
      <c r="K16188" s="89"/>
      <c r="M16188" s="88"/>
      <c r="O16188" s="90"/>
      <c r="P16188" s="90"/>
      <c r="Q16188" s="90"/>
    </row>
    <row r="16189" spans="4:17" x14ac:dyDescent="0.25">
      <c r="D16189" s="87"/>
      <c r="J16189" s="88"/>
      <c r="K16189" s="89"/>
      <c r="M16189" s="88"/>
      <c r="O16189" s="90"/>
      <c r="P16189" s="90"/>
      <c r="Q16189" s="90"/>
    </row>
    <row r="16190" spans="4:17" x14ac:dyDescent="0.25">
      <c r="D16190" s="87"/>
      <c r="J16190" s="88"/>
      <c r="K16190" s="89"/>
      <c r="M16190" s="88"/>
      <c r="O16190" s="90"/>
      <c r="P16190" s="90"/>
      <c r="Q16190" s="90"/>
    </row>
    <row r="16191" spans="4:17" x14ac:dyDescent="0.25">
      <c r="D16191" s="87"/>
      <c r="J16191" s="88"/>
      <c r="K16191" s="89"/>
      <c r="M16191" s="88"/>
      <c r="O16191" s="90"/>
      <c r="P16191" s="90"/>
      <c r="Q16191" s="90"/>
    </row>
    <row r="16192" spans="4:17" x14ac:dyDescent="0.25">
      <c r="D16192" s="87"/>
      <c r="J16192" s="88"/>
      <c r="K16192" s="89"/>
      <c r="M16192" s="88"/>
      <c r="O16192" s="90"/>
      <c r="P16192" s="90"/>
      <c r="Q16192" s="90"/>
    </row>
    <row r="16193" spans="4:17" x14ac:dyDescent="0.25">
      <c r="D16193" s="87"/>
      <c r="J16193" s="88"/>
      <c r="K16193" s="89"/>
      <c r="M16193" s="88"/>
      <c r="O16193" s="90"/>
      <c r="P16193" s="90"/>
      <c r="Q16193" s="90"/>
    </row>
    <row r="16194" spans="4:17" x14ac:dyDescent="0.25">
      <c r="D16194" s="87"/>
      <c r="J16194" s="88"/>
      <c r="K16194" s="89"/>
      <c r="M16194" s="88"/>
      <c r="O16194" s="90"/>
      <c r="P16194" s="90"/>
      <c r="Q16194" s="90"/>
    </row>
    <row r="16195" spans="4:17" x14ac:dyDescent="0.25">
      <c r="D16195" s="87"/>
      <c r="J16195" s="88"/>
      <c r="K16195" s="89"/>
      <c r="M16195" s="88"/>
      <c r="O16195" s="90"/>
      <c r="P16195" s="90"/>
      <c r="Q16195" s="90"/>
    </row>
    <row r="16196" spans="4:17" x14ac:dyDescent="0.25">
      <c r="D16196" s="87"/>
      <c r="J16196" s="88"/>
      <c r="K16196" s="89"/>
      <c r="M16196" s="88"/>
      <c r="O16196" s="90"/>
      <c r="P16196" s="90"/>
      <c r="Q16196" s="90"/>
    </row>
    <row r="16197" spans="4:17" x14ac:dyDescent="0.25">
      <c r="D16197" s="87"/>
      <c r="J16197" s="88"/>
      <c r="K16197" s="89"/>
      <c r="M16197" s="88"/>
      <c r="O16197" s="90"/>
      <c r="P16197" s="90"/>
      <c r="Q16197" s="90"/>
    </row>
    <row r="16198" spans="4:17" x14ac:dyDescent="0.25">
      <c r="D16198" s="87"/>
      <c r="J16198" s="88"/>
      <c r="K16198" s="89"/>
      <c r="M16198" s="88"/>
      <c r="O16198" s="90"/>
      <c r="P16198" s="90"/>
      <c r="Q16198" s="90"/>
    </row>
    <row r="16199" spans="4:17" x14ac:dyDescent="0.25">
      <c r="D16199" s="87"/>
      <c r="J16199" s="88"/>
      <c r="K16199" s="89"/>
      <c r="M16199" s="88"/>
      <c r="O16199" s="90"/>
      <c r="P16199" s="90"/>
      <c r="Q16199" s="90"/>
    </row>
    <row r="16200" spans="4:17" x14ac:dyDescent="0.25">
      <c r="D16200" s="87"/>
      <c r="J16200" s="88"/>
      <c r="K16200" s="89"/>
      <c r="M16200" s="88"/>
      <c r="O16200" s="90"/>
      <c r="P16200" s="90"/>
      <c r="Q16200" s="90"/>
    </row>
    <row r="16201" spans="4:17" x14ac:dyDescent="0.25">
      <c r="D16201" s="87"/>
      <c r="J16201" s="88"/>
      <c r="K16201" s="89"/>
      <c r="M16201" s="88"/>
      <c r="O16201" s="90"/>
      <c r="P16201" s="90"/>
      <c r="Q16201" s="90"/>
    </row>
    <row r="16202" spans="4:17" x14ac:dyDescent="0.25">
      <c r="D16202" s="87"/>
      <c r="J16202" s="88"/>
      <c r="K16202" s="89"/>
      <c r="M16202" s="88"/>
      <c r="O16202" s="90"/>
      <c r="P16202" s="90"/>
      <c r="Q16202" s="90"/>
    </row>
    <row r="16203" spans="4:17" x14ac:dyDescent="0.25">
      <c r="D16203" s="87"/>
      <c r="J16203" s="88"/>
      <c r="K16203" s="89"/>
      <c r="M16203" s="88"/>
      <c r="O16203" s="90"/>
      <c r="P16203" s="90"/>
      <c r="Q16203" s="90"/>
    </row>
    <row r="16204" spans="4:17" x14ac:dyDescent="0.25">
      <c r="D16204" s="87"/>
      <c r="J16204" s="88"/>
      <c r="K16204" s="89"/>
      <c r="M16204" s="88"/>
      <c r="O16204" s="90"/>
      <c r="P16204" s="90"/>
      <c r="Q16204" s="90"/>
    </row>
    <row r="16205" spans="4:17" x14ac:dyDescent="0.25">
      <c r="D16205" s="87"/>
      <c r="J16205" s="88"/>
      <c r="K16205" s="89"/>
      <c r="M16205" s="88"/>
      <c r="O16205" s="90"/>
      <c r="P16205" s="90"/>
      <c r="Q16205" s="90"/>
    </row>
    <row r="16206" spans="4:17" x14ac:dyDescent="0.25">
      <c r="D16206" s="87"/>
      <c r="J16206" s="88"/>
      <c r="K16206" s="89"/>
      <c r="M16206" s="88"/>
      <c r="O16206" s="90"/>
      <c r="P16206" s="90"/>
      <c r="Q16206" s="90"/>
    </row>
    <row r="16207" spans="4:17" x14ac:dyDescent="0.25">
      <c r="D16207" s="87"/>
      <c r="J16207" s="88"/>
      <c r="K16207" s="89"/>
      <c r="M16207" s="88"/>
      <c r="O16207" s="90"/>
      <c r="P16207" s="90"/>
      <c r="Q16207" s="90"/>
    </row>
    <row r="16208" spans="4:17" x14ac:dyDescent="0.25">
      <c r="D16208" s="87"/>
      <c r="J16208" s="88"/>
      <c r="K16208" s="89"/>
      <c r="M16208" s="88"/>
      <c r="O16208" s="90"/>
      <c r="P16208" s="90"/>
      <c r="Q16208" s="90"/>
    </row>
    <row r="16209" spans="4:17" x14ac:dyDescent="0.25">
      <c r="D16209" s="87"/>
      <c r="J16209" s="88"/>
      <c r="K16209" s="89"/>
      <c r="M16209" s="88"/>
      <c r="O16209" s="90"/>
      <c r="P16209" s="90"/>
      <c r="Q16209" s="90"/>
    </row>
    <row r="16210" spans="4:17" x14ac:dyDescent="0.25">
      <c r="D16210" s="87"/>
      <c r="J16210" s="88"/>
      <c r="K16210" s="89"/>
      <c r="M16210" s="88"/>
      <c r="O16210" s="90"/>
      <c r="P16210" s="90"/>
      <c r="Q16210" s="90"/>
    </row>
    <row r="16211" spans="4:17" x14ac:dyDescent="0.25">
      <c r="D16211" s="87"/>
      <c r="J16211" s="88"/>
      <c r="K16211" s="89"/>
      <c r="M16211" s="88"/>
      <c r="O16211" s="90"/>
      <c r="P16211" s="90"/>
      <c r="Q16211" s="90"/>
    </row>
    <row r="16212" spans="4:17" x14ac:dyDescent="0.25">
      <c r="D16212" s="87"/>
      <c r="J16212" s="88"/>
      <c r="K16212" s="89"/>
      <c r="M16212" s="88"/>
      <c r="O16212" s="90"/>
      <c r="P16212" s="90"/>
      <c r="Q16212" s="90"/>
    </row>
    <row r="16213" spans="4:17" x14ac:dyDescent="0.25">
      <c r="D16213" s="87"/>
      <c r="J16213" s="88"/>
      <c r="K16213" s="89"/>
      <c r="M16213" s="88"/>
      <c r="O16213" s="90"/>
      <c r="P16213" s="90"/>
      <c r="Q16213" s="90"/>
    </row>
    <row r="16214" spans="4:17" x14ac:dyDescent="0.25">
      <c r="D16214" s="87"/>
      <c r="J16214" s="88"/>
      <c r="K16214" s="89"/>
      <c r="M16214" s="88"/>
      <c r="O16214" s="90"/>
      <c r="P16214" s="90"/>
      <c r="Q16214" s="90"/>
    </row>
    <row r="16215" spans="4:17" x14ac:dyDescent="0.25">
      <c r="D16215" s="87"/>
      <c r="J16215" s="88"/>
      <c r="K16215" s="89"/>
      <c r="M16215" s="88"/>
      <c r="O16215" s="90"/>
      <c r="P16215" s="90"/>
      <c r="Q16215" s="90"/>
    </row>
    <row r="16216" spans="4:17" x14ac:dyDescent="0.25">
      <c r="D16216" s="87"/>
      <c r="J16216" s="88"/>
      <c r="K16216" s="89"/>
      <c r="M16216" s="88"/>
      <c r="O16216" s="90"/>
      <c r="P16216" s="90"/>
      <c r="Q16216" s="90"/>
    </row>
    <row r="16217" spans="4:17" x14ac:dyDescent="0.25">
      <c r="D16217" s="87"/>
      <c r="J16217" s="88"/>
      <c r="K16217" s="89"/>
      <c r="M16217" s="88"/>
      <c r="O16217" s="90"/>
      <c r="P16217" s="90"/>
      <c r="Q16217" s="90"/>
    </row>
    <row r="16218" spans="4:17" x14ac:dyDescent="0.25">
      <c r="D16218" s="87"/>
      <c r="J16218" s="88"/>
      <c r="K16218" s="89"/>
      <c r="M16218" s="88"/>
      <c r="O16218" s="90"/>
      <c r="P16218" s="90"/>
      <c r="Q16218" s="90"/>
    </row>
    <row r="16219" spans="4:17" x14ac:dyDescent="0.25">
      <c r="D16219" s="87"/>
      <c r="J16219" s="88"/>
      <c r="K16219" s="89"/>
      <c r="M16219" s="88"/>
      <c r="O16219" s="90"/>
      <c r="P16219" s="90"/>
      <c r="Q16219" s="90"/>
    </row>
    <row r="16220" spans="4:17" x14ac:dyDescent="0.25">
      <c r="D16220" s="87"/>
      <c r="J16220" s="88"/>
      <c r="K16220" s="89"/>
      <c r="M16220" s="88"/>
      <c r="O16220" s="90"/>
      <c r="P16220" s="90"/>
      <c r="Q16220" s="90"/>
    </row>
    <row r="16221" spans="4:17" x14ac:dyDescent="0.25">
      <c r="D16221" s="87"/>
      <c r="J16221" s="88"/>
      <c r="K16221" s="89"/>
      <c r="M16221" s="88"/>
      <c r="O16221" s="90"/>
      <c r="P16221" s="90"/>
      <c r="Q16221" s="90"/>
    </row>
    <row r="16222" spans="4:17" x14ac:dyDescent="0.25">
      <c r="D16222" s="87"/>
      <c r="J16222" s="88"/>
      <c r="K16222" s="89"/>
      <c r="M16222" s="88"/>
      <c r="O16222" s="90"/>
      <c r="P16222" s="90"/>
      <c r="Q16222" s="90"/>
    </row>
    <row r="16223" spans="4:17" x14ac:dyDescent="0.25">
      <c r="D16223" s="87"/>
      <c r="J16223" s="88"/>
      <c r="K16223" s="89"/>
      <c r="M16223" s="88"/>
      <c r="O16223" s="90"/>
      <c r="P16223" s="90"/>
      <c r="Q16223" s="90"/>
    </row>
    <row r="16224" spans="4:17" x14ac:dyDescent="0.25">
      <c r="D16224" s="87"/>
      <c r="J16224" s="88"/>
      <c r="K16224" s="89"/>
      <c r="M16224" s="88"/>
      <c r="O16224" s="90"/>
      <c r="P16224" s="90"/>
      <c r="Q16224" s="90"/>
    </row>
    <row r="16225" spans="4:17" x14ac:dyDescent="0.25">
      <c r="D16225" s="87"/>
      <c r="J16225" s="88"/>
      <c r="K16225" s="89"/>
      <c r="M16225" s="88"/>
      <c r="O16225" s="90"/>
      <c r="P16225" s="90"/>
      <c r="Q16225" s="90"/>
    </row>
    <row r="16226" spans="4:17" x14ac:dyDescent="0.25">
      <c r="D16226" s="87"/>
      <c r="J16226" s="88"/>
      <c r="K16226" s="89"/>
      <c r="M16226" s="88"/>
      <c r="O16226" s="90"/>
      <c r="P16226" s="90"/>
      <c r="Q16226" s="90"/>
    </row>
    <row r="16227" spans="4:17" x14ac:dyDescent="0.25">
      <c r="D16227" s="87"/>
      <c r="J16227" s="88"/>
      <c r="K16227" s="89"/>
      <c r="M16227" s="88"/>
      <c r="O16227" s="90"/>
      <c r="P16227" s="90"/>
      <c r="Q16227" s="90"/>
    </row>
    <row r="16228" spans="4:17" x14ac:dyDescent="0.25">
      <c r="D16228" s="87"/>
      <c r="J16228" s="88"/>
      <c r="K16228" s="89"/>
      <c r="M16228" s="88"/>
      <c r="O16228" s="90"/>
      <c r="P16228" s="90"/>
      <c r="Q16228" s="90"/>
    </row>
    <row r="16229" spans="4:17" x14ac:dyDescent="0.25">
      <c r="D16229" s="87"/>
      <c r="J16229" s="88"/>
      <c r="K16229" s="89"/>
      <c r="M16229" s="88"/>
      <c r="O16229" s="90"/>
      <c r="P16229" s="90"/>
      <c r="Q16229" s="90"/>
    </row>
    <row r="16230" spans="4:17" x14ac:dyDescent="0.25">
      <c r="D16230" s="87"/>
      <c r="J16230" s="88"/>
      <c r="K16230" s="89"/>
      <c r="M16230" s="88"/>
      <c r="O16230" s="90"/>
      <c r="P16230" s="90"/>
      <c r="Q16230" s="90"/>
    </row>
    <row r="16231" spans="4:17" x14ac:dyDescent="0.25">
      <c r="D16231" s="87"/>
      <c r="J16231" s="88"/>
      <c r="K16231" s="89"/>
      <c r="M16231" s="88"/>
      <c r="O16231" s="90"/>
      <c r="P16231" s="90"/>
      <c r="Q16231" s="90"/>
    </row>
    <row r="16232" spans="4:17" x14ac:dyDescent="0.25">
      <c r="D16232" s="87"/>
      <c r="J16232" s="88"/>
      <c r="K16232" s="89"/>
      <c r="M16232" s="88"/>
      <c r="O16232" s="90"/>
      <c r="P16232" s="90"/>
      <c r="Q16232" s="90"/>
    </row>
    <row r="16233" spans="4:17" x14ac:dyDescent="0.25">
      <c r="D16233" s="87"/>
      <c r="J16233" s="88"/>
      <c r="K16233" s="89"/>
      <c r="M16233" s="88"/>
      <c r="O16233" s="90"/>
      <c r="P16233" s="90"/>
      <c r="Q16233" s="90"/>
    </row>
    <row r="16234" spans="4:17" x14ac:dyDescent="0.25">
      <c r="D16234" s="87"/>
      <c r="J16234" s="88"/>
      <c r="K16234" s="89"/>
      <c r="M16234" s="88"/>
      <c r="O16234" s="90"/>
      <c r="P16234" s="90"/>
      <c r="Q16234" s="90"/>
    </row>
    <row r="16235" spans="4:17" x14ac:dyDescent="0.25">
      <c r="D16235" s="87"/>
      <c r="J16235" s="88"/>
      <c r="K16235" s="89"/>
      <c r="M16235" s="88"/>
      <c r="O16235" s="90"/>
      <c r="P16235" s="90"/>
      <c r="Q16235" s="90"/>
    </row>
    <row r="16236" spans="4:17" x14ac:dyDescent="0.25">
      <c r="D16236" s="87"/>
      <c r="J16236" s="88"/>
      <c r="K16236" s="89"/>
      <c r="M16236" s="88"/>
      <c r="O16236" s="90"/>
      <c r="P16236" s="90"/>
      <c r="Q16236" s="90"/>
    </row>
    <row r="16237" spans="4:17" x14ac:dyDescent="0.25">
      <c r="D16237" s="87"/>
      <c r="J16237" s="88"/>
      <c r="K16237" s="89"/>
      <c r="M16237" s="88"/>
      <c r="O16237" s="90"/>
      <c r="P16237" s="90"/>
      <c r="Q16237" s="90"/>
    </row>
    <row r="16238" spans="4:17" x14ac:dyDescent="0.25">
      <c r="D16238" s="87"/>
      <c r="J16238" s="88"/>
      <c r="K16238" s="89"/>
      <c r="M16238" s="88"/>
      <c r="O16238" s="90"/>
      <c r="P16238" s="90"/>
      <c r="Q16238" s="90"/>
    </row>
    <row r="16239" spans="4:17" x14ac:dyDescent="0.25">
      <c r="D16239" s="87"/>
      <c r="J16239" s="88"/>
      <c r="K16239" s="89"/>
      <c r="M16239" s="88"/>
      <c r="O16239" s="90"/>
      <c r="P16239" s="90"/>
      <c r="Q16239" s="90"/>
    </row>
    <row r="16240" spans="4:17" x14ac:dyDescent="0.25">
      <c r="D16240" s="87"/>
      <c r="J16240" s="88"/>
      <c r="K16240" s="89"/>
      <c r="M16240" s="88"/>
      <c r="O16240" s="90"/>
      <c r="P16240" s="90"/>
      <c r="Q16240" s="90"/>
    </row>
    <row r="16241" spans="4:17" x14ac:dyDescent="0.25">
      <c r="D16241" s="87"/>
      <c r="J16241" s="88"/>
      <c r="K16241" s="89"/>
      <c r="M16241" s="88"/>
      <c r="O16241" s="90"/>
      <c r="P16241" s="90"/>
      <c r="Q16241" s="90"/>
    </row>
    <row r="16242" spans="4:17" x14ac:dyDescent="0.25">
      <c r="D16242" s="87"/>
      <c r="J16242" s="88"/>
      <c r="K16242" s="89"/>
      <c r="M16242" s="88"/>
      <c r="O16242" s="90"/>
      <c r="P16242" s="90"/>
      <c r="Q16242" s="90"/>
    </row>
    <row r="16243" spans="4:17" x14ac:dyDescent="0.25">
      <c r="D16243" s="87"/>
      <c r="J16243" s="88"/>
      <c r="K16243" s="89"/>
      <c r="M16243" s="88"/>
      <c r="O16243" s="90"/>
      <c r="P16243" s="90"/>
      <c r="Q16243" s="90"/>
    </row>
    <row r="16244" spans="4:17" x14ac:dyDescent="0.25">
      <c r="D16244" s="87"/>
      <c r="J16244" s="88"/>
      <c r="K16244" s="89"/>
      <c r="M16244" s="88"/>
      <c r="O16244" s="90"/>
      <c r="P16244" s="90"/>
      <c r="Q16244" s="90"/>
    </row>
    <row r="16245" spans="4:17" x14ac:dyDescent="0.25">
      <c r="D16245" s="87"/>
      <c r="J16245" s="88"/>
      <c r="K16245" s="89"/>
      <c r="M16245" s="88"/>
      <c r="O16245" s="90"/>
      <c r="P16245" s="90"/>
      <c r="Q16245" s="90"/>
    </row>
    <row r="16246" spans="4:17" x14ac:dyDescent="0.25">
      <c r="D16246" s="87"/>
      <c r="J16246" s="88"/>
      <c r="K16246" s="89"/>
      <c r="M16246" s="88"/>
      <c r="O16246" s="90"/>
      <c r="P16246" s="90"/>
      <c r="Q16246" s="90"/>
    </row>
    <row r="16247" spans="4:17" x14ac:dyDescent="0.25">
      <c r="D16247" s="87"/>
      <c r="J16247" s="88"/>
      <c r="K16247" s="89"/>
      <c r="M16247" s="88"/>
      <c r="O16247" s="90"/>
      <c r="P16247" s="90"/>
      <c r="Q16247" s="90"/>
    </row>
    <row r="16248" spans="4:17" x14ac:dyDescent="0.25">
      <c r="D16248" s="87"/>
      <c r="J16248" s="88"/>
      <c r="K16248" s="89"/>
      <c r="M16248" s="88"/>
      <c r="O16248" s="90"/>
      <c r="P16248" s="90"/>
      <c r="Q16248" s="90"/>
    </row>
    <row r="16249" spans="4:17" x14ac:dyDescent="0.25">
      <c r="D16249" s="87"/>
      <c r="J16249" s="88"/>
      <c r="K16249" s="89"/>
      <c r="M16249" s="88"/>
      <c r="O16249" s="90"/>
      <c r="P16249" s="90"/>
      <c r="Q16249" s="90"/>
    </row>
    <row r="16250" spans="4:17" x14ac:dyDescent="0.25">
      <c r="D16250" s="87"/>
      <c r="J16250" s="88"/>
      <c r="K16250" s="89"/>
      <c r="M16250" s="88"/>
      <c r="O16250" s="90"/>
      <c r="P16250" s="90"/>
      <c r="Q16250" s="90"/>
    </row>
    <row r="16251" spans="4:17" x14ac:dyDescent="0.25">
      <c r="D16251" s="87"/>
      <c r="J16251" s="88"/>
      <c r="K16251" s="89"/>
      <c r="M16251" s="88"/>
      <c r="O16251" s="90"/>
      <c r="P16251" s="90"/>
      <c r="Q16251" s="90"/>
    </row>
    <row r="16252" spans="4:17" x14ac:dyDescent="0.25">
      <c r="D16252" s="87"/>
      <c r="J16252" s="88"/>
      <c r="K16252" s="89"/>
      <c r="M16252" s="88"/>
      <c r="O16252" s="90"/>
      <c r="P16252" s="90"/>
      <c r="Q16252" s="90"/>
    </row>
    <row r="16253" spans="4:17" x14ac:dyDescent="0.25">
      <c r="D16253" s="87"/>
      <c r="J16253" s="88"/>
      <c r="K16253" s="89"/>
      <c r="M16253" s="88"/>
      <c r="O16253" s="90"/>
      <c r="P16253" s="90"/>
      <c r="Q16253" s="90"/>
    </row>
    <row r="16254" spans="4:17" x14ac:dyDescent="0.25">
      <c r="D16254" s="87"/>
      <c r="J16254" s="88"/>
      <c r="K16254" s="89"/>
      <c r="M16254" s="88"/>
      <c r="O16254" s="90"/>
      <c r="P16254" s="90"/>
      <c r="Q16254" s="90"/>
    </row>
    <row r="16255" spans="4:17" x14ac:dyDescent="0.25">
      <c r="D16255" s="87"/>
      <c r="J16255" s="88"/>
      <c r="K16255" s="89"/>
      <c r="M16255" s="88"/>
      <c r="O16255" s="90"/>
      <c r="P16255" s="90"/>
      <c r="Q16255" s="90"/>
    </row>
    <row r="16256" spans="4:17" x14ac:dyDescent="0.25">
      <c r="D16256" s="87"/>
      <c r="J16256" s="88"/>
      <c r="K16256" s="89"/>
      <c r="M16256" s="88"/>
      <c r="O16256" s="90"/>
      <c r="P16256" s="90"/>
      <c r="Q16256" s="90"/>
    </row>
    <row r="16257" spans="4:17" x14ac:dyDescent="0.25">
      <c r="D16257" s="87"/>
      <c r="J16257" s="88"/>
      <c r="K16257" s="89"/>
      <c r="M16257" s="88"/>
      <c r="O16257" s="90"/>
      <c r="P16257" s="90"/>
      <c r="Q16257" s="90"/>
    </row>
    <row r="16258" spans="4:17" x14ac:dyDescent="0.25">
      <c r="D16258" s="87"/>
      <c r="J16258" s="88"/>
      <c r="K16258" s="89"/>
      <c r="M16258" s="88"/>
      <c r="O16258" s="90"/>
      <c r="P16258" s="90"/>
      <c r="Q16258" s="90"/>
    </row>
    <row r="16259" spans="4:17" x14ac:dyDescent="0.25">
      <c r="D16259" s="87"/>
      <c r="J16259" s="88"/>
      <c r="K16259" s="89"/>
      <c r="M16259" s="88"/>
      <c r="O16259" s="90"/>
      <c r="P16259" s="90"/>
      <c r="Q16259" s="90"/>
    </row>
    <row r="16260" spans="4:17" x14ac:dyDescent="0.25">
      <c r="D16260" s="87"/>
      <c r="J16260" s="88"/>
      <c r="K16260" s="89"/>
      <c r="M16260" s="88"/>
      <c r="O16260" s="90"/>
      <c r="P16260" s="90"/>
      <c r="Q16260" s="90"/>
    </row>
    <row r="16261" spans="4:17" x14ac:dyDescent="0.25">
      <c r="D16261" s="87"/>
      <c r="J16261" s="88"/>
      <c r="K16261" s="89"/>
      <c r="M16261" s="88"/>
      <c r="O16261" s="90"/>
      <c r="P16261" s="90"/>
      <c r="Q16261" s="90"/>
    </row>
    <row r="16262" spans="4:17" x14ac:dyDescent="0.25">
      <c r="D16262" s="87"/>
      <c r="J16262" s="88"/>
      <c r="K16262" s="89"/>
      <c r="M16262" s="88"/>
      <c r="O16262" s="90"/>
      <c r="P16262" s="90"/>
      <c r="Q16262" s="90"/>
    </row>
    <row r="16263" spans="4:17" x14ac:dyDescent="0.25">
      <c r="D16263" s="87"/>
      <c r="J16263" s="88"/>
      <c r="K16263" s="89"/>
      <c r="M16263" s="88"/>
      <c r="O16263" s="90"/>
      <c r="P16263" s="90"/>
      <c r="Q16263" s="90"/>
    </row>
    <row r="16264" spans="4:17" x14ac:dyDescent="0.25">
      <c r="D16264" s="87"/>
      <c r="J16264" s="88"/>
      <c r="K16264" s="89"/>
      <c r="M16264" s="88"/>
      <c r="O16264" s="90"/>
      <c r="P16264" s="90"/>
      <c r="Q16264" s="90"/>
    </row>
    <row r="16265" spans="4:17" x14ac:dyDescent="0.25">
      <c r="D16265" s="87"/>
      <c r="J16265" s="88"/>
      <c r="K16265" s="89"/>
      <c r="M16265" s="88"/>
      <c r="O16265" s="90"/>
      <c r="P16265" s="90"/>
      <c r="Q16265" s="90"/>
    </row>
    <row r="16266" spans="4:17" x14ac:dyDescent="0.25">
      <c r="D16266" s="87"/>
      <c r="J16266" s="88"/>
      <c r="K16266" s="89"/>
      <c r="M16266" s="88"/>
      <c r="O16266" s="90"/>
      <c r="P16266" s="90"/>
      <c r="Q16266" s="90"/>
    </row>
    <row r="16267" spans="4:17" x14ac:dyDescent="0.25">
      <c r="D16267" s="87"/>
      <c r="J16267" s="88"/>
      <c r="K16267" s="89"/>
      <c r="M16267" s="88"/>
      <c r="O16267" s="90"/>
      <c r="P16267" s="90"/>
      <c r="Q16267" s="90"/>
    </row>
    <row r="16268" spans="4:17" x14ac:dyDescent="0.25">
      <c r="D16268" s="87"/>
      <c r="J16268" s="88"/>
      <c r="K16268" s="89"/>
      <c r="M16268" s="88"/>
      <c r="O16268" s="90"/>
      <c r="P16268" s="90"/>
      <c r="Q16268" s="90"/>
    </row>
    <row r="16269" spans="4:17" x14ac:dyDescent="0.25">
      <c r="D16269" s="87"/>
      <c r="J16269" s="88"/>
      <c r="K16269" s="89"/>
      <c r="M16269" s="88"/>
      <c r="O16269" s="90"/>
      <c r="P16269" s="90"/>
      <c r="Q16269" s="90"/>
    </row>
    <row r="16270" spans="4:17" x14ac:dyDescent="0.25">
      <c r="D16270" s="87"/>
      <c r="J16270" s="88"/>
      <c r="K16270" s="89"/>
      <c r="M16270" s="88"/>
      <c r="O16270" s="90"/>
      <c r="P16270" s="90"/>
      <c r="Q16270" s="90"/>
    </row>
    <row r="16271" spans="4:17" x14ac:dyDescent="0.25">
      <c r="D16271" s="87"/>
      <c r="J16271" s="88"/>
      <c r="K16271" s="89"/>
      <c r="M16271" s="88"/>
      <c r="O16271" s="90"/>
      <c r="P16271" s="90"/>
      <c r="Q16271" s="90"/>
    </row>
    <row r="16272" spans="4:17" x14ac:dyDescent="0.25">
      <c r="D16272" s="87"/>
      <c r="J16272" s="88"/>
      <c r="K16272" s="89"/>
      <c r="M16272" s="88"/>
      <c r="O16272" s="90"/>
      <c r="P16272" s="90"/>
      <c r="Q16272" s="90"/>
    </row>
    <row r="16273" spans="4:17" x14ac:dyDescent="0.25">
      <c r="D16273" s="87"/>
      <c r="J16273" s="88"/>
      <c r="K16273" s="89"/>
      <c r="M16273" s="88"/>
      <c r="O16273" s="90"/>
      <c r="P16273" s="90"/>
      <c r="Q16273" s="90"/>
    </row>
    <row r="16274" spans="4:17" x14ac:dyDescent="0.25">
      <c r="D16274" s="87"/>
      <c r="J16274" s="88"/>
      <c r="K16274" s="89"/>
      <c r="M16274" s="88"/>
      <c r="O16274" s="90"/>
      <c r="P16274" s="90"/>
      <c r="Q16274" s="90"/>
    </row>
    <row r="16275" spans="4:17" x14ac:dyDescent="0.25">
      <c r="D16275" s="87"/>
      <c r="J16275" s="88"/>
      <c r="K16275" s="89"/>
      <c r="M16275" s="88"/>
      <c r="O16275" s="90"/>
      <c r="P16275" s="90"/>
      <c r="Q16275" s="90"/>
    </row>
    <row r="16276" spans="4:17" x14ac:dyDescent="0.25">
      <c r="D16276" s="87"/>
      <c r="J16276" s="88"/>
      <c r="K16276" s="89"/>
      <c r="M16276" s="88"/>
      <c r="O16276" s="90"/>
      <c r="P16276" s="90"/>
      <c r="Q16276" s="90"/>
    </row>
    <row r="16277" spans="4:17" x14ac:dyDescent="0.25">
      <c r="D16277" s="87"/>
      <c r="J16277" s="88"/>
      <c r="K16277" s="89"/>
      <c r="M16277" s="88"/>
      <c r="O16277" s="90"/>
      <c r="P16277" s="90"/>
      <c r="Q16277" s="90"/>
    </row>
    <row r="16278" spans="4:17" x14ac:dyDescent="0.25">
      <c r="D16278" s="87"/>
      <c r="J16278" s="88"/>
      <c r="K16278" s="89"/>
      <c r="M16278" s="88"/>
      <c r="O16278" s="90"/>
      <c r="P16278" s="90"/>
      <c r="Q16278" s="90"/>
    </row>
    <row r="16279" spans="4:17" x14ac:dyDescent="0.25">
      <c r="D16279" s="87"/>
      <c r="J16279" s="88"/>
      <c r="K16279" s="89"/>
      <c r="M16279" s="88"/>
      <c r="O16279" s="90"/>
      <c r="P16279" s="90"/>
      <c r="Q16279" s="90"/>
    </row>
    <row r="16280" spans="4:17" x14ac:dyDescent="0.25">
      <c r="D16280" s="87"/>
      <c r="J16280" s="88"/>
      <c r="K16280" s="89"/>
      <c r="M16280" s="88"/>
      <c r="O16280" s="90"/>
      <c r="P16280" s="90"/>
      <c r="Q16280" s="90"/>
    </row>
    <row r="16281" spans="4:17" x14ac:dyDescent="0.25">
      <c r="D16281" s="87"/>
      <c r="J16281" s="88"/>
      <c r="K16281" s="89"/>
      <c r="M16281" s="88"/>
      <c r="O16281" s="90"/>
      <c r="P16281" s="90"/>
      <c r="Q16281" s="90"/>
    </row>
    <row r="16282" spans="4:17" x14ac:dyDescent="0.25">
      <c r="D16282" s="87"/>
      <c r="J16282" s="88"/>
      <c r="K16282" s="89"/>
      <c r="M16282" s="88"/>
      <c r="O16282" s="90"/>
      <c r="P16282" s="90"/>
      <c r="Q16282" s="90"/>
    </row>
    <row r="16283" spans="4:17" x14ac:dyDescent="0.25">
      <c r="D16283" s="87"/>
      <c r="J16283" s="88"/>
      <c r="K16283" s="89"/>
      <c r="M16283" s="88"/>
      <c r="O16283" s="90"/>
      <c r="P16283" s="90"/>
      <c r="Q16283" s="90"/>
    </row>
    <row r="16284" spans="4:17" x14ac:dyDescent="0.25">
      <c r="D16284" s="87"/>
      <c r="J16284" s="88"/>
      <c r="K16284" s="89"/>
      <c r="M16284" s="88"/>
      <c r="O16284" s="90"/>
      <c r="P16284" s="90"/>
      <c r="Q16284" s="90"/>
    </row>
    <row r="16285" spans="4:17" x14ac:dyDescent="0.25">
      <c r="D16285" s="87"/>
      <c r="J16285" s="88"/>
      <c r="K16285" s="89"/>
      <c r="M16285" s="88"/>
      <c r="O16285" s="90"/>
      <c r="P16285" s="90"/>
      <c r="Q16285" s="90"/>
    </row>
    <row r="16286" spans="4:17" x14ac:dyDescent="0.25">
      <c r="D16286" s="87"/>
      <c r="J16286" s="88"/>
      <c r="K16286" s="89"/>
      <c r="M16286" s="88"/>
      <c r="O16286" s="90"/>
      <c r="P16286" s="90"/>
      <c r="Q16286" s="90"/>
    </row>
    <row r="16287" spans="4:17" x14ac:dyDescent="0.25">
      <c r="D16287" s="87"/>
      <c r="J16287" s="88"/>
      <c r="K16287" s="89"/>
      <c r="M16287" s="88"/>
      <c r="O16287" s="90"/>
      <c r="P16287" s="90"/>
      <c r="Q16287" s="90"/>
    </row>
    <row r="16288" spans="4:17" x14ac:dyDescent="0.25">
      <c r="D16288" s="87"/>
      <c r="J16288" s="88"/>
      <c r="K16288" s="89"/>
      <c r="M16288" s="88"/>
      <c r="O16288" s="90"/>
      <c r="P16288" s="90"/>
      <c r="Q16288" s="90"/>
    </row>
    <row r="16289" spans="4:17" x14ac:dyDescent="0.25">
      <c r="D16289" s="87"/>
      <c r="J16289" s="88"/>
      <c r="K16289" s="89"/>
      <c r="M16289" s="88"/>
      <c r="O16289" s="90"/>
      <c r="P16289" s="90"/>
      <c r="Q16289" s="90"/>
    </row>
    <row r="16290" spans="4:17" x14ac:dyDescent="0.25">
      <c r="D16290" s="87"/>
      <c r="J16290" s="88"/>
      <c r="K16290" s="89"/>
      <c r="M16290" s="88"/>
      <c r="O16290" s="90"/>
      <c r="P16290" s="90"/>
      <c r="Q16290" s="90"/>
    </row>
    <row r="16291" spans="4:17" x14ac:dyDescent="0.25">
      <c r="D16291" s="87"/>
      <c r="J16291" s="88"/>
      <c r="K16291" s="89"/>
      <c r="M16291" s="88"/>
      <c r="O16291" s="90"/>
      <c r="P16291" s="90"/>
      <c r="Q16291" s="90"/>
    </row>
    <row r="16292" spans="4:17" x14ac:dyDescent="0.25">
      <c r="D16292" s="87"/>
      <c r="J16292" s="88"/>
      <c r="K16292" s="89"/>
      <c r="M16292" s="88"/>
      <c r="O16292" s="90"/>
      <c r="P16292" s="90"/>
      <c r="Q16292" s="90"/>
    </row>
    <row r="16293" spans="4:17" x14ac:dyDescent="0.25">
      <c r="D16293" s="87"/>
      <c r="J16293" s="88"/>
      <c r="K16293" s="89"/>
      <c r="M16293" s="88"/>
      <c r="O16293" s="90"/>
      <c r="P16293" s="90"/>
      <c r="Q16293" s="90"/>
    </row>
    <row r="16294" spans="4:17" x14ac:dyDescent="0.25">
      <c r="D16294" s="87"/>
      <c r="J16294" s="88"/>
      <c r="K16294" s="89"/>
      <c r="M16294" s="88"/>
      <c r="O16294" s="90"/>
      <c r="P16294" s="90"/>
      <c r="Q16294" s="90"/>
    </row>
    <row r="16295" spans="4:17" x14ac:dyDescent="0.25">
      <c r="D16295" s="87"/>
      <c r="J16295" s="88"/>
      <c r="K16295" s="89"/>
      <c r="M16295" s="88"/>
      <c r="O16295" s="90"/>
      <c r="P16295" s="90"/>
      <c r="Q16295" s="90"/>
    </row>
    <row r="16296" spans="4:17" x14ac:dyDescent="0.25">
      <c r="D16296" s="87"/>
      <c r="J16296" s="88"/>
      <c r="K16296" s="89"/>
      <c r="M16296" s="88"/>
      <c r="O16296" s="90"/>
      <c r="P16296" s="90"/>
      <c r="Q16296" s="90"/>
    </row>
    <row r="16297" spans="4:17" x14ac:dyDescent="0.25">
      <c r="D16297" s="87"/>
      <c r="J16297" s="88"/>
      <c r="K16297" s="89"/>
      <c r="M16297" s="88"/>
      <c r="O16297" s="90"/>
      <c r="P16297" s="90"/>
      <c r="Q16297" s="90"/>
    </row>
    <row r="16298" spans="4:17" x14ac:dyDescent="0.25">
      <c r="D16298" s="87"/>
      <c r="J16298" s="88"/>
      <c r="K16298" s="89"/>
      <c r="M16298" s="88"/>
      <c r="O16298" s="90"/>
      <c r="P16298" s="90"/>
      <c r="Q16298" s="90"/>
    </row>
    <row r="16299" spans="4:17" x14ac:dyDescent="0.25">
      <c r="D16299" s="87"/>
      <c r="J16299" s="88"/>
      <c r="K16299" s="89"/>
      <c r="M16299" s="88"/>
      <c r="O16299" s="90"/>
      <c r="P16299" s="90"/>
      <c r="Q16299" s="90"/>
    </row>
    <row r="16300" spans="4:17" x14ac:dyDescent="0.25">
      <c r="D16300" s="87"/>
      <c r="J16300" s="88"/>
      <c r="K16300" s="89"/>
      <c r="M16300" s="88"/>
      <c r="O16300" s="90"/>
      <c r="P16300" s="90"/>
      <c r="Q16300" s="90"/>
    </row>
    <row r="16301" spans="4:17" x14ac:dyDescent="0.25">
      <c r="D16301" s="87"/>
      <c r="J16301" s="88"/>
      <c r="K16301" s="89"/>
      <c r="M16301" s="88"/>
      <c r="O16301" s="90"/>
      <c r="P16301" s="90"/>
      <c r="Q16301" s="90"/>
    </row>
    <row r="16302" spans="4:17" x14ac:dyDescent="0.25">
      <c r="D16302" s="87"/>
      <c r="J16302" s="88"/>
      <c r="K16302" s="89"/>
      <c r="M16302" s="88"/>
      <c r="O16302" s="90"/>
      <c r="P16302" s="90"/>
      <c r="Q16302" s="90"/>
    </row>
    <row r="16303" spans="4:17" x14ac:dyDescent="0.25">
      <c r="D16303" s="87"/>
      <c r="J16303" s="88"/>
      <c r="K16303" s="89"/>
      <c r="M16303" s="88"/>
      <c r="O16303" s="90"/>
      <c r="P16303" s="90"/>
      <c r="Q16303" s="90"/>
    </row>
    <row r="16304" spans="4:17" x14ac:dyDescent="0.25">
      <c r="D16304" s="87"/>
      <c r="J16304" s="88"/>
      <c r="K16304" s="89"/>
      <c r="M16304" s="88"/>
      <c r="O16304" s="90"/>
      <c r="P16304" s="90"/>
      <c r="Q16304" s="90"/>
    </row>
    <row r="16305" spans="4:17" x14ac:dyDescent="0.25">
      <c r="D16305" s="87"/>
      <c r="J16305" s="88"/>
      <c r="K16305" s="89"/>
      <c r="M16305" s="88"/>
      <c r="O16305" s="90"/>
      <c r="P16305" s="90"/>
      <c r="Q16305" s="90"/>
    </row>
    <row r="16306" spans="4:17" x14ac:dyDescent="0.25">
      <c r="D16306" s="87"/>
      <c r="J16306" s="88"/>
      <c r="K16306" s="89"/>
      <c r="M16306" s="88"/>
      <c r="O16306" s="90"/>
      <c r="P16306" s="90"/>
      <c r="Q16306" s="90"/>
    </row>
    <row r="16307" spans="4:17" x14ac:dyDescent="0.25">
      <c r="D16307" s="87"/>
      <c r="J16307" s="88"/>
      <c r="K16307" s="89"/>
      <c r="M16307" s="88"/>
      <c r="O16307" s="90"/>
      <c r="P16307" s="90"/>
      <c r="Q16307" s="90"/>
    </row>
    <row r="16308" spans="4:17" x14ac:dyDescent="0.25">
      <c r="D16308" s="87"/>
      <c r="J16308" s="88"/>
      <c r="K16308" s="89"/>
      <c r="M16308" s="88"/>
      <c r="O16308" s="90"/>
      <c r="P16308" s="90"/>
      <c r="Q16308" s="90"/>
    </row>
    <row r="16309" spans="4:17" x14ac:dyDescent="0.25">
      <c r="D16309" s="87"/>
      <c r="J16309" s="88"/>
      <c r="K16309" s="89"/>
      <c r="M16309" s="88"/>
      <c r="O16309" s="90"/>
      <c r="P16309" s="90"/>
      <c r="Q16309" s="90"/>
    </row>
    <row r="16310" spans="4:17" x14ac:dyDescent="0.25">
      <c r="D16310" s="87"/>
      <c r="J16310" s="88"/>
      <c r="K16310" s="89"/>
      <c r="M16310" s="88"/>
      <c r="O16310" s="90"/>
      <c r="P16310" s="90"/>
      <c r="Q16310" s="90"/>
    </row>
    <row r="16311" spans="4:17" x14ac:dyDescent="0.25">
      <c r="D16311" s="87"/>
      <c r="J16311" s="88"/>
      <c r="K16311" s="89"/>
      <c r="M16311" s="88"/>
      <c r="O16311" s="90"/>
      <c r="P16311" s="90"/>
      <c r="Q16311" s="90"/>
    </row>
    <row r="16312" spans="4:17" x14ac:dyDescent="0.25">
      <c r="D16312" s="87"/>
      <c r="J16312" s="88"/>
      <c r="K16312" s="89"/>
      <c r="M16312" s="88"/>
      <c r="O16312" s="90"/>
      <c r="P16312" s="90"/>
      <c r="Q16312" s="90"/>
    </row>
    <row r="16313" spans="4:17" x14ac:dyDescent="0.25">
      <c r="D16313" s="87"/>
      <c r="J16313" s="88"/>
      <c r="K16313" s="89"/>
      <c r="M16313" s="88"/>
      <c r="O16313" s="90"/>
      <c r="P16313" s="90"/>
      <c r="Q16313" s="90"/>
    </row>
    <row r="16314" spans="4:17" x14ac:dyDescent="0.25">
      <c r="D16314" s="87"/>
      <c r="J16314" s="88"/>
      <c r="K16314" s="89"/>
      <c r="M16314" s="88"/>
      <c r="O16314" s="90"/>
      <c r="P16314" s="90"/>
      <c r="Q16314" s="90"/>
    </row>
    <row r="16315" spans="4:17" x14ac:dyDescent="0.25">
      <c r="D16315" s="87"/>
      <c r="J16315" s="88"/>
      <c r="K16315" s="89"/>
      <c r="M16315" s="88"/>
      <c r="O16315" s="90"/>
      <c r="P16315" s="90"/>
      <c r="Q16315" s="90"/>
    </row>
    <row r="16316" spans="4:17" x14ac:dyDescent="0.25">
      <c r="D16316" s="87"/>
      <c r="J16316" s="88"/>
      <c r="K16316" s="89"/>
      <c r="M16316" s="88"/>
      <c r="O16316" s="90"/>
      <c r="P16316" s="90"/>
      <c r="Q16316" s="90"/>
    </row>
    <row r="16317" spans="4:17" x14ac:dyDescent="0.25">
      <c r="D16317" s="87"/>
      <c r="J16317" s="88"/>
      <c r="K16317" s="89"/>
      <c r="M16317" s="88"/>
      <c r="O16317" s="90"/>
      <c r="P16317" s="90"/>
      <c r="Q16317" s="90"/>
    </row>
    <row r="16318" spans="4:17" x14ac:dyDescent="0.25">
      <c r="D16318" s="87"/>
      <c r="J16318" s="88"/>
      <c r="K16318" s="89"/>
      <c r="M16318" s="88"/>
      <c r="O16318" s="90"/>
      <c r="P16318" s="90"/>
      <c r="Q16318" s="90"/>
    </row>
    <row r="16319" spans="4:17" x14ac:dyDescent="0.25">
      <c r="D16319" s="87"/>
      <c r="J16319" s="88"/>
      <c r="K16319" s="89"/>
      <c r="M16319" s="88"/>
      <c r="O16319" s="90"/>
      <c r="P16319" s="90"/>
      <c r="Q16319" s="90"/>
    </row>
    <row r="16320" spans="4:17" x14ac:dyDescent="0.25">
      <c r="D16320" s="87"/>
      <c r="J16320" s="88"/>
      <c r="K16320" s="89"/>
      <c r="M16320" s="88"/>
      <c r="O16320" s="90"/>
      <c r="P16320" s="90"/>
      <c r="Q16320" s="90"/>
    </row>
    <row r="16321" spans="4:17" x14ac:dyDescent="0.25">
      <c r="D16321" s="87"/>
      <c r="J16321" s="88"/>
      <c r="K16321" s="89"/>
      <c r="M16321" s="88"/>
      <c r="O16321" s="90"/>
      <c r="P16321" s="90"/>
      <c r="Q16321" s="90"/>
    </row>
    <row r="16322" spans="4:17" x14ac:dyDescent="0.25">
      <c r="D16322" s="87"/>
      <c r="J16322" s="88"/>
      <c r="K16322" s="89"/>
      <c r="M16322" s="88"/>
      <c r="O16322" s="90"/>
      <c r="P16322" s="90"/>
      <c r="Q16322" s="90"/>
    </row>
    <row r="16323" spans="4:17" x14ac:dyDescent="0.25">
      <c r="D16323" s="87"/>
      <c r="J16323" s="88"/>
      <c r="K16323" s="89"/>
      <c r="M16323" s="88"/>
      <c r="O16323" s="90"/>
      <c r="P16323" s="90"/>
      <c r="Q16323" s="90"/>
    </row>
    <row r="16324" spans="4:17" x14ac:dyDescent="0.25">
      <c r="D16324" s="87"/>
      <c r="J16324" s="88"/>
      <c r="K16324" s="89"/>
      <c r="M16324" s="88"/>
      <c r="O16324" s="90"/>
      <c r="P16324" s="90"/>
      <c r="Q16324" s="90"/>
    </row>
    <row r="16325" spans="4:17" x14ac:dyDescent="0.25">
      <c r="D16325" s="87"/>
      <c r="J16325" s="88"/>
      <c r="K16325" s="89"/>
      <c r="M16325" s="88"/>
      <c r="O16325" s="90"/>
      <c r="P16325" s="90"/>
      <c r="Q16325" s="90"/>
    </row>
    <row r="16326" spans="4:17" x14ac:dyDescent="0.25">
      <c r="D16326" s="87"/>
      <c r="J16326" s="88"/>
      <c r="K16326" s="89"/>
      <c r="M16326" s="88"/>
      <c r="O16326" s="90"/>
      <c r="P16326" s="90"/>
      <c r="Q16326" s="90"/>
    </row>
    <row r="16327" spans="4:17" x14ac:dyDescent="0.25">
      <c r="D16327" s="87"/>
      <c r="J16327" s="88"/>
      <c r="K16327" s="89"/>
      <c r="M16327" s="88"/>
      <c r="O16327" s="90"/>
      <c r="P16327" s="90"/>
      <c r="Q16327" s="90"/>
    </row>
    <row r="16328" spans="4:17" x14ac:dyDescent="0.25">
      <c r="D16328" s="87"/>
      <c r="J16328" s="88"/>
      <c r="K16328" s="89"/>
      <c r="M16328" s="88"/>
      <c r="O16328" s="90"/>
      <c r="P16328" s="90"/>
      <c r="Q16328" s="90"/>
    </row>
    <row r="16329" spans="4:17" x14ac:dyDescent="0.25">
      <c r="D16329" s="87"/>
      <c r="J16329" s="88"/>
      <c r="K16329" s="89"/>
      <c r="M16329" s="88"/>
      <c r="O16329" s="90"/>
      <c r="P16329" s="90"/>
      <c r="Q16329" s="90"/>
    </row>
    <row r="16330" spans="4:17" x14ac:dyDescent="0.25">
      <c r="D16330" s="87"/>
      <c r="J16330" s="88"/>
      <c r="K16330" s="89"/>
      <c r="M16330" s="88"/>
      <c r="O16330" s="90"/>
      <c r="P16330" s="90"/>
      <c r="Q16330" s="90"/>
    </row>
    <row r="16331" spans="4:17" x14ac:dyDescent="0.25">
      <c r="D16331" s="87"/>
      <c r="J16331" s="88"/>
      <c r="K16331" s="89"/>
      <c r="M16331" s="88"/>
      <c r="O16331" s="90"/>
      <c r="P16331" s="90"/>
      <c r="Q16331" s="90"/>
    </row>
    <row r="16332" spans="4:17" x14ac:dyDescent="0.25">
      <c r="D16332" s="87"/>
      <c r="J16332" s="88"/>
      <c r="K16332" s="89"/>
      <c r="M16332" s="88"/>
      <c r="O16332" s="90"/>
      <c r="P16332" s="90"/>
      <c r="Q16332" s="90"/>
    </row>
    <row r="16333" spans="4:17" x14ac:dyDescent="0.25">
      <c r="D16333" s="87"/>
      <c r="J16333" s="88"/>
      <c r="K16333" s="89"/>
      <c r="M16333" s="88"/>
      <c r="O16333" s="90"/>
      <c r="P16333" s="90"/>
      <c r="Q16333" s="90"/>
    </row>
    <row r="16334" spans="4:17" x14ac:dyDescent="0.25">
      <c r="D16334" s="87"/>
      <c r="J16334" s="88"/>
      <c r="K16334" s="89"/>
      <c r="M16334" s="88"/>
      <c r="O16334" s="90"/>
      <c r="P16334" s="90"/>
      <c r="Q16334" s="90"/>
    </row>
    <row r="16335" spans="4:17" x14ac:dyDescent="0.25">
      <c r="D16335" s="87"/>
      <c r="J16335" s="88"/>
      <c r="K16335" s="89"/>
      <c r="M16335" s="88"/>
      <c r="O16335" s="90"/>
      <c r="P16335" s="90"/>
      <c r="Q16335" s="90"/>
    </row>
    <row r="16336" spans="4:17" x14ac:dyDescent="0.25">
      <c r="D16336" s="87"/>
      <c r="J16336" s="88"/>
      <c r="K16336" s="89"/>
      <c r="M16336" s="88"/>
      <c r="O16336" s="90"/>
      <c r="P16336" s="90"/>
      <c r="Q16336" s="90"/>
    </row>
    <row r="16337" spans="4:17" x14ac:dyDescent="0.25">
      <c r="D16337" s="87"/>
      <c r="J16337" s="88"/>
      <c r="K16337" s="89"/>
      <c r="M16337" s="88"/>
      <c r="O16337" s="90"/>
      <c r="P16337" s="90"/>
      <c r="Q16337" s="90"/>
    </row>
    <row r="16338" spans="4:17" x14ac:dyDescent="0.25">
      <c r="D16338" s="87"/>
      <c r="J16338" s="88"/>
      <c r="K16338" s="89"/>
      <c r="M16338" s="88"/>
      <c r="O16338" s="90"/>
      <c r="P16338" s="90"/>
      <c r="Q16338" s="90"/>
    </row>
    <row r="16339" spans="4:17" x14ac:dyDescent="0.25">
      <c r="D16339" s="87"/>
      <c r="J16339" s="88"/>
      <c r="K16339" s="89"/>
      <c r="M16339" s="88"/>
      <c r="O16339" s="90"/>
      <c r="P16339" s="90"/>
      <c r="Q16339" s="90"/>
    </row>
    <row r="16340" spans="4:17" x14ac:dyDescent="0.25">
      <c r="D16340" s="87"/>
      <c r="J16340" s="88"/>
      <c r="K16340" s="89"/>
      <c r="M16340" s="88"/>
      <c r="O16340" s="90"/>
      <c r="P16340" s="90"/>
      <c r="Q16340" s="90"/>
    </row>
    <row r="16341" spans="4:17" x14ac:dyDescent="0.25">
      <c r="D16341" s="87"/>
      <c r="J16341" s="88"/>
      <c r="K16341" s="89"/>
      <c r="M16341" s="88"/>
      <c r="O16341" s="90"/>
      <c r="P16341" s="90"/>
      <c r="Q16341" s="90"/>
    </row>
    <row r="16342" spans="4:17" x14ac:dyDescent="0.25">
      <c r="D16342" s="87"/>
      <c r="J16342" s="88"/>
      <c r="K16342" s="89"/>
      <c r="M16342" s="88"/>
      <c r="O16342" s="90"/>
      <c r="P16342" s="90"/>
      <c r="Q16342" s="90"/>
    </row>
    <row r="16343" spans="4:17" x14ac:dyDescent="0.25">
      <c r="D16343" s="87"/>
      <c r="J16343" s="88"/>
      <c r="K16343" s="89"/>
      <c r="M16343" s="88"/>
      <c r="O16343" s="90"/>
      <c r="P16343" s="90"/>
      <c r="Q16343" s="90"/>
    </row>
    <row r="16344" spans="4:17" x14ac:dyDescent="0.25">
      <c r="D16344" s="87"/>
      <c r="J16344" s="88"/>
      <c r="K16344" s="89"/>
      <c r="M16344" s="88"/>
      <c r="O16344" s="90"/>
      <c r="P16344" s="90"/>
      <c r="Q16344" s="90"/>
    </row>
    <row r="16345" spans="4:17" x14ac:dyDescent="0.25">
      <c r="D16345" s="87"/>
      <c r="J16345" s="88"/>
      <c r="K16345" s="89"/>
      <c r="M16345" s="88"/>
      <c r="O16345" s="90"/>
      <c r="P16345" s="90"/>
      <c r="Q16345" s="90"/>
    </row>
    <row r="16346" spans="4:17" x14ac:dyDescent="0.25">
      <c r="D16346" s="87"/>
      <c r="J16346" s="88"/>
      <c r="K16346" s="89"/>
      <c r="M16346" s="88"/>
      <c r="O16346" s="90"/>
      <c r="P16346" s="90"/>
      <c r="Q16346" s="90"/>
    </row>
    <row r="16347" spans="4:17" x14ac:dyDescent="0.25">
      <c r="D16347" s="87"/>
      <c r="J16347" s="88"/>
      <c r="K16347" s="89"/>
      <c r="M16347" s="88"/>
      <c r="O16347" s="90"/>
      <c r="P16347" s="90"/>
      <c r="Q16347" s="90"/>
    </row>
    <row r="16348" spans="4:17" x14ac:dyDescent="0.25">
      <c r="D16348" s="87"/>
      <c r="J16348" s="88"/>
      <c r="K16348" s="89"/>
      <c r="M16348" s="88"/>
      <c r="O16348" s="90"/>
      <c r="P16348" s="90"/>
      <c r="Q16348" s="90"/>
    </row>
    <row r="16349" spans="4:17" x14ac:dyDescent="0.25">
      <c r="D16349" s="87"/>
      <c r="J16349" s="88"/>
      <c r="K16349" s="89"/>
      <c r="M16349" s="88"/>
      <c r="O16349" s="90"/>
      <c r="P16349" s="90"/>
      <c r="Q16349" s="90"/>
    </row>
    <row r="16350" spans="4:17" x14ac:dyDescent="0.25">
      <c r="D16350" s="87"/>
      <c r="J16350" s="88"/>
      <c r="K16350" s="89"/>
      <c r="M16350" s="88"/>
      <c r="O16350" s="90"/>
      <c r="P16350" s="90"/>
      <c r="Q16350" s="90"/>
    </row>
    <row r="16351" spans="4:17" x14ac:dyDescent="0.25">
      <c r="D16351" s="87"/>
      <c r="J16351" s="88"/>
      <c r="K16351" s="89"/>
      <c r="M16351" s="88"/>
      <c r="O16351" s="90"/>
      <c r="P16351" s="90"/>
      <c r="Q16351" s="90"/>
    </row>
    <row r="16352" spans="4:17" x14ac:dyDescent="0.25">
      <c r="D16352" s="87"/>
      <c r="J16352" s="88"/>
      <c r="K16352" s="89"/>
      <c r="M16352" s="88"/>
      <c r="O16352" s="90"/>
      <c r="P16352" s="90"/>
      <c r="Q16352" s="90"/>
    </row>
    <row r="16353" spans="4:17" x14ac:dyDescent="0.25">
      <c r="D16353" s="87"/>
      <c r="J16353" s="88"/>
      <c r="K16353" s="89"/>
      <c r="M16353" s="88"/>
      <c r="O16353" s="90"/>
      <c r="P16353" s="90"/>
      <c r="Q16353" s="90"/>
    </row>
    <row r="16354" spans="4:17" x14ac:dyDescent="0.25">
      <c r="D16354" s="87"/>
      <c r="J16354" s="88"/>
      <c r="K16354" s="89"/>
      <c r="M16354" s="88"/>
      <c r="O16354" s="90"/>
      <c r="P16354" s="90"/>
      <c r="Q16354" s="90"/>
    </row>
    <row r="16355" spans="4:17" x14ac:dyDescent="0.25">
      <c r="D16355" s="87"/>
      <c r="J16355" s="88"/>
      <c r="K16355" s="89"/>
      <c r="M16355" s="88"/>
      <c r="O16355" s="90"/>
      <c r="P16355" s="90"/>
      <c r="Q16355" s="90"/>
    </row>
    <row r="16356" spans="4:17" x14ac:dyDescent="0.25">
      <c r="D16356" s="87"/>
      <c r="J16356" s="88"/>
      <c r="K16356" s="89"/>
      <c r="M16356" s="88"/>
      <c r="O16356" s="90"/>
      <c r="P16356" s="90"/>
      <c r="Q16356" s="90"/>
    </row>
    <row r="16357" spans="4:17" x14ac:dyDescent="0.25">
      <c r="D16357" s="87"/>
      <c r="J16357" s="88"/>
      <c r="K16357" s="89"/>
      <c r="M16357" s="88"/>
      <c r="O16357" s="90"/>
      <c r="P16357" s="90"/>
      <c r="Q16357" s="90"/>
    </row>
    <row r="16358" spans="4:17" x14ac:dyDescent="0.25">
      <c r="D16358" s="87"/>
      <c r="J16358" s="88"/>
      <c r="K16358" s="89"/>
      <c r="M16358" s="88"/>
      <c r="O16358" s="90"/>
      <c r="P16358" s="90"/>
      <c r="Q16358" s="90"/>
    </row>
    <row r="16359" spans="4:17" x14ac:dyDescent="0.25">
      <c r="D16359" s="87"/>
      <c r="J16359" s="88"/>
      <c r="K16359" s="89"/>
      <c r="M16359" s="88"/>
      <c r="O16359" s="90"/>
      <c r="P16359" s="90"/>
      <c r="Q16359" s="90"/>
    </row>
    <row r="16360" spans="4:17" x14ac:dyDescent="0.25">
      <c r="D16360" s="87"/>
      <c r="J16360" s="88"/>
      <c r="K16360" s="89"/>
      <c r="M16360" s="88"/>
      <c r="O16360" s="90"/>
      <c r="P16360" s="90"/>
      <c r="Q16360" s="90"/>
    </row>
    <row r="16361" spans="4:17" x14ac:dyDescent="0.25">
      <c r="D16361" s="87"/>
      <c r="J16361" s="88"/>
      <c r="K16361" s="89"/>
      <c r="M16361" s="88"/>
      <c r="O16361" s="90"/>
      <c r="P16361" s="90"/>
      <c r="Q16361" s="90"/>
    </row>
    <row r="16362" spans="4:17" x14ac:dyDescent="0.25">
      <c r="D16362" s="87"/>
      <c r="J16362" s="88"/>
      <c r="K16362" s="89"/>
      <c r="M16362" s="88"/>
      <c r="O16362" s="90"/>
      <c r="P16362" s="90"/>
      <c r="Q16362" s="90"/>
    </row>
    <row r="16363" spans="4:17" x14ac:dyDescent="0.25">
      <c r="D16363" s="87"/>
      <c r="J16363" s="88"/>
      <c r="K16363" s="89"/>
      <c r="M16363" s="88"/>
      <c r="O16363" s="90"/>
      <c r="P16363" s="90"/>
      <c r="Q16363" s="90"/>
    </row>
    <row r="16364" spans="4:17" x14ac:dyDescent="0.25">
      <c r="D16364" s="87"/>
      <c r="J16364" s="88"/>
      <c r="K16364" s="89"/>
      <c r="M16364" s="88"/>
      <c r="O16364" s="90"/>
      <c r="P16364" s="90"/>
      <c r="Q16364" s="90"/>
    </row>
    <row r="16365" spans="4:17" x14ac:dyDescent="0.25">
      <c r="D16365" s="87"/>
      <c r="J16365" s="88"/>
      <c r="K16365" s="89"/>
      <c r="M16365" s="88"/>
      <c r="O16365" s="90"/>
      <c r="P16365" s="90"/>
      <c r="Q16365" s="90"/>
    </row>
    <row r="16366" spans="4:17" x14ac:dyDescent="0.25">
      <c r="D16366" s="87"/>
      <c r="J16366" s="88"/>
      <c r="K16366" s="89"/>
      <c r="M16366" s="88"/>
      <c r="O16366" s="90"/>
      <c r="P16366" s="90"/>
      <c r="Q16366" s="90"/>
    </row>
    <row r="16367" spans="4:17" x14ac:dyDescent="0.25">
      <c r="D16367" s="87"/>
      <c r="J16367" s="88"/>
      <c r="K16367" s="89"/>
      <c r="M16367" s="88"/>
      <c r="O16367" s="90"/>
      <c r="P16367" s="90"/>
      <c r="Q16367" s="90"/>
    </row>
    <row r="16368" spans="4:17" x14ac:dyDescent="0.25">
      <c r="D16368" s="87"/>
      <c r="J16368" s="88"/>
      <c r="K16368" s="89"/>
      <c r="M16368" s="88"/>
      <c r="O16368" s="90"/>
      <c r="P16368" s="90"/>
      <c r="Q16368" s="90"/>
    </row>
    <row r="16369" spans="4:17" x14ac:dyDescent="0.25">
      <c r="D16369" s="87"/>
      <c r="J16369" s="88"/>
      <c r="K16369" s="89"/>
      <c r="M16369" s="88"/>
      <c r="O16369" s="90"/>
      <c r="P16369" s="90"/>
      <c r="Q16369" s="90"/>
    </row>
    <row r="16370" spans="4:17" x14ac:dyDescent="0.25">
      <c r="D16370" s="87"/>
      <c r="J16370" s="88"/>
      <c r="K16370" s="89"/>
      <c r="M16370" s="88"/>
      <c r="O16370" s="90"/>
      <c r="P16370" s="90"/>
      <c r="Q16370" s="90"/>
    </row>
    <row r="16371" spans="4:17" x14ac:dyDescent="0.25">
      <c r="D16371" s="87"/>
      <c r="J16371" s="88"/>
      <c r="K16371" s="89"/>
      <c r="M16371" s="88"/>
      <c r="O16371" s="90"/>
      <c r="P16371" s="90"/>
      <c r="Q16371" s="90"/>
    </row>
    <row r="16372" spans="4:17" x14ac:dyDescent="0.25">
      <c r="D16372" s="87"/>
      <c r="J16372" s="88"/>
      <c r="K16372" s="89"/>
      <c r="M16372" s="88"/>
      <c r="O16372" s="90"/>
      <c r="P16372" s="90"/>
      <c r="Q16372" s="90"/>
    </row>
    <row r="16373" spans="4:17" x14ac:dyDescent="0.25">
      <c r="D16373" s="87"/>
      <c r="J16373" s="88"/>
      <c r="K16373" s="89"/>
      <c r="M16373" s="88"/>
      <c r="O16373" s="90"/>
      <c r="P16373" s="90"/>
      <c r="Q16373" s="90"/>
    </row>
    <row r="16374" spans="4:17" x14ac:dyDescent="0.25">
      <c r="D16374" s="87"/>
      <c r="J16374" s="88"/>
      <c r="K16374" s="89"/>
      <c r="M16374" s="88"/>
      <c r="O16374" s="90"/>
      <c r="P16374" s="90"/>
      <c r="Q16374" s="90"/>
    </row>
    <row r="16375" spans="4:17" x14ac:dyDescent="0.25">
      <c r="D16375" s="87"/>
      <c r="J16375" s="88"/>
      <c r="K16375" s="89"/>
      <c r="M16375" s="88"/>
      <c r="O16375" s="90"/>
      <c r="P16375" s="90"/>
      <c r="Q16375" s="90"/>
    </row>
    <row r="16376" spans="4:17" x14ac:dyDescent="0.25">
      <c r="D16376" s="87"/>
      <c r="J16376" s="88"/>
      <c r="K16376" s="89"/>
      <c r="M16376" s="88"/>
      <c r="O16376" s="90"/>
      <c r="P16376" s="90"/>
      <c r="Q16376" s="90"/>
    </row>
    <row r="16377" spans="4:17" x14ac:dyDescent="0.25">
      <c r="D16377" s="87"/>
      <c r="J16377" s="88"/>
      <c r="K16377" s="89"/>
      <c r="M16377" s="88"/>
      <c r="O16377" s="90"/>
      <c r="P16377" s="90"/>
      <c r="Q16377" s="90"/>
    </row>
    <row r="16378" spans="4:17" x14ac:dyDescent="0.25">
      <c r="D16378" s="87"/>
      <c r="J16378" s="88"/>
      <c r="K16378" s="89"/>
      <c r="M16378" s="88"/>
      <c r="O16378" s="90"/>
      <c r="P16378" s="90"/>
      <c r="Q16378" s="90"/>
    </row>
    <row r="16379" spans="4:17" x14ac:dyDescent="0.25">
      <c r="D16379" s="87"/>
      <c r="J16379" s="88"/>
      <c r="K16379" s="89"/>
      <c r="M16379" s="88"/>
      <c r="O16379" s="90"/>
      <c r="P16379" s="90"/>
      <c r="Q16379" s="90"/>
    </row>
    <row r="16380" spans="4:17" x14ac:dyDescent="0.25">
      <c r="D16380" s="87"/>
      <c r="J16380" s="88"/>
      <c r="K16380" s="89"/>
      <c r="M16380" s="88"/>
      <c r="O16380" s="90"/>
      <c r="P16380" s="90"/>
      <c r="Q16380" s="90"/>
    </row>
    <row r="16381" spans="4:17" x14ac:dyDescent="0.25">
      <c r="D16381" s="87"/>
      <c r="J16381" s="88"/>
      <c r="K16381" s="89"/>
      <c r="M16381" s="88"/>
      <c r="O16381" s="90"/>
      <c r="P16381" s="90"/>
      <c r="Q16381" s="90"/>
    </row>
    <row r="16382" spans="4:17" x14ac:dyDescent="0.25">
      <c r="D16382" s="87"/>
      <c r="J16382" s="88"/>
      <c r="K16382" s="89"/>
      <c r="M16382" s="88"/>
      <c r="O16382" s="90"/>
      <c r="P16382" s="90"/>
      <c r="Q16382" s="90"/>
    </row>
    <row r="16383" spans="4:17" x14ac:dyDescent="0.25">
      <c r="D16383" s="87"/>
      <c r="J16383" s="88"/>
      <c r="K16383" s="89"/>
      <c r="M16383" s="88"/>
      <c r="O16383" s="90"/>
      <c r="P16383" s="90"/>
      <c r="Q16383" s="90"/>
    </row>
    <row r="16384" spans="4:17" x14ac:dyDescent="0.25">
      <c r="D16384" s="87"/>
      <c r="J16384" s="88"/>
      <c r="K16384" s="89"/>
      <c r="M16384" s="88"/>
      <c r="O16384" s="90"/>
      <c r="P16384" s="90"/>
      <c r="Q16384" s="90"/>
    </row>
    <row r="16385" spans="4:17" x14ac:dyDescent="0.25">
      <c r="D16385" s="87"/>
      <c r="J16385" s="88"/>
      <c r="K16385" s="89"/>
      <c r="M16385" s="88"/>
      <c r="O16385" s="90"/>
      <c r="P16385" s="90"/>
      <c r="Q16385" s="90"/>
    </row>
    <row r="16386" spans="4:17" x14ac:dyDescent="0.25">
      <c r="D16386" s="87"/>
      <c r="J16386" s="88"/>
      <c r="K16386" s="89"/>
      <c r="M16386" s="88"/>
      <c r="O16386" s="90"/>
      <c r="P16386" s="90"/>
      <c r="Q16386" s="90"/>
    </row>
    <row r="16387" spans="4:17" x14ac:dyDescent="0.25">
      <c r="D16387" s="87"/>
      <c r="J16387" s="88"/>
      <c r="K16387" s="89"/>
      <c r="M16387" s="88"/>
      <c r="O16387" s="90"/>
      <c r="P16387" s="90"/>
      <c r="Q16387" s="90"/>
    </row>
    <row r="16388" spans="4:17" x14ac:dyDescent="0.25">
      <c r="D16388" s="87"/>
      <c r="J16388" s="88"/>
      <c r="K16388" s="89"/>
      <c r="M16388" s="88"/>
      <c r="O16388" s="90"/>
      <c r="P16388" s="90"/>
      <c r="Q16388" s="90"/>
    </row>
    <row r="16389" spans="4:17" x14ac:dyDescent="0.25">
      <c r="D16389" s="87"/>
      <c r="J16389" s="88"/>
      <c r="K16389" s="89"/>
      <c r="M16389" s="88"/>
      <c r="O16389" s="90"/>
      <c r="P16389" s="90"/>
      <c r="Q16389" s="90"/>
    </row>
    <row r="16390" spans="4:17" x14ac:dyDescent="0.25">
      <c r="D16390" s="87"/>
      <c r="J16390" s="88"/>
      <c r="K16390" s="89"/>
      <c r="M16390" s="88"/>
      <c r="O16390" s="90"/>
      <c r="P16390" s="90"/>
      <c r="Q16390" s="90"/>
    </row>
    <row r="16391" spans="4:17" x14ac:dyDescent="0.25">
      <c r="D16391" s="87"/>
      <c r="J16391" s="88"/>
      <c r="K16391" s="89"/>
      <c r="M16391" s="88"/>
      <c r="O16391" s="90"/>
      <c r="P16391" s="90"/>
      <c r="Q16391" s="90"/>
    </row>
    <row r="16392" spans="4:17" x14ac:dyDescent="0.25">
      <c r="D16392" s="87"/>
      <c r="J16392" s="88"/>
      <c r="K16392" s="89"/>
      <c r="M16392" s="88"/>
      <c r="O16392" s="90"/>
      <c r="P16392" s="90"/>
      <c r="Q16392" s="90"/>
    </row>
    <row r="16393" spans="4:17" x14ac:dyDescent="0.25">
      <c r="D16393" s="87"/>
      <c r="J16393" s="88"/>
      <c r="K16393" s="89"/>
      <c r="M16393" s="88"/>
      <c r="O16393" s="90"/>
      <c r="P16393" s="90"/>
      <c r="Q16393" s="90"/>
    </row>
    <row r="16394" spans="4:17" x14ac:dyDescent="0.25">
      <c r="D16394" s="87"/>
      <c r="J16394" s="88"/>
      <c r="K16394" s="89"/>
      <c r="M16394" s="88"/>
      <c r="O16394" s="90"/>
      <c r="P16394" s="90"/>
      <c r="Q16394" s="90"/>
    </row>
    <row r="16395" spans="4:17" x14ac:dyDescent="0.25">
      <c r="D16395" s="87"/>
      <c r="J16395" s="88"/>
      <c r="K16395" s="89"/>
      <c r="M16395" s="88"/>
      <c r="O16395" s="90"/>
      <c r="P16395" s="90"/>
      <c r="Q16395" s="90"/>
    </row>
    <row r="16396" spans="4:17" x14ac:dyDescent="0.25">
      <c r="D16396" s="87"/>
      <c r="J16396" s="88"/>
      <c r="K16396" s="89"/>
      <c r="M16396" s="88"/>
      <c r="O16396" s="90"/>
      <c r="P16396" s="90"/>
      <c r="Q16396" s="90"/>
    </row>
    <row r="16397" spans="4:17" x14ac:dyDescent="0.25">
      <c r="D16397" s="87"/>
      <c r="J16397" s="88"/>
      <c r="K16397" s="89"/>
      <c r="M16397" s="88"/>
      <c r="O16397" s="90"/>
      <c r="P16397" s="90"/>
      <c r="Q16397" s="90"/>
    </row>
    <row r="16398" spans="4:17" x14ac:dyDescent="0.25">
      <c r="D16398" s="87"/>
      <c r="J16398" s="88"/>
      <c r="K16398" s="89"/>
      <c r="M16398" s="88"/>
      <c r="O16398" s="90"/>
      <c r="P16398" s="90"/>
      <c r="Q16398" s="90"/>
    </row>
    <row r="16399" spans="4:17" x14ac:dyDescent="0.25">
      <c r="D16399" s="87"/>
      <c r="J16399" s="88"/>
      <c r="K16399" s="89"/>
      <c r="M16399" s="88"/>
      <c r="O16399" s="90"/>
      <c r="P16399" s="90"/>
      <c r="Q16399" s="90"/>
    </row>
    <row r="16400" spans="4:17" x14ac:dyDescent="0.25">
      <c r="D16400" s="87"/>
      <c r="J16400" s="88"/>
      <c r="K16400" s="89"/>
      <c r="M16400" s="88"/>
      <c r="O16400" s="90"/>
      <c r="P16400" s="90"/>
      <c r="Q16400" s="90"/>
    </row>
    <row r="16401" spans="4:17" x14ac:dyDescent="0.25">
      <c r="D16401" s="87"/>
      <c r="J16401" s="88"/>
      <c r="K16401" s="89"/>
      <c r="M16401" s="88"/>
      <c r="O16401" s="90"/>
      <c r="P16401" s="90"/>
      <c r="Q16401" s="90"/>
    </row>
    <row r="16402" spans="4:17" x14ac:dyDescent="0.25">
      <c r="D16402" s="87"/>
      <c r="J16402" s="88"/>
      <c r="K16402" s="89"/>
      <c r="M16402" s="88"/>
      <c r="O16402" s="90"/>
      <c r="P16402" s="90"/>
      <c r="Q16402" s="90"/>
    </row>
    <row r="16403" spans="4:17" x14ac:dyDescent="0.25">
      <c r="D16403" s="87"/>
      <c r="J16403" s="88"/>
      <c r="K16403" s="89"/>
      <c r="M16403" s="88"/>
      <c r="O16403" s="90"/>
      <c r="P16403" s="90"/>
      <c r="Q16403" s="90"/>
    </row>
    <row r="16404" spans="4:17" x14ac:dyDescent="0.25">
      <c r="D16404" s="87"/>
      <c r="J16404" s="88"/>
      <c r="K16404" s="89"/>
      <c r="M16404" s="88"/>
      <c r="O16404" s="90"/>
      <c r="P16404" s="90"/>
      <c r="Q16404" s="90"/>
    </row>
    <row r="16405" spans="4:17" x14ac:dyDescent="0.25">
      <c r="D16405" s="87"/>
      <c r="J16405" s="88"/>
      <c r="K16405" s="89"/>
      <c r="M16405" s="88"/>
      <c r="O16405" s="90"/>
      <c r="P16405" s="90"/>
      <c r="Q16405" s="90"/>
    </row>
    <row r="16406" spans="4:17" x14ac:dyDescent="0.25">
      <c r="D16406" s="87"/>
      <c r="J16406" s="88"/>
      <c r="K16406" s="89"/>
      <c r="M16406" s="88"/>
      <c r="O16406" s="90"/>
      <c r="P16406" s="90"/>
      <c r="Q16406" s="90"/>
    </row>
    <row r="16407" spans="4:17" x14ac:dyDescent="0.25">
      <c r="D16407" s="87"/>
      <c r="J16407" s="88"/>
      <c r="K16407" s="89"/>
      <c r="M16407" s="88"/>
      <c r="O16407" s="90"/>
      <c r="P16407" s="90"/>
      <c r="Q16407" s="90"/>
    </row>
    <row r="16408" spans="4:17" x14ac:dyDescent="0.25">
      <c r="D16408" s="87"/>
      <c r="J16408" s="88"/>
      <c r="K16408" s="89"/>
      <c r="M16408" s="88"/>
      <c r="O16408" s="90"/>
      <c r="P16408" s="90"/>
      <c r="Q16408" s="90"/>
    </row>
    <row r="16409" spans="4:17" x14ac:dyDescent="0.25">
      <c r="D16409" s="87"/>
      <c r="J16409" s="88"/>
      <c r="K16409" s="89"/>
      <c r="M16409" s="88"/>
      <c r="O16409" s="90"/>
      <c r="P16409" s="90"/>
      <c r="Q16409" s="90"/>
    </row>
    <row r="16410" spans="4:17" x14ac:dyDescent="0.25">
      <c r="D16410" s="87"/>
      <c r="J16410" s="88"/>
      <c r="K16410" s="89"/>
      <c r="M16410" s="88"/>
      <c r="O16410" s="90"/>
      <c r="P16410" s="90"/>
      <c r="Q16410" s="90"/>
    </row>
    <row r="16411" spans="4:17" x14ac:dyDescent="0.25">
      <c r="D16411" s="87"/>
      <c r="J16411" s="88"/>
      <c r="K16411" s="89"/>
      <c r="M16411" s="88"/>
      <c r="O16411" s="90"/>
      <c r="P16411" s="90"/>
      <c r="Q16411" s="90"/>
    </row>
    <row r="16412" spans="4:17" x14ac:dyDescent="0.25">
      <c r="D16412" s="87"/>
      <c r="J16412" s="88"/>
      <c r="K16412" s="89"/>
      <c r="M16412" s="88"/>
      <c r="O16412" s="90"/>
      <c r="P16412" s="90"/>
      <c r="Q16412" s="90"/>
    </row>
    <row r="16413" spans="4:17" x14ac:dyDescent="0.25">
      <c r="D16413" s="87"/>
      <c r="J16413" s="88"/>
      <c r="K16413" s="89"/>
      <c r="M16413" s="88"/>
      <c r="O16413" s="90"/>
      <c r="P16413" s="90"/>
      <c r="Q16413" s="90"/>
    </row>
    <row r="16414" spans="4:17" x14ac:dyDescent="0.25">
      <c r="D16414" s="87"/>
      <c r="J16414" s="88"/>
      <c r="K16414" s="89"/>
      <c r="M16414" s="88"/>
      <c r="O16414" s="90"/>
      <c r="P16414" s="90"/>
      <c r="Q16414" s="90"/>
    </row>
    <row r="16415" spans="4:17" x14ac:dyDescent="0.25">
      <c r="D16415" s="87"/>
      <c r="J16415" s="88"/>
      <c r="K16415" s="89"/>
      <c r="M16415" s="88"/>
      <c r="O16415" s="90"/>
      <c r="P16415" s="90"/>
      <c r="Q16415" s="90"/>
    </row>
    <row r="16416" spans="4:17" x14ac:dyDescent="0.25">
      <c r="D16416" s="87"/>
      <c r="J16416" s="88"/>
      <c r="K16416" s="89"/>
      <c r="M16416" s="88"/>
      <c r="O16416" s="90"/>
      <c r="P16416" s="90"/>
      <c r="Q16416" s="90"/>
    </row>
    <row r="16417" spans="4:17" x14ac:dyDescent="0.25">
      <c r="D16417" s="87"/>
      <c r="J16417" s="88"/>
      <c r="K16417" s="89"/>
      <c r="M16417" s="88"/>
      <c r="O16417" s="90"/>
      <c r="P16417" s="90"/>
      <c r="Q16417" s="90"/>
    </row>
    <row r="16418" spans="4:17" x14ac:dyDescent="0.25">
      <c r="D16418" s="87"/>
      <c r="J16418" s="88"/>
      <c r="K16418" s="89"/>
      <c r="M16418" s="88"/>
      <c r="O16418" s="90"/>
      <c r="P16418" s="90"/>
      <c r="Q16418" s="90"/>
    </row>
    <row r="16419" spans="4:17" x14ac:dyDescent="0.25">
      <c r="D16419" s="87"/>
      <c r="J16419" s="88"/>
      <c r="K16419" s="89"/>
      <c r="M16419" s="88"/>
      <c r="O16419" s="90"/>
      <c r="P16419" s="90"/>
      <c r="Q16419" s="90"/>
    </row>
    <row r="16420" spans="4:17" x14ac:dyDescent="0.25">
      <c r="D16420" s="87"/>
      <c r="J16420" s="88"/>
      <c r="K16420" s="89"/>
      <c r="M16420" s="88"/>
      <c r="O16420" s="90"/>
      <c r="P16420" s="90"/>
      <c r="Q16420" s="90"/>
    </row>
    <row r="16421" spans="4:17" x14ac:dyDescent="0.25">
      <c r="D16421" s="87"/>
      <c r="J16421" s="88"/>
      <c r="K16421" s="89"/>
      <c r="M16421" s="88"/>
      <c r="O16421" s="90"/>
      <c r="P16421" s="90"/>
      <c r="Q16421" s="90"/>
    </row>
    <row r="16422" spans="4:17" x14ac:dyDescent="0.25">
      <c r="D16422" s="87"/>
      <c r="J16422" s="88"/>
      <c r="K16422" s="89"/>
      <c r="M16422" s="88"/>
      <c r="O16422" s="90"/>
      <c r="P16422" s="90"/>
      <c r="Q16422" s="90"/>
    </row>
    <row r="16423" spans="4:17" x14ac:dyDescent="0.25">
      <c r="D16423" s="87"/>
      <c r="J16423" s="88"/>
      <c r="K16423" s="89"/>
      <c r="M16423" s="88"/>
      <c r="O16423" s="90"/>
      <c r="P16423" s="90"/>
      <c r="Q16423" s="90"/>
    </row>
    <row r="16424" spans="4:17" x14ac:dyDescent="0.25">
      <c r="D16424" s="87"/>
      <c r="J16424" s="88"/>
      <c r="K16424" s="89"/>
      <c r="M16424" s="88"/>
      <c r="O16424" s="90"/>
      <c r="P16424" s="90"/>
      <c r="Q16424" s="90"/>
    </row>
    <row r="16425" spans="4:17" x14ac:dyDescent="0.25">
      <c r="D16425" s="87"/>
      <c r="J16425" s="88"/>
      <c r="K16425" s="89"/>
      <c r="M16425" s="88"/>
      <c r="O16425" s="90"/>
      <c r="P16425" s="90"/>
      <c r="Q16425" s="90"/>
    </row>
    <row r="16426" spans="4:17" x14ac:dyDescent="0.25">
      <c r="D16426" s="87"/>
      <c r="J16426" s="88"/>
      <c r="K16426" s="89"/>
      <c r="M16426" s="88"/>
      <c r="O16426" s="90"/>
      <c r="P16426" s="90"/>
      <c r="Q16426" s="90"/>
    </row>
    <row r="16427" spans="4:17" x14ac:dyDescent="0.25">
      <c r="D16427" s="87"/>
      <c r="J16427" s="88"/>
      <c r="K16427" s="89"/>
      <c r="M16427" s="88"/>
      <c r="O16427" s="90"/>
      <c r="P16427" s="90"/>
      <c r="Q16427" s="90"/>
    </row>
    <row r="16428" spans="4:17" x14ac:dyDescent="0.25">
      <c r="D16428" s="87"/>
      <c r="J16428" s="88"/>
      <c r="K16428" s="89"/>
      <c r="M16428" s="88"/>
      <c r="O16428" s="90"/>
      <c r="P16428" s="90"/>
      <c r="Q16428" s="90"/>
    </row>
    <row r="16429" spans="4:17" x14ac:dyDescent="0.25">
      <c r="D16429" s="87"/>
      <c r="J16429" s="88"/>
      <c r="K16429" s="89"/>
      <c r="M16429" s="88"/>
      <c r="O16429" s="90"/>
      <c r="P16429" s="90"/>
      <c r="Q16429" s="90"/>
    </row>
    <row r="16430" spans="4:17" x14ac:dyDescent="0.25">
      <c r="D16430" s="87"/>
      <c r="J16430" s="88"/>
      <c r="K16430" s="89"/>
      <c r="M16430" s="88"/>
      <c r="O16430" s="90"/>
      <c r="P16430" s="90"/>
      <c r="Q16430" s="90"/>
    </row>
    <row r="16431" spans="4:17" x14ac:dyDescent="0.25">
      <c r="D16431" s="87"/>
      <c r="J16431" s="88"/>
      <c r="K16431" s="89"/>
      <c r="M16431" s="88"/>
      <c r="O16431" s="90"/>
      <c r="P16431" s="90"/>
      <c r="Q16431" s="90"/>
    </row>
    <row r="16432" spans="4:17" x14ac:dyDescent="0.25">
      <c r="D16432" s="87"/>
      <c r="J16432" s="88"/>
      <c r="K16432" s="89"/>
      <c r="M16432" s="88"/>
      <c r="O16432" s="90"/>
      <c r="P16432" s="90"/>
      <c r="Q16432" s="90"/>
    </row>
    <row r="16433" spans="4:17" x14ac:dyDescent="0.25">
      <c r="D16433" s="87"/>
      <c r="J16433" s="88"/>
      <c r="K16433" s="89"/>
      <c r="M16433" s="88"/>
      <c r="O16433" s="90"/>
      <c r="P16433" s="90"/>
      <c r="Q16433" s="90"/>
    </row>
    <row r="16434" spans="4:17" x14ac:dyDescent="0.25">
      <c r="D16434" s="87"/>
      <c r="J16434" s="88"/>
      <c r="K16434" s="89"/>
      <c r="M16434" s="88"/>
      <c r="O16434" s="90"/>
      <c r="P16434" s="90"/>
      <c r="Q16434" s="90"/>
    </row>
    <row r="16435" spans="4:17" x14ac:dyDescent="0.25">
      <c r="D16435" s="87"/>
      <c r="J16435" s="88"/>
      <c r="K16435" s="89"/>
      <c r="M16435" s="88"/>
      <c r="O16435" s="90"/>
      <c r="P16435" s="90"/>
      <c r="Q16435" s="90"/>
    </row>
    <row r="16436" spans="4:17" x14ac:dyDescent="0.25">
      <c r="D16436" s="87"/>
      <c r="J16436" s="88"/>
      <c r="K16436" s="89"/>
      <c r="M16436" s="88"/>
      <c r="O16436" s="90"/>
      <c r="P16436" s="90"/>
      <c r="Q16436" s="90"/>
    </row>
    <row r="16437" spans="4:17" x14ac:dyDescent="0.25">
      <c r="D16437" s="87"/>
      <c r="J16437" s="88"/>
      <c r="K16437" s="89"/>
      <c r="M16437" s="88"/>
      <c r="O16437" s="90"/>
      <c r="P16437" s="90"/>
      <c r="Q16437" s="90"/>
    </row>
    <row r="16438" spans="4:17" x14ac:dyDescent="0.25">
      <c r="D16438" s="87"/>
      <c r="J16438" s="88"/>
      <c r="K16438" s="89"/>
      <c r="M16438" s="88"/>
      <c r="O16438" s="90"/>
      <c r="P16438" s="90"/>
      <c r="Q16438" s="90"/>
    </row>
    <row r="16439" spans="4:17" x14ac:dyDescent="0.25">
      <c r="D16439" s="87"/>
      <c r="J16439" s="88"/>
      <c r="K16439" s="89"/>
      <c r="M16439" s="88"/>
      <c r="O16439" s="90"/>
      <c r="P16439" s="90"/>
      <c r="Q16439" s="90"/>
    </row>
    <row r="16440" spans="4:17" x14ac:dyDescent="0.25">
      <c r="D16440" s="87"/>
      <c r="J16440" s="88"/>
      <c r="K16440" s="89"/>
      <c r="M16440" s="88"/>
      <c r="O16440" s="90"/>
      <c r="P16440" s="90"/>
      <c r="Q16440" s="90"/>
    </row>
    <row r="16441" spans="4:17" x14ac:dyDescent="0.25">
      <c r="D16441" s="87"/>
      <c r="J16441" s="88"/>
      <c r="K16441" s="89"/>
      <c r="M16441" s="88"/>
      <c r="O16441" s="90"/>
      <c r="P16441" s="90"/>
      <c r="Q16441" s="90"/>
    </row>
    <row r="16442" spans="4:17" x14ac:dyDescent="0.25">
      <c r="D16442" s="87"/>
      <c r="J16442" s="88"/>
      <c r="K16442" s="89"/>
      <c r="M16442" s="88"/>
      <c r="O16442" s="90"/>
      <c r="P16442" s="90"/>
      <c r="Q16442" s="90"/>
    </row>
    <row r="16443" spans="4:17" x14ac:dyDescent="0.25">
      <c r="D16443" s="87"/>
      <c r="J16443" s="88"/>
      <c r="K16443" s="89"/>
      <c r="M16443" s="88"/>
      <c r="O16443" s="90"/>
      <c r="P16443" s="90"/>
      <c r="Q16443" s="90"/>
    </row>
    <row r="16444" spans="4:17" x14ac:dyDescent="0.25">
      <c r="D16444" s="87"/>
      <c r="J16444" s="88"/>
      <c r="K16444" s="89"/>
      <c r="M16444" s="88"/>
      <c r="O16444" s="90"/>
      <c r="P16444" s="90"/>
      <c r="Q16444" s="90"/>
    </row>
    <row r="16445" spans="4:17" x14ac:dyDescent="0.25">
      <c r="D16445" s="87"/>
      <c r="J16445" s="88"/>
      <c r="K16445" s="89"/>
      <c r="M16445" s="88"/>
      <c r="O16445" s="90"/>
      <c r="P16445" s="90"/>
      <c r="Q16445" s="90"/>
    </row>
    <row r="16446" spans="4:17" x14ac:dyDescent="0.25">
      <c r="D16446" s="87"/>
      <c r="J16446" s="88"/>
      <c r="K16446" s="89"/>
      <c r="M16446" s="88"/>
      <c r="O16446" s="90"/>
      <c r="P16446" s="90"/>
      <c r="Q16446" s="90"/>
    </row>
    <row r="16447" spans="4:17" x14ac:dyDescent="0.25">
      <c r="D16447" s="87"/>
      <c r="J16447" s="88"/>
      <c r="K16447" s="89"/>
      <c r="M16447" s="88"/>
      <c r="O16447" s="90"/>
      <c r="P16447" s="90"/>
      <c r="Q16447" s="90"/>
    </row>
    <row r="16448" spans="4:17" x14ac:dyDescent="0.25">
      <c r="D16448" s="87"/>
      <c r="J16448" s="88"/>
      <c r="K16448" s="89"/>
      <c r="M16448" s="88"/>
      <c r="O16448" s="90"/>
      <c r="P16448" s="90"/>
      <c r="Q16448" s="90"/>
    </row>
    <row r="16449" spans="4:17" x14ac:dyDescent="0.25">
      <c r="D16449" s="87"/>
      <c r="J16449" s="88"/>
      <c r="K16449" s="89"/>
      <c r="M16449" s="88"/>
      <c r="O16449" s="90"/>
      <c r="P16449" s="90"/>
      <c r="Q16449" s="90"/>
    </row>
    <row r="16450" spans="4:17" x14ac:dyDescent="0.25">
      <c r="D16450" s="87"/>
      <c r="J16450" s="88"/>
      <c r="K16450" s="89"/>
      <c r="M16450" s="88"/>
      <c r="O16450" s="90"/>
      <c r="P16450" s="90"/>
      <c r="Q16450" s="90"/>
    </row>
    <row r="16451" spans="4:17" x14ac:dyDescent="0.25">
      <c r="D16451" s="87"/>
      <c r="J16451" s="88"/>
      <c r="K16451" s="89"/>
      <c r="M16451" s="88"/>
      <c r="O16451" s="90"/>
      <c r="P16451" s="90"/>
      <c r="Q16451" s="90"/>
    </row>
    <row r="16452" spans="4:17" x14ac:dyDescent="0.25">
      <c r="D16452" s="87"/>
      <c r="J16452" s="88"/>
      <c r="K16452" s="89"/>
      <c r="M16452" s="88"/>
      <c r="O16452" s="90"/>
      <c r="P16452" s="90"/>
      <c r="Q16452" s="90"/>
    </row>
    <row r="16453" spans="4:17" x14ac:dyDescent="0.25">
      <c r="D16453" s="87"/>
      <c r="J16453" s="88"/>
      <c r="K16453" s="89"/>
      <c r="M16453" s="88"/>
      <c r="O16453" s="90"/>
      <c r="P16453" s="90"/>
      <c r="Q16453" s="90"/>
    </row>
    <row r="16454" spans="4:17" x14ac:dyDescent="0.25">
      <c r="D16454" s="87"/>
      <c r="J16454" s="88"/>
      <c r="K16454" s="89"/>
      <c r="M16454" s="88"/>
      <c r="O16454" s="90"/>
      <c r="P16454" s="90"/>
      <c r="Q16454" s="90"/>
    </row>
    <row r="16455" spans="4:17" x14ac:dyDescent="0.25">
      <c r="D16455" s="87"/>
      <c r="J16455" s="88"/>
      <c r="K16455" s="89"/>
      <c r="M16455" s="88"/>
      <c r="O16455" s="90"/>
      <c r="P16455" s="90"/>
      <c r="Q16455" s="90"/>
    </row>
    <row r="16456" spans="4:17" x14ac:dyDescent="0.25">
      <c r="D16456" s="87"/>
      <c r="J16456" s="88"/>
      <c r="K16456" s="89"/>
      <c r="M16456" s="88"/>
      <c r="O16456" s="90"/>
      <c r="P16456" s="90"/>
      <c r="Q16456" s="90"/>
    </row>
    <row r="16457" spans="4:17" x14ac:dyDescent="0.25">
      <c r="D16457" s="87"/>
      <c r="J16457" s="88"/>
      <c r="K16457" s="89"/>
      <c r="M16457" s="88"/>
      <c r="O16457" s="90"/>
      <c r="P16457" s="90"/>
      <c r="Q16457" s="90"/>
    </row>
    <row r="16458" spans="4:17" x14ac:dyDescent="0.25">
      <c r="D16458" s="87"/>
      <c r="J16458" s="88"/>
      <c r="K16458" s="89"/>
      <c r="M16458" s="88"/>
      <c r="O16458" s="90"/>
      <c r="P16458" s="90"/>
      <c r="Q16458" s="90"/>
    </row>
    <row r="16459" spans="4:17" x14ac:dyDescent="0.25">
      <c r="D16459" s="87"/>
      <c r="J16459" s="88"/>
      <c r="K16459" s="89"/>
      <c r="M16459" s="88"/>
      <c r="O16459" s="90"/>
      <c r="P16459" s="90"/>
      <c r="Q16459" s="90"/>
    </row>
    <row r="16460" spans="4:17" x14ac:dyDescent="0.25">
      <c r="D16460" s="87"/>
      <c r="J16460" s="88"/>
      <c r="K16460" s="89"/>
      <c r="M16460" s="88"/>
      <c r="O16460" s="90"/>
      <c r="P16460" s="90"/>
      <c r="Q16460" s="90"/>
    </row>
    <row r="16461" spans="4:17" x14ac:dyDescent="0.25">
      <c r="D16461" s="87"/>
      <c r="J16461" s="88"/>
      <c r="K16461" s="89"/>
      <c r="M16461" s="88"/>
      <c r="O16461" s="90"/>
      <c r="P16461" s="90"/>
      <c r="Q16461" s="90"/>
    </row>
    <row r="16462" spans="4:17" x14ac:dyDescent="0.25">
      <c r="D16462" s="87"/>
      <c r="J16462" s="88"/>
      <c r="K16462" s="89"/>
      <c r="M16462" s="88"/>
      <c r="O16462" s="90"/>
      <c r="P16462" s="90"/>
      <c r="Q16462" s="90"/>
    </row>
    <row r="16463" spans="4:17" x14ac:dyDescent="0.25">
      <c r="D16463" s="87"/>
      <c r="J16463" s="88"/>
      <c r="K16463" s="89"/>
      <c r="M16463" s="88"/>
      <c r="O16463" s="90"/>
      <c r="P16463" s="90"/>
      <c r="Q16463" s="90"/>
    </row>
    <row r="16464" spans="4:17" x14ac:dyDescent="0.25">
      <c r="D16464" s="87"/>
      <c r="J16464" s="88"/>
      <c r="K16464" s="89"/>
      <c r="M16464" s="88"/>
      <c r="O16464" s="90"/>
      <c r="P16464" s="90"/>
      <c r="Q16464" s="90"/>
    </row>
    <row r="16465" spans="4:17" x14ac:dyDescent="0.25">
      <c r="D16465" s="87"/>
      <c r="J16465" s="88"/>
      <c r="K16465" s="89"/>
      <c r="M16465" s="88"/>
      <c r="O16465" s="90"/>
      <c r="P16465" s="90"/>
      <c r="Q16465" s="90"/>
    </row>
    <row r="16466" spans="4:17" x14ac:dyDescent="0.25">
      <c r="D16466" s="87"/>
      <c r="J16466" s="88"/>
      <c r="K16466" s="89"/>
      <c r="M16466" s="88"/>
      <c r="O16466" s="90"/>
      <c r="P16466" s="90"/>
      <c r="Q16466" s="90"/>
    </row>
    <row r="16467" spans="4:17" x14ac:dyDescent="0.25">
      <c r="D16467" s="87"/>
      <c r="J16467" s="88"/>
      <c r="K16467" s="89"/>
      <c r="M16467" s="88"/>
      <c r="O16467" s="90"/>
      <c r="P16467" s="90"/>
      <c r="Q16467" s="90"/>
    </row>
    <row r="16468" spans="4:17" x14ac:dyDescent="0.25">
      <c r="D16468" s="87"/>
      <c r="J16468" s="88"/>
      <c r="K16468" s="89"/>
      <c r="M16468" s="88"/>
      <c r="O16468" s="90"/>
      <c r="P16468" s="90"/>
      <c r="Q16468" s="90"/>
    </row>
    <row r="16469" spans="4:17" x14ac:dyDescent="0.25">
      <c r="D16469" s="87"/>
      <c r="J16469" s="88"/>
      <c r="K16469" s="89"/>
      <c r="M16469" s="88"/>
      <c r="O16469" s="90"/>
      <c r="P16469" s="90"/>
      <c r="Q16469" s="90"/>
    </row>
    <row r="16470" spans="4:17" x14ac:dyDescent="0.25">
      <c r="D16470" s="87"/>
      <c r="J16470" s="88"/>
      <c r="K16470" s="89"/>
      <c r="M16470" s="88"/>
      <c r="O16470" s="90"/>
      <c r="P16470" s="90"/>
      <c r="Q16470" s="90"/>
    </row>
    <row r="16471" spans="4:17" x14ac:dyDescent="0.25">
      <c r="D16471" s="87"/>
      <c r="J16471" s="88"/>
      <c r="K16471" s="89"/>
      <c r="M16471" s="88"/>
      <c r="O16471" s="90"/>
      <c r="P16471" s="90"/>
      <c r="Q16471" s="90"/>
    </row>
    <row r="16472" spans="4:17" x14ac:dyDescent="0.25">
      <c r="D16472" s="87"/>
      <c r="J16472" s="88"/>
      <c r="K16472" s="89"/>
      <c r="M16472" s="88"/>
      <c r="O16472" s="90"/>
      <c r="P16472" s="90"/>
      <c r="Q16472" s="90"/>
    </row>
    <row r="16473" spans="4:17" x14ac:dyDescent="0.25">
      <c r="D16473" s="87"/>
      <c r="J16473" s="88"/>
      <c r="K16473" s="89"/>
      <c r="M16473" s="88"/>
      <c r="O16473" s="90"/>
      <c r="P16473" s="90"/>
      <c r="Q16473" s="90"/>
    </row>
    <row r="16474" spans="4:17" x14ac:dyDescent="0.25">
      <c r="D16474" s="87"/>
      <c r="J16474" s="88"/>
      <c r="K16474" s="89"/>
      <c r="M16474" s="88"/>
      <c r="O16474" s="90"/>
      <c r="P16474" s="90"/>
      <c r="Q16474" s="90"/>
    </row>
    <row r="16475" spans="4:17" x14ac:dyDescent="0.25">
      <c r="D16475" s="87"/>
      <c r="J16475" s="88"/>
      <c r="K16475" s="89"/>
      <c r="M16475" s="88"/>
      <c r="O16475" s="90"/>
      <c r="P16475" s="90"/>
      <c r="Q16475" s="90"/>
    </row>
    <row r="16476" spans="4:17" x14ac:dyDescent="0.25">
      <c r="D16476" s="87"/>
      <c r="J16476" s="88"/>
      <c r="K16476" s="89"/>
      <c r="M16476" s="88"/>
      <c r="O16476" s="90"/>
      <c r="P16476" s="90"/>
      <c r="Q16476" s="90"/>
    </row>
    <row r="16477" spans="4:17" x14ac:dyDescent="0.25">
      <c r="D16477" s="87"/>
      <c r="J16477" s="88"/>
      <c r="K16477" s="89"/>
      <c r="M16477" s="88"/>
      <c r="O16477" s="90"/>
      <c r="P16477" s="90"/>
      <c r="Q16477" s="90"/>
    </row>
    <row r="16478" spans="4:17" x14ac:dyDescent="0.25">
      <c r="D16478" s="87"/>
      <c r="J16478" s="88"/>
      <c r="K16478" s="89"/>
      <c r="M16478" s="88"/>
      <c r="O16478" s="90"/>
      <c r="P16478" s="90"/>
      <c r="Q16478" s="90"/>
    </row>
    <row r="16479" spans="4:17" x14ac:dyDescent="0.25">
      <c r="D16479" s="87"/>
      <c r="J16479" s="88"/>
      <c r="K16479" s="89"/>
      <c r="M16479" s="88"/>
      <c r="O16479" s="90"/>
      <c r="P16479" s="90"/>
      <c r="Q16479" s="90"/>
    </row>
    <row r="16480" spans="4:17" x14ac:dyDescent="0.25">
      <c r="D16480" s="87"/>
      <c r="J16480" s="88"/>
      <c r="K16480" s="89"/>
      <c r="M16480" s="88"/>
      <c r="O16480" s="90"/>
      <c r="P16480" s="90"/>
      <c r="Q16480" s="90"/>
    </row>
    <row r="16481" spans="4:17" x14ac:dyDescent="0.25">
      <c r="D16481" s="87"/>
      <c r="J16481" s="88"/>
      <c r="K16481" s="89"/>
      <c r="M16481" s="88"/>
      <c r="O16481" s="90"/>
      <c r="P16481" s="90"/>
      <c r="Q16481" s="90"/>
    </row>
    <row r="16482" spans="4:17" x14ac:dyDescent="0.25">
      <c r="D16482" s="87"/>
      <c r="J16482" s="88"/>
      <c r="K16482" s="89"/>
      <c r="M16482" s="88"/>
      <c r="O16482" s="90"/>
      <c r="P16482" s="90"/>
      <c r="Q16482" s="90"/>
    </row>
    <row r="16483" spans="4:17" x14ac:dyDescent="0.25">
      <c r="D16483" s="87"/>
      <c r="J16483" s="88"/>
      <c r="K16483" s="89"/>
      <c r="M16483" s="88"/>
      <c r="O16483" s="90"/>
      <c r="P16483" s="90"/>
      <c r="Q16483" s="90"/>
    </row>
    <row r="16484" spans="4:17" x14ac:dyDescent="0.25">
      <c r="D16484" s="87"/>
      <c r="J16484" s="88"/>
      <c r="K16484" s="89"/>
      <c r="M16484" s="88"/>
      <c r="O16484" s="90"/>
      <c r="P16484" s="90"/>
      <c r="Q16484" s="90"/>
    </row>
    <row r="16485" spans="4:17" x14ac:dyDescent="0.25">
      <c r="D16485" s="87"/>
      <c r="J16485" s="88"/>
      <c r="K16485" s="89"/>
      <c r="M16485" s="88"/>
      <c r="O16485" s="90"/>
      <c r="P16485" s="90"/>
      <c r="Q16485" s="90"/>
    </row>
    <row r="16486" spans="4:17" x14ac:dyDescent="0.25">
      <c r="D16486" s="87"/>
      <c r="J16486" s="88"/>
      <c r="K16486" s="89"/>
      <c r="M16486" s="88"/>
      <c r="O16486" s="90"/>
      <c r="P16486" s="90"/>
      <c r="Q16486" s="90"/>
    </row>
    <row r="16487" spans="4:17" x14ac:dyDescent="0.25">
      <c r="D16487" s="87"/>
      <c r="J16487" s="88"/>
      <c r="K16487" s="89"/>
      <c r="M16487" s="88"/>
      <c r="O16487" s="90"/>
      <c r="P16487" s="90"/>
      <c r="Q16487" s="90"/>
    </row>
    <row r="16488" spans="4:17" x14ac:dyDescent="0.25">
      <c r="D16488" s="87"/>
      <c r="J16488" s="88"/>
      <c r="K16488" s="89"/>
      <c r="M16488" s="88"/>
      <c r="O16488" s="90"/>
      <c r="P16488" s="90"/>
      <c r="Q16488" s="90"/>
    </row>
    <row r="16489" spans="4:17" x14ac:dyDescent="0.25">
      <c r="D16489" s="87"/>
      <c r="J16489" s="88"/>
      <c r="K16489" s="89"/>
      <c r="M16489" s="88"/>
      <c r="O16489" s="90"/>
      <c r="P16489" s="90"/>
      <c r="Q16489" s="90"/>
    </row>
    <row r="16490" spans="4:17" x14ac:dyDescent="0.25">
      <c r="D16490" s="87"/>
      <c r="J16490" s="88"/>
      <c r="K16490" s="89"/>
      <c r="M16490" s="88"/>
      <c r="O16490" s="90"/>
      <c r="P16490" s="90"/>
      <c r="Q16490" s="90"/>
    </row>
    <row r="16491" spans="4:17" x14ac:dyDescent="0.25">
      <c r="D16491" s="87"/>
      <c r="J16491" s="88"/>
      <c r="K16491" s="89"/>
      <c r="M16491" s="88"/>
      <c r="O16491" s="90"/>
      <c r="P16491" s="90"/>
      <c r="Q16491" s="90"/>
    </row>
    <row r="16492" spans="4:17" x14ac:dyDescent="0.25">
      <c r="D16492" s="87"/>
      <c r="J16492" s="88"/>
      <c r="K16492" s="89"/>
      <c r="M16492" s="88"/>
      <c r="O16492" s="90"/>
      <c r="P16492" s="90"/>
      <c r="Q16492" s="90"/>
    </row>
    <row r="16493" spans="4:17" x14ac:dyDescent="0.25">
      <c r="D16493" s="87"/>
      <c r="J16493" s="88"/>
      <c r="K16493" s="89"/>
      <c r="M16493" s="88"/>
      <c r="O16493" s="90"/>
      <c r="P16493" s="90"/>
      <c r="Q16493" s="90"/>
    </row>
    <row r="16494" spans="4:17" x14ac:dyDescent="0.25">
      <c r="D16494" s="87"/>
      <c r="J16494" s="88"/>
      <c r="K16494" s="89"/>
      <c r="M16494" s="88"/>
      <c r="O16494" s="90"/>
      <c r="P16494" s="90"/>
      <c r="Q16494" s="90"/>
    </row>
    <row r="16495" spans="4:17" x14ac:dyDescent="0.25">
      <c r="D16495" s="87"/>
      <c r="J16495" s="88"/>
      <c r="K16495" s="89"/>
      <c r="M16495" s="88"/>
      <c r="O16495" s="90"/>
      <c r="P16495" s="90"/>
      <c r="Q16495" s="90"/>
    </row>
    <row r="16496" spans="4:17" x14ac:dyDescent="0.25">
      <c r="D16496" s="87"/>
      <c r="J16496" s="88"/>
      <c r="K16496" s="89"/>
      <c r="M16496" s="88"/>
      <c r="O16496" s="90"/>
      <c r="P16496" s="90"/>
      <c r="Q16496" s="90"/>
    </row>
    <row r="16497" spans="4:17" x14ac:dyDescent="0.25">
      <c r="D16497" s="87"/>
      <c r="J16497" s="88"/>
      <c r="K16497" s="89"/>
      <c r="M16497" s="88"/>
      <c r="O16497" s="90"/>
      <c r="P16497" s="90"/>
      <c r="Q16497" s="90"/>
    </row>
    <row r="16498" spans="4:17" x14ac:dyDescent="0.25">
      <c r="D16498" s="87"/>
      <c r="J16498" s="88"/>
      <c r="K16498" s="89"/>
      <c r="M16498" s="88"/>
      <c r="O16498" s="90"/>
      <c r="P16498" s="90"/>
      <c r="Q16498" s="90"/>
    </row>
    <row r="16499" spans="4:17" x14ac:dyDescent="0.25">
      <c r="D16499" s="87"/>
      <c r="J16499" s="88"/>
      <c r="K16499" s="89"/>
      <c r="M16499" s="88"/>
      <c r="O16499" s="90"/>
      <c r="P16499" s="90"/>
      <c r="Q16499" s="90"/>
    </row>
    <row r="16500" spans="4:17" x14ac:dyDescent="0.25">
      <c r="D16500" s="87"/>
      <c r="J16500" s="88"/>
      <c r="K16500" s="89"/>
      <c r="M16500" s="88"/>
      <c r="O16500" s="90"/>
      <c r="P16500" s="90"/>
      <c r="Q16500" s="90"/>
    </row>
    <row r="16501" spans="4:17" x14ac:dyDescent="0.25">
      <c r="D16501" s="87"/>
      <c r="J16501" s="88"/>
      <c r="K16501" s="89"/>
      <c r="M16501" s="88"/>
      <c r="O16501" s="90"/>
      <c r="P16501" s="90"/>
      <c r="Q16501" s="90"/>
    </row>
    <row r="16502" spans="4:17" x14ac:dyDescent="0.25">
      <c r="D16502" s="87"/>
      <c r="J16502" s="88"/>
      <c r="K16502" s="89"/>
      <c r="M16502" s="88"/>
      <c r="O16502" s="90"/>
      <c r="P16502" s="90"/>
      <c r="Q16502" s="90"/>
    </row>
    <row r="16503" spans="4:17" x14ac:dyDescent="0.25">
      <c r="D16503" s="87"/>
      <c r="J16503" s="88"/>
      <c r="K16503" s="89"/>
      <c r="M16503" s="88"/>
      <c r="O16503" s="90"/>
      <c r="P16503" s="90"/>
      <c r="Q16503" s="90"/>
    </row>
    <row r="16504" spans="4:17" x14ac:dyDescent="0.25">
      <c r="D16504" s="87"/>
      <c r="J16504" s="88"/>
      <c r="K16504" s="89"/>
      <c r="M16504" s="88"/>
      <c r="O16504" s="90"/>
      <c r="P16504" s="90"/>
      <c r="Q16504" s="90"/>
    </row>
    <row r="16505" spans="4:17" x14ac:dyDescent="0.25">
      <c r="D16505" s="87"/>
      <c r="J16505" s="88"/>
      <c r="K16505" s="89"/>
      <c r="M16505" s="88"/>
      <c r="O16505" s="90"/>
      <c r="P16505" s="90"/>
      <c r="Q16505" s="90"/>
    </row>
    <row r="16506" spans="4:17" x14ac:dyDescent="0.25">
      <c r="D16506" s="87"/>
      <c r="J16506" s="88"/>
      <c r="K16506" s="89"/>
      <c r="M16506" s="88"/>
      <c r="O16506" s="90"/>
      <c r="P16506" s="90"/>
      <c r="Q16506" s="90"/>
    </row>
    <row r="16507" spans="4:17" x14ac:dyDescent="0.25">
      <c r="D16507" s="87"/>
      <c r="J16507" s="88"/>
      <c r="K16507" s="89"/>
      <c r="M16507" s="88"/>
      <c r="O16507" s="90"/>
      <c r="P16507" s="90"/>
      <c r="Q16507" s="90"/>
    </row>
    <row r="16508" spans="4:17" x14ac:dyDescent="0.25">
      <c r="D16508" s="87"/>
      <c r="J16508" s="88"/>
      <c r="K16508" s="89"/>
      <c r="M16508" s="88"/>
      <c r="O16508" s="90"/>
      <c r="P16508" s="90"/>
      <c r="Q16508" s="90"/>
    </row>
    <row r="16509" spans="4:17" x14ac:dyDescent="0.25">
      <c r="D16509" s="87"/>
      <c r="J16509" s="88"/>
      <c r="K16509" s="89"/>
      <c r="M16509" s="88"/>
      <c r="O16509" s="90"/>
      <c r="P16509" s="90"/>
      <c r="Q16509" s="90"/>
    </row>
    <row r="16510" spans="4:17" x14ac:dyDescent="0.25">
      <c r="D16510" s="87"/>
      <c r="J16510" s="88"/>
      <c r="K16510" s="89"/>
      <c r="M16510" s="88"/>
      <c r="O16510" s="90"/>
      <c r="P16510" s="90"/>
      <c r="Q16510" s="90"/>
    </row>
    <row r="16511" spans="4:17" x14ac:dyDescent="0.25">
      <c r="D16511" s="87"/>
      <c r="J16511" s="88"/>
      <c r="K16511" s="89"/>
      <c r="M16511" s="88"/>
      <c r="O16511" s="90"/>
      <c r="P16511" s="90"/>
      <c r="Q16511" s="90"/>
    </row>
    <row r="16512" spans="4:17" x14ac:dyDescent="0.25">
      <c r="D16512" s="87"/>
      <c r="J16512" s="88"/>
      <c r="K16512" s="89"/>
      <c r="M16512" s="88"/>
      <c r="O16512" s="90"/>
      <c r="P16512" s="90"/>
      <c r="Q16512" s="90"/>
    </row>
    <row r="16513" spans="4:17" x14ac:dyDescent="0.25">
      <c r="D16513" s="87"/>
      <c r="J16513" s="88"/>
      <c r="K16513" s="89"/>
      <c r="M16513" s="88"/>
      <c r="O16513" s="90"/>
      <c r="P16513" s="90"/>
      <c r="Q16513" s="90"/>
    </row>
    <row r="16514" spans="4:17" x14ac:dyDescent="0.25">
      <c r="D16514" s="87"/>
      <c r="J16514" s="88"/>
      <c r="K16514" s="89"/>
      <c r="M16514" s="88"/>
      <c r="O16514" s="90"/>
      <c r="P16514" s="90"/>
      <c r="Q16514" s="90"/>
    </row>
    <row r="16515" spans="4:17" x14ac:dyDescent="0.25">
      <c r="D16515" s="87"/>
      <c r="J16515" s="88"/>
      <c r="K16515" s="89"/>
      <c r="M16515" s="88"/>
      <c r="O16515" s="90"/>
      <c r="P16515" s="90"/>
      <c r="Q16515" s="90"/>
    </row>
    <row r="16516" spans="4:17" x14ac:dyDescent="0.25">
      <c r="D16516" s="87"/>
      <c r="J16516" s="88"/>
      <c r="K16516" s="89"/>
      <c r="M16516" s="88"/>
      <c r="O16516" s="90"/>
      <c r="P16516" s="90"/>
      <c r="Q16516" s="90"/>
    </row>
    <row r="16517" spans="4:17" x14ac:dyDescent="0.25">
      <c r="D16517" s="87"/>
      <c r="J16517" s="88"/>
      <c r="K16517" s="89"/>
      <c r="M16517" s="88"/>
      <c r="O16517" s="90"/>
      <c r="P16517" s="90"/>
      <c r="Q16517" s="90"/>
    </row>
    <row r="16518" spans="4:17" x14ac:dyDescent="0.25">
      <c r="D16518" s="87"/>
      <c r="J16518" s="88"/>
      <c r="K16518" s="89"/>
      <c r="M16518" s="88"/>
      <c r="O16518" s="90"/>
      <c r="P16518" s="90"/>
      <c r="Q16518" s="90"/>
    </row>
    <row r="16519" spans="4:17" x14ac:dyDescent="0.25">
      <c r="D16519" s="87"/>
      <c r="J16519" s="88"/>
      <c r="K16519" s="89"/>
      <c r="M16519" s="88"/>
      <c r="O16519" s="90"/>
      <c r="P16519" s="90"/>
      <c r="Q16519" s="90"/>
    </row>
    <row r="16520" spans="4:17" x14ac:dyDescent="0.25">
      <c r="D16520" s="87"/>
      <c r="J16520" s="88"/>
      <c r="K16520" s="89"/>
      <c r="M16520" s="88"/>
      <c r="O16520" s="90"/>
      <c r="P16520" s="90"/>
      <c r="Q16520" s="90"/>
    </row>
    <row r="16521" spans="4:17" x14ac:dyDescent="0.25">
      <c r="D16521" s="87"/>
      <c r="J16521" s="88"/>
      <c r="K16521" s="89"/>
      <c r="M16521" s="88"/>
      <c r="O16521" s="90"/>
      <c r="P16521" s="90"/>
      <c r="Q16521" s="90"/>
    </row>
    <row r="16522" spans="4:17" x14ac:dyDescent="0.25">
      <c r="D16522" s="87"/>
      <c r="J16522" s="88"/>
      <c r="K16522" s="89"/>
      <c r="M16522" s="88"/>
      <c r="O16522" s="90"/>
      <c r="P16522" s="90"/>
      <c r="Q16522" s="90"/>
    </row>
    <row r="16523" spans="4:17" x14ac:dyDescent="0.25">
      <c r="D16523" s="87"/>
      <c r="J16523" s="88"/>
      <c r="K16523" s="89"/>
      <c r="M16523" s="88"/>
      <c r="O16523" s="90"/>
      <c r="P16523" s="90"/>
      <c r="Q16523" s="90"/>
    </row>
    <row r="16524" spans="4:17" x14ac:dyDescent="0.25">
      <c r="D16524" s="87"/>
      <c r="J16524" s="88"/>
      <c r="K16524" s="89"/>
      <c r="M16524" s="88"/>
      <c r="O16524" s="90"/>
      <c r="P16524" s="90"/>
      <c r="Q16524" s="90"/>
    </row>
    <row r="16525" spans="4:17" x14ac:dyDescent="0.25">
      <c r="D16525" s="87"/>
      <c r="J16525" s="88"/>
      <c r="K16525" s="89"/>
      <c r="M16525" s="88"/>
      <c r="O16525" s="90"/>
      <c r="P16525" s="90"/>
      <c r="Q16525" s="90"/>
    </row>
    <row r="16526" spans="4:17" x14ac:dyDescent="0.25">
      <c r="D16526" s="87"/>
      <c r="J16526" s="88"/>
      <c r="K16526" s="89"/>
      <c r="M16526" s="88"/>
      <c r="O16526" s="90"/>
      <c r="P16526" s="90"/>
      <c r="Q16526" s="90"/>
    </row>
    <row r="16527" spans="4:17" x14ac:dyDescent="0.25">
      <c r="D16527" s="87"/>
      <c r="J16527" s="88"/>
      <c r="K16527" s="89"/>
      <c r="M16527" s="88"/>
      <c r="O16527" s="90"/>
      <c r="P16527" s="90"/>
      <c r="Q16527" s="90"/>
    </row>
    <row r="16528" spans="4:17" x14ac:dyDescent="0.25">
      <c r="D16528" s="87"/>
      <c r="J16528" s="88"/>
      <c r="K16528" s="89"/>
      <c r="M16528" s="88"/>
      <c r="O16528" s="90"/>
      <c r="P16528" s="90"/>
      <c r="Q16528" s="90"/>
    </row>
    <row r="16529" spans="4:17" x14ac:dyDescent="0.25">
      <c r="D16529" s="87"/>
      <c r="J16529" s="88"/>
      <c r="K16529" s="89"/>
      <c r="M16529" s="88"/>
      <c r="O16529" s="90"/>
      <c r="P16529" s="90"/>
      <c r="Q16529" s="90"/>
    </row>
    <row r="16530" spans="4:17" x14ac:dyDescent="0.25">
      <c r="D16530" s="87"/>
      <c r="J16530" s="88"/>
      <c r="K16530" s="89"/>
      <c r="M16530" s="88"/>
      <c r="O16530" s="90"/>
      <c r="P16530" s="90"/>
      <c r="Q16530" s="90"/>
    </row>
    <row r="16531" spans="4:17" x14ac:dyDescent="0.25">
      <c r="D16531" s="87"/>
      <c r="J16531" s="88"/>
      <c r="K16531" s="89"/>
      <c r="M16531" s="88"/>
      <c r="O16531" s="90"/>
      <c r="P16531" s="90"/>
      <c r="Q16531" s="90"/>
    </row>
    <row r="16532" spans="4:17" x14ac:dyDescent="0.25">
      <c r="D16532" s="87"/>
      <c r="J16532" s="88"/>
      <c r="K16532" s="89"/>
      <c r="M16532" s="88"/>
      <c r="O16532" s="90"/>
      <c r="P16532" s="90"/>
      <c r="Q16532" s="90"/>
    </row>
    <row r="16533" spans="4:17" x14ac:dyDescent="0.25">
      <c r="D16533" s="87"/>
      <c r="J16533" s="88"/>
      <c r="K16533" s="89"/>
      <c r="M16533" s="88"/>
      <c r="O16533" s="90"/>
      <c r="P16533" s="90"/>
      <c r="Q16533" s="90"/>
    </row>
    <row r="16534" spans="4:17" x14ac:dyDescent="0.25">
      <c r="D16534" s="87"/>
      <c r="J16534" s="88"/>
      <c r="K16534" s="89"/>
      <c r="M16534" s="88"/>
      <c r="O16534" s="90"/>
      <c r="P16534" s="90"/>
      <c r="Q16534" s="90"/>
    </row>
    <row r="16535" spans="4:17" x14ac:dyDescent="0.25">
      <c r="D16535" s="87"/>
      <c r="J16535" s="88"/>
      <c r="K16535" s="89"/>
      <c r="M16535" s="88"/>
      <c r="O16535" s="90"/>
      <c r="P16535" s="90"/>
      <c r="Q16535" s="90"/>
    </row>
    <row r="16536" spans="4:17" x14ac:dyDescent="0.25">
      <c r="D16536" s="87"/>
      <c r="J16536" s="88"/>
      <c r="K16536" s="89"/>
      <c r="M16536" s="88"/>
      <c r="O16536" s="90"/>
      <c r="P16536" s="90"/>
      <c r="Q16536" s="90"/>
    </row>
    <row r="16537" spans="4:17" x14ac:dyDescent="0.25">
      <c r="D16537" s="87"/>
      <c r="J16537" s="88"/>
      <c r="K16537" s="89"/>
      <c r="M16537" s="88"/>
      <c r="O16537" s="90"/>
      <c r="P16537" s="90"/>
      <c r="Q16537" s="90"/>
    </row>
    <row r="16538" spans="4:17" x14ac:dyDescent="0.25">
      <c r="D16538" s="87"/>
      <c r="J16538" s="88"/>
      <c r="K16538" s="89"/>
      <c r="M16538" s="88"/>
      <c r="O16538" s="90"/>
      <c r="P16538" s="90"/>
      <c r="Q16538" s="90"/>
    </row>
    <row r="16539" spans="4:17" x14ac:dyDescent="0.25">
      <c r="D16539" s="87"/>
      <c r="J16539" s="88"/>
      <c r="K16539" s="89"/>
      <c r="M16539" s="88"/>
      <c r="O16539" s="90"/>
      <c r="P16539" s="90"/>
      <c r="Q16539" s="90"/>
    </row>
    <row r="16540" spans="4:17" x14ac:dyDescent="0.25">
      <c r="D16540" s="87"/>
      <c r="J16540" s="88"/>
      <c r="K16540" s="89"/>
      <c r="M16540" s="88"/>
      <c r="O16540" s="90"/>
      <c r="P16540" s="90"/>
      <c r="Q16540" s="90"/>
    </row>
    <row r="16541" spans="4:17" x14ac:dyDescent="0.25">
      <c r="D16541" s="87"/>
      <c r="J16541" s="88"/>
      <c r="K16541" s="89"/>
      <c r="M16541" s="88"/>
      <c r="O16541" s="90"/>
      <c r="P16541" s="90"/>
      <c r="Q16541" s="90"/>
    </row>
    <row r="16542" spans="4:17" x14ac:dyDescent="0.25">
      <c r="D16542" s="87"/>
      <c r="J16542" s="88"/>
      <c r="K16542" s="89"/>
      <c r="M16542" s="88"/>
      <c r="O16542" s="90"/>
      <c r="P16542" s="90"/>
      <c r="Q16542" s="90"/>
    </row>
    <row r="16543" spans="4:17" x14ac:dyDescent="0.25">
      <c r="D16543" s="87"/>
      <c r="J16543" s="88"/>
      <c r="K16543" s="89"/>
      <c r="M16543" s="88"/>
      <c r="O16543" s="90"/>
      <c r="P16543" s="90"/>
      <c r="Q16543" s="90"/>
    </row>
    <row r="16544" spans="4:17" x14ac:dyDescent="0.25">
      <c r="D16544" s="87"/>
      <c r="J16544" s="88"/>
      <c r="K16544" s="89"/>
      <c r="M16544" s="88"/>
      <c r="O16544" s="90"/>
      <c r="P16544" s="90"/>
      <c r="Q16544" s="90"/>
    </row>
    <row r="16545" spans="4:17" x14ac:dyDescent="0.25">
      <c r="D16545" s="87"/>
      <c r="J16545" s="88"/>
      <c r="K16545" s="89"/>
      <c r="M16545" s="88"/>
      <c r="O16545" s="90"/>
      <c r="P16545" s="90"/>
      <c r="Q16545" s="90"/>
    </row>
    <row r="16546" spans="4:17" x14ac:dyDescent="0.25">
      <c r="D16546" s="87"/>
      <c r="J16546" s="88"/>
      <c r="K16546" s="89"/>
      <c r="M16546" s="88"/>
      <c r="O16546" s="90"/>
      <c r="P16546" s="90"/>
      <c r="Q16546" s="90"/>
    </row>
    <row r="16547" spans="4:17" x14ac:dyDescent="0.25">
      <c r="D16547" s="87"/>
      <c r="J16547" s="88"/>
      <c r="K16547" s="89"/>
      <c r="M16547" s="88"/>
      <c r="O16547" s="90"/>
      <c r="P16547" s="90"/>
      <c r="Q16547" s="90"/>
    </row>
    <row r="16548" spans="4:17" x14ac:dyDescent="0.25">
      <c r="D16548" s="87"/>
      <c r="J16548" s="88"/>
      <c r="K16548" s="89"/>
      <c r="M16548" s="88"/>
      <c r="O16548" s="90"/>
      <c r="P16548" s="90"/>
      <c r="Q16548" s="90"/>
    </row>
    <row r="16549" spans="4:17" x14ac:dyDescent="0.25">
      <c r="D16549" s="87"/>
      <c r="J16549" s="88"/>
      <c r="K16549" s="89"/>
      <c r="M16549" s="88"/>
      <c r="O16549" s="90"/>
      <c r="P16549" s="90"/>
      <c r="Q16549" s="90"/>
    </row>
    <row r="16550" spans="4:17" x14ac:dyDescent="0.25">
      <c r="D16550" s="87"/>
      <c r="J16550" s="88"/>
      <c r="K16550" s="89"/>
      <c r="M16550" s="88"/>
      <c r="O16550" s="90"/>
      <c r="P16550" s="90"/>
      <c r="Q16550" s="90"/>
    </row>
    <row r="16551" spans="4:17" x14ac:dyDescent="0.25">
      <c r="D16551" s="87"/>
      <c r="J16551" s="88"/>
      <c r="K16551" s="89"/>
      <c r="M16551" s="88"/>
      <c r="O16551" s="90"/>
      <c r="P16551" s="90"/>
      <c r="Q16551" s="90"/>
    </row>
    <row r="16552" spans="4:17" x14ac:dyDescent="0.25">
      <c r="D16552" s="87"/>
      <c r="J16552" s="88"/>
      <c r="K16552" s="89"/>
      <c r="M16552" s="88"/>
      <c r="O16552" s="90"/>
      <c r="P16552" s="90"/>
      <c r="Q16552" s="90"/>
    </row>
    <row r="16553" spans="4:17" x14ac:dyDescent="0.25">
      <c r="D16553" s="87"/>
      <c r="J16553" s="88"/>
      <c r="K16553" s="89"/>
      <c r="M16553" s="88"/>
      <c r="O16553" s="90"/>
      <c r="P16553" s="90"/>
      <c r="Q16553" s="90"/>
    </row>
    <row r="16554" spans="4:17" x14ac:dyDescent="0.25">
      <c r="D16554" s="87"/>
      <c r="J16554" s="88"/>
      <c r="K16554" s="89"/>
      <c r="M16554" s="88"/>
      <c r="O16554" s="90"/>
      <c r="P16554" s="90"/>
      <c r="Q16554" s="90"/>
    </row>
    <row r="16555" spans="4:17" x14ac:dyDescent="0.25">
      <c r="D16555" s="87"/>
      <c r="J16555" s="88"/>
      <c r="K16555" s="89"/>
      <c r="M16555" s="88"/>
      <c r="O16555" s="90"/>
      <c r="P16555" s="90"/>
      <c r="Q16555" s="90"/>
    </row>
    <row r="16556" spans="4:17" x14ac:dyDescent="0.25">
      <c r="D16556" s="87"/>
      <c r="J16556" s="88"/>
      <c r="K16556" s="89"/>
      <c r="M16556" s="88"/>
      <c r="O16556" s="90"/>
      <c r="P16556" s="90"/>
      <c r="Q16556" s="90"/>
    </row>
    <row r="16557" spans="4:17" x14ac:dyDescent="0.25">
      <c r="D16557" s="87"/>
      <c r="J16557" s="88"/>
      <c r="K16557" s="89"/>
      <c r="M16557" s="88"/>
      <c r="O16557" s="90"/>
      <c r="P16557" s="90"/>
      <c r="Q16557" s="90"/>
    </row>
    <row r="16558" spans="4:17" x14ac:dyDescent="0.25">
      <c r="D16558" s="87"/>
      <c r="J16558" s="88"/>
      <c r="K16558" s="89"/>
      <c r="M16558" s="88"/>
      <c r="O16558" s="90"/>
      <c r="P16558" s="90"/>
      <c r="Q16558" s="90"/>
    </row>
    <row r="16559" spans="4:17" x14ac:dyDescent="0.25">
      <c r="D16559" s="87"/>
      <c r="J16559" s="88"/>
      <c r="K16559" s="89"/>
      <c r="M16559" s="88"/>
      <c r="O16559" s="90"/>
      <c r="P16559" s="90"/>
      <c r="Q16559" s="90"/>
    </row>
    <row r="16560" spans="4:17" x14ac:dyDescent="0.25">
      <c r="D16560" s="87"/>
      <c r="J16560" s="88"/>
      <c r="K16560" s="89"/>
      <c r="M16560" s="88"/>
      <c r="O16560" s="90"/>
      <c r="P16560" s="90"/>
      <c r="Q16560" s="90"/>
    </row>
    <row r="16561" spans="4:17" x14ac:dyDescent="0.25">
      <c r="D16561" s="87"/>
      <c r="J16561" s="88"/>
      <c r="K16561" s="89"/>
      <c r="M16561" s="88"/>
      <c r="O16561" s="90"/>
      <c r="P16561" s="90"/>
      <c r="Q16561" s="90"/>
    </row>
    <row r="16562" spans="4:17" x14ac:dyDescent="0.25">
      <c r="D16562" s="87"/>
      <c r="J16562" s="88"/>
      <c r="K16562" s="89"/>
      <c r="M16562" s="88"/>
      <c r="O16562" s="90"/>
      <c r="P16562" s="90"/>
      <c r="Q16562" s="90"/>
    </row>
    <row r="16563" spans="4:17" x14ac:dyDescent="0.25">
      <c r="D16563" s="87"/>
      <c r="J16563" s="88"/>
      <c r="K16563" s="89"/>
      <c r="M16563" s="88"/>
      <c r="O16563" s="90"/>
      <c r="P16563" s="90"/>
      <c r="Q16563" s="90"/>
    </row>
    <row r="16564" spans="4:17" x14ac:dyDescent="0.25">
      <c r="D16564" s="87"/>
      <c r="J16564" s="88"/>
      <c r="K16564" s="89"/>
      <c r="M16564" s="88"/>
      <c r="O16564" s="90"/>
      <c r="P16564" s="90"/>
      <c r="Q16564" s="90"/>
    </row>
    <row r="16565" spans="4:17" x14ac:dyDescent="0.25">
      <c r="D16565" s="87"/>
      <c r="J16565" s="88"/>
      <c r="K16565" s="89"/>
      <c r="M16565" s="88"/>
      <c r="O16565" s="90"/>
      <c r="P16565" s="90"/>
      <c r="Q16565" s="90"/>
    </row>
    <row r="16566" spans="4:17" x14ac:dyDescent="0.25">
      <c r="D16566" s="87"/>
      <c r="J16566" s="88"/>
      <c r="K16566" s="89"/>
      <c r="M16566" s="88"/>
      <c r="O16566" s="90"/>
      <c r="P16566" s="90"/>
      <c r="Q16566" s="90"/>
    </row>
    <row r="16567" spans="4:17" x14ac:dyDescent="0.25">
      <c r="D16567" s="87"/>
      <c r="J16567" s="88"/>
      <c r="K16567" s="89"/>
      <c r="M16567" s="88"/>
      <c r="O16567" s="90"/>
      <c r="P16567" s="90"/>
      <c r="Q16567" s="90"/>
    </row>
    <row r="16568" spans="4:17" x14ac:dyDescent="0.25">
      <c r="D16568" s="87"/>
      <c r="J16568" s="88"/>
      <c r="K16568" s="89"/>
      <c r="M16568" s="88"/>
      <c r="O16568" s="90"/>
      <c r="P16568" s="90"/>
      <c r="Q16568" s="90"/>
    </row>
    <row r="16569" spans="4:17" x14ac:dyDescent="0.25">
      <c r="D16569" s="87"/>
      <c r="J16569" s="88"/>
      <c r="K16569" s="89"/>
      <c r="M16569" s="88"/>
      <c r="O16569" s="90"/>
      <c r="P16569" s="90"/>
      <c r="Q16569" s="90"/>
    </row>
    <row r="16570" spans="4:17" x14ac:dyDescent="0.25">
      <c r="D16570" s="87"/>
      <c r="J16570" s="88"/>
      <c r="K16570" s="89"/>
      <c r="M16570" s="88"/>
      <c r="O16570" s="90"/>
      <c r="P16570" s="90"/>
      <c r="Q16570" s="90"/>
    </row>
    <row r="16571" spans="4:17" x14ac:dyDescent="0.25">
      <c r="D16571" s="87"/>
      <c r="J16571" s="88"/>
      <c r="K16571" s="89"/>
      <c r="M16571" s="88"/>
      <c r="O16571" s="90"/>
      <c r="P16571" s="90"/>
      <c r="Q16571" s="90"/>
    </row>
    <row r="16572" spans="4:17" x14ac:dyDescent="0.25">
      <c r="D16572" s="87"/>
      <c r="J16572" s="88"/>
      <c r="K16572" s="89"/>
      <c r="M16572" s="88"/>
      <c r="O16572" s="90"/>
      <c r="P16572" s="90"/>
      <c r="Q16572" s="90"/>
    </row>
    <row r="16573" spans="4:17" x14ac:dyDescent="0.25">
      <c r="D16573" s="87"/>
      <c r="J16573" s="88"/>
      <c r="K16573" s="89"/>
      <c r="M16573" s="88"/>
      <c r="O16573" s="90"/>
      <c r="P16573" s="90"/>
      <c r="Q16573" s="90"/>
    </row>
    <row r="16574" spans="4:17" x14ac:dyDescent="0.25">
      <c r="D16574" s="87"/>
      <c r="J16574" s="88"/>
      <c r="K16574" s="89"/>
      <c r="M16574" s="88"/>
      <c r="O16574" s="90"/>
      <c r="P16574" s="90"/>
      <c r="Q16574" s="90"/>
    </row>
    <row r="16575" spans="4:17" x14ac:dyDescent="0.25">
      <c r="D16575" s="87"/>
      <c r="J16575" s="88"/>
      <c r="K16575" s="89"/>
      <c r="M16575" s="88"/>
      <c r="O16575" s="90"/>
      <c r="P16575" s="90"/>
      <c r="Q16575" s="90"/>
    </row>
    <row r="16576" spans="4:17" x14ac:dyDescent="0.25">
      <c r="D16576" s="87"/>
      <c r="J16576" s="88"/>
      <c r="K16576" s="89"/>
      <c r="M16576" s="88"/>
      <c r="O16576" s="90"/>
      <c r="P16576" s="90"/>
      <c r="Q16576" s="90"/>
    </row>
    <row r="16577" spans="4:17" x14ac:dyDescent="0.25">
      <c r="D16577" s="87"/>
      <c r="J16577" s="88"/>
      <c r="K16577" s="89"/>
      <c r="M16577" s="88"/>
      <c r="O16577" s="90"/>
      <c r="P16577" s="90"/>
      <c r="Q16577" s="90"/>
    </row>
    <row r="16578" spans="4:17" x14ac:dyDescent="0.25">
      <c r="D16578" s="87"/>
      <c r="J16578" s="88"/>
      <c r="K16578" s="89"/>
      <c r="M16578" s="88"/>
      <c r="O16578" s="90"/>
      <c r="P16578" s="90"/>
      <c r="Q16578" s="90"/>
    </row>
    <row r="16579" spans="4:17" x14ac:dyDescent="0.25">
      <c r="D16579" s="87"/>
      <c r="J16579" s="88"/>
      <c r="K16579" s="89"/>
      <c r="M16579" s="88"/>
      <c r="O16579" s="90"/>
      <c r="P16579" s="90"/>
      <c r="Q16579" s="90"/>
    </row>
    <row r="16580" spans="4:17" x14ac:dyDescent="0.25">
      <c r="D16580" s="87"/>
      <c r="J16580" s="88"/>
      <c r="K16580" s="89"/>
      <c r="M16580" s="88"/>
      <c r="O16580" s="90"/>
      <c r="P16580" s="90"/>
      <c r="Q16580" s="90"/>
    </row>
    <row r="16581" spans="4:17" x14ac:dyDescent="0.25">
      <c r="D16581" s="87"/>
      <c r="J16581" s="88"/>
      <c r="K16581" s="89"/>
      <c r="M16581" s="88"/>
      <c r="O16581" s="90"/>
      <c r="P16581" s="90"/>
      <c r="Q16581" s="90"/>
    </row>
    <row r="16582" spans="4:17" x14ac:dyDescent="0.25">
      <c r="D16582" s="87"/>
      <c r="J16582" s="88"/>
      <c r="K16582" s="89"/>
      <c r="M16582" s="88"/>
      <c r="O16582" s="90"/>
      <c r="P16582" s="90"/>
      <c r="Q16582" s="90"/>
    </row>
    <row r="16583" spans="4:17" x14ac:dyDescent="0.25">
      <c r="D16583" s="87"/>
      <c r="J16583" s="88"/>
      <c r="K16583" s="89"/>
      <c r="M16583" s="88"/>
      <c r="O16583" s="90"/>
      <c r="P16583" s="90"/>
      <c r="Q16583" s="90"/>
    </row>
    <row r="16584" spans="4:17" x14ac:dyDescent="0.25">
      <c r="D16584" s="87"/>
      <c r="J16584" s="88"/>
      <c r="K16584" s="89"/>
      <c r="M16584" s="88"/>
      <c r="O16584" s="90"/>
      <c r="P16584" s="90"/>
      <c r="Q16584" s="90"/>
    </row>
    <row r="16585" spans="4:17" x14ac:dyDescent="0.25">
      <c r="D16585" s="87"/>
      <c r="J16585" s="88"/>
      <c r="K16585" s="89"/>
      <c r="M16585" s="88"/>
      <c r="O16585" s="90"/>
      <c r="P16585" s="90"/>
      <c r="Q16585" s="90"/>
    </row>
    <row r="16586" spans="4:17" x14ac:dyDescent="0.25">
      <c r="D16586" s="87"/>
      <c r="J16586" s="88"/>
      <c r="K16586" s="89"/>
      <c r="M16586" s="88"/>
      <c r="O16586" s="90"/>
      <c r="P16586" s="90"/>
      <c r="Q16586" s="90"/>
    </row>
    <row r="16587" spans="4:17" x14ac:dyDescent="0.25">
      <c r="D16587" s="87"/>
      <c r="J16587" s="88"/>
      <c r="K16587" s="89"/>
      <c r="M16587" s="88"/>
      <c r="O16587" s="90"/>
      <c r="P16587" s="90"/>
      <c r="Q16587" s="90"/>
    </row>
    <row r="16588" spans="4:17" x14ac:dyDescent="0.25">
      <c r="D16588" s="87"/>
      <c r="J16588" s="88"/>
      <c r="K16588" s="89"/>
      <c r="M16588" s="88"/>
      <c r="O16588" s="90"/>
      <c r="P16588" s="90"/>
      <c r="Q16588" s="90"/>
    </row>
    <row r="16589" spans="4:17" x14ac:dyDescent="0.25">
      <c r="D16589" s="87"/>
      <c r="J16589" s="88"/>
      <c r="K16589" s="89"/>
      <c r="M16589" s="88"/>
      <c r="O16589" s="90"/>
      <c r="P16589" s="90"/>
      <c r="Q16589" s="90"/>
    </row>
    <row r="16590" spans="4:17" x14ac:dyDescent="0.25">
      <c r="D16590" s="87"/>
      <c r="J16590" s="88"/>
      <c r="K16590" s="89"/>
      <c r="M16590" s="88"/>
      <c r="O16590" s="90"/>
      <c r="P16590" s="90"/>
      <c r="Q16590" s="90"/>
    </row>
    <row r="16591" spans="4:17" x14ac:dyDescent="0.25">
      <c r="D16591" s="87"/>
      <c r="J16591" s="88"/>
      <c r="K16591" s="89"/>
      <c r="M16591" s="88"/>
      <c r="O16591" s="90"/>
      <c r="P16591" s="90"/>
      <c r="Q16591" s="90"/>
    </row>
    <row r="16592" spans="4:17" x14ac:dyDescent="0.25">
      <c r="D16592" s="87"/>
      <c r="J16592" s="88"/>
      <c r="K16592" s="89"/>
      <c r="M16592" s="88"/>
      <c r="O16592" s="90"/>
      <c r="P16592" s="90"/>
      <c r="Q16592" s="90"/>
    </row>
    <row r="16593" spans="4:17" x14ac:dyDescent="0.25">
      <c r="D16593" s="87"/>
      <c r="J16593" s="88"/>
      <c r="K16593" s="89"/>
      <c r="M16593" s="88"/>
      <c r="O16593" s="90"/>
      <c r="P16593" s="90"/>
      <c r="Q16593" s="90"/>
    </row>
    <row r="16594" spans="4:17" x14ac:dyDescent="0.25">
      <c r="D16594" s="87"/>
      <c r="J16594" s="88"/>
      <c r="K16594" s="89"/>
      <c r="M16594" s="88"/>
      <c r="O16594" s="90"/>
      <c r="P16594" s="90"/>
      <c r="Q16594" s="90"/>
    </row>
    <row r="16595" spans="4:17" x14ac:dyDescent="0.25">
      <c r="D16595" s="87"/>
      <c r="J16595" s="88"/>
      <c r="K16595" s="89"/>
      <c r="M16595" s="88"/>
      <c r="O16595" s="90"/>
      <c r="P16595" s="90"/>
      <c r="Q16595" s="90"/>
    </row>
    <row r="16596" spans="4:17" x14ac:dyDescent="0.25">
      <c r="D16596" s="87"/>
      <c r="J16596" s="88"/>
      <c r="K16596" s="89"/>
      <c r="M16596" s="88"/>
      <c r="O16596" s="90"/>
      <c r="P16596" s="90"/>
      <c r="Q16596" s="90"/>
    </row>
    <row r="16597" spans="4:17" x14ac:dyDescent="0.25">
      <c r="D16597" s="87"/>
      <c r="J16597" s="88"/>
      <c r="K16597" s="89"/>
      <c r="M16597" s="88"/>
      <c r="O16597" s="90"/>
      <c r="P16597" s="90"/>
      <c r="Q16597" s="90"/>
    </row>
    <row r="16598" spans="4:17" x14ac:dyDescent="0.25">
      <c r="D16598" s="87"/>
      <c r="J16598" s="88"/>
      <c r="K16598" s="89"/>
      <c r="M16598" s="88"/>
      <c r="O16598" s="90"/>
      <c r="P16598" s="90"/>
      <c r="Q16598" s="90"/>
    </row>
    <row r="16599" spans="4:17" x14ac:dyDescent="0.25">
      <c r="D16599" s="87"/>
      <c r="J16599" s="88"/>
      <c r="K16599" s="89"/>
      <c r="M16599" s="88"/>
      <c r="O16599" s="90"/>
      <c r="P16599" s="90"/>
      <c r="Q16599" s="90"/>
    </row>
    <row r="16600" spans="4:17" x14ac:dyDescent="0.25">
      <c r="D16600" s="87"/>
      <c r="J16600" s="88"/>
      <c r="K16600" s="89"/>
      <c r="M16600" s="88"/>
      <c r="O16600" s="90"/>
      <c r="P16600" s="90"/>
      <c r="Q16600" s="90"/>
    </row>
    <row r="16601" spans="4:17" x14ac:dyDescent="0.25">
      <c r="D16601" s="87"/>
      <c r="J16601" s="88"/>
      <c r="K16601" s="89"/>
      <c r="M16601" s="88"/>
      <c r="O16601" s="90"/>
      <c r="P16601" s="90"/>
      <c r="Q16601" s="90"/>
    </row>
    <row r="16602" spans="4:17" x14ac:dyDescent="0.25">
      <c r="D16602" s="87"/>
      <c r="J16602" s="88"/>
      <c r="K16602" s="89"/>
      <c r="M16602" s="88"/>
      <c r="O16602" s="90"/>
      <c r="P16602" s="90"/>
      <c r="Q16602" s="90"/>
    </row>
    <row r="16603" spans="4:17" x14ac:dyDescent="0.25">
      <c r="D16603" s="87"/>
      <c r="J16603" s="88"/>
      <c r="K16603" s="89"/>
      <c r="M16603" s="88"/>
      <c r="O16603" s="90"/>
      <c r="P16603" s="90"/>
      <c r="Q16603" s="90"/>
    </row>
    <row r="16604" spans="4:17" x14ac:dyDescent="0.25">
      <c r="D16604" s="87"/>
      <c r="J16604" s="88"/>
      <c r="K16604" s="89"/>
      <c r="M16604" s="88"/>
      <c r="O16604" s="90"/>
      <c r="P16604" s="90"/>
      <c r="Q16604" s="90"/>
    </row>
    <row r="16605" spans="4:17" x14ac:dyDescent="0.25">
      <c r="D16605" s="87"/>
      <c r="J16605" s="88"/>
      <c r="K16605" s="89"/>
      <c r="M16605" s="88"/>
      <c r="O16605" s="90"/>
      <c r="P16605" s="90"/>
      <c r="Q16605" s="90"/>
    </row>
    <row r="16606" spans="4:17" x14ac:dyDescent="0.25">
      <c r="D16606" s="87"/>
      <c r="J16606" s="88"/>
      <c r="K16606" s="89"/>
      <c r="M16606" s="88"/>
      <c r="O16606" s="90"/>
      <c r="P16606" s="90"/>
      <c r="Q16606" s="90"/>
    </row>
    <row r="16607" spans="4:17" x14ac:dyDescent="0.25">
      <c r="D16607" s="87"/>
      <c r="J16607" s="88"/>
      <c r="K16607" s="89"/>
      <c r="M16607" s="88"/>
      <c r="O16607" s="90"/>
      <c r="P16607" s="90"/>
      <c r="Q16607" s="90"/>
    </row>
    <row r="16608" spans="4:17" x14ac:dyDescent="0.25">
      <c r="D16608" s="87"/>
      <c r="J16608" s="88"/>
      <c r="K16608" s="89"/>
      <c r="M16608" s="88"/>
      <c r="O16608" s="90"/>
      <c r="P16608" s="90"/>
      <c r="Q16608" s="90"/>
    </row>
    <row r="16609" spans="4:17" x14ac:dyDescent="0.25">
      <c r="D16609" s="87"/>
      <c r="J16609" s="88"/>
      <c r="K16609" s="89"/>
      <c r="M16609" s="88"/>
      <c r="O16609" s="90"/>
      <c r="P16609" s="90"/>
      <c r="Q16609" s="90"/>
    </row>
    <row r="16610" spans="4:17" x14ac:dyDescent="0.25">
      <c r="D16610" s="87"/>
      <c r="J16610" s="88"/>
      <c r="K16610" s="89"/>
      <c r="M16610" s="88"/>
      <c r="O16610" s="90"/>
      <c r="P16610" s="90"/>
      <c r="Q16610" s="90"/>
    </row>
    <row r="16611" spans="4:17" x14ac:dyDescent="0.25">
      <c r="D16611" s="87"/>
      <c r="J16611" s="88"/>
      <c r="K16611" s="89"/>
      <c r="M16611" s="88"/>
      <c r="O16611" s="90"/>
      <c r="P16611" s="90"/>
      <c r="Q16611" s="90"/>
    </row>
    <row r="16612" spans="4:17" x14ac:dyDescent="0.25">
      <c r="D16612" s="87"/>
      <c r="J16612" s="88"/>
      <c r="K16612" s="89"/>
      <c r="M16612" s="88"/>
      <c r="O16612" s="90"/>
      <c r="P16612" s="90"/>
      <c r="Q16612" s="90"/>
    </row>
    <row r="16613" spans="4:17" x14ac:dyDescent="0.25">
      <c r="D16613" s="87"/>
      <c r="J16613" s="88"/>
      <c r="K16613" s="89"/>
      <c r="M16613" s="88"/>
      <c r="O16613" s="90"/>
      <c r="P16613" s="90"/>
      <c r="Q16613" s="90"/>
    </row>
    <row r="16614" spans="4:17" x14ac:dyDescent="0.25">
      <c r="D16614" s="87"/>
      <c r="J16614" s="88"/>
      <c r="K16614" s="89"/>
      <c r="M16614" s="88"/>
      <c r="O16614" s="90"/>
      <c r="P16614" s="90"/>
      <c r="Q16614" s="90"/>
    </row>
    <row r="16615" spans="4:17" x14ac:dyDescent="0.25">
      <c r="D16615" s="87"/>
      <c r="J16615" s="88"/>
      <c r="K16615" s="89"/>
      <c r="M16615" s="88"/>
      <c r="O16615" s="90"/>
      <c r="P16615" s="90"/>
      <c r="Q16615" s="90"/>
    </row>
    <row r="16616" spans="4:17" x14ac:dyDescent="0.25">
      <c r="D16616" s="87"/>
      <c r="J16616" s="88"/>
      <c r="K16616" s="89"/>
      <c r="M16616" s="88"/>
      <c r="O16616" s="90"/>
      <c r="P16616" s="90"/>
      <c r="Q16616" s="90"/>
    </row>
    <row r="16617" spans="4:17" x14ac:dyDescent="0.25">
      <c r="D16617" s="87"/>
      <c r="J16617" s="88"/>
      <c r="K16617" s="89"/>
      <c r="M16617" s="88"/>
      <c r="O16617" s="90"/>
      <c r="P16617" s="90"/>
      <c r="Q16617" s="90"/>
    </row>
    <row r="16618" spans="4:17" x14ac:dyDescent="0.25">
      <c r="D16618" s="87"/>
      <c r="J16618" s="88"/>
      <c r="K16618" s="89"/>
      <c r="M16618" s="88"/>
      <c r="O16618" s="90"/>
      <c r="P16618" s="90"/>
      <c r="Q16618" s="90"/>
    </row>
    <row r="16619" spans="4:17" x14ac:dyDescent="0.25">
      <c r="D16619" s="87"/>
      <c r="J16619" s="88"/>
      <c r="K16619" s="89"/>
      <c r="M16619" s="88"/>
      <c r="O16619" s="90"/>
      <c r="P16619" s="90"/>
      <c r="Q16619" s="90"/>
    </row>
    <row r="16620" spans="4:17" x14ac:dyDescent="0.25">
      <c r="D16620" s="87"/>
      <c r="J16620" s="88"/>
      <c r="K16620" s="89"/>
      <c r="M16620" s="88"/>
      <c r="O16620" s="90"/>
      <c r="P16620" s="90"/>
      <c r="Q16620" s="90"/>
    </row>
    <row r="16621" spans="4:17" x14ac:dyDescent="0.25">
      <c r="D16621" s="87"/>
      <c r="J16621" s="88"/>
      <c r="K16621" s="89"/>
      <c r="M16621" s="88"/>
      <c r="O16621" s="90"/>
      <c r="P16621" s="90"/>
      <c r="Q16621" s="90"/>
    </row>
    <row r="16622" spans="4:17" x14ac:dyDescent="0.25">
      <c r="D16622" s="87"/>
      <c r="J16622" s="88"/>
      <c r="K16622" s="89"/>
      <c r="M16622" s="88"/>
      <c r="O16622" s="90"/>
      <c r="P16622" s="90"/>
      <c r="Q16622" s="90"/>
    </row>
    <row r="16623" spans="4:17" x14ac:dyDescent="0.25">
      <c r="D16623" s="87"/>
      <c r="J16623" s="88"/>
      <c r="K16623" s="89"/>
      <c r="M16623" s="88"/>
      <c r="O16623" s="90"/>
      <c r="P16623" s="90"/>
      <c r="Q16623" s="90"/>
    </row>
    <row r="16624" spans="4:17" x14ac:dyDescent="0.25">
      <c r="D16624" s="87"/>
      <c r="J16624" s="88"/>
      <c r="K16624" s="89"/>
      <c r="M16624" s="88"/>
      <c r="O16624" s="90"/>
      <c r="P16624" s="90"/>
      <c r="Q16624" s="90"/>
    </row>
    <row r="16625" spans="4:17" x14ac:dyDescent="0.25">
      <c r="D16625" s="87"/>
      <c r="J16625" s="88"/>
      <c r="K16625" s="89"/>
      <c r="M16625" s="88"/>
      <c r="O16625" s="90"/>
      <c r="P16625" s="90"/>
      <c r="Q16625" s="90"/>
    </row>
    <row r="16626" spans="4:17" x14ac:dyDescent="0.25">
      <c r="D16626" s="87"/>
      <c r="J16626" s="88"/>
      <c r="K16626" s="89"/>
      <c r="M16626" s="88"/>
      <c r="O16626" s="90"/>
      <c r="P16626" s="90"/>
      <c r="Q16626" s="90"/>
    </row>
    <row r="16627" spans="4:17" x14ac:dyDescent="0.25">
      <c r="D16627" s="87"/>
      <c r="J16627" s="88"/>
      <c r="K16627" s="89"/>
      <c r="M16627" s="88"/>
      <c r="O16627" s="90"/>
      <c r="P16627" s="90"/>
      <c r="Q16627" s="90"/>
    </row>
    <row r="16628" spans="4:17" x14ac:dyDescent="0.25">
      <c r="D16628" s="87"/>
      <c r="J16628" s="88"/>
      <c r="K16628" s="89"/>
      <c r="M16628" s="88"/>
      <c r="O16628" s="90"/>
      <c r="P16628" s="90"/>
      <c r="Q16628" s="90"/>
    </row>
    <row r="16629" spans="4:17" x14ac:dyDescent="0.25">
      <c r="D16629" s="87"/>
      <c r="J16629" s="88"/>
      <c r="K16629" s="89"/>
      <c r="M16629" s="88"/>
      <c r="O16629" s="90"/>
      <c r="P16629" s="90"/>
      <c r="Q16629" s="90"/>
    </row>
    <row r="16630" spans="4:17" x14ac:dyDescent="0.25">
      <c r="D16630" s="87"/>
      <c r="J16630" s="88"/>
      <c r="K16630" s="89"/>
      <c r="M16630" s="88"/>
      <c r="O16630" s="90"/>
      <c r="P16630" s="90"/>
      <c r="Q16630" s="90"/>
    </row>
    <row r="16631" spans="4:17" x14ac:dyDescent="0.25">
      <c r="D16631" s="87"/>
      <c r="J16631" s="88"/>
      <c r="K16631" s="89"/>
      <c r="M16631" s="88"/>
      <c r="O16631" s="90"/>
      <c r="P16631" s="90"/>
      <c r="Q16631" s="90"/>
    </row>
    <row r="16632" spans="4:17" x14ac:dyDescent="0.25">
      <c r="D16632" s="87"/>
      <c r="J16632" s="88"/>
      <c r="K16632" s="89"/>
      <c r="M16632" s="88"/>
      <c r="O16632" s="90"/>
      <c r="P16632" s="90"/>
      <c r="Q16632" s="90"/>
    </row>
    <row r="16633" spans="4:17" x14ac:dyDescent="0.25">
      <c r="D16633" s="87"/>
      <c r="J16633" s="88"/>
      <c r="K16633" s="89"/>
      <c r="M16633" s="88"/>
      <c r="O16633" s="90"/>
      <c r="P16633" s="90"/>
      <c r="Q16633" s="90"/>
    </row>
    <row r="16634" spans="4:17" x14ac:dyDescent="0.25">
      <c r="D16634" s="87"/>
      <c r="J16634" s="88"/>
      <c r="K16634" s="89"/>
      <c r="M16634" s="88"/>
      <c r="O16634" s="90"/>
      <c r="P16634" s="90"/>
      <c r="Q16634" s="90"/>
    </row>
    <row r="16635" spans="4:17" x14ac:dyDescent="0.25">
      <c r="D16635" s="87"/>
      <c r="J16635" s="88"/>
      <c r="K16635" s="89"/>
      <c r="M16635" s="88"/>
      <c r="O16635" s="90"/>
      <c r="P16635" s="90"/>
      <c r="Q16635" s="90"/>
    </row>
    <row r="16636" spans="4:17" x14ac:dyDescent="0.25">
      <c r="D16636" s="87"/>
      <c r="J16636" s="88"/>
      <c r="K16636" s="89"/>
      <c r="M16636" s="88"/>
      <c r="O16636" s="90"/>
      <c r="P16636" s="90"/>
      <c r="Q16636" s="90"/>
    </row>
    <row r="16637" spans="4:17" x14ac:dyDescent="0.25">
      <c r="D16637" s="87"/>
      <c r="J16637" s="88"/>
      <c r="K16637" s="89"/>
      <c r="M16637" s="88"/>
      <c r="O16637" s="90"/>
      <c r="P16637" s="90"/>
      <c r="Q16637" s="90"/>
    </row>
    <row r="16638" spans="4:17" x14ac:dyDescent="0.25">
      <c r="D16638" s="87"/>
      <c r="J16638" s="88"/>
      <c r="K16638" s="89"/>
      <c r="M16638" s="88"/>
      <c r="O16638" s="90"/>
      <c r="P16638" s="90"/>
      <c r="Q16638" s="90"/>
    </row>
    <row r="16639" spans="4:17" x14ac:dyDescent="0.25">
      <c r="D16639" s="87"/>
      <c r="J16639" s="88"/>
      <c r="K16639" s="89"/>
      <c r="M16639" s="88"/>
      <c r="O16639" s="90"/>
      <c r="P16639" s="90"/>
      <c r="Q16639" s="90"/>
    </row>
    <row r="16640" spans="4:17" x14ac:dyDescent="0.25">
      <c r="D16640" s="87"/>
      <c r="J16640" s="88"/>
      <c r="K16640" s="89"/>
      <c r="M16640" s="88"/>
      <c r="O16640" s="90"/>
      <c r="P16640" s="90"/>
      <c r="Q16640" s="90"/>
    </row>
    <row r="16641" spans="4:17" x14ac:dyDescent="0.25">
      <c r="D16641" s="87"/>
      <c r="J16641" s="88"/>
      <c r="K16641" s="89"/>
      <c r="M16641" s="88"/>
      <c r="O16641" s="90"/>
      <c r="P16641" s="90"/>
      <c r="Q16641" s="90"/>
    </row>
    <row r="16642" spans="4:17" x14ac:dyDescent="0.25">
      <c r="D16642" s="87"/>
      <c r="J16642" s="88"/>
      <c r="K16642" s="89"/>
      <c r="M16642" s="88"/>
      <c r="O16642" s="90"/>
      <c r="P16642" s="90"/>
      <c r="Q16642" s="90"/>
    </row>
    <row r="16643" spans="4:17" x14ac:dyDescent="0.25">
      <c r="D16643" s="87"/>
      <c r="J16643" s="88"/>
      <c r="K16643" s="89"/>
      <c r="M16643" s="88"/>
      <c r="O16643" s="90"/>
      <c r="P16643" s="90"/>
      <c r="Q16643" s="90"/>
    </row>
    <row r="16644" spans="4:17" x14ac:dyDescent="0.25">
      <c r="D16644" s="87"/>
      <c r="J16644" s="88"/>
      <c r="K16644" s="89"/>
      <c r="M16644" s="88"/>
      <c r="O16644" s="90"/>
      <c r="P16644" s="90"/>
      <c r="Q16644" s="90"/>
    </row>
    <row r="16645" spans="4:17" x14ac:dyDescent="0.25">
      <c r="D16645" s="87"/>
      <c r="J16645" s="88"/>
      <c r="K16645" s="89"/>
      <c r="M16645" s="88"/>
      <c r="O16645" s="90"/>
      <c r="P16645" s="90"/>
      <c r="Q16645" s="90"/>
    </row>
    <row r="16646" spans="4:17" x14ac:dyDescent="0.25">
      <c r="D16646" s="87"/>
      <c r="J16646" s="88"/>
      <c r="K16646" s="89"/>
      <c r="M16646" s="88"/>
      <c r="O16646" s="90"/>
      <c r="P16646" s="90"/>
      <c r="Q16646" s="90"/>
    </row>
    <row r="16647" spans="4:17" x14ac:dyDescent="0.25">
      <c r="D16647" s="87"/>
      <c r="J16647" s="88"/>
      <c r="K16647" s="89"/>
      <c r="M16647" s="88"/>
      <c r="O16647" s="90"/>
      <c r="P16647" s="90"/>
      <c r="Q16647" s="90"/>
    </row>
    <row r="16648" spans="4:17" x14ac:dyDescent="0.25">
      <c r="D16648" s="87"/>
      <c r="J16648" s="88"/>
      <c r="K16648" s="89"/>
      <c r="M16648" s="88"/>
      <c r="O16648" s="90"/>
      <c r="P16648" s="90"/>
      <c r="Q16648" s="90"/>
    </row>
    <row r="16649" spans="4:17" x14ac:dyDescent="0.25">
      <c r="D16649" s="87"/>
      <c r="J16649" s="88"/>
      <c r="K16649" s="89"/>
      <c r="M16649" s="88"/>
      <c r="O16649" s="90"/>
      <c r="P16649" s="90"/>
      <c r="Q16649" s="90"/>
    </row>
    <row r="16650" spans="4:17" x14ac:dyDescent="0.25">
      <c r="D16650" s="87"/>
      <c r="J16650" s="88"/>
      <c r="K16650" s="89"/>
      <c r="M16650" s="88"/>
      <c r="O16650" s="90"/>
      <c r="P16650" s="90"/>
      <c r="Q16650" s="90"/>
    </row>
    <row r="16651" spans="4:17" x14ac:dyDescent="0.25">
      <c r="D16651" s="87"/>
      <c r="J16651" s="88"/>
      <c r="K16651" s="89"/>
      <c r="M16651" s="88"/>
      <c r="O16651" s="90"/>
      <c r="P16651" s="90"/>
      <c r="Q16651" s="90"/>
    </row>
    <row r="16652" spans="4:17" x14ac:dyDescent="0.25">
      <c r="D16652" s="87"/>
      <c r="J16652" s="88"/>
      <c r="K16652" s="89"/>
      <c r="M16652" s="88"/>
      <c r="O16652" s="90"/>
      <c r="P16652" s="90"/>
      <c r="Q16652" s="90"/>
    </row>
    <row r="16653" spans="4:17" x14ac:dyDescent="0.25">
      <c r="D16653" s="87"/>
      <c r="J16653" s="88"/>
      <c r="K16653" s="89"/>
      <c r="M16653" s="88"/>
      <c r="O16653" s="90"/>
      <c r="P16653" s="90"/>
      <c r="Q16653" s="90"/>
    </row>
    <row r="16654" spans="4:17" x14ac:dyDescent="0.25">
      <c r="D16654" s="87"/>
      <c r="J16654" s="88"/>
      <c r="K16654" s="89"/>
      <c r="M16654" s="88"/>
      <c r="O16654" s="90"/>
      <c r="P16654" s="90"/>
      <c r="Q16654" s="90"/>
    </row>
    <row r="16655" spans="4:17" x14ac:dyDescent="0.25">
      <c r="D16655" s="87"/>
      <c r="J16655" s="88"/>
      <c r="K16655" s="89"/>
      <c r="M16655" s="88"/>
      <c r="O16655" s="90"/>
      <c r="P16655" s="90"/>
      <c r="Q16655" s="90"/>
    </row>
    <row r="16656" spans="4:17" x14ac:dyDescent="0.25">
      <c r="D16656" s="87"/>
      <c r="J16656" s="88"/>
      <c r="K16656" s="89"/>
      <c r="M16656" s="88"/>
      <c r="O16656" s="90"/>
      <c r="P16656" s="90"/>
      <c r="Q16656" s="90"/>
    </row>
    <row r="16657" spans="4:17" x14ac:dyDescent="0.25">
      <c r="D16657" s="87"/>
      <c r="J16657" s="88"/>
      <c r="K16657" s="89"/>
      <c r="M16657" s="88"/>
      <c r="O16657" s="90"/>
      <c r="P16657" s="90"/>
      <c r="Q16657" s="90"/>
    </row>
    <row r="16658" spans="4:17" x14ac:dyDescent="0.25">
      <c r="D16658" s="87"/>
      <c r="J16658" s="88"/>
      <c r="K16658" s="89"/>
      <c r="M16658" s="88"/>
      <c r="O16658" s="90"/>
      <c r="P16658" s="90"/>
      <c r="Q16658" s="90"/>
    </row>
    <row r="16659" spans="4:17" x14ac:dyDescent="0.25">
      <c r="D16659" s="87"/>
      <c r="J16659" s="88"/>
      <c r="K16659" s="89"/>
      <c r="M16659" s="88"/>
      <c r="O16659" s="90"/>
      <c r="P16659" s="90"/>
      <c r="Q16659" s="90"/>
    </row>
    <row r="16660" spans="4:17" x14ac:dyDescent="0.25">
      <c r="D16660" s="87"/>
      <c r="J16660" s="88"/>
      <c r="K16660" s="89"/>
      <c r="M16660" s="88"/>
      <c r="O16660" s="90"/>
      <c r="P16660" s="90"/>
      <c r="Q16660" s="90"/>
    </row>
    <row r="16661" spans="4:17" x14ac:dyDescent="0.25">
      <c r="D16661" s="87"/>
      <c r="J16661" s="88"/>
      <c r="K16661" s="89"/>
      <c r="M16661" s="88"/>
      <c r="O16661" s="90"/>
      <c r="P16661" s="90"/>
      <c r="Q16661" s="90"/>
    </row>
    <row r="16662" spans="4:17" x14ac:dyDescent="0.25">
      <c r="D16662" s="87"/>
      <c r="J16662" s="88"/>
      <c r="K16662" s="89"/>
      <c r="M16662" s="88"/>
      <c r="O16662" s="90"/>
      <c r="P16662" s="90"/>
      <c r="Q16662" s="90"/>
    </row>
    <row r="16663" spans="4:17" x14ac:dyDescent="0.25">
      <c r="D16663" s="87"/>
      <c r="J16663" s="88"/>
      <c r="K16663" s="89"/>
      <c r="M16663" s="88"/>
      <c r="O16663" s="90"/>
      <c r="P16663" s="90"/>
      <c r="Q16663" s="90"/>
    </row>
    <row r="16664" spans="4:17" x14ac:dyDescent="0.25">
      <c r="D16664" s="87"/>
      <c r="J16664" s="88"/>
      <c r="K16664" s="89"/>
      <c r="M16664" s="88"/>
      <c r="O16664" s="90"/>
      <c r="P16664" s="90"/>
      <c r="Q16664" s="90"/>
    </row>
    <row r="16665" spans="4:17" x14ac:dyDescent="0.25">
      <c r="D16665" s="87"/>
      <c r="J16665" s="88"/>
      <c r="K16665" s="89"/>
      <c r="M16665" s="88"/>
      <c r="O16665" s="90"/>
      <c r="P16665" s="90"/>
      <c r="Q16665" s="90"/>
    </row>
    <row r="16666" spans="4:17" x14ac:dyDescent="0.25">
      <c r="D16666" s="87"/>
      <c r="J16666" s="88"/>
      <c r="K16666" s="89"/>
      <c r="M16666" s="88"/>
      <c r="O16666" s="90"/>
      <c r="P16666" s="90"/>
      <c r="Q16666" s="90"/>
    </row>
    <row r="16667" spans="4:17" x14ac:dyDescent="0.25">
      <c r="D16667" s="87"/>
      <c r="J16667" s="88"/>
      <c r="K16667" s="89"/>
      <c r="M16667" s="88"/>
      <c r="O16667" s="90"/>
      <c r="P16667" s="90"/>
      <c r="Q16667" s="90"/>
    </row>
    <row r="16668" spans="4:17" x14ac:dyDescent="0.25">
      <c r="D16668" s="87"/>
      <c r="J16668" s="88"/>
      <c r="K16668" s="89"/>
      <c r="M16668" s="88"/>
      <c r="O16668" s="90"/>
      <c r="P16668" s="90"/>
      <c r="Q16668" s="90"/>
    </row>
    <row r="16669" spans="4:17" x14ac:dyDescent="0.25">
      <c r="D16669" s="87"/>
      <c r="J16669" s="88"/>
      <c r="K16669" s="89"/>
      <c r="M16669" s="88"/>
      <c r="O16669" s="90"/>
      <c r="P16669" s="90"/>
      <c r="Q16669" s="90"/>
    </row>
    <row r="16670" spans="4:17" x14ac:dyDescent="0.25">
      <c r="D16670" s="87"/>
      <c r="J16670" s="88"/>
      <c r="K16670" s="89"/>
      <c r="M16670" s="88"/>
      <c r="O16670" s="90"/>
      <c r="P16670" s="90"/>
      <c r="Q16670" s="90"/>
    </row>
    <row r="16671" spans="4:17" x14ac:dyDescent="0.25">
      <c r="D16671" s="87"/>
      <c r="J16671" s="88"/>
      <c r="K16671" s="89"/>
      <c r="M16671" s="88"/>
      <c r="O16671" s="90"/>
      <c r="P16671" s="90"/>
      <c r="Q16671" s="90"/>
    </row>
    <row r="16672" spans="4:17" x14ac:dyDescent="0.25">
      <c r="D16672" s="87"/>
      <c r="J16672" s="88"/>
      <c r="K16672" s="89"/>
      <c r="M16672" s="88"/>
      <c r="O16672" s="90"/>
      <c r="P16672" s="90"/>
      <c r="Q16672" s="90"/>
    </row>
    <row r="16673" spans="4:17" x14ac:dyDescent="0.25">
      <c r="D16673" s="87"/>
      <c r="J16673" s="88"/>
      <c r="K16673" s="89"/>
      <c r="M16673" s="88"/>
      <c r="O16673" s="90"/>
      <c r="P16673" s="90"/>
      <c r="Q16673" s="90"/>
    </row>
    <row r="16674" spans="4:17" x14ac:dyDescent="0.25">
      <c r="D16674" s="87"/>
      <c r="J16674" s="88"/>
      <c r="K16674" s="89"/>
      <c r="M16674" s="88"/>
      <c r="O16674" s="90"/>
      <c r="P16674" s="90"/>
      <c r="Q16674" s="90"/>
    </row>
    <row r="16675" spans="4:17" x14ac:dyDescent="0.25">
      <c r="D16675" s="87"/>
      <c r="J16675" s="88"/>
      <c r="K16675" s="89"/>
      <c r="M16675" s="88"/>
      <c r="O16675" s="90"/>
      <c r="P16675" s="90"/>
      <c r="Q16675" s="90"/>
    </row>
    <row r="16676" spans="4:17" x14ac:dyDescent="0.25">
      <c r="D16676" s="87"/>
      <c r="J16676" s="88"/>
      <c r="K16676" s="89"/>
      <c r="M16676" s="88"/>
      <c r="O16676" s="90"/>
      <c r="P16676" s="90"/>
      <c r="Q16676" s="90"/>
    </row>
    <row r="16677" spans="4:17" x14ac:dyDescent="0.25">
      <c r="D16677" s="87"/>
      <c r="J16677" s="88"/>
      <c r="K16677" s="89"/>
      <c r="M16677" s="88"/>
      <c r="O16677" s="90"/>
      <c r="P16677" s="90"/>
      <c r="Q16677" s="90"/>
    </row>
    <row r="16678" spans="4:17" x14ac:dyDescent="0.25">
      <c r="D16678" s="87"/>
      <c r="J16678" s="88"/>
      <c r="K16678" s="89"/>
      <c r="M16678" s="88"/>
      <c r="O16678" s="90"/>
      <c r="P16678" s="90"/>
      <c r="Q16678" s="90"/>
    </row>
    <row r="16679" spans="4:17" x14ac:dyDescent="0.25">
      <c r="D16679" s="87"/>
      <c r="J16679" s="88"/>
      <c r="K16679" s="89"/>
      <c r="M16679" s="88"/>
      <c r="O16679" s="90"/>
      <c r="P16679" s="90"/>
      <c r="Q16679" s="90"/>
    </row>
    <row r="16680" spans="4:17" x14ac:dyDescent="0.25">
      <c r="D16680" s="87"/>
      <c r="J16680" s="88"/>
      <c r="K16680" s="89"/>
      <c r="M16680" s="88"/>
      <c r="O16680" s="90"/>
      <c r="P16680" s="90"/>
      <c r="Q16680" s="90"/>
    </row>
    <row r="16681" spans="4:17" x14ac:dyDescent="0.25">
      <c r="D16681" s="87"/>
      <c r="J16681" s="88"/>
      <c r="K16681" s="89"/>
      <c r="M16681" s="88"/>
      <c r="O16681" s="90"/>
      <c r="P16681" s="90"/>
      <c r="Q16681" s="90"/>
    </row>
    <row r="16682" spans="4:17" x14ac:dyDescent="0.25">
      <c r="D16682" s="87"/>
      <c r="J16682" s="88"/>
      <c r="K16682" s="89"/>
      <c r="M16682" s="88"/>
      <c r="O16682" s="90"/>
      <c r="P16682" s="90"/>
      <c r="Q16682" s="90"/>
    </row>
    <row r="16683" spans="4:17" x14ac:dyDescent="0.25">
      <c r="D16683" s="87"/>
      <c r="J16683" s="88"/>
      <c r="K16683" s="89"/>
      <c r="M16683" s="88"/>
      <c r="O16683" s="90"/>
      <c r="P16683" s="90"/>
      <c r="Q16683" s="90"/>
    </row>
    <row r="16684" spans="4:17" x14ac:dyDescent="0.25">
      <c r="D16684" s="87"/>
      <c r="J16684" s="88"/>
      <c r="K16684" s="89"/>
      <c r="M16684" s="88"/>
      <c r="O16684" s="90"/>
      <c r="P16684" s="90"/>
      <c r="Q16684" s="90"/>
    </row>
    <row r="16685" spans="4:17" x14ac:dyDescent="0.25">
      <c r="D16685" s="87"/>
      <c r="J16685" s="88"/>
      <c r="K16685" s="89"/>
      <c r="M16685" s="88"/>
      <c r="O16685" s="90"/>
      <c r="P16685" s="90"/>
      <c r="Q16685" s="90"/>
    </row>
    <row r="16686" spans="4:17" x14ac:dyDescent="0.25">
      <c r="D16686" s="87"/>
      <c r="J16686" s="88"/>
      <c r="K16686" s="89"/>
      <c r="M16686" s="88"/>
      <c r="O16686" s="90"/>
      <c r="P16686" s="90"/>
      <c r="Q16686" s="90"/>
    </row>
    <row r="16687" spans="4:17" x14ac:dyDescent="0.25">
      <c r="D16687" s="87"/>
      <c r="J16687" s="88"/>
      <c r="K16687" s="89"/>
      <c r="M16687" s="88"/>
      <c r="O16687" s="90"/>
      <c r="P16687" s="90"/>
      <c r="Q16687" s="90"/>
    </row>
    <row r="16688" spans="4:17" x14ac:dyDescent="0.25">
      <c r="D16688" s="87"/>
      <c r="J16688" s="88"/>
      <c r="K16688" s="89"/>
      <c r="M16688" s="88"/>
      <c r="O16688" s="90"/>
      <c r="P16688" s="90"/>
      <c r="Q16688" s="90"/>
    </row>
    <row r="16689" spans="4:17" x14ac:dyDescent="0.25">
      <c r="D16689" s="87"/>
      <c r="J16689" s="88"/>
      <c r="K16689" s="89"/>
      <c r="M16689" s="88"/>
      <c r="O16689" s="90"/>
      <c r="P16689" s="90"/>
      <c r="Q16689" s="90"/>
    </row>
    <row r="16690" spans="4:17" x14ac:dyDescent="0.25">
      <c r="D16690" s="87"/>
      <c r="J16690" s="88"/>
      <c r="K16690" s="89"/>
      <c r="M16690" s="88"/>
      <c r="O16690" s="90"/>
      <c r="P16690" s="90"/>
      <c r="Q16690" s="90"/>
    </row>
    <row r="16691" spans="4:17" x14ac:dyDescent="0.25">
      <c r="D16691" s="87"/>
      <c r="J16691" s="88"/>
      <c r="K16691" s="89"/>
      <c r="M16691" s="88"/>
      <c r="O16691" s="90"/>
      <c r="P16691" s="90"/>
      <c r="Q16691" s="90"/>
    </row>
    <row r="16692" spans="4:17" x14ac:dyDescent="0.25">
      <c r="D16692" s="87"/>
      <c r="J16692" s="88"/>
      <c r="K16692" s="89"/>
      <c r="M16692" s="88"/>
      <c r="O16692" s="90"/>
      <c r="P16692" s="90"/>
      <c r="Q16692" s="90"/>
    </row>
    <row r="16693" spans="4:17" x14ac:dyDescent="0.25">
      <c r="D16693" s="87"/>
      <c r="J16693" s="88"/>
      <c r="K16693" s="89"/>
      <c r="M16693" s="88"/>
      <c r="O16693" s="90"/>
      <c r="P16693" s="90"/>
      <c r="Q16693" s="90"/>
    </row>
    <row r="16694" spans="4:17" x14ac:dyDescent="0.25">
      <c r="D16694" s="87"/>
      <c r="J16694" s="88"/>
      <c r="K16694" s="89"/>
      <c r="M16694" s="88"/>
      <c r="O16694" s="90"/>
      <c r="P16694" s="90"/>
      <c r="Q16694" s="90"/>
    </row>
    <row r="16695" spans="4:17" x14ac:dyDescent="0.25">
      <c r="D16695" s="87"/>
      <c r="J16695" s="88"/>
      <c r="K16695" s="89"/>
      <c r="M16695" s="88"/>
      <c r="O16695" s="90"/>
      <c r="P16695" s="90"/>
      <c r="Q16695" s="90"/>
    </row>
    <row r="16696" spans="4:17" x14ac:dyDescent="0.25">
      <c r="D16696" s="87"/>
      <c r="J16696" s="88"/>
      <c r="K16696" s="89"/>
      <c r="M16696" s="88"/>
      <c r="O16696" s="90"/>
      <c r="P16696" s="90"/>
      <c r="Q16696" s="90"/>
    </row>
    <row r="16697" spans="4:17" x14ac:dyDescent="0.25">
      <c r="D16697" s="87"/>
      <c r="J16697" s="88"/>
      <c r="K16697" s="89"/>
      <c r="M16697" s="88"/>
      <c r="O16697" s="90"/>
      <c r="P16697" s="90"/>
      <c r="Q16697" s="90"/>
    </row>
    <row r="16698" spans="4:17" x14ac:dyDescent="0.25">
      <c r="D16698" s="87"/>
      <c r="J16698" s="88"/>
      <c r="K16698" s="89"/>
      <c r="M16698" s="88"/>
      <c r="O16698" s="90"/>
      <c r="P16698" s="90"/>
      <c r="Q16698" s="90"/>
    </row>
    <row r="16699" spans="4:17" x14ac:dyDescent="0.25">
      <c r="D16699" s="87"/>
      <c r="J16699" s="88"/>
      <c r="K16699" s="89"/>
      <c r="M16699" s="88"/>
      <c r="O16699" s="90"/>
      <c r="P16699" s="90"/>
      <c r="Q16699" s="90"/>
    </row>
    <row r="16700" spans="4:17" x14ac:dyDescent="0.25">
      <c r="D16700" s="87"/>
      <c r="J16700" s="88"/>
      <c r="K16700" s="89"/>
      <c r="M16700" s="88"/>
      <c r="O16700" s="90"/>
      <c r="P16700" s="90"/>
      <c r="Q16700" s="90"/>
    </row>
    <row r="16701" spans="4:17" x14ac:dyDescent="0.25">
      <c r="D16701" s="87"/>
      <c r="J16701" s="88"/>
      <c r="K16701" s="89"/>
      <c r="M16701" s="88"/>
      <c r="O16701" s="90"/>
      <c r="P16701" s="90"/>
      <c r="Q16701" s="90"/>
    </row>
    <row r="16702" spans="4:17" x14ac:dyDescent="0.25">
      <c r="D16702" s="87"/>
      <c r="J16702" s="88"/>
      <c r="K16702" s="89"/>
      <c r="M16702" s="88"/>
      <c r="O16702" s="90"/>
      <c r="P16702" s="90"/>
      <c r="Q16702" s="90"/>
    </row>
    <row r="16703" spans="4:17" x14ac:dyDescent="0.25">
      <c r="D16703" s="87"/>
      <c r="J16703" s="88"/>
      <c r="K16703" s="89"/>
      <c r="M16703" s="88"/>
      <c r="O16703" s="90"/>
      <c r="P16703" s="90"/>
      <c r="Q16703" s="90"/>
    </row>
    <row r="16704" spans="4:17" x14ac:dyDescent="0.25">
      <c r="D16704" s="87"/>
      <c r="J16704" s="88"/>
      <c r="K16704" s="89"/>
      <c r="M16704" s="88"/>
      <c r="O16704" s="90"/>
      <c r="P16704" s="90"/>
      <c r="Q16704" s="90"/>
    </row>
    <row r="16705" spans="4:17" x14ac:dyDescent="0.25">
      <c r="D16705" s="87"/>
      <c r="J16705" s="88"/>
      <c r="K16705" s="89"/>
      <c r="M16705" s="88"/>
      <c r="O16705" s="90"/>
      <c r="P16705" s="90"/>
      <c r="Q16705" s="90"/>
    </row>
    <row r="16706" spans="4:17" x14ac:dyDescent="0.25">
      <c r="D16706" s="87"/>
      <c r="J16706" s="88"/>
      <c r="K16706" s="89"/>
      <c r="M16706" s="88"/>
      <c r="O16706" s="90"/>
      <c r="P16706" s="90"/>
      <c r="Q16706" s="90"/>
    </row>
    <row r="16707" spans="4:17" x14ac:dyDescent="0.25">
      <c r="D16707" s="87"/>
      <c r="J16707" s="88"/>
      <c r="K16707" s="89"/>
      <c r="M16707" s="88"/>
      <c r="O16707" s="90"/>
      <c r="P16707" s="90"/>
      <c r="Q16707" s="90"/>
    </row>
    <row r="16708" spans="4:17" x14ac:dyDescent="0.25">
      <c r="D16708" s="87"/>
      <c r="J16708" s="88"/>
      <c r="K16708" s="89"/>
      <c r="M16708" s="88"/>
      <c r="O16708" s="90"/>
      <c r="P16708" s="90"/>
      <c r="Q16708" s="90"/>
    </row>
    <row r="16709" spans="4:17" x14ac:dyDescent="0.25">
      <c r="D16709" s="87"/>
      <c r="J16709" s="88"/>
      <c r="K16709" s="89"/>
      <c r="M16709" s="88"/>
      <c r="O16709" s="90"/>
      <c r="P16709" s="90"/>
      <c r="Q16709" s="90"/>
    </row>
    <row r="16710" spans="4:17" x14ac:dyDescent="0.25">
      <c r="D16710" s="87"/>
      <c r="J16710" s="88"/>
      <c r="K16710" s="89"/>
      <c r="M16710" s="88"/>
      <c r="O16710" s="90"/>
      <c r="P16710" s="90"/>
      <c r="Q16710" s="90"/>
    </row>
    <row r="16711" spans="4:17" x14ac:dyDescent="0.25">
      <c r="D16711" s="87"/>
      <c r="J16711" s="88"/>
      <c r="K16711" s="89"/>
      <c r="M16711" s="88"/>
      <c r="O16711" s="90"/>
      <c r="P16711" s="90"/>
      <c r="Q16711" s="90"/>
    </row>
    <row r="16712" spans="4:17" x14ac:dyDescent="0.25">
      <c r="D16712" s="87"/>
      <c r="J16712" s="88"/>
      <c r="K16712" s="89"/>
      <c r="M16712" s="88"/>
      <c r="O16712" s="90"/>
      <c r="P16712" s="90"/>
      <c r="Q16712" s="90"/>
    </row>
    <row r="16713" spans="4:17" x14ac:dyDescent="0.25">
      <c r="D16713" s="87"/>
      <c r="J16713" s="88"/>
      <c r="K16713" s="89"/>
      <c r="M16713" s="88"/>
      <c r="O16713" s="90"/>
      <c r="P16713" s="90"/>
      <c r="Q16713" s="90"/>
    </row>
    <row r="16714" spans="4:17" x14ac:dyDescent="0.25">
      <c r="D16714" s="87"/>
      <c r="J16714" s="88"/>
      <c r="K16714" s="89"/>
      <c r="M16714" s="88"/>
      <c r="O16714" s="90"/>
      <c r="P16714" s="90"/>
      <c r="Q16714" s="90"/>
    </row>
    <row r="16715" spans="4:17" x14ac:dyDescent="0.25">
      <c r="D16715" s="87"/>
      <c r="J16715" s="88"/>
      <c r="K16715" s="89"/>
      <c r="M16715" s="88"/>
      <c r="O16715" s="90"/>
      <c r="P16715" s="90"/>
      <c r="Q16715" s="90"/>
    </row>
    <row r="16716" spans="4:17" x14ac:dyDescent="0.25">
      <c r="D16716" s="87"/>
      <c r="J16716" s="88"/>
      <c r="K16716" s="89"/>
      <c r="M16716" s="88"/>
      <c r="O16716" s="90"/>
      <c r="P16716" s="90"/>
      <c r="Q16716" s="90"/>
    </row>
    <row r="16717" spans="4:17" x14ac:dyDescent="0.25">
      <c r="D16717" s="87"/>
      <c r="J16717" s="88"/>
      <c r="K16717" s="89"/>
      <c r="M16717" s="88"/>
      <c r="O16717" s="90"/>
      <c r="P16717" s="90"/>
      <c r="Q16717" s="90"/>
    </row>
    <row r="16718" spans="4:17" x14ac:dyDescent="0.25">
      <c r="D16718" s="87"/>
      <c r="J16718" s="88"/>
      <c r="K16718" s="89"/>
      <c r="M16718" s="88"/>
      <c r="O16718" s="90"/>
      <c r="P16718" s="90"/>
      <c r="Q16718" s="90"/>
    </row>
    <row r="16719" spans="4:17" x14ac:dyDescent="0.25">
      <c r="D16719" s="87"/>
      <c r="J16719" s="88"/>
      <c r="K16719" s="89"/>
      <c r="M16719" s="88"/>
      <c r="O16719" s="90"/>
      <c r="P16719" s="90"/>
      <c r="Q16719" s="90"/>
    </row>
    <row r="16720" spans="4:17" x14ac:dyDescent="0.25">
      <c r="D16720" s="87"/>
      <c r="J16720" s="88"/>
      <c r="K16720" s="89"/>
      <c r="M16720" s="88"/>
      <c r="O16720" s="90"/>
      <c r="P16720" s="90"/>
      <c r="Q16720" s="90"/>
    </row>
    <row r="16721" spans="4:17" x14ac:dyDescent="0.25">
      <c r="D16721" s="87"/>
      <c r="J16721" s="88"/>
      <c r="K16721" s="89"/>
      <c r="M16721" s="88"/>
      <c r="O16721" s="90"/>
      <c r="P16721" s="90"/>
      <c r="Q16721" s="90"/>
    </row>
    <row r="16722" spans="4:17" x14ac:dyDescent="0.25">
      <c r="D16722" s="87"/>
      <c r="J16722" s="88"/>
      <c r="K16722" s="89"/>
      <c r="M16722" s="88"/>
      <c r="O16722" s="90"/>
      <c r="P16722" s="90"/>
      <c r="Q16722" s="90"/>
    </row>
    <row r="16723" spans="4:17" x14ac:dyDescent="0.25">
      <c r="D16723" s="87"/>
      <c r="J16723" s="88"/>
      <c r="K16723" s="89"/>
      <c r="M16723" s="88"/>
      <c r="O16723" s="90"/>
      <c r="P16723" s="90"/>
      <c r="Q16723" s="90"/>
    </row>
    <row r="16724" spans="4:17" x14ac:dyDescent="0.25">
      <c r="D16724" s="87"/>
      <c r="J16724" s="88"/>
      <c r="K16724" s="89"/>
      <c r="M16724" s="88"/>
      <c r="O16724" s="90"/>
      <c r="P16724" s="90"/>
      <c r="Q16724" s="90"/>
    </row>
    <row r="16725" spans="4:17" x14ac:dyDescent="0.25">
      <c r="D16725" s="87"/>
      <c r="J16725" s="88"/>
      <c r="K16725" s="89"/>
      <c r="M16725" s="88"/>
      <c r="O16725" s="90"/>
      <c r="P16725" s="90"/>
      <c r="Q16725" s="90"/>
    </row>
    <row r="16726" spans="4:17" x14ac:dyDescent="0.25">
      <c r="D16726" s="87"/>
      <c r="J16726" s="88"/>
      <c r="K16726" s="89"/>
      <c r="M16726" s="88"/>
      <c r="O16726" s="90"/>
      <c r="P16726" s="90"/>
      <c r="Q16726" s="90"/>
    </row>
    <row r="16727" spans="4:17" x14ac:dyDescent="0.25">
      <c r="D16727" s="87"/>
      <c r="J16727" s="88"/>
      <c r="K16727" s="89"/>
      <c r="M16727" s="88"/>
      <c r="O16727" s="90"/>
      <c r="P16727" s="90"/>
      <c r="Q16727" s="90"/>
    </row>
    <row r="16728" spans="4:17" x14ac:dyDescent="0.25">
      <c r="D16728" s="87"/>
      <c r="J16728" s="88"/>
      <c r="K16728" s="89"/>
      <c r="M16728" s="88"/>
      <c r="O16728" s="90"/>
      <c r="P16728" s="90"/>
      <c r="Q16728" s="90"/>
    </row>
    <row r="16729" spans="4:17" x14ac:dyDescent="0.25">
      <c r="D16729" s="87"/>
      <c r="J16729" s="88"/>
      <c r="K16729" s="89"/>
      <c r="M16729" s="88"/>
      <c r="O16729" s="90"/>
      <c r="P16729" s="90"/>
      <c r="Q16729" s="90"/>
    </row>
    <row r="16730" spans="4:17" x14ac:dyDescent="0.25">
      <c r="D16730" s="87"/>
      <c r="J16730" s="88"/>
      <c r="K16730" s="89"/>
      <c r="M16730" s="88"/>
      <c r="O16730" s="90"/>
      <c r="P16730" s="90"/>
      <c r="Q16730" s="90"/>
    </row>
    <row r="16731" spans="4:17" x14ac:dyDescent="0.25">
      <c r="D16731" s="87"/>
      <c r="J16731" s="88"/>
      <c r="K16731" s="89"/>
      <c r="M16731" s="88"/>
      <c r="O16731" s="90"/>
      <c r="P16731" s="90"/>
      <c r="Q16731" s="90"/>
    </row>
    <row r="16732" spans="4:17" x14ac:dyDescent="0.25">
      <c r="D16732" s="87"/>
      <c r="J16732" s="88"/>
      <c r="K16732" s="89"/>
      <c r="M16732" s="88"/>
      <c r="O16732" s="90"/>
      <c r="P16732" s="90"/>
      <c r="Q16732" s="90"/>
    </row>
    <row r="16733" spans="4:17" x14ac:dyDescent="0.25">
      <c r="D16733" s="87"/>
      <c r="J16733" s="88"/>
      <c r="K16733" s="89"/>
      <c r="M16733" s="88"/>
      <c r="O16733" s="90"/>
      <c r="P16733" s="90"/>
      <c r="Q16733" s="90"/>
    </row>
    <row r="16734" spans="4:17" x14ac:dyDescent="0.25">
      <c r="D16734" s="87"/>
      <c r="J16734" s="88"/>
      <c r="K16734" s="89"/>
      <c r="M16734" s="88"/>
      <c r="O16734" s="90"/>
      <c r="P16734" s="90"/>
      <c r="Q16734" s="90"/>
    </row>
    <row r="16735" spans="4:17" x14ac:dyDescent="0.25">
      <c r="D16735" s="87"/>
      <c r="J16735" s="88"/>
      <c r="K16735" s="89"/>
      <c r="M16735" s="88"/>
      <c r="O16735" s="90"/>
      <c r="P16735" s="90"/>
      <c r="Q16735" s="90"/>
    </row>
    <row r="16736" spans="4:17" x14ac:dyDescent="0.25">
      <c r="D16736" s="87"/>
      <c r="J16736" s="88"/>
      <c r="K16736" s="89"/>
      <c r="M16736" s="88"/>
      <c r="O16736" s="90"/>
      <c r="P16736" s="90"/>
      <c r="Q16736" s="90"/>
    </row>
    <row r="16737" spans="4:17" x14ac:dyDescent="0.25">
      <c r="D16737" s="87"/>
      <c r="J16737" s="88"/>
      <c r="K16737" s="89"/>
      <c r="M16737" s="88"/>
      <c r="O16737" s="90"/>
      <c r="P16737" s="90"/>
      <c r="Q16737" s="90"/>
    </row>
    <row r="16738" spans="4:17" x14ac:dyDescent="0.25">
      <c r="D16738" s="87"/>
      <c r="J16738" s="88"/>
      <c r="K16738" s="89"/>
      <c r="M16738" s="88"/>
      <c r="O16738" s="90"/>
      <c r="P16738" s="90"/>
      <c r="Q16738" s="90"/>
    </row>
    <row r="16739" spans="4:17" x14ac:dyDescent="0.25">
      <c r="D16739" s="87"/>
      <c r="J16739" s="88"/>
      <c r="K16739" s="89"/>
      <c r="M16739" s="88"/>
      <c r="O16739" s="90"/>
      <c r="P16739" s="90"/>
      <c r="Q16739" s="90"/>
    </row>
    <row r="16740" spans="4:17" x14ac:dyDescent="0.25">
      <c r="D16740" s="87"/>
      <c r="J16740" s="88"/>
      <c r="K16740" s="89"/>
      <c r="M16740" s="88"/>
      <c r="O16740" s="90"/>
      <c r="P16740" s="90"/>
      <c r="Q16740" s="90"/>
    </row>
    <row r="16741" spans="4:17" x14ac:dyDescent="0.25">
      <c r="D16741" s="87"/>
      <c r="J16741" s="88"/>
      <c r="K16741" s="89"/>
      <c r="M16741" s="88"/>
      <c r="O16741" s="90"/>
      <c r="P16741" s="90"/>
      <c r="Q16741" s="90"/>
    </row>
    <row r="16742" spans="4:17" x14ac:dyDescent="0.25">
      <c r="D16742" s="87"/>
      <c r="J16742" s="88"/>
      <c r="K16742" s="89"/>
      <c r="M16742" s="88"/>
      <c r="O16742" s="90"/>
      <c r="P16742" s="90"/>
      <c r="Q16742" s="90"/>
    </row>
    <row r="16743" spans="4:17" x14ac:dyDescent="0.25">
      <c r="D16743" s="87"/>
      <c r="J16743" s="88"/>
      <c r="K16743" s="89"/>
      <c r="M16743" s="88"/>
      <c r="O16743" s="90"/>
      <c r="P16743" s="90"/>
      <c r="Q16743" s="90"/>
    </row>
    <row r="16744" spans="4:17" x14ac:dyDescent="0.25">
      <c r="D16744" s="87"/>
      <c r="J16744" s="88"/>
      <c r="K16744" s="89"/>
      <c r="M16744" s="88"/>
      <c r="O16744" s="90"/>
      <c r="P16744" s="90"/>
      <c r="Q16744" s="90"/>
    </row>
    <row r="16745" spans="4:17" x14ac:dyDescent="0.25">
      <c r="D16745" s="87"/>
      <c r="J16745" s="88"/>
      <c r="K16745" s="89"/>
      <c r="M16745" s="88"/>
      <c r="O16745" s="90"/>
      <c r="P16745" s="90"/>
      <c r="Q16745" s="90"/>
    </row>
    <row r="16746" spans="4:17" x14ac:dyDescent="0.25">
      <c r="D16746" s="87"/>
      <c r="J16746" s="88"/>
      <c r="K16746" s="89"/>
      <c r="M16746" s="88"/>
      <c r="O16746" s="90"/>
      <c r="P16746" s="90"/>
      <c r="Q16746" s="90"/>
    </row>
    <row r="16747" spans="4:17" x14ac:dyDescent="0.25">
      <c r="D16747" s="87"/>
      <c r="J16747" s="88"/>
      <c r="K16747" s="89"/>
      <c r="M16747" s="88"/>
      <c r="O16747" s="90"/>
      <c r="P16747" s="90"/>
      <c r="Q16747" s="90"/>
    </row>
    <row r="16748" spans="4:17" x14ac:dyDescent="0.25">
      <c r="D16748" s="87"/>
      <c r="J16748" s="88"/>
      <c r="K16748" s="89"/>
      <c r="M16748" s="88"/>
      <c r="O16748" s="90"/>
      <c r="P16748" s="90"/>
      <c r="Q16748" s="90"/>
    </row>
    <row r="16749" spans="4:17" x14ac:dyDescent="0.25">
      <c r="D16749" s="87"/>
      <c r="J16749" s="88"/>
      <c r="K16749" s="89"/>
      <c r="M16749" s="88"/>
      <c r="O16749" s="90"/>
      <c r="P16749" s="90"/>
      <c r="Q16749" s="90"/>
    </row>
    <row r="16750" spans="4:17" x14ac:dyDescent="0.25">
      <c r="D16750" s="87"/>
      <c r="J16750" s="88"/>
      <c r="K16750" s="89"/>
      <c r="M16750" s="88"/>
      <c r="O16750" s="90"/>
      <c r="P16750" s="90"/>
      <c r="Q16750" s="90"/>
    </row>
    <row r="16751" spans="4:17" x14ac:dyDescent="0.25">
      <c r="D16751" s="87"/>
      <c r="J16751" s="88"/>
      <c r="K16751" s="89"/>
      <c r="M16751" s="88"/>
      <c r="O16751" s="90"/>
      <c r="P16751" s="90"/>
      <c r="Q16751" s="90"/>
    </row>
    <row r="16752" spans="4:17" x14ac:dyDescent="0.25">
      <c r="D16752" s="87"/>
      <c r="J16752" s="88"/>
      <c r="K16752" s="89"/>
      <c r="M16752" s="88"/>
      <c r="O16752" s="90"/>
      <c r="P16752" s="90"/>
      <c r="Q16752" s="90"/>
    </row>
    <row r="16753" spans="4:17" x14ac:dyDescent="0.25">
      <c r="D16753" s="87"/>
      <c r="J16753" s="88"/>
      <c r="K16753" s="89"/>
      <c r="M16753" s="88"/>
      <c r="O16753" s="90"/>
      <c r="P16753" s="90"/>
      <c r="Q16753" s="90"/>
    </row>
    <row r="16754" spans="4:17" x14ac:dyDescent="0.25">
      <c r="D16754" s="87"/>
      <c r="J16754" s="88"/>
      <c r="K16754" s="89"/>
      <c r="M16754" s="88"/>
      <c r="O16754" s="90"/>
      <c r="P16754" s="90"/>
      <c r="Q16754" s="90"/>
    </row>
    <row r="16755" spans="4:17" x14ac:dyDescent="0.25">
      <c r="D16755" s="87"/>
      <c r="J16755" s="88"/>
      <c r="K16755" s="89"/>
      <c r="M16755" s="88"/>
      <c r="O16755" s="90"/>
      <c r="P16755" s="90"/>
      <c r="Q16755" s="90"/>
    </row>
    <row r="16756" spans="4:17" x14ac:dyDescent="0.25">
      <c r="D16756" s="87"/>
      <c r="J16756" s="88"/>
      <c r="K16756" s="89"/>
      <c r="M16756" s="88"/>
      <c r="O16756" s="90"/>
      <c r="P16756" s="90"/>
      <c r="Q16756" s="90"/>
    </row>
    <row r="16757" spans="4:17" x14ac:dyDescent="0.25">
      <c r="D16757" s="87"/>
      <c r="J16757" s="88"/>
      <c r="K16757" s="89"/>
      <c r="M16757" s="88"/>
      <c r="O16757" s="90"/>
      <c r="P16757" s="90"/>
      <c r="Q16757" s="90"/>
    </row>
    <row r="16758" spans="4:17" x14ac:dyDescent="0.25">
      <c r="D16758" s="87"/>
      <c r="J16758" s="88"/>
      <c r="K16758" s="89"/>
      <c r="M16758" s="88"/>
      <c r="O16758" s="90"/>
      <c r="P16758" s="90"/>
      <c r="Q16758" s="90"/>
    </row>
    <row r="16759" spans="4:17" x14ac:dyDescent="0.25">
      <c r="D16759" s="87"/>
      <c r="J16759" s="88"/>
      <c r="K16759" s="89"/>
      <c r="M16759" s="88"/>
      <c r="O16759" s="90"/>
      <c r="P16759" s="90"/>
      <c r="Q16759" s="90"/>
    </row>
    <row r="16760" spans="4:17" x14ac:dyDescent="0.25">
      <c r="D16760" s="87"/>
      <c r="J16760" s="88"/>
      <c r="K16760" s="89"/>
      <c r="M16760" s="88"/>
      <c r="O16760" s="90"/>
      <c r="P16760" s="90"/>
      <c r="Q16760" s="90"/>
    </row>
    <row r="16761" spans="4:17" x14ac:dyDescent="0.25">
      <c r="D16761" s="87"/>
      <c r="J16761" s="88"/>
      <c r="K16761" s="89"/>
      <c r="M16761" s="88"/>
      <c r="O16761" s="90"/>
      <c r="P16761" s="90"/>
      <c r="Q16761" s="90"/>
    </row>
    <row r="16762" spans="4:17" x14ac:dyDescent="0.25">
      <c r="D16762" s="87"/>
      <c r="J16762" s="88"/>
      <c r="K16762" s="89"/>
      <c r="M16762" s="88"/>
      <c r="O16762" s="90"/>
      <c r="P16762" s="90"/>
      <c r="Q16762" s="90"/>
    </row>
    <row r="16763" spans="4:17" x14ac:dyDescent="0.25">
      <c r="D16763" s="87"/>
      <c r="J16763" s="88"/>
      <c r="K16763" s="89"/>
      <c r="M16763" s="88"/>
      <c r="O16763" s="90"/>
      <c r="P16763" s="90"/>
      <c r="Q16763" s="90"/>
    </row>
    <row r="16764" spans="4:17" x14ac:dyDescent="0.25">
      <c r="D16764" s="87"/>
      <c r="J16764" s="88"/>
      <c r="K16764" s="89"/>
      <c r="M16764" s="88"/>
      <c r="O16764" s="90"/>
      <c r="P16764" s="90"/>
      <c r="Q16764" s="90"/>
    </row>
    <row r="16765" spans="4:17" x14ac:dyDescent="0.25">
      <c r="D16765" s="87"/>
      <c r="J16765" s="88"/>
      <c r="K16765" s="89"/>
      <c r="M16765" s="88"/>
      <c r="O16765" s="90"/>
      <c r="P16765" s="90"/>
      <c r="Q16765" s="90"/>
    </row>
    <row r="16766" spans="4:17" x14ac:dyDescent="0.25">
      <c r="D16766" s="87"/>
      <c r="J16766" s="88"/>
      <c r="K16766" s="89"/>
      <c r="M16766" s="88"/>
      <c r="O16766" s="90"/>
      <c r="P16766" s="90"/>
      <c r="Q16766" s="90"/>
    </row>
    <row r="16767" spans="4:17" x14ac:dyDescent="0.25">
      <c r="D16767" s="87"/>
      <c r="J16767" s="88"/>
      <c r="K16767" s="89"/>
      <c r="M16767" s="88"/>
      <c r="O16767" s="90"/>
      <c r="P16767" s="90"/>
      <c r="Q16767" s="90"/>
    </row>
    <row r="16768" spans="4:17" x14ac:dyDescent="0.25">
      <c r="D16768" s="87"/>
      <c r="J16768" s="88"/>
      <c r="K16768" s="89"/>
      <c r="M16768" s="88"/>
      <c r="O16768" s="90"/>
      <c r="P16768" s="90"/>
      <c r="Q16768" s="90"/>
    </row>
    <row r="16769" spans="4:17" x14ac:dyDescent="0.25">
      <c r="D16769" s="87"/>
      <c r="J16769" s="88"/>
      <c r="K16769" s="89"/>
      <c r="M16769" s="88"/>
      <c r="O16769" s="90"/>
      <c r="P16769" s="90"/>
      <c r="Q16769" s="90"/>
    </row>
    <row r="16770" spans="4:17" x14ac:dyDescent="0.25">
      <c r="D16770" s="87"/>
      <c r="J16770" s="88"/>
      <c r="K16770" s="89"/>
      <c r="M16770" s="88"/>
      <c r="O16770" s="90"/>
      <c r="P16770" s="90"/>
      <c r="Q16770" s="90"/>
    </row>
    <row r="16771" spans="4:17" x14ac:dyDescent="0.25">
      <c r="D16771" s="87"/>
      <c r="J16771" s="88"/>
      <c r="K16771" s="89"/>
      <c r="M16771" s="88"/>
      <c r="O16771" s="90"/>
      <c r="P16771" s="90"/>
      <c r="Q16771" s="90"/>
    </row>
    <row r="16772" spans="4:17" x14ac:dyDescent="0.25">
      <c r="D16772" s="87"/>
      <c r="J16772" s="88"/>
      <c r="K16772" s="89"/>
      <c r="M16772" s="88"/>
      <c r="O16772" s="90"/>
      <c r="P16772" s="90"/>
      <c r="Q16772" s="90"/>
    </row>
    <row r="16773" spans="4:17" x14ac:dyDescent="0.25">
      <c r="D16773" s="87"/>
      <c r="J16773" s="88"/>
      <c r="K16773" s="89"/>
      <c r="M16773" s="88"/>
      <c r="O16773" s="90"/>
      <c r="P16773" s="90"/>
      <c r="Q16773" s="90"/>
    </row>
    <row r="16774" spans="4:17" x14ac:dyDescent="0.25">
      <c r="D16774" s="87"/>
      <c r="J16774" s="88"/>
      <c r="K16774" s="89"/>
      <c r="M16774" s="88"/>
      <c r="O16774" s="90"/>
      <c r="P16774" s="90"/>
      <c r="Q16774" s="90"/>
    </row>
    <row r="16775" spans="4:17" x14ac:dyDescent="0.25">
      <c r="D16775" s="87"/>
      <c r="J16775" s="88"/>
      <c r="K16775" s="89"/>
      <c r="M16775" s="88"/>
      <c r="O16775" s="90"/>
      <c r="P16775" s="90"/>
      <c r="Q16775" s="90"/>
    </row>
    <row r="16776" spans="4:17" x14ac:dyDescent="0.25">
      <c r="D16776" s="87"/>
      <c r="J16776" s="88"/>
      <c r="K16776" s="89"/>
      <c r="M16776" s="88"/>
      <c r="O16776" s="90"/>
      <c r="P16776" s="90"/>
      <c r="Q16776" s="90"/>
    </row>
    <row r="16777" spans="4:17" x14ac:dyDescent="0.25">
      <c r="D16777" s="87"/>
      <c r="J16777" s="88"/>
      <c r="K16777" s="89"/>
      <c r="M16777" s="88"/>
      <c r="O16777" s="90"/>
      <c r="P16777" s="90"/>
      <c r="Q16777" s="90"/>
    </row>
    <row r="16778" spans="4:17" x14ac:dyDescent="0.25">
      <c r="D16778" s="87"/>
      <c r="J16778" s="88"/>
      <c r="K16778" s="89"/>
      <c r="M16778" s="88"/>
      <c r="O16778" s="90"/>
      <c r="P16778" s="90"/>
      <c r="Q16778" s="90"/>
    </row>
    <row r="16779" spans="4:17" x14ac:dyDescent="0.25">
      <c r="D16779" s="87"/>
      <c r="J16779" s="88"/>
      <c r="K16779" s="89"/>
      <c r="M16779" s="88"/>
      <c r="O16779" s="90"/>
      <c r="P16779" s="90"/>
      <c r="Q16779" s="90"/>
    </row>
    <row r="16780" spans="4:17" x14ac:dyDescent="0.25">
      <c r="D16780" s="87"/>
      <c r="J16780" s="88"/>
      <c r="K16780" s="89"/>
      <c r="M16780" s="88"/>
      <c r="O16780" s="90"/>
      <c r="P16780" s="90"/>
      <c r="Q16780" s="90"/>
    </row>
    <row r="16781" spans="4:17" x14ac:dyDescent="0.25">
      <c r="D16781" s="87"/>
      <c r="J16781" s="88"/>
      <c r="K16781" s="89"/>
      <c r="M16781" s="88"/>
      <c r="O16781" s="90"/>
      <c r="P16781" s="90"/>
      <c r="Q16781" s="90"/>
    </row>
    <row r="16782" spans="4:17" x14ac:dyDescent="0.25">
      <c r="D16782" s="87"/>
      <c r="J16782" s="88"/>
      <c r="K16782" s="89"/>
      <c r="M16782" s="88"/>
      <c r="O16782" s="90"/>
      <c r="P16782" s="90"/>
      <c r="Q16782" s="90"/>
    </row>
    <row r="16783" spans="4:17" x14ac:dyDescent="0.25">
      <c r="D16783" s="87"/>
      <c r="J16783" s="88"/>
      <c r="K16783" s="89"/>
      <c r="M16783" s="88"/>
      <c r="O16783" s="90"/>
      <c r="P16783" s="90"/>
      <c r="Q16783" s="90"/>
    </row>
    <row r="16784" spans="4:17" x14ac:dyDescent="0.25">
      <c r="D16784" s="87"/>
      <c r="J16784" s="88"/>
      <c r="K16784" s="89"/>
      <c r="M16784" s="88"/>
      <c r="O16784" s="90"/>
      <c r="P16784" s="90"/>
      <c r="Q16784" s="90"/>
    </row>
    <row r="16785" spans="4:17" x14ac:dyDescent="0.25">
      <c r="D16785" s="87"/>
      <c r="J16785" s="88"/>
      <c r="K16785" s="89"/>
      <c r="M16785" s="88"/>
      <c r="O16785" s="90"/>
      <c r="P16785" s="90"/>
      <c r="Q16785" s="90"/>
    </row>
    <row r="16786" spans="4:17" x14ac:dyDescent="0.25">
      <c r="D16786" s="87"/>
      <c r="J16786" s="88"/>
      <c r="K16786" s="89"/>
      <c r="M16786" s="88"/>
      <c r="O16786" s="90"/>
      <c r="P16786" s="90"/>
      <c r="Q16786" s="90"/>
    </row>
    <row r="16787" spans="4:17" x14ac:dyDescent="0.25">
      <c r="D16787" s="87"/>
      <c r="J16787" s="88"/>
      <c r="K16787" s="89"/>
      <c r="M16787" s="88"/>
      <c r="O16787" s="90"/>
      <c r="P16787" s="90"/>
      <c r="Q16787" s="90"/>
    </row>
    <row r="16788" spans="4:17" x14ac:dyDescent="0.25">
      <c r="D16788" s="87"/>
      <c r="J16788" s="88"/>
      <c r="K16788" s="89"/>
      <c r="M16788" s="88"/>
      <c r="O16788" s="90"/>
      <c r="P16788" s="90"/>
      <c r="Q16788" s="90"/>
    </row>
    <row r="16789" spans="4:17" x14ac:dyDescent="0.25">
      <c r="D16789" s="87"/>
      <c r="J16789" s="88"/>
      <c r="K16789" s="89"/>
      <c r="M16789" s="88"/>
      <c r="O16789" s="90"/>
      <c r="P16789" s="90"/>
      <c r="Q16789" s="90"/>
    </row>
    <row r="16790" spans="4:17" x14ac:dyDescent="0.25">
      <c r="D16790" s="87"/>
      <c r="J16790" s="88"/>
      <c r="K16790" s="89"/>
      <c r="M16790" s="88"/>
      <c r="O16790" s="90"/>
      <c r="P16790" s="90"/>
      <c r="Q16790" s="90"/>
    </row>
    <row r="16791" spans="4:17" x14ac:dyDescent="0.25">
      <c r="D16791" s="87"/>
      <c r="J16791" s="88"/>
      <c r="K16791" s="89"/>
      <c r="M16791" s="88"/>
      <c r="O16791" s="90"/>
      <c r="P16791" s="90"/>
      <c r="Q16791" s="90"/>
    </row>
    <row r="16792" spans="4:17" x14ac:dyDescent="0.25">
      <c r="D16792" s="87"/>
      <c r="J16792" s="88"/>
      <c r="K16792" s="89"/>
      <c r="M16792" s="88"/>
      <c r="O16792" s="90"/>
      <c r="P16792" s="90"/>
      <c r="Q16792" s="90"/>
    </row>
    <row r="16793" spans="4:17" x14ac:dyDescent="0.25">
      <c r="D16793" s="87"/>
      <c r="J16793" s="88"/>
      <c r="K16793" s="89"/>
      <c r="M16793" s="88"/>
      <c r="O16793" s="90"/>
      <c r="P16793" s="90"/>
      <c r="Q16793" s="90"/>
    </row>
    <row r="16794" spans="4:17" x14ac:dyDescent="0.25">
      <c r="D16794" s="87"/>
      <c r="J16794" s="88"/>
      <c r="K16794" s="89"/>
      <c r="M16794" s="88"/>
      <c r="O16794" s="90"/>
      <c r="P16794" s="90"/>
      <c r="Q16794" s="90"/>
    </row>
    <row r="16795" spans="4:17" x14ac:dyDescent="0.25">
      <c r="D16795" s="87"/>
      <c r="J16795" s="88"/>
      <c r="K16795" s="89"/>
      <c r="M16795" s="88"/>
      <c r="O16795" s="90"/>
      <c r="P16795" s="90"/>
      <c r="Q16795" s="90"/>
    </row>
    <row r="16796" spans="4:17" x14ac:dyDescent="0.25">
      <c r="D16796" s="87"/>
      <c r="J16796" s="88"/>
      <c r="K16796" s="89"/>
      <c r="M16796" s="88"/>
      <c r="O16796" s="90"/>
      <c r="P16796" s="90"/>
      <c r="Q16796" s="90"/>
    </row>
    <row r="16797" spans="4:17" x14ac:dyDescent="0.25">
      <c r="D16797" s="87"/>
      <c r="J16797" s="88"/>
      <c r="K16797" s="89"/>
      <c r="M16797" s="88"/>
      <c r="O16797" s="90"/>
      <c r="P16797" s="90"/>
      <c r="Q16797" s="90"/>
    </row>
    <row r="16798" spans="4:17" x14ac:dyDescent="0.25">
      <c r="D16798" s="87"/>
      <c r="J16798" s="88"/>
      <c r="K16798" s="89"/>
      <c r="M16798" s="88"/>
      <c r="O16798" s="90"/>
      <c r="P16798" s="90"/>
      <c r="Q16798" s="90"/>
    </row>
    <row r="16799" spans="4:17" x14ac:dyDescent="0.25">
      <c r="D16799" s="87"/>
      <c r="J16799" s="88"/>
      <c r="K16799" s="89"/>
      <c r="M16799" s="88"/>
      <c r="O16799" s="90"/>
      <c r="P16799" s="90"/>
      <c r="Q16799" s="90"/>
    </row>
    <row r="16800" spans="4:17" x14ac:dyDescent="0.25">
      <c r="D16800" s="87"/>
      <c r="J16800" s="88"/>
      <c r="K16800" s="89"/>
      <c r="M16800" s="88"/>
      <c r="O16800" s="90"/>
      <c r="P16800" s="90"/>
      <c r="Q16800" s="90"/>
    </row>
    <row r="16801" spans="4:17" x14ac:dyDescent="0.25">
      <c r="D16801" s="87"/>
      <c r="J16801" s="88"/>
      <c r="K16801" s="89"/>
      <c r="M16801" s="88"/>
      <c r="O16801" s="90"/>
      <c r="P16801" s="90"/>
      <c r="Q16801" s="90"/>
    </row>
    <row r="16802" spans="4:17" x14ac:dyDescent="0.25">
      <c r="D16802" s="87"/>
      <c r="J16802" s="88"/>
      <c r="K16802" s="89"/>
      <c r="M16802" s="88"/>
      <c r="O16802" s="90"/>
      <c r="P16802" s="90"/>
      <c r="Q16802" s="90"/>
    </row>
    <row r="16803" spans="4:17" x14ac:dyDescent="0.25">
      <c r="D16803" s="87"/>
      <c r="J16803" s="88"/>
      <c r="K16803" s="89"/>
      <c r="M16803" s="88"/>
      <c r="O16803" s="90"/>
      <c r="P16803" s="90"/>
      <c r="Q16803" s="90"/>
    </row>
    <row r="16804" spans="4:17" x14ac:dyDescent="0.25">
      <c r="D16804" s="87"/>
      <c r="J16804" s="88"/>
      <c r="K16804" s="89"/>
      <c r="M16804" s="88"/>
      <c r="O16804" s="90"/>
      <c r="P16804" s="90"/>
      <c r="Q16804" s="90"/>
    </row>
    <row r="16805" spans="4:17" x14ac:dyDescent="0.25">
      <c r="D16805" s="87"/>
      <c r="J16805" s="88"/>
      <c r="K16805" s="89"/>
      <c r="M16805" s="88"/>
      <c r="O16805" s="90"/>
      <c r="P16805" s="90"/>
      <c r="Q16805" s="90"/>
    </row>
    <row r="16806" spans="4:17" x14ac:dyDescent="0.25">
      <c r="D16806" s="87"/>
      <c r="J16806" s="88"/>
      <c r="K16806" s="89"/>
      <c r="M16806" s="88"/>
      <c r="O16806" s="90"/>
      <c r="P16806" s="90"/>
      <c r="Q16806" s="90"/>
    </row>
    <row r="16807" spans="4:17" x14ac:dyDescent="0.25">
      <c r="D16807" s="87"/>
      <c r="J16807" s="88"/>
      <c r="K16807" s="89"/>
      <c r="M16807" s="88"/>
      <c r="O16807" s="90"/>
      <c r="P16807" s="90"/>
      <c r="Q16807" s="90"/>
    </row>
    <row r="16808" spans="4:17" x14ac:dyDescent="0.25">
      <c r="D16808" s="87"/>
      <c r="J16808" s="88"/>
      <c r="K16808" s="89"/>
      <c r="M16808" s="88"/>
      <c r="O16808" s="90"/>
      <c r="P16808" s="90"/>
      <c r="Q16808" s="90"/>
    </row>
    <row r="16809" spans="4:17" x14ac:dyDescent="0.25">
      <c r="D16809" s="87"/>
      <c r="J16809" s="88"/>
      <c r="K16809" s="89"/>
      <c r="M16809" s="88"/>
      <c r="O16809" s="90"/>
      <c r="P16809" s="90"/>
      <c r="Q16809" s="90"/>
    </row>
    <row r="16810" spans="4:17" x14ac:dyDescent="0.25">
      <c r="D16810" s="87"/>
      <c r="J16810" s="88"/>
      <c r="K16810" s="89"/>
      <c r="M16810" s="88"/>
      <c r="O16810" s="90"/>
      <c r="P16810" s="90"/>
      <c r="Q16810" s="90"/>
    </row>
    <row r="16811" spans="4:17" x14ac:dyDescent="0.25">
      <c r="D16811" s="87"/>
      <c r="J16811" s="88"/>
      <c r="K16811" s="89"/>
      <c r="M16811" s="88"/>
      <c r="O16811" s="90"/>
      <c r="P16811" s="90"/>
      <c r="Q16811" s="90"/>
    </row>
    <row r="16812" spans="4:17" x14ac:dyDescent="0.25">
      <c r="D16812" s="87"/>
      <c r="J16812" s="88"/>
      <c r="K16812" s="89"/>
      <c r="M16812" s="88"/>
      <c r="O16812" s="90"/>
      <c r="P16812" s="90"/>
      <c r="Q16812" s="90"/>
    </row>
    <row r="16813" spans="4:17" x14ac:dyDescent="0.25">
      <c r="D16813" s="87"/>
      <c r="J16813" s="88"/>
      <c r="K16813" s="89"/>
      <c r="M16813" s="88"/>
      <c r="O16813" s="90"/>
      <c r="P16813" s="90"/>
      <c r="Q16813" s="90"/>
    </row>
    <row r="16814" spans="4:17" x14ac:dyDescent="0.25">
      <c r="D16814" s="87"/>
      <c r="J16814" s="88"/>
      <c r="K16814" s="89"/>
      <c r="M16814" s="88"/>
      <c r="O16814" s="90"/>
      <c r="P16814" s="90"/>
      <c r="Q16814" s="90"/>
    </row>
    <row r="16815" spans="4:17" x14ac:dyDescent="0.25">
      <c r="D16815" s="87"/>
      <c r="J16815" s="88"/>
      <c r="K16815" s="89"/>
      <c r="M16815" s="88"/>
      <c r="O16815" s="90"/>
      <c r="P16815" s="90"/>
      <c r="Q16815" s="90"/>
    </row>
    <row r="16816" spans="4:17" x14ac:dyDescent="0.25">
      <c r="D16816" s="87"/>
      <c r="J16816" s="88"/>
      <c r="K16816" s="89"/>
      <c r="M16816" s="88"/>
      <c r="O16816" s="90"/>
      <c r="P16816" s="90"/>
      <c r="Q16816" s="90"/>
    </row>
    <row r="16817" spans="4:17" x14ac:dyDescent="0.25">
      <c r="D16817" s="87"/>
      <c r="J16817" s="88"/>
      <c r="K16817" s="89"/>
      <c r="M16817" s="88"/>
      <c r="O16817" s="90"/>
      <c r="P16817" s="90"/>
      <c r="Q16817" s="90"/>
    </row>
    <row r="16818" spans="4:17" x14ac:dyDescent="0.25">
      <c r="D16818" s="87"/>
      <c r="J16818" s="88"/>
      <c r="K16818" s="89"/>
      <c r="M16818" s="88"/>
      <c r="O16818" s="90"/>
      <c r="P16818" s="90"/>
      <c r="Q16818" s="90"/>
    </row>
    <row r="16819" spans="4:17" x14ac:dyDescent="0.25">
      <c r="D16819" s="87"/>
      <c r="J16819" s="88"/>
      <c r="K16819" s="89"/>
      <c r="M16819" s="88"/>
      <c r="O16819" s="90"/>
      <c r="P16819" s="90"/>
      <c r="Q16819" s="90"/>
    </row>
    <row r="16820" spans="4:17" x14ac:dyDescent="0.25">
      <c r="D16820" s="87"/>
      <c r="J16820" s="88"/>
      <c r="K16820" s="89"/>
      <c r="M16820" s="88"/>
      <c r="O16820" s="90"/>
      <c r="P16820" s="90"/>
      <c r="Q16820" s="90"/>
    </row>
    <row r="16821" spans="4:17" x14ac:dyDescent="0.25">
      <c r="D16821" s="87"/>
      <c r="J16821" s="88"/>
      <c r="K16821" s="89"/>
      <c r="M16821" s="88"/>
      <c r="O16821" s="90"/>
      <c r="P16821" s="90"/>
      <c r="Q16821" s="90"/>
    </row>
    <row r="16822" spans="4:17" x14ac:dyDescent="0.25">
      <c r="D16822" s="87"/>
      <c r="J16822" s="88"/>
      <c r="K16822" s="89"/>
      <c r="M16822" s="88"/>
      <c r="O16822" s="90"/>
      <c r="P16822" s="90"/>
      <c r="Q16822" s="90"/>
    </row>
    <row r="16823" spans="4:17" x14ac:dyDescent="0.25">
      <c r="D16823" s="87"/>
      <c r="J16823" s="88"/>
      <c r="K16823" s="89"/>
      <c r="M16823" s="88"/>
      <c r="O16823" s="90"/>
      <c r="P16823" s="90"/>
      <c r="Q16823" s="90"/>
    </row>
    <row r="16824" spans="4:17" x14ac:dyDescent="0.25">
      <c r="D16824" s="87"/>
      <c r="J16824" s="88"/>
      <c r="K16824" s="89"/>
      <c r="M16824" s="88"/>
      <c r="O16824" s="90"/>
      <c r="P16824" s="90"/>
      <c r="Q16824" s="90"/>
    </row>
    <row r="16825" spans="4:17" x14ac:dyDescent="0.25">
      <c r="D16825" s="87"/>
      <c r="J16825" s="88"/>
      <c r="K16825" s="89"/>
      <c r="M16825" s="88"/>
      <c r="O16825" s="90"/>
      <c r="P16825" s="90"/>
      <c r="Q16825" s="90"/>
    </row>
    <row r="16826" spans="4:17" x14ac:dyDescent="0.25">
      <c r="D16826" s="87"/>
      <c r="J16826" s="88"/>
      <c r="K16826" s="89"/>
      <c r="M16826" s="88"/>
      <c r="O16826" s="90"/>
      <c r="P16826" s="90"/>
      <c r="Q16826" s="90"/>
    </row>
    <row r="16827" spans="4:17" x14ac:dyDescent="0.25">
      <c r="D16827" s="87"/>
      <c r="J16827" s="88"/>
      <c r="K16827" s="89"/>
      <c r="M16827" s="88"/>
      <c r="O16827" s="90"/>
      <c r="P16827" s="90"/>
      <c r="Q16827" s="90"/>
    </row>
    <row r="16828" spans="4:17" x14ac:dyDescent="0.25">
      <c r="D16828" s="87"/>
      <c r="J16828" s="88"/>
      <c r="K16828" s="89"/>
      <c r="M16828" s="88"/>
      <c r="O16828" s="90"/>
      <c r="P16828" s="90"/>
      <c r="Q16828" s="90"/>
    </row>
    <row r="16829" spans="4:17" x14ac:dyDescent="0.25">
      <c r="D16829" s="87"/>
      <c r="J16829" s="88"/>
      <c r="K16829" s="89"/>
      <c r="M16829" s="88"/>
      <c r="O16829" s="90"/>
      <c r="P16829" s="90"/>
      <c r="Q16829" s="90"/>
    </row>
    <row r="16830" spans="4:17" x14ac:dyDescent="0.25">
      <c r="D16830" s="87"/>
      <c r="J16830" s="88"/>
      <c r="K16830" s="89"/>
      <c r="M16830" s="88"/>
      <c r="O16830" s="90"/>
      <c r="P16830" s="90"/>
      <c r="Q16830" s="90"/>
    </row>
    <row r="16831" spans="4:17" x14ac:dyDescent="0.25">
      <c r="D16831" s="87"/>
      <c r="J16831" s="88"/>
      <c r="K16831" s="89"/>
      <c r="M16831" s="88"/>
      <c r="O16831" s="90"/>
      <c r="P16831" s="90"/>
      <c r="Q16831" s="90"/>
    </row>
    <row r="16832" spans="4:17" x14ac:dyDescent="0.25">
      <c r="D16832" s="87"/>
      <c r="J16832" s="88"/>
      <c r="K16832" s="89"/>
      <c r="M16832" s="88"/>
      <c r="O16832" s="90"/>
      <c r="P16832" s="90"/>
      <c r="Q16832" s="90"/>
    </row>
    <row r="16833" spans="4:17" x14ac:dyDescent="0.25">
      <c r="D16833" s="87"/>
      <c r="J16833" s="88"/>
      <c r="K16833" s="89"/>
      <c r="M16833" s="88"/>
      <c r="O16833" s="90"/>
      <c r="P16833" s="90"/>
      <c r="Q16833" s="90"/>
    </row>
    <row r="16834" spans="4:17" x14ac:dyDescent="0.25">
      <c r="D16834" s="87"/>
      <c r="J16834" s="88"/>
      <c r="K16834" s="89"/>
      <c r="M16834" s="88"/>
      <c r="O16834" s="90"/>
      <c r="P16834" s="90"/>
      <c r="Q16834" s="90"/>
    </row>
    <row r="16835" spans="4:17" x14ac:dyDescent="0.25">
      <c r="D16835" s="87"/>
      <c r="J16835" s="88"/>
      <c r="K16835" s="89"/>
      <c r="M16835" s="88"/>
      <c r="O16835" s="90"/>
      <c r="P16835" s="90"/>
      <c r="Q16835" s="90"/>
    </row>
    <row r="16836" spans="4:17" x14ac:dyDescent="0.25">
      <c r="D16836" s="87"/>
      <c r="J16836" s="88"/>
      <c r="K16836" s="89"/>
      <c r="M16836" s="88"/>
      <c r="O16836" s="90"/>
      <c r="P16836" s="90"/>
      <c r="Q16836" s="90"/>
    </row>
    <row r="16837" spans="4:17" x14ac:dyDescent="0.25">
      <c r="D16837" s="87"/>
      <c r="J16837" s="88"/>
      <c r="K16837" s="89"/>
      <c r="M16837" s="88"/>
      <c r="O16837" s="90"/>
      <c r="P16837" s="90"/>
      <c r="Q16837" s="90"/>
    </row>
    <row r="16838" spans="4:17" x14ac:dyDescent="0.25">
      <c r="D16838" s="87"/>
      <c r="J16838" s="88"/>
      <c r="K16838" s="89"/>
      <c r="M16838" s="88"/>
      <c r="O16838" s="90"/>
      <c r="P16838" s="90"/>
      <c r="Q16838" s="90"/>
    </row>
    <row r="16839" spans="4:17" x14ac:dyDescent="0.25">
      <c r="D16839" s="87"/>
      <c r="J16839" s="88"/>
      <c r="K16839" s="89"/>
      <c r="M16839" s="88"/>
      <c r="O16839" s="90"/>
      <c r="P16839" s="90"/>
      <c r="Q16839" s="90"/>
    </row>
    <row r="16840" spans="4:17" x14ac:dyDescent="0.25">
      <c r="D16840" s="87"/>
      <c r="J16840" s="88"/>
      <c r="K16840" s="89"/>
      <c r="M16840" s="88"/>
      <c r="O16840" s="90"/>
      <c r="P16840" s="90"/>
      <c r="Q16840" s="90"/>
    </row>
    <row r="16841" spans="4:17" x14ac:dyDescent="0.25">
      <c r="D16841" s="87"/>
      <c r="J16841" s="88"/>
      <c r="K16841" s="89"/>
      <c r="M16841" s="88"/>
      <c r="O16841" s="90"/>
      <c r="P16841" s="90"/>
      <c r="Q16841" s="90"/>
    </row>
    <row r="16842" spans="4:17" x14ac:dyDescent="0.25">
      <c r="D16842" s="87"/>
      <c r="J16842" s="88"/>
      <c r="K16842" s="89"/>
      <c r="M16842" s="88"/>
      <c r="O16842" s="90"/>
      <c r="P16842" s="90"/>
      <c r="Q16842" s="90"/>
    </row>
    <row r="16843" spans="4:17" x14ac:dyDescent="0.25">
      <c r="D16843" s="87"/>
      <c r="J16843" s="88"/>
      <c r="K16843" s="89"/>
      <c r="M16843" s="88"/>
      <c r="O16843" s="90"/>
      <c r="P16843" s="90"/>
      <c r="Q16843" s="90"/>
    </row>
    <row r="16844" spans="4:17" x14ac:dyDescent="0.25">
      <c r="D16844" s="87"/>
      <c r="J16844" s="88"/>
      <c r="K16844" s="89"/>
      <c r="M16844" s="88"/>
      <c r="O16844" s="90"/>
      <c r="P16844" s="90"/>
      <c r="Q16844" s="90"/>
    </row>
    <row r="16845" spans="4:17" x14ac:dyDescent="0.25">
      <c r="D16845" s="87"/>
      <c r="J16845" s="88"/>
      <c r="K16845" s="89"/>
      <c r="M16845" s="88"/>
      <c r="O16845" s="90"/>
      <c r="P16845" s="90"/>
      <c r="Q16845" s="90"/>
    </row>
    <row r="16846" spans="4:17" x14ac:dyDescent="0.25">
      <c r="D16846" s="87"/>
      <c r="J16846" s="88"/>
      <c r="K16846" s="89"/>
      <c r="M16846" s="88"/>
      <c r="O16846" s="90"/>
      <c r="P16846" s="90"/>
      <c r="Q16846" s="90"/>
    </row>
    <row r="16847" spans="4:17" x14ac:dyDescent="0.25">
      <c r="D16847" s="87"/>
      <c r="J16847" s="88"/>
      <c r="K16847" s="89"/>
      <c r="M16847" s="88"/>
      <c r="O16847" s="90"/>
      <c r="P16847" s="90"/>
      <c r="Q16847" s="90"/>
    </row>
    <row r="16848" spans="4:17" x14ac:dyDescent="0.25">
      <c r="D16848" s="87"/>
      <c r="J16848" s="88"/>
      <c r="K16848" s="89"/>
      <c r="M16848" s="88"/>
      <c r="O16848" s="90"/>
      <c r="P16848" s="90"/>
      <c r="Q16848" s="90"/>
    </row>
    <row r="16849" spans="4:17" x14ac:dyDescent="0.25">
      <c r="D16849" s="87"/>
      <c r="J16849" s="88"/>
      <c r="K16849" s="89"/>
      <c r="M16849" s="88"/>
      <c r="O16849" s="90"/>
      <c r="P16849" s="90"/>
      <c r="Q16849" s="90"/>
    </row>
    <row r="16850" spans="4:17" x14ac:dyDescent="0.25">
      <c r="D16850" s="87"/>
      <c r="J16850" s="88"/>
      <c r="K16850" s="89"/>
      <c r="M16850" s="88"/>
      <c r="O16850" s="90"/>
      <c r="P16850" s="90"/>
      <c r="Q16850" s="90"/>
    </row>
    <row r="16851" spans="4:17" x14ac:dyDescent="0.25">
      <c r="D16851" s="87"/>
      <c r="J16851" s="88"/>
      <c r="K16851" s="89"/>
      <c r="M16851" s="88"/>
      <c r="O16851" s="90"/>
      <c r="P16851" s="90"/>
      <c r="Q16851" s="90"/>
    </row>
    <row r="16852" spans="4:17" x14ac:dyDescent="0.25">
      <c r="D16852" s="87"/>
      <c r="J16852" s="88"/>
      <c r="K16852" s="89"/>
      <c r="M16852" s="88"/>
      <c r="O16852" s="90"/>
      <c r="P16852" s="90"/>
      <c r="Q16852" s="90"/>
    </row>
    <row r="16853" spans="4:17" x14ac:dyDescent="0.25">
      <c r="D16853" s="87"/>
      <c r="J16853" s="88"/>
      <c r="K16853" s="89"/>
      <c r="M16853" s="88"/>
      <c r="O16853" s="90"/>
      <c r="P16853" s="90"/>
      <c r="Q16853" s="90"/>
    </row>
    <row r="16854" spans="4:17" x14ac:dyDescent="0.25">
      <c r="D16854" s="87"/>
      <c r="J16854" s="88"/>
      <c r="K16854" s="89"/>
      <c r="M16854" s="88"/>
      <c r="O16854" s="90"/>
      <c r="P16854" s="90"/>
      <c r="Q16854" s="90"/>
    </row>
    <row r="16855" spans="4:17" x14ac:dyDescent="0.25">
      <c r="D16855" s="87"/>
      <c r="J16855" s="88"/>
      <c r="K16855" s="89"/>
      <c r="M16855" s="88"/>
      <c r="O16855" s="90"/>
      <c r="P16855" s="90"/>
      <c r="Q16855" s="90"/>
    </row>
    <row r="16856" spans="4:17" x14ac:dyDescent="0.25">
      <c r="D16856" s="87"/>
      <c r="J16856" s="88"/>
      <c r="K16856" s="89"/>
      <c r="M16856" s="88"/>
      <c r="O16856" s="90"/>
      <c r="P16856" s="90"/>
      <c r="Q16856" s="90"/>
    </row>
    <row r="16857" spans="4:17" x14ac:dyDescent="0.25">
      <c r="D16857" s="87"/>
      <c r="J16857" s="88"/>
      <c r="K16857" s="89"/>
      <c r="M16857" s="88"/>
      <c r="O16857" s="90"/>
      <c r="P16857" s="90"/>
      <c r="Q16857" s="90"/>
    </row>
    <row r="16858" spans="4:17" x14ac:dyDescent="0.25">
      <c r="D16858" s="87"/>
      <c r="J16858" s="88"/>
      <c r="K16858" s="89"/>
      <c r="M16858" s="88"/>
      <c r="O16858" s="90"/>
      <c r="P16858" s="90"/>
      <c r="Q16858" s="90"/>
    </row>
    <row r="16859" spans="4:17" x14ac:dyDescent="0.25">
      <c r="D16859" s="87"/>
      <c r="J16859" s="88"/>
      <c r="K16859" s="89"/>
      <c r="M16859" s="88"/>
      <c r="O16859" s="90"/>
      <c r="P16859" s="90"/>
      <c r="Q16859" s="90"/>
    </row>
    <row r="16860" spans="4:17" x14ac:dyDescent="0.25">
      <c r="D16860" s="87"/>
      <c r="J16860" s="88"/>
      <c r="K16860" s="89"/>
      <c r="M16860" s="88"/>
      <c r="O16860" s="90"/>
      <c r="P16860" s="90"/>
      <c r="Q16860" s="90"/>
    </row>
    <row r="16861" spans="4:17" x14ac:dyDescent="0.25">
      <c r="D16861" s="87"/>
      <c r="J16861" s="88"/>
      <c r="K16861" s="89"/>
      <c r="M16861" s="88"/>
      <c r="O16861" s="90"/>
      <c r="P16861" s="90"/>
      <c r="Q16861" s="90"/>
    </row>
    <row r="16862" spans="4:17" x14ac:dyDescent="0.25">
      <c r="D16862" s="87"/>
      <c r="J16862" s="88"/>
      <c r="K16862" s="89"/>
      <c r="M16862" s="88"/>
      <c r="O16862" s="90"/>
      <c r="P16862" s="90"/>
      <c r="Q16862" s="90"/>
    </row>
    <row r="16863" spans="4:17" x14ac:dyDescent="0.25">
      <c r="D16863" s="87"/>
      <c r="J16863" s="88"/>
      <c r="K16863" s="89"/>
      <c r="M16863" s="88"/>
      <c r="O16863" s="90"/>
      <c r="P16863" s="90"/>
      <c r="Q16863" s="90"/>
    </row>
    <row r="16864" spans="4:17" x14ac:dyDescent="0.25">
      <c r="D16864" s="87"/>
      <c r="J16864" s="88"/>
      <c r="K16864" s="89"/>
      <c r="M16864" s="88"/>
      <c r="O16864" s="90"/>
      <c r="P16864" s="90"/>
      <c r="Q16864" s="90"/>
    </row>
    <row r="16865" spans="4:17" x14ac:dyDescent="0.25">
      <c r="D16865" s="87"/>
      <c r="J16865" s="88"/>
      <c r="K16865" s="89"/>
      <c r="M16865" s="88"/>
      <c r="O16865" s="90"/>
      <c r="P16865" s="90"/>
      <c r="Q16865" s="90"/>
    </row>
    <row r="16866" spans="4:17" x14ac:dyDescent="0.25">
      <c r="D16866" s="87"/>
      <c r="J16866" s="88"/>
      <c r="K16866" s="89"/>
      <c r="M16866" s="88"/>
      <c r="O16866" s="90"/>
      <c r="P16866" s="90"/>
      <c r="Q16866" s="90"/>
    </row>
    <row r="16867" spans="4:17" x14ac:dyDescent="0.25">
      <c r="D16867" s="87"/>
      <c r="J16867" s="88"/>
      <c r="K16867" s="89"/>
      <c r="M16867" s="88"/>
      <c r="O16867" s="90"/>
      <c r="P16867" s="90"/>
      <c r="Q16867" s="90"/>
    </row>
    <row r="16868" spans="4:17" x14ac:dyDescent="0.25">
      <c r="D16868" s="87"/>
      <c r="J16868" s="88"/>
      <c r="K16868" s="89"/>
      <c r="M16868" s="88"/>
      <c r="O16868" s="90"/>
      <c r="P16868" s="90"/>
      <c r="Q16868" s="90"/>
    </row>
    <row r="16869" spans="4:17" x14ac:dyDescent="0.25">
      <c r="D16869" s="87"/>
      <c r="J16869" s="88"/>
      <c r="K16869" s="89"/>
      <c r="M16869" s="88"/>
      <c r="O16869" s="90"/>
      <c r="P16869" s="90"/>
      <c r="Q16869" s="90"/>
    </row>
    <row r="16870" spans="4:17" x14ac:dyDescent="0.25">
      <c r="D16870" s="87"/>
      <c r="J16870" s="88"/>
      <c r="K16870" s="89"/>
      <c r="M16870" s="88"/>
      <c r="O16870" s="90"/>
      <c r="P16870" s="90"/>
      <c r="Q16870" s="90"/>
    </row>
    <row r="16871" spans="4:17" x14ac:dyDescent="0.25">
      <c r="D16871" s="87"/>
      <c r="J16871" s="88"/>
      <c r="K16871" s="89"/>
      <c r="M16871" s="88"/>
      <c r="O16871" s="90"/>
      <c r="P16871" s="90"/>
      <c r="Q16871" s="90"/>
    </row>
    <row r="16872" spans="4:17" x14ac:dyDescent="0.25">
      <c r="D16872" s="87"/>
      <c r="J16872" s="88"/>
      <c r="K16872" s="89"/>
      <c r="M16872" s="88"/>
      <c r="O16872" s="90"/>
      <c r="P16872" s="90"/>
      <c r="Q16872" s="90"/>
    </row>
    <row r="16873" spans="4:17" x14ac:dyDescent="0.25">
      <c r="D16873" s="87"/>
      <c r="J16873" s="88"/>
      <c r="K16873" s="89"/>
      <c r="M16873" s="88"/>
      <c r="O16873" s="90"/>
      <c r="P16873" s="90"/>
      <c r="Q16873" s="90"/>
    </row>
    <row r="16874" spans="4:17" x14ac:dyDescent="0.25">
      <c r="D16874" s="87"/>
      <c r="J16874" s="88"/>
      <c r="K16874" s="89"/>
      <c r="M16874" s="88"/>
      <c r="O16874" s="90"/>
      <c r="P16874" s="90"/>
      <c r="Q16874" s="90"/>
    </row>
    <row r="16875" spans="4:17" x14ac:dyDescent="0.25">
      <c r="D16875" s="87"/>
      <c r="J16875" s="88"/>
      <c r="K16875" s="89"/>
      <c r="M16875" s="88"/>
      <c r="O16875" s="90"/>
      <c r="P16875" s="90"/>
      <c r="Q16875" s="90"/>
    </row>
    <row r="16876" spans="4:17" x14ac:dyDescent="0.25">
      <c r="D16876" s="87"/>
      <c r="J16876" s="88"/>
      <c r="K16876" s="89"/>
      <c r="M16876" s="88"/>
      <c r="O16876" s="90"/>
      <c r="P16876" s="90"/>
      <c r="Q16876" s="90"/>
    </row>
    <row r="16877" spans="4:17" x14ac:dyDescent="0.25">
      <c r="D16877" s="87"/>
      <c r="J16877" s="88"/>
      <c r="K16877" s="89"/>
      <c r="M16877" s="88"/>
      <c r="O16877" s="90"/>
      <c r="P16877" s="90"/>
      <c r="Q16877" s="90"/>
    </row>
    <row r="16878" spans="4:17" x14ac:dyDescent="0.25">
      <c r="D16878" s="87"/>
      <c r="J16878" s="88"/>
      <c r="K16878" s="89"/>
      <c r="M16878" s="88"/>
      <c r="O16878" s="90"/>
      <c r="P16878" s="90"/>
      <c r="Q16878" s="90"/>
    </row>
    <row r="16879" spans="4:17" x14ac:dyDescent="0.25">
      <c r="D16879" s="87"/>
      <c r="J16879" s="88"/>
      <c r="K16879" s="89"/>
      <c r="M16879" s="88"/>
      <c r="O16879" s="90"/>
      <c r="P16879" s="90"/>
      <c r="Q16879" s="90"/>
    </row>
    <row r="16880" spans="4:17" x14ac:dyDescent="0.25">
      <c r="D16880" s="87"/>
      <c r="J16880" s="88"/>
      <c r="K16880" s="89"/>
      <c r="M16880" s="88"/>
      <c r="O16880" s="90"/>
      <c r="P16880" s="90"/>
      <c r="Q16880" s="90"/>
    </row>
    <row r="16881" spans="4:17" x14ac:dyDescent="0.25">
      <c r="D16881" s="87"/>
      <c r="J16881" s="88"/>
      <c r="K16881" s="89"/>
      <c r="M16881" s="88"/>
      <c r="O16881" s="90"/>
      <c r="P16881" s="90"/>
      <c r="Q16881" s="90"/>
    </row>
    <row r="16882" spans="4:17" x14ac:dyDescent="0.25">
      <c r="D16882" s="87"/>
      <c r="J16882" s="88"/>
      <c r="K16882" s="89"/>
      <c r="M16882" s="88"/>
      <c r="O16882" s="90"/>
      <c r="P16882" s="90"/>
      <c r="Q16882" s="90"/>
    </row>
    <row r="16883" spans="4:17" x14ac:dyDescent="0.25">
      <c r="D16883" s="87"/>
      <c r="J16883" s="88"/>
      <c r="K16883" s="89"/>
      <c r="M16883" s="88"/>
      <c r="O16883" s="90"/>
      <c r="P16883" s="90"/>
      <c r="Q16883" s="90"/>
    </row>
    <row r="16884" spans="4:17" x14ac:dyDescent="0.25">
      <c r="D16884" s="87"/>
      <c r="J16884" s="88"/>
      <c r="K16884" s="89"/>
      <c r="M16884" s="88"/>
      <c r="O16884" s="90"/>
      <c r="P16884" s="90"/>
      <c r="Q16884" s="90"/>
    </row>
    <row r="16885" spans="4:17" x14ac:dyDescent="0.25">
      <c r="D16885" s="87"/>
      <c r="J16885" s="88"/>
      <c r="K16885" s="89"/>
      <c r="M16885" s="88"/>
      <c r="O16885" s="90"/>
      <c r="P16885" s="90"/>
      <c r="Q16885" s="90"/>
    </row>
    <row r="16886" spans="4:17" x14ac:dyDescent="0.25">
      <c r="D16886" s="87"/>
      <c r="J16886" s="88"/>
      <c r="K16886" s="89"/>
      <c r="M16886" s="88"/>
      <c r="O16886" s="90"/>
      <c r="P16886" s="90"/>
      <c r="Q16886" s="90"/>
    </row>
    <row r="16887" spans="4:17" x14ac:dyDescent="0.25">
      <c r="D16887" s="87"/>
      <c r="J16887" s="88"/>
      <c r="K16887" s="89"/>
      <c r="M16887" s="88"/>
      <c r="O16887" s="90"/>
      <c r="P16887" s="90"/>
      <c r="Q16887" s="90"/>
    </row>
    <row r="16888" spans="4:17" x14ac:dyDescent="0.25">
      <c r="D16888" s="87"/>
      <c r="J16888" s="88"/>
      <c r="K16888" s="89"/>
      <c r="M16888" s="88"/>
      <c r="O16888" s="90"/>
      <c r="P16888" s="90"/>
      <c r="Q16888" s="90"/>
    </row>
    <row r="16889" spans="4:17" x14ac:dyDescent="0.25">
      <c r="D16889" s="87"/>
      <c r="J16889" s="88"/>
      <c r="K16889" s="89"/>
      <c r="M16889" s="88"/>
      <c r="O16889" s="90"/>
      <c r="P16889" s="90"/>
      <c r="Q16889" s="90"/>
    </row>
    <row r="16890" spans="4:17" x14ac:dyDescent="0.25">
      <c r="D16890" s="87"/>
      <c r="J16890" s="88"/>
      <c r="K16890" s="89"/>
      <c r="M16890" s="88"/>
      <c r="O16890" s="90"/>
      <c r="P16890" s="90"/>
      <c r="Q16890" s="90"/>
    </row>
    <row r="16891" spans="4:17" x14ac:dyDescent="0.25">
      <c r="D16891" s="87"/>
      <c r="J16891" s="88"/>
      <c r="K16891" s="89"/>
      <c r="M16891" s="88"/>
      <c r="O16891" s="90"/>
      <c r="P16891" s="90"/>
      <c r="Q16891" s="90"/>
    </row>
    <row r="16892" spans="4:17" x14ac:dyDescent="0.25">
      <c r="D16892" s="87"/>
      <c r="J16892" s="88"/>
      <c r="K16892" s="89"/>
      <c r="M16892" s="88"/>
      <c r="O16892" s="90"/>
      <c r="P16892" s="90"/>
      <c r="Q16892" s="90"/>
    </row>
    <row r="16893" spans="4:17" x14ac:dyDescent="0.25">
      <c r="D16893" s="87"/>
      <c r="J16893" s="88"/>
      <c r="K16893" s="89"/>
      <c r="M16893" s="88"/>
      <c r="O16893" s="90"/>
      <c r="P16893" s="90"/>
      <c r="Q16893" s="90"/>
    </row>
    <row r="16894" spans="4:17" x14ac:dyDescent="0.25">
      <c r="D16894" s="87"/>
      <c r="J16894" s="88"/>
      <c r="K16894" s="89"/>
      <c r="M16894" s="88"/>
      <c r="O16894" s="90"/>
      <c r="P16894" s="90"/>
      <c r="Q16894" s="90"/>
    </row>
    <row r="16895" spans="4:17" x14ac:dyDescent="0.25">
      <c r="D16895" s="87"/>
      <c r="J16895" s="88"/>
      <c r="K16895" s="89"/>
      <c r="M16895" s="88"/>
      <c r="O16895" s="90"/>
      <c r="P16895" s="90"/>
      <c r="Q16895" s="90"/>
    </row>
    <row r="16896" spans="4:17" x14ac:dyDescent="0.25">
      <c r="D16896" s="87"/>
      <c r="J16896" s="88"/>
      <c r="K16896" s="89"/>
      <c r="M16896" s="88"/>
      <c r="O16896" s="90"/>
      <c r="P16896" s="90"/>
      <c r="Q16896" s="90"/>
    </row>
    <row r="16897" spans="4:17" x14ac:dyDescent="0.25">
      <c r="D16897" s="87"/>
      <c r="J16897" s="88"/>
      <c r="K16897" s="89"/>
      <c r="M16897" s="88"/>
      <c r="O16897" s="90"/>
      <c r="P16897" s="90"/>
      <c r="Q16897" s="90"/>
    </row>
    <row r="16898" spans="4:17" x14ac:dyDescent="0.25">
      <c r="D16898" s="87"/>
      <c r="J16898" s="88"/>
      <c r="K16898" s="89"/>
      <c r="M16898" s="88"/>
      <c r="O16898" s="90"/>
      <c r="P16898" s="90"/>
      <c r="Q16898" s="90"/>
    </row>
    <row r="16899" spans="4:17" x14ac:dyDescent="0.25">
      <c r="D16899" s="87"/>
      <c r="J16899" s="88"/>
      <c r="K16899" s="89"/>
      <c r="M16899" s="88"/>
      <c r="O16899" s="90"/>
      <c r="P16899" s="90"/>
      <c r="Q16899" s="90"/>
    </row>
    <row r="16900" spans="4:17" x14ac:dyDescent="0.25">
      <c r="D16900" s="87"/>
      <c r="J16900" s="88"/>
      <c r="K16900" s="89"/>
      <c r="M16900" s="88"/>
      <c r="O16900" s="90"/>
      <c r="P16900" s="90"/>
      <c r="Q16900" s="90"/>
    </row>
    <row r="16901" spans="4:17" x14ac:dyDescent="0.25">
      <c r="D16901" s="87"/>
      <c r="J16901" s="88"/>
      <c r="K16901" s="89"/>
      <c r="M16901" s="88"/>
      <c r="O16901" s="90"/>
      <c r="P16901" s="90"/>
      <c r="Q16901" s="90"/>
    </row>
    <row r="16902" spans="4:17" x14ac:dyDescent="0.25">
      <c r="D16902" s="87"/>
      <c r="J16902" s="88"/>
      <c r="K16902" s="89"/>
      <c r="M16902" s="88"/>
      <c r="O16902" s="90"/>
      <c r="P16902" s="90"/>
      <c r="Q16902" s="90"/>
    </row>
    <row r="16903" spans="4:17" x14ac:dyDescent="0.25">
      <c r="D16903" s="87"/>
      <c r="J16903" s="88"/>
      <c r="K16903" s="89"/>
      <c r="M16903" s="88"/>
      <c r="O16903" s="90"/>
      <c r="P16903" s="90"/>
      <c r="Q16903" s="90"/>
    </row>
    <row r="16904" spans="4:17" x14ac:dyDescent="0.25">
      <c r="D16904" s="87"/>
      <c r="J16904" s="88"/>
      <c r="K16904" s="89"/>
      <c r="M16904" s="88"/>
      <c r="O16904" s="90"/>
      <c r="P16904" s="90"/>
      <c r="Q16904" s="90"/>
    </row>
    <row r="16905" spans="4:17" x14ac:dyDescent="0.25">
      <c r="D16905" s="87"/>
      <c r="J16905" s="88"/>
      <c r="K16905" s="89"/>
      <c r="M16905" s="88"/>
      <c r="O16905" s="90"/>
      <c r="P16905" s="90"/>
      <c r="Q16905" s="90"/>
    </row>
    <row r="16906" spans="4:17" x14ac:dyDescent="0.25">
      <c r="D16906" s="87"/>
      <c r="J16906" s="88"/>
      <c r="K16906" s="89"/>
      <c r="M16906" s="88"/>
      <c r="O16906" s="90"/>
      <c r="P16906" s="90"/>
      <c r="Q16906" s="90"/>
    </row>
    <row r="16907" spans="4:17" x14ac:dyDescent="0.25">
      <c r="D16907" s="87"/>
      <c r="J16907" s="88"/>
      <c r="K16907" s="89"/>
      <c r="M16907" s="88"/>
      <c r="O16907" s="90"/>
      <c r="P16907" s="90"/>
      <c r="Q16907" s="90"/>
    </row>
    <row r="16908" spans="4:17" x14ac:dyDescent="0.25">
      <c r="D16908" s="87"/>
      <c r="J16908" s="88"/>
      <c r="K16908" s="89"/>
      <c r="M16908" s="88"/>
      <c r="O16908" s="90"/>
      <c r="P16908" s="90"/>
      <c r="Q16908" s="90"/>
    </row>
    <row r="16909" spans="4:17" x14ac:dyDescent="0.25">
      <c r="D16909" s="87"/>
      <c r="J16909" s="88"/>
      <c r="K16909" s="89"/>
      <c r="M16909" s="88"/>
      <c r="O16909" s="90"/>
      <c r="P16909" s="90"/>
      <c r="Q16909" s="90"/>
    </row>
    <row r="16910" spans="4:17" x14ac:dyDescent="0.25">
      <c r="D16910" s="87"/>
      <c r="J16910" s="88"/>
      <c r="K16910" s="89"/>
      <c r="M16910" s="88"/>
      <c r="O16910" s="90"/>
      <c r="P16910" s="90"/>
      <c r="Q16910" s="90"/>
    </row>
    <row r="16911" spans="4:17" x14ac:dyDescent="0.25">
      <c r="D16911" s="87"/>
      <c r="J16911" s="88"/>
      <c r="K16911" s="89"/>
      <c r="M16911" s="88"/>
      <c r="O16911" s="90"/>
      <c r="P16911" s="90"/>
      <c r="Q16911" s="90"/>
    </row>
    <row r="16912" spans="4:17" x14ac:dyDescent="0.25">
      <c r="D16912" s="87"/>
      <c r="J16912" s="88"/>
      <c r="K16912" s="89"/>
      <c r="M16912" s="88"/>
      <c r="O16912" s="90"/>
      <c r="P16912" s="90"/>
      <c r="Q16912" s="90"/>
    </row>
    <row r="16913" spans="4:17" x14ac:dyDescent="0.25">
      <c r="D16913" s="87"/>
      <c r="J16913" s="88"/>
      <c r="K16913" s="89"/>
      <c r="M16913" s="88"/>
      <c r="O16913" s="90"/>
      <c r="P16913" s="90"/>
      <c r="Q16913" s="90"/>
    </row>
    <row r="16914" spans="4:17" x14ac:dyDescent="0.25">
      <c r="D16914" s="87"/>
      <c r="J16914" s="88"/>
      <c r="K16914" s="89"/>
      <c r="M16914" s="88"/>
      <c r="O16914" s="90"/>
      <c r="P16914" s="90"/>
      <c r="Q16914" s="90"/>
    </row>
    <row r="16915" spans="4:17" x14ac:dyDescent="0.25">
      <c r="D16915" s="87"/>
      <c r="J16915" s="88"/>
      <c r="K16915" s="89"/>
      <c r="M16915" s="88"/>
      <c r="O16915" s="90"/>
      <c r="P16915" s="90"/>
      <c r="Q16915" s="90"/>
    </row>
    <row r="16916" spans="4:17" x14ac:dyDescent="0.25">
      <c r="D16916" s="87"/>
      <c r="J16916" s="88"/>
      <c r="K16916" s="89"/>
      <c r="M16916" s="88"/>
      <c r="O16916" s="90"/>
      <c r="P16916" s="90"/>
      <c r="Q16916" s="90"/>
    </row>
    <row r="16917" spans="4:17" x14ac:dyDescent="0.25">
      <c r="D16917" s="87"/>
      <c r="J16917" s="88"/>
      <c r="K16917" s="89"/>
      <c r="M16917" s="88"/>
      <c r="O16917" s="90"/>
      <c r="P16917" s="90"/>
      <c r="Q16917" s="90"/>
    </row>
    <row r="16918" spans="4:17" x14ac:dyDescent="0.25">
      <c r="D16918" s="87"/>
      <c r="J16918" s="88"/>
      <c r="K16918" s="89"/>
      <c r="M16918" s="88"/>
      <c r="O16918" s="90"/>
      <c r="P16918" s="90"/>
      <c r="Q16918" s="90"/>
    </row>
    <row r="16919" spans="4:17" x14ac:dyDescent="0.25">
      <c r="D16919" s="87"/>
      <c r="J16919" s="88"/>
      <c r="K16919" s="89"/>
      <c r="M16919" s="88"/>
      <c r="O16919" s="90"/>
      <c r="P16919" s="90"/>
      <c r="Q16919" s="90"/>
    </row>
    <row r="16920" spans="4:17" x14ac:dyDescent="0.25">
      <c r="D16920" s="87"/>
      <c r="J16920" s="88"/>
      <c r="K16920" s="89"/>
      <c r="M16920" s="88"/>
      <c r="O16920" s="90"/>
      <c r="P16920" s="90"/>
      <c r="Q16920" s="90"/>
    </row>
    <row r="16921" spans="4:17" x14ac:dyDescent="0.25">
      <c r="D16921" s="87"/>
      <c r="J16921" s="88"/>
      <c r="K16921" s="89"/>
      <c r="M16921" s="88"/>
      <c r="O16921" s="90"/>
      <c r="P16921" s="90"/>
      <c r="Q16921" s="90"/>
    </row>
    <row r="16922" spans="4:17" x14ac:dyDescent="0.25">
      <c r="D16922" s="87"/>
      <c r="J16922" s="88"/>
      <c r="K16922" s="89"/>
      <c r="M16922" s="88"/>
      <c r="O16922" s="90"/>
      <c r="P16922" s="90"/>
      <c r="Q16922" s="90"/>
    </row>
    <row r="16923" spans="4:17" x14ac:dyDescent="0.25">
      <c r="D16923" s="87"/>
      <c r="J16923" s="88"/>
      <c r="K16923" s="89"/>
      <c r="M16923" s="88"/>
      <c r="O16923" s="90"/>
      <c r="P16923" s="90"/>
      <c r="Q16923" s="90"/>
    </row>
    <row r="16924" spans="4:17" x14ac:dyDescent="0.25">
      <c r="D16924" s="87"/>
      <c r="J16924" s="88"/>
      <c r="K16924" s="89"/>
      <c r="M16924" s="88"/>
      <c r="O16924" s="90"/>
      <c r="P16924" s="90"/>
      <c r="Q16924" s="90"/>
    </row>
    <row r="16925" spans="4:17" x14ac:dyDescent="0.25">
      <c r="D16925" s="87"/>
      <c r="J16925" s="88"/>
      <c r="K16925" s="89"/>
      <c r="M16925" s="88"/>
      <c r="O16925" s="90"/>
      <c r="P16925" s="90"/>
      <c r="Q16925" s="90"/>
    </row>
    <row r="16926" spans="4:17" x14ac:dyDescent="0.25">
      <c r="D16926" s="87"/>
      <c r="J16926" s="88"/>
      <c r="K16926" s="89"/>
      <c r="M16926" s="88"/>
      <c r="O16926" s="90"/>
      <c r="P16926" s="90"/>
      <c r="Q16926" s="90"/>
    </row>
    <row r="16927" spans="4:17" x14ac:dyDescent="0.25">
      <c r="D16927" s="87"/>
      <c r="J16927" s="88"/>
      <c r="K16927" s="89"/>
      <c r="M16927" s="88"/>
      <c r="O16927" s="90"/>
      <c r="P16927" s="90"/>
      <c r="Q16927" s="90"/>
    </row>
    <row r="16928" spans="4:17" x14ac:dyDescent="0.25">
      <c r="D16928" s="87"/>
      <c r="J16928" s="88"/>
      <c r="K16928" s="89"/>
      <c r="M16928" s="88"/>
      <c r="O16928" s="90"/>
      <c r="P16928" s="90"/>
      <c r="Q16928" s="90"/>
    </row>
    <row r="16929" spans="4:17" x14ac:dyDescent="0.25">
      <c r="D16929" s="87"/>
      <c r="J16929" s="88"/>
      <c r="K16929" s="89"/>
      <c r="M16929" s="88"/>
      <c r="O16929" s="90"/>
      <c r="P16929" s="90"/>
      <c r="Q16929" s="90"/>
    </row>
    <row r="16930" spans="4:17" x14ac:dyDescent="0.25">
      <c r="D16930" s="87"/>
      <c r="J16930" s="88"/>
      <c r="K16930" s="89"/>
      <c r="M16930" s="88"/>
      <c r="O16930" s="90"/>
      <c r="P16930" s="90"/>
      <c r="Q16930" s="90"/>
    </row>
    <row r="16931" spans="4:17" x14ac:dyDescent="0.25">
      <c r="D16931" s="87"/>
      <c r="J16931" s="88"/>
      <c r="K16931" s="89"/>
      <c r="M16931" s="88"/>
      <c r="O16931" s="90"/>
      <c r="P16931" s="90"/>
      <c r="Q16931" s="90"/>
    </row>
    <row r="16932" spans="4:17" x14ac:dyDescent="0.25">
      <c r="D16932" s="87"/>
      <c r="J16932" s="88"/>
      <c r="K16932" s="89"/>
      <c r="M16932" s="88"/>
      <c r="O16932" s="90"/>
      <c r="P16932" s="90"/>
      <c r="Q16932" s="90"/>
    </row>
    <row r="16933" spans="4:17" x14ac:dyDescent="0.25">
      <c r="D16933" s="87"/>
      <c r="J16933" s="88"/>
      <c r="K16933" s="89"/>
      <c r="M16933" s="88"/>
      <c r="O16933" s="90"/>
      <c r="P16933" s="90"/>
      <c r="Q16933" s="90"/>
    </row>
    <row r="16934" spans="4:17" x14ac:dyDescent="0.25">
      <c r="D16934" s="87"/>
      <c r="J16934" s="88"/>
      <c r="K16934" s="89"/>
      <c r="M16934" s="88"/>
      <c r="O16934" s="90"/>
      <c r="P16934" s="90"/>
      <c r="Q16934" s="90"/>
    </row>
    <row r="16935" spans="4:17" x14ac:dyDescent="0.25">
      <c r="D16935" s="87"/>
      <c r="J16935" s="88"/>
      <c r="K16935" s="89"/>
      <c r="M16935" s="88"/>
      <c r="O16935" s="90"/>
      <c r="P16935" s="90"/>
      <c r="Q16935" s="90"/>
    </row>
    <row r="16936" spans="4:17" x14ac:dyDescent="0.25">
      <c r="D16936" s="87"/>
      <c r="J16936" s="88"/>
      <c r="K16936" s="89"/>
      <c r="M16936" s="88"/>
      <c r="O16936" s="90"/>
      <c r="P16936" s="90"/>
      <c r="Q16936" s="90"/>
    </row>
    <row r="16937" spans="4:17" x14ac:dyDescent="0.25">
      <c r="D16937" s="87"/>
      <c r="J16937" s="88"/>
      <c r="K16937" s="89"/>
      <c r="M16937" s="88"/>
      <c r="O16937" s="90"/>
      <c r="P16937" s="90"/>
      <c r="Q16937" s="90"/>
    </row>
    <row r="16938" spans="4:17" x14ac:dyDescent="0.25">
      <c r="D16938" s="87"/>
      <c r="J16938" s="88"/>
      <c r="K16938" s="89"/>
      <c r="M16938" s="88"/>
      <c r="O16938" s="90"/>
      <c r="P16938" s="90"/>
      <c r="Q16938" s="90"/>
    </row>
    <row r="16939" spans="4:17" x14ac:dyDescent="0.25">
      <c r="D16939" s="87"/>
      <c r="J16939" s="88"/>
      <c r="K16939" s="89"/>
      <c r="M16939" s="88"/>
      <c r="O16939" s="90"/>
      <c r="P16939" s="90"/>
      <c r="Q16939" s="90"/>
    </row>
    <row r="16940" spans="4:17" x14ac:dyDescent="0.25">
      <c r="D16940" s="87"/>
      <c r="J16940" s="88"/>
      <c r="K16940" s="89"/>
      <c r="M16940" s="88"/>
      <c r="O16940" s="90"/>
      <c r="P16940" s="90"/>
      <c r="Q16940" s="90"/>
    </row>
    <row r="16941" spans="4:17" x14ac:dyDescent="0.25">
      <c r="D16941" s="87"/>
      <c r="J16941" s="88"/>
      <c r="K16941" s="89"/>
      <c r="M16941" s="88"/>
      <c r="O16941" s="90"/>
      <c r="P16941" s="90"/>
      <c r="Q16941" s="90"/>
    </row>
    <row r="16942" spans="4:17" x14ac:dyDescent="0.25">
      <c r="D16942" s="87"/>
      <c r="J16942" s="88"/>
      <c r="K16942" s="89"/>
      <c r="M16942" s="88"/>
      <c r="O16942" s="90"/>
      <c r="P16942" s="90"/>
      <c r="Q16942" s="90"/>
    </row>
    <row r="16943" spans="4:17" x14ac:dyDescent="0.25">
      <c r="D16943" s="87"/>
      <c r="J16943" s="88"/>
      <c r="K16943" s="89"/>
      <c r="M16943" s="88"/>
      <c r="O16943" s="90"/>
      <c r="P16943" s="90"/>
      <c r="Q16943" s="90"/>
    </row>
    <row r="16944" spans="4:17" x14ac:dyDescent="0.25">
      <c r="D16944" s="87"/>
      <c r="J16944" s="88"/>
      <c r="K16944" s="89"/>
      <c r="M16944" s="88"/>
      <c r="O16944" s="90"/>
      <c r="P16944" s="90"/>
      <c r="Q16944" s="90"/>
    </row>
    <row r="16945" spans="4:17" x14ac:dyDescent="0.25">
      <c r="D16945" s="87"/>
      <c r="J16945" s="88"/>
      <c r="K16945" s="89"/>
      <c r="M16945" s="88"/>
      <c r="O16945" s="90"/>
      <c r="P16945" s="90"/>
      <c r="Q16945" s="90"/>
    </row>
    <row r="16946" spans="4:17" x14ac:dyDescent="0.25">
      <c r="D16946" s="87"/>
      <c r="J16946" s="88"/>
      <c r="K16946" s="89"/>
      <c r="M16946" s="88"/>
      <c r="O16946" s="90"/>
      <c r="P16946" s="90"/>
      <c r="Q16946" s="90"/>
    </row>
    <row r="16947" spans="4:17" x14ac:dyDescent="0.25">
      <c r="D16947" s="87"/>
      <c r="J16947" s="88"/>
      <c r="K16947" s="89"/>
      <c r="M16947" s="88"/>
      <c r="O16947" s="90"/>
      <c r="P16947" s="90"/>
      <c r="Q16947" s="90"/>
    </row>
    <row r="16948" spans="4:17" x14ac:dyDescent="0.25">
      <c r="D16948" s="87"/>
      <c r="J16948" s="88"/>
      <c r="K16948" s="89"/>
      <c r="M16948" s="88"/>
      <c r="O16948" s="90"/>
      <c r="P16948" s="90"/>
      <c r="Q16948" s="90"/>
    </row>
    <row r="16949" spans="4:17" x14ac:dyDescent="0.25">
      <c r="D16949" s="87"/>
      <c r="J16949" s="88"/>
      <c r="K16949" s="89"/>
      <c r="M16949" s="88"/>
      <c r="O16949" s="90"/>
      <c r="P16949" s="90"/>
      <c r="Q16949" s="90"/>
    </row>
    <row r="16950" spans="4:17" x14ac:dyDescent="0.25">
      <c r="D16950" s="87"/>
      <c r="J16950" s="88"/>
      <c r="K16950" s="89"/>
      <c r="M16950" s="88"/>
      <c r="O16950" s="90"/>
      <c r="P16950" s="90"/>
      <c r="Q16950" s="90"/>
    </row>
    <row r="16951" spans="4:17" x14ac:dyDescent="0.25">
      <c r="D16951" s="87"/>
      <c r="J16951" s="88"/>
      <c r="K16951" s="89"/>
      <c r="M16951" s="88"/>
      <c r="O16951" s="90"/>
      <c r="P16951" s="90"/>
      <c r="Q16951" s="90"/>
    </row>
    <row r="16952" spans="4:17" x14ac:dyDescent="0.25">
      <c r="D16952" s="87"/>
      <c r="J16952" s="88"/>
      <c r="K16952" s="89"/>
      <c r="M16952" s="88"/>
      <c r="O16952" s="90"/>
      <c r="P16952" s="90"/>
      <c r="Q16952" s="90"/>
    </row>
    <row r="16953" spans="4:17" x14ac:dyDescent="0.25">
      <c r="D16953" s="87"/>
      <c r="J16953" s="88"/>
      <c r="K16953" s="89"/>
      <c r="M16953" s="88"/>
      <c r="O16953" s="90"/>
      <c r="P16953" s="90"/>
      <c r="Q16953" s="90"/>
    </row>
    <row r="16954" spans="4:17" x14ac:dyDescent="0.25">
      <c r="D16954" s="87"/>
      <c r="J16954" s="88"/>
      <c r="K16954" s="89"/>
      <c r="M16954" s="88"/>
      <c r="O16954" s="90"/>
      <c r="P16954" s="90"/>
      <c r="Q16954" s="90"/>
    </row>
    <row r="16955" spans="4:17" x14ac:dyDescent="0.25">
      <c r="D16955" s="87"/>
      <c r="J16955" s="88"/>
      <c r="K16955" s="89"/>
      <c r="M16955" s="88"/>
      <c r="O16955" s="90"/>
      <c r="P16955" s="90"/>
      <c r="Q16955" s="90"/>
    </row>
    <row r="16956" spans="4:17" x14ac:dyDescent="0.25">
      <c r="D16956" s="87"/>
      <c r="J16956" s="88"/>
      <c r="K16956" s="89"/>
      <c r="M16956" s="88"/>
      <c r="O16956" s="90"/>
      <c r="P16956" s="90"/>
      <c r="Q16956" s="90"/>
    </row>
    <row r="16957" spans="4:17" x14ac:dyDescent="0.25">
      <c r="D16957" s="87"/>
      <c r="J16957" s="88"/>
      <c r="K16957" s="89"/>
      <c r="M16957" s="88"/>
      <c r="O16957" s="90"/>
      <c r="P16957" s="90"/>
      <c r="Q16957" s="90"/>
    </row>
    <row r="16958" spans="4:17" x14ac:dyDescent="0.25">
      <c r="D16958" s="87"/>
      <c r="J16958" s="88"/>
      <c r="K16958" s="89"/>
      <c r="M16958" s="88"/>
      <c r="O16958" s="90"/>
      <c r="P16958" s="90"/>
      <c r="Q16958" s="90"/>
    </row>
    <row r="16959" spans="4:17" x14ac:dyDescent="0.25">
      <c r="D16959" s="87"/>
      <c r="J16959" s="88"/>
      <c r="K16959" s="89"/>
      <c r="M16959" s="88"/>
      <c r="O16959" s="90"/>
      <c r="P16959" s="90"/>
      <c r="Q16959" s="90"/>
    </row>
    <row r="16960" spans="4:17" x14ac:dyDescent="0.25">
      <c r="D16960" s="87"/>
      <c r="J16960" s="88"/>
      <c r="K16960" s="89"/>
      <c r="M16960" s="88"/>
      <c r="O16960" s="90"/>
      <c r="P16960" s="90"/>
      <c r="Q16960" s="90"/>
    </row>
    <row r="16961" spans="4:17" x14ac:dyDescent="0.25">
      <c r="D16961" s="87"/>
      <c r="J16961" s="88"/>
      <c r="K16961" s="89"/>
      <c r="M16961" s="88"/>
      <c r="O16961" s="90"/>
      <c r="P16961" s="90"/>
      <c r="Q16961" s="90"/>
    </row>
    <row r="16962" spans="4:17" x14ac:dyDescent="0.25">
      <c r="D16962" s="87"/>
      <c r="J16962" s="88"/>
      <c r="K16962" s="89"/>
      <c r="M16962" s="88"/>
      <c r="O16962" s="90"/>
      <c r="P16962" s="90"/>
      <c r="Q16962" s="90"/>
    </row>
    <row r="16963" spans="4:17" x14ac:dyDescent="0.25">
      <c r="D16963" s="87"/>
      <c r="J16963" s="88"/>
      <c r="K16963" s="89"/>
      <c r="M16963" s="88"/>
      <c r="O16963" s="90"/>
      <c r="P16963" s="90"/>
      <c r="Q16963" s="90"/>
    </row>
    <row r="16964" spans="4:17" x14ac:dyDescent="0.25">
      <c r="D16964" s="87"/>
      <c r="J16964" s="88"/>
      <c r="K16964" s="89"/>
      <c r="M16964" s="88"/>
      <c r="O16964" s="90"/>
      <c r="P16964" s="90"/>
      <c r="Q16964" s="90"/>
    </row>
    <row r="16965" spans="4:17" x14ac:dyDescent="0.25">
      <c r="D16965" s="87"/>
      <c r="J16965" s="88"/>
      <c r="K16965" s="89"/>
      <c r="M16965" s="88"/>
      <c r="O16965" s="90"/>
      <c r="P16965" s="90"/>
      <c r="Q16965" s="90"/>
    </row>
    <row r="16966" spans="4:17" x14ac:dyDescent="0.25">
      <c r="D16966" s="87"/>
      <c r="J16966" s="88"/>
      <c r="K16966" s="89"/>
      <c r="M16966" s="88"/>
      <c r="O16966" s="90"/>
      <c r="P16966" s="90"/>
      <c r="Q16966" s="90"/>
    </row>
    <row r="16967" spans="4:17" x14ac:dyDescent="0.25">
      <c r="D16967" s="87"/>
      <c r="J16967" s="88"/>
      <c r="K16967" s="89"/>
      <c r="M16967" s="88"/>
      <c r="O16967" s="90"/>
      <c r="P16967" s="90"/>
      <c r="Q16967" s="90"/>
    </row>
    <row r="16968" spans="4:17" x14ac:dyDescent="0.25">
      <c r="D16968" s="87"/>
      <c r="J16968" s="88"/>
      <c r="K16968" s="89"/>
      <c r="M16968" s="88"/>
      <c r="O16968" s="90"/>
      <c r="P16968" s="90"/>
      <c r="Q16968" s="90"/>
    </row>
    <row r="16969" spans="4:17" x14ac:dyDescent="0.25">
      <c r="D16969" s="87"/>
      <c r="J16969" s="88"/>
      <c r="K16969" s="89"/>
      <c r="M16969" s="88"/>
      <c r="O16969" s="90"/>
      <c r="P16969" s="90"/>
      <c r="Q16969" s="90"/>
    </row>
    <row r="16970" spans="4:17" x14ac:dyDescent="0.25">
      <c r="D16970" s="87"/>
      <c r="J16970" s="88"/>
      <c r="K16970" s="89"/>
      <c r="M16970" s="88"/>
      <c r="O16970" s="90"/>
      <c r="P16970" s="90"/>
      <c r="Q16970" s="90"/>
    </row>
    <row r="16971" spans="4:17" x14ac:dyDescent="0.25">
      <c r="D16971" s="87"/>
      <c r="J16971" s="88"/>
      <c r="K16971" s="89"/>
      <c r="M16971" s="88"/>
      <c r="O16971" s="90"/>
      <c r="P16971" s="90"/>
      <c r="Q16971" s="90"/>
    </row>
    <row r="16972" spans="4:17" x14ac:dyDescent="0.25">
      <c r="D16972" s="87"/>
      <c r="J16972" s="88"/>
      <c r="K16972" s="89"/>
      <c r="M16972" s="88"/>
      <c r="O16972" s="90"/>
      <c r="P16972" s="90"/>
      <c r="Q16972" s="90"/>
    </row>
    <row r="16973" spans="4:17" x14ac:dyDescent="0.25">
      <c r="D16973" s="87"/>
      <c r="J16973" s="88"/>
      <c r="K16973" s="89"/>
      <c r="M16973" s="88"/>
      <c r="O16973" s="90"/>
      <c r="P16973" s="90"/>
      <c r="Q16973" s="90"/>
    </row>
    <row r="16974" spans="4:17" x14ac:dyDescent="0.25">
      <c r="D16974" s="87"/>
      <c r="J16974" s="88"/>
      <c r="K16974" s="89"/>
      <c r="M16974" s="88"/>
      <c r="O16974" s="90"/>
      <c r="P16974" s="90"/>
      <c r="Q16974" s="90"/>
    </row>
    <row r="16975" spans="4:17" x14ac:dyDescent="0.25">
      <c r="D16975" s="87"/>
      <c r="J16975" s="88"/>
      <c r="K16975" s="89"/>
      <c r="M16975" s="88"/>
      <c r="O16975" s="90"/>
      <c r="P16975" s="90"/>
      <c r="Q16975" s="90"/>
    </row>
    <row r="16976" spans="4:17" x14ac:dyDescent="0.25">
      <c r="D16976" s="87"/>
      <c r="J16976" s="88"/>
      <c r="K16976" s="89"/>
      <c r="M16976" s="88"/>
      <c r="O16976" s="90"/>
      <c r="P16976" s="90"/>
      <c r="Q16976" s="90"/>
    </row>
    <row r="16977" spans="4:17" x14ac:dyDescent="0.25">
      <c r="D16977" s="87"/>
      <c r="J16977" s="88"/>
      <c r="K16977" s="89"/>
      <c r="M16977" s="88"/>
      <c r="O16977" s="90"/>
      <c r="P16977" s="90"/>
      <c r="Q16977" s="90"/>
    </row>
    <row r="16978" spans="4:17" x14ac:dyDescent="0.25">
      <c r="D16978" s="87"/>
      <c r="J16978" s="88"/>
      <c r="K16978" s="89"/>
      <c r="M16978" s="88"/>
      <c r="O16978" s="90"/>
      <c r="P16978" s="90"/>
      <c r="Q16978" s="90"/>
    </row>
    <row r="16979" spans="4:17" x14ac:dyDescent="0.25">
      <c r="D16979" s="87"/>
      <c r="J16979" s="88"/>
      <c r="K16979" s="89"/>
      <c r="M16979" s="88"/>
      <c r="O16979" s="90"/>
      <c r="P16979" s="90"/>
      <c r="Q16979" s="90"/>
    </row>
    <row r="16980" spans="4:17" x14ac:dyDescent="0.25">
      <c r="D16980" s="87"/>
      <c r="J16980" s="88"/>
      <c r="K16980" s="89"/>
      <c r="M16980" s="88"/>
      <c r="O16980" s="90"/>
      <c r="P16980" s="90"/>
      <c r="Q16980" s="90"/>
    </row>
    <row r="16981" spans="4:17" x14ac:dyDescent="0.25">
      <c r="D16981" s="87"/>
      <c r="J16981" s="88"/>
      <c r="K16981" s="89"/>
      <c r="M16981" s="88"/>
      <c r="O16981" s="90"/>
      <c r="P16981" s="90"/>
      <c r="Q16981" s="90"/>
    </row>
    <row r="16982" spans="4:17" x14ac:dyDescent="0.25">
      <c r="D16982" s="87"/>
      <c r="J16982" s="88"/>
      <c r="K16982" s="89"/>
      <c r="M16982" s="88"/>
      <c r="O16982" s="90"/>
      <c r="P16982" s="90"/>
      <c r="Q16982" s="90"/>
    </row>
    <row r="16983" spans="4:17" x14ac:dyDescent="0.25">
      <c r="D16983" s="87"/>
      <c r="J16983" s="88"/>
      <c r="K16983" s="89"/>
      <c r="M16983" s="88"/>
      <c r="O16983" s="90"/>
      <c r="P16983" s="90"/>
      <c r="Q16983" s="90"/>
    </row>
    <row r="16984" spans="4:17" x14ac:dyDescent="0.25">
      <c r="D16984" s="87"/>
      <c r="J16984" s="88"/>
      <c r="K16984" s="89"/>
      <c r="M16984" s="88"/>
      <c r="O16984" s="90"/>
      <c r="P16984" s="90"/>
      <c r="Q16984" s="90"/>
    </row>
    <row r="16985" spans="4:17" x14ac:dyDescent="0.25">
      <c r="D16985" s="87"/>
      <c r="J16985" s="88"/>
      <c r="K16985" s="89"/>
      <c r="M16985" s="88"/>
      <c r="O16985" s="90"/>
      <c r="P16985" s="90"/>
      <c r="Q16985" s="90"/>
    </row>
    <row r="16986" spans="4:17" x14ac:dyDescent="0.25">
      <c r="D16986" s="87"/>
      <c r="J16986" s="88"/>
      <c r="K16986" s="89"/>
      <c r="M16986" s="88"/>
      <c r="O16986" s="90"/>
      <c r="P16986" s="90"/>
      <c r="Q16986" s="90"/>
    </row>
    <row r="16987" spans="4:17" x14ac:dyDescent="0.25">
      <c r="D16987" s="87"/>
      <c r="J16987" s="88"/>
      <c r="K16987" s="89"/>
      <c r="M16987" s="88"/>
      <c r="O16987" s="90"/>
      <c r="P16987" s="90"/>
      <c r="Q16987" s="90"/>
    </row>
    <row r="16988" spans="4:17" x14ac:dyDescent="0.25">
      <c r="D16988" s="87"/>
      <c r="J16988" s="88"/>
      <c r="K16988" s="89"/>
      <c r="M16988" s="88"/>
      <c r="O16988" s="90"/>
      <c r="P16988" s="90"/>
      <c r="Q16988" s="90"/>
    </row>
    <row r="16989" spans="4:17" x14ac:dyDescent="0.25">
      <c r="D16989" s="87"/>
      <c r="J16989" s="88"/>
      <c r="K16989" s="89"/>
      <c r="M16989" s="88"/>
      <c r="O16989" s="90"/>
      <c r="P16989" s="90"/>
      <c r="Q16989" s="90"/>
    </row>
    <row r="16990" spans="4:17" x14ac:dyDescent="0.25">
      <c r="D16990" s="87"/>
      <c r="J16990" s="88"/>
      <c r="K16990" s="89"/>
      <c r="M16990" s="88"/>
      <c r="O16990" s="90"/>
      <c r="P16990" s="90"/>
      <c r="Q16990" s="90"/>
    </row>
    <row r="16991" spans="4:17" x14ac:dyDescent="0.25">
      <c r="D16991" s="87"/>
      <c r="J16991" s="88"/>
      <c r="K16991" s="89"/>
      <c r="M16991" s="88"/>
      <c r="O16991" s="90"/>
      <c r="P16991" s="90"/>
      <c r="Q16991" s="90"/>
    </row>
    <row r="16992" spans="4:17" x14ac:dyDescent="0.25">
      <c r="D16992" s="87"/>
      <c r="J16992" s="88"/>
      <c r="K16992" s="89"/>
      <c r="M16992" s="88"/>
      <c r="O16992" s="90"/>
      <c r="P16992" s="90"/>
      <c r="Q16992" s="90"/>
    </row>
    <row r="16993" spans="4:17" x14ac:dyDescent="0.25">
      <c r="D16993" s="87"/>
      <c r="J16993" s="88"/>
      <c r="K16993" s="89"/>
      <c r="M16993" s="88"/>
      <c r="O16993" s="90"/>
      <c r="P16993" s="90"/>
      <c r="Q16993" s="90"/>
    </row>
    <row r="16994" spans="4:17" x14ac:dyDescent="0.25">
      <c r="D16994" s="87"/>
      <c r="J16994" s="88"/>
      <c r="K16994" s="89"/>
      <c r="M16994" s="88"/>
      <c r="O16994" s="90"/>
      <c r="P16994" s="90"/>
      <c r="Q16994" s="90"/>
    </row>
    <row r="16995" spans="4:17" x14ac:dyDescent="0.25">
      <c r="D16995" s="87"/>
      <c r="J16995" s="88"/>
      <c r="K16995" s="89"/>
      <c r="M16995" s="88"/>
      <c r="O16995" s="90"/>
      <c r="P16995" s="90"/>
      <c r="Q16995" s="90"/>
    </row>
    <row r="16996" spans="4:17" x14ac:dyDescent="0.25">
      <c r="D16996" s="87"/>
      <c r="J16996" s="88"/>
      <c r="K16996" s="89"/>
      <c r="M16996" s="88"/>
      <c r="O16996" s="90"/>
      <c r="P16996" s="90"/>
      <c r="Q16996" s="90"/>
    </row>
    <row r="16997" spans="4:17" x14ac:dyDescent="0.25">
      <c r="D16997" s="87"/>
      <c r="J16997" s="88"/>
      <c r="K16997" s="89"/>
      <c r="M16997" s="88"/>
      <c r="O16997" s="90"/>
      <c r="P16997" s="90"/>
      <c r="Q16997" s="90"/>
    </row>
    <row r="16998" spans="4:17" x14ac:dyDescent="0.25">
      <c r="D16998" s="87"/>
      <c r="J16998" s="88"/>
      <c r="K16998" s="89"/>
      <c r="M16998" s="88"/>
      <c r="O16998" s="90"/>
      <c r="P16998" s="90"/>
      <c r="Q16998" s="90"/>
    </row>
    <row r="16999" spans="4:17" x14ac:dyDescent="0.25">
      <c r="D16999" s="87"/>
      <c r="J16999" s="88"/>
      <c r="K16999" s="89"/>
      <c r="M16999" s="88"/>
      <c r="O16999" s="90"/>
      <c r="P16999" s="90"/>
      <c r="Q16999" s="90"/>
    </row>
    <row r="17000" spans="4:17" x14ac:dyDescent="0.25">
      <c r="D17000" s="87"/>
      <c r="J17000" s="88"/>
      <c r="K17000" s="89"/>
      <c r="M17000" s="88"/>
      <c r="O17000" s="90"/>
      <c r="P17000" s="90"/>
      <c r="Q17000" s="90"/>
    </row>
    <row r="17001" spans="4:17" x14ac:dyDescent="0.25">
      <c r="D17001" s="87"/>
      <c r="J17001" s="88"/>
      <c r="K17001" s="89"/>
      <c r="M17001" s="88"/>
      <c r="O17001" s="90"/>
      <c r="P17001" s="90"/>
      <c r="Q17001" s="90"/>
    </row>
    <row r="17002" spans="4:17" x14ac:dyDescent="0.25">
      <c r="D17002" s="87"/>
      <c r="J17002" s="88"/>
      <c r="K17002" s="89"/>
      <c r="M17002" s="88"/>
      <c r="O17002" s="90"/>
      <c r="P17002" s="90"/>
      <c r="Q17002" s="90"/>
    </row>
    <row r="17003" spans="4:17" x14ac:dyDescent="0.25">
      <c r="D17003" s="87"/>
      <c r="J17003" s="88"/>
      <c r="K17003" s="89"/>
      <c r="M17003" s="88"/>
      <c r="O17003" s="90"/>
      <c r="P17003" s="90"/>
      <c r="Q17003" s="90"/>
    </row>
    <row r="17004" spans="4:17" x14ac:dyDescent="0.25">
      <c r="D17004" s="87"/>
      <c r="J17004" s="88"/>
      <c r="K17004" s="89"/>
      <c r="M17004" s="88"/>
      <c r="O17004" s="90"/>
      <c r="P17004" s="90"/>
      <c r="Q17004" s="90"/>
    </row>
    <row r="17005" spans="4:17" x14ac:dyDescent="0.25">
      <c r="D17005" s="87"/>
      <c r="J17005" s="88"/>
      <c r="K17005" s="89"/>
      <c r="M17005" s="88"/>
      <c r="O17005" s="90"/>
      <c r="P17005" s="90"/>
      <c r="Q17005" s="90"/>
    </row>
    <row r="17006" spans="4:17" x14ac:dyDescent="0.25">
      <c r="D17006" s="87"/>
      <c r="J17006" s="88"/>
      <c r="K17006" s="89"/>
      <c r="M17006" s="88"/>
      <c r="O17006" s="90"/>
      <c r="P17006" s="90"/>
      <c r="Q17006" s="90"/>
    </row>
    <row r="17007" spans="4:17" x14ac:dyDescent="0.25">
      <c r="D17007" s="87"/>
      <c r="J17007" s="88"/>
      <c r="K17007" s="89"/>
      <c r="M17007" s="88"/>
      <c r="O17007" s="90"/>
      <c r="P17007" s="90"/>
      <c r="Q17007" s="90"/>
    </row>
    <row r="17008" spans="4:17" x14ac:dyDescent="0.25">
      <c r="D17008" s="87"/>
      <c r="J17008" s="88"/>
      <c r="K17008" s="89"/>
      <c r="M17008" s="88"/>
      <c r="O17008" s="90"/>
      <c r="P17008" s="90"/>
      <c r="Q17008" s="90"/>
    </row>
    <row r="17009" spans="4:17" x14ac:dyDescent="0.25">
      <c r="D17009" s="87"/>
      <c r="J17009" s="88"/>
      <c r="K17009" s="89"/>
      <c r="M17009" s="88"/>
      <c r="O17009" s="90"/>
      <c r="P17009" s="90"/>
      <c r="Q17009" s="90"/>
    </row>
    <row r="17010" spans="4:17" x14ac:dyDescent="0.25">
      <c r="D17010" s="87"/>
      <c r="J17010" s="88"/>
      <c r="K17010" s="89"/>
      <c r="M17010" s="88"/>
      <c r="O17010" s="90"/>
      <c r="P17010" s="90"/>
      <c r="Q17010" s="90"/>
    </row>
    <row r="17011" spans="4:17" x14ac:dyDescent="0.25">
      <c r="D17011" s="87"/>
      <c r="J17011" s="88"/>
      <c r="K17011" s="89"/>
      <c r="M17011" s="88"/>
      <c r="O17011" s="90"/>
      <c r="P17011" s="90"/>
      <c r="Q17011" s="90"/>
    </row>
    <row r="17012" spans="4:17" x14ac:dyDescent="0.25">
      <c r="D17012" s="87"/>
      <c r="J17012" s="88"/>
      <c r="K17012" s="89"/>
      <c r="M17012" s="88"/>
      <c r="O17012" s="90"/>
      <c r="P17012" s="90"/>
      <c r="Q17012" s="90"/>
    </row>
    <row r="17013" spans="4:17" x14ac:dyDescent="0.25">
      <c r="D17013" s="87"/>
      <c r="J17013" s="88"/>
      <c r="K17013" s="89"/>
      <c r="M17013" s="88"/>
      <c r="O17013" s="90"/>
      <c r="P17013" s="90"/>
      <c r="Q17013" s="90"/>
    </row>
    <row r="17014" spans="4:17" x14ac:dyDescent="0.25">
      <c r="D17014" s="87"/>
      <c r="J17014" s="88"/>
      <c r="K17014" s="89"/>
      <c r="M17014" s="88"/>
      <c r="O17014" s="90"/>
      <c r="P17014" s="90"/>
      <c r="Q17014" s="90"/>
    </row>
    <row r="17015" spans="4:17" x14ac:dyDescent="0.25">
      <c r="D17015" s="87"/>
      <c r="J17015" s="88"/>
      <c r="K17015" s="89"/>
      <c r="M17015" s="88"/>
      <c r="O17015" s="90"/>
      <c r="P17015" s="90"/>
      <c r="Q17015" s="90"/>
    </row>
    <row r="17016" spans="4:17" x14ac:dyDescent="0.25">
      <c r="D17016" s="87"/>
      <c r="J17016" s="88"/>
      <c r="K17016" s="89"/>
      <c r="M17016" s="88"/>
      <c r="O17016" s="90"/>
      <c r="P17016" s="90"/>
      <c r="Q17016" s="90"/>
    </row>
    <row r="17017" spans="4:17" x14ac:dyDescent="0.25">
      <c r="D17017" s="87"/>
      <c r="J17017" s="88"/>
      <c r="K17017" s="89"/>
      <c r="M17017" s="88"/>
      <c r="O17017" s="90"/>
      <c r="P17017" s="90"/>
      <c r="Q17017" s="90"/>
    </row>
    <row r="17018" spans="4:17" x14ac:dyDescent="0.25">
      <c r="D17018" s="87"/>
      <c r="J17018" s="88"/>
      <c r="K17018" s="89"/>
      <c r="M17018" s="88"/>
      <c r="O17018" s="90"/>
      <c r="P17018" s="90"/>
      <c r="Q17018" s="90"/>
    </row>
    <row r="17019" spans="4:17" x14ac:dyDescent="0.25">
      <c r="D17019" s="87"/>
      <c r="J17019" s="88"/>
      <c r="K17019" s="89"/>
      <c r="M17019" s="88"/>
      <c r="O17019" s="90"/>
      <c r="P17019" s="90"/>
      <c r="Q17019" s="90"/>
    </row>
    <row r="17020" spans="4:17" x14ac:dyDescent="0.25">
      <c r="D17020" s="87"/>
      <c r="J17020" s="88"/>
      <c r="K17020" s="89"/>
      <c r="M17020" s="88"/>
      <c r="O17020" s="90"/>
      <c r="P17020" s="90"/>
      <c r="Q17020" s="90"/>
    </row>
    <row r="17021" spans="4:17" x14ac:dyDescent="0.25">
      <c r="D17021" s="87"/>
      <c r="J17021" s="88"/>
      <c r="K17021" s="89"/>
      <c r="M17021" s="88"/>
      <c r="O17021" s="90"/>
      <c r="P17021" s="90"/>
      <c r="Q17021" s="90"/>
    </row>
    <row r="17022" spans="4:17" x14ac:dyDescent="0.25">
      <c r="D17022" s="87"/>
      <c r="J17022" s="88"/>
      <c r="K17022" s="89"/>
      <c r="M17022" s="88"/>
      <c r="O17022" s="90"/>
      <c r="P17022" s="90"/>
      <c r="Q17022" s="90"/>
    </row>
    <row r="17023" spans="4:17" x14ac:dyDescent="0.25">
      <c r="D17023" s="87"/>
      <c r="J17023" s="88"/>
      <c r="K17023" s="89"/>
      <c r="M17023" s="88"/>
      <c r="O17023" s="90"/>
      <c r="P17023" s="90"/>
      <c r="Q17023" s="90"/>
    </row>
    <row r="17024" spans="4:17" x14ac:dyDescent="0.25">
      <c r="D17024" s="87"/>
      <c r="J17024" s="88"/>
      <c r="K17024" s="89"/>
      <c r="M17024" s="88"/>
      <c r="O17024" s="90"/>
      <c r="P17024" s="90"/>
      <c r="Q17024" s="90"/>
    </row>
    <row r="17025" spans="4:17" x14ac:dyDescent="0.25">
      <c r="D17025" s="87"/>
      <c r="J17025" s="88"/>
      <c r="K17025" s="89"/>
      <c r="M17025" s="88"/>
      <c r="O17025" s="90"/>
      <c r="P17025" s="90"/>
      <c r="Q17025" s="90"/>
    </row>
    <row r="17026" spans="4:17" x14ac:dyDescent="0.25">
      <c r="D17026" s="87"/>
      <c r="J17026" s="88"/>
      <c r="K17026" s="89"/>
      <c r="M17026" s="88"/>
      <c r="O17026" s="90"/>
      <c r="P17026" s="90"/>
      <c r="Q17026" s="90"/>
    </row>
    <row r="17027" spans="4:17" x14ac:dyDescent="0.25">
      <c r="D17027" s="87"/>
      <c r="J17027" s="88"/>
      <c r="K17027" s="89"/>
      <c r="M17027" s="88"/>
      <c r="O17027" s="90"/>
      <c r="P17027" s="90"/>
      <c r="Q17027" s="90"/>
    </row>
    <row r="17028" spans="4:17" x14ac:dyDescent="0.25">
      <c r="D17028" s="87"/>
      <c r="J17028" s="88"/>
      <c r="K17028" s="89"/>
      <c r="M17028" s="88"/>
      <c r="O17028" s="90"/>
      <c r="P17028" s="90"/>
      <c r="Q17028" s="90"/>
    </row>
    <row r="17029" spans="4:17" x14ac:dyDescent="0.25">
      <c r="D17029" s="87"/>
      <c r="J17029" s="88"/>
      <c r="K17029" s="89"/>
      <c r="M17029" s="88"/>
      <c r="O17029" s="90"/>
      <c r="P17029" s="90"/>
      <c r="Q17029" s="90"/>
    </row>
    <row r="17030" spans="4:17" x14ac:dyDescent="0.25">
      <c r="D17030" s="87"/>
      <c r="J17030" s="88"/>
      <c r="K17030" s="89"/>
      <c r="M17030" s="88"/>
      <c r="O17030" s="90"/>
      <c r="P17030" s="90"/>
      <c r="Q17030" s="90"/>
    </row>
    <row r="17031" spans="4:17" x14ac:dyDescent="0.25">
      <c r="D17031" s="87"/>
      <c r="J17031" s="88"/>
      <c r="K17031" s="89"/>
      <c r="M17031" s="88"/>
      <c r="O17031" s="90"/>
      <c r="P17031" s="90"/>
      <c r="Q17031" s="90"/>
    </row>
    <row r="17032" spans="4:17" x14ac:dyDescent="0.25">
      <c r="D17032" s="87"/>
      <c r="J17032" s="88"/>
      <c r="K17032" s="89"/>
      <c r="M17032" s="88"/>
      <c r="O17032" s="90"/>
      <c r="P17032" s="90"/>
      <c r="Q17032" s="90"/>
    </row>
    <row r="17033" spans="4:17" x14ac:dyDescent="0.25">
      <c r="D17033" s="87"/>
      <c r="J17033" s="88"/>
      <c r="K17033" s="89"/>
      <c r="M17033" s="88"/>
      <c r="O17033" s="90"/>
      <c r="P17033" s="90"/>
      <c r="Q17033" s="90"/>
    </row>
    <row r="17034" spans="4:17" x14ac:dyDescent="0.25">
      <c r="D17034" s="87"/>
      <c r="J17034" s="88"/>
      <c r="K17034" s="89"/>
      <c r="M17034" s="88"/>
      <c r="O17034" s="90"/>
      <c r="P17034" s="90"/>
      <c r="Q17034" s="90"/>
    </row>
    <row r="17035" spans="4:17" x14ac:dyDescent="0.25">
      <c r="D17035" s="87"/>
      <c r="J17035" s="88"/>
      <c r="K17035" s="89"/>
      <c r="M17035" s="88"/>
      <c r="O17035" s="90"/>
      <c r="P17035" s="90"/>
      <c r="Q17035" s="90"/>
    </row>
    <row r="17036" spans="4:17" x14ac:dyDescent="0.25">
      <c r="D17036" s="87"/>
      <c r="J17036" s="88"/>
      <c r="K17036" s="89"/>
      <c r="M17036" s="88"/>
      <c r="O17036" s="90"/>
      <c r="P17036" s="90"/>
      <c r="Q17036" s="90"/>
    </row>
    <row r="17037" spans="4:17" x14ac:dyDescent="0.25">
      <c r="D17037" s="87"/>
      <c r="J17037" s="88"/>
      <c r="K17037" s="89"/>
      <c r="M17037" s="88"/>
      <c r="O17037" s="90"/>
      <c r="P17037" s="90"/>
      <c r="Q17037" s="90"/>
    </row>
    <row r="17038" spans="4:17" x14ac:dyDescent="0.25">
      <c r="D17038" s="87"/>
      <c r="J17038" s="88"/>
      <c r="K17038" s="89"/>
      <c r="M17038" s="88"/>
      <c r="O17038" s="90"/>
      <c r="P17038" s="90"/>
      <c r="Q17038" s="90"/>
    </row>
    <row r="17039" spans="4:17" x14ac:dyDescent="0.25">
      <c r="D17039" s="87"/>
      <c r="J17039" s="88"/>
      <c r="K17039" s="89"/>
      <c r="M17039" s="88"/>
      <c r="O17039" s="90"/>
      <c r="P17039" s="90"/>
      <c r="Q17039" s="90"/>
    </row>
    <row r="17040" spans="4:17" x14ac:dyDescent="0.25">
      <c r="D17040" s="87"/>
      <c r="J17040" s="88"/>
      <c r="K17040" s="89"/>
      <c r="M17040" s="88"/>
      <c r="O17040" s="90"/>
      <c r="P17040" s="90"/>
      <c r="Q17040" s="90"/>
    </row>
    <row r="17041" spans="4:17" x14ac:dyDescent="0.25">
      <c r="D17041" s="87"/>
      <c r="J17041" s="88"/>
      <c r="K17041" s="89"/>
      <c r="M17041" s="88"/>
      <c r="O17041" s="90"/>
      <c r="P17041" s="90"/>
      <c r="Q17041" s="90"/>
    </row>
    <row r="17042" spans="4:17" x14ac:dyDescent="0.25">
      <c r="D17042" s="87"/>
      <c r="J17042" s="88"/>
      <c r="K17042" s="89"/>
      <c r="M17042" s="88"/>
      <c r="O17042" s="90"/>
      <c r="P17042" s="90"/>
      <c r="Q17042" s="90"/>
    </row>
    <row r="17043" spans="4:17" x14ac:dyDescent="0.25">
      <c r="D17043" s="87"/>
      <c r="J17043" s="88"/>
      <c r="K17043" s="89"/>
      <c r="M17043" s="88"/>
      <c r="O17043" s="90"/>
      <c r="P17043" s="90"/>
      <c r="Q17043" s="90"/>
    </row>
    <row r="17044" spans="4:17" x14ac:dyDescent="0.25">
      <c r="D17044" s="87"/>
      <c r="J17044" s="88"/>
      <c r="K17044" s="89"/>
      <c r="M17044" s="88"/>
      <c r="O17044" s="90"/>
      <c r="P17044" s="90"/>
      <c r="Q17044" s="90"/>
    </row>
    <row r="17045" spans="4:17" x14ac:dyDescent="0.25">
      <c r="D17045" s="87"/>
      <c r="J17045" s="88"/>
      <c r="K17045" s="89"/>
      <c r="M17045" s="88"/>
      <c r="O17045" s="90"/>
      <c r="P17045" s="90"/>
      <c r="Q17045" s="90"/>
    </row>
    <row r="17046" spans="4:17" x14ac:dyDescent="0.25">
      <c r="D17046" s="87"/>
      <c r="J17046" s="88"/>
      <c r="K17046" s="89"/>
      <c r="M17046" s="88"/>
      <c r="O17046" s="90"/>
      <c r="P17046" s="90"/>
      <c r="Q17046" s="90"/>
    </row>
    <row r="17047" spans="4:17" x14ac:dyDescent="0.25">
      <c r="D17047" s="87"/>
      <c r="J17047" s="88"/>
      <c r="K17047" s="89"/>
      <c r="M17047" s="88"/>
      <c r="O17047" s="90"/>
      <c r="P17047" s="90"/>
      <c r="Q17047" s="90"/>
    </row>
    <row r="17048" spans="4:17" x14ac:dyDescent="0.25">
      <c r="D17048" s="87"/>
      <c r="J17048" s="88"/>
      <c r="K17048" s="89"/>
      <c r="M17048" s="88"/>
      <c r="O17048" s="90"/>
      <c r="P17048" s="90"/>
      <c r="Q17048" s="90"/>
    </row>
    <row r="17049" spans="4:17" x14ac:dyDescent="0.25">
      <c r="D17049" s="87"/>
      <c r="J17049" s="88"/>
      <c r="K17049" s="89"/>
      <c r="M17049" s="88"/>
      <c r="O17049" s="90"/>
      <c r="P17049" s="90"/>
      <c r="Q17049" s="90"/>
    </row>
    <row r="17050" spans="4:17" x14ac:dyDescent="0.25">
      <c r="D17050" s="87"/>
      <c r="J17050" s="88"/>
      <c r="K17050" s="89"/>
      <c r="M17050" s="88"/>
      <c r="O17050" s="90"/>
      <c r="P17050" s="90"/>
      <c r="Q17050" s="90"/>
    </row>
    <row r="17051" spans="4:17" x14ac:dyDescent="0.25">
      <c r="D17051" s="87"/>
      <c r="J17051" s="88"/>
      <c r="K17051" s="89"/>
      <c r="M17051" s="88"/>
      <c r="O17051" s="90"/>
      <c r="P17051" s="90"/>
      <c r="Q17051" s="90"/>
    </row>
    <row r="17052" spans="4:17" x14ac:dyDescent="0.25">
      <c r="D17052" s="87"/>
      <c r="J17052" s="88"/>
      <c r="K17052" s="89"/>
      <c r="M17052" s="88"/>
      <c r="O17052" s="90"/>
      <c r="P17052" s="90"/>
      <c r="Q17052" s="90"/>
    </row>
    <row r="17053" spans="4:17" x14ac:dyDescent="0.25">
      <c r="D17053" s="87"/>
      <c r="J17053" s="88"/>
      <c r="K17053" s="89"/>
      <c r="M17053" s="88"/>
      <c r="O17053" s="90"/>
      <c r="P17053" s="90"/>
      <c r="Q17053" s="90"/>
    </row>
    <row r="17054" spans="4:17" x14ac:dyDescent="0.25">
      <c r="D17054" s="87"/>
      <c r="J17054" s="88"/>
      <c r="K17054" s="89"/>
      <c r="M17054" s="88"/>
      <c r="O17054" s="90"/>
      <c r="P17054" s="90"/>
      <c r="Q17054" s="90"/>
    </row>
    <row r="17055" spans="4:17" x14ac:dyDescent="0.25">
      <c r="D17055" s="87"/>
      <c r="J17055" s="88"/>
      <c r="K17055" s="89"/>
      <c r="M17055" s="88"/>
      <c r="O17055" s="90"/>
      <c r="P17055" s="90"/>
      <c r="Q17055" s="90"/>
    </row>
    <row r="17056" spans="4:17" x14ac:dyDescent="0.25">
      <c r="D17056" s="87"/>
      <c r="J17056" s="88"/>
      <c r="K17056" s="89"/>
      <c r="M17056" s="88"/>
      <c r="O17056" s="90"/>
      <c r="P17056" s="90"/>
      <c r="Q17056" s="90"/>
    </row>
    <row r="17057" spans="4:17" x14ac:dyDescent="0.25">
      <c r="D17057" s="87"/>
      <c r="J17057" s="88"/>
      <c r="K17057" s="89"/>
      <c r="M17057" s="88"/>
      <c r="O17057" s="90"/>
      <c r="P17057" s="90"/>
      <c r="Q17057" s="90"/>
    </row>
    <row r="17058" spans="4:17" x14ac:dyDescent="0.25">
      <c r="D17058" s="87"/>
      <c r="J17058" s="88"/>
      <c r="K17058" s="89"/>
      <c r="M17058" s="88"/>
      <c r="O17058" s="90"/>
      <c r="P17058" s="90"/>
      <c r="Q17058" s="90"/>
    </row>
    <row r="17059" spans="4:17" x14ac:dyDescent="0.25">
      <c r="D17059" s="87"/>
      <c r="J17059" s="88"/>
      <c r="K17059" s="89"/>
      <c r="M17059" s="88"/>
      <c r="O17059" s="90"/>
      <c r="P17059" s="90"/>
      <c r="Q17059" s="90"/>
    </row>
    <row r="17060" spans="4:17" x14ac:dyDescent="0.25">
      <c r="D17060" s="87"/>
      <c r="J17060" s="88"/>
      <c r="K17060" s="89"/>
      <c r="M17060" s="88"/>
      <c r="O17060" s="90"/>
      <c r="P17060" s="90"/>
      <c r="Q17060" s="90"/>
    </row>
    <row r="17061" spans="4:17" x14ac:dyDescent="0.25">
      <c r="D17061" s="87"/>
      <c r="J17061" s="88"/>
      <c r="K17061" s="89"/>
      <c r="M17061" s="88"/>
      <c r="O17061" s="90"/>
      <c r="P17061" s="90"/>
      <c r="Q17061" s="90"/>
    </row>
    <row r="17062" spans="4:17" x14ac:dyDescent="0.25">
      <c r="D17062" s="87"/>
      <c r="J17062" s="88"/>
      <c r="K17062" s="89"/>
      <c r="M17062" s="88"/>
      <c r="O17062" s="90"/>
      <c r="P17062" s="90"/>
      <c r="Q17062" s="90"/>
    </row>
    <row r="17063" spans="4:17" x14ac:dyDescent="0.25">
      <c r="D17063" s="87"/>
      <c r="J17063" s="88"/>
      <c r="K17063" s="89"/>
      <c r="M17063" s="88"/>
      <c r="O17063" s="90"/>
      <c r="P17063" s="90"/>
      <c r="Q17063" s="90"/>
    </row>
    <row r="17064" spans="4:17" x14ac:dyDescent="0.25">
      <c r="D17064" s="87"/>
      <c r="J17064" s="88"/>
      <c r="K17064" s="89"/>
      <c r="M17064" s="88"/>
      <c r="O17064" s="90"/>
      <c r="P17064" s="90"/>
      <c r="Q17064" s="90"/>
    </row>
    <row r="17065" spans="4:17" x14ac:dyDescent="0.25">
      <c r="D17065" s="87"/>
      <c r="J17065" s="88"/>
      <c r="K17065" s="89"/>
      <c r="M17065" s="88"/>
      <c r="O17065" s="90"/>
      <c r="P17065" s="90"/>
      <c r="Q17065" s="90"/>
    </row>
    <row r="17066" spans="4:17" x14ac:dyDescent="0.25">
      <c r="D17066" s="87"/>
      <c r="J17066" s="88"/>
      <c r="K17066" s="89"/>
      <c r="M17066" s="88"/>
      <c r="O17066" s="90"/>
      <c r="P17066" s="90"/>
      <c r="Q17066" s="90"/>
    </row>
    <row r="17067" spans="4:17" x14ac:dyDescent="0.25">
      <c r="D17067" s="87"/>
      <c r="J17067" s="88"/>
      <c r="K17067" s="89"/>
      <c r="M17067" s="88"/>
      <c r="O17067" s="90"/>
      <c r="P17067" s="90"/>
      <c r="Q17067" s="90"/>
    </row>
    <row r="17068" spans="4:17" x14ac:dyDescent="0.25">
      <c r="D17068" s="87"/>
      <c r="J17068" s="88"/>
      <c r="K17068" s="89"/>
      <c r="M17068" s="88"/>
      <c r="O17068" s="90"/>
      <c r="P17068" s="90"/>
      <c r="Q17068" s="90"/>
    </row>
    <row r="17069" spans="4:17" x14ac:dyDescent="0.25">
      <c r="D17069" s="87"/>
      <c r="J17069" s="88"/>
      <c r="K17069" s="89"/>
      <c r="M17069" s="88"/>
      <c r="O17069" s="90"/>
      <c r="P17069" s="90"/>
      <c r="Q17069" s="90"/>
    </row>
    <row r="17070" spans="4:17" x14ac:dyDescent="0.25">
      <c r="D17070" s="87"/>
      <c r="J17070" s="88"/>
      <c r="K17070" s="89"/>
      <c r="M17070" s="88"/>
      <c r="O17070" s="90"/>
      <c r="P17070" s="90"/>
      <c r="Q17070" s="90"/>
    </row>
    <row r="17071" spans="4:17" x14ac:dyDescent="0.25">
      <c r="D17071" s="87"/>
      <c r="J17071" s="88"/>
      <c r="K17071" s="89"/>
      <c r="M17071" s="88"/>
      <c r="O17071" s="90"/>
      <c r="P17071" s="90"/>
      <c r="Q17071" s="90"/>
    </row>
    <row r="17072" spans="4:17" x14ac:dyDescent="0.25">
      <c r="D17072" s="87"/>
      <c r="J17072" s="88"/>
      <c r="K17072" s="89"/>
      <c r="M17072" s="88"/>
      <c r="O17072" s="90"/>
      <c r="P17072" s="90"/>
      <c r="Q17072" s="90"/>
    </row>
    <row r="17073" spans="4:17" x14ac:dyDescent="0.25">
      <c r="D17073" s="87"/>
      <c r="J17073" s="88"/>
      <c r="K17073" s="89"/>
      <c r="M17073" s="88"/>
      <c r="O17073" s="90"/>
      <c r="P17073" s="90"/>
      <c r="Q17073" s="90"/>
    </row>
    <row r="17074" spans="4:17" x14ac:dyDescent="0.25">
      <c r="D17074" s="87"/>
      <c r="J17074" s="88"/>
      <c r="K17074" s="89"/>
      <c r="M17074" s="88"/>
      <c r="O17074" s="90"/>
      <c r="P17074" s="90"/>
      <c r="Q17074" s="90"/>
    </row>
    <row r="17075" spans="4:17" x14ac:dyDescent="0.25">
      <c r="D17075" s="87"/>
      <c r="J17075" s="88"/>
      <c r="K17075" s="89"/>
      <c r="M17075" s="88"/>
      <c r="O17075" s="90"/>
      <c r="P17075" s="90"/>
      <c r="Q17075" s="90"/>
    </row>
    <row r="17076" spans="4:17" x14ac:dyDescent="0.25">
      <c r="D17076" s="87"/>
      <c r="J17076" s="88"/>
      <c r="K17076" s="89"/>
      <c r="M17076" s="88"/>
      <c r="O17076" s="90"/>
      <c r="P17076" s="90"/>
      <c r="Q17076" s="90"/>
    </row>
    <row r="17077" spans="4:17" x14ac:dyDescent="0.25">
      <c r="D17077" s="87"/>
      <c r="J17077" s="88"/>
      <c r="K17077" s="89"/>
      <c r="M17077" s="88"/>
      <c r="O17077" s="90"/>
      <c r="P17077" s="90"/>
      <c r="Q17077" s="90"/>
    </row>
    <row r="17078" spans="4:17" x14ac:dyDescent="0.25">
      <c r="D17078" s="87"/>
      <c r="J17078" s="88"/>
      <c r="K17078" s="89"/>
      <c r="M17078" s="88"/>
      <c r="O17078" s="90"/>
      <c r="P17078" s="90"/>
      <c r="Q17078" s="90"/>
    </row>
    <row r="17079" spans="4:17" x14ac:dyDescent="0.25">
      <c r="D17079" s="87"/>
      <c r="J17079" s="88"/>
      <c r="K17079" s="89"/>
      <c r="M17079" s="88"/>
      <c r="O17079" s="90"/>
      <c r="P17079" s="90"/>
      <c r="Q17079" s="90"/>
    </row>
    <row r="17080" spans="4:17" x14ac:dyDescent="0.25">
      <c r="D17080" s="87"/>
      <c r="J17080" s="88"/>
      <c r="K17080" s="89"/>
      <c r="M17080" s="88"/>
      <c r="O17080" s="90"/>
      <c r="P17080" s="90"/>
      <c r="Q17080" s="90"/>
    </row>
    <row r="17081" spans="4:17" x14ac:dyDescent="0.25">
      <c r="D17081" s="87"/>
      <c r="J17081" s="88"/>
      <c r="K17081" s="89"/>
      <c r="M17081" s="88"/>
      <c r="O17081" s="90"/>
      <c r="P17081" s="90"/>
      <c r="Q17081" s="90"/>
    </row>
    <row r="17082" spans="4:17" x14ac:dyDescent="0.25">
      <c r="D17082" s="87"/>
      <c r="J17082" s="88"/>
      <c r="K17082" s="89"/>
      <c r="M17082" s="88"/>
      <c r="O17082" s="90"/>
      <c r="P17082" s="90"/>
      <c r="Q17082" s="90"/>
    </row>
    <row r="17083" spans="4:17" x14ac:dyDescent="0.25">
      <c r="D17083" s="87"/>
      <c r="J17083" s="88"/>
      <c r="K17083" s="89"/>
      <c r="M17083" s="88"/>
      <c r="O17083" s="90"/>
      <c r="P17083" s="90"/>
      <c r="Q17083" s="90"/>
    </row>
    <row r="17084" spans="4:17" x14ac:dyDescent="0.25">
      <c r="D17084" s="87"/>
      <c r="J17084" s="88"/>
      <c r="K17084" s="89"/>
      <c r="M17084" s="88"/>
      <c r="O17084" s="90"/>
      <c r="P17084" s="90"/>
      <c r="Q17084" s="90"/>
    </row>
    <row r="17085" spans="4:17" x14ac:dyDescent="0.25">
      <c r="D17085" s="87"/>
      <c r="J17085" s="88"/>
      <c r="K17085" s="89"/>
      <c r="M17085" s="88"/>
      <c r="O17085" s="90"/>
      <c r="P17085" s="90"/>
      <c r="Q17085" s="90"/>
    </row>
    <row r="17086" spans="4:17" x14ac:dyDescent="0.25">
      <c r="D17086" s="87"/>
      <c r="J17086" s="88"/>
      <c r="K17086" s="89"/>
      <c r="M17086" s="88"/>
      <c r="O17086" s="90"/>
      <c r="P17086" s="90"/>
      <c r="Q17086" s="90"/>
    </row>
    <row r="17087" spans="4:17" x14ac:dyDescent="0.25">
      <c r="D17087" s="87"/>
      <c r="J17087" s="88"/>
      <c r="K17087" s="89"/>
      <c r="M17087" s="88"/>
      <c r="O17087" s="90"/>
      <c r="P17087" s="90"/>
      <c r="Q17087" s="90"/>
    </row>
    <row r="17088" spans="4:17" x14ac:dyDescent="0.25">
      <c r="D17088" s="87"/>
      <c r="J17088" s="88"/>
      <c r="K17088" s="89"/>
      <c r="M17088" s="88"/>
      <c r="O17088" s="90"/>
      <c r="P17088" s="90"/>
      <c r="Q17088" s="90"/>
    </row>
    <row r="17089" spans="4:17" x14ac:dyDescent="0.25">
      <c r="D17089" s="87"/>
      <c r="J17089" s="88"/>
      <c r="K17089" s="89"/>
      <c r="M17089" s="88"/>
      <c r="O17089" s="90"/>
      <c r="P17089" s="90"/>
      <c r="Q17089" s="90"/>
    </row>
    <row r="17090" spans="4:17" x14ac:dyDescent="0.25">
      <c r="D17090" s="87"/>
      <c r="J17090" s="88"/>
      <c r="K17090" s="89"/>
      <c r="M17090" s="88"/>
      <c r="O17090" s="90"/>
      <c r="P17090" s="90"/>
      <c r="Q17090" s="90"/>
    </row>
    <row r="17091" spans="4:17" x14ac:dyDescent="0.25">
      <c r="D17091" s="87"/>
      <c r="J17091" s="88"/>
      <c r="K17091" s="89"/>
      <c r="M17091" s="88"/>
      <c r="O17091" s="90"/>
      <c r="P17091" s="90"/>
      <c r="Q17091" s="90"/>
    </row>
    <row r="17092" spans="4:17" x14ac:dyDescent="0.25">
      <c r="D17092" s="87"/>
      <c r="J17092" s="88"/>
      <c r="K17092" s="89"/>
      <c r="M17092" s="88"/>
      <c r="O17092" s="90"/>
      <c r="P17092" s="90"/>
      <c r="Q17092" s="90"/>
    </row>
    <row r="17093" spans="4:17" x14ac:dyDescent="0.25">
      <c r="D17093" s="87"/>
      <c r="J17093" s="88"/>
      <c r="K17093" s="89"/>
      <c r="M17093" s="88"/>
      <c r="O17093" s="90"/>
      <c r="P17093" s="90"/>
      <c r="Q17093" s="90"/>
    </row>
    <row r="17094" spans="4:17" x14ac:dyDescent="0.25">
      <c r="D17094" s="87"/>
      <c r="J17094" s="88"/>
      <c r="K17094" s="89"/>
      <c r="M17094" s="88"/>
      <c r="O17094" s="90"/>
      <c r="P17094" s="90"/>
      <c r="Q17094" s="90"/>
    </row>
    <row r="17095" spans="4:17" x14ac:dyDescent="0.25">
      <c r="D17095" s="87"/>
      <c r="J17095" s="88"/>
      <c r="K17095" s="89"/>
      <c r="M17095" s="88"/>
      <c r="O17095" s="90"/>
      <c r="P17095" s="90"/>
      <c r="Q17095" s="90"/>
    </row>
    <row r="17096" spans="4:17" x14ac:dyDescent="0.25">
      <c r="D17096" s="87"/>
      <c r="J17096" s="88"/>
      <c r="K17096" s="89"/>
      <c r="M17096" s="88"/>
      <c r="O17096" s="90"/>
      <c r="P17096" s="90"/>
      <c r="Q17096" s="90"/>
    </row>
    <row r="17097" spans="4:17" x14ac:dyDescent="0.25">
      <c r="D17097" s="87"/>
      <c r="J17097" s="88"/>
      <c r="K17097" s="89"/>
      <c r="M17097" s="88"/>
      <c r="O17097" s="90"/>
      <c r="P17097" s="90"/>
      <c r="Q17097" s="90"/>
    </row>
    <row r="17098" spans="4:17" x14ac:dyDescent="0.25">
      <c r="D17098" s="87"/>
      <c r="J17098" s="88"/>
      <c r="K17098" s="89"/>
      <c r="M17098" s="88"/>
      <c r="O17098" s="90"/>
      <c r="P17098" s="90"/>
      <c r="Q17098" s="90"/>
    </row>
    <row r="17099" spans="4:17" x14ac:dyDescent="0.25">
      <c r="D17099" s="87"/>
      <c r="J17099" s="88"/>
      <c r="K17099" s="89"/>
      <c r="M17099" s="88"/>
      <c r="O17099" s="90"/>
      <c r="P17099" s="90"/>
      <c r="Q17099" s="90"/>
    </row>
    <row r="17100" spans="4:17" x14ac:dyDescent="0.25">
      <c r="D17100" s="87"/>
      <c r="J17100" s="88"/>
      <c r="K17100" s="89"/>
      <c r="M17100" s="88"/>
      <c r="O17100" s="90"/>
      <c r="P17100" s="90"/>
      <c r="Q17100" s="90"/>
    </row>
    <row r="17101" spans="4:17" x14ac:dyDescent="0.25">
      <c r="D17101" s="87"/>
      <c r="J17101" s="88"/>
      <c r="K17101" s="89"/>
      <c r="M17101" s="88"/>
      <c r="O17101" s="90"/>
      <c r="P17101" s="90"/>
      <c r="Q17101" s="90"/>
    </row>
    <row r="17102" spans="4:17" x14ac:dyDescent="0.25">
      <c r="D17102" s="87"/>
      <c r="J17102" s="88"/>
      <c r="K17102" s="89"/>
      <c r="M17102" s="88"/>
      <c r="O17102" s="90"/>
      <c r="P17102" s="90"/>
      <c r="Q17102" s="90"/>
    </row>
    <row r="17103" spans="4:17" x14ac:dyDescent="0.25">
      <c r="D17103" s="87"/>
      <c r="J17103" s="88"/>
      <c r="K17103" s="89"/>
      <c r="M17103" s="88"/>
      <c r="O17103" s="90"/>
      <c r="P17103" s="90"/>
      <c r="Q17103" s="90"/>
    </row>
    <row r="17104" spans="4:17" x14ac:dyDescent="0.25">
      <c r="D17104" s="87"/>
      <c r="J17104" s="88"/>
      <c r="K17104" s="89"/>
      <c r="M17104" s="88"/>
      <c r="O17104" s="90"/>
      <c r="P17104" s="90"/>
      <c r="Q17104" s="90"/>
    </row>
    <row r="17105" spans="4:17" x14ac:dyDescent="0.25">
      <c r="D17105" s="87"/>
      <c r="J17105" s="88"/>
      <c r="K17105" s="89"/>
      <c r="M17105" s="88"/>
      <c r="O17105" s="90"/>
      <c r="P17105" s="90"/>
      <c r="Q17105" s="90"/>
    </row>
    <row r="17106" spans="4:17" x14ac:dyDescent="0.25">
      <c r="D17106" s="87"/>
      <c r="J17106" s="88"/>
      <c r="K17106" s="89"/>
      <c r="M17106" s="88"/>
      <c r="O17106" s="90"/>
      <c r="P17106" s="90"/>
      <c r="Q17106" s="90"/>
    </row>
    <row r="17107" spans="4:17" x14ac:dyDescent="0.25">
      <c r="D17107" s="87"/>
      <c r="J17107" s="88"/>
      <c r="K17107" s="89"/>
      <c r="M17107" s="88"/>
      <c r="O17107" s="90"/>
      <c r="P17107" s="90"/>
      <c r="Q17107" s="90"/>
    </row>
    <row r="17108" spans="4:17" x14ac:dyDescent="0.25">
      <c r="D17108" s="87"/>
      <c r="J17108" s="88"/>
      <c r="K17108" s="89"/>
      <c r="M17108" s="88"/>
      <c r="O17108" s="90"/>
      <c r="P17108" s="90"/>
      <c r="Q17108" s="90"/>
    </row>
    <row r="17109" spans="4:17" x14ac:dyDescent="0.25">
      <c r="D17109" s="87"/>
      <c r="J17109" s="88"/>
      <c r="K17109" s="89"/>
      <c r="M17109" s="88"/>
      <c r="O17109" s="90"/>
      <c r="P17109" s="90"/>
      <c r="Q17109" s="90"/>
    </row>
    <row r="17110" spans="4:17" x14ac:dyDescent="0.25">
      <c r="D17110" s="87"/>
      <c r="J17110" s="88"/>
      <c r="K17110" s="89"/>
      <c r="M17110" s="88"/>
      <c r="O17110" s="90"/>
      <c r="P17110" s="90"/>
      <c r="Q17110" s="90"/>
    </row>
    <row r="17111" spans="4:17" x14ac:dyDescent="0.25">
      <c r="D17111" s="87"/>
      <c r="J17111" s="88"/>
      <c r="K17111" s="89"/>
      <c r="M17111" s="88"/>
      <c r="O17111" s="90"/>
      <c r="P17111" s="90"/>
      <c r="Q17111" s="90"/>
    </row>
    <row r="17112" spans="4:17" x14ac:dyDescent="0.25">
      <c r="D17112" s="87"/>
      <c r="J17112" s="88"/>
      <c r="K17112" s="89"/>
      <c r="M17112" s="88"/>
      <c r="O17112" s="90"/>
      <c r="P17112" s="90"/>
      <c r="Q17112" s="90"/>
    </row>
    <row r="17113" spans="4:17" x14ac:dyDescent="0.25">
      <c r="D17113" s="87"/>
      <c r="J17113" s="88"/>
      <c r="K17113" s="89"/>
      <c r="M17113" s="88"/>
      <c r="O17113" s="90"/>
      <c r="P17113" s="90"/>
      <c r="Q17113" s="90"/>
    </row>
    <row r="17114" spans="4:17" x14ac:dyDescent="0.25">
      <c r="D17114" s="87"/>
      <c r="J17114" s="88"/>
      <c r="K17114" s="89"/>
      <c r="M17114" s="88"/>
      <c r="O17114" s="90"/>
      <c r="P17114" s="90"/>
      <c r="Q17114" s="90"/>
    </row>
    <row r="17115" spans="4:17" x14ac:dyDescent="0.25">
      <c r="D17115" s="87"/>
      <c r="J17115" s="88"/>
      <c r="K17115" s="89"/>
      <c r="M17115" s="88"/>
      <c r="O17115" s="90"/>
      <c r="P17115" s="90"/>
      <c r="Q17115" s="90"/>
    </row>
    <row r="17116" spans="4:17" x14ac:dyDescent="0.25">
      <c r="D17116" s="87"/>
      <c r="J17116" s="88"/>
      <c r="K17116" s="89"/>
      <c r="M17116" s="88"/>
      <c r="O17116" s="90"/>
      <c r="P17116" s="90"/>
      <c r="Q17116" s="90"/>
    </row>
    <row r="17117" spans="4:17" x14ac:dyDescent="0.25">
      <c r="D17117" s="87"/>
      <c r="J17117" s="88"/>
      <c r="K17117" s="89"/>
      <c r="M17117" s="88"/>
      <c r="O17117" s="90"/>
      <c r="P17117" s="90"/>
      <c r="Q17117" s="90"/>
    </row>
    <row r="17118" spans="4:17" x14ac:dyDescent="0.25">
      <c r="D17118" s="87"/>
      <c r="J17118" s="88"/>
      <c r="K17118" s="89"/>
      <c r="M17118" s="88"/>
      <c r="O17118" s="90"/>
      <c r="P17118" s="90"/>
      <c r="Q17118" s="90"/>
    </row>
    <row r="17119" spans="4:17" x14ac:dyDescent="0.25">
      <c r="D17119" s="87"/>
      <c r="J17119" s="88"/>
      <c r="K17119" s="89"/>
      <c r="M17119" s="88"/>
      <c r="O17119" s="90"/>
      <c r="P17119" s="90"/>
      <c r="Q17119" s="90"/>
    </row>
    <row r="17120" spans="4:17" x14ac:dyDescent="0.25">
      <c r="D17120" s="87"/>
      <c r="J17120" s="88"/>
      <c r="K17120" s="89"/>
      <c r="M17120" s="88"/>
      <c r="O17120" s="90"/>
      <c r="P17120" s="90"/>
      <c r="Q17120" s="90"/>
    </row>
    <row r="17121" spans="4:17" x14ac:dyDescent="0.25">
      <c r="D17121" s="87"/>
      <c r="J17121" s="88"/>
      <c r="K17121" s="89"/>
      <c r="M17121" s="88"/>
      <c r="O17121" s="90"/>
      <c r="P17121" s="90"/>
      <c r="Q17121" s="90"/>
    </row>
    <row r="17122" spans="4:17" x14ac:dyDescent="0.25">
      <c r="D17122" s="87"/>
      <c r="J17122" s="88"/>
      <c r="K17122" s="89"/>
      <c r="M17122" s="88"/>
      <c r="O17122" s="90"/>
      <c r="P17122" s="90"/>
      <c r="Q17122" s="90"/>
    </row>
    <row r="17123" spans="4:17" x14ac:dyDescent="0.25">
      <c r="D17123" s="87"/>
      <c r="J17123" s="88"/>
      <c r="K17123" s="89"/>
      <c r="M17123" s="88"/>
      <c r="O17123" s="90"/>
      <c r="P17123" s="90"/>
      <c r="Q17123" s="90"/>
    </row>
    <row r="17124" spans="4:17" x14ac:dyDescent="0.25">
      <c r="D17124" s="87"/>
      <c r="J17124" s="88"/>
      <c r="K17124" s="89"/>
      <c r="M17124" s="88"/>
      <c r="O17124" s="90"/>
      <c r="P17124" s="90"/>
      <c r="Q17124" s="90"/>
    </row>
    <row r="17125" spans="4:17" x14ac:dyDescent="0.25">
      <c r="D17125" s="87"/>
      <c r="J17125" s="88"/>
      <c r="K17125" s="89"/>
      <c r="M17125" s="88"/>
      <c r="O17125" s="90"/>
      <c r="P17125" s="90"/>
      <c r="Q17125" s="90"/>
    </row>
    <row r="17126" spans="4:17" x14ac:dyDescent="0.25">
      <c r="D17126" s="87"/>
      <c r="J17126" s="88"/>
      <c r="K17126" s="89"/>
      <c r="M17126" s="88"/>
      <c r="O17126" s="90"/>
      <c r="P17126" s="90"/>
      <c r="Q17126" s="90"/>
    </row>
    <row r="17127" spans="4:17" x14ac:dyDescent="0.25">
      <c r="D17127" s="87"/>
      <c r="J17127" s="88"/>
      <c r="K17127" s="89"/>
      <c r="M17127" s="88"/>
      <c r="O17127" s="90"/>
      <c r="P17127" s="90"/>
      <c r="Q17127" s="90"/>
    </row>
    <row r="17128" spans="4:17" x14ac:dyDescent="0.25">
      <c r="D17128" s="87"/>
      <c r="J17128" s="88"/>
      <c r="K17128" s="89"/>
      <c r="M17128" s="88"/>
      <c r="O17128" s="90"/>
      <c r="P17128" s="90"/>
      <c r="Q17128" s="90"/>
    </row>
    <row r="17129" spans="4:17" x14ac:dyDescent="0.25">
      <c r="D17129" s="87"/>
      <c r="J17129" s="88"/>
      <c r="K17129" s="89"/>
      <c r="M17129" s="88"/>
      <c r="O17129" s="90"/>
      <c r="P17129" s="90"/>
      <c r="Q17129" s="90"/>
    </row>
    <row r="17130" spans="4:17" x14ac:dyDescent="0.25">
      <c r="D17130" s="87"/>
      <c r="J17130" s="88"/>
      <c r="K17130" s="89"/>
      <c r="M17130" s="88"/>
      <c r="O17130" s="90"/>
      <c r="P17130" s="90"/>
      <c r="Q17130" s="90"/>
    </row>
    <row r="17131" spans="4:17" x14ac:dyDescent="0.25">
      <c r="D17131" s="87"/>
      <c r="J17131" s="88"/>
      <c r="K17131" s="89"/>
      <c r="M17131" s="88"/>
      <c r="O17131" s="90"/>
      <c r="P17131" s="90"/>
      <c r="Q17131" s="90"/>
    </row>
    <row r="17132" spans="4:17" x14ac:dyDescent="0.25">
      <c r="D17132" s="87"/>
      <c r="J17132" s="88"/>
      <c r="K17132" s="89"/>
      <c r="M17132" s="88"/>
      <c r="O17132" s="90"/>
      <c r="P17132" s="90"/>
      <c r="Q17132" s="90"/>
    </row>
    <row r="17133" spans="4:17" x14ac:dyDescent="0.25">
      <c r="D17133" s="87"/>
      <c r="J17133" s="88"/>
      <c r="K17133" s="89"/>
      <c r="M17133" s="88"/>
      <c r="O17133" s="90"/>
      <c r="P17133" s="90"/>
      <c r="Q17133" s="90"/>
    </row>
    <row r="17134" spans="4:17" x14ac:dyDescent="0.25">
      <c r="D17134" s="87"/>
      <c r="J17134" s="88"/>
      <c r="K17134" s="89"/>
      <c r="M17134" s="88"/>
      <c r="O17134" s="90"/>
      <c r="P17134" s="90"/>
      <c r="Q17134" s="90"/>
    </row>
    <row r="17135" spans="4:17" x14ac:dyDescent="0.25">
      <c r="D17135" s="87"/>
      <c r="J17135" s="88"/>
      <c r="K17135" s="89"/>
      <c r="M17135" s="88"/>
      <c r="O17135" s="90"/>
      <c r="P17135" s="90"/>
      <c r="Q17135" s="90"/>
    </row>
    <row r="17136" spans="4:17" x14ac:dyDescent="0.25">
      <c r="D17136" s="87"/>
      <c r="J17136" s="88"/>
      <c r="K17136" s="89"/>
      <c r="M17136" s="88"/>
      <c r="O17136" s="90"/>
      <c r="P17136" s="90"/>
      <c r="Q17136" s="90"/>
    </row>
    <row r="17137" spans="4:17" x14ac:dyDescent="0.25">
      <c r="D17137" s="87"/>
      <c r="J17137" s="88"/>
      <c r="K17137" s="89"/>
      <c r="M17137" s="88"/>
      <c r="O17137" s="90"/>
      <c r="P17137" s="90"/>
      <c r="Q17137" s="90"/>
    </row>
    <row r="17138" spans="4:17" x14ac:dyDescent="0.25">
      <c r="D17138" s="87"/>
      <c r="J17138" s="88"/>
      <c r="K17138" s="89"/>
      <c r="M17138" s="88"/>
      <c r="O17138" s="90"/>
      <c r="P17138" s="90"/>
      <c r="Q17138" s="90"/>
    </row>
    <row r="17139" spans="4:17" x14ac:dyDescent="0.25">
      <c r="D17139" s="87"/>
      <c r="J17139" s="88"/>
      <c r="K17139" s="89"/>
      <c r="M17139" s="88"/>
      <c r="O17139" s="90"/>
      <c r="P17139" s="90"/>
      <c r="Q17139" s="90"/>
    </row>
    <row r="17140" spans="4:17" x14ac:dyDescent="0.25">
      <c r="D17140" s="87"/>
      <c r="J17140" s="88"/>
      <c r="K17140" s="89"/>
      <c r="M17140" s="88"/>
      <c r="O17140" s="90"/>
      <c r="P17140" s="90"/>
      <c r="Q17140" s="90"/>
    </row>
    <row r="17141" spans="4:17" x14ac:dyDescent="0.25">
      <c r="D17141" s="87"/>
      <c r="J17141" s="88"/>
      <c r="K17141" s="89"/>
      <c r="M17141" s="88"/>
      <c r="O17141" s="90"/>
      <c r="P17141" s="90"/>
      <c r="Q17141" s="90"/>
    </row>
    <row r="17142" spans="4:17" x14ac:dyDescent="0.25">
      <c r="D17142" s="87"/>
      <c r="J17142" s="88"/>
      <c r="K17142" s="89"/>
      <c r="M17142" s="88"/>
      <c r="O17142" s="90"/>
      <c r="P17142" s="90"/>
      <c r="Q17142" s="90"/>
    </row>
    <row r="17143" spans="4:17" x14ac:dyDescent="0.25">
      <c r="D17143" s="87"/>
      <c r="J17143" s="88"/>
      <c r="K17143" s="89"/>
      <c r="M17143" s="88"/>
      <c r="O17143" s="90"/>
      <c r="P17143" s="90"/>
      <c r="Q17143" s="90"/>
    </row>
    <row r="17144" spans="4:17" x14ac:dyDescent="0.25">
      <c r="D17144" s="87"/>
      <c r="J17144" s="88"/>
      <c r="K17144" s="89"/>
      <c r="M17144" s="88"/>
      <c r="O17144" s="90"/>
      <c r="P17144" s="90"/>
      <c r="Q17144" s="90"/>
    </row>
    <row r="17145" spans="4:17" x14ac:dyDescent="0.25">
      <c r="D17145" s="87"/>
      <c r="J17145" s="88"/>
      <c r="K17145" s="89"/>
      <c r="M17145" s="88"/>
      <c r="O17145" s="90"/>
      <c r="P17145" s="90"/>
      <c r="Q17145" s="90"/>
    </row>
    <row r="17146" spans="4:17" x14ac:dyDescent="0.25">
      <c r="D17146" s="87"/>
      <c r="J17146" s="88"/>
      <c r="K17146" s="89"/>
      <c r="M17146" s="88"/>
      <c r="O17146" s="90"/>
      <c r="P17146" s="90"/>
      <c r="Q17146" s="90"/>
    </row>
    <row r="17147" spans="4:17" x14ac:dyDescent="0.25">
      <c r="D17147" s="87"/>
      <c r="J17147" s="88"/>
      <c r="K17147" s="89"/>
      <c r="M17147" s="88"/>
      <c r="O17147" s="90"/>
      <c r="P17147" s="90"/>
      <c r="Q17147" s="90"/>
    </row>
    <row r="17148" spans="4:17" x14ac:dyDescent="0.25">
      <c r="D17148" s="87"/>
      <c r="J17148" s="88"/>
      <c r="K17148" s="89"/>
      <c r="M17148" s="88"/>
      <c r="O17148" s="90"/>
      <c r="P17148" s="90"/>
      <c r="Q17148" s="90"/>
    </row>
    <row r="17149" spans="4:17" x14ac:dyDescent="0.25">
      <c r="D17149" s="87"/>
      <c r="J17149" s="88"/>
      <c r="K17149" s="89"/>
      <c r="M17149" s="88"/>
      <c r="O17149" s="90"/>
      <c r="P17149" s="90"/>
      <c r="Q17149" s="90"/>
    </row>
    <row r="17150" spans="4:17" x14ac:dyDescent="0.25">
      <c r="D17150" s="87"/>
      <c r="J17150" s="88"/>
      <c r="K17150" s="89"/>
      <c r="M17150" s="88"/>
      <c r="O17150" s="90"/>
      <c r="P17150" s="90"/>
      <c r="Q17150" s="90"/>
    </row>
    <row r="17151" spans="4:17" x14ac:dyDescent="0.25">
      <c r="D17151" s="87"/>
      <c r="J17151" s="88"/>
      <c r="K17151" s="89"/>
      <c r="M17151" s="88"/>
      <c r="O17151" s="90"/>
      <c r="P17151" s="90"/>
      <c r="Q17151" s="90"/>
    </row>
    <row r="17152" spans="4:17" x14ac:dyDescent="0.25">
      <c r="D17152" s="87"/>
      <c r="J17152" s="88"/>
      <c r="K17152" s="89"/>
      <c r="M17152" s="88"/>
      <c r="O17152" s="90"/>
      <c r="P17152" s="90"/>
      <c r="Q17152" s="90"/>
    </row>
    <row r="17153" spans="4:17" x14ac:dyDescent="0.25">
      <c r="D17153" s="87"/>
      <c r="J17153" s="88"/>
      <c r="K17153" s="89"/>
      <c r="M17153" s="88"/>
      <c r="O17153" s="90"/>
      <c r="P17153" s="90"/>
      <c r="Q17153" s="90"/>
    </row>
    <row r="17154" spans="4:17" x14ac:dyDescent="0.25">
      <c r="D17154" s="87"/>
      <c r="J17154" s="88"/>
      <c r="K17154" s="89"/>
      <c r="M17154" s="88"/>
      <c r="O17154" s="90"/>
      <c r="P17154" s="90"/>
      <c r="Q17154" s="90"/>
    </row>
    <row r="17155" spans="4:17" x14ac:dyDescent="0.25">
      <c r="D17155" s="87"/>
      <c r="J17155" s="88"/>
      <c r="K17155" s="89"/>
      <c r="M17155" s="88"/>
      <c r="O17155" s="90"/>
      <c r="P17155" s="90"/>
      <c r="Q17155" s="90"/>
    </row>
    <row r="17156" spans="4:17" x14ac:dyDescent="0.25">
      <c r="D17156" s="87"/>
      <c r="J17156" s="88"/>
      <c r="K17156" s="89"/>
      <c r="M17156" s="88"/>
      <c r="O17156" s="90"/>
      <c r="P17156" s="90"/>
      <c r="Q17156" s="90"/>
    </row>
    <row r="17157" spans="4:17" x14ac:dyDescent="0.25">
      <c r="D17157" s="87"/>
      <c r="J17157" s="88"/>
      <c r="K17157" s="89"/>
      <c r="M17157" s="88"/>
      <c r="O17157" s="90"/>
      <c r="P17157" s="90"/>
      <c r="Q17157" s="90"/>
    </row>
    <row r="17158" spans="4:17" x14ac:dyDescent="0.25">
      <c r="D17158" s="87"/>
      <c r="J17158" s="88"/>
      <c r="K17158" s="89"/>
      <c r="M17158" s="88"/>
      <c r="O17158" s="90"/>
      <c r="P17158" s="90"/>
      <c r="Q17158" s="90"/>
    </row>
    <row r="17159" spans="4:17" x14ac:dyDescent="0.25">
      <c r="D17159" s="87"/>
      <c r="J17159" s="88"/>
      <c r="K17159" s="89"/>
      <c r="M17159" s="88"/>
      <c r="O17159" s="90"/>
      <c r="P17159" s="90"/>
      <c r="Q17159" s="90"/>
    </row>
    <row r="17160" spans="4:17" x14ac:dyDescent="0.25">
      <c r="D17160" s="87"/>
      <c r="J17160" s="88"/>
      <c r="K17160" s="89"/>
      <c r="M17160" s="88"/>
      <c r="O17160" s="90"/>
      <c r="P17160" s="90"/>
      <c r="Q17160" s="90"/>
    </row>
    <row r="17161" spans="4:17" x14ac:dyDescent="0.25">
      <c r="D17161" s="87"/>
      <c r="J17161" s="88"/>
      <c r="K17161" s="89"/>
      <c r="M17161" s="88"/>
      <c r="O17161" s="90"/>
      <c r="P17161" s="90"/>
      <c r="Q17161" s="90"/>
    </row>
    <row r="17162" spans="4:17" x14ac:dyDescent="0.25">
      <c r="D17162" s="87"/>
      <c r="J17162" s="88"/>
      <c r="K17162" s="89"/>
      <c r="M17162" s="88"/>
      <c r="O17162" s="90"/>
      <c r="P17162" s="90"/>
      <c r="Q17162" s="90"/>
    </row>
    <row r="17163" spans="4:17" x14ac:dyDescent="0.25">
      <c r="D17163" s="87"/>
      <c r="J17163" s="88"/>
      <c r="K17163" s="89"/>
      <c r="M17163" s="88"/>
      <c r="O17163" s="90"/>
      <c r="P17163" s="90"/>
      <c r="Q17163" s="90"/>
    </row>
    <row r="17164" spans="4:17" x14ac:dyDescent="0.25">
      <c r="D17164" s="87"/>
      <c r="J17164" s="88"/>
      <c r="K17164" s="89"/>
      <c r="M17164" s="88"/>
      <c r="O17164" s="90"/>
      <c r="P17164" s="90"/>
      <c r="Q17164" s="90"/>
    </row>
    <row r="17165" spans="4:17" x14ac:dyDescent="0.25">
      <c r="D17165" s="87"/>
      <c r="J17165" s="88"/>
      <c r="K17165" s="89"/>
      <c r="M17165" s="88"/>
      <c r="O17165" s="90"/>
      <c r="P17165" s="90"/>
      <c r="Q17165" s="90"/>
    </row>
    <row r="17166" spans="4:17" x14ac:dyDescent="0.25">
      <c r="D17166" s="87"/>
      <c r="J17166" s="88"/>
      <c r="K17166" s="89"/>
      <c r="M17166" s="88"/>
      <c r="O17166" s="90"/>
      <c r="P17166" s="90"/>
      <c r="Q17166" s="90"/>
    </row>
    <row r="17167" spans="4:17" x14ac:dyDescent="0.25">
      <c r="D17167" s="87"/>
      <c r="J17167" s="88"/>
      <c r="K17167" s="89"/>
      <c r="M17167" s="88"/>
      <c r="O17167" s="90"/>
      <c r="P17167" s="90"/>
      <c r="Q17167" s="90"/>
    </row>
    <row r="17168" spans="4:17" x14ac:dyDescent="0.25">
      <c r="D17168" s="87"/>
      <c r="J17168" s="88"/>
      <c r="K17168" s="89"/>
      <c r="M17168" s="88"/>
      <c r="O17168" s="90"/>
      <c r="P17168" s="90"/>
      <c r="Q17168" s="90"/>
    </row>
    <row r="17169" spans="4:17" x14ac:dyDescent="0.25">
      <c r="D17169" s="87"/>
      <c r="J17169" s="88"/>
      <c r="K17169" s="89"/>
      <c r="M17169" s="88"/>
      <c r="O17169" s="90"/>
      <c r="P17169" s="90"/>
      <c r="Q17169" s="90"/>
    </row>
    <row r="17170" spans="4:17" x14ac:dyDescent="0.25">
      <c r="D17170" s="87"/>
      <c r="J17170" s="88"/>
      <c r="K17170" s="89"/>
      <c r="M17170" s="88"/>
      <c r="O17170" s="90"/>
      <c r="P17170" s="90"/>
      <c r="Q17170" s="90"/>
    </row>
    <row r="17171" spans="4:17" x14ac:dyDescent="0.25">
      <c r="D17171" s="87"/>
      <c r="J17171" s="88"/>
      <c r="K17171" s="89"/>
      <c r="M17171" s="88"/>
      <c r="O17171" s="90"/>
      <c r="P17171" s="90"/>
      <c r="Q17171" s="90"/>
    </row>
    <row r="17172" spans="4:17" x14ac:dyDescent="0.25">
      <c r="D17172" s="87"/>
      <c r="J17172" s="88"/>
      <c r="K17172" s="89"/>
      <c r="M17172" s="88"/>
      <c r="O17172" s="90"/>
      <c r="P17172" s="90"/>
      <c r="Q17172" s="90"/>
    </row>
    <row r="17173" spans="4:17" x14ac:dyDescent="0.25">
      <c r="D17173" s="87"/>
      <c r="J17173" s="88"/>
      <c r="K17173" s="89"/>
      <c r="M17173" s="88"/>
      <c r="O17173" s="90"/>
      <c r="P17173" s="90"/>
      <c r="Q17173" s="90"/>
    </row>
    <row r="17174" spans="4:17" x14ac:dyDescent="0.25">
      <c r="D17174" s="87"/>
      <c r="J17174" s="88"/>
      <c r="K17174" s="89"/>
      <c r="M17174" s="88"/>
      <c r="O17174" s="90"/>
      <c r="P17174" s="90"/>
      <c r="Q17174" s="90"/>
    </row>
    <row r="17175" spans="4:17" x14ac:dyDescent="0.25">
      <c r="D17175" s="87"/>
      <c r="J17175" s="88"/>
      <c r="K17175" s="89"/>
      <c r="M17175" s="88"/>
      <c r="O17175" s="90"/>
      <c r="P17175" s="90"/>
      <c r="Q17175" s="90"/>
    </row>
    <row r="17176" spans="4:17" x14ac:dyDescent="0.25">
      <c r="D17176" s="87"/>
      <c r="J17176" s="88"/>
      <c r="K17176" s="89"/>
      <c r="M17176" s="88"/>
      <c r="O17176" s="90"/>
      <c r="P17176" s="90"/>
      <c r="Q17176" s="90"/>
    </row>
    <row r="17177" spans="4:17" x14ac:dyDescent="0.25">
      <c r="D17177" s="87"/>
      <c r="J17177" s="88"/>
      <c r="K17177" s="89"/>
      <c r="M17177" s="88"/>
      <c r="O17177" s="90"/>
      <c r="P17177" s="90"/>
      <c r="Q17177" s="90"/>
    </row>
    <row r="17178" spans="4:17" x14ac:dyDescent="0.25">
      <c r="D17178" s="87"/>
      <c r="J17178" s="88"/>
      <c r="K17178" s="89"/>
      <c r="M17178" s="88"/>
      <c r="O17178" s="90"/>
      <c r="P17178" s="90"/>
      <c r="Q17178" s="90"/>
    </row>
    <row r="17179" spans="4:17" x14ac:dyDescent="0.25">
      <c r="D17179" s="87"/>
      <c r="J17179" s="88"/>
      <c r="K17179" s="89"/>
      <c r="M17179" s="88"/>
      <c r="O17179" s="90"/>
      <c r="P17179" s="90"/>
      <c r="Q17179" s="90"/>
    </row>
    <row r="17180" spans="4:17" x14ac:dyDescent="0.25">
      <c r="D17180" s="87"/>
      <c r="J17180" s="88"/>
      <c r="K17180" s="89"/>
      <c r="M17180" s="88"/>
      <c r="O17180" s="90"/>
      <c r="P17180" s="90"/>
      <c r="Q17180" s="90"/>
    </row>
    <row r="17181" spans="4:17" x14ac:dyDescent="0.25">
      <c r="D17181" s="87"/>
      <c r="J17181" s="88"/>
      <c r="K17181" s="89"/>
      <c r="M17181" s="88"/>
      <c r="O17181" s="90"/>
      <c r="P17181" s="90"/>
      <c r="Q17181" s="90"/>
    </row>
    <row r="17182" spans="4:17" x14ac:dyDescent="0.25">
      <c r="D17182" s="87"/>
      <c r="J17182" s="88"/>
      <c r="K17182" s="89"/>
      <c r="M17182" s="88"/>
      <c r="O17182" s="90"/>
      <c r="P17182" s="90"/>
      <c r="Q17182" s="90"/>
    </row>
    <row r="17183" spans="4:17" x14ac:dyDescent="0.25">
      <c r="D17183" s="87"/>
      <c r="J17183" s="88"/>
      <c r="K17183" s="89"/>
      <c r="M17183" s="88"/>
      <c r="O17183" s="90"/>
      <c r="P17183" s="90"/>
      <c r="Q17183" s="90"/>
    </row>
    <row r="17184" spans="4:17" x14ac:dyDescent="0.25">
      <c r="D17184" s="87"/>
      <c r="J17184" s="88"/>
      <c r="K17184" s="89"/>
      <c r="M17184" s="88"/>
      <c r="O17184" s="90"/>
      <c r="P17184" s="90"/>
      <c r="Q17184" s="90"/>
    </row>
    <row r="17185" spans="4:17" x14ac:dyDescent="0.25">
      <c r="D17185" s="87"/>
      <c r="J17185" s="88"/>
      <c r="K17185" s="89"/>
      <c r="M17185" s="88"/>
      <c r="O17185" s="90"/>
      <c r="P17185" s="90"/>
      <c r="Q17185" s="90"/>
    </row>
    <row r="17186" spans="4:17" x14ac:dyDescent="0.25">
      <c r="D17186" s="87"/>
      <c r="J17186" s="88"/>
      <c r="K17186" s="89"/>
      <c r="M17186" s="88"/>
      <c r="O17186" s="90"/>
      <c r="P17186" s="90"/>
      <c r="Q17186" s="90"/>
    </row>
    <row r="17187" spans="4:17" x14ac:dyDescent="0.25">
      <c r="D17187" s="87"/>
      <c r="J17187" s="88"/>
      <c r="K17187" s="89"/>
      <c r="M17187" s="88"/>
      <c r="O17187" s="90"/>
      <c r="P17187" s="90"/>
      <c r="Q17187" s="90"/>
    </row>
    <row r="17188" spans="4:17" x14ac:dyDescent="0.25">
      <c r="D17188" s="87"/>
      <c r="J17188" s="88"/>
      <c r="K17188" s="89"/>
      <c r="M17188" s="88"/>
      <c r="O17188" s="90"/>
      <c r="P17188" s="90"/>
      <c r="Q17188" s="90"/>
    </row>
    <row r="17189" spans="4:17" x14ac:dyDescent="0.25">
      <c r="D17189" s="87"/>
      <c r="J17189" s="88"/>
      <c r="K17189" s="89"/>
      <c r="M17189" s="88"/>
      <c r="O17189" s="90"/>
      <c r="P17189" s="90"/>
      <c r="Q17189" s="90"/>
    </row>
    <row r="17190" spans="4:17" x14ac:dyDescent="0.25">
      <c r="D17190" s="87"/>
      <c r="J17190" s="88"/>
      <c r="K17190" s="89"/>
      <c r="M17190" s="88"/>
      <c r="O17190" s="90"/>
      <c r="P17190" s="90"/>
      <c r="Q17190" s="90"/>
    </row>
    <row r="17191" spans="4:17" x14ac:dyDescent="0.25">
      <c r="D17191" s="87"/>
      <c r="J17191" s="88"/>
      <c r="K17191" s="89"/>
      <c r="M17191" s="88"/>
      <c r="O17191" s="90"/>
      <c r="P17191" s="90"/>
      <c r="Q17191" s="90"/>
    </row>
    <row r="17192" spans="4:17" x14ac:dyDescent="0.25">
      <c r="D17192" s="87"/>
      <c r="J17192" s="88"/>
      <c r="K17192" s="89"/>
      <c r="M17192" s="88"/>
      <c r="O17192" s="90"/>
      <c r="P17192" s="90"/>
      <c r="Q17192" s="90"/>
    </row>
    <row r="17193" spans="4:17" x14ac:dyDescent="0.25">
      <c r="D17193" s="87"/>
      <c r="J17193" s="88"/>
      <c r="K17193" s="89"/>
      <c r="M17193" s="88"/>
      <c r="O17193" s="90"/>
      <c r="P17193" s="90"/>
      <c r="Q17193" s="90"/>
    </row>
    <row r="17194" spans="4:17" x14ac:dyDescent="0.25">
      <c r="D17194" s="87"/>
      <c r="J17194" s="88"/>
      <c r="K17194" s="89"/>
      <c r="M17194" s="88"/>
      <c r="O17194" s="90"/>
      <c r="P17194" s="90"/>
      <c r="Q17194" s="90"/>
    </row>
    <row r="17195" spans="4:17" x14ac:dyDescent="0.25">
      <c r="D17195" s="87"/>
      <c r="J17195" s="88"/>
      <c r="K17195" s="89"/>
      <c r="M17195" s="88"/>
      <c r="O17195" s="90"/>
      <c r="P17195" s="90"/>
      <c r="Q17195" s="90"/>
    </row>
    <row r="17196" spans="4:17" x14ac:dyDescent="0.25">
      <c r="D17196" s="87"/>
      <c r="J17196" s="88"/>
      <c r="K17196" s="89"/>
      <c r="M17196" s="88"/>
      <c r="O17196" s="90"/>
      <c r="P17196" s="90"/>
      <c r="Q17196" s="90"/>
    </row>
    <row r="17197" spans="4:17" x14ac:dyDescent="0.25">
      <c r="D17197" s="87"/>
      <c r="J17197" s="88"/>
      <c r="K17197" s="89"/>
      <c r="M17197" s="88"/>
      <c r="O17197" s="90"/>
      <c r="P17197" s="90"/>
      <c r="Q17197" s="90"/>
    </row>
    <row r="17198" spans="4:17" x14ac:dyDescent="0.25">
      <c r="D17198" s="87"/>
      <c r="J17198" s="88"/>
      <c r="K17198" s="89"/>
      <c r="M17198" s="88"/>
      <c r="O17198" s="90"/>
      <c r="P17198" s="90"/>
      <c r="Q17198" s="90"/>
    </row>
    <row r="17199" spans="4:17" x14ac:dyDescent="0.25">
      <c r="D17199" s="87"/>
      <c r="J17199" s="88"/>
      <c r="K17199" s="89"/>
      <c r="M17199" s="88"/>
      <c r="O17199" s="90"/>
      <c r="P17199" s="90"/>
      <c r="Q17199" s="90"/>
    </row>
    <row r="17200" spans="4:17" x14ac:dyDescent="0.25">
      <c r="D17200" s="87"/>
      <c r="J17200" s="88"/>
      <c r="K17200" s="89"/>
      <c r="M17200" s="88"/>
      <c r="O17200" s="90"/>
      <c r="P17200" s="90"/>
      <c r="Q17200" s="90"/>
    </row>
    <row r="17201" spans="4:17" x14ac:dyDescent="0.25">
      <c r="D17201" s="87"/>
      <c r="J17201" s="88"/>
      <c r="K17201" s="89"/>
      <c r="M17201" s="88"/>
      <c r="O17201" s="90"/>
      <c r="P17201" s="90"/>
      <c r="Q17201" s="90"/>
    </row>
    <row r="17202" spans="4:17" x14ac:dyDescent="0.25">
      <c r="D17202" s="87"/>
      <c r="J17202" s="88"/>
      <c r="K17202" s="89"/>
      <c r="M17202" s="88"/>
      <c r="O17202" s="90"/>
      <c r="P17202" s="90"/>
      <c r="Q17202" s="90"/>
    </row>
    <row r="17203" spans="4:17" x14ac:dyDescent="0.25">
      <c r="D17203" s="87"/>
      <c r="J17203" s="88"/>
      <c r="K17203" s="89"/>
      <c r="M17203" s="88"/>
      <c r="O17203" s="90"/>
      <c r="P17203" s="90"/>
      <c r="Q17203" s="90"/>
    </row>
    <row r="17204" spans="4:17" x14ac:dyDescent="0.25">
      <c r="D17204" s="87"/>
      <c r="J17204" s="88"/>
      <c r="K17204" s="89"/>
      <c r="M17204" s="88"/>
      <c r="O17204" s="90"/>
      <c r="P17204" s="90"/>
      <c r="Q17204" s="90"/>
    </row>
    <row r="17205" spans="4:17" x14ac:dyDescent="0.25">
      <c r="D17205" s="87"/>
      <c r="J17205" s="88"/>
      <c r="K17205" s="89"/>
      <c r="M17205" s="88"/>
      <c r="O17205" s="90"/>
      <c r="P17205" s="90"/>
      <c r="Q17205" s="90"/>
    </row>
    <row r="17206" spans="4:17" x14ac:dyDescent="0.25">
      <c r="D17206" s="87"/>
      <c r="J17206" s="88"/>
      <c r="K17206" s="89"/>
      <c r="M17206" s="88"/>
      <c r="O17206" s="90"/>
      <c r="P17206" s="90"/>
      <c r="Q17206" s="90"/>
    </row>
    <row r="17207" spans="4:17" x14ac:dyDescent="0.25">
      <c r="D17207" s="87"/>
      <c r="J17207" s="88"/>
      <c r="K17207" s="89"/>
      <c r="M17207" s="88"/>
      <c r="O17207" s="90"/>
      <c r="P17207" s="90"/>
      <c r="Q17207" s="90"/>
    </row>
    <row r="17208" spans="4:17" x14ac:dyDescent="0.25">
      <c r="D17208" s="87"/>
      <c r="J17208" s="88"/>
      <c r="K17208" s="89"/>
      <c r="M17208" s="88"/>
      <c r="O17208" s="90"/>
      <c r="P17208" s="90"/>
      <c r="Q17208" s="90"/>
    </row>
    <row r="17209" spans="4:17" x14ac:dyDescent="0.25">
      <c r="D17209" s="87"/>
      <c r="J17209" s="88"/>
      <c r="K17209" s="89"/>
      <c r="M17209" s="88"/>
      <c r="O17209" s="90"/>
      <c r="P17209" s="90"/>
      <c r="Q17209" s="90"/>
    </row>
    <row r="17210" spans="4:17" x14ac:dyDescent="0.25">
      <c r="D17210" s="87"/>
      <c r="J17210" s="88"/>
      <c r="K17210" s="89"/>
      <c r="M17210" s="88"/>
      <c r="O17210" s="90"/>
      <c r="P17210" s="90"/>
      <c r="Q17210" s="90"/>
    </row>
    <row r="17211" spans="4:17" x14ac:dyDescent="0.25">
      <c r="D17211" s="87"/>
      <c r="J17211" s="88"/>
      <c r="K17211" s="89"/>
      <c r="M17211" s="88"/>
      <c r="O17211" s="90"/>
      <c r="P17211" s="90"/>
      <c r="Q17211" s="90"/>
    </row>
    <row r="17212" spans="4:17" x14ac:dyDescent="0.25">
      <c r="D17212" s="87"/>
      <c r="J17212" s="88"/>
      <c r="K17212" s="89"/>
      <c r="M17212" s="88"/>
      <c r="O17212" s="90"/>
      <c r="P17212" s="90"/>
      <c r="Q17212" s="90"/>
    </row>
    <row r="17213" spans="4:17" x14ac:dyDescent="0.25">
      <c r="D17213" s="87"/>
      <c r="J17213" s="88"/>
      <c r="K17213" s="89"/>
      <c r="M17213" s="88"/>
      <c r="O17213" s="90"/>
      <c r="P17213" s="90"/>
      <c r="Q17213" s="90"/>
    </row>
    <row r="17214" spans="4:17" x14ac:dyDescent="0.25">
      <c r="D17214" s="87"/>
      <c r="J17214" s="88"/>
      <c r="K17214" s="89"/>
      <c r="M17214" s="88"/>
      <c r="O17214" s="90"/>
      <c r="P17214" s="90"/>
      <c r="Q17214" s="90"/>
    </row>
    <row r="17215" spans="4:17" x14ac:dyDescent="0.25">
      <c r="D17215" s="87"/>
      <c r="J17215" s="88"/>
      <c r="K17215" s="89"/>
      <c r="M17215" s="88"/>
      <c r="O17215" s="90"/>
      <c r="P17215" s="90"/>
      <c r="Q17215" s="90"/>
    </row>
    <row r="17216" spans="4:17" x14ac:dyDescent="0.25">
      <c r="D17216" s="87"/>
      <c r="J17216" s="88"/>
      <c r="K17216" s="89"/>
      <c r="M17216" s="88"/>
      <c r="O17216" s="90"/>
      <c r="P17216" s="90"/>
      <c r="Q17216" s="90"/>
    </row>
    <row r="17217" spans="4:17" x14ac:dyDescent="0.25">
      <c r="D17217" s="87"/>
      <c r="J17217" s="88"/>
      <c r="K17217" s="89"/>
      <c r="M17217" s="88"/>
      <c r="O17217" s="90"/>
      <c r="P17217" s="90"/>
      <c r="Q17217" s="90"/>
    </row>
    <row r="17218" spans="4:17" x14ac:dyDescent="0.25">
      <c r="D17218" s="87"/>
      <c r="J17218" s="88"/>
      <c r="K17218" s="89"/>
      <c r="M17218" s="88"/>
      <c r="O17218" s="90"/>
      <c r="P17218" s="90"/>
      <c r="Q17218" s="90"/>
    </row>
    <row r="17219" spans="4:17" x14ac:dyDescent="0.25">
      <c r="D17219" s="87"/>
      <c r="J17219" s="88"/>
      <c r="K17219" s="89"/>
      <c r="M17219" s="88"/>
      <c r="O17219" s="90"/>
      <c r="P17219" s="90"/>
      <c r="Q17219" s="90"/>
    </row>
    <row r="17220" spans="4:17" x14ac:dyDescent="0.25">
      <c r="D17220" s="87"/>
      <c r="J17220" s="88"/>
      <c r="K17220" s="89"/>
      <c r="M17220" s="88"/>
      <c r="O17220" s="90"/>
      <c r="P17220" s="90"/>
      <c r="Q17220" s="90"/>
    </row>
    <row r="17221" spans="4:17" x14ac:dyDescent="0.25">
      <c r="D17221" s="87"/>
      <c r="J17221" s="88"/>
      <c r="K17221" s="89"/>
      <c r="M17221" s="88"/>
      <c r="O17221" s="90"/>
      <c r="P17221" s="90"/>
      <c r="Q17221" s="90"/>
    </row>
    <row r="17222" spans="4:17" x14ac:dyDescent="0.25">
      <c r="D17222" s="87"/>
      <c r="J17222" s="88"/>
      <c r="K17222" s="89"/>
      <c r="M17222" s="88"/>
      <c r="O17222" s="90"/>
      <c r="P17222" s="90"/>
      <c r="Q17222" s="90"/>
    </row>
    <row r="17223" spans="4:17" x14ac:dyDescent="0.25">
      <c r="D17223" s="87"/>
      <c r="J17223" s="88"/>
      <c r="K17223" s="89"/>
      <c r="M17223" s="88"/>
      <c r="O17223" s="90"/>
      <c r="P17223" s="90"/>
      <c r="Q17223" s="90"/>
    </row>
    <row r="17224" spans="4:17" x14ac:dyDescent="0.25">
      <c r="D17224" s="87"/>
      <c r="J17224" s="88"/>
      <c r="K17224" s="89"/>
      <c r="M17224" s="88"/>
      <c r="O17224" s="90"/>
      <c r="P17224" s="90"/>
      <c r="Q17224" s="90"/>
    </row>
    <row r="17225" spans="4:17" x14ac:dyDescent="0.25">
      <c r="D17225" s="87"/>
      <c r="J17225" s="88"/>
      <c r="K17225" s="89"/>
      <c r="M17225" s="88"/>
      <c r="O17225" s="90"/>
      <c r="P17225" s="90"/>
      <c r="Q17225" s="90"/>
    </row>
    <row r="17226" spans="4:17" x14ac:dyDescent="0.25">
      <c r="D17226" s="87"/>
      <c r="J17226" s="88"/>
      <c r="K17226" s="89"/>
      <c r="M17226" s="88"/>
      <c r="O17226" s="90"/>
      <c r="P17226" s="90"/>
      <c r="Q17226" s="90"/>
    </row>
    <row r="17227" spans="4:17" x14ac:dyDescent="0.25">
      <c r="D17227" s="87"/>
      <c r="J17227" s="88"/>
      <c r="K17227" s="89"/>
      <c r="M17227" s="88"/>
      <c r="O17227" s="90"/>
      <c r="P17227" s="90"/>
      <c r="Q17227" s="90"/>
    </row>
    <row r="17228" spans="4:17" x14ac:dyDescent="0.25">
      <c r="D17228" s="87"/>
      <c r="J17228" s="88"/>
      <c r="K17228" s="89"/>
      <c r="M17228" s="88"/>
      <c r="O17228" s="90"/>
      <c r="P17228" s="90"/>
      <c r="Q17228" s="90"/>
    </row>
    <row r="17229" spans="4:17" x14ac:dyDescent="0.25">
      <c r="D17229" s="87"/>
      <c r="J17229" s="88"/>
      <c r="K17229" s="89"/>
      <c r="M17229" s="88"/>
      <c r="O17229" s="90"/>
      <c r="P17229" s="90"/>
      <c r="Q17229" s="90"/>
    </row>
    <row r="17230" spans="4:17" x14ac:dyDescent="0.25">
      <c r="D17230" s="87"/>
      <c r="J17230" s="88"/>
      <c r="K17230" s="89"/>
      <c r="M17230" s="88"/>
      <c r="O17230" s="90"/>
      <c r="P17230" s="90"/>
      <c r="Q17230" s="90"/>
    </row>
    <row r="17231" spans="4:17" x14ac:dyDescent="0.25">
      <c r="D17231" s="87"/>
      <c r="J17231" s="88"/>
      <c r="K17231" s="89"/>
      <c r="M17231" s="88"/>
      <c r="O17231" s="90"/>
      <c r="P17231" s="90"/>
      <c r="Q17231" s="90"/>
    </row>
    <row r="17232" spans="4:17" x14ac:dyDescent="0.25">
      <c r="D17232" s="87"/>
      <c r="J17232" s="88"/>
      <c r="K17232" s="89"/>
      <c r="M17232" s="88"/>
      <c r="O17232" s="90"/>
      <c r="P17232" s="90"/>
      <c r="Q17232" s="90"/>
    </row>
    <row r="17233" spans="4:17" x14ac:dyDescent="0.25">
      <c r="D17233" s="87"/>
      <c r="J17233" s="88"/>
      <c r="K17233" s="89"/>
      <c r="M17233" s="88"/>
      <c r="O17233" s="90"/>
      <c r="P17233" s="90"/>
      <c r="Q17233" s="90"/>
    </row>
    <row r="17234" spans="4:17" x14ac:dyDescent="0.25">
      <c r="D17234" s="87"/>
      <c r="J17234" s="88"/>
      <c r="K17234" s="89"/>
      <c r="M17234" s="88"/>
      <c r="O17234" s="90"/>
      <c r="P17234" s="90"/>
      <c r="Q17234" s="90"/>
    </row>
    <row r="17235" spans="4:17" x14ac:dyDescent="0.25">
      <c r="D17235" s="87"/>
      <c r="J17235" s="88"/>
      <c r="K17235" s="89"/>
      <c r="M17235" s="88"/>
      <c r="O17235" s="90"/>
      <c r="P17235" s="90"/>
      <c r="Q17235" s="90"/>
    </row>
    <row r="17236" spans="4:17" x14ac:dyDescent="0.25">
      <c r="D17236" s="87"/>
      <c r="J17236" s="88"/>
      <c r="K17236" s="89"/>
      <c r="M17236" s="88"/>
      <c r="O17236" s="90"/>
      <c r="P17236" s="90"/>
      <c r="Q17236" s="90"/>
    </row>
    <row r="17237" spans="4:17" x14ac:dyDescent="0.25">
      <c r="D17237" s="87"/>
      <c r="J17237" s="88"/>
      <c r="K17237" s="89"/>
      <c r="M17237" s="88"/>
      <c r="O17237" s="90"/>
      <c r="P17237" s="90"/>
      <c r="Q17237" s="90"/>
    </row>
    <row r="17238" spans="4:17" x14ac:dyDescent="0.25">
      <c r="D17238" s="87"/>
      <c r="J17238" s="88"/>
      <c r="K17238" s="89"/>
      <c r="M17238" s="88"/>
      <c r="O17238" s="90"/>
      <c r="P17238" s="90"/>
      <c r="Q17238" s="90"/>
    </row>
    <row r="17239" spans="4:17" x14ac:dyDescent="0.25">
      <c r="D17239" s="87"/>
      <c r="J17239" s="88"/>
      <c r="K17239" s="89"/>
      <c r="M17239" s="88"/>
      <c r="O17239" s="90"/>
      <c r="P17239" s="90"/>
      <c r="Q17239" s="90"/>
    </row>
    <row r="17240" spans="4:17" x14ac:dyDescent="0.25">
      <c r="D17240" s="87"/>
      <c r="J17240" s="88"/>
      <c r="K17240" s="89"/>
      <c r="M17240" s="88"/>
      <c r="O17240" s="90"/>
      <c r="P17240" s="90"/>
      <c r="Q17240" s="90"/>
    </row>
    <row r="17241" spans="4:17" x14ac:dyDescent="0.25">
      <c r="D17241" s="87"/>
      <c r="J17241" s="88"/>
      <c r="K17241" s="89"/>
      <c r="M17241" s="88"/>
      <c r="O17241" s="90"/>
      <c r="P17241" s="90"/>
      <c r="Q17241" s="90"/>
    </row>
    <row r="17242" spans="4:17" x14ac:dyDescent="0.25">
      <c r="D17242" s="87"/>
      <c r="J17242" s="88"/>
      <c r="K17242" s="89"/>
      <c r="M17242" s="88"/>
      <c r="O17242" s="90"/>
      <c r="P17242" s="90"/>
      <c r="Q17242" s="90"/>
    </row>
    <row r="17243" spans="4:17" x14ac:dyDescent="0.25">
      <c r="D17243" s="87"/>
      <c r="J17243" s="88"/>
      <c r="K17243" s="89"/>
      <c r="M17243" s="88"/>
      <c r="O17243" s="90"/>
      <c r="P17243" s="90"/>
      <c r="Q17243" s="90"/>
    </row>
    <row r="17244" spans="4:17" x14ac:dyDescent="0.25">
      <c r="D17244" s="87"/>
      <c r="J17244" s="88"/>
      <c r="K17244" s="89"/>
      <c r="M17244" s="88"/>
      <c r="O17244" s="90"/>
      <c r="P17244" s="90"/>
      <c r="Q17244" s="90"/>
    </row>
    <row r="17245" spans="4:17" x14ac:dyDescent="0.25">
      <c r="D17245" s="87"/>
      <c r="J17245" s="88"/>
      <c r="K17245" s="89"/>
      <c r="M17245" s="88"/>
      <c r="O17245" s="90"/>
      <c r="P17245" s="90"/>
      <c r="Q17245" s="90"/>
    </row>
    <row r="17246" spans="4:17" x14ac:dyDescent="0.25">
      <c r="D17246" s="87"/>
      <c r="J17246" s="88"/>
      <c r="K17246" s="89"/>
      <c r="M17246" s="88"/>
      <c r="O17246" s="90"/>
      <c r="P17246" s="90"/>
      <c r="Q17246" s="90"/>
    </row>
    <row r="17247" spans="4:17" x14ac:dyDescent="0.25">
      <c r="D17247" s="87"/>
      <c r="J17247" s="88"/>
      <c r="K17247" s="89"/>
      <c r="M17247" s="88"/>
      <c r="O17247" s="90"/>
      <c r="P17247" s="90"/>
      <c r="Q17247" s="90"/>
    </row>
    <row r="17248" spans="4:17" x14ac:dyDescent="0.25">
      <c r="D17248" s="87"/>
      <c r="J17248" s="88"/>
      <c r="K17248" s="89"/>
      <c r="M17248" s="88"/>
      <c r="O17248" s="90"/>
      <c r="P17248" s="90"/>
      <c r="Q17248" s="90"/>
    </row>
    <row r="17249" spans="4:17" x14ac:dyDescent="0.25">
      <c r="D17249" s="87"/>
      <c r="J17249" s="88"/>
      <c r="K17249" s="89"/>
      <c r="M17249" s="88"/>
      <c r="O17249" s="90"/>
      <c r="P17249" s="90"/>
      <c r="Q17249" s="90"/>
    </row>
    <row r="17250" spans="4:17" x14ac:dyDescent="0.25">
      <c r="D17250" s="87"/>
      <c r="J17250" s="88"/>
      <c r="K17250" s="89"/>
      <c r="M17250" s="88"/>
      <c r="O17250" s="90"/>
      <c r="P17250" s="90"/>
      <c r="Q17250" s="90"/>
    </row>
    <row r="17251" spans="4:17" x14ac:dyDescent="0.25">
      <c r="D17251" s="87"/>
      <c r="J17251" s="88"/>
      <c r="K17251" s="89"/>
      <c r="M17251" s="88"/>
      <c r="O17251" s="90"/>
      <c r="P17251" s="90"/>
      <c r="Q17251" s="90"/>
    </row>
    <row r="17252" spans="4:17" x14ac:dyDescent="0.25">
      <c r="D17252" s="87"/>
      <c r="J17252" s="88"/>
      <c r="K17252" s="89"/>
      <c r="M17252" s="88"/>
      <c r="O17252" s="90"/>
      <c r="P17252" s="90"/>
      <c r="Q17252" s="90"/>
    </row>
    <row r="17253" spans="4:17" x14ac:dyDescent="0.25">
      <c r="D17253" s="87"/>
      <c r="J17253" s="88"/>
      <c r="K17253" s="89"/>
      <c r="M17253" s="88"/>
      <c r="O17253" s="90"/>
      <c r="P17253" s="90"/>
      <c r="Q17253" s="90"/>
    </row>
    <row r="17254" spans="4:17" x14ac:dyDescent="0.25">
      <c r="D17254" s="87"/>
      <c r="J17254" s="88"/>
      <c r="K17254" s="89"/>
      <c r="M17254" s="88"/>
      <c r="O17254" s="90"/>
      <c r="P17254" s="90"/>
      <c r="Q17254" s="90"/>
    </row>
    <row r="17255" spans="4:17" x14ac:dyDescent="0.25">
      <c r="D17255" s="87"/>
      <c r="J17255" s="88"/>
      <c r="K17255" s="89"/>
      <c r="M17255" s="88"/>
      <c r="O17255" s="90"/>
      <c r="P17255" s="90"/>
      <c r="Q17255" s="90"/>
    </row>
    <row r="17256" spans="4:17" x14ac:dyDescent="0.25">
      <c r="D17256" s="87"/>
      <c r="J17256" s="88"/>
      <c r="K17256" s="89"/>
      <c r="M17256" s="88"/>
      <c r="O17256" s="90"/>
      <c r="P17256" s="90"/>
      <c r="Q17256" s="90"/>
    </row>
    <row r="17257" spans="4:17" x14ac:dyDescent="0.25">
      <c r="D17257" s="87"/>
      <c r="J17257" s="88"/>
      <c r="K17257" s="89"/>
      <c r="M17257" s="88"/>
      <c r="O17257" s="90"/>
      <c r="P17257" s="90"/>
      <c r="Q17257" s="90"/>
    </row>
    <row r="17258" spans="4:17" x14ac:dyDescent="0.25">
      <c r="D17258" s="87"/>
      <c r="J17258" s="88"/>
      <c r="K17258" s="89"/>
      <c r="M17258" s="88"/>
      <c r="O17258" s="90"/>
      <c r="P17258" s="90"/>
      <c r="Q17258" s="90"/>
    </row>
    <row r="17259" spans="4:17" x14ac:dyDescent="0.25">
      <c r="D17259" s="87"/>
      <c r="J17259" s="88"/>
      <c r="K17259" s="89"/>
      <c r="M17259" s="88"/>
      <c r="O17259" s="90"/>
      <c r="P17259" s="90"/>
      <c r="Q17259" s="90"/>
    </row>
    <row r="17260" spans="4:17" x14ac:dyDescent="0.25">
      <c r="D17260" s="87"/>
      <c r="J17260" s="88"/>
      <c r="K17260" s="89"/>
      <c r="M17260" s="88"/>
      <c r="O17260" s="90"/>
      <c r="P17260" s="90"/>
      <c r="Q17260" s="90"/>
    </row>
    <row r="17261" spans="4:17" x14ac:dyDescent="0.25">
      <c r="D17261" s="87"/>
      <c r="J17261" s="88"/>
      <c r="K17261" s="89"/>
      <c r="M17261" s="88"/>
      <c r="O17261" s="90"/>
      <c r="P17261" s="90"/>
      <c r="Q17261" s="90"/>
    </row>
    <row r="17262" spans="4:17" x14ac:dyDescent="0.25">
      <c r="D17262" s="87"/>
      <c r="J17262" s="88"/>
      <c r="K17262" s="89"/>
      <c r="M17262" s="88"/>
      <c r="O17262" s="90"/>
      <c r="P17262" s="90"/>
      <c r="Q17262" s="90"/>
    </row>
    <row r="17263" spans="4:17" x14ac:dyDescent="0.25">
      <c r="D17263" s="87"/>
      <c r="J17263" s="88"/>
      <c r="K17263" s="89"/>
      <c r="M17263" s="88"/>
      <c r="O17263" s="90"/>
      <c r="P17263" s="90"/>
      <c r="Q17263" s="90"/>
    </row>
    <row r="17264" spans="4:17" x14ac:dyDescent="0.25">
      <c r="D17264" s="87"/>
      <c r="J17264" s="88"/>
      <c r="K17264" s="89"/>
      <c r="M17264" s="88"/>
      <c r="O17264" s="90"/>
      <c r="P17264" s="90"/>
      <c r="Q17264" s="90"/>
    </row>
    <row r="17265" spans="4:17" x14ac:dyDescent="0.25">
      <c r="D17265" s="87"/>
      <c r="J17265" s="88"/>
      <c r="K17265" s="89"/>
      <c r="M17265" s="88"/>
      <c r="O17265" s="90"/>
      <c r="P17265" s="90"/>
      <c r="Q17265" s="90"/>
    </row>
    <row r="17266" spans="4:17" x14ac:dyDescent="0.25">
      <c r="D17266" s="87"/>
      <c r="J17266" s="88"/>
      <c r="K17266" s="89"/>
      <c r="M17266" s="88"/>
      <c r="O17266" s="90"/>
      <c r="P17266" s="90"/>
      <c r="Q17266" s="90"/>
    </row>
    <row r="17267" spans="4:17" x14ac:dyDescent="0.25">
      <c r="D17267" s="87"/>
      <c r="J17267" s="88"/>
      <c r="K17267" s="89"/>
      <c r="M17267" s="88"/>
      <c r="O17267" s="90"/>
      <c r="P17267" s="90"/>
      <c r="Q17267" s="90"/>
    </row>
    <row r="17268" spans="4:17" x14ac:dyDescent="0.25">
      <c r="D17268" s="87"/>
      <c r="J17268" s="88"/>
      <c r="K17268" s="89"/>
      <c r="M17268" s="88"/>
      <c r="O17268" s="90"/>
      <c r="P17268" s="90"/>
      <c r="Q17268" s="90"/>
    </row>
    <row r="17269" spans="4:17" x14ac:dyDescent="0.25">
      <c r="D17269" s="87"/>
      <c r="J17269" s="88"/>
      <c r="K17269" s="89"/>
      <c r="M17269" s="88"/>
      <c r="O17269" s="90"/>
      <c r="P17269" s="90"/>
      <c r="Q17269" s="90"/>
    </row>
    <row r="17270" spans="4:17" x14ac:dyDescent="0.25">
      <c r="D17270" s="87"/>
      <c r="J17270" s="88"/>
      <c r="K17270" s="89"/>
      <c r="M17270" s="88"/>
      <c r="O17270" s="90"/>
      <c r="P17270" s="90"/>
      <c r="Q17270" s="90"/>
    </row>
    <row r="17271" spans="4:17" x14ac:dyDescent="0.25">
      <c r="D17271" s="87"/>
      <c r="J17271" s="88"/>
      <c r="K17271" s="89"/>
      <c r="M17271" s="88"/>
      <c r="O17271" s="90"/>
      <c r="P17271" s="90"/>
      <c r="Q17271" s="90"/>
    </row>
    <row r="17272" spans="4:17" x14ac:dyDescent="0.25">
      <c r="D17272" s="87"/>
      <c r="J17272" s="88"/>
      <c r="K17272" s="89"/>
      <c r="M17272" s="88"/>
      <c r="O17272" s="90"/>
      <c r="P17272" s="90"/>
      <c r="Q17272" s="90"/>
    </row>
    <row r="17273" spans="4:17" x14ac:dyDescent="0.25">
      <c r="D17273" s="87"/>
      <c r="J17273" s="88"/>
      <c r="K17273" s="89"/>
      <c r="M17273" s="88"/>
      <c r="O17273" s="90"/>
      <c r="P17273" s="90"/>
      <c r="Q17273" s="90"/>
    </row>
    <row r="17274" spans="4:17" x14ac:dyDescent="0.25">
      <c r="D17274" s="87"/>
      <c r="J17274" s="88"/>
      <c r="K17274" s="89"/>
      <c r="M17274" s="88"/>
      <c r="O17274" s="90"/>
      <c r="P17274" s="90"/>
      <c r="Q17274" s="90"/>
    </row>
    <row r="17275" spans="4:17" x14ac:dyDescent="0.25">
      <c r="D17275" s="87"/>
      <c r="J17275" s="88"/>
      <c r="K17275" s="89"/>
      <c r="M17275" s="88"/>
      <c r="O17275" s="90"/>
      <c r="P17275" s="90"/>
      <c r="Q17275" s="90"/>
    </row>
    <row r="17276" spans="4:17" x14ac:dyDescent="0.25">
      <c r="D17276" s="87"/>
      <c r="J17276" s="88"/>
      <c r="K17276" s="89"/>
      <c r="M17276" s="88"/>
      <c r="O17276" s="90"/>
      <c r="P17276" s="90"/>
      <c r="Q17276" s="90"/>
    </row>
    <row r="17277" spans="4:17" x14ac:dyDescent="0.25">
      <c r="D17277" s="87"/>
      <c r="J17277" s="88"/>
      <c r="K17277" s="89"/>
      <c r="M17277" s="88"/>
      <c r="O17277" s="90"/>
      <c r="P17277" s="90"/>
      <c r="Q17277" s="90"/>
    </row>
    <row r="17278" spans="4:17" x14ac:dyDescent="0.25">
      <c r="D17278" s="87"/>
      <c r="J17278" s="88"/>
      <c r="K17278" s="89"/>
      <c r="M17278" s="88"/>
      <c r="O17278" s="90"/>
      <c r="P17278" s="90"/>
      <c r="Q17278" s="90"/>
    </row>
    <row r="17279" spans="4:17" x14ac:dyDescent="0.25">
      <c r="D17279" s="87"/>
      <c r="J17279" s="88"/>
      <c r="K17279" s="89"/>
      <c r="M17279" s="88"/>
      <c r="O17279" s="90"/>
      <c r="P17279" s="90"/>
      <c r="Q17279" s="90"/>
    </row>
    <row r="17280" spans="4:17" x14ac:dyDescent="0.25">
      <c r="D17280" s="87"/>
      <c r="J17280" s="88"/>
      <c r="K17280" s="89"/>
      <c r="M17280" s="88"/>
      <c r="O17280" s="90"/>
      <c r="P17280" s="90"/>
      <c r="Q17280" s="90"/>
    </row>
    <row r="17281" spans="4:17" x14ac:dyDescent="0.25">
      <c r="D17281" s="87"/>
      <c r="J17281" s="88"/>
      <c r="K17281" s="89"/>
      <c r="M17281" s="88"/>
      <c r="O17281" s="90"/>
      <c r="P17281" s="90"/>
      <c r="Q17281" s="90"/>
    </row>
    <row r="17282" spans="4:17" x14ac:dyDescent="0.25">
      <c r="D17282" s="87"/>
      <c r="J17282" s="88"/>
      <c r="K17282" s="89"/>
      <c r="M17282" s="88"/>
      <c r="O17282" s="90"/>
      <c r="P17282" s="90"/>
      <c r="Q17282" s="90"/>
    </row>
    <row r="17283" spans="4:17" x14ac:dyDescent="0.25">
      <c r="D17283" s="87"/>
      <c r="J17283" s="88"/>
      <c r="K17283" s="89"/>
      <c r="M17283" s="88"/>
      <c r="O17283" s="90"/>
      <c r="P17283" s="90"/>
      <c r="Q17283" s="90"/>
    </row>
    <row r="17284" spans="4:17" x14ac:dyDescent="0.25">
      <c r="D17284" s="87"/>
      <c r="J17284" s="88"/>
      <c r="K17284" s="89"/>
      <c r="M17284" s="88"/>
      <c r="O17284" s="90"/>
      <c r="P17284" s="90"/>
      <c r="Q17284" s="90"/>
    </row>
    <row r="17285" spans="4:17" x14ac:dyDescent="0.25">
      <c r="D17285" s="87"/>
      <c r="J17285" s="88"/>
      <c r="K17285" s="89"/>
      <c r="M17285" s="88"/>
      <c r="O17285" s="90"/>
      <c r="P17285" s="90"/>
      <c r="Q17285" s="90"/>
    </row>
    <row r="17286" spans="4:17" x14ac:dyDescent="0.25">
      <c r="D17286" s="87"/>
      <c r="J17286" s="88"/>
      <c r="K17286" s="89"/>
      <c r="M17286" s="88"/>
      <c r="O17286" s="90"/>
      <c r="P17286" s="90"/>
      <c r="Q17286" s="90"/>
    </row>
    <row r="17287" spans="4:17" x14ac:dyDescent="0.25">
      <c r="D17287" s="87"/>
      <c r="J17287" s="88"/>
      <c r="K17287" s="89"/>
      <c r="M17287" s="88"/>
      <c r="O17287" s="90"/>
      <c r="P17287" s="90"/>
      <c r="Q17287" s="90"/>
    </row>
    <row r="17288" spans="4:17" x14ac:dyDescent="0.25">
      <c r="D17288" s="87"/>
      <c r="J17288" s="88"/>
      <c r="K17288" s="89"/>
      <c r="M17288" s="88"/>
      <c r="O17288" s="90"/>
      <c r="P17288" s="90"/>
      <c r="Q17288" s="90"/>
    </row>
    <row r="17289" spans="4:17" x14ac:dyDescent="0.25">
      <c r="D17289" s="87"/>
      <c r="J17289" s="88"/>
      <c r="K17289" s="89"/>
      <c r="M17289" s="88"/>
      <c r="O17289" s="90"/>
      <c r="P17289" s="90"/>
      <c r="Q17289" s="90"/>
    </row>
    <row r="17290" spans="4:17" x14ac:dyDescent="0.25">
      <c r="D17290" s="87"/>
      <c r="J17290" s="88"/>
      <c r="K17290" s="89"/>
      <c r="M17290" s="88"/>
      <c r="O17290" s="90"/>
      <c r="P17290" s="90"/>
      <c r="Q17290" s="90"/>
    </row>
    <row r="17291" spans="4:17" x14ac:dyDescent="0.25">
      <c r="D17291" s="87"/>
      <c r="J17291" s="88"/>
      <c r="K17291" s="89"/>
      <c r="M17291" s="88"/>
      <c r="O17291" s="90"/>
      <c r="P17291" s="90"/>
      <c r="Q17291" s="90"/>
    </row>
    <row r="17292" spans="4:17" x14ac:dyDescent="0.25">
      <c r="D17292" s="87"/>
      <c r="J17292" s="88"/>
      <c r="K17292" s="89"/>
      <c r="M17292" s="88"/>
      <c r="O17292" s="90"/>
      <c r="P17292" s="90"/>
      <c r="Q17292" s="90"/>
    </row>
    <row r="17293" spans="4:17" x14ac:dyDescent="0.25">
      <c r="D17293" s="87"/>
      <c r="J17293" s="88"/>
      <c r="K17293" s="89"/>
      <c r="M17293" s="88"/>
      <c r="O17293" s="90"/>
      <c r="P17293" s="90"/>
      <c r="Q17293" s="90"/>
    </row>
    <row r="17294" spans="4:17" x14ac:dyDescent="0.25">
      <c r="D17294" s="87"/>
      <c r="J17294" s="88"/>
      <c r="K17294" s="89"/>
      <c r="M17294" s="88"/>
      <c r="O17294" s="90"/>
      <c r="P17294" s="90"/>
      <c r="Q17294" s="90"/>
    </row>
    <row r="17295" spans="4:17" x14ac:dyDescent="0.25">
      <c r="D17295" s="87"/>
      <c r="J17295" s="88"/>
      <c r="K17295" s="89"/>
      <c r="M17295" s="88"/>
      <c r="O17295" s="90"/>
      <c r="P17295" s="90"/>
      <c r="Q17295" s="90"/>
    </row>
    <row r="17296" spans="4:17" x14ac:dyDescent="0.25">
      <c r="D17296" s="87"/>
      <c r="J17296" s="88"/>
      <c r="K17296" s="89"/>
      <c r="M17296" s="88"/>
      <c r="O17296" s="90"/>
      <c r="P17296" s="90"/>
      <c r="Q17296" s="90"/>
    </row>
    <row r="17297" spans="4:17" x14ac:dyDescent="0.25">
      <c r="D17297" s="87"/>
      <c r="J17297" s="88"/>
      <c r="K17297" s="89"/>
      <c r="M17297" s="88"/>
      <c r="O17297" s="90"/>
      <c r="P17297" s="90"/>
      <c r="Q17297" s="90"/>
    </row>
    <row r="17298" spans="4:17" x14ac:dyDescent="0.25">
      <c r="D17298" s="87"/>
      <c r="J17298" s="88"/>
      <c r="K17298" s="89"/>
      <c r="M17298" s="88"/>
      <c r="O17298" s="90"/>
      <c r="P17298" s="90"/>
      <c r="Q17298" s="90"/>
    </row>
    <row r="17299" spans="4:17" x14ac:dyDescent="0.25">
      <c r="D17299" s="87"/>
      <c r="J17299" s="88"/>
      <c r="K17299" s="89"/>
      <c r="M17299" s="88"/>
      <c r="O17299" s="90"/>
      <c r="P17299" s="90"/>
      <c r="Q17299" s="90"/>
    </row>
    <row r="17300" spans="4:17" x14ac:dyDescent="0.25">
      <c r="D17300" s="87"/>
      <c r="J17300" s="88"/>
      <c r="K17300" s="89"/>
      <c r="M17300" s="88"/>
      <c r="O17300" s="90"/>
      <c r="P17300" s="90"/>
      <c r="Q17300" s="90"/>
    </row>
    <row r="17301" spans="4:17" x14ac:dyDescent="0.25">
      <c r="D17301" s="87"/>
      <c r="J17301" s="88"/>
      <c r="K17301" s="89"/>
      <c r="M17301" s="88"/>
      <c r="O17301" s="90"/>
      <c r="P17301" s="90"/>
      <c r="Q17301" s="90"/>
    </row>
    <row r="17302" spans="4:17" x14ac:dyDescent="0.25">
      <c r="D17302" s="87"/>
      <c r="J17302" s="88"/>
      <c r="K17302" s="89"/>
      <c r="M17302" s="88"/>
      <c r="O17302" s="90"/>
      <c r="P17302" s="90"/>
      <c r="Q17302" s="90"/>
    </row>
    <row r="17303" spans="4:17" x14ac:dyDescent="0.25">
      <c r="D17303" s="87"/>
      <c r="J17303" s="88"/>
      <c r="K17303" s="89"/>
      <c r="M17303" s="88"/>
      <c r="O17303" s="90"/>
      <c r="P17303" s="90"/>
      <c r="Q17303" s="90"/>
    </row>
    <row r="17304" spans="4:17" x14ac:dyDescent="0.25">
      <c r="D17304" s="87"/>
      <c r="J17304" s="88"/>
      <c r="K17304" s="89"/>
      <c r="M17304" s="88"/>
      <c r="O17304" s="90"/>
      <c r="P17304" s="90"/>
      <c r="Q17304" s="90"/>
    </row>
    <row r="17305" spans="4:17" x14ac:dyDescent="0.25">
      <c r="D17305" s="87"/>
      <c r="J17305" s="88"/>
      <c r="K17305" s="89"/>
      <c r="M17305" s="88"/>
      <c r="O17305" s="90"/>
      <c r="P17305" s="90"/>
      <c r="Q17305" s="90"/>
    </row>
    <row r="17306" spans="4:17" x14ac:dyDescent="0.25">
      <c r="D17306" s="87"/>
      <c r="J17306" s="88"/>
      <c r="K17306" s="89"/>
      <c r="M17306" s="88"/>
      <c r="O17306" s="90"/>
      <c r="P17306" s="90"/>
      <c r="Q17306" s="90"/>
    </row>
    <row r="17307" spans="4:17" x14ac:dyDescent="0.25">
      <c r="D17307" s="87"/>
      <c r="J17307" s="88"/>
      <c r="K17307" s="89"/>
      <c r="M17307" s="88"/>
      <c r="O17307" s="90"/>
      <c r="P17307" s="90"/>
      <c r="Q17307" s="90"/>
    </row>
    <row r="17308" spans="4:17" x14ac:dyDescent="0.25">
      <c r="D17308" s="87"/>
      <c r="J17308" s="88"/>
      <c r="K17308" s="89"/>
      <c r="M17308" s="88"/>
      <c r="O17308" s="90"/>
      <c r="P17308" s="90"/>
      <c r="Q17308" s="90"/>
    </row>
    <row r="17309" spans="4:17" x14ac:dyDescent="0.25">
      <c r="D17309" s="87"/>
      <c r="J17309" s="88"/>
      <c r="K17309" s="89"/>
      <c r="M17309" s="88"/>
      <c r="O17309" s="90"/>
      <c r="P17309" s="90"/>
      <c r="Q17309" s="90"/>
    </row>
    <row r="17310" spans="4:17" x14ac:dyDescent="0.25">
      <c r="D17310" s="87"/>
      <c r="J17310" s="88"/>
      <c r="K17310" s="89"/>
      <c r="M17310" s="88"/>
      <c r="O17310" s="90"/>
      <c r="P17310" s="90"/>
      <c r="Q17310" s="90"/>
    </row>
    <row r="17311" spans="4:17" x14ac:dyDescent="0.25">
      <c r="D17311" s="87"/>
      <c r="J17311" s="88"/>
      <c r="K17311" s="89"/>
      <c r="M17311" s="88"/>
      <c r="O17311" s="90"/>
      <c r="P17311" s="90"/>
      <c r="Q17311" s="90"/>
    </row>
    <row r="17312" spans="4:17" x14ac:dyDescent="0.25">
      <c r="D17312" s="87"/>
      <c r="J17312" s="88"/>
      <c r="K17312" s="89"/>
      <c r="M17312" s="88"/>
      <c r="O17312" s="90"/>
      <c r="P17312" s="90"/>
      <c r="Q17312" s="90"/>
    </row>
    <row r="17313" spans="4:17" x14ac:dyDescent="0.25">
      <c r="D17313" s="87"/>
      <c r="J17313" s="88"/>
      <c r="K17313" s="89"/>
      <c r="M17313" s="88"/>
      <c r="O17313" s="90"/>
      <c r="P17313" s="90"/>
      <c r="Q17313" s="90"/>
    </row>
    <row r="17314" spans="4:17" x14ac:dyDescent="0.25">
      <c r="D17314" s="87"/>
      <c r="J17314" s="88"/>
      <c r="K17314" s="89"/>
      <c r="M17314" s="88"/>
      <c r="O17314" s="90"/>
      <c r="P17314" s="90"/>
      <c r="Q17314" s="90"/>
    </row>
    <row r="17315" spans="4:17" x14ac:dyDescent="0.25">
      <c r="D17315" s="87"/>
      <c r="J17315" s="88"/>
      <c r="K17315" s="89"/>
      <c r="M17315" s="88"/>
      <c r="O17315" s="90"/>
      <c r="P17315" s="90"/>
      <c r="Q17315" s="90"/>
    </row>
    <row r="17316" spans="4:17" x14ac:dyDescent="0.25">
      <c r="D17316" s="87"/>
      <c r="J17316" s="88"/>
      <c r="K17316" s="89"/>
      <c r="M17316" s="88"/>
      <c r="O17316" s="90"/>
      <c r="P17316" s="90"/>
      <c r="Q17316" s="90"/>
    </row>
    <row r="17317" spans="4:17" x14ac:dyDescent="0.25">
      <c r="D17317" s="87"/>
      <c r="J17317" s="88"/>
      <c r="K17317" s="89"/>
      <c r="M17317" s="88"/>
      <c r="O17317" s="90"/>
      <c r="P17317" s="90"/>
      <c r="Q17317" s="90"/>
    </row>
    <row r="17318" spans="4:17" x14ac:dyDescent="0.25">
      <c r="D17318" s="87"/>
      <c r="J17318" s="88"/>
      <c r="K17318" s="89"/>
      <c r="M17318" s="88"/>
      <c r="O17318" s="90"/>
      <c r="P17318" s="90"/>
      <c r="Q17318" s="90"/>
    </row>
    <row r="17319" spans="4:17" x14ac:dyDescent="0.25">
      <c r="D17319" s="87"/>
      <c r="J17319" s="88"/>
      <c r="K17319" s="89"/>
      <c r="M17319" s="88"/>
      <c r="O17319" s="90"/>
      <c r="P17319" s="90"/>
      <c r="Q17319" s="90"/>
    </row>
    <row r="17320" spans="4:17" x14ac:dyDescent="0.25">
      <c r="D17320" s="87"/>
      <c r="J17320" s="88"/>
      <c r="K17320" s="89"/>
      <c r="M17320" s="88"/>
      <c r="O17320" s="90"/>
      <c r="P17320" s="90"/>
      <c r="Q17320" s="90"/>
    </row>
    <row r="17321" spans="4:17" x14ac:dyDescent="0.25">
      <c r="D17321" s="87"/>
      <c r="J17321" s="88"/>
      <c r="K17321" s="89"/>
      <c r="M17321" s="88"/>
      <c r="O17321" s="90"/>
      <c r="P17321" s="90"/>
      <c r="Q17321" s="90"/>
    </row>
    <row r="17322" spans="4:17" x14ac:dyDescent="0.25">
      <c r="D17322" s="87"/>
      <c r="J17322" s="88"/>
      <c r="K17322" s="89"/>
      <c r="M17322" s="88"/>
      <c r="O17322" s="90"/>
      <c r="P17322" s="90"/>
      <c r="Q17322" s="90"/>
    </row>
    <row r="17323" spans="4:17" x14ac:dyDescent="0.25">
      <c r="D17323" s="87"/>
      <c r="J17323" s="88"/>
      <c r="K17323" s="89"/>
      <c r="M17323" s="88"/>
      <c r="O17323" s="90"/>
      <c r="P17323" s="90"/>
      <c r="Q17323" s="90"/>
    </row>
    <row r="17324" spans="4:17" x14ac:dyDescent="0.25">
      <c r="D17324" s="87"/>
      <c r="J17324" s="88"/>
      <c r="K17324" s="89"/>
      <c r="M17324" s="88"/>
      <c r="O17324" s="90"/>
      <c r="P17324" s="90"/>
      <c r="Q17324" s="90"/>
    </row>
    <row r="17325" spans="4:17" x14ac:dyDescent="0.25">
      <c r="D17325" s="87"/>
      <c r="J17325" s="88"/>
      <c r="K17325" s="89"/>
      <c r="M17325" s="88"/>
      <c r="O17325" s="90"/>
      <c r="P17325" s="90"/>
      <c r="Q17325" s="90"/>
    </row>
    <row r="17326" spans="4:17" x14ac:dyDescent="0.25">
      <c r="D17326" s="87"/>
      <c r="J17326" s="88"/>
      <c r="K17326" s="89"/>
      <c r="M17326" s="88"/>
      <c r="O17326" s="90"/>
      <c r="P17326" s="90"/>
      <c r="Q17326" s="90"/>
    </row>
    <row r="17327" spans="4:17" x14ac:dyDescent="0.25">
      <c r="D17327" s="87"/>
      <c r="J17327" s="88"/>
      <c r="K17327" s="89"/>
      <c r="M17327" s="88"/>
      <c r="O17327" s="90"/>
      <c r="P17327" s="90"/>
      <c r="Q17327" s="90"/>
    </row>
    <row r="17328" spans="4:17" x14ac:dyDescent="0.25">
      <c r="D17328" s="87"/>
      <c r="J17328" s="88"/>
      <c r="K17328" s="89"/>
      <c r="M17328" s="88"/>
      <c r="O17328" s="90"/>
      <c r="P17328" s="90"/>
      <c r="Q17328" s="90"/>
    </row>
    <row r="17329" spans="4:17" x14ac:dyDescent="0.25">
      <c r="D17329" s="87"/>
      <c r="J17329" s="88"/>
      <c r="K17329" s="89"/>
      <c r="M17329" s="88"/>
      <c r="O17329" s="90"/>
      <c r="P17329" s="90"/>
      <c r="Q17329" s="90"/>
    </row>
    <row r="17330" spans="4:17" x14ac:dyDescent="0.25">
      <c r="D17330" s="87"/>
      <c r="J17330" s="88"/>
      <c r="K17330" s="89"/>
      <c r="M17330" s="88"/>
      <c r="O17330" s="90"/>
      <c r="P17330" s="90"/>
      <c r="Q17330" s="90"/>
    </row>
    <row r="17331" spans="4:17" x14ac:dyDescent="0.25">
      <c r="D17331" s="87"/>
      <c r="J17331" s="88"/>
      <c r="K17331" s="89"/>
      <c r="M17331" s="88"/>
      <c r="O17331" s="90"/>
      <c r="P17331" s="90"/>
      <c r="Q17331" s="90"/>
    </row>
    <row r="17332" spans="4:17" x14ac:dyDescent="0.25">
      <c r="D17332" s="87"/>
      <c r="J17332" s="88"/>
      <c r="K17332" s="89"/>
      <c r="M17332" s="88"/>
      <c r="O17332" s="90"/>
      <c r="P17332" s="90"/>
      <c r="Q17332" s="90"/>
    </row>
    <row r="17333" spans="4:17" x14ac:dyDescent="0.25">
      <c r="D17333" s="87"/>
      <c r="J17333" s="88"/>
      <c r="K17333" s="89"/>
      <c r="M17333" s="88"/>
      <c r="O17333" s="90"/>
      <c r="P17333" s="90"/>
      <c r="Q17333" s="90"/>
    </row>
    <row r="17334" spans="4:17" x14ac:dyDescent="0.25">
      <c r="D17334" s="87"/>
      <c r="J17334" s="88"/>
      <c r="K17334" s="89"/>
      <c r="M17334" s="88"/>
      <c r="O17334" s="90"/>
      <c r="P17334" s="90"/>
      <c r="Q17334" s="90"/>
    </row>
    <row r="17335" spans="4:17" x14ac:dyDescent="0.25">
      <c r="D17335" s="87"/>
      <c r="J17335" s="88"/>
      <c r="K17335" s="89"/>
      <c r="M17335" s="88"/>
      <c r="O17335" s="90"/>
      <c r="P17335" s="90"/>
      <c r="Q17335" s="90"/>
    </row>
    <row r="17336" spans="4:17" x14ac:dyDescent="0.25">
      <c r="D17336" s="87"/>
      <c r="J17336" s="88"/>
      <c r="K17336" s="89"/>
      <c r="M17336" s="88"/>
      <c r="O17336" s="90"/>
      <c r="P17336" s="90"/>
      <c r="Q17336" s="90"/>
    </row>
    <row r="17337" spans="4:17" x14ac:dyDescent="0.25">
      <c r="D17337" s="87"/>
      <c r="J17337" s="88"/>
      <c r="K17337" s="89"/>
      <c r="M17337" s="88"/>
      <c r="O17337" s="90"/>
      <c r="P17337" s="90"/>
      <c r="Q17337" s="90"/>
    </row>
    <row r="17338" spans="4:17" x14ac:dyDescent="0.25">
      <c r="D17338" s="87"/>
      <c r="J17338" s="88"/>
      <c r="K17338" s="89"/>
      <c r="M17338" s="88"/>
      <c r="O17338" s="90"/>
      <c r="P17338" s="90"/>
      <c r="Q17338" s="90"/>
    </row>
    <row r="17339" spans="4:17" x14ac:dyDescent="0.25">
      <c r="D17339" s="87"/>
      <c r="J17339" s="88"/>
      <c r="K17339" s="89"/>
      <c r="M17339" s="88"/>
      <c r="O17339" s="90"/>
      <c r="P17339" s="90"/>
      <c r="Q17339" s="90"/>
    </row>
    <row r="17340" spans="4:17" x14ac:dyDescent="0.25">
      <c r="D17340" s="87"/>
      <c r="J17340" s="88"/>
      <c r="K17340" s="89"/>
      <c r="M17340" s="88"/>
      <c r="O17340" s="90"/>
      <c r="P17340" s="90"/>
      <c r="Q17340" s="90"/>
    </row>
    <row r="17341" spans="4:17" x14ac:dyDescent="0.25">
      <c r="D17341" s="87"/>
      <c r="J17341" s="88"/>
      <c r="K17341" s="89"/>
      <c r="M17341" s="88"/>
      <c r="O17341" s="90"/>
      <c r="P17341" s="90"/>
      <c r="Q17341" s="90"/>
    </row>
    <row r="17342" spans="4:17" x14ac:dyDescent="0.25">
      <c r="D17342" s="87"/>
      <c r="J17342" s="88"/>
      <c r="K17342" s="89"/>
      <c r="M17342" s="88"/>
      <c r="O17342" s="90"/>
      <c r="P17342" s="90"/>
      <c r="Q17342" s="90"/>
    </row>
    <row r="17343" spans="4:17" x14ac:dyDescent="0.25">
      <c r="D17343" s="87"/>
      <c r="J17343" s="88"/>
      <c r="K17343" s="89"/>
      <c r="M17343" s="88"/>
      <c r="O17343" s="90"/>
      <c r="P17343" s="90"/>
      <c r="Q17343" s="90"/>
    </row>
    <row r="17344" spans="4:17" x14ac:dyDescent="0.25">
      <c r="D17344" s="87"/>
      <c r="J17344" s="88"/>
      <c r="K17344" s="89"/>
      <c r="M17344" s="88"/>
      <c r="O17344" s="90"/>
      <c r="P17344" s="90"/>
      <c r="Q17344" s="90"/>
    </row>
    <row r="17345" spans="4:17" x14ac:dyDescent="0.25">
      <c r="D17345" s="87"/>
      <c r="J17345" s="88"/>
      <c r="K17345" s="89"/>
      <c r="M17345" s="88"/>
      <c r="O17345" s="90"/>
      <c r="P17345" s="90"/>
      <c r="Q17345" s="90"/>
    </row>
    <row r="17346" spans="4:17" x14ac:dyDescent="0.25">
      <c r="D17346" s="87"/>
      <c r="J17346" s="88"/>
      <c r="K17346" s="89"/>
      <c r="M17346" s="88"/>
      <c r="O17346" s="90"/>
      <c r="P17346" s="90"/>
      <c r="Q17346" s="90"/>
    </row>
    <row r="17347" spans="4:17" x14ac:dyDescent="0.25">
      <c r="D17347" s="87"/>
      <c r="J17347" s="88"/>
      <c r="K17347" s="89"/>
      <c r="M17347" s="88"/>
      <c r="O17347" s="90"/>
      <c r="P17347" s="90"/>
      <c r="Q17347" s="90"/>
    </row>
    <row r="17348" spans="4:17" x14ac:dyDescent="0.25">
      <c r="D17348" s="87"/>
      <c r="J17348" s="88"/>
      <c r="K17348" s="89"/>
      <c r="M17348" s="88"/>
      <c r="O17348" s="90"/>
      <c r="P17348" s="90"/>
      <c r="Q17348" s="90"/>
    </row>
    <row r="17349" spans="4:17" x14ac:dyDescent="0.25">
      <c r="D17349" s="87"/>
      <c r="J17349" s="88"/>
      <c r="K17349" s="89"/>
      <c r="M17349" s="88"/>
      <c r="O17349" s="90"/>
      <c r="P17349" s="90"/>
      <c r="Q17349" s="90"/>
    </row>
    <row r="17350" spans="4:17" x14ac:dyDescent="0.25">
      <c r="D17350" s="87"/>
      <c r="J17350" s="88"/>
      <c r="K17350" s="89"/>
      <c r="M17350" s="88"/>
      <c r="O17350" s="90"/>
      <c r="P17350" s="90"/>
      <c r="Q17350" s="90"/>
    </row>
    <row r="17351" spans="4:17" x14ac:dyDescent="0.25">
      <c r="D17351" s="87"/>
      <c r="J17351" s="88"/>
      <c r="K17351" s="89"/>
      <c r="M17351" s="88"/>
      <c r="O17351" s="90"/>
      <c r="P17351" s="90"/>
      <c r="Q17351" s="90"/>
    </row>
    <row r="17352" spans="4:17" x14ac:dyDescent="0.25">
      <c r="D17352" s="87"/>
      <c r="J17352" s="88"/>
      <c r="K17352" s="89"/>
      <c r="M17352" s="88"/>
      <c r="O17352" s="90"/>
      <c r="P17352" s="90"/>
      <c r="Q17352" s="90"/>
    </row>
    <row r="17353" spans="4:17" x14ac:dyDescent="0.25">
      <c r="D17353" s="87"/>
      <c r="J17353" s="88"/>
      <c r="K17353" s="89"/>
      <c r="M17353" s="88"/>
      <c r="O17353" s="90"/>
      <c r="P17353" s="90"/>
      <c r="Q17353" s="90"/>
    </row>
    <row r="17354" spans="4:17" x14ac:dyDescent="0.25">
      <c r="D17354" s="87"/>
      <c r="J17354" s="88"/>
      <c r="K17354" s="89"/>
      <c r="M17354" s="88"/>
      <c r="O17354" s="90"/>
      <c r="P17354" s="90"/>
      <c r="Q17354" s="90"/>
    </row>
    <row r="17355" spans="4:17" x14ac:dyDescent="0.25">
      <c r="D17355" s="87"/>
      <c r="J17355" s="88"/>
      <c r="K17355" s="89"/>
      <c r="M17355" s="88"/>
      <c r="O17355" s="90"/>
      <c r="P17355" s="90"/>
      <c r="Q17355" s="90"/>
    </row>
    <row r="17356" spans="4:17" x14ac:dyDescent="0.25">
      <c r="D17356" s="87"/>
      <c r="J17356" s="88"/>
      <c r="K17356" s="89"/>
      <c r="M17356" s="88"/>
      <c r="O17356" s="90"/>
      <c r="P17356" s="90"/>
      <c r="Q17356" s="90"/>
    </row>
    <row r="17357" spans="4:17" x14ac:dyDescent="0.25">
      <c r="D17357" s="87"/>
      <c r="J17357" s="88"/>
      <c r="K17357" s="89"/>
      <c r="M17357" s="88"/>
      <c r="O17357" s="90"/>
      <c r="P17357" s="90"/>
      <c r="Q17357" s="90"/>
    </row>
    <row r="17358" spans="4:17" x14ac:dyDescent="0.25">
      <c r="D17358" s="87"/>
      <c r="J17358" s="88"/>
      <c r="K17358" s="89"/>
      <c r="M17358" s="88"/>
      <c r="O17358" s="90"/>
      <c r="P17358" s="90"/>
      <c r="Q17358" s="90"/>
    </row>
    <row r="17359" spans="4:17" x14ac:dyDescent="0.25">
      <c r="D17359" s="87"/>
      <c r="J17359" s="88"/>
      <c r="K17359" s="89"/>
      <c r="M17359" s="88"/>
      <c r="O17359" s="90"/>
      <c r="P17359" s="90"/>
      <c r="Q17359" s="90"/>
    </row>
    <row r="17360" spans="4:17" x14ac:dyDescent="0.25">
      <c r="D17360" s="87"/>
      <c r="J17360" s="88"/>
      <c r="K17360" s="89"/>
      <c r="M17360" s="88"/>
      <c r="O17360" s="90"/>
      <c r="P17360" s="90"/>
      <c r="Q17360" s="90"/>
    </row>
    <row r="17361" spans="4:17" x14ac:dyDescent="0.25">
      <c r="D17361" s="87"/>
      <c r="J17361" s="88"/>
      <c r="K17361" s="89"/>
      <c r="M17361" s="88"/>
      <c r="O17361" s="90"/>
      <c r="P17361" s="90"/>
      <c r="Q17361" s="90"/>
    </row>
    <row r="17362" spans="4:17" x14ac:dyDescent="0.25">
      <c r="D17362" s="87"/>
      <c r="J17362" s="88"/>
      <c r="K17362" s="89"/>
      <c r="M17362" s="88"/>
      <c r="O17362" s="90"/>
      <c r="P17362" s="90"/>
      <c r="Q17362" s="90"/>
    </row>
    <row r="17363" spans="4:17" x14ac:dyDescent="0.25">
      <c r="D17363" s="87"/>
      <c r="J17363" s="88"/>
      <c r="K17363" s="89"/>
      <c r="M17363" s="88"/>
      <c r="O17363" s="90"/>
      <c r="P17363" s="90"/>
      <c r="Q17363" s="90"/>
    </row>
    <row r="17364" spans="4:17" x14ac:dyDescent="0.25">
      <c r="D17364" s="87"/>
      <c r="J17364" s="88"/>
      <c r="K17364" s="89"/>
      <c r="M17364" s="88"/>
      <c r="O17364" s="90"/>
      <c r="P17364" s="90"/>
      <c r="Q17364" s="90"/>
    </row>
    <row r="17365" spans="4:17" x14ac:dyDescent="0.25">
      <c r="D17365" s="87"/>
      <c r="J17365" s="88"/>
      <c r="K17365" s="89"/>
      <c r="M17365" s="88"/>
      <c r="O17365" s="90"/>
      <c r="P17365" s="90"/>
      <c r="Q17365" s="90"/>
    </row>
    <row r="17366" spans="4:17" x14ac:dyDescent="0.25">
      <c r="D17366" s="87"/>
      <c r="J17366" s="88"/>
      <c r="K17366" s="89"/>
      <c r="M17366" s="88"/>
      <c r="O17366" s="90"/>
      <c r="P17366" s="90"/>
      <c r="Q17366" s="90"/>
    </row>
    <row r="17367" spans="4:17" x14ac:dyDescent="0.25">
      <c r="D17367" s="87"/>
      <c r="J17367" s="88"/>
      <c r="K17367" s="89"/>
      <c r="M17367" s="88"/>
      <c r="O17367" s="90"/>
      <c r="P17367" s="90"/>
      <c r="Q17367" s="90"/>
    </row>
    <row r="17368" spans="4:17" x14ac:dyDescent="0.25">
      <c r="D17368" s="87"/>
      <c r="J17368" s="88"/>
      <c r="K17368" s="89"/>
      <c r="M17368" s="88"/>
      <c r="O17368" s="90"/>
      <c r="P17368" s="90"/>
      <c r="Q17368" s="90"/>
    </row>
    <row r="17369" spans="4:17" x14ac:dyDescent="0.25">
      <c r="D17369" s="87"/>
      <c r="J17369" s="88"/>
      <c r="K17369" s="89"/>
      <c r="M17369" s="88"/>
      <c r="O17369" s="90"/>
      <c r="P17369" s="90"/>
      <c r="Q17369" s="90"/>
    </row>
    <row r="17370" spans="4:17" x14ac:dyDescent="0.25">
      <c r="D17370" s="87"/>
      <c r="J17370" s="88"/>
      <c r="K17370" s="89"/>
      <c r="M17370" s="88"/>
      <c r="O17370" s="90"/>
      <c r="P17370" s="90"/>
      <c r="Q17370" s="90"/>
    </row>
    <row r="17371" spans="4:17" x14ac:dyDescent="0.25">
      <c r="D17371" s="87"/>
      <c r="J17371" s="88"/>
      <c r="K17371" s="89"/>
      <c r="M17371" s="88"/>
      <c r="O17371" s="90"/>
      <c r="P17371" s="90"/>
      <c r="Q17371" s="90"/>
    </row>
    <row r="17372" spans="4:17" x14ac:dyDescent="0.25">
      <c r="D17372" s="87"/>
      <c r="J17372" s="88"/>
      <c r="K17372" s="89"/>
      <c r="M17372" s="88"/>
      <c r="O17372" s="90"/>
      <c r="P17372" s="90"/>
      <c r="Q17372" s="90"/>
    </row>
    <row r="17373" spans="4:17" x14ac:dyDescent="0.25">
      <c r="D17373" s="87"/>
      <c r="J17373" s="88"/>
      <c r="K17373" s="89"/>
      <c r="M17373" s="88"/>
      <c r="O17373" s="90"/>
      <c r="P17373" s="90"/>
      <c r="Q17373" s="90"/>
    </row>
    <row r="17374" spans="4:17" x14ac:dyDescent="0.25">
      <c r="D17374" s="87"/>
      <c r="J17374" s="88"/>
      <c r="K17374" s="89"/>
      <c r="M17374" s="88"/>
      <c r="O17374" s="90"/>
      <c r="P17374" s="90"/>
      <c r="Q17374" s="90"/>
    </row>
    <row r="17375" spans="4:17" x14ac:dyDescent="0.25">
      <c r="D17375" s="87"/>
      <c r="J17375" s="88"/>
      <c r="K17375" s="89"/>
      <c r="M17375" s="88"/>
      <c r="O17375" s="90"/>
      <c r="P17375" s="90"/>
      <c r="Q17375" s="90"/>
    </row>
    <row r="17376" spans="4:17" x14ac:dyDescent="0.25">
      <c r="D17376" s="87"/>
      <c r="J17376" s="88"/>
      <c r="K17376" s="89"/>
      <c r="M17376" s="88"/>
      <c r="O17376" s="90"/>
      <c r="P17376" s="90"/>
      <c r="Q17376" s="90"/>
    </row>
    <row r="17377" spans="4:17" x14ac:dyDescent="0.25">
      <c r="D17377" s="87"/>
      <c r="J17377" s="88"/>
      <c r="K17377" s="89"/>
      <c r="M17377" s="88"/>
      <c r="O17377" s="90"/>
      <c r="P17377" s="90"/>
      <c r="Q17377" s="90"/>
    </row>
    <row r="17378" spans="4:17" x14ac:dyDescent="0.25">
      <c r="D17378" s="87"/>
      <c r="J17378" s="88"/>
      <c r="K17378" s="89"/>
      <c r="M17378" s="88"/>
      <c r="O17378" s="90"/>
      <c r="P17378" s="90"/>
      <c r="Q17378" s="90"/>
    </row>
    <row r="17379" spans="4:17" x14ac:dyDescent="0.25">
      <c r="D17379" s="87"/>
      <c r="J17379" s="88"/>
      <c r="K17379" s="89"/>
      <c r="M17379" s="88"/>
      <c r="O17379" s="90"/>
      <c r="P17379" s="90"/>
      <c r="Q17379" s="90"/>
    </row>
    <row r="17380" spans="4:17" x14ac:dyDescent="0.25">
      <c r="D17380" s="87"/>
      <c r="J17380" s="88"/>
      <c r="K17380" s="89"/>
      <c r="M17380" s="88"/>
      <c r="O17380" s="90"/>
      <c r="P17380" s="90"/>
      <c r="Q17380" s="90"/>
    </row>
    <row r="17381" spans="4:17" x14ac:dyDescent="0.25">
      <c r="D17381" s="87"/>
      <c r="J17381" s="88"/>
      <c r="K17381" s="89"/>
      <c r="M17381" s="88"/>
      <c r="O17381" s="90"/>
      <c r="P17381" s="90"/>
      <c r="Q17381" s="90"/>
    </row>
    <row r="17382" spans="4:17" x14ac:dyDescent="0.25">
      <c r="D17382" s="87"/>
      <c r="J17382" s="88"/>
      <c r="K17382" s="89"/>
      <c r="M17382" s="88"/>
      <c r="O17382" s="90"/>
      <c r="P17382" s="90"/>
      <c r="Q17382" s="90"/>
    </row>
    <row r="17383" spans="4:17" x14ac:dyDescent="0.25">
      <c r="D17383" s="87"/>
      <c r="J17383" s="88"/>
      <c r="K17383" s="89"/>
      <c r="M17383" s="88"/>
      <c r="O17383" s="90"/>
      <c r="P17383" s="90"/>
      <c r="Q17383" s="90"/>
    </row>
    <row r="17384" spans="4:17" x14ac:dyDescent="0.25">
      <c r="D17384" s="87"/>
      <c r="J17384" s="88"/>
      <c r="K17384" s="89"/>
      <c r="M17384" s="88"/>
      <c r="O17384" s="90"/>
      <c r="P17384" s="90"/>
      <c r="Q17384" s="90"/>
    </row>
    <row r="17385" spans="4:17" x14ac:dyDescent="0.25">
      <c r="D17385" s="87"/>
      <c r="J17385" s="88"/>
      <c r="K17385" s="89"/>
      <c r="M17385" s="88"/>
      <c r="O17385" s="90"/>
      <c r="P17385" s="90"/>
      <c r="Q17385" s="90"/>
    </row>
    <row r="17386" spans="4:17" x14ac:dyDescent="0.25">
      <c r="D17386" s="87"/>
      <c r="J17386" s="88"/>
      <c r="K17386" s="89"/>
      <c r="M17386" s="88"/>
      <c r="O17386" s="90"/>
      <c r="P17386" s="90"/>
      <c r="Q17386" s="90"/>
    </row>
    <row r="17387" spans="4:17" x14ac:dyDescent="0.25">
      <c r="D17387" s="87"/>
      <c r="J17387" s="88"/>
      <c r="K17387" s="89"/>
      <c r="M17387" s="88"/>
      <c r="O17387" s="90"/>
      <c r="P17387" s="90"/>
      <c r="Q17387" s="90"/>
    </row>
    <row r="17388" spans="4:17" x14ac:dyDescent="0.25">
      <c r="D17388" s="87"/>
      <c r="J17388" s="88"/>
      <c r="K17388" s="89"/>
      <c r="M17388" s="88"/>
      <c r="O17388" s="90"/>
      <c r="P17388" s="90"/>
      <c r="Q17388" s="90"/>
    </row>
    <row r="17389" spans="4:17" x14ac:dyDescent="0.25">
      <c r="D17389" s="87"/>
      <c r="J17389" s="88"/>
      <c r="K17389" s="89"/>
      <c r="M17389" s="88"/>
      <c r="O17389" s="90"/>
      <c r="P17389" s="90"/>
      <c r="Q17389" s="90"/>
    </row>
    <row r="17390" spans="4:17" x14ac:dyDescent="0.25">
      <c r="D17390" s="87"/>
      <c r="J17390" s="88"/>
      <c r="K17390" s="89"/>
      <c r="M17390" s="88"/>
      <c r="O17390" s="90"/>
      <c r="P17390" s="90"/>
      <c r="Q17390" s="90"/>
    </row>
    <row r="17391" spans="4:17" x14ac:dyDescent="0.25">
      <c r="D17391" s="87"/>
      <c r="J17391" s="88"/>
      <c r="K17391" s="89"/>
      <c r="M17391" s="88"/>
      <c r="O17391" s="90"/>
      <c r="P17391" s="90"/>
      <c r="Q17391" s="90"/>
    </row>
    <row r="17392" spans="4:17" x14ac:dyDescent="0.25">
      <c r="D17392" s="87"/>
      <c r="J17392" s="88"/>
      <c r="K17392" s="89"/>
      <c r="M17392" s="88"/>
      <c r="O17392" s="90"/>
      <c r="P17392" s="90"/>
      <c r="Q17392" s="90"/>
    </row>
    <row r="17393" spans="4:17" x14ac:dyDescent="0.25">
      <c r="D17393" s="87"/>
      <c r="J17393" s="88"/>
      <c r="K17393" s="89"/>
      <c r="M17393" s="88"/>
      <c r="O17393" s="90"/>
      <c r="P17393" s="90"/>
      <c r="Q17393" s="90"/>
    </row>
    <row r="17394" spans="4:17" x14ac:dyDescent="0.25">
      <c r="D17394" s="87"/>
      <c r="J17394" s="88"/>
      <c r="K17394" s="89"/>
      <c r="M17394" s="88"/>
      <c r="O17394" s="90"/>
      <c r="P17394" s="90"/>
      <c r="Q17394" s="90"/>
    </row>
    <row r="17395" spans="4:17" x14ac:dyDescent="0.25">
      <c r="D17395" s="87"/>
      <c r="J17395" s="88"/>
      <c r="K17395" s="89"/>
      <c r="M17395" s="88"/>
      <c r="O17395" s="90"/>
      <c r="P17395" s="90"/>
      <c r="Q17395" s="90"/>
    </row>
    <row r="17396" spans="4:17" x14ac:dyDescent="0.25">
      <c r="D17396" s="87"/>
      <c r="J17396" s="88"/>
      <c r="K17396" s="89"/>
      <c r="M17396" s="88"/>
      <c r="O17396" s="90"/>
      <c r="P17396" s="90"/>
      <c r="Q17396" s="90"/>
    </row>
    <row r="17397" spans="4:17" x14ac:dyDescent="0.25">
      <c r="D17397" s="87"/>
      <c r="J17397" s="88"/>
      <c r="K17397" s="89"/>
      <c r="M17397" s="88"/>
      <c r="O17397" s="90"/>
      <c r="P17397" s="90"/>
      <c r="Q17397" s="90"/>
    </row>
    <row r="17398" spans="4:17" x14ac:dyDescent="0.25">
      <c r="D17398" s="87"/>
      <c r="J17398" s="88"/>
      <c r="K17398" s="89"/>
      <c r="M17398" s="88"/>
      <c r="O17398" s="90"/>
      <c r="P17398" s="90"/>
      <c r="Q17398" s="90"/>
    </row>
    <row r="17399" spans="4:17" x14ac:dyDescent="0.25">
      <c r="D17399" s="87"/>
      <c r="J17399" s="88"/>
      <c r="K17399" s="89"/>
      <c r="M17399" s="88"/>
      <c r="O17399" s="90"/>
      <c r="P17399" s="90"/>
      <c r="Q17399" s="90"/>
    </row>
    <row r="17400" spans="4:17" x14ac:dyDescent="0.25">
      <c r="D17400" s="87"/>
      <c r="J17400" s="88"/>
      <c r="K17400" s="89"/>
      <c r="M17400" s="88"/>
      <c r="O17400" s="90"/>
      <c r="P17400" s="90"/>
      <c r="Q17400" s="90"/>
    </row>
    <row r="17401" spans="4:17" x14ac:dyDescent="0.25">
      <c r="D17401" s="87"/>
      <c r="J17401" s="88"/>
      <c r="K17401" s="89"/>
      <c r="M17401" s="88"/>
      <c r="O17401" s="90"/>
      <c r="P17401" s="90"/>
      <c r="Q17401" s="90"/>
    </row>
    <row r="17402" spans="4:17" x14ac:dyDescent="0.25">
      <c r="D17402" s="87"/>
      <c r="J17402" s="88"/>
      <c r="K17402" s="89"/>
      <c r="M17402" s="88"/>
      <c r="O17402" s="90"/>
      <c r="P17402" s="90"/>
      <c r="Q17402" s="90"/>
    </row>
    <row r="17403" spans="4:17" x14ac:dyDescent="0.25">
      <c r="D17403" s="87"/>
      <c r="J17403" s="88"/>
      <c r="K17403" s="89"/>
      <c r="M17403" s="88"/>
      <c r="O17403" s="90"/>
      <c r="P17403" s="90"/>
      <c r="Q17403" s="90"/>
    </row>
    <row r="17404" spans="4:17" x14ac:dyDescent="0.25">
      <c r="D17404" s="87"/>
      <c r="J17404" s="88"/>
      <c r="K17404" s="89"/>
      <c r="M17404" s="88"/>
      <c r="O17404" s="90"/>
      <c r="P17404" s="90"/>
      <c r="Q17404" s="90"/>
    </row>
    <row r="17405" spans="4:17" x14ac:dyDescent="0.25">
      <c r="D17405" s="87"/>
      <c r="J17405" s="88"/>
      <c r="K17405" s="89"/>
      <c r="M17405" s="88"/>
      <c r="O17405" s="90"/>
      <c r="P17405" s="90"/>
      <c r="Q17405" s="90"/>
    </row>
    <row r="17406" spans="4:17" x14ac:dyDescent="0.25">
      <c r="D17406" s="87"/>
      <c r="J17406" s="88"/>
      <c r="K17406" s="89"/>
      <c r="M17406" s="88"/>
      <c r="O17406" s="90"/>
      <c r="P17406" s="90"/>
      <c r="Q17406" s="90"/>
    </row>
    <row r="17407" spans="4:17" x14ac:dyDescent="0.25">
      <c r="D17407" s="87"/>
      <c r="J17407" s="88"/>
      <c r="K17407" s="89"/>
      <c r="M17407" s="88"/>
      <c r="O17407" s="90"/>
      <c r="P17407" s="90"/>
      <c r="Q17407" s="90"/>
    </row>
    <row r="17408" spans="4:17" x14ac:dyDescent="0.25">
      <c r="D17408" s="87"/>
      <c r="J17408" s="88"/>
      <c r="K17408" s="89"/>
      <c r="M17408" s="88"/>
      <c r="O17408" s="90"/>
      <c r="P17408" s="90"/>
      <c r="Q17408" s="90"/>
    </row>
    <row r="17409" spans="4:17" x14ac:dyDescent="0.25">
      <c r="D17409" s="87"/>
      <c r="J17409" s="88"/>
      <c r="K17409" s="89"/>
      <c r="M17409" s="88"/>
      <c r="O17409" s="90"/>
      <c r="P17409" s="90"/>
      <c r="Q17409" s="90"/>
    </row>
    <row r="17410" spans="4:17" x14ac:dyDescent="0.25">
      <c r="D17410" s="87"/>
      <c r="J17410" s="88"/>
      <c r="K17410" s="89"/>
      <c r="M17410" s="88"/>
      <c r="O17410" s="90"/>
      <c r="P17410" s="90"/>
      <c r="Q17410" s="90"/>
    </row>
    <row r="17411" spans="4:17" x14ac:dyDescent="0.25">
      <c r="D17411" s="87"/>
      <c r="J17411" s="88"/>
      <c r="K17411" s="89"/>
      <c r="M17411" s="88"/>
      <c r="O17411" s="90"/>
      <c r="P17411" s="90"/>
      <c r="Q17411" s="90"/>
    </row>
    <row r="17412" spans="4:17" x14ac:dyDescent="0.25">
      <c r="D17412" s="87"/>
      <c r="J17412" s="88"/>
      <c r="K17412" s="89"/>
      <c r="M17412" s="88"/>
      <c r="O17412" s="90"/>
      <c r="P17412" s="90"/>
      <c r="Q17412" s="90"/>
    </row>
    <row r="17413" spans="4:17" x14ac:dyDescent="0.25">
      <c r="D17413" s="87"/>
      <c r="J17413" s="88"/>
      <c r="K17413" s="89"/>
      <c r="M17413" s="88"/>
      <c r="O17413" s="90"/>
      <c r="P17413" s="90"/>
      <c r="Q17413" s="90"/>
    </row>
    <row r="17414" spans="4:17" x14ac:dyDescent="0.25">
      <c r="D17414" s="87"/>
      <c r="J17414" s="88"/>
      <c r="K17414" s="89"/>
      <c r="M17414" s="88"/>
      <c r="O17414" s="90"/>
      <c r="P17414" s="90"/>
      <c r="Q17414" s="90"/>
    </row>
    <row r="17415" spans="4:17" x14ac:dyDescent="0.25">
      <c r="D17415" s="87"/>
      <c r="J17415" s="88"/>
      <c r="K17415" s="89"/>
      <c r="M17415" s="88"/>
      <c r="O17415" s="90"/>
      <c r="P17415" s="90"/>
      <c r="Q17415" s="90"/>
    </row>
    <row r="17416" spans="4:17" x14ac:dyDescent="0.25">
      <c r="D17416" s="87"/>
      <c r="J17416" s="88"/>
      <c r="K17416" s="89"/>
      <c r="M17416" s="88"/>
      <c r="O17416" s="90"/>
      <c r="P17416" s="90"/>
      <c r="Q17416" s="90"/>
    </row>
    <row r="17417" spans="4:17" x14ac:dyDescent="0.25">
      <c r="D17417" s="87"/>
      <c r="J17417" s="88"/>
      <c r="K17417" s="89"/>
      <c r="M17417" s="88"/>
      <c r="O17417" s="90"/>
      <c r="P17417" s="90"/>
      <c r="Q17417" s="90"/>
    </row>
    <row r="17418" spans="4:17" x14ac:dyDescent="0.25">
      <c r="D17418" s="87"/>
      <c r="J17418" s="88"/>
      <c r="K17418" s="89"/>
      <c r="M17418" s="88"/>
      <c r="O17418" s="90"/>
      <c r="P17418" s="90"/>
      <c r="Q17418" s="90"/>
    </row>
    <row r="17419" spans="4:17" x14ac:dyDescent="0.25">
      <c r="D17419" s="87"/>
      <c r="J17419" s="88"/>
      <c r="K17419" s="89"/>
      <c r="M17419" s="88"/>
      <c r="O17419" s="90"/>
      <c r="P17419" s="90"/>
      <c r="Q17419" s="90"/>
    </row>
    <row r="17420" spans="4:17" x14ac:dyDescent="0.25">
      <c r="D17420" s="87"/>
      <c r="J17420" s="88"/>
      <c r="K17420" s="89"/>
      <c r="M17420" s="88"/>
      <c r="O17420" s="90"/>
      <c r="P17420" s="90"/>
      <c r="Q17420" s="90"/>
    </row>
    <row r="17421" spans="4:17" x14ac:dyDescent="0.25">
      <c r="D17421" s="87"/>
      <c r="J17421" s="88"/>
      <c r="K17421" s="89"/>
      <c r="M17421" s="88"/>
      <c r="O17421" s="90"/>
      <c r="P17421" s="90"/>
      <c r="Q17421" s="90"/>
    </row>
    <row r="17422" spans="4:17" x14ac:dyDescent="0.25">
      <c r="D17422" s="87"/>
      <c r="J17422" s="88"/>
      <c r="K17422" s="89"/>
      <c r="M17422" s="88"/>
      <c r="O17422" s="90"/>
      <c r="P17422" s="90"/>
      <c r="Q17422" s="90"/>
    </row>
    <row r="17423" spans="4:17" x14ac:dyDescent="0.25">
      <c r="D17423" s="87"/>
      <c r="J17423" s="88"/>
      <c r="K17423" s="89"/>
      <c r="M17423" s="88"/>
      <c r="O17423" s="90"/>
      <c r="P17423" s="90"/>
      <c r="Q17423" s="90"/>
    </row>
    <row r="17424" spans="4:17" x14ac:dyDescent="0.25">
      <c r="D17424" s="87"/>
      <c r="J17424" s="88"/>
      <c r="K17424" s="89"/>
      <c r="M17424" s="88"/>
      <c r="O17424" s="90"/>
      <c r="P17424" s="90"/>
      <c r="Q17424" s="90"/>
    </row>
    <row r="17425" spans="4:17" x14ac:dyDescent="0.25">
      <c r="D17425" s="87"/>
      <c r="J17425" s="88"/>
      <c r="K17425" s="89"/>
      <c r="M17425" s="88"/>
      <c r="O17425" s="90"/>
      <c r="P17425" s="90"/>
      <c r="Q17425" s="90"/>
    </row>
    <row r="17426" spans="4:17" x14ac:dyDescent="0.25">
      <c r="D17426" s="87"/>
      <c r="J17426" s="88"/>
      <c r="K17426" s="89"/>
      <c r="M17426" s="88"/>
      <c r="O17426" s="90"/>
      <c r="P17426" s="90"/>
      <c r="Q17426" s="90"/>
    </row>
    <row r="17427" spans="4:17" x14ac:dyDescent="0.25">
      <c r="D17427" s="87"/>
      <c r="J17427" s="88"/>
      <c r="K17427" s="89"/>
      <c r="M17427" s="88"/>
      <c r="O17427" s="90"/>
      <c r="P17427" s="90"/>
      <c r="Q17427" s="90"/>
    </row>
    <row r="17428" spans="4:17" x14ac:dyDescent="0.25">
      <c r="D17428" s="87"/>
      <c r="J17428" s="88"/>
      <c r="K17428" s="89"/>
      <c r="M17428" s="88"/>
      <c r="O17428" s="90"/>
      <c r="P17428" s="90"/>
      <c r="Q17428" s="90"/>
    </row>
    <row r="17429" spans="4:17" x14ac:dyDescent="0.25">
      <c r="D17429" s="87"/>
      <c r="J17429" s="88"/>
      <c r="K17429" s="89"/>
      <c r="M17429" s="88"/>
      <c r="O17429" s="90"/>
      <c r="P17429" s="90"/>
      <c r="Q17429" s="90"/>
    </row>
    <row r="17430" spans="4:17" x14ac:dyDescent="0.25">
      <c r="D17430" s="87"/>
      <c r="J17430" s="88"/>
      <c r="K17430" s="89"/>
      <c r="M17430" s="88"/>
      <c r="O17430" s="90"/>
      <c r="P17430" s="90"/>
      <c r="Q17430" s="90"/>
    </row>
    <row r="17431" spans="4:17" x14ac:dyDescent="0.25">
      <c r="D17431" s="87"/>
      <c r="J17431" s="88"/>
      <c r="K17431" s="89"/>
      <c r="M17431" s="88"/>
      <c r="O17431" s="90"/>
      <c r="P17431" s="90"/>
      <c r="Q17431" s="90"/>
    </row>
    <row r="17432" spans="4:17" x14ac:dyDescent="0.25">
      <c r="D17432" s="87"/>
      <c r="J17432" s="88"/>
      <c r="K17432" s="89"/>
      <c r="M17432" s="88"/>
      <c r="O17432" s="90"/>
      <c r="P17432" s="90"/>
      <c r="Q17432" s="90"/>
    </row>
    <row r="17433" spans="4:17" x14ac:dyDescent="0.25">
      <c r="D17433" s="87"/>
      <c r="J17433" s="88"/>
      <c r="K17433" s="89"/>
      <c r="M17433" s="88"/>
      <c r="O17433" s="90"/>
      <c r="P17433" s="90"/>
      <c r="Q17433" s="90"/>
    </row>
    <row r="17434" spans="4:17" x14ac:dyDescent="0.25">
      <c r="D17434" s="87"/>
      <c r="J17434" s="88"/>
      <c r="K17434" s="89"/>
      <c r="M17434" s="88"/>
      <c r="O17434" s="90"/>
      <c r="P17434" s="90"/>
      <c r="Q17434" s="90"/>
    </row>
    <row r="17435" spans="4:17" x14ac:dyDescent="0.25">
      <c r="D17435" s="87"/>
      <c r="J17435" s="88"/>
      <c r="K17435" s="89"/>
      <c r="M17435" s="88"/>
      <c r="O17435" s="90"/>
      <c r="P17435" s="90"/>
      <c r="Q17435" s="90"/>
    </row>
    <row r="17436" spans="4:17" x14ac:dyDescent="0.25">
      <c r="D17436" s="87"/>
      <c r="J17436" s="88"/>
      <c r="K17436" s="89"/>
      <c r="M17436" s="88"/>
      <c r="O17436" s="90"/>
      <c r="P17436" s="90"/>
      <c r="Q17436" s="90"/>
    </row>
    <row r="17437" spans="4:17" x14ac:dyDescent="0.25">
      <c r="D17437" s="87"/>
      <c r="J17437" s="88"/>
      <c r="K17437" s="89"/>
      <c r="M17437" s="88"/>
      <c r="O17437" s="90"/>
      <c r="P17437" s="90"/>
      <c r="Q17437" s="90"/>
    </row>
    <row r="17438" spans="4:17" x14ac:dyDescent="0.25">
      <c r="D17438" s="87"/>
      <c r="J17438" s="88"/>
      <c r="K17438" s="89"/>
      <c r="M17438" s="88"/>
      <c r="O17438" s="90"/>
      <c r="P17438" s="90"/>
      <c r="Q17438" s="90"/>
    </row>
    <row r="17439" spans="4:17" x14ac:dyDescent="0.25">
      <c r="D17439" s="87"/>
      <c r="J17439" s="88"/>
      <c r="K17439" s="89"/>
      <c r="M17439" s="88"/>
      <c r="O17439" s="90"/>
      <c r="P17439" s="90"/>
      <c r="Q17439" s="90"/>
    </row>
    <row r="17440" spans="4:17" x14ac:dyDescent="0.25">
      <c r="D17440" s="87"/>
      <c r="J17440" s="88"/>
      <c r="K17440" s="89"/>
      <c r="M17440" s="88"/>
      <c r="O17440" s="90"/>
      <c r="P17440" s="90"/>
      <c r="Q17440" s="90"/>
    </row>
    <row r="17441" spans="4:17" x14ac:dyDescent="0.25">
      <c r="D17441" s="87"/>
      <c r="J17441" s="88"/>
      <c r="K17441" s="89"/>
      <c r="M17441" s="88"/>
      <c r="O17441" s="90"/>
      <c r="P17441" s="90"/>
      <c r="Q17441" s="90"/>
    </row>
    <row r="17442" spans="4:17" x14ac:dyDescent="0.25">
      <c r="D17442" s="87"/>
      <c r="J17442" s="88"/>
      <c r="K17442" s="89"/>
      <c r="M17442" s="88"/>
      <c r="O17442" s="90"/>
      <c r="P17442" s="90"/>
      <c r="Q17442" s="90"/>
    </row>
    <row r="17443" spans="4:17" x14ac:dyDescent="0.25">
      <c r="D17443" s="87"/>
      <c r="J17443" s="88"/>
      <c r="K17443" s="89"/>
      <c r="M17443" s="88"/>
      <c r="O17443" s="90"/>
      <c r="P17443" s="90"/>
      <c r="Q17443" s="90"/>
    </row>
    <row r="17444" spans="4:17" x14ac:dyDescent="0.25">
      <c r="D17444" s="87"/>
      <c r="J17444" s="88"/>
      <c r="K17444" s="89"/>
      <c r="M17444" s="88"/>
      <c r="O17444" s="90"/>
      <c r="P17444" s="90"/>
      <c r="Q17444" s="90"/>
    </row>
    <row r="17445" spans="4:17" x14ac:dyDescent="0.25">
      <c r="D17445" s="87"/>
      <c r="J17445" s="88"/>
      <c r="K17445" s="89"/>
      <c r="M17445" s="88"/>
      <c r="O17445" s="90"/>
      <c r="P17445" s="90"/>
      <c r="Q17445" s="90"/>
    </row>
    <row r="17446" spans="4:17" x14ac:dyDescent="0.25">
      <c r="D17446" s="87"/>
      <c r="J17446" s="88"/>
      <c r="K17446" s="89"/>
      <c r="M17446" s="88"/>
      <c r="O17446" s="90"/>
      <c r="P17446" s="90"/>
      <c r="Q17446" s="90"/>
    </row>
    <row r="17447" spans="4:17" x14ac:dyDescent="0.25">
      <c r="D17447" s="87"/>
      <c r="J17447" s="88"/>
      <c r="K17447" s="89"/>
      <c r="M17447" s="88"/>
      <c r="O17447" s="90"/>
      <c r="P17447" s="90"/>
      <c r="Q17447" s="90"/>
    </row>
    <row r="17448" spans="4:17" x14ac:dyDescent="0.25">
      <c r="D17448" s="87"/>
      <c r="J17448" s="88"/>
      <c r="K17448" s="89"/>
      <c r="M17448" s="88"/>
      <c r="O17448" s="90"/>
      <c r="P17448" s="90"/>
      <c r="Q17448" s="90"/>
    </row>
    <row r="17449" spans="4:17" x14ac:dyDescent="0.25">
      <c r="D17449" s="87"/>
      <c r="J17449" s="88"/>
      <c r="K17449" s="89"/>
      <c r="M17449" s="88"/>
      <c r="O17449" s="90"/>
      <c r="P17449" s="90"/>
      <c r="Q17449" s="90"/>
    </row>
    <row r="17450" spans="4:17" x14ac:dyDescent="0.25">
      <c r="D17450" s="87"/>
      <c r="J17450" s="88"/>
      <c r="K17450" s="89"/>
      <c r="M17450" s="88"/>
      <c r="O17450" s="90"/>
      <c r="P17450" s="90"/>
      <c r="Q17450" s="90"/>
    </row>
    <row r="17451" spans="4:17" x14ac:dyDescent="0.25">
      <c r="D17451" s="87"/>
      <c r="J17451" s="88"/>
      <c r="K17451" s="89"/>
      <c r="M17451" s="88"/>
      <c r="O17451" s="90"/>
      <c r="P17451" s="90"/>
      <c r="Q17451" s="90"/>
    </row>
    <row r="17452" spans="4:17" x14ac:dyDescent="0.25">
      <c r="D17452" s="87"/>
      <c r="J17452" s="88"/>
      <c r="K17452" s="89"/>
      <c r="M17452" s="88"/>
      <c r="O17452" s="90"/>
      <c r="P17452" s="90"/>
      <c r="Q17452" s="90"/>
    </row>
    <row r="17453" spans="4:17" x14ac:dyDescent="0.25">
      <c r="D17453" s="87"/>
      <c r="J17453" s="88"/>
      <c r="K17453" s="89"/>
      <c r="M17453" s="88"/>
      <c r="O17453" s="90"/>
      <c r="P17453" s="90"/>
      <c r="Q17453" s="90"/>
    </row>
    <row r="17454" spans="4:17" x14ac:dyDescent="0.25">
      <c r="D17454" s="87"/>
      <c r="J17454" s="88"/>
      <c r="K17454" s="89"/>
      <c r="M17454" s="88"/>
      <c r="O17454" s="90"/>
      <c r="P17454" s="90"/>
      <c r="Q17454" s="90"/>
    </row>
    <row r="17455" spans="4:17" x14ac:dyDescent="0.25">
      <c r="D17455" s="87"/>
      <c r="J17455" s="88"/>
      <c r="K17455" s="89"/>
      <c r="M17455" s="88"/>
      <c r="O17455" s="90"/>
      <c r="P17455" s="90"/>
      <c r="Q17455" s="90"/>
    </row>
    <row r="17456" spans="4:17" x14ac:dyDescent="0.25">
      <c r="D17456" s="87"/>
      <c r="J17456" s="88"/>
      <c r="K17456" s="89"/>
      <c r="M17456" s="88"/>
      <c r="O17456" s="90"/>
      <c r="P17456" s="90"/>
      <c r="Q17456" s="90"/>
    </row>
    <row r="17457" spans="4:17" x14ac:dyDescent="0.25">
      <c r="D17457" s="87"/>
      <c r="J17457" s="88"/>
      <c r="K17457" s="89"/>
      <c r="M17457" s="88"/>
      <c r="O17457" s="90"/>
      <c r="P17457" s="90"/>
      <c r="Q17457" s="90"/>
    </row>
    <row r="17458" spans="4:17" x14ac:dyDescent="0.25">
      <c r="D17458" s="87"/>
      <c r="J17458" s="88"/>
      <c r="K17458" s="89"/>
      <c r="M17458" s="88"/>
      <c r="O17458" s="90"/>
      <c r="P17458" s="90"/>
      <c r="Q17458" s="90"/>
    </row>
    <row r="17459" spans="4:17" x14ac:dyDescent="0.25">
      <c r="D17459" s="87"/>
      <c r="J17459" s="88"/>
      <c r="K17459" s="89"/>
      <c r="M17459" s="88"/>
      <c r="O17459" s="90"/>
      <c r="P17459" s="90"/>
      <c r="Q17459" s="90"/>
    </row>
    <row r="17460" spans="4:17" x14ac:dyDescent="0.25">
      <c r="D17460" s="87"/>
      <c r="J17460" s="88"/>
      <c r="K17460" s="89"/>
      <c r="M17460" s="88"/>
      <c r="O17460" s="90"/>
      <c r="P17460" s="90"/>
      <c r="Q17460" s="90"/>
    </row>
    <row r="17461" spans="4:17" x14ac:dyDescent="0.25">
      <c r="D17461" s="87"/>
      <c r="J17461" s="88"/>
      <c r="K17461" s="89"/>
      <c r="M17461" s="88"/>
      <c r="O17461" s="90"/>
      <c r="P17461" s="90"/>
      <c r="Q17461" s="90"/>
    </row>
    <row r="17462" spans="4:17" x14ac:dyDescent="0.25">
      <c r="D17462" s="87"/>
      <c r="J17462" s="88"/>
      <c r="K17462" s="89"/>
      <c r="M17462" s="88"/>
      <c r="O17462" s="90"/>
      <c r="P17462" s="90"/>
      <c r="Q17462" s="90"/>
    </row>
    <row r="17463" spans="4:17" x14ac:dyDescent="0.25">
      <c r="D17463" s="87"/>
      <c r="J17463" s="88"/>
      <c r="K17463" s="89"/>
      <c r="M17463" s="88"/>
      <c r="O17463" s="90"/>
      <c r="P17463" s="90"/>
      <c r="Q17463" s="90"/>
    </row>
    <row r="17464" spans="4:17" x14ac:dyDescent="0.25">
      <c r="D17464" s="87"/>
      <c r="J17464" s="88"/>
      <c r="K17464" s="89"/>
      <c r="M17464" s="88"/>
      <c r="O17464" s="90"/>
      <c r="P17464" s="90"/>
      <c r="Q17464" s="90"/>
    </row>
    <row r="17465" spans="4:17" x14ac:dyDescent="0.25">
      <c r="D17465" s="87"/>
      <c r="J17465" s="88"/>
      <c r="K17465" s="89"/>
      <c r="M17465" s="88"/>
      <c r="O17465" s="90"/>
      <c r="P17465" s="90"/>
      <c r="Q17465" s="90"/>
    </row>
    <row r="17466" spans="4:17" x14ac:dyDescent="0.25">
      <c r="D17466" s="87"/>
      <c r="J17466" s="88"/>
      <c r="K17466" s="89"/>
      <c r="M17466" s="88"/>
      <c r="O17466" s="90"/>
      <c r="P17466" s="90"/>
      <c r="Q17466" s="90"/>
    </row>
    <row r="17467" spans="4:17" x14ac:dyDescent="0.25">
      <c r="D17467" s="87"/>
      <c r="J17467" s="88"/>
      <c r="K17467" s="89"/>
      <c r="M17467" s="88"/>
      <c r="O17467" s="90"/>
      <c r="P17467" s="90"/>
      <c r="Q17467" s="90"/>
    </row>
    <row r="17468" spans="4:17" x14ac:dyDescent="0.25">
      <c r="D17468" s="87"/>
      <c r="J17468" s="88"/>
      <c r="K17468" s="89"/>
      <c r="M17468" s="88"/>
      <c r="O17468" s="90"/>
      <c r="P17468" s="90"/>
      <c r="Q17468" s="90"/>
    </row>
    <row r="17469" spans="4:17" x14ac:dyDescent="0.25">
      <c r="D17469" s="87"/>
      <c r="J17469" s="88"/>
      <c r="K17469" s="89"/>
      <c r="M17469" s="88"/>
      <c r="O17469" s="90"/>
      <c r="P17469" s="90"/>
      <c r="Q17469" s="90"/>
    </row>
    <row r="17470" spans="4:17" x14ac:dyDescent="0.25">
      <c r="D17470" s="87"/>
      <c r="J17470" s="88"/>
      <c r="K17470" s="89"/>
      <c r="M17470" s="88"/>
      <c r="O17470" s="90"/>
      <c r="P17470" s="90"/>
      <c r="Q17470" s="90"/>
    </row>
    <row r="17471" spans="4:17" x14ac:dyDescent="0.25">
      <c r="D17471" s="87"/>
      <c r="J17471" s="88"/>
      <c r="K17471" s="89"/>
      <c r="M17471" s="88"/>
      <c r="O17471" s="90"/>
      <c r="P17471" s="90"/>
      <c r="Q17471" s="90"/>
    </row>
    <row r="17472" spans="4:17" x14ac:dyDescent="0.25">
      <c r="D17472" s="87"/>
      <c r="J17472" s="88"/>
      <c r="K17472" s="89"/>
      <c r="M17472" s="88"/>
      <c r="O17472" s="90"/>
      <c r="P17472" s="90"/>
      <c r="Q17472" s="90"/>
    </row>
    <row r="17473" spans="4:17" x14ac:dyDescent="0.25">
      <c r="D17473" s="87"/>
      <c r="J17473" s="88"/>
      <c r="K17473" s="89"/>
      <c r="M17473" s="88"/>
      <c r="O17473" s="90"/>
      <c r="P17473" s="90"/>
      <c r="Q17473" s="90"/>
    </row>
    <row r="17474" spans="4:17" x14ac:dyDescent="0.25">
      <c r="D17474" s="87"/>
      <c r="J17474" s="88"/>
      <c r="K17474" s="89"/>
      <c r="M17474" s="88"/>
      <c r="O17474" s="90"/>
      <c r="P17474" s="90"/>
      <c r="Q17474" s="90"/>
    </row>
    <row r="17475" spans="4:17" x14ac:dyDescent="0.25">
      <c r="D17475" s="87"/>
      <c r="J17475" s="88"/>
      <c r="K17475" s="89"/>
      <c r="M17475" s="88"/>
      <c r="O17475" s="90"/>
      <c r="P17475" s="90"/>
      <c r="Q17475" s="90"/>
    </row>
    <row r="17476" spans="4:17" x14ac:dyDescent="0.25">
      <c r="D17476" s="87"/>
      <c r="J17476" s="88"/>
      <c r="K17476" s="89"/>
      <c r="M17476" s="88"/>
      <c r="O17476" s="90"/>
      <c r="P17476" s="90"/>
      <c r="Q17476" s="90"/>
    </row>
    <row r="17477" spans="4:17" x14ac:dyDescent="0.25">
      <c r="D17477" s="87"/>
      <c r="J17477" s="88"/>
      <c r="K17477" s="89"/>
      <c r="M17477" s="88"/>
      <c r="O17477" s="90"/>
      <c r="P17477" s="90"/>
      <c r="Q17477" s="90"/>
    </row>
    <row r="17478" spans="4:17" x14ac:dyDescent="0.25">
      <c r="D17478" s="87"/>
      <c r="J17478" s="88"/>
      <c r="K17478" s="89"/>
      <c r="M17478" s="88"/>
      <c r="O17478" s="90"/>
      <c r="P17478" s="90"/>
      <c r="Q17478" s="90"/>
    </row>
    <row r="17479" spans="4:17" x14ac:dyDescent="0.25">
      <c r="D17479" s="87"/>
      <c r="J17479" s="88"/>
      <c r="K17479" s="89"/>
      <c r="M17479" s="88"/>
      <c r="O17479" s="90"/>
      <c r="P17479" s="90"/>
      <c r="Q17479" s="90"/>
    </row>
    <row r="17480" spans="4:17" x14ac:dyDescent="0.25">
      <c r="D17480" s="87"/>
      <c r="J17480" s="88"/>
      <c r="K17480" s="89"/>
      <c r="M17480" s="88"/>
      <c r="O17480" s="90"/>
      <c r="P17480" s="90"/>
      <c r="Q17480" s="90"/>
    </row>
    <row r="17481" spans="4:17" x14ac:dyDescent="0.25">
      <c r="D17481" s="87"/>
      <c r="J17481" s="88"/>
      <c r="K17481" s="89"/>
      <c r="M17481" s="88"/>
      <c r="O17481" s="90"/>
      <c r="P17481" s="90"/>
      <c r="Q17481" s="90"/>
    </row>
    <row r="17482" spans="4:17" x14ac:dyDescent="0.25">
      <c r="D17482" s="87"/>
      <c r="J17482" s="88"/>
      <c r="K17482" s="89"/>
      <c r="M17482" s="88"/>
      <c r="O17482" s="90"/>
      <c r="P17482" s="90"/>
      <c r="Q17482" s="90"/>
    </row>
    <row r="17483" spans="4:17" x14ac:dyDescent="0.25">
      <c r="D17483" s="87"/>
      <c r="J17483" s="88"/>
      <c r="K17483" s="89"/>
      <c r="M17483" s="88"/>
      <c r="O17483" s="90"/>
      <c r="P17483" s="90"/>
      <c r="Q17483" s="90"/>
    </row>
    <row r="17484" spans="4:17" x14ac:dyDescent="0.25">
      <c r="D17484" s="87"/>
      <c r="J17484" s="88"/>
      <c r="K17484" s="89"/>
      <c r="M17484" s="88"/>
      <c r="O17484" s="90"/>
      <c r="P17484" s="90"/>
      <c r="Q17484" s="90"/>
    </row>
    <row r="17485" spans="4:17" x14ac:dyDescent="0.25">
      <c r="D17485" s="87"/>
      <c r="J17485" s="88"/>
      <c r="K17485" s="89"/>
      <c r="M17485" s="88"/>
      <c r="O17485" s="90"/>
      <c r="P17485" s="90"/>
      <c r="Q17485" s="90"/>
    </row>
    <row r="17486" spans="4:17" x14ac:dyDescent="0.25">
      <c r="D17486" s="87"/>
      <c r="J17486" s="88"/>
      <c r="K17486" s="89"/>
      <c r="M17486" s="88"/>
      <c r="O17486" s="90"/>
      <c r="P17486" s="90"/>
      <c r="Q17486" s="90"/>
    </row>
    <row r="17487" spans="4:17" x14ac:dyDescent="0.25">
      <c r="D17487" s="87"/>
      <c r="J17487" s="88"/>
      <c r="K17487" s="89"/>
      <c r="M17487" s="88"/>
      <c r="O17487" s="90"/>
      <c r="P17487" s="90"/>
      <c r="Q17487" s="90"/>
    </row>
    <row r="17488" spans="4:17" x14ac:dyDescent="0.25">
      <c r="D17488" s="87"/>
      <c r="J17488" s="88"/>
      <c r="K17488" s="89"/>
      <c r="M17488" s="88"/>
      <c r="O17488" s="90"/>
      <c r="P17488" s="90"/>
      <c r="Q17488" s="90"/>
    </row>
    <row r="17489" spans="4:17" x14ac:dyDescent="0.25">
      <c r="D17489" s="87"/>
      <c r="J17489" s="88"/>
      <c r="K17489" s="89"/>
      <c r="M17489" s="88"/>
      <c r="O17489" s="90"/>
      <c r="P17489" s="90"/>
      <c r="Q17489" s="90"/>
    </row>
    <row r="17490" spans="4:17" x14ac:dyDescent="0.25">
      <c r="D17490" s="87"/>
      <c r="J17490" s="88"/>
      <c r="K17490" s="89"/>
      <c r="M17490" s="88"/>
      <c r="O17490" s="90"/>
      <c r="P17490" s="90"/>
      <c r="Q17490" s="90"/>
    </row>
    <row r="17491" spans="4:17" x14ac:dyDescent="0.25">
      <c r="D17491" s="87"/>
      <c r="J17491" s="88"/>
      <c r="K17491" s="89"/>
      <c r="M17491" s="88"/>
      <c r="O17491" s="90"/>
      <c r="P17491" s="90"/>
      <c r="Q17491" s="90"/>
    </row>
    <row r="17492" spans="4:17" x14ac:dyDescent="0.25">
      <c r="D17492" s="87"/>
      <c r="J17492" s="88"/>
      <c r="K17492" s="89"/>
      <c r="M17492" s="88"/>
      <c r="O17492" s="90"/>
      <c r="P17492" s="90"/>
      <c r="Q17492" s="90"/>
    </row>
    <row r="17493" spans="4:17" x14ac:dyDescent="0.25">
      <c r="D17493" s="87"/>
      <c r="J17493" s="88"/>
      <c r="K17493" s="89"/>
      <c r="M17493" s="88"/>
      <c r="O17493" s="90"/>
      <c r="P17493" s="90"/>
      <c r="Q17493" s="90"/>
    </row>
    <row r="17494" spans="4:17" x14ac:dyDescent="0.25">
      <c r="D17494" s="87"/>
      <c r="J17494" s="88"/>
      <c r="K17494" s="89"/>
      <c r="M17494" s="88"/>
      <c r="O17494" s="90"/>
      <c r="P17494" s="90"/>
      <c r="Q17494" s="90"/>
    </row>
    <row r="17495" spans="4:17" x14ac:dyDescent="0.25">
      <c r="D17495" s="87"/>
      <c r="J17495" s="88"/>
      <c r="K17495" s="89"/>
      <c r="M17495" s="88"/>
      <c r="O17495" s="90"/>
      <c r="P17495" s="90"/>
      <c r="Q17495" s="90"/>
    </row>
    <row r="17496" spans="4:17" x14ac:dyDescent="0.25">
      <c r="D17496" s="87"/>
      <c r="J17496" s="88"/>
      <c r="K17496" s="89"/>
      <c r="M17496" s="88"/>
      <c r="O17496" s="90"/>
      <c r="P17496" s="90"/>
      <c r="Q17496" s="90"/>
    </row>
    <row r="17497" spans="4:17" x14ac:dyDescent="0.25">
      <c r="D17497" s="87"/>
      <c r="J17497" s="88"/>
      <c r="K17497" s="89"/>
      <c r="M17497" s="88"/>
      <c r="O17497" s="90"/>
      <c r="P17497" s="90"/>
      <c r="Q17497" s="90"/>
    </row>
    <row r="17498" spans="4:17" x14ac:dyDescent="0.25">
      <c r="D17498" s="87"/>
      <c r="J17498" s="88"/>
      <c r="K17498" s="89"/>
      <c r="M17498" s="88"/>
      <c r="O17498" s="90"/>
      <c r="P17498" s="90"/>
      <c r="Q17498" s="90"/>
    </row>
    <row r="17499" spans="4:17" x14ac:dyDescent="0.25">
      <c r="D17499" s="87"/>
      <c r="J17499" s="88"/>
      <c r="K17499" s="89"/>
      <c r="M17499" s="88"/>
      <c r="O17499" s="90"/>
      <c r="P17499" s="90"/>
      <c r="Q17499" s="90"/>
    </row>
    <row r="17500" spans="4:17" x14ac:dyDescent="0.25">
      <c r="D17500" s="87"/>
      <c r="J17500" s="88"/>
      <c r="K17500" s="89"/>
      <c r="M17500" s="88"/>
      <c r="O17500" s="90"/>
      <c r="P17500" s="90"/>
      <c r="Q17500" s="90"/>
    </row>
    <row r="17501" spans="4:17" x14ac:dyDescent="0.25">
      <c r="D17501" s="87"/>
      <c r="J17501" s="88"/>
      <c r="K17501" s="89"/>
      <c r="M17501" s="88"/>
      <c r="O17501" s="90"/>
      <c r="P17501" s="90"/>
      <c r="Q17501" s="90"/>
    </row>
    <row r="17502" spans="4:17" x14ac:dyDescent="0.25">
      <c r="D17502" s="87"/>
      <c r="J17502" s="88"/>
      <c r="K17502" s="89"/>
      <c r="M17502" s="88"/>
      <c r="O17502" s="90"/>
      <c r="P17502" s="90"/>
      <c r="Q17502" s="90"/>
    </row>
    <row r="17503" spans="4:17" x14ac:dyDescent="0.25">
      <c r="D17503" s="87"/>
      <c r="J17503" s="88"/>
      <c r="K17503" s="89"/>
      <c r="M17503" s="88"/>
      <c r="O17503" s="90"/>
      <c r="P17503" s="90"/>
      <c r="Q17503" s="90"/>
    </row>
    <row r="17504" spans="4:17" x14ac:dyDescent="0.25">
      <c r="D17504" s="87"/>
      <c r="J17504" s="88"/>
      <c r="K17504" s="89"/>
      <c r="M17504" s="88"/>
      <c r="O17504" s="90"/>
      <c r="P17504" s="90"/>
      <c r="Q17504" s="90"/>
    </row>
    <row r="17505" spans="4:17" x14ac:dyDescent="0.25">
      <c r="D17505" s="87"/>
      <c r="J17505" s="88"/>
      <c r="K17505" s="89"/>
      <c r="M17505" s="88"/>
      <c r="O17505" s="90"/>
      <c r="P17505" s="90"/>
      <c r="Q17505" s="90"/>
    </row>
    <row r="17506" spans="4:17" x14ac:dyDescent="0.25">
      <c r="D17506" s="87"/>
      <c r="J17506" s="88"/>
      <c r="K17506" s="89"/>
      <c r="M17506" s="88"/>
      <c r="O17506" s="90"/>
      <c r="P17506" s="90"/>
      <c r="Q17506" s="90"/>
    </row>
    <row r="17507" spans="4:17" x14ac:dyDescent="0.25">
      <c r="D17507" s="87"/>
      <c r="J17507" s="88"/>
      <c r="K17507" s="89"/>
      <c r="M17507" s="88"/>
      <c r="O17507" s="90"/>
      <c r="P17507" s="90"/>
      <c r="Q17507" s="90"/>
    </row>
    <row r="17508" spans="4:17" x14ac:dyDescent="0.25">
      <c r="D17508" s="87"/>
      <c r="J17508" s="88"/>
      <c r="K17508" s="89"/>
      <c r="M17508" s="88"/>
      <c r="O17508" s="90"/>
      <c r="P17508" s="90"/>
      <c r="Q17508" s="90"/>
    </row>
    <row r="17509" spans="4:17" x14ac:dyDescent="0.25">
      <c r="D17509" s="87"/>
      <c r="J17509" s="88"/>
      <c r="K17509" s="89"/>
      <c r="M17509" s="88"/>
      <c r="O17509" s="90"/>
      <c r="P17509" s="90"/>
      <c r="Q17509" s="90"/>
    </row>
    <row r="17510" spans="4:17" x14ac:dyDescent="0.25">
      <c r="D17510" s="87"/>
      <c r="J17510" s="88"/>
      <c r="K17510" s="89"/>
      <c r="M17510" s="88"/>
      <c r="O17510" s="90"/>
      <c r="P17510" s="90"/>
      <c r="Q17510" s="90"/>
    </row>
    <row r="17511" spans="4:17" x14ac:dyDescent="0.25">
      <c r="D17511" s="87"/>
      <c r="J17511" s="88"/>
      <c r="K17511" s="89"/>
      <c r="M17511" s="88"/>
      <c r="O17511" s="90"/>
      <c r="P17511" s="90"/>
      <c r="Q17511" s="90"/>
    </row>
    <row r="17512" spans="4:17" x14ac:dyDescent="0.25">
      <c r="D17512" s="87"/>
      <c r="J17512" s="88"/>
      <c r="K17512" s="89"/>
      <c r="M17512" s="88"/>
      <c r="O17512" s="90"/>
      <c r="P17512" s="90"/>
      <c r="Q17512" s="90"/>
    </row>
    <row r="17513" spans="4:17" x14ac:dyDescent="0.25">
      <c r="D17513" s="87"/>
      <c r="J17513" s="88"/>
      <c r="K17513" s="89"/>
      <c r="M17513" s="88"/>
      <c r="O17513" s="90"/>
      <c r="P17513" s="90"/>
      <c r="Q17513" s="90"/>
    </row>
    <row r="17514" spans="4:17" x14ac:dyDescent="0.25">
      <c r="D17514" s="87"/>
      <c r="J17514" s="88"/>
      <c r="K17514" s="89"/>
      <c r="M17514" s="88"/>
      <c r="O17514" s="90"/>
      <c r="P17514" s="90"/>
      <c r="Q17514" s="90"/>
    </row>
    <row r="17515" spans="4:17" x14ac:dyDescent="0.25">
      <c r="D17515" s="87"/>
      <c r="J17515" s="88"/>
      <c r="K17515" s="89"/>
      <c r="M17515" s="88"/>
      <c r="O17515" s="90"/>
      <c r="P17515" s="90"/>
      <c r="Q17515" s="90"/>
    </row>
    <row r="17516" spans="4:17" x14ac:dyDescent="0.25">
      <c r="D17516" s="87"/>
      <c r="J17516" s="88"/>
      <c r="K17516" s="89"/>
      <c r="M17516" s="88"/>
      <c r="O17516" s="90"/>
      <c r="P17516" s="90"/>
      <c r="Q17516" s="90"/>
    </row>
    <row r="17517" spans="4:17" x14ac:dyDescent="0.25">
      <c r="D17517" s="87"/>
      <c r="J17517" s="88"/>
      <c r="K17517" s="89"/>
      <c r="M17517" s="88"/>
      <c r="O17517" s="90"/>
      <c r="P17517" s="90"/>
      <c r="Q17517" s="90"/>
    </row>
    <row r="17518" spans="4:17" x14ac:dyDescent="0.25">
      <c r="D17518" s="87"/>
      <c r="J17518" s="88"/>
      <c r="K17518" s="89"/>
      <c r="M17518" s="88"/>
      <c r="O17518" s="90"/>
      <c r="P17518" s="90"/>
      <c r="Q17518" s="90"/>
    </row>
    <row r="17519" spans="4:17" x14ac:dyDescent="0.25">
      <c r="D17519" s="87"/>
      <c r="J17519" s="88"/>
      <c r="K17519" s="89"/>
      <c r="M17519" s="88"/>
      <c r="O17519" s="90"/>
      <c r="P17519" s="90"/>
      <c r="Q17519" s="90"/>
    </row>
    <row r="17520" spans="4:17" x14ac:dyDescent="0.25">
      <c r="D17520" s="87"/>
      <c r="J17520" s="88"/>
      <c r="K17520" s="89"/>
      <c r="M17520" s="88"/>
      <c r="O17520" s="90"/>
      <c r="P17520" s="90"/>
      <c r="Q17520" s="90"/>
    </row>
    <row r="17521" spans="4:17" x14ac:dyDescent="0.25">
      <c r="D17521" s="87"/>
      <c r="J17521" s="88"/>
      <c r="K17521" s="89"/>
      <c r="M17521" s="88"/>
      <c r="O17521" s="90"/>
      <c r="P17521" s="90"/>
      <c r="Q17521" s="90"/>
    </row>
    <row r="17522" spans="4:17" x14ac:dyDescent="0.25">
      <c r="D17522" s="87"/>
      <c r="J17522" s="88"/>
      <c r="K17522" s="89"/>
      <c r="M17522" s="88"/>
      <c r="O17522" s="90"/>
      <c r="P17522" s="90"/>
      <c r="Q17522" s="90"/>
    </row>
    <row r="17523" spans="4:17" x14ac:dyDescent="0.25">
      <c r="D17523" s="87"/>
      <c r="J17523" s="88"/>
      <c r="K17523" s="89"/>
      <c r="M17523" s="88"/>
      <c r="O17523" s="90"/>
      <c r="P17523" s="90"/>
      <c r="Q17523" s="90"/>
    </row>
    <row r="17524" spans="4:17" x14ac:dyDescent="0.25">
      <c r="D17524" s="87"/>
      <c r="J17524" s="88"/>
      <c r="K17524" s="89"/>
      <c r="M17524" s="88"/>
      <c r="O17524" s="90"/>
      <c r="P17524" s="90"/>
      <c r="Q17524" s="90"/>
    </row>
    <row r="17525" spans="4:17" x14ac:dyDescent="0.25">
      <c r="D17525" s="87"/>
      <c r="J17525" s="88"/>
      <c r="K17525" s="89"/>
      <c r="M17525" s="88"/>
      <c r="O17525" s="90"/>
      <c r="P17525" s="90"/>
      <c r="Q17525" s="90"/>
    </row>
    <row r="17526" spans="4:17" x14ac:dyDescent="0.25">
      <c r="D17526" s="87"/>
      <c r="J17526" s="88"/>
      <c r="K17526" s="89"/>
      <c r="M17526" s="88"/>
      <c r="O17526" s="90"/>
      <c r="P17526" s="90"/>
      <c r="Q17526" s="90"/>
    </row>
    <row r="17527" spans="4:17" x14ac:dyDescent="0.25">
      <c r="D17527" s="87"/>
      <c r="J17527" s="88"/>
      <c r="K17527" s="89"/>
      <c r="M17527" s="88"/>
      <c r="O17527" s="90"/>
      <c r="P17527" s="90"/>
      <c r="Q17527" s="90"/>
    </row>
    <row r="17528" spans="4:17" x14ac:dyDescent="0.25">
      <c r="D17528" s="87"/>
      <c r="J17528" s="88"/>
      <c r="K17528" s="89"/>
      <c r="M17528" s="88"/>
      <c r="O17528" s="90"/>
      <c r="P17528" s="90"/>
      <c r="Q17528" s="90"/>
    </row>
    <row r="17529" spans="4:17" x14ac:dyDescent="0.25">
      <c r="D17529" s="87"/>
      <c r="J17529" s="88"/>
      <c r="K17529" s="89"/>
      <c r="M17529" s="88"/>
      <c r="O17529" s="90"/>
      <c r="P17529" s="90"/>
      <c r="Q17529" s="90"/>
    </row>
    <row r="17530" spans="4:17" x14ac:dyDescent="0.25">
      <c r="D17530" s="87"/>
      <c r="J17530" s="88"/>
      <c r="K17530" s="89"/>
      <c r="M17530" s="88"/>
      <c r="O17530" s="90"/>
      <c r="P17530" s="90"/>
      <c r="Q17530" s="90"/>
    </row>
    <row r="17531" spans="4:17" x14ac:dyDescent="0.25">
      <c r="D17531" s="87"/>
      <c r="J17531" s="88"/>
      <c r="K17531" s="89"/>
      <c r="M17531" s="88"/>
      <c r="O17531" s="90"/>
      <c r="P17531" s="90"/>
      <c r="Q17531" s="90"/>
    </row>
    <row r="17532" spans="4:17" x14ac:dyDescent="0.25">
      <c r="D17532" s="87"/>
      <c r="J17532" s="88"/>
      <c r="K17532" s="89"/>
      <c r="M17532" s="88"/>
      <c r="O17532" s="90"/>
      <c r="P17532" s="90"/>
      <c r="Q17532" s="90"/>
    </row>
    <row r="17533" spans="4:17" x14ac:dyDescent="0.25">
      <c r="D17533" s="87"/>
      <c r="J17533" s="88"/>
      <c r="K17533" s="89"/>
      <c r="M17533" s="88"/>
      <c r="O17533" s="90"/>
      <c r="P17533" s="90"/>
      <c r="Q17533" s="90"/>
    </row>
    <row r="17534" spans="4:17" x14ac:dyDescent="0.25">
      <c r="D17534" s="87"/>
      <c r="J17534" s="88"/>
      <c r="K17534" s="89"/>
      <c r="M17534" s="88"/>
      <c r="O17534" s="90"/>
      <c r="P17534" s="90"/>
      <c r="Q17534" s="90"/>
    </row>
    <row r="17535" spans="4:17" x14ac:dyDescent="0.25">
      <c r="D17535" s="87"/>
      <c r="J17535" s="88"/>
      <c r="K17535" s="89"/>
      <c r="M17535" s="88"/>
      <c r="O17535" s="90"/>
      <c r="P17535" s="90"/>
      <c r="Q17535" s="90"/>
    </row>
    <row r="17536" spans="4:17" x14ac:dyDescent="0.25">
      <c r="D17536" s="87"/>
      <c r="J17536" s="88"/>
      <c r="K17536" s="89"/>
      <c r="M17536" s="88"/>
      <c r="O17536" s="90"/>
      <c r="P17536" s="90"/>
      <c r="Q17536" s="90"/>
    </row>
    <row r="17537" spans="4:17" x14ac:dyDescent="0.25">
      <c r="D17537" s="87"/>
      <c r="J17537" s="88"/>
      <c r="K17537" s="89"/>
      <c r="M17537" s="88"/>
      <c r="O17537" s="90"/>
      <c r="P17537" s="90"/>
      <c r="Q17537" s="90"/>
    </row>
    <row r="17538" spans="4:17" x14ac:dyDescent="0.25">
      <c r="D17538" s="87"/>
      <c r="J17538" s="88"/>
      <c r="K17538" s="89"/>
      <c r="M17538" s="88"/>
      <c r="O17538" s="90"/>
      <c r="P17538" s="90"/>
      <c r="Q17538" s="90"/>
    </row>
    <row r="17539" spans="4:17" x14ac:dyDescent="0.25">
      <c r="D17539" s="87"/>
      <c r="J17539" s="88"/>
      <c r="K17539" s="89"/>
      <c r="M17539" s="88"/>
      <c r="O17539" s="90"/>
      <c r="P17539" s="90"/>
      <c r="Q17539" s="90"/>
    </row>
    <row r="17540" spans="4:17" x14ac:dyDescent="0.25">
      <c r="D17540" s="87"/>
      <c r="J17540" s="88"/>
      <c r="K17540" s="89"/>
      <c r="M17540" s="88"/>
      <c r="O17540" s="90"/>
      <c r="P17540" s="90"/>
      <c r="Q17540" s="90"/>
    </row>
    <row r="17541" spans="4:17" x14ac:dyDescent="0.25">
      <c r="D17541" s="87"/>
      <c r="J17541" s="88"/>
      <c r="K17541" s="89"/>
      <c r="M17541" s="88"/>
      <c r="O17541" s="90"/>
      <c r="P17541" s="90"/>
      <c r="Q17541" s="90"/>
    </row>
    <row r="17542" spans="4:17" x14ac:dyDescent="0.25">
      <c r="D17542" s="87"/>
      <c r="J17542" s="88"/>
      <c r="K17542" s="89"/>
      <c r="M17542" s="88"/>
      <c r="O17542" s="90"/>
      <c r="P17542" s="90"/>
      <c r="Q17542" s="90"/>
    </row>
    <row r="17543" spans="4:17" x14ac:dyDescent="0.25">
      <c r="D17543" s="87"/>
      <c r="J17543" s="88"/>
      <c r="K17543" s="89"/>
      <c r="M17543" s="88"/>
      <c r="O17543" s="90"/>
      <c r="P17543" s="90"/>
      <c r="Q17543" s="90"/>
    </row>
    <row r="17544" spans="4:17" x14ac:dyDescent="0.25">
      <c r="D17544" s="87"/>
      <c r="J17544" s="88"/>
      <c r="K17544" s="89"/>
      <c r="M17544" s="88"/>
      <c r="O17544" s="90"/>
      <c r="P17544" s="90"/>
      <c r="Q17544" s="90"/>
    </row>
    <row r="17545" spans="4:17" x14ac:dyDescent="0.25">
      <c r="D17545" s="87"/>
      <c r="J17545" s="88"/>
      <c r="K17545" s="89"/>
      <c r="M17545" s="88"/>
      <c r="O17545" s="90"/>
      <c r="P17545" s="90"/>
      <c r="Q17545" s="90"/>
    </row>
    <row r="17546" spans="4:17" x14ac:dyDescent="0.25">
      <c r="D17546" s="87"/>
      <c r="J17546" s="88"/>
      <c r="K17546" s="89"/>
      <c r="M17546" s="88"/>
      <c r="O17546" s="90"/>
      <c r="P17546" s="90"/>
      <c r="Q17546" s="90"/>
    </row>
    <row r="17547" spans="4:17" x14ac:dyDescent="0.25">
      <c r="D17547" s="87"/>
      <c r="J17547" s="88"/>
      <c r="K17547" s="89"/>
      <c r="M17547" s="88"/>
      <c r="O17547" s="90"/>
      <c r="P17547" s="90"/>
      <c r="Q17547" s="90"/>
    </row>
    <row r="17548" spans="4:17" x14ac:dyDescent="0.25">
      <c r="D17548" s="87"/>
      <c r="J17548" s="88"/>
      <c r="K17548" s="89"/>
      <c r="M17548" s="88"/>
      <c r="O17548" s="90"/>
      <c r="P17548" s="90"/>
      <c r="Q17548" s="90"/>
    </row>
    <row r="17549" spans="4:17" x14ac:dyDescent="0.25">
      <c r="D17549" s="87"/>
      <c r="J17549" s="88"/>
      <c r="K17549" s="89"/>
      <c r="M17549" s="88"/>
      <c r="O17549" s="90"/>
      <c r="P17549" s="90"/>
      <c r="Q17549" s="90"/>
    </row>
    <row r="17550" spans="4:17" x14ac:dyDescent="0.25">
      <c r="D17550" s="87"/>
      <c r="J17550" s="88"/>
      <c r="K17550" s="89"/>
      <c r="M17550" s="88"/>
      <c r="O17550" s="90"/>
      <c r="P17550" s="90"/>
      <c r="Q17550" s="90"/>
    </row>
    <row r="17551" spans="4:17" x14ac:dyDescent="0.25">
      <c r="D17551" s="87"/>
      <c r="J17551" s="88"/>
      <c r="K17551" s="89"/>
      <c r="M17551" s="88"/>
      <c r="O17551" s="90"/>
      <c r="P17551" s="90"/>
      <c r="Q17551" s="90"/>
    </row>
    <row r="17552" spans="4:17" x14ac:dyDescent="0.25">
      <c r="D17552" s="87"/>
      <c r="J17552" s="88"/>
      <c r="K17552" s="89"/>
      <c r="M17552" s="88"/>
      <c r="O17552" s="90"/>
      <c r="P17552" s="90"/>
      <c r="Q17552" s="90"/>
    </row>
    <row r="17553" spans="4:17" x14ac:dyDescent="0.25">
      <c r="D17553" s="87"/>
      <c r="J17553" s="88"/>
      <c r="K17553" s="89"/>
      <c r="M17553" s="88"/>
      <c r="O17553" s="90"/>
      <c r="P17553" s="90"/>
      <c r="Q17553" s="90"/>
    </row>
    <row r="17554" spans="4:17" x14ac:dyDescent="0.25">
      <c r="D17554" s="87"/>
      <c r="J17554" s="88"/>
      <c r="K17554" s="89"/>
      <c r="M17554" s="88"/>
      <c r="O17554" s="90"/>
      <c r="P17554" s="90"/>
      <c r="Q17554" s="90"/>
    </row>
    <row r="17555" spans="4:17" x14ac:dyDescent="0.25">
      <c r="D17555" s="87"/>
      <c r="J17555" s="88"/>
      <c r="K17555" s="89"/>
      <c r="M17555" s="88"/>
      <c r="O17555" s="90"/>
      <c r="P17555" s="90"/>
      <c r="Q17555" s="90"/>
    </row>
    <row r="17556" spans="4:17" x14ac:dyDescent="0.25">
      <c r="D17556" s="87"/>
      <c r="J17556" s="88"/>
      <c r="K17556" s="89"/>
      <c r="M17556" s="88"/>
      <c r="O17556" s="90"/>
      <c r="P17556" s="90"/>
      <c r="Q17556" s="90"/>
    </row>
    <row r="17557" spans="4:17" x14ac:dyDescent="0.25">
      <c r="D17557" s="87"/>
      <c r="J17557" s="88"/>
      <c r="K17557" s="89"/>
      <c r="M17557" s="88"/>
      <c r="O17557" s="90"/>
      <c r="P17557" s="90"/>
      <c r="Q17557" s="90"/>
    </row>
    <row r="17558" spans="4:17" x14ac:dyDescent="0.25">
      <c r="D17558" s="87"/>
      <c r="J17558" s="88"/>
      <c r="K17558" s="89"/>
      <c r="M17558" s="88"/>
      <c r="O17558" s="90"/>
      <c r="P17558" s="90"/>
      <c r="Q17558" s="90"/>
    </row>
    <row r="17559" spans="4:17" x14ac:dyDescent="0.25">
      <c r="D17559" s="87"/>
      <c r="J17559" s="88"/>
      <c r="K17559" s="89"/>
      <c r="M17559" s="88"/>
      <c r="O17559" s="90"/>
      <c r="P17559" s="90"/>
      <c r="Q17559" s="90"/>
    </row>
    <row r="17560" spans="4:17" x14ac:dyDescent="0.25">
      <c r="D17560" s="87"/>
      <c r="J17560" s="88"/>
      <c r="K17560" s="89"/>
      <c r="M17560" s="88"/>
      <c r="O17560" s="90"/>
      <c r="P17560" s="90"/>
      <c r="Q17560" s="90"/>
    </row>
    <row r="17561" spans="4:17" x14ac:dyDescent="0.25">
      <c r="D17561" s="87"/>
      <c r="J17561" s="88"/>
      <c r="K17561" s="89"/>
      <c r="M17561" s="88"/>
      <c r="O17561" s="90"/>
      <c r="P17561" s="90"/>
      <c r="Q17561" s="90"/>
    </row>
    <row r="17562" spans="4:17" x14ac:dyDescent="0.25">
      <c r="D17562" s="87"/>
      <c r="J17562" s="88"/>
      <c r="K17562" s="89"/>
      <c r="M17562" s="88"/>
      <c r="O17562" s="90"/>
      <c r="P17562" s="90"/>
      <c r="Q17562" s="90"/>
    </row>
    <row r="17563" spans="4:17" x14ac:dyDescent="0.25">
      <c r="D17563" s="87"/>
      <c r="J17563" s="88"/>
      <c r="K17563" s="89"/>
      <c r="M17563" s="88"/>
      <c r="O17563" s="90"/>
      <c r="P17563" s="90"/>
      <c r="Q17563" s="90"/>
    </row>
    <row r="17564" spans="4:17" x14ac:dyDescent="0.25">
      <c r="D17564" s="87"/>
      <c r="J17564" s="88"/>
      <c r="K17564" s="89"/>
      <c r="M17564" s="88"/>
      <c r="O17564" s="90"/>
      <c r="P17564" s="90"/>
      <c r="Q17564" s="90"/>
    </row>
    <row r="17565" spans="4:17" x14ac:dyDescent="0.25">
      <c r="D17565" s="87"/>
      <c r="J17565" s="88"/>
      <c r="K17565" s="89"/>
      <c r="M17565" s="88"/>
      <c r="O17565" s="90"/>
      <c r="P17565" s="90"/>
      <c r="Q17565" s="90"/>
    </row>
    <row r="17566" spans="4:17" x14ac:dyDescent="0.25">
      <c r="D17566" s="87"/>
      <c r="J17566" s="88"/>
      <c r="K17566" s="89"/>
      <c r="M17566" s="88"/>
      <c r="O17566" s="90"/>
      <c r="P17566" s="90"/>
      <c r="Q17566" s="90"/>
    </row>
    <row r="17567" spans="4:17" x14ac:dyDescent="0.25">
      <c r="D17567" s="87"/>
      <c r="J17567" s="88"/>
      <c r="K17567" s="89"/>
      <c r="M17567" s="88"/>
      <c r="O17567" s="90"/>
      <c r="P17567" s="90"/>
      <c r="Q17567" s="90"/>
    </row>
    <row r="17568" spans="4:17" x14ac:dyDescent="0.25">
      <c r="D17568" s="87"/>
      <c r="J17568" s="88"/>
      <c r="K17568" s="89"/>
      <c r="M17568" s="88"/>
      <c r="O17568" s="90"/>
      <c r="P17568" s="90"/>
      <c r="Q17568" s="90"/>
    </row>
    <row r="17569" spans="4:17" x14ac:dyDescent="0.25">
      <c r="D17569" s="87"/>
      <c r="J17569" s="88"/>
      <c r="K17569" s="89"/>
      <c r="M17569" s="88"/>
      <c r="O17569" s="90"/>
      <c r="P17569" s="90"/>
      <c r="Q17569" s="90"/>
    </row>
    <row r="17570" spans="4:17" x14ac:dyDescent="0.25">
      <c r="D17570" s="87"/>
      <c r="J17570" s="88"/>
      <c r="K17570" s="89"/>
      <c r="M17570" s="88"/>
      <c r="O17570" s="90"/>
      <c r="P17570" s="90"/>
      <c r="Q17570" s="90"/>
    </row>
    <row r="17571" spans="4:17" x14ac:dyDescent="0.25">
      <c r="D17571" s="87"/>
      <c r="J17571" s="88"/>
      <c r="K17571" s="89"/>
      <c r="M17571" s="88"/>
      <c r="O17571" s="90"/>
      <c r="P17571" s="90"/>
      <c r="Q17571" s="90"/>
    </row>
    <row r="17572" spans="4:17" x14ac:dyDescent="0.25">
      <c r="D17572" s="87"/>
      <c r="J17572" s="88"/>
      <c r="K17572" s="89"/>
      <c r="M17572" s="88"/>
      <c r="O17572" s="90"/>
      <c r="P17572" s="90"/>
      <c r="Q17572" s="90"/>
    </row>
    <row r="17573" spans="4:17" x14ac:dyDescent="0.25">
      <c r="D17573" s="87"/>
      <c r="J17573" s="88"/>
      <c r="K17573" s="89"/>
      <c r="M17573" s="88"/>
      <c r="O17573" s="90"/>
      <c r="P17573" s="90"/>
      <c r="Q17573" s="90"/>
    </row>
    <row r="17574" spans="4:17" x14ac:dyDescent="0.25">
      <c r="D17574" s="87"/>
      <c r="J17574" s="88"/>
      <c r="K17574" s="89"/>
      <c r="M17574" s="88"/>
      <c r="O17574" s="90"/>
      <c r="P17574" s="90"/>
      <c r="Q17574" s="90"/>
    </row>
    <row r="17575" spans="4:17" x14ac:dyDescent="0.25">
      <c r="D17575" s="87"/>
      <c r="J17575" s="88"/>
      <c r="K17575" s="89"/>
      <c r="M17575" s="88"/>
      <c r="O17575" s="90"/>
      <c r="P17575" s="90"/>
      <c r="Q17575" s="90"/>
    </row>
    <row r="17576" spans="4:17" x14ac:dyDescent="0.25">
      <c r="D17576" s="87"/>
      <c r="J17576" s="88"/>
      <c r="K17576" s="89"/>
      <c r="M17576" s="88"/>
      <c r="O17576" s="90"/>
      <c r="P17576" s="90"/>
      <c r="Q17576" s="90"/>
    </row>
    <row r="17577" spans="4:17" x14ac:dyDescent="0.25">
      <c r="D17577" s="87"/>
      <c r="J17577" s="88"/>
      <c r="K17577" s="89"/>
      <c r="M17577" s="88"/>
      <c r="O17577" s="90"/>
      <c r="P17577" s="90"/>
      <c r="Q17577" s="90"/>
    </row>
    <row r="17578" spans="4:17" x14ac:dyDescent="0.25">
      <c r="D17578" s="87"/>
      <c r="J17578" s="88"/>
      <c r="K17578" s="89"/>
      <c r="M17578" s="88"/>
      <c r="O17578" s="90"/>
      <c r="P17578" s="90"/>
      <c r="Q17578" s="90"/>
    </row>
    <row r="17579" spans="4:17" x14ac:dyDescent="0.25">
      <c r="D17579" s="87"/>
      <c r="J17579" s="88"/>
      <c r="K17579" s="89"/>
      <c r="M17579" s="88"/>
      <c r="O17579" s="90"/>
      <c r="P17579" s="90"/>
      <c r="Q17579" s="90"/>
    </row>
    <row r="17580" spans="4:17" x14ac:dyDescent="0.25">
      <c r="D17580" s="87"/>
      <c r="J17580" s="88"/>
      <c r="K17580" s="89"/>
      <c r="M17580" s="88"/>
      <c r="O17580" s="90"/>
      <c r="P17580" s="90"/>
      <c r="Q17580" s="90"/>
    </row>
    <row r="17581" spans="4:17" x14ac:dyDescent="0.25">
      <c r="D17581" s="87"/>
      <c r="J17581" s="88"/>
      <c r="K17581" s="89"/>
      <c r="M17581" s="88"/>
      <c r="O17581" s="90"/>
      <c r="P17581" s="90"/>
      <c r="Q17581" s="90"/>
    </row>
    <row r="17582" spans="4:17" x14ac:dyDescent="0.25">
      <c r="D17582" s="87"/>
      <c r="J17582" s="88"/>
      <c r="K17582" s="89"/>
      <c r="M17582" s="88"/>
      <c r="O17582" s="90"/>
      <c r="P17582" s="90"/>
      <c r="Q17582" s="90"/>
    </row>
    <row r="17583" spans="4:17" x14ac:dyDescent="0.25">
      <c r="D17583" s="87"/>
      <c r="J17583" s="88"/>
      <c r="K17583" s="89"/>
      <c r="M17583" s="88"/>
      <c r="O17583" s="90"/>
      <c r="P17583" s="90"/>
      <c r="Q17583" s="90"/>
    </row>
    <row r="17584" spans="4:17" x14ac:dyDescent="0.25">
      <c r="D17584" s="87"/>
      <c r="J17584" s="88"/>
      <c r="K17584" s="89"/>
      <c r="M17584" s="88"/>
      <c r="O17584" s="90"/>
      <c r="P17584" s="90"/>
      <c r="Q17584" s="90"/>
    </row>
    <row r="17585" spans="4:17" x14ac:dyDescent="0.25">
      <c r="D17585" s="87"/>
      <c r="J17585" s="88"/>
      <c r="K17585" s="89"/>
      <c r="M17585" s="88"/>
      <c r="O17585" s="90"/>
      <c r="P17585" s="90"/>
      <c r="Q17585" s="90"/>
    </row>
    <row r="17586" spans="4:17" x14ac:dyDescent="0.25">
      <c r="D17586" s="87"/>
      <c r="J17586" s="88"/>
      <c r="K17586" s="89"/>
      <c r="M17586" s="88"/>
      <c r="O17586" s="90"/>
      <c r="P17586" s="90"/>
      <c r="Q17586" s="90"/>
    </row>
    <row r="17587" spans="4:17" x14ac:dyDescent="0.25">
      <c r="D17587" s="87"/>
      <c r="J17587" s="88"/>
      <c r="K17587" s="89"/>
      <c r="M17587" s="88"/>
      <c r="O17587" s="90"/>
      <c r="P17587" s="90"/>
      <c r="Q17587" s="90"/>
    </row>
    <row r="17588" spans="4:17" x14ac:dyDescent="0.25">
      <c r="D17588" s="87"/>
      <c r="J17588" s="88"/>
      <c r="K17588" s="89"/>
      <c r="M17588" s="88"/>
      <c r="O17588" s="90"/>
      <c r="P17588" s="90"/>
      <c r="Q17588" s="90"/>
    </row>
    <row r="17589" spans="4:17" x14ac:dyDescent="0.25">
      <c r="D17589" s="87"/>
      <c r="J17589" s="88"/>
      <c r="K17589" s="89"/>
      <c r="M17589" s="88"/>
      <c r="O17589" s="90"/>
      <c r="P17589" s="90"/>
      <c r="Q17589" s="90"/>
    </row>
    <row r="17590" spans="4:17" x14ac:dyDescent="0.25">
      <c r="D17590" s="87"/>
      <c r="J17590" s="88"/>
      <c r="K17590" s="89"/>
      <c r="M17590" s="88"/>
      <c r="O17590" s="90"/>
      <c r="P17590" s="90"/>
      <c r="Q17590" s="90"/>
    </row>
    <row r="17591" spans="4:17" x14ac:dyDescent="0.25">
      <c r="D17591" s="87"/>
      <c r="J17591" s="88"/>
      <c r="K17591" s="89"/>
      <c r="M17591" s="88"/>
      <c r="O17591" s="90"/>
      <c r="P17591" s="90"/>
      <c r="Q17591" s="90"/>
    </row>
    <row r="17592" spans="4:17" x14ac:dyDescent="0.25">
      <c r="D17592" s="87"/>
      <c r="J17592" s="88"/>
      <c r="K17592" s="89"/>
      <c r="M17592" s="88"/>
      <c r="O17592" s="90"/>
      <c r="P17592" s="90"/>
      <c r="Q17592" s="90"/>
    </row>
    <row r="17593" spans="4:17" x14ac:dyDescent="0.25">
      <c r="D17593" s="87"/>
      <c r="J17593" s="88"/>
      <c r="K17593" s="89"/>
      <c r="M17593" s="88"/>
      <c r="O17593" s="90"/>
      <c r="P17593" s="90"/>
      <c r="Q17593" s="90"/>
    </row>
    <row r="17594" spans="4:17" x14ac:dyDescent="0.25">
      <c r="D17594" s="87"/>
      <c r="J17594" s="88"/>
      <c r="K17594" s="89"/>
      <c r="M17594" s="88"/>
      <c r="O17594" s="90"/>
      <c r="P17594" s="90"/>
      <c r="Q17594" s="90"/>
    </row>
    <row r="17595" spans="4:17" x14ac:dyDescent="0.25">
      <c r="D17595" s="87"/>
      <c r="J17595" s="88"/>
      <c r="K17595" s="89"/>
      <c r="M17595" s="88"/>
      <c r="O17595" s="90"/>
      <c r="P17595" s="90"/>
      <c r="Q17595" s="90"/>
    </row>
    <row r="17596" spans="4:17" x14ac:dyDescent="0.25">
      <c r="D17596" s="87"/>
      <c r="J17596" s="88"/>
      <c r="K17596" s="89"/>
      <c r="M17596" s="88"/>
      <c r="O17596" s="90"/>
      <c r="P17596" s="90"/>
      <c r="Q17596" s="90"/>
    </row>
    <row r="17597" spans="4:17" x14ac:dyDescent="0.25">
      <c r="D17597" s="87"/>
      <c r="J17597" s="88"/>
      <c r="K17597" s="89"/>
      <c r="M17597" s="88"/>
      <c r="O17597" s="90"/>
      <c r="P17597" s="90"/>
      <c r="Q17597" s="90"/>
    </row>
    <row r="17598" spans="4:17" x14ac:dyDescent="0.25">
      <c r="D17598" s="87"/>
      <c r="J17598" s="88"/>
      <c r="K17598" s="89"/>
      <c r="M17598" s="88"/>
      <c r="O17598" s="90"/>
      <c r="P17598" s="90"/>
      <c r="Q17598" s="90"/>
    </row>
    <row r="17599" spans="4:17" x14ac:dyDescent="0.25">
      <c r="D17599" s="87"/>
      <c r="J17599" s="88"/>
      <c r="K17599" s="89"/>
      <c r="M17599" s="88"/>
      <c r="O17599" s="90"/>
      <c r="P17599" s="90"/>
      <c r="Q17599" s="90"/>
    </row>
    <row r="17600" spans="4:17" x14ac:dyDescent="0.25">
      <c r="D17600" s="87"/>
      <c r="J17600" s="88"/>
      <c r="K17600" s="89"/>
      <c r="M17600" s="88"/>
      <c r="O17600" s="90"/>
      <c r="P17600" s="90"/>
      <c r="Q17600" s="90"/>
    </row>
    <row r="17601" spans="4:17" x14ac:dyDescent="0.25">
      <c r="D17601" s="87"/>
      <c r="J17601" s="88"/>
      <c r="K17601" s="89"/>
      <c r="M17601" s="88"/>
      <c r="O17601" s="90"/>
      <c r="P17601" s="90"/>
      <c r="Q17601" s="90"/>
    </row>
    <row r="17602" spans="4:17" x14ac:dyDescent="0.25">
      <c r="D17602" s="87"/>
      <c r="J17602" s="88"/>
      <c r="K17602" s="89"/>
      <c r="M17602" s="88"/>
      <c r="O17602" s="90"/>
      <c r="P17602" s="90"/>
      <c r="Q17602" s="90"/>
    </row>
    <row r="17603" spans="4:17" x14ac:dyDescent="0.25">
      <c r="D17603" s="87"/>
      <c r="J17603" s="88"/>
      <c r="K17603" s="89"/>
      <c r="M17603" s="88"/>
      <c r="O17603" s="90"/>
      <c r="P17603" s="90"/>
      <c r="Q17603" s="90"/>
    </row>
    <row r="17604" spans="4:17" x14ac:dyDescent="0.25">
      <c r="D17604" s="87"/>
      <c r="J17604" s="88"/>
      <c r="K17604" s="89"/>
      <c r="M17604" s="88"/>
      <c r="O17604" s="90"/>
      <c r="P17604" s="90"/>
      <c r="Q17604" s="90"/>
    </row>
    <row r="17605" spans="4:17" x14ac:dyDescent="0.25">
      <c r="D17605" s="87"/>
      <c r="J17605" s="88"/>
      <c r="K17605" s="89"/>
      <c r="M17605" s="88"/>
      <c r="O17605" s="90"/>
      <c r="P17605" s="90"/>
      <c r="Q17605" s="90"/>
    </row>
    <row r="17606" spans="4:17" x14ac:dyDescent="0.25">
      <c r="D17606" s="87"/>
      <c r="J17606" s="88"/>
      <c r="K17606" s="89"/>
      <c r="M17606" s="88"/>
      <c r="O17606" s="90"/>
      <c r="P17606" s="90"/>
      <c r="Q17606" s="90"/>
    </row>
    <row r="17607" spans="4:17" x14ac:dyDescent="0.25">
      <c r="D17607" s="87"/>
      <c r="J17607" s="88"/>
      <c r="K17607" s="89"/>
      <c r="M17607" s="88"/>
      <c r="O17607" s="90"/>
      <c r="P17607" s="90"/>
      <c r="Q17607" s="90"/>
    </row>
    <row r="17608" spans="4:17" x14ac:dyDescent="0.25">
      <c r="D17608" s="87"/>
      <c r="J17608" s="88"/>
      <c r="K17608" s="89"/>
      <c r="M17608" s="88"/>
      <c r="O17608" s="90"/>
      <c r="P17608" s="90"/>
      <c r="Q17608" s="90"/>
    </row>
    <row r="17609" spans="4:17" x14ac:dyDescent="0.25">
      <c r="D17609" s="87"/>
      <c r="J17609" s="88"/>
      <c r="K17609" s="89"/>
      <c r="M17609" s="88"/>
      <c r="O17609" s="90"/>
      <c r="P17609" s="90"/>
      <c r="Q17609" s="90"/>
    </row>
    <row r="17610" spans="4:17" x14ac:dyDescent="0.25">
      <c r="D17610" s="87"/>
      <c r="J17610" s="88"/>
      <c r="K17610" s="89"/>
      <c r="M17610" s="88"/>
      <c r="O17610" s="90"/>
      <c r="P17610" s="90"/>
      <c r="Q17610" s="90"/>
    </row>
    <row r="17611" spans="4:17" x14ac:dyDescent="0.25">
      <c r="D17611" s="87"/>
      <c r="J17611" s="88"/>
      <c r="K17611" s="89"/>
      <c r="M17611" s="88"/>
      <c r="O17611" s="90"/>
      <c r="P17611" s="90"/>
      <c r="Q17611" s="90"/>
    </row>
    <row r="17612" spans="4:17" x14ac:dyDescent="0.25">
      <c r="D17612" s="87"/>
      <c r="J17612" s="88"/>
      <c r="K17612" s="89"/>
      <c r="M17612" s="88"/>
      <c r="O17612" s="90"/>
      <c r="P17612" s="90"/>
      <c r="Q17612" s="90"/>
    </row>
    <row r="17613" spans="4:17" x14ac:dyDescent="0.25">
      <c r="D17613" s="87"/>
      <c r="J17613" s="88"/>
      <c r="K17613" s="89"/>
      <c r="M17613" s="88"/>
      <c r="O17613" s="90"/>
      <c r="P17613" s="90"/>
      <c r="Q17613" s="90"/>
    </row>
    <row r="17614" spans="4:17" x14ac:dyDescent="0.25">
      <c r="D17614" s="87"/>
      <c r="J17614" s="88"/>
      <c r="K17614" s="89"/>
      <c r="M17614" s="88"/>
      <c r="O17614" s="90"/>
      <c r="P17614" s="90"/>
      <c r="Q17614" s="90"/>
    </row>
    <row r="17615" spans="4:17" x14ac:dyDescent="0.25">
      <c r="D17615" s="87"/>
      <c r="J17615" s="88"/>
      <c r="K17615" s="89"/>
      <c r="M17615" s="88"/>
      <c r="O17615" s="90"/>
      <c r="P17615" s="90"/>
      <c r="Q17615" s="90"/>
    </row>
    <row r="17616" spans="4:17" x14ac:dyDescent="0.25">
      <c r="D17616" s="87"/>
      <c r="J17616" s="88"/>
      <c r="K17616" s="89"/>
      <c r="M17616" s="88"/>
      <c r="O17616" s="90"/>
      <c r="P17616" s="90"/>
      <c r="Q17616" s="90"/>
    </row>
    <row r="17617" spans="4:17" x14ac:dyDescent="0.25">
      <c r="D17617" s="87"/>
      <c r="J17617" s="88"/>
      <c r="K17617" s="89"/>
      <c r="M17617" s="88"/>
      <c r="O17617" s="90"/>
      <c r="P17617" s="90"/>
      <c r="Q17617" s="90"/>
    </row>
    <row r="17618" spans="4:17" x14ac:dyDescent="0.25">
      <c r="D17618" s="87"/>
      <c r="J17618" s="88"/>
      <c r="K17618" s="89"/>
      <c r="M17618" s="88"/>
      <c r="O17618" s="90"/>
      <c r="P17618" s="90"/>
      <c r="Q17618" s="90"/>
    </row>
    <row r="17619" spans="4:17" x14ac:dyDescent="0.25">
      <c r="D17619" s="87"/>
      <c r="J17619" s="88"/>
      <c r="K17619" s="89"/>
      <c r="M17619" s="88"/>
      <c r="O17619" s="90"/>
      <c r="P17619" s="90"/>
      <c r="Q17619" s="90"/>
    </row>
    <row r="17620" spans="4:17" x14ac:dyDescent="0.25">
      <c r="D17620" s="87"/>
      <c r="J17620" s="88"/>
      <c r="K17620" s="89"/>
      <c r="M17620" s="88"/>
      <c r="O17620" s="90"/>
      <c r="P17620" s="90"/>
      <c r="Q17620" s="90"/>
    </row>
    <row r="17621" spans="4:17" x14ac:dyDescent="0.25">
      <c r="D17621" s="87"/>
      <c r="J17621" s="88"/>
      <c r="K17621" s="89"/>
      <c r="M17621" s="88"/>
      <c r="O17621" s="90"/>
      <c r="P17621" s="90"/>
      <c r="Q17621" s="90"/>
    </row>
    <row r="17622" spans="4:17" x14ac:dyDescent="0.25">
      <c r="D17622" s="87"/>
      <c r="J17622" s="88"/>
      <c r="K17622" s="89"/>
      <c r="M17622" s="88"/>
      <c r="O17622" s="90"/>
      <c r="P17622" s="90"/>
      <c r="Q17622" s="90"/>
    </row>
    <row r="17623" spans="4:17" x14ac:dyDescent="0.25">
      <c r="D17623" s="87"/>
      <c r="J17623" s="88"/>
      <c r="K17623" s="89"/>
      <c r="M17623" s="88"/>
      <c r="O17623" s="90"/>
      <c r="P17623" s="90"/>
      <c r="Q17623" s="90"/>
    </row>
    <row r="17624" spans="4:17" x14ac:dyDescent="0.25">
      <c r="D17624" s="87"/>
      <c r="J17624" s="88"/>
      <c r="K17624" s="89"/>
      <c r="M17624" s="88"/>
      <c r="O17624" s="90"/>
      <c r="P17624" s="90"/>
      <c r="Q17624" s="90"/>
    </row>
    <row r="17625" spans="4:17" x14ac:dyDescent="0.25">
      <c r="D17625" s="87"/>
      <c r="J17625" s="88"/>
      <c r="K17625" s="89"/>
      <c r="M17625" s="88"/>
      <c r="O17625" s="90"/>
      <c r="P17625" s="90"/>
      <c r="Q17625" s="90"/>
    </row>
    <row r="17626" spans="4:17" x14ac:dyDescent="0.25">
      <c r="D17626" s="87"/>
      <c r="J17626" s="88"/>
      <c r="K17626" s="89"/>
      <c r="M17626" s="88"/>
      <c r="O17626" s="90"/>
      <c r="P17626" s="90"/>
      <c r="Q17626" s="90"/>
    </row>
    <row r="17627" spans="4:17" x14ac:dyDescent="0.25">
      <c r="D17627" s="87"/>
      <c r="J17627" s="88"/>
      <c r="K17627" s="89"/>
      <c r="M17627" s="88"/>
      <c r="O17627" s="90"/>
      <c r="P17627" s="90"/>
      <c r="Q17627" s="90"/>
    </row>
    <row r="17628" spans="4:17" x14ac:dyDescent="0.25">
      <c r="D17628" s="87"/>
      <c r="J17628" s="88"/>
      <c r="K17628" s="89"/>
      <c r="M17628" s="88"/>
      <c r="O17628" s="90"/>
      <c r="P17628" s="90"/>
      <c r="Q17628" s="90"/>
    </row>
    <row r="17629" spans="4:17" x14ac:dyDescent="0.25">
      <c r="D17629" s="87"/>
      <c r="J17629" s="88"/>
      <c r="K17629" s="89"/>
      <c r="M17629" s="88"/>
      <c r="O17629" s="90"/>
      <c r="P17629" s="90"/>
      <c r="Q17629" s="90"/>
    </row>
    <row r="17630" spans="4:17" x14ac:dyDescent="0.25">
      <c r="D17630" s="87"/>
      <c r="J17630" s="88"/>
      <c r="K17630" s="89"/>
      <c r="M17630" s="88"/>
      <c r="O17630" s="90"/>
      <c r="P17630" s="90"/>
      <c r="Q17630" s="90"/>
    </row>
    <row r="17631" spans="4:17" x14ac:dyDescent="0.25">
      <c r="D17631" s="87"/>
      <c r="J17631" s="88"/>
      <c r="K17631" s="89"/>
      <c r="M17631" s="88"/>
      <c r="O17631" s="90"/>
      <c r="P17631" s="90"/>
      <c r="Q17631" s="90"/>
    </row>
    <row r="17632" spans="4:17" x14ac:dyDescent="0.25">
      <c r="D17632" s="87"/>
      <c r="J17632" s="88"/>
      <c r="K17632" s="89"/>
      <c r="M17632" s="88"/>
      <c r="O17632" s="90"/>
      <c r="P17632" s="90"/>
      <c r="Q17632" s="90"/>
    </row>
    <row r="17633" spans="4:17" x14ac:dyDescent="0.25">
      <c r="D17633" s="87"/>
      <c r="J17633" s="88"/>
      <c r="K17633" s="89"/>
      <c r="M17633" s="88"/>
      <c r="O17633" s="90"/>
      <c r="P17633" s="90"/>
      <c r="Q17633" s="90"/>
    </row>
    <row r="17634" spans="4:17" x14ac:dyDescent="0.25">
      <c r="D17634" s="87"/>
      <c r="J17634" s="88"/>
      <c r="K17634" s="89"/>
      <c r="M17634" s="88"/>
      <c r="O17634" s="90"/>
      <c r="P17634" s="90"/>
      <c r="Q17634" s="90"/>
    </row>
    <row r="17635" spans="4:17" x14ac:dyDescent="0.25">
      <c r="D17635" s="87"/>
      <c r="J17635" s="88"/>
      <c r="K17635" s="89"/>
      <c r="M17635" s="88"/>
      <c r="O17635" s="90"/>
      <c r="P17635" s="90"/>
      <c r="Q17635" s="90"/>
    </row>
    <row r="17636" spans="4:17" x14ac:dyDescent="0.25">
      <c r="D17636" s="87"/>
      <c r="J17636" s="88"/>
      <c r="K17636" s="89"/>
      <c r="M17636" s="88"/>
      <c r="O17636" s="90"/>
      <c r="P17636" s="90"/>
      <c r="Q17636" s="90"/>
    </row>
    <row r="17637" spans="4:17" x14ac:dyDescent="0.25">
      <c r="D17637" s="87"/>
      <c r="J17637" s="88"/>
      <c r="K17637" s="89"/>
      <c r="M17637" s="88"/>
      <c r="O17637" s="90"/>
      <c r="P17637" s="90"/>
      <c r="Q17637" s="90"/>
    </row>
    <row r="17638" spans="4:17" x14ac:dyDescent="0.25">
      <c r="D17638" s="87"/>
      <c r="J17638" s="88"/>
      <c r="K17638" s="89"/>
      <c r="M17638" s="88"/>
      <c r="O17638" s="90"/>
      <c r="P17638" s="90"/>
      <c r="Q17638" s="90"/>
    </row>
    <row r="17639" spans="4:17" x14ac:dyDescent="0.25">
      <c r="D17639" s="87"/>
      <c r="J17639" s="88"/>
      <c r="K17639" s="89"/>
      <c r="M17639" s="88"/>
      <c r="O17639" s="90"/>
      <c r="P17639" s="90"/>
      <c r="Q17639" s="90"/>
    </row>
    <row r="17640" spans="4:17" x14ac:dyDescent="0.25">
      <c r="D17640" s="87"/>
      <c r="J17640" s="88"/>
      <c r="K17640" s="89"/>
      <c r="M17640" s="88"/>
      <c r="O17640" s="90"/>
      <c r="P17640" s="90"/>
      <c r="Q17640" s="90"/>
    </row>
    <row r="17641" spans="4:17" x14ac:dyDescent="0.25">
      <c r="D17641" s="87"/>
      <c r="J17641" s="88"/>
      <c r="K17641" s="89"/>
      <c r="M17641" s="88"/>
      <c r="O17641" s="90"/>
      <c r="P17641" s="90"/>
      <c r="Q17641" s="90"/>
    </row>
    <row r="17642" spans="4:17" x14ac:dyDescent="0.25">
      <c r="D17642" s="87"/>
      <c r="J17642" s="88"/>
      <c r="K17642" s="89"/>
      <c r="M17642" s="88"/>
      <c r="O17642" s="90"/>
      <c r="P17642" s="90"/>
      <c r="Q17642" s="90"/>
    </row>
    <row r="17643" spans="4:17" x14ac:dyDescent="0.25">
      <c r="D17643" s="87"/>
      <c r="J17643" s="88"/>
      <c r="K17643" s="89"/>
      <c r="M17643" s="88"/>
      <c r="O17643" s="90"/>
      <c r="P17643" s="90"/>
      <c r="Q17643" s="90"/>
    </row>
    <row r="17644" spans="4:17" x14ac:dyDescent="0.25">
      <c r="D17644" s="87"/>
      <c r="J17644" s="88"/>
      <c r="K17644" s="89"/>
      <c r="M17644" s="88"/>
      <c r="O17644" s="90"/>
      <c r="P17644" s="90"/>
      <c r="Q17644" s="90"/>
    </row>
    <row r="17645" spans="4:17" x14ac:dyDescent="0.25">
      <c r="D17645" s="87"/>
      <c r="J17645" s="88"/>
      <c r="K17645" s="89"/>
      <c r="M17645" s="88"/>
      <c r="O17645" s="90"/>
      <c r="P17645" s="90"/>
      <c r="Q17645" s="90"/>
    </row>
    <row r="17646" spans="4:17" x14ac:dyDescent="0.25">
      <c r="D17646" s="87"/>
      <c r="J17646" s="88"/>
      <c r="K17646" s="89"/>
      <c r="M17646" s="88"/>
      <c r="O17646" s="90"/>
      <c r="P17646" s="90"/>
      <c r="Q17646" s="90"/>
    </row>
    <row r="17647" spans="4:17" x14ac:dyDescent="0.25">
      <c r="D17647" s="87"/>
      <c r="J17647" s="88"/>
      <c r="K17647" s="89"/>
      <c r="M17647" s="88"/>
      <c r="O17647" s="90"/>
      <c r="P17647" s="90"/>
      <c r="Q17647" s="90"/>
    </row>
    <row r="17648" spans="4:17" x14ac:dyDescent="0.25">
      <c r="D17648" s="87"/>
      <c r="J17648" s="88"/>
      <c r="K17648" s="89"/>
      <c r="M17648" s="88"/>
      <c r="O17648" s="90"/>
      <c r="P17648" s="90"/>
      <c r="Q17648" s="90"/>
    </row>
    <row r="17649" spans="4:17" x14ac:dyDescent="0.25">
      <c r="D17649" s="87"/>
      <c r="J17649" s="88"/>
      <c r="K17649" s="89"/>
      <c r="M17649" s="88"/>
      <c r="O17649" s="90"/>
      <c r="P17649" s="90"/>
      <c r="Q17649" s="90"/>
    </row>
    <row r="17650" spans="4:17" x14ac:dyDescent="0.25">
      <c r="D17650" s="87"/>
      <c r="J17650" s="88"/>
      <c r="K17650" s="89"/>
      <c r="M17650" s="88"/>
      <c r="O17650" s="90"/>
      <c r="P17650" s="90"/>
      <c r="Q17650" s="90"/>
    </row>
    <row r="17651" spans="4:17" x14ac:dyDescent="0.25">
      <c r="D17651" s="87"/>
      <c r="J17651" s="88"/>
      <c r="K17651" s="89"/>
      <c r="M17651" s="88"/>
      <c r="O17651" s="90"/>
      <c r="P17651" s="90"/>
      <c r="Q17651" s="90"/>
    </row>
    <row r="17652" spans="4:17" x14ac:dyDescent="0.25">
      <c r="D17652" s="87"/>
      <c r="J17652" s="88"/>
      <c r="K17652" s="89"/>
      <c r="M17652" s="88"/>
      <c r="O17652" s="90"/>
      <c r="P17652" s="90"/>
      <c r="Q17652" s="90"/>
    </row>
    <row r="17653" spans="4:17" x14ac:dyDescent="0.25">
      <c r="D17653" s="87"/>
      <c r="J17653" s="88"/>
      <c r="K17653" s="89"/>
      <c r="M17653" s="88"/>
      <c r="O17653" s="90"/>
      <c r="P17653" s="90"/>
      <c r="Q17653" s="90"/>
    </row>
    <row r="17654" spans="4:17" x14ac:dyDescent="0.25">
      <c r="D17654" s="87"/>
      <c r="J17654" s="88"/>
      <c r="K17654" s="89"/>
      <c r="M17654" s="88"/>
      <c r="O17654" s="90"/>
      <c r="P17654" s="90"/>
      <c r="Q17654" s="90"/>
    </row>
    <row r="17655" spans="4:17" x14ac:dyDescent="0.25">
      <c r="D17655" s="87"/>
      <c r="J17655" s="88"/>
      <c r="K17655" s="89"/>
      <c r="M17655" s="88"/>
      <c r="O17655" s="90"/>
      <c r="P17655" s="90"/>
      <c r="Q17655" s="90"/>
    </row>
    <row r="17656" spans="4:17" x14ac:dyDescent="0.25">
      <c r="D17656" s="87"/>
      <c r="J17656" s="88"/>
      <c r="K17656" s="89"/>
      <c r="M17656" s="88"/>
      <c r="O17656" s="90"/>
      <c r="P17656" s="90"/>
      <c r="Q17656" s="90"/>
    </row>
    <row r="17657" spans="4:17" x14ac:dyDescent="0.25">
      <c r="D17657" s="87"/>
      <c r="J17657" s="88"/>
      <c r="K17657" s="89"/>
      <c r="M17657" s="88"/>
      <c r="O17657" s="90"/>
      <c r="P17657" s="90"/>
      <c r="Q17657" s="90"/>
    </row>
    <row r="17658" spans="4:17" x14ac:dyDescent="0.25">
      <c r="D17658" s="87"/>
      <c r="J17658" s="88"/>
      <c r="K17658" s="89"/>
      <c r="M17658" s="88"/>
      <c r="O17658" s="90"/>
      <c r="P17658" s="90"/>
      <c r="Q17658" s="90"/>
    </row>
    <row r="17659" spans="4:17" x14ac:dyDescent="0.25">
      <c r="D17659" s="87"/>
      <c r="J17659" s="88"/>
      <c r="K17659" s="89"/>
      <c r="M17659" s="88"/>
      <c r="O17659" s="90"/>
      <c r="P17659" s="90"/>
      <c r="Q17659" s="90"/>
    </row>
    <row r="17660" spans="4:17" x14ac:dyDescent="0.25">
      <c r="D17660" s="87"/>
      <c r="J17660" s="88"/>
      <c r="K17660" s="89"/>
      <c r="M17660" s="88"/>
      <c r="O17660" s="90"/>
      <c r="P17660" s="90"/>
      <c r="Q17660" s="90"/>
    </row>
    <row r="17661" spans="4:17" x14ac:dyDescent="0.25">
      <c r="D17661" s="87"/>
      <c r="J17661" s="88"/>
      <c r="K17661" s="89"/>
      <c r="M17661" s="88"/>
      <c r="O17661" s="90"/>
      <c r="P17661" s="90"/>
      <c r="Q17661" s="90"/>
    </row>
    <row r="17662" spans="4:17" x14ac:dyDescent="0.25">
      <c r="D17662" s="87"/>
      <c r="J17662" s="88"/>
      <c r="K17662" s="89"/>
      <c r="M17662" s="88"/>
      <c r="O17662" s="90"/>
      <c r="P17662" s="90"/>
      <c r="Q17662" s="90"/>
    </row>
    <row r="17663" spans="4:17" x14ac:dyDescent="0.25">
      <c r="D17663" s="87"/>
      <c r="J17663" s="88"/>
      <c r="K17663" s="89"/>
      <c r="M17663" s="88"/>
      <c r="O17663" s="90"/>
      <c r="P17663" s="90"/>
      <c r="Q17663" s="90"/>
    </row>
    <row r="17664" spans="4:17" x14ac:dyDescent="0.25">
      <c r="D17664" s="87"/>
      <c r="J17664" s="88"/>
      <c r="K17664" s="89"/>
      <c r="M17664" s="88"/>
      <c r="O17664" s="90"/>
      <c r="P17664" s="90"/>
      <c r="Q17664" s="90"/>
    </row>
    <row r="17665" spans="4:17" x14ac:dyDescent="0.25">
      <c r="D17665" s="87"/>
      <c r="J17665" s="88"/>
      <c r="K17665" s="89"/>
      <c r="M17665" s="88"/>
      <c r="O17665" s="90"/>
      <c r="P17665" s="90"/>
      <c r="Q17665" s="90"/>
    </row>
    <row r="17666" spans="4:17" x14ac:dyDescent="0.25">
      <c r="D17666" s="87"/>
      <c r="J17666" s="88"/>
      <c r="K17666" s="89"/>
      <c r="M17666" s="88"/>
      <c r="O17666" s="90"/>
      <c r="P17666" s="90"/>
      <c r="Q17666" s="90"/>
    </row>
    <row r="17667" spans="4:17" x14ac:dyDescent="0.25">
      <c r="D17667" s="87"/>
      <c r="J17667" s="88"/>
      <c r="K17667" s="89"/>
      <c r="M17667" s="88"/>
      <c r="O17667" s="90"/>
      <c r="P17667" s="90"/>
      <c r="Q17667" s="90"/>
    </row>
    <row r="17668" spans="4:17" x14ac:dyDescent="0.25">
      <c r="D17668" s="87"/>
      <c r="J17668" s="88"/>
      <c r="K17668" s="89"/>
      <c r="M17668" s="88"/>
      <c r="O17668" s="90"/>
      <c r="P17668" s="90"/>
      <c r="Q17668" s="90"/>
    </row>
    <row r="17669" spans="4:17" x14ac:dyDescent="0.25">
      <c r="D17669" s="87"/>
      <c r="J17669" s="88"/>
      <c r="K17669" s="89"/>
      <c r="M17669" s="88"/>
      <c r="O17669" s="90"/>
      <c r="P17669" s="90"/>
      <c r="Q17669" s="90"/>
    </row>
    <row r="17670" spans="4:17" x14ac:dyDescent="0.25">
      <c r="D17670" s="87"/>
      <c r="J17670" s="88"/>
      <c r="K17670" s="89"/>
      <c r="M17670" s="88"/>
      <c r="O17670" s="90"/>
      <c r="P17670" s="90"/>
      <c r="Q17670" s="90"/>
    </row>
    <row r="17671" spans="4:17" x14ac:dyDescent="0.25">
      <c r="D17671" s="87"/>
      <c r="J17671" s="88"/>
      <c r="K17671" s="89"/>
      <c r="M17671" s="88"/>
      <c r="O17671" s="90"/>
      <c r="P17671" s="90"/>
      <c r="Q17671" s="90"/>
    </row>
    <row r="17672" spans="4:17" x14ac:dyDescent="0.25">
      <c r="D17672" s="87"/>
      <c r="J17672" s="88"/>
      <c r="K17672" s="89"/>
      <c r="M17672" s="88"/>
      <c r="O17672" s="90"/>
      <c r="P17672" s="90"/>
      <c r="Q17672" s="90"/>
    </row>
    <row r="17673" spans="4:17" x14ac:dyDescent="0.25">
      <c r="D17673" s="87"/>
      <c r="J17673" s="88"/>
      <c r="K17673" s="89"/>
      <c r="M17673" s="88"/>
      <c r="O17673" s="90"/>
      <c r="P17673" s="90"/>
      <c r="Q17673" s="90"/>
    </row>
    <row r="17674" spans="4:17" x14ac:dyDescent="0.25">
      <c r="D17674" s="87"/>
      <c r="J17674" s="88"/>
      <c r="K17674" s="89"/>
      <c r="M17674" s="88"/>
      <c r="O17674" s="90"/>
      <c r="P17674" s="90"/>
      <c r="Q17674" s="90"/>
    </row>
    <row r="17675" spans="4:17" x14ac:dyDescent="0.25">
      <c r="D17675" s="87"/>
      <c r="J17675" s="88"/>
      <c r="K17675" s="89"/>
      <c r="M17675" s="88"/>
      <c r="O17675" s="90"/>
      <c r="P17675" s="90"/>
      <c r="Q17675" s="90"/>
    </row>
    <row r="17676" spans="4:17" x14ac:dyDescent="0.25">
      <c r="D17676" s="87"/>
      <c r="J17676" s="88"/>
      <c r="K17676" s="89"/>
      <c r="M17676" s="88"/>
      <c r="O17676" s="90"/>
      <c r="P17676" s="90"/>
      <c r="Q17676" s="90"/>
    </row>
    <row r="17677" spans="4:17" x14ac:dyDescent="0.25">
      <c r="D17677" s="87"/>
      <c r="J17677" s="88"/>
      <c r="K17677" s="89"/>
      <c r="M17677" s="88"/>
      <c r="O17677" s="90"/>
      <c r="P17677" s="90"/>
      <c r="Q17677" s="90"/>
    </row>
    <row r="17678" spans="4:17" x14ac:dyDescent="0.25">
      <c r="D17678" s="87"/>
      <c r="J17678" s="88"/>
      <c r="K17678" s="89"/>
      <c r="M17678" s="88"/>
      <c r="O17678" s="90"/>
      <c r="P17678" s="90"/>
      <c r="Q17678" s="90"/>
    </row>
    <row r="17679" spans="4:17" x14ac:dyDescent="0.25">
      <c r="D17679" s="87"/>
      <c r="J17679" s="88"/>
      <c r="K17679" s="89"/>
      <c r="M17679" s="88"/>
      <c r="O17679" s="90"/>
      <c r="P17679" s="90"/>
      <c r="Q17679" s="90"/>
    </row>
    <row r="17680" spans="4:17" x14ac:dyDescent="0.25">
      <c r="D17680" s="87"/>
      <c r="J17680" s="88"/>
      <c r="K17680" s="89"/>
      <c r="M17680" s="88"/>
      <c r="O17680" s="90"/>
      <c r="P17680" s="90"/>
      <c r="Q17680" s="90"/>
    </row>
    <row r="17681" spans="4:17" x14ac:dyDescent="0.25">
      <c r="D17681" s="87"/>
      <c r="J17681" s="88"/>
      <c r="K17681" s="89"/>
      <c r="M17681" s="88"/>
      <c r="O17681" s="90"/>
      <c r="P17681" s="90"/>
      <c r="Q17681" s="90"/>
    </row>
    <row r="17682" spans="4:17" x14ac:dyDescent="0.25">
      <c r="D17682" s="87"/>
      <c r="J17682" s="88"/>
      <c r="K17682" s="89"/>
      <c r="M17682" s="88"/>
      <c r="O17682" s="90"/>
      <c r="P17682" s="90"/>
      <c r="Q17682" s="90"/>
    </row>
    <row r="17683" spans="4:17" x14ac:dyDescent="0.25">
      <c r="D17683" s="87"/>
      <c r="J17683" s="88"/>
      <c r="K17683" s="89"/>
      <c r="M17683" s="88"/>
      <c r="O17683" s="90"/>
      <c r="P17683" s="90"/>
      <c r="Q17683" s="90"/>
    </row>
    <row r="17684" spans="4:17" x14ac:dyDescent="0.25">
      <c r="D17684" s="87"/>
      <c r="J17684" s="88"/>
      <c r="K17684" s="89"/>
      <c r="M17684" s="88"/>
      <c r="O17684" s="90"/>
      <c r="P17684" s="90"/>
      <c r="Q17684" s="90"/>
    </row>
    <row r="17685" spans="4:17" x14ac:dyDescent="0.25">
      <c r="D17685" s="87"/>
      <c r="J17685" s="88"/>
      <c r="K17685" s="89"/>
      <c r="M17685" s="88"/>
      <c r="O17685" s="90"/>
      <c r="P17685" s="90"/>
      <c r="Q17685" s="90"/>
    </row>
    <row r="17686" spans="4:17" x14ac:dyDescent="0.25">
      <c r="D17686" s="87"/>
      <c r="J17686" s="88"/>
      <c r="K17686" s="89"/>
      <c r="M17686" s="88"/>
      <c r="O17686" s="90"/>
      <c r="P17686" s="90"/>
      <c r="Q17686" s="90"/>
    </row>
    <row r="17687" spans="4:17" x14ac:dyDescent="0.25">
      <c r="D17687" s="87"/>
      <c r="J17687" s="88"/>
      <c r="K17687" s="89"/>
      <c r="M17687" s="88"/>
      <c r="O17687" s="90"/>
      <c r="P17687" s="90"/>
      <c r="Q17687" s="90"/>
    </row>
    <row r="17688" spans="4:17" x14ac:dyDescent="0.25">
      <c r="D17688" s="87"/>
      <c r="J17688" s="88"/>
      <c r="K17688" s="89"/>
      <c r="M17688" s="88"/>
      <c r="O17688" s="90"/>
      <c r="P17688" s="90"/>
      <c r="Q17688" s="90"/>
    </row>
    <row r="17689" spans="4:17" x14ac:dyDescent="0.25">
      <c r="D17689" s="87"/>
      <c r="J17689" s="88"/>
      <c r="K17689" s="89"/>
      <c r="M17689" s="88"/>
      <c r="O17689" s="90"/>
      <c r="P17689" s="90"/>
      <c r="Q17689" s="90"/>
    </row>
    <row r="17690" spans="4:17" x14ac:dyDescent="0.25">
      <c r="D17690" s="87"/>
      <c r="J17690" s="88"/>
      <c r="K17690" s="89"/>
      <c r="M17690" s="88"/>
      <c r="O17690" s="90"/>
      <c r="P17690" s="90"/>
      <c r="Q17690" s="90"/>
    </row>
    <row r="17691" spans="4:17" x14ac:dyDescent="0.25">
      <c r="D17691" s="87"/>
      <c r="J17691" s="88"/>
      <c r="K17691" s="89"/>
      <c r="M17691" s="88"/>
      <c r="O17691" s="90"/>
      <c r="P17691" s="90"/>
      <c r="Q17691" s="90"/>
    </row>
    <row r="17692" spans="4:17" x14ac:dyDescent="0.25">
      <c r="D17692" s="87"/>
      <c r="J17692" s="88"/>
      <c r="K17692" s="89"/>
      <c r="M17692" s="88"/>
      <c r="O17692" s="90"/>
      <c r="P17692" s="90"/>
      <c r="Q17692" s="90"/>
    </row>
    <row r="17693" spans="4:17" x14ac:dyDescent="0.25">
      <c r="D17693" s="87"/>
      <c r="J17693" s="88"/>
      <c r="K17693" s="89"/>
      <c r="M17693" s="88"/>
      <c r="O17693" s="90"/>
      <c r="P17693" s="90"/>
      <c r="Q17693" s="90"/>
    </row>
    <row r="17694" spans="4:17" x14ac:dyDescent="0.25">
      <c r="D17694" s="87"/>
      <c r="J17694" s="88"/>
      <c r="K17694" s="89"/>
      <c r="M17694" s="88"/>
      <c r="O17694" s="90"/>
      <c r="P17694" s="90"/>
      <c r="Q17694" s="90"/>
    </row>
    <row r="17695" spans="4:17" x14ac:dyDescent="0.25">
      <c r="D17695" s="87"/>
      <c r="J17695" s="88"/>
      <c r="K17695" s="89"/>
      <c r="M17695" s="88"/>
      <c r="O17695" s="90"/>
      <c r="P17695" s="90"/>
      <c r="Q17695" s="90"/>
    </row>
    <row r="17696" spans="4:17" x14ac:dyDescent="0.25">
      <c r="D17696" s="87"/>
      <c r="J17696" s="88"/>
      <c r="K17696" s="89"/>
      <c r="M17696" s="88"/>
      <c r="O17696" s="90"/>
      <c r="P17696" s="90"/>
      <c r="Q17696" s="90"/>
    </row>
    <row r="17697" spans="4:17" x14ac:dyDescent="0.25">
      <c r="D17697" s="87"/>
      <c r="J17697" s="88"/>
      <c r="K17697" s="89"/>
      <c r="M17697" s="88"/>
      <c r="O17697" s="90"/>
      <c r="P17697" s="90"/>
      <c r="Q17697" s="90"/>
    </row>
    <row r="17698" spans="4:17" x14ac:dyDescent="0.25">
      <c r="D17698" s="87"/>
      <c r="J17698" s="88"/>
      <c r="K17698" s="89"/>
      <c r="M17698" s="88"/>
      <c r="O17698" s="90"/>
      <c r="P17698" s="90"/>
      <c r="Q17698" s="90"/>
    </row>
    <row r="17699" spans="4:17" x14ac:dyDescent="0.25">
      <c r="D17699" s="87"/>
      <c r="J17699" s="88"/>
      <c r="K17699" s="89"/>
      <c r="M17699" s="88"/>
      <c r="O17699" s="90"/>
      <c r="P17699" s="90"/>
      <c r="Q17699" s="90"/>
    </row>
    <row r="17700" spans="4:17" x14ac:dyDescent="0.25">
      <c r="D17700" s="87"/>
      <c r="J17700" s="88"/>
      <c r="K17700" s="89"/>
      <c r="M17700" s="88"/>
      <c r="O17700" s="90"/>
      <c r="P17700" s="90"/>
      <c r="Q17700" s="90"/>
    </row>
    <row r="17701" spans="4:17" x14ac:dyDescent="0.25">
      <c r="D17701" s="87"/>
      <c r="J17701" s="88"/>
      <c r="K17701" s="89"/>
      <c r="M17701" s="88"/>
      <c r="O17701" s="90"/>
      <c r="P17701" s="90"/>
      <c r="Q17701" s="90"/>
    </row>
    <row r="17702" spans="4:17" x14ac:dyDescent="0.25">
      <c r="D17702" s="87"/>
      <c r="J17702" s="88"/>
      <c r="K17702" s="89"/>
      <c r="M17702" s="88"/>
      <c r="O17702" s="90"/>
      <c r="P17702" s="90"/>
      <c r="Q17702" s="90"/>
    </row>
    <row r="17703" spans="4:17" x14ac:dyDescent="0.25">
      <c r="D17703" s="87"/>
      <c r="J17703" s="88"/>
      <c r="K17703" s="89"/>
      <c r="M17703" s="88"/>
      <c r="O17703" s="90"/>
      <c r="P17703" s="90"/>
      <c r="Q17703" s="90"/>
    </row>
    <row r="17704" spans="4:17" x14ac:dyDescent="0.25">
      <c r="D17704" s="87"/>
      <c r="J17704" s="88"/>
      <c r="K17704" s="89"/>
      <c r="M17704" s="88"/>
      <c r="O17704" s="90"/>
      <c r="P17704" s="90"/>
      <c r="Q17704" s="90"/>
    </row>
    <row r="17705" spans="4:17" x14ac:dyDescent="0.25">
      <c r="D17705" s="87"/>
      <c r="J17705" s="88"/>
      <c r="K17705" s="89"/>
      <c r="M17705" s="88"/>
      <c r="O17705" s="90"/>
      <c r="P17705" s="90"/>
      <c r="Q17705" s="90"/>
    </row>
    <row r="17706" spans="4:17" x14ac:dyDescent="0.25">
      <c r="D17706" s="87"/>
      <c r="J17706" s="88"/>
      <c r="K17706" s="89"/>
      <c r="M17706" s="88"/>
      <c r="O17706" s="90"/>
      <c r="P17706" s="90"/>
      <c r="Q17706" s="90"/>
    </row>
    <row r="17707" spans="4:17" x14ac:dyDescent="0.25">
      <c r="D17707" s="87"/>
      <c r="J17707" s="88"/>
      <c r="K17707" s="89"/>
      <c r="M17707" s="88"/>
      <c r="O17707" s="90"/>
      <c r="P17707" s="90"/>
      <c r="Q17707" s="90"/>
    </row>
    <row r="17708" spans="4:17" x14ac:dyDescent="0.25">
      <c r="D17708" s="87"/>
      <c r="J17708" s="88"/>
      <c r="K17708" s="89"/>
      <c r="M17708" s="88"/>
      <c r="O17708" s="90"/>
      <c r="P17708" s="90"/>
      <c r="Q17708" s="90"/>
    </row>
    <row r="17709" spans="4:17" x14ac:dyDescent="0.25">
      <c r="D17709" s="87"/>
      <c r="J17709" s="88"/>
      <c r="K17709" s="89"/>
      <c r="M17709" s="88"/>
      <c r="O17709" s="90"/>
      <c r="P17709" s="90"/>
      <c r="Q17709" s="90"/>
    </row>
    <row r="17710" spans="4:17" x14ac:dyDescent="0.25">
      <c r="D17710" s="87"/>
      <c r="J17710" s="88"/>
      <c r="K17710" s="89"/>
      <c r="M17710" s="88"/>
      <c r="O17710" s="90"/>
      <c r="P17710" s="90"/>
      <c r="Q17710" s="90"/>
    </row>
    <row r="17711" spans="4:17" x14ac:dyDescent="0.25">
      <c r="D17711" s="87"/>
      <c r="J17711" s="88"/>
      <c r="K17711" s="89"/>
      <c r="M17711" s="88"/>
      <c r="O17711" s="90"/>
      <c r="P17711" s="90"/>
      <c r="Q17711" s="90"/>
    </row>
    <row r="17712" spans="4:17" x14ac:dyDescent="0.25">
      <c r="D17712" s="87"/>
      <c r="J17712" s="88"/>
      <c r="K17712" s="89"/>
      <c r="M17712" s="88"/>
      <c r="O17712" s="90"/>
      <c r="P17712" s="90"/>
      <c r="Q17712" s="90"/>
    </row>
    <row r="17713" spans="4:17" x14ac:dyDescent="0.25">
      <c r="D17713" s="87"/>
      <c r="J17713" s="88"/>
      <c r="K17713" s="89"/>
      <c r="M17713" s="88"/>
      <c r="O17713" s="90"/>
      <c r="P17713" s="90"/>
      <c r="Q17713" s="90"/>
    </row>
    <row r="17714" spans="4:17" x14ac:dyDescent="0.25">
      <c r="D17714" s="87"/>
      <c r="J17714" s="88"/>
      <c r="K17714" s="89"/>
      <c r="M17714" s="88"/>
      <c r="O17714" s="90"/>
      <c r="P17714" s="90"/>
      <c r="Q17714" s="90"/>
    </row>
    <row r="17715" spans="4:17" x14ac:dyDescent="0.25">
      <c r="D17715" s="87"/>
      <c r="J17715" s="88"/>
      <c r="K17715" s="89"/>
      <c r="M17715" s="88"/>
      <c r="O17715" s="90"/>
      <c r="P17715" s="90"/>
      <c r="Q17715" s="90"/>
    </row>
    <row r="17716" spans="4:17" x14ac:dyDescent="0.25">
      <c r="D17716" s="87"/>
      <c r="J17716" s="88"/>
      <c r="K17716" s="89"/>
      <c r="M17716" s="88"/>
      <c r="O17716" s="90"/>
      <c r="P17716" s="90"/>
      <c r="Q17716" s="90"/>
    </row>
    <row r="17717" spans="4:17" x14ac:dyDescent="0.25">
      <c r="D17717" s="87"/>
      <c r="J17717" s="88"/>
      <c r="K17717" s="89"/>
      <c r="M17717" s="88"/>
      <c r="O17717" s="90"/>
      <c r="P17717" s="90"/>
      <c r="Q17717" s="90"/>
    </row>
    <row r="17718" spans="4:17" x14ac:dyDescent="0.25">
      <c r="D17718" s="87"/>
      <c r="J17718" s="88"/>
      <c r="K17718" s="89"/>
      <c r="M17718" s="88"/>
      <c r="O17718" s="90"/>
      <c r="P17718" s="90"/>
      <c r="Q17718" s="90"/>
    </row>
    <row r="17719" spans="4:17" x14ac:dyDescent="0.25">
      <c r="D17719" s="87"/>
      <c r="J17719" s="88"/>
      <c r="K17719" s="89"/>
      <c r="M17719" s="88"/>
      <c r="O17719" s="90"/>
      <c r="P17719" s="90"/>
      <c r="Q17719" s="90"/>
    </row>
    <row r="17720" spans="4:17" x14ac:dyDescent="0.25">
      <c r="D17720" s="87"/>
      <c r="J17720" s="88"/>
      <c r="K17720" s="89"/>
      <c r="M17720" s="88"/>
      <c r="O17720" s="90"/>
      <c r="P17720" s="90"/>
      <c r="Q17720" s="90"/>
    </row>
    <row r="17721" spans="4:17" x14ac:dyDescent="0.25">
      <c r="D17721" s="87"/>
      <c r="J17721" s="88"/>
      <c r="K17721" s="89"/>
      <c r="M17721" s="88"/>
      <c r="O17721" s="90"/>
      <c r="P17721" s="90"/>
      <c r="Q17721" s="90"/>
    </row>
    <row r="17722" spans="4:17" x14ac:dyDescent="0.25">
      <c r="D17722" s="87"/>
      <c r="J17722" s="88"/>
      <c r="K17722" s="89"/>
      <c r="M17722" s="88"/>
      <c r="O17722" s="90"/>
      <c r="P17722" s="90"/>
      <c r="Q17722" s="90"/>
    </row>
    <row r="17723" spans="4:17" x14ac:dyDescent="0.25">
      <c r="D17723" s="87"/>
      <c r="J17723" s="88"/>
      <c r="K17723" s="89"/>
      <c r="M17723" s="88"/>
      <c r="O17723" s="90"/>
      <c r="P17723" s="90"/>
      <c r="Q17723" s="90"/>
    </row>
    <row r="17724" spans="4:17" x14ac:dyDescent="0.25">
      <c r="D17724" s="87"/>
      <c r="J17724" s="88"/>
      <c r="K17724" s="89"/>
      <c r="M17724" s="88"/>
      <c r="O17724" s="90"/>
      <c r="P17724" s="90"/>
      <c r="Q17724" s="90"/>
    </row>
    <row r="17725" spans="4:17" x14ac:dyDescent="0.25">
      <c r="D17725" s="87"/>
      <c r="J17725" s="88"/>
      <c r="K17725" s="89"/>
      <c r="M17725" s="88"/>
      <c r="O17725" s="90"/>
      <c r="P17725" s="90"/>
      <c r="Q17725" s="90"/>
    </row>
    <row r="17726" spans="4:17" x14ac:dyDescent="0.25">
      <c r="D17726" s="87"/>
      <c r="J17726" s="88"/>
      <c r="K17726" s="89"/>
      <c r="M17726" s="88"/>
      <c r="O17726" s="90"/>
      <c r="P17726" s="90"/>
      <c r="Q17726" s="90"/>
    </row>
    <row r="17727" spans="4:17" x14ac:dyDescent="0.25">
      <c r="D17727" s="87"/>
      <c r="J17727" s="88"/>
      <c r="K17727" s="89"/>
      <c r="M17727" s="88"/>
      <c r="O17727" s="90"/>
      <c r="P17727" s="90"/>
      <c r="Q17727" s="90"/>
    </row>
    <row r="17728" spans="4:17" x14ac:dyDescent="0.25">
      <c r="D17728" s="87"/>
      <c r="J17728" s="88"/>
      <c r="K17728" s="89"/>
      <c r="M17728" s="88"/>
      <c r="O17728" s="90"/>
      <c r="P17728" s="90"/>
      <c r="Q17728" s="90"/>
    </row>
    <row r="17729" spans="4:17" x14ac:dyDescent="0.25">
      <c r="D17729" s="87"/>
      <c r="J17729" s="88"/>
      <c r="K17729" s="89"/>
      <c r="M17729" s="88"/>
      <c r="O17729" s="90"/>
      <c r="P17729" s="90"/>
      <c r="Q17729" s="90"/>
    </row>
    <row r="17730" spans="4:17" x14ac:dyDescent="0.25">
      <c r="D17730" s="87"/>
      <c r="J17730" s="88"/>
      <c r="K17730" s="89"/>
      <c r="M17730" s="88"/>
      <c r="O17730" s="90"/>
      <c r="P17730" s="90"/>
      <c r="Q17730" s="90"/>
    </row>
    <row r="17731" spans="4:17" x14ac:dyDescent="0.25">
      <c r="D17731" s="87"/>
      <c r="J17731" s="88"/>
      <c r="K17731" s="89"/>
      <c r="M17731" s="88"/>
      <c r="O17731" s="90"/>
      <c r="P17731" s="90"/>
      <c r="Q17731" s="90"/>
    </row>
    <row r="17732" spans="4:17" x14ac:dyDescent="0.25">
      <c r="D17732" s="87"/>
      <c r="J17732" s="88"/>
      <c r="K17732" s="89"/>
      <c r="M17732" s="88"/>
      <c r="O17732" s="90"/>
      <c r="P17732" s="90"/>
      <c r="Q17732" s="90"/>
    </row>
    <row r="17733" spans="4:17" x14ac:dyDescent="0.25">
      <c r="D17733" s="87"/>
      <c r="J17733" s="88"/>
      <c r="K17733" s="89"/>
      <c r="M17733" s="88"/>
      <c r="O17733" s="90"/>
      <c r="P17733" s="90"/>
      <c r="Q17733" s="90"/>
    </row>
    <row r="17734" spans="4:17" x14ac:dyDescent="0.25">
      <c r="D17734" s="87"/>
      <c r="J17734" s="88"/>
      <c r="K17734" s="89"/>
      <c r="M17734" s="88"/>
      <c r="O17734" s="90"/>
      <c r="P17734" s="90"/>
      <c r="Q17734" s="90"/>
    </row>
    <row r="17735" spans="4:17" x14ac:dyDescent="0.25">
      <c r="D17735" s="87"/>
      <c r="J17735" s="88"/>
      <c r="K17735" s="89"/>
      <c r="M17735" s="88"/>
      <c r="O17735" s="90"/>
      <c r="P17735" s="90"/>
      <c r="Q17735" s="90"/>
    </row>
    <row r="17736" spans="4:17" x14ac:dyDescent="0.25">
      <c r="D17736" s="87"/>
      <c r="J17736" s="88"/>
      <c r="K17736" s="89"/>
      <c r="M17736" s="88"/>
      <c r="O17736" s="90"/>
      <c r="P17736" s="90"/>
      <c r="Q17736" s="90"/>
    </row>
    <row r="17737" spans="4:17" x14ac:dyDescent="0.25">
      <c r="D17737" s="87"/>
      <c r="J17737" s="88"/>
      <c r="K17737" s="89"/>
      <c r="M17737" s="88"/>
      <c r="O17737" s="90"/>
      <c r="P17737" s="90"/>
      <c r="Q17737" s="90"/>
    </row>
    <row r="17738" spans="4:17" x14ac:dyDescent="0.25">
      <c r="D17738" s="87"/>
      <c r="J17738" s="88"/>
      <c r="K17738" s="89"/>
      <c r="M17738" s="88"/>
      <c r="O17738" s="90"/>
      <c r="P17738" s="90"/>
      <c r="Q17738" s="90"/>
    </row>
    <row r="17739" spans="4:17" x14ac:dyDescent="0.25">
      <c r="D17739" s="87"/>
      <c r="J17739" s="88"/>
      <c r="K17739" s="89"/>
      <c r="M17739" s="88"/>
      <c r="O17739" s="90"/>
      <c r="P17739" s="90"/>
      <c r="Q17739" s="90"/>
    </row>
    <row r="17740" spans="4:17" x14ac:dyDescent="0.25">
      <c r="D17740" s="87"/>
      <c r="J17740" s="88"/>
      <c r="K17740" s="89"/>
      <c r="M17740" s="88"/>
      <c r="O17740" s="90"/>
      <c r="P17740" s="90"/>
      <c r="Q17740" s="90"/>
    </row>
    <row r="17741" spans="4:17" x14ac:dyDescent="0.25">
      <c r="D17741" s="87"/>
      <c r="J17741" s="88"/>
      <c r="K17741" s="89"/>
      <c r="M17741" s="88"/>
      <c r="O17741" s="90"/>
      <c r="P17741" s="90"/>
      <c r="Q17741" s="90"/>
    </row>
    <row r="17742" spans="4:17" x14ac:dyDescent="0.25">
      <c r="D17742" s="87"/>
      <c r="J17742" s="88"/>
      <c r="K17742" s="89"/>
      <c r="M17742" s="88"/>
      <c r="O17742" s="90"/>
      <c r="P17742" s="90"/>
      <c r="Q17742" s="90"/>
    </row>
    <row r="17743" spans="4:17" x14ac:dyDescent="0.25">
      <c r="D17743" s="87"/>
      <c r="J17743" s="88"/>
      <c r="K17743" s="89"/>
      <c r="M17743" s="88"/>
      <c r="O17743" s="90"/>
      <c r="P17743" s="90"/>
      <c r="Q17743" s="90"/>
    </row>
    <row r="17744" spans="4:17" x14ac:dyDescent="0.25">
      <c r="D17744" s="87"/>
      <c r="J17744" s="88"/>
      <c r="K17744" s="89"/>
      <c r="M17744" s="88"/>
      <c r="O17744" s="90"/>
      <c r="P17744" s="90"/>
      <c r="Q17744" s="90"/>
    </row>
    <row r="17745" spans="4:17" x14ac:dyDescent="0.25">
      <c r="D17745" s="87"/>
      <c r="J17745" s="88"/>
      <c r="K17745" s="89"/>
      <c r="M17745" s="88"/>
      <c r="O17745" s="90"/>
      <c r="P17745" s="90"/>
      <c r="Q17745" s="90"/>
    </row>
    <row r="17746" spans="4:17" x14ac:dyDescent="0.25">
      <c r="D17746" s="87"/>
      <c r="J17746" s="88"/>
      <c r="K17746" s="89"/>
      <c r="M17746" s="88"/>
      <c r="O17746" s="90"/>
      <c r="P17746" s="90"/>
      <c r="Q17746" s="90"/>
    </row>
    <row r="17747" spans="4:17" x14ac:dyDescent="0.25">
      <c r="D17747" s="87"/>
      <c r="J17747" s="88"/>
      <c r="K17747" s="89"/>
      <c r="M17747" s="88"/>
      <c r="O17747" s="90"/>
      <c r="P17747" s="90"/>
      <c r="Q17747" s="90"/>
    </row>
    <row r="17748" spans="4:17" x14ac:dyDescent="0.25">
      <c r="D17748" s="87"/>
      <c r="J17748" s="88"/>
      <c r="K17748" s="89"/>
      <c r="M17748" s="88"/>
      <c r="O17748" s="90"/>
      <c r="P17748" s="90"/>
      <c r="Q17748" s="90"/>
    </row>
    <row r="17749" spans="4:17" x14ac:dyDescent="0.25">
      <c r="D17749" s="87"/>
      <c r="J17749" s="88"/>
      <c r="K17749" s="89"/>
      <c r="M17749" s="88"/>
      <c r="O17749" s="90"/>
      <c r="P17749" s="90"/>
      <c r="Q17749" s="90"/>
    </row>
    <row r="17750" spans="4:17" x14ac:dyDescent="0.25">
      <c r="D17750" s="87"/>
      <c r="J17750" s="88"/>
      <c r="K17750" s="89"/>
      <c r="M17750" s="88"/>
      <c r="O17750" s="90"/>
      <c r="P17750" s="90"/>
      <c r="Q17750" s="90"/>
    </row>
    <row r="17751" spans="4:17" x14ac:dyDescent="0.25">
      <c r="D17751" s="87"/>
      <c r="J17751" s="88"/>
      <c r="K17751" s="89"/>
      <c r="M17751" s="88"/>
      <c r="O17751" s="90"/>
      <c r="P17751" s="90"/>
      <c r="Q17751" s="90"/>
    </row>
    <row r="17752" spans="4:17" x14ac:dyDescent="0.25">
      <c r="D17752" s="87"/>
      <c r="J17752" s="88"/>
      <c r="K17752" s="89"/>
      <c r="M17752" s="88"/>
      <c r="O17752" s="90"/>
      <c r="P17752" s="90"/>
      <c r="Q17752" s="90"/>
    </row>
    <row r="17753" spans="4:17" x14ac:dyDescent="0.25">
      <c r="D17753" s="87"/>
      <c r="J17753" s="88"/>
      <c r="K17753" s="89"/>
      <c r="M17753" s="88"/>
      <c r="O17753" s="90"/>
      <c r="P17753" s="90"/>
      <c r="Q17753" s="90"/>
    </row>
    <row r="17754" spans="4:17" x14ac:dyDescent="0.25">
      <c r="D17754" s="87"/>
      <c r="J17754" s="88"/>
      <c r="K17754" s="89"/>
      <c r="M17754" s="88"/>
      <c r="O17754" s="90"/>
      <c r="P17754" s="90"/>
      <c r="Q17754" s="90"/>
    </row>
    <row r="17755" spans="4:17" x14ac:dyDescent="0.25">
      <c r="D17755" s="87"/>
      <c r="J17755" s="88"/>
      <c r="K17755" s="89"/>
      <c r="M17755" s="88"/>
      <c r="O17755" s="90"/>
      <c r="P17755" s="90"/>
      <c r="Q17755" s="90"/>
    </row>
    <row r="17756" spans="4:17" x14ac:dyDescent="0.25">
      <c r="D17756" s="87"/>
      <c r="J17756" s="88"/>
      <c r="K17756" s="89"/>
      <c r="M17756" s="88"/>
      <c r="O17756" s="90"/>
      <c r="P17756" s="90"/>
      <c r="Q17756" s="90"/>
    </row>
    <row r="17757" spans="4:17" x14ac:dyDescent="0.25">
      <c r="D17757" s="87"/>
      <c r="J17757" s="88"/>
      <c r="K17757" s="89"/>
      <c r="M17757" s="88"/>
      <c r="O17757" s="90"/>
      <c r="P17757" s="90"/>
      <c r="Q17757" s="90"/>
    </row>
    <row r="17758" spans="4:17" x14ac:dyDescent="0.25">
      <c r="D17758" s="87"/>
      <c r="J17758" s="88"/>
      <c r="K17758" s="89"/>
      <c r="M17758" s="88"/>
      <c r="O17758" s="90"/>
      <c r="P17758" s="90"/>
      <c r="Q17758" s="90"/>
    </row>
    <row r="17759" spans="4:17" x14ac:dyDescent="0.25">
      <c r="D17759" s="87"/>
      <c r="J17759" s="88"/>
      <c r="K17759" s="89"/>
      <c r="M17759" s="88"/>
      <c r="O17759" s="90"/>
      <c r="P17759" s="90"/>
      <c r="Q17759" s="90"/>
    </row>
    <row r="17760" spans="4:17" x14ac:dyDescent="0.25">
      <c r="D17760" s="87"/>
      <c r="J17760" s="88"/>
      <c r="K17760" s="89"/>
      <c r="M17760" s="88"/>
      <c r="O17760" s="90"/>
      <c r="P17760" s="90"/>
      <c r="Q17760" s="90"/>
    </row>
    <row r="17761" spans="4:17" x14ac:dyDescent="0.25">
      <c r="D17761" s="87"/>
      <c r="J17761" s="88"/>
      <c r="K17761" s="89"/>
      <c r="M17761" s="88"/>
      <c r="O17761" s="90"/>
      <c r="P17761" s="90"/>
      <c r="Q17761" s="90"/>
    </row>
    <row r="17762" spans="4:17" x14ac:dyDescent="0.25">
      <c r="D17762" s="87"/>
      <c r="J17762" s="88"/>
      <c r="K17762" s="89"/>
      <c r="M17762" s="88"/>
      <c r="O17762" s="90"/>
      <c r="P17762" s="90"/>
      <c r="Q17762" s="90"/>
    </row>
    <row r="17763" spans="4:17" x14ac:dyDescent="0.25">
      <c r="D17763" s="87"/>
      <c r="J17763" s="88"/>
      <c r="K17763" s="89"/>
      <c r="M17763" s="88"/>
      <c r="O17763" s="90"/>
      <c r="P17763" s="90"/>
      <c r="Q17763" s="90"/>
    </row>
    <row r="17764" spans="4:17" x14ac:dyDescent="0.25">
      <c r="D17764" s="87"/>
      <c r="J17764" s="88"/>
      <c r="K17764" s="89"/>
      <c r="M17764" s="88"/>
      <c r="O17764" s="90"/>
      <c r="P17764" s="90"/>
      <c r="Q17764" s="90"/>
    </row>
    <row r="17765" spans="4:17" x14ac:dyDescent="0.25">
      <c r="D17765" s="87"/>
      <c r="J17765" s="88"/>
      <c r="K17765" s="89"/>
      <c r="M17765" s="88"/>
      <c r="O17765" s="90"/>
      <c r="P17765" s="90"/>
      <c r="Q17765" s="90"/>
    </row>
    <row r="17766" spans="4:17" x14ac:dyDescent="0.25">
      <c r="D17766" s="87"/>
      <c r="J17766" s="88"/>
      <c r="K17766" s="89"/>
      <c r="M17766" s="88"/>
      <c r="O17766" s="90"/>
      <c r="P17766" s="90"/>
      <c r="Q17766" s="90"/>
    </row>
    <row r="17767" spans="4:17" x14ac:dyDescent="0.25">
      <c r="D17767" s="87"/>
      <c r="J17767" s="88"/>
      <c r="K17767" s="89"/>
      <c r="M17767" s="88"/>
      <c r="O17767" s="90"/>
      <c r="P17767" s="90"/>
      <c r="Q17767" s="90"/>
    </row>
    <row r="17768" spans="4:17" x14ac:dyDescent="0.25">
      <c r="D17768" s="87"/>
      <c r="J17768" s="88"/>
      <c r="K17768" s="89"/>
      <c r="M17768" s="88"/>
      <c r="O17768" s="90"/>
      <c r="P17768" s="90"/>
      <c r="Q17768" s="90"/>
    </row>
    <row r="17769" spans="4:17" x14ac:dyDescent="0.25">
      <c r="D17769" s="87"/>
      <c r="J17769" s="88"/>
      <c r="K17769" s="89"/>
      <c r="M17769" s="88"/>
      <c r="O17769" s="90"/>
      <c r="P17769" s="90"/>
      <c r="Q17769" s="90"/>
    </row>
    <row r="17770" spans="4:17" x14ac:dyDescent="0.25">
      <c r="D17770" s="87"/>
      <c r="J17770" s="88"/>
      <c r="K17770" s="89"/>
      <c r="M17770" s="88"/>
      <c r="O17770" s="90"/>
      <c r="P17770" s="90"/>
      <c r="Q17770" s="90"/>
    </row>
    <row r="17771" spans="4:17" x14ac:dyDescent="0.25">
      <c r="D17771" s="87"/>
      <c r="J17771" s="88"/>
      <c r="K17771" s="89"/>
      <c r="M17771" s="88"/>
      <c r="O17771" s="90"/>
      <c r="P17771" s="90"/>
      <c r="Q17771" s="90"/>
    </row>
    <row r="17772" spans="4:17" x14ac:dyDescent="0.25">
      <c r="D17772" s="87"/>
      <c r="J17772" s="88"/>
      <c r="K17772" s="89"/>
      <c r="M17772" s="88"/>
      <c r="O17772" s="90"/>
      <c r="P17772" s="90"/>
      <c r="Q17772" s="90"/>
    </row>
    <row r="17773" spans="4:17" x14ac:dyDescent="0.25">
      <c r="D17773" s="87"/>
      <c r="J17773" s="88"/>
      <c r="K17773" s="89"/>
      <c r="M17773" s="88"/>
      <c r="O17773" s="90"/>
      <c r="P17773" s="90"/>
      <c r="Q17773" s="90"/>
    </row>
    <row r="17774" spans="4:17" x14ac:dyDescent="0.25">
      <c r="D17774" s="87"/>
      <c r="J17774" s="88"/>
      <c r="K17774" s="89"/>
      <c r="M17774" s="88"/>
      <c r="O17774" s="90"/>
      <c r="P17774" s="90"/>
      <c r="Q17774" s="90"/>
    </row>
    <row r="17775" spans="4:17" x14ac:dyDescent="0.25">
      <c r="D17775" s="87"/>
      <c r="J17775" s="88"/>
      <c r="K17775" s="89"/>
      <c r="M17775" s="88"/>
      <c r="O17775" s="90"/>
      <c r="P17775" s="90"/>
      <c r="Q17775" s="90"/>
    </row>
    <row r="17776" spans="4:17" x14ac:dyDescent="0.25">
      <c r="D17776" s="87"/>
      <c r="J17776" s="88"/>
      <c r="K17776" s="89"/>
      <c r="M17776" s="88"/>
      <c r="O17776" s="90"/>
      <c r="P17776" s="90"/>
      <c r="Q17776" s="90"/>
    </row>
    <row r="17777" spans="4:17" x14ac:dyDescent="0.25">
      <c r="D17777" s="87"/>
      <c r="J17777" s="88"/>
      <c r="K17777" s="89"/>
      <c r="M17777" s="88"/>
      <c r="O17777" s="90"/>
      <c r="P17777" s="90"/>
      <c r="Q17777" s="90"/>
    </row>
    <row r="17778" spans="4:17" x14ac:dyDescent="0.25">
      <c r="D17778" s="87"/>
      <c r="J17778" s="88"/>
      <c r="K17778" s="89"/>
      <c r="M17778" s="88"/>
      <c r="O17778" s="90"/>
      <c r="P17778" s="90"/>
      <c r="Q17778" s="90"/>
    </row>
    <row r="17779" spans="4:17" x14ac:dyDescent="0.25">
      <c r="D17779" s="87"/>
      <c r="J17779" s="88"/>
      <c r="K17779" s="89"/>
      <c r="M17779" s="88"/>
      <c r="O17779" s="90"/>
      <c r="P17779" s="90"/>
      <c r="Q17779" s="90"/>
    </row>
    <row r="17780" spans="4:17" x14ac:dyDescent="0.25">
      <c r="D17780" s="87"/>
      <c r="J17780" s="88"/>
      <c r="K17780" s="89"/>
      <c r="M17780" s="88"/>
      <c r="O17780" s="90"/>
      <c r="P17780" s="90"/>
      <c r="Q17780" s="90"/>
    </row>
    <row r="17781" spans="4:17" x14ac:dyDescent="0.25">
      <c r="D17781" s="87"/>
      <c r="J17781" s="88"/>
      <c r="K17781" s="89"/>
      <c r="M17781" s="88"/>
      <c r="O17781" s="90"/>
      <c r="P17781" s="90"/>
      <c r="Q17781" s="90"/>
    </row>
    <row r="17782" spans="4:17" x14ac:dyDescent="0.25">
      <c r="D17782" s="87"/>
      <c r="J17782" s="88"/>
      <c r="K17782" s="89"/>
      <c r="M17782" s="88"/>
      <c r="O17782" s="90"/>
      <c r="P17782" s="90"/>
      <c r="Q17782" s="90"/>
    </row>
    <row r="17783" spans="4:17" x14ac:dyDescent="0.25">
      <c r="D17783" s="87"/>
      <c r="J17783" s="88"/>
      <c r="K17783" s="89"/>
      <c r="M17783" s="88"/>
      <c r="O17783" s="90"/>
      <c r="P17783" s="90"/>
      <c r="Q17783" s="90"/>
    </row>
    <row r="17784" spans="4:17" x14ac:dyDescent="0.25">
      <c r="D17784" s="87"/>
      <c r="J17784" s="88"/>
      <c r="K17784" s="89"/>
      <c r="M17784" s="88"/>
      <c r="O17784" s="90"/>
      <c r="P17784" s="90"/>
      <c r="Q17784" s="90"/>
    </row>
    <row r="17785" spans="4:17" x14ac:dyDescent="0.25">
      <c r="D17785" s="87"/>
      <c r="J17785" s="88"/>
      <c r="K17785" s="89"/>
      <c r="M17785" s="88"/>
      <c r="O17785" s="90"/>
      <c r="P17785" s="90"/>
      <c r="Q17785" s="90"/>
    </row>
    <row r="17786" spans="4:17" x14ac:dyDescent="0.25">
      <c r="D17786" s="87"/>
      <c r="J17786" s="88"/>
      <c r="K17786" s="89"/>
      <c r="M17786" s="88"/>
      <c r="O17786" s="90"/>
      <c r="P17786" s="90"/>
      <c r="Q17786" s="90"/>
    </row>
    <row r="17787" spans="4:17" x14ac:dyDescent="0.25">
      <c r="D17787" s="87"/>
      <c r="J17787" s="88"/>
      <c r="K17787" s="89"/>
      <c r="M17787" s="88"/>
      <c r="O17787" s="90"/>
      <c r="P17787" s="90"/>
      <c r="Q17787" s="90"/>
    </row>
    <row r="17788" spans="4:17" x14ac:dyDescent="0.25">
      <c r="D17788" s="87"/>
      <c r="J17788" s="88"/>
      <c r="K17788" s="89"/>
      <c r="M17788" s="88"/>
      <c r="O17788" s="90"/>
      <c r="P17788" s="90"/>
      <c r="Q17788" s="90"/>
    </row>
    <row r="17789" spans="4:17" x14ac:dyDescent="0.25">
      <c r="D17789" s="87"/>
      <c r="J17789" s="88"/>
      <c r="K17789" s="89"/>
      <c r="M17789" s="88"/>
      <c r="O17789" s="90"/>
      <c r="P17789" s="90"/>
      <c r="Q17789" s="90"/>
    </row>
    <row r="17790" spans="4:17" x14ac:dyDescent="0.25">
      <c r="D17790" s="87"/>
      <c r="J17790" s="88"/>
      <c r="K17790" s="89"/>
      <c r="M17790" s="88"/>
      <c r="O17790" s="90"/>
      <c r="P17790" s="90"/>
      <c r="Q17790" s="90"/>
    </row>
    <row r="17791" spans="4:17" x14ac:dyDescent="0.25">
      <c r="D17791" s="87"/>
      <c r="J17791" s="88"/>
      <c r="K17791" s="89"/>
      <c r="M17791" s="88"/>
      <c r="O17791" s="90"/>
      <c r="P17791" s="90"/>
      <c r="Q17791" s="90"/>
    </row>
    <row r="17792" spans="4:17" x14ac:dyDescent="0.25">
      <c r="D17792" s="87"/>
      <c r="J17792" s="88"/>
      <c r="K17792" s="89"/>
      <c r="M17792" s="88"/>
      <c r="O17792" s="90"/>
      <c r="P17792" s="90"/>
      <c r="Q17792" s="90"/>
    </row>
    <row r="17793" spans="4:17" x14ac:dyDescent="0.25">
      <c r="D17793" s="87"/>
      <c r="J17793" s="88"/>
      <c r="K17793" s="89"/>
      <c r="M17793" s="88"/>
      <c r="O17793" s="90"/>
      <c r="P17793" s="90"/>
      <c r="Q17793" s="90"/>
    </row>
    <row r="17794" spans="4:17" x14ac:dyDescent="0.25">
      <c r="D17794" s="87"/>
      <c r="J17794" s="88"/>
      <c r="K17794" s="89"/>
      <c r="M17794" s="88"/>
      <c r="O17794" s="90"/>
      <c r="P17794" s="90"/>
      <c r="Q17794" s="90"/>
    </row>
    <row r="17795" spans="4:17" x14ac:dyDescent="0.25">
      <c r="D17795" s="87"/>
      <c r="J17795" s="88"/>
      <c r="K17795" s="89"/>
      <c r="M17795" s="88"/>
      <c r="O17795" s="90"/>
      <c r="P17795" s="90"/>
      <c r="Q17795" s="90"/>
    </row>
    <row r="17796" spans="4:17" x14ac:dyDescent="0.25">
      <c r="D17796" s="87"/>
      <c r="J17796" s="88"/>
      <c r="K17796" s="89"/>
      <c r="M17796" s="88"/>
      <c r="O17796" s="90"/>
      <c r="P17796" s="90"/>
      <c r="Q17796" s="90"/>
    </row>
    <row r="17797" spans="4:17" x14ac:dyDescent="0.25">
      <c r="D17797" s="87"/>
      <c r="J17797" s="88"/>
      <c r="K17797" s="89"/>
      <c r="M17797" s="88"/>
      <c r="O17797" s="90"/>
      <c r="P17797" s="90"/>
      <c r="Q17797" s="90"/>
    </row>
    <row r="17798" spans="4:17" x14ac:dyDescent="0.25">
      <c r="D17798" s="87"/>
      <c r="J17798" s="88"/>
      <c r="K17798" s="89"/>
      <c r="M17798" s="88"/>
      <c r="O17798" s="90"/>
      <c r="P17798" s="90"/>
      <c r="Q17798" s="90"/>
    </row>
    <row r="17799" spans="4:17" x14ac:dyDescent="0.25">
      <c r="D17799" s="87"/>
      <c r="J17799" s="88"/>
      <c r="K17799" s="89"/>
      <c r="M17799" s="88"/>
      <c r="O17799" s="90"/>
      <c r="P17799" s="90"/>
      <c r="Q17799" s="90"/>
    </row>
    <row r="17800" spans="4:17" x14ac:dyDescent="0.25">
      <c r="D17800" s="87"/>
      <c r="J17800" s="88"/>
      <c r="K17800" s="89"/>
      <c r="M17800" s="88"/>
      <c r="O17800" s="90"/>
      <c r="P17800" s="90"/>
      <c r="Q17800" s="90"/>
    </row>
    <row r="17801" spans="4:17" x14ac:dyDescent="0.25">
      <c r="D17801" s="87"/>
      <c r="J17801" s="88"/>
      <c r="K17801" s="89"/>
      <c r="M17801" s="88"/>
      <c r="O17801" s="90"/>
      <c r="P17801" s="90"/>
      <c r="Q17801" s="90"/>
    </row>
    <row r="17802" spans="4:17" x14ac:dyDescent="0.25">
      <c r="D17802" s="87"/>
      <c r="J17802" s="88"/>
      <c r="K17802" s="89"/>
      <c r="M17802" s="88"/>
      <c r="O17802" s="90"/>
      <c r="P17802" s="90"/>
      <c r="Q17802" s="90"/>
    </row>
    <row r="17803" spans="4:17" x14ac:dyDescent="0.25">
      <c r="D17803" s="87"/>
      <c r="J17803" s="88"/>
      <c r="K17803" s="89"/>
      <c r="M17803" s="88"/>
      <c r="O17803" s="90"/>
      <c r="P17803" s="90"/>
      <c r="Q17803" s="90"/>
    </row>
    <row r="17804" spans="4:17" x14ac:dyDescent="0.25">
      <c r="D17804" s="87"/>
      <c r="J17804" s="88"/>
      <c r="K17804" s="89"/>
      <c r="M17804" s="88"/>
      <c r="O17804" s="90"/>
      <c r="P17804" s="90"/>
      <c r="Q17804" s="90"/>
    </row>
    <row r="17805" spans="4:17" x14ac:dyDescent="0.25">
      <c r="D17805" s="87"/>
      <c r="J17805" s="88"/>
      <c r="K17805" s="89"/>
      <c r="M17805" s="88"/>
      <c r="O17805" s="90"/>
      <c r="P17805" s="90"/>
      <c r="Q17805" s="90"/>
    </row>
    <row r="17806" spans="4:17" x14ac:dyDescent="0.25">
      <c r="D17806" s="87"/>
      <c r="J17806" s="88"/>
      <c r="K17806" s="89"/>
      <c r="M17806" s="88"/>
      <c r="O17806" s="90"/>
      <c r="P17806" s="90"/>
      <c r="Q17806" s="90"/>
    </row>
    <row r="17807" spans="4:17" x14ac:dyDescent="0.25">
      <c r="D17807" s="87"/>
      <c r="J17807" s="88"/>
      <c r="K17807" s="89"/>
      <c r="M17807" s="88"/>
      <c r="O17807" s="90"/>
      <c r="P17807" s="90"/>
      <c r="Q17807" s="90"/>
    </row>
    <row r="17808" spans="4:17" x14ac:dyDescent="0.25">
      <c r="D17808" s="87"/>
      <c r="J17808" s="88"/>
      <c r="K17808" s="89"/>
      <c r="M17808" s="88"/>
      <c r="O17808" s="90"/>
      <c r="P17808" s="90"/>
      <c r="Q17808" s="90"/>
    </row>
    <row r="17809" spans="4:17" x14ac:dyDescent="0.25">
      <c r="D17809" s="87"/>
      <c r="J17809" s="88"/>
      <c r="K17809" s="89"/>
      <c r="M17809" s="88"/>
      <c r="O17809" s="90"/>
      <c r="P17809" s="90"/>
      <c r="Q17809" s="90"/>
    </row>
    <row r="17810" spans="4:17" x14ac:dyDescent="0.25">
      <c r="D17810" s="87"/>
      <c r="J17810" s="88"/>
      <c r="K17810" s="89"/>
      <c r="M17810" s="88"/>
      <c r="O17810" s="90"/>
      <c r="P17810" s="90"/>
      <c r="Q17810" s="90"/>
    </row>
    <row r="17811" spans="4:17" x14ac:dyDescent="0.25">
      <c r="D17811" s="87"/>
      <c r="J17811" s="88"/>
      <c r="K17811" s="89"/>
      <c r="M17811" s="88"/>
      <c r="O17811" s="90"/>
      <c r="P17811" s="90"/>
      <c r="Q17811" s="90"/>
    </row>
    <row r="17812" spans="4:17" x14ac:dyDescent="0.25">
      <c r="D17812" s="87"/>
      <c r="J17812" s="88"/>
      <c r="K17812" s="89"/>
      <c r="M17812" s="88"/>
      <c r="O17812" s="90"/>
      <c r="P17812" s="90"/>
      <c r="Q17812" s="90"/>
    </row>
    <row r="17813" spans="4:17" x14ac:dyDescent="0.25">
      <c r="D17813" s="87"/>
      <c r="J17813" s="88"/>
      <c r="K17813" s="89"/>
      <c r="M17813" s="88"/>
      <c r="O17813" s="90"/>
      <c r="P17813" s="90"/>
      <c r="Q17813" s="90"/>
    </row>
    <row r="17814" spans="4:17" x14ac:dyDescent="0.25">
      <c r="D17814" s="87"/>
      <c r="J17814" s="88"/>
      <c r="K17814" s="89"/>
      <c r="M17814" s="88"/>
      <c r="O17814" s="90"/>
      <c r="P17814" s="90"/>
      <c r="Q17814" s="90"/>
    </row>
    <row r="17815" spans="4:17" x14ac:dyDescent="0.25">
      <c r="D17815" s="87"/>
      <c r="J17815" s="88"/>
      <c r="K17815" s="89"/>
      <c r="M17815" s="88"/>
      <c r="O17815" s="90"/>
      <c r="P17815" s="90"/>
      <c r="Q17815" s="90"/>
    </row>
    <row r="17816" spans="4:17" x14ac:dyDescent="0.25">
      <c r="D17816" s="87"/>
      <c r="J17816" s="88"/>
      <c r="K17816" s="89"/>
      <c r="M17816" s="88"/>
      <c r="O17816" s="90"/>
      <c r="P17816" s="90"/>
      <c r="Q17816" s="90"/>
    </row>
    <row r="17817" spans="4:17" x14ac:dyDescent="0.25">
      <c r="D17817" s="87"/>
      <c r="J17817" s="88"/>
      <c r="K17817" s="89"/>
      <c r="M17817" s="88"/>
      <c r="O17817" s="90"/>
      <c r="P17817" s="90"/>
      <c r="Q17817" s="90"/>
    </row>
    <row r="17818" spans="4:17" x14ac:dyDescent="0.25">
      <c r="D17818" s="87"/>
      <c r="J17818" s="88"/>
      <c r="K17818" s="89"/>
      <c r="M17818" s="88"/>
      <c r="O17818" s="90"/>
      <c r="P17818" s="90"/>
      <c r="Q17818" s="90"/>
    </row>
    <row r="17819" spans="4:17" x14ac:dyDescent="0.25">
      <c r="D17819" s="87"/>
      <c r="J17819" s="88"/>
      <c r="K17819" s="89"/>
      <c r="M17819" s="88"/>
      <c r="O17819" s="90"/>
      <c r="P17819" s="90"/>
      <c r="Q17819" s="90"/>
    </row>
    <row r="17820" spans="4:17" x14ac:dyDescent="0.25">
      <c r="D17820" s="87"/>
      <c r="J17820" s="88"/>
      <c r="K17820" s="89"/>
      <c r="M17820" s="88"/>
      <c r="O17820" s="90"/>
      <c r="P17820" s="90"/>
      <c r="Q17820" s="90"/>
    </row>
    <row r="17821" spans="4:17" x14ac:dyDescent="0.25">
      <c r="D17821" s="87"/>
      <c r="J17821" s="88"/>
      <c r="K17821" s="89"/>
      <c r="M17821" s="88"/>
      <c r="O17821" s="90"/>
      <c r="P17821" s="90"/>
      <c r="Q17821" s="90"/>
    </row>
    <row r="17822" spans="4:17" x14ac:dyDescent="0.25">
      <c r="D17822" s="87"/>
      <c r="J17822" s="88"/>
      <c r="K17822" s="89"/>
      <c r="M17822" s="88"/>
      <c r="O17822" s="90"/>
      <c r="P17822" s="90"/>
      <c r="Q17822" s="90"/>
    </row>
    <row r="17823" spans="4:17" x14ac:dyDescent="0.25">
      <c r="D17823" s="87"/>
      <c r="J17823" s="88"/>
      <c r="K17823" s="89"/>
      <c r="M17823" s="88"/>
      <c r="O17823" s="90"/>
      <c r="P17823" s="90"/>
      <c r="Q17823" s="90"/>
    </row>
    <row r="17824" spans="4:17" x14ac:dyDescent="0.25">
      <c r="D17824" s="87"/>
      <c r="J17824" s="88"/>
      <c r="K17824" s="89"/>
      <c r="M17824" s="88"/>
      <c r="O17824" s="90"/>
      <c r="P17824" s="90"/>
      <c r="Q17824" s="90"/>
    </row>
    <row r="17825" spans="4:17" x14ac:dyDescent="0.25">
      <c r="D17825" s="87"/>
      <c r="J17825" s="88"/>
      <c r="K17825" s="89"/>
      <c r="M17825" s="88"/>
      <c r="O17825" s="90"/>
      <c r="P17825" s="90"/>
      <c r="Q17825" s="90"/>
    </row>
    <row r="17826" spans="4:17" x14ac:dyDescent="0.25">
      <c r="D17826" s="87"/>
      <c r="J17826" s="88"/>
      <c r="K17826" s="89"/>
      <c r="M17826" s="88"/>
      <c r="O17826" s="90"/>
      <c r="P17826" s="90"/>
      <c r="Q17826" s="90"/>
    </row>
    <row r="17827" spans="4:17" x14ac:dyDescent="0.25">
      <c r="D17827" s="87"/>
      <c r="J17827" s="88"/>
      <c r="K17827" s="89"/>
      <c r="M17827" s="88"/>
      <c r="O17827" s="90"/>
      <c r="P17827" s="90"/>
      <c r="Q17827" s="90"/>
    </row>
    <row r="17828" spans="4:17" x14ac:dyDescent="0.25">
      <c r="D17828" s="87"/>
      <c r="J17828" s="88"/>
      <c r="K17828" s="89"/>
      <c r="M17828" s="88"/>
      <c r="O17828" s="90"/>
      <c r="P17828" s="90"/>
      <c r="Q17828" s="90"/>
    </row>
    <row r="17829" spans="4:17" x14ac:dyDescent="0.25">
      <c r="D17829" s="87"/>
      <c r="J17829" s="88"/>
      <c r="K17829" s="89"/>
      <c r="M17829" s="88"/>
      <c r="O17829" s="90"/>
      <c r="P17829" s="90"/>
      <c r="Q17829" s="90"/>
    </row>
    <row r="17830" spans="4:17" x14ac:dyDescent="0.25">
      <c r="D17830" s="87"/>
      <c r="J17830" s="88"/>
      <c r="K17830" s="89"/>
      <c r="M17830" s="88"/>
      <c r="O17830" s="90"/>
      <c r="P17830" s="90"/>
      <c r="Q17830" s="90"/>
    </row>
    <row r="17831" spans="4:17" x14ac:dyDescent="0.25">
      <c r="D17831" s="87"/>
      <c r="J17831" s="88"/>
      <c r="K17831" s="89"/>
      <c r="M17831" s="88"/>
      <c r="O17831" s="90"/>
      <c r="P17831" s="90"/>
      <c r="Q17831" s="90"/>
    </row>
    <row r="17832" spans="4:17" x14ac:dyDescent="0.25">
      <c r="D17832" s="87"/>
      <c r="J17832" s="88"/>
      <c r="K17832" s="89"/>
      <c r="M17832" s="88"/>
      <c r="O17832" s="90"/>
      <c r="P17832" s="90"/>
      <c r="Q17832" s="90"/>
    </row>
    <row r="17833" spans="4:17" x14ac:dyDescent="0.25">
      <c r="D17833" s="87"/>
      <c r="J17833" s="88"/>
      <c r="K17833" s="89"/>
      <c r="M17833" s="88"/>
      <c r="O17833" s="90"/>
      <c r="P17833" s="90"/>
      <c r="Q17833" s="90"/>
    </row>
    <row r="17834" spans="4:17" x14ac:dyDescent="0.25">
      <c r="D17834" s="87"/>
      <c r="J17834" s="88"/>
      <c r="K17834" s="89"/>
      <c r="M17834" s="88"/>
      <c r="O17834" s="90"/>
      <c r="P17834" s="90"/>
      <c r="Q17834" s="90"/>
    </row>
    <row r="17835" spans="4:17" x14ac:dyDescent="0.25">
      <c r="D17835" s="87"/>
      <c r="J17835" s="88"/>
      <c r="K17835" s="89"/>
      <c r="M17835" s="88"/>
      <c r="O17835" s="90"/>
      <c r="P17835" s="90"/>
      <c r="Q17835" s="90"/>
    </row>
    <row r="17836" spans="4:17" x14ac:dyDescent="0.25">
      <c r="D17836" s="87"/>
      <c r="J17836" s="88"/>
      <c r="K17836" s="89"/>
      <c r="M17836" s="88"/>
      <c r="O17836" s="90"/>
      <c r="P17836" s="90"/>
      <c r="Q17836" s="90"/>
    </row>
    <row r="17837" spans="4:17" x14ac:dyDescent="0.25">
      <c r="D17837" s="87"/>
      <c r="J17837" s="88"/>
      <c r="K17837" s="89"/>
      <c r="M17837" s="88"/>
      <c r="O17837" s="90"/>
      <c r="P17837" s="90"/>
      <c r="Q17837" s="90"/>
    </row>
    <row r="17838" spans="4:17" x14ac:dyDescent="0.25">
      <c r="D17838" s="87"/>
      <c r="J17838" s="88"/>
      <c r="K17838" s="89"/>
      <c r="M17838" s="88"/>
      <c r="O17838" s="90"/>
      <c r="P17838" s="90"/>
      <c r="Q17838" s="90"/>
    </row>
    <row r="17839" spans="4:17" x14ac:dyDescent="0.25">
      <c r="D17839" s="87"/>
      <c r="J17839" s="88"/>
      <c r="K17839" s="89"/>
      <c r="M17839" s="88"/>
      <c r="O17839" s="90"/>
      <c r="P17839" s="90"/>
      <c r="Q17839" s="90"/>
    </row>
    <row r="17840" spans="4:17" x14ac:dyDescent="0.25">
      <c r="D17840" s="87"/>
      <c r="J17840" s="88"/>
      <c r="K17840" s="89"/>
      <c r="M17840" s="88"/>
      <c r="O17840" s="90"/>
      <c r="P17840" s="90"/>
      <c r="Q17840" s="90"/>
    </row>
    <row r="17841" spans="4:17" x14ac:dyDescent="0.25">
      <c r="D17841" s="87"/>
      <c r="J17841" s="88"/>
      <c r="K17841" s="89"/>
      <c r="M17841" s="88"/>
      <c r="O17841" s="90"/>
      <c r="P17841" s="90"/>
      <c r="Q17841" s="90"/>
    </row>
    <row r="17842" spans="4:17" x14ac:dyDescent="0.25">
      <c r="D17842" s="87"/>
      <c r="J17842" s="88"/>
      <c r="K17842" s="89"/>
      <c r="M17842" s="88"/>
      <c r="O17842" s="90"/>
      <c r="P17842" s="90"/>
      <c r="Q17842" s="90"/>
    </row>
    <row r="17843" spans="4:17" x14ac:dyDescent="0.25">
      <c r="D17843" s="87"/>
      <c r="J17843" s="88"/>
      <c r="K17843" s="89"/>
      <c r="M17843" s="88"/>
      <c r="O17843" s="90"/>
      <c r="P17843" s="90"/>
      <c r="Q17843" s="90"/>
    </row>
    <row r="17844" spans="4:17" x14ac:dyDescent="0.25">
      <c r="D17844" s="87"/>
      <c r="J17844" s="88"/>
      <c r="K17844" s="89"/>
      <c r="M17844" s="88"/>
      <c r="O17844" s="90"/>
      <c r="P17844" s="90"/>
      <c r="Q17844" s="90"/>
    </row>
    <row r="17845" spans="4:17" x14ac:dyDescent="0.25">
      <c r="D17845" s="87"/>
      <c r="J17845" s="88"/>
      <c r="K17845" s="89"/>
      <c r="M17845" s="88"/>
      <c r="O17845" s="90"/>
      <c r="P17845" s="90"/>
      <c r="Q17845" s="90"/>
    </row>
    <row r="17846" spans="4:17" x14ac:dyDescent="0.25">
      <c r="D17846" s="87"/>
      <c r="J17846" s="88"/>
      <c r="K17846" s="89"/>
      <c r="M17846" s="88"/>
      <c r="O17846" s="90"/>
      <c r="P17846" s="90"/>
      <c r="Q17846" s="90"/>
    </row>
    <row r="17847" spans="4:17" x14ac:dyDescent="0.25">
      <c r="D17847" s="87"/>
      <c r="J17847" s="88"/>
      <c r="K17847" s="89"/>
      <c r="M17847" s="88"/>
      <c r="O17847" s="90"/>
      <c r="P17847" s="90"/>
      <c r="Q17847" s="90"/>
    </row>
    <row r="17848" spans="4:17" x14ac:dyDescent="0.25">
      <c r="D17848" s="87"/>
      <c r="J17848" s="88"/>
      <c r="K17848" s="89"/>
      <c r="M17848" s="88"/>
      <c r="O17848" s="90"/>
      <c r="P17848" s="90"/>
      <c r="Q17848" s="90"/>
    </row>
    <row r="17849" spans="4:17" x14ac:dyDescent="0.25">
      <c r="D17849" s="87"/>
      <c r="J17849" s="88"/>
      <c r="K17849" s="89"/>
      <c r="M17849" s="88"/>
      <c r="O17849" s="90"/>
      <c r="P17849" s="90"/>
      <c r="Q17849" s="90"/>
    </row>
    <row r="17850" spans="4:17" x14ac:dyDescent="0.25">
      <c r="D17850" s="87"/>
      <c r="J17850" s="88"/>
      <c r="K17850" s="89"/>
      <c r="M17850" s="88"/>
      <c r="O17850" s="90"/>
      <c r="P17850" s="90"/>
      <c r="Q17850" s="90"/>
    </row>
    <row r="17851" spans="4:17" x14ac:dyDescent="0.25">
      <c r="D17851" s="87"/>
      <c r="J17851" s="88"/>
      <c r="K17851" s="89"/>
      <c r="M17851" s="88"/>
      <c r="O17851" s="90"/>
      <c r="P17851" s="90"/>
      <c r="Q17851" s="90"/>
    </row>
    <row r="17852" spans="4:17" x14ac:dyDescent="0.25">
      <c r="D17852" s="87"/>
      <c r="J17852" s="88"/>
      <c r="K17852" s="89"/>
      <c r="M17852" s="88"/>
      <c r="O17852" s="90"/>
      <c r="P17852" s="90"/>
      <c r="Q17852" s="90"/>
    </row>
    <row r="17853" spans="4:17" x14ac:dyDescent="0.25">
      <c r="D17853" s="87"/>
      <c r="J17853" s="88"/>
      <c r="K17853" s="89"/>
      <c r="M17853" s="88"/>
      <c r="O17853" s="90"/>
      <c r="P17853" s="90"/>
      <c r="Q17853" s="90"/>
    </row>
    <row r="17854" spans="4:17" x14ac:dyDescent="0.25">
      <c r="D17854" s="87"/>
      <c r="J17854" s="88"/>
      <c r="K17854" s="89"/>
      <c r="M17854" s="88"/>
      <c r="O17854" s="90"/>
      <c r="P17854" s="90"/>
      <c r="Q17854" s="90"/>
    </row>
    <row r="17855" spans="4:17" x14ac:dyDescent="0.25">
      <c r="D17855" s="87"/>
      <c r="J17855" s="88"/>
      <c r="K17855" s="89"/>
      <c r="M17855" s="88"/>
      <c r="O17855" s="90"/>
      <c r="P17855" s="90"/>
      <c r="Q17855" s="90"/>
    </row>
    <row r="17856" spans="4:17" x14ac:dyDescent="0.25">
      <c r="D17856" s="87"/>
      <c r="J17856" s="88"/>
      <c r="K17856" s="89"/>
      <c r="M17856" s="88"/>
      <c r="O17856" s="90"/>
      <c r="P17856" s="90"/>
      <c r="Q17856" s="90"/>
    </row>
    <row r="17857" spans="4:17" x14ac:dyDescent="0.25">
      <c r="D17857" s="87"/>
      <c r="J17857" s="88"/>
      <c r="K17857" s="89"/>
      <c r="M17857" s="88"/>
      <c r="O17857" s="90"/>
      <c r="P17857" s="90"/>
      <c r="Q17857" s="90"/>
    </row>
    <row r="17858" spans="4:17" x14ac:dyDescent="0.25">
      <c r="D17858" s="87"/>
      <c r="J17858" s="88"/>
      <c r="K17858" s="89"/>
      <c r="M17858" s="88"/>
      <c r="O17858" s="90"/>
      <c r="P17858" s="90"/>
      <c r="Q17858" s="90"/>
    </row>
    <row r="17859" spans="4:17" x14ac:dyDescent="0.25">
      <c r="D17859" s="87"/>
      <c r="J17859" s="88"/>
      <c r="K17859" s="89"/>
      <c r="M17859" s="88"/>
      <c r="O17859" s="90"/>
      <c r="P17859" s="90"/>
      <c r="Q17859" s="90"/>
    </row>
    <row r="17860" spans="4:17" x14ac:dyDescent="0.25">
      <c r="D17860" s="87"/>
      <c r="J17860" s="88"/>
      <c r="K17860" s="89"/>
      <c r="M17860" s="88"/>
      <c r="O17860" s="90"/>
      <c r="P17860" s="90"/>
      <c r="Q17860" s="90"/>
    </row>
    <row r="17861" spans="4:17" x14ac:dyDescent="0.25">
      <c r="D17861" s="87"/>
      <c r="J17861" s="88"/>
      <c r="K17861" s="89"/>
      <c r="M17861" s="88"/>
      <c r="O17861" s="90"/>
      <c r="P17861" s="90"/>
      <c r="Q17861" s="90"/>
    </row>
    <row r="17862" spans="4:17" x14ac:dyDescent="0.25">
      <c r="D17862" s="87"/>
      <c r="J17862" s="88"/>
      <c r="K17862" s="89"/>
      <c r="M17862" s="88"/>
      <c r="O17862" s="90"/>
      <c r="P17862" s="90"/>
      <c r="Q17862" s="90"/>
    </row>
    <row r="17863" spans="4:17" x14ac:dyDescent="0.25">
      <c r="D17863" s="87"/>
      <c r="J17863" s="88"/>
      <c r="K17863" s="89"/>
      <c r="M17863" s="88"/>
      <c r="O17863" s="90"/>
      <c r="P17863" s="90"/>
      <c r="Q17863" s="90"/>
    </row>
    <row r="17864" spans="4:17" x14ac:dyDescent="0.25">
      <c r="D17864" s="87"/>
      <c r="J17864" s="88"/>
      <c r="K17864" s="89"/>
      <c r="M17864" s="88"/>
      <c r="O17864" s="90"/>
      <c r="P17864" s="90"/>
      <c r="Q17864" s="90"/>
    </row>
    <row r="17865" spans="4:17" x14ac:dyDescent="0.25">
      <c r="D17865" s="87"/>
      <c r="J17865" s="88"/>
      <c r="K17865" s="89"/>
      <c r="M17865" s="88"/>
      <c r="O17865" s="90"/>
      <c r="P17865" s="90"/>
      <c r="Q17865" s="90"/>
    </row>
    <row r="17866" spans="4:17" x14ac:dyDescent="0.25">
      <c r="D17866" s="87"/>
      <c r="J17866" s="88"/>
      <c r="K17866" s="89"/>
      <c r="M17866" s="88"/>
      <c r="O17866" s="90"/>
      <c r="P17866" s="90"/>
      <c r="Q17866" s="90"/>
    </row>
    <row r="17867" spans="4:17" x14ac:dyDescent="0.25">
      <c r="D17867" s="87"/>
      <c r="J17867" s="88"/>
      <c r="K17867" s="89"/>
      <c r="M17867" s="88"/>
      <c r="O17867" s="90"/>
      <c r="P17867" s="90"/>
      <c r="Q17867" s="90"/>
    </row>
    <row r="17868" spans="4:17" x14ac:dyDescent="0.25">
      <c r="D17868" s="87"/>
      <c r="J17868" s="88"/>
      <c r="K17868" s="89"/>
      <c r="M17868" s="88"/>
      <c r="O17868" s="90"/>
      <c r="P17868" s="90"/>
      <c r="Q17868" s="90"/>
    </row>
    <row r="17869" spans="4:17" x14ac:dyDescent="0.25">
      <c r="D17869" s="87"/>
      <c r="J17869" s="88"/>
      <c r="K17869" s="89"/>
      <c r="M17869" s="88"/>
      <c r="O17869" s="90"/>
      <c r="P17869" s="90"/>
      <c r="Q17869" s="90"/>
    </row>
    <row r="17870" spans="4:17" x14ac:dyDescent="0.25">
      <c r="D17870" s="87"/>
      <c r="J17870" s="88"/>
      <c r="K17870" s="89"/>
      <c r="M17870" s="88"/>
      <c r="O17870" s="90"/>
      <c r="P17870" s="90"/>
      <c r="Q17870" s="90"/>
    </row>
    <row r="17871" spans="4:17" x14ac:dyDescent="0.25">
      <c r="D17871" s="87"/>
      <c r="J17871" s="88"/>
      <c r="K17871" s="89"/>
      <c r="M17871" s="88"/>
      <c r="O17871" s="90"/>
      <c r="P17871" s="90"/>
      <c r="Q17871" s="90"/>
    </row>
    <row r="17872" spans="4:17" x14ac:dyDescent="0.25">
      <c r="D17872" s="87"/>
      <c r="J17872" s="88"/>
      <c r="K17872" s="89"/>
      <c r="M17872" s="88"/>
      <c r="O17872" s="90"/>
      <c r="P17872" s="90"/>
      <c r="Q17872" s="90"/>
    </row>
    <row r="17873" spans="4:17" x14ac:dyDescent="0.25">
      <c r="D17873" s="87"/>
      <c r="J17873" s="88"/>
      <c r="K17873" s="89"/>
      <c r="M17873" s="88"/>
      <c r="O17873" s="90"/>
      <c r="P17873" s="90"/>
      <c r="Q17873" s="90"/>
    </row>
    <row r="17874" spans="4:17" x14ac:dyDescent="0.25">
      <c r="D17874" s="87"/>
      <c r="J17874" s="88"/>
      <c r="K17874" s="89"/>
      <c r="M17874" s="88"/>
      <c r="O17874" s="90"/>
      <c r="P17874" s="90"/>
      <c r="Q17874" s="90"/>
    </row>
    <row r="17875" spans="4:17" x14ac:dyDescent="0.25">
      <c r="D17875" s="87"/>
      <c r="J17875" s="88"/>
      <c r="K17875" s="89"/>
      <c r="M17875" s="88"/>
      <c r="O17875" s="90"/>
      <c r="P17875" s="90"/>
      <c r="Q17875" s="90"/>
    </row>
    <row r="17876" spans="4:17" x14ac:dyDescent="0.25">
      <c r="D17876" s="87"/>
      <c r="J17876" s="88"/>
      <c r="K17876" s="89"/>
      <c r="M17876" s="88"/>
      <c r="O17876" s="90"/>
      <c r="P17876" s="90"/>
      <c r="Q17876" s="90"/>
    </row>
    <row r="17877" spans="4:17" x14ac:dyDescent="0.25">
      <c r="D17877" s="87"/>
      <c r="J17877" s="88"/>
      <c r="K17877" s="89"/>
      <c r="M17877" s="88"/>
      <c r="O17877" s="90"/>
      <c r="P17877" s="90"/>
      <c r="Q17877" s="90"/>
    </row>
    <row r="17878" spans="4:17" x14ac:dyDescent="0.25">
      <c r="D17878" s="87"/>
      <c r="J17878" s="88"/>
      <c r="K17878" s="89"/>
      <c r="M17878" s="88"/>
      <c r="O17878" s="90"/>
      <c r="P17878" s="90"/>
      <c r="Q17878" s="90"/>
    </row>
    <row r="17879" spans="4:17" x14ac:dyDescent="0.25">
      <c r="D17879" s="87"/>
      <c r="J17879" s="88"/>
      <c r="K17879" s="89"/>
      <c r="M17879" s="88"/>
      <c r="O17879" s="90"/>
      <c r="P17879" s="90"/>
      <c r="Q17879" s="90"/>
    </row>
    <row r="17880" spans="4:17" x14ac:dyDescent="0.25">
      <c r="D17880" s="87"/>
      <c r="J17880" s="88"/>
      <c r="K17880" s="89"/>
      <c r="M17880" s="88"/>
      <c r="O17880" s="90"/>
      <c r="P17880" s="90"/>
      <c r="Q17880" s="90"/>
    </row>
    <row r="17881" spans="4:17" x14ac:dyDescent="0.25">
      <c r="D17881" s="87"/>
      <c r="J17881" s="88"/>
      <c r="K17881" s="89"/>
      <c r="M17881" s="88"/>
      <c r="O17881" s="90"/>
      <c r="P17881" s="90"/>
      <c r="Q17881" s="90"/>
    </row>
    <row r="17882" spans="4:17" x14ac:dyDescent="0.25">
      <c r="D17882" s="87"/>
      <c r="J17882" s="88"/>
      <c r="K17882" s="89"/>
      <c r="M17882" s="88"/>
      <c r="O17882" s="90"/>
      <c r="P17882" s="90"/>
      <c r="Q17882" s="90"/>
    </row>
    <row r="17883" spans="4:17" x14ac:dyDescent="0.25">
      <c r="D17883" s="87"/>
      <c r="J17883" s="88"/>
      <c r="K17883" s="89"/>
      <c r="M17883" s="88"/>
      <c r="O17883" s="90"/>
      <c r="P17883" s="90"/>
      <c r="Q17883" s="90"/>
    </row>
    <row r="17884" spans="4:17" x14ac:dyDescent="0.25">
      <c r="D17884" s="87"/>
      <c r="J17884" s="88"/>
      <c r="K17884" s="89"/>
      <c r="M17884" s="88"/>
      <c r="O17884" s="90"/>
      <c r="P17884" s="90"/>
      <c r="Q17884" s="90"/>
    </row>
    <row r="17885" spans="4:17" x14ac:dyDescent="0.25">
      <c r="D17885" s="87"/>
      <c r="J17885" s="88"/>
      <c r="K17885" s="89"/>
      <c r="M17885" s="88"/>
      <c r="O17885" s="90"/>
      <c r="P17885" s="90"/>
      <c r="Q17885" s="90"/>
    </row>
    <row r="17886" spans="4:17" x14ac:dyDescent="0.25">
      <c r="D17886" s="87"/>
      <c r="J17886" s="88"/>
      <c r="K17886" s="89"/>
      <c r="M17886" s="88"/>
      <c r="O17886" s="90"/>
      <c r="P17886" s="90"/>
      <c r="Q17886" s="90"/>
    </row>
    <row r="17887" spans="4:17" x14ac:dyDescent="0.25">
      <c r="D17887" s="87"/>
      <c r="J17887" s="88"/>
      <c r="K17887" s="89"/>
      <c r="M17887" s="88"/>
      <c r="O17887" s="90"/>
      <c r="P17887" s="90"/>
      <c r="Q17887" s="90"/>
    </row>
    <row r="17888" spans="4:17" x14ac:dyDescent="0.25">
      <c r="D17888" s="87"/>
      <c r="J17888" s="88"/>
      <c r="K17888" s="89"/>
      <c r="M17888" s="88"/>
      <c r="O17888" s="90"/>
      <c r="P17888" s="90"/>
      <c r="Q17888" s="90"/>
    </row>
    <row r="17889" spans="4:17" x14ac:dyDescent="0.25">
      <c r="D17889" s="87"/>
      <c r="J17889" s="88"/>
      <c r="K17889" s="89"/>
      <c r="M17889" s="88"/>
      <c r="O17889" s="90"/>
      <c r="P17889" s="90"/>
      <c r="Q17889" s="90"/>
    </row>
    <row r="17890" spans="4:17" x14ac:dyDescent="0.25">
      <c r="D17890" s="87"/>
      <c r="J17890" s="88"/>
      <c r="K17890" s="89"/>
      <c r="M17890" s="88"/>
      <c r="O17890" s="90"/>
      <c r="P17890" s="90"/>
      <c r="Q17890" s="90"/>
    </row>
    <row r="17891" spans="4:17" x14ac:dyDescent="0.25">
      <c r="D17891" s="87"/>
      <c r="J17891" s="88"/>
      <c r="K17891" s="89"/>
      <c r="M17891" s="88"/>
      <c r="O17891" s="90"/>
      <c r="P17891" s="90"/>
      <c r="Q17891" s="90"/>
    </row>
    <row r="17892" spans="4:17" x14ac:dyDescent="0.25">
      <c r="D17892" s="87"/>
      <c r="J17892" s="88"/>
      <c r="K17892" s="89"/>
      <c r="M17892" s="88"/>
      <c r="O17892" s="90"/>
      <c r="P17892" s="90"/>
      <c r="Q17892" s="90"/>
    </row>
    <row r="17893" spans="4:17" x14ac:dyDescent="0.25">
      <c r="D17893" s="87"/>
      <c r="J17893" s="88"/>
      <c r="K17893" s="89"/>
      <c r="M17893" s="88"/>
      <c r="O17893" s="90"/>
      <c r="P17893" s="90"/>
      <c r="Q17893" s="90"/>
    </row>
    <row r="17894" spans="4:17" x14ac:dyDescent="0.25">
      <c r="D17894" s="87"/>
      <c r="J17894" s="88"/>
      <c r="K17894" s="89"/>
      <c r="M17894" s="88"/>
      <c r="O17894" s="90"/>
      <c r="P17894" s="90"/>
      <c r="Q17894" s="90"/>
    </row>
    <row r="17895" spans="4:17" x14ac:dyDescent="0.25">
      <c r="D17895" s="87"/>
      <c r="J17895" s="88"/>
      <c r="K17895" s="89"/>
      <c r="M17895" s="88"/>
      <c r="O17895" s="90"/>
      <c r="P17895" s="90"/>
      <c r="Q17895" s="90"/>
    </row>
    <row r="17896" spans="4:17" x14ac:dyDescent="0.25">
      <c r="D17896" s="87"/>
      <c r="J17896" s="88"/>
      <c r="K17896" s="89"/>
      <c r="M17896" s="88"/>
      <c r="O17896" s="90"/>
      <c r="P17896" s="90"/>
      <c r="Q17896" s="90"/>
    </row>
    <row r="17897" spans="4:17" x14ac:dyDescent="0.25">
      <c r="D17897" s="87"/>
      <c r="J17897" s="88"/>
      <c r="K17897" s="89"/>
      <c r="M17897" s="88"/>
      <c r="O17897" s="90"/>
      <c r="P17897" s="90"/>
      <c r="Q17897" s="90"/>
    </row>
    <row r="17898" spans="4:17" x14ac:dyDescent="0.25">
      <c r="D17898" s="87"/>
      <c r="J17898" s="88"/>
      <c r="K17898" s="89"/>
      <c r="M17898" s="88"/>
      <c r="O17898" s="90"/>
      <c r="P17898" s="90"/>
      <c r="Q17898" s="90"/>
    </row>
    <row r="17899" spans="4:17" x14ac:dyDescent="0.25">
      <c r="D17899" s="87"/>
      <c r="J17899" s="88"/>
      <c r="K17899" s="89"/>
      <c r="M17899" s="88"/>
      <c r="O17899" s="90"/>
      <c r="P17899" s="90"/>
      <c r="Q17899" s="90"/>
    </row>
    <row r="17900" spans="4:17" x14ac:dyDescent="0.25">
      <c r="D17900" s="87"/>
      <c r="J17900" s="88"/>
      <c r="K17900" s="89"/>
      <c r="M17900" s="88"/>
      <c r="O17900" s="90"/>
      <c r="P17900" s="90"/>
      <c r="Q17900" s="90"/>
    </row>
    <row r="17901" spans="4:17" x14ac:dyDescent="0.25">
      <c r="D17901" s="87"/>
      <c r="J17901" s="88"/>
      <c r="K17901" s="89"/>
      <c r="M17901" s="88"/>
      <c r="O17901" s="90"/>
      <c r="P17901" s="90"/>
      <c r="Q17901" s="90"/>
    </row>
    <row r="17902" spans="4:17" x14ac:dyDescent="0.25">
      <c r="D17902" s="87"/>
      <c r="J17902" s="88"/>
      <c r="K17902" s="89"/>
      <c r="M17902" s="88"/>
      <c r="O17902" s="90"/>
      <c r="P17902" s="90"/>
      <c r="Q17902" s="90"/>
    </row>
    <row r="17903" spans="4:17" x14ac:dyDescent="0.25">
      <c r="D17903" s="87"/>
      <c r="J17903" s="88"/>
      <c r="K17903" s="89"/>
      <c r="M17903" s="88"/>
      <c r="O17903" s="90"/>
      <c r="P17903" s="90"/>
      <c r="Q17903" s="90"/>
    </row>
    <row r="17904" spans="4:17" x14ac:dyDescent="0.25">
      <c r="D17904" s="87"/>
      <c r="J17904" s="88"/>
      <c r="K17904" s="89"/>
      <c r="M17904" s="88"/>
      <c r="O17904" s="90"/>
      <c r="P17904" s="90"/>
      <c r="Q17904" s="90"/>
    </row>
    <row r="17905" spans="4:17" x14ac:dyDescent="0.25">
      <c r="D17905" s="87"/>
      <c r="J17905" s="88"/>
      <c r="K17905" s="89"/>
      <c r="M17905" s="88"/>
      <c r="O17905" s="90"/>
      <c r="P17905" s="90"/>
      <c r="Q17905" s="90"/>
    </row>
    <row r="17906" spans="4:17" x14ac:dyDescent="0.25">
      <c r="D17906" s="87"/>
      <c r="J17906" s="88"/>
      <c r="K17906" s="89"/>
      <c r="M17906" s="88"/>
      <c r="O17906" s="90"/>
      <c r="P17906" s="90"/>
      <c r="Q17906" s="90"/>
    </row>
    <row r="17907" spans="4:17" x14ac:dyDescent="0.25">
      <c r="D17907" s="87"/>
      <c r="J17907" s="88"/>
      <c r="K17907" s="89"/>
      <c r="M17907" s="88"/>
      <c r="O17907" s="90"/>
      <c r="P17907" s="90"/>
      <c r="Q17907" s="90"/>
    </row>
    <row r="17908" spans="4:17" x14ac:dyDescent="0.25">
      <c r="D17908" s="87"/>
      <c r="J17908" s="88"/>
      <c r="K17908" s="89"/>
      <c r="M17908" s="88"/>
      <c r="O17908" s="90"/>
      <c r="P17908" s="90"/>
      <c r="Q17908" s="90"/>
    </row>
    <row r="17909" spans="4:17" x14ac:dyDescent="0.25">
      <c r="D17909" s="87"/>
      <c r="J17909" s="88"/>
      <c r="K17909" s="89"/>
      <c r="M17909" s="88"/>
      <c r="O17909" s="90"/>
      <c r="P17909" s="90"/>
      <c r="Q17909" s="90"/>
    </row>
    <row r="17910" spans="4:17" x14ac:dyDescent="0.25">
      <c r="D17910" s="87"/>
      <c r="J17910" s="88"/>
      <c r="K17910" s="89"/>
      <c r="M17910" s="88"/>
      <c r="O17910" s="90"/>
      <c r="P17910" s="90"/>
      <c r="Q17910" s="90"/>
    </row>
    <row r="17911" spans="4:17" x14ac:dyDescent="0.25">
      <c r="D17911" s="87"/>
      <c r="J17911" s="88"/>
      <c r="K17911" s="89"/>
      <c r="M17911" s="88"/>
      <c r="O17911" s="90"/>
      <c r="P17911" s="90"/>
      <c r="Q17911" s="90"/>
    </row>
    <row r="17912" spans="4:17" x14ac:dyDescent="0.25">
      <c r="D17912" s="87"/>
      <c r="J17912" s="88"/>
      <c r="K17912" s="89"/>
      <c r="M17912" s="88"/>
      <c r="O17912" s="90"/>
      <c r="P17912" s="90"/>
      <c r="Q17912" s="90"/>
    </row>
    <row r="17913" spans="4:17" x14ac:dyDescent="0.25">
      <c r="D17913" s="87"/>
      <c r="J17913" s="88"/>
      <c r="K17913" s="89"/>
      <c r="M17913" s="88"/>
      <c r="O17913" s="90"/>
      <c r="P17913" s="90"/>
      <c r="Q17913" s="90"/>
    </row>
    <row r="17914" spans="4:17" x14ac:dyDescent="0.25">
      <c r="D17914" s="87"/>
      <c r="J17914" s="88"/>
      <c r="K17914" s="89"/>
      <c r="M17914" s="88"/>
      <c r="O17914" s="90"/>
      <c r="P17914" s="90"/>
      <c r="Q17914" s="90"/>
    </row>
    <row r="17915" spans="4:17" x14ac:dyDescent="0.25">
      <c r="D17915" s="87"/>
      <c r="J17915" s="88"/>
      <c r="K17915" s="89"/>
      <c r="M17915" s="88"/>
      <c r="O17915" s="90"/>
      <c r="P17915" s="90"/>
      <c r="Q17915" s="90"/>
    </row>
    <row r="17916" spans="4:17" x14ac:dyDescent="0.25">
      <c r="D17916" s="87"/>
      <c r="J17916" s="88"/>
      <c r="K17916" s="89"/>
      <c r="M17916" s="88"/>
      <c r="O17916" s="90"/>
      <c r="P17916" s="90"/>
      <c r="Q17916" s="90"/>
    </row>
    <row r="17917" spans="4:17" x14ac:dyDescent="0.25">
      <c r="D17917" s="87"/>
      <c r="J17917" s="88"/>
      <c r="K17917" s="89"/>
      <c r="M17917" s="88"/>
      <c r="O17917" s="90"/>
      <c r="P17917" s="90"/>
      <c r="Q17917" s="90"/>
    </row>
    <row r="17918" spans="4:17" x14ac:dyDescent="0.25">
      <c r="D17918" s="87"/>
      <c r="J17918" s="88"/>
      <c r="K17918" s="89"/>
      <c r="M17918" s="88"/>
      <c r="O17918" s="90"/>
      <c r="P17918" s="90"/>
      <c r="Q17918" s="90"/>
    </row>
    <row r="17919" spans="4:17" x14ac:dyDescent="0.25">
      <c r="D17919" s="87"/>
      <c r="J17919" s="88"/>
      <c r="K17919" s="89"/>
      <c r="M17919" s="88"/>
      <c r="O17919" s="90"/>
      <c r="P17919" s="90"/>
      <c r="Q17919" s="90"/>
    </row>
    <row r="17920" spans="4:17" x14ac:dyDescent="0.25">
      <c r="D17920" s="87"/>
      <c r="J17920" s="88"/>
      <c r="K17920" s="89"/>
      <c r="M17920" s="88"/>
      <c r="O17920" s="90"/>
      <c r="P17920" s="90"/>
      <c r="Q17920" s="90"/>
    </row>
    <row r="17921" spans="4:17" x14ac:dyDescent="0.25">
      <c r="D17921" s="87"/>
      <c r="J17921" s="88"/>
      <c r="K17921" s="89"/>
      <c r="M17921" s="88"/>
      <c r="O17921" s="90"/>
      <c r="P17921" s="90"/>
      <c r="Q17921" s="90"/>
    </row>
    <row r="17922" spans="4:17" x14ac:dyDescent="0.25">
      <c r="D17922" s="87"/>
      <c r="J17922" s="88"/>
      <c r="K17922" s="89"/>
      <c r="M17922" s="88"/>
      <c r="O17922" s="90"/>
      <c r="P17922" s="90"/>
      <c r="Q17922" s="90"/>
    </row>
    <row r="17923" spans="4:17" x14ac:dyDescent="0.25">
      <c r="D17923" s="87"/>
      <c r="J17923" s="88"/>
      <c r="K17923" s="89"/>
      <c r="M17923" s="88"/>
      <c r="O17923" s="90"/>
      <c r="P17923" s="90"/>
      <c r="Q17923" s="90"/>
    </row>
    <row r="17924" spans="4:17" x14ac:dyDescent="0.25">
      <c r="D17924" s="87"/>
      <c r="J17924" s="88"/>
      <c r="K17924" s="89"/>
      <c r="M17924" s="88"/>
      <c r="O17924" s="90"/>
      <c r="P17924" s="90"/>
      <c r="Q17924" s="90"/>
    </row>
    <row r="17925" spans="4:17" x14ac:dyDescent="0.25">
      <c r="D17925" s="87"/>
      <c r="J17925" s="88"/>
      <c r="K17925" s="89"/>
      <c r="M17925" s="88"/>
      <c r="O17925" s="90"/>
      <c r="P17925" s="90"/>
      <c r="Q17925" s="90"/>
    </row>
    <row r="17926" spans="4:17" x14ac:dyDescent="0.25">
      <c r="D17926" s="87"/>
      <c r="J17926" s="88"/>
      <c r="K17926" s="89"/>
      <c r="M17926" s="88"/>
      <c r="O17926" s="90"/>
      <c r="P17926" s="90"/>
      <c r="Q17926" s="90"/>
    </row>
    <row r="17927" spans="4:17" x14ac:dyDescent="0.25">
      <c r="D17927" s="87"/>
      <c r="J17927" s="88"/>
      <c r="K17927" s="89"/>
      <c r="M17927" s="88"/>
      <c r="O17927" s="90"/>
      <c r="P17927" s="90"/>
      <c r="Q17927" s="90"/>
    </row>
    <row r="17928" spans="4:17" x14ac:dyDescent="0.25">
      <c r="D17928" s="87"/>
      <c r="J17928" s="88"/>
      <c r="K17928" s="89"/>
      <c r="M17928" s="88"/>
      <c r="O17928" s="90"/>
      <c r="P17928" s="90"/>
      <c r="Q17928" s="90"/>
    </row>
    <row r="17929" spans="4:17" x14ac:dyDescent="0.25">
      <c r="D17929" s="87"/>
      <c r="J17929" s="88"/>
      <c r="K17929" s="89"/>
      <c r="M17929" s="88"/>
      <c r="O17929" s="90"/>
      <c r="P17929" s="90"/>
      <c r="Q17929" s="90"/>
    </row>
    <row r="17930" spans="4:17" x14ac:dyDescent="0.25">
      <c r="D17930" s="87"/>
      <c r="J17930" s="88"/>
      <c r="K17930" s="89"/>
      <c r="M17930" s="88"/>
      <c r="O17930" s="90"/>
      <c r="P17930" s="90"/>
      <c r="Q17930" s="90"/>
    </row>
    <row r="17931" spans="4:17" x14ac:dyDescent="0.25">
      <c r="D17931" s="87"/>
      <c r="J17931" s="88"/>
      <c r="K17931" s="89"/>
      <c r="M17931" s="88"/>
      <c r="O17931" s="90"/>
      <c r="P17931" s="90"/>
      <c r="Q17931" s="90"/>
    </row>
    <row r="17932" spans="4:17" x14ac:dyDescent="0.25">
      <c r="D17932" s="87"/>
      <c r="J17932" s="88"/>
      <c r="K17932" s="89"/>
      <c r="M17932" s="88"/>
      <c r="O17932" s="90"/>
      <c r="P17932" s="90"/>
      <c r="Q17932" s="90"/>
    </row>
    <row r="17933" spans="4:17" x14ac:dyDescent="0.25">
      <c r="D17933" s="87"/>
      <c r="J17933" s="88"/>
      <c r="K17933" s="89"/>
      <c r="M17933" s="88"/>
      <c r="O17933" s="90"/>
      <c r="P17933" s="90"/>
      <c r="Q17933" s="90"/>
    </row>
    <row r="17934" spans="4:17" x14ac:dyDescent="0.25">
      <c r="D17934" s="87"/>
      <c r="J17934" s="88"/>
      <c r="K17934" s="89"/>
      <c r="M17934" s="88"/>
      <c r="O17934" s="90"/>
      <c r="P17934" s="90"/>
      <c r="Q17934" s="90"/>
    </row>
    <row r="17935" spans="4:17" x14ac:dyDescent="0.25">
      <c r="D17935" s="87"/>
      <c r="J17935" s="88"/>
      <c r="K17935" s="89"/>
      <c r="M17935" s="88"/>
      <c r="O17935" s="90"/>
      <c r="P17935" s="90"/>
      <c r="Q17935" s="90"/>
    </row>
    <row r="17936" spans="4:17" x14ac:dyDescent="0.25">
      <c r="D17936" s="87"/>
      <c r="J17936" s="88"/>
      <c r="K17936" s="89"/>
      <c r="M17936" s="88"/>
      <c r="O17936" s="90"/>
      <c r="P17936" s="90"/>
      <c r="Q17936" s="90"/>
    </row>
    <row r="17937" spans="4:17" x14ac:dyDescent="0.25">
      <c r="D17937" s="87"/>
      <c r="J17937" s="88"/>
      <c r="K17937" s="89"/>
      <c r="M17937" s="88"/>
      <c r="O17937" s="90"/>
      <c r="P17937" s="90"/>
      <c r="Q17937" s="90"/>
    </row>
    <row r="17938" spans="4:17" x14ac:dyDescent="0.25">
      <c r="D17938" s="87"/>
      <c r="J17938" s="88"/>
      <c r="K17938" s="89"/>
      <c r="M17938" s="88"/>
      <c r="O17938" s="90"/>
      <c r="P17938" s="90"/>
      <c r="Q17938" s="90"/>
    </row>
    <row r="17939" spans="4:17" x14ac:dyDescent="0.25">
      <c r="D17939" s="87"/>
      <c r="J17939" s="88"/>
      <c r="K17939" s="89"/>
      <c r="M17939" s="88"/>
      <c r="O17939" s="90"/>
      <c r="P17939" s="90"/>
      <c r="Q17939" s="90"/>
    </row>
    <row r="17940" spans="4:17" x14ac:dyDescent="0.25">
      <c r="D17940" s="87"/>
      <c r="J17940" s="88"/>
      <c r="K17940" s="89"/>
      <c r="M17940" s="88"/>
      <c r="O17940" s="90"/>
      <c r="P17940" s="90"/>
      <c r="Q17940" s="90"/>
    </row>
    <row r="17941" spans="4:17" x14ac:dyDescent="0.25">
      <c r="D17941" s="87"/>
      <c r="J17941" s="88"/>
      <c r="K17941" s="89"/>
      <c r="M17941" s="88"/>
      <c r="O17941" s="90"/>
      <c r="P17941" s="90"/>
      <c r="Q17941" s="90"/>
    </row>
    <row r="17942" spans="4:17" x14ac:dyDescent="0.25">
      <c r="D17942" s="87"/>
      <c r="J17942" s="88"/>
      <c r="K17942" s="89"/>
      <c r="M17942" s="88"/>
      <c r="O17942" s="90"/>
      <c r="P17942" s="90"/>
      <c r="Q17942" s="90"/>
    </row>
    <row r="17943" spans="4:17" x14ac:dyDescent="0.25">
      <c r="D17943" s="87"/>
      <c r="J17943" s="88"/>
      <c r="K17943" s="89"/>
      <c r="M17943" s="88"/>
      <c r="O17943" s="90"/>
      <c r="P17943" s="90"/>
      <c r="Q17943" s="90"/>
    </row>
    <row r="17944" spans="4:17" x14ac:dyDescent="0.25">
      <c r="D17944" s="87"/>
      <c r="J17944" s="88"/>
      <c r="K17944" s="89"/>
      <c r="M17944" s="88"/>
      <c r="O17944" s="90"/>
      <c r="P17944" s="90"/>
      <c r="Q17944" s="90"/>
    </row>
    <row r="17945" spans="4:17" x14ac:dyDescent="0.25">
      <c r="D17945" s="87"/>
      <c r="J17945" s="88"/>
      <c r="K17945" s="89"/>
      <c r="M17945" s="88"/>
      <c r="O17945" s="90"/>
      <c r="P17945" s="90"/>
      <c r="Q17945" s="90"/>
    </row>
    <row r="17946" spans="4:17" x14ac:dyDescent="0.25">
      <c r="D17946" s="87"/>
      <c r="J17946" s="88"/>
      <c r="K17946" s="89"/>
      <c r="M17946" s="88"/>
      <c r="O17946" s="90"/>
      <c r="P17946" s="90"/>
      <c r="Q17946" s="90"/>
    </row>
    <row r="17947" spans="4:17" x14ac:dyDescent="0.25">
      <c r="D17947" s="87"/>
      <c r="J17947" s="88"/>
      <c r="K17947" s="89"/>
      <c r="M17947" s="88"/>
      <c r="O17947" s="90"/>
      <c r="P17947" s="90"/>
      <c r="Q17947" s="90"/>
    </row>
    <row r="17948" spans="4:17" x14ac:dyDescent="0.25">
      <c r="D17948" s="87"/>
      <c r="J17948" s="88"/>
      <c r="K17948" s="89"/>
      <c r="M17948" s="88"/>
      <c r="O17948" s="90"/>
      <c r="P17948" s="90"/>
      <c r="Q17948" s="90"/>
    </row>
    <row r="17949" spans="4:17" x14ac:dyDescent="0.25">
      <c r="D17949" s="87"/>
      <c r="J17949" s="88"/>
      <c r="K17949" s="89"/>
      <c r="M17949" s="88"/>
      <c r="O17949" s="90"/>
      <c r="P17949" s="90"/>
      <c r="Q17949" s="90"/>
    </row>
    <row r="17950" spans="4:17" x14ac:dyDescent="0.25">
      <c r="D17950" s="87"/>
      <c r="J17950" s="88"/>
      <c r="K17950" s="89"/>
      <c r="M17950" s="88"/>
      <c r="O17950" s="90"/>
      <c r="P17950" s="90"/>
      <c r="Q17950" s="90"/>
    </row>
    <row r="17951" spans="4:17" x14ac:dyDescent="0.25">
      <c r="D17951" s="87"/>
      <c r="J17951" s="88"/>
      <c r="K17951" s="89"/>
      <c r="M17951" s="88"/>
      <c r="O17951" s="90"/>
      <c r="P17951" s="90"/>
      <c r="Q17951" s="90"/>
    </row>
    <row r="17952" spans="4:17" x14ac:dyDescent="0.25">
      <c r="D17952" s="87"/>
      <c r="J17952" s="88"/>
      <c r="K17952" s="89"/>
      <c r="M17952" s="88"/>
      <c r="O17952" s="90"/>
      <c r="P17952" s="90"/>
      <c r="Q17952" s="90"/>
    </row>
    <row r="17953" spans="4:17" x14ac:dyDescent="0.25">
      <c r="D17953" s="87"/>
      <c r="J17953" s="88"/>
      <c r="K17953" s="89"/>
      <c r="M17953" s="88"/>
      <c r="O17953" s="90"/>
      <c r="P17953" s="90"/>
      <c r="Q17953" s="90"/>
    </row>
    <row r="17954" spans="4:17" x14ac:dyDescent="0.25">
      <c r="D17954" s="87"/>
      <c r="J17954" s="88"/>
      <c r="K17954" s="89"/>
      <c r="M17954" s="88"/>
      <c r="O17954" s="90"/>
      <c r="P17954" s="90"/>
      <c r="Q17954" s="90"/>
    </row>
    <row r="17955" spans="4:17" x14ac:dyDescent="0.25">
      <c r="D17955" s="87"/>
      <c r="J17955" s="88"/>
      <c r="K17955" s="89"/>
      <c r="M17955" s="88"/>
      <c r="O17955" s="90"/>
      <c r="P17955" s="90"/>
      <c r="Q17955" s="90"/>
    </row>
    <row r="17956" spans="4:17" x14ac:dyDescent="0.25">
      <c r="D17956" s="87"/>
      <c r="J17956" s="88"/>
      <c r="K17956" s="89"/>
      <c r="M17956" s="88"/>
      <c r="O17956" s="90"/>
      <c r="P17956" s="90"/>
      <c r="Q17956" s="90"/>
    </row>
    <row r="17957" spans="4:17" x14ac:dyDescent="0.25">
      <c r="D17957" s="87"/>
      <c r="J17957" s="88"/>
      <c r="K17957" s="89"/>
      <c r="M17957" s="88"/>
      <c r="O17957" s="90"/>
      <c r="P17957" s="90"/>
      <c r="Q17957" s="90"/>
    </row>
    <row r="17958" spans="4:17" x14ac:dyDescent="0.25">
      <c r="D17958" s="87"/>
      <c r="J17958" s="88"/>
      <c r="K17958" s="89"/>
      <c r="M17958" s="88"/>
      <c r="O17958" s="90"/>
      <c r="P17958" s="90"/>
      <c r="Q17958" s="90"/>
    </row>
    <row r="17959" spans="4:17" x14ac:dyDescent="0.25">
      <c r="D17959" s="87"/>
      <c r="J17959" s="88"/>
      <c r="K17959" s="89"/>
      <c r="M17959" s="88"/>
      <c r="O17959" s="90"/>
      <c r="P17959" s="90"/>
      <c r="Q17959" s="90"/>
    </row>
    <row r="17960" spans="4:17" x14ac:dyDescent="0.25">
      <c r="D17960" s="87"/>
      <c r="J17960" s="88"/>
      <c r="K17960" s="89"/>
      <c r="M17960" s="88"/>
      <c r="O17960" s="90"/>
      <c r="P17960" s="90"/>
      <c r="Q17960" s="90"/>
    </row>
    <row r="17961" spans="4:17" x14ac:dyDescent="0.25">
      <c r="D17961" s="87"/>
      <c r="J17961" s="88"/>
      <c r="K17961" s="89"/>
      <c r="M17961" s="88"/>
      <c r="O17961" s="90"/>
      <c r="P17961" s="90"/>
      <c r="Q17961" s="90"/>
    </row>
    <row r="17962" spans="4:17" x14ac:dyDescent="0.25">
      <c r="D17962" s="87"/>
      <c r="J17962" s="88"/>
      <c r="K17962" s="89"/>
      <c r="M17962" s="88"/>
      <c r="O17962" s="90"/>
      <c r="P17962" s="90"/>
      <c r="Q17962" s="90"/>
    </row>
    <row r="17963" spans="4:17" x14ac:dyDescent="0.25">
      <c r="D17963" s="87"/>
      <c r="J17963" s="88"/>
      <c r="K17963" s="89"/>
      <c r="M17963" s="88"/>
      <c r="O17963" s="90"/>
      <c r="P17963" s="90"/>
      <c r="Q17963" s="90"/>
    </row>
    <row r="17964" spans="4:17" x14ac:dyDescent="0.25">
      <c r="D17964" s="87"/>
      <c r="J17964" s="88"/>
      <c r="K17964" s="89"/>
      <c r="M17964" s="88"/>
      <c r="O17964" s="90"/>
      <c r="P17964" s="90"/>
      <c r="Q17964" s="90"/>
    </row>
    <row r="17965" spans="4:17" x14ac:dyDescent="0.25">
      <c r="D17965" s="87"/>
      <c r="J17965" s="88"/>
      <c r="K17965" s="89"/>
      <c r="M17965" s="88"/>
      <c r="O17965" s="90"/>
      <c r="P17965" s="90"/>
      <c r="Q17965" s="90"/>
    </row>
    <row r="17966" spans="4:17" x14ac:dyDescent="0.25">
      <c r="D17966" s="87"/>
      <c r="J17966" s="88"/>
      <c r="K17966" s="89"/>
      <c r="M17966" s="88"/>
      <c r="O17966" s="90"/>
      <c r="P17966" s="90"/>
      <c r="Q17966" s="90"/>
    </row>
    <row r="17967" spans="4:17" x14ac:dyDescent="0.25">
      <c r="D17967" s="87"/>
      <c r="J17967" s="88"/>
      <c r="K17967" s="89"/>
      <c r="M17967" s="88"/>
      <c r="O17967" s="90"/>
      <c r="P17967" s="90"/>
      <c r="Q17967" s="90"/>
    </row>
    <row r="17968" spans="4:17" x14ac:dyDescent="0.25">
      <c r="D17968" s="87"/>
      <c r="J17968" s="88"/>
      <c r="K17968" s="89"/>
      <c r="M17968" s="88"/>
      <c r="O17968" s="90"/>
      <c r="P17968" s="90"/>
      <c r="Q17968" s="90"/>
    </row>
    <row r="17969" spans="4:17" x14ac:dyDescent="0.25">
      <c r="D17969" s="87"/>
      <c r="J17969" s="88"/>
      <c r="K17969" s="89"/>
      <c r="M17969" s="88"/>
      <c r="O17969" s="90"/>
      <c r="P17969" s="90"/>
      <c r="Q17969" s="90"/>
    </row>
    <row r="17970" spans="4:17" x14ac:dyDescent="0.25">
      <c r="D17970" s="87"/>
      <c r="J17970" s="88"/>
      <c r="K17970" s="89"/>
      <c r="M17970" s="88"/>
      <c r="O17970" s="90"/>
      <c r="P17970" s="90"/>
      <c r="Q17970" s="90"/>
    </row>
    <row r="17971" spans="4:17" x14ac:dyDescent="0.25">
      <c r="D17971" s="87"/>
      <c r="J17971" s="88"/>
      <c r="K17971" s="89"/>
      <c r="M17971" s="88"/>
      <c r="O17971" s="90"/>
      <c r="P17971" s="90"/>
      <c r="Q17971" s="90"/>
    </row>
    <row r="17972" spans="4:17" x14ac:dyDescent="0.25">
      <c r="D17972" s="87"/>
      <c r="J17972" s="88"/>
      <c r="K17972" s="89"/>
      <c r="M17972" s="88"/>
      <c r="O17972" s="90"/>
      <c r="P17972" s="90"/>
      <c r="Q17972" s="90"/>
    </row>
    <row r="17973" spans="4:17" x14ac:dyDescent="0.25">
      <c r="D17973" s="87"/>
      <c r="J17973" s="88"/>
      <c r="K17973" s="89"/>
      <c r="M17973" s="88"/>
      <c r="O17973" s="90"/>
      <c r="P17973" s="90"/>
      <c r="Q17973" s="90"/>
    </row>
    <row r="17974" spans="4:17" x14ac:dyDescent="0.25">
      <c r="D17974" s="87"/>
      <c r="J17974" s="88"/>
      <c r="K17974" s="89"/>
      <c r="M17974" s="88"/>
      <c r="O17974" s="90"/>
      <c r="P17974" s="90"/>
      <c r="Q17974" s="90"/>
    </row>
    <row r="17975" spans="4:17" x14ac:dyDescent="0.25">
      <c r="D17975" s="87"/>
      <c r="J17975" s="88"/>
      <c r="K17975" s="89"/>
      <c r="M17975" s="88"/>
      <c r="O17975" s="90"/>
      <c r="P17975" s="90"/>
      <c r="Q17975" s="90"/>
    </row>
    <row r="17976" spans="4:17" x14ac:dyDescent="0.25">
      <c r="D17976" s="87"/>
      <c r="J17976" s="88"/>
      <c r="K17976" s="89"/>
      <c r="M17976" s="88"/>
      <c r="O17976" s="90"/>
      <c r="P17976" s="90"/>
      <c r="Q17976" s="90"/>
    </row>
    <row r="17977" spans="4:17" x14ac:dyDescent="0.25">
      <c r="D17977" s="87"/>
      <c r="J17977" s="88"/>
      <c r="K17977" s="89"/>
      <c r="M17977" s="88"/>
      <c r="O17977" s="90"/>
      <c r="P17977" s="90"/>
      <c r="Q17977" s="90"/>
    </row>
    <row r="17978" spans="4:17" x14ac:dyDescent="0.25">
      <c r="D17978" s="87"/>
      <c r="J17978" s="88"/>
      <c r="K17978" s="89"/>
      <c r="M17978" s="88"/>
      <c r="O17978" s="90"/>
      <c r="P17978" s="90"/>
      <c r="Q17978" s="90"/>
    </row>
    <row r="17979" spans="4:17" x14ac:dyDescent="0.25">
      <c r="D17979" s="87"/>
      <c r="J17979" s="88"/>
      <c r="K17979" s="89"/>
      <c r="M17979" s="88"/>
      <c r="O17979" s="90"/>
      <c r="P17979" s="90"/>
      <c r="Q17979" s="90"/>
    </row>
    <row r="17980" spans="4:17" x14ac:dyDescent="0.25">
      <c r="D17980" s="87"/>
      <c r="J17980" s="88"/>
      <c r="K17980" s="89"/>
      <c r="M17980" s="88"/>
      <c r="O17980" s="90"/>
      <c r="P17980" s="90"/>
      <c r="Q17980" s="90"/>
    </row>
    <row r="17981" spans="4:17" x14ac:dyDescent="0.25">
      <c r="D17981" s="87"/>
      <c r="J17981" s="88"/>
      <c r="K17981" s="89"/>
      <c r="M17981" s="88"/>
      <c r="O17981" s="90"/>
      <c r="P17981" s="90"/>
      <c r="Q17981" s="90"/>
    </row>
    <row r="17982" spans="4:17" x14ac:dyDescent="0.25">
      <c r="D17982" s="87"/>
      <c r="J17982" s="88"/>
      <c r="K17982" s="89"/>
      <c r="M17982" s="88"/>
      <c r="O17982" s="90"/>
      <c r="P17982" s="90"/>
      <c r="Q17982" s="90"/>
    </row>
    <row r="17983" spans="4:17" x14ac:dyDescent="0.25">
      <c r="D17983" s="87"/>
      <c r="J17983" s="88"/>
      <c r="K17983" s="89"/>
      <c r="M17983" s="88"/>
      <c r="O17983" s="90"/>
      <c r="P17983" s="90"/>
      <c r="Q17983" s="90"/>
    </row>
    <row r="17984" spans="4:17" x14ac:dyDescent="0.25">
      <c r="D17984" s="87"/>
      <c r="J17984" s="88"/>
      <c r="K17984" s="89"/>
      <c r="M17984" s="88"/>
      <c r="O17984" s="90"/>
      <c r="P17984" s="90"/>
      <c r="Q17984" s="90"/>
    </row>
    <row r="17985" spans="4:17" x14ac:dyDescent="0.25">
      <c r="D17985" s="87"/>
      <c r="J17985" s="88"/>
      <c r="K17985" s="89"/>
      <c r="M17985" s="88"/>
      <c r="O17985" s="90"/>
      <c r="P17985" s="90"/>
      <c r="Q17985" s="90"/>
    </row>
    <row r="17986" spans="4:17" x14ac:dyDescent="0.25">
      <c r="D17986" s="87"/>
      <c r="J17986" s="88"/>
      <c r="K17986" s="89"/>
      <c r="M17986" s="88"/>
      <c r="O17986" s="90"/>
      <c r="P17986" s="90"/>
      <c r="Q17986" s="90"/>
    </row>
    <row r="17987" spans="4:17" x14ac:dyDescent="0.25">
      <c r="D17987" s="87"/>
      <c r="J17987" s="88"/>
      <c r="K17987" s="89"/>
      <c r="M17987" s="88"/>
      <c r="O17987" s="90"/>
      <c r="P17987" s="90"/>
      <c r="Q17987" s="90"/>
    </row>
    <row r="17988" spans="4:17" x14ac:dyDescent="0.25">
      <c r="D17988" s="87"/>
      <c r="J17988" s="88"/>
      <c r="K17988" s="89"/>
      <c r="M17988" s="88"/>
      <c r="O17988" s="90"/>
      <c r="P17988" s="90"/>
      <c r="Q17988" s="90"/>
    </row>
    <row r="17989" spans="4:17" x14ac:dyDescent="0.25">
      <c r="D17989" s="87"/>
      <c r="J17989" s="88"/>
      <c r="K17989" s="89"/>
      <c r="M17989" s="88"/>
      <c r="O17989" s="90"/>
      <c r="P17989" s="90"/>
      <c r="Q17989" s="90"/>
    </row>
    <row r="17990" spans="4:17" x14ac:dyDescent="0.25">
      <c r="D17990" s="87"/>
      <c r="J17990" s="88"/>
      <c r="K17990" s="89"/>
      <c r="M17990" s="88"/>
      <c r="O17990" s="90"/>
      <c r="P17990" s="90"/>
      <c r="Q17990" s="90"/>
    </row>
    <row r="17991" spans="4:17" x14ac:dyDescent="0.25">
      <c r="D17991" s="87"/>
      <c r="J17991" s="88"/>
      <c r="K17991" s="89"/>
      <c r="M17991" s="88"/>
      <c r="O17991" s="90"/>
      <c r="P17991" s="90"/>
      <c r="Q17991" s="90"/>
    </row>
    <row r="17992" spans="4:17" x14ac:dyDescent="0.25">
      <c r="D17992" s="87"/>
      <c r="J17992" s="88"/>
      <c r="K17992" s="89"/>
      <c r="M17992" s="88"/>
      <c r="O17992" s="90"/>
      <c r="P17992" s="90"/>
      <c r="Q17992" s="90"/>
    </row>
    <row r="17993" spans="4:17" x14ac:dyDescent="0.25">
      <c r="D17993" s="87"/>
      <c r="J17993" s="88"/>
      <c r="K17993" s="89"/>
      <c r="M17993" s="88"/>
      <c r="O17993" s="90"/>
      <c r="P17993" s="90"/>
      <c r="Q17993" s="90"/>
    </row>
    <row r="17994" spans="4:17" x14ac:dyDescent="0.25">
      <c r="D17994" s="87"/>
      <c r="J17994" s="88"/>
      <c r="K17994" s="89"/>
      <c r="M17994" s="88"/>
      <c r="O17994" s="90"/>
      <c r="P17994" s="90"/>
      <c r="Q17994" s="90"/>
    </row>
    <row r="17995" spans="4:17" x14ac:dyDescent="0.25">
      <c r="D17995" s="87"/>
      <c r="J17995" s="88"/>
      <c r="K17995" s="89"/>
      <c r="M17995" s="88"/>
      <c r="O17995" s="90"/>
      <c r="P17995" s="90"/>
      <c r="Q17995" s="90"/>
    </row>
    <row r="17996" spans="4:17" x14ac:dyDescent="0.25">
      <c r="D17996" s="87"/>
      <c r="J17996" s="88"/>
      <c r="K17996" s="89"/>
      <c r="M17996" s="88"/>
      <c r="O17996" s="90"/>
      <c r="P17996" s="90"/>
      <c r="Q17996" s="90"/>
    </row>
    <row r="17997" spans="4:17" x14ac:dyDescent="0.25">
      <c r="D17997" s="87"/>
      <c r="J17997" s="88"/>
      <c r="K17997" s="89"/>
      <c r="M17997" s="88"/>
      <c r="O17997" s="90"/>
      <c r="P17997" s="90"/>
      <c r="Q17997" s="90"/>
    </row>
    <row r="17998" spans="4:17" x14ac:dyDescent="0.25">
      <c r="D17998" s="87"/>
      <c r="J17998" s="88"/>
      <c r="K17998" s="89"/>
      <c r="M17998" s="88"/>
      <c r="O17998" s="90"/>
      <c r="P17998" s="90"/>
      <c r="Q17998" s="90"/>
    </row>
    <row r="17999" spans="4:17" x14ac:dyDescent="0.25">
      <c r="D17999" s="87"/>
      <c r="J17999" s="88"/>
      <c r="K17999" s="89"/>
      <c r="M17999" s="88"/>
      <c r="O17999" s="90"/>
      <c r="P17999" s="90"/>
      <c r="Q17999" s="90"/>
    </row>
    <row r="18000" spans="4:17" x14ac:dyDescent="0.25">
      <c r="D18000" s="87"/>
      <c r="J18000" s="88"/>
      <c r="K18000" s="89"/>
      <c r="M18000" s="88"/>
      <c r="O18000" s="90"/>
      <c r="P18000" s="90"/>
      <c r="Q18000" s="90"/>
    </row>
    <row r="18001" spans="4:17" x14ac:dyDescent="0.25">
      <c r="D18001" s="87"/>
      <c r="J18001" s="88"/>
      <c r="K18001" s="89"/>
      <c r="M18001" s="88"/>
      <c r="O18001" s="90"/>
      <c r="P18001" s="90"/>
      <c r="Q18001" s="90"/>
    </row>
    <row r="18002" spans="4:17" x14ac:dyDescent="0.25">
      <c r="D18002" s="87"/>
      <c r="J18002" s="88"/>
      <c r="K18002" s="89"/>
      <c r="M18002" s="88"/>
      <c r="O18002" s="90"/>
      <c r="P18002" s="90"/>
      <c r="Q18002" s="90"/>
    </row>
    <row r="18003" spans="4:17" x14ac:dyDescent="0.25">
      <c r="D18003" s="87"/>
      <c r="J18003" s="88"/>
      <c r="K18003" s="89"/>
      <c r="M18003" s="88"/>
      <c r="O18003" s="90"/>
      <c r="P18003" s="90"/>
      <c r="Q18003" s="90"/>
    </row>
    <row r="18004" spans="4:17" x14ac:dyDescent="0.25">
      <c r="D18004" s="87"/>
      <c r="J18004" s="88"/>
      <c r="K18004" s="89"/>
      <c r="M18004" s="88"/>
      <c r="O18004" s="90"/>
      <c r="P18004" s="90"/>
      <c r="Q18004" s="90"/>
    </row>
    <row r="18005" spans="4:17" x14ac:dyDescent="0.25">
      <c r="D18005" s="87"/>
      <c r="J18005" s="88"/>
      <c r="K18005" s="89"/>
      <c r="M18005" s="88"/>
      <c r="O18005" s="90"/>
      <c r="P18005" s="90"/>
      <c r="Q18005" s="90"/>
    </row>
    <row r="18006" spans="4:17" x14ac:dyDescent="0.25">
      <c r="D18006" s="87"/>
      <c r="J18006" s="88"/>
      <c r="K18006" s="89"/>
      <c r="M18006" s="88"/>
      <c r="O18006" s="90"/>
      <c r="P18006" s="90"/>
      <c r="Q18006" s="90"/>
    </row>
    <row r="18007" spans="4:17" x14ac:dyDescent="0.25">
      <c r="D18007" s="87"/>
      <c r="J18007" s="88"/>
      <c r="K18007" s="89"/>
      <c r="M18007" s="88"/>
      <c r="O18007" s="90"/>
      <c r="P18007" s="90"/>
      <c r="Q18007" s="90"/>
    </row>
    <row r="18008" spans="4:17" x14ac:dyDescent="0.25">
      <c r="D18008" s="87"/>
      <c r="J18008" s="88"/>
      <c r="K18008" s="89"/>
      <c r="M18008" s="88"/>
      <c r="O18008" s="90"/>
      <c r="P18008" s="90"/>
      <c r="Q18008" s="90"/>
    </row>
    <row r="18009" spans="4:17" x14ac:dyDescent="0.25">
      <c r="D18009" s="87"/>
      <c r="J18009" s="88"/>
      <c r="K18009" s="89"/>
      <c r="M18009" s="88"/>
      <c r="O18009" s="90"/>
      <c r="P18009" s="90"/>
      <c r="Q18009" s="90"/>
    </row>
    <row r="18010" spans="4:17" x14ac:dyDescent="0.25">
      <c r="D18010" s="87"/>
      <c r="J18010" s="88"/>
      <c r="K18010" s="89"/>
      <c r="M18010" s="88"/>
      <c r="O18010" s="90"/>
      <c r="P18010" s="90"/>
      <c r="Q18010" s="90"/>
    </row>
    <row r="18011" spans="4:17" x14ac:dyDescent="0.25">
      <c r="D18011" s="87"/>
      <c r="J18011" s="88"/>
      <c r="K18011" s="89"/>
      <c r="M18011" s="88"/>
      <c r="O18011" s="90"/>
      <c r="P18011" s="90"/>
      <c r="Q18011" s="90"/>
    </row>
    <row r="18012" spans="4:17" x14ac:dyDescent="0.25">
      <c r="D18012" s="87"/>
      <c r="J18012" s="88"/>
      <c r="K18012" s="89"/>
      <c r="M18012" s="88"/>
      <c r="O18012" s="90"/>
      <c r="P18012" s="90"/>
      <c r="Q18012" s="90"/>
    </row>
    <row r="18013" spans="4:17" x14ac:dyDescent="0.25">
      <c r="D18013" s="87"/>
      <c r="J18013" s="88"/>
      <c r="K18013" s="89"/>
      <c r="M18013" s="88"/>
      <c r="O18013" s="90"/>
      <c r="P18013" s="90"/>
      <c r="Q18013" s="90"/>
    </row>
    <row r="18014" spans="4:17" x14ac:dyDescent="0.25">
      <c r="D18014" s="87"/>
      <c r="J18014" s="88"/>
      <c r="K18014" s="89"/>
      <c r="M18014" s="88"/>
      <c r="O18014" s="90"/>
      <c r="P18014" s="90"/>
      <c r="Q18014" s="90"/>
    </row>
    <row r="18015" spans="4:17" x14ac:dyDescent="0.25">
      <c r="D18015" s="87"/>
      <c r="J18015" s="88"/>
      <c r="K18015" s="89"/>
      <c r="M18015" s="88"/>
      <c r="O18015" s="90"/>
      <c r="P18015" s="90"/>
      <c r="Q18015" s="90"/>
    </row>
    <row r="18016" spans="4:17" x14ac:dyDescent="0.25">
      <c r="D18016" s="87"/>
      <c r="J18016" s="88"/>
      <c r="K18016" s="89"/>
      <c r="M18016" s="88"/>
      <c r="O18016" s="90"/>
      <c r="P18016" s="90"/>
      <c r="Q18016" s="90"/>
    </row>
    <row r="18017" spans="4:17" x14ac:dyDescent="0.25">
      <c r="D18017" s="87"/>
      <c r="J18017" s="88"/>
      <c r="K18017" s="89"/>
      <c r="M18017" s="88"/>
      <c r="O18017" s="90"/>
      <c r="P18017" s="90"/>
      <c r="Q18017" s="90"/>
    </row>
    <row r="18018" spans="4:17" x14ac:dyDescent="0.25">
      <c r="D18018" s="87"/>
      <c r="J18018" s="88"/>
      <c r="K18018" s="89"/>
      <c r="M18018" s="88"/>
      <c r="O18018" s="90"/>
      <c r="P18018" s="90"/>
      <c r="Q18018" s="90"/>
    </row>
    <row r="18019" spans="4:17" x14ac:dyDescent="0.25">
      <c r="D18019" s="87"/>
      <c r="J18019" s="88"/>
      <c r="K18019" s="89"/>
      <c r="M18019" s="88"/>
      <c r="O18019" s="90"/>
      <c r="P18019" s="90"/>
      <c r="Q18019" s="90"/>
    </row>
    <row r="18020" spans="4:17" x14ac:dyDescent="0.25">
      <c r="D18020" s="87"/>
      <c r="J18020" s="88"/>
      <c r="K18020" s="89"/>
      <c r="M18020" s="88"/>
      <c r="O18020" s="90"/>
      <c r="P18020" s="90"/>
      <c r="Q18020" s="90"/>
    </row>
    <row r="18021" spans="4:17" x14ac:dyDescent="0.25">
      <c r="D18021" s="87"/>
      <c r="J18021" s="88"/>
      <c r="K18021" s="89"/>
      <c r="M18021" s="88"/>
      <c r="O18021" s="90"/>
      <c r="P18021" s="90"/>
      <c r="Q18021" s="90"/>
    </row>
    <row r="18022" spans="4:17" x14ac:dyDescent="0.25">
      <c r="D18022" s="87"/>
      <c r="J18022" s="88"/>
      <c r="K18022" s="89"/>
      <c r="M18022" s="88"/>
      <c r="O18022" s="90"/>
      <c r="P18022" s="90"/>
      <c r="Q18022" s="90"/>
    </row>
    <row r="18023" spans="4:17" x14ac:dyDescent="0.25">
      <c r="D18023" s="87"/>
      <c r="J18023" s="88"/>
      <c r="K18023" s="89"/>
      <c r="M18023" s="88"/>
      <c r="O18023" s="90"/>
      <c r="P18023" s="90"/>
      <c r="Q18023" s="90"/>
    </row>
    <row r="18024" spans="4:17" x14ac:dyDescent="0.25">
      <c r="D18024" s="87"/>
      <c r="J18024" s="88"/>
      <c r="K18024" s="89"/>
      <c r="M18024" s="88"/>
      <c r="O18024" s="90"/>
      <c r="P18024" s="90"/>
      <c r="Q18024" s="90"/>
    </row>
    <row r="18025" spans="4:17" x14ac:dyDescent="0.25">
      <c r="D18025" s="87"/>
      <c r="J18025" s="88"/>
      <c r="K18025" s="89"/>
      <c r="M18025" s="88"/>
      <c r="O18025" s="90"/>
      <c r="P18025" s="90"/>
      <c r="Q18025" s="90"/>
    </row>
    <row r="18026" spans="4:17" x14ac:dyDescent="0.25">
      <c r="D18026" s="87"/>
      <c r="J18026" s="88"/>
      <c r="K18026" s="89"/>
      <c r="M18026" s="88"/>
      <c r="O18026" s="90"/>
      <c r="P18026" s="90"/>
      <c r="Q18026" s="90"/>
    </row>
    <row r="18027" spans="4:17" x14ac:dyDescent="0.25">
      <c r="D18027" s="87"/>
      <c r="J18027" s="88"/>
      <c r="K18027" s="89"/>
      <c r="M18027" s="88"/>
      <c r="O18027" s="90"/>
      <c r="P18027" s="90"/>
      <c r="Q18027" s="90"/>
    </row>
    <row r="18028" spans="4:17" x14ac:dyDescent="0.25">
      <c r="D18028" s="87"/>
      <c r="J18028" s="88"/>
      <c r="K18028" s="89"/>
      <c r="M18028" s="88"/>
      <c r="O18028" s="90"/>
      <c r="P18028" s="90"/>
      <c r="Q18028" s="90"/>
    </row>
    <row r="18029" spans="4:17" x14ac:dyDescent="0.25">
      <c r="D18029" s="87"/>
      <c r="J18029" s="88"/>
      <c r="K18029" s="89"/>
      <c r="M18029" s="88"/>
      <c r="O18029" s="90"/>
      <c r="P18029" s="90"/>
      <c r="Q18029" s="90"/>
    </row>
    <row r="18030" spans="4:17" x14ac:dyDescent="0.25">
      <c r="D18030" s="87"/>
      <c r="J18030" s="88"/>
      <c r="K18030" s="89"/>
      <c r="M18030" s="88"/>
      <c r="O18030" s="90"/>
      <c r="P18030" s="90"/>
      <c r="Q18030" s="90"/>
    </row>
    <row r="18031" spans="4:17" x14ac:dyDescent="0.25">
      <c r="D18031" s="87"/>
      <c r="J18031" s="88"/>
      <c r="K18031" s="89"/>
      <c r="M18031" s="88"/>
      <c r="O18031" s="90"/>
      <c r="P18031" s="90"/>
      <c r="Q18031" s="90"/>
    </row>
    <row r="18032" spans="4:17" x14ac:dyDescent="0.25">
      <c r="D18032" s="87"/>
      <c r="J18032" s="88"/>
      <c r="K18032" s="89"/>
      <c r="M18032" s="88"/>
      <c r="O18032" s="90"/>
      <c r="P18032" s="90"/>
      <c r="Q18032" s="90"/>
    </row>
    <row r="18033" spans="4:17" x14ac:dyDescent="0.25">
      <c r="D18033" s="87"/>
      <c r="J18033" s="88"/>
      <c r="K18033" s="89"/>
      <c r="M18033" s="88"/>
      <c r="O18033" s="90"/>
      <c r="P18033" s="90"/>
      <c r="Q18033" s="90"/>
    </row>
    <row r="18034" spans="4:17" x14ac:dyDescent="0.25">
      <c r="D18034" s="87"/>
      <c r="J18034" s="88"/>
      <c r="K18034" s="89"/>
      <c r="M18034" s="88"/>
      <c r="O18034" s="90"/>
      <c r="P18034" s="90"/>
      <c r="Q18034" s="90"/>
    </row>
    <row r="18035" spans="4:17" x14ac:dyDescent="0.25">
      <c r="D18035" s="87"/>
      <c r="J18035" s="88"/>
      <c r="K18035" s="89"/>
      <c r="M18035" s="88"/>
      <c r="O18035" s="90"/>
      <c r="P18035" s="90"/>
      <c r="Q18035" s="90"/>
    </row>
    <row r="18036" spans="4:17" x14ac:dyDescent="0.25">
      <c r="D18036" s="87"/>
      <c r="J18036" s="88"/>
      <c r="K18036" s="89"/>
      <c r="M18036" s="88"/>
      <c r="O18036" s="90"/>
      <c r="P18036" s="90"/>
      <c r="Q18036" s="90"/>
    </row>
    <row r="18037" spans="4:17" x14ac:dyDescent="0.25">
      <c r="D18037" s="87"/>
      <c r="J18037" s="88"/>
      <c r="K18037" s="89"/>
      <c r="M18037" s="88"/>
      <c r="O18037" s="90"/>
      <c r="P18037" s="90"/>
      <c r="Q18037" s="90"/>
    </row>
    <row r="18038" spans="4:17" x14ac:dyDescent="0.25">
      <c r="D18038" s="87"/>
      <c r="J18038" s="88"/>
      <c r="K18038" s="89"/>
      <c r="M18038" s="88"/>
      <c r="O18038" s="90"/>
      <c r="P18038" s="90"/>
      <c r="Q18038" s="90"/>
    </row>
    <row r="18039" spans="4:17" x14ac:dyDescent="0.25">
      <c r="D18039" s="87"/>
      <c r="J18039" s="88"/>
      <c r="K18039" s="89"/>
      <c r="M18039" s="88"/>
      <c r="O18039" s="90"/>
      <c r="P18039" s="90"/>
      <c r="Q18039" s="90"/>
    </row>
    <row r="18040" spans="4:17" x14ac:dyDescent="0.25">
      <c r="D18040" s="87"/>
      <c r="J18040" s="88"/>
      <c r="K18040" s="89"/>
      <c r="M18040" s="88"/>
      <c r="O18040" s="90"/>
      <c r="P18040" s="90"/>
      <c r="Q18040" s="90"/>
    </row>
    <row r="18041" spans="4:17" x14ac:dyDescent="0.25">
      <c r="D18041" s="87"/>
      <c r="J18041" s="88"/>
      <c r="K18041" s="89"/>
      <c r="M18041" s="88"/>
      <c r="O18041" s="90"/>
      <c r="P18041" s="90"/>
      <c r="Q18041" s="90"/>
    </row>
    <row r="18042" spans="4:17" x14ac:dyDescent="0.25">
      <c r="D18042" s="87"/>
      <c r="J18042" s="88"/>
      <c r="K18042" s="89"/>
      <c r="M18042" s="88"/>
      <c r="O18042" s="90"/>
      <c r="P18042" s="90"/>
      <c r="Q18042" s="90"/>
    </row>
    <row r="18043" spans="4:17" x14ac:dyDescent="0.25">
      <c r="D18043" s="87"/>
      <c r="J18043" s="88"/>
      <c r="K18043" s="89"/>
      <c r="M18043" s="88"/>
      <c r="O18043" s="90"/>
      <c r="P18043" s="90"/>
      <c r="Q18043" s="90"/>
    </row>
    <row r="18044" spans="4:17" x14ac:dyDescent="0.25">
      <c r="D18044" s="87"/>
      <c r="J18044" s="88"/>
      <c r="K18044" s="89"/>
      <c r="M18044" s="88"/>
      <c r="O18044" s="90"/>
      <c r="P18044" s="90"/>
      <c r="Q18044" s="90"/>
    </row>
    <row r="18045" spans="4:17" x14ac:dyDescent="0.25">
      <c r="D18045" s="87"/>
      <c r="J18045" s="88"/>
      <c r="K18045" s="89"/>
      <c r="M18045" s="88"/>
      <c r="O18045" s="90"/>
      <c r="P18045" s="90"/>
      <c r="Q18045" s="90"/>
    </row>
    <row r="18046" spans="4:17" x14ac:dyDescent="0.25">
      <c r="D18046" s="87"/>
      <c r="J18046" s="88"/>
      <c r="K18046" s="89"/>
      <c r="M18046" s="88"/>
      <c r="O18046" s="90"/>
      <c r="P18046" s="90"/>
      <c r="Q18046" s="90"/>
    </row>
    <row r="18047" spans="4:17" x14ac:dyDescent="0.25">
      <c r="D18047" s="87"/>
      <c r="J18047" s="88"/>
      <c r="K18047" s="89"/>
      <c r="M18047" s="88"/>
      <c r="O18047" s="90"/>
      <c r="P18047" s="90"/>
      <c r="Q18047" s="90"/>
    </row>
    <row r="18048" spans="4:17" x14ac:dyDescent="0.25">
      <c r="D18048" s="87"/>
      <c r="J18048" s="88"/>
      <c r="K18048" s="89"/>
      <c r="M18048" s="88"/>
      <c r="O18048" s="90"/>
      <c r="P18048" s="90"/>
      <c r="Q18048" s="90"/>
    </row>
    <row r="18049" spans="4:17" x14ac:dyDescent="0.25">
      <c r="D18049" s="87"/>
      <c r="J18049" s="88"/>
      <c r="K18049" s="89"/>
      <c r="M18049" s="88"/>
      <c r="O18049" s="90"/>
      <c r="P18049" s="90"/>
      <c r="Q18049" s="90"/>
    </row>
    <row r="18050" spans="4:17" x14ac:dyDescent="0.25">
      <c r="D18050" s="87"/>
      <c r="J18050" s="88"/>
      <c r="K18050" s="89"/>
      <c r="M18050" s="88"/>
      <c r="O18050" s="90"/>
      <c r="P18050" s="90"/>
      <c r="Q18050" s="90"/>
    </row>
    <row r="18051" spans="4:17" x14ac:dyDescent="0.25">
      <c r="D18051" s="87"/>
      <c r="J18051" s="88"/>
      <c r="K18051" s="89"/>
      <c r="M18051" s="88"/>
      <c r="O18051" s="90"/>
      <c r="P18051" s="90"/>
      <c r="Q18051" s="90"/>
    </row>
    <row r="18052" spans="4:17" x14ac:dyDescent="0.25">
      <c r="D18052" s="87"/>
      <c r="J18052" s="88"/>
      <c r="K18052" s="89"/>
      <c r="M18052" s="88"/>
      <c r="O18052" s="90"/>
      <c r="P18052" s="90"/>
      <c r="Q18052" s="90"/>
    </row>
    <row r="18053" spans="4:17" x14ac:dyDescent="0.25">
      <c r="D18053" s="87"/>
      <c r="J18053" s="88"/>
      <c r="K18053" s="89"/>
      <c r="M18053" s="88"/>
      <c r="O18053" s="90"/>
      <c r="P18053" s="90"/>
      <c r="Q18053" s="90"/>
    </row>
    <row r="18054" spans="4:17" x14ac:dyDescent="0.25">
      <c r="D18054" s="87"/>
      <c r="J18054" s="88"/>
      <c r="K18054" s="89"/>
      <c r="M18054" s="88"/>
      <c r="O18054" s="90"/>
      <c r="P18054" s="90"/>
      <c r="Q18054" s="90"/>
    </row>
    <row r="18055" spans="4:17" x14ac:dyDescent="0.25">
      <c r="D18055" s="87"/>
      <c r="J18055" s="88"/>
      <c r="K18055" s="89"/>
      <c r="M18055" s="88"/>
      <c r="O18055" s="90"/>
      <c r="P18055" s="90"/>
      <c r="Q18055" s="90"/>
    </row>
    <row r="18056" spans="4:17" x14ac:dyDescent="0.25">
      <c r="D18056" s="87"/>
      <c r="J18056" s="88"/>
      <c r="K18056" s="89"/>
      <c r="M18056" s="88"/>
      <c r="O18056" s="90"/>
      <c r="P18056" s="90"/>
      <c r="Q18056" s="90"/>
    </row>
    <row r="18057" spans="4:17" x14ac:dyDescent="0.25">
      <c r="D18057" s="87"/>
      <c r="J18057" s="88"/>
      <c r="K18057" s="89"/>
      <c r="M18057" s="88"/>
      <c r="O18057" s="90"/>
      <c r="P18057" s="90"/>
      <c r="Q18057" s="90"/>
    </row>
    <row r="18058" spans="4:17" x14ac:dyDescent="0.25">
      <c r="D18058" s="87"/>
      <c r="J18058" s="88"/>
      <c r="K18058" s="89"/>
      <c r="M18058" s="88"/>
      <c r="O18058" s="90"/>
      <c r="P18058" s="90"/>
      <c r="Q18058" s="90"/>
    </row>
    <row r="18059" spans="4:17" x14ac:dyDescent="0.25">
      <c r="D18059" s="87"/>
      <c r="J18059" s="88"/>
      <c r="K18059" s="89"/>
      <c r="M18059" s="88"/>
      <c r="O18059" s="90"/>
      <c r="P18059" s="90"/>
      <c r="Q18059" s="90"/>
    </row>
    <row r="18060" spans="4:17" x14ac:dyDescent="0.25">
      <c r="D18060" s="87"/>
      <c r="J18060" s="88"/>
      <c r="K18060" s="89"/>
      <c r="M18060" s="88"/>
      <c r="O18060" s="90"/>
      <c r="P18060" s="90"/>
      <c r="Q18060" s="90"/>
    </row>
    <row r="18061" spans="4:17" x14ac:dyDescent="0.25">
      <c r="D18061" s="87"/>
      <c r="J18061" s="88"/>
      <c r="K18061" s="89"/>
      <c r="M18061" s="88"/>
      <c r="O18061" s="90"/>
      <c r="P18061" s="90"/>
      <c r="Q18061" s="90"/>
    </row>
    <row r="18062" spans="4:17" x14ac:dyDescent="0.25">
      <c r="D18062" s="87"/>
      <c r="J18062" s="88"/>
      <c r="K18062" s="89"/>
      <c r="M18062" s="88"/>
      <c r="O18062" s="90"/>
      <c r="P18062" s="90"/>
      <c r="Q18062" s="90"/>
    </row>
    <row r="18063" spans="4:17" x14ac:dyDescent="0.25">
      <c r="D18063" s="87"/>
      <c r="J18063" s="88"/>
      <c r="K18063" s="89"/>
      <c r="M18063" s="88"/>
      <c r="O18063" s="90"/>
      <c r="P18063" s="90"/>
      <c r="Q18063" s="90"/>
    </row>
    <row r="18064" spans="4:17" x14ac:dyDescent="0.25">
      <c r="D18064" s="87"/>
      <c r="J18064" s="88"/>
      <c r="K18064" s="89"/>
      <c r="M18064" s="88"/>
      <c r="O18064" s="90"/>
      <c r="P18064" s="90"/>
      <c r="Q18064" s="90"/>
    </row>
    <row r="18065" spans="4:17" x14ac:dyDescent="0.25">
      <c r="D18065" s="87"/>
      <c r="J18065" s="88"/>
      <c r="K18065" s="89"/>
      <c r="M18065" s="88"/>
      <c r="O18065" s="90"/>
      <c r="P18065" s="90"/>
      <c r="Q18065" s="90"/>
    </row>
    <row r="18066" spans="4:17" x14ac:dyDescent="0.25">
      <c r="D18066" s="87"/>
      <c r="J18066" s="88"/>
      <c r="K18066" s="89"/>
      <c r="M18066" s="88"/>
      <c r="O18066" s="90"/>
      <c r="P18066" s="90"/>
      <c r="Q18066" s="90"/>
    </row>
    <row r="18067" spans="4:17" x14ac:dyDescent="0.25">
      <c r="D18067" s="87"/>
      <c r="J18067" s="88"/>
      <c r="K18067" s="89"/>
      <c r="M18067" s="88"/>
      <c r="O18067" s="90"/>
      <c r="P18067" s="90"/>
      <c r="Q18067" s="90"/>
    </row>
    <row r="18068" spans="4:17" x14ac:dyDescent="0.25">
      <c r="D18068" s="87"/>
      <c r="J18068" s="88"/>
      <c r="K18068" s="89"/>
      <c r="M18068" s="88"/>
      <c r="O18068" s="90"/>
      <c r="P18068" s="90"/>
      <c r="Q18068" s="90"/>
    </row>
    <row r="18069" spans="4:17" x14ac:dyDescent="0.25">
      <c r="D18069" s="87"/>
      <c r="J18069" s="88"/>
      <c r="K18069" s="89"/>
      <c r="M18069" s="88"/>
      <c r="O18069" s="90"/>
      <c r="P18069" s="90"/>
      <c r="Q18069" s="90"/>
    </row>
    <row r="18070" spans="4:17" x14ac:dyDescent="0.25">
      <c r="D18070" s="87"/>
      <c r="J18070" s="88"/>
      <c r="K18070" s="89"/>
      <c r="M18070" s="88"/>
      <c r="O18070" s="90"/>
      <c r="P18070" s="90"/>
      <c r="Q18070" s="90"/>
    </row>
    <row r="18071" spans="4:17" x14ac:dyDescent="0.25">
      <c r="D18071" s="87"/>
      <c r="J18071" s="88"/>
      <c r="K18071" s="89"/>
      <c r="M18071" s="88"/>
      <c r="O18071" s="90"/>
      <c r="P18071" s="90"/>
      <c r="Q18071" s="90"/>
    </row>
    <row r="18072" spans="4:17" x14ac:dyDescent="0.25">
      <c r="D18072" s="87"/>
      <c r="J18072" s="88"/>
      <c r="K18072" s="89"/>
      <c r="M18072" s="88"/>
      <c r="O18072" s="90"/>
      <c r="P18072" s="90"/>
      <c r="Q18072" s="90"/>
    </row>
    <row r="18073" spans="4:17" x14ac:dyDescent="0.25">
      <c r="D18073" s="87"/>
      <c r="J18073" s="88"/>
      <c r="K18073" s="89"/>
      <c r="M18073" s="88"/>
      <c r="O18073" s="90"/>
      <c r="P18073" s="90"/>
      <c r="Q18073" s="90"/>
    </row>
    <row r="18074" spans="4:17" x14ac:dyDescent="0.25">
      <c r="D18074" s="87"/>
      <c r="J18074" s="88"/>
      <c r="K18074" s="89"/>
      <c r="M18074" s="88"/>
      <c r="O18074" s="90"/>
      <c r="P18074" s="90"/>
      <c r="Q18074" s="90"/>
    </row>
    <row r="18075" spans="4:17" x14ac:dyDescent="0.25">
      <c r="D18075" s="87"/>
      <c r="J18075" s="88"/>
      <c r="K18075" s="89"/>
      <c r="M18075" s="88"/>
      <c r="O18075" s="90"/>
      <c r="P18075" s="90"/>
      <c r="Q18075" s="90"/>
    </row>
    <row r="18076" spans="4:17" x14ac:dyDescent="0.25">
      <c r="D18076" s="87"/>
      <c r="J18076" s="88"/>
      <c r="K18076" s="89"/>
      <c r="M18076" s="88"/>
      <c r="O18076" s="90"/>
      <c r="P18076" s="90"/>
      <c r="Q18076" s="90"/>
    </row>
    <row r="18077" spans="4:17" x14ac:dyDescent="0.25">
      <c r="D18077" s="87"/>
      <c r="J18077" s="88"/>
      <c r="K18077" s="89"/>
      <c r="M18077" s="88"/>
      <c r="O18077" s="90"/>
      <c r="P18077" s="90"/>
      <c r="Q18077" s="90"/>
    </row>
    <row r="18078" spans="4:17" x14ac:dyDescent="0.25">
      <c r="D18078" s="87"/>
      <c r="J18078" s="88"/>
      <c r="K18078" s="89"/>
      <c r="M18078" s="88"/>
      <c r="O18078" s="90"/>
      <c r="P18078" s="90"/>
      <c r="Q18078" s="90"/>
    </row>
    <row r="18079" spans="4:17" x14ac:dyDescent="0.25">
      <c r="D18079" s="87"/>
      <c r="J18079" s="88"/>
      <c r="K18079" s="89"/>
      <c r="M18079" s="88"/>
      <c r="O18079" s="90"/>
      <c r="P18079" s="90"/>
      <c r="Q18079" s="90"/>
    </row>
    <row r="18080" spans="4:17" x14ac:dyDescent="0.25">
      <c r="D18080" s="87"/>
      <c r="J18080" s="88"/>
      <c r="K18080" s="89"/>
      <c r="M18080" s="88"/>
      <c r="O18080" s="90"/>
      <c r="P18080" s="90"/>
      <c r="Q18080" s="90"/>
    </row>
    <row r="18081" spans="4:17" x14ac:dyDescent="0.25">
      <c r="D18081" s="87"/>
      <c r="J18081" s="88"/>
      <c r="K18081" s="89"/>
      <c r="M18081" s="88"/>
      <c r="O18081" s="90"/>
      <c r="P18081" s="90"/>
      <c r="Q18081" s="90"/>
    </row>
    <row r="18082" spans="4:17" x14ac:dyDescent="0.25">
      <c r="D18082" s="87"/>
      <c r="J18082" s="88"/>
      <c r="K18082" s="89"/>
      <c r="M18082" s="88"/>
      <c r="O18082" s="90"/>
      <c r="P18082" s="90"/>
      <c r="Q18082" s="90"/>
    </row>
    <row r="18083" spans="4:17" x14ac:dyDescent="0.25">
      <c r="D18083" s="87"/>
      <c r="J18083" s="88"/>
      <c r="K18083" s="89"/>
      <c r="M18083" s="88"/>
      <c r="O18083" s="90"/>
      <c r="P18083" s="90"/>
      <c r="Q18083" s="90"/>
    </row>
    <row r="18084" spans="4:17" x14ac:dyDescent="0.25">
      <c r="D18084" s="87"/>
      <c r="J18084" s="88"/>
      <c r="K18084" s="89"/>
      <c r="M18084" s="88"/>
      <c r="O18084" s="90"/>
      <c r="P18084" s="90"/>
      <c r="Q18084" s="90"/>
    </row>
    <row r="18085" spans="4:17" x14ac:dyDescent="0.25">
      <c r="D18085" s="87"/>
      <c r="J18085" s="88"/>
      <c r="K18085" s="89"/>
      <c r="M18085" s="88"/>
      <c r="O18085" s="90"/>
      <c r="P18085" s="90"/>
      <c r="Q18085" s="90"/>
    </row>
    <row r="18086" spans="4:17" x14ac:dyDescent="0.25">
      <c r="D18086" s="87"/>
      <c r="J18086" s="88"/>
      <c r="K18086" s="89"/>
      <c r="M18086" s="88"/>
      <c r="O18086" s="90"/>
      <c r="P18086" s="90"/>
      <c r="Q18086" s="90"/>
    </row>
    <row r="18087" spans="4:17" x14ac:dyDescent="0.25">
      <c r="D18087" s="87"/>
      <c r="J18087" s="88"/>
      <c r="K18087" s="89"/>
      <c r="M18087" s="88"/>
      <c r="O18087" s="90"/>
      <c r="P18087" s="90"/>
      <c r="Q18087" s="90"/>
    </row>
    <row r="18088" spans="4:17" x14ac:dyDescent="0.25">
      <c r="D18088" s="87"/>
      <c r="J18088" s="88"/>
      <c r="K18088" s="89"/>
      <c r="M18088" s="88"/>
      <c r="O18088" s="90"/>
      <c r="P18088" s="90"/>
      <c r="Q18088" s="90"/>
    </row>
    <row r="18089" spans="4:17" x14ac:dyDescent="0.25">
      <c r="D18089" s="87"/>
      <c r="J18089" s="88"/>
      <c r="K18089" s="89"/>
      <c r="M18089" s="88"/>
      <c r="O18089" s="90"/>
      <c r="P18089" s="90"/>
      <c r="Q18089" s="90"/>
    </row>
    <row r="18090" spans="4:17" x14ac:dyDescent="0.25">
      <c r="D18090" s="87"/>
      <c r="J18090" s="88"/>
      <c r="K18090" s="89"/>
      <c r="M18090" s="88"/>
      <c r="O18090" s="90"/>
      <c r="P18090" s="90"/>
      <c r="Q18090" s="90"/>
    </row>
    <row r="18091" spans="4:17" x14ac:dyDescent="0.25">
      <c r="D18091" s="87"/>
      <c r="J18091" s="88"/>
      <c r="K18091" s="89"/>
      <c r="M18091" s="88"/>
      <c r="O18091" s="90"/>
      <c r="P18091" s="90"/>
      <c r="Q18091" s="90"/>
    </row>
    <row r="18092" spans="4:17" x14ac:dyDescent="0.25">
      <c r="D18092" s="87"/>
      <c r="J18092" s="88"/>
      <c r="K18092" s="89"/>
      <c r="M18092" s="88"/>
      <c r="O18092" s="90"/>
      <c r="P18092" s="90"/>
      <c r="Q18092" s="90"/>
    </row>
    <row r="18093" spans="4:17" x14ac:dyDescent="0.25">
      <c r="D18093" s="87"/>
      <c r="J18093" s="88"/>
      <c r="K18093" s="89"/>
      <c r="M18093" s="88"/>
      <c r="O18093" s="90"/>
      <c r="P18093" s="90"/>
      <c r="Q18093" s="90"/>
    </row>
    <row r="18094" spans="4:17" x14ac:dyDescent="0.25">
      <c r="D18094" s="87"/>
      <c r="J18094" s="88"/>
      <c r="K18094" s="89"/>
      <c r="M18094" s="88"/>
      <c r="O18094" s="90"/>
      <c r="P18094" s="90"/>
      <c r="Q18094" s="90"/>
    </row>
    <row r="18095" spans="4:17" x14ac:dyDescent="0.25">
      <c r="D18095" s="87"/>
      <c r="J18095" s="88"/>
      <c r="K18095" s="89"/>
      <c r="M18095" s="88"/>
      <c r="O18095" s="90"/>
      <c r="P18095" s="90"/>
      <c r="Q18095" s="90"/>
    </row>
    <row r="18096" spans="4:17" x14ac:dyDescent="0.25">
      <c r="D18096" s="87"/>
      <c r="J18096" s="88"/>
      <c r="K18096" s="89"/>
      <c r="M18096" s="88"/>
      <c r="O18096" s="90"/>
      <c r="P18096" s="90"/>
      <c r="Q18096" s="90"/>
    </row>
    <row r="18097" spans="4:17" x14ac:dyDescent="0.25">
      <c r="D18097" s="87"/>
      <c r="J18097" s="88"/>
      <c r="K18097" s="89"/>
      <c r="M18097" s="88"/>
      <c r="O18097" s="90"/>
      <c r="P18097" s="90"/>
      <c r="Q18097" s="90"/>
    </row>
    <row r="18098" spans="4:17" x14ac:dyDescent="0.25">
      <c r="D18098" s="87"/>
      <c r="J18098" s="88"/>
      <c r="K18098" s="89"/>
      <c r="M18098" s="88"/>
      <c r="O18098" s="90"/>
      <c r="P18098" s="90"/>
      <c r="Q18098" s="90"/>
    </row>
    <row r="18099" spans="4:17" x14ac:dyDescent="0.25">
      <c r="D18099" s="87"/>
      <c r="J18099" s="88"/>
      <c r="K18099" s="89"/>
      <c r="M18099" s="88"/>
      <c r="O18099" s="90"/>
      <c r="P18099" s="90"/>
      <c r="Q18099" s="90"/>
    </row>
    <row r="18100" spans="4:17" x14ac:dyDescent="0.25">
      <c r="D18100" s="87"/>
      <c r="J18100" s="88"/>
      <c r="K18100" s="89"/>
      <c r="M18100" s="88"/>
      <c r="O18100" s="90"/>
      <c r="P18100" s="90"/>
      <c r="Q18100" s="90"/>
    </row>
    <row r="18101" spans="4:17" x14ac:dyDescent="0.25">
      <c r="D18101" s="87"/>
      <c r="J18101" s="88"/>
      <c r="K18101" s="89"/>
      <c r="M18101" s="88"/>
      <c r="O18101" s="90"/>
      <c r="P18101" s="90"/>
      <c r="Q18101" s="90"/>
    </row>
    <row r="18102" spans="4:17" x14ac:dyDescent="0.25">
      <c r="D18102" s="87"/>
      <c r="J18102" s="88"/>
      <c r="K18102" s="89"/>
      <c r="M18102" s="88"/>
      <c r="O18102" s="90"/>
      <c r="P18102" s="90"/>
      <c r="Q18102" s="90"/>
    </row>
    <row r="18103" spans="4:17" x14ac:dyDescent="0.25">
      <c r="D18103" s="87"/>
      <c r="J18103" s="88"/>
      <c r="K18103" s="89"/>
      <c r="M18103" s="88"/>
      <c r="O18103" s="90"/>
      <c r="P18103" s="90"/>
      <c r="Q18103" s="90"/>
    </row>
    <row r="18104" spans="4:17" x14ac:dyDescent="0.25">
      <c r="D18104" s="87"/>
      <c r="J18104" s="88"/>
      <c r="K18104" s="89"/>
      <c r="M18104" s="88"/>
      <c r="O18104" s="90"/>
      <c r="P18104" s="90"/>
      <c r="Q18104" s="90"/>
    </row>
    <row r="18105" spans="4:17" x14ac:dyDescent="0.25">
      <c r="D18105" s="87"/>
      <c r="J18105" s="88"/>
      <c r="K18105" s="89"/>
      <c r="M18105" s="88"/>
      <c r="O18105" s="90"/>
      <c r="P18105" s="90"/>
      <c r="Q18105" s="90"/>
    </row>
    <row r="18106" spans="4:17" x14ac:dyDescent="0.25">
      <c r="D18106" s="87"/>
      <c r="J18106" s="88"/>
      <c r="K18106" s="89"/>
      <c r="M18106" s="88"/>
      <c r="O18106" s="90"/>
      <c r="P18106" s="90"/>
      <c r="Q18106" s="90"/>
    </row>
    <row r="18107" spans="4:17" x14ac:dyDescent="0.25">
      <c r="D18107" s="87"/>
      <c r="J18107" s="88"/>
      <c r="K18107" s="89"/>
      <c r="M18107" s="88"/>
      <c r="O18107" s="90"/>
      <c r="P18107" s="90"/>
      <c r="Q18107" s="90"/>
    </row>
    <row r="18108" spans="4:17" x14ac:dyDescent="0.25">
      <c r="D18108" s="87"/>
      <c r="J18108" s="88"/>
      <c r="K18108" s="89"/>
      <c r="M18108" s="88"/>
      <c r="O18108" s="90"/>
      <c r="P18108" s="90"/>
      <c r="Q18108" s="90"/>
    </row>
    <row r="18109" spans="4:17" x14ac:dyDescent="0.25">
      <c r="D18109" s="87"/>
      <c r="J18109" s="88"/>
      <c r="K18109" s="89"/>
      <c r="M18109" s="88"/>
      <c r="O18109" s="90"/>
      <c r="P18109" s="90"/>
      <c r="Q18109" s="90"/>
    </row>
    <row r="18110" spans="4:17" x14ac:dyDescent="0.25">
      <c r="D18110" s="87"/>
      <c r="J18110" s="88"/>
      <c r="K18110" s="89"/>
      <c r="M18110" s="88"/>
      <c r="O18110" s="90"/>
      <c r="P18110" s="90"/>
      <c r="Q18110" s="90"/>
    </row>
    <row r="18111" spans="4:17" x14ac:dyDescent="0.25">
      <c r="D18111" s="87"/>
      <c r="J18111" s="88"/>
      <c r="K18111" s="89"/>
      <c r="M18111" s="88"/>
      <c r="O18111" s="90"/>
      <c r="P18111" s="90"/>
      <c r="Q18111" s="90"/>
    </row>
    <row r="18112" spans="4:17" x14ac:dyDescent="0.25">
      <c r="D18112" s="87"/>
      <c r="J18112" s="88"/>
      <c r="K18112" s="89"/>
      <c r="M18112" s="88"/>
      <c r="O18112" s="90"/>
      <c r="P18112" s="90"/>
      <c r="Q18112" s="90"/>
    </row>
    <row r="18113" spans="4:17" x14ac:dyDescent="0.25">
      <c r="D18113" s="87"/>
      <c r="J18113" s="88"/>
      <c r="K18113" s="89"/>
      <c r="M18113" s="88"/>
      <c r="O18113" s="90"/>
      <c r="P18113" s="90"/>
      <c r="Q18113" s="90"/>
    </row>
    <row r="18114" spans="4:17" x14ac:dyDescent="0.25">
      <c r="D18114" s="87"/>
      <c r="J18114" s="88"/>
      <c r="K18114" s="89"/>
      <c r="M18114" s="88"/>
      <c r="O18114" s="90"/>
      <c r="P18114" s="90"/>
      <c r="Q18114" s="90"/>
    </row>
    <row r="18115" spans="4:17" x14ac:dyDescent="0.25">
      <c r="D18115" s="87"/>
      <c r="J18115" s="88"/>
      <c r="K18115" s="89"/>
      <c r="M18115" s="88"/>
      <c r="O18115" s="90"/>
      <c r="P18115" s="90"/>
      <c r="Q18115" s="90"/>
    </row>
    <row r="18116" spans="4:17" x14ac:dyDescent="0.25">
      <c r="D18116" s="87"/>
      <c r="J18116" s="88"/>
      <c r="K18116" s="89"/>
      <c r="M18116" s="88"/>
      <c r="O18116" s="90"/>
      <c r="P18116" s="90"/>
      <c r="Q18116" s="90"/>
    </row>
    <row r="18117" spans="4:17" x14ac:dyDescent="0.25">
      <c r="D18117" s="87"/>
      <c r="J18117" s="88"/>
      <c r="K18117" s="89"/>
      <c r="M18117" s="88"/>
      <c r="O18117" s="90"/>
      <c r="P18117" s="90"/>
      <c r="Q18117" s="90"/>
    </row>
    <row r="18118" spans="4:17" x14ac:dyDescent="0.25">
      <c r="D18118" s="87"/>
      <c r="J18118" s="88"/>
      <c r="K18118" s="89"/>
      <c r="M18118" s="88"/>
      <c r="O18118" s="90"/>
      <c r="P18118" s="90"/>
      <c r="Q18118" s="90"/>
    </row>
    <row r="18119" spans="4:17" x14ac:dyDescent="0.25">
      <c r="D18119" s="87"/>
      <c r="J18119" s="88"/>
      <c r="K18119" s="89"/>
      <c r="M18119" s="88"/>
      <c r="O18119" s="90"/>
      <c r="P18119" s="90"/>
      <c r="Q18119" s="90"/>
    </row>
    <row r="18120" spans="4:17" x14ac:dyDescent="0.25">
      <c r="D18120" s="87"/>
      <c r="J18120" s="88"/>
      <c r="K18120" s="89"/>
      <c r="M18120" s="88"/>
      <c r="O18120" s="90"/>
      <c r="P18120" s="90"/>
      <c r="Q18120" s="90"/>
    </row>
    <row r="18121" spans="4:17" x14ac:dyDescent="0.25">
      <c r="D18121" s="87"/>
      <c r="J18121" s="88"/>
      <c r="K18121" s="89"/>
      <c r="M18121" s="88"/>
      <c r="O18121" s="90"/>
      <c r="P18121" s="90"/>
      <c r="Q18121" s="90"/>
    </row>
    <row r="18122" spans="4:17" x14ac:dyDescent="0.25">
      <c r="D18122" s="87"/>
      <c r="J18122" s="88"/>
      <c r="K18122" s="89"/>
      <c r="M18122" s="88"/>
      <c r="O18122" s="90"/>
      <c r="P18122" s="90"/>
      <c r="Q18122" s="90"/>
    </row>
    <row r="18123" spans="4:17" x14ac:dyDescent="0.25">
      <c r="D18123" s="87"/>
      <c r="J18123" s="88"/>
      <c r="K18123" s="89"/>
      <c r="M18123" s="88"/>
      <c r="O18123" s="90"/>
      <c r="P18123" s="90"/>
      <c r="Q18123" s="90"/>
    </row>
    <row r="18124" spans="4:17" x14ac:dyDescent="0.25">
      <c r="D18124" s="87"/>
      <c r="J18124" s="88"/>
      <c r="K18124" s="89"/>
      <c r="M18124" s="88"/>
      <c r="O18124" s="90"/>
      <c r="P18124" s="90"/>
      <c r="Q18124" s="90"/>
    </row>
    <row r="18125" spans="4:17" x14ac:dyDescent="0.25">
      <c r="D18125" s="87"/>
      <c r="J18125" s="88"/>
      <c r="K18125" s="89"/>
      <c r="M18125" s="88"/>
      <c r="O18125" s="90"/>
      <c r="P18125" s="90"/>
      <c r="Q18125" s="90"/>
    </row>
    <row r="18126" spans="4:17" x14ac:dyDescent="0.25">
      <c r="D18126" s="87"/>
      <c r="J18126" s="88"/>
      <c r="K18126" s="89"/>
      <c r="M18126" s="88"/>
      <c r="O18126" s="90"/>
      <c r="P18126" s="90"/>
      <c r="Q18126" s="90"/>
    </row>
    <row r="18127" spans="4:17" x14ac:dyDescent="0.25">
      <c r="D18127" s="87"/>
      <c r="J18127" s="88"/>
      <c r="K18127" s="89"/>
      <c r="M18127" s="88"/>
      <c r="O18127" s="90"/>
      <c r="P18127" s="90"/>
      <c r="Q18127" s="90"/>
    </row>
    <row r="18128" spans="4:17" x14ac:dyDescent="0.25">
      <c r="D18128" s="87"/>
      <c r="J18128" s="88"/>
      <c r="K18128" s="89"/>
      <c r="M18128" s="88"/>
      <c r="O18128" s="90"/>
      <c r="P18128" s="90"/>
      <c r="Q18128" s="90"/>
    </row>
    <row r="18129" spans="4:17" x14ac:dyDescent="0.25">
      <c r="D18129" s="87"/>
      <c r="J18129" s="88"/>
      <c r="K18129" s="89"/>
      <c r="M18129" s="88"/>
      <c r="O18129" s="90"/>
      <c r="P18129" s="90"/>
      <c r="Q18129" s="90"/>
    </row>
    <row r="18130" spans="4:17" x14ac:dyDescent="0.25">
      <c r="D18130" s="87"/>
      <c r="J18130" s="88"/>
      <c r="K18130" s="89"/>
      <c r="M18130" s="88"/>
      <c r="O18130" s="90"/>
      <c r="P18130" s="90"/>
      <c r="Q18130" s="90"/>
    </row>
    <row r="18131" spans="4:17" x14ac:dyDescent="0.25">
      <c r="D18131" s="87"/>
      <c r="J18131" s="88"/>
      <c r="K18131" s="89"/>
      <c r="M18131" s="88"/>
      <c r="O18131" s="90"/>
      <c r="P18131" s="90"/>
      <c r="Q18131" s="90"/>
    </row>
    <row r="18132" spans="4:17" x14ac:dyDescent="0.25">
      <c r="D18132" s="87"/>
      <c r="J18132" s="88"/>
      <c r="K18132" s="89"/>
      <c r="M18132" s="88"/>
      <c r="O18132" s="90"/>
      <c r="P18132" s="90"/>
      <c r="Q18132" s="90"/>
    </row>
    <row r="18133" spans="4:17" x14ac:dyDescent="0.25">
      <c r="D18133" s="87"/>
      <c r="J18133" s="88"/>
      <c r="K18133" s="89"/>
      <c r="M18133" s="88"/>
      <c r="O18133" s="90"/>
      <c r="P18133" s="90"/>
      <c r="Q18133" s="90"/>
    </row>
    <row r="18134" spans="4:17" x14ac:dyDescent="0.25">
      <c r="D18134" s="87"/>
      <c r="J18134" s="88"/>
      <c r="K18134" s="89"/>
      <c r="M18134" s="88"/>
      <c r="O18134" s="90"/>
      <c r="P18134" s="90"/>
      <c r="Q18134" s="90"/>
    </row>
    <row r="18135" spans="4:17" x14ac:dyDescent="0.25">
      <c r="D18135" s="87"/>
      <c r="J18135" s="88"/>
      <c r="K18135" s="89"/>
      <c r="M18135" s="88"/>
      <c r="O18135" s="90"/>
      <c r="P18135" s="90"/>
      <c r="Q18135" s="90"/>
    </row>
    <row r="18136" spans="4:17" x14ac:dyDescent="0.25">
      <c r="D18136" s="87"/>
      <c r="J18136" s="88"/>
      <c r="K18136" s="89"/>
      <c r="M18136" s="88"/>
      <c r="O18136" s="90"/>
      <c r="P18136" s="90"/>
      <c r="Q18136" s="90"/>
    </row>
    <row r="18137" spans="4:17" x14ac:dyDescent="0.25">
      <c r="D18137" s="87"/>
      <c r="J18137" s="88"/>
      <c r="K18137" s="89"/>
      <c r="M18137" s="88"/>
      <c r="O18137" s="90"/>
      <c r="P18137" s="90"/>
      <c r="Q18137" s="90"/>
    </row>
    <row r="18138" spans="4:17" x14ac:dyDescent="0.25">
      <c r="D18138" s="87"/>
      <c r="J18138" s="88"/>
      <c r="K18138" s="89"/>
      <c r="M18138" s="88"/>
      <c r="O18138" s="90"/>
      <c r="P18138" s="90"/>
      <c r="Q18138" s="90"/>
    </row>
    <row r="18139" spans="4:17" x14ac:dyDescent="0.25">
      <c r="D18139" s="87"/>
      <c r="J18139" s="88"/>
      <c r="K18139" s="89"/>
      <c r="M18139" s="88"/>
      <c r="O18139" s="90"/>
      <c r="P18139" s="90"/>
      <c r="Q18139" s="90"/>
    </row>
    <row r="18140" spans="4:17" x14ac:dyDescent="0.25">
      <c r="D18140" s="87"/>
      <c r="J18140" s="88"/>
      <c r="K18140" s="89"/>
      <c r="M18140" s="88"/>
      <c r="O18140" s="90"/>
      <c r="P18140" s="90"/>
      <c r="Q18140" s="90"/>
    </row>
    <row r="18141" spans="4:17" x14ac:dyDescent="0.25">
      <c r="D18141" s="87"/>
      <c r="J18141" s="88"/>
      <c r="K18141" s="89"/>
      <c r="M18141" s="88"/>
      <c r="O18141" s="90"/>
      <c r="P18141" s="90"/>
      <c r="Q18141" s="90"/>
    </row>
    <row r="18142" spans="4:17" x14ac:dyDescent="0.25">
      <c r="D18142" s="87"/>
      <c r="J18142" s="88"/>
      <c r="K18142" s="89"/>
      <c r="M18142" s="88"/>
      <c r="O18142" s="90"/>
      <c r="P18142" s="90"/>
      <c r="Q18142" s="90"/>
    </row>
    <row r="18143" spans="4:17" x14ac:dyDescent="0.25">
      <c r="D18143" s="87"/>
      <c r="J18143" s="88"/>
      <c r="K18143" s="89"/>
      <c r="M18143" s="88"/>
      <c r="O18143" s="90"/>
      <c r="P18143" s="90"/>
      <c r="Q18143" s="90"/>
    </row>
    <row r="18144" spans="4:17" x14ac:dyDescent="0.25">
      <c r="D18144" s="87"/>
      <c r="J18144" s="88"/>
      <c r="K18144" s="89"/>
      <c r="M18144" s="88"/>
      <c r="O18144" s="90"/>
      <c r="P18144" s="90"/>
      <c r="Q18144" s="90"/>
    </row>
    <row r="18145" spans="4:17" x14ac:dyDescent="0.25">
      <c r="D18145" s="87"/>
      <c r="J18145" s="88"/>
      <c r="K18145" s="89"/>
      <c r="M18145" s="88"/>
      <c r="O18145" s="90"/>
      <c r="P18145" s="90"/>
      <c r="Q18145" s="90"/>
    </row>
    <row r="18146" spans="4:17" x14ac:dyDescent="0.25">
      <c r="D18146" s="87"/>
      <c r="J18146" s="88"/>
      <c r="K18146" s="89"/>
      <c r="M18146" s="88"/>
      <c r="O18146" s="90"/>
      <c r="P18146" s="90"/>
      <c r="Q18146" s="90"/>
    </row>
    <row r="18147" spans="4:17" x14ac:dyDescent="0.25">
      <c r="D18147" s="87"/>
      <c r="J18147" s="88"/>
      <c r="K18147" s="89"/>
      <c r="M18147" s="88"/>
      <c r="O18147" s="90"/>
      <c r="P18147" s="90"/>
      <c r="Q18147" s="90"/>
    </row>
    <row r="18148" spans="4:17" x14ac:dyDescent="0.25">
      <c r="D18148" s="87"/>
      <c r="J18148" s="88"/>
      <c r="K18148" s="89"/>
      <c r="M18148" s="88"/>
      <c r="O18148" s="90"/>
      <c r="P18148" s="90"/>
      <c r="Q18148" s="90"/>
    </row>
    <row r="18149" spans="4:17" x14ac:dyDescent="0.25">
      <c r="D18149" s="87"/>
      <c r="J18149" s="88"/>
      <c r="K18149" s="89"/>
      <c r="M18149" s="88"/>
      <c r="O18149" s="90"/>
      <c r="P18149" s="90"/>
      <c r="Q18149" s="90"/>
    </row>
    <row r="18150" spans="4:17" x14ac:dyDescent="0.25">
      <c r="D18150" s="87"/>
      <c r="J18150" s="88"/>
      <c r="K18150" s="89"/>
      <c r="M18150" s="88"/>
      <c r="O18150" s="90"/>
      <c r="P18150" s="90"/>
      <c r="Q18150" s="90"/>
    </row>
    <row r="18151" spans="4:17" x14ac:dyDescent="0.25">
      <c r="D18151" s="87"/>
      <c r="J18151" s="88"/>
      <c r="K18151" s="89"/>
      <c r="M18151" s="88"/>
      <c r="O18151" s="90"/>
      <c r="P18151" s="90"/>
      <c r="Q18151" s="90"/>
    </row>
    <row r="18152" spans="4:17" x14ac:dyDescent="0.25">
      <c r="D18152" s="87"/>
      <c r="J18152" s="88"/>
      <c r="K18152" s="89"/>
      <c r="M18152" s="88"/>
      <c r="O18152" s="90"/>
      <c r="P18152" s="90"/>
      <c r="Q18152" s="90"/>
    </row>
    <row r="18153" spans="4:17" x14ac:dyDescent="0.25">
      <c r="D18153" s="87"/>
      <c r="J18153" s="88"/>
      <c r="K18153" s="89"/>
      <c r="M18153" s="88"/>
      <c r="O18153" s="90"/>
      <c r="P18153" s="90"/>
      <c r="Q18153" s="90"/>
    </row>
    <row r="18154" spans="4:17" x14ac:dyDescent="0.25">
      <c r="D18154" s="87"/>
      <c r="J18154" s="88"/>
      <c r="K18154" s="89"/>
      <c r="M18154" s="88"/>
      <c r="O18154" s="90"/>
      <c r="P18154" s="90"/>
      <c r="Q18154" s="90"/>
    </row>
    <row r="18155" spans="4:17" x14ac:dyDescent="0.25">
      <c r="D18155" s="87"/>
      <c r="J18155" s="88"/>
      <c r="K18155" s="89"/>
      <c r="M18155" s="88"/>
      <c r="O18155" s="90"/>
      <c r="P18155" s="90"/>
      <c r="Q18155" s="90"/>
    </row>
    <row r="18156" spans="4:17" x14ac:dyDescent="0.25">
      <c r="D18156" s="87"/>
      <c r="J18156" s="88"/>
      <c r="K18156" s="89"/>
      <c r="M18156" s="88"/>
      <c r="O18156" s="90"/>
      <c r="P18156" s="90"/>
      <c r="Q18156" s="90"/>
    </row>
    <row r="18157" spans="4:17" x14ac:dyDescent="0.25">
      <c r="D18157" s="87"/>
      <c r="J18157" s="88"/>
      <c r="K18157" s="89"/>
      <c r="M18157" s="88"/>
      <c r="O18157" s="90"/>
      <c r="P18157" s="90"/>
      <c r="Q18157" s="90"/>
    </row>
    <row r="18158" spans="4:17" x14ac:dyDescent="0.25">
      <c r="D18158" s="87"/>
      <c r="J18158" s="88"/>
      <c r="K18158" s="89"/>
      <c r="M18158" s="88"/>
      <c r="O18158" s="90"/>
      <c r="P18158" s="90"/>
      <c r="Q18158" s="90"/>
    </row>
    <row r="18159" spans="4:17" x14ac:dyDescent="0.25">
      <c r="D18159" s="87"/>
      <c r="J18159" s="88"/>
      <c r="K18159" s="89"/>
      <c r="M18159" s="88"/>
      <c r="O18159" s="90"/>
      <c r="P18159" s="90"/>
      <c r="Q18159" s="90"/>
    </row>
    <row r="18160" spans="4:17" x14ac:dyDescent="0.25">
      <c r="D18160" s="87"/>
      <c r="J18160" s="88"/>
      <c r="K18160" s="89"/>
      <c r="M18160" s="88"/>
      <c r="O18160" s="90"/>
      <c r="P18160" s="90"/>
      <c r="Q18160" s="90"/>
    </row>
    <row r="18161" spans="4:17" x14ac:dyDescent="0.25">
      <c r="D18161" s="87"/>
      <c r="J18161" s="88"/>
      <c r="K18161" s="89"/>
      <c r="M18161" s="88"/>
      <c r="O18161" s="90"/>
      <c r="P18161" s="90"/>
      <c r="Q18161" s="90"/>
    </row>
    <row r="18162" spans="4:17" x14ac:dyDescent="0.25">
      <c r="D18162" s="87"/>
      <c r="J18162" s="88"/>
      <c r="K18162" s="89"/>
      <c r="M18162" s="88"/>
      <c r="O18162" s="90"/>
      <c r="P18162" s="90"/>
      <c r="Q18162" s="90"/>
    </row>
    <row r="18163" spans="4:17" x14ac:dyDescent="0.25">
      <c r="D18163" s="87"/>
      <c r="J18163" s="88"/>
      <c r="K18163" s="89"/>
      <c r="M18163" s="88"/>
      <c r="O18163" s="90"/>
      <c r="P18163" s="90"/>
      <c r="Q18163" s="90"/>
    </row>
    <row r="18164" spans="4:17" x14ac:dyDescent="0.25">
      <c r="D18164" s="87"/>
      <c r="J18164" s="88"/>
      <c r="K18164" s="89"/>
      <c r="M18164" s="88"/>
      <c r="O18164" s="90"/>
      <c r="P18164" s="90"/>
      <c r="Q18164" s="90"/>
    </row>
    <row r="18165" spans="4:17" x14ac:dyDescent="0.25">
      <c r="D18165" s="87"/>
      <c r="J18165" s="88"/>
      <c r="K18165" s="89"/>
      <c r="M18165" s="88"/>
      <c r="O18165" s="90"/>
      <c r="P18165" s="90"/>
      <c r="Q18165" s="90"/>
    </row>
    <row r="18166" spans="4:17" x14ac:dyDescent="0.25">
      <c r="D18166" s="87"/>
      <c r="J18166" s="88"/>
      <c r="K18166" s="89"/>
      <c r="M18166" s="88"/>
      <c r="O18166" s="90"/>
      <c r="P18166" s="90"/>
      <c r="Q18166" s="90"/>
    </row>
    <row r="18167" spans="4:17" x14ac:dyDescent="0.25">
      <c r="D18167" s="87"/>
      <c r="J18167" s="88"/>
      <c r="K18167" s="89"/>
      <c r="M18167" s="88"/>
      <c r="O18167" s="90"/>
      <c r="P18167" s="90"/>
      <c r="Q18167" s="90"/>
    </row>
    <row r="18168" spans="4:17" x14ac:dyDescent="0.25">
      <c r="D18168" s="87"/>
      <c r="J18168" s="88"/>
      <c r="K18168" s="89"/>
      <c r="M18168" s="88"/>
      <c r="O18168" s="90"/>
      <c r="P18168" s="90"/>
      <c r="Q18168" s="90"/>
    </row>
    <row r="18169" spans="4:17" x14ac:dyDescent="0.25">
      <c r="D18169" s="87"/>
      <c r="J18169" s="88"/>
      <c r="K18169" s="89"/>
      <c r="M18169" s="88"/>
      <c r="O18169" s="90"/>
      <c r="P18169" s="90"/>
      <c r="Q18169" s="90"/>
    </row>
    <row r="18170" spans="4:17" x14ac:dyDescent="0.25">
      <c r="D18170" s="87"/>
      <c r="J18170" s="88"/>
      <c r="K18170" s="89"/>
      <c r="M18170" s="88"/>
      <c r="O18170" s="90"/>
      <c r="P18170" s="90"/>
      <c r="Q18170" s="90"/>
    </row>
    <row r="18171" spans="4:17" x14ac:dyDescent="0.25">
      <c r="D18171" s="87"/>
      <c r="J18171" s="88"/>
      <c r="K18171" s="89"/>
      <c r="M18171" s="88"/>
      <c r="O18171" s="90"/>
      <c r="P18171" s="90"/>
      <c r="Q18171" s="90"/>
    </row>
    <row r="18172" spans="4:17" x14ac:dyDescent="0.25">
      <c r="D18172" s="87"/>
      <c r="J18172" s="88"/>
      <c r="K18172" s="89"/>
      <c r="M18172" s="88"/>
      <c r="O18172" s="90"/>
      <c r="P18172" s="90"/>
      <c r="Q18172" s="90"/>
    </row>
    <row r="18173" spans="4:17" x14ac:dyDescent="0.25">
      <c r="D18173" s="87"/>
      <c r="J18173" s="88"/>
      <c r="K18173" s="89"/>
      <c r="M18173" s="88"/>
      <c r="O18173" s="90"/>
      <c r="P18173" s="90"/>
      <c r="Q18173" s="90"/>
    </row>
    <row r="18174" spans="4:17" x14ac:dyDescent="0.25">
      <c r="D18174" s="87"/>
      <c r="J18174" s="88"/>
      <c r="K18174" s="89"/>
      <c r="M18174" s="88"/>
      <c r="O18174" s="90"/>
      <c r="P18174" s="90"/>
      <c r="Q18174" s="90"/>
    </row>
    <row r="18175" spans="4:17" x14ac:dyDescent="0.25">
      <c r="D18175" s="87"/>
      <c r="J18175" s="88"/>
      <c r="K18175" s="89"/>
      <c r="M18175" s="88"/>
      <c r="O18175" s="90"/>
      <c r="P18175" s="90"/>
      <c r="Q18175" s="90"/>
    </row>
    <row r="18176" spans="4:17" x14ac:dyDescent="0.25">
      <c r="D18176" s="87"/>
      <c r="J18176" s="88"/>
      <c r="K18176" s="89"/>
      <c r="M18176" s="88"/>
      <c r="O18176" s="90"/>
      <c r="P18176" s="90"/>
      <c r="Q18176" s="90"/>
    </row>
    <row r="18177" spans="4:17" x14ac:dyDescent="0.25">
      <c r="D18177" s="87"/>
      <c r="J18177" s="88"/>
      <c r="K18177" s="89"/>
      <c r="M18177" s="88"/>
      <c r="O18177" s="90"/>
      <c r="P18177" s="90"/>
      <c r="Q18177" s="90"/>
    </row>
    <row r="18178" spans="4:17" x14ac:dyDescent="0.25">
      <c r="D18178" s="87"/>
      <c r="J18178" s="88"/>
      <c r="K18178" s="89"/>
      <c r="M18178" s="88"/>
      <c r="O18178" s="90"/>
      <c r="P18178" s="90"/>
      <c r="Q18178" s="90"/>
    </row>
    <row r="18179" spans="4:17" x14ac:dyDescent="0.25">
      <c r="D18179" s="87"/>
      <c r="J18179" s="88"/>
      <c r="K18179" s="89"/>
      <c r="M18179" s="88"/>
      <c r="O18179" s="90"/>
      <c r="P18179" s="90"/>
      <c r="Q18179" s="90"/>
    </row>
    <row r="18180" spans="4:17" x14ac:dyDescent="0.25">
      <c r="D18180" s="87"/>
      <c r="J18180" s="88"/>
      <c r="K18180" s="89"/>
      <c r="M18180" s="88"/>
      <c r="O18180" s="90"/>
      <c r="P18180" s="90"/>
      <c r="Q18180" s="90"/>
    </row>
    <row r="18181" spans="4:17" x14ac:dyDescent="0.25">
      <c r="D18181" s="87"/>
      <c r="J18181" s="88"/>
      <c r="K18181" s="89"/>
      <c r="M18181" s="88"/>
      <c r="O18181" s="90"/>
      <c r="P18181" s="90"/>
      <c r="Q18181" s="90"/>
    </row>
    <row r="18182" spans="4:17" x14ac:dyDescent="0.25">
      <c r="D18182" s="87"/>
      <c r="J18182" s="88"/>
      <c r="K18182" s="89"/>
      <c r="M18182" s="88"/>
      <c r="O18182" s="90"/>
      <c r="P18182" s="90"/>
      <c r="Q18182" s="90"/>
    </row>
    <row r="18183" spans="4:17" x14ac:dyDescent="0.25">
      <c r="D18183" s="87"/>
      <c r="J18183" s="88"/>
      <c r="K18183" s="89"/>
      <c r="M18183" s="88"/>
      <c r="O18183" s="90"/>
      <c r="P18183" s="90"/>
      <c r="Q18183" s="90"/>
    </row>
    <row r="18184" spans="4:17" x14ac:dyDescent="0.25">
      <c r="D18184" s="87"/>
      <c r="J18184" s="88"/>
      <c r="K18184" s="89"/>
      <c r="M18184" s="88"/>
      <c r="O18184" s="90"/>
      <c r="P18184" s="90"/>
      <c r="Q18184" s="90"/>
    </row>
    <row r="18185" spans="4:17" x14ac:dyDescent="0.25">
      <c r="D18185" s="87"/>
      <c r="J18185" s="88"/>
      <c r="K18185" s="89"/>
      <c r="M18185" s="88"/>
      <c r="O18185" s="90"/>
      <c r="P18185" s="90"/>
      <c r="Q18185" s="90"/>
    </row>
    <row r="18186" spans="4:17" x14ac:dyDescent="0.25">
      <c r="D18186" s="87"/>
      <c r="J18186" s="88"/>
      <c r="K18186" s="89"/>
      <c r="M18186" s="88"/>
      <c r="O18186" s="90"/>
      <c r="P18186" s="90"/>
      <c r="Q18186" s="90"/>
    </row>
    <row r="18187" spans="4:17" x14ac:dyDescent="0.25">
      <c r="D18187" s="87"/>
      <c r="J18187" s="88"/>
      <c r="K18187" s="89"/>
      <c r="M18187" s="88"/>
      <c r="O18187" s="90"/>
      <c r="P18187" s="90"/>
      <c r="Q18187" s="90"/>
    </row>
    <row r="18188" spans="4:17" x14ac:dyDescent="0.25">
      <c r="D18188" s="87"/>
      <c r="J18188" s="88"/>
      <c r="K18188" s="89"/>
      <c r="M18188" s="88"/>
      <c r="O18188" s="90"/>
      <c r="P18188" s="90"/>
      <c r="Q18188" s="90"/>
    </row>
    <row r="18189" spans="4:17" x14ac:dyDescent="0.25">
      <c r="D18189" s="87"/>
      <c r="J18189" s="88"/>
      <c r="K18189" s="89"/>
      <c r="M18189" s="88"/>
      <c r="O18189" s="90"/>
      <c r="P18189" s="90"/>
      <c r="Q18189" s="90"/>
    </row>
    <row r="18190" spans="4:17" x14ac:dyDescent="0.25">
      <c r="D18190" s="87"/>
      <c r="J18190" s="88"/>
      <c r="K18190" s="89"/>
      <c r="M18190" s="88"/>
      <c r="O18190" s="90"/>
      <c r="P18190" s="90"/>
      <c r="Q18190" s="90"/>
    </row>
    <row r="18191" spans="4:17" x14ac:dyDescent="0.25">
      <c r="D18191" s="87"/>
      <c r="J18191" s="88"/>
      <c r="K18191" s="89"/>
      <c r="M18191" s="88"/>
      <c r="O18191" s="90"/>
      <c r="P18191" s="90"/>
      <c r="Q18191" s="90"/>
    </row>
    <row r="18192" spans="4:17" x14ac:dyDescent="0.25">
      <c r="D18192" s="87"/>
      <c r="J18192" s="88"/>
      <c r="K18192" s="89"/>
      <c r="M18192" s="88"/>
      <c r="O18192" s="90"/>
      <c r="P18192" s="90"/>
      <c r="Q18192" s="90"/>
    </row>
    <row r="18193" spans="4:17" x14ac:dyDescent="0.25">
      <c r="D18193" s="87"/>
      <c r="J18193" s="88"/>
      <c r="K18193" s="89"/>
      <c r="M18193" s="88"/>
      <c r="O18193" s="90"/>
      <c r="P18193" s="90"/>
      <c r="Q18193" s="90"/>
    </row>
    <row r="18194" spans="4:17" x14ac:dyDescent="0.25">
      <c r="D18194" s="87"/>
      <c r="J18194" s="88"/>
      <c r="K18194" s="89"/>
      <c r="M18194" s="88"/>
      <c r="O18194" s="90"/>
      <c r="P18194" s="90"/>
      <c r="Q18194" s="90"/>
    </row>
    <row r="18195" spans="4:17" x14ac:dyDescent="0.25">
      <c r="D18195" s="87"/>
      <c r="J18195" s="88"/>
      <c r="K18195" s="89"/>
      <c r="M18195" s="88"/>
      <c r="O18195" s="90"/>
      <c r="P18195" s="90"/>
      <c r="Q18195" s="90"/>
    </row>
    <row r="18196" spans="4:17" x14ac:dyDescent="0.25">
      <c r="D18196" s="87"/>
      <c r="J18196" s="88"/>
      <c r="K18196" s="89"/>
      <c r="M18196" s="88"/>
      <c r="O18196" s="90"/>
      <c r="P18196" s="90"/>
      <c r="Q18196" s="90"/>
    </row>
    <row r="18197" spans="4:17" x14ac:dyDescent="0.25">
      <c r="D18197" s="87"/>
      <c r="J18197" s="88"/>
      <c r="K18197" s="89"/>
      <c r="M18197" s="88"/>
      <c r="O18197" s="90"/>
      <c r="P18197" s="90"/>
      <c r="Q18197" s="90"/>
    </row>
    <row r="18198" spans="4:17" x14ac:dyDescent="0.25">
      <c r="D18198" s="87"/>
      <c r="J18198" s="88"/>
      <c r="K18198" s="89"/>
      <c r="M18198" s="88"/>
      <c r="O18198" s="90"/>
      <c r="P18198" s="90"/>
      <c r="Q18198" s="90"/>
    </row>
    <row r="18199" spans="4:17" x14ac:dyDescent="0.25">
      <c r="D18199" s="87"/>
      <c r="J18199" s="88"/>
      <c r="K18199" s="89"/>
      <c r="M18199" s="88"/>
      <c r="O18199" s="90"/>
      <c r="P18199" s="90"/>
      <c r="Q18199" s="90"/>
    </row>
    <row r="18200" spans="4:17" x14ac:dyDescent="0.25">
      <c r="D18200" s="87"/>
      <c r="J18200" s="88"/>
      <c r="K18200" s="89"/>
      <c r="M18200" s="88"/>
      <c r="O18200" s="90"/>
      <c r="P18200" s="90"/>
      <c r="Q18200" s="90"/>
    </row>
    <row r="18201" spans="4:17" x14ac:dyDescent="0.25">
      <c r="D18201" s="87"/>
      <c r="J18201" s="88"/>
      <c r="K18201" s="89"/>
      <c r="M18201" s="88"/>
      <c r="O18201" s="90"/>
      <c r="P18201" s="90"/>
      <c r="Q18201" s="90"/>
    </row>
    <row r="18202" spans="4:17" x14ac:dyDescent="0.25">
      <c r="D18202" s="87"/>
      <c r="J18202" s="88"/>
      <c r="K18202" s="89"/>
      <c r="M18202" s="88"/>
      <c r="O18202" s="90"/>
      <c r="P18202" s="90"/>
      <c r="Q18202" s="90"/>
    </row>
    <row r="18203" spans="4:17" x14ac:dyDescent="0.25">
      <c r="D18203" s="87"/>
      <c r="J18203" s="88"/>
      <c r="K18203" s="89"/>
      <c r="M18203" s="88"/>
      <c r="O18203" s="90"/>
      <c r="P18203" s="90"/>
      <c r="Q18203" s="90"/>
    </row>
    <row r="18204" spans="4:17" x14ac:dyDescent="0.25">
      <c r="D18204" s="87"/>
      <c r="J18204" s="88"/>
      <c r="K18204" s="89"/>
      <c r="M18204" s="88"/>
      <c r="O18204" s="90"/>
      <c r="P18204" s="90"/>
      <c r="Q18204" s="90"/>
    </row>
    <row r="18205" spans="4:17" x14ac:dyDescent="0.25">
      <c r="D18205" s="87"/>
      <c r="J18205" s="88"/>
      <c r="K18205" s="89"/>
      <c r="M18205" s="88"/>
      <c r="O18205" s="90"/>
      <c r="P18205" s="90"/>
      <c r="Q18205" s="90"/>
    </row>
    <row r="18206" spans="4:17" x14ac:dyDescent="0.25">
      <c r="D18206" s="87"/>
      <c r="J18206" s="88"/>
      <c r="K18206" s="89"/>
      <c r="M18206" s="88"/>
      <c r="O18206" s="90"/>
      <c r="P18206" s="90"/>
      <c r="Q18206" s="90"/>
    </row>
    <row r="18207" spans="4:17" x14ac:dyDescent="0.25">
      <c r="D18207" s="87"/>
      <c r="J18207" s="88"/>
      <c r="K18207" s="89"/>
      <c r="M18207" s="88"/>
      <c r="O18207" s="90"/>
      <c r="P18207" s="90"/>
      <c r="Q18207" s="90"/>
    </row>
    <row r="18208" spans="4:17" x14ac:dyDescent="0.25">
      <c r="D18208" s="87"/>
      <c r="J18208" s="88"/>
      <c r="K18208" s="89"/>
      <c r="M18208" s="88"/>
      <c r="O18208" s="90"/>
      <c r="P18208" s="90"/>
      <c r="Q18208" s="90"/>
    </row>
    <row r="18209" spans="4:17" x14ac:dyDescent="0.25">
      <c r="D18209" s="87"/>
      <c r="J18209" s="88"/>
      <c r="K18209" s="89"/>
      <c r="M18209" s="88"/>
      <c r="O18209" s="90"/>
      <c r="P18209" s="90"/>
      <c r="Q18209" s="90"/>
    </row>
    <row r="18210" spans="4:17" x14ac:dyDescent="0.25">
      <c r="D18210" s="87"/>
      <c r="J18210" s="88"/>
      <c r="K18210" s="89"/>
      <c r="M18210" s="88"/>
      <c r="O18210" s="90"/>
      <c r="P18210" s="90"/>
      <c r="Q18210" s="90"/>
    </row>
    <row r="18211" spans="4:17" x14ac:dyDescent="0.25">
      <c r="D18211" s="87"/>
      <c r="J18211" s="88"/>
      <c r="K18211" s="89"/>
      <c r="M18211" s="88"/>
      <c r="O18211" s="90"/>
      <c r="P18211" s="90"/>
      <c r="Q18211" s="90"/>
    </row>
    <row r="18212" spans="4:17" x14ac:dyDescent="0.25">
      <c r="D18212" s="87"/>
      <c r="J18212" s="88"/>
      <c r="K18212" s="89"/>
      <c r="M18212" s="88"/>
      <c r="O18212" s="90"/>
      <c r="P18212" s="90"/>
      <c r="Q18212" s="90"/>
    </row>
    <row r="18213" spans="4:17" x14ac:dyDescent="0.25">
      <c r="D18213" s="87"/>
      <c r="J18213" s="88"/>
      <c r="K18213" s="89"/>
      <c r="M18213" s="88"/>
      <c r="O18213" s="90"/>
      <c r="P18213" s="90"/>
      <c r="Q18213" s="90"/>
    </row>
    <row r="18214" spans="4:17" x14ac:dyDescent="0.25">
      <c r="D18214" s="87"/>
      <c r="J18214" s="88"/>
      <c r="K18214" s="89"/>
      <c r="M18214" s="88"/>
      <c r="O18214" s="90"/>
      <c r="P18214" s="90"/>
      <c r="Q18214" s="90"/>
    </row>
    <row r="18215" spans="4:17" x14ac:dyDescent="0.25">
      <c r="D18215" s="87"/>
      <c r="J18215" s="88"/>
      <c r="K18215" s="89"/>
      <c r="M18215" s="88"/>
      <c r="O18215" s="90"/>
      <c r="P18215" s="90"/>
      <c r="Q18215" s="90"/>
    </row>
    <row r="18216" spans="4:17" x14ac:dyDescent="0.25">
      <c r="D18216" s="87"/>
      <c r="J18216" s="88"/>
      <c r="K18216" s="89"/>
      <c r="M18216" s="88"/>
      <c r="O18216" s="90"/>
      <c r="P18216" s="90"/>
      <c r="Q18216" s="90"/>
    </row>
    <row r="18217" spans="4:17" x14ac:dyDescent="0.25">
      <c r="D18217" s="87"/>
      <c r="J18217" s="88"/>
      <c r="K18217" s="89"/>
      <c r="M18217" s="88"/>
      <c r="O18217" s="90"/>
      <c r="P18217" s="90"/>
      <c r="Q18217" s="90"/>
    </row>
    <row r="18218" spans="4:17" x14ac:dyDescent="0.25">
      <c r="D18218" s="87"/>
      <c r="J18218" s="88"/>
      <c r="K18218" s="89"/>
      <c r="M18218" s="88"/>
      <c r="O18218" s="90"/>
      <c r="P18218" s="90"/>
      <c r="Q18218" s="90"/>
    </row>
    <row r="18219" spans="4:17" x14ac:dyDescent="0.25">
      <c r="D18219" s="87"/>
      <c r="J18219" s="88"/>
      <c r="K18219" s="89"/>
      <c r="M18219" s="88"/>
      <c r="O18219" s="90"/>
      <c r="P18219" s="90"/>
      <c r="Q18219" s="90"/>
    </row>
    <row r="18220" spans="4:17" x14ac:dyDescent="0.25">
      <c r="D18220" s="87"/>
      <c r="J18220" s="88"/>
      <c r="K18220" s="89"/>
      <c r="M18220" s="88"/>
      <c r="O18220" s="90"/>
      <c r="P18220" s="90"/>
      <c r="Q18220" s="90"/>
    </row>
    <row r="18221" spans="4:17" x14ac:dyDescent="0.25">
      <c r="D18221" s="87"/>
      <c r="J18221" s="88"/>
      <c r="K18221" s="89"/>
      <c r="M18221" s="88"/>
      <c r="O18221" s="90"/>
      <c r="P18221" s="90"/>
      <c r="Q18221" s="90"/>
    </row>
    <row r="18222" spans="4:17" x14ac:dyDescent="0.25">
      <c r="D18222" s="87"/>
      <c r="J18222" s="88"/>
      <c r="K18222" s="89"/>
      <c r="M18222" s="88"/>
      <c r="O18222" s="90"/>
      <c r="P18222" s="90"/>
      <c r="Q18222" s="90"/>
    </row>
    <row r="18223" spans="4:17" x14ac:dyDescent="0.25">
      <c r="D18223" s="87"/>
      <c r="J18223" s="88"/>
      <c r="K18223" s="89"/>
      <c r="M18223" s="88"/>
      <c r="O18223" s="90"/>
      <c r="P18223" s="90"/>
      <c r="Q18223" s="90"/>
    </row>
    <row r="18224" spans="4:17" x14ac:dyDescent="0.25">
      <c r="D18224" s="87"/>
      <c r="J18224" s="88"/>
      <c r="K18224" s="89"/>
      <c r="M18224" s="88"/>
      <c r="O18224" s="90"/>
      <c r="P18224" s="90"/>
      <c r="Q18224" s="90"/>
    </row>
    <row r="18225" spans="4:17" x14ac:dyDescent="0.25">
      <c r="D18225" s="87"/>
      <c r="J18225" s="88"/>
      <c r="K18225" s="89"/>
      <c r="M18225" s="88"/>
      <c r="O18225" s="90"/>
      <c r="P18225" s="90"/>
      <c r="Q18225" s="90"/>
    </row>
    <row r="18226" spans="4:17" x14ac:dyDescent="0.25">
      <c r="D18226" s="87"/>
      <c r="J18226" s="88"/>
      <c r="K18226" s="89"/>
      <c r="M18226" s="88"/>
      <c r="O18226" s="90"/>
      <c r="P18226" s="90"/>
      <c r="Q18226" s="90"/>
    </row>
    <row r="18227" spans="4:17" x14ac:dyDescent="0.25">
      <c r="D18227" s="87"/>
      <c r="J18227" s="88"/>
      <c r="K18227" s="89"/>
      <c r="M18227" s="88"/>
      <c r="O18227" s="90"/>
      <c r="P18227" s="90"/>
      <c r="Q18227" s="90"/>
    </row>
    <row r="18228" spans="4:17" x14ac:dyDescent="0.25">
      <c r="D18228" s="87"/>
      <c r="J18228" s="88"/>
      <c r="K18228" s="89"/>
      <c r="M18228" s="88"/>
      <c r="O18228" s="90"/>
      <c r="P18228" s="90"/>
      <c r="Q18228" s="90"/>
    </row>
    <row r="18229" spans="4:17" x14ac:dyDescent="0.25">
      <c r="D18229" s="87"/>
      <c r="J18229" s="88"/>
      <c r="K18229" s="89"/>
      <c r="M18229" s="88"/>
      <c r="O18229" s="90"/>
      <c r="P18229" s="90"/>
      <c r="Q18229" s="90"/>
    </row>
    <row r="18230" spans="4:17" x14ac:dyDescent="0.25">
      <c r="D18230" s="87"/>
      <c r="J18230" s="88"/>
      <c r="K18230" s="89"/>
      <c r="M18230" s="88"/>
      <c r="O18230" s="90"/>
      <c r="P18230" s="90"/>
      <c r="Q18230" s="90"/>
    </row>
    <row r="18231" spans="4:17" x14ac:dyDescent="0.25">
      <c r="D18231" s="87"/>
      <c r="J18231" s="88"/>
      <c r="K18231" s="89"/>
      <c r="M18231" s="88"/>
      <c r="O18231" s="90"/>
      <c r="P18231" s="90"/>
      <c r="Q18231" s="90"/>
    </row>
    <row r="18232" spans="4:17" x14ac:dyDescent="0.25">
      <c r="D18232" s="87"/>
      <c r="J18232" s="88"/>
      <c r="K18232" s="89"/>
      <c r="M18232" s="88"/>
      <c r="O18232" s="90"/>
      <c r="P18232" s="90"/>
      <c r="Q18232" s="90"/>
    </row>
    <row r="18233" spans="4:17" x14ac:dyDescent="0.25">
      <c r="D18233" s="87"/>
      <c r="J18233" s="88"/>
      <c r="K18233" s="89"/>
      <c r="M18233" s="88"/>
      <c r="O18233" s="90"/>
      <c r="P18233" s="90"/>
      <c r="Q18233" s="90"/>
    </row>
    <row r="18234" spans="4:17" x14ac:dyDescent="0.25">
      <c r="D18234" s="87"/>
      <c r="J18234" s="88"/>
      <c r="K18234" s="89"/>
      <c r="M18234" s="88"/>
      <c r="O18234" s="90"/>
      <c r="P18234" s="90"/>
      <c r="Q18234" s="90"/>
    </row>
    <row r="18235" spans="4:17" x14ac:dyDescent="0.25">
      <c r="D18235" s="87"/>
      <c r="J18235" s="88"/>
      <c r="K18235" s="89"/>
      <c r="M18235" s="88"/>
      <c r="O18235" s="90"/>
      <c r="P18235" s="90"/>
      <c r="Q18235" s="90"/>
    </row>
    <row r="18236" spans="4:17" x14ac:dyDescent="0.25">
      <c r="D18236" s="87"/>
      <c r="J18236" s="88"/>
      <c r="K18236" s="89"/>
      <c r="M18236" s="88"/>
      <c r="O18236" s="90"/>
      <c r="P18236" s="90"/>
      <c r="Q18236" s="90"/>
    </row>
    <row r="18237" spans="4:17" x14ac:dyDescent="0.25">
      <c r="D18237" s="87"/>
      <c r="J18237" s="88"/>
      <c r="K18237" s="89"/>
      <c r="M18237" s="88"/>
      <c r="O18237" s="90"/>
      <c r="P18237" s="90"/>
      <c r="Q18237" s="90"/>
    </row>
    <row r="18238" spans="4:17" x14ac:dyDescent="0.25">
      <c r="D18238" s="87"/>
      <c r="J18238" s="88"/>
      <c r="K18238" s="89"/>
      <c r="M18238" s="88"/>
      <c r="O18238" s="90"/>
      <c r="P18238" s="90"/>
      <c r="Q18238" s="90"/>
    </row>
    <row r="18239" spans="4:17" x14ac:dyDescent="0.25">
      <c r="D18239" s="87"/>
      <c r="J18239" s="88"/>
      <c r="K18239" s="89"/>
      <c r="M18239" s="88"/>
      <c r="O18239" s="90"/>
      <c r="P18239" s="90"/>
      <c r="Q18239" s="90"/>
    </row>
    <row r="18240" spans="4:17" x14ac:dyDescent="0.25">
      <c r="D18240" s="87"/>
      <c r="J18240" s="88"/>
      <c r="K18240" s="89"/>
      <c r="M18240" s="88"/>
      <c r="O18240" s="90"/>
      <c r="P18240" s="90"/>
      <c r="Q18240" s="90"/>
    </row>
    <row r="18241" spans="4:17" x14ac:dyDescent="0.25">
      <c r="D18241" s="87"/>
      <c r="J18241" s="88"/>
      <c r="K18241" s="89"/>
      <c r="M18241" s="88"/>
      <c r="O18241" s="90"/>
      <c r="P18241" s="90"/>
      <c r="Q18241" s="90"/>
    </row>
    <row r="18242" spans="4:17" x14ac:dyDescent="0.25">
      <c r="D18242" s="87"/>
      <c r="J18242" s="88"/>
      <c r="K18242" s="89"/>
      <c r="M18242" s="88"/>
      <c r="O18242" s="90"/>
      <c r="P18242" s="90"/>
      <c r="Q18242" s="90"/>
    </row>
    <row r="18243" spans="4:17" x14ac:dyDescent="0.25">
      <c r="D18243" s="87"/>
      <c r="J18243" s="88"/>
      <c r="K18243" s="89"/>
      <c r="M18243" s="88"/>
      <c r="O18243" s="90"/>
      <c r="P18243" s="90"/>
      <c r="Q18243" s="90"/>
    </row>
    <row r="18244" spans="4:17" x14ac:dyDescent="0.25">
      <c r="D18244" s="87"/>
      <c r="J18244" s="88"/>
      <c r="K18244" s="89"/>
      <c r="M18244" s="88"/>
      <c r="O18244" s="90"/>
      <c r="P18244" s="90"/>
      <c r="Q18244" s="90"/>
    </row>
    <row r="18245" spans="4:17" x14ac:dyDescent="0.25">
      <c r="D18245" s="87"/>
      <c r="J18245" s="88"/>
      <c r="K18245" s="89"/>
      <c r="M18245" s="88"/>
      <c r="O18245" s="90"/>
      <c r="P18245" s="90"/>
      <c r="Q18245" s="90"/>
    </row>
    <row r="18246" spans="4:17" x14ac:dyDescent="0.25">
      <c r="D18246" s="87"/>
      <c r="J18246" s="88"/>
      <c r="K18246" s="89"/>
      <c r="M18246" s="88"/>
      <c r="O18246" s="90"/>
      <c r="P18246" s="90"/>
      <c r="Q18246" s="90"/>
    </row>
    <row r="18247" spans="4:17" x14ac:dyDescent="0.25">
      <c r="D18247" s="87"/>
      <c r="J18247" s="88"/>
      <c r="K18247" s="89"/>
      <c r="M18247" s="88"/>
      <c r="O18247" s="90"/>
      <c r="P18247" s="90"/>
      <c r="Q18247" s="90"/>
    </row>
    <row r="18248" spans="4:17" x14ac:dyDescent="0.25">
      <c r="D18248" s="87"/>
      <c r="J18248" s="88"/>
      <c r="K18248" s="89"/>
      <c r="M18248" s="88"/>
      <c r="O18248" s="90"/>
      <c r="P18248" s="90"/>
      <c r="Q18248" s="90"/>
    </row>
    <row r="18249" spans="4:17" x14ac:dyDescent="0.25">
      <c r="D18249" s="87"/>
      <c r="J18249" s="88"/>
      <c r="K18249" s="89"/>
      <c r="M18249" s="88"/>
      <c r="O18249" s="90"/>
      <c r="P18249" s="90"/>
      <c r="Q18249" s="90"/>
    </row>
    <row r="18250" spans="4:17" x14ac:dyDescent="0.25">
      <c r="D18250" s="87"/>
      <c r="J18250" s="88"/>
      <c r="K18250" s="89"/>
      <c r="M18250" s="88"/>
      <c r="O18250" s="90"/>
      <c r="P18250" s="90"/>
      <c r="Q18250" s="90"/>
    </row>
    <row r="18251" spans="4:17" x14ac:dyDescent="0.25">
      <c r="D18251" s="87"/>
      <c r="J18251" s="88"/>
      <c r="K18251" s="89"/>
      <c r="M18251" s="88"/>
      <c r="O18251" s="90"/>
      <c r="P18251" s="90"/>
      <c r="Q18251" s="90"/>
    </row>
    <row r="18252" spans="4:17" x14ac:dyDescent="0.25">
      <c r="D18252" s="87"/>
      <c r="J18252" s="88"/>
      <c r="K18252" s="89"/>
      <c r="M18252" s="88"/>
      <c r="O18252" s="90"/>
      <c r="P18252" s="90"/>
      <c r="Q18252" s="90"/>
    </row>
    <row r="18253" spans="4:17" x14ac:dyDescent="0.25">
      <c r="D18253" s="87"/>
      <c r="J18253" s="88"/>
      <c r="K18253" s="89"/>
      <c r="M18253" s="88"/>
      <c r="O18253" s="90"/>
      <c r="P18253" s="90"/>
      <c r="Q18253" s="90"/>
    </row>
    <row r="18254" spans="4:17" x14ac:dyDescent="0.25">
      <c r="D18254" s="87"/>
      <c r="J18254" s="88"/>
      <c r="K18254" s="89"/>
      <c r="M18254" s="88"/>
      <c r="O18254" s="90"/>
      <c r="P18254" s="90"/>
      <c r="Q18254" s="90"/>
    </row>
    <row r="18255" spans="4:17" x14ac:dyDescent="0.25">
      <c r="D18255" s="87"/>
      <c r="J18255" s="88"/>
      <c r="K18255" s="89"/>
      <c r="M18255" s="88"/>
      <c r="O18255" s="90"/>
      <c r="P18255" s="90"/>
      <c r="Q18255" s="90"/>
    </row>
    <row r="18256" spans="4:17" x14ac:dyDescent="0.25">
      <c r="D18256" s="87"/>
      <c r="J18256" s="88"/>
      <c r="K18256" s="89"/>
      <c r="M18256" s="88"/>
      <c r="O18256" s="90"/>
      <c r="P18256" s="90"/>
      <c r="Q18256" s="90"/>
    </row>
    <row r="18257" spans="4:17" x14ac:dyDescent="0.25">
      <c r="D18257" s="87"/>
      <c r="J18257" s="88"/>
      <c r="K18257" s="89"/>
      <c r="M18257" s="88"/>
      <c r="O18257" s="90"/>
      <c r="P18257" s="90"/>
      <c r="Q18257" s="90"/>
    </row>
    <row r="18258" spans="4:17" x14ac:dyDescent="0.25">
      <c r="D18258" s="87"/>
      <c r="J18258" s="88"/>
      <c r="K18258" s="89"/>
      <c r="M18258" s="88"/>
      <c r="O18258" s="90"/>
      <c r="P18258" s="90"/>
      <c r="Q18258" s="90"/>
    </row>
    <row r="18259" spans="4:17" x14ac:dyDescent="0.25">
      <c r="D18259" s="87"/>
      <c r="J18259" s="88"/>
      <c r="K18259" s="89"/>
      <c r="M18259" s="88"/>
      <c r="O18259" s="90"/>
      <c r="P18259" s="90"/>
      <c r="Q18259" s="90"/>
    </row>
    <row r="18260" spans="4:17" x14ac:dyDescent="0.25">
      <c r="D18260" s="87"/>
      <c r="J18260" s="88"/>
      <c r="K18260" s="89"/>
      <c r="M18260" s="88"/>
      <c r="O18260" s="90"/>
      <c r="P18260" s="90"/>
      <c r="Q18260" s="90"/>
    </row>
    <row r="18261" spans="4:17" x14ac:dyDescent="0.25">
      <c r="D18261" s="87"/>
      <c r="J18261" s="88"/>
      <c r="K18261" s="89"/>
      <c r="M18261" s="88"/>
      <c r="O18261" s="90"/>
      <c r="P18261" s="90"/>
      <c r="Q18261" s="90"/>
    </row>
    <row r="18262" spans="4:17" x14ac:dyDescent="0.25">
      <c r="D18262" s="87"/>
      <c r="J18262" s="88"/>
      <c r="K18262" s="89"/>
      <c r="M18262" s="88"/>
      <c r="O18262" s="90"/>
      <c r="P18262" s="90"/>
      <c r="Q18262" s="90"/>
    </row>
    <row r="18263" spans="4:17" x14ac:dyDescent="0.25">
      <c r="D18263" s="87"/>
      <c r="J18263" s="88"/>
      <c r="K18263" s="89"/>
      <c r="M18263" s="88"/>
      <c r="O18263" s="90"/>
      <c r="P18263" s="90"/>
      <c r="Q18263" s="90"/>
    </row>
    <row r="18264" spans="4:17" x14ac:dyDescent="0.25">
      <c r="D18264" s="87"/>
      <c r="J18264" s="88"/>
      <c r="K18264" s="89"/>
      <c r="M18264" s="88"/>
      <c r="O18264" s="90"/>
      <c r="P18264" s="90"/>
      <c r="Q18264" s="90"/>
    </row>
    <row r="18265" spans="4:17" x14ac:dyDescent="0.25">
      <c r="D18265" s="87"/>
      <c r="J18265" s="88"/>
      <c r="K18265" s="89"/>
      <c r="M18265" s="88"/>
      <c r="O18265" s="90"/>
      <c r="P18265" s="90"/>
      <c r="Q18265" s="90"/>
    </row>
    <row r="18266" spans="4:17" x14ac:dyDescent="0.25">
      <c r="D18266" s="87"/>
      <c r="J18266" s="88"/>
      <c r="K18266" s="89"/>
      <c r="M18266" s="88"/>
      <c r="O18266" s="90"/>
      <c r="P18266" s="90"/>
      <c r="Q18266" s="90"/>
    </row>
    <row r="18267" spans="4:17" x14ac:dyDescent="0.25">
      <c r="D18267" s="87"/>
      <c r="J18267" s="88"/>
      <c r="K18267" s="89"/>
      <c r="M18267" s="88"/>
      <c r="O18267" s="90"/>
      <c r="P18267" s="90"/>
      <c r="Q18267" s="90"/>
    </row>
    <row r="18268" spans="4:17" x14ac:dyDescent="0.25">
      <c r="D18268" s="87"/>
      <c r="J18268" s="88"/>
      <c r="K18268" s="89"/>
      <c r="M18268" s="88"/>
      <c r="O18268" s="90"/>
      <c r="P18268" s="90"/>
      <c r="Q18268" s="90"/>
    </row>
    <row r="18269" spans="4:17" x14ac:dyDescent="0.25">
      <c r="D18269" s="87"/>
      <c r="J18269" s="88"/>
      <c r="K18269" s="89"/>
      <c r="M18269" s="88"/>
      <c r="O18269" s="90"/>
      <c r="P18269" s="90"/>
      <c r="Q18269" s="90"/>
    </row>
    <row r="18270" spans="4:17" x14ac:dyDescent="0.25">
      <c r="D18270" s="87"/>
      <c r="J18270" s="88"/>
      <c r="K18270" s="89"/>
      <c r="M18270" s="88"/>
      <c r="O18270" s="90"/>
      <c r="P18270" s="90"/>
      <c r="Q18270" s="90"/>
    </row>
    <row r="18271" spans="4:17" x14ac:dyDescent="0.25">
      <c r="D18271" s="87"/>
      <c r="J18271" s="88"/>
      <c r="K18271" s="89"/>
      <c r="M18271" s="88"/>
      <c r="O18271" s="90"/>
      <c r="P18271" s="90"/>
      <c r="Q18271" s="90"/>
    </row>
    <row r="18272" spans="4:17" x14ac:dyDescent="0.25">
      <c r="D18272" s="87"/>
      <c r="J18272" s="88"/>
      <c r="K18272" s="89"/>
      <c r="M18272" s="88"/>
      <c r="O18272" s="90"/>
      <c r="P18272" s="90"/>
      <c r="Q18272" s="90"/>
    </row>
    <row r="18273" spans="4:17" x14ac:dyDescent="0.25">
      <c r="D18273" s="87"/>
      <c r="J18273" s="88"/>
      <c r="K18273" s="89"/>
      <c r="M18273" s="88"/>
      <c r="O18273" s="90"/>
      <c r="P18273" s="90"/>
      <c r="Q18273" s="90"/>
    </row>
    <row r="18274" spans="4:17" x14ac:dyDescent="0.25">
      <c r="D18274" s="87"/>
      <c r="J18274" s="88"/>
      <c r="K18274" s="89"/>
      <c r="M18274" s="88"/>
      <c r="O18274" s="90"/>
      <c r="P18274" s="90"/>
      <c r="Q18274" s="90"/>
    </row>
    <row r="18275" spans="4:17" x14ac:dyDescent="0.25">
      <c r="D18275" s="87"/>
      <c r="J18275" s="88"/>
      <c r="K18275" s="89"/>
      <c r="M18275" s="88"/>
      <c r="O18275" s="90"/>
      <c r="P18275" s="90"/>
      <c r="Q18275" s="90"/>
    </row>
    <row r="18276" spans="4:17" x14ac:dyDescent="0.25">
      <c r="D18276" s="87"/>
      <c r="J18276" s="88"/>
      <c r="K18276" s="89"/>
      <c r="M18276" s="88"/>
      <c r="O18276" s="90"/>
      <c r="P18276" s="90"/>
      <c r="Q18276" s="90"/>
    </row>
    <row r="18277" spans="4:17" x14ac:dyDescent="0.25">
      <c r="D18277" s="87"/>
      <c r="J18277" s="88"/>
      <c r="K18277" s="89"/>
      <c r="M18277" s="88"/>
      <c r="O18277" s="90"/>
      <c r="P18277" s="90"/>
      <c r="Q18277" s="90"/>
    </row>
    <row r="18278" spans="4:17" x14ac:dyDescent="0.25">
      <c r="D18278" s="87"/>
      <c r="J18278" s="88"/>
      <c r="K18278" s="89"/>
      <c r="M18278" s="88"/>
      <c r="O18278" s="90"/>
      <c r="P18278" s="90"/>
      <c r="Q18278" s="90"/>
    </row>
    <row r="18279" spans="4:17" x14ac:dyDescent="0.25">
      <c r="D18279" s="87"/>
      <c r="J18279" s="88"/>
      <c r="K18279" s="89"/>
      <c r="M18279" s="88"/>
      <c r="O18279" s="90"/>
      <c r="P18279" s="90"/>
      <c r="Q18279" s="90"/>
    </row>
    <row r="18280" spans="4:17" x14ac:dyDescent="0.25">
      <c r="D18280" s="87"/>
      <c r="J18280" s="88"/>
      <c r="K18280" s="89"/>
      <c r="M18280" s="88"/>
      <c r="O18280" s="90"/>
      <c r="P18280" s="90"/>
      <c r="Q18280" s="90"/>
    </row>
    <row r="18281" spans="4:17" x14ac:dyDescent="0.25">
      <c r="D18281" s="87"/>
      <c r="J18281" s="88"/>
      <c r="K18281" s="89"/>
      <c r="M18281" s="88"/>
      <c r="O18281" s="90"/>
      <c r="P18281" s="90"/>
      <c r="Q18281" s="90"/>
    </row>
    <row r="18282" spans="4:17" x14ac:dyDescent="0.25">
      <c r="D18282" s="87"/>
      <c r="J18282" s="88"/>
      <c r="K18282" s="89"/>
      <c r="M18282" s="88"/>
      <c r="O18282" s="90"/>
      <c r="P18282" s="90"/>
      <c r="Q18282" s="90"/>
    </row>
    <row r="18283" spans="4:17" x14ac:dyDescent="0.25">
      <c r="D18283" s="87"/>
      <c r="J18283" s="88"/>
      <c r="K18283" s="89"/>
      <c r="M18283" s="88"/>
      <c r="O18283" s="90"/>
      <c r="P18283" s="90"/>
      <c r="Q18283" s="90"/>
    </row>
    <row r="18284" spans="4:17" x14ac:dyDescent="0.25">
      <c r="D18284" s="87"/>
      <c r="J18284" s="88"/>
      <c r="K18284" s="89"/>
      <c r="M18284" s="88"/>
      <c r="O18284" s="90"/>
      <c r="P18284" s="90"/>
      <c r="Q18284" s="90"/>
    </row>
    <row r="18285" spans="4:17" x14ac:dyDescent="0.25">
      <c r="D18285" s="87"/>
      <c r="J18285" s="88"/>
      <c r="K18285" s="89"/>
      <c r="M18285" s="88"/>
      <c r="O18285" s="90"/>
      <c r="P18285" s="90"/>
      <c r="Q18285" s="90"/>
    </row>
    <row r="18286" spans="4:17" x14ac:dyDescent="0.25">
      <c r="D18286" s="87"/>
      <c r="J18286" s="88"/>
      <c r="K18286" s="89"/>
      <c r="M18286" s="88"/>
      <c r="O18286" s="90"/>
      <c r="P18286" s="90"/>
      <c r="Q18286" s="90"/>
    </row>
    <row r="18287" spans="4:17" x14ac:dyDescent="0.25">
      <c r="D18287" s="87"/>
      <c r="J18287" s="88"/>
      <c r="K18287" s="89"/>
      <c r="M18287" s="88"/>
      <c r="O18287" s="90"/>
      <c r="P18287" s="90"/>
      <c r="Q18287" s="90"/>
    </row>
    <row r="18288" spans="4:17" x14ac:dyDescent="0.25">
      <c r="D18288" s="87"/>
      <c r="J18288" s="88"/>
      <c r="K18288" s="89"/>
      <c r="M18288" s="88"/>
      <c r="O18288" s="90"/>
      <c r="P18288" s="90"/>
      <c r="Q18288" s="90"/>
    </row>
    <row r="18289" spans="4:17" x14ac:dyDescent="0.25">
      <c r="D18289" s="87"/>
      <c r="J18289" s="88"/>
      <c r="K18289" s="89"/>
      <c r="M18289" s="88"/>
      <c r="O18289" s="90"/>
      <c r="P18289" s="90"/>
      <c r="Q18289" s="90"/>
    </row>
    <row r="18290" spans="4:17" x14ac:dyDescent="0.25">
      <c r="D18290" s="87"/>
      <c r="J18290" s="88"/>
      <c r="K18290" s="89"/>
      <c r="M18290" s="88"/>
      <c r="O18290" s="90"/>
      <c r="P18290" s="90"/>
      <c r="Q18290" s="90"/>
    </row>
    <row r="18291" spans="4:17" x14ac:dyDescent="0.25">
      <c r="D18291" s="87"/>
      <c r="J18291" s="88"/>
      <c r="K18291" s="89"/>
      <c r="M18291" s="88"/>
      <c r="O18291" s="90"/>
      <c r="P18291" s="90"/>
      <c r="Q18291" s="90"/>
    </row>
    <row r="18292" spans="4:17" x14ac:dyDescent="0.25">
      <c r="D18292" s="87"/>
      <c r="J18292" s="88"/>
      <c r="K18292" s="89"/>
      <c r="M18292" s="88"/>
      <c r="O18292" s="90"/>
      <c r="P18292" s="90"/>
      <c r="Q18292" s="90"/>
    </row>
    <row r="18293" spans="4:17" x14ac:dyDescent="0.25">
      <c r="D18293" s="87"/>
      <c r="J18293" s="88"/>
      <c r="K18293" s="89"/>
      <c r="M18293" s="88"/>
      <c r="O18293" s="90"/>
      <c r="P18293" s="90"/>
      <c r="Q18293" s="90"/>
    </row>
    <row r="18294" spans="4:17" x14ac:dyDescent="0.25">
      <c r="D18294" s="87"/>
      <c r="J18294" s="88"/>
      <c r="K18294" s="89"/>
      <c r="M18294" s="88"/>
      <c r="O18294" s="90"/>
      <c r="P18294" s="90"/>
      <c r="Q18294" s="90"/>
    </row>
    <row r="18295" spans="4:17" x14ac:dyDescent="0.25">
      <c r="D18295" s="87"/>
      <c r="J18295" s="88"/>
      <c r="K18295" s="89"/>
      <c r="M18295" s="88"/>
      <c r="O18295" s="90"/>
      <c r="P18295" s="90"/>
      <c r="Q18295" s="90"/>
    </row>
    <row r="18296" spans="4:17" x14ac:dyDescent="0.25">
      <c r="D18296" s="87"/>
      <c r="J18296" s="88"/>
      <c r="K18296" s="89"/>
      <c r="M18296" s="88"/>
      <c r="O18296" s="90"/>
      <c r="P18296" s="90"/>
      <c r="Q18296" s="90"/>
    </row>
    <row r="18297" spans="4:17" x14ac:dyDescent="0.25">
      <c r="D18297" s="87"/>
      <c r="J18297" s="88"/>
      <c r="K18297" s="89"/>
      <c r="M18297" s="88"/>
      <c r="O18297" s="90"/>
      <c r="P18297" s="90"/>
      <c r="Q18297" s="90"/>
    </row>
    <row r="18298" spans="4:17" x14ac:dyDescent="0.25">
      <c r="D18298" s="87"/>
      <c r="J18298" s="88"/>
      <c r="K18298" s="89"/>
      <c r="M18298" s="88"/>
      <c r="O18298" s="90"/>
      <c r="P18298" s="90"/>
      <c r="Q18298" s="90"/>
    </row>
    <row r="18299" spans="4:17" x14ac:dyDescent="0.25">
      <c r="D18299" s="87"/>
      <c r="J18299" s="88"/>
      <c r="K18299" s="89"/>
      <c r="M18299" s="88"/>
      <c r="O18299" s="90"/>
      <c r="P18299" s="90"/>
      <c r="Q18299" s="90"/>
    </row>
    <row r="18300" spans="4:17" x14ac:dyDescent="0.25">
      <c r="D18300" s="87"/>
      <c r="J18300" s="88"/>
      <c r="K18300" s="89"/>
      <c r="M18300" s="88"/>
      <c r="O18300" s="90"/>
      <c r="P18300" s="90"/>
      <c r="Q18300" s="90"/>
    </row>
    <row r="18301" spans="4:17" x14ac:dyDescent="0.25">
      <c r="D18301" s="87"/>
      <c r="J18301" s="88"/>
      <c r="K18301" s="89"/>
      <c r="M18301" s="88"/>
      <c r="O18301" s="90"/>
      <c r="P18301" s="90"/>
      <c r="Q18301" s="90"/>
    </row>
    <row r="18302" spans="4:17" x14ac:dyDescent="0.25">
      <c r="D18302" s="87"/>
      <c r="J18302" s="88"/>
      <c r="K18302" s="89"/>
      <c r="M18302" s="88"/>
      <c r="O18302" s="90"/>
      <c r="P18302" s="90"/>
      <c r="Q18302" s="90"/>
    </row>
    <row r="18303" spans="4:17" x14ac:dyDescent="0.25">
      <c r="D18303" s="87"/>
      <c r="J18303" s="88"/>
      <c r="K18303" s="89"/>
      <c r="M18303" s="88"/>
      <c r="O18303" s="90"/>
      <c r="P18303" s="90"/>
      <c r="Q18303" s="90"/>
    </row>
    <row r="18304" spans="4:17" x14ac:dyDescent="0.25">
      <c r="D18304" s="87"/>
      <c r="J18304" s="88"/>
      <c r="K18304" s="89"/>
      <c r="M18304" s="88"/>
      <c r="O18304" s="90"/>
      <c r="P18304" s="90"/>
      <c r="Q18304" s="90"/>
    </row>
    <row r="18305" spans="4:17" x14ac:dyDescent="0.25">
      <c r="D18305" s="87"/>
      <c r="J18305" s="88"/>
      <c r="K18305" s="89"/>
      <c r="M18305" s="88"/>
      <c r="O18305" s="90"/>
      <c r="P18305" s="90"/>
      <c r="Q18305" s="90"/>
    </row>
    <row r="18306" spans="4:17" x14ac:dyDescent="0.25">
      <c r="D18306" s="87"/>
      <c r="J18306" s="88"/>
      <c r="K18306" s="89"/>
      <c r="M18306" s="88"/>
      <c r="O18306" s="90"/>
      <c r="P18306" s="90"/>
      <c r="Q18306" s="90"/>
    </row>
    <row r="18307" spans="4:17" x14ac:dyDescent="0.25">
      <c r="D18307" s="87"/>
      <c r="J18307" s="88"/>
      <c r="K18307" s="89"/>
      <c r="M18307" s="88"/>
      <c r="O18307" s="90"/>
      <c r="P18307" s="90"/>
      <c r="Q18307" s="90"/>
    </row>
    <row r="18308" spans="4:17" x14ac:dyDescent="0.25">
      <c r="D18308" s="87"/>
      <c r="J18308" s="88"/>
      <c r="K18308" s="89"/>
      <c r="M18308" s="88"/>
      <c r="O18308" s="90"/>
      <c r="P18308" s="90"/>
      <c r="Q18308" s="90"/>
    </row>
    <row r="18309" spans="4:17" x14ac:dyDescent="0.25">
      <c r="D18309" s="87"/>
      <c r="J18309" s="88"/>
      <c r="K18309" s="89"/>
      <c r="M18309" s="88"/>
      <c r="O18309" s="90"/>
      <c r="P18309" s="90"/>
      <c r="Q18309" s="90"/>
    </row>
    <row r="18310" spans="4:17" x14ac:dyDescent="0.25">
      <c r="D18310" s="87"/>
      <c r="J18310" s="88"/>
      <c r="K18310" s="89"/>
      <c r="M18310" s="88"/>
      <c r="O18310" s="90"/>
      <c r="P18310" s="90"/>
      <c r="Q18310" s="90"/>
    </row>
    <row r="18311" spans="4:17" x14ac:dyDescent="0.25">
      <c r="D18311" s="87"/>
      <c r="J18311" s="88"/>
      <c r="K18311" s="89"/>
      <c r="M18311" s="88"/>
      <c r="O18311" s="90"/>
      <c r="P18311" s="90"/>
      <c r="Q18311" s="90"/>
    </row>
    <row r="18312" spans="4:17" x14ac:dyDescent="0.25">
      <c r="D18312" s="87"/>
      <c r="J18312" s="88"/>
      <c r="K18312" s="89"/>
      <c r="M18312" s="88"/>
      <c r="O18312" s="90"/>
      <c r="P18312" s="90"/>
      <c r="Q18312" s="90"/>
    </row>
    <row r="18313" spans="4:17" x14ac:dyDescent="0.25">
      <c r="D18313" s="87"/>
      <c r="J18313" s="88"/>
      <c r="K18313" s="89"/>
      <c r="M18313" s="88"/>
      <c r="O18313" s="90"/>
      <c r="P18313" s="90"/>
      <c r="Q18313" s="90"/>
    </row>
    <row r="18314" spans="4:17" x14ac:dyDescent="0.25">
      <c r="D18314" s="87"/>
      <c r="J18314" s="88"/>
      <c r="K18314" s="89"/>
      <c r="M18314" s="88"/>
      <c r="O18314" s="90"/>
      <c r="P18314" s="90"/>
      <c r="Q18314" s="90"/>
    </row>
    <row r="18315" spans="4:17" x14ac:dyDescent="0.25">
      <c r="D18315" s="87"/>
      <c r="J18315" s="88"/>
      <c r="K18315" s="89"/>
      <c r="M18315" s="88"/>
      <c r="O18315" s="90"/>
      <c r="P18315" s="90"/>
      <c r="Q18315" s="90"/>
    </row>
    <row r="18316" spans="4:17" x14ac:dyDescent="0.25">
      <c r="D18316" s="87"/>
      <c r="J18316" s="88"/>
      <c r="K18316" s="89"/>
      <c r="M18316" s="88"/>
      <c r="O18316" s="90"/>
      <c r="P18316" s="90"/>
      <c r="Q18316" s="90"/>
    </row>
    <row r="18317" spans="4:17" x14ac:dyDescent="0.25">
      <c r="D18317" s="87"/>
      <c r="J18317" s="88"/>
      <c r="K18317" s="89"/>
      <c r="M18317" s="88"/>
      <c r="O18317" s="90"/>
      <c r="P18317" s="90"/>
      <c r="Q18317" s="90"/>
    </row>
    <row r="18318" spans="4:17" x14ac:dyDescent="0.25">
      <c r="D18318" s="87"/>
      <c r="J18318" s="88"/>
      <c r="K18318" s="89"/>
      <c r="M18318" s="88"/>
      <c r="O18318" s="90"/>
      <c r="P18318" s="90"/>
      <c r="Q18318" s="90"/>
    </row>
    <row r="18319" spans="4:17" x14ac:dyDescent="0.25">
      <c r="D18319" s="87"/>
      <c r="J18319" s="88"/>
      <c r="K18319" s="89"/>
      <c r="M18319" s="88"/>
      <c r="O18319" s="90"/>
      <c r="P18319" s="90"/>
      <c r="Q18319" s="90"/>
    </row>
    <row r="18320" spans="4:17" x14ac:dyDescent="0.25">
      <c r="D18320" s="87"/>
      <c r="J18320" s="88"/>
      <c r="K18320" s="89"/>
      <c r="M18320" s="88"/>
      <c r="O18320" s="90"/>
      <c r="P18320" s="90"/>
      <c r="Q18320" s="90"/>
    </row>
    <row r="18321" spans="4:17" x14ac:dyDescent="0.25">
      <c r="D18321" s="87"/>
      <c r="J18321" s="88"/>
      <c r="K18321" s="89"/>
      <c r="M18321" s="88"/>
      <c r="O18321" s="90"/>
      <c r="P18321" s="90"/>
      <c r="Q18321" s="90"/>
    </row>
    <row r="18322" spans="4:17" x14ac:dyDescent="0.25">
      <c r="D18322" s="87"/>
      <c r="J18322" s="88"/>
      <c r="K18322" s="89"/>
      <c r="M18322" s="88"/>
      <c r="O18322" s="90"/>
      <c r="P18322" s="90"/>
      <c r="Q18322" s="90"/>
    </row>
    <row r="18323" spans="4:17" x14ac:dyDescent="0.25">
      <c r="D18323" s="87"/>
      <c r="J18323" s="88"/>
      <c r="K18323" s="89"/>
      <c r="M18323" s="88"/>
      <c r="O18323" s="90"/>
      <c r="P18323" s="90"/>
      <c r="Q18323" s="90"/>
    </row>
    <row r="18324" spans="4:17" x14ac:dyDescent="0.25">
      <c r="D18324" s="87"/>
      <c r="J18324" s="88"/>
      <c r="K18324" s="89"/>
      <c r="M18324" s="88"/>
      <c r="O18324" s="90"/>
      <c r="P18324" s="90"/>
      <c r="Q18324" s="90"/>
    </row>
    <row r="18325" spans="4:17" x14ac:dyDescent="0.25">
      <c r="D18325" s="87"/>
      <c r="J18325" s="88"/>
      <c r="K18325" s="89"/>
      <c r="M18325" s="88"/>
      <c r="O18325" s="90"/>
      <c r="P18325" s="90"/>
      <c r="Q18325" s="90"/>
    </row>
    <row r="18326" spans="4:17" x14ac:dyDescent="0.25">
      <c r="D18326" s="87"/>
      <c r="J18326" s="88"/>
      <c r="K18326" s="89"/>
      <c r="M18326" s="88"/>
      <c r="O18326" s="90"/>
      <c r="P18326" s="90"/>
      <c r="Q18326" s="90"/>
    </row>
    <row r="18327" spans="4:17" x14ac:dyDescent="0.25">
      <c r="D18327" s="87"/>
      <c r="J18327" s="88"/>
      <c r="K18327" s="89"/>
      <c r="M18327" s="88"/>
      <c r="O18327" s="90"/>
      <c r="P18327" s="90"/>
      <c r="Q18327" s="90"/>
    </row>
    <row r="18328" spans="4:17" x14ac:dyDescent="0.25">
      <c r="D18328" s="87"/>
      <c r="J18328" s="88"/>
      <c r="K18328" s="89"/>
      <c r="M18328" s="88"/>
      <c r="O18328" s="90"/>
      <c r="P18328" s="90"/>
      <c r="Q18328" s="90"/>
    </row>
    <row r="18329" spans="4:17" x14ac:dyDescent="0.25">
      <c r="D18329" s="87"/>
      <c r="J18329" s="88"/>
      <c r="K18329" s="89"/>
      <c r="M18329" s="88"/>
      <c r="O18329" s="90"/>
      <c r="P18329" s="90"/>
      <c r="Q18329" s="90"/>
    </row>
    <row r="18330" spans="4:17" x14ac:dyDescent="0.25">
      <c r="D18330" s="87"/>
      <c r="J18330" s="88"/>
      <c r="K18330" s="89"/>
      <c r="M18330" s="88"/>
      <c r="O18330" s="90"/>
      <c r="P18330" s="90"/>
      <c r="Q18330" s="90"/>
    </row>
    <row r="18331" spans="4:17" x14ac:dyDescent="0.25">
      <c r="D18331" s="87"/>
      <c r="J18331" s="88"/>
      <c r="K18331" s="89"/>
      <c r="M18331" s="88"/>
      <c r="O18331" s="90"/>
      <c r="P18331" s="90"/>
      <c r="Q18331" s="90"/>
    </row>
    <row r="18332" spans="4:17" x14ac:dyDescent="0.25">
      <c r="D18332" s="87"/>
      <c r="J18332" s="88"/>
      <c r="K18332" s="89"/>
      <c r="M18332" s="88"/>
      <c r="O18332" s="90"/>
      <c r="P18332" s="90"/>
      <c r="Q18332" s="90"/>
    </row>
    <row r="18333" spans="4:17" x14ac:dyDescent="0.25">
      <c r="D18333" s="87"/>
      <c r="J18333" s="88"/>
      <c r="K18333" s="89"/>
      <c r="M18333" s="88"/>
      <c r="O18333" s="90"/>
      <c r="P18333" s="90"/>
      <c r="Q18333" s="90"/>
    </row>
    <row r="18334" spans="4:17" x14ac:dyDescent="0.25">
      <c r="D18334" s="87"/>
      <c r="J18334" s="88"/>
      <c r="K18334" s="89"/>
      <c r="M18334" s="88"/>
      <c r="O18334" s="90"/>
      <c r="P18334" s="90"/>
      <c r="Q18334" s="90"/>
    </row>
    <row r="18335" spans="4:17" x14ac:dyDescent="0.25">
      <c r="D18335" s="87"/>
      <c r="J18335" s="88"/>
      <c r="K18335" s="89"/>
      <c r="M18335" s="88"/>
      <c r="O18335" s="90"/>
      <c r="P18335" s="90"/>
      <c r="Q18335" s="90"/>
    </row>
    <row r="18336" spans="4:17" x14ac:dyDescent="0.25">
      <c r="D18336" s="87"/>
      <c r="J18336" s="88"/>
      <c r="K18336" s="89"/>
      <c r="M18336" s="88"/>
      <c r="O18336" s="90"/>
      <c r="P18336" s="90"/>
      <c r="Q18336" s="90"/>
    </row>
    <row r="18337" spans="4:17" x14ac:dyDescent="0.25">
      <c r="D18337" s="87"/>
      <c r="J18337" s="88"/>
      <c r="K18337" s="89"/>
      <c r="M18337" s="88"/>
      <c r="O18337" s="90"/>
      <c r="P18337" s="90"/>
      <c r="Q18337" s="90"/>
    </row>
    <row r="18338" spans="4:17" x14ac:dyDescent="0.25">
      <c r="D18338" s="87"/>
      <c r="J18338" s="88"/>
      <c r="K18338" s="89"/>
      <c r="M18338" s="88"/>
      <c r="O18338" s="90"/>
      <c r="P18338" s="90"/>
      <c r="Q18338" s="90"/>
    </row>
    <row r="18339" spans="4:17" x14ac:dyDescent="0.25">
      <c r="D18339" s="87"/>
      <c r="J18339" s="88"/>
      <c r="K18339" s="89"/>
      <c r="M18339" s="88"/>
      <c r="O18339" s="90"/>
      <c r="P18339" s="90"/>
      <c r="Q18339" s="90"/>
    </row>
    <row r="18340" spans="4:17" x14ac:dyDescent="0.25">
      <c r="D18340" s="87"/>
      <c r="J18340" s="88"/>
      <c r="K18340" s="89"/>
      <c r="M18340" s="88"/>
      <c r="O18340" s="90"/>
      <c r="P18340" s="90"/>
      <c r="Q18340" s="90"/>
    </row>
    <row r="18341" spans="4:17" x14ac:dyDescent="0.25">
      <c r="D18341" s="87"/>
      <c r="J18341" s="88"/>
      <c r="K18341" s="89"/>
      <c r="M18341" s="88"/>
      <c r="O18341" s="90"/>
      <c r="P18341" s="90"/>
      <c r="Q18341" s="90"/>
    </row>
    <row r="18342" spans="4:17" x14ac:dyDescent="0.25">
      <c r="D18342" s="87"/>
      <c r="J18342" s="88"/>
      <c r="K18342" s="89"/>
      <c r="M18342" s="88"/>
      <c r="O18342" s="90"/>
      <c r="P18342" s="90"/>
      <c r="Q18342" s="90"/>
    </row>
    <row r="18343" spans="4:17" x14ac:dyDescent="0.25">
      <c r="D18343" s="87"/>
      <c r="J18343" s="88"/>
      <c r="K18343" s="89"/>
      <c r="M18343" s="88"/>
      <c r="O18343" s="90"/>
      <c r="P18343" s="90"/>
      <c r="Q18343" s="90"/>
    </row>
    <row r="18344" spans="4:17" x14ac:dyDescent="0.25">
      <c r="D18344" s="87"/>
      <c r="J18344" s="88"/>
      <c r="K18344" s="89"/>
      <c r="M18344" s="88"/>
      <c r="O18344" s="90"/>
      <c r="P18344" s="90"/>
      <c r="Q18344" s="90"/>
    </row>
    <row r="18345" spans="4:17" x14ac:dyDescent="0.25">
      <c r="D18345" s="87"/>
      <c r="J18345" s="88"/>
      <c r="K18345" s="89"/>
      <c r="M18345" s="88"/>
      <c r="O18345" s="90"/>
      <c r="P18345" s="90"/>
      <c r="Q18345" s="90"/>
    </row>
    <row r="18346" spans="4:17" x14ac:dyDescent="0.25">
      <c r="D18346" s="87"/>
      <c r="J18346" s="88"/>
      <c r="K18346" s="89"/>
      <c r="M18346" s="88"/>
      <c r="O18346" s="90"/>
      <c r="P18346" s="90"/>
      <c r="Q18346" s="90"/>
    </row>
    <row r="18347" spans="4:17" x14ac:dyDescent="0.25">
      <c r="D18347" s="87"/>
      <c r="J18347" s="88"/>
      <c r="K18347" s="89"/>
      <c r="M18347" s="88"/>
      <c r="O18347" s="90"/>
      <c r="P18347" s="90"/>
      <c r="Q18347" s="90"/>
    </row>
    <row r="18348" spans="4:17" x14ac:dyDescent="0.25">
      <c r="D18348" s="87"/>
      <c r="J18348" s="88"/>
      <c r="K18348" s="89"/>
      <c r="M18348" s="88"/>
      <c r="O18348" s="90"/>
      <c r="P18348" s="90"/>
      <c r="Q18348" s="90"/>
    </row>
    <row r="18349" spans="4:17" x14ac:dyDescent="0.25">
      <c r="D18349" s="87"/>
      <c r="J18349" s="88"/>
      <c r="K18349" s="89"/>
      <c r="M18349" s="88"/>
      <c r="O18349" s="90"/>
      <c r="P18349" s="90"/>
      <c r="Q18349" s="90"/>
    </row>
    <row r="18350" spans="4:17" x14ac:dyDescent="0.25">
      <c r="D18350" s="87"/>
      <c r="J18350" s="88"/>
      <c r="K18350" s="89"/>
      <c r="M18350" s="88"/>
      <c r="O18350" s="90"/>
      <c r="P18350" s="90"/>
      <c r="Q18350" s="90"/>
    </row>
    <row r="18351" spans="4:17" x14ac:dyDescent="0.25">
      <c r="D18351" s="87"/>
      <c r="J18351" s="88"/>
      <c r="K18351" s="89"/>
      <c r="M18351" s="88"/>
      <c r="O18351" s="90"/>
      <c r="P18351" s="90"/>
      <c r="Q18351" s="90"/>
    </row>
    <row r="18352" spans="4:17" x14ac:dyDescent="0.25">
      <c r="D18352" s="87"/>
      <c r="J18352" s="88"/>
      <c r="K18352" s="89"/>
      <c r="M18352" s="88"/>
      <c r="O18352" s="90"/>
      <c r="P18352" s="90"/>
      <c r="Q18352" s="90"/>
    </row>
    <row r="18353" spans="4:17" x14ac:dyDescent="0.25">
      <c r="D18353" s="87"/>
      <c r="J18353" s="88"/>
      <c r="K18353" s="89"/>
      <c r="M18353" s="88"/>
      <c r="O18353" s="90"/>
      <c r="P18353" s="90"/>
      <c r="Q18353" s="90"/>
    </row>
    <row r="18354" spans="4:17" x14ac:dyDescent="0.25">
      <c r="D18354" s="87"/>
      <c r="J18354" s="88"/>
      <c r="K18354" s="89"/>
      <c r="M18354" s="88"/>
      <c r="O18354" s="90"/>
      <c r="P18354" s="90"/>
      <c r="Q18354" s="90"/>
    </row>
    <row r="18355" spans="4:17" x14ac:dyDescent="0.25">
      <c r="D18355" s="87"/>
      <c r="J18355" s="88"/>
      <c r="K18355" s="89"/>
      <c r="M18355" s="88"/>
      <c r="O18355" s="90"/>
      <c r="P18355" s="90"/>
      <c r="Q18355" s="90"/>
    </row>
    <row r="18356" spans="4:17" x14ac:dyDescent="0.25">
      <c r="D18356" s="87"/>
      <c r="J18356" s="88"/>
      <c r="K18356" s="89"/>
      <c r="M18356" s="88"/>
      <c r="O18356" s="90"/>
      <c r="P18356" s="90"/>
      <c r="Q18356" s="90"/>
    </row>
    <row r="18357" spans="4:17" x14ac:dyDescent="0.25">
      <c r="D18357" s="87"/>
      <c r="J18357" s="88"/>
      <c r="K18357" s="89"/>
      <c r="M18357" s="88"/>
      <c r="O18357" s="90"/>
      <c r="P18357" s="90"/>
      <c r="Q18357" s="90"/>
    </row>
    <row r="18358" spans="4:17" x14ac:dyDescent="0.25">
      <c r="D18358" s="87"/>
      <c r="J18358" s="88"/>
      <c r="K18358" s="89"/>
      <c r="M18358" s="88"/>
      <c r="O18358" s="90"/>
      <c r="P18358" s="90"/>
      <c r="Q18358" s="90"/>
    </row>
    <row r="18359" spans="4:17" x14ac:dyDescent="0.25">
      <c r="D18359" s="87"/>
      <c r="J18359" s="88"/>
      <c r="K18359" s="89"/>
      <c r="M18359" s="88"/>
      <c r="O18359" s="90"/>
      <c r="P18359" s="90"/>
      <c r="Q18359" s="90"/>
    </row>
    <row r="18360" spans="4:17" x14ac:dyDescent="0.25">
      <c r="D18360" s="87"/>
      <c r="J18360" s="88"/>
      <c r="K18360" s="89"/>
      <c r="M18360" s="88"/>
      <c r="O18360" s="90"/>
      <c r="P18360" s="90"/>
      <c r="Q18360" s="90"/>
    </row>
    <row r="18361" spans="4:17" x14ac:dyDescent="0.25">
      <c r="D18361" s="87"/>
      <c r="J18361" s="88"/>
      <c r="K18361" s="89"/>
      <c r="M18361" s="88"/>
      <c r="O18361" s="90"/>
      <c r="P18361" s="90"/>
      <c r="Q18361" s="90"/>
    </row>
    <row r="18362" spans="4:17" x14ac:dyDescent="0.25">
      <c r="D18362" s="87"/>
      <c r="J18362" s="88"/>
      <c r="K18362" s="89"/>
      <c r="M18362" s="88"/>
      <c r="O18362" s="90"/>
      <c r="P18362" s="90"/>
      <c r="Q18362" s="90"/>
    </row>
    <row r="18363" spans="4:17" x14ac:dyDescent="0.25">
      <c r="D18363" s="87"/>
      <c r="J18363" s="88"/>
      <c r="K18363" s="89"/>
      <c r="M18363" s="88"/>
      <c r="O18363" s="90"/>
      <c r="P18363" s="90"/>
      <c r="Q18363" s="90"/>
    </row>
    <row r="18364" spans="4:17" x14ac:dyDescent="0.25">
      <c r="D18364" s="87"/>
      <c r="J18364" s="88"/>
      <c r="K18364" s="89"/>
      <c r="M18364" s="88"/>
      <c r="O18364" s="90"/>
      <c r="P18364" s="90"/>
      <c r="Q18364" s="90"/>
    </row>
    <row r="18365" spans="4:17" x14ac:dyDescent="0.25">
      <c r="D18365" s="87"/>
      <c r="J18365" s="88"/>
      <c r="K18365" s="89"/>
      <c r="M18365" s="88"/>
      <c r="O18365" s="90"/>
      <c r="P18365" s="90"/>
      <c r="Q18365" s="90"/>
    </row>
    <row r="18366" spans="4:17" x14ac:dyDescent="0.25">
      <c r="D18366" s="87"/>
      <c r="J18366" s="88"/>
      <c r="K18366" s="89"/>
      <c r="M18366" s="88"/>
      <c r="O18366" s="90"/>
      <c r="P18366" s="90"/>
      <c r="Q18366" s="90"/>
    </row>
    <row r="18367" spans="4:17" x14ac:dyDescent="0.25">
      <c r="D18367" s="87"/>
      <c r="J18367" s="88"/>
      <c r="K18367" s="89"/>
      <c r="M18367" s="88"/>
      <c r="O18367" s="90"/>
      <c r="P18367" s="90"/>
      <c r="Q18367" s="90"/>
    </row>
    <row r="18368" spans="4:17" x14ac:dyDescent="0.25">
      <c r="D18368" s="87"/>
      <c r="J18368" s="88"/>
      <c r="K18368" s="89"/>
      <c r="M18368" s="88"/>
      <c r="O18368" s="90"/>
      <c r="P18368" s="90"/>
      <c r="Q18368" s="90"/>
    </row>
    <row r="18369" spans="4:17" x14ac:dyDescent="0.25">
      <c r="D18369" s="87"/>
      <c r="J18369" s="88"/>
      <c r="K18369" s="89"/>
      <c r="M18369" s="88"/>
      <c r="O18369" s="90"/>
      <c r="P18369" s="90"/>
      <c r="Q18369" s="90"/>
    </row>
    <row r="18370" spans="4:17" x14ac:dyDescent="0.25">
      <c r="D18370" s="87"/>
      <c r="J18370" s="88"/>
      <c r="K18370" s="89"/>
      <c r="M18370" s="88"/>
      <c r="O18370" s="90"/>
      <c r="P18370" s="90"/>
      <c r="Q18370" s="90"/>
    </row>
    <row r="18371" spans="4:17" x14ac:dyDescent="0.25">
      <c r="D18371" s="87"/>
      <c r="J18371" s="88"/>
      <c r="K18371" s="89"/>
      <c r="M18371" s="88"/>
      <c r="O18371" s="90"/>
      <c r="P18371" s="90"/>
      <c r="Q18371" s="90"/>
    </row>
    <row r="18372" spans="4:17" x14ac:dyDescent="0.25">
      <c r="D18372" s="87"/>
      <c r="J18372" s="88"/>
      <c r="K18372" s="89"/>
      <c r="M18372" s="88"/>
      <c r="O18372" s="90"/>
      <c r="P18372" s="90"/>
      <c r="Q18372" s="90"/>
    </row>
    <row r="18373" spans="4:17" x14ac:dyDescent="0.25">
      <c r="D18373" s="87"/>
      <c r="J18373" s="88"/>
      <c r="K18373" s="89"/>
      <c r="M18373" s="88"/>
      <c r="O18373" s="90"/>
      <c r="P18373" s="90"/>
      <c r="Q18373" s="90"/>
    </row>
    <row r="18374" spans="4:17" x14ac:dyDescent="0.25">
      <c r="D18374" s="87"/>
      <c r="J18374" s="88"/>
      <c r="K18374" s="89"/>
      <c r="M18374" s="88"/>
      <c r="O18374" s="90"/>
      <c r="P18374" s="90"/>
      <c r="Q18374" s="90"/>
    </row>
    <row r="18375" spans="4:17" x14ac:dyDescent="0.25">
      <c r="D18375" s="87"/>
      <c r="J18375" s="88"/>
      <c r="K18375" s="89"/>
      <c r="M18375" s="88"/>
      <c r="O18375" s="90"/>
      <c r="P18375" s="90"/>
      <c r="Q18375" s="90"/>
    </row>
    <row r="18376" spans="4:17" x14ac:dyDescent="0.25">
      <c r="D18376" s="87"/>
      <c r="J18376" s="88"/>
      <c r="K18376" s="89"/>
      <c r="M18376" s="88"/>
      <c r="O18376" s="90"/>
      <c r="P18376" s="90"/>
      <c r="Q18376" s="90"/>
    </row>
    <row r="18377" spans="4:17" x14ac:dyDescent="0.25">
      <c r="D18377" s="87"/>
      <c r="J18377" s="88"/>
      <c r="K18377" s="89"/>
      <c r="M18377" s="88"/>
      <c r="O18377" s="90"/>
      <c r="P18377" s="90"/>
      <c r="Q18377" s="90"/>
    </row>
    <row r="18378" spans="4:17" x14ac:dyDescent="0.25">
      <c r="D18378" s="87"/>
      <c r="J18378" s="88"/>
      <c r="K18378" s="89"/>
      <c r="M18378" s="88"/>
      <c r="O18378" s="90"/>
      <c r="P18378" s="90"/>
      <c r="Q18378" s="90"/>
    </row>
    <row r="18379" spans="4:17" x14ac:dyDescent="0.25">
      <c r="D18379" s="87"/>
      <c r="J18379" s="88"/>
      <c r="K18379" s="89"/>
      <c r="M18379" s="88"/>
      <c r="O18379" s="90"/>
      <c r="P18379" s="90"/>
      <c r="Q18379" s="90"/>
    </row>
    <row r="18380" spans="4:17" x14ac:dyDescent="0.25">
      <c r="D18380" s="87"/>
      <c r="J18380" s="88"/>
      <c r="K18380" s="89"/>
      <c r="M18380" s="88"/>
      <c r="O18380" s="90"/>
      <c r="P18380" s="90"/>
      <c r="Q18380" s="90"/>
    </row>
    <row r="18381" spans="4:17" x14ac:dyDescent="0.25">
      <c r="D18381" s="87"/>
      <c r="J18381" s="88"/>
      <c r="K18381" s="89"/>
      <c r="M18381" s="88"/>
      <c r="O18381" s="90"/>
      <c r="P18381" s="90"/>
      <c r="Q18381" s="90"/>
    </row>
    <row r="18382" spans="4:17" x14ac:dyDescent="0.25">
      <c r="D18382" s="87"/>
      <c r="J18382" s="88"/>
      <c r="K18382" s="89"/>
      <c r="M18382" s="88"/>
      <c r="O18382" s="90"/>
      <c r="P18382" s="90"/>
      <c r="Q18382" s="90"/>
    </row>
    <row r="18383" spans="4:17" x14ac:dyDescent="0.25">
      <c r="D18383" s="87"/>
      <c r="J18383" s="88"/>
      <c r="K18383" s="89"/>
      <c r="M18383" s="88"/>
      <c r="O18383" s="90"/>
      <c r="P18383" s="90"/>
      <c r="Q18383" s="90"/>
    </row>
    <row r="18384" spans="4:17" x14ac:dyDescent="0.25">
      <c r="D18384" s="87"/>
      <c r="J18384" s="88"/>
      <c r="K18384" s="89"/>
      <c r="M18384" s="88"/>
      <c r="O18384" s="90"/>
      <c r="P18384" s="90"/>
      <c r="Q18384" s="90"/>
    </row>
    <row r="18385" spans="4:17" x14ac:dyDescent="0.25">
      <c r="D18385" s="87"/>
      <c r="J18385" s="88"/>
      <c r="K18385" s="89"/>
      <c r="M18385" s="88"/>
      <c r="O18385" s="90"/>
      <c r="P18385" s="90"/>
      <c r="Q18385" s="90"/>
    </row>
    <row r="18386" spans="4:17" x14ac:dyDescent="0.25">
      <c r="D18386" s="87"/>
      <c r="J18386" s="88"/>
      <c r="K18386" s="89"/>
      <c r="M18386" s="88"/>
      <c r="O18386" s="90"/>
      <c r="P18386" s="90"/>
      <c r="Q18386" s="90"/>
    </row>
    <row r="18387" spans="4:17" x14ac:dyDescent="0.25">
      <c r="D18387" s="87"/>
      <c r="J18387" s="88"/>
      <c r="K18387" s="89"/>
      <c r="M18387" s="88"/>
      <c r="O18387" s="90"/>
      <c r="P18387" s="90"/>
      <c r="Q18387" s="90"/>
    </row>
    <row r="18388" spans="4:17" x14ac:dyDescent="0.25">
      <c r="D18388" s="87"/>
      <c r="J18388" s="88"/>
      <c r="K18388" s="89"/>
      <c r="M18388" s="88"/>
      <c r="O18388" s="90"/>
      <c r="P18388" s="90"/>
      <c r="Q18388" s="90"/>
    </row>
    <row r="18389" spans="4:17" x14ac:dyDescent="0.25">
      <c r="D18389" s="87"/>
      <c r="J18389" s="88"/>
      <c r="K18389" s="89"/>
      <c r="M18389" s="88"/>
      <c r="O18389" s="90"/>
      <c r="P18389" s="90"/>
      <c r="Q18389" s="90"/>
    </row>
    <row r="18390" spans="4:17" x14ac:dyDescent="0.25">
      <c r="D18390" s="87"/>
      <c r="J18390" s="88"/>
      <c r="K18390" s="89"/>
      <c r="M18390" s="88"/>
      <c r="O18390" s="90"/>
      <c r="P18390" s="90"/>
      <c r="Q18390" s="90"/>
    </row>
    <row r="18391" spans="4:17" x14ac:dyDescent="0.25">
      <c r="D18391" s="87"/>
      <c r="J18391" s="88"/>
      <c r="K18391" s="89"/>
      <c r="M18391" s="88"/>
      <c r="O18391" s="90"/>
      <c r="P18391" s="90"/>
      <c r="Q18391" s="90"/>
    </row>
    <row r="18392" spans="4:17" x14ac:dyDescent="0.25">
      <c r="D18392" s="87"/>
      <c r="J18392" s="88"/>
      <c r="K18392" s="89"/>
      <c r="M18392" s="88"/>
      <c r="O18392" s="90"/>
      <c r="P18392" s="90"/>
      <c r="Q18392" s="90"/>
    </row>
    <row r="18393" spans="4:17" x14ac:dyDescent="0.25">
      <c r="D18393" s="87"/>
      <c r="J18393" s="88"/>
      <c r="K18393" s="89"/>
      <c r="M18393" s="88"/>
      <c r="O18393" s="90"/>
      <c r="P18393" s="90"/>
      <c r="Q18393" s="90"/>
    </row>
    <row r="18394" spans="4:17" x14ac:dyDescent="0.25">
      <c r="D18394" s="87"/>
      <c r="J18394" s="88"/>
      <c r="K18394" s="89"/>
      <c r="M18394" s="88"/>
      <c r="O18394" s="90"/>
      <c r="P18394" s="90"/>
      <c r="Q18394" s="90"/>
    </row>
    <row r="18395" spans="4:17" x14ac:dyDescent="0.25">
      <c r="D18395" s="87"/>
      <c r="J18395" s="88"/>
      <c r="K18395" s="89"/>
      <c r="M18395" s="88"/>
      <c r="O18395" s="90"/>
      <c r="P18395" s="90"/>
      <c r="Q18395" s="90"/>
    </row>
    <row r="18396" spans="4:17" x14ac:dyDescent="0.25">
      <c r="D18396" s="87"/>
      <c r="J18396" s="88"/>
      <c r="K18396" s="89"/>
      <c r="M18396" s="88"/>
      <c r="O18396" s="90"/>
      <c r="P18396" s="90"/>
      <c r="Q18396" s="90"/>
    </row>
    <row r="18397" spans="4:17" x14ac:dyDescent="0.25">
      <c r="D18397" s="87"/>
      <c r="J18397" s="88"/>
      <c r="K18397" s="89"/>
      <c r="M18397" s="88"/>
      <c r="O18397" s="90"/>
      <c r="P18397" s="90"/>
      <c r="Q18397" s="90"/>
    </row>
    <row r="18398" spans="4:17" x14ac:dyDescent="0.25">
      <c r="D18398" s="87"/>
      <c r="J18398" s="88"/>
      <c r="K18398" s="89"/>
      <c r="M18398" s="88"/>
      <c r="O18398" s="90"/>
      <c r="P18398" s="90"/>
      <c r="Q18398" s="90"/>
    </row>
    <row r="18399" spans="4:17" x14ac:dyDescent="0.25">
      <c r="D18399" s="87"/>
      <c r="J18399" s="88"/>
      <c r="K18399" s="89"/>
      <c r="M18399" s="88"/>
      <c r="O18399" s="90"/>
      <c r="P18399" s="90"/>
      <c r="Q18399" s="90"/>
    </row>
    <row r="18400" spans="4:17" x14ac:dyDescent="0.25">
      <c r="D18400" s="87"/>
      <c r="J18400" s="88"/>
      <c r="K18400" s="89"/>
      <c r="M18400" s="88"/>
      <c r="O18400" s="90"/>
      <c r="P18400" s="90"/>
      <c r="Q18400" s="90"/>
    </row>
    <row r="18401" spans="4:17" x14ac:dyDescent="0.25">
      <c r="D18401" s="87"/>
      <c r="J18401" s="88"/>
      <c r="K18401" s="89"/>
      <c r="M18401" s="88"/>
      <c r="O18401" s="90"/>
      <c r="P18401" s="90"/>
      <c r="Q18401" s="90"/>
    </row>
    <row r="18402" spans="4:17" x14ac:dyDescent="0.25">
      <c r="D18402" s="87"/>
      <c r="J18402" s="88"/>
      <c r="K18402" s="89"/>
      <c r="M18402" s="88"/>
      <c r="O18402" s="90"/>
      <c r="P18402" s="90"/>
      <c r="Q18402" s="90"/>
    </row>
    <row r="18403" spans="4:17" x14ac:dyDescent="0.25">
      <c r="D18403" s="87"/>
      <c r="J18403" s="88"/>
      <c r="K18403" s="89"/>
      <c r="M18403" s="88"/>
      <c r="O18403" s="90"/>
      <c r="P18403" s="90"/>
      <c r="Q18403" s="90"/>
    </row>
    <row r="18404" spans="4:17" x14ac:dyDescent="0.25">
      <c r="D18404" s="87"/>
      <c r="J18404" s="88"/>
      <c r="K18404" s="89"/>
      <c r="M18404" s="88"/>
      <c r="O18404" s="90"/>
      <c r="P18404" s="90"/>
      <c r="Q18404" s="90"/>
    </row>
    <row r="18405" spans="4:17" x14ac:dyDescent="0.25">
      <c r="D18405" s="87"/>
      <c r="J18405" s="88"/>
      <c r="K18405" s="89"/>
      <c r="M18405" s="88"/>
      <c r="O18405" s="90"/>
      <c r="P18405" s="90"/>
      <c r="Q18405" s="90"/>
    </row>
    <row r="18406" spans="4:17" x14ac:dyDescent="0.25">
      <c r="D18406" s="87"/>
      <c r="J18406" s="88"/>
      <c r="K18406" s="89"/>
      <c r="M18406" s="88"/>
      <c r="O18406" s="90"/>
      <c r="P18406" s="90"/>
      <c r="Q18406" s="90"/>
    </row>
    <row r="18407" spans="4:17" x14ac:dyDescent="0.25">
      <c r="D18407" s="87"/>
      <c r="J18407" s="88"/>
      <c r="K18407" s="89"/>
      <c r="M18407" s="88"/>
      <c r="O18407" s="90"/>
      <c r="P18407" s="90"/>
      <c r="Q18407" s="90"/>
    </row>
    <row r="18408" spans="4:17" x14ac:dyDescent="0.25">
      <c r="D18408" s="87"/>
      <c r="J18408" s="88"/>
      <c r="K18408" s="89"/>
      <c r="M18408" s="88"/>
      <c r="O18408" s="90"/>
      <c r="P18408" s="90"/>
      <c r="Q18408" s="90"/>
    </row>
    <row r="18409" spans="4:17" x14ac:dyDescent="0.25">
      <c r="D18409" s="87"/>
      <c r="J18409" s="88"/>
      <c r="K18409" s="89"/>
      <c r="M18409" s="88"/>
      <c r="O18409" s="90"/>
      <c r="P18409" s="90"/>
      <c r="Q18409" s="90"/>
    </row>
    <row r="18410" spans="4:17" x14ac:dyDescent="0.25">
      <c r="D18410" s="87"/>
      <c r="J18410" s="88"/>
      <c r="K18410" s="89"/>
      <c r="M18410" s="88"/>
      <c r="O18410" s="90"/>
      <c r="P18410" s="90"/>
      <c r="Q18410" s="90"/>
    </row>
    <row r="18411" spans="4:17" x14ac:dyDescent="0.25">
      <c r="D18411" s="87"/>
      <c r="J18411" s="88"/>
      <c r="K18411" s="89"/>
      <c r="M18411" s="88"/>
      <c r="O18411" s="90"/>
      <c r="P18411" s="90"/>
      <c r="Q18411" s="90"/>
    </row>
    <row r="18412" spans="4:17" x14ac:dyDescent="0.25">
      <c r="D18412" s="87"/>
      <c r="J18412" s="88"/>
      <c r="K18412" s="89"/>
      <c r="M18412" s="88"/>
      <c r="O18412" s="90"/>
      <c r="P18412" s="90"/>
      <c r="Q18412" s="90"/>
    </row>
    <row r="18413" spans="4:17" x14ac:dyDescent="0.25">
      <c r="D18413" s="87"/>
      <c r="J18413" s="88"/>
      <c r="K18413" s="89"/>
      <c r="M18413" s="88"/>
      <c r="O18413" s="90"/>
      <c r="P18413" s="90"/>
      <c r="Q18413" s="90"/>
    </row>
    <row r="18414" spans="4:17" x14ac:dyDescent="0.25">
      <c r="D18414" s="87"/>
      <c r="J18414" s="88"/>
      <c r="K18414" s="89"/>
      <c r="M18414" s="88"/>
      <c r="O18414" s="90"/>
      <c r="P18414" s="90"/>
      <c r="Q18414" s="90"/>
    </row>
    <row r="18415" spans="4:17" x14ac:dyDescent="0.25">
      <c r="D18415" s="87"/>
      <c r="J18415" s="88"/>
      <c r="K18415" s="89"/>
      <c r="M18415" s="88"/>
      <c r="O18415" s="90"/>
      <c r="P18415" s="90"/>
      <c r="Q18415" s="90"/>
    </row>
    <row r="18416" spans="4:17" x14ac:dyDescent="0.25">
      <c r="D18416" s="87"/>
      <c r="J18416" s="88"/>
      <c r="K18416" s="89"/>
      <c r="M18416" s="88"/>
      <c r="O18416" s="90"/>
      <c r="P18416" s="90"/>
      <c r="Q18416" s="90"/>
    </row>
    <row r="18417" spans="4:17" x14ac:dyDescent="0.25">
      <c r="D18417" s="87"/>
      <c r="J18417" s="88"/>
      <c r="K18417" s="89"/>
      <c r="M18417" s="88"/>
      <c r="O18417" s="90"/>
      <c r="P18417" s="90"/>
      <c r="Q18417" s="90"/>
    </row>
    <row r="18418" spans="4:17" x14ac:dyDescent="0.25">
      <c r="D18418" s="87"/>
      <c r="J18418" s="88"/>
      <c r="K18418" s="89"/>
      <c r="M18418" s="88"/>
      <c r="O18418" s="90"/>
      <c r="P18418" s="90"/>
      <c r="Q18418" s="90"/>
    </row>
    <row r="18419" spans="4:17" x14ac:dyDescent="0.25">
      <c r="D18419" s="87"/>
      <c r="J18419" s="88"/>
      <c r="K18419" s="89"/>
      <c r="M18419" s="88"/>
      <c r="O18419" s="90"/>
      <c r="P18419" s="90"/>
      <c r="Q18419" s="90"/>
    </row>
    <row r="18420" spans="4:17" x14ac:dyDescent="0.25">
      <c r="D18420" s="87"/>
      <c r="J18420" s="88"/>
      <c r="K18420" s="89"/>
      <c r="M18420" s="88"/>
      <c r="O18420" s="90"/>
      <c r="P18420" s="90"/>
      <c r="Q18420" s="90"/>
    </row>
    <row r="18421" spans="4:17" x14ac:dyDescent="0.25">
      <c r="D18421" s="87"/>
      <c r="J18421" s="88"/>
      <c r="K18421" s="89"/>
      <c r="M18421" s="88"/>
      <c r="O18421" s="90"/>
      <c r="P18421" s="90"/>
      <c r="Q18421" s="90"/>
    </row>
    <row r="18422" spans="4:17" x14ac:dyDescent="0.25">
      <c r="D18422" s="87"/>
      <c r="J18422" s="88"/>
      <c r="K18422" s="89"/>
      <c r="M18422" s="88"/>
      <c r="O18422" s="90"/>
      <c r="P18422" s="90"/>
      <c r="Q18422" s="90"/>
    </row>
    <row r="18423" spans="4:17" x14ac:dyDescent="0.25">
      <c r="D18423" s="87"/>
      <c r="J18423" s="88"/>
      <c r="K18423" s="89"/>
      <c r="M18423" s="88"/>
      <c r="O18423" s="90"/>
      <c r="P18423" s="90"/>
      <c r="Q18423" s="90"/>
    </row>
    <row r="18424" spans="4:17" x14ac:dyDescent="0.25">
      <c r="D18424" s="87"/>
      <c r="J18424" s="88"/>
      <c r="K18424" s="89"/>
      <c r="M18424" s="88"/>
      <c r="O18424" s="90"/>
      <c r="P18424" s="90"/>
      <c r="Q18424" s="90"/>
    </row>
    <row r="18425" spans="4:17" x14ac:dyDescent="0.25">
      <c r="D18425" s="87"/>
      <c r="J18425" s="88"/>
      <c r="K18425" s="89"/>
      <c r="M18425" s="88"/>
      <c r="O18425" s="90"/>
      <c r="P18425" s="90"/>
      <c r="Q18425" s="90"/>
    </row>
    <row r="18426" spans="4:17" x14ac:dyDescent="0.25">
      <c r="D18426" s="87"/>
      <c r="J18426" s="88"/>
      <c r="K18426" s="89"/>
      <c r="M18426" s="88"/>
      <c r="O18426" s="90"/>
      <c r="P18426" s="90"/>
      <c r="Q18426" s="90"/>
    </row>
    <row r="18427" spans="4:17" x14ac:dyDescent="0.25">
      <c r="D18427" s="87"/>
      <c r="J18427" s="88"/>
      <c r="K18427" s="89"/>
      <c r="M18427" s="88"/>
      <c r="O18427" s="90"/>
      <c r="P18427" s="90"/>
      <c r="Q18427" s="90"/>
    </row>
    <row r="18428" spans="4:17" x14ac:dyDescent="0.25">
      <c r="D18428" s="87"/>
      <c r="J18428" s="88"/>
      <c r="K18428" s="89"/>
      <c r="M18428" s="88"/>
      <c r="O18428" s="90"/>
      <c r="P18428" s="90"/>
      <c r="Q18428" s="90"/>
    </row>
    <row r="18429" spans="4:17" x14ac:dyDescent="0.25">
      <c r="D18429" s="87"/>
      <c r="J18429" s="88"/>
      <c r="K18429" s="89"/>
      <c r="M18429" s="88"/>
      <c r="O18429" s="90"/>
      <c r="P18429" s="90"/>
      <c r="Q18429" s="90"/>
    </row>
    <row r="18430" spans="4:17" x14ac:dyDescent="0.25">
      <c r="D18430" s="87"/>
      <c r="J18430" s="88"/>
      <c r="K18430" s="89"/>
      <c r="M18430" s="88"/>
      <c r="O18430" s="90"/>
      <c r="P18430" s="90"/>
      <c r="Q18430" s="90"/>
    </row>
    <row r="18431" spans="4:17" x14ac:dyDescent="0.25">
      <c r="D18431" s="87"/>
      <c r="J18431" s="88"/>
      <c r="K18431" s="89"/>
      <c r="M18431" s="88"/>
      <c r="O18431" s="90"/>
      <c r="P18431" s="90"/>
      <c r="Q18431" s="90"/>
    </row>
    <row r="18432" spans="4:17" x14ac:dyDescent="0.25">
      <c r="D18432" s="87"/>
      <c r="J18432" s="88"/>
      <c r="K18432" s="89"/>
      <c r="M18432" s="88"/>
      <c r="O18432" s="90"/>
      <c r="P18432" s="90"/>
      <c r="Q18432" s="90"/>
    </row>
    <row r="18433" spans="4:17" x14ac:dyDescent="0.25">
      <c r="D18433" s="87"/>
      <c r="J18433" s="88"/>
      <c r="K18433" s="89"/>
      <c r="M18433" s="88"/>
      <c r="O18433" s="90"/>
      <c r="P18433" s="90"/>
      <c r="Q18433" s="90"/>
    </row>
    <row r="18434" spans="4:17" x14ac:dyDescent="0.25">
      <c r="D18434" s="87"/>
      <c r="J18434" s="88"/>
      <c r="K18434" s="89"/>
      <c r="M18434" s="88"/>
      <c r="O18434" s="90"/>
      <c r="P18434" s="90"/>
      <c r="Q18434" s="90"/>
    </row>
    <row r="18435" spans="4:17" x14ac:dyDescent="0.25">
      <c r="D18435" s="87"/>
      <c r="J18435" s="88"/>
      <c r="K18435" s="89"/>
      <c r="M18435" s="88"/>
      <c r="O18435" s="90"/>
      <c r="P18435" s="90"/>
      <c r="Q18435" s="90"/>
    </row>
    <row r="18436" spans="4:17" x14ac:dyDescent="0.25">
      <c r="D18436" s="87"/>
      <c r="J18436" s="88"/>
      <c r="K18436" s="89"/>
      <c r="M18436" s="88"/>
      <c r="O18436" s="90"/>
      <c r="P18436" s="90"/>
      <c r="Q18436" s="90"/>
    </row>
    <row r="18437" spans="4:17" x14ac:dyDescent="0.25">
      <c r="D18437" s="87"/>
      <c r="J18437" s="88"/>
      <c r="K18437" s="89"/>
      <c r="M18437" s="88"/>
      <c r="O18437" s="90"/>
      <c r="P18437" s="90"/>
      <c r="Q18437" s="90"/>
    </row>
    <row r="18438" spans="4:17" x14ac:dyDescent="0.25">
      <c r="D18438" s="87"/>
      <c r="J18438" s="88"/>
      <c r="K18438" s="89"/>
      <c r="M18438" s="88"/>
      <c r="O18438" s="90"/>
      <c r="P18438" s="90"/>
      <c r="Q18438" s="90"/>
    </row>
    <row r="18439" spans="4:17" x14ac:dyDescent="0.25">
      <c r="D18439" s="87"/>
      <c r="J18439" s="88"/>
      <c r="K18439" s="89"/>
      <c r="M18439" s="88"/>
      <c r="O18439" s="90"/>
      <c r="P18439" s="90"/>
      <c r="Q18439" s="90"/>
    </row>
    <row r="18440" spans="4:17" x14ac:dyDescent="0.25">
      <c r="D18440" s="87"/>
      <c r="J18440" s="88"/>
      <c r="K18440" s="89"/>
      <c r="M18440" s="88"/>
      <c r="O18440" s="90"/>
      <c r="P18440" s="90"/>
      <c r="Q18440" s="90"/>
    </row>
    <row r="18441" spans="4:17" x14ac:dyDescent="0.25">
      <c r="D18441" s="87"/>
      <c r="J18441" s="88"/>
      <c r="K18441" s="89"/>
      <c r="M18441" s="88"/>
      <c r="O18441" s="90"/>
      <c r="P18441" s="90"/>
      <c r="Q18441" s="90"/>
    </row>
    <row r="18442" spans="4:17" x14ac:dyDescent="0.25">
      <c r="D18442" s="87"/>
      <c r="J18442" s="88"/>
      <c r="K18442" s="89"/>
      <c r="M18442" s="88"/>
      <c r="O18442" s="90"/>
      <c r="P18442" s="90"/>
      <c r="Q18442" s="90"/>
    </row>
    <row r="18443" spans="4:17" x14ac:dyDescent="0.25">
      <c r="D18443" s="87"/>
      <c r="J18443" s="88"/>
      <c r="K18443" s="89"/>
      <c r="M18443" s="88"/>
      <c r="O18443" s="90"/>
      <c r="P18443" s="90"/>
      <c r="Q18443" s="90"/>
    </row>
    <row r="18444" spans="4:17" x14ac:dyDescent="0.25">
      <c r="D18444" s="87"/>
      <c r="J18444" s="88"/>
      <c r="K18444" s="89"/>
      <c r="M18444" s="88"/>
      <c r="O18444" s="90"/>
      <c r="P18444" s="90"/>
      <c r="Q18444" s="90"/>
    </row>
    <row r="18445" spans="4:17" x14ac:dyDescent="0.25">
      <c r="D18445" s="87"/>
      <c r="J18445" s="88"/>
      <c r="K18445" s="89"/>
      <c r="M18445" s="88"/>
      <c r="O18445" s="90"/>
      <c r="P18445" s="90"/>
      <c r="Q18445" s="90"/>
    </row>
    <row r="18446" spans="4:17" x14ac:dyDescent="0.25">
      <c r="D18446" s="87"/>
      <c r="J18446" s="88"/>
      <c r="K18446" s="89"/>
      <c r="M18446" s="88"/>
      <c r="O18446" s="90"/>
      <c r="P18446" s="90"/>
      <c r="Q18446" s="90"/>
    </row>
    <row r="18447" spans="4:17" x14ac:dyDescent="0.25">
      <c r="D18447" s="87"/>
      <c r="J18447" s="88"/>
      <c r="K18447" s="89"/>
      <c r="M18447" s="88"/>
      <c r="O18447" s="90"/>
      <c r="P18447" s="90"/>
      <c r="Q18447" s="90"/>
    </row>
    <row r="18448" spans="4:17" x14ac:dyDescent="0.25">
      <c r="D18448" s="87"/>
      <c r="J18448" s="88"/>
      <c r="K18448" s="89"/>
      <c r="M18448" s="88"/>
      <c r="O18448" s="90"/>
      <c r="P18448" s="90"/>
      <c r="Q18448" s="90"/>
    </row>
    <row r="18449" spans="4:17" x14ac:dyDescent="0.25">
      <c r="D18449" s="87"/>
      <c r="J18449" s="88"/>
      <c r="K18449" s="89"/>
      <c r="M18449" s="88"/>
      <c r="O18449" s="90"/>
      <c r="P18449" s="90"/>
      <c r="Q18449" s="90"/>
    </row>
    <row r="18450" spans="4:17" x14ac:dyDescent="0.25">
      <c r="D18450" s="87"/>
      <c r="J18450" s="88"/>
      <c r="K18450" s="89"/>
      <c r="M18450" s="88"/>
      <c r="O18450" s="90"/>
      <c r="P18450" s="90"/>
      <c r="Q18450" s="90"/>
    </row>
    <row r="18451" spans="4:17" x14ac:dyDescent="0.25">
      <c r="D18451" s="87"/>
      <c r="J18451" s="88"/>
      <c r="K18451" s="89"/>
      <c r="M18451" s="88"/>
      <c r="O18451" s="90"/>
      <c r="P18451" s="90"/>
      <c r="Q18451" s="90"/>
    </row>
    <row r="18452" spans="4:17" x14ac:dyDescent="0.25">
      <c r="D18452" s="87"/>
      <c r="J18452" s="88"/>
      <c r="K18452" s="89"/>
      <c r="M18452" s="88"/>
      <c r="O18452" s="90"/>
      <c r="P18452" s="90"/>
      <c r="Q18452" s="90"/>
    </row>
    <row r="18453" spans="4:17" x14ac:dyDescent="0.25">
      <c r="D18453" s="87"/>
      <c r="J18453" s="88"/>
      <c r="K18453" s="89"/>
      <c r="M18453" s="88"/>
      <c r="O18453" s="90"/>
      <c r="P18453" s="90"/>
      <c r="Q18453" s="90"/>
    </row>
    <row r="18454" spans="4:17" x14ac:dyDescent="0.25">
      <c r="D18454" s="87"/>
      <c r="J18454" s="88"/>
      <c r="K18454" s="89"/>
      <c r="M18454" s="88"/>
      <c r="O18454" s="90"/>
      <c r="P18454" s="90"/>
      <c r="Q18454" s="90"/>
    </row>
    <row r="18455" spans="4:17" x14ac:dyDescent="0.25">
      <c r="D18455" s="87"/>
      <c r="J18455" s="88"/>
      <c r="K18455" s="89"/>
      <c r="M18455" s="88"/>
      <c r="O18455" s="90"/>
      <c r="P18455" s="90"/>
      <c r="Q18455" s="90"/>
    </row>
    <row r="18456" spans="4:17" x14ac:dyDescent="0.25">
      <c r="D18456" s="87"/>
      <c r="J18456" s="88"/>
      <c r="K18456" s="89"/>
      <c r="M18456" s="88"/>
      <c r="O18456" s="90"/>
      <c r="P18456" s="90"/>
      <c r="Q18456" s="90"/>
    </row>
    <row r="18457" spans="4:17" x14ac:dyDescent="0.25">
      <c r="D18457" s="87"/>
      <c r="J18457" s="88"/>
      <c r="K18457" s="89"/>
      <c r="M18457" s="88"/>
      <c r="O18457" s="90"/>
      <c r="P18457" s="90"/>
      <c r="Q18457" s="90"/>
    </row>
    <row r="18458" spans="4:17" x14ac:dyDescent="0.25">
      <c r="D18458" s="87"/>
      <c r="J18458" s="88"/>
      <c r="K18458" s="89"/>
      <c r="M18458" s="88"/>
      <c r="O18458" s="90"/>
      <c r="P18458" s="90"/>
      <c r="Q18458" s="90"/>
    </row>
    <row r="18459" spans="4:17" x14ac:dyDescent="0.25">
      <c r="D18459" s="87"/>
      <c r="J18459" s="88"/>
      <c r="K18459" s="89"/>
      <c r="M18459" s="88"/>
      <c r="O18459" s="90"/>
      <c r="P18459" s="90"/>
      <c r="Q18459" s="90"/>
    </row>
    <row r="18460" spans="4:17" x14ac:dyDescent="0.25">
      <c r="D18460" s="87"/>
      <c r="J18460" s="88"/>
      <c r="K18460" s="89"/>
      <c r="M18460" s="88"/>
      <c r="O18460" s="90"/>
      <c r="P18460" s="90"/>
      <c r="Q18460" s="90"/>
    </row>
    <row r="18461" spans="4:17" x14ac:dyDescent="0.25">
      <c r="D18461" s="87"/>
      <c r="J18461" s="88"/>
      <c r="K18461" s="89"/>
      <c r="M18461" s="88"/>
      <c r="O18461" s="90"/>
      <c r="P18461" s="90"/>
      <c r="Q18461" s="90"/>
    </row>
    <row r="18462" spans="4:17" x14ac:dyDescent="0.25">
      <c r="D18462" s="87"/>
      <c r="J18462" s="88"/>
      <c r="K18462" s="89"/>
      <c r="M18462" s="88"/>
      <c r="O18462" s="90"/>
      <c r="P18462" s="90"/>
      <c r="Q18462" s="90"/>
    </row>
    <row r="18463" spans="4:17" x14ac:dyDescent="0.25">
      <c r="D18463" s="87"/>
      <c r="J18463" s="88"/>
      <c r="K18463" s="89"/>
      <c r="M18463" s="88"/>
      <c r="O18463" s="90"/>
      <c r="P18463" s="90"/>
      <c r="Q18463" s="90"/>
    </row>
    <row r="18464" spans="4:17" x14ac:dyDescent="0.25">
      <c r="D18464" s="87"/>
      <c r="J18464" s="88"/>
      <c r="K18464" s="89"/>
      <c r="M18464" s="88"/>
      <c r="O18464" s="90"/>
      <c r="P18464" s="90"/>
      <c r="Q18464" s="90"/>
    </row>
    <row r="18465" spans="4:17" x14ac:dyDescent="0.25">
      <c r="D18465" s="87"/>
      <c r="J18465" s="88"/>
      <c r="K18465" s="89"/>
      <c r="M18465" s="88"/>
      <c r="O18465" s="90"/>
      <c r="P18465" s="90"/>
      <c r="Q18465" s="90"/>
    </row>
    <row r="18466" spans="4:17" x14ac:dyDescent="0.25">
      <c r="D18466" s="87"/>
      <c r="J18466" s="88"/>
      <c r="K18466" s="89"/>
      <c r="M18466" s="88"/>
      <c r="O18466" s="90"/>
      <c r="P18466" s="90"/>
      <c r="Q18466" s="90"/>
    </row>
    <row r="18467" spans="4:17" x14ac:dyDescent="0.25">
      <c r="D18467" s="87"/>
      <c r="J18467" s="88"/>
      <c r="K18467" s="89"/>
      <c r="M18467" s="88"/>
      <c r="O18467" s="90"/>
      <c r="P18467" s="90"/>
      <c r="Q18467" s="90"/>
    </row>
    <row r="18468" spans="4:17" x14ac:dyDescent="0.25">
      <c r="D18468" s="87"/>
      <c r="J18468" s="88"/>
      <c r="K18468" s="89"/>
      <c r="M18468" s="88"/>
      <c r="O18468" s="90"/>
      <c r="P18468" s="90"/>
      <c r="Q18468" s="90"/>
    </row>
    <row r="18469" spans="4:17" x14ac:dyDescent="0.25">
      <c r="D18469" s="87"/>
      <c r="J18469" s="88"/>
      <c r="K18469" s="89"/>
      <c r="M18469" s="88"/>
      <c r="O18469" s="90"/>
      <c r="P18469" s="90"/>
      <c r="Q18469" s="90"/>
    </row>
    <row r="18470" spans="4:17" x14ac:dyDescent="0.25">
      <c r="D18470" s="87"/>
      <c r="J18470" s="88"/>
      <c r="K18470" s="89"/>
      <c r="M18470" s="88"/>
      <c r="O18470" s="90"/>
      <c r="P18470" s="90"/>
      <c r="Q18470" s="90"/>
    </row>
    <row r="18471" spans="4:17" x14ac:dyDescent="0.25">
      <c r="D18471" s="87"/>
      <c r="J18471" s="88"/>
      <c r="K18471" s="89"/>
      <c r="M18471" s="88"/>
      <c r="O18471" s="90"/>
      <c r="P18471" s="90"/>
      <c r="Q18471" s="90"/>
    </row>
    <row r="18472" spans="4:17" x14ac:dyDescent="0.25">
      <c r="D18472" s="87"/>
      <c r="J18472" s="88"/>
      <c r="K18472" s="89"/>
      <c r="M18472" s="88"/>
      <c r="O18472" s="90"/>
      <c r="P18472" s="90"/>
      <c r="Q18472" s="90"/>
    </row>
    <row r="18473" spans="4:17" x14ac:dyDescent="0.25">
      <c r="D18473" s="87"/>
      <c r="J18473" s="88"/>
      <c r="K18473" s="89"/>
      <c r="M18473" s="88"/>
      <c r="O18473" s="90"/>
      <c r="P18473" s="90"/>
      <c r="Q18473" s="90"/>
    </row>
    <row r="18474" spans="4:17" x14ac:dyDescent="0.25">
      <c r="D18474" s="87"/>
      <c r="J18474" s="88"/>
      <c r="K18474" s="89"/>
      <c r="M18474" s="88"/>
      <c r="O18474" s="90"/>
      <c r="P18474" s="90"/>
      <c r="Q18474" s="90"/>
    </row>
    <row r="18475" spans="4:17" x14ac:dyDescent="0.25">
      <c r="D18475" s="87"/>
      <c r="J18475" s="88"/>
      <c r="K18475" s="89"/>
      <c r="M18475" s="88"/>
      <c r="O18475" s="90"/>
      <c r="P18475" s="90"/>
      <c r="Q18475" s="90"/>
    </row>
    <row r="18476" spans="4:17" x14ac:dyDescent="0.25">
      <c r="D18476" s="87"/>
      <c r="J18476" s="88"/>
      <c r="K18476" s="89"/>
      <c r="M18476" s="88"/>
      <c r="O18476" s="90"/>
      <c r="P18476" s="90"/>
      <c r="Q18476" s="90"/>
    </row>
    <row r="18477" spans="4:17" x14ac:dyDescent="0.25">
      <c r="D18477" s="87"/>
      <c r="J18477" s="88"/>
      <c r="K18477" s="89"/>
      <c r="M18477" s="88"/>
      <c r="O18477" s="90"/>
      <c r="P18477" s="90"/>
      <c r="Q18477" s="90"/>
    </row>
    <row r="18478" spans="4:17" x14ac:dyDescent="0.25">
      <c r="D18478" s="87"/>
      <c r="J18478" s="88"/>
      <c r="K18478" s="89"/>
      <c r="M18478" s="88"/>
      <c r="O18478" s="90"/>
      <c r="P18478" s="90"/>
      <c r="Q18478" s="90"/>
    </row>
    <row r="18479" spans="4:17" x14ac:dyDescent="0.25">
      <c r="D18479" s="87"/>
      <c r="J18479" s="88"/>
      <c r="K18479" s="89"/>
      <c r="M18479" s="88"/>
      <c r="O18479" s="90"/>
      <c r="P18479" s="90"/>
      <c r="Q18479" s="90"/>
    </row>
    <row r="18480" spans="4:17" x14ac:dyDescent="0.25">
      <c r="D18480" s="87"/>
      <c r="J18480" s="88"/>
      <c r="K18480" s="89"/>
      <c r="M18480" s="88"/>
      <c r="O18480" s="90"/>
      <c r="P18480" s="90"/>
      <c r="Q18480" s="90"/>
    </row>
    <row r="18481" spans="4:17" x14ac:dyDescent="0.25">
      <c r="D18481" s="87"/>
      <c r="J18481" s="88"/>
      <c r="K18481" s="89"/>
      <c r="M18481" s="88"/>
      <c r="O18481" s="90"/>
      <c r="P18481" s="90"/>
      <c r="Q18481" s="90"/>
    </row>
    <row r="18482" spans="4:17" x14ac:dyDescent="0.25">
      <c r="D18482" s="87"/>
      <c r="J18482" s="88"/>
      <c r="K18482" s="89"/>
      <c r="M18482" s="88"/>
      <c r="O18482" s="90"/>
      <c r="P18482" s="90"/>
      <c r="Q18482" s="90"/>
    </row>
    <row r="18483" spans="4:17" x14ac:dyDescent="0.25">
      <c r="D18483" s="87"/>
      <c r="J18483" s="88"/>
      <c r="K18483" s="89"/>
      <c r="M18483" s="88"/>
      <c r="O18483" s="90"/>
      <c r="P18483" s="90"/>
      <c r="Q18483" s="90"/>
    </row>
    <row r="18484" spans="4:17" x14ac:dyDescent="0.25">
      <c r="D18484" s="87"/>
      <c r="J18484" s="88"/>
      <c r="K18484" s="89"/>
      <c r="M18484" s="88"/>
      <c r="O18484" s="90"/>
      <c r="P18484" s="90"/>
      <c r="Q18484" s="90"/>
    </row>
    <row r="18485" spans="4:17" x14ac:dyDescent="0.25">
      <c r="D18485" s="87"/>
      <c r="J18485" s="88"/>
      <c r="K18485" s="89"/>
      <c r="M18485" s="88"/>
      <c r="O18485" s="90"/>
      <c r="P18485" s="90"/>
      <c r="Q18485" s="90"/>
    </row>
    <row r="18486" spans="4:17" x14ac:dyDescent="0.25">
      <c r="D18486" s="87"/>
      <c r="J18486" s="88"/>
      <c r="K18486" s="89"/>
      <c r="M18486" s="88"/>
      <c r="O18486" s="90"/>
      <c r="P18486" s="90"/>
      <c r="Q18486" s="90"/>
    </row>
    <row r="18487" spans="4:17" x14ac:dyDescent="0.25">
      <c r="D18487" s="87"/>
      <c r="J18487" s="88"/>
      <c r="K18487" s="89"/>
      <c r="M18487" s="88"/>
      <c r="O18487" s="90"/>
      <c r="P18487" s="90"/>
      <c r="Q18487" s="90"/>
    </row>
    <row r="18488" spans="4:17" x14ac:dyDescent="0.25">
      <c r="D18488" s="87"/>
      <c r="J18488" s="88"/>
      <c r="K18488" s="89"/>
      <c r="M18488" s="88"/>
      <c r="O18488" s="90"/>
      <c r="P18488" s="90"/>
      <c r="Q18488" s="90"/>
    </row>
    <row r="18489" spans="4:17" x14ac:dyDescent="0.25">
      <c r="D18489" s="87"/>
      <c r="J18489" s="88"/>
      <c r="K18489" s="89"/>
      <c r="M18489" s="88"/>
      <c r="O18489" s="90"/>
      <c r="P18489" s="90"/>
      <c r="Q18489" s="90"/>
    </row>
    <row r="18490" spans="4:17" x14ac:dyDescent="0.25">
      <c r="D18490" s="87"/>
      <c r="J18490" s="88"/>
      <c r="K18490" s="89"/>
      <c r="M18490" s="88"/>
      <c r="O18490" s="90"/>
      <c r="P18490" s="90"/>
      <c r="Q18490" s="90"/>
    </row>
    <row r="18491" spans="4:17" x14ac:dyDescent="0.25">
      <c r="D18491" s="87"/>
      <c r="J18491" s="88"/>
      <c r="K18491" s="89"/>
      <c r="M18491" s="88"/>
      <c r="O18491" s="90"/>
      <c r="P18491" s="90"/>
      <c r="Q18491" s="90"/>
    </row>
    <row r="18492" spans="4:17" x14ac:dyDescent="0.25">
      <c r="D18492" s="87"/>
      <c r="J18492" s="88"/>
      <c r="K18492" s="89"/>
      <c r="M18492" s="88"/>
      <c r="O18492" s="90"/>
      <c r="P18492" s="90"/>
      <c r="Q18492" s="90"/>
    </row>
    <row r="18493" spans="4:17" x14ac:dyDescent="0.25">
      <c r="D18493" s="87"/>
      <c r="J18493" s="88"/>
      <c r="K18493" s="89"/>
      <c r="M18493" s="88"/>
      <c r="O18493" s="90"/>
      <c r="P18493" s="90"/>
      <c r="Q18493" s="90"/>
    </row>
    <row r="18494" spans="4:17" x14ac:dyDescent="0.25">
      <c r="D18494" s="87"/>
      <c r="J18494" s="88"/>
      <c r="K18494" s="89"/>
      <c r="M18494" s="88"/>
      <c r="O18494" s="90"/>
      <c r="P18494" s="90"/>
      <c r="Q18494" s="90"/>
    </row>
    <row r="18495" spans="4:17" x14ac:dyDescent="0.25">
      <c r="D18495" s="87"/>
      <c r="J18495" s="88"/>
      <c r="K18495" s="89"/>
      <c r="M18495" s="88"/>
      <c r="O18495" s="90"/>
      <c r="P18495" s="90"/>
      <c r="Q18495" s="90"/>
    </row>
    <row r="18496" spans="4:17" x14ac:dyDescent="0.25">
      <c r="D18496" s="87"/>
      <c r="J18496" s="88"/>
      <c r="K18496" s="89"/>
      <c r="M18496" s="88"/>
      <c r="O18496" s="90"/>
      <c r="P18496" s="90"/>
      <c r="Q18496" s="90"/>
    </row>
    <row r="18497" spans="4:17" x14ac:dyDescent="0.25">
      <c r="D18497" s="87"/>
      <c r="J18497" s="88"/>
      <c r="K18497" s="89"/>
      <c r="M18497" s="88"/>
      <c r="O18497" s="90"/>
      <c r="P18497" s="90"/>
      <c r="Q18497" s="90"/>
    </row>
    <row r="18498" spans="4:17" x14ac:dyDescent="0.25">
      <c r="D18498" s="87"/>
      <c r="J18498" s="88"/>
      <c r="K18498" s="89"/>
      <c r="M18498" s="88"/>
      <c r="O18498" s="90"/>
      <c r="P18498" s="90"/>
      <c r="Q18498" s="90"/>
    </row>
    <row r="18499" spans="4:17" x14ac:dyDescent="0.25">
      <c r="D18499" s="87"/>
      <c r="J18499" s="88"/>
      <c r="K18499" s="89"/>
      <c r="M18499" s="88"/>
      <c r="O18499" s="90"/>
      <c r="P18499" s="90"/>
      <c r="Q18499" s="90"/>
    </row>
    <row r="18500" spans="4:17" x14ac:dyDescent="0.25">
      <c r="D18500" s="87"/>
      <c r="J18500" s="88"/>
      <c r="K18500" s="89"/>
      <c r="M18500" s="88"/>
      <c r="O18500" s="90"/>
      <c r="P18500" s="90"/>
      <c r="Q18500" s="90"/>
    </row>
    <row r="18501" spans="4:17" x14ac:dyDescent="0.25">
      <c r="D18501" s="87"/>
      <c r="J18501" s="88"/>
      <c r="K18501" s="89"/>
      <c r="M18501" s="88"/>
      <c r="O18501" s="90"/>
      <c r="P18501" s="90"/>
      <c r="Q18501" s="90"/>
    </row>
    <row r="18502" spans="4:17" x14ac:dyDescent="0.25">
      <c r="D18502" s="87"/>
      <c r="J18502" s="88"/>
      <c r="K18502" s="89"/>
      <c r="M18502" s="88"/>
      <c r="O18502" s="90"/>
      <c r="P18502" s="90"/>
      <c r="Q18502" s="90"/>
    </row>
    <row r="18503" spans="4:17" x14ac:dyDescent="0.25">
      <c r="D18503" s="87"/>
      <c r="J18503" s="88"/>
      <c r="K18503" s="89"/>
      <c r="M18503" s="88"/>
      <c r="O18503" s="90"/>
      <c r="P18503" s="90"/>
      <c r="Q18503" s="90"/>
    </row>
    <row r="18504" spans="4:17" x14ac:dyDescent="0.25">
      <c r="D18504" s="87"/>
      <c r="J18504" s="88"/>
      <c r="K18504" s="89"/>
      <c r="M18504" s="88"/>
      <c r="O18504" s="90"/>
      <c r="P18504" s="90"/>
      <c r="Q18504" s="90"/>
    </row>
    <row r="18505" spans="4:17" x14ac:dyDescent="0.25">
      <c r="D18505" s="87"/>
      <c r="J18505" s="88"/>
      <c r="K18505" s="89"/>
      <c r="M18505" s="88"/>
      <c r="O18505" s="90"/>
      <c r="P18505" s="90"/>
      <c r="Q18505" s="90"/>
    </row>
    <row r="18506" spans="4:17" x14ac:dyDescent="0.25">
      <c r="D18506" s="87"/>
      <c r="J18506" s="88"/>
      <c r="K18506" s="89"/>
      <c r="M18506" s="88"/>
      <c r="O18506" s="90"/>
      <c r="P18506" s="90"/>
      <c r="Q18506" s="90"/>
    </row>
    <row r="18507" spans="4:17" x14ac:dyDescent="0.25">
      <c r="D18507" s="87"/>
      <c r="J18507" s="88"/>
      <c r="K18507" s="89"/>
      <c r="M18507" s="88"/>
      <c r="O18507" s="90"/>
      <c r="P18507" s="90"/>
      <c r="Q18507" s="90"/>
    </row>
    <row r="18508" spans="4:17" x14ac:dyDescent="0.25">
      <c r="D18508" s="87"/>
      <c r="J18508" s="88"/>
      <c r="K18508" s="89"/>
      <c r="M18508" s="88"/>
      <c r="O18508" s="90"/>
      <c r="P18508" s="90"/>
      <c r="Q18508" s="90"/>
    </row>
    <row r="18509" spans="4:17" x14ac:dyDescent="0.25">
      <c r="D18509" s="87"/>
      <c r="J18509" s="88"/>
      <c r="K18509" s="89"/>
      <c r="M18509" s="88"/>
      <c r="O18509" s="90"/>
      <c r="P18509" s="90"/>
      <c r="Q18509" s="90"/>
    </row>
    <row r="18510" spans="4:17" x14ac:dyDescent="0.25">
      <c r="D18510" s="87"/>
      <c r="J18510" s="88"/>
      <c r="K18510" s="89"/>
      <c r="M18510" s="88"/>
      <c r="O18510" s="90"/>
      <c r="P18510" s="90"/>
      <c r="Q18510" s="90"/>
    </row>
    <row r="18511" spans="4:17" x14ac:dyDescent="0.25">
      <c r="D18511" s="87"/>
      <c r="J18511" s="88"/>
      <c r="K18511" s="89"/>
      <c r="M18511" s="88"/>
      <c r="O18511" s="90"/>
      <c r="P18511" s="90"/>
      <c r="Q18511" s="90"/>
    </row>
    <row r="18512" spans="4:17" x14ac:dyDescent="0.25">
      <c r="D18512" s="87"/>
      <c r="J18512" s="88"/>
      <c r="K18512" s="89"/>
      <c r="M18512" s="88"/>
      <c r="O18512" s="90"/>
      <c r="P18512" s="90"/>
      <c r="Q18512" s="90"/>
    </row>
    <row r="18513" spans="4:17" x14ac:dyDescent="0.25">
      <c r="D18513" s="87"/>
      <c r="J18513" s="88"/>
      <c r="K18513" s="89"/>
      <c r="M18513" s="88"/>
      <c r="O18513" s="90"/>
      <c r="P18513" s="90"/>
      <c r="Q18513" s="90"/>
    </row>
    <row r="18514" spans="4:17" x14ac:dyDescent="0.25">
      <c r="D18514" s="87"/>
      <c r="J18514" s="88"/>
      <c r="K18514" s="89"/>
      <c r="M18514" s="88"/>
      <c r="O18514" s="90"/>
      <c r="P18514" s="90"/>
      <c r="Q18514" s="90"/>
    </row>
    <row r="18515" spans="4:17" x14ac:dyDescent="0.25">
      <c r="D18515" s="87"/>
      <c r="J18515" s="88"/>
      <c r="K18515" s="89"/>
      <c r="M18515" s="88"/>
      <c r="O18515" s="90"/>
      <c r="P18515" s="90"/>
      <c r="Q18515" s="90"/>
    </row>
    <row r="18516" spans="4:17" x14ac:dyDescent="0.25">
      <c r="D18516" s="87"/>
      <c r="J18516" s="88"/>
      <c r="K18516" s="89"/>
      <c r="M18516" s="88"/>
      <c r="O18516" s="90"/>
      <c r="P18516" s="90"/>
      <c r="Q18516" s="90"/>
    </row>
    <row r="18517" spans="4:17" x14ac:dyDescent="0.25">
      <c r="D18517" s="87"/>
      <c r="J18517" s="88"/>
      <c r="K18517" s="89"/>
      <c r="M18517" s="88"/>
      <c r="O18517" s="90"/>
      <c r="P18517" s="90"/>
      <c r="Q18517" s="90"/>
    </row>
    <row r="18518" spans="4:17" x14ac:dyDescent="0.25">
      <c r="D18518" s="87"/>
      <c r="J18518" s="88"/>
      <c r="K18518" s="89"/>
      <c r="M18518" s="88"/>
      <c r="O18518" s="90"/>
      <c r="P18518" s="90"/>
      <c r="Q18518" s="90"/>
    </row>
    <row r="18519" spans="4:17" x14ac:dyDescent="0.25">
      <c r="D18519" s="87"/>
      <c r="J18519" s="88"/>
      <c r="K18519" s="89"/>
      <c r="M18519" s="88"/>
      <c r="O18519" s="90"/>
      <c r="P18519" s="90"/>
      <c r="Q18519" s="90"/>
    </row>
    <row r="18520" spans="4:17" x14ac:dyDescent="0.25">
      <c r="D18520" s="87"/>
      <c r="J18520" s="88"/>
      <c r="K18520" s="89"/>
      <c r="M18520" s="88"/>
      <c r="O18520" s="90"/>
      <c r="P18520" s="90"/>
      <c r="Q18520" s="90"/>
    </row>
    <row r="18521" spans="4:17" x14ac:dyDescent="0.25">
      <c r="D18521" s="87"/>
      <c r="J18521" s="88"/>
      <c r="K18521" s="89"/>
      <c r="M18521" s="88"/>
      <c r="O18521" s="90"/>
      <c r="P18521" s="90"/>
      <c r="Q18521" s="90"/>
    </row>
    <row r="18522" spans="4:17" x14ac:dyDescent="0.25">
      <c r="D18522" s="87"/>
      <c r="J18522" s="88"/>
      <c r="K18522" s="89"/>
      <c r="M18522" s="88"/>
      <c r="O18522" s="90"/>
      <c r="P18522" s="90"/>
      <c r="Q18522" s="90"/>
    </row>
    <row r="18523" spans="4:17" x14ac:dyDescent="0.25">
      <c r="D18523" s="87"/>
      <c r="J18523" s="88"/>
      <c r="K18523" s="89"/>
      <c r="M18523" s="88"/>
      <c r="O18523" s="90"/>
      <c r="P18523" s="90"/>
      <c r="Q18523" s="90"/>
    </row>
    <row r="18524" spans="4:17" x14ac:dyDescent="0.25">
      <c r="D18524" s="87"/>
      <c r="J18524" s="88"/>
      <c r="K18524" s="89"/>
      <c r="M18524" s="88"/>
      <c r="O18524" s="90"/>
      <c r="P18524" s="90"/>
      <c r="Q18524" s="90"/>
    </row>
    <row r="18525" spans="4:17" x14ac:dyDescent="0.25">
      <c r="D18525" s="87"/>
      <c r="J18525" s="88"/>
      <c r="K18525" s="89"/>
      <c r="M18525" s="88"/>
      <c r="O18525" s="90"/>
      <c r="P18525" s="90"/>
      <c r="Q18525" s="90"/>
    </row>
    <row r="18526" spans="4:17" x14ac:dyDescent="0.25">
      <c r="D18526" s="87"/>
      <c r="J18526" s="88"/>
      <c r="K18526" s="89"/>
      <c r="M18526" s="88"/>
      <c r="O18526" s="90"/>
      <c r="P18526" s="90"/>
      <c r="Q18526" s="90"/>
    </row>
    <row r="18527" spans="4:17" x14ac:dyDescent="0.25">
      <c r="D18527" s="87"/>
      <c r="J18527" s="88"/>
      <c r="K18527" s="89"/>
      <c r="M18527" s="88"/>
      <c r="O18527" s="90"/>
      <c r="P18527" s="90"/>
      <c r="Q18527" s="90"/>
    </row>
    <row r="18528" spans="4:17" x14ac:dyDescent="0.25">
      <c r="D18528" s="87"/>
      <c r="J18528" s="88"/>
      <c r="K18528" s="89"/>
      <c r="M18528" s="88"/>
      <c r="O18528" s="90"/>
      <c r="P18528" s="90"/>
      <c r="Q18528" s="90"/>
    </row>
    <row r="18529" spans="4:17" x14ac:dyDescent="0.25">
      <c r="D18529" s="87"/>
      <c r="J18529" s="88"/>
      <c r="K18529" s="89"/>
      <c r="M18529" s="88"/>
      <c r="O18529" s="90"/>
      <c r="P18529" s="90"/>
      <c r="Q18529" s="90"/>
    </row>
    <row r="18530" spans="4:17" x14ac:dyDescent="0.25">
      <c r="D18530" s="87"/>
      <c r="J18530" s="88"/>
      <c r="K18530" s="89"/>
      <c r="M18530" s="88"/>
      <c r="O18530" s="90"/>
      <c r="P18530" s="90"/>
      <c r="Q18530" s="90"/>
    </row>
    <row r="18531" spans="4:17" x14ac:dyDescent="0.25">
      <c r="D18531" s="87"/>
      <c r="J18531" s="88"/>
      <c r="K18531" s="89"/>
      <c r="M18531" s="88"/>
      <c r="O18531" s="90"/>
      <c r="P18531" s="90"/>
      <c r="Q18531" s="90"/>
    </row>
    <row r="18532" spans="4:17" x14ac:dyDescent="0.25">
      <c r="D18532" s="87"/>
      <c r="J18532" s="88"/>
      <c r="K18532" s="89"/>
      <c r="M18532" s="88"/>
      <c r="O18532" s="90"/>
      <c r="P18532" s="90"/>
      <c r="Q18532" s="90"/>
    </row>
    <row r="18533" spans="4:17" x14ac:dyDescent="0.25">
      <c r="D18533" s="87"/>
      <c r="J18533" s="88"/>
      <c r="K18533" s="89"/>
      <c r="M18533" s="88"/>
      <c r="O18533" s="90"/>
      <c r="P18533" s="90"/>
      <c r="Q18533" s="90"/>
    </row>
    <row r="18534" spans="4:17" x14ac:dyDescent="0.25">
      <c r="D18534" s="87"/>
      <c r="J18534" s="88"/>
      <c r="K18534" s="89"/>
      <c r="M18534" s="88"/>
      <c r="O18534" s="90"/>
      <c r="P18534" s="90"/>
      <c r="Q18534" s="90"/>
    </row>
    <row r="18535" spans="4:17" x14ac:dyDescent="0.25">
      <c r="D18535" s="87"/>
      <c r="J18535" s="88"/>
      <c r="K18535" s="89"/>
      <c r="M18535" s="88"/>
      <c r="O18535" s="90"/>
      <c r="P18535" s="90"/>
      <c r="Q18535" s="90"/>
    </row>
    <row r="18536" spans="4:17" x14ac:dyDescent="0.25">
      <c r="D18536" s="87"/>
      <c r="J18536" s="88"/>
      <c r="K18536" s="89"/>
      <c r="M18536" s="88"/>
      <c r="O18536" s="90"/>
      <c r="P18536" s="90"/>
      <c r="Q18536" s="90"/>
    </row>
    <row r="18537" spans="4:17" x14ac:dyDescent="0.25">
      <c r="D18537" s="87"/>
      <c r="J18537" s="88"/>
      <c r="K18537" s="89"/>
      <c r="M18537" s="88"/>
      <c r="O18537" s="90"/>
      <c r="P18537" s="90"/>
      <c r="Q18537" s="90"/>
    </row>
    <row r="18538" spans="4:17" x14ac:dyDescent="0.25">
      <c r="D18538" s="87"/>
      <c r="J18538" s="88"/>
      <c r="K18538" s="89"/>
      <c r="M18538" s="88"/>
      <c r="O18538" s="90"/>
      <c r="P18538" s="90"/>
      <c r="Q18538" s="90"/>
    </row>
    <row r="18539" spans="4:17" x14ac:dyDescent="0.25">
      <c r="D18539" s="87"/>
      <c r="J18539" s="88"/>
      <c r="K18539" s="89"/>
      <c r="M18539" s="88"/>
      <c r="O18539" s="90"/>
      <c r="P18539" s="90"/>
      <c r="Q18539" s="90"/>
    </row>
    <row r="18540" spans="4:17" x14ac:dyDescent="0.25">
      <c r="D18540" s="87"/>
      <c r="J18540" s="88"/>
      <c r="K18540" s="89"/>
      <c r="M18540" s="88"/>
      <c r="O18540" s="90"/>
      <c r="P18540" s="90"/>
      <c r="Q18540" s="90"/>
    </row>
    <row r="18541" spans="4:17" x14ac:dyDescent="0.25">
      <c r="D18541" s="87"/>
      <c r="J18541" s="88"/>
      <c r="K18541" s="89"/>
      <c r="M18541" s="88"/>
      <c r="O18541" s="90"/>
      <c r="P18541" s="90"/>
      <c r="Q18541" s="90"/>
    </row>
    <row r="18542" spans="4:17" x14ac:dyDescent="0.25">
      <c r="D18542" s="87"/>
      <c r="J18542" s="88"/>
      <c r="K18542" s="89"/>
      <c r="M18542" s="88"/>
      <c r="O18542" s="90"/>
      <c r="P18542" s="90"/>
      <c r="Q18542" s="90"/>
    </row>
    <row r="18543" spans="4:17" x14ac:dyDescent="0.25">
      <c r="D18543" s="87"/>
      <c r="J18543" s="88"/>
      <c r="K18543" s="89"/>
      <c r="M18543" s="88"/>
      <c r="O18543" s="90"/>
      <c r="P18543" s="90"/>
      <c r="Q18543" s="90"/>
    </row>
    <row r="18544" spans="4:17" x14ac:dyDescent="0.25">
      <c r="D18544" s="87"/>
      <c r="J18544" s="88"/>
      <c r="K18544" s="89"/>
      <c r="M18544" s="88"/>
      <c r="O18544" s="90"/>
      <c r="P18544" s="90"/>
      <c r="Q18544" s="90"/>
    </row>
    <row r="18545" spans="4:17" x14ac:dyDescent="0.25">
      <c r="D18545" s="87"/>
      <c r="J18545" s="88"/>
      <c r="K18545" s="89"/>
      <c r="M18545" s="88"/>
      <c r="O18545" s="90"/>
      <c r="P18545" s="90"/>
      <c r="Q18545" s="90"/>
    </row>
    <row r="18546" spans="4:17" x14ac:dyDescent="0.25">
      <c r="D18546" s="87"/>
      <c r="J18546" s="88"/>
      <c r="K18546" s="89"/>
      <c r="M18546" s="88"/>
      <c r="O18546" s="90"/>
      <c r="P18546" s="90"/>
      <c r="Q18546" s="90"/>
    </row>
    <row r="18547" spans="4:17" x14ac:dyDescent="0.25">
      <c r="D18547" s="87"/>
      <c r="J18547" s="88"/>
      <c r="K18547" s="89"/>
      <c r="M18547" s="88"/>
      <c r="O18547" s="90"/>
      <c r="P18547" s="90"/>
      <c r="Q18547" s="90"/>
    </row>
    <row r="18548" spans="4:17" x14ac:dyDescent="0.25">
      <c r="D18548" s="87"/>
      <c r="J18548" s="88"/>
      <c r="K18548" s="89"/>
      <c r="M18548" s="88"/>
      <c r="O18548" s="90"/>
      <c r="P18548" s="90"/>
      <c r="Q18548" s="90"/>
    </row>
    <row r="18549" spans="4:17" x14ac:dyDescent="0.25">
      <c r="D18549" s="87"/>
      <c r="J18549" s="88"/>
      <c r="K18549" s="89"/>
      <c r="M18549" s="88"/>
      <c r="O18549" s="90"/>
      <c r="P18549" s="90"/>
      <c r="Q18549" s="90"/>
    </row>
    <row r="18550" spans="4:17" x14ac:dyDescent="0.25">
      <c r="D18550" s="87"/>
      <c r="J18550" s="88"/>
      <c r="K18550" s="89"/>
      <c r="M18550" s="88"/>
      <c r="O18550" s="90"/>
      <c r="P18550" s="90"/>
      <c r="Q18550" s="90"/>
    </row>
    <row r="18551" spans="4:17" x14ac:dyDescent="0.25">
      <c r="D18551" s="87"/>
      <c r="J18551" s="88"/>
      <c r="K18551" s="89"/>
      <c r="M18551" s="88"/>
      <c r="O18551" s="90"/>
      <c r="P18551" s="90"/>
      <c r="Q18551" s="90"/>
    </row>
    <row r="18552" spans="4:17" x14ac:dyDescent="0.25">
      <c r="D18552" s="87"/>
      <c r="J18552" s="88"/>
      <c r="K18552" s="89"/>
      <c r="M18552" s="88"/>
      <c r="O18552" s="90"/>
      <c r="P18552" s="90"/>
      <c r="Q18552" s="90"/>
    </row>
    <row r="18553" spans="4:17" x14ac:dyDescent="0.25">
      <c r="D18553" s="87"/>
      <c r="J18553" s="88"/>
      <c r="K18553" s="89"/>
      <c r="M18553" s="88"/>
      <c r="O18553" s="90"/>
      <c r="P18553" s="90"/>
      <c r="Q18553" s="90"/>
    </row>
    <row r="18554" spans="4:17" x14ac:dyDescent="0.25">
      <c r="D18554" s="87"/>
      <c r="J18554" s="88"/>
      <c r="K18554" s="89"/>
      <c r="M18554" s="88"/>
      <c r="O18554" s="90"/>
      <c r="P18554" s="90"/>
      <c r="Q18554" s="90"/>
    </row>
    <row r="18555" spans="4:17" x14ac:dyDescent="0.25">
      <c r="D18555" s="87"/>
      <c r="J18555" s="88"/>
      <c r="K18555" s="89"/>
      <c r="M18555" s="88"/>
      <c r="O18555" s="90"/>
      <c r="P18555" s="90"/>
      <c r="Q18555" s="90"/>
    </row>
    <row r="18556" spans="4:17" x14ac:dyDescent="0.25">
      <c r="D18556" s="87"/>
      <c r="J18556" s="88"/>
      <c r="K18556" s="89"/>
      <c r="M18556" s="88"/>
      <c r="O18556" s="90"/>
      <c r="P18556" s="90"/>
      <c r="Q18556" s="90"/>
    </row>
    <row r="18557" spans="4:17" x14ac:dyDescent="0.25">
      <c r="D18557" s="87"/>
      <c r="J18557" s="88"/>
      <c r="K18557" s="89"/>
      <c r="M18557" s="88"/>
      <c r="O18557" s="90"/>
      <c r="P18557" s="90"/>
      <c r="Q18557" s="90"/>
    </row>
    <row r="18558" spans="4:17" x14ac:dyDescent="0.25">
      <c r="D18558" s="87"/>
      <c r="J18558" s="88"/>
      <c r="K18558" s="89"/>
      <c r="M18558" s="88"/>
      <c r="O18558" s="90"/>
      <c r="P18558" s="90"/>
      <c r="Q18558" s="90"/>
    </row>
    <row r="18559" spans="4:17" x14ac:dyDescent="0.25">
      <c r="D18559" s="87"/>
      <c r="J18559" s="88"/>
      <c r="K18559" s="89"/>
      <c r="M18559" s="88"/>
      <c r="O18559" s="90"/>
      <c r="P18559" s="90"/>
      <c r="Q18559" s="90"/>
    </row>
    <row r="18560" spans="4:17" x14ac:dyDescent="0.25">
      <c r="D18560" s="87"/>
      <c r="J18560" s="88"/>
      <c r="K18560" s="89"/>
      <c r="M18560" s="88"/>
      <c r="O18560" s="90"/>
      <c r="P18560" s="90"/>
      <c r="Q18560" s="90"/>
    </row>
    <row r="18561" spans="4:17" x14ac:dyDescent="0.25">
      <c r="D18561" s="87"/>
      <c r="J18561" s="88"/>
      <c r="K18561" s="89"/>
      <c r="M18561" s="88"/>
      <c r="O18561" s="90"/>
      <c r="P18561" s="90"/>
      <c r="Q18561" s="90"/>
    </row>
    <row r="18562" spans="4:17" x14ac:dyDescent="0.25">
      <c r="D18562" s="87"/>
      <c r="J18562" s="88"/>
      <c r="K18562" s="89"/>
      <c r="M18562" s="88"/>
      <c r="O18562" s="90"/>
      <c r="P18562" s="90"/>
      <c r="Q18562" s="90"/>
    </row>
    <row r="18563" spans="4:17" x14ac:dyDescent="0.25">
      <c r="D18563" s="87"/>
      <c r="J18563" s="88"/>
      <c r="K18563" s="89"/>
      <c r="M18563" s="88"/>
      <c r="O18563" s="90"/>
      <c r="P18563" s="90"/>
      <c r="Q18563" s="90"/>
    </row>
    <row r="18564" spans="4:17" x14ac:dyDescent="0.25">
      <c r="D18564" s="87"/>
      <c r="J18564" s="88"/>
      <c r="K18564" s="89"/>
      <c r="M18564" s="88"/>
      <c r="O18564" s="90"/>
      <c r="P18564" s="90"/>
      <c r="Q18564" s="90"/>
    </row>
    <row r="18565" spans="4:17" x14ac:dyDescent="0.25">
      <c r="D18565" s="87"/>
      <c r="J18565" s="88"/>
      <c r="K18565" s="89"/>
      <c r="M18565" s="88"/>
      <c r="O18565" s="90"/>
      <c r="P18565" s="90"/>
      <c r="Q18565" s="90"/>
    </row>
    <row r="18566" spans="4:17" x14ac:dyDescent="0.25">
      <c r="D18566" s="87"/>
      <c r="J18566" s="88"/>
      <c r="K18566" s="89"/>
      <c r="M18566" s="88"/>
      <c r="O18566" s="90"/>
      <c r="P18566" s="90"/>
      <c r="Q18566" s="90"/>
    </row>
    <row r="18567" spans="4:17" x14ac:dyDescent="0.25">
      <c r="D18567" s="87"/>
      <c r="J18567" s="88"/>
      <c r="K18567" s="89"/>
      <c r="M18567" s="88"/>
      <c r="O18567" s="90"/>
      <c r="P18567" s="90"/>
      <c r="Q18567" s="90"/>
    </row>
    <row r="18568" spans="4:17" x14ac:dyDescent="0.25">
      <c r="D18568" s="87"/>
      <c r="J18568" s="88"/>
      <c r="K18568" s="89"/>
      <c r="M18568" s="88"/>
      <c r="O18568" s="90"/>
      <c r="P18568" s="90"/>
      <c r="Q18568" s="90"/>
    </row>
    <row r="18569" spans="4:17" x14ac:dyDescent="0.25">
      <c r="D18569" s="87"/>
      <c r="J18569" s="88"/>
      <c r="K18569" s="89"/>
      <c r="M18569" s="88"/>
      <c r="O18569" s="90"/>
      <c r="P18569" s="90"/>
      <c r="Q18569" s="90"/>
    </row>
    <row r="18570" spans="4:17" x14ac:dyDescent="0.25">
      <c r="D18570" s="87"/>
      <c r="J18570" s="88"/>
      <c r="K18570" s="89"/>
      <c r="M18570" s="88"/>
      <c r="O18570" s="90"/>
      <c r="P18570" s="90"/>
      <c r="Q18570" s="90"/>
    </row>
    <row r="18571" spans="4:17" x14ac:dyDescent="0.25">
      <c r="D18571" s="87"/>
      <c r="J18571" s="88"/>
      <c r="K18571" s="89"/>
      <c r="M18571" s="88"/>
      <c r="O18571" s="90"/>
      <c r="P18571" s="90"/>
      <c r="Q18571" s="90"/>
    </row>
    <row r="18572" spans="4:17" x14ac:dyDescent="0.25">
      <c r="D18572" s="87"/>
      <c r="J18572" s="88"/>
      <c r="K18572" s="89"/>
      <c r="M18572" s="88"/>
      <c r="O18572" s="90"/>
      <c r="P18572" s="90"/>
      <c r="Q18572" s="90"/>
    </row>
    <row r="18573" spans="4:17" x14ac:dyDescent="0.25">
      <c r="D18573" s="87"/>
      <c r="J18573" s="88"/>
      <c r="K18573" s="89"/>
      <c r="M18573" s="88"/>
      <c r="O18573" s="90"/>
      <c r="P18573" s="90"/>
      <c r="Q18573" s="90"/>
    </row>
    <row r="18574" spans="4:17" x14ac:dyDescent="0.25">
      <c r="D18574" s="87"/>
      <c r="J18574" s="88"/>
      <c r="K18574" s="89"/>
      <c r="M18574" s="88"/>
      <c r="O18574" s="90"/>
      <c r="P18574" s="90"/>
      <c r="Q18574" s="90"/>
    </row>
    <row r="18575" spans="4:17" x14ac:dyDescent="0.25">
      <c r="D18575" s="87"/>
      <c r="J18575" s="88"/>
      <c r="K18575" s="89"/>
      <c r="M18575" s="88"/>
      <c r="O18575" s="90"/>
      <c r="P18575" s="90"/>
      <c r="Q18575" s="90"/>
    </row>
    <row r="18576" spans="4:17" x14ac:dyDescent="0.25">
      <c r="D18576" s="87"/>
      <c r="J18576" s="88"/>
      <c r="K18576" s="89"/>
      <c r="M18576" s="88"/>
      <c r="O18576" s="90"/>
      <c r="P18576" s="90"/>
      <c r="Q18576" s="90"/>
    </row>
    <row r="18577" spans="4:17" x14ac:dyDescent="0.25">
      <c r="D18577" s="87"/>
      <c r="J18577" s="88"/>
      <c r="K18577" s="89"/>
      <c r="M18577" s="88"/>
      <c r="O18577" s="90"/>
      <c r="P18577" s="90"/>
      <c r="Q18577" s="90"/>
    </row>
    <row r="18578" spans="4:17" x14ac:dyDescent="0.25">
      <c r="D18578" s="87"/>
      <c r="J18578" s="88"/>
      <c r="K18578" s="89"/>
      <c r="M18578" s="88"/>
      <c r="O18578" s="90"/>
      <c r="P18578" s="90"/>
      <c r="Q18578" s="90"/>
    </row>
    <row r="18579" spans="4:17" x14ac:dyDescent="0.25">
      <c r="D18579" s="87"/>
      <c r="J18579" s="88"/>
      <c r="K18579" s="89"/>
      <c r="M18579" s="88"/>
      <c r="O18579" s="90"/>
      <c r="P18579" s="90"/>
      <c r="Q18579" s="90"/>
    </row>
    <row r="18580" spans="4:17" x14ac:dyDescent="0.25">
      <c r="D18580" s="87"/>
      <c r="J18580" s="88"/>
      <c r="K18580" s="89"/>
      <c r="M18580" s="88"/>
      <c r="O18580" s="90"/>
      <c r="P18580" s="90"/>
      <c r="Q18580" s="90"/>
    </row>
    <row r="18581" spans="4:17" x14ac:dyDescent="0.25">
      <c r="D18581" s="87"/>
      <c r="J18581" s="88"/>
      <c r="K18581" s="89"/>
      <c r="M18581" s="88"/>
      <c r="O18581" s="90"/>
      <c r="P18581" s="90"/>
      <c r="Q18581" s="90"/>
    </row>
    <row r="18582" spans="4:17" x14ac:dyDescent="0.25">
      <c r="D18582" s="87"/>
      <c r="J18582" s="88"/>
      <c r="K18582" s="89"/>
      <c r="M18582" s="88"/>
      <c r="O18582" s="90"/>
      <c r="P18582" s="90"/>
      <c r="Q18582" s="90"/>
    </row>
    <row r="18583" spans="4:17" x14ac:dyDescent="0.25">
      <c r="D18583" s="87"/>
      <c r="J18583" s="88"/>
      <c r="K18583" s="89"/>
      <c r="M18583" s="88"/>
      <c r="O18583" s="90"/>
      <c r="P18583" s="90"/>
      <c r="Q18583" s="90"/>
    </row>
    <row r="18584" spans="4:17" x14ac:dyDescent="0.25">
      <c r="D18584" s="87"/>
      <c r="J18584" s="88"/>
      <c r="K18584" s="89"/>
      <c r="M18584" s="88"/>
      <c r="O18584" s="90"/>
      <c r="P18584" s="90"/>
      <c r="Q18584" s="90"/>
    </row>
    <row r="18585" spans="4:17" x14ac:dyDescent="0.25">
      <c r="D18585" s="87"/>
      <c r="J18585" s="88"/>
      <c r="K18585" s="89"/>
      <c r="M18585" s="88"/>
      <c r="O18585" s="90"/>
      <c r="P18585" s="90"/>
      <c r="Q18585" s="90"/>
    </row>
    <row r="18586" spans="4:17" x14ac:dyDescent="0.25">
      <c r="D18586" s="87"/>
      <c r="J18586" s="88"/>
      <c r="K18586" s="89"/>
      <c r="M18586" s="88"/>
      <c r="O18586" s="90"/>
      <c r="P18586" s="90"/>
      <c r="Q18586" s="90"/>
    </row>
    <row r="18587" spans="4:17" x14ac:dyDescent="0.25">
      <c r="D18587" s="87"/>
      <c r="J18587" s="88"/>
      <c r="K18587" s="89"/>
      <c r="M18587" s="88"/>
      <c r="O18587" s="90"/>
      <c r="P18587" s="90"/>
      <c r="Q18587" s="90"/>
    </row>
    <row r="18588" spans="4:17" x14ac:dyDescent="0.25">
      <c r="D18588" s="87"/>
      <c r="J18588" s="88"/>
      <c r="K18588" s="89"/>
      <c r="M18588" s="88"/>
      <c r="O18588" s="90"/>
      <c r="P18588" s="90"/>
      <c r="Q18588" s="90"/>
    </row>
    <row r="18589" spans="4:17" x14ac:dyDescent="0.25">
      <c r="D18589" s="87"/>
      <c r="J18589" s="88"/>
      <c r="K18589" s="89"/>
      <c r="M18589" s="88"/>
      <c r="O18589" s="90"/>
      <c r="P18589" s="90"/>
      <c r="Q18589" s="90"/>
    </row>
    <row r="18590" spans="4:17" x14ac:dyDescent="0.25">
      <c r="D18590" s="87"/>
      <c r="J18590" s="88"/>
      <c r="K18590" s="89"/>
      <c r="M18590" s="88"/>
      <c r="O18590" s="90"/>
      <c r="P18590" s="90"/>
      <c r="Q18590" s="90"/>
    </row>
    <row r="18591" spans="4:17" x14ac:dyDescent="0.25">
      <c r="D18591" s="87"/>
      <c r="J18591" s="88"/>
      <c r="K18591" s="89"/>
      <c r="M18591" s="88"/>
      <c r="O18591" s="90"/>
      <c r="P18591" s="90"/>
      <c r="Q18591" s="90"/>
    </row>
    <row r="18592" spans="4:17" x14ac:dyDescent="0.25">
      <c r="D18592" s="87"/>
      <c r="J18592" s="88"/>
      <c r="K18592" s="89"/>
      <c r="M18592" s="88"/>
      <c r="O18592" s="90"/>
      <c r="P18592" s="90"/>
      <c r="Q18592" s="90"/>
    </row>
    <row r="18593" spans="4:17" x14ac:dyDescent="0.25">
      <c r="D18593" s="87"/>
      <c r="J18593" s="88"/>
      <c r="K18593" s="89"/>
      <c r="M18593" s="88"/>
      <c r="O18593" s="90"/>
      <c r="P18593" s="90"/>
      <c r="Q18593" s="90"/>
    </row>
    <row r="18594" spans="4:17" x14ac:dyDescent="0.25">
      <c r="D18594" s="87"/>
      <c r="J18594" s="88"/>
      <c r="K18594" s="89"/>
      <c r="M18594" s="88"/>
      <c r="O18594" s="90"/>
      <c r="P18594" s="90"/>
      <c r="Q18594" s="90"/>
    </row>
    <row r="18595" spans="4:17" x14ac:dyDescent="0.25">
      <c r="D18595" s="87"/>
      <c r="J18595" s="88"/>
      <c r="K18595" s="89"/>
      <c r="M18595" s="88"/>
      <c r="O18595" s="90"/>
      <c r="P18595" s="90"/>
      <c r="Q18595" s="90"/>
    </row>
    <row r="18596" spans="4:17" x14ac:dyDescent="0.25">
      <c r="D18596" s="87"/>
      <c r="J18596" s="88"/>
      <c r="K18596" s="89"/>
      <c r="M18596" s="88"/>
      <c r="O18596" s="90"/>
      <c r="P18596" s="90"/>
      <c r="Q18596" s="90"/>
    </row>
    <row r="18597" spans="4:17" x14ac:dyDescent="0.25">
      <c r="D18597" s="87"/>
      <c r="J18597" s="88"/>
      <c r="K18597" s="89"/>
      <c r="M18597" s="88"/>
      <c r="O18597" s="90"/>
      <c r="P18597" s="90"/>
      <c r="Q18597" s="90"/>
    </row>
    <row r="18598" spans="4:17" x14ac:dyDescent="0.25">
      <c r="D18598" s="87"/>
      <c r="J18598" s="88"/>
      <c r="K18598" s="89"/>
      <c r="M18598" s="88"/>
      <c r="O18598" s="90"/>
      <c r="P18598" s="90"/>
      <c r="Q18598" s="90"/>
    </row>
    <row r="18599" spans="4:17" x14ac:dyDescent="0.25">
      <c r="D18599" s="87"/>
      <c r="J18599" s="88"/>
      <c r="K18599" s="89"/>
      <c r="M18599" s="88"/>
      <c r="O18599" s="90"/>
      <c r="P18599" s="90"/>
      <c r="Q18599" s="90"/>
    </row>
    <row r="18600" spans="4:17" x14ac:dyDescent="0.25">
      <c r="D18600" s="87"/>
      <c r="J18600" s="88"/>
      <c r="K18600" s="89"/>
      <c r="M18600" s="88"/>
      <c r="O18600" s="90"/>
      <c r="P18600" s="90"/>
      <c r="Q18600" s="90"/>
    </row>
    <row r="18601" spans="4:17" x14ac:dyDescent="0.25">
      <c r="D18601" s="87"/>
      <c r="J18601" s="88"/>
      <c r="K18601" s="89"/>
      <c r="M18601" s="88"/>
      <c r="O18601" s="90"/>
      <c r="P18601" s="90"/>
      <c r="Q18601" s="90"/>
    </row>
    <row r="18602" spans="4:17" x14ac:dyDescent="0.25">
      <c r="D18602" s="87"/>
      <c r="J18602" s="88"/>
      <c r="K18602" s="89"/>
      <c r="M18602" s="88"/>
      <c r="O18602" s="90"/>
      <c r="P18602" s="90"/>
      <c r="Q18602" s="90"/>
    </row>
    <row r="18603" spans="4:17" x14ac:dyDescent="0.25">
      <c r="D18603" s="87"/>
      <c r="J18603" s="88"/>
      <c r="K18603" s="89"/>
      <c r="M18603" s="88"/>
      <c r="O18603" s="90"/>
      <c r="P18603" s="90"/>
      <c r="Q18603" s="90"/>
    </row>
    <row r="18604" spans="4:17" x14ac:dyDescent="0.25">
      <c r="D18604" s="87"/>
      <c r="J18604" s="88"/>
      <c r="K18604" s="89"/>
      <c r="M18604" s="88"/>
      <c r="O18604" s="90"/>
      <c r="P18604" s="90"/>
      <c r="Q18604" s="90"/>
    </row>
    <row r="18605" spans="4:17" x14ac:dyDescent="0.25">
      <c r="D18605" s="87"/>
      <c r="J18605" s="88"/>
      <c r="K18605" s="89"/>
      <c r="M18605" s="88"/>
      <c r="O18605" s="90"/>
      <c r="P18605" s="90"/>
      <c r="Q18605" s="90"/>
    </row>
    <row r="18606" spans="4:17" x14ac:dyDescent="0.25">
      <c r="D18606" s="87"/>
      <c r="J18606" s="88"/>
      <c r="K18606" s="89"/>
      <c r="M18606" s="88"/>
      <c r="O18606" s="90"/>
      <c r="P18606" s="90"/>
      <c r="Q18606" s="90"/>
    </row>
    <row r="18607" spans="4:17" x14ac:dyDescent="0.25">
      <c r="D18607" s="87"/>
      <c r="J18607" s="88"/>
      <c r="K18607" s="89"/>
      <c r="M18607" s="88"/>
      <c r="O18607" s="90"/>
      <c r="P18607" s="90"/>
      <c r="Q18607" s="90"/>
    </row>
    <row r="18608" spans="4:17" x14ac:dyDescent="0.25">
      <c r="D18608" s="87"/>
      <c r="J18608" s="88"/>
      <c r="K18608" s="89"/>
      <c r="M18608" s="88"/>
      <c r="O18608" s="90"/>
      <c r="P18608" s="90"/>
      <c r="Q18608" s="90"/>
    </row>
    <row r="18609" spans="4:17" x14ac:dyDescent="0.25">
      <c r="D18609" s="87"/>
      <c r="J18609" s="88"/>
      <c r="K18609" s="89"/>
      <c r="M18609" s="88"/>
      <c r="O18609" s="90"/>
      <c r="P18609" s="90"/>
      <c r="Q18609" s="90"/>
    </row>
    <row r="18610" spans="4:17" x14ac:dyDescent="0.25">
      <c r="D18610" s="87"/>
      <c r="J18610" s="88"/>
      <c r="K18610" s="89"/>
      <c r="M18610" s="88"/>
      <c r="O18610" s="90"/>
      <c r="P18610" s="90"/>
      <c r="Q18610" s="90"/>
    </row>
    <row r="18611" spans="4:17" x14ac:dyDescent="0.25">
      <c r="D18611" s="87"/>
      <c r="J18611" s="88"/>
      <c r="K18611" s="89"/>
      <c r="M18611" s="88"/>
      <c r="O18611" s="90"/>
      <c r="P18611" s="90"/>
      <c r="Q18611" s="90"/>
    </row>
    <row r="18612" spans="4:17" x14ac:dyDescent="0.25">
      <c r="D18612" s="87"/>
      <c r="J18612" s="88"/>
      <c r="K18612" s="89"/>
      <c r="M18612" s="88"/>
      <c r="O18612" s="90"/>
      <c r="P18612" s="90"/>
      <c r="Q18612" s="90"/>
    </row>
    <row r="18613" spans="4:17" x14ac:dyDescent="0.25">
      <c r="D18613" s="87"/>
      <c r="J18613" s="88"/>
      <c r="K18613" s="89"/>
      <c r="M18613" s="88"/>
      <c r="O18613" s="90"/>
      <c r="P18613" s="90"/>
      <c r="Q18613" s="90"/>
    </row>
    <row r="18614" spans="4:17" x14ac:dyDescent="0.25">
      <c r="D18614" s="87"/>
      <c r="J18614" s="88"/>
      <c r="K18614" s="89"/>
      <c r="M18614" s="88"/>
      <c r="O18614" s="90"/>
      <c r="P18614" s="90"/>
      <c r="Q18614" s="90"/>
    </row>
    <row r="18615" spans="4:17" x14ac:dyDescent="0.25">
      <c r="D18615" s="87"/>
      <c r="J18615" s="88"/>
      <c r="K18615" s="89"/>
      <c r="M18615" s="88"/>
      <c r="O18615" s="90"/>
      <c r="P18615" s="90"/>
      <c r="Q18615" s="90"/>
    </row>
    <row r="18616" spans="4:17" x14ac:dyDescent="0.25">
      <c r="D18616" s="87"/>
      <c r="J18616" s="88"/>
      <c r="K18616" s="89"/>
      <c r="M18616" s="88"/>
      <c r="O18616" s="90"/>
      <c r="P18616" s="90"/>
      <c r="Q18616" s="90"/>
    </row>
    <row r="18617" spans="4:17" x14ac:dyDescent="0.25">
      <c r="D18617" s="87"/>
      <c r="J18617" s="88"/>
      <c r="K18617" s="89"/>
      <c r="M18617" s="88"/>
      <c r="O18617" s="90"/>
      <c r="P18617" s="90"/>
      <c r="Q18617" s="90"/>
    </row>
    <row r="18618" spans="4:17" x14ac:dyDescent="0.25">
      <c r="D18618" s="87"/>
      <c r="J18618" s="88"/>
      <c r="K18618" s="89"/>
      <c r="M18618" s="88"/>
      <c r="O18618" s="90"/>
      <c r="P18618" s="90"/>
      <c r="Q18618" s="90"/>
    </row>
    <row r="18619" spans="4:17" x14ac:dyDescent="0.25">
      <c r="D18619" s="87"/>
      <c r="J18619" s="88"/>
      <c r="K18619" s="89"/>
      <c r="M18619" s="88"/>
      <c r="O18619" s="90"/>
      <c r="P18619" s="90"/>
      <c r="Q18619" s="90"/>
    </row>
    <row r="18620" spans="4:17" x14ac:dyDescent="0.25">
      <c r="D18620" s="87"/>
      <c r="J18620" s="88"/>
      <c r="K18620" s="89"/>
      <c r="M18620" s="88"/>
      <c r="O18620" s="90"/>
      <c r="P18620" s="90"/>
      <c r="Q18620" s="90"/>
    </row>
    <row r="18621" spans="4:17" x14ac:dyDescent="0.25">
      <c r="D18621" s="87"/>
      <c r="J18621" s="88"/>
      <c r="K18621" s="89"/>
      <c r="M18621" s="88"/>
      <c r="O18621" s="90"/>
      <c r="P18621" s="90"/>
      <c r="Q18621" s="90"/>
    </row>
    <row r="18622" spans="4:17" x14ac:dyDescent="0.25">
      <c r="D18622" s="87"/>
      <c r="J18622" s="88"/>
      <c r="K18622" s="89"/>
      <c r="M18622" s="88"/>
      <c r="O18622" s="90"/>
      <c r="P18622" s="90"/>
      <c r="Q18622" s="90"/>
    </row>
    <row r="18623" spans="4:17" x14ac:dyDescent="0.25">
      <c r="D18623" s="87"/>
      <c r="J18623" s="88"/>
      <c r="K18623" s="89"/>
      <c r="M18623" s="88"/>
      <c r="O18623" s="90"/>
      <c r="P18623" s="90"/>
      <c r="Q18623" s="90"/>
    </row>
    <row r="18624" spans="4:17" x14ac:dyDescent="0.25">
      <c r="D18624" s="87"/>
      <c r="J18624" s="88"/>
      <c r="K18624" s="89"/>
      <c r="M18624" s="88"/>
      <c r="O18624" s="90"/>
      <c r="P18624" s="90"/>
      <c r="Q18624" s="90"/>
    </row>
    <row r="18625" spans="4:17" x14ac:dyDescent="0.25">
      <c r="D18625" s="87"/>
      <c r="J18625" s="88"/>
      <c r="K18625" s="89"/>
      <c r="M18625" s="88"/>
      <c r="O18625" s="90"/>
      <c r="P18625" s="90"/>
      <c r="Q18625" s="90"/>
    </row>
    <row r="18626" spans="4:17" x14ac:dyDescent="0.25">
      <c r="D18626" s="87"/>
      <c r="J18626" s="88"/>
      <c r="K18626" s="89"/>
      <c r="M18626" s="88"/>
      <c r="O18626" s="90"/>
      <c r="P18626" s="90"/>
      <c r="Q18626" s="90"/>
    </row>
    <row r="18627" spans="4:17" x14ac:dyDescent="0.25">
      <c r="D18627" s="87"/>
      <c r="J18627" s="88"/>
      <c r="K18627" s="89"/>
      <c r="M18627" s="88"/>
      <c r="O18627" s="90"/>
      <c r="P18627" s="90"/>
      <c r="Q18627" s="90"/>
    </row>
    <row r="18628" spans="4:17" x14ac:dyDescent="0.25">
      <c r="D18628" s="87"/>
      <c r="J18628" s="88"/>
      <c r="K18628" s="89"/>
      <c r="M18628" s="88"/>
      <c r="O18628" s="90"/>
      <c r="P18628" s="90"/>
      <c r="Q18628" s="90"/>
    </row>
    <row r="18629" spans="4:17" x14ac:dyDescent="0.25">
      <c r="D18629" s="87"/>
      <c r="J18629" s="88"/>
      <c r="K18629" s="89"/>
      <c r="M18629" s="88"/>
      <c r="O18629" s="90"/>
      <c r="P18629" s="90"/>
      <c r="Q18629" s="90"/>
    </row>
    <row r="18630" spans="4:17" x14ac:dyDescent="0.25">
      <c r="D18630" s="87"/>
      <c r="J18630" s="88"/>
      <c r="K18630" s="89"/>
      <c r="M18630" s="88"/>
      <c r="O18630" s="90"/>
      <c r="P18630" s="90"/>
      <c r="Q18630" s="90"/>
    </row>
    <row r="18631" spans="4:17" x14ac:dyDescent="0.25">
      <c r="D18631" s="87"/>
      <c r="J18631" s="88"/>
      <c r="K18631" s="89"/>
      <c r="M18631" s="88"/>
      <c r="O18631" s="90"/>
      <c r="P18631" s="90"/>
      <c r="Q18631" s="90"/>
    </row>
    <row r="18632" spans="4:17" x14ac:dyDescent="0.25">
      <c r="D18632" s="87"/>
      <c r="J18632" s="88"/>
      <c r="K18632" s="89"/>
      <c r="M18632" s="88"/>
      <c r="O18632" s="90"/>
      <c r="P18632" s="90"/>
      <c r="Q18632" s="90"/>
    </row>
    <row r="18633" spans="4:17" x14ac:dyDescent="0.25">
      <c r="D18633" s="87"/>
      <c r="J18633" s="88"/>
      <c r="K18633" s="89"/>
      <c r="M18633" s="88"/>
      <c r="O18633" s="90"/>
      <c r="P18633" s="90"/>
      <c r="Q18633" s="90"/>
    </row>
    <row r="18634" spans="4:17" x14ac:dyDescent="0.25">
      <c r="D18634" s="87"/>
      <c r="J18634" s="88"/>
      <c r="K18634" s="89"/>
      <c r="M18634" s="88"/>
      <c r="O18634" s="90"/>
      <c r="P18634" s="90"/>
      <c r="Q18634" s="90"/>
    </row>
    <row r="18635" spans="4:17" x14ac:dyDescent="0.25">
      <c r="D18635" s="87"/>
      <c r="J18635" s="88"/>
      <c r="K18635" s="89"/>
      <c r="M18635" s="88"/>
      <c r="O18635" s="90"/>
      <c r="P18635" s="90"/>
      <c r="Q18635" s="90"/>
    </row>
    <row r="18636" spans="4:17" x14ac:dyDescent="0.25">
      <c r="D18636" s="87"/>
      <c r="J18636" s="88"/>
      <c r="K18636" s="89"/>
      <c r="M18636" s="88"/>
      <c r="O18636" s="90"/>
      <c r="P18636" s="90"/>
      <c r="Q18636" s="90"/>
    </row>
    <row r="18637" spans="4:17" x14ac:dyDescent="0.25">
      <c r="D18637" s="87"/>
      <c r="J18637" s="88"/>
      <c r="K18637" s="89"/>
      <c r="M18637" s="88"/>
      <c r="O18637" s="90"/>
      <c r="P18637" s="90"/>
      <c r="Q18637" s="90"/>
    </row>
    <row r="18638" spans="4:17" x14ac:dyDescent="0.25">
      <c r="D18638" s="87"/>
      <c r="J18638" s="88"/>
      <c r="K18638" s="89"/>
      <c r="M18638" s="88"/>
      <c r="O18638" s="90"/>
      <c r="P18638" s="90"/>
      <c r="Q18638" s="90"/>
    </row>
    <row r="18639" spans="4:17" x14ac:dyDescent="0.25">
      <c r="D18639" s="87"/>
      <c r="J18639" s="88"/>
      <c r="K18639" s="89"/>
      <c r="M18639" s="88"/>
      <c r="O18639" s="90"/>
      <c r="P18639" s="90"/>
      <c r="Q18639" s="90"/>
    </row>
    <row r="18640" spans="4:17" x14ac:dyDescent="0.25">
      <c r="D18640" s="87"/>
      <c r="J18640" s="88"/>
      <c r="K18640" s="89"/>
      <c r="M18640" s="88"/>
      <c r="O18640" s="90"/>
      <c r="P18640" s="90"/>
      <c r="Q18640" s="90"/>
    </row>
    <row r="18641" spans="4:17" x14ac:dyDescent="0.25">
      <c r="D18641" s="87"/>
      <c r="J18641" s="88"/>
      <c r="K18641" s="89"/>
      <c r="M18641" s="88"/>
      <c r="O18641" s="90"/>
      <c r="P18641" s="90"/>
      <c r="Q18641" s="90"/>
    </row>
    <row r="18642" spans="4:17" x14ac:dyDescent="0.25">
      <c r="D18642" s="87"/>
      <c r="J18642" s="88"/>
      <c r="K18642" s="89"/>
      <c r="M18642" s="88"/>
      <c r="O18642" s="90"/>
      <c r="P18642" s="90"/>
      <c r="Q18642" s="90"/>
    </row>
    <row r="18643" spans="4:17" x14ac:dyDescent="0.25">
      <c r="D18643" s="87"/>
      <c r="J18643" s="88"/>
      <c r="K18643" s="89"/>
      <c r="M18643" s="88"/>
      <c r="O18643" s="90"/>
      <c r="P18643" s="90"/>
      <c r="Q18643" s="90"/>
    </row>
    <row r="18644" spans="4:17" x14ac:dyDescent="0.25">
      <c r="D18644" s="87"/>
      <c r="J18644" s="88"/>
      <c r="K18644" s="89"/>
      <c r="M18644" s="88"/>
      <c r="O18644" s="90"/>
      <c r="P18644" s="90"/>
      <c r="Q18644" s="90"/>
    </row>
    <row r="18645" spans="4:17" x14ac:dyDescent="0.25">
      <c r="D18645" s="87"/>
      <c r="J18645" s="88"/>
      <c r="K18645" s="89"/>
      <c r="M18645" s="88"/>
      <c r="O18645" s="90"/>
      <c r="P18645" s="90"/>
      <c r="Q18645" s="90"/>
    </row>
    <row r="18646" spans="4:17" x14ac:dyDescent="0.25">
      <c r="D18646" s="87"/>
      <c r="J18646" s="88"/>
      <c r="K18646" s="89"/>
      <c r="M18646" s="88"/>
      <c r="O18646" s="90"/>
      <c r="P18646" s="90"/>
      <c r="Q18646" s="90"/>
    </row>
    <row r="18647" spans="4:17" x14ac:dyDescent="0.25">
      <c r="D18647" s="87"/>
      <c r="J18647" s="88"/>
      <c r="K18647" s="89"/>
      <c r="M18647" s="88"/>
      <c r="O18647" s="90"/>
      <c r="P18647" s="90"/>
      <c r="Q18647" s="90"/>
    </row>
    <row r="18648" spans="4:17" x14ac:dyDescent="0.25">
      <c r="D18648" s="87"/>
      <c r="J18648" s="88"/>
      <c r="K18648" s="89"/>
      <c r="M18648" s="88"/>
      <c r="O18648" s="90"/>
      <c r="P18648" s="90"/>
      <c r="Q18648" s="90"/>
    </row>
    <row r="18649" spans="4:17" x14ac:dyDescent="0.25">
      <c r="D18649" s="87"/>
      <c r="J18649" s="88"/>
      <c r="K18649" s="89"/>
      <c r="M18649" s="88"/>
      <c r="O18649" s="90"/>
      <c r="P18649" s="90"/>
      <c r="Q18649" s="90"/>
    </row>
    <row r="18650" spans="4:17" x14ac:dyDescent="0.25">
      <c r="D18650" s="87"/>
      <c r="J18650" s="88"/>
      <c r="K18650" s="89"/>
      <c r="M18650" s="88"/>
      <c r="O18650" s="90"/>
      <c r="P18650" s="90"/>
      <c r="Q18650" s="90"/>
    </row>
    <row r="18651" spans="4:17" x14ac:dyDescent="0.25">
      <c r="D18651" s="87"/>
      <c r="J18651" s="88"/>
      <c r="K18651" s="89"/>
      <c r="M18651" s="88"/>
      <c r="O18651" s="90"/>
      <c r="P18651" s="90"/>
      <c r="Q18651" s="90"/>
    </row>
    <row r="18652" spans="4:17" x14ac:dyDescent="0.25">
      <c r="D18652" s="87"/>
      <c r="J18652" s="88"/>
      <c r="K18652" s="89"/>
      <c r="M18652" s="88"/>
      <c r="O18652" s="90"/>
      <c r="P18652" s="90"/>
      <c r="Q18652" s="90"/>
    </row>
    <row r="18653" spans="4:17" x14ac:dyDescent="0.25">
      <c r="D18653" s="87"/>
      <c r="J18653" s="88"/>
      <c r="K18653" s="89"/>
      <c r="M18653" s="88"/>
      <c r="O18653" s="90"/>
      <c r="P18653" s="90"/>
      <c r="Q18653" s="90"/>
    </row>
    <row r="18654" spans="4:17" x14ac:dyDescent="0.25">
      <c r="D18654" s="87"/>
      <c r="J18654" s="88"/>
      <c r="K18654" s="89"/>
      <c r="M18654" s="88"/>
      <c r="O18654" s="90"/>
      <c r="P18654" s="90"/>
      <c r="Q18654" s="90"/>
    </row>
    <row r="18655" spans="4:17" x14ac:dyDescent="0.25">
      <c r="D18655" s="87"/>
      <c r="J18655" s="88"/>
      <c r="K18655" s="89"/>
      <c r="M18655" s="88"/>
      <c r="O18655" s="90"/>
      <c r="P18655" s="90"/>
      <c r="Q18655" s="90"/>
    </row>
    <row r="18656" spans="4:17" x14ac:dyDescent="0.25">
      <c r="D18656" s="87"/>
      <c r="J18656" s="88"/>
      <c r="K18656" s="89"/>
      <c r="M18656" s="88"/>
      <c r="O18656" s="90"/>
      <c r="P18656" s="90"/>
      <c r="Q18656" s="90"/>
    </row>
    <row r="18657" spans="4:17" x14ac:dyDescent="0.25">
      <c r="D18657" s="87"/>
      <c r="J18657" s="88"/>
      <c r="K18657" s="89"/>
      <c r="M18657" s="88"/>
      <c r="O18657" s="90"/>
      <c r="P18657" s="90"/>
      <c r="Q18657" s="90"/>
    </row>
    <row r="18658" spans="4:17" x14ac:dyDescent="0.25">
      <c r="D18658" s="87"/>
      <c r="J18658" s="88"/>
      <c r="K18658" s="89"/>
      <c r="M18658" s="88"/>
      <c r="O18658" s="90"/>
      <c r="P18658" s="90"/>
      <c r="Q18658" s="90"/>
    </row>
    <row r="18659" spans="4:17" x14ac:dyDescent="0.25">
      <c r="D18659" s="87"/>
      <c r="J18659" s="88"/>
      <c r="K18659" s="89"/>
      <c r="M18659" s="88"/>
      <c r="O18659" s="90"/>
      <c r="P18659" s="90"/>
      <c r="Q18659" s="90"/>
    </row>
    <row r="18660" spans="4:17" x14ac:dyDescent="0.25">
      <c r="D18660" s="87"/>
      <c r="J18660" s="88"/>
      <c r="K18660" s="89"/>
      <c r="M18660" s="88"/>
      <c r="O18660" s="90"/>
      <c r="P18660" s="90"/>
      <c r="Q18660" s="90"/>
    </row>
    <row r="18661" spans="4:17" x14ac:dyDescent="0.25">
      <c r="D18661" s="87"/>
      <c r="J18661" s="88"/>
      <c r="K18661" s="89"/>
      <c r="M18661" s="88"/>
      <c r="O18661" s="90"/>
      <c r="P18661" s="90"/>
      <c r="Q18661" s="90"/>
    </row>
    <row r="18662" spans="4:17" x14ac:dyDescent="0.25">
      <c r="D18662" s="87"/>
      <c r="J18662" s="88"/>
      <c r="K18662" s="89"/>
      <c r="M18662" s="88"/>
      <c r="O18662" s="90"/>
      <c r="P18662" s="90"/>
      <c r="Q18662" s="90"/>
    </row>
    <row r="18663" spans="4:17" x14ac:dyDescent="0.25">
      <c r="D18663" s="87"/>
      <c r="J18663" s="88"/>
      <c r="K18663" s="89"/>
      <c r="M18663" s="88"/>
      <c r="O18663" s="90"/>
      <c r="P18663" s="90"/>
      <c r="Q18663" s="90"/>
    </row>
    <row r="18664" spans="4:17" x14ac:dyDescent="0.25">
      <c r="D18664" s="87"/>
      <c r="J18664" s="88"/>
      <c r="K18664" s="89"/>
      <c r="M18664" s="88"/>
      <c r="O18664" s="90"/>
      <c r="P18664" s="90"/>
      <c r="Q18664" s="90"/>
    </row>
    <row r="18665" spans="4:17" x14ac:dyDescent="0.25">
      <c r="D18665" s="87"/>
      <c r="J18665" s="88"/>
      <c r="K18665" s="89"/>
      <c r="M18665" s="88"/>
      <c r="O18665" s="90"/>
      <c r="P18665" s="90"/>
      <c r="Q18665" s="90"/>
    </row>
    <row r="18666" spans="4:17" x14ac:dyDescent="0.25">
      <c r="D18666" s="87"/>
      <c r="J18666" s="88"/>
      <c r="K18666" s="89"/>
      <c r="M18666" s="88"/>
      <c r="O18666" s="90"/>
      <c r="P18666" s="90"/>
      <c r="Q18666" s="90"/>
    </row>
    <row r="18667" spans="4:17" x14ac:dyDescent="0.25">
      <c r="D18667" s="87"/>
      <c r="J18667" s="88"/>
      <c r="K18667" s="89"/>
      <c r="M18667" s="88"/>
      <c r="O18667" s="90"/>
      <c r="P18667" s="90"/>
      <c r="Q18667" s="90"/>
    </row>
    <row r="18668" spans="4:17" x14ac:dyDescent="0.25">
      <c r="D18668" s="87"/>
      <c r="J18668" s="88"/>
      <c r="K18668" s="89"/>
      <c r="M18668" s="88"/>
      <c r="O18668" s="90"/>
      <c r="P18668" s="90"/>
      <c r="Q18668" s="90"/>
    </row>
    <row r="18669" spans="4:17" x14ac:dyDescent="0.25">
      <c r="D18669" s="87"/>
      <c r="J18669" s="88"/>
      <c r="K18669" s="89"/>
      <c r="M18669" s="88"/>
      <c r="O18669" s="90"/>
      <c r="P18669" s="90"/>
      <c r="Q18669" s="90"/>
    </row>
    <row r="18670" spans="4:17" x14ac:dyDescent="0.25">
      <c r="D18670" s="87"/>
      <c r="J18670" s="88"/>
      <c r="K18670" s="89"/>
      <c r="M18670" s="88"/>
      <c r="O18670" s="90"/>
      <c r="P18670" s="90"/>
      <c r="Q18670" s="90"/>
    </row>
    <row r="18671" spans="4:17" x14ac:dyDescent="0.25">
      <c r="D18671" s="87"/>
      <c r="J18671" s="88"/>
      <c r="K18671" s="89"/>
      <c r="M18671" s="88"/>
      <c r="O18671" s="90"/>
      <c r="P18671" s="90"/>
      <c r="Q18671" s="90"/>
    </row>
    <row r="18672" spans="4:17" x14ac:dyDescent="0.25">
      <c r="D18672" s="87"/>
      <c r="J18672" s="88"/>
      <c r="K18672" s="89"/>
      <c r="M18672" s="88"/>
      <c r="O18672" s="90"/>
      <c r="P18672" s="90"/>
      <c r="Q18672" s="90"/>
    </row>
    <row r="18673" spans="4:17" x14ac:dyDescent="0.25">
      <c r="D18673" s="87"/>
      <c r="J18673" s="88"/>
      <c r="K18673" s="89"/>
      <c r="M18673" s="88"/>
      <c r="O18673" s="90"/>
      <c r="P18673" s="90"/>
      <c r="Q18673" s="90"/>
    </row>
    <row r="18674" spans="4:17" x14ac:dyDescent="0.25">
      <c r="D18674" s="87"/>
      <c r="J18674" s="88"/>
      <c r="K18674" s="89"/>
      <c r="M18674" s="88"/>
      <c r="O18674" s="90"/>
      <c r="P18674" s="90"/>
      <c r="Q18674" s="90"/>
    </row>
    <row r="18675" spans="4:17" x14ac:dyDescent="0.25">
      <c r="D18675" s="87"/>
      <c r="J18675" s="88"/>
      <c r="K18675" s="89"/>
      <c r="M18675" s="88"/>
      <c r="O18675" s="90"/>
      <c r="P18675" s="90"/>
      <c r="Q18675" s="90"/>
    </row>
    <row r="18676" spans="4:17" x14ac:dyDescent="0.25">
      <c r="D18676" s="87"/>
      <c r="J18676" s="88"/>
      <c r="K18676" s="89"/>
      <c r="M18676" s="88"/>
      <c r="O18676" s="90"/>
      <c r="P18676" s="90"/>
      <c r="Q18676" s="90"/>
    </row>
    <row r="18677" spans="4:17" x14ac:dyDescent="0.25">
      <c r="D18677" s="87"/>
      <c r="J18677" s="88"/>
      <c r="K18677" s="89"/>
      <c r="M18677" s="88"/>
      <c r="O18677" s="90"/>
      <c r="P18677" s="90"/>
      <c r="Q18677" s="90"/>
    </row>
    <row r="18678" spans="4:17" x14ac:dyDescent="0.25">
      <c r="D18678" s="87"/>
      <c r="J18678" s="88"/>
      <c r="K18678" s="89"/>
      <c r="M18678" s="88"/>
      <c r="O18678" s="90"/>
      <c r="P18678" s="90"/>
      <c r="Q18678" s="90"/>
    </row>
    <row r="18679" spans="4:17" x14ac:dyDescent="0.25">
      <c r="D18679" s="87"/>
      <c r="J18679" s="88"/>
      <c r="K18679" s="89"/>
      <c r="M18679" s="88"/>
      <c r="O18679" s="90"/>
      <c r="P18679" s="90"/>
      <c r="Q18679" s="90"/>
    </row>
    <row r="18680" spans="4:17" x14ac:dyDescent="0.25">
      <c r="D18680" s="87"/>
      <c r="J18680" s="88"/>
      <c r="K18680" s="89"/>
      <c r="M18680" s="88"/>
      <c r="O18680" s="90"/>
      <c r="P18680" s="90"/>
      <c r="Q18680" s="90"/>
    </row>
    <row r="18681" spans="4:17" x14ac:dyDescent="0.25">
      <c r="D18681" s="87"/>
      <c r="J18681" s="88"/>
      <c r="K18681" s="89"/>
      <c r="M18681" s="88"/>
      <c r="O18681" s="90"/>
      <c r="P18681" s="90"/>
      <c r="Q18681" s="90"/>
    </row>
    <row r="18682" spans="4:17" x14ac:dyDescent="0.25">
      <c r="D18682" s="87"/>
      <c r="J18682" s="88"/>
      <c r="K18682" s="89"/>
      <c r="M18682" s="88"/>
      <c r="O18682" s="90"/>
      <c r="P18682" s="90"/>
      <c r="Q18682" s="90"/>
    </row>
    <row r="18683" spans="4:17" x14ac:dyDescent="0.25">
      <c r="D18683" s="87"/>
      <c r="J18683" s="88"/>
      <c r="K18683" s="89"/>
      <c r="M18683" s="88"/>
      <c r="O18683" s="90"/>
      <c r="P18683" s="90"/>
      <c r="Q18683" s="90"/>
    </row>
    <row r="18684" spans="4:17" x14ac:dyDescent="0.25">
      <c r="D18684" s="87"/>
      <c r="J18684" s="88"/>
      <c r="K18684" s="89"/>
      <c r="M18684" s="88"/>
      <c r="O18684" s="90"/>
      <c r="P18684" s="90"/>
      <c r="Q18684" s="90"/>
    </row>
    <row r="18685" spans="4:17" x14ac:dyDescent="0.25">
      <c r="D18685" s="87"/>
      <c r="J18685" s="88"/>
      <c r="K18685" s="89"/>
      <c r="M18685" s="88"/>
      <c r="O18685" s="90"/>
      <c r="P18685" s="90"/>
      <c r="Q18685" s="90"/>
    </row>
    <row r="18686" spans="4:17" x14ac:dyDescent="0.25">
      <c r="D18686" s="87"/>
      <c r="J18686" s="88"/>
      <c r="K18686" s="89"/>
      <c r="M18686" s="88"/>
      <c r="O18686" s="90"/>
      <c r="P18686" s="90"/>
      <c r="Q18686" s="90"/>
    </row>
    <row r="18687" spans="4:17" x14ac:dyDescent="0.25">
      <c r="D18687" s="87"/>
      <c r="J18687" s="88"/>
      <c r="K18687" s="89"/>
      <c r="M18687" s="88"/>
      <c r="O18687" s="90"/>
      <c r="P18687" s="90"/>
      <c r="Q18687" s="90"/>
    </row>
    <row r="18688" spans="4:17" x14ac:dyDescent="0.25">
      <c r="D18688" s="87"/>
      <c r="J18688" s="88"/>
      <c r="K18688" s="89"/>
      <c r="M18688" s="88"/>
      <c r="O18688" s="90"/>
      <c r="P18688" s="90"/>
      <c r="Q18688" s="90"/>
    </row>
    <row r="18689" spans="4:17" x14ac:dyDescent="0.25">
      <c r="D18689" s="87"/>
      <c r="J18689" s="88"/>
      <c r="K18689" s="89"/>
      <c r="M18689" s="88"/>
      <c r="O18689" s="90"/>
      <c r="P18689" s="90"/>
      <c r="Q18689" s="90"/>
    </row>
    <row r="18690" spans="4:17" x14ac:dyDescent="0.25">
      <c r="D18690" s="87"/>
      <c r="J18690" s="88"/>
      <c r="K18690" s="89"/>
      <c r="M18690" s="88"/>
      <c r="O18690" s="90"/>
      <c r="P18690" s="90"/>
      <c r="Q18690" s="90"/>
    </row>
    <row r="18691" spans="4:17" x14ac:dyDescent="0.25">
      <c r="D18691" s="87"/>
      <c r="J18691" s="88"/>
      <c r="K18691" s="89"/>
      <c r="M18691" s="88"/>
      <c r="O18691" s="90"/>
      <c r="P18691" s="90"/>
      <c r="Q18691" s="90"/>
    </row>
    <row r="18692" spans="4:17" x14ac:dyDescent="0.25">
      <c r="D18692" s="87"/>
      <c r="J18692" s="88"/>
      <c r="K18692" s="89"/>
      <c r="M18692" s="88"/>
      <c r="O18692" s="90"/>
      <c r="P18692" s="90"/>
      <c r="Q18692" s="90"/>
    </row>
    <row r="18693" spans="4:17" x14ac:dyDescent="0.25">
      <c r="D18693" s="87"/>
      <c r="J18693" s="88"/>
      <c r="K18693" s="89"/>
      <c r="M18693" s="88"/>
      <c r="O18693" s="90"/>
      <c r="P18693" s="90"/>
      <c r="Q18693" s="90"/>
    </row>
    <row r="18694" spans="4:17" x14ac:dyDescent="0.25">
      <c r="D18694" s="87"/>
      <c r="J18694" s="88"/>
      <c r="K18694" s="89"/>
      <c r="M18694" s="88"/>
      <c r="O18694" s="90"/>
      <c r="P18694" s="90"/>
      <c r="Q18694" s="90"/>
    </row>
    <row r="18695" spans="4:17" x14ac:dyDescent="0.25">
      <c r="D18695" s="87"/>
      <c r="J18695" s="88"/>
      <c r="K18695" s="89"/>
      <c r="M18695" s="88"/>
      <c r="O18695" s="90"/>
      <c r="P18695" s="90"/>
      <c r="Q18695" s="90"/>
    </row>
    <row r="18696" spans="4:17" x14ac:dyDescent="0.25">
      <c r="D18696" s="87"/>
      <c r="J18696" s="88"/>
      <c r="K18696" s="89"/>
      <c r="M18696" s="88"/>
      <c r="O18696" s="90"/>
      <c r="P18696" s="90"/>
      <c r="Q18696" s="90"/>
    </row>
    <row r="18697" spans="4:17" x14ac:dyDescent="0.25">
      <c r="D18697" s="87"/>
      <c r="J18697" s="88"/>
      <c r="K18697" s="89"/>
      <c r="M18697" s="88"/>
      <c r="O18697" s="90"/>
      <c r="P18697" s="90"/>
      <c r="Q18697" s="90"/>
    </row>
    <row r="18698" spans="4:17" x14ac:dyDescent="0.25">
      <c r="D18698" s="87"/>
      <c r="J18698" s="88"/>
      <c r="K18698" s="89"/>
      <c r="M18698" s="88"/>
      <c r="O18698" s="90"/>
      <c r="P18698" s="90"/>
      <c r="Q18698" s="90"/>
    </row>
    <row r="18699" spans="4:17" x14ac:dyDescent="0.25">
      <c r="D18699" s="87"/>
      <c r="J18699" s="88"/>
      <c r="K18699" s="89"/>
      <c r="M18699" s="88"/>
      <c r="O18699" s="90"/>
      <c r="P18699" s="90"/>
      <c r="Q18699" s="90"/>
    </row>
    <row r="18700" spans="4:17" x14ac:dyDescent="0.25">
      <c r="D18700" s="87"/>
      <c r="J18700" s="88"/>
      <c r="K18700" s="89"/>
      <c r="M18700" s="88"/>
      <c r="O18700" s="90"/>
      <c r="P18700" s="90"/>
      <c r="Q18700" s="90"/>
    </row>
    <row r="18701" spans="4:17" x14ac:dyDescent="0.25">
      <c r="D18701" s="87"/>
      <c r="J18701" s="88"/>
      <c r="K18701" s="89"/>
      <c r="M18701" s="88"/>
      <c r="O18701" s="90"/>
      <c r="P18701" s="90"/>
      <c r="Q18701" s="90"/>
    </row>
    <row r="18702" spans="4:17" x14ac:dyDescent="0.25">
      <c r="D18702" s="87"/>
      <c r="J18702" s="88"/>
      <c r="K18702" s="89"/>
      <c r="M18702" s="88"/>
      <c r="O18702" s="90"/>
      <c r="P18702" s="90"/>
      <c r="Q18702" s="90"/>
    </row>
    <row r="18703" spans="4:17" x14ac:dyDescent="0.25">
      <c r="D18703" s="87"/>
      <c r="J18703" s="88"/>
      <c r="K18703" s="89"/>
      <c r="M18703" s="88"/>
      <c r="O18703" s="90"/>
      <c r="P18703" s="90"/>
      <c r="Q18703" s="90"/>
    </row>
    <row r="18704" spans="4:17" x14ac:dyDescent="0.25">
      <c r="D18704" s="87"/>
      <c r="J18704" s="88"/>
      <c r="K18704" s="89"/>
      <c r="M18704" s="88"/>
      <c r="O18704" s="90"/>
      <c r="P18704" s="90"/>
      <c r="Q18704" s="90"/>
    </row>
    <row r="18705" spans="4:17" x14ac:dyDescent="0.25">
      <c r="D18705" s="87"/>
      <c r="J18705" s="88"/>
      <c r="K18705" s="89"/>
      <c r="M18705" s="88"/>
      <c r="O18705" s="90"/>
      <c r="P18705" s="90"/>
      <c r="Q18705" s="90"/>
    </row>
    <row r="18706" spans="4:17" x14ac:dyDescent="0.25">
      <c r="D18706" s="87"/>
      <c r="J18706" s="88"/>
      <c r="K18706" s="89"/>
      <c r="M18706" s="88"/>
      <c r="O18706" s="90"/>
      <c r="P18706" s="90"/>
      <c r="Q18706" s="90"/>
    </row>
    <row r="18707" spans="4:17" x14ac:dyDescent="0.25">
      <c r="D18707" s="87"/>
      <c r="J18707" s="88"/>
      <c r="K18707" s="89"/>
      <c r="M18707" s="88"/>
      <c r="O18707" s="90"/>
      <c r="P18707" s="90"/>
      <c r="Q18707" s="90"/>
    </row>
    <row r="18708" spans="4:17" x14ac:dyDescent="0.25">
      <c r="D18708" s="87"/>
      <c r="J18708" s="88"/>
      <c r="K18708" s="89"/>
      <c r="M18708" s="88"/>
      <c r="O18708" s="90"/>
      <c r="P18708" s="90"/>
      <c r="Q18708" s="90"/>
    </row>
    <row r="18709" spans="4:17" x14ac:dyDescent="0.25">
      <c r="D18709" s="87"/>
      <c r="J18709" s="88"/>
      <c r="K18709" s="89"/>
      <c r="M18709" s="88"/>
      <c r="O18709" s="90"/>
      <c r="P18709" s="90"/>
      <c r="Q18709" s="90"/>
    </row>
    <row r="18710" spans="4:17" x14ac:dyDescent="0.25">
      <c r="D18710" s="87"/>
      <c r="J18710" s="88"/>
      <c r="K18710" s="89"/>
      <c r="M18710" s="88"/>
      <c r="O18710" s="90"/>
      <c r="P18710" s="90"/>
      <c r="Q18710" s="90"/>
    </row>
    <row r="18711" spans="4:17" x14ac:dyDescent="0.25">
      <c r="D18711" s="87"/>
      <c r="J18711" s="88"/>
      <c r="K18711" s="89"/>
      <c r="M18711" s="88"/>
      <c r="O18711" s="90"/>
      <c r="P18711" s="90"/>
      <c r="Q18711" s="90"/>
    </row>
    <row r="18712" spans="4:17" x14ac:dyDescent="0.25">
      <c r="D18712" s="87"/>
      <c r="J18712" s="88"/>
      <c r="K18712" s="89"/>
      <c r="M18712" s="88"/>
      <c r="O18712" s="90"/>
      <c r="P18712" s="90"/>
      <c r="Q18712" s="90"/>
    </row>
    <row r="18713" spans="4:17" x14ac:dyDescent="0.25">
      <c r="D18713" s="87"/>
      <c r="J18713" s="88"/>
      <c r="K18713" s="89"/>
      <c r="M18713" s="88"/>
      <c r="O18713" s="90"/>
      <c r="P18713" s="90"/>
      <c r="Q18713" s="90"/>
    </row>
    <row r="18714" spans="4:17" x14ac:dyDescent="0.25">
      <c r="D18714" s="87"/>
      <c r="J18714" s="88"/>
      <c r="K18714" s="89"/>
      <c r="M18714" s="88"/>
      <c r="O18714" s="90"/>
      <c r="P18714" s="90"/>
      <c r="Q18714" s="90"/>
    </row>
    <row r="18715" spans="4:17" x14ac:dyDescent="0.25">
      <c r="D18715" s="87"/>
      <c r="J18715" s="88"/>
      <c r="K18715" s="89"/>
      <c r="M18715" s="88"/>
      <c r="O18715" s="90"/>
      <c r="P18715" s="90"/>
      <c r="Q18715" s="90"/>
    </row>
    <row r="18716" spans="4:17" x14ac:dyDescent="0.25">
      <c r="D18716" s="87"/>
      <c r="J18716" s="88"/>
      <c r="K18716" s="89"/>
      <c r="M18716" s="88"/>
      <c r="O18716" s="90"/>
      <c r="P18716" s="90"/>
      <c r="Q18716" s="90"/>
    </row>
    <row r="18717" spans="4:17" x14ac:dyDescent="0.25">
      <c r="D18717" s="87"/>
      <c r="J18717" s="88"/>
      <c r="K18717" s="89"/>
      <c r="M18717" s="88"/>
      <c r="O18717" s="90"/>
      <c r="P18717" s="90"/>
      <c r="Q18717" s="90"/>
    </row>
    <row r="18718" spans="4:17" x14ac:dyDescent="0.25">
      <c r="D18718" s="87"/>
      <c r="J18718" s="88"/>
      <c r="K18718" s="89"/>
      <c r="M18718" s="88"/>
      <c r="O18718" s="90"/>
      <c r="P18718" s="90"/>
      <c r="Q18718" s="90"/>
    </row>
    <row r="18719" spans="4:17" x14ac:dyDescent="0.25">
      <c r="D18719" s="87"/>
      <c r="J18719" s="88"/>
      <c r="K18719" s="89"/>
      <c r="M18719" s="88"/>
      <c r="O18719" s="90"/>
      <c r="P18719" s="90"/>
      <c r="Q18719" s="90"/>
    </row>
    <row r="18720" spans="4:17" x14ac:dyDescent="0.25">
      <c r="D18720" s="87"/>
      <c r="J18720" s="88"/>
      <c r="K18720" s="89"/>
      <c r="M18720" s="88"/>
      <c r="O18720" s="90"/>
      <c r="P18720" s="90"/>
      <c r="Q18720" s="90"/>
    </row>
    <row r="18721" spans="4:17" x14ac:dyDescent="0.25">
      <c r="D18721" s="87"/>
      <c r="J18721" s="88"/>
      <c r="K18721" s="89"/>
      <c r="M18721" s="88"/>
      <c r="O18721" s="90"/>
      <c r="P18721" s="90"/>
      <c r="Q18721" s="90"/>
    </row>
    <row r="18722" spans="4:17" x14ac:dyDescent="0.25">
      <c r="D18722" s="87"/>
      <c r="J18722" s="88"/>
      <c r="K18722" s="89"/>
      <c r="M18722" s="88"/>
      <c r="O18722" s="90"/>
      <c r="P18722" s="90"/>
      <c r="Q18722" s="90"/>
    </row>
    <row r="18723" spans="4:17" x14ac:dyDescent="0.25">
      <c r="D18723" s="87"/>
      <c r="J18723" s="88"/>
      <c r="K18723" s="89"/>
      <c r="M18723" s="88"/>
      <c r="O18723" s="90"/>
      <c r="P18723" s="90"/>
      <c r="Q18723" s="90"/>
    </row>
    <row r="18724" spans="4:17" x14ac:dyDescent="0.25">
      <c r="D18724" s="87"/>
      <c r="J18724" s="88"/>
      <c r="K18724" s="89"/>
      <c r="M18724" s="88"/>
      <c r="O18724" s="90"/>
      <c r="P18724" s="90"/>
      <c r="Q18724" s="90"/>
    </row>
    <row r="18725" spans="4:17" x14ac:dyDescent="0.25">
      <c r="D18725" s="87"/>
      <c r="J18725" s="88"/>
      <c r="K18725" s="89"/>
      <c r="M18725" s="88"/>
      <c r="O18725" s="90"/>
      <c r="P18725" s="90"/>
      <c r="Q18725" s="90"/>
    </row>
    <row r="18726" spans="4:17" x14ac:dyDescent="0.25">
      <c r="D18726" s="87"/>
      <c r="J18726" s="88"/>
      <c r="K18726" s="89"/>
      <c r="M18726" s="88"/>
      <c r="O18726" s="90"/>
      <c r="P18726" s="90"/>
      <c r="Q18726" s="90"/>
    </row>
    <row r="18727" spans="4:17" x14ac:dyDescent="0.25">
      <c r="D18727" s="87"/>
      <c r="J18727" s="88"/>
      <c r="K18727" s="89"/>
      <c r="M18727" s="88"/>
      <c r="O18727" s="90"/>
      <c r="P18727" s="90"/>
      <c r="Q18727" s="90"/>
    </row>
    <row r="18728" spans="4:17" x14ac:dyDescent="0.25">
      <c r="D18728" s="87"/>
      <c r="J18728" s="88"/>
      <c r="K18728" s="89"/>
      <c r="M18728" s="88"/>
      <c r="O18728" s="90"/>
      <c r="P18728" s="90"/>
      <c r="Q18728" s="90"/>
    </row>
    <row r="18729" spans="4:17" x14ac:dyDescent="0.25">
      <c r="D18729" s="87"/>
      <c r="J18729" s="88"/>
      <c r="K18729" s="89"/>
      <c r="M18729" s="88"/>
      <c r="O18729" s="90"/>
      <c r="P18729" s="90"/>
      <c r="Q18729" s="90"/>
    </row>
    <row r="18730" spans="4:17" x14ac:dyDescent="0.25">
      <c r="D18730" s="87"/>
      <c r="J18730" s="88"/>
      <c r="K18730" s="89"/>
      <c r="M18730" s="88"/>
      <c r="O18730" s="90"/>
      <c r="P18730" s="90"/>
      <c r="Q18730" s="90"/>
    </row>
    <row r="18731" spans="4:17" x14ac:dyDescent="0.25">
      <c r="D18731" s="87"/>
      <c r="J18731" s="88"/>
      <c r="K18731" s="89"/>
      <c r="M18731" s="88"/>
      <c r="O18731" s="90"/>
      <c r="P18731" s="90"/>
      <c r="Q18731" s="90"/>
    </row>
    <row r="18732" spans="4:17" x14ac:dyDescent="0.25">
      <c r="D18732" s="87"/>
      <c r="J18732" s="88"/>
      <c r="K18732" s="89"/>
      <c r="M18732" s="88"/>
      <c r="O18732" s="90"/>
      <c r="P18732" s="90"/>
      <c r="Q18732" s="90"/>
    </row>
    <row r="18733" spans="4:17" x14ac:dyDescent="0.25">
      <c r="D18733" s="87"/>
      <c r="J18733" s="88"/>
      <c r="K18733" s="89"/>
      <c r="M18733" s="88"/>
      <c r="O18733" s="90"/>
      <c r="P18733" s="90"/>
      <c r="Q18733" s="90"/>
    </row>
    <row r="18734" spans="4:17" x14ac:dyDescent="0.25">
      <c r="D18734" s="87"/>
      <c r="J18734" s="88"/>
      <c r="K18734" s="89"/>
      <c r="M18734" s="88"/>
      <c r="O18734" s="90"/>
      <c r="P18734" s="90"/>
      <c r="Q18734" s="90"/>
    </row>
    <row r="18735" spans="4:17" x14ac:dyDescent="0.25">
      <c r="D18735" s="87"/>
      <c r="J18735" s="88"/>
      <c r="K18735" s="89"/>
      <c r="M18735" s="88"/>
      <c r="O18735" s="90"/>
      <c r="P18735" s="90"/>
      <c r="Q18735" s="90"/>
    </row>
    <row r="18736" spans="4:17" x14ac:dyDescent="0.25">
      <c r="D18736" s="87"/>
      <c r="J18736" s="88"/>
      <c r="K18736" s="89"/>
      <c r="M18736" s="88"/>
      <c r="O18736" s="90"/>
      <c r="P18736" s="90"/>
      <c r="Q18736" s="90"/>
    </row>
    <row r="18737" spans="4:17" x14ac:dyDescent="0.25">
      <c r="D18737" s="87"/>
      <c r="J18737" s="88"/>
      <c r="K18737" s="89"/>
      <c r="M18737" s="88"/>
      <c r="O18737" s="90"/>
      <c r="P18737" s="90"/>
      <c r="Q18737" s="90"/>
    </row>
    <row r="18738" spans="4:17" x14ac:dyDescent="0.25">
      <c r="D18738" s="87"/>
      <c r="J18738" s="88"/>
      <c r="K18738" s="89"/>
      <c r="M18738" s="88"/>
      <c r="O18738" s="90"/>
      <c r="P18738" s="90"/>
      <c r="Q18738" s="90"/>
    </row>
    <row r="18739" spans="4:17" x14ac:dyDescent="0.25">
      <c r="D18739" s="87"/>
      <c r="J18739" s="88"/>
      <c r="K18739" s="89"/>
      <c r="M18739" s="88"/>
      <c r="O18739" s="90"/>
      <c r="P18739" s="90"/>
      <c r="Q18739" s="90"/>
    </row>
    <row r="18740" spans="4:17" x14ac:dyDescent="0.25">
      <c r="D18740" s="87"/>
      <c r="J18740" s="88"/>
      <c r="K18740" s="89"/>
      <c r="M18740" s="88"/>
      <c r="O18740" s="90"/>
      <c r="P18740" s="90"/>
      <c r="Q18740" s="90"/>
    </row>
    <row r="18741" spans="4:17" x14ac:dyDescent="0.25">
      <c r="D18741" s="87"/>
      <c r="J18741" s="88"/>
      <c r="K18741" s="89"/>
      <c r="M18741" s="88"/>
      <c r="O18741" s="90"/>
      <c r="P18741" s="90"/>
      <c r="Q18741" s="90"/>
    </row>
    <row r="18742" spans="4:17" x14ac:dyDescent="0.25">
      <c r="D18742" s="87"/>
      <c r="J18742" s="88"/>
      <c r="K18742" s="89"/>
      <c r="M18742" s="88"/>
      <c r="O18742" s="90"/>
      <c r="P18742" s="90"/>
      <c r="Q18742" s="90"/>
    </row>
    <row r="18743" spans="4:17" x14ac:dyDescent="0.25">
      <c r="D18743" s="87"/>
      <c r="J18743" s="88"/>
      <c r="K18743" s="89"/>
      <c r="M18743" s="88"/>
      <c r="O18743" s="90"/>
      <c r="P18743" s="90"/>
      <c r="Q18743" s="90"/>
    </row>
    <row r="18744" spans="4:17" x14ac:dyDescent="0.25">
      <c r="D18744" s="87"/>
      <c r="J18744" s="88"/>
      <c r="K18744" s="89"/>
      <c r="M18744" s="88"/>
      <c r="O18744" s="90"/>
      <c r="P18744" s="90"/>
      <c r="Q18744" s="90"/>
    </row>
    <row r="18745" spans="4:17" x14ac:dyDescent="0.25">
      <c r="D18745" s="87"/>
      <c r="J18745" s="88"/>
      <c r="K18745" s="89"/>
      <c r="M18745" s="88"/>
      <c r="O18745" s="90"/>
      <c r="P18745" s="90"/>
      <c r="Q18745" s="90"/>
    </row>
    <row r="18746" spans="4:17" x14ac:dyDescent="0.25">
      <c r="D18746" s="87"/>
      <c r="J18746" s="88"/>
      <c r="K18746" s="89"/>
      <c r="M18746" s="88"/>
      <c r="O18746" s="90"/>
      <c r="P18746" s="90"/>
      <c r="Q18746" s="90"/>
    </row>
    <row r="18747" spans="4:17" x14ac:dyDescent="0.25">
      <c r="D18747" s="87"/>
      <c r="J18747" s="88"/>
      <c r="K18747" s="89"/>
      <c r="M18747" s="88"/>
      <c r="O18747" s="90"/>
      <c r="P18747" s="90"/>
      <c r="Q18747" s="90"/>
    </row>
    <row r="18748" spans="4:17" x14ac:dyDescent="0.25">
      <c r="D18748" s="87"/>
      <c r="J18748" s="88"/>
      <c r="K18748" s="89"/>
      <c r="M18748" s="88"/>
      <c r="O18748" s="90"/>
      <c r="P18748" s="90"/>
      <c r="Q18748" s="90"/>
    </row>
    <row r="18749" spans="4:17" x14ac:dyDescent="0.25">
      <c r="D18749" s="87"/>
      <c r="J18749" s="88"/>
      <c r="K18749" s="89"/>
      <c r="M18749" s="88"/>
      <c r="O18749" s="90"/>
      <c r="P18749" s="90"/>
      <c r="Q18749" s="90"/>
    </row>
    <row r="18750" spans="4:17" x14ac:dyDescent="0.25">
      <c r="D18750" s="87"/>
      <c r="J18750" s="88"/>
      <c r="K18750" s="89"/>
      <c r="M18750" s="88"/>
      <c r="O18750" s="90"/>
      <c r="P18750" s="90"/>
      <c r="Q18750" s="90"/>
    </row>
    <row r="18751" spans="4:17" x14ac:dyDescent="0.25">
      <c r="D18751" s="87"/>
      <c r="J18751" s="88"/>
      <c r="K18751" s="89"/>
      <c r="M18751" s="88"/>
      <c r="O18751" s="90"/>
      <c r="P18751" s="90"/>
      <c r="Q18751" s="90"/>
    </row>
    <row r="18752" spans="4:17" x14ac:dyDescent="0.25">
      <c r="D18752" s="87"/>
      <c r="J18752" s="88"/>
      <c r="K18752" s="89"/>
      <c r="M18752" s="88"/>
      <c r="O18752" s="90"/>
      <c r="P18752" s="90"/>
      <c r="Q18752" s="90"/>
    </row>
    <row r="18753" spans="4:17" x14ac:dyDescent="0.25">
      <c r="D18753" s="87"/>
      <c r="J18753" s="88"/>
      <c r="K18753" s="89"/>
      <c r="M18753" s="88"/>
      <c r="O18753" s="90"/>
      <c r="P18753" s="90"/>
      <c r="Q18753" s="90"/>
    </row>
    <row r="18754" spans="4:17" x14ac:dyDescent="0.25">
      <c r="D18754" s="87"/>
      <c r="J18754" s="88"/>
      <c r="K18754" s="89"/>
      <c r="M18754" s="88"/>
      <c r="O18754" s="90"/>
      <c r="P18754" s="90"/>
      <c r="Q18754" s="90"/>
    </row>
    <row r="18755" spans="4:17" x14ac:dyDescent="0.25">
      <c r="D18755" s="87"/>
      <c r="J18755" s="88"/>
      <c r="K18755" s="89"/>
      <c r="M18755" s="88"/>
      <c r="O18755" s="90"/>
      <c r="P18755" s="90"/>
      <c r="Q18755" s="90"/>
    </row>
    <row r="18756" spans="4:17" x14ac:dyDescent="0.25">
      <c r="D18756" s="87"/>
      <c r="J18756" s="88"/>
      <c r="K18756" s="89"/>
      <c r="M18756" s="88"/>
      <c r="O18756" s="90"/>
      <c r="P18756" s="90"/>
      <c r="Q18756" s="90"/>
    </row>
    <row r="18757" spans="4:17" x14ac:dyDescent="0.25">
      <c r="D18757" s="87"/>
      <c r="J18757" s="88"/>
      <c r="K18757" s="89"/>
      <c r="M18757" s="88"/>
      <c r="O18757" s="90"/>
      <c r="P18757" s="90"/>
      <c r="Q18757" s="90"/>
    </row>
    <row r="18758" spans="4:17" x14ac:dyDescent="0.25">
      <c r="D18758" s="87"/>
      <c r="J18758" s="88"/>
      <c r="K18758" s="89"/>
      <c r="M18758" s="88"/>
      <c r="O18758" s="90"/>
      <c r="P18758" s="90"/>
      <c r="Q18758" s="90"/>
    </row>
    <row r="18759" spans="4:17" x14ac:dyDescent="0.25">
      <c r="D18759" s="87"/>
      <c r="J18759" s="88"/>
      <c r="K18759" s="89"/>
      <c r="M18759" s="88"/>
      <c r="O18759" s="90"/>
      <c r="P18759" s="90"/>
      <c r="Q18759" s="90"/>
    </row>
    <row r="18760" spans="4:17" x14ac:dyDescent="0.25">
      <c r="D18760" s="87"/>
      <c r="J18760" s="88"/>
      <c r="K18760" s="89"/>
      <c r="M18760" s="88"/>
      <c r="O18760" s="90"/>
      <c r="P18760" s="90"/>
      <c r="Q18760" s="90"/>
    </row>
    <row r="18761" spans="4:17" x14ac:dyDescent="0.25">
      <c r="D18761" s="87"/>
      <c r="J18761" s="88"/>
      <c r="K18761" s="89"/>
      <c r="M18761" s="88"/>
      <c r="O18761" s="90"/>
      <c r="P18761" s="90"/>
      <c r="Q18761" s="90"/>
    </row>
    <row r="18762" spans="4:17" x14ac:dyDescent="0.25">
      <c r="D18762" s="87"/>
      <c r="J18762" s="88"/>
      <c r="K18762" s="89"/>
      <c r="M18762" s="88"/>
      <c r="O18762" s="90"/>
      <c r="P18762" s="90"/>
      <c r="Q18762" s="90"/>
    </row>
    <row r="18763" spans="4:17" x14ac:dyDescent="0.25">
      <c r="D18763" s="87"/>
      <c r="J18763" s="88"/>
      <c r="K18763" s="89"/>
      <c r="M18763" s="88"/>
      <c r="O18763" s="90"/>
      <c r="P18763" s="90"/>
      <c r="Q18763" s="90"/>
    </row>
    <row r="18764" spans="4:17" x14ac:dyDescent="0.25">
      <c r="D18764" s="87"/>
      <c r="J18764" s="88"/>
      <c r="K18764" s="89"/>
      <c r="M18764" s="88"/>
      <c r="O18764" s="90"/>
      <c r="P18764" s="90"/>
      <c r="Q18764" s="90"/>
    </row>
    <row r="18765" spans="4:17" x14ac:dyDescent="0.25">
      <c r="D18765" s="87"/>
      <c r="J18765" s="88"/>
      <c r="K18765" s="89"/>
      <c r="M18765" s="88"/>
      <c r="O18765" s="90"/>
      <c r="P18765" s="90"/>
      <c r="Q18765" s="90"/>
    </row>
    <row r="18766" spans="4:17" x14ac:dyDescent="0.25">
      <c r="D18766" s="87"/>
      <c r="J18766" s="88"/>
      <c r="K18766" s="89"/>
      <c r="M18766" s="88"/>
      <c r="O18766" s="90"/>
      <c r="P18766" s="90"/>
      <c r="Q18766" s="90"/>
    </row>
    <row r="18767" spans="4:17" x14ac:dyDescent="0.25">
      <c r="D18767" s="87"/>
      <c r="J18767" s="88"/>
      <c r="K18767" s="89"/>
      <c r="M18767" s="88"/>
      <c r="O18767" s="90"/>
      <c r="P18767" s="90"/>
      <c r="Q18767" s="90"/>
    </row>
    <row r="18768" spans="4:17" x14ac:dyDescent="0.25">
      <c r="D18768" s="87"/>
      <c r="J18768" s="88"/>
      <c r="K18768" s="89"/>
      <c r="M18768" s="88"/>
      <c r="O18768" s="90"/>
      <c r="P18768" s="90"/>
      <c r="Q18768" s="90"/>
    </row>
    <row r="18769" spans="4:17" x14ac:dyDescent="0.25">
      <c r="D18769" s="87"/>
      <c r="J18769" s="88"/>
      <c r="K18769" s="89"/>
      <c r="M18769" s="88"/>
      <c r="O18769" s="90"/>
      <c r="P18769" s="90"/>
      <c r="Q18769" s="90"/>
    </row>
    <row r="18770" spans="4:17" x14ac:dyDescent="0.25">
      <c r="D18770" s="87"/>
      <c r="J18770" s="88"/>
      <c r="K18770" s="89"/>
      <c r="M18770" s="88"/>
      <c r="O18770" s="90"/>
      <c r="P18770" s="90"/>
      <c r="Q18770" s="90"/>
    </row>
    <row r="18771" spans="4:17" x14ac:dyDescent="0.25">
      <c r="D18771" s="87"/>
      <c r="J18771" s="88"/>
      <c r="K18771" s="89"/>
      <c r="M18771" s="88"/>
      <c r="O18771" s="90"/>
      <c r="P18771" s="90"/>
      <c r="Q18771" s="90"/>
    </row>
    <row r="18772" spans="4:17" x14ac:dyDescent="0.25">
      <c r="D18772" s="87"/>
      <c r="J18772" s="88"/>
      <c r="K18772" s="89"/>
      <c r="M18772" s="88"/>
      <c r="O18772" s="90"/>
      <c r="P18772" s="90"/>
      <c r="Q18772" s="90"/>
    </row>
    <row r="18773" spans="4:17" x14ac:dyDescent="0.25">
      <c r="D18773" s="87"/>
      <c r="J18773" s="88"/>
      <c r="K18773" s="89"/>
      <c r="M18773" s="88"/>
      <c r="O18773" s="90"/>
      <c r="P18773" s="90"/>
      <c r="Q18773" s="90"/>
    </row>
    <row r="18774" spans="4:17" x14ac:dyDescent="0.25">
      <c r="D18774" s="87"/>
      <c r="J18774" s="88"/>
      <c r="K18774" s="89"/>
      <c r="M18774" s="88"/>
      <c r="O18774" s="90"/>
      <c r="P18774" s="90"/>
      <c r="Q18774" s="90"/>
    </row>
    <row r="18775" spans="4:17" x14ac:dyDescent="0.25">
      <c r="D18775" s="87"/>
      <c r="J18775" s="88"/>
      <c r="K18775" s="89"/>
      <c r="M18775" s="88"/>
      <c r="O18775" s="90"/>
      <c r="P18775" s="90"/>
      <c r="Q18775" s="90"/>
    </row>
    <row r="18776" spans="4:17" x14ac:dyDescent="0.25">
      <c r="D18776" s="87"/>
      <c r="J18776" s="88"/>
      <c r="K18776" s="89"/>
      <c r="M18776" s="88"/>
      <c r="O18776" s="90"/>
      <c r="P18776" s="90"/>
      <c r="Q18776" s="90"/>
    </row>
    <row r="18777" spans="4:17" x14ac:dyDescent="0.25">
      <c r="D18777" s="87"/>
      <c r="J18777" s="88"/>
      <c r="K18777" s="89"/>
      <c r="M18777" s="88"/>
      <c r="O18777" s="90"/>
      <c r="P18777" s="90"/>
      <c r="Q18777" s="90"/>
    </row>
    <row r="18778" spans="4:17" x14ac:dyDescent="0.25">
      <c r="D18778" s="87"/>
      <c r="J18778" s="88"/>
      <c r="K18778" s="89"/>
      <c r="M18778" s="88"/>
      <c r="O18778" s="90"/>
      <c r="P18778" s="90"/>
      <c r="Q18778" s="90"/>
    </row>
    <row r="18779" spans="4:17" x14ac:dyDescent="0.25">
      <c r="D18779" s="87"/>
      <c r="J18779" s="88"/>
      <c r="K18779" s="89"/>
      <c r="M18779" s="88"/>
      <c r="O18779" s="90"/>
      <c r="P18779" s="90"/>
      <c r="Q18779" s="90"/>
    </row>
    <row r="18780" spans="4:17" x14ac:dyDescent="0.25">
      <c r="D18780" s="87"/>
      <c r="J18780" s="88"/>
      <c r="K18780" s="89"/>
      <c r="M18780" s="88"/>
      <c r="O18780" s="90"/>
      <c r="P18780" s="90"/>
      <c r="Q18780" s="90"/>
    </row>
    <row r="18781" spans="4:17" x14ac:dyDescent="0.25">
      <c r="D18781" s="87"/>
      <c r="J18781" s="88"/>
      <c r="K18781" s="89"/>
      <c r="M18781" s="88"/>
      <c r="O18781" s="90"/>
      <c r="P18781" s="90"/>
      <c r="Q18781" s="90"/>
    </row>
    <row r="18782" spans="4:17" x14ac:dyDescent="0.25">
      <c r="D18782" s="87"/>
      <c r="J18782" s="88"/>
      <c r="K18782" s="89"/>
      <c r="M18782" s="88"/>
      <c r="O18782" s="90"/>
      <c r="P18782" s="90"/>
      <c r="Q18782" s="90"/>
    </row>
    <row r="18783" spans="4:17" x14ac:dyDescent="0.25">
      <c r="D18783" s="87"/>
      <c r="J18783" s="88"/>
      <c r="K18783" s="89"/>
      <c r="M18783" s="88"/>
      <c r="O18783" s="90"/>
      <c r="P18783" s="90"/>
      <c r="Q18783" s="90"/>
    </row>
    <row r="18784" spans="4:17" x14ac:dyDescent="0.25">
      <c r="D18784" s="87"/>
      <c r="J18784" s="88"/>
      <c r="K18784" s="89"/>
      <c r="M18784" s="88"/>
      <c r="O18784" s="90"/>
      <c r="P18784" s="90"/>
      <c r="Q18784" s="90"/>
    </row>
    <row r="18785" spans="4:17" x14ac:dyDescent="0.25">
      <c r="D18785" s="87"/>
      <c r="J18785" s="88"/>
      <c r="K18785" s="89"/>
      <c r="M18785" s="88"/>
      <c r="O18785" s="90"/>
      <c r="P18785" s="90"/>
      <c r="Q18785" s="90"/>
    </row>
    <row r="18786" spans="4:17" x14ac:dyDescent="0.25">
      <c r="D18786" s="87"/>
      <c r="J18786" s="88"/>
      <c r="K18786" s="89"/>
      <c r="M18786" s="88"/>
      <c r="O18786" s="90"/>
      <c r="P18786" s="90"/>
      <c r="Q18786" s="90"/>
    </row>
    <row r="18787" spans="4:17" x14ac:dyDescent="0.25">
      <c r="D18787" s="87"/>
      <c r="J18787" s="88"/>
      <c r="K18787" s="89"/>
      <c r="M18787" s="88"/>
      <c r="O18787" s="90"/>
      <c r="P18787" s="90"/>
      <c r="Q18787" s="90"/>
    </row>
    <row r="18788" spans="4:17" x14ac:dyDescent="0.25">
      <c r="D18788" s="87"/>
      <c r="J18788" s="88"/>
      <c r="K18788" s="89"/>
      <c r="M18788" s="88"/>
      <c r="O18788" s="90"/>
      <c r="P18788" s="90"/>
      <c r="Q18788" s="90"/>
    </row>
    <row r="18789" spans="4:17" x14ac:dyDescent="0.25">
      <c r="D18789" s="87"/>
      <c r="J18789" s="88"/>
      <c r="K18789" s="89"/>
      <c r="M18789" s="88"/>
      <c r="O18789" s="90"/>
      <c r="P18789" s="90"/>
      <c r="Q18789" s="90"/>
    </row>
    <row r="18790" spans="4:17" x14ac:dyDescent="0.25">
      <c r="D18790" s="87"/>
      <c r="J18790" s="88"/>
      <c r="K18790" s="89"/>
      <c r="M18790" s="88"/>
      <c r="O18790" s="90"/>
      <c r="P18790" s="90"/>
      <c r="Q18790" s="90"/>
    </row>
    <row r="18791" spans="4:17" x14ac:dyDescent="0.25">
      <c r="D18791" s="87"/>
      <c r="J18791" s="88"/>
      <c r="K18791" s="89"/>
      <c r="M18791" s="88"/>
      <c r="O18791" s="90"/>
      <c r="P18791" s="90"/>
      <c r="Q18791" s="90"/>
    </row>
    <row r="18792" spans="4:17" x14ac:dyDescent="0.25">
      <c r="D18792" s="87"/>
      <c r="J18792" s="88"/>
      <c r="K18792" s="89"/>
      <c r="M18792" s="88"/>
      <c r="O18792" s="90"/>
      <c r="P18792" s="90"/>
      <c r="Q18792" s="90"/>
    </row>
    <row r="18793" spans="4:17" x14ac:dyDescent="0.25">
      <c r="D18793" s="87"/>
      <c r="J18793" s="88"/>
      <c r="K18793" s="89"/>
      <c r="M18793" s="88"/>
      <c r="O18793" s="90"/>
      <c r="P18793" s="90"/>
      <c r="Q18793" s="90"/>
    </row>
    <row r="18794" spans="4:17" x14ac:dyDescent="0.25">
      <c r="D18794" s="87"/>
      <c r="J18794" s="88"/>
      <c r="K18794" s="89"/>
      <c r="M18794" s="88"/>
      <c r="O18794" s="90"/>
      <c r="P18794" s="90"/>
      <c r="Q18794" s="90"/>
    </row>
    <row r="18795" spans="4:17" x14ac:dyDescent="0.25">
      <c r="D18795" s="87"/>
      <c r="J18795" s="88"/>
      <c r="K18795" s="89"/>
      <c r="M18795" s="88"/>
      <c r="O18795" s="90"/>
      <c r="P18795" s="90"/>
      <c r="Q18795" s="90"/>
    </row>
    <row r="18796" spans="4:17" x14ac:dyDescent="0.25">
      <c r="D18796" s="87"/>
      <c r="J18796" s="88"/>
      <c r="K18796" s="89"/>
      <c r="M18796" s="88"/>
      <c r="O18796" s="90"/>
      <c r="P18796" s="90"/>
      <c r="Q18796" s="90"/>
    </row>
    <row r="18797" spans="4:17" x14ac:dyDescent="0.25">
      <c r="D18797" s="87"/>
      <c r="J18797" s="88"/>
      <c r="K18797" s="89"/>
      <c r="M18797" s="88"/>
      <c r="O18797" s="90"/>
      <c r="P18797" s="90"/>
      <c r="Q18797" s="90"/>
    </row>
    <row r="18798" spans="4:17" x14ac:dyDescent="0.25">
      <c r="D18798" s="87"/>
      <c r="J18798" s="88"/>
      <c r="K18798" s="89"/>
      <c r="M18798" s="88"/>
      <c r="O18798" s="90"/>
      <c r="P18798" s="90"/>
      <c r="Q18798" s="90"/>
    </row>
    <row r="18799" spans="4:17" x14ac:dyDescent="0.25">
      <c r="D18799" s="87"/>
      <c r="J18799" s="88"/>
      <c r="K18799" s="89"/>
      <c r="M18799" s="88"/>
      <c r="O18799" s="90"/>
      <c r="P18799" s="90"/>
      <c r="Q18799" s="90"/>
    </row>
    <row r="18800" spans="4:17" x14ac:dyDescent="0.25">
      <c r="D18800" s="87"/>
      <c r="J18800" s="88"/>
      <c r="K18800" s="89"/>
      <c r="M18800" s="88"/>
      <c r="O18800" s="90"/>
      <c r="P18800" s="90"/>
      <c r="Q18800" s="90"/>
    </row>
    <row r="18801" spans="4:17" x14ac:dyDescent="0.25">
      <c r="D18801" s="87"/>
      <c r="J18801" s="88"/>
      <c r="K18801" s="89"/>
      <c r="M18801" s="88"/>
      <c r="O18801" s="90"/>
      <c r="P18801" s="90"/>
      <c r="Q18801" s="90"/>
    </row>
    <row r="18802" spans="4:17" x14ac:dyDescent="0.25">
      <c r="D18802" s="87"/>
      <c r="J18802" s="88"/>
      <c r="K18802" s="89"/>
      <c r="M18802" s="88"/>
      <c r="O18802" s="90"/>
      <c r="P18802" s="90"/>
      <c r="Q18802" s="90"/>
    </row>
    <row r="18803" spans="4:17" x14ac:dyDescent="0.25">
      <c r="D18803" s="87"/>
      <c r="J18803" s="88"/>
      <c r="K18803" s="89"/>
      <c r="M18803" s="88"/>
      <c r="O18803" s="90"/>
      <c r="P18803" s="90"/>
      <c r="Q18803" s="90"/>
    </row>
    <row r="18804" spans="4:17" x14ac:dyDescent="0.25">
      <c r="D18804" s="87"/>
      <c r="J18804" s="88"/>
      <c r="K18804" s="89"/>
      <c r="M18804" s="88"/>
      <c r="O18804" s="90"/>
      <c r="P18804" s="90"/>
      <c r="Q18804" s="90"/>
    </row>
    <row r="18805" spans="4:17" x14ac:dyDescent="0.25">
      <c r="D18805" s="87"/>
      <c r="J18805" s="88"/>
      <c r="K18805" s="89"/>
      <c r="M18805" s="88"/>
      <c r="O18805" s="90"/>
      <c r="P18805" s="90"/>
      <c r="Q18805" s="90"/>
    </row>
    <row r="18806" spans="4:17" x14ac:dyDescent="0.25">
      <c r="D18806" s="87"/>
      <c r="J18806" s="88"/>
      <c r="K18806" s="89"/>
      <c r="M18806" s="88"/>
      <c r="O18806" s="90"/>
      <c r="P18806" s="90"/>
      <c r="Q18806" s="90"/>
    </row>
    <row r="18807" spans="4:17" x14ac:dyDescent="0.25">
      <c r="D18807" s="87"/>
      <c r="J18807" s="88"/>
      <c r="K18807" s="89"/>
      <c r="M18807" s="88"/>
      <c r="O18807" s="90"/>
      <c r="P18807" s="90"/>
      <c r="Q18807" s="90"/>
    </row>
    <row r="18808" spans="4:17" x14ac:dyDescent="0.25">
      <c r="D18808" s="87"/>
      <c r="J18808" s="88"/>
      <c r="K18808" s="89"/>
      <c r="M18808" s="88"/>
      <c r="O18808" s="90"/>
      <c r="P18808" s="90"/>
      <c r="Q18808" s="90"/>
    </row>
    <row r="18809" spans="4:17" x14ac:dyDescent="0.25">
      <c r="D18809" s="87"/>
      <c r="J18809" s="88"/>
      <c r="K18809" s="89"/>
      <c r="M18809" s="88"/>
      <c r="O18809" s="90"/>
      <c r="P18809" s="90"/>
      <c r="Q18809" s="90"/>
    </row>
    <row r="18810" spans="4:17" x14ac:dyDescent="0.25">
      <c r="D18810" s="87"/>
      <c r="J18810" s="88"/>
      <c r="K18810" s="89"/>
      <c r="M18810" s="88"/>
      <c r="O18810" s="90"/>
      <c r="P18810" s="90"/>
      <c r="Q18810" s="90"/>
    </row>
    <row r="18811" spans="4:17" x14ac:dyDescent="0.25">
      <c r="D18811" s="87"/>
      <c r="J18811" s="88"/>
      <c r="K18811" s="89"/>
      <c r="M18811" s="88"/>
      <c r="O18811" s="90"/>
      <c r="P18811" s="90"/>
      <c r="Q18811" s="90"/>
    </row>
    <row r="18812" spans="4:17" x14ac:dyDescent="0.25">
      <c r="D18812" s="87"/>
      <c r="J18812" s="88"/>
      <c r="K18812" s="89"/>
      <c r="M18812" s="88"/>
      <c r="O18812" s="90"/>
      <c r="P18812" s="90"/>
      <c r="Q18812" s="90"/>
    </row>
    <row r="18813" spans="4:17" x14ac:dyDescent="0.25">
      <c r="D18813" s="87"/>
      <c r="J18813" s="88"/>
      <c r="K18813" s="89"/>
      <c r="M18813" s="88"/>
      <c r="O18813" s="90"/>
      <c r="P18813" s="90"/>
      <c r="Q18813" s="90"/>
    </row>
    <row r="18814" spans="4:17" x14ac:dyDescent="0.25">
      <c r="D18814" s="87"/>
      <c r="J18814" s="88"/>
      <c r="K18814" s="89"/>
      <c r="M18814" s="88"/>
      <c r="O18814" s="90"/>
      <c r="P18814" s="90"/>
      <c r="Q18814" s="90"/>
    </row>
    <row r="18815" spans="4:17" x14ac:dyDescent="0.25">
      <c r="D18815" s="87"/>
      <c r="J18815" s="88"/>
      <c r="K18815" s="89"/>
      <c r="M18815" s="88"/>
      <c r="O18815" s="90"/>
      <c r="P18815" s="90"/>
      <c r="Q18815" s="90"/>
    </row>
    <row r="18816" spans="4:17" x14ac:dyDescent="0.25">
      <c r="D18816" s="87"/>
      <c r="J18816" s="88"/>
      <c r="K18816" s="89"/>
      <c r="M18816" s="88"/>
      <c r="O18816" s="90"/>
      <c r="P18816" s="90"/>
      <c r="Q18816" s="90"/>
    </row>
    <row r="18817" spans="4:17" x14ac:dyDescent="0.25">
      <c r="D18817" s="87"/>
      <c r="J18817" s="88"/>
      <c r="K18817" s="89"/>
      <c r="M18817" s="88"/>
      <c r="O18817" s="90"/>
      <c r="P18817" s="90"/>
      <c r="Q18817" s="90"/>
    </row>
    <row r="18818" spans="4:17" x14ac:dyDescent="0.25">
      <c r="D18818" s="87"/>
      <c r="J18818" s="88"/>
      <c r="K18818" s="89"/>
      <c r="M18818" s="88"/>
      <c r="O18818" s="90"/>
      <c r="P18818" s="90"/>
      <c r="Q18818" s="90"/>
    </row>
    <row r="18819" spans="4:17" x14ac:dyDescent="0.25">
      <c r="D18819" s="87"/>
      <c r="J18819" s="88"/>
      <c r="K18819" s="89"/>
      <c r="M18819" s="88"/>
      <c r="O18819" s="90"/>
      <c r="P18819" s="90"/>
      <c r="Q18819" s="90"/>
    </row>
    <row r="18820" spans="4:17" x14ac:dyDescent="0.25">
      <c r="D18820" s="87"/>
      <c r="J18820" s="88"/>
      <c r="K18820" s="89"/>
      <c r="M18820" s="88"/>
      <c r="O18820" s="90"/>
      <c r="P18820" s="90"/>
      <c r="Q18820" s="90"/>
    </row>
    <row r="18821" spans="4:17" x14ac:dyDescent="0.25">
      <c r="D18821" s="87"/>
      <c r="J18821" s="88"/>
      <c r="K18821" s="89"/>
      <c r="M18821" s="88"/>
      <c r="O18821" s="90"/>
      <c r="P18821" s="90"/>
      <c r="Q18821" s="90"/>
    </row>
    <row r="18822" spans="4:17" x14ac:dyDescent="0.25">
      <c r="D18822" s="87"/>
      <c r="J18822" s="88"/>
      <c r="K18822" s="89"/>
      <c r="M18822" s="88"/>
      <c r="O18822" s="90"/>
      <c r="P18822" s="90"/>
      <c r="Q18822" s="90"/>
    </row>
    <row r="18823" spans="4:17" x14ac:dyDescent="0.25">
      <c r="D18823" s="87"/>
      <c r="J18823" s="88"/>
      <c r="K18823" s="89"/>
      <c r="M18823" s="88"/>
      <c r="O18823" s="90"/>
      <c r="P18823" s="90"/>
      <c r="Q18823" s="90"/>
    </row>
    <row r="18824" spans="4:17" x14ac:dyDescent="0.25">
      <c r="D18824" s="87"/>
      <c r="J18824" s="88"/>
      <c r="K18824" s="89"/>
      <c r="M18824" s="88"/>
      <c r="O18824" s="90"/>
      <c r="P18824" s="90"/>
      <c r="Q18824" s="90"/>
    </row>
    <row r="18825" spans="4:17" x14ac:dyDescent="0.25">
      <c r="D18825" s="87"/>
      <c r="J18825" s="88"/>
      <c r="K18825" s="89"/>
      <c r="M18825" s="88"/>
      <c r="O18825" s="90"/>
      <c r="P18825" s="90"/>
      <c r="Q18825" s="90"/>
    </row>
    <row r="18826" spans="4:17" x14ac:dyDescent="0.25">
      <c r="D18826" s="87"/>
      <c r="J18826" s="88"/>
      <c r="K18826" s="89"/>
      <c r="M18826" s="88"/>
      <c r="O18826" s="90"/>
      <c r="P18826" s="90"/>
      <c r="Q18826" s="90"/>
    </row>
    <row r="18827" spans="4:17" x14ac:dyDescent="0.25">
      <c r="D18827" s="87"/>
      <c r="J18827" s="88"/>
      <c r="K18827" s="89"/>
      <c r="M18827" s="88"/>
      <c r="O18827" s="90"/>
      <c r="P18827" s="90"/>
      <c r="Q18827" s="90"/>
    </row>
    <row r="18828" spans="4:17" x14ac:dyDescent="0.25">
      <c r="D18828" s="87"/>
      <c r="J18828" s="88"/>
      <c r="K18828" s="89"/>
      <c r="M18828" s="88"/>
      <c r="O18828" s="90"/>
      <c r="P18828" s="90"/>
      <c r="Q18828" s="90"/>
    </row>
    <row r="18829" spans="4:17" x14ac:dyDescent="0.25">
      <c r="D18829" s="87"/>
      <c r="J18829" s="88"/>
      <c r="K18829" s="89"/>
      <c r="M18829" s="88"/>
      <c r="O18829" s="90"/>
      <c r="P18829" s="90"/>
      <c r="Q18829" s="90"/>
    </row>
    <row r="18830" spans="4:17" x14ac:dyDescent="0.25">
      <c r="D18830" s="87"/>
      <c r="J18830" s="88"/>
      <c r="K18830" s="89"/>
      <c r="M18830" s="88"/>
      <c r="O18830" s="90"/>
      <c r="P18830" s="90"/>
      <c r="Q18830" s="90"/>
    </row>
    <row r="18831" spans="4:17" x14ac:dyDescent="0.25">
      <c r="D18831" s="87"/>
      <c r="J18831" s="88"/>
      <c r="K18831" s="89"/>
      <c r="M18831" s="88"/>
      <c r="O18831" s="90"/>
      <c r="P18831" s="90"/>
      <c r="Q18831" s="90"/>
    </row>
    <row r="18832" spans="4:17" x14ac:dyDescent="0.25">
      <c r="D18832" s="87"/>
      <c r="J18832" s="88"/>
      <c r="K18832" s="89"/>
      <c r="M18832" s="88"/>
      <c r="O18832" s="90"/>
      <c r="P18832" s="90"/>
      <c r="Q18832" s="90"/>
    </row>
    <row r="18833" spans="4:17" x14ac:dyDescent="0.25">
      <c r="D18833" s="87"/>
      <c r="J18833" s="88"/>
      <c r="K18833" s="89"/>
      <c r="M18833" s="88"/>
      <c r="O18833" s="90"/>
      <c r="P18833" s="90"/>
      <c r="Q18833" s="90"/>
    </row>
    <row r="18834" spans="4:17" x14ac:dyDescent="0.25">
      <c r="D18834" s="87"/>
      <c r="J18834" s="88"/>
      <c r="K18834" s="89"/>
      <c r="M18834" s="88"/>
      <c r="O18834" s="90"/>
      <c r="P18834" s="90"/>
      <c r="Q18834" s="90"/>
    </row>
    <row r="18835" spans="4:17" x14ac:dyDescent="0.25">
      <c r="D18835" s="87"/>
      <c r="J18835" s="88"/>
      <c r="K18835" s="89"/>
      <c r="M18835" s="88"/>
      <c r="O18835" s="90"/>
      <c r="P18835" s="90"/>
      <c r="Q18835" s="90"/>
    </row>
    <row r="18836" spans="4:17" x14ac:dyDescent="0.25">
      <c r="D18836" s="87"/>
      <c r="J18836" s="88"/>
      <c r="K18836" s="89"/>
      <c r="M18836" s="88"/>
      <c r="O18836" s="90"/>
      <c r="P18836" s="90"/>
      <c r="Q18836" s="90"/>
    </row>
    <row r="18837" spans="4:17" x14ac:dyDescent="0.25">
      <c r="D18837" s="87"/>
      <c r="J18837" s="88"/>
      <c r="K18837" s="89"/>
      <c r="M18837" s="88"/>
      <c r="O18837" s="90"/>
      <c r="P18837" s="90"/>
      <c r="Q18837" s="90"/>
    </row>
    <row r="18838" spans="4:17" x14ac:dyDescent="0.25">
      <c r="D18838" s="87"/>
      <c r="J18838" s="88"/>
      <c r="K18838" s="89"/>
      <c r="M18838" s="88"/>
      <c r="O18838" s="90"/>
      <c r="P18838" s="90"/>
      <c r="Q18838" s="90"/>
    </row>
    <row r="18839" spans="4:17" x14ac:dyDescent="0.25">
      <c r="D18839" s="87"/>
      <c r="J18839" s="88"/>
      <c r="K18839" s="89"/>
      <c r="M18839" s="88"/>
      <c r="O18839" s="90"/>
      <c r="P18839" s="90"/>
      <c r="Q18839" s="90"/>
    </row>
    <row r="18840" spans="4:17" x14ac:dyDescent="0.25">
      <c r="D18840" s="87"/>
      <c r="J18840" s="88"/>
      <c r="K18840" s="89"/>
      <c r="M18840" s="88"/>
      <c r="O18840" s="90"/>
      <c r="P18840" s="90"/>
      <c r="Q18840" s="90"/>
    </row>
    <row r="18841" spans="4:17" x14ac:dyDescent="0.25">
      <c r="D18841" s="87"/>
      <c r="J18841" s="88"/>
      <c r="K18841" s="89"/>
      <c r="M18841" s="88"/>
      <c r="O18841" s="90"/>
      <c r="P18841" s="90"/>
      <c r="Q18841" s="90"/>
    </row>
    <row r="18842" spans="4:17" x14ac:dyDescent="0.25">
      <c r="D18842" s="87"/>
      <c r="J18842" s="88"/>
      <c r="K18842" s="89"/>
      <c r="M18842" s="88"/>
      <c r="O18842" s="90"/>
      <c r="P18842" s="90"/>
      <c r="Q18842" s="90"/>
    </row>
    <row r="18843" spans="4:17" x14ac:dyDescent="0.25">
      <c r="D18843" s="87"/>
      <c r="J18843" s="88"/>
      <c r="K18843" s="89"/>
      <c r="M18843" s="88"/>
      <c r="O18843" s="90"/>
      <c r="P18843" s="90"/>
      <c r="Q18843" s="90"/>
    </row>
    <row r="18844" spans="4:17" x14ac:dyDescent="0.25">
      <c r="D18844" s="87"/>
      <c r="J18844" s="88"/>
      <c r="K18844" s="89"/>
      <c r="M18844" s="88"/>
      <c r="O18844" s="90"/>
      <c r="P18844" s="90"/>
      <c r="Q18844" s="90"/>
    </row>
    <row r="18845" spans="4:17" x14ac:dyDescent="0.25">
      <c r="D18845" s="87"/>
      <c r="J18845" s="88"/>
      <c r="K18845" s="89"/>
      <c r="M18845" s="88"/>
      <c r="O18845" s="90"/>
      <c r="P18845" s="90"/>
      <c r="Q18845" s="90"/>
    </row>
    <row r="18846" spans="4:17" x14ac:dyDescent="0.25">
      <c r="D18846" s="87"/>
      <c r="J18846" s="88"/>
      <c r="K18846" s="89"/>
      <c r="M18846" s="88"/>
      <c r="O18846" s="90"/>
      <c r="P18846" s="90"/>
      <c r="Q18846" s="90"/>
    </row>
    <row r="18847" spans="4:17" x14ac:dyDescent="0.25">
      <c r="D18847" s="87"/>
      <c r="J18847" s="88"/>
      <c r="K18847" s="89"/>
      <c r="M18847" s="88"/>
      <c r="O18847" s="90"/>
      <c r="P18847" s="90"/>
      <c r="Q18847" s="90"/>
    </row>
    <row r="18848" spans="4:17" x14ac:dyDescent="0.25">
      <c r="D18848" s="87"/>
      <c r="J18848" s="88"/>
      <c r="K18848" s="89"/>
      <c r="M18848" s="88"/>
      <c r="O18848" s="90"/>
      <c r="P18848" s="90"/>
      <c r="Q18848" s="90"/>
    </row>
    <row r="18849" spans="4:17" x14ac:dyDescent="0.25">
      <c r="D18849" s="87"/>
      <c r="J18849" s="88"/>
      <c r="K18849" s="89"/>
      <c r="M18849" s="88"/>
      <c r="O18849" s="90"/>
      <c r="P18849" s="90"/>
      <c r="Q18849" s="90"/>
    </row>
    <row r="18850" spans="4:17" x14ac:dyDescent="0.25">
      <c r="D18850" s="87"/>
      <c r="J18850" s="88"/>
      <c r="K18850" s="89"/>
      <c r="M18850" s="88"/>
      <c r="O18850" s="90"/>
      <c r="P18850" s="90"/>
      <c r="Q18850" s="90"/>
    </row>
    <row r="18851" spans="4:17" x14ac:dyDescent="0.25">
      <c r="D18851" s="87"/>
      <c r="J18851" s="88"/>
      <c r="K18851" s="89"/>
      <c r="M18851" s="88"/>
      <c r="O18851" s="90"/>
      <c r="P18851" s="90"/>
      <c r="Q18851" s="90"/>
    </row>
    <row r="18852" spans="4:17" x14ac:dyDescent="0.25">
      <c r="D18852" s="87"/>
      <c r="J18852" s="88"/>
      <c r="K18852" s="89"/>
      <c r="M18852" s="88"/>
      <c r="O18852" s="90"/>
      <c r="P18852" s="90"/>
      <c r="Q18852" s="90"/>
    </row>
    <row r="18853" spans="4:17" x14ac:dyDescent="0.25">
      <c r="D18853" s="87"/>
      <c r="J18853" s="88"/>
      <c r="K18853" s="89"/>
      <c r="M18853" s="88"/>
      <c r="O18853" s="90"/>
      <c r="P18853" s="90"/>
      <c r="Q18853" s="90"/>
    </row>
    <row r="18854" spans="4:17" x14ac:dyDescent="0.25">
      <c r="D18854" s="87"/>
      <c r="J18854" s="88"/>
      <c r="K18854" s="89"/>
      <c r="M18854" s="88"/>
      <c r="O18854" s="90"/>
      <c r="P18854" s="90"/>
      <c r="Q18854" s="90"/>
    </row>
    <row r="18855" spans="4:17" x14ac:dyDescent="0.25">
      <c r="D18855" s="87"/>
      <c r="J18855" s="88"/>
      <c r="K18855" s="89"/>
      <c r="M18855" s="88"/>
      <c r="O18855" s="90"/>
      <c r="P18855" s="90"/>
      <c r="Q18855" s="90"/>
    </row>
    <row r="18856" spans="4:17" x14ac:dyDescent="0.25">
      <c r="D18856" s="87"/>
      <c r="J18856" s="88"/>
      <c r="K18856" s="89"/>
      <c r="M18856" s="88"/>
      <c r="O18856" s="90"/>
      <c r="P18856" s="90"/>
      <c r="Q18856" s="90"/>
    </row>
    <row r="18857" spans="4:17" x14ac:dyDescent="0.25">
      <c r="D18857" s="87"/>
      <c r="J18857" s="88"/>
      <c r="K18857" s="89"/>
      <c r="M18857" s="88"/>
      <c r="O18857" s="90"/>
      <c r="P18857" s="90"/>
      <c r="Q18857" s="90"/>
    </row>
    <row r="18858" spans="4:17" x14ac:dyDescent="0.25">
      <c r="D18858" s="87"/>
      <c r="J18858" s="88"/>
      <c r="K18858" s="89"/>
      <c r="M18858" s="88"/>
      <c r="O18858" s="90"/>
      <c r="P18858" s="90"/>
      <c r="Q18858" s="90"/>
    </row>
    <row r="18859" spans="4:17" x14ac:dyDescent="0.25">
      <c r="D18859" s="87"/>
      <c r="J18859" s="88"/>
      <c r="K18859" s="89"/>
      <c r="M18859" s="88"/>
      <c r="O18859" s="90"/>
      <c r="P18859" s="90"/>
      <c r="Q18859" s="90"/>
    </row>
    <row r="18860" spans="4:17" x14ac:dyDescent="0.25">
      <c r="D18860" s="87"/>
      <c r="J18860" s="88"/>
      <c r="K18860" s="89"/>
      <c r="M18860" s="88"/>
      <c r="O18860" s="90"/>
      <c r="P18860" s="90"/>
      <c r="Q18860" s="90"/>
    </row>
    <row r="18861" spans="4:17" x14ac:dyDescent="0.25">
      <c r="D18861" s="87"/>
      <c r="J18861" s="88"/>
      <c r="K18861" s="89"/>
      <c r="M18861" s="88"/>
      <c r="O18861" s="90"/>
      <c r="P18861" s="90"/>
      <c r="Q18861" s="90"/>
    </row>
    <row r="18862" spans="4:17" x14ac:dyDescent="0.25">
      <c r="D18862" s="87"/>
      <c r="J18862" s="88"/>
      <c r="K18862" s="89"/>
      <c r="M18862" s="88"/>
      <c r="O18862" s="90"/>
      <c r="P18862" s="90"/>
      <c r="Q18862" s="90"/>
    </row>
    <row r="18863" spans="4:17" x14ac:dyDescent="0.25">
      <c r="D18863" s="87"/>
      <c r="J18863" s="88"/>
      <c r="K18863" s="89"/>
      <c r="M18863" s="88"/>
      <c r="O18863" s="90"/>
      <c r="P18863" s="90"/>
      <c r="Q18863" s="90"/>
    </row>
    <row r="18864" spans="4:17" x14ac:dyDescent="0.25">
      <c r="D18864" s="87"/>
      <c r="J18864" s="88"/>
      <c r="K18864" s="89"/>
      <c r="M18864" s="88"/>
      <c r="O18864" s="90"/>
      <c r="P18864" s="90"/>
      <c r="Q18864" s="90"/>
    </row>
    <row r="18865" spans="4:17" x14ac:dyDescent="0.25">
      <c r="D18865" s="87"/>
      <c r="J18865" s="88"/>
      <c r="K18865" s="89"/>
      <c r="M18865" s="88"/>
      <c r="O18865" s="90"/>
      <c r="P18865" s="90"/>
      <c r="Q18865" s="90"/>
    </row>
    <row r="18866" spans="4:17" x14ac:dyDescent="0.25">
      <c r="D18866" s="87"/>
      <c r="J18866" s="88"/>
      <c r="K18866" s="89"/>
      <c r="M18866" s="88"/>
      <c r="O18866" s="90"/>
      <c r="P18866" s="90"/>
      <c r="Q18866" s="90"/>
    </row>
    <row r="18867" spans="4:17" x14ac:dyDescent="0.25">
      <c r="D18867" s="87"/>
      <c r="J18867" s="88"/>
      <c r="K18867" s="89"/>
      <c r="M18867" s="88"/>
      <c r="O18867" s="90"/>
      <c r="P18867" s="90"/>
      <c r="Q18867" s="90"/>
    </row>
    <row r="18868" spans="4:17" x14ac:dyDescent="0.25">
      <c r="D18868" s="87"/>
      <c r="J18868" s="88"/>
      <c r="K18868" s="89"/>
      <c r="M18868" s="88"/>
      <c r="O18868" s="90"/>
      <c r="P18868" s="90"/>
      <c r="Q18868" s="90"/>
    </row>
    <row r="18869" spans="4:17" x14ac:dyDescent="0.25">
      <c r="D18869" s="87"/>
      <c r="J18869" s="88"/>
      <c r="K18869" s="89"/>
      <c r="M18869" s="88"/>
      <c r="O18869" s="90"/>
      <c r="P18869" s="90"/>
      <c r="Q18869" s="90"/>
    </row>
    <row r="18870" spans="4:17" x14ac:dyDescent="0.25">
      <c r="D18870" s="87"/>
      <c r="J18870" s="88"/>
      <c r="K18870" s="89"/>
      <c r="M18870" s="88"/>
      <c r="O18870" s="90"/>
      <c r="P18870" s="90"/>
      <c r="Q18870" s="90"/>
    </row>
    <row r="18871" spans="4:17" x14ac:dyDescent="0.25">
      <c r="D18871" s="87"/>
      <c r="J18871" s="88"/>
      <c r="K18871" s="89"/>
      <c r="M18871" s="88"/>
      <c r="O18871" s="90"/>
      <c r="P18871" s="90"/>
      <c r="Q18871" s="90"/>
    </row>
    <row r="18872" spans="4:17" x14ac:dyDescent="0.25">
      <c r="D18872" s="87"/>
      <c r="J18872" s="88"/>
      <c r="K18872" s="89"/>
      <c r="M18872" s="88"/>
      <c r="O18872" s="90"/>
      <c r="P18872" s="90"/>
      <c r="Q18872" s="90"/>
    </row>
    <row r="18873" spans="4:17" x14ac:dyDescent="0.25">
      <c r="D18873" s="87"/>
      <c r="J18873" s="88"/>
      <c r="K18873" s="89"/>
      <c r="M18873" s="88"/>
      <c r="O18873" s="90"/>
      <c r="P18873" s="90"/>
      <c r="Q18873" s="90"/>
    </row>
    <row r="18874" spans="4:17" x14ac:dyDescent="0.25">
      <c r="D18874" s="87"/>
      <c r="J18874" s="88"/>
      <c r="K18874" s="89"/>
      <c r="M18874" s="88"/>
      <c r="O18874" s="90"/>
      <c r="P18874" s="90"/>
      <c r="Q18874" s="90"/>
    </row>
    <row r="18875" spans="4:17" x14ac:dyDescent="0.25">
      <c r="D18875" s="87"/>
      <c r="J18875" s="88"/>
      <c r="K18875" s="89"/>
      <c r="M18875" s="88"/>
      <c r="O18875" s="90"/>
      <c r="P18875" s="90"/>
      <c r="Q18875" s="90"/>
    </row>
    <row r="18876" spans="4:17" x14ac:dyDescent="0.25">
      <c r="D18876" s="87"/>
      <c r="J18876" s="88"/>
      <c r="K18876" s="89"/>
      <c r="M18876" s="88"/>
      <c r="O18876" s="90"/>
      <c r="P18876" s="90"/>
      <c r="Q18876" s="90"/>
    </row>
    <row r="18877" spans="4:17" x14ac:dyDescent="0.25">
      <c r="D18877" s="87"/>
      <c r="J18877" s="88"/>
      <c r="K18877" s="89"/>
      <c r="M18877" s="88"/>
      <c r="O18877" s="90"/>
      <c r="P18877" s="90"/>
      <c r="Q18877" s="90"/>
    </row>
    <row r="18878" spans="4:17" x14ac:dyDescent="0.25">
      <c r="D18878" s="87"/>
      <c r="J18878" s="88"/>
      <c r="K18878" s="89"/>
      <c r="M18878" s="88"/>
      <c r="O18878" s="90"/>
      <c r="P18878" s="90"/>
      <c r="Q18878" s="90"/>
    </row>
    <row r="18879" spans="4:17" x14ac:dyDescent="0.25">
      <c r="D18879" s="87"/>
      <c r="J18879" s="88"/>
      <c r="K18879" s="89"/>
      <c r="M18879" s="88"/>
      <c r="O18879" s="90"/>
      <c r="P18879" s="90"/>
      <c r="Q18879" s="90"/>
    </row>
    <row r="18880" spans="4:17" x14ac:dyDescent="0.25">
      <c r="D18880" s="87"/>
      <c r="J18880" s="88"/>
      <c r="K18880" s="89"/>
      <c r="M18880" s="88"/>
      <c r="O18880" s="90"/>
      <c r="P18880" s="90"/>
      <c r="Q18880" s="90"/>
    </row>
    <row r="18881" spans="4:17" x14ac:dyDescent="0.25">
      <c r="D18881" s="87"/>
      <c r="J18881" s="88"/>
      <c r="K18881" s="89"/>
      <c r="M18881" s="88"/>
      <c r="O18881" s="90"/>
      <c r="P18881" s="90"/>
      <c r="Q18881" s="90"/>
    </row>
    <row r="18882" spans="4:17" x14ac:dyDescent="0.25">
      <c r="D18882" s="87"/>
      <c r="J18882" s="88"/>
      <c r="K18882" s="89"/>
      <c r="M18882" s="88"/>
      <c r="O18882" s="90"/>
      <c r="P18882" s="90"/>
      <c r="Q18882" s="90"/>
    </row>
    <row r="18883" spans="4:17" x14ac:dyDescent="0.25">
      <c r="D18883" s="87"/>
      <c r="J18883" s="88"/>
      <c r="K18883" s="89"/>
      <c r="M18883" s="88"/>
      <c r="O18883" s="90"/>
      <c r="P18883" s="90"/>
      <c r="Q18883" s="90"/>
    </row>
    <row r="18884" spans="4:17" x14ac:dyDescent="0.25">
      <c r="D18884" s="87"/>
      <c r="J18884" s="88"/>
      <c r="K18884" s="89"/>
      <c r="M18884" s="88"/>
      <c r="O18884" s="90"/>
      <c r="P18884" s="90"/>
      <c r="Q18884" s="90"/>
    </row>
    <row r="18885" spans="4:17" x14ac:dyDescent="0.25">
      <c r="D18885" s="87"/>
      <c r="J18885" s="88"/>
      <c r="K18885" s="89"/>
      <c r="M18885" s="88"/>
      <c r="O18885" s="90"/>
      <c r="P18885" s="90"/>
      <c r="Q18885" s="90"/>
    </row>
    <row r="18886" spans="4:17" x14ac:dyDescent="0.25">
      <c r="D18886" s="87"/>
      <c r="J18886" s="88"/>
      <c r="K18886" s="89"/>
      <c r="M18886" s="88"/>
      <c r="O18886" s="90"/>
      <c r="P18886" s="90"/>
      <c r="Q18886" s="90"/>
    </row>
    <row r="18887" spans="4:17" x14ac:dyDescent="0.25">
      <c r="D18887" s="87"/>
      <c r="J18887" s="88"/>
      <c r="K18887" s="89"/>
      <c r="M18887" s="88"/>
      <c r="O18887" s="90"/>
      <c r="P18887" s="90"/>
      <c r="Q18887" s="90"/>
    </row>
    <row r="18888" spans="4:17" x14ac:dyDescent="0.25">
      <c r="D18888" s="87"/>
      <c r="J18888" s="88"/>
      <c r="K18888" s="89"/>
      <c r="M18888" s="88"/>
      <c r="O18888" s="90"/>
      <c r="P18888" s="90"/>
      <c r="Q18888" s="90"/>
    </row>
    <row r="18889" spans="4:17" x14ac:dyDescent="0.25">
      <c r="D18889" s="87"/>
      <c r="J18889" s="88"/>
      <c r="K18889" s="89"/>
      <c r="M18889" s="88"/>
      <c r="O18889" s="90"/>
      <c r="P18889" s="90"/>
      <c r="Q18889" s="90"/>
    </row>
    <row r="18890" spans="4:17" x14ac:dyDescent="0.25">
      <c r="D18890" s="87"/>
      <c r="J18890" s="88"/>
      <c r="K18890" s="89"/>
      <c r="M18890" s="88"/>
      <c r="O18890" s="90"/>
      <c r="P18890" s="90"/>
      <c r="Q18890" s="90"/>
    </row>
    <row r="18891" spans="4:17" x14ac:dyDescent="0.25">
      <c r="D18891" s="87"/>
      <c r="J18891" s="88"/>
      <c r="K18891" s="89"/>
      <c r="M18891" s="88"/>
      <c r="O18891" s="90"/>
      <c r="P18891" s="90"/>
      <c r="Q18891" s="90"/>
    </row>
    <row r="18892" spans="4:17" x14ac:dyDescent="0.25">
      <c r="D18892" s="87"/>
      <c r="J18892" s="88"/>
      <c r="K18892" s="89"/>
      <c r="M18892" s="88"/>
      <c r="O18892" s="90"/>
      <c r="P18892" s="90"/>
      <c r="Q18892" s="90"/>
    </row>
    <row r="18893" spans="4:17" x14ac:dyDescent="0.25">
      <c r="D18893" s="87"/>
      <c r="J18893" s="88"/>
      <c r="K18893" s="89"/>
      <c r="M18893" s="88"/>
      <c r="O18893" s="90"/>
      <c r="P18893" s="90"/>
      <c r="Q18893" s="90"/>
    </row>
    <row r="18894" spans="4:17" x14ac:dyDescent="0.25">
      <c r="D18894" s="87"/>
      <c r="J18894" s="88"/>
      <c r="K18894" s="89"/>
      <c r="M18894" s="88"/>
      <c r="O18894" s="90"/>
      <c r="P18894" s="90"/>
      <c r="Q18894" s="90"/>
    </row>
    <row r="18895" spans="4:17" x14ac:dyDescent="0.25">
      <c r="D18895" s="87"/>
      <c r="J18895" s="88"/>
      <c r="K18895" s="89"/>
      <c r="M18895" s="88"/>
      <c r="O18895" s="90"/>
      <c r="P18895" s="90"/>
      <c r="Q18895" s="90"/>
    </row>
    <row r="18896" spans="4:17" x14ac:dyDescent="0.25">
      <c r="D18896" s="87"/>
      <c r="J18896" s="88"/>
      <c r="K18896" s="89"/>
      <c r="M18896" s="88"/>
      <c r="O18896" s="90"/>
      <c r="P18896" s="90"/>
      <c r="Q18896" s="90"/>
    </row>
    <row r="18897" spans="4:17" x14ac:dyDescent="0.25">
      <c r="D18897" s="87"/>
      <c r="J18897" s="88"/>
      <c r="K18897" s="89"/>
      <c r="M18897" s="88"/>
      <c r="O18897" s="90"/>
      <c r="P18897" s="90"/>
      <c r="Q18897" s="90"/>
    </row>
    <row r="18898" spans="4:17" x14ac:dyDescent="0.25">
      <c r="D18898" s="87"/>
      <c r="J18898" s="88"/>
      <c r="K18898" s="89"/>
      <c r="M18898" s="88"/>
      <c r="O18898" s="90"/>
      <c r="P18898" s="90"/>
      <c r="Q18898" s="90"/>
    </row>
    <row r="18899" spans="4:17" x14ac:dyDescent="0.25">
      <c r="D18899" s="87"/>
      <c r="J18899" s="88"/>
      <c r="K18899" s="89"/>
      <c r="M18899" s="88"/>
      <c r="O18899" s="90"/>
      <c r="P18899" s="90"/>
      <c r="Q18899" s="90"/>
    </row>
    <row r="18900" spans="4:17" x14ac:dyDescent="0.25">
      <c r="D18900" s="87"/>
      <c r="J18900" s="88"/>
      <c r="K18900" s="89"/>
      <c r="M18900" s="88"/>
      <c r="O18900" s="90"/>
      <c r="P18900" s="90"/>
      <c r="Q18900" s="90"/>
    </row>
    <row r="18901" spans="4:17" x14ac:dyDescent="0.25">
      <c r="D18901" s="87"/>
      <c r="J18901" s="88"/>
      <c r="K18901" s="89"/>
      <c r="M18901" s="88"/>
      <c r="O18901" s="90"/>
      <c r="P18901" s="90"/>
      <c r="Q18901" s="90"/>
    </row>
    <row r="18902" spans="4:17" x14ac:dyDescent="0.25">
      <c r="D18902" s="87"/>
      <c r="J18902" s="88"/>
      <c r="K18902" s="89"/>
      <c r="M18902" s="88"/>
      <c r="O18902" s="90"/>
      <c r="P18902" s="90"/>
      <c r="Q18902" s="90"/>
    </row>
    <row r="18903" spans="4:17" x14ac:dyDescent="0.25">
      <c r="D18903" s="87"/>
      <c r="J18903" s="88"/>
      <c r="K18903" s="89"/>
      <c r="M18903" s="88"/>
      <c r="O18903" s="90"/>
      <c r="P18903" s="90"/>
      <c r="Q18903" s="90"/>
    </row>
    <row r="18904" spans="4:17" x14ac:dyDescent="0.25">
      <c r="D18904" s="87"/>
      <c r="J18904" s="88"/>
      <c r="K18904" s="89"/>
      <c r="M18904" s="88"/>
      <c r="O18904" s="90"/>
      <c r="P18904" s="90"/>
      <c r="Q18904" s="90"/>
    </row>
    <row r="18905" spans="4:17" x14ac:dyDescent="0.25">
      <c r="D18905" s="87"/>
      <c r="J18905" s="88"/>
      <c r="K18905" s="89"/>
      <c r="M18905" s="88"/>
      <c r="O18905" s="90"/>
      <c r="P18905" s="90"/>
      <c r="Q18905" s="90"/>
    </row>
    <row r="18906" spans="4:17" x14ac:dyDescent="0.25">
      <c r="D18906" s="87"/>
      <c r="J18906" s="88"/>
      <c r="K18906" s="89"/>
      <c r="M18906" s="88"/>
      <c r="O18906" s="90"/>
      <c r="P18906" s="90"/>
      <c r="Q18906" s="90"/>
    </row>
    <row r="18907" spans="4:17" x14ac:dyDescent="0.25">
      <c r="D18907" s="87"/>
      <c r="J18907" s="88"/>
      <c r="K18907" s="89"/>
      <c r="M18907" s="88"/>
      <c r="O18907" s="90"/>
      <c r="P18907" s="90"/>
      <c r="Q18907" s="90"/>
    </row>
    <row r="18908" spans="4:17" x14ac:dyDescent="0.25">
      <c r="D18908" s="87"/>
      <c r="J18908" s="88"/>
      <c r="K18908" s="89"/>
      <c r="M18908" s="88"/>
      <c r="O18908" s="90"/>
      <c r="P18908" s="90"/>
      <c r="Q18908" s="90"/>
    </row>
    <row r="18909" spans="4:17" x14ac:dyDescent="0.25">
      <c r="D18909" s="87"/>
      <c r="J18909" s="88"/>
      <c r="K18909" s="89"/>
      <c r="M18909" s="88"/>
      <c r="O18909" s="90"/>
      <c r="P18909" s="90"/>
      <c r="Q18909" s="90"/>
    </row>
    <row r="18910" spans="4:17" x14ac:dyDescent="0.25">
      <c r="D18910" s="87"/>
      <c r="J18910" s="88"/>
      <c r="K18910" s="89"/>
      <c r="M18910" s="88"/>
      <c r="O18910" s="90"/>
      <c r="P18910" s="90"/>
      <c r="Q18910" s="90"/>
    </row>
    <row r="18911" spans="4:17" x14ac:dyDescent="0.25">
      <c r="D18911" s="87"/>
      <c r="J18911" s="88"/>
      <c r="K18911" s="89"/>
      <c r="M18911" s="88"/>
      <c r="O18911" s="90"/>
      <c r="P18911" s="90"/>
      <c r="Q18911" s="90"/>
    </row>
    <row r="18912" spans="4:17" x14ac:dyDescent="0.25">
      <c r="D18912" s="87"/>
      <c r="J18912" s="88"/>
      <c r="K18912" s="89"/>
      <c r="M18912" s="88"/>
      <c r="O18912" s="90"/>
      <c r="P18912" s="90"/>
      <c r="Q18912" s="90"/>
    </row>
    <row r="18913" spans="4:17" x14ac:dyDescent="0.25">
      <c r="D18913" s="87"/>
      <c r="J18913" s="88"/>
      <c r="K18913" s="89"/>
      <c r="M18913" s="88"/>
      <c r="O18913" s="90"/>
      <c r="P18913" s="90"/>
      <c r="Q18913" s="90"/>
    </row>
    <row r="18914" spans="4:17" x14ac:dyDescent="0.25">
      <c r="D18914" s="87"/>
      <c r="J18914" s="88"/>
      <c r="K18914" s="89"/>
      <c r="M18914" s="88"/>
      <c r="O18914" s="90"/>
      <c r="P18914" s="90"/>
      <c r="Q18914" s="90"/>
    </row>
    <row r="18915" spans="4:17" x14ac:dyDescent="0.25">
      <c r="D18915" s="87"/>
      <c r="J18915" s="88"/>
      <c r="K18915" s="89"/>
      <c r="M18915" s="88"/>
      <c r="O18915" s="90"/>
      <c r="P18915" s="90"/>
      <c r="Q18915" s="90"/>
    </row>
    <row r="18916" spans="4:17" x14ac:dyDescent="0.25">
      <c r="D18916" s="87"/>
      <c r="J18916" s="88"/>
      <c r="K18916" s="89"/>
      <c r="M18916" s="88"/>
      <c r="O18916" s="90"/>
      <c r="P18916" s="90"/>
      <c r="Q18916" s="90"/>
    </row>
    <row r="18917" spans="4:17" x14ac:dyDescent="0.25">
      <c r="D18917" s="87"/>
      <c r="J18917" s="88"/>
      <c r="K18917" s="89"/>
      <c r="M18917" s="88"/>
      <c r="O18917" s="90"/>
      <c r="P18917" s="90"/>
      <c r="Q18917" s="90"/>
    </row>
    <row r="18918" spans="4:17" x14ac:dyDescent="0.25">
      <c r="D18918" s="87"/>
      <c r="J18918" s="88"/>
      <c r="K18918" s="89"/>
      <c r="M18918" s="88"/>
      <c r="O18918" s="90"/>
      <c r="P18918" s="90"/>
      <c r="Q18918" s="90"/>
    </row>
    <row r="18919" spans="4:17" x14ac:dyDescent="0.25">
      <c r="D18919" s="87"/>
      <c r="J18919" s="88"/>
      <c r="K18919" s="89"/>
      <c r="M18919" s="88"/>
      <c r="O18919" s="90"/>
      <c r="P18919" s="90"/>
      <c r="Q18919" s="90"/>
    </row>
    <row r="18920" spans="4:17" x14ac:dyDescent="0.25">
      <c r="D18920" s="87"/>
      <c r="J18920" s="88"/>
      <c r="K18920" s="89"/>
      <c r="M18920" s="88"/>
      <c r="O18920" s="90"/>
      <c r="P18920" s="90"/>
      <c r="Q18920" s="90"/>
    </row>
    <row r="18921" spans="4:17" x14ac:dyDescent="0.25">
      <c r="D18921" s="87"/>
      <c r="J18921" s="88"/>
      <c r="K18921" s="89"/>
      <c r="M18921" s="88"/>
      <c r="O18921" s="90"/>
      <c r="P18921" s="90"/>
      <c r="Q18921" s="90"/>
    </row>
    <row r="18922" spans="4:17" x14ac:dyDescent="0.25">
      <c r="D18922" s="87"/>
      <c r="J18922" s="88"/>
      <c r="K18922" s="89"/>
      <c r="M18922" s="88"/>
      <c r="O18922" s="90"/>
      <c r="P18922" s="90"/>
      <c r="Q18922" s="90"/>
    </row>
    <row r="18923" spans="4:17" x14ac:dyDescent="0.25">
      <c r="D18923" s="87"/>
      <c r="J18923" s="88"/>
      <c r="K18923" s="89"/>
      <c r="M18923" s="88"/>
      <c r="O18923" s="90"/>
      <c r="P18923" s="90"/>
      <c r="Q18923" s="90"/>
    </row>
    <row r="18924" spans="4:17" x14ac:dyDescent="0.25">
      <c r="D18924" s="87"/>
      <c r="J18924" s="88"/>
      <c r="K18924" s="89"/>
      <c r="M18924" s="88"/>
      <c r="O18924" s="90"/>
      <c r="P18924" s="90"/>
      <c r="Q18924" s="90"/>
    </row>
    <row r="18925" spans="4:17" x14ac:dyDescent="0.25">
      <c r="D18925" s="87"/>
      <c r="J18925" s="88"/>
      <c r="K18925" s="89"/>
      <c r="M18925" s="88"/>
      <c r="O18925" s="90"/>
      <c r="P18925" s="90"/>
      <c r="Q18925" s="90"/>
    </row>
    <row r="18926" spans="4:17" x14ac:dyDescent="0.25">
      <c r="D18926" s="87"/>
      <c r="J18926" s="88"/>
      <c r="K18926" s="89"/>
      <c r="M18926" s="88"/>
      <c r="O18926" s="90"/>
      <c r="P18926" s="90"/>
      <c r="Q18926" s="90"/>
    </row>
    <row r="18927" spans="4:17" x14ac:dyDescent="0.25">
      <c r="D18927" s="87"/>
      <c r="J18927" s="88"/>
      <c r="K18927" s="89"/>
      <c r="M18927" s="88"/>
      <c r="O18927" s="90"/>
      <c r="P18927" s="90"/>
      <c r="Q18927" s="90"/>
    </row>
    <row r="18928" spans="4:17" x14ac:dyDescent="0.25">
      <c r="D18928" s="87"/>
      <c r="J18928" s="88"/>
      <c r="K18928" s="89"/>
      <c r="M18928" s="88"/>
      <c r="O18928" s="90"/>
      <c r="P18928" s="90"/>
      <c r="Q18928" s="90"/>
    </row>
    <row r="18929" spans="4:17" x14ac:dyDescent="0.25">
      <c r="D18929" s="87"/>
      <c r="J18929" s="88"/>
      <c r="K18929" s="89"/>
      <c r="M18929" s="88"/>
      <c r="O18929" s="90"/>
      <c r="P18929" s="90"/>
      <c r="Q18929" s="90"/>
    </row>
    <row r="18930" spans="4:17" x14ac:dyDescent="0.25">
      <c r="D18930" s="87"/>
      <c r="J18930" s="88"/>
      <c r="K18930" s="89"/>
      <c r="M18930" s="88"/>
      <c r="O18930" s="90"/>
      <c r="P18930" s="90"/>
      <c r="Q18930" s="90"/>
    </row>
    <row r="18931" spans="4:17" x14ac:dyDescent="0.25">
      <c r="D18931" s="87"/>
      <c r="J18931" s="88"/>
      <c r="K18931" s="89"/>
      <c r="M18931" s="88"/>
      <c r="O18931" s="90"/>
      <c r="P18931" s="90"/>
      <c r="Q18931" s="90"/>
    </row>
    <row r="18932" spans="4:17" x14ac:dyDescent="0.25">
      <c r="D18932" s="87"/>
      <c r="J18932" s="88"/>
      <c r="K18932" s="89"/>
      <c r="M18932" s="88"/>
      <c r="O18932" s="90"/>
      <c r="P18932" s="90"/>
      <c r="Q18932" s="90"/>
    </row>
    <row r="18933" spans="4:17" x14ac:dyDescent="0.25">
      <c r="D18933" s="87"/>
      <c r="J18933" s="88"/>
      <c r="K18933" s="89"/>
      <c r="M18933" s="88"/>
      <c r="O18933" s="90"/>
      <c r="P18933" s="90"/>
      <c r="Q18933" s="90"/>
    </row>
    <row r="18934" spans="4:17" x14ac:dyDescent="0.25">
      <c r="D18934" s="87"/>
      <c r="J18934" s="88"/>
      <c r="K18934" s="89"/>
      <c r="M18934" s="88"/>
      <c r="O18934" s="90"/>
      <c r="P18934" s="90"/>
      <c r="Q18934" s="90"/>
    </row>
    <row r="18935" spans="4:17" x14ac:dyDescent="0.25">
      <c r="D18935" s="87"/>
      <c r="J18935" s="88"/>
      <c r="K18935" s="89"/>
      <c r="M18935" s="88"/>
      <c r="O18935" s="90"/>
      <c r="P18935" s="90"/>
      <c r="Q18935" s="90"/>
    </row>
    <row r="18936" spans="4:17" x14ac:dyDescent="0.25">
      <c r="D18936" s="87"/>
      <c r="J18936" s="88"/>
      <c r="K18936" s="89"/>
      <c r="M18936" s="88"/>
      <c r="O18936" s="90"/>
      <c r="P18936" s="90"/>
      <c r="Q18936" s="90"/>
    </row>
    <row r="18937" spans="4:17" x14ac:dyDescent="0.25">
      <c r="D18937" s="87"/>
      <c r="J18937" s="88"/>
      <c r="K18937" s="89"/>
      <c r="M18937" s="88"/>
      <c r="O18937" s="90"/>
      <c r="P18937" s="90"/>
      <c r="Q18937" s="90"/>
    </row>
    <row r="18938" spans="4:17" x14ac:dyDescent="0.25">
      <c r="D18938" s="87"/>
      <c r="J18938" s="88"/>
      <c r="K18938" s="89"/>
      <c r="M18938" s="88"/>
      <c r="O18938" s="90"/>
      <c r="P18938" s="90"/>
      <c r="Q18938" s="90"/>
    </row>
    <row r="18939" spans="4:17" x14ac:dyDescent="0.25">
      <c r="D18939" s="87"/>
      <c r="J18939" s="88"/>
      <c r="K18939" s="89"/>
      <c r="M18939" s="88"/>
      <c r="O18939" s="90"/>
      <c r="P18939" s="90"/>
      <c r="Q18939" s="90"/>
    </row>
    <row r="18940" spans="4:17" x14ac:dyDescent="0.25">
      <c r="D18940" s="87"/>
      <c r="J18940" s="88"/>
      <c r="K18940" s="89"/>
      <c r="M18940" s="88"/>
      <c r="O18940" s="90"/>
      <c r="P18940" s="90"/>
      <c r="Q18940" s="90"/>
    </row>
    <row r="18941" spans="4:17" x14ac:dyDescent="0.25">
      <c r="D18941" s="87"/>
      <c r="J18941" s="88"/>
      <c r="K18941" s="89"/>
      <c r="M18941" s="88"/>
      <c r="O18941" s="90"/>
      <c r="P18941" s="90"/>
      <c r="Q18941" s="90"/>
    </row>
    <row r="18942" spans="4:17" x14ac:dyDescent="0.25">
      <c r="D18942" s="87"/>
      <c r="J18942" s="88"/>
      <c r="K18942" s="89"/>
      <c r="M18942" s="88"/>
      <c r="O18942" s="90"/>
      <c r="P18942" s="90"/>
      <c r="Q18942" s="90"/>
    </row>
    <row r="18943" spans="4:17" x14ac:dyDescent="0.25">
      <c r="D18943" s="87"/>
      <c r="J18943" s="88"/>
      <c r="K18943" s="89"/>
      <c r="M18943" s="88"/>
      <c r="O18943" s="90"/>
      <c r="P18943" s="90"/>
      <c r="Q18943" s="90"/>
    </row>
    <row r="18944" spans="4:17" x14ac:dyDescent="0.25">
      <c r="D18944" s="87"/>
      <c r="J18944" s="88"/>
      <c r="K18944" s="89"/>
      <c r="M18944" s="88"/>
      <c r="O18944" s="90"/>
      <c r="P18944" s="90"/>
      <c r="Q18944" s="90"/>
    </row>
    <row r="18945" spans="4:17" x14ac:dyDescent="0.25">
      <c r="D18945" s="87"/>
      <c r="J18945" s="88"/>
      <c r="K18945" s="89"/>
      <c r="M18945" s="88"/>
      <c r="O18945" s="90"/>
      <c r="P18945" s="90"/>
      <c r="Q18945" s="90"/>
    </row>
    <row r="18946" spans="4:17" x14ac:dyDescent="0.25">
      <c r="D18946" s="87"/>
      <c r="J18946" s="88"/>
      <c r="K18946" s="89"/>
      <c r="M18946" s="88"/>
      <c r="O18946" s="90"/>
      <c r="P18946" s="90"/>
      <c r="Q18946" s="90"/>
    </row>
    <row r="18947" spans="4:17" x14ac:dyDescent="0.25">
      <c r="D18947" s="87"/>
      <c r="J18947" s="88"/>
      <c r="K18947" s="89"/>
      <c r="M18947" s="88"/>
      <c r="O18947" s="90"/>
      <c r="P18947" s="90"/>
      <c r="Q18947" s="90"/>
    </row>
    <row r="18948" spans="4:17" x14ac:dyDescent="0.25">
      <c r="D18948" s="87"/>
      <c r="J18948" s="88"/>
      <c r="K18948" s="89"/>
      <c r="M18948" s="88"/>
      <c r="O18948" s="90"/>
      <c r="P18948" s="90"/>
      <c r="Q18948" s="90"/>
    </row>
    <row r="18949" spans="4:17" x14ac:dyDescent="0.25">
      <c r="D18949" s="87"/>
      <c r="J18949" s="88"/>
      <c r="K18949" s="89"/>
      <c r="M18949" s="88"/>
      <c r="O18949" s="90"/>
      <c r="P18949" s="90"/>
      <c r="Q18949" s="90"/>
    </row>
    <row r="18950" spans="4:17" x14ac:dyDescent="0.25">
      <c r="D18950" s="87"/>
      <c r="J18950" s="88"/>
      <c r="K18950" s="89"/>
      <c r="M18950" s="88"/>
      <c r="O18950" s="90"/>
      <c r="P18950" s="90"/>
      <c r="Q18950" s="90"/>
    </row>
    <row r="18951" spans="4:17" x14ac:dyDescent="0.25">
      <c r="D18951" s="87"/>
      <c r="J18951" s="88"/>
      <c r="K18951" s="89"/>
      <c r="M18951" s="88"/>
      <c r="O18951" s="90"/>
      <c r="P18951" s="90"/>
      <c r="Q18951" s="90"/>
    </row>
    <row r="18952" spans="4:17" x14ac:dyDescent="0.25">
      <c r="D18952" s="87"/>
      <c r="J18952" s="88"/>
      <c r="K18952" s="89"/>
      <c r="M18952" s="88"/>
      <c r="O18952" s="90"/>
      <c r="P18952" s="90"/>
      <c r="Q18952" s="90"/>
    </row>
    <row r="18953" spans="4:17" x14ac:dyDescent="0.25">
      <c r="D18953" s="87"/>
      <c r="J18953" s="88"/>
      <c r="K18953" s="89"/>
      <c r="M18953" s="88"/>
      <c r="O18953" s="90"/>
      <c r="P18953" s="90"/>
      <c r="Q18953" s="90"/>
    </row>
    <row r="18954" spans="4:17" x14ac:dyDescent="0.25">
      <c r="D18954" s="87"/>
      <c r="J18954" s="88"/>
      <c r="K18954" s="89"/>
      <c r="M18954" s="88"/>
      <c r="O18954" s="90"/>
      <c r="P18954" s="90"/>
      <c r="Q18954" s="90"/>
    </row>
    <row r="18955" spans="4:17" x14ac:dyDescent="0.25">
      <c r="D18955" s="87"/>
      <c r="J18955" s="88"/>
      <c r="K18955" s="89"/>
      <c r="M18955" s="88"/>
      <c r="O18955" s="90"/>
      <c r="P18955" s="90"/>
      <c r="Q18955" s="90"/>
    </row>
    <row r="18956" spans="4:17" x14ac:dyDescent="0.25">
      <c r="D18956" s="87"/>
      <c r="J18956" s="88"/>
      <c r="K18956" s="89"/>
      <c r="M18956" s="88"/>
      <c r="O18956" s="90"/>
      <c r="P18956" s="90"/>
      <c r="Q18956" s="90"/>
    </row>
    <row r="18957" spans="4:17" x14ac:dyDescent="0.25">
      <c r="D18957" s="87"/>
      <c r="J18957" s="88"/>
      <c r="K18957" s="89"/>
      <c r="M18957" s="88"/>
      <c r="O18957" s="90"/>
      <c r="P18957" s="90"/>
      <c r="Q18957" s="90"/>
    </row>
    <row r="18958" spans="4:17" x14ac:dyDescent="0.25">
      <c r="D18958" s="87"/>
      <c r="J18958" s="88"/>
      <c r="K18958" s="89"/>
      <c r="M18958" s="88"/>
      <c r="O18958" s="90"/>
      <c r="P18958" s="90"/>
      <c r="Q18958" s="90"/>
    </row>
    <row r="18959" spans="4:17" x14ac:dyDescent="0.25">
      <c r="D18959" s="87"/>
      <c r="J18959" s="88"/>
      <c r="K18959" s="89"/>
      <c r="M18959" s="88"/>
      <c r="O18959" s="90"/>
      <c r="P18959" s="90"/>
      <c r="Q18959" s="90"/>
    </row>
    <row r="18960" spans="4:17" x14ac:dyDescent="0.25">
      <c r="D18960" s="87"/>
      <c r="J18960" s="88"/>
      <c r="K18960" s="89"/>
      <c r="M18960" s="88"/>
      <c r="O18960" s="90"/>
      <c r="P18960" s="90"/>
      <c r="Q18960" s="90"/>
    </row>
    <row r="18961" spans="4:17" x14ac:dyDescent="0.25">
      <c r="D18961" s="87"/>
      <c r="J18961" s="88"/>
      <c r="K18961" s="89"/>
      <c r="M18961" s="88"/>
      <c r="O18961" s="90"/>
      <c r="P18961" s="90"/>
      <c r="Q18961" s="90"/>
    </row>
    <row r="18962" spans="4:17" x14ac:dyDescent="0.25">
      <c r="D18962" s="87"/>
      <c r="J18962" s="88"/>
      <c r="K18962" s="89"/>
      <c r="M18962" s="88"/>
      <c r="O18962" s="90"/>
      <c r="P18962" s="90"/>
      <c r="Q18962" s="90"/>
    </row>
    <row r="18963" spans="4:17" x14ac:dyDescent="0.25">
      <c r="D18963" s="87"/>
      <c r="J18963" s="88"/>
      <c r="K18963" s="89"/>
      <c r="M18963" s="88"/>
      <c r="O18963" s="90"/>
      <c r="P18963" s="90"/>
      <c r="Q18963" s="90"/>
    </row>
    <row r="18964" spans="4:17" x14ac:dyDescent="0.25">
      <c r="D18964" s="87"/>
      <c r="J18964" s="88"/>
      <c r="K18964" s="89"/>
      <c r="M18964" s="88"/>
      <c r="O18964" s="90"/>
      <c r="P18964" s="90"/>
      <c r="Q18964" s="90"/>
    </row>
    <row r="18965" spans="4:17" x14ac:dyDescent="0.25">
      <c r="D18965" s="87"/>
      <c r="J18965" s="88"/>
      <c r="K18965" s="89"/>
      <c r="M18965" s="88"/>
      <c r="O18965" s="90"/>
      <c r="P18965" s="90"/>
      <c r="Q18965" s="90"/>
    </row>
    <row r="18966" spans="4:17" x14ac:dyDescent="0.25">
      <c r="D18966" s="87"/>
      <c r="J18966" s="88"/>
      <c r="K18966" s="89"/>
      <c r="M18966" s="88"/>
      <c r="O18966" s="90"/>
      <c r="P18966" s="90"/>
      <c r="Q18966" s="90"/>
    </row>
    <row r="18967" spans="4:17" x14ac:dyDescent="0.25">
      <c r="D18967" s="87"/>
      <c r="J18967" s="88"/>
      <c r="K18967" s="89"/>
      <c r="M18967" s="88"/>
      <c r="O18967" s="90"/>
      <c r="P18967" s="90"/>
      <c r="Q18967" s="90"/>
    </row>
    <row r="18968" spans="4:17" x14ac:dyDescent="0.25">
      <c r="D18968" s="87"/>
      <c r="J18968" s="88"/>
      <c r="K18968" s="89"/>
      <c r="M18968" s="88"/>
      <c r="O18968" s="90"/>
      <c r="P18968" s="90"/>
      <c r="Q18968" s="90"/>
    </row>
    <row r="18969" spans="4:17" x14ac:dyDescent="0.25">
      <c r="D18969" s="87"/>
      <c r="J18969" s="88"/>
      <c r="K18969" s="89"/>
      <c r="M18969" s="88"/>
      <c r="O18969" s="90"/>
      <c r="P18969" s="90"/>
      <c r="Q18969" s="90"/>
    </row>
    <row r="18970" spans="4:17" x14ac:dyDescent="0.25">
      <c r="D18970" s="87"/>
      <c r="J18970" s="88"/>
      <c r="K18970" s="89"/>
      <c r="M18970" s="88"/>
      <c r="O18970" s="90"/>
      <c r="P18970" s="90"/>
      <c r="Q18970" s="90"/>
    </row>
    <row r="18971" spans="4:17" x14ac:dyDescent="0.25">
      <c r="D18971" s="87"/>
      <c r="J18971" s="88"/>
      <c r="K18971" s="89"/>
      <c r="M18971" s="88"/>
      <c r="O18971" s="90"/>
      <c r="P18971" s="90"/>
      <c r="Q18971" s="90"/>
    </row>
    <row r="18972" spans="4:17" x14ac:dyDescent="0.25">
      <c r="D18972" s="87"/>
      <c r="J18972" s="88"/>
      <c r="K18972" s="89"/>
      <c r="M18972" s="88"/>
      <c r="O18972" s="90"/>
      <c r="P18972" s="90"/>
      <c r="Q18972" s="90"/>
    </row>
    <row r="18973" spans="4:17" x14ac:dyDescent="0.25">
      <c r="D18973" s="87"/>
      <c r="J18973" s="88"/>
      <c r="K18973" s="89"/>
      <c r="M18973" s="88"/>
      <c r="O18973" s="90"/>
      <c r="P18973" s="90"/>
      <c r="Q18973" s="90"/>
    </row>
    <row r="18974" spans="4:17" x14ac:dyDescent="0.25">
      <c r="D18974" s="87"/>
      <c r="J18974" s="88"/>
      <c r="K18974" s="89"/>
      <c r="M18974" s="88"/>
      <c r="O18974" s="90"/>
      <c r="P18974" s="90"/>
      <c r="Q18974" s="90"/>
    </row>
    <row r="18975" spans="4:17" x14ac:dyDescent="0.25">
      <c r="D18975" s="87"/>
      <c r="J18975" s="88"/>
      <c r="K18975" s="89"/>
      <c r="M18975" s="88"/>
      <c r="O18975" s="90"/>
      <c r="P18975" s="90"/>
      <c r="Q18975" s="90"/>
    </row>
    <row r="18976" spans="4:17" x14ac:dyDescent="0.25">
      <c r="D18976" s="87"/>
      <c r="J18976" s="88"/>
      <c r="K18976" s="89"/>
      <c r="M18976" s="88"/>
      <c r="O18976" s="90"/>
      <c r="P18976" s="90"/>
      <c r="Q18976" s="90"/>
    </row>
    <row r="18977" spans="4:17" x14ac:dyDescent="0.25">
      <c r="D18977" s="87"/>
      <c r="J18977" s="88"/>
      <c r="K18977" s="89"/>
      <c r="M18977" s="88"/>
      <c r="O18977" s="90"/>
      <c r="P18977" s="90"/>
      <c r="Q18977" s="90"/>
    </row>
    <row r="18978" spans="4:17" x14ac:dyDescent="0.25">
      <c r="D18978" s="87"/>
      <c r="J18978" s="88"/>
      <c r="K18978" s="89"/>
      <c r="M18978" s="88"/>
      <c r="O18978" s="90"/>
      <c r="P18978" s="90"/>
      <c r="Q18978" s="90"/>
    </row>
    <row r="18979" spans="4:17" x14ac:dyDescent="0.25">
      <c r="D18979" s="87"/>
      <c r="J18979" s="88"/>
      <c r="K18979" s="89"/>
      <c r="M18979" s="88"/>
      <c r="O18979" s="90"/>
      <c r="P18979" s="90"/>
      <c r="Q18979" s="90"/>
    </row>
    <row r="18980" spans="4:17" x14ac:dyDescent="0.25">
      <c r="D18980" s="87"/>
      <c r="J18980" s="88"/>
      <c r="K18980" s="89"/>
      <c r="M18980" s="88"/>
      <c r="O18980" s="90"/>
      <c r="P18980" s="90"/>
      <c r="Q18980" s="90"/>
    </row>
    <row r="18981" spans="4:17" x14ac:dyDescent="0.25">
      <c r="D18981" s="87"/>
      <c r="J18981" s="88"/>
      <c r="K18981" s="89"/>
      <c r="M18981" s="88"/>
      <c r="O18981" s="90"/>
      <c r="P18981" s="90"/>
      <c r="Q18981" s="90"/>
    </row>
    <row r="18982" spans="4:17" x14ac:dyDescent="0.25">
      <c r="D18982" s="87"/>
      <c r="J18982" s="88"/>
      <c r="K18982" s="89"/>
      <c r="M18982" s="88"/>
      <c r="O18982" s="90"/>
      <c r="P18982" s="90"/>
      <c r="Q18982" s="90"/>
    </row>
    <row r="18983" spans="4:17" x14ac:dyDescent="0.25">
      <c r="D18983" s="87"/>
      <c r="J18983" s="88"/>
      <c r="K18983" s="89"/>
      <c r="M18983" s="88"/>
      <c r="O18983" s="90"/>
      <c r="P18983" s="90"/>
      <c r="Q18983" s="90"/>
    </row>
    <row r="18984" spans="4:17" x14ac:dyDescent="0.25">
      <c r="D18984" s="87"/>
      <c r="J18984" s="88"/>
      <c r="K18984" s="89"/>
      <c r="M18984" s="88"/>
      <c r="O18984" s="90"/>
      <c r="P18984" s="90"/>
      <c r="Q18984" s="90"/>
    </row>
    <row r="18985" spans="4:17" x14ac:dyDescent="0.25">
      <c r="D18985" s="87"/>
      <c r="J18985" s="88"/>
      <c r="K18985" s="89"/>
      <c r="M18985" s="88"/>
      <c r="O18985" s="90"/>
      <c r="P18985" s="90"/>
      <c r="Q18985" s="90"/>
    </row>
    <row r="18986" spans="4:17" x14ac:dyDescent="0.25">
      <c r="D18986" s="87"/>
      <c r="J18986" s="88"/>
      <c r="K18986" s="89"/>
      <c r="M18986" s="88"/>
      <c r="O18986" s="90"/>
      <c r="P18986" s="90"/>
      <c r="Q18986" s="90"/>
    </row>
    <row r="18987" spans="4:17" x14ac:dyDescent="0.25">
      <c r="D18987" s="87"/>
      <c r="J18987" s="88"/>
      <c r="K18987" s="89"/>
      <c r="M18987" s="88"/>
      <c r="O18987" s="90"/>
      <c r="P18987" s="90"/>
      <c r="Q18987" s="90"/>
    </row>
    <row r="18988" spans="4:17" x14ac:dyDescent="0.25">
      <c r="D18988" s="87"/>
      <c r="J18988" s="88"/>
      <c r="K18988" s="89"/>
      <c r="M18988" s="88"/>
      <c r="O18988" s="90"/>
      <c r="P18988" s="90"/>
      <c r="Q18988" s="90"/>
    </row>
    <row r="18989" spans="4:17" x14ac:dyDescent="0.25">
      <c r="D18989" s="87"/>
      <c r="J18989" s="88"/>
      <c r="K18989" s="89"/>
      <c r="M18989" s="88"/>
      <c r="O18989" s="90"/>
      <c r="P18989" s="90"/>
      <c r="Q18989" s="90"/>
    </row>
    <row r="18990" spans="4:17" x14ac:dyDescent="0.25">
      <c r="D18990" s="87"/>
      <c r="J18990" s="88"/>
      <c r="K18990" s="89"/>
      <c r="M18990" s="88"/>
      <c r="O18990" s="90"/>
      <c r="P18990" s="90"/>
      <c r="Q18990" s="90"/>
    </row>
    <row r="18991" spans="4:17" x14ac:dyDescent="0.25">
      <c r="D18991" s="87"/>
      <c r="J18991" s="88"/>
      <c r="K18991" s="89"/>
      <c r="M18991" s="88"/>
      <c r="O18991" s="90"/>
      <c r="P18991" s="90"/>
      <c r="Q18991" s="90"/>
    </row>
    <row r="18992" spans="4:17" x14ac:dyDescent="0.25">
      <c r="D18992" s="87"/>
      <c r="J18992" s="88"/>
      <c r="K18992" s="89"/>
      <c r="M18992" s="88"/>
      <c r="O18992" s="90"/>
      <c r="P18992" s="90"/>
      <c r="Q18992" s="90"/>
    </row>
    <row r="18993" spans="4:17" x14ac:dyDescent="0.25">
      <c r="D18993" s="87"/>
      <c r="J18993" s="88"/>
      <c r="K18993" s="89"/>
      <c r="M18993" s="88"/>
      <c r="O18993" s="90"/>
      <c r="P18993" s="90"/>
      <c r="Q18993" s="90"/>
    </row>
    <row r="18994" spans="4:17" x14ac:dyDescent="0.25">
      <c r="D18994" s="87"/>
      <c r="J18994" s="88"/>
      <c r="K18994" s="89"/>
      <c r="M18994" s="88"/>
      <c r="O18994" s="90"/>
      <c r="P18994" s="90"/>
      <c r="Q18994" s="90"/>
    </row>
    <row r="18995" spans="4:17" x14ac:dyDescent="0.25">
      <c r="D18995" s="87"/>
      <c r="J18995" s="88"/>
      <c r="K18995" s="89"/>
      <c r="M18995" s="88"/>
      <c r="O18995" s="90"/>
      <c r="P18995" s="90"/>
      <c r="Q18995" s="90"/>
    </row>
    <row r="18996" spans="4:17" x14ac:dyDescent="0.25">
      <c r="D18996" s="87"/>
      <c r="J18996" s="88"/>
      <c r="K18996" s="89"/>
      <c r="M18996" s="88"/>
      <c r="O18996" s="90"/>
      <c r="P18996" s="90"/>
      <c r="Q18996" s="90"/>
    </row>
    <row r="18997" spans="4:17" x14ac:dyDescent="0.25">
      <c r="D18997" s="87"/>
      <c r="J18997" s="88"/>
      <c r="K18997" s="89"/>
      <c r="M18997" s="88"/>
      <c r="O18997" s="90"/>
      <c r="P18997" s="90"/>
      <c r="Q18997" s="90"/>
    </row>
    <row r="18998" spans="4:17" x14ac:dyDescent="0.25">
      <c r="D18998" s="87"/>
      <c r="J18998" s="88"/>
      <c r="K18998" s="89"/>
      <c r="M18998" s="88"/>
      <c r="O18998" s="90"/>
      <c r="P18998" s="90"/>
      <c r="Q18998" s="90"/>
    </row>
    <row r="18999" spans="4:17" x14ac:dyDescent="0.25">
      <c r="D18999" s="87"/>
      <c r="J18999" s="88"/>
      <c r="K18999" s="89"/>
      <c r="M18999" s="88"/>
      <c r="O18999" s="90"/>
      <c r="P18999" s="90"/>
      <c r="Q18999" s="90"/>
    </row>
    <row r="19000" spans="4:17" x14ac:dyDescent="0.25">
      <c r="D19000" s="87"/>
      <c r="J19000" s="88"/>
      <c r="K19000" s="89"/>
      <c r="M19000" s="88"/>
      <c r="O19000" s="90"/>
      <c r="P19000" s="90"/>
      <c r="Q19000" s="90"/>
    </row>
    <row r="19001" spans="4:17" x14ac:dyDescent="0.25">
      <c r="D19001" s="87"/>
      <c r="J19001" s="88"/>
      <c r="K19001" s="89"/>
      <c r="M19001" s="88"/>
      <c r="O19001" s="90"/>
      <c r="P19001" s="90"/>
      <c r="Q19001" s="90"/>
    </row>
    <row r="19002" spans="4:17" x14ac:dyDescent="0.25">
      <c r="D19002" s="87"/>
      <c r="J19002" s="88"/>
      <c r="K19002" s="89"/>
      <c r="M19002" s="88"/>
      <c r="O19002" s="90"/>
      <c r="P19002" s="90"/>
      <c r="Q19002" s="90"/>
    </row>
    <row r="19003" spans="4:17" x14ac:dyDescent="0.25">
      <c r="D19003" s="87"/>
      <c r="J19003" s="88"/>
      <c r="K19003" s="89"/>
      <c r="M19003" s="88"/>
      <c r="O19003" s="90"/>
      <c r="P19003" s="90"/>
      <c r="Q19003" s="90"/>
    </row>
    <row r="19004" spans="4:17" x14ac:dyDescent="0.25">
      <c r="D19004" s="87"/>
      <c r="J19004" s="88"/>
      <c r="K19004" s="89"/>
      <c r="M19004" s="88"/>
      <c r="O19004" s="90"/>
      <c r="P19004" s="90"/>
      <c r="Q19004" s="90"/>
    </row>
    <row r="19005" spans="4:17" x14ac:dyDescent="0.25">
      <c r="D19005" s="87"/>
      <c r="J19005" s="88"/>
      <c r="K19005" s="89"/>
      <c r="M19005" s="88"/>
      <c r="O19005" s="90"/>
      <c r="P19005" s="90"/>
      <c r="Q19005" s="90"/>
    </row>
    <row r="19006" spans="4:17" x14ac:dyDescent="0.25">
      <c r="D19006" s="87"/>
      <c r="J19006" s="88"/>
      <c r="K19006" s="89"/>
      <c r="M19006" s="88"/>
      <c r="O19006" s="90"/>
      <c r="P19006" s="90"/>
      <c r="Q19006" s="90"/>
    </row>
    <row r="19007" spans="4:17" x14ac:dyDescent="0.25">
      <c r="D19007" s="87"/>
      <c r="J19007" s="88"/>
      <c r="K19007" s="89"/>
      <c r="M19007" s="88"/>
      <c r="O19007" s="90"/>
      <c r="P19007" s="90"/>
      <c r="Q19007" s="90"/>
    </row>
    <row r="19008" spans="4:17" x14ac:dyDescent="0.25">
      <c r="D19008" s="87"/>
      <c r="J19008" s="88"/>
      <c r="K19008" s="89"/>
      <c r="M19008" s="88"/>
      <c r="O19008" s="90"/>
      <c r="P19008" s="90"/>
      <c r="Q19008" s="90"/>
    </row>
    <row r="19009" spans="4:17" x14ac:dyDescent="0.25">
      <c r="D19009" s="87"/>
      <c r="J19009" s="88"/>
      <c r="K19009" s="89"/>
      <c r="M19009" s="88"/>
      <c r="O19009" s="90"/>
      <c r="P19009" s="90"/>
      <c r="Q19009" s="90"/>
    </row>
    <row r="19010" spans="4:17" x14ac:dyDescent="0.25">
      <c r="D19010" s="87"/>
      <c r="J19010" s="88"/>
      <c r="K19010" s="89"/>
      <c r="M19010" s="88"/>
      <c r="O19010" s="90"/>
      <c r="P19010" s="90"/>
      <c r="Q19010" s="90"/>
    </row>
    <row r="19011" spans="4:17" x14ac:dyDescent="0.25">
      <c r="D19011" s="87"/>
      <c r="J19011" s="88"/>
      <c r="K19011" s="89"/>
      <c r="M19011" s="88"/>
      <c r="O19011" s="90"/>
      <c r="P19011" s="90"/>
      <c r="Q19011" s="90"/>
    </row>
    <row r="19012" spans="4:17" x14ac:dyDescent="0.25">
      <c r="D19012" s="87"/>
      <c r="J19012" s="88"/>
      <c r="K19012" s="89"/>
      <c r="M19012" s="88"/>
      <c r="O19012" s="90"/>
      <c r="P19012" s="90"/>
      <c r="Q19012" s="90"/>
    </row>
    <row r="19013" spans="4:17" x14ac:dyDescent="0.25">
      <c r="D19013" s="87"/>
      <c r="J19013" s="88"/>
      <c r="K19013" s="89"/>
      <c r="M19013" s="88"/>
      <c r="O19013" s="90"/>
      <c r="P19013" s="90"/>
      <c r="Q19013" s="90"/>
    </row>
    <row r="19014" spans="4:17" x14ac:dyDescent="0.25">
      <c r="D19014" s="87"/>
      <c r="J19014" s="88"/>
      <c r="K19014" s="89"/>
      <c r="M19014" s="88"/>
      <c r="O19014" s="90"/>
      <c r="P19014" s="90"/>
      <c r="Q19014" s="90"/>
    </row>
    <row r="19015" spans="4:17" x14ac:dyDescent="0.25">
      <c r="D19015" s="87"/>
      <c r="J19015" s="88"/>
      <c r="K19015" s="89"/>
      <c r="M19015" s="88"/>
      <c r="O19015" s="90"/>
      <c r="P19015" s="90"/>
      <c r="Q19015" s="90"/>
    </row>
    <row r="19016" spans="4:17" x14ac:dyDescent="0.25">
      <c r="D19016" s="87"/>
      <c r="J19016" s="88"/>
      <c r="K19016" s="89"/>
      <c r="M19016" s="88"/>
      <c r="O19016" s="90"/>
      <c r="P19016" s="90"/>
      <c r="Q19016" s="90"/>
    </row>
    <row r="19017" spans="4:17" x14ac:dyDescent="0.25">
      <c r="D19017" s="87"/>
      <c r="J19017" s="88"/>
      <c r="K19017" s="89"/>
      <c r="M19017" s="88"/>
      <c r="O19017" s="90"/>
      <c r="P19017" s="90"/>
      <c r="Q19017" s="90"/>
    </row>
    <row r="19018" spans="4:17" x14ac:dyDescent="0.25">
      <c r="D19018" s="87"/>
      <c r="J19018" s="88"/>
      <c r="K19018" s="89"/>
      <c r="M19018" s="88"/>
      <c r="O19018" s="90"/>
      <c r="P19018" s="90"/>
      <c r="Q19018" s="90"/>
    </row>
    <row r="19019" spans="4:17" x14ac:dyDescent="0.25">
      <c r="D19019" s="87"/>
      <c r="J19019" s="88"/>
      <c r="K19019" s="89"/>
      <c r="M19019" s="88"/>
      <c r="O19019" s="90"/>
      <c r="P19019" s="90"/>
      <c r="Q19019" s="90"/>
    </row>
    <row r="19020" spans="4:17" x14ac:dyDescent="0.25">
      <c r="D19020" s="87"/>
      <c r="J19020" s="88"/>
      <c r="K19020" s="89"/>
      <c r="M19020" s="88"/>
      <c r="O19020" s="90"/>
      <c r="P19020" s="90"/>
      <c r="Q19020" s="90"/>
    </row>
    <row r="19021" spans="4:17" x14ac:dyDescent="0.25">
      <c r="D19021" s="87"/>
      <c r="J19021" s="88"/>
      <c r="K19021" s="89"/>
      <c r="M19021" s="88"/>
      <c r="O19021" s="90"/>
      <c r="P19021" s="90"/>
      <c r="Q19021" s="90"/>
    </row>
    <row r="19022" spans="4:17" x14ac:dyDescent="0.25">
      <c r="D19022" s="87"/>
      <c r="J19022" s="88"/>
      <c r="K19022" s="89"/>
      <c r="M19022" s="88"/>
      <c r="O19022" s="90"/>
      <c r="P19022" s="90"/>
      <c r="Q19022" s="90"/>
    </row>
    <row r="19023" spans="4:17" x14ac:dyDescent="0.25">
      <c r="D19023" s="87"/>
      <c r="J19023" s="88"/>
      <c r="K19023" s="89"/>
      <c r="M19023" s="88"/>
      <c r="O19023" s="90"/>
      <c r="P19023" s="90"/>
      <c r="Q19023" s="90"/>
    </row>
    <row r="19024" spans="4:17" x14ac:dyDescent="0.25">
      <c r="D19024" s="87"/>
      <c r="J19024" s="88"/>
      <c r="K19024" s="89"/>
      <c r="M19024" s="88"/>
      <c r="O19024" s="90"/>
      <c r="P19024" s="90"/>
      <c r="Q19024" s="90"/>
    </row>
    <row r="19025" spans="4:17" x14ac:dyDescent="0.25">
      <c r="D19025" s="87"/>
      <c r="J19025" s="88"/>
      <c r="K19025" s="89"/>
      <c r="M19025" s="88"/>
      <c r="O19025" s="90"/>
      <c r="P19025" s="90"/>
      <c r="Q19025" s="90"/>
    </row>
    <row r="19026" spans="4:17" x14ac:dyDescent="0.25">
      <c r="D19026" s="87"/>
      <c r="J19026" s="88"/>
      <c r="K19026" s="89"/>
      <c r="M19026" s="88"/>
      <c r="O19026" s="90"/>
      <c r="P19026" s="90"/>
      <c r="Q19026" s="90"/>
    </row>
    <row r="19027" spans="4:17" x14ac:dyDescent="0.25">
      <c r="D19027" s="87"/>
      <c r="J19027" s="88"/>
      <c r="K19027" s="89"/>
      <c r="M19027" s="88"/>
      <c r="O19027" s="90"/>
      <c r="P19027" s="90"/>
      <c r="Q19027" s="90"/>
    </row>
    <row r="19028" spans="4:17" x14ac:dyDescent="0.25">
      <c r="D19028" s="87"/>
      <c r="J19028" s="88"/>
      <c r="K19028" s="89"/>
      <c r="M19028" s="88"/>
      <c r="O19028" s="90"/>
      <c r="P19028" s="90"/>
      <c r="Q19028" s="90"/>
    </row>
    <row r="19029" spans="4:17" x14ac:dyDescent="0.25">
      <c r="D19029" s="87"/>
      <c r="J19029" s="88"/>
      <c r="K19029" s="89"/>
      <c r="M19029" s="88"/>
      <c r="O19029" s="90"/>
      <c r="P19029" s="90"/>
      <c r="Q19029" s="90"/>
    </row>
    <row r="19030" spans="4:17" x14ac:dyDescent="0.25">
      <c r="D19030" s="87"/>
      <c r="J19030" s="88"/>
      <c r="K19030" s="89"/>
      <c r="M19030" s="88"/>
      <c r="O19030" s="90"/>
      <c r="P19030" s="90"/>
      <c r="Q19030" s="90"/>
    </row>
    <row r="19031" spans="4:17" x14ac:dyDescent="0.25">
      <c r="D19031" s="87"/>
      <c r="J19031" s="88"/>
      <c r="K19031" s="89"/>
      <c r="M19031" s="88"/>
      <c r="O19031" s="90"/>
      <c r="P19031" s="90"/>
      <c r="Q19031" s="90"/>
    </row>
    <row r="19032" spans="4:17" x14ac:dyDescent="0.25">
      <c r="D19032" s="87"/>
      <c r="J19032" s="88"/>
      <c r="K19032" s="89"/>
      <c r="M19032" s="88"/>
      <c r="O19032" s="90"/>
      <c r="P19032" s="90"/>
      <c r="Q19032" s="90"/>
    </row>
    <row r="19033" spans="4:17" x14ac:dyDescent="0.25">
      <c r="D19033" s="87"/>
      <c r="J19033" s="88"/>
      <c r="K19033" s="89"/>
      <c r="M19033" s="88"/>
      <c r="O19033" s="90"/>
      <c r="P19033" s="90"/>
      <c r="Q19033" s="90"/>
    </row>
    <row r="19034" spans="4:17" x14ac:dyDescent="0.25">
      <c r="D19034" s="87"/>
      <c r="J19034" s="88"/>
      <c r="K19034" s="89"/>
      <c r="M19034" s="88"/>
      <c r="O19034" s="90"/>
      <c r="P19034" s="90"/>
      <c r="Q19034" s="90"/>
    </row>
    <row r="19035" spans="4:17" x14ac:dyDescent="0.25">
      <c r="D19035" s="87"/>
      <c r="J19035" s="88"/>
      <c r="K19035" s="89"/>
      <c r="M19035" s="88"/>
      <c r="O19035" s="90"/>
      <c r="P19035" s="90"/>
      <c r="Q19035" s="90"/>
    </row>
    <row r="19036" spans="4:17" x14ac:dyDescent="0.25">
      <c r="D19036" s="87"/>
      <c r="J19036" s="88"/>
      <c r="K19036" s="89"/>
      <c r="M19036" s="88"/>
      <c r="O19036" s="90"/>
      <c r="P19036" s="90"/>
      <c r="Q19036" s="90"/>
    </row>
    <row r="19037" spans="4:17" x14ac:dyDescent="0.25">
      <c r="D19037" s="87"/>
      <c r="J19037" s="88"/>
      <c r="K19037" s="89"/>
      <c r="M19037" s="88"/>
      <c r="O19037" s="90"/>
      <c r="P19037" s="90"/>
      <c r="Q19037" s="90"/>
    </row>
    <row r="19038" spans="4:17" x14ac:dyDescent="0.25">
      <c r="D19038" s="87"/>
      <c r="J19038" s="88"/>
      <c r="K19038" s="89"/>
      <c r="M19038" s="88"/>
      <c r="O19038" s="90"/>
      <c r="P19038" s="90"/>
      <c r="Q19038" s="90"/>
    </row>
    <row r="19039" spans="4:17" x14ac:dyDescent="0.25">
      <c r="D19039" s="87"/>
      <c r="J19039" s="88"/>
      <c r="K19039" s="89"/>
      <c r="M19039" s="88"/>
      <c r="O19039" s="90"/>
      <c r="P19039" s="90"/>
      <c r="Q19039" s="90"/>
    </row>
    <row r="19040" spans="4:17" x14ac:dyDescent="0.25">
      <c r="D19040" s="87"/>
      <c r="J19040" s="88"/>
      <c r="K19040" s="89"/>
      <c r="M19040" s="88"/>
      <c r="O19040" s="90"/>
      <c r="P19040" s="90"/>
      <c r="Q19040" s="90"/>
    </row>
    <row r="19041" spans="4:17" x14ac:dyDescent="0.25">
      <c r="D19041" s="87"/>
      <c r="J19041" s="88"/>
      <c r="K19041" s="89"/>
      <c r="M19041" s="88"/>
      <c r="O19041" s="90"/>
      <c r="P19041" s="90"/>
      <c r="Q19041" s="90"/>
    </row>
    <row r="19042" spans="4:17" x14ac:dyDescent="0.25">
      <c r="D19042" s="87"/>
      <c r="J19042" s="88"/>
      <c r="K19042" s="89"/>
      <c r="M19042" s="88"/>
      <c r="O19042" s="90"/>
      <c r="P19042" s="90"/>
      <c r="Q19042" s="90"/>
    </row>
    <row r="19043" spans="4:17" x14ac:dyDescent="0.25">
      <c r="D19043" s="87"/>
      <c r="J19043" s="88"/>
      <c r="K19043" s="89"/>
      <c r="M19043" s="88"/>
      <c r="O19043" s="90"/>
      <c r="P19043" s="90"/>
      <c r="Q19043" s="90"/>
    </row>
    <row r="19044" spans="4:17" x14ac:dyDescent="0.25">
      <c r="D19044" s="87"/>
      <c r="J19044" s="88"/>
      <c r="K19044" s="89"/>
      <c r="M19044" s="88"/>
      <c r="O19044" s="90"/>
      <c r="P19044" s="90"/>
      <c r="Q19044" s="90"/>
    </row>
    <row r="19045" spans="4:17" x14ac:dyDescent="0.25">
      <c r="D19045" s="87"/>
      <c r="J19045" s="88"/>
      <c r="K19045" s="89"/>
      <c r="M19045" s="88"/>
      <c r="O19045" s="90"/>
      <c r="P19045" s="90"/>
      <c r="Q19045" s="90"/>
    </row>
    <row r="19046" spans="4:17" x14ac:dyDescent="0.25">
      <c r="D19046" s="87"/>
      <c r="J19046" s="88"/>
      <c r="K19046" s="89"/>
      <c r="M19046" s="88"/>
      <c r="O19046" s="90"/>
      <c r="P19046" s="90"/>
      <c r="Q19046" s="90"/>
    </row>
    <row r="19047" spans="4:17" x14ac:dyDescent="0.25">
      <c r="D19047" s="87"/>
      <c r="J19047" s="88"/>
      <c r="K19047" s="89"/>
      <c r="M19047" s="88"/>
      <c r="O19047" s="90"/>
      <c r="P19047" s="90"/>
      <c r="Q19047" s="90"/>
    </row>
    <row r="19048" spans="4:17" x14ac:dyDescent="0.25">
      <c r="D19048" s="87"/>
      <c r="J19048" s="88"/>
      <c r="K19048" s="89"/>
      <c r="M19048" s="88"/>
      <c r="O19048" s="90"/>
      <c r="P19048" s="90"/>
      <c r="Q19048" s="90"/>
    </row>
    <row r="19049" spans="4:17" x14ac:dyDescent="0.25">
      <c r="D19049" s="87"/>
      <c r="J19049" s="88"/>
      <c r="K19049" s="89"/>
      <c r="M19049" s="88"/>
      <c r="O19049" s="90"/>
      <c r="P19049" s="90"/>
      <c r="Q19049" s="90"/>
    </row>
    <row r="19050" spans="4:17" x14ac:dyDescent="0.25">
      <c r="D19050" s="87"/>
      <c r="J19050" s="88"/>
      <c r="K19050" s="89"/>
      <c r="M19050" s="88"/>
      <c r="O19050" s="90"/>
      <c r="P19050" s="90"/>
      <c r="Q19050" s="90"/>
    </row>
    <row r="19051" spans="4:17" x14ac:dyDescent="0.25">
      <c r="D19051" s="87"/>
      <c r="J19051" s="88"/>
      <c r="K19051" s="89"/>
      <c r="M19051" s="88"/>
      <c r="O19051" s="90"/>
      <c r="P19051" s="90"/>
      <c r="Q19051" s="90"/>
    </row>
    <row r="19052" spans="4:17" x14ac:dyDescent="0.25">
      <c r="D19052" s="87"/>
      <c r="J19052" s="88"/>
      <c r="K19052" s="89"/>
      <c r="M19052" s="88"/>
      <c r="O19052" s="90"/>
      <c r="P19052" s="90"/>
      <c r="Q19052" s="90"/>
    </row>
    <row r="19053" spans="4:17" x14ac:dyDescent="0.25">
      <c r="D19053" s="87"/>
      <c r="J19053" s="88"/>
      <c r="K19053" s="89"/>
      <c r="M19053" s="88"/>
      <c r="O19053" s="90"/>
      <c r="P19053" s="90"/>
      <c r="Q19053" s="90"/>
    </row>
    <row r="19054" spans="4:17" x14ac:dyDescent="0.25">
      <c r="D19054" s="87"/>
      <c r="J19054" s="88"/>
      <c r="K19054" s="89"/>
      <c r="M19054" s="88"/>
      <c r="O19054" s="90"/>
      <c r="P19054" s="90"/>
      <c r="Q19054" s="90"/>
    </row>
    <row r="19055" spans="4:17" x14ac:dyDescent="0.25">
      <c r="D19055" s="87"/>
      <c r="J19055" s="88"/>
      <c r="K19055" s="89"/>
      <c r="M19055" s="88"/>
      <c r="O19055" s="90"/>
      <c r="P19055" s="90"/>
      <c r="Q19055" s="90"/>
    </row>
    <row r="19056" spans="4:17" x14ac:dyDescent="0.25">
      <c r="D19056" s="87"/>
      <c r="J19056" s="88"/>
      <c r="K19056" s="89"/>
      <c r="M19056" s="88"/>
      <c r="O19056" s="90"/>
      <c r="P19056" s="90"/>
      <c r="Q19056" s="90"/>
    </row>
    <row r="19057" spans="4:17" x14ac:dyDescent="0.25">
      <c r="D19057" s="87"/>
      <c r="J19057" s="88"/>
      <c r="K19057" s="89"/>
      <c r="M19057" s="88"/>
      <c r="O19057" s="90"/>
      <c r="P19057" s="90"/>
      <c r="Q19057" s="90"/>
    </row>
    <row r="19058" spans="4:17" x14ac:dyDescent="0.25">
      <c r="D19058" s="87"/>
      <c r="J19058" s="88"/>
      <c r="K19058" s="89"/>
      <c r="M19058" s="88"/>
      <c r="O19058" s="90"/>
      <c r="P19058" s="90"/>
      <c r="Q19058" s="90"/>
    </row>
    <row r="19059" spans="4:17" x14ac:dyDescent="0.25">
      <c r="D19059" s="87"/>
      <c r="J19059" s="88"/>
      <c r="K19059" s="89"/>
      <c r="M19059" s="88"/>
      <c r="O19059" s="90"/>
      <c r="P19059" s="90"/>
      <c r="Q19059" s="90"/>
    </row>
    <row r="19060" spans="4:17" x14ac:dyDescent="0.25">
      <c r="D19060" s="87"/>
      <c r="J19060" s="88"/>
      <c r="K19060" s="89"/>
      <c r="M19060" s="88"/>
      <c r="O19060" s="90"/>
      <c r="P19060" s="90"/>
      <c r="Q19060" s="90"/>
    </row>
    <row r="19061" spans="4:17" x14ac:dyDescent="0.25">
      <c r="D19061" s="87"/>
      <c r="J19061" s="88"/>
      <c r="K19061" s="89"/>
      <c r="M19061" s="88"/>
      <c r="O19061" s="90"/>
      <c r="P19061" s="90"/>
      <c r="Q19061" s="90"/>
    </row>
    <row r="19062" spans="4:17" x14ac:dyDescent="0.25">
      <c r="D19062" s="87"/>
      <c r="J19062" s="88"/>
      <c r="K19062" s="89"/>
      <c r="M19062" s="88"/>
      <c r="O19062" s="90"/>
      <c r="P19062" s="90"/>
      <c r="Q19062" s="90"/>
    </row>
    <row r="19063" spans="4:17" x14ac:dyDescent="0.25">
      <c r="D19063" s="87"/>
      <c r="J19063" s="88"/>
      <c r="K19063" s="89"/>
      <c r="M19063" s="88"/>
      <c r="O19063" s="90"/>
      <c r="P19063" s="90"/>
      <c r="Q19063" s="90"/>
    </row>
    <row r="19064" spans="4:17" x14ac:dyDescent="0.25">
      <c r="D19064" s="87"/>
      <c r="J19064" s="88"/>
      <c r="K19064" s="89"/>
      <c r="M19064" s="88"/>
      <c r="O19064" s="90"/>
      <c r="P19064" s="90"/>
      <c r="Q19064" s="90"/>
    </row>
    <row r="19065" spans="4:17" x14ac:dyDescent="0.25">
      <c r="D19065" s="87"/>
      <c r="J19065" s="88"/>
      <c r="K19065" s="89"/>
      <c r="M19065" s="88"/>
      <c r="O19065" s="90"/>
      <c r="P19065" s="90"/>
      <c r="Q19065" s="90"/>
    </row>
    <row r="19066" spans="4:17" x14ac:dyDescent="0.25">
      <c r="D19066" s="87"/>
      <c r="J19066" s="88"/>
      <c r="K19066" s="89"/>
      <c r="M19066" s="88"/>
      <c r="O19066" s="90"/>
      <c r="P19066" s="90"/>
      <c r="Q19066" s="90"/>
    </row>
    <row r="19067" spans="4:17" x14ac:dyDescent="0.25">
      <c r="D19067" s="87"/>
      <c r="J19067" s="88"/>
      <c r="K19067" s="89"/>
      <c r="M19067" s="88"/>
      <c r="O19067" s="90"/>
      <c r="P19067" s="90"/>
      <c r="Q19067" s="90"/>
    </row>
    <row r="19068" spans="4:17" x14ac:dyDescent="0.25">
      <c r="D19068" s="87"/>
      <c r="J19068" s="88"/>
      <c r="K19068" s="89"/>
      <c r="M19068" s="88"/>
      <c r="O19068" s="90"/>
      <c r="P19068" s="90"/>
      <c r="Q19068" s="90"/>
    </row>
    <row r="19069" spans="4:17" x14ac:dyDescent="0.25">
      <c r="D19069" s="87"/>
      <c r="J19069" s="88"/>
      <c r="K19069" s="89"/>
      <c r="M19069" s="88"/>
      <c r="O19069" s="90"/>
      <c r="P19069" s="90"/>
      <c r="Q19069" s="90"/>
    </row>
    <row r="19070" spans="4:17" x14ac:dyDescent="0.25">
      <c r="D19070" s="87"/>
      <c r="J19070" s="88"/>
      <c r="K19070" s="89"/>
      <c r="M19070" s="88"/>
      <c r="O19070" s="90"/>
      <c r="P19070" s="90"/>
      <c r="Q19070" s="90"/>
    </row>
    <row r="19071" spans="4:17" x14ac:dyDescent="0.25">
      <c r="D19071" s="87"/>
      <c r="J19071" s="88"/>
      <c r="K19071" s="89"/>
      <c r="M19071" s="88"/>
      <c r="O19071" s="90"/>
      <c r="P19071" s="90"/>
      <c r="Q19071" s="90"/>
    </row>
    <row r="19072" spans="4:17" x14ac:dyDescent="0.25">
      <c r="D19072" s="87"/>
      <c r="J19072" s="88"/>
      <c r="K19072" s="89"/>
      <c r="M19072" s="88"/>
      <c r="O19072" s="90"/>
      <c r="P19072" s="90"/>
      <c r="Q19072" s="90"/>
    </row>
    <row r="19073" spans="4:17" x14ac:dyDescent="0.25">
      <c r="D19073" s="87"/>
      <c r="J19073" s="88"/>
      <c r="K19073" s="89"/>
      <c r="M19073" s="88"/>
      <c r="O19073" s="90"/>
      <c r="P19073" s="90"/>
      <c r="Q19073" s="90"/>
    </row>
    <row r="19074" spans="4:17" x14ac:dyDescent="0.25">
      <c r="D19074" s="87"/>
      <c r="J19074" s="88"/>
      <c r="K19074" s="89"/>
      <c r="M19074" s="88"/>
      <c r="O19074" s="90"/>
      <c r="P19074" s="90"/>
      <c r="Q19074" s="90"/>
    </row>
    <row r="19075" spans="4:17" x14ac:dyDescent="0.25">
      <c r="D19075" s="87"/>
      <c r="J19075" s="88"/>
      <c r="K19075" s="89"/>
      <c r="M19075" s="88"/>
      <c r="O19075" s="90"/>
      <c r="P19075" s="90"/>
      <c r="Q19075" s="90"/>
    </row>
    <row r="19076" spans="4:17" x14ac:dyDescent="0.25">
      <c r="D19076" s="87"/>
      <c r="J19076" s="88"/>
      <c r="K19076" s="89"/>
      <c r="M19076" s="88"/>
      <c r="O19076" s="90"/>
      <c r="P19076" s="90"/>
      <c r="Q19076" s="90"/>
    </row>
    <row r="19077" spans="4:17" x14ac:dyDescent="0.25">
      <c r="D19077" s="87"/>
      <c r="J19077" s="88"/>
      <c r="K19077" s="89"/>
      <c r="M19077" s="88"/>
      <c r="O19077" s="90"/>
      <c r="P19077" s="90"/>
      <c r="Q19077" s="90"/>
    </row>
    <row r="19078" spans="4:17" x14ac:dyDescent="0.25">
      <c r="D19078" s="87"/>
      <c r="J19078" s="88"/>
      <c r="K19078" s="89"/>
      <c r="M19078" s="88"/>
      <c r="O19078" s="90"/>
      <c r="P19078" s="90"/>
      <c r="Q19078" s="90"/>
    </row>
    <row r="19079" spans="4:17" x14ac:dyDescent="0.25">
      <c r="D19079" s="87"/>
      <c r="J19079" s="88"/>
      <c r="K19079" s="89"/>
      <c r="M19079" s="88"/>
      <c r="O19079" s="90"/>
      <c r="P19079" s="90"/>
      <c r="Q19079" s="90"/>
    </row>
    <row r="19080" spans="4:17" x14ac:dyDescent="0.25">
      <c r="D19080" s="87"/>
      <c r="J19080" s="88"/>
      <c r="K19080" s="89"/>
      <c r="M19080" s="88"/>
      <c r="O19080" s="90"/>
      <c r="P19080" s="90"/>
      <c r="Q19080" s="90"/>
    </row>
    <row r="19081" spans="4:17" x14ac:dyDescent="0.25">
      <c r="D19081" s="87"/>
      <c r="J19081" s="88"/>
      <c r="K19081" s="89"/>
      <c r="M19081" s="88"/>
      <c r="O19081" s="90"/>
      <c r="P19081" s="90"/>
      <c r="Q19081" s="90"/>
    </row>
    <row r="19082" spans="4:17" x14ac:dyDescent="0.25">
      <c r="D19082" s="87"/>
      <c r="J19082" s="88"/>
      <c r="K19082" s="89"/>
      <c r="M19082" s="88"/>
      <c r="O19082" s="90"/>
      <c r="P19082" s="90"/>
      <c r="Q19082" s="90"/>
    </row>
    <row r="19083" spans="4:17" x14ac:dyDescent="0.25">
      <c r="D19083" s="87"/>
      <c r="J19083" s="88"/>
      <c r="K19083" s="89"/>
      <c r="M19083" s="88"/>
      <c r="O19083" s="90"/>
      <c r="P19083" s="90"/>
      <c r="Q19083" s="90"/>
    </row>
    <row r="19084" spans="4:17" x14ac:dyDescent="0.25">
      <c r="D19084" s="87"/>
      <c r="J19084" s="88"/>
      <c r="K19084" s="89"/>
      <c r="M19084" s="88"/>
      <c r="O19084" s="90"/>
      <c r="P19084" s="90"/>
      <c r="Q19084" s="90"/>
    </row>
    <row r="19085" spans="4:17" x14ac:dyDescent="0.25">
      <c r="D19085" s="87"/>
      <c r="J19085" s="88"/>
      <c r="K19085" s="89"/>
      <c r="M19085" s="88"/>
      <c r="O19085" s="90"/>
      <c r="P19085" s="90"/>
      <c r="Q19085" s="90"/>
    </row>
    <row r="19086" spans="4:17" x14ac:dyDescent="0.25">
      <c r="D19086" s="87"/>
      <c r="J19086" s="88"/>
      <c r="K19086" s="89"/>
      <c r="M19086" s="88"/>
      <c r="O19086" s="90"/>
      <c r="P19086" s="90"/>
      <c r="Q19086" s="90"/>
    </row>
    <row r="19087" spans="4:17" x14ac:dyDescent="0.25">
      <c r="D19087" s="87"/>
      <c r="J19087" s="88"/>
      <c r="K19087" s="89"/>
      <c r="M19087" s="88"/>
      <c r="O19087" s="90"/>
      <c r="P19087" s="90"/>
      <c r="Q19087" s="90"/>
    </row>
    <row r="19088" spans="4:17" x14ac:dyDescent="0.25">
      <c r="D19088" s="87"/>
      <c r="J19088" s="88"/>
      <c r="K19088" s="89"/>
      <c r="M19088" s="88"/>
      <c r="O19088" s="90"/>
      <c r="P19088" s="90"/>
      <c r="Q19088" s="90"/>
    </row>
    <row r="19089" spans="4:17" x14ac:dyDescent="0.25">
      <c r="D19089" s="87"/>
      <c r="J19089" s="88"/>
      <c r="K19089" s="89"/>
      <c r="M19089" s="88"/>
      <c r="O19089" s="90"/>
      <c r="P19089" s="90"/>
      <c r="Q19089" s="90"/>
    </row>
    <row r="19090" spans="4:17" x14ac:dyDescent="0.25">
      <c r="D19090" s="87"/>
      <c r="J19090" s="88"/>
      <c r="K19090" s="89"/>
      <c r="M19090" s="88"/>
      <c r="O19090" s="90"/>
      <c r="P19090" s="90"/>
      <c r="Q19090" s="90"/>
    </row>
    <row r="19091" spans="4:17" x14ac:dyDescent="0.25">
      <c r="D19091" s="87"/>
      <c r="J19091" s="88"/>
      <c r="K19091" s="89"/>
      <c r="M19091" s="88"/>
      <c r="O19091" s="90"/>
      <c r="P19091" s="90"/>
      <c r="Q19091" s="90"/>
    </row>
    <row r="19092" spans="4:17" x14ac:dyDescent="0.25">
      <c r="D19092" s="87"/>
      <c r="J19092" s="88"/>
      <c r="K19092" s="89"/>
      <c r="M19092" s="88"/>
      <c r="O19092" s="90"/>
      <c r="P19092" s="90"/>
      <c r="Q19092" s="90"/>
    </row>
    <row r="19093" spans="4:17" x14ac:dyDescent="0.25">
      <c r="D19093" s="87"/>
      <c r="J19093" s="88"/>
      <c r="K19093" s="89"/>
      <c r="M19093" s="88"/>
      <c r="O19093" s="90"/>
      <c r="P19093" s="90"/>
      <c r="Q19093" s="90"/>
    </row>
    <row r="19094" spans="4:17" x14ac:dyDescent="0.25">
      <c r="D19094" s="87"/>
      <c r="J19094" s="88"/>
      <c r="K19094" s="89"/>
      <c r="M19094" s="88"/>
      <c r="O19094" s="90"/>
      <c r="P19094" s="90"/>
      <c r="Q19094" s="90"/>
    </row>
    <row r="19095" spans="4:17" x14ac:dyDescent="0.25">
      <c r="D19095" s="87"/>
      <c r="J19095" s="88"/>
      <c r="K19095" s="89"/>
      <c r="M19095" s="88"/>
      <c r="O19095" s="90"/>
      <c r="P19095" s="90"/>
      <c r="Q19095" s="90"/>
    </row>
    <row r="19096" spans="4:17" x14ac:dyDescent="0.25">
      <c r="D19096" s="87"/>
      <c r="J19096" s="88"/>
      <c r="K19096" s="89"/>
      <c r="M19096" s="88"/>
      <c r="O19096" s="90"/>
      <c r="P19096" s="90"/>
      <c r="Q19096" s="90"/>
    </row>
    <row r="19097" spans="4:17" x14ac:dyDescent="0.25">
      <c r="D19097" s="87"/>
      <c r="J19097" s="88"/>
      <c r="K19097" s="89"/>
      <c r="M19097" s="88"/>
      <c r="O19097" s="90"/>
      <c r="P19097" s="90"/>
      <c r="Q19097" s="90"/>
    </row>
    <row r="19098" spans="4:17" x14ac:dyDescent="0.25">
      <c r="D19098" s="87"/>
      <c r="J19098" s="88"/>
      <c r="K19098" s="89"/>
      <c r="M19098" s="88"/>
      <c r="O19098" s="90"/>
      <c r="P19098" s="90"/>
      <c r="Q19098" s="90"/>
    </row>
    <row r="19099" spans="4:17" x14ac:dyDescent="0.25">
      <c r="D19099" s="87"/>
      <c r="J19099" s="88"/>
      <c r="K19099" s="89"/>
      <c r="M19099" s="88"/>
      <c r="O19099" s="90"/>
      <c r="P19099" s="90"/>
      <c r="Q19099" s="90"/>
    </row>
    <row r="19100" spans="4:17" x14ac:dyDescent="0.25">
      <c r="D19100" s="87"/>
      <c r="J19100" s="88"/>
      <c r="K19100" s="89"/>
      <c r="M19100" s="88"/>
      <c r="O19100" s="90"/>
      <c r="P19100" s="90"/>
      <c r="Q19100" s="90"/>
    </row>
    <row r="19101" spans="4:17" x14ac:dyDescent="0.25">
      <c r="D19101" s="87"/>
      <c r="J19101" s="88"/>
      <c r="K19101" s="89"/>
      <c r="M19101" s="88"/>
      <c r="O19101" s="90"/>
      <c r="P19101" s="90"/>
      <c r="Q19101" s="90"/>
    </row>
    <row r="19102" spans="4:17" x14ac:dyDescent="0.25">
      <c r="D19102" s="87"/>
      <c r="J19102" s="88"/>
      <c r="K19102" s="89"/>
      <c r="M19102" s="88"/>
      <c r="O19102" s="90"/>
      <c r="P19102" s="90"/>
      <c r="Q19102" s="90"/>
    </row>
    <row r="19103" spans="4:17" x14ac:dyDescent="0.25">
      <c r="D19103" s="87"/>
      <c r="J19103" s="88"/>
      <c r="K19103" s="89"/>
      <c r="M19103" s="88"/>
      <c r="O19103" s="90"/>
      <c r="P19103" s="90"/>
      <c r="Q19103" s="90"/>
    </row>
    <row r="19104" spans="4:17" x14ac:dyDescent="0.25">
      <c r="D19104" s="87"/>
      <c r="J19104" s="88"/>
      <c r="K19104" s="89"/>
      <c r="M19104" s="88"/>
      <c r="O19104" s="90"/>
      <c r="P19104" s="90"/>
      <c r="Q19104" s="90"/>
    </row>
    <row r="19105" spans="4:17" x14ac:dyDescent="0.25">
      <c r="D19105" s="87"/>
      <c r="J19105" s="88"/>
      <c r="K19105" s="89"/>
      <c r="M19105" s="88"/>
      <c r="O19105" s="90"/>
      <c r="P19105" s="90"/>
      <c r="Q19105" s="90"/>
    </row>
    <row r="19106" spans="4:17" x14ac:dyDescent="0.25">
      <c r="D19106" s="87"/>
      <c r="J19106" s="88"/>
      <c r="K19106" s="89"/>
      <c r="M19106" s="88"/>
      <c r="O19106" s="90"/>
      <c r="P19106" s="90"/>
      <c r="Q19106" s="90"/>
    </row>
    <row r="19107" spans="4:17" x14ac:dyDescent="0.25">
      <c r="D19107" s="87"/>
      <c r="J19107" s="88"/>
      <c r="K19107" s="89"/>
      <c r="M19107" s="88"/>
      <c r="O19107" s="90"/>
      <c r="P19107" s="90"/>
      <c r="Q19107" s="90"/>
    </row>
    <row r="19108" spans="4:17" x14ac:dyDescent="0.25">
      <c r="D19108" s="87"/>
      <c r="J19108" s="88"/>
      <c r="K19108" s="89"/>
      <c r="M19108" s="88"/>
      <c r="O19108" s="90"/>
      <c r="P19108" s="90"/>
      <c r="Q19108" s="90"/>
    </row>
    <row r="19109" spans="4:17" x14ac:dyDescent="0.25">
      <c r="D19109" s="87"/>
      <c r="J19109" s="88"/>
      <c r="K19109" s="89"/>
      <c r="M19109" s="88"/>
      <c r="O19109" s="90"/>
      <c r="P19109" s="90"/>
      <c r="Q19109" s="90"/>
    </row>
    <row r="19110" spans="4:17" x14ac:dyDescent="0.25">
      <c r="D19110" s="87"/>
      <c r="J19110" s="88"/>
      <c r="K19110" s="89"/>
      <c r="M19110" s="88"/>
      <c r="O19110" s="90"/>
      <c r="P19110" s="90"/>
      <c r="Q19110" s="90"/>
    </row>
    <row r="19111" spans="4:17" x14ac:dyDescent="0.25">
      <c r="D19111" s="87"/>
      <c r="J19111" s="88"/>
      <c r="K19111" s="89"/>
      <c r="M19111" s="88"/>
      <c r="O19111" s="90"/>
      <c r="P19111" s="90"/>
      <c r="Q19111" s="90"/>
    </row>
    <row r="19112" spans="4:17" x14ac:dyDescent="0.25">
      <c r="D19112" s="87"/>
      <c r="J19112" s="88"/>
      <c r="K19112" s="89"/>
      <c r="M19112" s="88"/>
      <c r="O19112" s="90"/>
      <c r="P19112" s="90"/>
      <c r="Q19112" s="90"/>
    </row>
    <row r="19113" spans="4:17" x14ac:dyDescent="0.25">
      <c r="D19113" s="87"/>
      <c r="J19113" s="88"/>
      <c r="K19113" s="89"/>
      <c r="M19113" s="88"/>
      <c r="O19113" s="90"/>
      <c r="P19113" s="90"/>
      <c r="Q19113" s="90"/>
    </row>
    <row r="19114" spans="4:17" x14ac:dyDescent="0.25">
      <c r="D19114" s="87"/>
      <c r="J19114" s="88"/>
      <c r="K19114" s="89"/>
      <c r="M19114" s="88"/>
      <c r="O19114" s="90"/>
      <c r="P19114" s="90"/>
      <c r="Q19114" s="90"/>
    </row>
    <row r="19115" spans="4:17" x14ac:dyDescent="0.25">
      <c r="D19115" s="87"/>
      <c r="J19115" s="88"/>
      <c r="K19115" s="89"/>
      <c r="M19115" s="88"/>
      <c r="O19115" s="90"/>
      <c r="P19115" s="90"/>
      <c r="Q19115" s="90"/>
    </row>
    <row r="19116" spans="4:17" x14ac:dyDescent="0.25">
      <c r="D19116" s="87"/>
      <c r="J19116" s="88"/>
      <c r="K19116" s="89"/>
      <c r="M19116" s="88"/>
      <c r="O19116" s="90"/>
      <c r="P19116" s="90"/>
      <c r="Q19116" s="90"/>
    </row>
    <row r="19117" spans="4:17" x14ac:dyDescent="0.25">
      <c r="D19117" s="87"/>
      <c r="J19117" s="88"/>
      <c r="K19117" s="89"/>
      <c r="M19117" s="88"/>
      <c r="O19117" s="90"/>
      <c r="P19117" s="90"/>
      <c r="Q19117" s="90"/>
    </row>
    <row r="19118" spans="4:17" x14ac:dyDescent="0.25">
      <c r="D19118" s="87"/>
      <c r="J19118" s="88"/>
      <c r="K19118" s="89"/>
      <c r="M19118" s="88"/>
      <c r="O19118" s="90"/>
      <c r="P19118" s="90"/>
      <c r="Q19118" s="90"/>
    </row>
    <row r="19119" spans="4:17" x14ac:dyDescent="0.25">
      <c r="D19119" s="87"/>
      <c r="J19119" s="88"/>
      <c r="K19119" s="89"/>
      <c r="M19119" s="88"/>
      <c r="O19119" s="90"/>
      <c r="P19119" s="90"/>
      <c r="Q19119" s="90"/>
    </row>
    <row r="19120" spans="4:17" x14ac:dyDescent="0.25">
      <c r="D19120" s="87"/>
      <c r="J19120" s="88"/>
      <c r="K19120" s="89"/>
      <c r="M19120" s="88"/>
      <c r="O19120" s="90"/>
      <c r="P19120" s="90"/>
      <c r="Q19120" s="90"/>
    </row>
    <row r="19121" spans="4:17" x14ac:dyDescent="0.25">
      <c r="D19121" s="87"/>
      <c r="J19121" s="88"/>
      <c r="K19121" s="89"/>
      <c r="M19121" s="88"/>
      <c r="O19121" s="90"/>
      <c r="P19121" s="90"/>
      <c r="Q19121" s="90"/>
    </row>
    <row r="19122" spans="4:17" x14ac:dyDescent="0.25">
      <c r="D19122" s="87"/>
      <c r="J19122" s="88"/>
      <c r="K19122" s="89"/>
      <c r="M19122" s="88"/>
      <c r="O19122" s="90"/>
      <c r="P19122" s="90"/>
      <c r="Q19122" s="90"/>
    </row>
    <row r="19123" spans="4:17" x14ac:dyDescent="0.25">
      <c r="D19123" s="87"/>
      <c r="J19123" s="88"/>
      <c r="K19123" s="89"/>
      <c r="M19123" s="88"/>
      <c r="O19123" s="90"/>
      <c r="P19123" s="90"/>
      <c r="Q19123" s="90"/>
    </row>
    <row r="19124" spans="4:17" x14ac:dyDescent="0.25">
      <c r="D19124" s="87"/>
      <c r="J19124" s="88"/>
      <c r="K19124" s="89"/>
      <c r="M19124" s="88"/>
      <c r="O19124" s="90"/>
      <c r="P19124" s="90"/>
      <c r="Q19124" s="90"/>
    </row>
    <row r="19125" spans="4:17" x14ac:dyDescent="0.25">
      <c r="D19125" s="87"/>
      <c r="J19125" s="88"/>
      <c r="K19125" s="89"/>
      <c r="M19125" s="88"/>
      <c r="O19125" s="90"/>
      <c r="P19125" s="90"/>
      <c r="Q19125" s="90"/>
    </row>
    <row r="19126" spans="4:17" x14ac:dyDescent="0.25">
      <c r="D19126" s="87"/>
      <c r="J19126" s="88"/>
      <c r="K19126" s="89"/>
      <c r="M19126" s="88"/>
      <c r="O19126" s="90"/>
      <c r="P19126" s="90"/>
      <c r="Q19126" s="90"/>
    </row>
    <row r="19127" spans="4:17" x14ac:dyDescent="0.25">
      <c r="D19127" s="87"/>
      <c r="J19127" s="88"/>
      <c r="K19127" s="89"/>
      <c r="M19127" s="88"/>
      <c r="O19127" s="90"/>
      <c r="P19127" s="90"/>
      <c r="Q19127" s="90"/>
    </row>
    <row r="19128" spans="4:17" x14ac:dyDescent="0.25">
      <c r="D19128" s="87"/>
      <c r="J19128" s="88"/>
      <c r="K19128" s="89"/>
      <c r="M19128" s="88"/>
      <c r="O19128" s="90"/>
      <c r="P19128" s="90"/>
      <c r="Q19128" s="90"/>
    </row>
    <row r="19129" spans="4:17" x14ac:dyDescent="0.25">
      <c r="D19129" s="87"/>
      <c r="J19129" s="88"/>
      <c r="K19129" s="89"/>
      <c r="M19129" s="88"/>
      <c r="O19129" s="90"/>
      <c r="P19129" s="90"/>
      <c r="Q19129" s="90"/>
    </row>
    <row r="19130" spans="4:17" x14ac:dyDescent="0.25">
      <c r="D19130" s="87"/>
      <c r="J19130" s="88"/>
      <c r="K19130" s="89"/>
      <c r="M19130" s="88"/>
      <c r="O19130" s="90"/>
      <c r="P19130" s="90"/>
      <c r="Q19130" s="90"/>
    </row>
    <row r="19131" spans="4:17" x14ac:dyDescent="0.25">
      <c r="D19131" s="87"/>
      <c r="J19131" s="88"/>
      <c r="K19131" s="89"/>
      <c r="M19131" s="88"/>
      <c r="O19131" s="90"/>
      <c r="P19131" s="90"/>
      <c r="Q19131" s="90"/>
    </row>
    <row r="19132" spans="4:17" x14ac:dyDescent="0.25">
      <c r="D19132" s="87"/>
      <c r="J19132" s="88"/>
      <c r="K19132" s="89"/>
      <c r="M19132" s="88"/>
      <c r="O19132" s="90"/>
      <c r="P19132" s="90"/>
      <c r="Q19132" s="90"/>
    </row>
    <row r="19133" spans="4:17" x14ac:dyDescent="0.25">
      <c r="D19133" s="87"/>
      <c r="J19133" s="88"/>
      <c r="K19133" s="89"/>
      <c r="M19133" s="88"/>
      <c r="O19133" s="90"/>
      <c r="P19133" s="90"/>
      <c r="Q19133" s="90"/>
    </row>
    <row r="19134" spans="4:17" x14ac:dyDescent="0.25">
      <c r="D19134" s="87"/>
      <c r="J19134" s="88"/>
      <c r="K19134" s="89"/>
      <c r="M19134" s="88"/>
      <c r="O19134" s="90"/>
      <c r="P19134" s="90"/>
      <c r="Q19134" s="90"/>
    </row>
    <row r="19135" spans="4:17" x14ac:dyDescent="0.25">
      <c r="D19135" s="87"/>
      <c r="J19135" s="88"/>
      <c r="K19135" s="89"/>
      <c r="M19135" s="88"/>
      <c r="O19135" s="90"/>
      <c r="P19135" s="90"/>
      <c r="Q19135" s="90"/>
    </row>
    <row r="19136" spans="4:17" x14ac:dyDescent="0.25">
      <c r="D19136" s="87"/>
      <c r="J19136" s="88"/>
      <c r="K19136" s="89"/>
      <c r="M19136" s="88"/>
      <c r="O19136" s="90"/>
      <c r="P19136" s="90"/>
      <c r="Q19136" s="90"/>
    </row>
    <row r="19137" spans="4:17" x14ac:dyDescent="0.25">
      <c r="D19137" s="87"/>
      <c r="J19137" s="88"/>
      <c r="K19137" s="89"/>
      <c r="M19137" s="88"/>
      <c r="O19137" s="90"/>
      <c r="P19137" s="90"/>
      <c r="Q19137" s="90"/>
    </row>
    <row r="19138" spans="4:17" x14ac:dyDescent="0.25">
      <c r="D19138" s="87"/>
      <c r="J19138" s="88"/>
      <c r="K19138" s="89"/>
      <c r="M19138" s="88"/>
      <c r="O19138" s="90"/>
      <c r="P19138" s="90"/>
      <c r="Q19138" s="90"/>
    </row>
    <row r="19139" spans="4:17" x14ac:dyDescent="0.25">
      <c r="D19139" s="87"/>
      <c r="J19139" s="88"/>
      <c r="K19139" s="89"/>
      <c r="M19139" s="88"/>
      <c r="O19139" s="90"/>
      <c r="P19139" s="90"/>
      <c r="Q19139" s="90"/>
    </row>
    <row r="19140" spans="4:17" x14ac:dyDescent="0.25">
      <c r="D19140" s="87"/>
      <c r="J19140" s="88"/>
      <c r="K19140" s="89"/>
      <c r="M19140" s="88"/>
      <c r="O19140" s="90"/>
      <c r="P19140" s="90"/>
      <c r="Q19140" s="90"/>
    </row>
    <row r="19141" spans="4:17" x14ac:dyDescent="0.25">
      <c r="D19141" s="87"/>
      <c r="J19141" s="88"/>
      <c r="K19141" s="89"/>
      <c r="M19141" s="88"/>
      <c r="O19141" s="90"/>
      <c r="P19141" s="90"/>
      <c r="Q19141" s="90"/>
    </row>
    <row r="19142" spans="4:17" x14ac:dyDescent="0.25">
      <c r="D19142" s="87"/>
      <c r="J19142" s="88"/>
      <c r="K19142" s="89"/>
      <c r="M19142" s="88"/>
      <c r="O19142" s="90"/>
      <c r="P19142" s="90"/>
      <c r="Q19142" s="90"/>
    </row>
    <row r="19143" spans="4:17" x14ac:dyDescent="0.25">
      <c r="D19143" s="87"/>
      <c r="J19143" s="88"/>
      <c r="K19143" s="89"/>
      <c r="M19143" s="88"/>
      <c r="O19143" s="90"/>
      <c r="P19143" s="90"/>
      <c r="Q19143" s="90"/>
    </row>
    <row r="19144" spans="4:17" x14ac:dyDescent="0.25">
      <c r="D19144" s="87"/>
      <c r="J19144" s="88"/>
      <c r="K19144" s="89"/>
      <c r="M19144" s="88"/>
      <c r="O19144" s="90"/>
      <c r="P19144" s="90"/>
      <c r="Q19144" s="90"/>
    </row>
    <row r="19145" spans="4:17" x14ac:dyDescent="0.25">
      <c r="D19145" s="87"/>
      <c r="J19145" s="88"/>
      <c r="K19145" s="89"/>
      <c r="M19145" s="88"/>
      <c r="O19145" s="90"/>
      <c r="P19145" s="90"/>
      <c r="Q19145" s="90"/>
    </row>
    <row r="19146" spans="4:17" x14ac:dyDescent="0.25">
      <c r="D19146" s="87"/>
      <c r="J19146" s="88"/>
      <c r="K19146" s="89"/>
      <c r="M19146" s="88"/>
      <c r="O19146" s="90"/>
      <c r="P19146" s="90"/>
      <c r="Q19146" s="90"/>
    </row>
    <row r="19147" spans="4:17" x14ac:dyDescent="0.25">
      <c r="D19147" s="87"/>
      <c r="J19147" s="88"/>
      <c r="K19147" s="89"/>
      <c r="M19147" s="88"/>
      <c r="O19147" s="90"/>
      <c r="P19147" s="90"/>
      <c r="Q19147" s="90"/>
    </row>
    <row r="19148" spans="4:17" x14ac:dyDescent="0.25">
      <c r="D19148" s="87"/>
      <c r="J19148" s="88"/>
      <c r="K19148" s="89"/>
      <c r="M19148" s="88"/>
      <c r="O19148" s="90"/>
      <c r="P19148" s="90"/>
      <c r="Q19148" s="90"/>
    </row>
    <row r="19149" spans="4:17" x14ac:dyDescent="0.25">
      <c r="D19149" s="87"/>
      <c r="J19149" s="88"/>
      <c r="K19149" s="89"/>
      <c r="M19149" s="88"/>
      <c r="O19149" s="90"/>
      <c r="P19149" s="90"/>
      <c r="Q19149" s="90"/>
    </row>
    <row r="19150" spans="4:17" x14ac:dyDescent="0.25">
      <c r="D19150" s="87"/>
      <c r="J19150" s="88"/>
      <c r="K19150" s="89"/>
      <c r="M19150" s="88"/>
      <c r="O19150" s="90"/>
      <c r="P19150" s="90"/>
      <c r="Q19150" s="90"/>
    </row>
    <row r="19151" spans="4:17" x14ac:dyDescent="0.25">
      <c r="D19151" s="87"/>
      <c r="J19151" s="88"/>
      <c r="K19151" s="89"/>
      <c r="M19151" s="88"/>
      <c r="O19151" s="90"/>
      <c r="P19151" s="90"/>
      <c r="Q19151" s="90"/>
    </row>
    <row r="19152" spans="4:17" x14ac:dyDescent="0.25">
      <c r="D19152" s="87"/>
      <c r="J19152" s="88"/>
      <c r="K19152" s="89"/>
      <c r="M19152" s="88"/>
      <c r="O19152" s="90"/>
      <c r="P19152" s="90"/>
      <c r="Q19152" s="90"/>
    </row>
    <row r="19153" spans="4:17" x14ac:dyDescent="0.25">
      <c r="D19153" s="87"/>
      <c r="J19153" s="88"/>
      <c r="K19153" s="89"/>
      <c r="M19153" s="88"/>
      <c r="O19153" s="90"/>
      <c r="P19153" s="90"/>
      <c r="Q19153" s="90"/>
    </row>
    <row r="19154" spans="4:17" x14ac:dyDescent="0.25">
      <c r="D19154" s="87"/>
      <c r="J19154" s="88"/>
      <c r="K19154" s="89"/>
      <c r="M19154" s="88"/>
      <c r="O19154" s="90"/>
      <c r="P19154" s="90"/>
      <c r="Q19154" s="90"/>
    </row>
    <row r="19155" spans="4:17" x14ac:dyDescent="0.25">
      <c r="D19155" s="87"/>
      <c r="J19155" s="88"/>
      <c r="K19155" s="89"/>
      <c r="M19155" s="88"/>
      <c r="O19155" s="90"/>
      <c r="P19155" s="90"/>
      <c r="Q19155" s="90"/>
    </row>
    <row r="19156" spans="4:17" x14ac:dyDescent="0.25">
      <c r="D19156" s="87"/>
      <c r="J19156" s="88"/>
      <c r="K19156" s="89"/>
      <c r="M19156" s="88"/>
      <c r="O19156" s="90"/>
      <c r="P19156" s="90"/>
      <c r="Q19156" s="90"/>
    </row>
    <row r="19157" spans="4:17" x14ac:dyDescent="0.25">
      <c r="D19157" s="87"/>
      <c r="J19157" s="88"/>
      <c r="K19157" s="89"/>
      <c r="M19157" s="88"/>
      <c r="O19157" s="90"/>
      <c r="P19157" s="90"/>
      <c r="Q19157" s="90"/>
    </row>
    <row r="19158" spans="4:17" x14ac:dyDescent="0.25">
      <c r="D19158" s="87"/>
      <c r="J19158" s="88"/>
      <c r="K19158" s="89"/>
      <c r="M19158" s="88"/>
      <c r="O19158" s="90"/>
      <c r="P19158" s="90"/>
      <c r="Q19158" s="90"/>
    </row>
    <row r="19159" spans="4:17" x14ac:dyDescent="0.25">
      <c r="D19159" s="87"/>
      <c r="J19159" s="88"/>
      <c r="K19159" s="89"/>
      <c r="M19159" s="88"/>
      <c r="O19159" s="90"/>
      <c r="P19159" s="90"/>
      <c r="Q19159" s="90"/>
    </row>
    <row r="19160" spans="4:17" x14ac:dyDescent="0.25">
      <c r="D19160" s="87"/>
      <c r="J19160" s="88"/>
      <c r="K19160" s="89"/>
      <c r="M19160" s="88"/>
      <c r="O19160" s="90"/>
      <c r="P19160" s="90"/>
      <c r="Q19160" s="90"/>
    </row>
    <row r="19161" spans="4:17" x14ac:dyDescent="0.25">
      <c r="D19161" s="87"/>
      <c r="J19161" s="88"/>
      <c r="K19161" s="89"/>
      <c r="M19161" s="88"/>
      <c r="O19161" s="90"/>
      <c r="P19161" s="90"/>
      <c r="Q19161" s="90"/>
    </row>
    <row r="19162" spans="4:17" x14ac:dyDescent="0.25">
      <c r="D19162" s="87"/>
      <c r="J19162" s="88"/>
      <c r="K19162" s="89"/>
      <c r="M19162" s="88"/>
      <c r="O19162" s="90"/>
      <c r="P19162" s="90"/>
      <c r="Q19162" s="90"/>
    </row>
    <row r="19163" spans="4:17" x14ac:dyDescent="0.25">
      <c r="D19163" s="87"/>
      <c r="J19163" s="88"/>
      <c r="K19163" s="89"/>
      <c r="M19163" s="88"/>
      <c r="O19163" s="90"/>
      <c r="P19163" s="90"/>
      <c r="Q19163" s="90"/>
    </row>
    <row r="19164" spans="4:17" x14ac:dyDescent="0.25">
      <c r="D19164" s="87"/>
      <c r="J19164" s="88"/>
      <c r="K19164" s="89"/>
      <c r="M19164" s="88"/>
      <c r="O19164" s="90"/>
      <c r="P19164" s="90"/>
      <c r="Q19164" s="90"/>
    </row>
    <row r="19165" spans="4:17" x14ac:dyDescent="0.25">
      <c r="D19165" s="87"/>
      <c r="J19165" s="88"/>
      <c r="K19165" s="89"/>
      <c r="M19165" s="88"/>
      <c r="O19165" s="90"/>
      <c r="P19165" s="90"/>
      <c r="Q19165" s="90"/>
    </row>
    <row r="19166" spans="4:17" x14ac:dyDescent="0.25">
      <c r="D19166" s="87"/>
      <c r="J19166" s="88"/>
      <c r="K19166" s="89"/>
      <c r="M19166" s="88"/>
      <c r="O19166" s="90"/>
      <c r="P19166" s="90"/>
      <c r="Q19166" s="90"/>
    </row>
    <row r="19167" spans="4:17" x14ac:dyDescent="0.25">
      <c r="D19167" s="87"/>
      <c r="J19167" s="88"/>
      <c r="K19167" s="89"/>
      <c r="M19167" s="88"/>
      <c r="O19167" s="90"/>
      <c r="P19167" s="90"/>
      <c r="Q19167" s="90"/>
    </row>
    <row r="19168" spans="4:17" x14ac:dyDescent="0.25">
      <c r="D19168" s="87"/>
      <c r="J19168" s="88"/>
      <c r="K19168" s="89"/>
      <c r="M19168" s="88"/>
      <c r="O19168" s="90"/>
      <c r="P19168" s="90"/>
      <c r="Q19168" s="90"/>
    </row>
    <row r="19169" spans="4:17" x14ac:dyDescent="0.25">
      <c r="D19169" s="87"/>
      <c r="J19169" s="88"/>
      <c r="K19169" s="89"/>
      <c r="M19169" s="88"/>
      <c r="O19169" s="90"/>
      <c r="P19169" s="90"/>
      <c r="Q19169" s="90"/>
    </row>
    <row r="19170" spans="4:17" x14ac:dyDescent="0.25">
      <c r="D19170" s="87"/>
      <c r="J19170" s="88"/>
      <c r="K19170" s="89"/>
      <c r="M19170" s="88"/>
      <c r="O19170" s="90"/>
      <c r="P19170" s="90"/>
      <c r="Q19170" s="90"/>
    </row>
    <row r="19171" spans="4:17" x14ac:dyDescent="0.25">
      <c r="D19171" s="87"/>
      <c r="J19171" s="88"/>
      <c r="K19171" s="89"/>
      <c r="M19171" s="88"/>
      <c r="O19171" s="90"/>
      <c r="P19171" s="90"/>
      <c r="Q19171" s="90"/>
    </row>
    <row r="19172" spans="4:17" x14ac:dyDescent="0.25">
      <c r="D19172" s="87"/>
      <c r="J19172" s="88"/>
      <c r="K19172" s="89"/>
      <c r="M19172" s="88"/>
      <c r="O19172" s="90"/>
      <c r="P19172" s="90"/>
      <c r="Q19172" s="90"/>
    </row>
    <row r="19173" spans="4:17" x14ac:dyDescent="0.25">
      <c r="D19173" s="87"/>
      <c r="J19173" s="88"/>
      <c r="K19173" s="89"/>
      <c r="M19173" s="88"/>
      <c r="O19173" s="90"/>
      <c r="P19173" s="90"/>
      <c r="Q19173" s="90"/>
    </row>
    <row r="19174" spans="4:17" x14ac:dyDescent="0.25">
      <c r="D19174" s="87"/>
      <c r="J19174" s="88"/>
      <c r="K19174" s="89"/>
      <c r="M19174" s="88"/>
      <c r="O19174" s="90"/>
      <c r="P19174" s="90"/>
      <c r="Q19174" s="90"/>
    </row>
    <row r="19175" spans="4:17" x14ac:dyDescent="0.25">
      <c r="D19175" s="87"/>
      <c r="J19175" s="88"/>
      <c r="K19175" s="89"/>
      <c r="M19175" s="88"/>
      <c r="O19175" s="90"/>
      <c r="P19175" s="90"/>
      <c r="Q19175" s="90"/>
    </row>
    <row r="19176" spans="4:17" x14ac:dyDescent="0.25">
      <c r="D19176" s="87"/>
      <c r="J19176" s="88"/>
      <c r="K19176" s="89"/>
      <c r="M19176" s="88"/>
      <c r="O19176" s="90"/>
      <c r="P19176" s="90"/>
      <c r="Q19176" s="90"/>
    </row>
    <row r="19177" spans="4:17" x14ac:dyDescent="0.25">
      <c r="D19177" s="87"/>
      <c r="J19177" s="88"/>
      <c r="K19177" s="89"/>
      <c r="M19177" s="88"/>
      <c r="O19177" s="90"/>
      <c r="P19177" s="90"/>
      <c r="Q19177" s="90"/>
    </row>
    <row r="19178" spans="4:17" x14ac:dyDescent="0.25">
      <c r="D19178" s="87"/>
      <c r="J19178" s="88"/>
      <c r="K19178" s="89"/>
      <c r="M19178" s="88"/>
      <c r="O19178" s="90"/>
      <c r="P19178" s="90"/>
      <c r="Q19178" s="90"/>
    </row>
    <row r="19179" spans="4:17" x14ac:dyDescent="0.25">
      <c r="D19179" s="87"/>
      <c r="J19179" s="88"/>
      <c r="K19179" s="89"/>
      <c r="M19179" s="88"/>
      <c r="O19179" s="90"/>
      <c r="P19179" s="90"/>
      <c r="Q19179" s="90"/>
    </row>
    <row r="19180" spans="4:17" x14ac:dyDescent="0.25">
      <c r="D19180" s="87"/>
      <c r="J19180" s="88"/>
      <c r="K19180" s="89"/>
      <c r="M19180" s="88"/>
      <c r="O19180" s="90"/>
      <c r="P19180" s="90"/>
      <c r="Q19180" s="90"/>
    </row>
    <row r="19181" spans="4:17" x14ac:dyDescent="0.25">
      <c r="D19181" s="87"/>
      <c r="J19181" s="88"/>
      <c r="K19181" s="89"/>
      <c r="M19181" s="88"/>
      <c r="O19181" s="90"/>
      <c r="P19181" s="90"/>
      <c r="Q19181" s="90"/>
    </row>
    <row r="19182" spans="4:17" x14ac:dyDescent="0.25">
      <c r="D19182" s="87"/>
      <c r="J19182" s="88"/>
      <c r="K19182" s="89"/>
      <c r="M19182" s="88"/>
      <c r="O19182" s="90"/>
      <c r="P19182" s="90"/>
      <c r="Q19182" s="90"/>
    </row>
    <row r="19183" spans="4:17" x14ac:dyDescent="0.25">
      <c r="D19183" s="87"/>
      <c r="J19183" s="88"/>
      <c r="K19183" s="89"/>
      <c r="M19183" s="88"/>
      <c r="O19183" s="90"/>
      <c r="P19183" s="90"/>
      <c r="Q19183" s="90"/>
    </row>
    <row r="19184" spans="4:17" x14ac:dyDescent="0.25">
      <c r="D19184" s="87"/>
      <c r="J19184" s="88"/>
      <c r="K19184" s="89"/>
      <c r="M19184" s="88"/>
      <c r="O19184" s="90"/>
      <c r="P19184" s="90"/>
      <c r="Q19184" s="90"/>
    </row>
    <row r="19185" spans="4:17" x14ac:dyDescent="0.25">
      <c r="D19185" s="87"/>
      <c r="J19185" s="88"/>
      <c r="K19185" s="89"/>
      <c r="M19185" s="88"/>
      <c r="O19185" s="90"/>
      <c r="P19185" s="90"/>
      <c r="Q19185" s="90"/>
    </row>
    <row r="19186" spans="4:17" x14ac:dyDescent="0.25">
      <c r="D19186" s="87"/>
      <c r="J19186" s="88"/>
      <c r="K19186" s="89"/>
      <c r="M19186" s="88"/>
      <c r="O19186" s="90"/>
      <c r="P19186" s="90"/>
      <c r="Q19186" s="90"/>
    </row>
    <row r="19187" spans="4:17" x14ac:dyDescent="0.25">
      <c r="D19187" s="87"/>
      <c r="J19187" s="88"/>
      <c r="K19187" s="89"/>
      <c r="M19187" s="88"/>
      <c r="O19187" s="90"/>
      <c r="P19187" s="90"/>
      <c r="Q19187" s="90"/>
    </row>
    <row r="19188" spans="4:17" x14ac:dyDescent="0.25">
      <c r="D19188" s="87"/>
      <c r="J19188" s="88"/>
      <c r="K19188" s="89"/>
      <c r="M19188" s="88"/>
      <c r="O19188" s="90"/>
      <c r="P19188" s="90"/>
      <c r="Q19188" s="90"/>
    </row>
    <row r="19189" spans="4:17" x14ac:dyDescent="0.25">
      <c r="D19189" s="87"/>
      <c r="J19189" s="88"/>
      <c r="K19189" s="89"/>
      <c r="M19189" s="88"/>
      <c r="O19189" s="90"/>
      <c r="P19189" s="90"/>
      <c r="Q19189" s="90"/>
    </row>
    <row r="19190" spans="4:17" x14ac:dyDescent="0.25">
      <c r="D19190" s="87"/>
      <c r="J19190" s="88"/>
      <c r="K19190" s="89"/>
      <c r="M19190" s="88"/>
      <c r="O19190" s="90"/>
      <c r="P19190" s="90"/>
      <c r="Q19190" s="90"/>
    </row>
    <row r="19191" spans="4:17" x14ac:dyDescent="0.25">
      <c r="D19191" s="87"/>
      <c r="J19191" s="88"/>
      <c r="K19191" s="89"/>
      <c r="M19191" s="88"/>
      <c r="O19191" s="90"/>
      <c r="P19191" s="90"/>
      <c r="Q19191" s="90"/>
    </row>
    <row r="19192" spans="4:17" x14ac:dyDescent="0.25">
      <c r="D19192" s="87"/>
      <c r="J19192" s="88"/>
      <c r="K19192" s="89"/>
      <c r="M19192" s="88"/>
      <c r="O19192" s="90"/>
      <c r="P19192" s="90"/>
      <c r="Q19192" s="90"/>
    </row>
    <row r="19193" spans="4:17" x14ac:dyDescent="0.25">
      <c r="D19193" s="87"/>
      <c r="J19193" s="88"/>
      <c r="K19193" s="89"/>
      <c r="M19193" s="88"/>
      <c r="O19193" s="90"/>
      <c r="P19193" s="90"/>
      <c r="Q19193" s="90"/>
    </row>
    <row r="19194" spans="4:17" x14ac:dyDescent="0.25">
      <c r="D19194" s="87"/>
      <c r="J19194" s="88"/>
      <c r="K19194" s="89"/>
      <c r="M19194" s="88"/>
      <c r="O19194" s="90"/>
      <c r="P19194" s="90"/>
      <c r="Q19194" s="90"/>
    </row>
    <row r="19195" spans="4:17" x14ac:dyDescent="0.25">
      <c r="D19195" s="87"/>
      <c r="J19195" s="88"/>
      <c r="K19195" s="89"/>
      <c r="M19195" s="88"/>
      <c r="O19195" s="90"/>
      <c r="P19195" s="90"/>
      <c r="Q19195" s="90"/>
    </row>
    <row r="19196" spans="4:17" x14ac:dyDescent="0.25">
      <c r="D19196" s="87"/>
      <c r="J19196" s="88"/>
      <c r="K19196" s="89"/>
      <c r="M19196" s="88"/>
      <c r="O19196" s="90"/>
      <c r="P19196" s="90"/>
      <c r="Q19196" s="90"/>
    </row>
    <row r="19197" spans="4:17" x14ac:dyDescent="0.25">
      <c r="D19197" s="87"/>
      <c r="J19197" s="88"/>
      <c r="K19197" s="89"/>
      <c r="M19197" s="88"/>
      <c r="O19197" s="90"/>
      <c r="P19197" s="90"/>
      <c r="Q19197" s="90"/>
    </row>
    <row r="19198" spans="4:17" x14ac:dyDescent="0.25">
      <c r="D19198" s="87"/>
      <c r="J19198" s="88"/>
      <c r="K19198" s="89"/>
      <c r="M19198" s="88"/>
      <c r="O19198" s="90"/>
      <c r="P19198" s="90"/>
      <c r="Q19198" s="90"/>
    </row>
    <row r="19199" spans="4:17" x14ac:dyDescent="0.25">
      <c r="D19199" s="87"/>
      <c r="J19199" s="88"/>
      <c r="K19199" s="89"/>
      <c r="M19199" s="88"/>
      <c r="O19199" s="90"/>
      <c r="P19199" s="90"/>
      <c r="Q19199" s="90"/>
    </row>
    <row r="19200" spans="4:17" x14ac:dyDescent="0.25">
      <c r="D19200" s="87"/>
      <c r="J19200" s="88"/>
      <c r="K19200" s="89"/>
      <c r="M19200" s="88"/>
      <c r="O19200" s="90"/>
      <c r="P19200" s="90"/>
      <c r="Q19200" s="90"/>
    </row>
    <row r="19201" spans="4:17" x14ac:dyDescent="0.25">
      <c r="D19201" s="87"/>
      <c r="J19201" s="88"/>
      <c r="K19201" s="89"/>
      <c r="M19201" s="88"/>
      <c r="O19201" s="90"/>
      <c r="P19201" s="90"/>
      <c r="Q19201" s="90"/>
    </row>
    <row r="19202" spans="4:17" x14ac:dyDescent="0.25">
      <c r="D19202" s="87"/>
      <c r="J19202" s="88"/>
      <c r="K19202" s="89"/>
      <c r="M19202" s="88"/>
      <c r="O19202" s="90"/>
      <c r="P19202" s="90"/>
      <c r="Q19202" s="90"/>
    </row>
    <row r="19203" spans="4:17" x14ac:dyDescent="0.25">
      <c r="D19203" s="87"/>
      <c r="J19203" s="88"/>
      <c r="K19203" s="89"/>
      <c r="M19203" s="88"/>
      <c r="O19203" s="90"/>
      <c r="P19203" s="90"/>
      <c r="Q19203" s="90"/>
    </row>
    <row r="19204" spans="4:17" x14ac:dyDescent="0.25">
      <c r="D19204" s="87"/>
      <c r="J19204" s="88"/>
      <c r="K19204" s="89"/>
      <c r="M19204" s="88"/>
      <c r="O19204" s="90"/>
      <c r="P19204" s="90"/>
      <c r="Q19204" s="90"/>
    </row>
    <row r="19205" spans="4:17" x14ac:dyDescent="0.25">
      <c r="D19205" s="87"/>
      <c r="J19205" s="88"/>
      <c r="K19205" s="89"/>
      <c r="M19205" s="88"/>
      <c r="O19205" s="90"/>
      <c r="P19205" s="90"/>
      <c r="Q19205" s="90"/>
    </row>
    <row r="19206" spans="4:17" x14ac:dyDescent="0.25">
      <c r="D19206" s="87"/>
      <c r="J19206" s="88"/>
      <c r="K19206" s="89"/>
      <c r="M19206" s="88"/>
      <c r="O19206" s="90"/>
      <c r="P19206" s="90"/>
      <c r="Q19206" s="90"/>
    </row>
    <row r="19207" spans="4:17" x14ac:dyDescent="0.25">
      <c r="D19207" s="87"/>
      <c r="J19207" s="88"/>
      <c r="K19207" s="89"/>
      <c r="M19207" s="88"/>
      <c r="O19207" s="90"/>
      <c r="P19207" s="90"/>
      <c r="Q19207" s="90"/>
    </row>
    <row r="19208" spans="4:17" x14ac:dyDescent="0.25">
      <c r="D19208" s="87"/>
      <c r="J19208" s="88"/>
      <c r="K19208" s="89"/>
      <c r="M19208" s="88"/>
      <c r="O19208" s="90"/>
      <c r="P19208" s="90"/>
      <c r="Q19208" s="90"/>
    </row>
    <row r="19209" spans="4:17" x14ac:dyDescent="0.25">
      <c r="D19209" s="87"/>
      <c r="J19209" s="88"/>
      <c r="K19209" s="89"/>
      <c r="M19209" s="88"/>
      <c r="O19209" s="90"/>
      <c r="P19209" s="90"/>
      <c r="Q19209" s="90"/>
    </row>
    <row r="19210" spans="4:17" x14ac:dyDescent="0.25">
      <c r="D19210" s="87"/>
      <c r="J19210" s="88"/>
      <c r="K19210" s="89"/>
      <c r="M19210" s="88"/>
      <c r="O19210" s="90"/>
      <c r="P19210" s="90"/>
      <c r="Q19210" s="90"/>
    </row>
    <row r="19211" spans="4:17" x14ac:dyDescent="0.25">
      <c r="D19211" s="87"/>
      <c r="J19211" s="88"/>
      <c r="K19211" s="89"/>
      <c r="M19211" s="88"/>
      <c r="O19211" s="90"/>
      <c r="P19211" s="90"/>
      <c r="Q19211" s="90"/>
    </row>
    <row r="19212" spans="4:17" x14ac:dyDescent="0.25">
      <c r="D19212" s="87"/>
      <c r="J19212" s="88"/>
      <c r="K19212" s="89"/>
      <c r="M19212" s="88"/>
      <c r="O19212" s="90"/>
      <c r="P19212" s="90"/>
      <c r="Q19212" s="90"/>
    </row>
    <row r="19213" spans="4:17" x14ac:dyDescent="0.25">
      <c r="D19213" s="87"/>
      <c r="J19213" s="88"/>
      <c r="K19213" s="89"/>
      <c r="M19213" s="88"/>
      <c r="O19213" s="90"/>
      <c r="P19213" s="90"/>
      <c r="Q19213" s="90"/>
    </row>
    <row r="19214" spans="4:17" x14ac:dyDescent="0.25">
      <c r="D19214" s="87"/>
      <c r="J19214" s="88"/>
      <c r="K19214" s="89"/>
      <c r="M19214" s="88"/>
      <c r="O19214" s="90"/>
      <c r="P19214" s="90"/>
      <c r="Q19214" s="90"/>
    </row>
    <row r="19215" spans="4:17" x14ac:dyDescent="0.25">
      <c r="D19215" s="87"/>
      <c r="J19215" s="88"/>
      <c r="K19215" s="89"/>
      <c r="M19215" s="88"/>
      <c r="O19215" s="90"/>
      <c r="P19215" s="90"/>
      <c r="Q19215" s="90"/>
    </row>
    <row r="19216" spans="4:17" x14ac:dyDescent="0.25">
      <c r="D19216" s="87"/>
      <c r="J19216" s="88"/>
      <c r="K19216" s="89"/>
      <c r="M19216" s="88"/>
      <c r="O19216" s="90"/>
      <c r="P19216" s="90"/>
      <c r="Q19216" s="90"/>
    </row>
    <row r="19217" spans="4:17" x14ac:dyDescent="0.25">
      <c r="D19217" s="87"/>
      <c r="J19217" s="88"/>
      <c r="K19217" s="89"/>
      <c r="M19217" s="88"/>
      <c r="O19217" s="90"/>
      <c r="P19217" s="90"/>
      <c r="Q19217" s="90"/>
    </row>
    <row r="19218" spans="4:17" x14ac:dyDescent="0.25">
      <c r="D19218" s="87"/>
      <c r="J19218" s="88"/>
      <c r="K19218" s="89"/>
      <c r="M19218" s="88"/>
      <c r="O19218" s="90"/>
      <c r="P19218" s="90"/>
      <c r="Q19218" s="90"/>
    </row>
    <row r="19219" spans="4:17" x14ac:dyDescent="0.25">
      <c r="D19219" s="87"/>
      <c r="J19219" s="88"/>
      <c r="K19219" s="89"/>
      <c r="M19219" s="88"/>
      <c r="O19219" s="90"/>
      <c r="P19219" s="90"/>
      <c r="Q19219" s="90"/>
    </row>
    <row r="19220" spans="4:17" x14ac:dyDescent="0.25">
      <c r="D19220" s="87"/>
      <c r="J19220" s="88"/>
      <c r="K19220" s="89"/>
      <c r="M19220" s="88"/>
      <c r="O19220" s="90"/>
      <c r="P19220" s="90"/>
      <c r="Q19220" s="90"/>
    </row>
    <row r="19221" spans="4:17" x14ac:dyDescent="0.25">
      <c r="D19221" s="87"/>
      <c r="J19221" s="88"/>
      <c r="K19221" s="89"/>
      <c r="M19221" s="88"/>
      <c r="O19221" s="90"/>
      <c r="P19221" s="90"/>
      <c r="Q19221" s="90"/>
    </row>
    <row r="19222" spans="4:17" x14ac:dyDescent="0.25">
      <c r="D19222" s="87"/>
      <c r="J19222" s="88"/>
      <c r="K19222" s="89"/>
      <c r="M19222" s="88"/>
      <c r="O19222" s="90"/>
      <c r="P19222" s="90"/>
      <c r="Q19222" s="90"/>
    </row>
    <row r="19223" spans="4:17" x14ac:dyDescent="0.25">
      <c r="D19223" s="87"/>
      <c r="J19223" s="88"/>
      <c r="K19223" s="89"/>
      <c r="M19223" s="88"/>
      <c r="O19223" s="90"/>
      <c r="P19223" s="90"/>
      <c r="Q19223" s="90"/>
    </row>
    <row r="19224" spans="4:17" x14ac:dyDescent="0.25">
      <c r="D19224" s="87"/>
      <c r="J19224" s="88"/>
      <c r="K19224" s="89"/>
      <c r="M19224" s="88"/>
      <c r="O19224" s="90"/>
      <c r="P19224" s="90"/>
      <c r="Q19224" s="90"/>
    </row>
    <row r="19225" spans="4:17" x14ac:dyDescent="0.25">
      <c r="D19225" s="87"/>
      <c r="J19225" s="88"/>
      <c r="K19225" s="89"/>
      <c r="M19225" s="88"/>
      <c r="O19225" s="90"/>
      <c r="P19225" s="90"/>
      <c r="Q19225" s="90"/>
    </row>
    <row r="19226" spans="4:17" x14ac:dyDescent="0.25">
      <c r="D19226" s="87"/>
      <c r="J19226" s="88"/>
      <c r="K19226" s="89"/>
      <c r="M19226" s="88"/>
      <c r="O19226" s="90"/>
      <c r="P19226" s="90"/>
      <c r="Q19226" s="90"/>
    </row>
    <row r="19227" spans="4:17" x14ac:dyDescent="0.25">
      <c r="D19227" s="87"/>
      <c r="J19227" s="88"/>
      <c r="K19227" s="89"/>
      <c r="M19227" s="88"/>
      <c r="O19227" s="90"/>
      <c r="P19227" s="90"/>
      <c r="Q19227" s="90"/>
    </row>
    <row r="19228" spans="4:17" x14ac:dyDescent="0.25">
      <c r="D19228" s="87"/>
      <c r="J19228" s="88"/>
      <c r="K19228" s="89"/>
      <c r="M19228" s="88"/>
      <c r="O19228" s="90"/>
      <c r="P19228" s="90"/>
      <c r="Q19228" s="90"/>
    </row>
    <row r="19229" spans="4:17" x14ac:dyDescent="0.25">
      <c r="D19229" s="87"/>
      <c r="J19229" s="88"/>
      <c r="K19229" s="89"/>
      <c r="M19229" s="88"/>
      <c r="O19229" s="90"/>
      <c r="P19229" s="90"/>
      <c r="Q19229" s="90"/>
    </row>
    <row r="19230" spans="4:17" x14ac:dyDescent="0.25">
      <c r="D19230" s="87"/>
      <c r="J19230" s="88"/>
      <c r="K19230" s="89"/>
      <c r="M19230" s="88"/>
      <c r="O19230" s="90"/>
      <c r="P19230" s="90"/>
      <c r="Q19230" s="90"/>
    </row>
    <row r="19231" spans="4:17" x14ac:dyDescent="0.25">
      <c r="D19231" s="87"/>
      <c r="J19231" s="88"/>
      <c r="K19231" s="89"/>
      <c r="M19231" s="88"/>
      <c r="O19231" s="90"/>
      <c r="P19231" s="90"/>
      <c r="Q19231" s="90"/>
    </row>
    <row r="19232" spans="4:17" x14ac:dyDescent="0.25">
      <c r="D19232" s="87"/>
      <c r="J19232" s="88"/>
      <c r="K19232" s="89"/>
      <c r="M19232" s="88"/>
      <c r="O19232" s="90"/>
      <c r="P19232" s="90"/>
      <c r="Q19232" s="90"/>
    </row>
    <row r="19233" spans="4:17" x14ac:dyDescent="0.25">
      <c r="D19233" s="87"/>
      <c r="J19233" s="88"/>
      <c r="K19233" s="89"/>
      <c r="M19233" s="88"/>
      <c r="O19233" s="90"/>
      <c r="P19233" s="90"/>
      <c r="Q19233" s="90"/>
    </row>
    <row r="19234" spans="4:17" x14ac:dyDescent="0.25">
      <c r="D19234" s="87"/>
      <c r="J19234" s="88"/>
      <c r="K19234" s="89"/>
      <c r="M19234" s="88"/>
      <c r="O19234" s="90"/>
      <c r="P19234" s="90"/>
      <c r="Q19234" s="90"/>
    </row>
    <row r="19235" spans="4:17" x14ac:dyDescent="0.25">
      <c r="D19235" s="87"/>
      <c r="J19235" s="88"/>
      <c r="K19235" s="89"/>
      <c r="M19235" s="88"/>
      <c r="O19235" s="90"/>
      <c r="P19235" s="90"/>
      <c r="Q19235" s="90"/>
    </row>
    <row r="19236" spans="4:17" x14ac:dyDescent="0.25">
      <c r="D19236" s="87"/>
      <c r="J19236" s="88"/>
      <c r="K19236" s="89"/>
      <c r="M19236" s="88"/>
      <c r="O19236" s="90"/>
      <c r="P19236" s="90"/>
      <c r="Q19236" s="90"/>
    </row>
    <row r="19237" spans="4:17" x14ac:dyDescent="0.25">
      <c r="D19237" s="87"/>
      <c r="J19237" s="88"/>
      <c r="K19237" s="89"/>
      <c r="M19237" s="88"/>
      <c r="O19237" s="90"/>
      <c r="P19237" s="90"/>
      <c r="Q19237" s="90"/>
    </row>
    <row r="19238" spans="4:17" x14ac:dyDescent="0.25">
      <c r="D19238" s="87"/>
      <c r="J19238" s="88"/>
      <c r="K19238" s="89"/>
      <c r="M19238" s="88"/>
      <c r="O19238" s="90"/>
      <c r="P19238" s="90"/>
      <c r="Q19238" s="90"/>
    </row>
    <row r="19239" spans="4:17" x14ac:dyDescent="0.25">
      <c r="D19239" s="87"/>
      <c r="J19239" s="88"/>
      <c r="K19239" s="89"/>
      <c r="M19239" s="88"/>
      <c r="O19239" s="90"/>
      <c r="P19239" s="90"/>
      <c r="Q19239" s="90"/>
    </row>
    <row r="19240" spans="4:17" x14ac:dyDescent="0.25">
      <c r="D19240" s="87"/>
      <c r="J19240" s="88"/>
      <c r="K19240" s="89"/>
      <c r="M19240" s="88"/>
      <c r="O19240" s="90"/>
      <c r="P19240" s="90"/>
      <c r="Q19240" s="90"/>
    </row>
    <row r="19241" spans="4:17" x14ac:dyDescent="0.25">
      <c r="D19241" s="87"/>
      <c r="J19241" s="88"/>
      <c r="K19241" s="89"/>
      <c r="M19241" s="88"/>
      <c r="O19241" s="90"/>
      <c r="P19241" s="90"/>
      <c r="Q19241" s="90"/>
    </row>
    <row r="19242" spans="4:17" x14ac:dyDescent="0.25">
      <c r="D19242" s="87"/>
      <c r="J19242" s="88"/>
      <c r="K19242" s="89"/>
      <c r="M19242" s="88"/>
      <c r="O19242" s="90"/>
      <c r="P19242" s="90"/>
      <c r="Q19242" s="90"/>
    </row>
    <row r="19243" spans="4:17" x14ac:dyDescent="0.25">
      <c r="D19243" s="87"/>
      <c r="J19243" s="88"/>
      <c r="K19243" s="89"/>
      <c r="M19243" s="88"/>
      <c r="O19243" s="90"/>
      <c r="P19243" s="90"/>
      <c r="Q19243" s="90"/>
    </row>
    <row r="19244" spans="4:17" x14ac:dyDescent="0.25">
      <c r="D19244" s="87"/>
      <c r="J19244" s="88"/>
      <c r="K19244" s="89"/>
      <c r="M19244" s="88"/>
      <c r="O19244" s="90"/>
      <c r="P19244" s="90"/>
      <c r="Q19244" s="90"/>
    </row>
    <row r="19245" spans="4:17" x14ac:dyDescent="0.25">
      <c r="D19245" s="87"/>
      <c r="J19245" s="88"/>
      <c r="K19245" s="89"/>
      <c r="M19245" s="88"/>
      <c r="O19245" s="90"/>
      <c r="P19245" s="90"/>
      <c r="Q19245" s="90"/>
    </row>
    <row r="19246" spans="4:17" x14ac:dyDescent="0.25">
      <c r="D19246" s="87"/>
      <c r="J19246" s="88"/>
      <c r="K19246" s="89"/>
      <c r="M19246" s="88"/>
      <c r="O19246" s="90"/>
      <c r="P19246" s="90"/>
      <c r="Q19246" s="90"/>
    </row>
    <row r="19247" spans="4:17" x14ac:dyDescent="0.25">
      <c r="D19247" s="87"/>
      <c r="J19247" s="88"/>
      <c r="K19247" s="89"/>
      <c r="M19247" s="88"/>
      <c r="O19247" s="90"/>
      <c r="P19247" s="90"/>
      <c r="Q19247" s="90"/>
    </row>
    <row r="19248" spans="4:17" x14ac:dyDescent="0.25">
      <c r="D19248" s="87"/>
      <c r="J19248" s="88"/>
      <c r="K19248" s="89"/>
      <c r="M19248" s="88"/>
      <c r="O19248" s="90"/>
      <c r="P19248" s="90"/>
      <c r="Q19248" s="90"/>
    </row>
    <row r="19249" spans="4:17" x14ac:dyDescent="0.25">
      <c r="D19249" s="87"/>
      <c r="J19249" s="88"/>
      <c r="K19249" s="89"/>
      <c r="M19249" s="88"/>
      <c r="O19249" s="90"/>
      <c r="P19249" s="90"/>
      <c r="Q19249" s="90"/>
    </row>
    <row r="19250" spans="4:17" x14ac:dyDescent="0.25">
      <c r="D19250" s="87"/>
      <c r="J19250" s="88"/>
      <c r="K19250" s="89"/>
      <c r="M19250" s="88"/>
      <c r="O19250" s="90"/>
      <c r="P19250" s="90"/>
      <c r="Q19250" s="90"/>
    </row>
    <row r="19251" spans="4:17" x14ac:dyDescent="0.25">
      <c r="D19251" s="87"/>
      <c r="J19251" s="88"/>
      <c r="K19251" s="89"/>
      <c r="M19251" s="88"/>
      <c r="O19251" s="90"/>
      <c r="P19251" s="90"/>
      <c r="Q19251" s="90"/>
    </row>
    <row r="19252" spans="4:17" x14ac:dyDescent="0.25">
      <c r="D19252" s="87"/>
      <c r="J19252" s="88"/>
      <c r="K19252" s="89"/>
      <c r="M19252" s="88"/>
      <c r="O19252" s="90"/>
      <c r="P19252" s="90"/>
      <c r="Q19252" s="90"/>
    </row>
    <row r="19253" spans="4:17" x14ac:dyDescent="0.25">
      <c r="D19253" s="87"/>
      <c r="J19253" s="88"/>
      <c r="K19253" s="89"/>
      <c r="M19253" s="88"/>
      <c r="O19253" s="90"/>
      <c r="P19253" s="90"/>
      <c r="Q19253" s="90"/>
    </row>
    <row r="19254" spans="4:17" x14ac:dyDescent="0.25">
      <c r="D19254" s="87"/>
      <c r="J19254" s="88"/>
      <c r="K19254" s="89"/>
      <c r="M19254" s="88"/>
      <c r="O19254" s="90"/>
      <c r="P19254" s="90"/>
      <c r="Q19254" s="90"/>
    </row>
    <row r="19255" spans="4:17" x14ac:dyDescent="0.25">
      <c r="D19255" s="87"/>
      <c r="J19255" s="88"/>
      <c r="K19255" s="89"/>
      <c r="M19255" s="88"/>
      <c r="O19255" s="90"/>
      <c r="P19255" s="90"/>
      <c r="Q19255" s="90"/>
    </row>
    <row r="19256" spans="4:17" x14ac:dyDescent="0.25">
      <c r="D19256" s="87"/>
      <c r="J19256" s="88"/>
      <c r="K19256" s="89"/>
      <c r="M19256" s="88"/>
      <c r="O19256" s="90"/>
      <c r="P19256" s="90"/>
      <c r="Q19256" s="90"/>
    </row>
    <row r="19257" spans="4:17" x14ac:dyDescent="0.25">
      <c r="D19257" s="87"/>
      <c r="J19257" s="88"/>
      <c r="K19257" s="89"/>
      <c r="M19257" s="88"/>
      <c r="O19257" s="90"/>
      <c r="P19257" s="90"/>
      <c r="Q19257" s="90"/>
    </row>
    <row r="19258" spans="4:17" x14ac:dyDescent="0.25">
      <c r="D19258" s="87"/>
      <c r="J19258" s="88"/>
      <c r="K19258" s="89"/>
      <c r="M19258" s="88"/>
      <c r="O19258" s="90"/>
      <c r="P19258" s="90"/>
      <c r="Q19258" s="90"/>
    </row>
    <row r="19259" spans="4:17" x14ac:dyDescent="0.25">
      <c r="D19259" s="87"/>
      <c r="J19259" s="88"/>
      <c r="K19259" s="89"/>
      <c r="M19259" s="88"/>
      <c r="O19259" s="90"/>
      <c r="P19259" s="90"/>
      <c r="Q19259" s="90"/>
    </row>
    <row r="19260" spans="4:17" x14ac:dyDescent="0.25">
      <c r="D19260" s="87"/>
      <c r="J19260" s="88"/>
      <c r="K19260" s="89"/>
      <c r="M19260" s="88"/>
      <c r="O19260" s="90"/>
      <c r="P19260" s="90"/>
      <c r="Q19260" s="90"/>
    </row>
    <row r="19261" spans="4:17" x14ac:dyDescent="0.25">
      <c r="D19261" s="87"/>
      <c r="J19261" s="88"/>
      <c r="K19261" s="89"/>
      <c r="M19261" s="88"/>
      <c r="O19261" s="90"/>
      <c r="P19261" s="90"/>
      <c r="Q19261" s="90"/>
    </row>
    <row r="19262" spans="4:17" x14ac:dyDescent="0.25">
      <c r="D19262" s="87"/>
      <c r="J19262" s="88"/>
      <c r="K19262" s="89"/>
      <c r="M19262" s="88"/>
      <c r="O19262" s="90"/>
      <c r="P19262" s="90"/>
      <c r="Q19262" s="90"/>
    </row>
    <row r="19263" spans="4:17" x14ac:dyDescent="0.25">
      <c r="D19263" s="87"/>
      <c r="J19263" s="88"/>
      <c r="K19263" s="89"/>
      <c r="M19263" s="88"/>
      <c r="O19263" s="90"/>
      <c r="P19263" s="90"/>
      <c r="Q19263" s="90"/>
    </row>
    <row r="19264" spans="4:17" x14ac:dyDescent="0.25">
      <c r="D19264" s="87"/>
      <c r="J19264" s="88"/>
      <c r="K19264" s="89"/>
      <c r="M19264" s="88"/>
      <c r="O19264" s="90"/>
      <c r="P19264" s="90"/>
      <c r="Q19264" s="90"/>
    </row>
    <row r="19265" spans="4:17" x14ac:dyDescent="0.25">
      <c r="D19265" s="87"/>
      <c r="J19265" s="88"/>
      <c r="K19265" s="89"/>
      <c r="M19265" s="88"/>
      <c r="O19265" s="90"/>
      <c r="P19265" s="90"/>
      <c r="Q19265" s="90"/>
    </row>
    <row r="19266" spans="4:17" x14ac:dyDescent="0.25">
      <c r="D19266" s="87"/>
      <c r="J19266" s="88"/>
      <c r="K19266" s="89"/>
      <c r="M19266" s="88"/>
      <c r="O19266" s="90"/>
      <c r="P19266" s="90"/>
      <c r="Q19266" s="90"/>
    </row>
    <row r="19267" spans="4:17" x14ac:dyDescent="0.25">
      <c r="D19267" s="87"/>
      <c r="J19267" s="88"/>
      <c r="K19267" s="89"/>
      <c r="M19267" s="88"/>
      <c r="O19267" s="90"/>
      <c r="P19267" s="90"/>
      <c r="Q19267" s="90"/>
    </row>
    <row r="19268" spans="4:17" x14ac:dyDescent="0.25">
      <c r="D19268" s="87"/>
      <c r="J19268" s="88"/>
      <c r="K19268" s="89"/>
      <c r="M19268" s="88"/>
      <c r="O19268" s="90"/>
      <c r="P19268" s="90"/>
      <c r="Q19268" s="90"/>
    </row>
    <row r="19269" spans="4:17" x14ac:dyDescent="0.25">
      <c r="D19269" s="87"/>
      <c r="J19269" s="88"/>
      <c r="K19269" s="89"/>
      <c r="M19269" s="88"/>
      <c r="O19269" s="90"/>
      <c r="P19269" s="90"/>
      <c r="Q19269" s="90"/>
    </row>
    <row r="19270" spans="4:17" x14ac:dyDescent="0.25">
      <c r="D19270" s="87"/>
      <c r="J19270" s="88"/>
      <c r="K19270" s="89"/>
      <c r="M19270" s="88"/>
      <c r="O19270" s="90"/>
      <c r="P19270" s="90"/>
      <c r="Q19270" s="90"/>
    </row>
    <row r="19271" spans="4:17" x14ac:dyDescent="0.25">
      <c r="D19271" s="87"/>
      <c r="J19271" s="88"/>
      <c r="K19271" s="89"/>
      <c r="M19271" s="88"/>
      <c r="O19271" s="90"/>
      <c r="P19271" s="90"/>
      <c r="Q19271" s="90"/>
    </row>
    <row r="19272" spans="4:17" x14ac:dyDescent="0.25">
      <c r="D19272" s="87"/>
      <c r="J19272" s="88"/>
      <c r="K19272" s="89"/>
      <c r="M19272" s="88"/>
      <c r="O19272" s="90"/>
      <c r="P19272" s="90"/>
      <c r="Q19272" s="90"/>
    </row>
    <row r="19273" spans="4:17" x14ac:dyDescent="0.25">
      <c r="D19273" s="87"/>
      <c r="J19273" s="88"/>
      <c r="K19273" s="89"/>
      <c r="M19273" s="88"/>
      <c r="O19273" s="90"/>
      <c r="P19273" s="90"/>
      <c r="Q19273" s="90"/>
    </row>
    <row r="19274" spans="4:17" x14ac:dyDescent="0.25">
      <c r="D19274" s="87"/>
      <c r="J19274" s="88"/>
      <c r="K19274" s="89"/>
      <c r="M19274" s="88"/>
      <c r="O19274" s="90"/>
      <c r="P19274" s="90"/>
      <c r="Q19274" s="90"/>
    </row>
    <row r="19275" spans="4:17" x14ac:dyDescent="0.25">
      <c r="D19275" s="87"/>
      <c r="J19275" s="88"/>
      <c r="K19275" s="89"/>
      <c r="M19275" s="88"/>
      <c r="O19275" s="90"/>
      <c r="P19275" s="90"/>
      <c r="Q19275" s="90"/>
    </row>
    <row r="19276" spans="4:17" x14ac:dyDescent="0.25">
      <c r="D19276" s="87"/>
      <c r="J19276" s="88"/>
      <c r="K19276" s="89"/>
      <c r="M19276" s="88"/>
      <c r="O19276" s="90"/>
      <c r="P19276" s="90"/>
      <c r="Q19276" s="90"/>
    </row>
    <row r="19277" spans="4:17" x14ac:dyDescent="0.25">
      <c r="D19277" s="87"/>
      <c r="J19277" s="88"/>
      <c r="K19277" s="89"/>
      <c r="M19277" s="88"/>
      <c r="O19277" s="90"/>
      <c r="P19277" s="90"/>
      <c r="Q19277" s="90"/>
    </row>
    <row r="19278" spans="4:17" x14ac:dyDescent="0.25">
      <c r="D19278" s="87"/>
      <c r="J19278" s="88"/>
      <c r="K19278" s="89"/>
      <c r="M19278" s="88"/>
      <c r="O19278" s="90"/>
      <c r="P19278" s="90"/>
      <c r="Q19278" s="90"/>
    </row>
    <row r="19279" spans="4:17" x14ac:dyDescent="0.25">
      <c r="D19279" s="87"/>
      <c r="J19279" s="88"/>
      <c r="K19279" s="89"/>
      <c r="M19279" s="88"/>
      <c r="O19279" s="90"/>
      <c r="P19279" s="90"/>
      <c r="Q19279" s="90"/>
    </row>
    <row r="19280" spans="4:17" x14ac:dyDescent="0.25">
      <c r="D19280" s="87"/>
      <c r="J19280" s="88"/>
      <c r="K19280" s="89"/>
      <c r="M19280" s="88"/>
      <c r="O19280" s="90"/>
      <c r="P19280" s="90"/>
      <c r="Q19280" s="90"/>
    </row>
    <row r="19281" spans="4:17" x14ac:dyDescent="0.25">
      <c r="D19281" s="87"/>
      <c r="J19281" s="88"/>
      <c r="K19281" s="89"/>
      <c r="M19281" s="88"/>
      <c r="O19281" s="90"/>
      <c r="P19281" s="90"/>
      <c r="Q19281" s="90"/>
    </row>
    <row r="19282" spans="4:17" x14ac:dyDescent="0.25">
      <c r="D19282" s="87"/>
      <c r="J19282" s="88"/>
      <c r="K19282" s="89"/>
      <c r="M19282" s="88"/>
      <c r="O19282" s="90"/>
      <c r="P19282" s="90"/>
      <c r="Q19282" s="90"/>
    </row>
    <row r="19283" spans="4:17" x14ac:dyDescent="0.25">
      <c r="D19283" s="87"/>
      <c r="J19283" s="88"/>
      <c r="K19283" s="89"/>
      <c r="M19283" s="88"/>
      <c r="O19283" s="90"/>
      <c r="P19283" s="90"/>
      <c r="Q19283" s="90"/>
    </row>
    <row r="19284" spans="4:17" x14ac:dyDescent="0.25">
      <c r="D19284" s="87"/>
      <c r="J19284" s="88"/>
      <c r="K19284" s="89"/>
      <c r="M19284" s="88"/>
      <c r="O19284" s="90"/>
      <c r="P19284" s="90"/>
      <c r="Q19284" s="90"/>
    </row>
    <row r="19285" spans="4:17" x14ac:dyDescent="0.25">
      <c r="D19285" s="87"/>
      <c r="J19285" s="88"/>
      <c r="K19285" s="89"/>
      <c r="M19285" s="88"/>
      <c r="O19285" s="90"/>
      <c r="P19285" s="90"/>
      <c r="Q19285" s="90"/>
    </row>
    <row r="19286" spans="4:17" x14ac:dyDescent="0.25">
      <c r="D19286" s="87"/>
      <c r="J19286" s="88"/>
      <c r="K19286" s="89"/>
      <c r="M19286" s="88"/>
      <c r="O19286" s="90"/>
      <c r="P19286" s="90"/>
      <c r="Q19286" s="90"/>
    </row>
    <row r="19287" spans="4:17" x14ac:dyDescent="0.25">
      <c r="D19287" s="87"/>
      <c r="J19287" s="88"/>
      <c r="K19287" s="89"/>
      <c r="M19287" s="88"/>
      <c r="O19287" s="90"/>
      <c r="P19287" s="90"/>
      <c r="Q19287" s="90"/>
    </row>
    <row r="19288" spans="4:17" x14ac:dyDescent="0.25">
      <c r="D19288" s="87"/>
      <c r="J19288" s="88"/>
      <c r="K19288" s="89"/>
      <c r="M19288" s="88"/>
      <c r="O19288" s="90"/>
      <c r="P19288" s="90"/>
      <c r="Q19288" s="90"/>
    </row>
    <row r="19289" spans="4:17" x14ac:dyDescent="0.25">
      <c r="D19289" s="87"/>
      <c r="J19289" s="88"/>
      <c r="K19289" s="89"/>
      <c r="M19289" s="88"/>
      <c r="O19289" s="90"/>
      <c r="P19289" s="90"/>
      <c r="Q19289" s="90"/>
    </row>
    <row r="19290" spans="4:17" x14ac:dyDescent="0.25">
      <c r="D19290" s="87"/>
      <c r="J19290" s="88"/>
      <c r="K19290" s="89"/>
      <c r="M19290" s="88"/>
      <c r="O19290" s="90"/>
      <c r="P19290" s="90"/>
      <c r="Q19290" s="90"/>
    </row>
    <row r="19291" spans="4:17" x14ac:dyDescent="0.25">
      <c r="D19291" s="87"/>
      <c r="J19291" s="88"/>
      <c r="K19291" s="89"/>
      <c r="M19291" s="88"/>
      <c r="O19291" s="90"/>
      <c r="P19291" s="90"/>
      <c r="Q19291" s="90"/>
    </row>
    <row r="19292" spans="4:17" x14ac:dyDescent="0.25">
      <c r="D19292" s="87"/>
      <c r="J19292" s="88"/>
      <c r="K19292" s="89"/>
      <c r="M19292" s="88"/>
      <c r="O19292" s="90"/>
      <c r="P19292" s="90"/>
      <c r="Q19292" s="90"/>
    </row>
    <row r="19293" spans="4:17" x14ac:dyDescent="0.25">
      <c r="D19293" s="87"/>
      <c r="J19293" s="88"/>
      <c r="K19293" s="89"/>
      <c r="M19293" s="88"/>
      <c r="O19293" s="90"/>
      <c r="P19293" s="90"/>
      <c r="Q19293" s="90"/>
    </row>
    <row r="19294" spans="4:17" x14ac:dyDescent="0.25">
      <c r="D19294" s="87"/>
      <c r="J19294" s="88"/>
      <c r="K19294" s="89"/>
      <c r="M19294" s="88"/>
      <c r="O19294" s="90"/>
      <c r="P19294" s="90"/>
      <c r="Q19294" s="90"/>
    </row>
    <row r="19295" spans="4:17" x14ac:dyDescent="0.25">
      <c r="D19295" s="87"/>
      <c r="J19295" s="88"/>
      <c r="K19295" s="89"/>
      <c r="M19295" s="88"/>
      <c r="O19295" s="90"/>
      <c r="P19295" s="90"/>
      <c r="Q19295" s="90"/>
    </row>
    <row r="19296" spans="4:17" x14ac:dyDescent="0.25">
      <c r="D19296" s="87"/>
      <c r="J19296" s="88"/>
      <c r="K19296" s="89"/>
      <c r="M19296" s="88"/>
      <c r="O19296" s="90"/>
      <c r="P19296" s="90"/>
      <c r="Q19296" s="90"/>
    </row>
    <row r="19297" spans="4:17" x14ac:dyDescent="0.25">
      <c r="D19297" s="87"/>
      <c r="J19297" s="88"/>
      <c r="K19297" s="89"/>
      <c r="M19297" s="88"/>
      <c r="O19297" s="90"/>
      <c r="P19297" s="90"/>
      <c r="Q19297" s="90"/>
    </row>
    <row r="19298" spans="4:17" x14ac:dyDescent="0.25">
      <c r="D19298" s="87"/>
      <c r="J19298" s="88"/>
      <c r="K19298" s="89"/>
      <c r="M19298" s="88"/>
      <c r="O19298" s="90"/>
      <c r="P19298" s="90"/>
      <c r="Q19298" s="90"/>
    </row>
    <row r="19299" spans="4:17" x14ac:dyDescent="0.25">
      <c r="D19299" s="87"/>
      <c r="J19299" s="88"/>
      <c r="K19299" s="89"/>
      <c r="M19299" s="88"/>
      <c r="O19299" s="90"/>
      <c r="P19299" s="90"/>
      <c r="Q19299" s="90"/>
    </row>
    <row r="19300" spans="4:17" x14ac:dyDescent="0.25">
      <c r="D19300" s="87"/>
      <c r="J19300" s="88"/>
      <c r="K19300" s="89"/>
      <c r="M19300" s="88"/>
      <c r="O19300" s="90"/>
      <c r="P19300" s="90"/>
      <c r="Q19300" s="90"/>
    </row>
    <row r="19301" spans="4:17" x14ac:dyDescent="0.25">
      <c r="D19301" s="87"/>
      <c r="J19301" s="88"/>
      <c r="K19301" s="89"/>
      <c r="M19301" s="88"/>
      <c r="O19301" s="90"/>
      <c r="P19301" s="90"/>
      <c r="Q19301" s="90"/>
    </row>
    <row r="19302" spans="4:17" x14ac:dyDescent="0.25">
      <c r="D19302" s="87"/>
      <c r="J19302" s="88"/>
      <c r="K19302" s="89"/>
      <c r="M19302" s="88"/>
      <c r="O19302" s="90"/>
      <c r="P19302" s="90"/>
      <c r="Q19302" s="90"/>
    </row>
    <row r="19303" spans="4:17" x14ac:dyDescent="0.25">
      <c r="D19303" s="87"/>
      <c r="J19303" s="88"/>
      <c r="K19303" s="89"/>
      <c r="M19303" s="88"/>
      <c r="O19303" s="90"/>
      <c r="P19303" s="90"/>
      <c r="Q19303" s="90"/>
    </row>
    <row r="19304" spans="4:17" x14ac:dyDescent="0.25">
      <c r="D19304" s="87"/>
      <c r="J19304" s="88"/>
      <c r="K19304" s="89"/>
      <c r="M19304" s="88"/>
      <c r="O19304" s="90"/>
      <c r="P19304" s="90"/>
      <c r="Q19304" s="90"/>
    </row>
    <row r="19305" spans="4:17" x14ac:dyDescent="0.25">
      <c r="D19305" s="87"/>
      <c r="J19305" s="88"/>
      <c r="K19305" s="89"/>
      <c r="M19305" s="88"/>
      <c r="O19305" s="90"/>
      <c r="P19305" s="90"/>
      <c r="Q19305" s="90"/>
    </row>
    <row r="19306" spans="4:17" x14ac:dyDescent="0.25">
      <c r="D19306" s="87"/>
      <c r="J19306" s="88"/>
      <c r="K19306" s="89"/>
      <c r="M19306" s="88"/>
      <c r="O19306" s="90"/>
      <c r="P19306" s="90"/>
      <c r="Q19306" s="90"/>
    </row>
    <row r="19307" spans="4:17" x14ac:dyDescent="0.25">
      <c r="D19307" s="87"/>
      <c r="J19307" s="88"/>
      <c r="K19307" s="89"/>
      <c r="M19307" s="88"/>
      <c r="O19307" s="90"/>
      <c r="P19307" s="90"/>
      <c r="Q19307" s="90"/>
    </row>
    <row r="19308" spans="4:17" x14ac:dyDescent="0.25">
      <c r="D19308" s="87"/>
      <c r="J19308" s="88"/>
      <c r="K19308" s="89"/>
      <c r="M19308" s="88"/>
      <c r="O19308" s="90"/>
      <c r="P19308" s="90"/>
      <c r="Q19308" s="90"/>
    </row>
    <row r="19309" spans="4:17" x14ac:dyDescent="0.25">
      <c r="D19309" s="87"/>
      <c r="J19309" s="88"/>
      <c r="K19309" s="89"/>
      <c r="M19309" s="88"/>
      <c r="O19309" s="90"/>
      <c r="P19309" s="90"/>
      <c r="Q19309" s="90"/>
    </row>
    <row r="19310" spans="4:17" x14ac:dyDescent="0.25">
      <c r="D19310" s="87"/>
      <c r="J19310" s="88"/>
      <c r="K19310" s="89"/>
      <c r="M19310" s="88"/>
      <c r="O19310" s="90"/>
      <c r="P19310" s="90"/>
      <c r="Q19310" s="90"/>
    </row>
    <row r="19311" spans="4:17" x14ac:dyDescent="0.25">
      <c r="D19311" s="87"/>
      <c r="J19311" s="88"/>
      <c r="K19311" s="89"/>
      <c r="M19311" s="88"/>
      <c r="O19311" s="90"/>
      <c r="P19311" s="90"/>
      <c r="Q19311" s="90"/>
    </row>
    <row r="19312" spans="4:17" x14ac:dyDescent="0.25">
      <c r="D19312" s="87"/>
      <c r="J19312" s="88"/>
      <c r="K19312" s="89"/>
      <c r="M19312" s="88"/>
      <c r="O19312" s="90"/>
      <c r="P19312" s="90"/>
      <c r="Q19312" s="90"/>
    </row>
    <row r="19313" spans="4:17" x14ac:dyDescent="0.25">
      <c r="D19313" s="87"/>
      <c r="J19313" s="88"/>
      <c r="K19313" s="89"/>
      <c r="M19313" s="88"/>
      <c r="O19313" s="90"/>
      <c r="P19313" s="90"/>
      <c r="Q19313" s="90"/>
    </row>
    <row r="19314" spans="4:17" x14ac:dyDescent="0.25">
      <c r="D19314" s="87"/>
      <c r="J19314" s="88"/>
      <c r="K19314" s="89"/>
      <c r="M19314" s="88"/>
      <c r="O19314" s="90"/>
      <c r="P19314" s="90"/>
      <c r="Q19314" s="90"/>
    </row>
    <row r="19315" spans="4:17" x14ac:dyDescent="0.25">
      <c r="D19315" s="87"/>
      <c r="J19315" s="88"/>
      <c r="K19315" s="89"/>
      <c r="M19315" s="88"/>
      <c r="O19315" s="90"/>
      <c r="P19315" s="90"/>
      <c r="Q19315" s="90"/>
    </row>
    <row r="19316" spans="4:17" x14ac:dyDescent="0.25">
      <c r="D19316" s="87"/>
      <c r="J19316" s="88"/>
      <c r="K19316" s="89"/>
      <c r="M19316" s="88"/>
      <c r="O19316" s="90"/>
      <c r="P19316" s="90"/>
      <c r="Q19316" s="90"/>
    </row>
    <row r="19317" spans="4:17" x14ac:dyDescent="0.25">
      <c r="D19317" s="87"/>
      <c r="J19317" s="88"/>
      <c r="K19317" s="89"/>
      <c r="M19317" s="88"/>
      <c r="O19317" s="90"/>
      <c r="P19317" s="90"/>
      <c r="Q19317" s="90"/>
    </row>
    <row r="19318" spans="4:17" x14ac:dyDescent="0.25">
      <c r="D19318" s="87"/>
      <c r="J19318" s="88"/>
      <c r="K19318" s="89"/>
      <c r="M19318" s="88"/>
      <c r="O19318" s="90"/>
      <c r="P19318" s="90"/>
      <c r="Q19318" s="90"/>
    </row>
    <row r="19319" spans="4:17" x14ac:dyDescent="0.25">
      <c r="D19319" s="87"/>
      <c r="J19319" s="88"/>
      <c r="K19319" s="89"/>
      <c r="M19319" s="88"/>
      <c r="O19319" s="90"/>
      <c r="P19319" s="90"/>
      <c r="Q19319" s="90"/>
    </row>
    <row r="19320" spans="4:17" x14ac:dyDescent="0.25">
      <c r="D19320" s="87"/>
      <c r="J19320" s="88"/>
      <c r="K19320" s="89"/>
      <c r="M19320" s="88"/>
      <c r="O19320" s="90"/>
      <c r="P19320" s="90"/>
      <c r="Q19320" s="90"/>
    </row>
    <row r="19321" spans="4:17" x14ac:dyDescent="0.25">
      <c r="D19321" s="87"/>
      <c r="J19321" s="88"/>
      <c r="K19321" s="89"/>
      <c r="M19321" s="88"/>
      <c r="O19321" s="90"/>
      <c r="P19321" s="90"/>
      <c r="Q19321" s="90"/>
    </row>
    <row r="19322" spans="4:17" x14ac:dyDescent="0.25">
      <c r="D19322" s="87"/>
      <c r="J19322" s="88"/>
      <c r="K19322" s="89"/>
      <c r="M19322" s="88"/>
      <c r="O19322" s="90"/>
      <c r="P19322" s="90"/>
      <c r="Q19322" s="90"/>
    </row>
    <row r="19323" spans="4:17" x14ac:dyDescent="0.25">
      <c r="D19323" s="87"/>
      <c r="J19323" s="88"/>
      <c r="K19323" s="89"/>
      <c r="M19323" s="88"/>
      <c r="O19323" s="90"/>
      <c r="P19323" s="90"/>
      <c r="Q19323" s="90"/>
    </row>
    <row r="19324" spans="4:17" x14ac:dyDescent="0.25">
      <c r="D19324" s="87"/>
      <c r="J19324" s="88"/>
      <c r="K19324" s="89"/>
      <c r="M19324" s="88"/>
      <c r="O19324" s="90"/>
      <c r="P19324" s="90"/>
      <c r="Q19324" s="90"/>
    </row>
    <row r="19325" spans="4:17" x14ac:dyDescent="0.25">
      <c r="D19325" s="87"/>
      <c r="J19325" s="88"/>
      <c r="K19325" s="89"/>
      <c r="M19325" s="88"/>
      <c r="O19325" s="90"/>
      <c r="P19325" s="90"/>
      <c r="Q19325" s="90"/>
    </row>
    <row r="19326" spans="4:17" x14ac:dyDescent="0.25">
      <c r="D19326" s="87"/>
      <c r="J19326" s="88"/>
      <c r="K19326" s="89"/>
      <c r="M19326" s="88"/>
      <c r="O19326" s="90"/>
      <c r="P19326" s="90"/>
      <c r="Q19326" s="90"/>
    </row>
    <row r="19327" spans="4:17" x14ac:dyDescent="0.25">
      <c r="D19327" s="87"/>
      <c r="J19327" s="88"/>
      <c r="K19327" s="89"/>
      <c r="M19327" s="88"/>
      <c r="O19327" s="90"/>
      <c r="P19327" s="90"/>
      <c r="Q19327" s="90"/>
    </row>
    <row r="19328" spans="4:17" x14ac:dyDescent="0.25">
      <c r="D19328" s="87"/>
      <c r="J19328" s="88"/>
      <c r="K19328" s="89"/>
      <c r="M19328" s="88"/>
      <c r="O19328" s="90"/>
      <c r="P19328" s="90"/>
      <c r="Q19328" s="90"/>
    </row>
    <row r="19329" spans="4:17" x14ac:dyDescent="0.25">
      <c r="D19329" s="87"/>
      <c r="J19329" s="88"/>
      <c r="K19329" s="89"/>
      <c r="M19329" s="88"/>
      <c r="O19329" s="90"/>
      <c r="P19329" s="90"/>
      <c r="Q19329" s="90"/>
    </row>
    <row r="19330" spans="4:17" x14ac:dyDescent="0.25">
      <c r="D19330" s="87"/>
      <c r="J19330" s="88"/>
      <c r="K19330" s="89"/>
      <c r="M19330" s="88"/>
      <c r="O19330" s="90"/>
      <c r="P19330" s="90"/>
      <c r="Q19330" s="90"/>
    </row>
    <row r="19331" spans="4:17" x14ac:dyDescent="0.25">
      <c r="D19331" s="87"/>
      <c r="J19331" s="88"/>
      <c r="K19331" s="89"/>
      <c r="M19331" s="88"/>
      <c r="O19331" s="90"/>
      <c r="P19331" s="90"/>
      <c r="Q19331" s="90"/>
    </row>
    <row r="19332" spans="4:17" x14ac:dyDescent="0.25">
      <c r="D19332" s="87"/>
      <c r="J19332" s="88"/>
      <c r="K19332" s="89"/>
      <c r="M19332" s="88"/>
      <c r="O19332" s="90"/>
      <c r="P19332" s="90"/>
      <c r="Q19332" s="90"/>
    </row>
    <row r="19333" spans="4:17" x14ac:dyDescent="0.25">
      <c r="D19333" s="87"/>
      <c r="J19333" s="88"/>
      <c r="K19333" s="89"/>
      <c r="M19333" s="88"/>
      <c r="O19333" s="90"/>
      <c r="P19333" s="90"/>
      <c r="Q19333" s="90"/>
    </row>
    <row r="19334" spans="4:17" x14ac:dyDescent="0.25">
      <c r="D19334" s="87"/>
      <c r="J19334" s="88"/>
      <c r="K19334" s="89"/>
      <c r="M19334" s="88"/>
      <c r="O19334" s="90"/>
      <c r="P19334" s="90"/>
      <c r="Q19334" s="90"/>
    </row>
    <row r="19335" spans="4:17" x14ac:dyDescent="0.25">
      <c r="D19335" s="87"/>
      <c r="J19335" s="88"/>
      <c r="K19335" s="89"/>
      <c r="M19335" s="88"/>
      <c r="O19335" s="90"/>
      <c r="P19335" s="90"/>
      <c r="Q19335" s="90"/>
    </row>
    <row r="19336" spans="4:17" x14ac:dyDescent="0.25">
      <c r="D19336" s="87"/>
      <c r="J19336" s="88"/>
      <c r="K19336" s="89"/>
      <c r="M19336" s="88"/>
      <c r="O19336" s="90"/>
      <c r="P19336" s="90"/>
      <c r="Q19336" s="90"/>
    </row>
    <row r="19337" spans="4:17" x14ac:dyDescent="0.25">
      <c r="D19337" s="87"/>
      <c r="J19337" s="88"/>
      <c r="K19337" s="89"/>
      <c r="M19337" s="88"/>
      <c r="O19337" s="90"/>
      <c r="P19337" s="90"/>
      <c r="Q19337" s="90"/>
    </row>
    <row r="19338" spans="4:17" x14ac:dyDescent="0.25">
      <c r="D19338" s="87"/>
      <c r="J19338" s="88"/>
      <c r="K19338" s="89"/>
      <c r="M19338" s="88"/>
      <c r="O19338" s="90"/>
      <c r="P19338" s="90"/>
      <c r="Q19338" s="90"/>
    </row>
    <row r="19339" spans="4:17" x14ac:dyDescent="0.25">
      <c r="D19339" s="87"/>
      <c r="J19339" s="88"/>
      <c r="K19339" s="89"/>
      <c r="M19339" s="88"/>
      <c r="O19339" s="90"/>
      <c r="P19339" s="90"/>
      <c r="Q19339" s="90"/>
    </row>
    <row r="19340" spans="4:17" x14ac:dyDescent="0.25">
      <c r="D19340" s="87"/>
      <c r="J19340" s="88"/>
      <c r="K19340" s="89"/>
      <c r="M19340" s="88"/>
      <c r="O19340" s="90"/>
      <c r="P19340" s="90"/>
      <c r="Q19340" s="90"/>
    </row>
    <row r="19341" spans="4:17" x14ac:dyDescent="0.25">
      <c r="D19341" s="87"/>
      <c r="J19341" s="88"/>
      <c r="K19341" s="89"/>
      <c r="M19341" s="88"/>
      <c r="O19341" s="90"/>
      <c r="P19341" s="90"/>
      <c r="Q19341" s="90"/>
    </row>
    <row r="19342" spans="4:17" x14ac:dyDescent="0.25">
      <c r="D19342" s="87"/>
      <c r="J19342" s="88"/>
      <c r="K19342" s="89"/>
      <c r="M19342" s="88"/>
      <c r="O19342" s="90"/>
      <c r="P19342" s="90"/>
      <c r="Q19342" s="90"/>
    </row>
    <row r="19343" spans="4:17" x14ac:dyDescent="0.25">
      <c r="D19343" s="87"/>
      <c r="J19343" s="88"/>
      <c r="K19343" s="89"/>
      <c r="M19343" s="88"/>
      <c r="O19343" s="90"/>
      <c r="P19343" s="90"/>
      <c r="Q19343" s="90"/>
    </row>
    <row r="19344" spans="4:17" x14ac:dyDescent="0.25">
      <c r="D19344" s="87"/>
      <c r="J19344" s="88"/>
      <c r="K19344" s="89"/>
      <c r="M19344" s="88"/>
      <c r="O19344" s="90"/>
      <c r="P19344" s="90"/>
      <c r="Q19344" s="90"/>
    </row>
    <row r="19345" spans="4:17" x14ac:dyDescent="0.25">
      <c r="D19345" s="87"/>
      <c r="J19345" s="88"/>
      <c r="K19345" s="89"/>
      <c r="M19345" s="88"/>
      <c r="O19345" s="90"/>
      <c r="P19345" s="90"/>
      <c r="Q19345" s="90"/>
    </row>
    <row r="19346" spans="4:17" x14ac:dyDescent="0.25">
      <c r="D19346" s="87"/>
      <c r="J19346" s="88"/>
      <c r="K19346" s="89"/>
      <c r="M19346" s="88"/>
      <c r="O19346" s="90"/>
      <c r="P19346" s="90"/>
      <c r="Q19346" s="90"/>
    </row>
    <row r="19347" spans="4:17" x14ac:dyDescent="0.25">
      <c r="D19347" s="87"/>
      <c r="J19347" s="88"/>
      <c r="K19347" s="89"/>
      <c r="M19347" s="88"/>
      <c r="O19347" s="90"/>
      <c r="P19347" s="90"/>
      <c r="Q19347" s="90"/>
    </row>
    <row r="19348" spans="4:17" x14ac:dyDescent="0.25">
      <c r="D19348" s="87"/>
      <c r="J19348" s="88"/>
      <c r="K19348" s="89"/>
      <c r="M19348" s="88"/>
      <c r="O19348" s="90"/>
      <c r="P19348" s="90"/>
      <c r="Q19348" s="90"/>
    </row>
    <row r="19349" spans="4:17" x14ac:dyDescent="0.25">
      <c r="D19349" s="87"/>
      <c r="J19349" s="88"/>
      <c r="K19349" s="89"/>
      <c r="M19349" s="88"/>
      <c r="O19349" s="90"/>
      <c r="P19349" s="90"/>
      <c r="Q19349" s="90"/>
    </row>
    <row r="19350" spans="4:17" x14ac:dyDescent="0.25">
      <c r="D19350" s="87"/>
      <c r="J19350" s="88"/>
      <c r="K19350" s="89"/>
      <c r="M19350" s="88"/>
      <c r="O19350" s="90"/>
      <c r="P19350" s="90"/>
      <c r="Q19350" s="90"/>
    </row>
    <row r="19351" spans="4:17" x14ac:dyDescent="0.25">
      <c r="D19351" s="87"/>
      <c r="J19351" s="88"/>
      <c r="K19351" s="89"/>
      <c r="M19351" s="88"/>
      <c r="O19351" s="90"/>
      <c r="P19351" s="90"/>
      <c r="Q19351" s="90"/>
    </row>
    <row r="19352" spans="4:17" x14ac:dyDescent="0.25">
      <c r="D19352" s="87"/>
      <c r="J19352" s="88"/>
      <c r="K19352" s="89"/>
      <c r="M19352" s="88"/>
      <c r="O19352" s="90"/>
      <c r="P19352" s="90"/>
      <c r="Q19352" s="90"/>
    </row>
    <row r="19353" spans="4:17" x14ac:dyDescent="0.25">
      <c r="D19353" s="87"/>
      <c r="J19353" s="88"/>
      <c r="K19353" s="89"/>
      <c r="M19353" s="88"/>
      <c r="O19353" s="90"/>
      <c r="P19353" s="90"/>
      <c r="Q19353" s="90"/>
    </row>
    <row r="19354" spans="4:17" x14ac:dyDescent="0.25">
      <c r="D19354" s="87"/>
      <c r="J19354" s="88"/>
      <c r="K19354" s="89"/>
      <c r="M19354" s="88"/>
      <c r="O19354" s="90"/>
      <c r="P19354" s="90"/>
      <c r="Q19354" s="90"/>
    </row>
    <row r="19355" spans="4:17" x14ac:dyDescent="0.25">
      <c r="D19355" s="87"/>
      <c r="J19355" s="88"/>
      <c r="K19355" s="89"/>
      <c r="M19355" s="88"/>
      <c r="O19355" s="90"/>
      <c r="P19355" s="90"/>
      <c r="Q19355" s="90"/>
    </row>
    <row r="19356" spans="4:17" x14ac:dyDescent="0.25">
      <c r="D19356" s="87"/>
      <c r="J19356" s="88"/>
      <c r="K19356" s="89"/>
      <c r="M19356" s="88"/>
      <c r="O19356" s="90"/>
      <c r="P19356" s="90"/>
      <c r="Q19356" s="90"/>
    </row>
    <row r="19357" spans="4:17" x14ac:dyDescent="0.25">
      <c r="D19357" s="87"/>
      <c r="J19357" s="88"/>
      <c r="K19357" s="89"/>
      <c r="M19357" s="88"/>
      <c r="O19357" s="90"/>
      <c r="P19357" s="90"/>
      <c r="Q19357" s="90"/>
    </row>
    <row r="19358" spans="4:17" x14ac:dyDescent="0.25">
      <c r="D19358" s="87"/>
      <c r="J19358" s="88"/>
      <c r="K19358" s="89"/>
      <c r="M19358" s="88"/>
      <c r="O19358" s="90"/>
      <c r="P19358" s="90"/>
      <c r="Q19358" s="90"/>
    </row>
    <row r="19359" spans="4:17" x14ac:dyDescent="0.25">
      <c r="D19359" s="87"/>
      <c r="J19359" s="88"/>
      <c r="K19359" s="89"/>
      <c r="M19359" s="88"/>
      <c r="O19359" s="90"/>
      <c r="P19359" s="90"/>
      <c r="Q19359" s="90"/>
    </row>
    <row r="19360" spans="4:17" x14ac:dyDescent="0.25">
      <c r="D19360" s="87"/>
      <c r="J19360" s="88"/>
      <c r="K19360" s="89"/>
      <c r="M19360" s="88"/>
      <c r="O19360" s="90"/>
      <c r="P19360" s="90"/>
      <c r="Q19360" s="90"/>
    </row>
    <row r="19361" spans="4:17" x14ac:dyDescent="0.25">
      <c r="D19361" s="87"/>
      <c r="J19361" s="88"/>
      <c r="K19361" s="89"/>
      <c r="M19361" s="88"/>
      <c r="O19361" s="90"/>
      <c r="P19361" s="90"/>
      <c r="Q19361" s="90"/>
    </row>
    <row r="19362" spans="4:17" x14ac:dyDescent="0.25">
      <c r="D19362" s="87"/>
      <c r="J19362" s="88"/>
      <c r="K19362" s="89"/>
      <c r="M19362" s="88"/>
      <c r="O19362" s="90"/>
      <c r="P19362" s="90"/>
      <c r="Q19362" s="90"/>
    </row>
    <row r="19363" spans="4:17" x14ac:dyDescent="0.25">
      <c r="D19363" s="87"/>
      <c r="J19363" s="88"/>
      <c r="K19363" s="89"/>
      <c r="M19363" s="88"/>
      <c r="O19363" s="90"/>
      <c r="P19363" s="90"/>
      <c r="Q19363" s="90"/>
    </row>
    <row r="19364" spans="4:17" x14ac:dyDescent="0.25">
      <c r="D19364" s="87"/>
      <c r="J19364" s="88"/>
      <c r="K19364" s="89"/>
      <c r="M19364" s="88"/>
      <c r="O19364" s="90"/>
      <c r="P19364" s="90"/>
      <c r="Q19364" s="90"/>
    </row>
    <row r="19365" spans="4:17" x14ac:dyDescent="0.25">
      <c r="D19365" s="87"/>
      <c r="J19365" s="88"/>
      <c r="K19365" s="89"/>
      <c r="M19365" s="88"/>
      <c r="O19365" s="90"/>
      <c r="P19365" s="90"/>
      <c r="Q19365" s="90"/>
    </row>
    <row r="19366" spans="4:17" x14ac:dyDescent="0.25">
      <c r="D19366" s="87"/>
      <c r="J19366" s="88"/>
      <c r="K19366" s="89"/>
      <c r="M19366" s="88"/>
      <c r="O19366" s="90"/>
      <c r="P19366" s="90"/>
      <c r="Q19366" s="90"/>
    </row>
    <row r="19367" spans="4:17" x14ac:dyDescent="0.25">
      <c r="D19367" s="87"/>
      <c r="J19367" s="88"/>
      <c r="K19367" s="89"/>
      <c r="M19367" s="88"/>
      <c r="O19367" s="90"/>
      <c r="P19367" s="90"/>
      <c r="Q19367" s="90"/>
    </row>
    <row r="19368" spans="4:17" x14ac:dyDescent="0.25">
      <c r="D19368" s="87"/>
      <c r="J19368" s="88"/>
      <c r="K19368" s="89"/>
      <c r="M19368" s="88"/>
      <c r="O19368" s="90"/>
      <c r="P19368" s="90"/>
      <c r="Q19368" s="90"/>
    </row>
    <row r="19369" spans="4:17" x14ac:dyDescent="0.25">
      <c r="D19369" s="87"/>
      <c r="J19369" s="88"/>
      <c r="K19369" s="89"/>
      <c r="M19369" s="88"/>
      <c r="O19369" s="90"/>
      <c r="P19369" s="90"/>
      <c r="Q19369" s="90"/>
    </row>
    <row r="19370" spans="4:17" x14ac:dyDescent="0.25">
      <c r="D19370" s="87"/>
      <c r="J19370" s="88"/>
      <c r="K19370" s="89"/>
      <c r="M19370" s="88"/>
      <c r="O19370" s="90"/>
      <c r="P19370" s="90"/>
      <c r="Q19370" s="90"/>
    </row>
    <row r="19371" spans="4:17" x14ac:dyDescent="0.25">
      <c r="D19371" s="87"/>
      <c r="J19371" s="88"/>
      <c r="K19371" s="89"/>
      <c r="M19371" s="88"/>
      <c r="O19371" s="90"/>
      <c r="P19371" s="90"/>
      <c r="Q19371" s="90"/>
    </row>
    <row r="19372" spans="4:17" x14ac:dyDescent="0.25">
      <c r="D19372" s="87"/>
      <c r="J19372" s="88"/>
      <c r="K19372" s="89"/>
      <c r="M19372" s="88"/>
      <c r="O19372" s="90"/>
      <c r="P19372" s="90"/>
      <c r="Q19372" s="90"/>
    </row>
    <row r="19373" spans="4:17" x14ac:dyDescent="0.25">
      <c r="D19373" s="87"/>
      <c r="J19373" s="88"/>
      <c r="K19373" s="89"/>
      <c r="M19373" s="88"/>
      <c r="O19373" s="90"/>
      <c r="P19373" s="90"/>
      <c r="Q19373" s="90"/>
    </row>
    <row r="19374" spans="4:17" x14ac:dyDescent="0.25">
      <c r="D19374" s="87"/>
      <c r="J19374" s="88"/>
      <c r="K19374" s="89"/>
      <c r="M19374" s="88"/>
      <c r="O19374" s="90"/>
      <c r="P19374" s="90"/>
      <c r="Q19374" s="90"/>
    </row>
    <row r="19375" spans="4:17" x14ac:dyDescent="0.25">
      <c r="D19375" s="87"/>
      <c r="J19375" s="88"/>
      <c r="K19375" s="89"/>
      <c r="M19375" s="88"/>
      <c r="O19375" s="90"/>
      <c r="P19375" s="90"/>
      <c r="Q19375" s="90"/>
    </row>
    <row r="19376" spans="4:17" x14ac:dyDescent="0.25">
      <c r="D19376" s="87"/>
      <c r="J19376" s="88"/>
      <c r="K19376" s="89"/>
      <c r="M19376" s="88"/>
      <c r="O19376" s="90"/>
      <c r="P19376" s="90"/>
      <c r="Q19376" s="90"/>
    </row>
    <row r="19377" spans="4:17" x14ac:dyDescent="0.25">
      <c r="D19377" s="87"/>
      <c r="J19377" s="88"/>
      <c r="K19377" s="89"/>
      <c r="M19377" s="88"/>
      <c r="O19377" s="90"/>
      <c r="P19377" s="90"/>
      <c r="Q19377" s="90"/>
    </row>
    <row r="19378" spans="4:17" x14ac:dyDescent="0.25">
      <c r="D19378" s="87"/>
      <c r="J19378" s="88"/>
      <c r="K19378" s="89"/>
      <c r="M19378" s="88"/>
      <c r="O19378" s="90"/>
      <c r="P19378" s="90"/>
      <c r="Q19378" s="90"/>
    </row>
    <row r="19379" spans="4:17" x14ac:dyDescent="0.25">
      <c r="D19379" s="87"/>
      <c r="J19379" s="88"/>
      <c r="K19379" s="89"/>
      <c r="M19379" s="88"/>
      <c r="O19379" s="90"/>
      <c r="P19379" s="90"/>
      <c r="Q19379" s="90"/>
    </row>
    <row r="19380" spans="4:17" x14ac:dyDescent="0.25">
      <c r="D19380" s="87"/>
      <c r="J19380" s="88"/>
      <c r="K19380" s="89"/>
      <c r="M19380" s="88"/>
      <c r="O19380" s="90"/>
      <c r="P19380" s="90"/>
      <c r="Q19380" s="90"/>
    </row>
    <row r="19381" spans="4:17" x14ac:dyDescent="0.25">
      <c r="D19381" s="87"/>
      <c r="J19381" s="88"/>
      <c r="K19381" s="89"/>
      <c r="M19381" s="88"/>
      <c r="O19381" s="90"/>
      <c r="P19381" s="90"/>
      <c r="Q19381" s="90"/>
    </row>
    <row r="19382" spans="4:17" x14ac:dyDescent="0.25">
      <c r="D19382" s="87"/>
      <c r="J19382" s="88"/>
      <c r="K19382" s="89"/>
      <c r="M19382" s="88"/>
      <c r="O19382" s="90"/>
      <c r="P19382" s="90"/>
      <c r="Q19382" s="90"/>
    </row>
    <row r="19383" spans="4:17" x14ac:dyDescent="0.25">
      <c r="D19383" s="87"/>
      <c r="J19383" s="88"/>
      <c r="K19383" s="89"/>
      <c r="M19383" s="88"/>
      <c r="O19383" s="90"/>
      <c r="P19383" s="90"/>
      <c r="Q19383" s="90"/>
    </row>
    <row r="19384" spans="4:17" x14ac:dyDescent="0.25">
      <c r="D19384" s="87"/>
      <c r="J19384" s="88"/>
      <c r="K19384" s="89"/>
      <c r="M19384" s="88"/>
      <c r="O19384" s="90"/>
      <c r="P19384" s="90"/>
      <c r="Q19384" s="90"/>
    </row>
    <row r="19385" spans="4:17" x14ac:dyDescent="0.25">
      <c r="D19385" s="87"/>
      <c r="J19385" s="88"/>
      <c r="K19385" s="89"/>
      <c r="M19385" s="88"/>
      <c r="O19385" s="90"/>
      <c r="P19385" s="90"/>
      <c r="Q19385" s="90"/>
    </row>
    <row r="19386" spans="4:17" x14ac:dyDescent="0.25">
      <c r="D19386" s="87"/>
      <c r="J19386" s="88"/>
      <c r="K19386" s="89"/>
      <c r="M19386" s="88"/>
      <c r="O19386" s="90"/>
      <c r="P19386" s="90"/>
      <c r="Q19386" s="90"/>
    </row>
    <row r="19387" spans="4:17" x14ac:dyDescent="0.25">
      <c r="D19387" s="87"/>
      <c r="J19387" s="88"/>
      <c r="K19387" s="89"/>
      <c r="M19387" s="88"/>
      <c r="O19387" s="90"/>
      <c r="P19387" s="90"/>
      <c r="Q19387" s="90"/>
    </row>
    <row r="19388" spans="4:17" x14ac:dyDescent="0.25">
      <c r="D19388" s="87"/>
      <c r="J19388" s="88"/>
      <c r="K19388" s="89"/>
      <c r="M19388" s="88"/>
      <c r="O19388" s="90"/>
      <c r="P19388" s="90"/>
      <c r="Q19388" s="90"/>
    </row>
    <row r="19389" spans="4:17" x14ac:dyDescent="0.25">
      <c r="D19389" s="87"/>
      <c r="J19389" s="88"/>
      <c r="K19389" s="89"/>
      <c r="M19389" s="88"/>
      <c r="O19389" s="90"/>
      <c r="P19389" s="90"/>
      <c r="Q19389" s="90"/>
    </row>
    <row r="19390" spans="4:17" x14ac:dyDescent="0.25">
      <c r="D19390" s="87"/>
      <c r="J19390" s="88"/>
      <c r="K19390" s="89"/>
      <c r="M19390" s="88"/>
      <c r="O19390" s="90"/>
      <c r="P19390" s="90"/>
      <c r="Q19390" s="90"/>
    </row>
    <row r="19391" spans="4:17" x14ac:dyDescent="0.25">
      <c r="D19391" s="87"/>
      <c r="J19391" s="88"/>
      <c r="K19391" s="89"/>
      <c r="M19391" s="88"/>
      <c r="O19391" s="90"/>
      <c r="P19391" s="90"/>
      <c r="Q19391" s="90"/>
    </row>
    <row r="19392" spans="4:17" x14ac:dyDescent="0.25">
      <c r="D19392" s="87"/>
      <c r="J19392" s="88"/>
      <c r="K19392" s="89"/>
      <c r="M19392" s="88"/>
      <c r="O19392" s="90"/>
      <c r="P19392" s="90"/>
      <c r="Q19392" s="90"/>
    </row>
    <row r="19393" spans="4:17" x14ac:dyDescent="0.25">
      <c r="D19393" s="87"/>
      <c r="J19393" s="88"/>
      <c r="K19393" s="89"/>
      <c r="M19393" s="88"/>
      <c r="O19393" s="90"/>
      <c r="P19393" s="90"/>
      <c r="Q19393" s="90"/>
    </row>
    <row r="19394" spans="4:17" x14ac:dyDescent="0.25">
      <c r="D19394" s="87"/>
      <c r="J19394" s="88"/>
      <c r="K19394" s="89"/>
      <c r="M19394" s="88"/>
      <c r="O19394" s="90"/>
      <c r="P19394" s="90"/>
      <c r="Q19394" s="90"/>
    </row>
    <row r="19395" spans="4:17" x14ac:dyDescent="0.25">
      <c r="D19395" s="87"/>
      <c r="J19395" s="88"/>
      <c r="K19395" s="89"/>
      <c r="M19395" s="88"/>
      <c r="O19395" s="90"/>
      <c r="P19395" s="90"/>
      <c r="Q19395" s="90"/>
    </row>
    <row r="19396" spans="4:17" x14ac:dyDescent="0.25">
      <c r="D19396" s="87"/>
      <c r="J19396" s="88"/>
      <c r="K19396" s="89"/>
      <c r="M19396" s="88"/>
      <c r="O19396" s="90"/>
      <c r="P19396" s="90"/>
      <c r="Q19396" s="90"/>
    </row>
    <row r="19397" spans="4:17" x14ac:dyDescent="0.25">
      <c r="D19397" s="87"/>
      <c r="J19397" s="88"/>
      <c r="K19397" s="89"/>
      <c r="M19397" s="88"/>
      <c r="O19397" s="90"/>
      <c r="P19397" s="90"/>
      <c r="Q19397" s="90"/>
    </row>
    <row r="19398" spans="4:17" x14ac:dyDescent="0.25">
      <c r="D19398" s="87"/>
      <c r="J19398" s="88"/>
      <c r="K19398" s="89"/>
      <c r="M19398" s="88"/>
      <c r="O19398" s="90"/>
      <c r="P19398" s="90"/>
      <c r="Q19398" s="90"/>
    </row>
    <row r="19399" spans="4:17" x14ac:dyDescent="0.25">
      <c r="D19399" s="87"/>
      <c r="J19399" s="88"/>
      <c r="K19399" s="89"/>
      <c r="M19399" s="88"/>
      <c r="O19399" s="90"/>
      <c r="P19399" s="90"/>
      <c r="Q19399" s="90"/>
    </row>
    <row r="19400" spans="4:17" x14ac:dyDescent="0.25">
      <c r="D19400" s="87"/>
      <c r="J19400" s="88"/>
      <c r="K19400" s="89"/>
      <c r="M19400" s="88"/>
      <c r="O19400" s="90"/>
      <c r="P19400" s="90"/>
      <c r="Q19400" s="90"/>
    </row>
    <row r="19401" spans="4:17" x14ac:dyDescent="0.25">
      <c r="D19401" s="87"/>
      <c r="J19401" s="88"/>
      <c r="K19401" s="89"/>
      <c r="M19401" s="88"/>
      <c r="O19401" s="90"/>
      <c r="P19401" s="90"/>
      <c r="Q19401" s="90"/>
    </row>
    <row r="19402" spans="4:17" x14ac:dyDescent="0.25">
      <c r="D19402" s="87"/>
      <c r="J19402" s="88"/>
      <c r="K19402" s="89"/>
      <c r="M19402" s="88"/>
      <c r="O19402" s="90"/>
      <c r="P19402" s="90"/>
      <c r="Q19402" s="90"/>
    </row>
    <row r="19403" spans="4:17" x14ac:dyDescent="0.25">
      <c r="D19403" s="87"/>
      <c r="J19403" s="88"/>
      <c r="K19403" s="89"/>
      <c r="M19403" s="88"/>
      <c r="O19403" s="90"/>
      <c r="P19403" s="90"/>
      <c r="Q19403" s="90"/>
    </row>
    <row r="19404" spans="4:17" x14ac:dyDescent="0.25">
      <c r="D19404" s="87"/>
      <c r="J19404" s="88"/>
      <c r="K19404" s="89"/>
      <c r="M19404" s="88"/>
      <c r="O19404" s="90"/>
      <c r="P19404" s="90"/>
      <c r="Q19404" s="90"/>
    </row>
    <row r="19405" spans="4:17" x14ac:dyDescent="0.25">
      <c r="D19405" s="87"/>
      <c r="J19405" s="88"/>
      <c r="K19405" s="89"/>
      <c r="M19405" s="88"/>
      <c r="O19405" s="90"/>
      <c r="P19405" s="90"/>
      <c r="Q19405" s="90"/>
    </row>
    <row r="19406" spans="4:17" x14ac:dyDescent="0.25">
      <c r="D19406" s="87"/>
      <c r="J19406" s="88"/>
      <c r="K19406" s="89"/>
      <c r="M19406" s="88"/>
      <c r="O19406" s="90"/>
      <c r="P19406" s="90"/>
      <c r="Q19406" s="90"/>
    </row>
    <row r="19407" spans="4:17" x14ac:dyDescent="0.25">
      <c r="D19407" s="87"/>
      <c r="J19407" s="88"/>
      <c r="K19407" s="89"/>
      <c r="M19407" s="88"/>
      <c r="O19407" s="90"/>
      <c r="P19407" s="90"/>
      <c r="Q19407" s="90"/>
    </row>
    <row r="19408" spans="4:17" x14ac:dyDescent="0.25">
      <c r="D19408" s="87"/>
      <c r="J19408" s="88"/>
      <c r="K19408" s="89"/>
      <c r="M19408" s="88"/>
      <c r="O19408" s="90"/>
      <c r="P19408" s="90"/>
      <c r="Q19408" s="90"/>
    </row>
    <row r="19409" spans="4:17" x14ac:dyDescent="0.25">
      <c r="D19409" s="87"/>
      <c r="J19409" s="88"/>
      <c r="K19409" s="89"/>
      <c r="M19409" s="88"/>
      <c r="O19409" s="90"/>
      <c r="P19409" s="90"/>
      <c r="Q19409" s="90"/>
    </row>
    <row r="19410" spans="4:17" x14ac:dyDescent="0.25">
      <c r="D19410" s="87"/>
      <c r="J19410" s="88"/>
      <c r="K19410" s="89"/>
      <c r="M19410" s="88"/>
      <c r="O19410" s="90"/>
      <c r="P19410" s="90"/>
      <c r="Q19410" s="90"/>
    </row>
    <row r="19411" spans="4:17" x14ac:dyDescent="0.25">
      <c r="D19411" s="87"/>
      <c r="J19411" s="88"/>
      <c r="K19411" s="89"/>
      <c r="M19411" s="88"/>
      <c r="O19411" s="90"/>
      <c r="P19411" s="90"/>
      <c r="Q19411" s="90"/>
    </row>
    <row r="19412" spans="4:17" x14ac:dyDescent="0.25">
      <c r="D19412" s="87"/>
      <c r="J19412" s="88"/>
      <c r="K19412" s="89"/>
      <c r="M19412" s="88"/>
      <c r="O19412" s="90"/>
      <c r="P19412" s="90"/>
      <c r="Q19412" s="90"/>
    </row>
    <row r="19413" spans="4:17" x14ac:dyDescent="0.25">
      <c r="D19413" s="87"/>
      <c r="J19413" s="88"/>
      <c r="K19413" s="89"/>
      <c r="M19413" s="88"/>
      <c r="O19413" s="90"/>
      <c r="P19413" s="90"/>
      <c r="Q19413" s="90"/>
    </row>
    <row r="19414" spans="4:17" x14ac:dyDescent="0.25">
      <c r="D19414" s="87"/>
      <c r="J19414" s="88"/>
      <c r="K19414" s="89"/>
      <c r="M19414" s="88"/>
      <c r="O19414" s="90"/>
      <c r="P19414" s="90"/>
      <c r="Q19414" s="90"/>
    </row>
    <row r="19415" spans="4:17" x14ac:dyDescent="0.25">
      <c r="D19415" s="87"/>
      <c r="J19415" s="88"/>
      <c r="K19415" s="89"/>
      <c r="M19415" s="88"/>
      <c r="O19415" s="90"/>
      <c r="P19415" s="90"/>
      <c r="Q19415" s="90"/>
    </row>
    <row r="19416" spans="4:17" x14ac:dyDescent="0.25">
      <c r="D19416" s="87"/>
      <c r="J19416" s="88"/>
      <c r="K19416" s="89"/>
      <c r="M19416" s="88"/>
      <c r="O19416" s="90"/>
      <c r="P19416" s="90"/>
      <c r="Q19416" s="90"/>
    </row>
    <row r="19417" spans="4:17" x14ac:dyDescent="0.25">
      <c r="D19417" s="87"/>
      <c r="J19417" s="88"/>
      <c r="K19417" s="89"/>
      <c r="M19417" s="88"/>
      <c r="O19417" s="90"/>
      <c r="P19417" s="90"/>
      <c r="Q19417" s="90"/>
    </row>
    <row r="19418" spans="4:17" x14ac:dyDescent="0.25">
      <c r="D19418" s="87"/>
      <c r="J19418" s="88"/>
      <c r="K19418" s="89"/>
      <c r="M19418" s="88"/>
      <c r="O19418" s="90"/>
      <c r="P19418" s="90"/>
      <c r="Q19418" s="90"/>
    </row>
    <row r="19419" spans="4:17" x14ac:dyDescent="0.25">
      <c r="D19419" s="87"/>
      <c r="J19419" s="88"/>
      <c r="K19419" s="89"/>
      <c r="M19419" s="88"/>
      <c r="O19419" s="90"/>
      <c r="P19419" s="90"/>
      <c r="Q19419" s="90"/>
    </row>
    <row r="19420" spans="4:17" x14ac:dyDescent="0.25">
      <c r="D19420" s="87"/>
      <c r="J19420" s="88"/>
      <c r="K19420" s="89"/>
      <c r="M19420" s="88"/>
      <c r="O19420" s="90"/>
      <c r="P19420" s="90"/>
      <c r="Q19420" s="90"/>
    </row>
    <row r="19421" spans="4:17" x14ac:dyDescent="0.25">
      <c r="D19421" s="87"/>
      <c r="J19421" s="88"/>
      <c r="K19421" s="89"/>
      <c r="M19421" s="88"/>
      <c r="O19421" s="90"/>
      <c r="P19421" s="90"/>
      <c r="Q19421" s="90"/>
    </row>
    <row r="19422" spans="4:17" x14ac:dyDescent="0.25">
      <c r="D19422" s="87"/>
      <c r="J19422" s="88"/>
      <c r="K19422" s="89"/>
      <c r="M19422" s="88"/>
      <c r="O19422" s="90"/>
      <c r="P19422" s="90"/>
      <c r="Q19422" s="90"/>
    </row>
    <row r="19423" spans="4:17" x14ac:dyDescent="0.25">
      <c r="D19423" s="87"/>
      <c r="J19423" s="88"/>
      <c r="K19423" s="89"/>
      <c r="M19423" s="88"/>
      <c r="O19423" s="90"/>
      <c r="P19423" s="90"/>
      <c r="Q19423" s="90"/>
    </row>
    <row r="19424" spans="4:17" x14ac:dyDescent="0.25">
      <c r="D19424" s="87"/>
      <c r="J19424" s="88"/>
      <c r="K19424" s="89"/>
      <c r="M19424" s="88"/>
      <c r="O19424" s="90"/>
      <c r="P19424" s="90"/>
      <c r="Q19424" s="90"/>
    </row>
    <row r="19425" spans="4:17" x14ac:dyDescent="0.25">
      <c r="D19425" s="87"/>
      <c r="J19425" s="88"/>
      <c r="K19425" s="89"/>
      <c r="M19425" s="88"/>
      <c r="O19425" s="90"/>
      <c r="P19425" s="90"/>
      <c r="Q19425" s="90"/>
    </row>
    <row r="19426" spans="4:17" x14ac:dyDescent="0.25">
      <c r="D19426" s="87"/>
      <c r="J19426" s="88"/>
      <c r="K19426" s="89"/>
      <c r="M19426" s="88"/>
      <c r="O19426" s="90"/>
      <c r="P19426" s="90"/>
      <c r="Q19426" s="90"/>
    </row>
    <row r="19427" spans="4:17" x14ac:dyDescent="0.25">
      <c r="D19427" s="87"/>
      <c r="J19427" s="88"/>
      <c r="K19427" s="89"/>
      <c r="M19427" s="88"/>
      <c r="O19427" s="90"/>
      <c r="P19427" s="90"/>
      <c r="Q19427" s="90"/>
    </row>
    <row r="19428" spans="4:17" x14ac:dyDescent="0.25">
      <c r="D19428" s="87"/>
      <c r="J19428" s="88"/>
      <c r="K19428" s="89"/>
      <c r="M19428" s="88"/>
      <c r="O19428" s="90"/>
      <c r="P19428" s="90"/>
      <c r="Q19428" s="90"/>
    </row>
    <row r="19429" spans="4:17" x14ac:dyDescent="0.25">
      <c r="D19429" s="87"/>
      <c r="J19429" s="88"/>
      <c r="K19429" s="89"/>
      <c r="M19429" s="88"/>
      <c r="O19429" s="90"/>
      <c r="P19429" s="90"/>
      <c r="Q19429" s="90"/>
    </row>
    <row r="19430" spans="4:17" x14ac:dyDescent="0.25">
      <c r="D19430" s="87"/>
      <c r="J19430" s="88"/>
      <c r="K19430" s="89"/>
      <c r="M19430" s="88"/>
      <c r="O19430" s="90"/>
      <c r="P19430" s="90"/>
      <c r="Q19430" s="90"/>
    </row>
    <row r="19431" spans="4:17" x14ac:dyDescent="0.25">
      <c r="D19431" s="87"/>
      <c r="J19431" s="88"/>
      <c r="K19431" s="89"/>
      <c r="M19431" s="88"/>
      <c r="O19431" s="90"/>
      <c r="P19431" s="90"/>
      <c r="Q19431" s="90"/>
    </row>
    <row r="19432" spans="4:17" x14ac:dyDescent="0.25">
      <c r="D19432" s="87"/>
      <c r="J19432" s="88"/>
      <c r="K19432" s="89"/>
      <c r="M19432" s="88"/>
      <c r="O19432" s="90"/>
      <c r="P19432" s="90"/>
      <c r="Q19432" s="90"/>
    </row>
    <row r="19433" spans="4:17" x14ac:dyDescent="0.25">
      <c r="D19433" s="87"/>
      <c r="J19433" s="88"/>
      <c r="K19433" s="89"/>
      <c r="M19433" s="88"/>
      <c r="O19433" s="90"/>
      <c r="P19433" s="90"/>
      <c r="Q19433" s="90"/>
    </row>
    <row r="19434" spans="4:17" x14ac:dyDescent="0.25">
      <c r="D19434" s="87"/>
      <c r="J19434" s="88"/>
      <c r="K19434" s="89"/>
      <c r="M19434" s="88"/>
      <c r="O19434" s="90"/>
      <c r="P19434" s="90"/>
      <c r="Q19434" s="90"/>
    </row>
    <row r="19435" spans="4:17" x14ac:dyDescent="0.25">
      <c r="D19435" s="87"/>
      <c r="J19435" s="88"/>
      <c r="K19435" s="89"/>
      <c r="M19435" s="88"/>
      <c r="O19435" s="90"/>
      <c r="P19435" s="90"/>
      <c r="Q19435" s="90"/>
    </row>
    <row r="19436" spans="4:17" x14ac:dyDescent="0.25">
      <c r="D19436" s="87"/>
      <c r="J19436" s="88"/>
      <c r="K19436" s="89"/>
      <c r="M19436" s="88"/>
      <c r="O19436" s="90"/>
      <c r="P19436" s="90"/>
      <c r="Q19436" s="90"/>
    </row>
    <row r="19437" spans="4:17" x14ac:dyDescent="0.25">
      <c r="D19437" s="87"/>
      <c r="J19437" s="88"/>
      <c r="K19437" s="89"/>
      <c r="M19437" s="88"/>
      <c r="O19437" s="90"/>
      <c r="P19437" s="90"/>
      <c r="Q19437" s="90"/>
    </row>
    <row r="19438" spans="4:17" x14ac:dyDescent="0.25">
      <c r="D19438" s="87"/>
      <c r="J19438" s="88"/>
      <c r="K19438" s="89"/>
      <c r="M19438" s="88"/>
      <c r="O19438" s="90"/>
      <c r="P19438" s="90"/>
      <c r="Q19438" s="90"/>
    </row>
    <row r="19439" spans="4:17" x14ac:dyDescent="0.25">
      <c r="D19439" s="87"/>
      <c r="J19439" s="88"/>
      <c r="K19439" s="89"/>
      <c r="M19439" s="88"/>
      <c r="O19439" s="90"/>
      <c r="P19439" s="90"/>
      <c r="Q19439" s="90"/>
    </row>
    <row r="19440" spans="4:17" x14ac:dyDescent="0.25">
      <c r="D19440" s="87"/>
      <c r="J19440" s="88"/>
      <c r="K19440" s="89"/>
      <c r="M19440" s="88"/>
      <c r="O19440" s="90"/>
      <c r="P19440" s="90"/>
      <c r="Q19440" s="90"/>
    </row>
    <row r="19441" spans="4:17" x14ac:dyDescent="0.25">
      <c r="D19441" s="87"/>
      <c r="J19441" s="88"/>
      <c r="K19441" s="89"/>
      <c r="M19441" s="88"/>
      <c r="O19441" s="90"/>
      <c r="P19441" s="90"/>
      <c r="Q19441" s="90"/>
    </row>
    <row r="19442" spans="4:17" x14ac:dyDescent="0.25">
      <c r="D19442" s="87"/>
      <c r="J19442" s="88"/>
      <c r="K19442" s="89"/>
      <c r="M19442" s="88"/>
      <c r="O19442" s="90"/>
      <c r="P19442" s="90"/>
      <c r="Q19442" s="90"/>
    </row>
    <row r="19443" spans="4:17" x14ac:dyDescent="0.25">
      <c r="D19443" s="87"/>
      <c r="J19443" s="88"/>
      <c r="K19443" s="89"/>
      <c r="M19443" s="88"/>
      <c r="O19443" s="90"/>
      <c r="P19443" s="90"/>
      <c r="Q19443" s="90"/>
    </row>
    <row r="19444" spans="4:17" x14ac:dyDescent="0.25">
      <c r="D19444" s="87"/>
      <c r="J19444" s="88"/>
      <c r="K19444" s="89"/>
      <c r="M19444" s="88"/>
      <c r="O19444" s="90"/>
      <c r="P19444" s="90"/>
      <c r="Q19444" s="90"/>
    </row>
    <row r="19445" spans="4:17" x14ac:dyDescent="0.25">
      <c r="D19445" s="87"/>
      <c r="J19445" s="88"/>
      <c r="K19445" s="89"/>
      <c r="M19445" s="88"/>
      <c r="O19445" s="90"/>
      <c r="P19445" s="90"/>
      <c r="Q19445" s="90"/>
    </row>
    <row r="19446" spans="4:17" x14ac:dyDescent="0.25">
      <c r="D19446" s="87"/>
      <c r="J19446" s="88"/>
      <c r="K19446" s="89"/>
      <c r="M19446" s="88"/>
      <c r="O19446" s="90"/>
      <c r="P19446" s="90"/>
      <c r="Q19446" s="90"/>
    </row>
    <row r="19447" spans="4:17" x14ac:dyDescent="0.25">
      <c r="D19447" s="87"/>
      <c r="J19447" s="88"/>
      <c r="K19447" s="89"/>
      <c r="M19447" s="88"/>
      <c r="O19447" s="90"/>
      <c r="P19447" s="90"/>
      <c r="Q19447" s="90"/>
    </row>
    <row r="19448" spans="4:17" x14ac:dyDescent="0.25">
      <c r="D19448" s="87"/>
      <c r="J19448" s="88"/>
      <c r="K19448" s="89"/>
      <c r="M19448" s="88"/>
      <c r="O19448" s="90"/>
      <c r="P19448" s="90"/>
      <c r="Q19448" s="90"/>
    </row>
    <row r="19449" spans="4:17" x14ac:dyDescent="0.25">
      <c r="D19449" s="87"/>
      <c r="J19449" s="88"/>
      <c r="K19449" s="89"/>
      <c r="M19449" s="88"/>
      <c r="O19449" s="90"/>
      <c r="P19449" s="90"/>
      <c r="Q19449" s="90"/>
    </row>
    <row r="19450" spans="4:17" x14ac:dyDescent="0.25">
      <c r="D19450" s="87"/>
      <c r="J19450" s="88"/>
      <c r="K19450" s="89"/>
      <c r="M19450" s="88"/>
      <c r="O19450" s="90"/>
      <c r="P19450" s="90"/>
      <c r="Q19450" s="90"/>
    </row>
    <row r="19451" spans="4:17" x14ac:dyDescent="0.25">
      <c r="D19451" s="87"/>
      <c r="J19451" s="88"/>
      <c r="K19451" s="89"/>
      <c r="M19451" s="88"/>
      <c r="O19451" s="90"/>
      <c r="P19451" s="90"/>
      <c r="Q19451" s="90"/>
    </row>
    <row r="19452" spans="4:17" x14ac:dyDescent="0.25">
      <c r="D19452" s="87"/>
      <c r="J19452" s="88"/>
      <c r="K19452" s="89"/>
      <c r="M19452" s="88"/>
      <c r="O19452" s="90"/>
      <c r="P19452" s="90"/>
      <c r="Q19452" s="90"/>
    </row>
    <row r="19453" spans="4:17" x14ac:dyDescent="0.25">
      <c r="D19453" s="87"/>
      <c r="J19453" s="88"/>
      <c r="K19453" s="89"/>
      <c r="M19453" s="88"/>
      <c r="O19453" s="90"/>
      <c r="P19453" s="90"/>
      <c r="Q19453" s="90"/>
    </row>
    <row r="19454" spans="4:17" x14ac:dyDescent="0.25">
      <c r="D19454" s="87"/>
      <c r="J19454" s="88"/>
      <c r="K19454" s="89"/>
      <c r="M19454" s="88"/>
      <c r="O19454" s="90"/>
      <c r="P19454" s="90"/>
      <c r="Q19454" s="90"/>
    </row>
    <row r="19455" spans="4:17" x14ac:dyDescent="0.25">
      <c r="D19455" s="87"/>
      <c r="J19455" s="88"/>
      <c r="K19455" s="89"/>
      <c r="M19455" s="88"/>
      <c r="O19455" s="90"/>
      <c r="P19455" s="90"/>
      <c r="Q19455" s="90"/>
    </row>
    <row r="19456" spans="4:17" x14ac:dyDescent="0.25">
      <c r="D19456" s="87"/>
      <c r="J19456" s="88"/>
      <c r="K19456" s="89"/>
      <c r="M19456" s="88"/>
      <c r="O19456" s="90"/>
      <c r="P19456" s="90"/>
      <c r="Q19456" s="90"/>
    </row>
    <row r="19457" spans="4:17" x14ac:dyDescent="0.25">
      <c r="D19457" s="87"/>
      <c r="J19457" s="88"/>
      <c r="K19457" s="89"/>
      <c r="M19457" s="88"/>
      <c r="O19457" s="90"/>
      <c r="P19457" s="90"/>
      <c r="Q19457" s="90"/>
    </row>
    <row r="19458" spans="4:17" x14ac:dyDescent="0.25">
      <c r="D19458" s="87"/>
      <c r="J19458" s="88"/>
      <c r="K19458" s="89"/>
      <c r="M19458" s="88"/>
      <c r="O19458" s="90"/>
      <c r="P19458" s="90"/>
      <c r="Q19458" s="90"/>
    </row>
    <row r="19459" spans="4:17" x14ac:dyDescent="0.25">
      <c r="D19459" s="87"/>
      <c r="J19459" s="88"/>
      <c r="K19459" s="89"/>
      <c r="M19459" s="88"/>
      <c r="O19459" s="90"/>
      <c r="P19459" s="90"/>
      <c r="Q19459" s="90"/>
    </row>
    <row r="19460" spans="4:17" x14ac:dyDescent="0.25">
      <c r="D19460" s="87"/>
      <c r="J19460" s="88"/>
      <c r="K19460" s="89"/>
      <c r="M19460" s="88"/>
      <c r="O19460" s="90"/>
      <c r="P19460" s="90"/>
      <c r="Q19460" s="90"/>
    </row>
    <row r="19461" spans="4:17" x14ac:dyDescent="0.25">
      <c r="D19461" s="87"/>
      <c r="J19461" s="88"/>
      <c r="K19461" s="89"/>
      <c r="M19461" s="88"/>
      <c r="O19461" s="90"/>
      <c r="P19461" s="90"/>
      <c r="Q19461" s="90"/>
    </row>
    <row r="19462" spans="4:17" x14ac:dyDescent="0.25">
      <c r="D19462" s="87"/>
      <c r="J19462" s="88"/>
      <c r="K19462" s="89"/>
      <c r="M19462" s="88"/>
      <c r="O19462" s="90"/>
      <c r="P19462" s="90"/>
      <c r="Q19462" s="90"/>
    </row>
    <row r="19463" spans="4:17" x14ac:dyDescent="0.25">
      <c r="D19463" s="87"/>
      <c r="J19463" s="88"/>
      <c r="K19463" s="89"/>
      <c r="M19463" s="88"/>
      <c r="O19463" s="90"/>
      <c r="P19463" s="90"/>
      <c r="Q19463" s="90"/>
    </row>
    <row r="19464" spans="4:17" x14ac:dyDescent="0.25">
      <c r="D19464" s="87"/>
      <c r="J19464" s="88"/>
      <c r="K19464" s="89"/>
      <c r="M19464" s="88"/>
      <c r="O19464" s="90"/>
      <c r="P19464" s="90"/>
      <c r="Q19464" s="90"/>
    </row>
    <row r="19465" spans="4:17" x14ac:dyDescent="0.25">
      <c r="D19465" s="87"/>
      <c r="J19465" s="88"/>
      <c r="K19465" s="89"/>
      <c r="M19465" s="88"/>
      <c r="O19465" s="90"/>
      <c r="P19465" s="90"/>
      <c r="Q19465" s="90"/>
    </row>
    <row r="19466" spans="4:17" x14ac:dyDescent="0.25">
      <c r="D19466" s="87"/>
      <c r="J19466" s="88"/>
      <c r="K19466" s="89"/>
      <c r="M19466" s="88"/>
      <c r="O19466" s="90"/>
      <c r="P19466" s="90"/>
      <c r="Q19466" s="90"/>
    </row>
    <row r="19467" spans="4:17" x14ac:dyDescent="0.25">
      <c r="D19467" s="87"/>
      <c r="J19467" s="88"/>
      <c r="K19467" s="89"/>
      <c r="M19467" s="88"/>
      <c r="O19467" s="90"/>
      <c r="P19467" s="90"/>
      <c r="Q19467" s="90"/>
    </row>
    <row r="19468" spans="4:17" x14ac:dyDescent="0.25">
      <c r="D19468" s="87"/>
      <c r="J19468" s="88"/>
      <c r="K19468" s="89"/>
      <c r="M19468" s="88"/>
      <c r="O19468" s="90"/>
      <c r="P19468" s="90"/>
      <c r="Q19468" s="90"/>
    </row>
    <row r="19469" spans="4:17" x14ac:dyDescent="0.25">
      <c r="D19469" s="87"/>
      <c r="J19469" s="88"/>
      <c r="K19469" s="89"/>
      <c r="M19469" s="88"/>
      <c r="O19469" s="90"/>
      <c r="P19469" s="90"/>
      <c r="Q19469" s="90"/>
    </row>
    <row r="19470" spans="4:17" x14ac:dyDescent="0.25">
      <c r="D19470" s="87"/>
      <c r="J19470" s="88"/>
      <c r="K19470" s="89"/>
      <c r="M19470" s="88"/>
      <c r="O19470" s="90"/>
      <c r="P19470" s="90"/>
      <c r="Q19470" s="90"/>
    </row>
    <row r="19471" spans="4:17" x14ac:dyDescent="0.25">
      <c r="D19471" s="87"/>
      <c r="J19471" s="88"/>
      <c r="K19471" s="89"/>
      <c r="M19471" s="88"/>
      <c r="O19471" s="90"/>
      <c r="P19471" s="90"/>
      <c r="Q19471" s="90"/>
    </row>
    <row r="19472" spans="4:17" x14ac:dyDescent="0.25">
      <c r="D19472" s="87"/>
      <c r="J19472" s="88"/>
      <c r="K19472" s="89"/>
      <c r="M19472" s="88"/>
      <c r="O19472" s="90"/>
      <c r="P19472" s="90"/>
      <c r="Q19472" s="90"/>
    </row>
    <row r="19473" spans="4:17" x14ac:dyDescent="0.25">
      <c r="D19473" s="87"/>
      <c r="J19473" s="88"/>
      <c r="K19473" s="89"/>
      <c r="M19473" s="88"/>
      <c r="O19473" s="90"/>
      <c r="P19473" s="90"/>
      <c r="Q19473" s="90"/>
    </row>
    <row r="19474" spans="4:17" x14ac:dyDescent="0.25">
      <c r="D19474" s="87"/>
      <c r="J19474" s="88"/>
      <c r="K19474" s="89"/>
      <c r="M19474" s="88"/>
      <c r="O19474" s="90"/>
      <c r="P19474" s="90"/>
      <c r="Q19474" s="90"/>
    </row>
    <row r="19475" spans="4:17" x14ac:dyDescent="0.25">
      <c r="D19475" s="87"/>
      <c r="J19475" s="88"/>
      <c r="K19475" s="89"/>
      <c r="M19475" s="88"/>
      <c r="O19475" s="90"/>
      <c r="P19475" s="90"/>
      <c r="Q19475" s="90"/>
    </row>
    <row r="19476" spans="4:17" x14ac:dyDescent="0.25">
      <c r="D19476" s="87"/>
      <c r="J19476" s="88"/>
      <c r="K19476" s="89"/>
      <c r="M19476" s="88"/>
      <c r="O19476" s="90"/>
      <c r="P19476" s="90"/>
      <c r="Q19476" s="90"/>
    </row>
    <row r="19477" spans="4:17" x14ac:dyDescent="0.25">
      <c r="D19477" s="87"/>
      <c r="J19477" s="88"/>
      <c r="K19477" s="89"/>
      <c r="M19477" s="88"/>
      <c r="O19477" s="90"/>
      <c r="P19477" s="90"/>
      <c r="Q19477" s="90"/>
    </row>
    <row r="19478" spans="4:17" x14ac:dyDescent="0.25">
      <c r="D19478" s="87"/>
      <c r="J19478" s="88"/>
      <c r="K19478" s="89"/>
      <c r="M19478" s="88"/>
      <c r="O19478" s="90"/>
      <c r="P19478" s="90"/>
      <c r="Q19478" s="90"/>
    </row>
    <row r="19479" spans="4:17" x14ac:dyDescent="0.25">
      <c r="D19479" s="87"/>
      <c r="J19479" s="88"/>
      <c r="K19479" s="89"/>
      <c r="M19479" s="88"/>
      <c r="O19479" s="90"/>
      <c r="P19479" s="90"/>
      <c r="Q19479" s="90"/>
    </row>
    <row r="19480" spans="4:17" x14ac:dyDescent="0.25">
      <c r="D19480" s="87"/>
      <c r="J19480" s="88"/>
      <c r="K19480" s="89"/>
      <c r="M19480" s="88"/>
      <c r="O19480" s="90"/>
      <c r="P19480" s="90"/>
      <c r="Q19480" s="90"/>
    </row>
    <row r="19481" spans="4:17" x14ac:dyDescent="0.25">
      <c r="D19481" s="87"/>
      <c r="J19481" s="88"/>
      <c r="K19481" s="89"/>
      <c r="M19481" s="88"/>
      <c r="O19481" s="90"/>
      <c r="P19481" s="90"/>
      <c r="Q19481" s="90"/>
    </row>
    <row r="19482" spans="4:17" x14ac:dyDescent="0.25">
      <c r="D19482" s="87"/>
      <c r="J19482" s="88"/>
      <c r="K19482" s="89"/>
      <c r="M19482" s="88"/>
      <c r="O19482" s="90"/>
      <c r="P19482" s="90"/>
      <c r="Q19482" s="90"/>
    </row>
    <row r="19483" spans="4:17" x14ac:dyDescent="0.25">
      <c r="D19483" s="87"/>
      <c r="J19483" s="88"/>
      <c r="K19483" s="89"/>
      <c r="M19483" s="88"/>
      <c r="O19483" s="90"/>
      <c r="P19483" s="90"/>
      <c r="Q19483" s="90"/>
    </row>
    <row r="19484" spans="4:17" x14ac:dyDescent="0.25">
      <c r="D19484" s="87"/>
      <c r="J19484" s="88"/>
      <c r="K19484" s="89"/>
      <c r="M19484" s="88"/>
      <c r="O19484" s="90"/>
      <c r="P19484" s="90"/>
      <c r="Q19484" s="90"/>
    </row>
    <row r="19485" spans="4:17" x14ac:dyDescent="0.25">
      <c r="D19485" s="87"/>
      <c r="J19485" s="88"/>
      <c r="K19485" s="89"/>
      <c r="M19485" s="88"/>
      <c r="O19485" s="90"/>
      <c r="P19485" s="90"/>
      <c r="Q19485" s="90"/>
    </row>
    <row r="19486" spans="4:17" x14ac:dyDescent="0.25">
      <c r="D19486" s="87"/>
      <c r="J19486" s="88"/>
      <c r="K19486" s="89"/>
      <c r="M19486" s="88"/>
      <c r="O19486" s="90"/>
      <c r="P19486" s="90"/>
      <c r="Q19486" s="90"/>
    </row>
    <row r="19487" spans="4:17" x14ac:dyDescent="0.25">
      <c r="D19487" s="87"/>
      <c r="J19487" s="88"/>
      <c r="K19487" s="89"/>
      <c r="M19487" s="88"/>
      <c r="O19487" s="90"/>
      <c r="P19487" s="90"/>
      <c r="Q19487" s="90"/>
    </row>
    <row r="19488" spans="4:17" x14ac:dyDescent="0.25">
      <c r="D19488" s="87"/>
      <c r="J19488" s="88"/>
      <c r="K19488" s="89"/>
      <c r="M19488" s="88"/>
      <c r="O19488" s="90"/>
      <c r="P19488" s="90"/>
      <c r="Q19488" s="90"/>
    </row>
    <row r="19489" spans="4:17" x14ac:dyDescent="0.25">
      <c r="D19489" s="87"/>
      <c r="J19489" s="88"/>
      <c r="K19489" s="89"/>
      <c r="M19489" s="88"/>
      <c r="O19489" s="90"/>
      <c r="P19489" s="90"/>
      <c r="Q19489" s="90"/>
    </row>
    <row r="19490" spans="4:17" x14ac:dyDescent="0.25">
      <c r="D19490" s="87"/>
      <c r="J19490" s="88"/>
      <c r="K19490" s="89"/>
      <c r="M19490" s="88"/>
      <c r="O19490" s="90"/>
      <c r="P19490" s="90"/>
      <c r="Q19490" s="90"/>
    </row>
    <row r="19491" spans="4:17" x14ac:dyDescent="0.25">
      <c r="D19491" s="87"/>
      <c r="J19491" s="88"/>
      <c r="K19491" s="89"/>
      <c r="M19491" s="88"/>
      <c r="O19491" s="90"/>
      <c r="P19491" s="90"/>
      <c r="Q19491" s="90"/>
    </row>
    <row r="19492" spans="4:17" x14ac:dyDescent="0.25">
      <c r="D19492" s="87"/>
      <c r="J19492" s="88"/>
      <c r="K19492" s="89"/>
      <c r="M19492" s="88"/>
      <c r="O19492" s="90"/>
      <c r="P19492" s="90"/>
      <c r="Q19492" s="90"/>
    </row>
    <row r="19493" spans="4:17" x14ac:dyDescent="0.25">
      <c r="D19493" s="87"/>
      <c r="J19493" s="88"/>
      <c r="K19493" s="89"/>
      <c r="M19493" s="88"/>
      <c r="O19493" s="90"/>
      <c r="P19493" s="90"/>
      <c r="Q19493" s="90"/>
    </row>
    <row r="19494" spans="4:17" x14ac:dyDescent="0.25">
      <c r="D19494" s="87"/>
      <c r="J19494" s="88"/>
      <c r="K19494" s="89"/>
      <c r="M19494" s="88"/>
      <c r="O19494" s="90"/>
      <c r="P19494" s="90"/>
      <c r="Q19494" s="90"/>
    </row>
    <row r="19495" spans="4:17" x14ac:dyDescent="0.25">
      <c r="D19495" s="87"/>
      <c r="J19495" s="88"/>
      <c r="K19495" s="89"/>
      <c r="M19495" s="88"/>
      <c r="O19495" s="90"/>
      <c r="P19495" s="90"/>
      <c r="Q19495" s="90"/>
    </row>
    <row r="19496" spans="4:17" x14ac:dyDescent="0.25">
      <c r="D19496" s="87"/>
      <c r="J19496" s="88"/>
      <c r="K19496" s="89"/>
      <c r="M19496" s="88"/>
      <c r="O19496" s="90"/>
      <c r="P19496" s="90"/>
      <c r="Q19496" s="90"/>
    </row>
    <row r="19497" spans="4:17" x14ac:dyDescent="0.25">
      <c r="D19497" s="87"/>
      <c r="J19497" s="88"/>
      <c r="K19497" s="89"/>
      <c r="M19497" s="88"/>
      <c r="O19497" s="90"/>
      <c r="P19497" s="90"/>
      <c r="Q19497" s="90"/>
    </row>
    <row r="19498" spans="4:17" x14ac:dyDescent="0.25">
      <c r="D19498" s="87"/>
      <c r="J19498" s="88"/>
      <c r="K19498" s="89"/>
      <c r="M19498" s="88"/>
      <c r="O19498" s="90"/>
      <c r="P19498" s="90"/>
      <c r="Q19498" s="90"/>
    </row>
    <row r="19499" spans="4:17" x14ac:dyDescent="0.25">
      <c r="D19499" s="87"/>
      <c r="J19499" s="88"/>
      <c r="K19499" s="89"/>
      <c r="M19499" s="88"/>
      <c r="O19499" s="90"/>
      <c r="P19499" s="90"/>
      <c r="Q19499" s="90"/>
    </row>
    <row r="19500" spans="4:17" x14ac:dyDescent="0.25">
      <c r="D19500" s="87"/>
      <c r="J19500" s="88"/>
      <c r="K19500" s="89"/>
      <c r="M19500" s="88"/>
      <c r="O19500" s="90"/>
      <c r="P19500" s="90"/>
      <c r="Q19500" s="90"/>
    </row>
    <row r="19501" spans="4:17" x14ac:dyDescent="0.25">
      <c r="D19501" s="87"/>
      <c r="J19501" s="88"/>
      <c r="K19501" s="89"/>
      <c r="M19501" s="88"/>
      <c r="O19501" s="90"/>
      <c r="P19501" s="90"/>
      <c r="Q19501" s="90"/>
    </row>
    <row r="19502" spans="4:17" x14ac:dyDescent="0.25">
      <c r="D19502" s="87"/>
      <c r="J19502" s="88"/>
      <c r="K19502" s="89"/>
      <c r="M19502" s="88"/>
      <c r="O19502" s="90"/>
      <c r="P19502" s="90"/>
      <c r="Q19502" s="90"/>
    </row>
    <row r="19503" spans="4:17" x14ac:dyDescent="0.25">
      <c r="D19503" s="87"/>
      <c r="J19503" s="88"/>
      <c r="K19503" s="89"/>
      <c r="M19503" s="88"/>
      <c r="O19503" s="90"/>
      <c r="P19503" s="90"/>
      <c r="Q19503" s="90"/>
    </row>
    <row r="19504" spans="4:17" x14ac:dyDescent="0.25">
      <c r="D19504" s="87"/>
      <c r="J19504" s="88"/>
      <c r="K19504" s="89"/>
      <c r="M19504" s="88"/>
      <c r="O19504" s="90"/>
      <c r="P19504" s="90"/>
      <c r="Q19504" s="90"/>
    </row>
    <row r="19505" spans="4:17" x14ac:dyDescent="0.25">
      <c r="D19505" s="87"/>
      <c r="J19505" s="88"/>
      <c r="K19505" s="89"/>
      <c r="M19505" s="88"/>
      <c r="O19505" s="90"/>
      <c r="P19505" s="90"/>
      <c r="Q19505" s="90"/>
    </row>
    <row r="19506" spans="4:17" x14ac:dyDescent="0.25">
      <c r="D19506" s="87"/>
      <c r="J19506" s="88"/>
      <c r="K19506" s="89"/>
      <c r="M19506" s="88"/>
      <c r="O19506" s="90"/>
      <c r="P19506" s="90"/>
      <c r="Q19506" s="90"/>
    </row>
    <row r="19507" spans="4:17" x14ac:dyDescent="0.25">
      <c r="D19507" s="87"/>
      <c r="J19507" s="88"/>
      <c r="K19507" s="89"/>
      <c r="M19507" s="88"/>
      <c r="O19507" s="90"/>
      <c r="P19507" s="90"/>
      <c r="Q19507" s="90"/>
    </row>
    <row r="19508" spans="4:17" x14ac:dyDescent="0.25">
      <c r="D19508" s="87"/>
      <c r="J19508" s="88"/>
      <c r="K19508" s="89"/>
      <c r="M19508" s="88"/>
      <c r="O19508" s="90"/>
      <c r="P19508" s="90"/>
      <c r="Q19508" s="90"/>
    </row>
    <row r="19509" spans="4:17" x14ac:dyDescent="0.25">
      <c r="D19509" s="87"/>
      <c r="J19509" s="88"/>
      <c r="K19509" s="89"/>
      <c r="M19509" s="88"/>
      <c r="O19509" s="90"/>
      <c r="P19509" s="90"/>
      <c r="Q19509" s="90"/>
    </row>
    <row r="19510" spans="4:17" x14ac:dyDescent="0.25">
      <c r="D19510" s="87"/>
      <c r="J19510" s="88"/>
      <c r="K19510" s="89"/>
      <c r="M19510" s="88"/>
      <c r="O19510" s="90"/>
      <c r="P19510" s="90"/>
      <c r="Q19510" s="90"/>
    </row>
    <row r="19511" spans="4:17" x14ac:dyDescent="0.25">
      <c r="D19511" s="87"/>
      <c r="J19511" s="88"/>
      <c r="K19511" s="89"/>
      <c r="M19511" s="88"/>
      <c r="O19511" s="90"/>
      <c r="P19511" s="90"/>
      <c r="Q19511" s="90"/>
    </row>
    <row r="19512" spans="4:17" x14ac:dyDescent="0.25">
      <c r="D19512" s="87"/>
      <c r="J19512" s="88"/>
      <c r="K19512" s="89"/>
      <c r="M19512" s="88"/>
      <c r="O19512" s="90"/>
      <c r="P19512" s="90"/>
      <c r="Q19512" s="90"/>
    </row>
    <row r="19513" spans="4:17" x14ac:dyDescent="0.25">
      <c r="D19513" s="87"/>
      <c r="J19513" s="88"/>
      <c r="K19513" s="89"/>
      <c r="M19513" s="88"/>
      <c r="O19513" s="90"/>
      <c r="P19513" s="90"/>
      <c r="Q19513" s="90"/>
    </row>
    <row r="19514" spans="4:17" x14ac:dyDescent="0.25">
      <c r="D19514" s="87"/>
      <c r="J19514" s="88"/>
      <c r="K19514" s="89"/>
      <c r="M19514" s="88"/>
      <c r="O19514" s="90"/>
      <c r="P19514" s="90"/>
      <c r="Q19514" s="90"/>
    </row>
    <row r="19515" spans="4:17" x14ac:dyDescent="0.25">
      <c r="D19515" s="87"/>
      <c r="J19515" s="88"/>
      <c r="K19515" s="89"/>
      <c r="M19515" s="88"/>
      <c r="O19515" s="90"/>
      <c r="P19515" s="90"/>
      <c r="Q19515" s="90"/>
    </row>
    <row r="19516" spans="4:17" x14ac:dyDescent="0.25">
      <c r="D19516" s="87"/>
      <c r="J19516" s="88"/>
      <c r="K19516" s="89"/>
      <c r="M19516" s="88"/>
      <c r="O19516" s="90"/>
      <c r="P19516" s="90"/>
      <c r="Q19516" s="90"/>
    </row>
    <row r="19517" spans="4:17" x14ac:dyDescent="0.25">
      <c r="D19517" s="87"/>
      <c r="J19517" s="88"/>
      <c r="K19517" s="89"/>
      <c r="M19517" s="88"/>
      <c r="O19517" s="90"/>
      <c r="P19517" s="90"/>
      <c r="Q19517" s="90"/>
    </row>
    <row r="19518" spans="4:17" x14ac:dyDescent="0.25">
      <c r="D19518" s="87"/>
      <c r="J19518" s="88"/>
      <c r="K19518" s="89"/>
      <c r="M19518" s="88"/>
      <c r="O19518" s="90"/>
      <c r="P19518" s="90"/>
      <c r="Q19518" s="90"/>
    </row>
    <row r="19519" spans="4:17" x14ac:dyDescent="0.25">
      <c r="D19519" s="87"/>
      <c r="J19519" s="88"/>
      <c r="K19519" s="89"/>
      <c r="M19519" s="88"/>
      <c r="O19519" s="90"/>
      <c r="P19519" s="90"/>
      <c r="Q19519" s="90"/>
    </row>
    <row r="19520" spans="4:17" x14ac:dyDescent="0.25">
      <c r="D19520" s="87"/>
      <c r="J19520" s="88"/>
      <c r="K19520" s="89"/>
      <c r="M19520" s="88"/>
      <c r="O19520" s="90"/>
      <c r="P19520" s="90"/>
      <c r="Q19520" s="90"/>
    </row>
    <row r="19521" spans="4:17" x14ac:dyDescent="0.25">
      <c r="D19521" s="87"/>
      <c r="J19521" s="88"/>
      <c r="K19521" s="89"/>
      <c r="M19521" s="88"/>
      <c r="O19521" s="90"/>
      <c r="P19521" s="90"/>
      <c r="Q19521" s="90"/>
    </row>
    <row r="19522" spans="4:17" x14ac:dyDescent="0.25">
      <c r="D19522" s="87"/>
      <c r="J19522" s="88"/>
      <c r="K19522" s="89"/>
      <c r="M19522" s="88"/>
      <c r="O19522" s="90"/>
      <c r="P19522" s="90"/>
      <c r="Q19522" s="90"/>
    </row>
    <row r="19523" spans="4:17" x14ac:dyDescent="0.25">
      <c r="D19523" s="87"/>
      <c r="J19523" s="88"/>
      <c r="K19523" s="89"/>
      <c r="M19523" s="88"/>
      <c r="O19523" s="90"/>
      <c r="P19523" s="90"/>
      <c r="Q19523" s="90"/>
    </row>
    <row r="19524" spans="4:17" x14ac:dyDescent="0.25">
      <c r="D19524" s="87"/>
      <c r="J19524" s="88"/>
      <c r="K19524" s="89"/>
      <c r="M19524" s="88"/>
      <c r="O19524" s="90"/>
      <c r="P19524" s="90"/>
      <c r="Q19524" s="90"/>
    </row>
    <row r="19525" spans="4:17" x14ac:dyDescent="0.25">
      <c r="D19525" s="87"/>
      <c r="J19525" s="88"/>
      <c r="K19525" s="89"/>
      <c r="M19525" s="88"/>
      <c r="O19525" s="90"/>
      <c r="P19525" s="90"/>
      <c r="Q19525" s="90"/>
    </row>
    <row r="19526" spans="4:17" x14ac:dyDescent="0.25">
      <c r="D19526" s="87"/>
      <c r="J19526" s="88"/>
      <c r="K19526" s="89"/>
      <c r="M19526" s="88"/>
      <c r="O19526" s="90"/>
      <c r="P19526" s="90"/>
      <c r="Q19526" s="90"/>
    </row>
    <row r="19527" spans="4:17" x14ac:dyDescent="0.25">
      <c r="D19527" s="87"/>
      <c r="J19527" s="88"/>
      <c r="K19527" s="89"/>
      <c r="M19527" s="88"/>
      <c r="O19527" s="90"/>
      <c r="P19527" s="90"/>
      <c r="Q19527" s="90"/>
    </row>
    <row r="19528" spans="4:17" x14ac:dyDescent="0.25">
      <c r="D19528" s="87"/>
      <c r="J19528" s="88"/>
      <c r="K19528" s="89"/>
      <c r="M19528" s="88"/>
      <c r="O19528" s="90"/>
      <c r="P19528" s="90"/>
      <c r="Q19528" s="90"/>
    </row>
    <row r="19529" spans="4:17" x14ac:dyDescent="0.25">
      <c r="D19529" s="87"/>
      <c r="J19529" s="88"/>
      <c r="K19529" s="89"/>
      <c r="M19529" s="88"/>
      <c r="O19529" s="90"/>
      <c r="P19529" s="90"/>
      <c r="Q19529" s="90"/>
    </row>
    <row r="19530" spans="4:17" x14ac:dyDescent="0.25">
      <c r="D19530" s="87"/>
      <c r="J19530" s="88"/>
      <c r="K19530" s="89"/>
      <c r="M19530" s="88"/>
      <c r="O19530" s="90"/>
      <c r="P19530" s="90"/>
      <c r="Q19530" s="90"/>
    </row>
    <row r="19531" spans="4:17" x14ac:dyDescent="0.25">
      <c r="D19531" s="87"/>
      <c r="J19531" s="88"/>
      <c r="K19531" s="89"/>
      <c r="M19531" s="88"/>
      <c r="O19531" s="90"/>
      <c r="P19531" s="90"/>
      <c r="Q19531" s="90"/>
    </row>
    <row r="19532" spans="4:17" x14ac:dyDescent="0.25">
      <c r="D19532" s="87"/>
      <c r="J19532" s="88"/>
      <c r="K19532" s="89"/>
      <c r="M19532" s="88"/>
      <c r="O19532" s="90"/>
      <c r="P19532" s="90"/>
      <c r="Q19532" s="90"/>
    </row>
    <row r="19533" spans="4:17" x14ac:dyDescent="0.25">
      <c r="D19533" s="87"/>
      <c r="J19533" s="88"/>
      <c r="K19533" s="89"/>
      <c r="M19533" s="88"/>
      <c r="O19533" s="90"/>
      <c r="P19533" s="90"/>
      <c r="Q19533" s="90"/>
    </row>
    <row r="19534" spans="4:17" x14ac:dyDescent="0.25">
      <c r="D19534" s="87"/>
      <c r="J19534" s="88"/>
      <c r="K19534" s="89"/>
      <c r="M19534" s="88"/>
      <c r="O19534" s="90"/>
      <c r="P19534" s="90"/>
      <c r="Q19534" s="90"/>
    </row>
    <row r="19535" spans="4:17" x14ac:dyDescent="0.25">
      <c r="D19535" s="87"/>
      <c r="J19535" s="88"/>
      <c r="K19535" s="89"/>
      <c r="M19535" s="88"/>
      <c r="O19535" s="90"/>
      <c r="P19535" s="90"/>
      <c r="Q19535" s="90"/>
    </row>
    <row r="19536" spans="4:17" x14ac:dyDescent="0.25">
      <c r="D19536" s="87"/>
      <c r="J19536" s="88"/>
      <c r="K19536" s="89"/>
      <c r="M19536" s="88"/>
      <c r="O19536" s="90"/>
      <c r="P19536" s="90"/>
      <c r="Q19536" s="90"/>
    </row>
    <row r="19537" spans="4:17" x14ac:dyDescent="0.25">
      <c r="D19537" s="87"/>
      <c r="J19537" s="88"/>
      <c r="K19537" s="89"/>
      <c r="M19537" s="88"/>
      <c r="O19537" s="90"/>
      <c r="P19537" s="90"/>
      <c r="Q19537" s="90"/>
    </row>
    <row r="19538" spans="4:17" x14ac:dyDescent="0.25">
      <c r="D19538" s="87"/>
      <c r="J19538" s="88"/>
      <c r="K19538" s="89"/>
      <c r="M19538" s="88"/>
      <c r="O19538" s="90"/>
      <c r="P19538" s="90"/>
      <c r="Q19538" s="90"/>
    </row>
    <row r="19539" spans="4:17" x14ac:dyDescent="0.25">
      <c r="D19539" s="87"/>
      <c r="J19539" s="88"/>
      <c r="K19539" s="89"/>
      <c r="M19539" s="88"/>
      <c r="O19539" s="90"/>
      <c r="P19539" s="90"/>
      <c r="Q19539" s="90"/>
    </row>
    <row r="19540" spans="4:17" x14ac:dyDescent="0.25">
      <c r="D19540" s="87"/>
      <c r="J19540" s="88"/>
      <c r="K19540" s="89"/>
      <c r="M19540" s="88"/>
      <c r="O19540" s="90"/>
      <c r="P19540" s="90"/>
      <c r="Q19540" s="90"/>
    </row>
    <row r="19541" spans="4:17" x14ac:dyDescent="0.25">
      <c r="D19541" s="87"/>
      <c r="J19541" s="88"/>
      <c r="K19541" s="89"/>
      <c r="M19541" s="88"/>
      <c r="O19541" s="90"/>
      <c r="P19541" s="90"/>
      <c r="Q19541" s="90"/>
    </row>
    <row r="19542" spans="4:17" x14ac:dyDescent="0.25">
      <c r="D19542" s="87"/>
      <c r="J19542" s="88"/>
      <c r="K19542" s="89"/>
      <c r="M19542" s="88"/>
      <c r="O19542" s="90"/>
      <c r="P19542" s="90"/>
      <c r="Q19542" s="90"/>
    </row>
    <row r="19543" spans="4:17" x14ac:dyDescent="0.25">
      <c r="D19543" s="87"/>
      <c r="J19543" s="88"/>
      <c r="K19543" s="89"/>
      <c r="M19543" s="88"/>
      <c r="O19543" s="90"/>
      <c r="P19543" s="90"/>
      <c r="Q19543" s="90"/>
    </row>
    <row r="19544" spans="4:17" x14ac:dyDescent="0.25">
      <c r="D19544" s="87"/>
      <c r="J19544" s="88"/>
      <c r="K19544" s="89"/>
      <c r="M19544" s="88"/>
      <c r="O19544" s="90"/>
      <c r="P19544" s="90"/>
      <c r="Q19544" s="90"/>
    </row>
    <row r="19545" spans="4:17" x14ac:dyDescent="0.25">
      <c r="D19545" s="87"/>
      <c r="J19545" s="88"/>
      <c r="K19545" s="89"/>
      <c r="M19545" s="88"/>
      <c r="O19545" s="90"/>
      <c r="P19545" s="90"/>
      <c r="Q19545" s="90"/>
    </row>
    <row r="19546" spans="4:17" x14ac:dyDescent="0.25">
      <c r="D19546" s="87"/>
      <c r="J19546" s="88"/>
      <c r="K19546" s="89"/>
      <c r="M19546" s="88"/>
      <c r="O19546" s="90"/>
      <c r="P19546" s="90"/>
      <c r="Q19546" s="90"/>
    </row>
    <row r="19547" spans="4:17" x14ac:dyDescent="0.25">
      <c r="D19547" s="87"/>
      <c r="J19547" s="88"/>
      <c r="K19547" s="89"/>
      <c r="M19547" s="88"/>
      <c r="O19547" s="90"/>
      <c r="P19547" s="90"/>
      <c r="Q19547" s="90"/>
    </row>
    <row r="19548" spans="4:17" x14ac:dyDescent="0.25">
      <c r="D19548" s="87"/>
      <c r="J19548" s="88"/>
      <c r="K19548" s="89"/>
      <c r="M19548" s="88"/>
      <c r="O19548" s="90"/>
      <c r="P19548" s="90"/>
      <c r="Q19548" s="90"/>
    </row>
    <row r="19549" spans="4:17" x14ac:dyDescent="0.25">
      <c r="D19549" s="87"/>
      <c r="J19549" s="88"/>
      <c r="K19549" s="89"/>
      <c r="M19549" s="88"/>
      <c r="O19549" s="90"/>
      <c r="P19549" s="90"/>
      <c r="Q19549" s="90"/>
    </row>
    <row r="19550" spans="4:17" x14ac:dyDescent="0.25">
      <c r="D19550" s="87"/>
      <c r="J19550" s="88"/>
      <c r="K19550" s="89"/>
      <c r="M19550" s="88"/>
      <c r="O19550" s="90"/>
      <c r="P19550" s="90"/>
      <c r="Q19550" s="90"/>
    </row>
    <row r="19551" spans="4:17" x14ac:dyDescent="0.25">
      <c r="D19551" s="87"/>
      <c r="J19551" s="88"/>
      <c r="K19551" s="89"/>
      <c r="M19551" s="88"/>
      <c r="O19551" s="90"/>
      <c r="P19551" s="90"/>
      <c r="Q19551" s="90"/>
    </row>
    <row r="19552" spans="4:17" x14ac:dyDescent="0.25">
      <c r="D19552" s="87"/>
      <c r="J19552" s="88"/>
      <c r="K19552" s="89"/>
      <c r="M19552" s="88"/>
      <c r="O19552" s="90"/>
      <c r="P19552" s="90"/>
      <c r="Q19552" s="90"/>
    </row>
    <row r="19553" spans="4:17" x14ac:dyDescent="0.25">
      <c r="D19553" s="87"/>
      <c r="J19553" s="88"/>
      <c r="K19553" s="89"/>
      <c r="M19553" s="88"/>
      <c r="O19553" s="90"/>
      <c r="P19553" s="90"/>
      <c r="Q19553" s="90"/>
    </row>
    <row r="19554" spans="4:17" x14ac:dyDescent="0.25">
      <c r="D19554" s="87"/>
      <c r="J19554" s="88"/>
      <c r="K19554" s="89"/>
      <c r="M19554" s="88"/>
      <c r="O19554" s="90"/>
      <c r="P19554" s="90"/>
      <c r="Q19554" s="90"/>
    </row>
    <row r="19555" spans="4:17" x14ac:dyDescent="0.25">
      <c r="D19555" s="87"/>
      <c r="J19555" s="88"/>
      <c r="K19555" s="89"/>
      <c r="M19555" s="88"/>
      <c r="O19555" s="90"/>
      <c r="P19555" s="90"/>
      <c r="Q19555" s="90"/>
    </row>
    <row r="19556" spans="4:17" x14ac:dyDescent="0.25">
      <c r="D19556" s="87"/>
      <c r="J19556" s="88"/>
      <c r="K19556" s="89"/>
      <c r="M19556" s="88"/>
      <c r="O19556" s="90"/>
      <c r="P19556" s="90"/>
      <c r="Q19556" s="90"/>
    </row>
    <row r="19557" spans="4:17" x14ac:dyDescent="0.25">
      <c r="D19557" s="87"/>
      <c r="J19557" s="88"/>
      <c r="K19557" s="89"/>
      <c r="M19557" s="88"/>
      <c r="O19557" s="90"/>
      <c r="P19557" s="90"/>
      <c r="Q19557" s="90"/>
    </row>
    <row r="19558" spans="4:17" x14ac:dyDescent="0.25">
      <c r="D19558" s="87"/>
      <c r="J19558" s="88"/>
      <c r="K19558" s="89"/>
      <c r="M19558" s="88"/>
      <c r="O19558" s="90"/>
      <c r="P19558" s="90"/>
      <c r="Q19558" s="90"/>
    </row>
    <row r="19559" spans="4:17" x14ac:dyDescent="0.25">
      <c r="D19559" s="87"/>
      <c r="J19559" s="88"/>
      <c r="K19559" s="89"/>
      <c r="M19559" s="88"/>
      <c r="O19559" s="90"/>
      <c r="P19559" s="90"/>
      <c r="Q19559" s="90"/>
    </row>
    <row r="19560" spans="4:17" x14ac:dyDescent="0.25">
      <c r="D19560" s="87"/>
      <c r="J19560" s="88"/>
      <c r="K19560" s="89"/>
      <c r="M19560" s="88"/>
      <c r="O19560" s="90"/>
      <c r="P19560" s="90"/>
      <c r="Q19560" s="90"/>
    </row>
    <row r="19561" spans="4:17" x14ac:dyDescent="0.25">
      <c r="D19561" s="87"/>
      <c r="J19561" s="88"/>
      <c r="K19561" s="89"/>
      <c r="M19561" s="88"/>
      <c r="O19561" s="90"/>
      <c r="P19561" s="90"/>
      <c r="Q19561" s="90"/>
    </row>
    <row r="19562" spans="4:17" x14ac:dyDescent="0.25">
      <c r="D19562" s="87"/>
      <c r="J19562" s="88"/>
      <c r="K19562" s="89"/>
      <c r="M19562" s="88"/>
      <c r="O19562" s="90"/>
      <c r="P19562" s="90"/>
      <c r="Q19562" s="90"/>
    </row>
    <row r="19563" spans="4:17" x14ac:dyDescent="0.25">
      <c r="D19563" s="87"/>
      <c r="J19563" s="88"/>
      <c r="K19563" s="89"/>
      <c r="M19563" s="88"/>
      <c r="O19563" s="90"/>
      <c r="P19563" s="90"/>
      <c r="Q19563" s="90"/>
    </row>
    <row r="19564" spans="4:17" x14ac:dyDescent="0.25">
      <c r="D19564" s="87"/>
      <c r="J19564" s="88"/>
      <c r="K19564" s="89"/>
      <c r="M19564" s="88"/>
      <c r="O19564" s="90"/>
      <c r="P19564" s="90"/>
      <c r="Q19564" s="90"/>
    </row>
    <row r="19565" spans="4:17" x14ac:dyDescent="0.25">
      <c r="D19565" s="87"/>
      <c r="J19565" s="88"/>
      <c r="K19565" s="89"/>
      <c r="M19565" s="88"/>
      <c r="O19565" s="90"/>
      <c r="P19565" s="90"/>
      <c r="Q19565" s="90"/>
    </row>
    <row r="19566" spans="4:17" x14ac:dyDescent="0.25">
      <c r="D19566" s="87"/>
      <c r="J19566" s="88"/>
      <c r="K19566" s="89"/>
      <c r="M19566" s="88"/>
      <c r="O19566" s="90"/>
      <c r="P19566" s="90"/>
      <c r="Q19566" s="90"/>
    </row>
    <row r="19567" spans="4:17" x14ac:dyDescent="0.25">
      <c r="D19567" s="87"/>
      <c r="J19567" s="88"/>
      <c r="K19567" s="89"/>
      <c r="M19567" s="88"/>
      <c r="O19567" s="90"/>
      <c r="P19567" s="90"/>
      <c r="Q19567" s="90"/>
    </row>
    <row r="19568" spans="4:17" x14ac:dyDescent="0.25">
      <c r="D19568" s="87"/>
      <c r="J19568" s="88"/>
      <c r="K19568" s="89"/>
      <c r="M19568" s="88"/>
      <c r="O19568" s="90"/>
      <c r="P19568" s="90"/>
      <c r="Q19568" s="90"/>
    </row>
    <row r="19569" spans="4:17" x14ac:dyDescent="0.25">
      <c r="D19569" s="87"/>
      <c r="J19569" s="88"/>
      <c r="K19569" s="89"/>
      <c r="M19569" s="88"/>
      <c r="O19569" s="90"/>
      <c r="P19569" s="90"/>
      <c r="Q19569" s="90"/>
    </row>
    <row r="19570" spans="4:17" x14ac:dyDescent="0.25">
      <c r="D19570" s="87"/>
      <c r="J19570" s="88"/>
      <c r="K19570" s="89"/>
      <c r="M19570" s="88"/>
      <c r="O19570" s="90"/>
      <c r="P19570" s="90"/>
      <c r="Q19570" s="90"/>
    </row>
    <row r="19571" spans="4:17" x14ac:dyDescent="0.25">
      <c r="D19571" s="87"/>
      <c r="J19571" s="88"/>
      <c r="K19571" s="89"/>
      <c r="M19571" s="88"/>
      <c r="O19571" s="90"/>
      <c r="P19571" s="90"/>
      <c r="Q19571" s="90"/>
    </row>
    <row r="19572" spans="4:17" x14ac:dyDescent="0.25">
      <c r="D19572" s="87"/>
      <c r="J19572" s="88"/>
      <c r="K19572" s="89"/>
      <c r="M19572" s="88"/>
      <c r="O19572" s="90"/>
      <c r="P19572" s="90"/>
      <c r="Q19572" s="90"/>
    </row>
    <row r="19573" spans="4:17" x14ac:dyDescent="0.25">
      <c r="D19573" s="87"/>
      <c r="J19573" s="88"/>
      <c r="K19573" s="89"/>
      <c r="M19573" s="88"/>
      <c r="O19573" s="90"/>
      <c r="P19573" s="90"/>
      <c r="Q19573" s="90"/>
    </row>
    <row r="19574" spans="4:17" x14ac:dyDescent="0.25">
      <c r="D19574" s="87"/>
      <c r="J19574" s="88"/>
      <c r="K19574" s="89"/>
      <c r="M19574" s="88"/>
      <c r="O19574" s="90"/>
      <c r="P19574" s="90"/>
      <c r="Q19574" s="90"/>
    </row>
    <row r="19575" spans="4:17" x14ac:dyDescent="0.25">
      <c r="D19575" s="87"/>
      <c r="J19575" s="88"/>
      <c r="K19575" s="89"/>
      <c r="M19575" s="88"/>
      <c r="O19575" s="90"/>
      <c r="P19575" s="90"/>
      <c r="Q19575" s="90"/>
    </row>
    <row r="19576" spans="4:17" x14ac:dyDescent="0.25">
      <c r="D19576" s="87"/>
      <c r="J19576" s="88"/>
      <c r="K19576" s="89"/>
      <c r="M19576" s="88"/>
      <c r="O19576" s="90"/>
      <c r="P19576" s="90"/>
      <c r="Q19576" s="90"/>
    </row>
    <row r="19577" spans="4:17" x14ac:dyDescent="0.25">
      <c r="D19577" s="87"/>
      <c r="J19577" s="88"/>
      <c r="K19577" s="89"/>
      <c r="M19577" s="88"/>
      <c r="O19577" s="90"/>
      <c r="P19577" s="90"/>
      <c r="Q19577" s="90"/>
    </row>
    <row r="19578" spans="4:17" x14ac:dyDescent="0.25">
      <c r="D19578" s="87"/>
      <c r="J19578" s="88"/>
      <c r="K19578" s="89"/>
      <c r="M19578" s="88"/>
      <c r="O19578" s="90"/>
      <c r="P19578" s="90"/>
      <c r="Q19578" s="90"/>
    </row>
    <row r="19579" spans="4:17" x14ac:dyDescent="0.25">
      <c r="D19579" s="87"/>
      <c r="J19579" s="88"/>
      <c r="K19579" s="89"/>
      <c r="M19579" s="88"/>
      <c r="O19579" s="90"/>
      <c r="P19579" s="90"/>
      <c r="Q19579" s="90"/>
    </row>
    <row r="19580" spans="4:17" x14ac:dyDescent="0.25">
      <c r="D19580" s="87"/>
      <c r="J19580" s="88"/>
      <c r="K19580" s="89"/>
      <c r="M19580" s="88"/>
      <c r="O19580" s="90"/>
      <c r="P19580" s="90"/>
      <c r="Q19580" s="90"/>
    </row>
    <row r="19581" spans="4:17" x14ac:dyDescent="0.25">
      <c r="D19581" s="87"/>
      <c r="J19581" s="88"/>
      <c r="K19581" s="89"/>
      <c r="M19581" s="88"/>
      <c r="O19581" s="90"/>
      <c r="P19581" s="90"/>
      <c r="Q19581" s="90"/>
    </row>
    <row r="19582" spans="4:17" x14ac:dyDescent="0.25">
      <c r="D19582" s="87"/>
      <c r="J19582" s="88"/>
      <c r="K19582" s="89"/>
      <c r="M19582" s="88"/>
      <c r="O19582" s="90"/>
      <c r="P19582" s="90"/>
      <c r="Q19582" s="90"/>
    </row>
    <row r="19583" spans="4:17" x14ac:dyDescent="0.25">
      <c r="D19583" s="87"/>
      <c r="J19583" s="88"/>
      <c r="K19583" s="89"/>
      <c r="M19583" s="88"/>
      <c r="O19583" s="90"/>
      <c r="P19583" s="90"/>
      <c r="Q19583" s="90"/>
    </row>
    <row r="19584" spans="4:17" x14ac:dyDescent="0.25">
      <c r="D19584" s="87"/>
      <c r="J19584" s="88"/>
      <c r="K19584" s="89"/>
      <c r="M19584" s="88"/>
      <c r="O19584" s="90"/>
      <c r="P19584" s="90"/>
      <c r="Q19584" s="90"/>
    </row>
    <row r="19585" spans="4:17" x14ac:dyDescent="0.25">
      <c r="D19585" s="87"/>
      <c r="J19585" s="88"/>
      <c r="K19585" s="89"/>
      <c r="M19585" s="88"/>
      <c r="O19585" s="90"/>
      <c r="P19585" s="90"/>
      <c r="Q19585" s="90"/>
    </row>
    <row r="19586" spans="4:17" x14ac:dyDescent="0.25">
      <c r="D19586" s="87"/>
      <c r="J19586" s="88"/>
      <c r="K19586" s="89"/>
      <c r="M19586" s="88"/>
      <c r="O19586" s="90"/>
      <c r="P19586" s="90"/>
      <c r="Q19586" s="90"/>
    </row>
    <row r="19587" spans="4:17" x14ac:dyDescent="0.25">
      <c r="D19587" s="87"/>
      <c r="J19587" s="88"/>
      <c r="K19587" s="89"/>
      <c r="M19587" s="88"/>
      <c r="O19587" s="90"/>
      <c r="P19587" s="90"/>
      <c r="Q19587" s="90"/>
    </row>
    <row r="19588" spans="4:17" x14ac:dyDescent="0.25">
      <c r="D19588" s="87"/>
      <c r="J19588" s="88"/>
      <c r="K19588" s="89"/>
      <c r="M19588" s="88"/>
      <c r="O19588" s="90"/>
      <c r="P19588" s="90"/>
      <c r="Q19588" s="90"/>
    </row>
    <row r="19589" spans="4:17" x14ac:dyDescent="0.25">
      <c r="D19589" s="87"/>
      <c r="J19589" s="88"/>
      <c r="K19589" s="89"/>
      <c r="M19589" s="88"/>
      <c r="O19589" s="90"/>
      <c r="P19589" s="90"/>
      <c r="Q19589" s="90"/>
    </row>
    <row r="19590" spans="4:17" x14ac:dyDescent="0.25">
      <c r="D19590" s="87"/>
      <c r="J19590" s="88"/>
      <c r="K19590" s="89"/>
      <c r="M19590" s="88"/>
      <c r="O19590" s="90"/>
      <c r="P19590" s="90"/>
      <c r="Q19590" s="90"/>
    </row>
    <row r="19591" spans="4:17" x14ac:dyDescent="0.25">
      <c r="D19591" s="87"/>
      <c r="J19591" s="88"/>
      <c r="K19591" s="89"/>
      <c r="M19591" s="88"/>
      <c r="O19591" s="90"/>
      <c r="P19591" s="90"/>
      <c r="Q19591" s="90"/>
    </row>
    <row r="19592" spans="4:17" x14ac:dyDescent="0.25">
      <c r="D19592" s="87"/>
      <c r="J19592" s="88"/>
      <c r="K19592" s="89"/>
      <c r="M19592" s="88"/>
      <c r="O19592" s="90"/>
      <c r="P19592" s="90"/>
      <c r="Q19592" s="90"/>
    </row>
    <row r="19593" spans="4:17" x14ac:dyDescent="0.25">
      <c r="D19593" s="87"/>
      <c r="J19593" s="88"/>
      <c r="K19593" s="89"/>
      <c r="M19593" s="88"/>
      <c r="O19593" s="90"/>
      <c r="P19593" s="90"/>
      <c r="Q19593" s="90"/>
    </row>
    <row r="19594" spans="4:17" x14ac:dyDescent="0.25">
      <c r="D19594" s="87"/>
      <c r="J19594" s="88"/>
      <c r="K19594" s="89"/>
      <c r="M19594" s="88"/>
      <c r="O19594" s="90"/>
      <c r="P19594" s="90"/>
      <c r="Q19594" s="90"/>
    </row>
    <row r="19595" spans="4:17" x14ac:dyDescent="0.25">
      <c r="D19595" s="87"/>
      <c r="J19595" s="88"/>
      <c r="K19595" s="89"/>
      <c r="M19595" s="88"/>
      <c r="O19595" s="90"/>
      <c r="P19595" s="90"/>
      <c r="Q19595" s="90"/>
    </row>
    <row r="19596" spans="4:17" x14ac:dyDescent="0.25">
      <c r="D19596" s="87"/>
      <c r="J19596" s="88"/>
      <c r="K19596" s="89"/>
      <c r="M19596" s="88"/>
      <c r="O19596" s="90"/>
      <c r="P19596" s="90"/>
      <c r="Q19596" s="90"/>
    </row>
    <row r="19597" spans="4:17" x14ac:dyDescent="0.25">
      <c r="D19597" s="87"/>
      <c r="J19597" s="88"/>
      <c r="K19597" s="89"/>
      <c r="M19597" s="88"/>
      <c r="O19597" s="90"/>
      <c r="P19597" s="90"/>
      <c r="Q19597" s="90"/>
    </row>
    <row r="19598" spans="4:17" x14ac:dyDescent="0.25">
      <c r="D19598" s="87"/>
      <c r="J19598" s="88"/>
      <c r="K19598" s="89"/>
      <c r="M19598" s="88"/>
      <c r="O19598" s="90"/>
      <c r="P19598" s="90"/>
      <c r="Q19598" s="90"/>
    </row>
    <row r="19599" spans="4:17" x14ac:dyDescent="0.25">
      <c r="D19599" s="87"/>
      <c r="J19599" s="88"/>
      <c r="K19599" s="89"/>
      <c r="M19599" s="88"/>
      <c r="O19599" s="90"/>
      <c r="P19599" s="90"/>
      <c r="Q19599" s="90"/>
    </row>
    <row r="19600" spans="4:17" x14ac:dyDescent="0.25">
      <c r="D19600" s="87"/>
      <c r="J19600" s="88"/>
      <c r="K19600" s="89"/>
      <c r="M19600" s="88"/>
      <c r="O19600" s="90"/>
      <c r="P19600" s="90"/>
      <c r="Q19600" s="90"/>
    </row>
    <row r="19601" spans="4:17" x14ac:dyDescent="0.25">
      <c r="D19601" s="87"/>
      <c r="J19601" s="88"/>
      <c r="K19601" s="89"/>
      <c r="M19601" s="88"/>
      <c r="O19601" s="90"/>
      <c r="P19601" s="90"/>
      <c r="Q19601" s="90"/>
    </row>
    <row r="19602" spans="4:17" x14ac:dyDescent="0.25">
      <c r="D19602" s="87"/>
      <c r="J19602" s="88"/>
      <c r="K19602" s="89"/>
      <c r="M19602" s="88"/>
      <c r="O19602" s="90"/>
      <c r="P19602" s="90"/>
      <c r="Q19602" s="90"/>
    </row>
    <row r="19603" spans="4:17" x14ac:dyDescent="0.25">
      <c r="D19603" s="87"/>
      <c r="J19603" s="88"/>
      <c r="K19603" s="89"/>
      <c r="M19603" s="88"/>
      <c r="O19603" s="90"/>
      <c r="P19603" s="90"/>
      <c r="Q19603" s="90"/>
    </row>
    <row r="19604" spans="4:17" x14ac:dyDescent="0.25">
      <c r="D19604" s="87"/>
      <c r="J19604" s="88"/>
      <c r="K19604" s="89"/>
      <c r="M19604" s="88"/>
      <c r="O19604" s="90"/>
      <c r="P19604" s="90"/>
      <c r="Q19604" s="90"/>
    </row>
    <row r="19605" spans="4:17" x14ac:dyDescent="0.25">
      <c r="D19605" s="87"/>
      <c r="J19605" s="88"/>
      <c r="K19605" s="89"/>
      <c r="M19605" s="88"/>
      <c r="O19605" s="90"/>
      <c r="P19605" s="90"/>
      <c r="Q19605" s="90"/>
    </row>
    <row r="19606" spans="4:17" x14ac:dyDescent="0.25">
      <c r="D19606" s="87"/>
      <c r="J19606" s="88"/>
      <c r="K19606" s="89"/>
      <c r="M19606" s="88"/>
      <c r="O19606" s="90"/>
      <c r="P19606" s="90"/>
      <c r="Q19606" s="90"/>
    </row>
    <row r="19607" spans="4:17" x14ac:dyDescent="0.25">
      <c r="D19607" s="87"/>
      <c r="J19607" s="88"/>
      <c r="K19607" s="89"/>
      <c r="M19607" s="88"/>
      <c r="O19607" s="90"/>
      <c r="P19607" s="90"/>
      <c r="Q19607" s="90"/>
    </row>
    <row r="19608" spans="4:17" x14ac:dyDescent="0.25">
      <c r="D19608" s="87"/>
      <c r="J19608" s="88"/>
      <c r="K19608" s="89"/>
      <c r="M19608" s="88"/>
      <c r="O19608" s="90"/>
      <c r="P19608" s="90"/>
      <c r="Q19608" s="90"/>
    </row>
    <row r="19609" spans="4:17" x14ac:dyDescent="0.25">
      <c r="D19609" s="87"/>
      <c r="J19609" s="88"/>
      <c r="K19609" s="89"/>
      <c r="M19609" s="88"/>
      <c r="O19609" s="90"/>
      <c r="P19609" s="90"/>
      <c r="Q19609" s="90"/>
    </row>
    <row r="19610" spans="4:17" x14ac:dyDescent="0.25">
      <c r="D19610" s="87"/>
      <c r="J19610" s="88"/>
      <c r="K19610" s="89"/>
      <c r="M19610" s="88"/>
      <c r="O19610" s="90"/>
      <c r="P19610" s="90"/>
      <c r="Q19610" s="90"/>
    </row>
    <row r="19611" spans="4:17" x14ac:dyDescent="0.25">
      <c r="D19611" s="87"/>
      <c r="J19611" s="88"/>
      <c r="K19611" s="89"/>
      <c r="M19611" s="88"/>
      <c r="O19611" s="90"/>
      <c r="P19611" s="90"/>
      <c r="Q19611" s="90"/>
    </row>
    <row r="19612" spans="4:17" x14ac:dyDescent="0.25">
      <c r="D19612" s="87"/>
      <c r="J19612" s="88"/>
      <c r="K19612" s="89"/>
      <c r="M19612" s="88"/>
      <c r="O19612" s="90"/>
      <c r="P19612" s="90"/>
      <c r="Q19612" s="90"/>
    </row>
    <row r="19613" spans="4:17" x14ac:dyDescent="0.25">
      <c r="D19613" s="87"/>
      <c r="J19613" s="88"/>
      <c r="K19613" s="89"/>
      <c r="M19613" s="88"/>
      <c r="O19613" s="90"/>
      <c r="P19613" s="90"/>
      <c r="Q19613" s="90"/>
    </row>
    <row r="19614" spans="4:17" x14ac:dyDescent="0.25">
      <c r="D19614" s="87"/>
      <c r="J19614" s="88"/>
      <c r="K19614" s="89"/>
      <c r="M19614" s="88"/>
      <c r="O19614" s="90"/>
      <c r="P19614" s="90"/>
      <c r="Q19614" s="90"/>
    </row>
    <row r="19615" spans="4:17" x14ac:dyDescent="0.25">
      <c r="D19615" s="87"/>
      <c r="J19615" s="88"/>
      <c r="K19615" s="89"/>
      <c r="M19615" s="88"/>
      <c r="O19615" s="90"/>
      <c r="P19615" s="90"/>
      <c r="Q19615" s="90"/>
    </row>
    <row r="19616" spans="4:17" x14ac:dyDescent="0.25">
      <c r="D19616" s="87"/>
      <c r="J19616" s="88"/>
      <c r="K19616" s="89"/>
      <c r="M19616" s="88"/>
      <c r="O19616" s="90"/>
      <c r="P19616" s="90"/>
      <c r="Q19616" s="90"/>
    </row>
    <row r="19617" spans="4:17" x14ac:dyDescent="0.25">
      <c r="D19617" s="87"/>
      <c r="J19617" s="88"/>
      <c r="K19617" s="89"/>
      <c r="M19617" s="88"/>
      <c r="O19617" s="90"/>
      <c r="P19617" s="90"/>
      <c r="Q19617" s="90"/>
    </row>
    <row r="19618" spans="4:17" x14ac:dyDescent="0.25">
      <c r="D19618" s="87"/>
      <c r="J19618" s="88"/>
      <c r="K19618" s="89"/>
      <c r="M19618" s="88"/>
      <c r="O19618" s="90"/>
      <c r="P19618" s="90"/>
      <c r="Q19618" s="90"/>
    </row>
    <row r="19619" spans="4:17" x14ac:dyDescent="0.25">
      <c r="D19619" s="87"/>
      <c r="J19619" s="88"/>
      <c r="K19619" s="89"/>
      <c r="M19619" s="88"/>
      <c r="O19619" s="90"/>
      <c r="P19619" s="90"/>
      <c r="Q19619" s="90"/>
    </row>
    <row r="19620" spans="4:17" x14ac:dyDescent="0.25">
      <c r="D19620" s="87"/>
      <c r="J19620" s="88"/>
      <c r="K19620" s="89"/>
      <c r="M19620" s="88"/>
      <c r="O19620" s="90"/>
      <c r="P19620" s="90"/>
      <c r="Q19620" s="90"/>
    </row>
    <row r="19621" spans="4:17" x14ac:dyDescent="0.25">
      <c r="D19621" s="87"/>
      <c r="J19621" s="88"/>
      <c r="K19621" s="89"/>
      <c r="M19621" s="88"/>
      <c r="O19621" s="90"/>
      <c r="P19621" s="90"/>
      <c r="Q19621" s="90"/>
    </row>
    <row r="19622" spans="4:17" x14ac:dyDescent="0.25">
      <c r="D19622" s="87"/>
      <c r="J19622" s="88"/>
      <c r="K19622" s="89"/>
      <c r="M19622" s="88"/>
      <c r="O19622" s="90"/>
      <c r="P19622" s="90"/>
      <c r="Q19622" s="90"/>
    </row>
    <row r="19623" spans="4:17" x14ac:dyDescent="0.25">
      <c r="D19623" s="87"/>
      <c r="J19623" s="88"/>
      <c r="K19623" s="89"/>
      <c r="M19623" s="88"/>
      <c r="O19623" s="90"/>
      <c r="P19623" s="90"/>
      <c r="Q19623" s="90"/>
    </row>
    <row r="19624" spans="4:17" x14ac:dyDescent="0.25">
      <c r="D19624" s="87"/>
      <c r="J19624" s="88"/>
      <c r="K19624" s="89"/>
      <c r="M19624" s="88"/>
      <c r="O19624" s="90"/>
      <c r="P19624" s="90"/>
      <c r="Q19624" s="90"/>
    </row>
    <row r="19625" spans="4:17" x14ac:dyDescent="0.25">
      <c r="D19625" s="87"/>
      <c r="J19625" s="88"/>
      <c r="K19625" s="89"/>
      <c r="M19625" s="88"/>
      <c r="O19625" s="90"/>
      <c r="P19625" s="90"/>
      <c r="Q19625" s="90"/>
    </row>
    <row r="19626" spans="4:17" x14ac:dyDescent="0.25">
      <c r="D19626" s="87"/>
      <c r="J19626" s="88"/>
      <c r="K19626" s="89"/>
      <c r="M19626" s="88"/>
      <c r="O19626" s="90"/>
      <c r="P19626" s="90"/>
      <c r="Q19626" s="90"/>
    </row>
    <row r="19627" spans="4:17" x14ac:dyDescent="0.25">
      <c r="D19627" s="87"/>
      <c r="J19627" s="88"/>
      <c r="K19627" s="89"/>
      <c r="M19627" s="88"/>
      <c r="O19627" s="90"/>
      <c r="P19627" s="90"/>
      <c r="Q19627" s="90"/>
    </row>
    <row r="19628" spans="4:17" x14ac:dyDescent="0.25">
      <c r="D19628" s="87"/>
      <c r="J19628" s="88"/>
      <c r="K19628" s="89"/>
      <c r="M19628" s="88"/>
      <c r="O19628" s="90"/>
      <c r="P19628" s="90"/>
      <c r="Q19628" s="90"/>
    </row>
    <row r="19629" spans="4:17" x14ac:dyDescent="0.25">
      <c r="D19629" s="87"/>
      <c r="J19629" s="88"/>
      <c r="K19629" s="89"/>
      <c r="M19629" s="88"/>
      <c r="O19629" s="90"/>
      <c r="P19629" s="90"/>
      <c r="Q19629" s="90"/>
    </row>
    <row r="19630" spans="4:17" x14ac:dyDescent="0.25">
      <c r="D19630" s="87"/>
      <c r="J19630" s="88"/>
      <c r="K19630" s="89"/>
      <c r="M19630" s="88"/>
      <c r="O19630" s="90"/>
      <c r="P19630" s="90"/>
      <c r="Q19630" s="90"/>
    </row>
    <row r="19631" spans="4:17" x14ac:dyDescent="0.25">
      <c r="D19631" s="87"/>
      <c r="J19631" s="88"/>
      <c r="K19631" s="89"/>
      <c r="M19631" s="88"/>
      <c r="O19631" s="90"/>
      <c r="P19631" s="90"/>
      <c r="Q19631" s="90"/>
    </row>
    <row r="19632" spans="4:17" x14ac:dyDescent="0.25">
      <c r="D19632" s="87"/>
      <c r="J19632" s="88"/>
      <c r="K19632" s="89"/>
      <c r="M19632" s="88"/>
      <c r="O19632" s="90"/>
      <c r="P19632" s="90"/>
      <c r="Q19632" s="90"/>
    </row>
    <row r="19633" spans="4:17" x14ac:dyDescent="0.25">
      <c r="D19633" s="87"/>
      <c r="J19633" s="88"/>
      <c r="K19633" s="89"/>
      <c r="M19633" s="88"/>
      <c r="O19633" s="90"/>
      <c r="P19633" s="90"/>
      <c r="Q19633" s="90"/>
    </row>
    <row r="19634" spans="4:17" x14ac:dyDescent="0.25">
      <c r="D19634" s="87"/>
      <c r="J19634" s="88"/>
      <c r="K19634" s="89"/>
      <c r="M19634" s="88"/>
      <c r="O19634" s="90"/>
      <c r="P19634" s="90"/>
      <c r="Q19634" s="90"/>
    </row>
    <row r="19635" spans="4:17" x14ac:dyDescent="0.25">
      <c r="D19635" s="87"/>
      <c r="J19635" s="88"/>
      <c r="K19635" s="89"/>
      <c r="M19635" s="88"/>
      <c r="O19635" s="90"/>
      <c r="P19635" s="90"/>
      <c r="Q19635" s="90"/>
    </row>
    <row r="19636" spans="4:17" x14ac:dyDescent="0.25">
      <c r="D19636" s="87"/>
      <c r="J19636" s="88"/>
      <c r="K19636" s="89"/>
      <c r="M19636" s="88"/>
      <c r="O19636" s="90"/>
      <c r="P19636" s="90"/>
      <c r="Q19636" s="90"/>
    </row>
    <row r="19637" spans="4:17" x14ac:dyDescent="0.25">
      <c r="D19637" s="87"/>
      <c r="J19637" s="88"/>
      <c r="K19637" s="89"/>
      <c r="M19637" s="88"/>
      <c r="O19637" s="90"/>
      <c r="P19637" s="90"/>
      <c r="Q19637" s="90"/>
    </row>
    <row r="19638" spans="4:17" x14ac:dyDescent="0.25">
      <c r="D19638" s="87"/>
      <c r="J19638" s="88"/>
      <c r="K19638" s="89"/>
      <c r="M19638" s="88"/>
      <c r="O19638" s="90"/>
      <c r="P19638" s="90"/>
      <c r="Q19638" s="90"/>
    </row>
    <row r="19639" spans="4:17" x14ac:dyDescent="0.25">
      <c r="D19639" s="87"/>
      <c r="J19639" s="88"/>
      <c r="K19639" s="89"/>
      <c r="M19639" s="88"/>
      <c r="O19639" s="90"/>
      <c r="P19639" s="90"/>
      <c r="Q19639" s="90"/>
    </row>
    <row r="19640" spans="4:17" x14ac:dyDescent="0.25">
      <c r="D19640" s="87"/>
      <c r="J19640" s="88"/>
      <c r="K19640" s="89"/>
      <c r="M19640" s="88"/>
      <c r="O19640" s="90"/>
      <c r="P19640" s="90"/>
      <c r="Q19640" s="90"/>
    </row>
    <row r="19641" spans="4:17" x14ac:dyDescent="0.25">
      <c r="D19641" s="87"/>
      <c r="J19641" s="88"/>
      <c r="K19641" s="89"/>
      <c r="M19641" s="88"/>
      <c r="O19641" s="90"/>
      <c r="P19641" s="90"/>
      <c r="Q19641" s="90"/>
    </row>
    <row r="19642" spans="4:17" x14ac:dyDescent="0.25">
      <c r="D19642" s="87"/>
      <c r="J19642" s="88"/>
      <c r="K19642" s="89"/>
      <c r="M19642" s="88"/>
      <c r="O19642" s="90"/>
      <c r="P19642" s="90"/>
      <c r="Q19642" s="90"/>
    </row>
    <row r="19643" spans="4:17" x14ac:dyDescent="0.25">
      <c r="D19643" s="87"/>
      <c r="J19643" s="88"/>
      <c r="K19643" s="89"/>
      <c r="M19643" s="88"/>
      <c r="O19643" s="90"/>
      <c r="P19643" s="90"/>
      <c r="Q19643" s="90"/>
    </row>
    <row r="19644" spans="4:17" x14ac:dyDescent="0.25">
      <c r="D19644" s="87"/>
      <c r="J19644" s="88"/>
      <c r="K19644" s="89"/>
      <c r="M19644" s="88"/>
      <c r="O19644" s="90"/>
      <c r="P19644" s="90"/>
      <c r="Q19644" s="90"/>
    </row>
    <row r="19645" spans="4:17" x14ac:dyDescent="0.25">
      <c r="D19645" s="87"/>
      <c r="J19645" s="88"/>
      <c r="K19645" s="89"/>
      <c r="M19645" s="88"/>
      <c r="O19645" s="90"/>
      <c r="P19645" s="90"/>
      <c r="Q19645" s="90"/>
    </row>
    <row r="19646" spans="4:17" x14ac:dyDescent="0.25">
      <c r="D19646" s="87"/>
      <c r="J19646" s="88"/>
      <c r="K19646" s="89"/>
      <c r="M19646" s="88"/>
      <c r="O19646" s="90"/>
      <c r="P19646" s="90"/>
      <c r="Q19646" s="90"/>
    </row>
    <row r="19647" spans="4:17" x14ac:dyDescent="0.25">
      <c r="D19647" s="87"/>
      <c r="J19647" s="88"/>
      <c r="K19647" s="89"/>
      <c r="M19647" s="88"/>
      <c r="O19647" s="90"/>
      <c r="P19647" s="90"/>
      <c r="Q19647" s="90"/>
    </row>
    <row r="19648" spans="4:17" x14ac:dyDescent="0.25">
      <c r="D19648" s="87"/>
      <c r="J19648" s="88"/>
      <c r="K19648" s="89"/>
      <c r="M19648" s="88"/>
      <c r="O19648" s="90"/>
      <c r="P19648" s="90"/>
      <c r="Q19648" s="90"/>
    </row>
    <row r="19649" spans="4:17" x14ac:dyDescent="0.25">
      <c r="D19649" s="87"/>
      <c r="J19649" s="88"/>
      <c r="K19649" s="89"/>
      <c r="M19649" s="88"/>
      <c r="O19649" s="90"/>
      <c r="P19649" s="90"/>
      <c r="Q19649" s="90"/>
    </row>
    <row r="19650" spans="4:17" x14ac:dyDescent="0.25">
      <c r="D19650" s="87"/>
      <c r="J19650" s="88"/>
      <c r="K19650" s="89"/>
      <c r="M19650" s="88"/>
      <c r="O19650" s="90"/>
      <c r="P19650" s="90"/>
      <c r="Q19650" s="90"/>
    </row>
    <row r="19651" spans="4:17" x14ac:dyDescent="0.25">
      <c r="D19651" s="87"/>
      <c r="J19651" s="88"/>
      <c r="K19651" s="89"/>
      <c r="M19651" s="88"/>
      <c r="O19651" s="90"/>
      <c r="P19651" s="90"/>
      <c r="Q19651" s="90"/>
    </row>
    <row r="19652" spans="4:17" x14ac:dyDescent="0.25">
      <c r="D19652" s="87"/>
      <c r="J19652" s="88"/>
      <c r="K19652" s="89"/>
      <c r="M19652" s="88"/>
      <c r="O19652" s="90"/>
      <c r="P19652" s="90"/>
      <c r="Q19652" s="90"/>
    </row>
    <row r="19653" spans="4:17" x14ac:dyDescent="0.25">
      <c r="D19653" s="87"/>
      <c r="J19653" s="88"/>
      <c r="K19653" s="89"/>
      <c r="M19653" s="88"/>
      <c r="O19653" s="90"/>
      <c r="P19653" s="90"/>
      <c r="Q19653" s="90"/>
    </row>
    <row r="19654" spans="4:17" x14ac:dyDescent="0.25">
      <c r="D19654" s="87"/>
      <c r="J19654" s="88"/>
      <c r="K19654" s="89"/>
      <c r="M19654" s="88"/>
      <c r="O19654" s="90"/>
      <c r="P19654" s="90"/>
      <c r="Q19654" s="90"/>
    </row>
    <row r="19655" spans="4:17" x14ac:dyDescent="0.25">
      <c r="D19655" s="87"/>
      <c r="J19655" s="88"/>
      <c r="K19655" s="89"/>
      <c r="M19655" s="88"/>
      <c r="O19655" s="90"/>
      <c r="P19655" s="90"/>
      <c r="Q19655" s="90"/>
    </row>
    <row r="19656" spans="4:17" x14ac:dyDescent="0.25">
      <c r="D19656" s="87"/>
      <c r="J19656" s="88"/>
      <c r="K19656" s="89"/>
      <c r="M19656" s="88"/>
      <c r="O19656" s="90"/>
      <c r="P19656" s="90"/>
      <c r="Q19656" s="90"/>
    </row>
    <row r="19657" spans="4:17" x14ac:dyDescent="0.25">
      <c r="D19657" s="87"/>
      <c r="J19657" s="88"/>
      <c r="K19657" s="89"/>
      <c r="M19657" s="88"/>
      <c r="O19657" s="90"/>
      <c r="P19657" s="90"/>
      <c r="Q19657" s="90"/>
    </row>
    <row r="19658" spans="4:17" x14ac:dyDescent="0.25">
      <c r="D19658" s="87"/>
      <c r="J19658" s="88"/>
      <c r="K19658" s="89"/>
      <c r="M19658" s="88"/>
      <c r="O19658" s="90"/>
      <c r="P19658" s="90"/>
      <c r="Q19658" s="90"/>
    </row>
    <row r="19659" spans="4:17" x14ac:dyDescent="0.25">
      <c r="D19659" s="87"/>
      <c r="J19659" s="88"/>
      <c r="K19659" s="89"/>
      <c r="M19659" s="88"/>
      <c r="O19659" s="90"/>
      <c r="P19659" s="90"/>
      <c r="Q19659" s="90"/>
    </row>
    <row r="19660" spans="4:17" x14ac:dyDescent="0.25">
      <c r="D19660" s="87"/>
      <c r="J19660" s="88"/>
      <c r="K19660" s="89"/>
      <c r="M19660" s="88"/>
      <c r="O19660" s="90"/>
      <c r="P19660" s="90"/>
      <c r="Q19660" s="90"/>
    </row>
    <row r="19661" spans="4:17" x14ac:dyDescent="0.25">
      <c r="D19661" s="87"/>
      <c r="J19661" s="88"/>
      <c r="K19661" s="89"/>
      <c r="M19661" s="88"/>
      <c r="O19661" s="90"/>
      <c r="P19661" s="90"/>
      <c r="Q19661" s="90"/>
    </row>
    <row r="19662" spans="4:17" x14ac:dyDescent="0.25">
      <c r="D19662" s="87"/>
      <c r="J19662" s="88"/>
      <c r="K19662" s="89"/>
      <c r="M19662" s="88"/>
      <c r="O19662" s="90"/>
      <c r="P19662" s="90"/>
      <c r="Q19662" s="90"/>
    </row>
    <row r="19663" spans="4:17" x14ac:dyDescent="0.25">
      <c r="D19663" s="87"/>
      <c r="J19663" s="88"/>
      <c r="K19663" s="89"/>
      <c r="M19663" s="88"/>
      <c r="O19663" s="90"/>
      <c r="P19663" s="90"/>
      <c r="Q19663" s="90"/>
    </row>
    <row r="19664" spans="4:17" x14ac:dyDescent="0.25">
      <c r="D19664" s="87"/>
      <c r="J19664" s="88"/>
      <c r="K19664" s="89"/>
      <c r="M19664" s="88"/>
      <c r="O19664" s="90"/>
      <c r="P19664" s="90"/>
      <c r="Q19664" s="90"/>
    </row>
    <row r="19665" spans="4:17" x14ac:dyDescent="0.25">
      <c r="D19665" s="87"/>
      <c r="J19665" s="88"/>
      <c r="K19665" s="89"/>
      <c r="M19665" s="88"/>
      <c r="O19665" s="90"/>
      <c r="P19665" s="90"/>
      <c r="Q19665" s="90"/>
    </row>
    <row r="19666" spans="4:17" x14ac:dyDescent="0.25">
      <c r="D19666" s="87"/>
      <c r="J19666" s="88"/>
      <c r="K19666" s="89"/>
      <c r="M19666" s="88"/>
      <c r="O19666" s="90"/>
      <c r="P19666" s="90"/>
      <c r="Q19666" s="90"/>
    </row>
    <row r="19667" spans="4:17" x14ac:dyDescent="0.25">
      <c r="D19667" s="87"/>
      <c r="J19667" s="88"/>
      <c r="K19667" s="89"/>
      <c r="M19667" s="88"/>
      <c r="O19667" s="90"/>
      <c r="P19667" s="90"/>
      <c r="Q19667" s="90"/>
    </row>
    <row r="19668" spans="4:17" x14ac:dyDescent="0.25">
      <c r="D19668" s="87"/>
      <c r="J19668" s="88"/>
      <c r="K19668" s="89"/>
      <c r="M19668" s="88"/>
      <c r="O19668" s="90"/>
      <c r="P19668" s="90"/>
      <c r="Q19668" s="90"/>
    </row>
    <row r="19669" spans="4:17" x14ac:dyDescent="0.25">
      <c r="D19669" s="87"/>
      <c r="J19669" s="88"/>
      <c r="K19669" s="89"/>
      <c r="M19669" s="88"/>
      <c r="O19669" s="90"/>
      <c r="P19669" s="90"/>
      <c r="Q19669" s="90"/>
    </row>
    <row r="19670" spans="4:17" x14ac:dyDescent="0.25">
      <c r="D19670" s="87"/>
      <c r="J19670" s="88"/>
      <c r="K19670" s="89"/>
      <c r="M19670" s="88"/>
      <c r="O19670" s="90"/>
      <c r="P19670" s="90"/>
      <c r="Q19670" s="90"/>
    </row>
    <row r="19671" spans="4:17" x14ac:dyDescent="0.25">
      <c r="D19671" s="87"/>
      <c r="J19671" s="88"/>
      <c r="K19671" s="89"/>
      <c r="M19671" s="88"/>
      <c r="O19671" s="90"/>
      <c r="P19671" s="90"/>
      <c r="Q19671" s="90"/>
    </row>
    <row r="19672" spans="4:17" x14ac:dyDescent="0.25">
      <c r="D19672" s="87"/>
      <c r="J19672" s="88"/>
      <c r="K19672" s="89"/>
      <c r="M19672" s="88"/>
      <c r="O19672" s="90"/>
      <c r="P19672" s="90"/>
      <c r="Q19672" s="90"/>
    </row>
    <row r="19673" spans="4:17" x14ac:dyDescent="0.25">
      <c r="D19673" s="87"/>
      <c r="J19673" s="88"/>
      <c r="K19673" s="89"/>
      <c r="M19673" s="88"/>
      <c r="O19673" s="90"/>
      <c r="P19673" s="90"/>
      <c r="Q19673" s="90"/>
    </row>
    <row r="19674" spans="4:17" x14ac:dyDescent="0.25">
      <c r="D19674" s="87"/>
      <c r="J19674" s="88"/>
      <c r="K19674" s="89"/>
      <c r="M19674" s="88"/>
      <c r="O19674" s="90"/>
      <c r="P19674" s="90"/>
      <c r="Q19674" s="90"/>
    </row>
    <row r="19675" spans="4:17" x14ac:dyDescent="0.25">
      <c r="D19675" s="87"/>
      <c r="J19675" s="88"/>
      <c r="K19675" s="89"/>
      <c r="M19675" s="88"/>
      <c r="O19675" s="90"/>
      <c r="P19675" s="90"/>
      <c r="Q19675" s="90"/>
    </row>
    <row r="19676" spans="4:17" x14ac:dyDescent="0.25">
      <c r="D19676" s="87"/>
      <c r="J19676" s="88"/>
      <c r="K19676" s="89"/>
      <c r="M19676" s="88"/>
      <c r="O19676" s="90"/>
      <c r="P19676" s="90"/>
      <c r="Q19676" s="90"/>
    </row>
    <row r="19677" spans="4:17" x14ac:dyDescent="0.25">
      <c r="D19677" s="87"/>
      <c r="J19677" s="88"/>
      <c r="K19677" s="89"/>
      <c r="M19677" s="88"/>
      <c r="O19677" s="90"/>
      <c r="P19677" s="90"/>
      <c r="Q19677" s="90"/>
    </row>
    <row r="19678" spans="4:17" x14ac:dyDescent="0.25">
      <c r="D19678" s="87"/>
      <c r="J19678" s="88"/>
      <c r="K19678" s="89"/>
      <c r="M19678" s="88"/>
      <c r="O19678" s="90"/>
      <c r="P19678" s="90"/>
      <c r="Q19678" s="90"/>
    </row>
    <row r="19679" spans="4:17" x14ac:dyDescent="0.25">
      <c r="D19679" s="87"/>
      <c r="J19679" s="88"/>
      <c r="K19679" s="89"/>
      <c r="M19679" s="88"/>
      <c r="O19679" s="90"/>
      <c r="P19679" s="90"/>
      <c r="Q19679" s="90"/>
    </row>
    <row r="19680" spans="4:17" x14ac:dyDescent="0.25">
      <c r="D19680" s="87"/>
      <c r="J19680" s="88"/>
      <c r="K19680" s="89"/>
      <c r="M19680" s="88"/>
      <c r="O19680" s="90"/>
      <c r="P19680" s="90"/>
      <c r="Q19680" s="90"/>
    </row>
    <row r="19681" spans="4:17" x14ac:dyDescent="0.25">
      <c r="D19681" s="87"/>
      <c r="J19681" s="88"/>
      <c r="K19681" s="89"/>
      <c r="M19681" s="88"/>
      <c r="O19681" s="90"/>
      <c r="P19681" s="90"/>
      <c r="Q19681" s="90"/>
    </row>
    <row r="19682" spans="4:17" x14ac:dyDescent="0.25">
      <c r="D19682" s="87"/>
      <c r="J19682" s="88"/>
      <c r="K19682" s="89"/>
      <c r="M19682" s="88"/>
      <c r="O19682" s="90"/>
      <c r="P19682" s="90"/>
      <c r="Q19682" s="90"/>
    </row>
    <row r="19683" spans="4:17" x14ac:dyDescent="0.25">
      <c r="D19683" s="87"/>
      <c r="J19683" s="88"/>
      <c r="K19683" s="89"/>
      <c r="M19683" s="88"/>
      <c r="O19683" s="90"/>
      <c r="P19683" s="90"/>
      <c r="Q19683" s="90"/>
    </row>
    <row r="19684" spans="4:17" x14ac:dyDescent="0.25">
      <c r="D19684" s="87"/>
      <c r="J19684" s="88"/>
      <c r="K19684" s="89"/>
      <c r="M19684" s="88"/>
      <c r="O19684" s="90"/>
      <c r="P19684" s="90"/>
      <c r="Q19684" s="90"/>
    </row>
    <row r="19685" spans="4:17" x14ac:dyDescent="0.25">
      <c r="D19685" s="87"/>
      <c r="J19685" s="88"/>
      <c r="K19685" s="89"/>
      <c r="M19685" s="88"/>
      <c r="O19685" s="90"/>
      <c r="P19685" s="90"/>
      <c r="Q19685" s="90"/>
    </row>
    <row r="19686" spans="4:17" x14ac:dyDescent="0.25">
      <c r="D19686" s="87"/>
      <c r="J19686" s="88"/>
      <c r="K19686" s="89"/>
      <c r="M19686" s="88"/>
      <c r="O19686" s="90"/>
      <c r="P19686" s="90"/>
      <c r="Q19686" s="90"/>
    </row>
    <row r="19687" spans="4:17" x14ac:dyDescent="0.25">
      <c r="D19687" s="87"/>
      <c r="J19687" s="88"/>
      <c r="K19687" s="89"/>
      <c r="M19687" s="88"/>
      <c r="O19687" s="90"/>
      <c r="P19687" s="90"/>
      <c r="Q19687" s="90"/>
    </row>
    <row r="19688" spans="4:17" x14ac:dyDescent="0.25">
      <c r="D19688" s="87"/>
      <c r="J19688" s="88"/>
      <c r="K19688" s="89"/>
      <c r="M19688" s="88"/>
      <c r="O19688" s="90"/>
      <c r="P19688" s="90"/>
      <c r="Q19688" s="90"/>
    </row>
    <row r="19689" spans="4:17" x14ac:dyDescent="0.25">
      <c r="D19689" s="87"/>
      <c r="J19689" s="88"/>
      <c r="K19689" s="89"/>
      <c r="M19689" s="88"/>
      <c r="O19689" s="90"/>
      <c r="P19689" s="90"/>
      <c r="Q19689" s="90"/>
    </row>
    <row r="19690" spans="4:17" x14ac:dyDescent="0.25">
      <c r="D19690" s="87"/>
      <c r="J19690" s="88"/>
      <c r="K19690" s="89"/>
      <c r="M19690" s="88"/>
      <c r="O19690" s="90"/>
      <c r="P19690" s="90"/>
      <c r="Q19690" s="90"/>
    </row>
    <row r="19691" spans="4:17" x14ac:dyDescent="0.25">
      <c r="D19691" s="87"/>
      <c r="J19691" s="88"/>
      <c r="K19691" s="89"/>
      <c r="M19691" s="88"/>
      <c r="O19691" s="90"/>
      <c r="P19691" s="90"/>
      <c r="Q19691" s="90"/>
    </row>
    <row r="19692" spans="4:17" x14ac:dyDescent="0.25">
      <c r="D19692" s="87"/>
      <c r="J19692" s="88"/>
      <c r="K19692" s="89"/>
      <c r="M19692" s="88"/>
      <c r="O19692" s="90"/>
      <c r="P19692" s="90"/>
      <c r="Q19692" s="90"/>
    </row>
    <row r="19693" spans="4:17" x14ac:dyDescent="0.25">
      <c r="D19693" s="87"/>
      <c r="J19693" s="88"/>
      <c r="K19693" s="89"/>
      <c r="M19693" s="88"/>
      <c r="O19693" s="90"/>
      <c r="P19693" s="90"/>
      <c r="Q19693" s="90"/>
    </row>
    <row r="19694" spans="4:17" x14ac:dyDescent="0.25">
      <c r="D19694" s="87"/>
      <c r="J19694" s="88"/>
      <c r="K19694" s="89"/>
      <c r="M19694" s="88"/>
      <c r="O19694" s="90"/>
      <c r="P19694" s="90"/>
      <c r="Q19694" s="90"/>
    </row>
    <row r="19695" spans="4:17" x14ac:dyDescent="0.25">
      <c r="D19695" s="87"/>
      <c r="J19695" s="88"/>
      <c r="K19695" s="89"/>
      <c r="M19695" s="88"/>
      <c r="O19695" s="90"/>
      <c r="P19695" s="90"/>
      <c r="Q19695" s="90"/>
    </row>
    <row r="19696" spans="4:17" x14ac:dyDescent="0.25">
      <c r="D19696" s="87"/>
      <c r="J19696" s="88"/>
      <c r="K19696" s="89"/>
      <c r="M19696" s="88"/>
      <c r="O19696" s="90"/>
      <c r="P19696" s="90"/>
      <c r="Q19696" s="90"/>
    </row>
    <row r="19697" spans="4:17" x14ac:dyDescent="0.25">
      <c r="D19697" s="87"/>
      <c r="J19697" s="88"/>
      <c r="K19697" s="89"/>
      <c r="M19697" s="88"/>
      <c r="O19697" s="90"/>
      <c r="P19697" s="90"/>
      <c r="Q19697" s="90"/>
    </row>
    <row r="19698" spans="4:17" x14ac:dyDescent="0.25">
      <c r="D19698" s="87"/>
      <c r="J19698" s="88"/>
      <c r="K19698" s="89"/>
      <c r="M19698" s="88"/>
      <c r="O19698" s="90"/>
      <c r="P19698" s="90"/>
      <c r="Q19698" s="90"/>
    </row>
    <row r="19699" spans="4:17" x14ac:dyDescent="0.25">
      <c r="D19699" s="87"/>
      <c r="J19699" s="88"/>
      <c r="K19699" s="89"/>
      <c r="M19699" s="88"/>
      <c r="O19699" s="90"/>
      <c r="P19699" s="90"/>
      <c r="Q19699" s="90"/>
    </row>
    <row r="19700" spans="4:17" x14ac:dyDescent="0.25">
      <c r="D19700" s="87"/>
      <c r="J19700" s="88"/>
      <c r="K19700" s="89"/>
      <c r="M19700" s="88"/>
      <c r="O19700" s="90"/>
      <c r="P19700" s="90"/>
      <c r="Q19700" s="90"/>
    </row>
    <row r="19701" spans="4:17" x14ac:dyDescent="0.25">
      <c r="D19701" s="87"/>
      <c r="J19701" s="88"/>
      <c r="K19701" s="89"/>
      <c r="M19701" s="88"/>
      <c r="O19701" s="90"/>
      <c r="P19701" s="90"/>
      <c r="Q19701" s="90"/>
    </row>
    <row r="19702" spans="4:17" x14ac:dyDescent="0.25">
      <c r="D19702" s="87"/>
      <c r="J19702" s="88"/>
      <c r="K19702" s="89"/>
      <c r="M19702" s="88"/>
      <c r="O19702" s="90"/>
      <c r="P19702" s="90"/>
      <c r="Q19702" s="90"/>
    </row>
    <row r="19703" spans="4:17" x14ac:dyDescent="0.25">
      <c r="D19703" s="87"/>
      <c r="J19703" s="88"/>
      <c r="K19703" s="89"/>
      <c r="M19703" s="88"/>
      <c r="O19703" s="90"/>
      <c r="P19703" s="90"/>
      <c r="Q19703" s="90"/>
    </row>
    <row r="19704" spans="4:17" x14ac:dyDescent="0.25">
      <c r="D19704" s="87"/>
      <c r="J19704" s="88"/>
      <c r="K19704" s="89"/>
      <c r="M19704" s="88"/>
      <c r="O19704" s="90"/>
      <c r="P19704" s="90"/>
      <c r="Q19704" s="90"/>
    </row>
    <row r="19705" spans="4:17" x14ac:dyDescent="0.25">
      <c r="D19705" s="87"/>
      <c r="J19705" s="88"/>
      <c r="K19705" s="89"/>
      <c r="M19705" s="88"/>
      <c r="O19705" s="90"/>
      <c r="P19705" s="90"/>
      <c r="Q19705" s="90"/>
    </row>
    <row r="19706" spans="4:17" x14ac:dyDescent="0.25">
      <c r="D19706" s="87"/>
      <c r="J19706" s="88"/>
      <c r="K19706" s="89"/>
      <c r="M19706" s="88"/>
      <c r="O19706" s="90"/>
      <c r="P19706" s="90"/>
      <c r="Q19706" s="90"/>
    </row>
    <row r="19707" spans="4:17" x14ac:dyDescent="0.25">
      <c r="D19707" s="87"/>
      <c r="J19707" s="88"/>
      <c r="K19707" s="89"/>
      <c r="M19707" s="88"/>
      <c r="O19707" s="90"/>
      <c r="P19707" s="90"/>
      <c r="Q19707" s="90"/>
    </row>
    <row r="19708" spans="4:17" x14ac:dyDescent="0.25">
      <c r="D19708" s="87"/>
      <c r="J19708" s="88"/>
      <c r="K19708" s="89"/>
      <c r="M19708" s="88"/>
      <c r="O19708" s="90"/>
      <c r="P19708" s="90"/>
      <c r="Q19708" s="90"/>
    </row>
    <row r="19709" spans="4:17" x14ac:dyDescent="0.25">
      <c r="D19709" s="87"/>
      <c r="J19709" s="88"/>
      <c r="K19709" s="89"/>
      <c r="M19709" s="88"/>
      <c r="O19709" s="90"/>
      <c r="P19709" s="90"/>
      <c r="Q19709" s="90"/>
    </row>
    <row r="19710" spans="4:17" x14ac:dyDescent="0.25">
      <c r="D19710" s="87"/>
      <c r="J19710" s="88"/>
      <c r="K19710" s="89"/>
      <c r="M19710" s="88"/>
      <c r="O19710" s="90"/>
      <c r="P19710" s="90"/>
      <c r="Q19710" s="90"/>
    </row>
    <row r="19711" spans="4:17" x14ac:dyDescent="0.25">
      <c r="D19711" s="87"/>
      <c r="J19711" s="88"/>
      <c r="K19711" s="89"/>
      <c r="M19711" s="88"/>
      <c r="O19711" s="90"/>
      <c r="P19711" s="90"/>
      <c r="Q19711" s="90"/>
    </row>
    <row r="19712" spans="4:17" x14ac:dyDescent="0.25">
      <c r="D19712" s="87"/>
      <c r="J19712" s="88"/>
      <c r="K19712" s="89"/>
      <c r="M19712" s="88"/>
      <c r="O19712" s="90"/>
      <c r="P19712" s="90"/>
      <c r="Q19712" s="90"/>
    </row>
    <row r="19713" spans="4:17" x14ac:dyDescent="0.25">
      <c r="D19713" s="87"/>
      <c r="J19713" s="88"/>
      <c r="K19713" s="89"/>
      <c r="M19713" s="88"/>
      <c r="O19713" s="90"/>
      <c r="P19713" s="90"/>
      <c r="Q19713" s="90"/>
    </row>
    <row r="19714" spans="4:17" x14ac:dyDescent="0.25">
      <c r="D19714" s="87"/>
      <c r="J19714" s="88"/>
      <c r="K19714" s="89"/>
      <c r="M19714" s="88"/>
      <c r="O19714" s="90"/>
      <c r="P19714" s="90"/>
      <c r="Q19714" s="90"/>
    </row>
    <row r="19715" spans="4:17" x14ac:dyDescent="0.25">
      <c r="D19715" s="87"/>
      <c r="J19715" s="88"/>
      <c r="K19715" s="89"/>
      <c r="M19715" s="88"/>
      <c r="O19715" s="90"/>
      <c r="P19715" s="90"/>
      <c r="Q19715" s="90"/>
    </row>
    <row r="19716" spans="4:17" x14ac:dyDescent="0.25">
      <c r="D19716" s="87"/>
      <c r="J19716" s="88"/>
      <c r="K19716" s="89"/>
      <c r="M19716" s="88"/>
      <c r="O19716" s="90"/>
      <c r="P19716" s="90"/>
      <c r="Q19716" s="90"/>
    </row>
    <row r="19717" spans="4:17" x14ac:dyDescent="0.25">
      <c r="D19717" s="87"/>
      <c r="J19717" s="88"/>
      <c r="K19717" s="89"/>
      <c r="M19717" s="88"/>
      <c r="O19717" s="90"/>
      <c r="P19717" s="90"/>
      <c r="Q19717" s="90"/>
    </row>
    <row r="19718" spans="4:17" x14ac:dyDescent="0.25">
      <c r="D19718" s="87"/>
      <c r="J19718" s="88"/>
      <c r="K19718" s="89"/>
      <c r="M19718" s="88"/>
      <c r="O19718" s="90"/>
      <c r="P19718" s="90"/>
      <c r="Q19718" s="90"/>
    </row>
    <row r="19719" spans="4:17" x14ac:dyDescent="0.25">
      <c r="D19719" s="87"/>
      <c r="J19719" s="88"/>
      <c r="K19719" s="89"/>
      <c r="M19719" s="88"/>
      <c r="O19719" s="90"/>
      <c r="P19719" s="90"/>
      <c r="Q19719" s="90"/>
    </row>
    <row r="19720" spans="4:17" x14ac:dyDescent="0.25">
      <c r="D19720" s="87"/>
      <c r="J19720" s="88"/>
      <c r="K19720" s="89"/>
      <c r="M19720" s="88"/>
      <c r="O19720" s="90"/>
      <c r="P19720" s="90"/>
      <c r="Q19720" s="90"/>
    </row>
    <row r="19721" spans="4:17" x14ac:dyDescent="0.25">
      <c r="D19721" s="87"/>
      <c r="J19721" s="88"/>
      <c r="K19721" s="89"/>
      <c r="M19721" s="88"/>
      <c r="O19721" s="90"/>
      <c r="P19721" s="90"/>
      <c r="Q19721" s="90"/>
    </row>
    <row r="19722" spans="4:17" x14ac:dyDescent="0.25">
      <c r="D19722" s="87"/>
      <c r="J19722" s="88"/>
      <c r="K19722" s="89"/>
      <c r="M19722" s="88"/>
      <c r="O19722" s="90"/>
      <c r="P19722" s="90"/>
      <c r="Q19722" s="90"/>
    </row>
    <row r="19723" spans="4:17" x14ac:dyDescent="0.25">
      <c r="D19723" s="87"/>
      <c r="J19723" s="88"/>
      <c r="K19723" s="89"/>
      <c r="M19723" s="88"/>
      <c r="O19723" s="90"/>
      <c r="P19723" s="90"/>
      <c r="Q19723" s="90"/>
    </row>
    <row r="19724" spans="4:17" x14ac:dyDescent="0.25">
      <c r="D19724" s="87"/>
      <c r="J19724" s="88"/>
      <c r="K19724" s="89"/>
      <c r="M19724" s="88"/>
      <c r="O19724" s="90"/>
      <c r="P19724" s="90"/>
      <c r="Q19724" s="90"/>
    </row>
    <row r="19725" spans="4:17" x14ac:dyDescent="0.25">
      <c r="D19725" s="87"/>
      <c r="J19725" s="88"/>
      <c r="K19725" s="89"/>
      <c r="M19725" s="88"/>
      <c r="O19725" s="90"/>
      <c r="P19725" s="90"/>
      <c r="Q19725" s="90"/>
    </row>
    <row r="19726" spans="4:17" x14ac:dyDescent="0.25">
      <c r="D19726" s="87"/>
      <c r="J19726" s="88"/>
      <c r="K19726" s="89"/>
      <c r="M19726" s="88"/>
      <c r="O19726" s="90"/>
      <c r="P19726" s="90"/>
      <c r="Q19726" s="90"/>
    </row>
    <row r="19727" spans="4:17" x14ac:dyDescent="0.25">
      <c r="D19727" s="87"/>
      <c r="J19727" s="88"/>
      <c r="K19727" s="89"/>
      <c r="M19727" s="88"/>
      <c r="O19727" s="90"/>
      <c r="P19727" s="90"/>
      <c r="Q19727" s="90"/>
    </row>
    <row r="19728" spans="4:17" x14ac:dyDescent="0.25">
      <c r="D19728" s="87"/>
      <c r="J19728" s="88"/>
      <c r="K19728" s="89"/>
      <c r="M19728" s="88"/>
      <c r="O19728" s="90"/>
      <c r="P19728" s="90"/>
      <c r="Q19728" s="90"/>
    </row>
    <row r="19729" spans="4:17" x14ac:dyDescent="0.25">
      <c r="D19729" s="87"/>
      <c r="J19729" s="88"/>
      <c r="K19729" s="89"/>
      <c r="M19729" s="88"/>
      <c r="O19729" s="90"/>
      <c r="P19729" s="90"/>
      <c r="Q19729" s="90"/>
    </row>
    <row r="19730" spans="4:17" x14ac:dyDescent="0.25">
      <c r="D19730" s="87"/>
      <c r="J19730" s="88"/>
      <c r="K19730" s="89"/>
      <c r="M19730" s="88"/>
      <c r="O19730" s="90"/>
      <c r="P19730" s="90"/>
      <c r="Q19730" s="90"/>
    </row>
    <row r="19731" spans="4:17" x14ac:dyDescent="0.25">
      <c r="D19731" s="87"/>
      <c r="J19731" s="88"/>
      <c r="K19731" s="89"/>
      <c r="M19731" s="88"/>
      <c r="O19731" s="90"/>
      <c r="P19731" s="90"/>
      <c r="Q19731" s="90"/>
    </row>
    <row r="19732" spans="4:17" x14ac:dyDescent="0.25">
      <c r="D19732" s="87"/>
      <c r="J19732" s="88"/>
      <c r="K19732" s="89"/>
      <c r="M19732" s="88"/>
      <c r="O19732" s="90"/>
      <c r="P19732" s="90"/>
      <c r="Q19732" s="90"/>
    </row>
    <row r="19733" spans="4:17" x14ac:dyDescent="0.25">
      <c r="D19733" s="87"/>
      <c r="J19733" s="88"/>
      <c r="K19733" s="89"/>
      <c r="M19733" s="88"/>
      <c r="O19733" s="90"/>
      <c r="P19733" s="90"/>
      <c r="Q19733" s="90"/>
    </row>
    <row r="19734" spans="4:17" x14ac:dyDescent="0.25">
      <c r="D19734" s="87"/>
      <c r="J19734" s="88"/>
      <c r="K19734" s="89"/>
      <c r="M19734" s="88"/>
      <c r="O19734" s="90"/>
      <c r="P19734" s="90"/>
      <c r="Q19734" s="90"/>
    </row>
    <row r="19735" spans="4:17" x14ac:dyDescent="0.25">
      <c r="D19735" s="87"/>
      <c r="J19735" s="88"/>
      <c r="K19735" s="89"/>
      <c r="M19735" s="88"/>
      <c r="O19735" s="90"/>
      <c r="P19735" s="90"/>
      <c r="Q19735" s="90"/>
    </row>
    <row r="19736" spans="4:17" x14ac:dyDescent="0.25">
      <c r="D19736" s="87"/>
      <c r="J19736" s="88"/>
      <c r="K19736" s="89"/>
      <c r="M19736" s="88"/>
      <c r="O19736" s="90"/>
      <c r="P19736" s="90"/>
      <c r="Q19736" s="90"/>
    </row>
    <row r="19737" spans="4:17" x14ac:dyDescent="0.25">
      <c r="D19737" s="87"/>
      <c r="J19737" s="88"/>
      <c r="K19737" s="89"/>
      <c r="M19737" s="88"/>
      <c r="O19737" s="90"/>
      <c r="P19737" s="90"/>
      <c r="Q19737" s="90"/>
    </row>
    <row r="19738" spans="4:17" x14ac:dyDescent="0.25">
      <c r="D19738" s="87"/>
      <c r="J19738" s="88"/>
      <c r="K19738" s="89"/>
      <c r="M19738" s="88"/>
      <c r="O19738" s="90"/>
      <c r="P19738" s="90"/>
      <c r="Q19738" s="90"/>
    </row>
    <row r="19739" spans="4:17" x14ac:dyDescent="0.25">
      <c r="D19739" s="87"/>
      <c r="J19739" s="88"/>
      <c r="K19739" s="89"/>
      <c r="M19739" s="88"/>
      <c r="O19739" s="90"/>
      <c r="P19739" s="90"/>
      <c r="Q19739" s="90"/>
    </row>
    <row r="19740" spans="4:17" x14ac:dyDescent="0.25">
      <c r="D19740" s="87"/>
      <c r="J19740" s="88"/>
      <c r="K19740" s="89"/>
      <c r="M19740" s="88"/>
      <c r="O19740" s="90"/>
      <c r="P19740" s="90"/>
      <c r="Q19740" s="90"/>
    </row>
    <row r="19741" spans="4:17" x14ac:dyDescent="0.25">
      <c r="D19741" s="87"/>
      <c r="J19741" s="88"/>
      <c r="K19741" s="89"/>
      <c r="M19741" s="88"/>
      <c r="O19741" s="90"/>
      <c r="P19741" s="90"/>
      <c r="Q19741" s="90"/>
    </row>
    <row r="19742" spans="4:17" x14ac:dyDescent="0.25">
      <c r="D19742" s="87"/>
      <c r="J19742" s="88"/>
      <c r="K19742" s="89"/>
      <c r="M19742" s="88"/>
      <c r="O19742" s="90"/>
      <c r="P19742" s="90"/>
      <c r="Q19742" s="90"/>
    </row>
    <row r="19743" spans="4:17" x14ac:dyDescent="0.25">
      <c r="D19743" s="87"/>
      <c r="J19743" s="88"/>
      <c r="K19743" s="89"/>
      <c r="M19743" s="88"/>
      <c r="O19743" s="90"/>
      <c r="P19743" s="90"/>
      <c r="Q19743" s="90"/>
    </row>
    <row r="19744" spans="4:17" x14ac:dyDescent="0.25">
      <c r="D19744" s="87"/>
      <c r="J19744" s="88"/>
      <c r="K19744" s="89"/>
      <c r="M19744" s="88"/>
      <c r="O19744" s="90"/>
      <c r="P19744" s="90"/>
      <c r="Q19744" s="90"/>
    </row>
    <row r="19745" spans="4:17" x14ac:dyDescent="0.25">
      <c r="D19745" s="87"/>
      <c r="J19745" s="88"/>
      <c r="K19745" s="89"/>
      <c r="M19745" s="88"/>
      <c r="O19745" s="90"/>
      <c r="P19745" s="90"/>
      <c r="Q19745" s="90"/>
    </row>
    <row r="19746" spans="4:17" x14ac:dyDescent="0.25">
      <c r="D19746" s="87"/>
      <c r="J19746" s="88"/>
      <c r="K19746" s="89"/>
      <c r="M19746" s="88"/>
      <c r="O19746" s="90"/>
      <c r="P19746" s="90"/>
      <c r="Q19746" s="90"/>
    </row>
    <row r="19747" spans="4:17" x14ac:dyDescent="0.25">
      <c r="D19747" s="87"/>
      <c r="J19747" s="88"/>
      <c r="K19747" s="89"/>
      <c r="M19747" s="88"/>
      <c r="O19747" s="90"/>
      <c r="P19747" s="90"/>
      <c r="Q19747" s="90"/>
    </row>
    <row r="19748" spans="4:17" x14ac:dyDescent="0.25">
      <c r="D19748" s="87"/>
      <c r="J19748" s="88"/>
      <c r="K19748" s="89"/>
      <c r="M19748" s="88"/>
      <c r="O19748" s="90"/>
      <c r="P19748" s="90"/>
      <c r="Q19748" s="90"/>
    </row>
    <row r="19749" spans="4:17" x14ac:dyDescent="0.25">
      <c r="D19749" s="87"/>
      <c r="J19749" s="88"/>
      <c r="K19749" s="89"/>
      <c r="M19749" s="88"/>
      <c r="O19749" s="90"/>
      <c r="P19749" s="90"/>
      <c r="Q19749" s="90"/>
    </row>
    <row r="19750" spans="4:17" x14ac:dyDescent="0.25">
      <c r="D19750" s="87"/>
      <c r="J19750" s="88"/>
      <c r="K19750" s="89"/>
      <c r="M19750" s="88"/>
      <c r="O19750" s="90"/>
      <c r="P19750" s="90"/>
      <c r="Q19750" s="90"/>
    </row>
    <row r="19751" spans="4:17" x14ac:dyDescent="0.25">
      <c r="D19751" s="87"/>
      <c r="J19751" s="88"/>
      <c r="K19751" s="89"/>
      <c r="M19751" s="88"/>
      <c r="O19751" s="90"/>
      <c r="P19751" s="90"/>
      <c r="Q19751" s="90"/>
    </row>
    <row r="19752" spans="4:17" x14ac:dyDescent="0.25">
      <c r="D19752" s="87"/>
      <c r="J19752" s="88"/>
      <c r="K19752" s="89"/>
      <c r="M19752" s="88"/>
      <c r="O19752" s="90"/>
      <c r="P19752" s="90"/>
      <c r="Q19752" s="90"/>
    </row>
    <row r="19753" spans="4:17" x14ac:dyDescent="0.25">
      <c r="D19753" s="87"/>
      <c r="J19753" s="88"/>
      <c r="K19753" s="89"/>
      <c r="M19753" s="88"/>
      <c r="O19753" s="90"/>
      <c r="P19753" s="90"/>
      <c r="Q19753" s="90"/>
    </row>
    <row r="19754" spans="4:17" x14ac:dyDescent="0.25">
      <c r="D19754" s="87"/>
      <c r="J19754" s="88"/>
      <c r="K19754" s="89"/>
      <c r="M19754" s="88"/>
      <c r="O19754" s="90"/>
      <c r="P19754" s="90"/>
      <c r="Q19754" s="90"/>
    </row>
    <row r="19755" spans="4:17" x14ac:dyDescent="0.25">
      <c r="D19755" s="87"/>
      <c r="J19755" s="88"/>
      <c r="K19755" s="89"/>
      <c r="M19755" s="88"/>
      <c r="O19755" s="90"/>
      <c r="P19755" s="90"/>
      <c r="Q19755" s="90"/>
    </row>
    <row r="19756" spans="4:17" x14ac:dyDescent="0.25">
      <c r="D19756" s="87"/>
      <c r="J19756" s="88"/>
      <c r="K19756" s="89"/>
      <c r="M19756" s="88"/>
      <c r="O19756" s="90"/>
      <c r="P19756" s="90"/>
      <c r="Q19756" s="90"/>
    </row>
    <row r="19757" spans="4:17" x14ac:dyDescent="0.25">
      <c r="D19757" s="87"/>
      <c r="J19757" s="88"/>
      <c r="K19757" s="89"/>
      <c r="M19757" s="88"/>
      <c r="O19757" s="90"/>
      <c r="P19757" s="90"/>
      <c r="Q19757" s="90"/>
    </row>
    <row r="19758" spans="4:17" x14ac:dyDescent="0.25">
      <c r="D19758" s="87"/>
      <c r="J19758" s="88"/>
      <c r="K19758" s="89"/>
      <c r="M19758" s="88"/>
      <c r="O19758" s="90"/>
      <c r="P19758" s="90"/>
      <c r="Q19758" s="90"/>
    </row>
    <row r="19759" spans="4:17" x14ac:dyDescent="0.25">
      <c r="D19759" s="87"/>
      <c r="J19759" s="88"/>
      <c r="K19759" s="89"/>
      <c r="M19759" s="88"/>
      <c r="O19759" s="90"/>
      <c r="P19759" s="90"/>
      <c r="Q19759" s="90"/>
    </row>
    <row r="19760" spans="4:17" x14ac:dyDescent="0.25">
      <c r="D19760" s="87"/>
      <c r="J19760" s="88"/>
      <c r="K19760" s="89"/>
      <c r="M19760" s="88"/>
      <c r="O19760" s="90"/>
      <c r="P19760" s="90"/>
      <c r="Q19760" s="90"/>
    </row>
    <row r="19761" spans="4:17" x14ac:dyDescent="0.25">
      <c r="D19761" s="87"/>
      <c r="J19761" s="88"/>
      <c r="K19761" s="89"/>
      <c r="M19761" s="88"/>
      <c r="O19761" s="90"/>
      <c r="P19761" s="90"/>
      <c r="Q19761" s="90"/>
    </row>
    <row r="19762" spans="4:17" x14ac:dyDescent="0.25">
      <c r="D19762" s="87"/>
      <c r="J19762" s="88"/>
      <c r="K19762" s="89"/>
      <c r="M19762" s="88"/>
      <c r="O19762" s="90"/>
      <c r="P19762" s="90"/>
      <c r="Q19762" s="90"/>
    </row>
    <row r="19763" spans="4:17" x14ac:dyDescent="0.25">
      <c r="D19763" s="87"/>
      <c r="J19763" s="88"/>
      <c r="K19763" s="89"/>
      <c r="M19763" s="88"/>
      <c r="O19763" s="90"/>
      <c r="P19763" s="90"/>
      <c r="Q19763" s="90"/>
    </row>
    <row r="19764" spans="4:17" x14ac:dyDescent="0.25">
      <c r="D19764" s="87"/>
      <c r="J19764" s="88"/>
      <c r="K19764" s="89"/>
      <c r="M19764" s="88"/>
      <c r="O19764" s="90"/>
      <c r="P19764" s="90"/>
      <c r="Q19764" s="90"/>
    </row>
    <row r="19765" spans="4:17" x14ac:dyDescent="0.25">
      <c r="D19765" s="87"/>
      <c r="J19765" s="88"/>
      <c r="K19765" s="89"/>
      <c r="M19765" s="88"/>
      <c r="O19765" s="90"/>
      <c r="P19765" s="90"/>
      <c r="Q19765" s="90"/>
    </row>
    <row r="19766" spans="4:17" x14ac:dyDescent="0.25">
      <c r="D19766" s="87"/>
      <c r="J19766" s="88"/>
      <c r="K19766" s="89"/>
      <c r="M19766" s="88"/>
      <c r="O19766" s="90"/>
      <c r="P19766" s="90"/>
      <c r="Q19766" s="90"/>
    </row>
    <row r="19767" spans="4:17" x14ac:dyDescent="0.25">
      <c r="D19767" s="87"/>
      <c r="J19767" s="88"/>
      <c r="K19767" s="89"/>
      <c r="M19767" s="88"/>
      <c r="O19767" s="90"/>
      <c r="P19767" s="90"/>
      <c r="Q19767" s="90"/>
    </row>
    <row r="19768" spans="4:17" x14ac:dyDescent="0.25">
      <c r="D19768" s="87"/>
      <c r="J19768" s="88"/>
      <c r="K19768" s="89"/>
      <c r="M19768" s="88"/>
      <c r="O19768" s="90"/>
      <c r="P19768" s="90"/>
      <c r="Q19768" s="90"/>
    </row>
    <row r="19769" spans="4:17" x14ac:dyDescent="0.25">
      <c r="D19769" s="87"/>
      <c r="J19769" s="88"/>
      <c r="K19769" s="89"/>
      <c r="M19769" s="88"/>
      <c r="O19769" s="90"/>
      <c r="P19769" s="90"/>
      <c r="Q19769" s="90"/>
    </row>
    <row r="19770" spans="4:17" x14ac:dyDescent="0.25">
      <c r="D19770" s="87"/>
      <c r="J19770" s="88"/>
      <c r="K19770" s="89"/>
      <c r="M19770" s="88"/>
      <c r="O19770" s="90"/>
      <c r="P19770" s="90"/>
      <c r="Q19770" s="90"/>
    </row>
    <row r="19771" spans="4:17" x14ac:dyDescent="0.25">
      <c r="D19771" s="87"/>
      <c r="J19771" s="88"/>
      <c r="K19771" s="89"/>
      <c r="M19771" s="88"/>
      <c r="O19771" s="90"/>
      <c r="P19771" s="90"/>
      <c r="Q19771" s="90"/>
    </row>
    <row r="19772" spans="4:17" x14ac:dyDescent="0.25">
      <c r="D19772" s="87"/>
      <c r="J19772" s="88"/>
      <c r="K19772" s="89"/>
      <c r="M19772" s="88"/>
      <c r="O19772" s="90"/>
      <c r="P19772" s="90"/>
      <c r="Q19772" s="90"/>
    </row>
    <row r="19773" spans="4:17" x14ac:dyDescent="0.25">
      <c r="D19773" s="87"/>
      <c r="J19773" s="88"/>
      <c r="K19773" s="89"/>
      <c r="M19773" s="88"/>
      <c r="O19773" s="90"/>
      <c r="P19773" s="90"/>
      <c r="Q19773" s="90"/>
    </row>
    <row r="19774" spans="4:17" x14ac:dyDescent="0.25">
      <c r="D19774" s="87"/>
      <c r="J19774" s="88"/>
      <c r="K19774" s="89"/>
      <c r="M19774" s="88"/>
      <c r="O19774" s="90"/>
      <c r="P19774" s="90"/>
      <c r="Q19774" s="90"/>
    </row>
    <row r="19775" spans="4:17" x14ac:dyDescent="0.25">
      <c r="D19775" s="87"/>
      <c r="J19775" s="88"/>
      <c r="K19775" s="89"/>
      <c r="M19775" s="88"/>
      <c r="O19775" s="90"/>
      <c r="P19775" s="90"/>
      <c r="Q19775" s="90"/>
    </row>
    <row r="19776" spans="4:17" x14ac:dyDescent="0.25">
      <c r="D19776" s="87"/>
      <c r="J19776" s="88"/>
      <c r="K19776" s="89"/>
      <c r="M19776" s="88"/>
      <c r="O19776" s="90"/>
      <c r="P19776" s="90"/>
      <c r="Q19776" s="90"/>
    </row>
    <row r="19777" spans="4:17" x14ac:dyDescent="0.25">
      <c r="D19777" s="87"/>
      <c r="J19777" s="88"/>
      <c r="K19777" s="89"/>
      <c r="M19777" s="88"/>
      <c r="O19777" s="90"/>
      <c r="P19777" s="90"/>
      <c r="Q19777" s="90"/>
    </row>
    <row r="19778" spans="4:17" x14ac:dyDescent="0.25">
      <c r="D19778" s="87"/>
      <c r="J19778" s="88"/>
      <c r="K19778" s="89"/>
      <c r="M19778" s="88"/>
      <c r="O19778" s="90"/>
      <c r="P19778" s="90"/>
      <c r="Q19778" s="90"/>
    </row>
    <row r="19779" spans="4:17" x14ac:dyDescent="0.25">
      <c r="D19779" s="87"/>
      <c r="J19779" s="88"/>
      <c r="K19779" s="89"/>
      <c r="M19779" s="88"/>
      <c r="O19779" s="90"/>
      <c r="P19779" s="90"/>
      <c r="Q19779" s="90"/>
    </row>
    <row r="19780" spans="4:17" x14ac:dyDescent="0.25">
      <c r="D19780" s="87"/>
      <c r="J19780" s="88"/>
      <c r="K19780" s="89"/>
      <c r="M19780" s="88"/>
      <c r="O19780" s="90"/>
      <c r="P19780" s="90"/>
      <c r="Q19780" s="90"/>
    </row>
    <row r="19781" spans="4:17" x14ac:dyDescent="0.25">
      <c r="D19781" s="87"/>
      <c r="J19781" s="88"/>
      <c r="K19781" s="89"/>
      <c r="M19781" s="88"/>
      <c r="O19781" s="90"/>
      <c r="P19781" s="90"/>
      <c r="Q19781" s="90"/>
    </row>
    <row r="19782" spans="4:17" x14ac:dyDescent="0.25">
      <c r="D19782" s="87"/>
      <c r="J19782" s="88"/>
      <c r="K19782" s="89"/>
      <c r="M19782" s="88"/>
      <c r="O19782" s="90"/>
      <c r="P19782" s="90"/>
      <c r="Q19782" s="90"/>
    </row>
    <row r="19783" spans="4:17" x14ac:dyDescent="0.25">
      <c r="D19783" s="87"/>
      <c r="J19783" s="88"/>
      <c r="K19783" s="89"/>
      <c r="M19783" s="88"/>
      <c r="O19783" s="90"/>
      <c r="P19783" s="90"/>
      <c r="Q19783" s="90"/>
    </row>
    <row r="19784" spans="4:17" x14ac:dyDescent="0.25">
      <c r="D19784" s="87"/>
      <c r="J19784" s="88"/>
      <c r="K19784" s="89"/>
      <c r="M19784" s="88"/>
      <c r="O19784" s="90"/>
      <c r="P19784" s="90"/>
      <c r="Q19784" s="90"/>
    </row>
    <row r="19785" spans="4:17" x14ac:dyDescent="0.25">
      <c r="D19785" s="87"/>
      <c r="J19785" s="88"/>
      <c r="K19785" s="89"/>
      <c r="M19785" s="88"/>
      <c r="O19785" s="90"/>
      <c r="P19785" s="90"/>
      <c r="Q19785" s="90"/>
    </row>
    <row r="19786" spans="4:17" x14ac:dyDescent="0.25">
      <c r="D19786" s="87"/>
      <c r="J19786" s="88"/>
      <c r="K19786" s="89"/>
      <c r="M19786" s="88"/>
      <c r="O19786" s="90"/>
      <c r="P19786" s="90"/>
      <c r="Q19786" s="90"/>
    </row>
    <row r="19787" spans="4:17" x14ac:dyDescent="0.25">
      <c r="D19787" s="87"/>
      <c r="J19787" s="88"/>
      <c r="K19787" s="89"/>
      <c r="M19787" s="88"/>
      <c r="O19787" s="90"/>
      <c r="P19787" s="90"/>
      <c r="Q19787" s="90"/>
    </row>
    <row r="19788" spans="4:17" x14ac:dyDescent="0.25">
      <c r="D19788" s="87"/>
      <c r="J19788" s="88"/>
      <c r="K19788" s="89"/>
      <c r="M19788" s="88"/>
      <c r="O19788" s="90"/>
      <c r="P19788" s="90"/>
      <c r="Q19788" s="90"/>
    </row>
    <row r="19789" spans="4:17" x14ac:dyDescent="0.25">
      <c r="D19789" s="87"/>
      <c r="J19789" s="88"/>
      <c r="K19789" s="89"/>
      <c r="M19789" s="88"/>
      <c r="O19789" s="90"/>
      <c r="P19789" s="90"/>
      <c r="Q19789" s="90"/>
    </row>
    <row r="19790" spans="4:17" x14ac:dyDescent="0.25">
      <c r="D19790" s="87"/>
      <c r="J19790" s="88"/>
      <c r="K19790" s="89"/>
      <c r="M19790" s="88"/>
      <c r="O19790" s="90"/>
      <c r="P19790" s="90"/>
      <c r="Q19790" s="90"/>
    </row>
    <row r="19791" spans="4:17" x14ac:dyDescent="0.25">
      <c r="D19791" s="87"/>
      <c r="J19791" s="88"/>
      <c r="K19791" s="89"/>
      <c r="M19791" s="88"/>
      <c r="O19791" s="90"/>
      <c r="P19791" s="90"/>
      <c r="Q19791" s="90"/>
    </row>
    <row r="19792" spans="4:17" x14ac:dyDescent="0.25">
      <c r="D19792" s="87"/>
      <c r="J19792" s="88"/>
      <c r="K19792" s="89"/>
      <c r="M19792" s="88"/>
      <c r="O19792" s="90"/>
      <c r="P19792" s="90"/>
      <c r="Q19792" s="90"/>
    </row>
    <row r="19793" spans="4:17" x14ac:dyDescent="0.25">
      <c r="D19793" s="87"/>
      <c r="J19793" s="88"/>
      <c r="K19793" s="89"/>
      <c r="M19793" s="88"/>
      <c r="O19793" s="90"/>
      <c r="P19793" s="90"/>
      <c r="Q19793" s="90"/>
    </row>
    <row r="19794" spans="4:17" x14ac:dyDescent="0.25">
      <c r="D19794" s="87"/>
      <c r="J19794" s="88"/>
      <c r="K19794" s="89"/>
      <c r="M19794" s="88"/>
      <c r="O19794" s="90"/>
      <c r="P19794" s="90"/>
      <c r="Q19794" s="90"/>
    </row>
    <row r="19795" spans="4:17" x14ac:dyDescent="0.25">
      <c r="D19795" s="87"/>
      <c r="J19795" s="88"/>
      <c r="K19795" s="89"/>
      <c r="M19795" s="88"/>
      <c r="O19795" s="90"/>
      <c r="P19795" s="90"/>
      <c r="Q19795" s="90"/>
    </row>
    <row r="19796" spans="4:17" x14ac:dyDescent="0.25">
      <c r="D19796" s="87"/>
      <c r="J19796" s="88"/>
      <c r="K19796" s="89"/>
      <c r="M19796" s="88"/>
      <c r="O19796" s="90"/>
      <c r="P19796" s="90"/>
      <c r="Q19796" s="90"/>
    </row>
    <row r="19797" spans="4:17" x14ac:dyDescent="0.25">
      <c r="D19797" s="87"/>
      <c r="J19797" s="88"/>
      <c r="K19797" s="89"/>
      <c r="M19797" s="88"/>
      <c r="O19797" s="90"/>
      <c r="P19797" s="90"/>
      <c r="Q19797" s="90"/>
    </row>
    <row r="19798" spans="4:17" x14ac:dyDescent="0.25">
      <c r="D19798" s="87"/>
      <c r="J19798" s="88"/>
      <c r="K19798" s="89"/>
      <c r="M19798" s="88"/>
      <c r="O19798" s="90"/>
      <c r="P19798" s="90"/>
      <c r="Q19798" s="90"/>
    </row>
    <row r="19799" spans="4:17" x14ac:dyDescent="0.25">
      <c r="D19799" s="87"/>
      <c r="J19799" s="88"/>
      <c r="K19799" s="89"/>
      <c r="M19799" s="88"/>
      <c r="O19799" s="90"/>
      <c r="P19799" s="90"/>
      <c r="Q19799" s="90"/>
    </row>
    <row r="19800" spans="4:17" x14ac:dyDescent="0.25">
      <c r="D19800" s="87"/>
      <c r="J19800" s="88"/>
      <c r="K19800" s="89"/>
      <c r="M19800" s="88"/>
      <c r="O19800" s="90"/>
      <c r="P19800" s="90"/>
      <c r="Q19800" s="90"/>
    </row>
    <row r="19801" spans="4:17" x14ac:dyDescent="0.25">
      <c r="D19801" s="87"/>
      <c r="J19801" s="88"/>
      <c r="K19801" s="89"/>
      <c r="M19801" s="88"/>
      <c r="O19801" s="90"/>
      <c r="P19801" s="90"/>
      <c r="Q19801" s="90"/>
    </row>
    <row r="19802" spans="4:17" x14ac:dyDescent="0.25">
      <c r="D19802" s="87"/>
      <c r="J19802" s="88"/>
      <c r="K19802" s="89"/>
      <c r="M19802" s="88"/>
      <c r="O19802" s="90"/>
      <c r="P19802" s="90"/>
      <c r="Q19802" s="90"/>
    </row>
    <row r="19803" spans="4:17" x14ac:dyDescent="0.25">
      <c r="D19803" s="87"/>
      <c r="J19803" s="88"/>
      <c r="K19803" s="89"/>
      <c r="M19803" s="88"/>
      <c r="O19803" s="90"/>
      <c r="P19803" s="90"/>
      <c r="Q19803" s="90"/>
    </row>
    <row r="19804" spans="4:17" x14ac:dyDescent="0.25">
      <c r="D19804" s="87"/>
      <c r="J19804" s="88"/>
      <c r="K19804" s="89"/>
      <c r="M19804" s="88"/>
      <c r="O19804" s="90"/>
      <c r="P19804" s="90"/>
      <c r="Q19804" s="90"/>
    </row>
    <row r="19805" spans="4:17" x14ac:dyDescent="0.25">
      <c r="D19805" s="87"/>
      <c r="J19805" s="88"/>
      <c r="K19805" s="89"/>
      <c r="M19805" s="88"/>
      <c r="O19805" s="90"/>
      <c r="P19805" s="90"/>
      <c r="Q19805" s="90"/>
    </row>
    <row r="19806" spans="4:17" x14ac:dyDescent="0.25">
      <c r="D19806" s="87"/>
      <c r="J19806" s="88"/>
      <c r="K19806" s="89"/>
      <c r="M19806" s="88"/>
      <c r="O19806" s="90"/>
      <c r="P19806" s="90"/>
      <c r="Q19806" s="90"/>
    </row>
    <row r="19807" spans="4:17" x14ac:dyDescent="0.25">
      <c r="D19807" s="87"/>
      <c r="J19807" s="88"/>
      <c r="K19807" s="89"/>
      <c r="M19807" s="88"/>
      <c r="O19807" s="90"/>
      <c r="P19807" s="90"/>
      <c r="Q19807" s="90"/>
    </row>
    <row r="19808" spans="4:17" x14ac:dyDescent="0.25">
      <c r="D19808" s="87"/>
      <c r="J19808" s="88"/>
      <c r="K19808" s="89"/>
      <c r="M19808" s="88"/>
      <c r="O19808" s="90"/>
      <c r="P19808" s="90"/>
      <c r="Q19808" s="90"/>
    </row>
    <row r="19809" spans="4:17" x14ac:dyDescent="0.25">
      <c r="D19809" s="87"/>
      <c r="J19809" s="88"/>
      <c r="K19809" s="89"/>
      <c r="M19809" s="88"/>
      <c r="O19809" s="90"/>
      <c r="P19809" s="90"/>
      <c r="Q19809" s="90"/>
    </row>
    <row r="19810" spans="4:17" x14ac:dyDescent="0.25">
      <c r="D19810" s="87"/>
      <c r="J19810" s="88"/>
      <c r="K19810" s="89"/>
      <c r="M19810" s="88"/>
      <c r="O19810" s="90"/>
      <c r="P19810" s="90"/>
      <c r="Q19810" s="90"/>
    </row>
    <row r="19811" spans="4:17" x14ac:dyDescent="0.25">
      <c r="D19811" s="87"/>
      <c r="J19811" s="88"/>
      <c r="K19811" s="89"/>
      <c r="M19811" s="88"/>
      <c r="O19811" s="90"/>
      <c r="P19811" s="90"/>
      <c r="Q19811" s="90"/>
    </row>
    <row r="19812" spans="4:17" x14ac:dyDescent="0.25">
      <c r="D19812" s="87"/>
      <c r="J19812" s="88"/>
      <c r="K19812" s="89"/>
      <c r="M19812" s="88"/>
      <c r="O19812" s="90"/>
      <c r="P19812" s="90"/>
      <c r="Q19812" s="90"/>
    </row>
    <row r="19813" spans="4:17" x14ac:dyDescent="0.25">
      <c r="D19813" s="87"/>
      <c r="J19813" s="88"/>
      <c r="K19813" s="89"/>
      <c r="M19813" s="88"/>
      <c r="O19813" s="90"/>
      <c r="P19813" s="90"/>
      <c r="Q19813" s="90"/>
    </row>
    <row r="19814" spans="4:17" x14ac:dyDescent="0.25">
      <c r="D19814" s="87"/>
      <c r="J19814" s="88"/>
      <c r="K19814" s="89"/>
      <c r="M19814" s="88"/>
      <c r="O19814" s="90"/>
      <c r="P19814" s="90"/>
      <c r="Q19814" s="90"/>
    </row>
    <row r="19815" spans="4:17" x14ac:dyDescent="0.25">
      <c r="D19815" s="87"/>
      <c r="J19815" s="88"/>
      <c r="K19815" s="89"/>
      <c r="M19815" s="88"/>
      <c r="O19815" s="90"/>
      <c r="P19815" s="90"/>
      <c r="Q19815" s="90"/>
    </row>
    <row r="19816" spans="4:17" x14ac:dyDescent="0.25">
      <c r="D19816" s="87"/>
      <c r="J19816" s="88"/>
      <c r="K19816" s="89"/>
      <c r="M19816" s="88"/>
      <c r="O19816" s="90"/>
      <c r="P19816" s="90"/>
      <c r="Q19816" s="90"/>
    </row>
    <row r="19817" spans="4:17" x14ac:dyDescent="0.25">
      <c r="D19817" s="87"/>
      <c r="J19817" s="88"/>
      <c r="K19817" s="89"/>
      <c r="M19817" s="88"/>
      <c r="O19817" s="90"/>
      <c r="P19817" s="90"/>
      <c r="Q19817" s="90"/>
    </row>
    <row r="19818" spans="4:17" x14ac:dyDescent="0.25">
      <c r="D19818" s="87"/>
      <c r="J19818" s="88"/>
      <c r="K19818" s="89"/>
      <c r="M19818" s="88"/>
      <c r="O19818" s="90"/>
      <c r="P19818" s="90"/>
      <c r="Q19818" s="90"/>
    </row>
    <row r="19819" spans="4:17" x14ac:dyDescent="0.25">
      <c r="D19819" s="87"/>
      <c r="J19819" s="88"/>
      <c r="K19819" s="89"/>
      <c r="M19819" s="88"/>
      <c r="O19819" s="90"/>
      <c r="P19819" s="90"/>
      <c r="Q19819" s="90"/>
    </row>
    <row r="19820" spans="4:17" x14ac:dyDescent="0.25">
      <c r="D19820" s="87"/>
      <c r="J19820" s="88"/>
      <c r="K19820" s="89"/>
      <c r="M19820" s="88"/>
      <c r="O19820" s="90"/>
      <c r="P19820" s="90"/>
      <c r="Q19820" s="90"/>
    </row>
    <row r="19821" spans="4:17" x14ac:dyDescent="0.25">
      <c r="D19821" s="87"/>
      <c r="J19821" s="88"/>
      <c r="K19821" s="89"/>
      <c r="M19821" s="88"/>
      <c r="O19821" s="90"/>
      <c r="P19821" s="90"/>
      <c r="Q19821" s="90"/>
    </row>
    <row r="19822" spans="4:17" x14ac:dyDescent="0.25">
      <c r="D19822" s="87"/>
      <c r="J19822" s="88"/>
      <c r="K19822" s="89"/>
      <c r="M19822" s="88"/>
      <c r="O19822" s="90"/>
      <c r="P19822" s="90"/>
      <c r="Q19822" s="90"/>
    </row>
    <row r="19823" spans="4:17" x14ac:dyDescent="0.25">
      <c r="D19823" s="87"/>
      <c r="J19823" s="88"/>
      <c r="K19823" s="89"/>
      <c r="M19823" s="88"/>
      <c r="O19823" s="90"/>
      <c r="P19823" s="90"/>
      <c r="Q19823" s="90"/>
    </row>
    <row r="19824" spans="4:17" x14ac:dyDescent="0.25">
      <c r="D19824" s="87"/>
      <c r="J19824" s="88"/>
      <c r="K19824" s="89"/>
      <c r="M19824" s="88"/>
      <c r="O19824" s="90"/>
      <c r="P19824" s="90"/>
      <c r="Q19824" s="90"/>
    </row>
    <row r="19825" spans="4:17" x14ac:dyDescent="0.25">
      <c r="D19825" s="87"/>
      <c r="J19825" s="88"/>
      <c r="K19825" s="89"/>
      <c r="M19825" s="88"/>
      <c r="O19825" s="90"/>
      <c r="P19825" s="90"/>
      <c r="Q19825" s="90"/>
    </row>
    <row r="19826" spans="4:17" x14ac:dyDescent="0.25">
      <c r="D19826" s="87"/>
      <c r="J19826" s="88"/>
      <c r="K19826" s="89"/>
      <c r="M19826" s="88"/>
      <c r="O19826" s="90"/>
      <c r="P19826" s="90"/>
      <c r="Q19826" s="90"/>
    </row>
    <row r="19827" spans="4:17" x14ac:dyDescent="0.25">
      <c r="D19827" s="87"/>
      <c r="J19827" s="88"/>
      <c r="K19827" s="89"/>
      <c r="M19827" s="88"/>
      <c r="O19827" s="90"/>
      <c r="P19827" s="90"/>
      <c r="Q19827" s="90"/>
    </row>
    <row r="19828" spans="4:17" x14ac:dyDescent="0.25">
      <c r="D19828" s="87"/>
      <c r="J19828" s="88"/>
      <c r="K19828" s="89"/>
      <c r="M19828" s="88"/>
      <c r="O19828" s="90"/>
      <c r="P19828" s="90"/>
      <c r="Q19828" s="90"/>
    </row>
    <row r="19829" spans="4:17" x14ac:dyDescent="0.25">
      <c r="D19829" s="87"/>
      <c r="J19829" s="88"/>
      <c r="K19829" s="89"/>
      <c r="M19829" s="88"/>
      <c r="O19829" s="90"/>
      <c r="P19829" s="90"/>
      <c r="Q19829" s="90"/>
    </row>
    <row r="19830" spans="4:17" x14ac:dyDescent="0.25">
      <c r="D19830" s="87"/>
      <c r="J19830" s="88"/>
      <c r="K19830" s="89"/>
      <c r="M19830" s="88"/>
      <c r="O19830" s="90"/>
      <c r="P19830" s="90"/>
      <c r="Q19830" s="90"/>
    </row>
    <row r="19831" spans="4:17" x14ac:dyDescent="0.25">
      <c r="D19831" s="87"/>
      <c r="J19831" s="88"/>
      <c r="K19831" s="89"/>
      <c r="M19831" s="88"/>
      <c r="O19831" s="90"/>
      <c r="P19831" s="90"/>
      <c r="Q19831" s="90"/>
    </row>
    <row r="19832" spans="4:17" x14ac:dyDescent="0.25">
      <c r="D19832" s="87"/>
      <c r="J19832" s="88"/>
      <c r="K19832" s="89"/>
      <c r="M19832" s="88"/>
      <c r="O19832" s="90"/>
      <c r="P19832" s="90"/>
      <c r="Q19832" s="90"/>
    </row>
    <row r="19833" spans="4:17" x14ac:dyDescent="0.25">
      <c r="D19833" s="87"/>
      <c r="J19833" s="88"/>
      <c r="K19833" s="89"/>
      <c r="M19833" s="88"/>
      <c r="O19833" s="90"/>
      <c r="P19833" s="90"/>
      <c r="Q19833" s="90"/>
    </row>
    <row r="19834" spans="4:17" x14ac:dyDescent="0.25">
      <c r="D19834" s="87"/>
      <c r="J19834" s="88"/>
      <c r="K19834" s="89"/>
      <c r="M19834" s="88"/>
      <c r="O19834" s="90"/>
      <c r="P19834" s="90"/>
      <c r="Q19834" s="90"/>
    </row>
    <row r="19835" spans="4:17" x14ac:dyDescent="0.25">
      <c r="D19835" s="87"/>
      <c r="J19835" s="88"/>
      <c r="K19835" s="89"/>
      <c r="M19835" s="88"/>
      <c r="O19835" s="90"/>
      <c r="P19835" s="90"/>
      <c r="Q19835" s="90"/>
    </row>
    <row r="19836" spans="4:17" x14ac:dyDescent="0.25">
      <c r="D19836" s="87"/>
      <c r="J19836" s="88"/>
      <c r="K19836" s="89"/>
      <c r="M19836" s="88"/>
      <c r="O19836" s="90"/>
      <c r="P19836" s="90"/>
      <c r="Q19836" s="90"/>
    </row>
    <row r="19837" spans="4:17" x14ac:dyDescent="0.25">
      <c r="D19837" s="87"/>
      <c r="J19837" s="88"/>
      <c r="K19837" s="89"/>
      <c r="M19837" s="88"/>
      <c r="O19837" s="90"/>
      <c r="P19837" s="90"/>
      <c r="Q19837" s="90"/>
    </row>
    <row r="19838" spans="4:17" x14ac:dyDescent="0.25">
      <c r="D19838" s="87"/>
      <c r="J19838" s="88"/>
      <c r="K19838" s="89"/>
      <c r="M19838" s="88"/>
      <c r="O19838" s="90"/>
      <c r="P19838" s="90"/>
      <c r="Q19838" s="90"/>
    </row>
    <row r="19839" spans="4:17" x14ac:dyDescent="0.25">
      <c r="D19839" s="87"/>
      <c r="J19839" s="88"/>
      <c r="K19839" s="89"/>
      <c r="M19839" s="88"/>
      <c r="O19839" s="90"/>
      <c r="P19839" s="90"/>
      <c r="Q19839" s="90"/>
    </row>
    <row r="19840" spans="4:17" x14ac:dyDescent="0.25">
      <c r="D19840" s="87"/>
      <c r="J19840" s="88"/>
      <c r="K19840" s="89"/>
      <c r="M19840" s="88"/>
      <c r="O19840" s="90"/>
      <c r="P19840" s="90"/>
      <c r="Q19840" s="90"/>
    </row>
    <row r="19841" spans="4:17" x14ac:dyDescent="0.25">
      <c r="D19841" s="87"/>
      <c r="J19841" s="88"/>
      <c r="K19841" s="89"/>
      <c r="M19841" s="88"/>
      <c r="O19841" s="90"/>
      <c r="P19841" s="90"/>
      <c r="Q19841" s="90"/>
    </row>
    <row r="19842" spans="4:17" x14ac:dyDescent="0.25">
      <c r="D19842" s="87"/>
      <c r="J19842" s="88"/>
      <c r="K19842" s="89"/>
      <c r="M19842" s="88"/>
      <c r="O19842" s="90"/>
      <c r="P19842" s="90"/>
      <c r="Q19842" s="90"/>
    </row>
    <row r="19843" spans="4:17" x14ac:dyDescent="0.25">
      <c r="D19843" s="87"/>
      <c r="J19843" s="88"/>
      <c r="K19843" s="89"/>
      <c r="M19843" s="88"/>
      <c r="O19843" s="90"/>
      <c r="P19843" s="90"/>
      <c r="Q19843" s="90"/>
    </row>
    <row r="19844" spans="4:17" x14ac:dyDescent="0.25">
      <c r="D19844" s="87"/>
      <c r="J19844" s="88"/>
      <c r="K19844" s="89"/>
      <c r="M19844" s="88"/>
      <c r="O19844" s="90"/>
      <c r="P19844" s="90"/>
      <c r="Q19844" s="90"/>
    </row>
    <row r="19845" spans="4:17" x14ac:dyDescent="0.25">
      <c r="D19845" s="87"/>
      <c r="J19845" s="88"/>
      <c r="K19845" s="89"/>
      <c r="M19845" s="88"/>
      <c r="O19845" s="90"/>
      <c r="P19845" s="90"/>
      <c r="Q19845" s="90"/>
    </row>
    <row r="19846" spans="4:17" x14ac:dyDescent="0.25">
      <c r="D19846" s="87"/>
      <c r="J19846" s="88"/>
      <c r="K19846" s="89"/>
      <c r="M19846" s="88"/>
      <c r="O19846" s="90"/>
      <c r="P19846" s="90"/>
      <c r="Q19846" s="90"/>
    </row>
    <row r="19847" spans="4:17" x14ac:dyDescent="0.25">
      <c r="D19847" s="87"/>
      <c r="J19847" s="88"/>
      <c r="K19847" s="89"/>
      <c r="M19847" s="88"/>
      <c r="O19847" s="90"/>
      <c r="P19847" s="90"/>
      <c r="Q19847" s="90"/>
    </row>
    <row r="19848" spans="4:17" x14ac:dyDescent="0.25">
      <c r="D19848" s="87"/>
      <c r="J19848" s="88"/>
      <c r="K19848" s="89"/>
      <c r="M19848" s="88"/>
      <c r="O19848" s="90"/>
      <c r="P19848" s="90"/>
      <c r="Q19848" s="90"/>
    </row>
    <row r="19849" spans="4:17" x14ac:dyDescent="0.25">
      <c r="D19849" s="87"/>
      <c r="J19849" s="88"/>
      <c r="K19849" s="89"/>
      <c r="M19849" s="88"/>
      <c r="O19849" s="90"/>
      <c r="P19849" s="90"/>
      <c r="Q19849" s="90"/>
    </row>
    <row r="19850" spans="4:17" x14ac:dyDescent="0.25">
      <c r="D19850" s="87"/>
      <c r="J19850" s="88"/>
      <c r="K19850" s="89"/>
      <c r="M19850" s="88"/>
      <c r="O19850" s="90"/>
      <c r="P19850" s="90"/>
      <c r="Q19850" s="90"/>
    </row>
    <row r="19851" spans="4:17" x14ac:dyDescent="0.25">
      <c r="D19851" s="87"/>
      <c r="J19851" s="88"/>
      <c r="K19851" s="89"/>
      <c r="M19851" s="88"/>
      <c r="O19851" s="90"/>
      <c r="P19851" s="90"/>
      <c r="Q19851" s="90"/>
    </row>
    <row r="19852" spans="4:17" x14ac:dyDescent="0.25">
      <c r="D19852" s="87"/>
      <c r="J19852" s="88"/>
      <c r="K19852" s="89"/>
      <c r="M19852" s="88"/>
      <c r="O19852" s="90"/>
      <c r="P19852" s="90"/>
      <c r="Q19852" s="90"/>
    </row>
    <row r="19853" spans="4:17" x14ac:dyDescent="0.25">
      <c r="D19853" s="87"/>
      <c r="J19853" s="88"/>
      <c r="K19853" s="89"/>
      <c r="M19853" s="88"/>
      <c r="O19853" s="90"/>
      <c r="P19853" s="90"/>
      <c r="Q19853" s="90"/>
    </row>
    <row r="19854" spans="4:17" x14ac:dyDescent="0.25">
      <c r="D19854" s="87"/>
      <c r="J19854" s="88"/>
      <c r="K19854" s="89"/>
      <c r="M19854" s="88"/>
      <c r="O19854" s="90"/>
      <c r="P19854" s="90"/>
      <c r="Q19854" s="90"/>
    </row>
    <row r="19855" spans="4:17" x14ac:dyDescent="0.25">
      <c r="D19855" s="87"/>
      <c r="J19855" s="88"/>
      <c r="K19855" s="89"/>
      <c r="M19855" s="88"/>
      <c r="O19855" s="90"/>
      <c r="P19855" s="90"/>
      <c r="Q19855" s="90"/>
    </row>
    <row r="19856" spans="4:17" x14ac:dyDescent="0.25">
      <c r="D19856" s="87"/>
      <c r="J19856" s="88"/>
      <c r="K19856" s="89"/>
      <c r="M19856" s="88"/>
      <c r="O19856" s="90"/>
      <c r="P19856" s="90"/>
      <c r="Q19856" s="90"/>
    </row>
    <row r="19857" spans="4:17" x14ac:dyDescent="0.25">
      <c r="D19857" s="87"/>
      <c r="J19857" s="88"/>
      <c r="K19857" s="89"/>
      <c r="M19857" s="88"/>
      <c r="O19857" s="90"/>
      <c r="P19857" s="90"/>
      <c r="Q19857" s="90"/>
    </row>
    <row r="19858" spans="4:17" x14ac:dyDescent="0.25">
      <c r="D19858" s="87"/>
      <c r="J19858" s="88"/>
      <c r="K19858" s="89"/>
      <c r="M19858" s="88"/>
      <c r="O19858" s="90"/>
      <c r="P19858" s="90"/>
      <c r="Q19858" s="90"/>
    </row>
    <row r="19859" spans="4:17" x14ac:dyDescent="0.25">
      <c r="D19859" s="87"/>
      <c r="J19859" s="88"/>
      <c r="K19859" s="89"/>
      <c r="M19859" s="88"/>
      <c r="O19859" s="90"/>
      <c r="P19859" s="90"/>
      <c r="Q19859" s="90"/>
    </row>
    <row r="19860" spans="4:17" x14ac:dyDescent="0.25">
      <c r="D19860" s="87"/>
      <c r="J19860" s="88"/>
      <c r="K19860" s="89"/>
      <c r="M19860" s="88"/>
      <c r="O19860" s="90"/>
      <c r="P19860" s="90"/>
      <c r="Q19860" s="90"/>
    </row>
    <row r="19861" spans="4:17" x14ac:dyDescent="0.25">
      <c r="D19861" s="87"/>
      <c r="J19861" s="88"/>
      <c r="K19861" s="89"/>
      <c r="M19861" s="88"/>
      <c r="O19861" s="90"/>
      <c r="P19861" s="90"/>
      <c r="Q19861" s="90"/>
    </row>
    <row r="19862" spans="4:17" x14ac:dyDescent="0.25">
      <c r="D19862" s="87"/>
      <c r="J19862" s="88"/>
      <c r="K19862" s="89"/>
      <c r="M19862" s="88"/>
      <c r="O19862" s="90"/>
      <c r="P19862" s="90"/>
      <c r="Q19862" s="90"/>
    </row>
    <row r="19863" spans="4:17" x14ac:dyDescent="0.25">
      <c r="D19863" s="87"/>
      <c r="J19863" s="88"/>
      <c r="K19863" s="89"/>
      <c r="M19863" s="88"/>
      <c r="O19863" s="90"/>
      <c r="P19863" s="90"/>
      <c r="Q19863" s="90"/>
    </row>
    <row r="19864" spans="4:17" x14ac:dyDescent="0.25">
      <c r="D19864" s="87"/>
      <c r="J19864" s="88"/>
      <c r="K19864" s="89"/>
      <c r="M19864" s="88"/>
      <c r="O19864" s="90"/>
      <c r="P19864" s="90"/>
      <c r="Q19864" s="90"/>
    </row>
    <row r="19865" spans="4:17" x14ac:dyDescent="0.25">
      <c r="D19865" s="87"/>
      <c r="J19865" s="88"/>
      <c r="K19865" s="89"/>
      <c r="M19865" s="88"/>
      <c r="O19865" s="90"/>
      <c r="P19865" s="90"/>
      <c r="Q19865" s="90"/>
    </row>
    <row r="19866" spans="4:17" x14ac:dyDescent="0.25">
      <c r="D19866" s="87"/>
      <c r="J19866" s="88"/>
      <c r="K19866" s="89"/>
      <c r="M19866" s="88"/>
      <c r="O19866" s="90"/>
      <c r="P19866" s="90"/>
      <c r="Q19866" s="90"/>
    </row>
    <row r="19867" spans="4:17" x14ac:dyDescent="0.25">
      <c r="D19867" s="87"/>
      <c r="J19867" s="88"/>
      <c r="K19867" s="89"/>
      <c r="M19867" s="88"/>
      <c r="O19867" s="90"/>
      <c r="P19867" s="90"/>
      <c r="Q19867" s="90"/>
    </row>
    <row r="19868" spans="4:17" x14ac:dyDescent="0.25">
      <c r="D19868" s="87"/>
      <c r="J19868" s="88"/>
      <c r="K19868" s="89"/>
      <c r="M19868" s="88"/>
      <c r="O19868" s="90"/>
      <c r="P19868" s="90"/>
      <c r="Q19868" s="90"/>
    </row>
    <row r="19869" spans="4:17" x14ac:dyDescent="0.25">
      <c r="D19869" s="87"/>
      <c r="J19869" s="88"/>
      <c r="K19869" s="89"/>
      <c r="M19869" s="88"/>
      <c r="O19869" s="90"/>
      <c r="P19869" s="90"/>
      <c r="Q19869" s="90"/>
    </row>
    <row r="19870" spans="4:17" x14ac:dyDescent="0.25">
      <c r="D19870" s="87"/>
      <c r="J19870" s="88"/>
      <c r="K19870" s="89"/>
      <c r="M19870" s="88"/>
      <c r="O19870" s="90"/>
      <c r="P19870" s="90"/>
      <c r="Q19870" s="90"/>
    </row>
    <row r="19871" spans="4:17" x14ac:dyDescent="0.25">
      <c r="D19871" s="87"/>
      <c r="J19871" s="88"/>
      <c r="K19871" s="89"/>
      <c r="M19871" s="88"/>
      <c r="O19871" s="90"/>
      <c r="P19871" s="90"/>
      <c r="Q19871" s="90"/>
    </row>
    <row r="19872" spans="4:17" x14ac:dyDescent="0.25">
      <c r="D19872" s="87"/>
      <c r="J19872" s="88"/>
      <c r="K19872" s="89"/>
      <c r="M19872" s="88"/>
      <c r="O19872" s="90"/>
      <c r="P19872" s="90"/>
      <c r="Q19872" s="90"/>
    </row>
    <row r="19873" spans="4:17" x14ac:dyDescent="0.25">
      <c r="D19873" s="87"/>
      <c r="J19873" s="88"/>
      <c r="K19873" s="89"/>
      <c r="M19873" s="88"/>
      <c r="O19873" s="90"/>
      <c r="P19873" s="90"/>
      <c r="Q19873" s="90"/>
    </row>
    <row r="19874" spans="4:17" x14ac:dyDescent="0.25">
      <c r="D19874" s="87"/>
      <c r="J19874" s="88"/>
      <c r="K19874" s="89"/>
      <c r="M19874" s="88"/>
      <c r="O19874" s="90"/>
      <c r="P19874" s="90"/>
      <c r="Q19874" s="90"/>
    </row>
    <row r="19875" spans="4:17" x14ac:dyDescent="0.25">
      <c r="D19875" s="87"/>
      <c r="J19875" s="88"/>
      <c r="K19875" s="89"/>
      <c r="M19875" s="88"/>
      <c r="O19875" s="90"/>
      <c r="P19875" s="90"/>
      <c r="Q19875" s="90"/>
    </row>
    <row r="19876" spans="4:17" x14ac:dyDescent="0.25">
      <c r="D19876" s="87"/>
      <c r="J19876" s="88"/>
      <c r="K19876" s="89"/>
      <c r="M19876" s="88"/>
      <c r="O19876" s="90"/>
      <c r="P19876" s="90"/>
      <c r="Q19876" s="90"/>
    </row>
    <row r="19877" spans="4:17" x14ac:dyDescent="0.25">
      <c r="D19877" s="87"/>
      <c r="J19877" s="88"/>
      <c r="K19877" s="89"/>
      <c r="M19877" s="88"/>
      <c r="O19877" s="90"/>
      <c r="P19877" s="90"/>
      <c r="Q19877" s="90"/>
    </row>
    <row r="19878" spans="4:17" x14ac:dyDescent="0.25">
      <c r="D19878" s="87"/>
      <c r="J19878" s="88"/>
      <c r="K19878" s="89"/>
      <c r="M19878" s="88"/>
      <c r="O19878" s="90"/>
      <c r="P19878" s="90"/>
      <c r="Q19878" s="90"/>
    </row>
    <row r="19879" spans="4:17" x14ac:dyDescent="0.25">
      <c r="D19879" s="87"/>
      <c r="J19879" s="88"/>
      <c r="K19879" s="89"/>
      <c r="M19879" s="88"/>
      <c r="O19879" s="90"/>
      <c r="P19879" s="90"/>
      <c r="Q19879" s="90"/>
    </row>
    <row r="19880" spans="4:17" x14ac:dyDescent="0.25">
      <c r="D19880" s="87"/>
      <c r="J19880" s="88"/>
      <c r="K19880" s="89"/>
      <c r="M19880" s="88"/>
      <c r="O19880" s="90"/>
      <c r="P19880" s="90"/>
      <c r="Q19880" s="90"/>
    </row>
    <row r="19881" spans="4:17" x14ac:dyDescent="0.25">
      <c r="D19881" s="87"/>
      <c r="J19881" s="88"/>
      <c r="K19881" s="89"/>
      <c r="M19881" s="88"/>
      <c r="O19881" s="90"/>
      <c r="P19881" s="90"/>
      <c r="Q19881" s="90"/>
    </row>
    <row r="19882" spans="4:17" x14ac:dyDescent="0.25">
      <c r="D19882" s="87"/>
      <c r="J19882" s="88"/>
      <c r="K19882" s="89"/>
      <c r="M19882" s="88"/>
      <c r="O19882" s="90"/>
      <c r="P19882" s="90"/>
      <c r="Q19882" s="90"/>
    </row>
    <row r="19883" spans="4:17" x14ac:dyDescent="0.25">
      <c r="D19883" s="87"/>
      <c r="J19883" s="88"/>
      <c r="K19883" s="89"/>
      <c r="M19883" s="88"/>
      <c r="O19883" s="90"/>
      <c r="P19883" s="90"/>
      <c r="Q19883" s="90"/>
    </row>
    <row r="19884" spans="4:17" x14ac:dyDescent="0.25">
      <c r="D19884" s="87"/>
      <c r="J19884" s="88"/>
      <c r="K19884" s="89"/>
      <c r="M19884" s="88"/>
      <c r="O19884" s="90"/>
      <c r="P19884" s="90"/>
      <c r="Q19884" s="90"/>
    </row>
    <row r="19885" spans="4:17" x14ac:dyDescent="0.25">
      <c r="D19885" s="87"/>
      <c r="J19885" s="88"/>
      <c r="K19885" s="89"/>
      <c r="M19885" s="88"/>
      <c r="O19885" s="90"/>
      <c r="P19885" s="90"/>
      <c r="Q19885" s="90"/>
    </row>
    <row r="19886" spans="4:17" x14ac:dyDescent="0.25">
      <c r="D19886" s="87"/>
      <c r="J19886" s="88"/>
      <c r="K19886" s="89"/>
      <c r="M19886" s="88"/>
      <c r="O19886" s="90"/>
      <c r="P19886" s="90"/>
      <c r="Q19886" s="90"/>
    </row>
    <row r="19887" spans="4:17" x14ac:dyDescent="0.25">
      <c r="D19887" s="87"/>
      <c r="J19887" s="88"/>
      <c r="K19887" s="89"/>
      <c r="M19887" s="88"/>
      <c r="O19887" s="90"/>
      <c r="P19887" s="90"/>
      <c r="Q19887" s="90"/>
    </row>
    <row r="19888" spans="4:17" x14ac:dyDescent="0.25">
      <c r="D19888" s="87"/>
      <c r="J19888" s="88"/>
      <c r="K19888" s="89"/>
      <c r="M19888" s="88"/>
      <c r="O19888" s="90"/>
      <c r="P19888" s="90"/>
      <c r="Q19888" s="90"/>
    </row>
    <row r="19889" spans="4:17" x14ac:dyDescent="0.25">
      <c r="D19889" s="87"/>
      <c r="J19889" s="88"/>
      <c r="K19889" s="89"/>
      <c r="M19889" s="88"/>
      <c r="O19889" s="90"/>
      <c r="P19889" s="90"/>
      <c r="Q19889" s="90"/>
    </row>
    <row r="19890" spans="4:17" x14ac:dyDescent="0.25">
      <c r="D19890" s="87"/>
      <c r="J19890" s="88"/>
      <c r="K19890" s="89"/>
      <c r="M19890" s="88"/>
      <c r="O19890" s="90"/>
      <c r="P19890" s="90"/>
      <c r="Q19890" s="90"/>
    </row>
    <row r="19891" spans="4:17" x14ac:dyDescent="0.25">
      <c r="D19891" s="87"/>
      <c r="J19891" s="88"/>
      <c r="K19891" s="89"/>
      <c r="M19891" s="88"/>
      <c r="O19891" s="90"/>
      <c r="P19891" s="90"/>
      <c r="Q19891" s="90"/>
    </row>
    <row r="19892" spans="4:17" x14ac:dyDescent="0.25">
      <c r="D19892" s="87"/>
      <c r="J19892" s="88"/>
      <c r="K19892" s="89"/>
      <c r="M19892" s="88"/>
      <c r="O19892" s="90"/>
      <c r="P19892" s="90"/>
      <c r="Q19892" s="90"/>
    </row>
    <row r="19893" spans="4:17" x14ac:dyDescent="0.25">
      <c r="D19893" s="87"/>
      <c r="J19893" s="88"/>
      <c r="K19893" s="89"/>
      <c r="M19893" s="88"/>
      <c r="O19893" s="90"/>
      <c r="P19893" s="90"/>
      <c r="Q19893" s="90"/>
    </row>
    <row r="19894" spans="4:17" x14ac:dyDescent="0.25">
      <c r="D19894" s="87"/>
      <c r="J19894" s="88"/>
      <c r="K19894" s="89"/>
      <c r="M19894" s="88"/>
      <c r="O19894" s="90"/>
      <c r="P19894" s="90"/>
      <c r="Q19894" s="90"/>
    </row>
    <row r="19895" spans="4:17" x14ac:dyDescent="0.25">
      <c r="D19895" s="87"/>
      <c r="J19895" s="88"/>
      <c r="K19895" s="89"/>
      <c r="M19895" s="88"/>
      <c r="O19895" s="90"/>
      <c r="P19895" s="90"/>
      <c r="Q19895" s="90"/>
    </row>
    <row r="19896" spans="4:17" x14ac:dyDescent="0.25">
      <c r="D19896" s="87"/>
      <c r="J19896" s="88"/>
      <c r="K19896" s="89"/>
      <c r="M19896" s="88"/>
      <c r="O19896" s="90"/>
      <c r="P19896" s="90"/>
      <c r="Q19896" s="90"/>
    </row>
    <row r="19897" spans="4:17" x14ac:dyDescent="0.25">
      <c r="D19897" s="87"/>
      <c r="J19897" s="88"/>
      <c r="K19897" s="89"/>
      <c r="M19897" s="88"/>
      <c r="O19897" s="90"/>
      <c r="P19897" s="90"/>
      <c r="Q19897" s="90"/>
    </row>
    <row r="19898" spans="4:17" x14ac:dyDescent="0.25">
      <c r="D19898" s="87"/>
      <c r="J19898" s="88"/>
      <c r="K19898" s="89"/>
      <c r="M19898" s="88"/>
      <c r="O19898" s="90"/>
      <c r="P19898" s="90"/>
      <c r="Q19898" s="90"/>
    </row>
    <row r="19899" spans="4:17" x14ac:dyDescent="0.25">
      <c r="D19899" s="87"/>
      <c r="J19899" s="88"/>
      <c r="K19899" s="89"/>
      <c r="M19899" s="88"/>
      <c r="O19899" s="90"/>
      <c r="P19899" s="90"/>
      <c r="Q19899" s="90"/>
    </row>
    <row r="19900" spans="4:17" x14ac:dyDescent="0.25">
      <c r="D19900" s="87"/>
      <c r="J19900" s="88"/>
      <c r="K19900" s="89"/>
      <c r="M19900" s="88"/>
      <c r="O19900" s="90"/>
      <c r="P19900" s="90"/>
      <c r="Q19900" s="90"/>
    </row>
    <row r="19901" spans="4:17" x14ac:dyDescent="0.25">
      <c r="D19901" s="87"/>
      <c r="J19901" s="88"/>
      <c r="K19901" s="89"/>
      <c r="M19901" s="88"/>
      <c r="O19901" s="90"/>
      <c r="P19901" s="90"/>
      <c r="Q19901" s="90"/>
    </row>
    <row r="19902" spans="4:17" x14ac:dyDescent="0.25">
      <c r="D19902" s="87"/>
      <c r="J19902" s="88"/>
      <c r="K19902" s="89"/>
      <c r="M19902" s="88"/>
      <c r="O19902" s="90"/>
      <c r="P19902" s="90"/>
      <c r="Q19902" s="90"/>
    </row>
    <row r="19903" spans="4:17" x14ac:dyDescent="0.25">
      <c r="D19903" s="87"/>
      <c r="J19903" s="88"/>
      <c r="K19903" s="89"/>
      <c r="M19903" s="88"/>
      <c r="O19903" s="90"/>
      <c r="P19903" s="90"/>
      <c r="Q19903" s="90"/>
    </row>
    <row r="19904" spans="4:17" x14ac:dyDescent="0.25">
      <c r="D19904" s="87"/>
      <c r="J19904" s="88"/>
      <c r="K19904" s="89"/>
      <c r="M19904" s="88"/>
      <c r="O19904" s="90"/>
      <c r="P19904" s="90"/>
      <c r="Q19904" s="90"/>
    </row>
    <row r="19905" spans="4:17" x14ac:dyDescent="0.25">
      <c r="D19905" s="87"/>
      <c r="J19905" s="88"/>
      <c r="K19905" s="89"/>
      <c r="M19905" s="88"/>
      <c r="O19905" s="90"/>
      <c r="P19905" s="90"/>
      <c r="Q19905" s="90"/>
    </row>
    <row r="19906" spans="4:17" x14ac:dyDescent="0.25">
      <c r="D19906" s="87"/>
      <c r="J19906" s="88"/>
      <c r="K19906" s="89"/>
      <c r="M19906" s="88"/>
      <c r="O19906" s="90"/>
      <c r="P19906" s="90"/>
      <c r="Q19906" s="90"/>
    </row>
    <row r="19907" spans="4:17" x14ac:dyDescent="0.25">
      <c r="D19907" s="87"/>
      <c r="J19907" s="88"/>
      <c r="K19907" s="89"/>
      <c r="M19907" s="88"/>
      <c r="O19907" s="90"/>
      <c r="P19907" s="90"/>
      <c r="Q19907" s="90"/>
    </row>
    <row r="19908" spans="4:17" x14ac:dyDescent="0.25">
      <c r="D19908" s="87"/>
      <c r="J19908" s="88"/>
      <c r="K19908" s="89"/>
      <c r="M19908" s="88"/>
      <c r="O19908" s="90"/>
      <c r="P19908" s="90"/>
      <c r="Q19908" s="90"/>
    </row>
    <row r="19909" spans="4:17" x14ac:dyDescent="0.25">
      <c r="D19909" s="87"/>
      <c r="J19909" s="88"/>
      <c r="K19909" s="89"/>
      <c r="M19909" s="88"/>
      <c r="O19909" s="90"/>
      <c r="P19909" s="90"/>
      <c r="Q19909" s="90"/>
    </row>
    <row r="19910" spans="4:17" x14ac:dyDescent="0.25">
      <c r="D19910" s="87"/>
      <c r="J19910" s="88"/>
      <c r="K19910" s="89"/>
      <c r="M19910" s="88"/>
      <c r="O19910" s="90"/>
      <c r="P19910" s="90"/>
      <c r="Q19910" s="90"/>
    </row>
    <row r="19911" spans="4:17" x14ac:dyDescent="0.25">
      <c r="D19911" s="87"/>
      <c r="J19911" s="88"/>
      <c r="K19911" s="89"/>
      <c r="M19911" s="88"/>
      <c r="O19911" s="90"/>
      <c r="P19911" s="90"/>
      <c r="Q19911" s="90"/>
    </row>
    <row r="19912" spans="4:17" x14ac:dyDescent="0.25">
      <c r="D19912" s="87"/>
      <c r="J19912" s="88"/>
      <c r="K19912" s="89"/>
      <c r="M19912" s="88"/>
      <c r="O19912" s="90"/>
      <c r="P19912" s="90"/>
      <c r="Q19912" s="90"/>
    </row>
    <row r="19913" spans="4:17" x14ac:dyDescent="0.25">
      <c r="D19913" s="87"/>
      <c r="J19913" s="88"/>
      <c r="K19913" s="89"/>
      <c r="M19913" s="88"/>
      <c r="O19913" s="90"/>
      <c r="P19913" s="90"/>
      <c r="Q19913" s="90"/>
    </row>
    <row r="19914" spans="4:17" x14ac:dyDescent="0.25">
      <c r="D19914" s="87"/>
      <c r="J19914" s="88"/>
      <c r="K19914" s="89"/>
      <c r="M19914" s="88"/>
      <c r="O19914" s="90"/>
      <c r="P19914" s="90"/>
      <c r="Q19914" s="90"/>
    </row>
    <row r="19915" spans="4:17" x14ac:dyDescent="0.25">
      <c r="D19915" s="87"/>
      <c r="J19915" s="88"/>
      <c r="K19915" s="89"/>
      <c r="M19915" s="88"/>
      <c r="O19915" s="90"/>
      <c r="P19915" s="90"/>
      <c r="Q19915" s="90"/>
    </row>
    <row r="19916" spans="4:17" x14ac:dyDescent="0.25">
      <c r="D19916" s="87"/>
      <c r="J19916" s="88"/>
      <c r="K19916" s="89"/>
      <c r="M19916" s="88"/>
      <c r="O19916" s="90"/>
      <c r="P19916" s="90"/>
      <c r="Q19916" s="90"/>
    </row>
    <row r="19917" spans="4:17" x14ac:dyDescent="0.25">
      <c r="D19917" s="87"/>
      <c r="J19917" s="88"/>
      <c r="K19917" s="89"/>
      <c r="M19917" s="88"/>
      <c r="O19917" s="90"/>
      <c r="P19917" s="90"/>
      <c r="Q19917" s="90"/>
    </row>
    <row r="19918" spans="4:17" x14ac:dyDescent="0.25">
      <c r="D19918" s="87"/>
      <c r="J19918" s="88"/>
      <c r="K19918" s="89"/>
      <c r="M19918" s="88"/>
      <c r="O19918" s="90"/>
      <c r="P19918" s="90"/>
      <c r="Q19918" s="90"/>
    </row>
    <row r="19919" spans="4:17" x14ac:dyDescent="0.25">
      <c r="D19919" s="87"/>
      <c r="J19919" s="88"/>
      <c r="K19919" s="89"/>
      <c r="M19919" s="88"/>
      <c r="O19919" s="90"/>
      <c r="P19919" s="90"/>
      <c r="Q19919" s="90"/>
    </row>
    <row r="19920" spans="4:17" x14ac:dyDescent="0.25">
      <c r="D19920" s="87"/>
      <c r="J19920" s="88"/>
      <c r="K19920" s="89"/>
      <c r="M19920" s="88"/>
      <c r="O19920" s="90"/>
      <c r="P19920" s="90"/>
      <c r="Q19920" s="90"/>
    </row>
    <row r="19921" spans="4:17" x14ac:dyDescent="0.25">
      <c r="D19921" s="87"/>
      <c r="J19921" s="88"/>
      <c r="K19921" s="89"/>
      <c r="M19921" s="88"/>
      <c r="O19921" s="90"/>
      <c r="P19921" s="90"/>
      <c r="Q19921" s="90"/>
    </row>
    <row r="19922" spans="4:17" x14ac:dyDescent="0.25">
      <c r="D19922" s="87"/>
      <c r="J19922" s="88"/>
      <c r="K19922" s="89"/>
      <c r="M19922" s="88"/>
      <c r="O19922" s="90"/>
      <c r="P19922" s="90"/>
      <c r="Q19922" s="90"/>
    </row>
    <row r="19923" spans="4:17" x14ac:dyDescent="0.25">
      <c r="D19923" s="87"/>
      <c r="J19923" s="88"/>
      <c r="K19923" s="89"/>
      <c r="M19923" s="88"/>
      <c r="O19923" s="90"/>
      <c r="P19923" s="90"/>
      <c r="Q19923" s="90"/>
    </row>
    <row r="19924" spans="4:17" x14ac:dyDescent="0.25">
      <c r="D19924" s="87"/>
      <c r="J19924" s="88"/>
      <c r="K19924" s="89"/>
      <c r="M19924" s="88"/>
      <c r="O19924" s="90"/>
      <c r="P19924" s="90"/>
      <c r="Q19924" s="90"/>
    </row>
    <row r="19925" spans="4:17" x14ac:dyDescent="0.25">
      <c r="D19925" s="87"/>
      <c r="J19925" s="88"/>
      <c r="K19925" s="89"/>
      <c r="M19925" s="88"/>
      <c r="O19925" s="90"/>
      <c r="P19925" s="90"/>
      <c r="Q19925" s="90"/>
    </row>
    <row r="19926" spans="4:17" x14ac:dyDescent="0.25">
      <c r="D19926" s="87"/>
      <c r="J19926" s="88"/>
      <c r="K19926" s="89"/>
      <c r="M19926" s="88"/>
      <c r="O19926" s="90"/>
      <c r="P19926" s="90"/>
      <c r="Q19926" s="90"/>
    </row>
    <row r="19927" spans="4:17" x14ac:dyDescent="0.25">
      <c r="D19927" s="87"/>
      <c r="J19927" s="88"/>
      <c r="K19927" s="89"/>
      <c r="M19927" s="88"/>
      <c r="O19927" s="90"/>
      <c r="P19927" s="90"/>
      <c r="Q19927" s="90"/>
    </row>
    <row r="19928" spans="4:17" x14ac:dyDescent="0.25">
      <c r="D19928" s="87"/>
      <c r="J19928" s="88"/>
      <c r="K19928" s="89"/>
      <c r="M19928" s="88"/>
      <c r="O19928" s="90"/>
      <c r="P19928" s="90"/>
      <c r="Q19928" s="90"/>
    </row>
    <row r="19929" spans="4:17" x14ac:dyDescent="0.25">
      <c r="D19929" s="87"/>
      <c r="J19929" s="88"/>
      <c r="K19929" s="89"/>
      <c r="M19929" s="88"/>
      <c r="O19929" s="90"/>
      <c r="P19929" s="90"/>
      <c r="Q19929" s="90"/>
    </row>
    <row r="19930" spans="4:17" x14ac:dyDescent="0.25">
      <c r="D19930" s="87"/>
      <c r="J19930" s="88"/>
      <c r="K19930" s="89"/>
      <c r="M19930" s="88"/>
      <c r="O19930" s="90"/>
      <c r="P19930" s="90"/>
      <c r="Q19930" s="90"/>
    </row>
    <row r="19931" spans="4:17" x14ac:dyDescent="0.25">
      <c r="D19931" s="87"/>
      <c r="J19931" s="88"/>
      <c r="K19931" s="89"/>
      <c r="M19931" s="88"/>
      <c r="O19931" s="90"/>
      <c r="P19931" s="90"/>
      <c r="Q19931" s="90"/>
    </row>
    <row r="19932" spans="4:17" x14ac:dyDescent="0.25">
      <c r="D19932" s="87"/>
      <c r="J19932" s="88"/>
      <c r="K19932" s="89"/>
      <c r="M19932" s="88"/>
      <c r="O19932" s="90"/>
      <c r="P19932" s="90"/>
      <c r="Q19932" s="90"/>
    </row>
    <row r="19933" spans="4:17" x14ac:dyDescent="0.25">
      <c r="D19933" s="87"/>
      <c r="J19933" s="88"/>
      <c r="K19933" s="89"/>
      <c r="M19933" s="88"/>
      <c r="O19933" s="90"/>
      <c r="P19933" s="90"/>
      <c r="Q19933" s="90"/>
    </row>
    <row r="19934" spans="4:17" x14ac:dyDescent="0.25">
      <c r="D19934" s="87"/>
      <c r="J19934" s="88"/>
      <c r="K19934" s="89"/>
      <c r="M19934" s="88"/>
      <c r="O19934" s="90"/>
      <c r="P19934" s="90"/>
      <c r="Q19934" s="90"/>
    </row>
    <row r="19935" spans="4:17" x14ac:dyDescent="0.25">
      <c r="D19935" s="87"/>
      <c r="J19935" s="88"/>
      <c r="K19935" s="89"/>
      <c r="M19935" s="88"/>
      <c r="O19935" s="90"/>
      <c r="P19935" s="90"/>
      <c r="Q19935" s="90"/>
    </row>
    <row r="19936" spans="4:17" x14ac:dyDescent="0.25">
      <c r="D19936" s="87"/>
      <c r="J19936" s="88"/>
      <c r="K19936" s="89"/>
      <c r="M19936" s="88"/>
      <c r="O19936" s="90"/>
      <c r="P19936" s="90"/>
      <c r="Q19936" s="90"/>
    </row>
    <row r="19937" spans="4:17" x14ac:dyDescent="0.25">
      <c r="D19937" s="87"/>
      <c r="J19937" s="88"/>
      <c r="K19937" s="89"/>
      <c r="M19937" s="88"/>
      <c r="O19937" s="90"/>
      <c r="P19937" s="90"/>
      <c r="Q19937" s="90"/>
    </row>
    <row r="19938" spans="4:17" x14ac:dyDescent="0.25">
      <c r="D19938" s="87"/>
      <c r="J19938" s="88"/>
      <c r="K19938" s="89"/>
      <c r="M19938" s="88"/>
      <c r="O19938" s="90"/>
      <c r="P19938" s="90"/>
      <c r="Q19938" s="90"/>
    </row>
    <row r="19939" spans="4:17" x14ac:dyDescent="0.25">
      <c r="D19939" s="87"/>
      <c r="J19939" s="88"/>
      <c r="K19939" s="89"/>
      <c r="M19939" s="88"/>
      <c r="O19939" s="90"/>
      <c r="P19939" s="90"/>
      <c r="Q19939" s="90"/>
    </row>
    <row r="19940" spans="4:17" x14ac:dyDescent="0.25">
      <c r="D19940" s="87"/>
      <c r="J19940" s="88"/>
      <c r="K19940" s="89"/>
      <c r="M19940" s="88"/>
      <c r="O19940" s="90"/>
      <c r="P19940" s="90"/>
      <c r="Q19940" s="90"/>
    </row>
    <row r="19941" spans="4:17" x14ac:dyDescent="0.25">
      <c r="D19941" s="87"/>
      <c r="J19941" s="88"/>
      <c r="K19941" s="89"/>
      <c r="M19941" s="88"/>
      <c r="O19941" s="90"/>
      <c r="P19941" s="90"/>
      <c r="Q19941" s="90"/>
    </row>
    <row r="19942" spans="4:17" x14ac:dyDescent="0.25">
      <c r="D19942" s="87"/>
      <c r="J19942" s="88"/>
      <c r="K19942" s="89"/>
      <c r="M19942" s="88"/>
      <c r="O19942" s="90"/>
      <c r="P19942" s="90"/>
      <c r="Q19942" s="90"/>
    </row>
    <row r="19943" spans="4:17" x14ac:dyDescent="0.25">
      <c r="D19943" s="87"/>
      <c r="J19943" s="88"/>
      <c r="K19943" s="89"/>
      <c r="M19943" s="88"/>
      <c r="O19943" s="90"/>
      <c r="P19943" s="90"/>
      <c r="Q19943" s="90"/>
    </row>
    <row r="19944" spans="4:17" x14ac:dyDescent="0.25">
      <c r="D19944" s="87"/>
      <c r="J19944" s="88"/>
      <c r="K19944" s="89"/>
      <c r="M19944" s="88"/>
      <c r="O19944" s="90"/>
      <c r="P19944" s="90"/>
      <c r="Q19944" s="90"/>
    </row>
    <row r="19945" spans="4:17" x14ac:dyDescent="0.25">
      <c r="D19945" s="87"/>
      <c r="J19945" s="88"/>
      <c r="K19945" s="89"/>
      <c r="M19945" s="88"/>
      <c r="O19945" s="90"/>
      <c r="P19945" s="90"/>
      <c r="Q19945" s="90"/>
    </row>
    <row r="19946" spans="4:17" x14ac:dyDescent="0.25">
      <c r="D19946" s="87"/>
      <c r="J19946" s="88"/>
      <c r="K19946" s="89"/>
      <c r="M19946" s="88"/>
      <c r="O19946" s="90"/>
      <c r="P19946" s="90"/>
      <c r="Q19946" s="90"/>
    </row>
    <row r="19947" spans="4:17" x14ac:dyDescent="0.25">
      <c r="D19947" s="87"/>
      <c r="J19947" s="88"/>
      <c r="K19947" s="89"/>
      <c r="M19947" s="88"/>
      <c r="O19947" s="90"/>
      <c r="P19947" s="90"/>
      <c r="Q19947" s="90"/>
    </row>
    <row r="19948" spans="4:17" x14ac:dyDescent="0.25">
      <c r="D19948" s="87"/>
      <c r="J19948" s="88"/>
      <c r="K19948" s="89"/>
      <c r="M19948" s="88"/>
      <c r="O19948" s="90"/>
      <c r="P19948" s="90"/>
      <c r="Q19948" s="90"/>
    </row>
    <row r="19949" spans="4:17" x14ac:dyDescent="0.25">
      <c r="D19949" s="87"/>
      <c r="J19949" s="88"/>
      <c r="K19949" s="89"/>
      <c r="M19949" s="88"/>
      <c r="O19949" s="90"/>
      <c r="P19949" s="90"/>
      <c r="Q19949" s="90"/>
    </row>
    <row r="19950" spans="4:17" x14ac:dyDescent="0.25">
      <c r="D19950" s="87"/>
      <c r="J19950" s="88"/>
      <c r="K19950" s="89"/>
      <c r="M19950" s="88"/>
      <c r="O19950" s="90"/>
      <c r="P19950" s="90"/>
      <c r="Q19950" s="90"/>
    </row>
    <row r="19951" spans="4:17" x14ac:dyDescent="0.25">
      <c r="D19951" s="87"/>
      <c r="J19951" s="88"/>
      <c r="K19951" s="89"/>
      <c r="M19951" s="88"/>
      <c r="O19951" s="90"/>
      <c r="P19951" s="90"/>
      <c r="Q19951" s="90"/>
    </row>
    <row r="19952" spans="4:17" x14ac:dyDescent="0.25">
      <c r="D19952" s="87"/>
      <c r="J19952" s="88"/>
      <c r="K19952" s="89"/>
      <c r="M19952" s="88"/>
      <c r="O19952" s="90"/>
      <c r="P19952" s="90"/>
      <c r="Q19952" s="90"/>
    </row>
    <row r="19953" spans="4:17" x14ac:dyDescent="0.25">
      <c r="D19953" s="87"/>
      <c r="J19953" s="88"/>
      <c r="K19953" s="89"/>
      <c r="M19953" s="88"/>
      <c r="O19953" s="90"/>
      <c r="P19953" s="90"/>
      <c r="Q19953" s="90"/>
    </row>
    <row r="19954" spans="4:17" x14ac:dyDescent="0.25">
      <c r="D19954" s="87"/>
      <c r="J19954" s="88"/>
      <c r="K19954" s="89"/>
      <c r="M19954" s="88"/>
      <c r="O19954" s="90"/>
      <c r="P19954" s="90"/>
      <c r="Q19954" s="90"/>
    </row>
    <row r="19955" spans="4:17" x14ac:dyDescent="0.25">
      <c r="D19955" s="87"/>
      <c r="J19955" s="88"/>
      <c r="K19955" s="89"/>
      <c r="M19955" s="88"/>
      <c r="O19955" s="90"/>
      <c r="P19955" s="90"/>
      <c r="Q19955" s="90"/>
    </row>
    <row r="19956" spans="4:17" x14ac:dyDescent="0.25">
      <c r="D19956" s="87"/>
      <c r="J19956" s="88"/>
      <c r="K19956" s="89"/>
      <c r="M19956" s="88"/>
      <c r="O19956" s="90"/>
      <c r="P19956" s="90"/>
      <c r="Q19956" s="90"/>
    </row>
    <row r="19957" spans="4:17" x14ac:dyDescent="0.25">
      <c r="D19957" s="87"/>
      <c r="J19957" s="88"/>
      <c r="K19957" s="89"/>
      <c r="M19957" s="88"/>
      <c r="O19957" s="90"/>
      <c r="P19957" s="90"/>
      <c r="Q19957" s="90"/>
    </row>
    <row r="19958" spans="4:17" x14ac:dyDescent="0.25">
      <c r="D19958" s="87"/>
      <c r="J19958" s="88"/>
      <c r="K19958" s="89"/>
      <c r="M19958" s="88"/>
      <c r="O19958" s="90"/>
      <c r="P19958" s="90"/>
      <c r="Q19958" s="90"/>
    </row>
    <row r="19959" spans="4:17" x14ac:dyDescent="0.25">
      <c r="D19959" s="87"/>
      <c r="J19959" s="88"/>
      <c r="K19959" s="89"/>
      <c r="M19959" s="88"/>
      <c r="O19959" s="90"/>
      <c r="P19959" s="90"/>
      <c r="Q19959" s="90"/>
    </row>
    <row r="19960" spans="4:17" x14ac:dyDescent="0.25">
      <c r="D19960" s="87"/>
      <c r="J19960" s="88"/>
      <c r="K19960" s="89"/>
      <c r="M19960" s="88"/>
      <c r="O19960" s="90"/>
      <c r="P19960" s="90"/>
      <c r="Q19960" s="90"/>
    </row>
    <row r="19961" spans="4:17" x14ac:dyDescent="0.25">
      <c r="D19961" s="87"/>
      <c r="J19961" s="88"/>
      <c r="K19961" s="89"/>
      <c r="M19961" s="88"/>
      <c r="O19961" s="90"/>
      <c r="P19961" s="90"/>
      <c r="Q19961" s="90"/>
    </row>
    <row r="19962" spans="4:17" x14ac:dyDescent="0.25">
      <c r="D19962" s="87"/>
      <c r="J19962" s="88"/>
      <c r="K19962" s="89"/>
      <c r="M19962" s="88"/>
      <c r="O19962" s="90"/>
      <c r="P19962" s="90"/>
      <c r="Q19962" s="90"/>
    </row>
    <row r="19963" spans="4:17" x14ac:dyDescent="0.25">
      <c r="D19963" s="87"/>
      <c r="J19963" s="88"/>
      <c r="K19963" s="89"/>
      <c r="M19963" s="88"/>
      <c r="O19963" s="90"/>
      <c r="P19963" s="90"/>
      <c r="Q19963" s="90"/>
    </row>
    <row r="19964" spans="4:17" x14ac:dyDescent="0.25">
      <c r="D19964" s="87"/>
      <c r="J19964" s="88"/>
      <c r="K19964" s="89"/>
      <c r="M19964" s="88"/>
      <c r="O19964" s="90"/>
      <c r="P19964" s="90"/>
      <c r="Q19964" s="90"/>
    </row>
    <row r="19965" spans="4:17" x14ac:dyDescent="0.25">
      <c r="D19965" s="87"/>
      <c r="J19965" s="88"/>
      <c r="K19965" s="89"/>
      <c r="M19965" s="88"/>
      <c r="O19965" s="90"/>
      <c r="P19965" s="90"/>
      <c r="Q19965" s="90"/>
    </row>
    <row r="19966" spans="4:17" x14ac:dyDescent="0.25">
      <c r="D19966" s="87"/>
      <c r="J19966" s="88"/>
      <c r="K19966" s="89"/>
      <c r="M19966" s="88"/>
      <c r="O19966" s="90"/>
      <c r="P19966" s="90"/>
      <c r="Q19966" s="90"/>
    </row>
    <row r="19967" spans="4:17" x14ac:dyDescent="0.25">
      <c r="D19967" s="87"/>
      <c r="J19967" s="88"/>
      <c r="K19967" s="89"/>
      <c r="M19967" s="88"/>
      <c r="O19967" s="90"/>
      <c r="P19967" s="90"/>
      <c r="Q19967" s="90"/>
    </row>
    <row r="19968" spans="4:17" x14ac:dyDescent="0.25">
      <c r="D19968" s="87"/>
      <c r="J19968" s="88"/>
      <c r="K19968" s="89"/>
      <c r="M19968" s="88"/>
      <c r="O19968" s="90"/>
      <c r="P19968" s="90"/>
      <c r="Q19968" s="90"/>
    </row>
    <row r="19969" spans="4:17" x14ac:dyDescent="0.25">
      <c r="D19969" s="87"/>
      <c r="J19969" s="88"/>
      <c r="K19969" s="89"/>
      <c r="M19969" s="88"/>
      <c r="O19969" s="90"/>
      <c r="P19969" s="90"/>
      <c r="Q19969" s="90"/>
    </row>
    <row r="19970" spans="4:17" x14ac:dyDescent="0.25">
      <c r="D19970" s="87"/>
      <c r="J19970" s="88"/>
      <c r="K19970" s="89"/>
      <c r="M19970" s="88"/>
      <c r="O19970" s="90"/>
      <c r="P19970" s="90"/>
      <c r="Q19970" s="90"/>
    </row>
    <row r="19971" spans="4:17" x14ac:dyDescent="0.25">
      <c r="D19971" s="87"/>
      <c r="J19971" s="88"/>
      <c r="K19971" s="89"/>
      <c r="M19971" s="88"/>
      <c r="O19971" s="90"/>
      <c r="P19971" s="90"/>
      <c r="Q19971" s="90"/>
    </row>
    <row r="19972" spans="4:17" x14ac:dyDescent="0.25">
      <c r="D19972" s="87"/>
      <c r="J19972" s="88"/>
      <c r="K19972" s="89"/>
      <c r="M19972" s="88"/>
      <c r="O19972" s="90"/>
      <c r="P19972" s="90"/>
      <c r="Q19972" s="90"/>
    </row>
    <row r="19973" spans="4:17" x14ac:dyDescent="0.25">
      <c r="D19973" s="87"/>
      <c r="J19973" s="88"/>
      <c r="K19973" s="89"/>
      <c r="M19973" s="88"/>
      <c r="O19973" s="90"/>
      <c r="P19973" s="90"/>
      <c r="Q19973" s="90"/>
    </row>
    <row r="19974" spans="4:17" x14ac:dyDescent="0.25">
      <c r="D19974" s="87"/>
      <c r="J19974" s="88"/>
      <c r="K19974" s="89"/>
      <c r="M19974" s="88"/>
      <c r="O19974" s="90"/>
      <c r="P19974" s="90"/>
      <c r="Q19974" s="90"/>
    </row>
    <row r="19975" spans="4:17" x14ac:dyDescent="0.25">
      <c r="D19975" s="87"/>
      <c r="J19975" s="88"/>
      <c r="K19975" s="89"/>
      <c r="M19975" s="88"/>
      <c r="O19975" s="90"/>
      <c r="P19975" s="90"/>
      <c r="Q19975" s="90"/>
    </row>
    <row r="19976" spans="4:17" x14ac:dyDescent="0.25">
      <c r="D19976" s="87"/>
      <c r="J19976" s="88"/>
      <c r="K19976" s="89"/>
      <c r="M19976" s="88"/>
      <c r="O19976" s="90"/>
      <c r="P19976" s="90"/>
      <c r="Q19976" s="90"/>
    </row>
    <row r="19977" spans="4:17" x14ac:dyDescent="0.25">
      <c r="D19977" s="87"/>
      <c r="J19977" s="88"/>
      <c r="K19977" s="89"/>
      <c r="M19977" s="88"/>
      <c r="O19977" s="90"/>
      <c r="P19977" s="90"/>
      <c r="Q19977" s="90"/>
    </row>
    <row r="19978" spans="4:17" x14ac:dyDescent="0.25">
      <c r="D19978" s="87"/>
      <c r="J19978" s="88"/>
      <c r="K19978" s="89"/>
      <c r="M19978" s="88"/>
      <c r="O19978" s="90"/>
      <c r="P19978" s="90"/>
      <c r="Q19978" s="90"/>
    </row>
    <row r="19979" spans="4:17" x14ac:dyDescent="0.25">
      <c r="D19979" s="87"/>
      <c r="J19979" s="88"/>
      <c r="K19979" s="89"/>
      <c r="M19979" s="88"/>
      <c r="O19979" s="90"/>
      <c r="P19979" s="90"/>
      <c r="Q19979" s="90"/>
    </row>
    <row r="19980" spans="4:17" x14ac:dyDescent="0.25">
      <c r="D19980" s="87"/>
      <c r="J19980" s="88"/>
      <c r="K19980" s="89"/>
      <c r="M19980" s="88"/>
      <c r="O19980" s="90"/>
      <c r="P19980" s="90"/>
      <c r="Q19980" s="90"/>
    </row>
    <row r="19981" spans="4:17" x14ac:dyDescent="0.25">
      <c r="D19981" s="87"/>
      <c r="J19981" s="88"/>
      <c r="K19981" s="89"/>
      <c r="M19981" s="88"/>
      <c r="O19981" s="90"/>
      <c r="P19981" s="90"/>
      <c r="Q19981" s="90"/>
    </row>
    <row r="19982" spans="4:17" x14ac:dyDescent="0.25">
      <c r="D19982" s="87"/>
      <c r="J19982" s="88"/>
      <c r="K19982" s="89"/>
      <c r="M19982" s="88"/>
      <c r="O19982" s="90"/>
      <c r="P19982" s="90"/>
      <c r="Q19982" s="90"/>
    </row>
    <row r="19983" spans="4:17" x14ac:dyDescent="0.25">
      <c r="D19983" s="87"/>
      <c r="J19983" s="88"/>
      <c r="K19983" s="89"/>
      <c r="M19983" s="88"/>
      <c r="O19983" s="90"/>
      <c r="P19983" s="90"/>
      <c r="Q19983" s="90"/>
    </row>
    <row r="19984" spans="4:17" x14ac:dyDescent="0.25">
      <c r="D19984" s="87"/>
      <c r="J19984" s="88"/>
      <c r="K19984" s="89"/>
      <c r="M19984" s="88"/>
      <c r="O19984" s="90"/>
      <c r="P19984" s="90"/>
      <c r="Q19984" s="90"/>
    </row>
    <row r="19985" spans="4:17" x14ac:dyDescent="0.25">
      <c r="D19985" s="87"/>
      <c r="J19985" s="88"/>
      <c r="K19985" s="89"/>
      <c r="M19985" s="88"/>
      <c r="O19985" s="90"/>
      <c r="P19985" s="90"/>
      <c r="Q19985" s="90"/>
    </row>
    <row r="19986" spans="4:17" x14ac:dyDescent="0.25">
      <c r="D19986" s="87"/>
      <c r="J19986" s="88"/>
      <c r="K19986" s="89"/>
      <c r="M19986" s="88"/>
      <c r="O19986" s="90"/>
      <c r="P19986" s="90"/>
      <c r="Q19986" s="90"/>
    </row>
    <row r="19987" spans="4:17" x14ac:dyDescent="0.25">
      <c r="D19987" s="87"/>
      <c r="J19987" s="88"/>
      <c r="K19987" s="89"/>
      <c r="M19987" s="88"/>
      <c r="O19987" s="90"/>
      <c r="P19987" s="90"/>
      <c r="Q19987" s="90"/>
    </row>
    <row r="19988" spans="4:17" x14ac:dyDescent="0.25">
      <c r="D19988" s="87"/>
      <c r="J19988" s="88"/>
      <c r="K19988" s="89"/>
      <c r="M19988" s="88"/>
      <c r="O19988" s="90"/>
      <c r="P19988" s="90"/>
      <c r="Q19988" s="90"/>
    </row>
    <row r="19989" spans="4:17" x14ac:dyDescent="0.25">
      <c r="D19989" s="87"/>
      <c r="J19989" s="88"/>
      <c r="K19989" s="89"/>
      <c r="M19989" s="88"/>
      <c r="O19989" s="90"/>
      <c r="P19989" s="90"/>
      <c r="Q19989" s="90"/>
    </row>
    <row r="19990" spans="4:17" x14ac:dyDescent="0.25">
      <c r="D19990" s="87"/>
      <c r="J19990" s="88"/>
      <c r="K19990" s="89"/>
      <c r="M19990" s="88"/>
      <c r="O19990" s="90"/>
      <c r="P19990" s="90"/>
      <c r="Q19990" s="90"/>
    </row>
    <row r="19991" spans="4:17" x14ac:dyDescent="0.25">
      <c r="D19991" s="87"/>
      <c r="J19991" s="88"/>
      <c r="K19991" s="89"/>
      <c r="M19991" s="88"/>
      <c r="O19991" s="90"/>
      <c r="P19991" s="90"/>
      <c r="Q19991" s="90"/>
    </row>
    <row r="19992" spans="4:17" x14ac:dyDescent="0.25">
      <c r="D19992" s="87"/>
      <c r="J19992" s="88"/>
      <c r="K19992" s="89"/>
      <c r="M19992" s="88"/>
      <c r="O19992" s="90"/>
      <c r="P19992" s="90"/>
      <c r="Q19992" s="90"/>
    </row>
    <row r="19993" spans="4:17" x14ac:dyDescent="0.25">
      <c r="D19993" s="87"/>
      <c r="J19993" s="88"/>
      <c r="K19993" s="89"/>
      <c r="M19993" s="88"/>
      <c r="O19993" s="90"/>
      <c r="P19993" s="90"/>
      <c r="Q19993" s="90"/>
    </row>
    <row r="19994" spans="4:17" x14ac:dyDescent="0.25">
      <c r="D19994" s="87"/>
      <c r="J19994" s="88"/>
      <c r="K19994" s="89"/>
      <c r="M19994" s="88"/>
      <c r="O19994" s="90"/>
      <c r="P19994" s="90"/>
      <c r="Q19994" s="90"/>
    </row>
    <row r="19995" spans="4:17" x14ac:dyDescent="0.25">
      <c r="D19995" s="87"/>
      <c r="J19995" s="88"/>
      <c r="K19995" s="89"/>
      <c r="M19995" s="88"/>
      <c r="O19995" s="90"/>
      <c r="P19995" s="90"/>
      <c r="Q19995" s="90"/>
    </row>
    <row r="19996" spans="4:17" x14ac:dyDescent="0.25">
      <c r="D19996" s="87"/>
      <c r="J19996" s="88"/>
      <c r="K19996" s="89"/>
      <c r="M19996" s="88"/>
      <c r="O19996" s="90"/>
      <c r="P19996" s="90"/>
      <c r="Q19996" s="90"/>
    </row>
    <row r="19997" spans="4:17" x14ac:dyDescent="0.25">
      <c r="D19997" s="87"/>
      <c r="J19997" s="88"/>
      <c r="K19997" s="89"/>
      <c r="M19997" s="88"/>
      <c r="O19997" s="90"/>
      <c r="P19997" s="90"/>
      <c r="Q19997" s="90"/>
    </row>
    <row r="19998" spans="4:17" x14ac:dyDescent="0.25">
      <c r="D19998" s="87"/>
      <c r="J19998" s="88"/>
      <c r="K19998" s="89"/>
      <c r="M19998" s="88"/>
      <c r="O19998" s="90"/>
      <c r="P19998" s="90"/>
      <c r="Q19998" s="90"/>
    </row>
    <row r="19999" spans="4:17" x14ac:dyDescent="0.25">
      <c r="D19999" s="87"/>
      <c r="J19999" s="88"/>
      <c r="K19999" s="89"/>
      <c r="M19999" s="88"/>
      <c r="O19999" s="90"/>
      <c r="P19999" s="90"/>
      <c r="Q19999" s="90"/>
    </row>
    <row r="20000" spans="4:17" x14ac:dyDescent="0.25">
      <c r="D20000" s="87"/>
      <c r="J20000" s="88"/>
      <c r="K20000" s="89"/>
      <c r="M20000" s="88"/>
      <c r="O20000" s="90"/>
      <c r="P20000" s="90"/>
      <c r="Q20000" s="90"/>
    </row>
    <row r="20001" spans="4:17" x14ac:dyDescent="0.25">
      <c r="D20001" s="87"/>
      <c r="J20001" s="88"/>
      <c r="K20001" s="89"/>
      <c r="M20001" s="88"/>
      <c r="O20001" s="90"/>
      <c r="P20001" s="90"/>
      <c r="Q20001" s="90"/>
    </row>
    <row r="20002" spans="4:17" x14ac:dyDescent="0.25">
      <c r="D20002" s="87"/>
      <c r="J20002" s="88"/>
      <c r="K20002" s="89"/>
      <c r="M20002" s="88"/>
      <c r="O20002" s="90"/>
      <c r="P20002" s="90"/>
      <c r="Q20002" s="90"/>
    </row>
    <row r="20003" spans="4:17" x14ac:dyDescent="0.25">
      <c r="D20003" s="87"/>
      <c r="J20003" s="88"/>
      <c r="K20003" s="89"/>
      <c r="M20003" s="88"/>
      <c r="O20003" s="90"/>
      <c r="P20003" s="90"/>
      <c r="Q20003" s="90"/>
    </row>
    <row r="20004" spans="4:17" x14ac:dyDescent="0.25">
      <c r="D20004" s="87"/>
      <c r="J20004" s="88"/>
      <c r="K20004" s="89"/>
      <c r="M20004" s="88"/>
      <c r="O20004" s="90"/>
      <c r="P20004" s="90"/>
      <c r="Q20004" s="90"/>
    </row>
    <row r="20005" spans="4:17" x14ac:dyDescent="0.25">
      <c r="D20005" s="87"/>
      <c r="J20005" s="88"/>
      <c r="K20005" s="89"/>
      <c r="M20005" s="88"/>
      <c r="O20005" s="90"/>
      <c r="P20005" s="90"/>
      <c r="Q20005" s="90"/>
    </row>
    <row r="20006" spans="4:17" x14ac:dyDescent="0.25">
      <c r="D20006" s="87"/>
      <c r="J20006" s="88"/>
      <c r="K20006" s="89"/>
      <c r="M20006" s="88"/>
      <c r="O20006" s="90"/>
      <c r="P20006" s="90"/>
      <c r="Q20006" s="90"/>
    </row>
    <row r="20007" spans="4:17" x14ac:dyDescent="0.25">
      <c r="D20007" s="87"/>
      <c r="J20007" s="88"/>
      <c r="K20007" s="89"/>
      <c r="M20007" s="88"/>
      <c r="O20007" s="90"/>
      <c r="P20007" s="90"/>
      <c r="Q20007" s="90"/>
    </row>
    <row r="20008" spans="4:17" x14ac:dyDescent="0.25">
      <c r="D20008" s="87"/>
      <c r="J20008" s="88"/>
      <c r="K20008" s="89"/>
      <c r="M20008" s="88"/>
      <c r="O20008" s="90"/>
      <c r="P20008" s="90"/>
      <c r="Q20008" s="90"/>
    </row>
    <row r="20009" spans="4:17" x14ac:dyDescent="0.25">
      <c r="D20009" s="87"/>
      <c r="J20009" s="88"/>
      <c r="K20009" s="89"/>
      <c r="M20009" s="88"/>
      <c r="O20009" s="90"/>
      <c r="P20009" s="90"/>
      <c r="Q20009" s="90"/>
    </row>
    <row r="20010" spans="4:17" x14ac:dyDescent="0.25">
      <c r="D20010" s="87"/>
      <c r="J20010" s="88"/>
      <c r="K20010" s="89"/>
      <c r="M20010" s="88"/>
      <c r="O20010" s="90"/>
      <c r="P20010" s="90"/>
      <c r="Q20010" s="90"/>
    </row>
    <row r="20011" spans="4:17" x14ac:dyDescent="0.25">
      <c r="D20011" s="87"/>
      <c r="J20011" s="88"/>
      <c r="K20011" s="89"/>
      <c r="M20011" s="88"/>
      <c r="O20011" s="90"/>
      <c r="P20011" s="90"/>
      <c r="Q20011" s="90"/>
    </row>
    <row r="20012" spans="4:17" x14ac:dyDescent="0.25">
      <c r="D20012" s="87"/>
      <c r="J20012" s="88"/>
      <c r="K20012" s="89"/>
      <c r="M20012" s="88"/>
      <c r="O20012" s="90"/>
      <c r="P20012" s="90"/>
      <c r="Q20012" s="90"/>
    </row>
    <row r="20013" spans="4:17" x14ac:dyDescent="0.25">
      <c r="D20013" s="87"/>
      <c r="J20013" s="88"/>
      <c r="K20013" s="89"/>
      <c r="M20013" s="88"/>
      <c r="O20013" s="90"/>
      <c r="P20013" s="90"/>
      <c r="Q20013" s="90"/>
    </row>
    <row r="20014" spans="4:17" x14ac:dyDescent="0.25">
      <c r="D20014" s="87"/>
      <c r="J20014" s="88"/>
      <c r="K20014" s="89"/>
      <c r="M20014" s="88"/>
      <c r="O20014" s="90"/>
      <c r="P20014" s="90"/>
      <c r="Q20014" s="90"/>
    </row>
    <row r="20015" spans="4:17" x14ac:dyDescent="0.25">
      <c r="D20015" s="87"/>
      <c r="J20015" s="88"/>
      <c r="K20015" s="89"/>
      <c r="M20015" s="88"/>
      <c r="O20015" s="90"/>
      <c r="P20015" s="90"/>
      <c r="Q20015" s="90"/>
    </row>
    <row r="20016" spans="4:17" x14ac:dyDescent="0.25">
      <c r="D20016" s="87"/>
      <c r="J20016" s="88"/>
      <c r="K20016" s="89"/>
      <c r="M20016" s="88"/>
      <c r="O20016" s="90"/>
      <c r="P20016" s="90"/>
      <c r="Q20016" s="90"/>
    </row>
    <row r="20017" spans="4:17" x14ac:dyDescent="0.25">
      <c r="D20017" s="87"/>
      <c r="J20017" s="88"/>
      <c r="K20017" s="89"/>
      <c r="M20017" s="88"/>
      <c r="O20017" s="90"/>
      <c r="P20017" s="90"/>
      <c r="Q20017" s="90"/>
    </row>
    <row r="20018" spans="4:17" x14ac:dyDescent="0.25">
      <c r="D20018" s="87"/>
      <c r="J20018" s="88"/>
      <c r="K20018" s="89"/>
      <c r="M20018" s="88"/>
      <c r="O20018" s="90"/>
      <c r="P20018" s="90"/>
      <c r="Q20018" s="90"/>
    </row>
    <row r="20019" spans="4:17" x14ac:dyDescent="0.25">
      <c r="D20019" s="87"/>
      <c r="J20019" s="88"/>
      <c r="K20019" s="89"/>
      <c r="M20019" s="88"/>
      <c r="O20019" s="90"/>
      <c r="P20019" s="90"/>
      <c r="Q20019" s="90"/>
    </row>
    <row r="20020" spans="4:17" x14ac:dyDescent="0.25">
      <c r="D20020" s="87"/>
      <c r="J20020" s="88"/>
      <c r="K20020" s="89"/>
      <c r="M20020" s="88"/>
      <c r="O20020" s="90"/>
      <c r="P20020" s="90"/>
      <c r="Q20020" s="90"/>
    </row>
    <row r="20021" spans="4:17" x14ac:dyDescent="0.25">
      <c r="D20021" s="87"/>
      <c r="J20021" s="88"/>
      <c r="K20021" s="89"/>
      <c r="M20021" s="88"/>
      <c r="O20021" s="90"/>
      <c r="P20021" s="90"/>
      <c r="Q20021" s="90"/>
    </row>
    <row r="20022" spans="4:17" x14ac:dyDescent="0.25">
      <c r="D20022" s="87"/>
      <c r="J20022" s="88"/>
      <c r="K20022" s="89"/>
      <c r="M20022" s="88"/>
      <c r="O20022" s="90"/>
      <c r="P20022" s="90"/>
      <c r="Q20022" s="90"/>
    </row>
    <row r="20023" spans="4:17" x14ac:dyDescent="0.25">
      <c r="D20023" s="87"/>
      <c r="J20023" s="88"/>
      <c r="K20023" s="89"/>
      <c r="M20023" s="88"/>
      <c r="O20023" s="90"/>
      <c r="P20023" s="90"/>
      <c r="Q20023" s="90"/>
    </row>
    <row r="20024" spans="4:17" x14ac:dyDescent="0.25">
      <c r="D20024" s="87"/>
      <c r="J20024" s="88"/>
      <c r="K20024" s="89"/>
      <c r="M20024" s="88"/>
      <c r="O20024" s="90"/>
      <c r="P20024" s="90"/>
      <c r="Q20024" s="90"/>
    </row>
    <row r="20025" spans="4:17" x14ac:dyDescent="0.25">
      <c r="D20025" s="87"/>
      <c r="J20025" s="88"/>
      <c r="K20025" s="89"/>
      <c r="M20025" s="88"/>
      <c r="O20025" s="90"/>
      <c r="P20025" s="90"/>
      <c r="Q20025" s="90"/>
    </row>
    <row r="20026" spans="4:17" x14ac:dyDescent="0.25">
      <c r="D20026" s="87"/>
      <c r="J20026" s="88"/>
      <c r="K20026" s="89"/>
      <c r="M20026" s="88"/>
      <c r="O20026" s="90"/>
      <c r="P20026" s="90"/>
      <c r="Q20026" s="90"/>
    </row>
    <row r="20027" spans="4:17" x14ac:dyDescent="0.25">
      <c r="D20027" s="87"/>
      <c r="J20027" s="88"/>
      <c r="K20027" s="89"/>
      <c r="M20027" s="88"/>
      <c r="O20027" s="90"/>
      <c r="P20027" s="90"/>
      <c r="Q20027" s="90"/>
    </row>
    <row r="20028" spans="4:17" x14ac:dyDescent="0.25">
      <c r="D20028" s="87"/>
      <c r="J20028" s="88"/>
      <c r="K20028" s="89"/>
      <c r="M20028" s="88"/>
      <c r="O20028" s="90"/>
      <c r="P20028" s="90"/>
      <c r="Q20028" s="90"/>
    </row>
    <row r="20029" spans="4:17" x14ac:dyDescent="0.25">
      <c r="D20029" s="87"/>
      <c r="J20029" s="88"/>
      <c r="K20029" s="89"/>
      <c r="M20029" s="88"/>
      <c r="O20029" s="90"/>
      <c r="P20029" s="90"/>
      <c r="Q20029" s="90"/>
    </row>
    <row r="20030" spans="4:17" x14ac:dyDescent="0.25">
      <c r="D20030" s="87"/>
      <c r="J20030" s="88"/>
      <c r="K20030" s="89"/>
      <c r="M20030" s="88"/>
      <c r="O20030" s="90"/>
      <c r="P20030" s="90"/>
      <c r="Q20030" s="90"/>
    </row>
    <row r="20031" spans="4:17" x14ac:dyDescent="0.25">
      <c r="D20031" s="87"/>
      <c r="J20031" s="88"/>
      <c r="K20031" s="89"/>
      <c r="M20031" s="88"/>
      <c r="O20031" s="90"/>
      <c r="P20031" s="90"/>
      <c r="Q20031" s="90"/>
    </row>
    <row r="20032" spans="4:17" x14ac:dyDescent="0.25">
      <c r="D20032" s="87"/>
      <c r="J20032" s="88"/>
      <c r="K20032" s="89"/>
      <c r="M20032" s="88"/>
      <c r="O20032" s="90"/>
      <c r="P20032" s="90"/>
      <c r="Q20032" s="90"/>
    </row>
    <row r="20033" spans="4:17" x14ac:dyDescent="0.25">
      <c r="D20033" s="87"/>
      <c r="J20033" s="88"/>
      <c r="K20033" s="89"/>
      <c r="M20033" s="88"/>
      <c r="O20033" s="90"/>
      <c r="P20033" s="90"/>
      <c r="Q20033" s="90"/>
    </row>
    <row r="20034" spans="4:17" x14ac:dyDescent="0.25">
      <c r="D20034" s="87"/>
      <c r="J20034" s="88"/>
      <c r="K20034" s="89"/>
      <c r="M20034" s="88"/>
      <c r="O20034" s="90"/>
      <c r="P20034" s="90"/>
      <c r="Q20034" s="90"/>
    </row>
    <row r="20035" spans="4:17" x14ac:dyDescent="0.25">
      <c r="D20035" s="87"/>
      <c r="J20035" s="88"/>
      <c r="K20035" s="89"/>
      <c r="M20035" s="88"/>
      <c r="O20035" s="90"/>
      <c r="P20035" s="90"/>
      <c r="Q20035" s="90"/>
    </row>
    <row r="20036" spans="4:17" x14ac:dyDescent="0.25">
      <c r="D20036" s="87"/>
      <c r="J20036" s="88"/>
      <c r="K20036" s="89"/>
      <c r="M20036" s="88"/>
      <c r="O20036" s="90"/>
      <c r="P20036" s="90"/>
      <c r="Q20036" s="90"/>
    </row>
    <row r="20037" spans="4:17" x14ac:dyDescent="0.25">
      <c r="D20037" s="87"/>
      <c r="J20037" s="88"/>
      <c r="K20037" s="89"/>
      <c r="M20037" s="88"/>
      <c r="O20037" s="90"/>
      <c r="P20037" s="90"/>
      <c r="Q20037" s="90"/>
    </row>
    <row r="20038" spans="4:17" x14ac:dyDescent="0.25">
      <c r="D20038" s="87"/>
      <c r="J20038" s="88"/>
      <c r="K20038" s="89"/>
      <c r="M20038" s="88"/>
      <c r="O20038" s="90"/>
      <c r="P20038" s="90"/>
      <c r="Q20038" s="90"/>
    </row>
    <row r="20039" spans="4:17" x14ac:dyDescent="0.25">
      <c r="D20039" s="87"/>
      <c r="J20039" s="88"/>
      <c r="K20039" s="89"/>
      <c r="M20039" s="88"/>
      <c r="O20039" s="90"/>
      <c r="P20039" s="90"/>
      <c r="Q20039" s="90"/>
    </row>
    <row r="20040" spans="4:17" x14ac:dyDescent="0.25">
      <c r="D20040" s="87"/>
      <c r="J20040" s="88"/>
      <c r="K20040" s="89"/>
      <c r="M20040" s="88"/>
      <c r="O20040" s="90"/>
      <c r="P20040" s="90"/>
      <c r="Q20040" s="90"/>
    </row>
    <row r="20041" spans="4:17" x14ac:dyDescent="0.25">
      <c r="D20041" s="87"/>
      <c r="J20041" s="88"/>
      <c r="K20041" s="89"/>
      <c r="M20041" s="88"/>
      <c r="O20041" s="90"/>
      <c r="P20041" s="90"/>
      <c r="Q20041" s="90"/>
    </row>
    <row r="20042" spans="4:17" x14ac:dyDescent="0.25">
      <c r="D20042" s="87"/>
      <c r="J20042" s="88"/>
      <c r="K20042" s="89"/>
      <c r="M20042" s="88"/>
      <c r="O20042" s="90"/>
      <c r="P20042" s="90"/>
      <c r="Q20042" s="90"/>
    </row>
    <row r="20043" spans="4:17" x14ac:dyDescent="0.25">
      <c r="D20043" s="87"/>
      <c r="J20043" s="88"/>
      <c r="K20043" s="89"/>
      <c r="M20043" s="88"/>
      <c r="O20043" s="90"/>
      <c r="P20043" s="90"/>
      <c r="Q20043" s="90"/>
    </row>
    <row r="20044" spans="4:17" x14ac:dyDescent="0.25">
      <c r="D20044" s="87"/>
      <c r="J20044" s="88"/>
      <c r="K20044" s="89"/>
      <c r="M20044" s="88"/>
      <c r="O20044" s="90"/>
      <c r="P20044" s="90"/>
      <c r="Q20044" s="90"/>
    </row>
    <row r="20045" spans="4:17" x14ac:dyDescent="0.25">
      <c r="D20045" s="87"/>
      <c r="J20045" s="88"/>
      <c r="K20045" s="89"/>
      <c r="M20045" s="88"/>
      <c r="O20045" s="90"/>
      <c r="P20045" s="90"/>
      <c r="Q20045" s="90"/>
    </row>
    <row r="20046" spans="4:17" x14ac:dyDescent="0.25">
      <c r="D20046" s="87"/>
      <c r="J20046" s="88"/>
      <c r="K20046" s="89"/>
      <c r="M20046" s="88"/>
      <c r="O20046" s="90"/>
      <c r="P20046" s="90"/>
      <c r="Q20046" s="90"/>
    </row>
    <row r="20047" spans="4:17" x14ac:dyDescent="0.25">
      <c r="D20047" s="87"/>
      <c r="J20047" s="88"/>
      <c r="K20047" s="89"/>
      <c r="M20047" s="88"/>
      <c r="O20047" s="90"/>
      <c r="P20047" s="90"/>
      <c r="Q20047" s="90"/>
    </row>
    <row r="20048" spans="4:17" x14ac:dyDescent="0.25">
      <c r="D20048" s="87"/>
      <c r="J20048" s="88"/>
      <c r="K20048" s="89"/>
      <c r="M20048" s="88"/>
      <c r="O20048" s="90"/>
      <c r="P20048" s="90"/>
      <c r="Q20048" s="90"/>
    </row>
    <row r="20049" spans="4:17" x14ac:dyDescent="0.25">
      <c r="D20049" s="87"/>
      <c r="J20049" s="88"/>
      <c r="K20049" s="89"/>
      <c r="M20049" s="88"/>
      <c r="O20049" s="90"/>
      <c r="P20049" s="90"/>
      <c r="Q20049" s="90"/>
    </row>
    <row r="20050" spans="4:17" x14ac:dyDescent="0.25">
      <c r="D20050" s="87"/>
      <c r="J20050" s="88"/>
      <c r="K20050" s="89"/>
      <c r="M20050" s="88"/>
      <c r="O20050" s="90"/>
      <c r="P20050" s="90"/>
      <c r="Q20050" s="90"/>
    </row>
    <row r="20051" spans="4:17" x14ac:dyDescent="0.25">
      <c r="D20051" s="87"/>
      <c r="J20051" s="88"/>
      <c r="K20051" s="89"/>
      <c r="M20051" s="88"/>
      <c r="O20051" s="90"/>
      <c r="P20051" s="90"/>
      <c r="Q20051" s="90"/>
    </row>
    <row r="20052" spans="4:17" x14ac:dyDescent="0.25">
      <c r="D20052" s="87"/>
      <c r="J20052" s="88"/>
      <c r="K20052" s="89"/>
      <c r="M20052" s="88"/>
      <c r="O20052" s="90"/>
      <c r="P20052" s="90"/>
      <c r="Q20052" s="90"/>
    </row>
    <row r="20053" spans="4:17" x14ac:dyDescent="0.25">
      <c r="D20053" s="87"/>
      <c r="J20053" s="88"/>
      <c r="K20053" s="89"/>
      <c r="M20053" s="88"/>
      <c r="O20053" s="90"/>
      <c r="P20053" s="90"/>
      <c r="Q20053" s="90"/>
    </row>
    <row r="20054" spans="4:17" x14ac:dyDescent="0.25">
      <c r="D20054" s="87"/>
      <c r="J20054" s="88"/>
      <c r="K20054" s="89"/>
      <c r="M20054" s="88"/>
      <c r="O20054" s="90"/>
      <c r="P20054" s="90"/>
      <c r="Q20054" s="90"/>
    </row>
    <row r="20055" spans="4:17" x14ac:dyDescent="0.25">
      <c r="D20055" s="87"/>
      <c r="J20055" s="88"/>
      <c r="K20055" s="89"/>
      <c r="M20055" s="88"/>
      <c r="O20055" s="90"/>
      <c r="P20055" s="90"/>
      <c r="Q20055" s="90"/>
    </row>
    <row r="20056" spans="4:17" x14ac:dyDescent="0.25">
      <c r="D20056" s="87"/>
      <c r="J20056" s="88"/>
      <c r="K20056" s="89"/>
      <c r="M20056" s="88"/>
      <c r="O20056" s="90"/>
      <c r="P20056" s="90"/>
      <c r="Q20056" s="90"/>
    </row>
    <row r="20057" spans="4:17" x14ac:dyDescent="0.25">
      <c r="D20057" s="87"/>
      <c r="J20057" s="88"/>
      <c r="K20057" s="89"/>
      <c r="M20057" s="88"/>
      <c r="O20057" s="90"/>
      <c r="P20057" s="90"/>
      <c r="Q20057" s="90"/>
    </row>
    <row r="20058" spans="4:17" x14ac:dyDescent="0.25">
      <c r="D20058" s="87"/>
      <c r="J20058" s="88"/>
      <c r="K20058" s="89"/>
      <c r="M20058" s="88"/>
      <c r="O20058" s="90"/>
      <c r="P20058" s="90"/>
      <c r="Q20058" s="90"/>
    </row>
    <row r="20059" spans="4:17" x14ac:dyDescent="0.25">
      <c r="D20059" s="87"/>
      <c r="J20059" s="88"/>
      <c r="K20059" s="89"/>
      <c r="M20059" s="88"/>
      <c r="O20059" s="90"/>
      <c r="P20059" s="90"/>
      <c r="Q20059" s="90"/>
    </row>
    <row r="20060" spans="4:17" x14ac:dyDescent="0.25">
      <c r="D20060" s="87"/>
      <c r="J20060" s="88"/>
      <c r="K20060" s="89"/>
      <c r="M20060" s="88"/>
      <c r="O20060" s="90"/>
      <c r="P20060" s="90"/>
      <c r="Q20060" s="90"/>
    </row>
    <row r="20061" spans="4:17" x14ac:dyDescent="0.25">
      <c r="D20061" s="87"/>
      <c r="J20061" s="88"/>
      <c r="K20061" s="89"/>
      <c r="M20061" s="88"/>
      <c r="O20061" s="90"/>
      <c r="P20061" s="90"/>
      <c r="Q20061" s="90"/>
    </row>
    <row r="20062" spans="4:17" x14ac:dyDescent="0.25">
      <c r="D20062" s="87"/>
      <c r="J20062" s="88"/>
      <c r="K20062" s="89"/>
      <c r="M20062" s="88"/>
      <c r="O20062" s="90"/>
      <c r="P20062" s="90"/>
      <c r="Q20062" s="90"/>
    </row>
    <row r="20063" spans="4:17" x14ac:dyDescent="0.25">
      <c r="D20063" s="87"/>
      <c r="J20063" s="88"/>
      <c r="K20063" s="89"/>
      <c r="M20063" s="88"/>
      <c r="O20063" s="90"/>
      <c r="P20063" s="90"/>
      <c r="Q20063" s="90"/>
    </row>
    <row r="20064" spans="4:17" x14ac:dyDescent="0.25">
      <c r="D20064" s="87"/>
      <c r="J20064" s="88"/>
      <c r="K20064" s="89"/>
      <c r="M20064" s="88"/>
      <c r="O20064" s="90"/>
      <c r="P20064" s="90"/>
      <c r="Q20064" s="90"/>
    </row>
    <row r="20065" spans="4:17" x14ac:dyDescent="0.25">
      <c r="D20065" s="87"/>
      <c r="J20065" s="88"/>
      <c r="K20065" s="89"/>
      <c r="M20065" s="88"/>
      <c r="O20065" s="90"/>
      <c r="P20065" s="90"/>
      <c r="Q20065" s="90"/>
    </row>
    <row r="20066" spans="4:17" x14ac:dyDescent="0.25">
      <c r="D20066" s="87"/>
      <c r="J20066" s="88"/>
      <c r="K20066" s="89"/>
      <c r="M20066" s="88"/>
      <c r="O20066" s="90"/>
      <c r="P20066" s="90"/>
      <c r="Q20066" s="90"/>
    </row>
    <row r="20067" spans="4:17" x14ac:dyDescent="0.25">
      <c r="D20067" s="87"/>
      <c r="J20067" s="88"/>
      <c r="K20067" s="89"/>
      <c r="M20067" s="88"/>
      <c r="O20067" s="90"/>
      <c r="P20067" s="90"/>
      <c r="Q20067" s="90"/>
    </row>
    <row r="20068" spans="4:17" x14ac:dyDescent="0.25">
      <c r="D20068" s="87"/>
      <c r="J20068" s="88"/>
      <c r="K20068" s="89"/>
      <c r="M20068" s="88"/>
      <c r="O20068" s="90"/>
      <c r="P20068" s="90"/>
      <c r="Q20068" s="90"/>
    </row>
    <row r="20069" spans="4:17" x14ac:dyDescent="0.25">
      <c r="D20069" s="87"/>
      <c r="J20069" s="88"/>
      <c r="K20069" s="89"/>
      <c r="M20069" s="88"/>
      <c r="O20069" s="90"/>
      <c r="P20069" s="90"/>
      <c r="Q20069" s="90"/>
    </row>
    <row r="20070" spans="4:17" x14ac:dyDescent="0.25">
      <c r="D20070" s="87"/>
      <c r="J20070" s="88"/>
      <c r="K20070" s="89"/>
      <c r="M20070" s="88"/>
      <c r="O20070" s="90"/>
      <c r="P20070" s="90"/>
      <c r="Q20070" s="90"/>
    </row>
    <row r="20071" spans="4:17" x14ac:dyDescent="0.25">
      <c r="D20071" s="87"/>
      <c r="J20071" s="88"/>
      <c r="K20071" s="89"/>
      <c r="M20071" s="88"/>
      <c r="O20071" s="90"/>
      <c r="P20071" s="90"/>
      <c r="Q20071" s="90"/>
    </row>
    <row r="20072" spans="4:17" x14ac:dyDescent="0.25">
      <c r="D20072" s="87"/>
      <c r="J20072" s="88"/>
      <c r="K20072" s="89"/>
      <c r="M20072" s="88"/>
      <c r="O20072" s="90"/>
      <c r="P20072" s="90"/>
      <c r="Q20072" s="90"/>
    </row>
    <row r="20073" spans="4:17" x14ac:dyDescent="0.25">
      <c r="D20073" s="87"/>
      <c r="J20073" s="88"/>
      <c r="K20073" s="89"/>
      <c r="M20073" s="88"/>
      <c r="O20073" s="90"/>
      <c r="P20073" s="90"/>
      <c r="Q20073" s="90"/>
    </row>
    <row r="20074" spans="4:17" x14ac:dyDescent="0.25">
      <c r="D20074" s="87"/>
      <c r="J20074" s="88"/>
      <c r="K20074" s="89"/>
      <c r="M20074" s="88"/>
      <c r="O20074" s="90"/>
      <c r="P20074" s="90"/>
      <c r="Q20074" s="90"/>
    </row>
    <row r="20075" spans="4:17" x14ac:dyDescent="0.25">
      <c r="D20075" s="87"/>
      <c r="J20075" s="88"/>
      <c r="K20075" s="89"/>
      <c r="M20075" s="88"/>
      <c r="O20075" s="90"/>
      <c r="P20075" s="90"/>
      <c r="Q20075" s="90"/>
    </row>
    <row r="20076" spans="4:17" x14ac:dyDescent="0.25">
      <c r="D20076" s="87"/>
      <c r="J20076" s="88"/>
      <c r="K20076" s="89"/>
      <c r="M20076" s="88"/>
      <c r="O20076" s="90"/>
      <c r="P20076" s="90"/>
      <c r="Q20076" s="90"/>
    </row>
    <row r="20077" spans="4:17" x14ac:dyDescent="0.25">
      <c r="D20077" s="87"/>
      <c r="J20077" s="88"/>
      <c r="K20077" s="89"/>
      <c r="M20077" s="88"/>
      <c r="O20077" s="90"/>
      <c r="P20077" s="90"/>
      <c r="Q20077" s="90"/>
    </row>
    <row r="20078" spans="4:17" x14ac:dyDescent="0.25">
      <c r="D20078" s="87"/>
      <c r="J20078" s="88"/>
      <c r="K20078" s="89"/>
      <c r="M20078" s="88"/>
      <c r="O20078" s="90"/>
      <c r="P20078" s="90"/>
      <c r="Q20078" s="90"/>
    </row>
    <row r="20079" spans="4:17" x14ac:dyDescent="0.25">
      <c r="D20079" s="87"/>
      <c r="J20079" s="88"/>
      <c r="K20079" s="89"/>
      <c r="M20079" s="88"/>
      <c r="O20079" s="90"/>
      <c r="P20079" s="90"/>
      <c r="Q20079" s="90"/>
    </row>
    <row r="20080" spans="4:17" x14ac:dyDescent="0.25">
      <c r="D20080" s="87"/>
      <c r="J20080" s="88"/>
      <c r="K20080" s="89"/>
      <c r="M20080" s="88"/>
      <c r="O20080" s="90"/>
      <c r="P20080" s="90"/>
      <c r="Q20080" s="90"/>
    </row>
    <row r="20081" spans="4:17" x14ac:dyDescent="0.25">
      <c r="D20081" s="87"/>
      <c r="J20081" s="88"/>
      <c r="K20081" s="89"/>
      <c r="M20081" s="88"/>
      <c r="O20081" s="90"/>
      <c r="P20081" s="90"/>
      <c r="Q20081" s="90"/>
    </row>
    <row r="20082" spans="4:17" x14ac:dyDescent="0.25">
      <c r="D20082" s="87"/>
      <c r="J20082" s="88"/>
      <c r="K20082" s="89"/>
      <c r="M20082" s="88"/>
      <c r="O20082" s="90"/>
      <c r="P20082" s="90"/>
      <c r="Q20082" s="90"/>
    </row>
    <row r="20083" spans="4:17" x14ac:dyDescent="0.25">
      <c r="D20083" s="87"/>
      <c r="J20083" s="88"/>
      <c r="K20083" s="89"/>
      <c r="M20083" s="88"/>
      <c r="O20083" s="90"/>
      <c r="P20083" s="90"/>
      <c r="Q20083" s="90"/>
    </row>
    <row r="20084" spans="4:17" x14ac:dyDescent="0.25">
      <c r="D20084" s="87"/>
      <c r="J20084" s="88"/>
      <c r="K20084" s="89"/>
      <c r="M20084" s="88"/>
      <c r="O20084" s="90"/>
      <c r="P20084" s="90"/>
      <c r="Q20084" s="90"/>
    </row>
    <row r="20085" spans="4:17" x14ac:dyDescent="0.25">
      <c r="D20085" s="87"/>
      <c r="J20085" s="88"/>
      <c r="K20085" s="89"/>
      <c r="M20085" s="88"/>
      <c r="O20085" s="90"/>
      <c r="P20085" s="90"/>
      <c r="Q20085" s="90"/>
    </row>
    <row r="20086" spans="4:17" x14ac:dyDescent="0.25">
      <c r="D20086" s="87"/>
      <c r="J20086" s="88"/>
      <c r="K20086" s="89"/>
      <c r="M20086" s="88"/>
      <c r="O20086" s="90"/>
      <c r="P20086" s="90"/>
      <c r="Q20086" s="90"/>
    </row>
    <row r="20087" spans="4:17" x14ac:dyDescent="0.25">
      <c r="D20087" s="87"/>
      <c r="J20087" s="88"/>
      <c r="K20087" s="89"/>
      <c r="M20087" s="88"/>
      <c r="O20087" s="90"/>
      <c r="P20087" s="90"/>
      <c r="Q20087" s="90"/>
    </row>
    <row r="20088" spans="4:17" x14ac:dyDescent="0.25">
      <c r="D20088" s="87"/>
      <c r="J20088" s="88"/>
      <c r="K20088" s="89"/>
      <c r="M20088" s="88"/>
      <c r="O20088" s="90"/>
      <c r="P20088" s="90"/>
      <c r="Q20088" s="90"/>
    </row>
    <row r="20089" spans="4:17" x14ac:dyDescent="0.25">
      <c r="D20089" s="87"/>
      <c r="J20089" s="88"/>
      <c r="K20089" s="89"/>
      <c r="M20089" s="88"/>
      <c r="O20089" s="90"/>
      <c r="P20089" s="90"/>
      <c r="Q20089" s="90"/>
    </row>
    <row r="20090" spans="4:17" x14ac:dyDescent="0.25">
      <c r="D20090" s="87"/>
      <c r="J20090" s="88"/>
      <c r="K20090" s="89"/>
      <c r="M20090" s="88"/>
      <c r="O20090" s="90"/>
      <c r="P20090" s="90"/>
      <c r="Q20090" s="90"/>
    </row>
    <row r="20091" spans="4:17" x14ac:dyDescent="0.25">
      <c r="D20091" s="87"/>
      <c r="J20091" s="88"/>
      <c r="K20091" s="89"/>
      <c r="M20091" s="88"/>
      <c r="O20091" s="90"/>
      <c r="P20091" s="90"/>
      <c r="Q20091" s="90"/>
    </row>
    <row r="20092" spans="4:17" x14ac:dyDescent="0.25">
      <c r="D20092" s="87"/>
      <c r="J20092" s="88"/>
      <c r="K20092" s="89"/>
      <c r="M20092" s="88"/>
      <c r="O20092" s="90"/>
      <c r="P20092" s="90"/>
      <c r="Q20092" s="90"/>
    </row>
    <row r="20093" spans="4:17" x14ac:dyDescent="0.25">
      <c r="D20093" s="87"/>
      <c r="J20093" s="88"/>
      <c r="K20093" s="89"/>
      <c r="M20093" s="88"/>
      <c r="O20093" s="90"/>
      <c r="P20093" s="90"/>
      <c r="Q20093" s="90"/>
    </row>
    <row r="20094" spans="4:17" x14ac:dyDescent="0.25">
      <c r="D20094" s="87"/>
      <c r="J20094" s="88"/>
      <c r="K20094" s="89"/>
      <c r="M20094" s="88"/>
      <c r="O20094" s="90"/>
      <c r="P20094" s="90"/>
      <c r="Q20094" s="90"/>
    </row>
    <row r="20095" spans="4:17" x14ac:dyDescent="0.25">
      <c r="D20095" s="87"/>
      <c r="J20095" s="88"/>
      <c r="K20095" s="89"/>
      <c r="M20095" s="88"/>
      <c r="O20095" s="90"/>
      <c r="P20095" s="90"/>
      <c r="Q20095" s="90"/>
    </row>
    <row r="20096" spans="4:17" x14ac:dyDescent="0.25">
      <c r="D20096" s="87"/>
      <c r="J20096" s="88"/>
      <c r="K20096" s="89"/>
      <c r="M20096" s="88"/>
      <c r="O20096" s="90"/>
      <c r="P20096" s="90"/>
      <c r="Q20096" s="90"/>
    </row>
    <row r="20097" spans="4:17" x14ac:dyDescent="0.25">
      <c r="D20097" s="87"/>
      <c r="J20097" s="88"/>
      <c r="K20097" s="89"/>
      <c r="M20097" s="88"/>
      <c r="O20097" s="90"/>
      <c r="P20097" s="90"/>
      <c r="Q20097" s="90"/>
    </row>
    <row r="20098" spans="4:17" x14ac:dyDescent="0.25">
      <c r="D20098" s="87"/>
      <c r="J20098" s="88"/>
      <c r="K20098" s="89"/>
      <c r="M20098" s="88"/>
      <c r="O20098" s="90"/>
      <c r="P20098" s="90"/>
      <c r="Q20098" s="90"/>
    </row>
    <row r="20099" spans="4:17" x14ac:dyDescent="0.25">
      <c r="D20099" s="87"/>
      <c r="J20099" s="88"/>
      <c r="K20099" s="89"/>
      <c r="M20099" s="88"/>
      <c r="O20099" s="90"/>
      <c r="P20099" s="90"/>
      <c r="Q20099" s="90"/>
    </row>
    <row r="20100" spans="4:17" x14ac:dyDescent="0.25">
      <c r="D20100" s="87"/>
      <c r="J20100" s="88"/>
      <c r="K20100" s="89"/>
      <c r="M20100" s="88"/>
      <c r="O20100" s="90"/>
      <c r="P20100" s="90"/>
      <c r="Q20100" s="90"/>
    </row>
    <row r="20101" spans="4:17" x14ac:dyDescent="0.25">
      <c r="D20101" s="87"/>
      <c r="J20101" s="88"/>
      <c r="K20101" s="89"/>
      <c r="M20101" s="88"/>
      <c r="O20101" s="90"/>
      <c r="P20101" s="90"/>
      <c r="Q20101" s="90"/>
    </row>
    <row r="20102" spans="4:17" x14ac:dyDescent="0.25">
      <c r="D20102" s="87"/>
      <c r="J20102" s="88"/>
      <c r="K20102" s="89"/>
      <c r="M20102" s="88"/>
      <c r="O20102" s="90"/>
      <c r="P20102" s="90"/>
      <c r="Q20102" s="90"/>
    </row>
    <row r="20103" spans="4:17" x14ac:dyDescent="0.25">
      <c r="D20103" s="87"/>
      <c r="J20103" s="88"/>
      <c r="K20103" s="89"/>
      <c r="M20103" s="88"/>
      <c r="O20103" s="90"/>
      <c r="P20103" s="90"/>
      <c r="Q20103" s="90"/>
    </row>
    <row r="20104" spans="4:17" x14ac:dyDescent="0.25">
      <c r="D20104" s="87"/>
      <c r="J20104" s="88"/>
      <c r="K20104" s="89"/>
      <c r="M20104" s="88"/>
      <c r="O20104" s="90"/>
      <c r="P20104" s="90"/>
      <c r="Q20104" s="90"/>
    </row>
    <row r="20105" spans="4:17" x14ac:dyDescent="0.25">
      <c r="D20105" s="87"/>
      <c r="J20105" s="88"/>
      <c r="K20105" s="89"/>
      <c r="M20105" s="88"/>
      <c r="O20105" s="90"/>
      <c r="P20105" s="90"/>
      <c r="Q20105" s="90"/>
    </row>
    <row r="20106" spans="4:17" x14ac:dyDescent="0.25">
      <c r="D20106" s="87"/>
      <c r="J20106" s="88"/>
      <c r="K20106" s="89"/>
      <c r="M20106" s="88"/>
      <c r="O20106" s="90"/>
      <c r="P20106" s="90"/>
      <c r="Q20106" s="90"/>
    </row>
    <row r="20107" spans="4:17" x14ac:dyDescent="0.25">
      <c r="D20107" s="87"/>
      <c r="J20107" s="88"/>
      <c r="K20107" s="89"/>
      <c r="M20107" s="88"/>
      <c r="O20107" s="90"/>
      <c r="P20107" s="90"/>
      <c r="Q20107" s="90"/>
    </row>
    <row r="20108" spans="4:17" x14ac:dyDescent="0.25">
      <c r="D20108" s="87"/>
      <c r="J20108" s="88"/>
      <c r="K20108" s="89"/>
      <c r="M20108" s="88"/>
      <c r="O20108" s="90"/>
      <c r="P20108" s="90"/>
      <c r="Q20108" s="90"/>
    </row>
    <row r="20109" spans="4:17" x14ac:dyDescent="0.25">
      <c r="D20109" s="87"/>
      <c r="J20109" s="88"/>
      <c r="K20109" s="89"/>
      <c r="M20109" s="88"/>
      <c r="O20109" s="90"/>
      <c r="P20109" s="90"/>
      <c r="Q20109" s="90"/>
    </row>
    <row r="20110" spans="4:17" x14ac:dyDescent="0.25">
      <c r="D20110" s="87"/>
      <c r="J20110" s="88"/>
      <c r="K20110" s="89"/>
      <c r="M20110" s="88"/>
      <c r="O20110" s="90"/>
      <c r="P20110" s="90"/>
      <c r="Q20110" s="90"/>
    </row>
    <row r="20111" spans="4:17" x14ac:dyDescent="0.25">
      <c r="D20111" s="87"/>
      <c r="J20111" s="88"/>
      <c r="K20111" s="89"/>
      <c r="M20111" s="88"/>
      <c r="O20111" s="90"/>
      <c r="P20111" s="90"/>
      <c r="Q20111" s="90"/>
    </row>
    <row r="20112" spans="4:17" x14ac:dyDescent="0.25">
      <c r="D20112" s="87"/>
      <c r="J20112" s="88"/>
      <c r="K20112" s="89"/>
      <c r="M20112" s="88"/>
      <c r="O20112" s="90"/>
      <c r="P20112" s="90"/>
      <c r="Q20112" s="90"/>
    </row>
    <row r="20113" spans="4:17" x14ac:dyDescent="0.25">
      <c r="D20113" s="87"/>
      <c r="J20113" s="88"/>
      <c r="K20113" s="89"/>
      <c r="M20113" s="88"/>
      <c r="O20113" s="90"/>
      <c r="P20113" s="90"/>
      <c r="Q20113" s="90"/>
    </row>
    <row r="20114" spans="4:17" x14ac:dyDescent="0.25">
      <c r="D20114" s="87"/>
      <c r="J20114" s="88"/>
      <c r="K20114" s="89"/>
      <c r="M20114" s="88"/>
      <c r="O20114" s="90"/>
      <c r="P20114" s="90"/>
      <c r="Q20114" s="90"/>
    </row>
    <row r="20115" spans="4:17" x14ac:dyDescent="0.25">
      <c r="D20115" s="87"/>
      <c r="J20115" s="88"/>
      <c r="K20115" s="89"/>
      <c r="M20115" s="88"/>
      <c r="O20115" s="90"/>
      <c r="P20115" s="90"/>
      <c r="Q20115" s="90"/>
    </row>
    <row r="20116" spans="4:17" x14ac:dyDescent="0.25">
      <c r="D20116" s="87"/>
      <c r="J20116" s="88"/>
      <c r="K20116" s="89"/>
      <c r="M20116" s="88"/>
      <c r="O20116" s="90"/>
      <c r="P20116" s="90"/>
      <c r="Q20116" s="90"/>
    </row>
    <row r="20117" spans="4:17" x14ac:dyDescent="0.25">
      <c r="D20117" s="87"/>
      <c r="J20117" s="88"/>
      <c r="K20117" s="89"/>
      <c r="M20117" s="88"/>
      <c r="O20117" s="90"/>
      <c r="P20117" s="90"/>
      <c r="Q20117" s="90"/>
    </row>
    <row r="20118" spans="4:17" x14ac:dyDescent="0.25">
      <c r="D20118" s="87"/>
      <c r="J20118" s="88"/>
      <c r="K20118" s="89"/>
      <c r="M20118" s="88"/>
      <c r="O20118" s="90"/>
      <c r="P20118" s="90"/>
      <c r="Q20118" s="90"/>
    </row>
    <row r="20119" spans="4:17" x14ac:dyDescent="0.25">
      <c r="D20119" s="87"/>
      <c r="J20119" s="88"/>
      <c r="K20119" s="89"/>
      <c r="M20119" s="88"/>
      <c r="O20119" s="90"/>
      <c r="P20119" s="90"/>
      <c r="Q20119" s="90"/>
    </row>
    <row r="20120" spans="4:17" x14ac:dyDescent="0.25">
      <c r="D20120" s="87"/>
      <c r="J20120" s="88"/>
      <c r="K20120" s="89"/>
      <c r="M20120" s="88"/>
      <c r="O20120" s="90"/>
      <c r="P20120" s="90"/>
      <c r="Q20120" s="90"/>
    </row>
    <row r="20121" spans="4:17" x14ac:dyDescent="0.25">
      <c r="D20121" s="87"/>
      <c r="J20121" s="88"/>
      <c r="K20121" s="89"/>
      <c r="M20121" s="88"/>
      <c r="O20121" s="90"/>
      <c r="P20121" s="90"/>
      <c r="Q20121" s="90"/>
    </row>
    <row r="20122" spans="4:17" x14ac:dyDescent="0.25">
      <c r="D20122" s="87"/>
      <c r="J20122" s="88"/>
      <c r="K20122" s="89"/>
      <c r="M20122" s="88"/>
      <c r="O20122" s="90"/>
      <c r="P20122" s="90"/>
      <c r="Q20122" s="90"/>
    </row>
    <row r="20123" spans="4:17" x14ac:dyDescent="0.25">
      <c r="D20123" s="87"/>
      <c r="J20123" s="88"/>
      <c r="K20123" s="89"/>
      <c r="M20123" s="88"/>
      <c r="O20123" s="90"/>
      <c r="P20123" s="90"/>
      <c r="Q20123" s="90"/>
    </row>
    <row r="20124" spans="4:17" x14ac:dyDescent="0.25">
      <c r="D20124" s="87"/>
      <c r="J20124" s="88"/>
      <c r="K20124" s="89"/>
      <c r="M20124" s="88"/>
      <c r="O20124" s="90"/>
      <c r="P20124" s="90"/>
      <c r="Q20124" s="90"/>
    </row>
    <row r="20125" spans="4:17" x14ac:dyDescent="0.25">
      <c r="D20125" s="87"/>
      <c r="J20125" s="88"/>
      <c r="K20125" s="89"/>
      <c r="M20125" s="88"/>
      <c r="O20125" s="90"/>
      <c r="P20125" s="90"/>
      <c r="Q20125" s="90"/>
    </row>
    <row r="20126" spans="4:17" x14ac:dyDescent="0.25">
      <c r="D20126" s="87"/>
      <c r="J20126" s="88"/>
      <c r="K20126" s="89"/>
      <c r="M20126" s="88"/>
      <c r="O20126" s="90"/>
      <c r="P20126" s="90"/>
      <c r="Q20126" s="90"/>
    </row>
    <row r="20127" spans="4:17" x14ac:dyDescent="0.25">
      <c r="D20127" s="87"/>
      <c r="J20127" s="88"/>
      <c r="K20127" s="89"/>
      <c r="M20127" s="88"/>
      <c r="O20127" s="90"/>
      <c r="P20127" s="90"/>
      <c r="Q20127" s="90"/>
    </row>
    <row r="20128" spans="4:17" x14ac:dyDescent="0.25">
      <c r="D20128" s="87"/>
      <c r="J20128" s="88"/>
      <c r="K20128" s="89"/>
      <c r="M20128" s="88"/>
      <c r="O20128" s="90"/>
      <c r="P20128" s="90"/>
      <c r="Q20128" s="90"/>
    </row>
    <row r="20129" spans="4:17" x14ac:dyDescent="0.25">
      <c r="D20129" s="87"/>
      <c r="J20129" s="88"/>
      <c r="K20129" s="89"/>
      <c r="M20129" s="88"/>
      <c r="O20129" s="90"/>
      <c r="P20129" s="90"/>
      <c r="Q20129" s="90"/>
    </row>
    <row r="20130" spans="4:17" x14ac:dyDescent="0.25">
      <c r="D20130" s="87"/>
      <c r="J20130" s="88"/>
      <c r="K20130" s="89"/>
      <c r="M20130" s="88"/>
      <c r="O20130" s="90"/>
      <c r="P20130" s="90"/>
      <c r="Q20130" s="90"/>
    </row>
    <row r="20131" spans="4:17" x14ac:dyDescent="0.25">
      <c r="D20131" s="87"/>
      <c r="J20131" s="88"/>
      <c r="K20131" s="89"/>
      <c r="M20131" s="88"/>
      <c r="O20131" s="90"/>
      <c r="P20131" s="90"/>
      <c r="Q20131" s="90"/>
    </row>
    <row r="20132" spans="4:17" x14ac:dyDescent="0.25">
      <c r="D20132" s="87"/>
      <c r="J20132" s="88"/>
      <c r="K20132" s="89"/>
      <c r="M20132" s="88"/>
      <c r="O20132" s="90"/>
      <c r="P20132" s="90"/>
      <c r="Q20132" s="90"/>
    </row>
    <row r="20133" spans="4:17" x14ac:dyDescent="0.25">
      <c r="D20133" s="87"/>
      <c r="J20133" s="88"/>
      <c r="K20133" s="89"/>
      <c r="M20133" s="88"/>
      <c r="O20133" s="90"/>
      <c r="P20133" s="90"/>
      <c r="Q20133" s="90"/>
    </row>
    <row r="20134" spans="4:17" x14ac:dyDescent="0.25">
      <c r="D20134" s="87"/>
      <c r="J20134" s="88"/>
      <c r="K20134" s="89"/>
      <c r="M20134" s="88"/>
      <c r="O20134" s="90"/>
      <c r="P20134" s="90"/>
      <c r="Q20134" s="90"/>
    </row>
    <row r="20135" spans="4:17" x14ac:dyDescent="0.25">
      <c r="D20135" s="87"/>
      <c r="J20135" s="88"/>
      <c r="K20135" s="89"/>
      <c r="M20135" s="88"/>
      <c r="O20135" s="90"/>
      <c r="P20135" s="90"/>
      <c r="Q20135" s="90"/>
    </row>
    <row r="20136" spans="4:17" x14ac:dyDescent="0.25">
      <c r="D20136" s="87"/>
      <c r="J20136" s="88"/>
      <c r="K20136" s="89"/>
      <c r="M20136" s="88"/>
      <c r="O20136" s="90"/>
      <c r="P20136" s="90"/>
      <c r="Q20136" s="90"/>
    </row>
    <row r="20137" spans="4:17" x14ac:dyDescent="0.25">
      <c r="D20137" s="87"/>
      <c r="J20137" s="88"/>
      <c r="K20137" s="89"/>
      <c r="M20137" s="88"/>
      <c r="O20137" s="90"/>
      <c r="P20137" s="90"/>
      <c r="Q20137" s="90"/>
    </row>
    <row r="20138" spans="4:17" x14ac:dyDescent="0.25">
      <c r="D20138" s="87"/>
      <c r="J20138" s="88"/>
      <c r="K20138" s="89"/>
      <c r="M20138" s="88"/>
      <c r="O20138" s="90"/>
      <c r="P20138" s="90"/>
      <c r="Q20138" s="90"/>
    </row>
    <row r="20139" spans="4:17" x14ac:dyDescent="0.25">
      <c r="D20139" s="87"/>
      <c r="J20139" s="88"/>
      <c r="K20139" s="89"/>
      <c r="M20139" s="88"/>
      <c r="O20139" s="90"/>
      <c r="P20139" s="90"/>
      <c r="Q20139" s="90"/>
    </row>
    <row r="20140" spans="4:17" x14ac:dyDescent="0.25">
      <c r="D20140" s="87"/>
      <c r="J20140" s="88"/>
      <c r="K20140" s="89"/>
      <c r="M20140" s="88"/>
      <c r="O20140" s="90"/>
      <c r="P20140" s="90"/>
      <c r="Q20140" s="90"/>
    </row>
    <row r="20141" spans="4:17" x14ac:dyDescent="0.25">
      <c r="D20141" s="87"/>
      <c r="J20141" s="88"/>
      <c r="K20141" s="89"/>
      <c r="M20141" s="88"/>
      <c r="O20141" s="90"/>
      <c r="P20141" s="90"/>
      <c r="Q20141" s="90"/>
    </row>
    <row r="20142" spans="4:17" x14ac:dyDescent="0.25">
      <c r="D20142" s="87"/>
      <c r="J20142" s="88"/>
      <c r="K20142" s="89"/>
      <c r="M20142" s="88"/>
      <c r="O20142" s="90"/>
      <c r="P20142" s="90"/>
      <c r="Q20142" s="90"/>
    </row>
    <row r="20143" spans="4:17" x14ac:dyDescent="0.25">
      <c r="D20143" s="87"/>
      <c r="J20143" s="88"/>
      <c r="K20143" s="89"/>
      <c r="M20143" s="88"/>
      <c r="O20143" s="90"/>
      <c r="P20143" s="90"/>
      <c r="Q20143" s="90"/>
    </row>
    <row r="20144" spans="4:17" x14ac:dyDescent="0.25">
      <c r="D20144" s="87"/>
      <c r="J20144" s="88"/>
      <c r="K20144" s="89"/>
      <c r="M20144" s="88"/>
      <c r="O20144" s="90"/>
      <c r="P20144" s="90"/>
      <c r="Q20144" s="90"/>
    </row>
    <row r="20145" spans="4:17" x14ac:dyDescent="0.25">
      <c r="D20145" s="87"/>
      <c r="J20145" s="88"/>
      <c r="K20145" s="89"/>
      <c r="M20145" s="88"/>
      <c r="O20145" s="90"/>
      <c r="P20145" s="90"/>
      <c r="Q20145" s="90"/>
    </row>
    <row r="20146" spans="4:17" x14ac:dyDescent="0.25">
      <c r="D20146" s="87"/>
      <c r="J20146" s="88"/>
      <c r="K20146" s="89"/>
      <c r="M20146" s="88"/>
      <c r="O20146" s="90"/>
      <c r="P20146" s="90"/>
      <c r="Q20146" s="90"/>
    </row>
    <row r="20147" spans="4:17" x14ac:dyDescent="0.25">
      <c r="D20147" s="87"/>
      <c r="J20147" s="88"/>
      <c r="K20147" s="89"/>
      <c r="M20147" s="88"/>
      <c r="O20147" s="90"/>
      <c r="P20147" s="90"/>
      <c r="Q20147" s="90"/>
    </row>
    <row r="20148" spans="4:17" x14ac:dyDescent="0.25">
      <c r="D20148" s="87"/>
      <c r="J20148" s="88"/>
      <c r="K20148" s="89"/>
      <c r="M20148" s="88"/>
      <c r="O20148" s="90"/>
      <c r="P20148" s="90"/>
      <c r="Q20148" s="90"/>
    </row>
    <row r="20149" spans="4:17" x14ac:dyDescent="0.25">
      <c r="D20149" s="87"/>
      <c r="J20149" s="88"/>
      <c r="K20149" s="89"/>
      <c r="M20149" s="88"/>
      <c r="O20149" s="90"/>
      <c r="P20149" s="90"/>
      <c r="Q20149" s="90"/>
    </row>
    <row r="20150" spans="4:17" x14ac:dyDescent="0.25">
      <c r="D20150" s="87"/>
      <c r="J20150" s="88"/>
      <c r="K20150" s="89"/>
      <c r="M20150" s="88"/>
      <c r="O20150" s="90"/>
      <c r="P20150" s="90"/>
      <c r="Q20150" s="90"/>
    </row>
    <row r="20151" spans="4:17" x14ac:dyDescent="0.25">
      <c r="D20151" s="87"/>
      <c r="J20151" s="88"/>
      <c r="K20151" s="89"/>
      <c r="M20151" s="88"/>
      <c r="O20151" s="90"/>
      <c r="P20151" s="90"/>
      <c r="Q20151" s="90"/>
    </row>
    <row r="20152" spans="4:17" x14ac:dyDescent="0.25">
      <c r="D20152" s="87"/>
      <c r="J20152" s="88"/>
      <c r="K20152" s="89"/>
      <c r="M20152" s="88"/>
      <c r="O20152" s="90"/>
      <c r="P20152" s="90"/>
      <c r="Q20152" s="90"/>
    </row>
    <row r="20153" spans="4:17" x14ac:dyDescent="0.25">
      <c r="D20153" s="87"/>
      <c r="J20153" s="88"/>
      <c r="K20153" s="89"/>
      <c r="M20153" s="88"/>
      <c r="O20153" s="90"/>
      <c r="P20153" s="90"/>
      <c r="Q20153" s="90"/>
    </row>
    <row r="20154" spans="4:17" x14ac:dyDescent="0.25">
      <c r="D20154" s="87"/>
      <c r="J20154" s="88"/>
      <c r="K20154" s="89"/>
      <c r="M20154" s="88"/>
      <c r="O20154" s="90"/>
      <c r="P20154" s="90"/>
      <c r="Q20154" s="90"/>
    </row>
    <row r="20155" spans="4:17" x14ac:dyDescent="0.25">
      <c r="D20155" s="87"/>
      <c r="J20155" s="88"/>
      <c r="K20155" s="89"/>
      <c r="M20155" s="88"/>
      <c r="O20155" s="90"/>
      <c r="P20155" s="90"/>
      <c r="Q20155" s="90"/>
    </row>
    <row r="20156" spans="4:17" x14ac:dyDescent="0.25">
      <c r="D20156" s="87"/>
      <c r="J20156" s="88"/>
      <c r="K20156" s="89"/>
      <c r="M20156" s="88"/>
      <c r="O20156" s="90"/>
      <c r="P20156" s="90"/>
      <c r="Q20156" s="90"/>
    </row>
    <row r="20157" spans="4:17" x14ac:dyDescent="0.25">
      <c r="D20157" s="87"/>
      <c r="J20157" s="88"/>
      <c r="K20157" s="89"/>
      <c r="M20157" s="88"/>
      <c r="O20157" s="90"/>
      <c r="P20157" s="90"/>
      <c r="Q20157" s="90"/>
    </row>
    <row r="20158" spans="4:17" x14ac:dyDescent="0.25">
      <c r="D20158" s="87"/>
      <c r="J20158" s="88"/>
      <c r="K20158" s="89"/>
      <c r="M20158" s="88"/>
      <c r="O20158" s="90"/>
      <c r="P20158" s="90"/>
      <c r="Q20158" s="90"/>
    </row>
    <row r="20159" spans="4:17" x14ac:dyDescent="0.25">
      <c r="D20159" s="87"/>
      <c r="J20159" s="88"/>
      <c r="K20159" s="89"/>
      <c r="M20159" s="88"/>
      <c r="O20159" s="90"/>
      <c r="P20159" s="90"/>
      <c r="Q20159" s="90"/>
    </row>
    <row r="20160" spans="4:17" x14ac:dyDescent="0.25">
      <c r="D20160" s="87"/>
      <c r="J20160" s="88"/>
      <c r="K20160" s="89"/>
      <c r="M20160" s="88"/>
      <c r="O20160" s="90"/>
      <c r="P20160" s="90"/>
      <c r="Q20160" s="90"/>
    </row>
    <row r="20161" spans="4:17" x14ac:dyDescent="0.25">
      <c r="D20161" s="87"/>
      <c r="J20161" s="88"/>
      <c r="K20161" s="89"/>
      <c r="M20161" s="88"/>
      <c r="O20161" s="90"/>
      <c r="P20161" s="90"/>
      <c r="Q20161" s="90"/>
    </row>
    <row r="20162" spans="4:17" x14ac:dyDescent="0.25">
      <c r="D20162" s="87"/>
      <c r="J20162" s="88"/>
      <c r="K20162" s="89"/>
      <c r="M20162" s="88"/>
      <c r="O20162" s="90"/>
      <c r="P20162" s="90"/>
      <c r="Q20162" s="90"/>
    </row>
    <row r="20163" spans="4:17" x14ac:dyDescent="0.25">
      <c r="D20163" s="87"/>
      <c r="J20163" s="88"/>
      <c r="K20163" s="89"/>
      <c r="M20163" s="88"/>
      <c r="O20163" s="90"/>
      <c r="P20163" s="90"/>
      <c r="Q20163" s="90"/>
    </row>
    <row r="20164" spans="4:17" x14ac:dyDescent="0.25">
      <c r="D20164" s="87"/>
      <c r="J20164" s="88"/>
      <c r="K20164" s="89"/>
      <c r="M20164" s="88"/>
      <c r="O20164" s="90"/>
      <c r="P20164" s="90"/>
      <c r="Q20164" s="90"/>
    </row>
    <row r="20165" spans="4:17" x14ac:dyDescent="0.25">
      <c r="D20165" s="87"/>
      <c r="J20165" s="88"/>
      <c r="K20165" s="89"/>
      <c r="M20165" s="88"/>
      <c r="O20165" s="90"/>
      <c r="P20165" s="90"/>
      <c r="Q20165" s="90"/>
    </row>
    <row r="20166" spans="4:17" x14ac:dyDescent="0.25">
      <c r="D20166" s="87"/>
      <c r="J20166" s="88"/>
      <c r="K20166" s="89"/>
      <c r="M20166" s="88"/>
      <c r="O20166" s="90"/>
      <c r="P20166" s="90"/>
      <c r="Q20166" s="90"/>
    </row>
    <row r="20167" spans="4:17" x14ac:dyDescent="0.25">
      <c r="D20167" s="87"/>
      <c r="J20167" s="88"/>
      <c r="K20167" s="89"/>
      <c r="M20167" s="88"/>
      <c r="O20167" s="90"/>
      <c r="P20167" s="90"/>
      <c r="Q20167" s="90"/>
    </row>
    <row r="20168" spans="4:17" x14ac:dyDescent="0.25">
      <c r="D20168" s="87"/>
      <c r="J20168" s="88"/>
      <c r="K20168" s="89"/>
      <c r="M20168" s="88"/>
      <c r="O20168" s="90"/>
      <c r="P20168" s="90"/>
      <c r="Q20168" s="90"/>
    </row>
    <row r="20169" spans="4:17" x14ac:dyDescent="0.25">
      <c r="D20169" s="87"/>
      <c r="J20169" s="88"/>
      <c r="K20169" s="89"/>
      <c r="M20169" s="88"/>
      <c r="O20169" s="90"/>
      <c r="P20169" s="90"/>
      <c r="Q20169" s="90"/>
    </row>
    <row r="20170" spans="4:17" x14ac:dyDescent="0.25">
      <c r="D20170" s="87"/>
      <c r="J20170" s="88"/>
      <c r="K20170" s="89"/>
      <c r="M20170" s="88"/>
      <c r="O20170" s="90"/>
      <c r="P20170" s="90"/>
      <c r="Q20170" s="90"/>
    </row>
    <row r="20171" spans="4:17" x14ac:dyDescent="0.25">
      <c r="D20171" s="87"/>
      <c r="J20171" s="88"/>
      <c r="K20171" s="89"/>
      <c r="M20171" s="88"/>
      <c r="O20171" s="90"/>
      <c r="P20171" s="90"/>
      <c r="Q20171" s="90"/>
    </row>
    <row r="20172" spans="4:17" x14ac:dyDescent="0.25">
      <c r="D20172" s="87"/>
      <c r="J20172" s="88"/>
      <c r="K20172" s="89"/>
      <c r="M20172" s="88"/>
      <c r="O20172" s="90"/>
      <c r="P20172" s="90"/>
      <c r="Q20172" s="90"/>
    </row>
    <row r="20173" spans="4:17" x14ac:dyDescent="0.25">
      <c r="D20173" s="87"/>
      <c r="J20173" s="88"/>
      <c r="K20173" s="89"/>
      <c r="M20173" s="88"/>
      <c r="O20173" s="90"/>
      <c r="P20173" s="90"/>
      <c r="Q20173" s="90"/>
    </row>
    <row r="20174" spans="4:17" x14ac:dyDescent="0.25">
      <c r="D20174" s="87"/>
      <c r="J20174" s="88"/>
      <c r="K20174" s="89"/>
      <c r="M20174" s="88"/>
      <c r="O20174" s="90"/>
      <c r="P20174" s="90"/>
      <c r="Q20174" s="90"/>
    </row>
    <row r="20175" spans="4:17" x14ac:dyDescent="0.25">
      <c r="D20175" s="87"/>
      <c r="J20175" s="88"/>
      <c r="K20175" s="89"/>
      <c r="M20175" s="88"/>
      <c r="O20175" s="90"/>
      <c r="P20175" s="90"/>
      <c r="Q20175" s="90"/>
    </row>
    <row r="20176" spans="4:17" x14ac:dyDescent="0.25">
      <c r="D20176" s="87"/>
      <c r="J20176" s="88"/>
      <c r="K20176" s="89"/>
      <c r="M20176" s="88"/>
      <c r="O20176" s="90"/>
      <c r="P20176" s="90"/>
      <c r="Q20176" s="90"/>
    </row>
    <row r="20177" spans="4:17" x14ac:dyDescent="0.25">
      <c r="D20177" s="87"/>
      <c r="J20177" s="88"/>
      <c r="K20177" s="89"/>
      <c r="M20177" s="88"/>
      <c r="O20177" s="90"/>
      <c r="P20177" s="90"/>
      <c r="Q20177" s="90"/>
    </row>
    <row r="20178" spans="4:17" x14ac:dyDescent="0.25">
      <c r="D20178" s="87"/>
      <c r="J20178" s="88"/>
      <c r="K20178" s="89"/>
      <c r="M20178" s="88"/>
      <c r="O20178" s="90"/>
      <c r="P20178" s="90"/>
      <c r="Q20178" s="90"/>
    </row>
    <row r="20179" spans="4:17" x14ac:dyDescent="0.25">
      <c r="D20179" s="87"/>
      <c r="J20179" s="88"/>
      <c r="K20179" s="89"/>
      <c r="M20179" s="88"/>
      <c r="O20179" s="90"/>
      <c r="P20179" s="90"/>
      <c r="Q20179" s="90"/>
    </row>
    <row r="20180" spans="4:17" x14ac:dyDescent="0.25">
      <c r="D20180" s="87"/>
      <c r="J20180" s="88"/>
      <c r="K20180" s="89"/>
      <c r="M20180" s="88"/>
      <c r="O20180" s="90"/>
      <c r="P20180" s="90"/>
      <c r="Q20180" s="90"/>
    </row>
    <row r="20181" spans="4:17" x14ac:dyDescent="0.25">
      <c r="D20181" s="87"/>
      <c r="J20181" s="88"/>
      <c r="K20181" s="89"/>
      <c r="M20181" s="88"/>
      <c r="O20181" s="90"/>
      <c r="P20181" s="90"/>
      <c r="Q20181" s="90"/>
    </row>
    <row r="20182" spans="4:17" x14ac:dyDescent="0.25">
      <c r="D20182" s="87"/>
      <c r="J20182" s="88"/>
      <c r="K20182" s="89"/>
      <c r="M20182" s="88"/>
      <c r="O20182" s="90"/>
      <c r="P20182" s="90"/>
      <c r="Q20182" s="90"/>
    </row>
    <row r="20183" spans="4:17" x14ac:dyDescent="0.25">
      <c r="D20183" s="87"/>
      <c r="J20183" s="88"/>
      <c r="K20183" s="89"/>
      <c r="M20183" s="88"/>
      <c r="O20183" s="90"/>
      <c r="P20183" s="90"/>
      <c r="Q20183" s="90"/>
    </row>
    <row r="20184" spans="4:17" x14ac:dyDescent="0.25">
      <c r="D20184" s="87"/>
      <c r="J20184" s="88"/>
      <c r="K20184" s="89"/>
      <c r="M20184" s="88"/>
      <c r="O20184" s="90"/>
      <c r="P20184" s="90"/>
      <c r="Q20184" s="90"/>
    </row>
    <row r="20185" spans="4:17" x14ac:dyDescent="0.25">
      <c r="D20185" s="87"/>
      <c r="J20185" s="88"/>
      <c r="K20185" s="89"/>
      <c r="M20185" s="88"/>
      <c r="O20185" s="90"/>
      <c r="P20185" s="90"/>
      <c r="Q20185" s="90"/>
    </row>
    <row r="20186" spans="4:17" x14ac:dyDescent="0.25">
      <c r="D20186" s="87"/>
      <c r="J20186" s="88"/>
      <c r="K20186" s="89"/>
      <c r="M20186" s="88"/>
      <c r="O20186" s="90"/>
      <c r="P20186" s="90"/>
      <c r="Q20186" s="90"/>
    </row>
    <row r="20187" spans="4:17" x14ac:dyDescent="0.25">
      <c r="D20187" s="87"/>
      <c r="J20187" s="88"/>
      <c r="K20187" s="89"/>
      <c r="M20187" s="88"/>
      <c r="O20187" s="90"/>
      <c r="P20187" s="90"/>
      <c r="Q20187" s="90"/>
    </row>
    <row r="20188" spans="4:17" x14ac:dyDescent="0.25">
      <c r="D20188" s="87"/>
      <c r="J20188" s="88"/>
      <c r="K20188" s="89"/>
      <c r="M20188" s="88"/>
      <c r="O20188" s="90"/>
      <c r="P20188" s="90"/>
      <c r="Q20188" s="90"/>
    </row>
    <row r="20189" spans="4:17" x14ac:dyDescent="0.25">
      <c r="D20189" s="87"/>
      <c r="J20189" s="88"/>
      <c r="K20189" s="89"/>
      <c r="M20189" s="88"/>
      <c r="O20189" s="90"/>
      <c r="P20189" s="90"/>
      <c r="Q20189" s="90"/>
    </row>
    <row r="20190" spans="4:17" x14ac:dyDescent="0.25">
      <c r="D20190" s="87"/>
      <c r="J20190" s="88"/>
      <c r="K20190" s="89"/>
      <c r="M20190" s="88"/>
      <c r="O20190" s="90"/>
      <c r="P20190" s="90"/>
      <c r="Q20190" s="90"/>
    </row>
    <row r="20191" spans="4:17" x14ac:dyDescent="0.25">
      <c r="D20191" s="87"/>
      <c r="J20191" s="88"/>
      <c r="K20191" s="89"/>
      <c r="M20191" s="88"/>
      <c r="O20191" s="90"/>
      <c r="P20191" s="90"/>
      <c r="Q20191" s="90"/>
    </row>
    <row r="20192" spans="4:17" x14ac:dyDescent="0.25">
      <c r="D20192" s="87"/>
      <c r="J20192" s="88"/>
      <c r="K20192" s="89"/>
      <c r="M20192" s="88"/>
      <c r="O20192" s="90"/>
      <c r="P20192" s="90"/>
      <c r="Q20192" s="90"/>
    </row>
    <row r="20193" spans="4:17" x14ac:dyDescent="0.25">
      <c r="D20193" s="87"/>
      <c r="J20193" s="88"/>
      <c r="K20193" s="89"/>
      <c r="M20193" s="88"/>
      <c r="O20193" s="90"/>
      <c r="P20193" s="90"/>
      <c r="Q20193" s="90"/>
    </row>
    <row r="20194" spans="4:17" x14ac:dyDescent="0.25">
      <c r="D20194" s="87"/>
      <c r="J20194" s="88"/>
      <c r="K20194" s="89"/>
      <c r="M20194" s="88"/>
      <c r="O20194" s="90"/>
      <c r="P20194" s="90"/>
      <c r="Q20194" s="90"/>
    </row>
    <row r="20195" spans="4:17" x14ac:dyDescent="0.25">
      <c r="D20195" s="87"/>
      <c r="J20195" s="88"/>
      <c r="K20195" s="89"/>
      <c r="M20195" s="88"/>
      <c r="O20195" s="90"/>
      <c r="P20195" s="90"/>
      <c r="Q20195" s="90"/>
    </row>
    <row r="20196" spans="4:17" x14ac:dyDescent="0.25">
      <c r="D20196" s="87"/>
      <c r="J20196" s="88"/>
      <c r="K20196" s="89"/>
      <c r="M20196" s="88"/>
      <c r="O20196" s="90"/>
      <c r="P20196" s="90"/>
      <c r="Q20196" s="90"/>
    </row>
    <row r="20197" spans="4:17" x14ac:dyDescent="0.25">
      <c r="D20197" s="87"/>
      <c r="J20197" s="88"/>
      <c r="K20197" s="89"/>
      <c r="M20197" s="88"/>
      <c r="O20197" s="90"/>
      <c r="P20197" s="90"/>
      <c r="Q20197" s="90"/>
    </row>
    <row r="20198" spans="4:17" x14ac:dyDescent="0.25">
      <c r="D20198" s="87"/>
      <c r="J20198" s="88"/>
      <c r="K20198" s="89"/>
      <c r="M20198" s="88"/>
      <c r="O20198" s="90"/>
      <c r="P20198" s="90"/>
      <c r="Q20198" s="90"/>
    </row>
    <row r="20199" spans="4:17" x14ac:dyDescent="0.25">
      <c r="D20199" s="87"/>
      <c r="J20199" s="88"/>
      <c r="K20199" s="89"/>
      <c r="M20199" s="88"/>
      <c r="O20199" s="90"/>
      <c r="P20199" s="90"/>
      <c r="Q20199" s="90"/>
    </row>
    <row r="20200" spans="4:17" x14ac:dyDescent="0.25">
      <c r="D20200" s="87"/>
      <c r="J20200" s="88"/>
      <c r="K20200" s="89"/>
      <c r="M20200" s="88"/>
      <c r="O20200" s="90"/>
      <c r="P20200" s="90"/>
      <c r="Q20200" s="90"/>
    </row>
    <row r="20201" spans="4:17" x14ac:dyDescent="0.25">
      <c r="D20201" s="87"/>
      <c r="J20201" s="88"/>
      <c r="K20201" s="89"/>
      <c r="M20201" s="88"/>
      <c r="O20201" s="90"/>
      <c r="P20201" s="90"/>
      <c r="Q20201" s="90"/>
    </row>
    <row r="20202" spans="4:17" x14ac:dyDescent="0.25">
      <c r="D20202" s="87"/>
      <c r="J20202" s="88"/>
      <c r="K20202" s="89"/>
      <c r="M20202" s="88"/>
      <c r="O20202" s="90"/>
      <c r="P20202" s="90"/>
      <c r="Q20202" s="90"/>
    </row>
    <row r="20203" spans="4:17" x14ac:dyDescent="0.25">
      <c r="D20203" s="87"/>
      <c r="J20203" s="88"/>
      <c r="K20203" s="89"/>
      <c r="M20203" s="88"/>
      <c r="O20203" s="90"/>
      <c r="P20203" s="90"/>
      <c r="Q20203" s="90"/>
    </row>
    <row r="20204" spans="4:17" x14ac:dyDescent="0.25">
      <c r="D20204" s="87"/>
      <c r="J20204" s="88"/>
      <c r="K20204" s="89"/>
      <c r="M20204" s="88"/>
      <c r="O20204" s="90"/>
      <c r="P20204" s="90"/>
      <c r="Q20204" s="90"/>
    </row>
    <row r="20205" spans="4:17" x14ac:dyDescent="0.25">
      <c r="D20205" s="87"/>
      <c r="J20205" s="88"/>
      <c r="K20205" s="89"/>
      <c r="M20205" s="88"/>
      <c r="O20205" s="90"/>
      <c r="P20205" s="90"/>
      <c r="Q20205" s="90"/>
    </row>
    <row r="20206" spans="4:17" x14ac:dyDescent="0.25">
      <c r="D20206" s="87"/>
      <c r="J20206" s="88"/>
      <c r="K20206" s="89"/>
      <c r="M20206" s="88"/>
      <c r="O20206" s="90"/>
      <c r="P20206" s="90"/>
      <c r="Q20206" s="90"/>
    </row>
    <row r="20207" spans="4:17" x14ac:dyDescent="0.25">
      <c r="D20207" s="87"/>
      <c r="J20207" s="88"/>
      <c r="K20207" s="89"/>
      <c r="M20207" s="88"/>
      <c r="O20207" s="90"/>
      <c r="P20207" s="90"/>
      <c r="Q20207" s="90"/>
    </row>
    <row r="20208" spans="4:17" x14ac:dyDescent="0.25">
      <c r="D20208" s="87"/>
      <c r="J20208" s="88"/>
      <c r="K20208" s="89"/>
      <c r="M20208" s="88"/>
      <c r="O20208" s="90"/>
      <c r="P20208" s="90"/>
      <c r="Q20208" s="90"/>
    </row>
    <row r="20209" spans="4:17" x14ac:dyDescent="0.25">
      <c r="D20209" s="87"/>
      <c r="J20209" s="88"/>
      <c r="K20209" s="89"/>
      <c r="M20209" s="88"/>
      <c r="O20209" s="90"/>
      <c r="P20209" s="90"/>
      <c r="Q20209" s="90"/>
    </row>
    <row r="20210" spans="4:17" x14ac:dyDescent="0.25">
      <c r="D20210" s="87"/>
      <c r="J20210" s="88"/>
      <c r="K20210" s="89"/>
      <c r="M20210" s="88"/>
      <c r="O20210" s="90"/>
      <c r="P20210" s="90"/>
      <c r="Q20210" s="90"/>
    </row>
    <row r="20211" spans="4:17" x14ac:dyDescent="0.25">
      <c r="D20211" s="87"/>
      <c r="J20211" s="88"/>
      <c r="K20211" s="89"/>
      <c r="M20211" s="88"/>
      <c r="O20211" s="90"/>
      <c r="P20211" s="90"/>
      <c r="Q20211" s="90"/>
    </row>
    <row r="20212" spans="4:17" x14ac:dyDescent="0.25">
      <c r="D20212" s="87"/>
      <c r="J20212" s="88"/>
      <c r="K20212" s="89"/>
      <c r="M20212" s="88"/>
      <c r="O20212" s="90"/>
      <c r="P20212" s="90"/>
      <c r="Q20212" s="90"/>
    </row>
    <row r="20213" spans="4:17" x14ac:dyDescent="0.25">
      <c r="D20213" s="87"/>
      <c r="J20213" s="88"/>
      <c r="K20213" s="89"/>
      <c r="M20213" s="88"/>
      <c r="O20213" s="90"/>
      <c r="P20213" s="90"/>
      <c r="Q20213" s="90"/>
    </row>
    <row r="20214" spans="4:17" x14ac:dyDescent="0.25">
      <c r="D20214" s="87"/>
      <c r="J20214" s="88"/>
      <c r="K20214" s="89"/>
      <c r="M20214" s="88"/>
      <c r="O20214" s="90"/>
      <c r="P20214" s="90"/>
      <c r="Q20214" s="90"/>
    </row>
    <row r="20215" spans="4:17" x14ac:dyDescent="0.25">
      <c r="D20215" s="87"/>
      <c r="J20215" s="88"/>
      <c r="K20215" s="89"/>
      <c r="M20215" s="88"/>
      <c r="O20215" s="90"/>
      <c r="P20215" s="90"/>
      <c r="Q20215" s="90"/>
    </row>
    <row r="20216" spans="4:17" x14ac:dyDescent="0.25">
      <c r="D20216" s="87"/>
      <c r="J20216" s="88"/>
      <c r="K20216" s="89"/>
      <c r="M20216" s="88"/>
      <c r="O20216" s="90"/>
      <c r="P20216" s="90"/>
      <c r="Q20216" s="90"/>
    </row>
    <row r="20217" spans="4:17" x14ac:dyDescent="0.25">
      <c r="D20217" s="87"/>
      <c r="J20217" s="88"/>
      <c r="K20217" s="89"/>
      <c r="M20217" s="88"/>
      <c r="O20217" s="90"/>
      <c r="P20217" s="90"/>
      <c r="Q20217" s="90"/>
    </row>
    <row r="20218" spans="4:17" x14ac:dyDescent="0.25">
      <c r="D20218" s="87"/>
      <c r="J20218" s="88"/>
      <c r="K20218" s="89"/>
      <c r="M20218" s="88"/>
      <c r="O20218" s="90"/>
      <c r="P20218" s="90"/>
      <c r="Q20218" s="90"/>
    </row>
    <row r="20219" spans="4:17" x14ac:dyDescent="0.25">
      <c r="D20219" s="87"/>
      <c r="J20219" s="88"/>
      <c r="K20219" s="89"/>
      <c r="M20219" s="88"/>
      <c r="O20219" s="90"/>
      <c r="P20219" s="90"/>
      <c r="Q20219" s="90"/>
    </row>
    <row r="20220" spans="4:17" x14ac:dyDescent="0.25">
      <c r="D20220" s="87"/>
      <c r="J20220" s="88"/>
      <c r="K20220" s="89"/>
      <c r="M20220" s="88"/>
      <c r="O20220" s="90"/>
      <c r="P20220" s="90"/>
      <c r="Q20220" s="90"/>
    </row>
    <row r="20221" spans="4:17" x14ac:dyDescent="0.25">
      <c r="D20221" s="87"/>
      <c r="J20221" s="88"/>
      <c r="K20221" s="89"/>
      <c r="M20221" s="88"/>
      <c r="O20221" s="90"/>
      <c r="P20221" s="90"/>
      <c r="Q20221" s="90"/>
    </row>
    <row r="20222" spans="4:17" x14ac:dyDescent="0.25">
      <c r="D20222" s="87"/>
      <c r="J20222" s="88"/>
      <c r="K20222" s="89"/>
      <c r="M20222" s="88"/>
      <c r="O20222" s="90"/>
      <c r="P20222" s="90"/>
      <c r="Q20222" s="90"/>
    </row>
    <row r="20223" spans="4:17" x14ac:dyDescent="0.25">
      <c r="D20223" s="87"/>
      <c r="J20223" s="88"/>
      <c r="K20223" s="89"/>
      <c r="M20223" s="88"/>
      <c r="O20223" s="90"/>
      <c r="P20223" s="90"/>
      <c r="Q20223" s="90"/>
    </row>
    <row r="20224" spans="4:17" x14ac:dyDescent="0.25">
      <c r="D20224" s="87"/>
      <c r="J20224" s="88"/>
      <c r="K20224" s="89"/>
      <c r="M20224" s="88"/>
      <c r="O20224" s="90"/>
      <c r="P20224" s="90"/>
      <c r="Q20224" s="90"/>
    </row>
    <row r="20225" spans="4:17" x14ac:dyDescent="0.25">
      <c r="D20225" s="87"/>
      <c r="J20225" s="88"/>
      <c r="K20225" s="89"/>
      <c r="M20225" s="88"/>
      <c r="O20225" s="90"/>
      <c r="P20225" s="90"/>
      <c r="Q20225" s="90"/>
    </row>
    <row r="20226" spans="4:17" x14ac:dyDescent="0.25">
      <c r="D20226" s="87"/>
      <c r="J20226" s="88"/>
      <c r="K20226" s="89"/>
      <c r="M20226" s="88"/>
      <c r="O20226" s="90"/>
      <c r="P20226" s="90"/>
      <c r="Q20226" s="90"/>
    </row>
    <row r="20227" spans="4:17" x14ac:dyDescent="0.25">
      <c r="D20227" s="87"/>
      <c r="J20227" s="88"/>
      <c r="K20227" s="89"/>
      <c r="M20227" s="88"/>
      <c r="O20227" s="90"/>
      <c r="P20227" s="90"/>
      <c r="Q20227" s="90"/>
    </row>
    <row r="20228" spans="4:17" x14ac:dyDescent="0.25">
      <c r="D20228" s="87"/>
      <c r="J20228" s="88"/>
      <c r="K20228" s="89"/>
      <c r="M20228" s="88"/>
      <c r="O20228" s="90"/>
      <c r="P20228" s="90"/>
      <c r="Q20228" s="90"/>
    </row>
    <row r="20229" spans="4:17" x14ac:dyDescent="0.25">
      <c r="D20229" s="87"/>
      <c r="J20229" s="88"/>
      <c r="K20229" s="89"/>
      <c r="M20229" s="88"/>
      <c r="O20229" s="90"/>
      <c r="P20229" s="90"/>
      <c r="Q20229" s="90"/>
    </row>
    <row r="20230" spans="4:17" x14ac:dyDescent="0.25">
      <c r="D20230" s="87"/>
      <c r="J20230" s="88"/>
      <c r="K20230" s="89"/>
      <c r="M20230" s="88"/>
      <c r="O20230" s="90"/>
      <c r="P20230" s="90"/>
      <c r="Q20230" s="90"/>
    </row>
    <row r="20231" spans="4:17" x14ac:dyDescent="0.25">
      <c r="D20231" s="87"/>
      <c r="J20231" s="88"/>
      <c r="K20231" s="89"/>
      <c r="M20231" s="88"/>
      <c r="O20231" s="90"/>
      <c r="P20231" s="90"/>
      <c r="Q20231" s="90"/>
    </row>
    <row r="20232" spans="4:17" x14ac:dyDescent="0.25">
      <c r="D20232" s="87"/>
      <c r="J20232" s="88"/>
      <c r="K20232" s="89"/>
      <c r="M20232" s="88"/>
      <c r="O20232" s="90"/>
      <c r="P20232" s="90"/>
      <c r="Q20232" s="90"/>
    </row>
    <row r="20233" spans="4:17" x14ac:dyDescent="0.25">
      <c r="D20233" s="87"/>
      <c r="J20233" s="88"/>
      <c r="K20233" s="89"/>
      <c r="M20233" s="88"/>
      <c r="O20233" s="90"/>
      <c r="P20233" s="90"/>
      <c r="Q20233" s="90"/>
    </row>
    <row r="20234" spans="4:17" x14ac:dyDescent="0.25">
      <c r="D20234" s="87"/>
      <c r="J20234" s="88"/>
      <c r="K20234" s="89"/>
      <c r="M20234" s="88"/>
      <c r="O20234" s="90"/>
      <c r="P20234" s="90"/>
      <c r="Q20234" s="90"/>
    </row>
    <row r="20235" spans="4:17" x14ac:dyDescent="0.25">
      <c r="D20235" s="87"/>
      <c r="J20235" s="88"/>
      <c r="K20235" s="89"/>
      <c r="M20235" s="88"/>
      <c r="O20235" s="90"/>
      <c r="P20235" s="90"/>
      <c r="Q20235" s="90"/>
    </row>
    <row r="20236" spans="4:17" x14ac:dyDescent="0.25">
      <c r="D20236" s="87"/>
      <c r="J20236" s="88"/>
      <c r="K20236" s="89"/>
      <c r="M20236" s="88"/>
      <c r="O20236" s="90"/>
      <c r="P20236" s="90"/>
      <c r="Q20236" s="90"/>
    </row>
    <row r="20237" spans="4:17" x14ac:dyDescent="0.25">
      <c r="D20237" s="87"/>
      <c r="J20237" s="88"/>
      <c r="K20237" s="89"/>
      <c r="M20237" s="88"/>
      <c r="O20237" s="90"/>
      <c r="P20237" s="90"/>
      <c r="Q20237" s="90"/>
    </row>
    <row r="20238" spans="4:17" x14ac:dyDescent="0.25">
      <c r="D20238" s="87"/>
      <c r="J20238" s="88"/>
      <c r="K20238" s="89"/>
      <c r="M20238" s="88"/>
      <c r="O20238" s="90"/>
      <c r="P20238" s="90"/>
      <c r="Q20238" s="90"/>
    </row>
    <row r="20239" spans="4:17" x14ac:dyDescent="0.25">
      <c r="D20239" s="87"/>
      <c r="J20239" s="88"/>
      <c r="K20239" s="89"/>
      <c r="M20239" s="88"/>
      <c r="O20239" s="90"/>
      <c r="P20239" s="90"/>
      <c r="Q20239" s="90"/>
    </row>
    <row r="20240" spans="4:17" x14ac:dyDescent="0.25">
      <c r="D20240" s="87"/>
      <c r="J20240" s="88"/>
      <c r="K20240" s="89"/>
      <c r="M20240" s="88"/>
      <c r="O20240" s="90"/>
      <c r="P20240" s="90"/>
      <c r="Q20240" s="90"/>
    </row>
    <row r="20241" spans="4:17" x14ac:dyDescent="0.25">
      <c r="D20241" s="87"/>
      <c r="J20241" s="88"/>
      <c r="K20241" s="89"/>
      <c r="M20241" s="88"/>
      <c r="O20241" s="90"/>
      <c r="P20241" s="90"/>
      <c r="Q20241" s="90"/>
    </row>
    <row r="20242" spans="4:17" x14ac:dyDescent="0.25">
      <c r="D20242" s="87"/>
      <c r="J20242" s="88"/>
      <c r="K20242" s="89"/>
      <c r="M20242" s="88"/>
      <c r="O20242" s="90"/>
      <c r="P20242" s="90"/>
      <c r="Q20242" s="90"/>
    </row>
    <row r="20243" spans="4:17" x14ac:dyDescent="0.25">
      <c r="D20243" s="87"/>
      <c r="J20243" s="88"/>
      <c r="K20243" s="89"/>
      <c r="M20243" s="88"/>
      <c r="O20243" s="90"/>
      <c r="P20243" s="90"/>
      <c r="Q20243" s="90"/>
    </row>
    <row r="20244" spans="4:17" x14ac:dyDescent="0.25">
      <c r="D20244" s="87"/>
      <c r="J20244" s="88"/>
      <c r="K20244" s="89"/>
      <c r="M20244" s="88"/>
      <c r="O20244" s="90"/>
      <c r="P20244" s="90"/>
      <c r="Q20244" s="90"/>
    </row>
    <row r="20245" spans="4:17" x14ac:dyDescent="0.25">
      <c r="D20245" s="87"/>
      <c r="J20245" s="88"/>
      <c r="K20245" s="89"/>
      <c r="M20245" s="88"/>
      <c r="O20245" s="90"/>
      <c r="P20245" s="90"/>
      <c r="Q20245" s="90"/>
    </row>
    <row r="20246" spans="4:17" x14ac:dyDescent="0.25">
      <c r="D20246" s="87"/>
      <c r="J20246" s="88"/>
      <c r="K20246" s="89"/>
      <c r="M20246" s="88"/>
      <c r="O20246" s="90"/>
      <c r="P20246" s="90"/>
      <c r="Q20246" s="90"/>
    </row>
    <row r="20247" spans="4:17" x14ac:dyDescent="0.25">
      <c r="D20247" s="87"/>
      <c r="J20247" s="88"/>
      <c r="K20247" s="89"/>
      <c r="M20247" s="88"/>
      <c r="O20247" s="90"/>
      <c r="P20247" s="90"/>
      <c r="Q20247" s="90"/>
    </row>
    <row r="20248" spans="4:17" x14ac:dyDescent="0.25">
      <c r="D20248" s="87"/>
      <c r="J20248" s="88"/>
      <c r="K20248" s="89"/>
      <c r="M20248" s="88"/>
      <c r="O20248" s="90"/>
      <c r="P20248" s="90"/>
      <c r="Q20248" s="90"/>
    </row>
    <row r="20249" spans="4:17" x14ac:dyDescent="0.25">
      <c r="D20249" s="87"/>
      <c r="J20249" s="88"/>
      <c r="K20249" s="89"/>
      <c r="M20249" s="88"/>
      <c r="O20249" s="90"/>
      <c r="P20249" s="90"/>
      <c r="Q20249" s="90"/>
    </row>
    <row r="20250" spans="4:17" x14ac:dyDescent="0.25">
      <c r="D20250" s="87"/>
      <c r="J20250" s="88"/>
      <c r="K20250" s="89"/>
      <c r="M20250" s="88"/>
      <c r="O20250" s="90"/>
      <c r="P20250" s="90"/>
      <c r="Q20250" s="90"/>
    </row>
    <row r="20251" spans="4:17" x14ac:dyDescent="0.25">
      <c r="D20251" s="87"/>
      <c r="J20251" s="88"/>
      <c r="K20251" s="89"/>
      <c r="M20251" s="88"/>
      <c r="O20251" s="90"/>
      <c r="P20251" s="90"/>
      <c r="Q20251" s="90"/>
    </row>
    <row r="20252" spans="4:17" x14ac:dyDescent="0.25">
      <c r="D20252" s="87"/>
      <c r="J20252" s="88"/>
      <c r="K20252" s="89"/>
      <c r="M20252" s="88"/>
      <c r="O20252" s="90"/>
      <c r="P20252" s="90"/>
      <c r="Q20252" s="90"/>
    </row>
    <row r="20253" spans="4:17" x14ac:dyDescent="0.25">
      <c r="D20253" s="87"/>
      <c r="J20253" s="88"/>
      <c r="K20253" s="89"/>
      <c r="M20253" s="88"/>
      <c r="O20253" s="90"/>
      <c r="P20253" s="90"/>
      <c r="Q20253" s="90"/>
    </row>
    <row r="20254" spans="4:17" x14ac:dyDescent="0.25">
      <c r="D20254" s="87"/>
      <c r="J20254" s="88"/>
      <c r="K20254" s="89"/>
      <c r="M20254" s="88"/>
      <c r="O20254" s="90"/>
      <c r="P20254" s="90"/>
      <c r="Q20254" s="90"/>
    </row>
    <row r="20255" spans="4:17" x14ac:dyDescent="0.25">
      <c r="D20255" s="87"/>
      <c r="J20255" s="88"/>
      <c r="K20255" s="89"/>
      <c r="M20255" s="88"/>
      <c r="O20255" s="90"/>
      <c r="P20255" s="90"/>
      <c r="Q20255" s="90"/>
    </row>
    <row r="20256" spans="4:17" x14ac:dyDescent="0.25">
      <c r="D20256" s="87"/>
      <c r="J20256" s="88"/>
      <c r="K20256" s="89"/>
      <c r="M20256" s="88"/>
      <c r="O20256" s="90"/>
      <c r="P20256" s="90"/>
      <c r="Q20256" s="90"/>
    </row>
    <row r="20257" spans="4:17" x14ac:dyDescent="0.25">
      <c r="D20257" s="87"/>
      <c r="J20257" s="88"/>
      <c r="K20257" s="89"/>
      <c r="M20257" s="88"/>
      <c r="O20257" s="90"/>
      <c r="P20257" s="90"/>
      <c r="Q20257" s="90"/>
    </row>
    <row r="20258" spans="4:17" x14ac:dyDescent="0.25">
      <c r="D20258" s="87"/>
      <c r="J20258" s="88"/>
      <c r="K20258" s="89"/>
      <c r="M20258" s="88"/>
      <c r="O20258" s="90"/>
      <c r="P20258" s="90"/>
      <c r="Q20258" s="90"/>
    </row>
    <row r="20259" spans="4:17" x14ac:dyDescent="0.25">
      <c r="D20259" s="87"/>
      <c r="J20259" s="88"/>
      <c r="K20259" s="89"/>
      <c r="M20259" s="88"/>
      <c r="O20259" s="90"/>
      <c r="P20259" s="90"/>
      <c r="Q20259" s="90"/>
    </row>
    <row r="20260" spans="4:17" x14ac:dyDescent="0.25">
      <c r="D20260" s="87"/>
      <c r="J20260" s="88"/>
      <c r="K20260" s="89"/>
      <c r="M20260" s="88"/>
      <c r="O20260" s="90"/>
      <c r="P20260" s="90"/>
      <c r="Q20260" s="90"/>
    </row>
    <row r="20261" spans="4:17" x14ac:dyDescent="0.25">
      <c r="D20261" s="87"/>
      <c r="J20261" s="88"/>
      <c r="K20261" s="89"/>
      <c r="M20261" s="88"/>
      <c r="O20261" s="90"/>
      <c r="P20261" s="90"/>
      <c r="Q20261" s="90"/>
    </row>
    <row r="20262" spans="4:17" x14ac:dyDescent="0.25">
      <c r="D20262" s="87"/>
      <c r="J20262" s="88"/>
      <c r="K20262" s="89"/>
      <c r="M20262" s="88"/>
      <c r="O20262" s="90"/>
      <c r="P20262" s="90"/>
      <c r="Q20262" s="90"/>
    </row>
    <row r="20263" spans="4:17" x14ac:dyDescent="0.25">
      <c r="D20263" s="87"/>
      <c r="J20263" s="88"/>
      <c r="K20263" s="89"/>
      <c r="M20263" s="88"/>
      <c r="O20263" s="90"/>
      <c r="P20263" s="90"/>
      <c r="Q20263" s="90"/>
    </row>
    <row r="20264" spans="4:17" x14ac:dyDescent="0.25">
      <c r="D20264" s="87"/>
      <c r="J20264" s="88"/>
      <c r="K20264" s="89"/>
      <c r="M20264" s="88"/>
      <c r="O20264" s="90"/>
      <c r="P20264" s="90"/>
      <c r="Q20264" s="90"/>
    </row>
    <row r="20265" spans="4:17" x14ac:dyDescent="0.25">
      <c r="D20265" s="87"/>
      <c r="J20265" s="88"/>
      <c r="K20265" s="89"/>
      <c r="M20265" s="88"/>
      <c r="O20265" s="90"/>
      <c r="P20265" s="90"/>
      <c r="Q20265" s="90"/>
    </row>
    <row r="20266" spans="4:17" x14ac:dyDescent="0.25">
      <c r="D20266" s="87"/>
      <c r="J20266" s="88"/>
      <c r="K20266" s="89"/>
      <c r="M20266" s="88"/>
      <c r="O20266" s="90"/>
      <c r="P20266" s="90"/>
      <c r="Q20266" s="90"/>
    </row>
    <row r="20267" spans="4:17" x14ac:dyDescent="0.25">
      <c r="D20267" s="87"/>
      <c r="J20267" s="88"/>
      <c r="K20267" s="89"/>
      <c r="M20267" s="88"/>
      <c r="O20267" s="90"/>
      <c r="P20267" s="90"/>
      <c r="Q20267" s="90"/>
    </row>
    <row r="20268" spans="4:17" x14ac:dyDescent="0.25">
      <c r="D20268" s="87"/>
      <c r="J20268" s="88"/>
      <c r="K20268" s="89"/>
      <c r="M20268" s="88"/>
      <c r="O20268" s="90"/>
      <c r="P20268" s="90"/>
      <c r="Q20268" s="90"/>
    </row>
    <row r="20269" spans="4:17" x14ac:dyDescent="0.25">
      <c r="D20269" s="87"/>
      <c r="J20269" s="88"/>
      <c r="K20269" s="89"/>
      <c r="M20269" s="88"/>
      <c r="O20269" s="90"/>
      <c r="P20269" s="90"/>
      <c r="Q20269" s="90"/>
    </row>
    <row r="20270" spans="4:17" x14ac:dyDescent="0.25">
      <c r="D20270" s="87"/>
      <c r="J20270" s="88"/>
      <c r="K20270" s="89"/>
      <c r="M20270" s="88"/>
      <c r="O20270" s="90"/>
      <c r="P20270" s="90"/>
      <c r="Q20270" s="90"/>
    </row>
    <row r="20271" spans="4:17" x14ac:dyDescent="0.25">
      <c r="D20271" s="87"/>
      <c r="J20271" s="88"/>
      <c r="K20271" s="89"/>
      <c r="M20271" s="88"/>
      <c r="O20271" s="90"/>
      <c r="P20271" s="90"/>
      <c r="Q20271" s="90"/>
    </row>
    <row r="20272" spans="4:17" x14ac:dyDescent="0.25">
      <c r="D20272" s="87"/>
      <c r="J20272" s="88"/>
      <c r="K20272" s="89"/>
      <c r="M20272" s="88"/>
      <c r="O20272" s="90"/>
      <c r="P20272" s="90"/>
      <c r="Q20272" s="90"/>
    </row>
    <row r="20273" spans="4:17" x14ac:dyDescent="0.25">
      <c r="D20273" s="87"/>
      <c r="J20273" s="88"/>
      <c r="K20273" s="89"/>
      <c r="M20273" s="88"/>
      <c r="O20273" s="90"/>
      <c r="P20273" s="90"/>
      <c r="Q20273" s="90"/>
    </row>
    <row r="20274" spans="4:17" x14ac:dyDescent="0.25">
      <c r="D20274" s="87"/>
      <c r="J20274" s="88"/>
      <c r="K20274" s="89"/>
      <c r="M20274" s="88"/>
      <c r="O20274" s="90"/>
      <c r="P20274" s="90"/>
      <c r="Q20274" s="90"/>
    </row>
    <row r="20275" spans="4:17" x14ac:dyDescent="0.25">
      <c r="D20275" s="87"/>
      <c r="J20275" s="88"/>
      <c r="K20275" s="89"/>
      <c r="M20275" s="88"/>
      <c r="O20275" s="90"/>
      <c r="P20275" s="90"/>
      <c r="Q20275" s="90"/>
    </row>
    <row r="20276" spans="4:17" x14ac:dyDescent="0.25">
      <c r="D20276" s="87"/>
      <c r="J20276" s="88"/>
      <c r="K20276" s="89"/>
      <c r="M20276" s="88"/>
      <c r="O20276" s="90"/>
      <c r="P20276" s="90"/>
      <c r="Q20276" s="90"/>
    </row>
    <row r="20277" spans="4:17" x14ac:dyDescent="0.25">
      <c r="D20277" s="87"/>
      <c r="J20277" s="88"/>
      <c r="K20277" s="89"/>
      <c r="M20277" s="88"/>
      <c r="O20277" s="90"/>
      <c r="P20277" s="90"/>
      <c r="Q20277" s="90"/>
    </row>
    <row r="20278" spans="4:17" x14ac:dyDescent="0.25">
      <c r="D20278" s="87"/>
      <c r="J20278" s="88"/>
      <c r="K20278" s="89"/>
      <c r="M20278" s="88"/>
      <c r="O20278" s="90"/>
      <c r="P20278" s="90"/>
      <c r="Q20278" s="90"/>
    </row>
    <row r="20279" spans="4:17" x14ac:dyDescent="0.25">
      <c r="D20279" s="87"/>
      <c r="J20279" s="88"/>
      <c r="K20279" s="89"/>
      <c r="M20279" s="88"/>
      <c r="O20279" s="90"/>
      <c r="P20279" s="90"/>
      <c r="Q20279" s="90"/>
    </row>
    <row r="20280" spans="4:17" x14ac:dyDescent="0.25">
      <c r="D20280" s="87"/>
      <c r="J20280" s="88"/>
      <c r="K20280" s="89"/>
      <c r="M20280" s="88"/>
      <c r="O20280" s="90"/>
      <c r="P20280" s="90"/>
      <c r="Q20280" s="90"/>
    </row>
    <row r="20281" spans="4:17" x14ac:dyDescent="0.25">
      <c r="D20281" s="87"/>
      <c r="J20281" s="88"/>
      <c r="K20281" s="89"/>
      <c r="M20281" s="88"/>
      <c r="O20281" s="90"/>
      <c r="P20281" s="90"/>
      <c r="Q20281" s="90"/>
    </row>
    <row r="20282" spans="4:17" x14ac:dyDescent="0.25">
      <c r="D20282" s="87"/>
      <c r="J20282" s="88"/>
      <c r="K20282" s="89"/>
      <c r="M20282" s="88"/>
      <c r="O20282" s="90"/>
      <c r="P20282" s="90"/>
      <c r="Q20282" s="90"/>
    </row>
    <row r="20283" spans="4:17" x14ac:dyDescent="0.25">
      <c r="D20283" s="87"/>
      <c r="J20283" s="88"/>
      <c r="K20283" s="89"/>
      <c r="M20283" s="88"/>
      <c r="O20283" s="90"/>
      <c r="P20283" s="90"/>
      <c r="Q20283" s="90"/>
    </row>
    <row r="20284" spans="4:17" x14ac:dyDescent="0.25">
      <c r="D20284" s="87"/>
      <c r="J20284" s="88"/>
      <c r="K20284" s="89"/>
      <c r="M20284" s="88"/>
      <c r="O20284" s="90"/>
      <c r="P20284" s="90"/>
      <c r="Q20284" s="90"/>
    </row>
    <row r="20285" spans="4:17" x14ac:dyDescent="0.25">
      <c r="D20285" s="87"/>
      <c r="J20285" s="88"/>
      <c r="K20285" s="89"/>
      <c r="M20285" s="88"/>
      <c r="O20285" s="90"/>
      <c r="P20285" s="90"/>
      <c r="Q20285" s="90"/>
    </row>
    <row r="20286" spans="4:17" x14ac:dyDescent="0.25">
      <c r="D20286" s="87"/>
      <c r="J20286" s="88"/>
      <c r="K20286" s="89"/>
      <c r="M20286" s="88"/>
      <c r="O20286" s="90"/>
      <c r="P20286" s="90"/>
      <c r="Q20286" s="90"/>
    </row>
    <row r="20287" spans="4:17" x14ac:dyDescent="0.25">
      <c r="D20287" s="87"/>
      <c r="J20287" s="88"/>
      <c r="K20287" s="89"/>
      <c r="M20287" s="88"/>
      <c r="O20287" s="90"/>
      <c r="P20287" s="90"/>
      <c r="Q20287" s="90"/>
    </row>
    <row r="20288" spans="4:17" x14ac:dyDescent="0.25">
      <c r="D20288" s="87"/>
      <c r="J20288" s="88"/>
      <c r="K20288" s="89"/>
      <c r="M20288" s="88"/>
      <c r="O20288" s="90"/>
      <c r="P20288" s="90"/>
      <c r="Q20288" s="90"/>
    </row>
    <row r="20289" spans="4:17" x14ac:dyDescent="0.25">
      <c r="D20289" s="87"/>
      <c r="J20289" s="88"/>
      <c r="K20289" s="89"/>
      <c r="M20289" s="88"/>
      <c r="O20289" s="90"/>
      <c r="P20289" s="90"/>
      <c r="Q20289" s="90"/>
    </row>
    <row r="20290" spans="4:17" x14ac:dyDescent="0.25">
      <c r="D20290" s="87"/>
      <c r="J20290" s="88"/>
      <c r="K20290" s="89"/>
      <c r="M20290" s="88"/>
      <c r="O20290" s="90"/>
      <c r="P20290" s="90"/>
      <c r="Q20290" s="90"/>
    </row>
    <row r="20291" spans="4:17" x14ac:dyDescent="0.25">
      <c r="D20291" s="87"/>
      <c r="J20291" s="88"/>
      <c r="K20291" s="89"/>
      <c r="M20291" s="88"/>
      <c r="O20291" s="90"/>
      <c r="P20291" s="90"/>
      <c r="Q20291" s="90"/>
    </row>
    <row r="20292" spans="4:17" x14ac:dyDescent="0.25">
      <c r="D20292" s="87"/>
      <c r="J20292" s="88"/>
      <c r="K20292" s="89"/>
      <c r="M20292" s="88"/>
      <c r="O20292" s="90"/>
      <c r="P20292" s="90"/>
      <c r="Q20292" s="90"/>
    </row>
    <row r="20293" spans="4:17" x14ac:dyDescent="0.25">
      <c r="D20293" s="87"/>
      <c r="J20293" s="88"/>
      <c r="K20293" s="89"/>
      <c r="M20293" s="88"/>
      <c r="O20293" s="90"/>
      <c r="P20293" s="90"/>
      <c r="Q20293" s="90"/>
    </row>
    <row r="20294" spans="4:17" x14ac:dyDescent="0.25">
      <c r="D20294" s="87"/>
      <c r="J20294" s="88"/>
      <c r="K20294" s="89"/>
      <c r="M20294" s="88"/>
      <c r="O20294" s="90"/>
      <c r="P20294" s="90"/>
      <c r="Q20294" s="90"/>
    </row>
    <row r="20295" spans="4:17" x14ac:dyDescent="0.25">
      <c r="D20295" s="87"/>
      <c r="J20295" s="88"/>
      <c r="K20295" s="89"/>
      <c r="M20295" s="88"/>
      <c r="O20295" s="90"/>
      <c r="P20295" s="90"/>
      <c r="Q20295" s="90"/>
    </row>
    <row r="20296" spans="4:17" x14ac:dyDescent="0.25">
      <c r="D20296" s="87"/>
      <c r="J20296" s="88"/>
      <c r="K20296" s="89"/>
      <c r="M20296" s="88"/>
      <c r="O20296" s="90"/>
      <c r="P20296" s="90"/>
      <c r="Q20296" s="90"/>
    </row>
    <row r="20297" spans="4:17" x14ac:dyDescent="0.25">
      <c r="D20297" s="87"/>
      <c r="J20297" s="88"/>
      <c r="K20297" s="89"/>
      <c r="M20297" s="88"/>
      <c r="O20297" s="90"/>
      <c r="P20297" s="90"/>
      <c r="Q20297" s="90"/>
    </row>
    <row r="20298" spans="4:17" x14ac:dyDescent="0.25">
      <c r="D20298" s="87"/>
      <c r="J20298" s="88"/>
      <c r="K20298" s="89"/>
      <c r="M20298" s="88"/>
      <c r="O20298" s="90"/>
      <c r="P20298" s="90"/>
      <c r="Q20298" s="90"/>
    </row>
    <row r="20299" spans="4:17" x14ac:dyDescent="0.25">
      <c r="D20299" s="87"/>
      <c r="J20299" s="88"/>
      <c r="K20299" s="89"/>
      <c r="M20299" s="88"/>
      <c r="O20299" s="90"/>
      <c r="P20299" s="90"/>
      <c r="Q20299" s="90"/>
    </row>
    <row r="20300" spans="4:17" x14ac:dyDescent="0.25">
      <c r="D20300" s="87"/>
      <c r="J20300" s="88"/>
      <c r="K20300" s="89"/>
      <c r="M20300" s="88"/>
      <c r="O20300" s="90"/>
      <c r="P20300" s="90"/>
      <c r="Q20300" s="90"/>
    </row>
    <row r="20301" spans="4:17" x14ac:dyDescent="0.25">
      <c r="D20301" s="87"/>
      <c r="J20301" s="88"/>
      <c r="K20301" s="89"/>
      <c r="M20301" s="88"/>
      <c r="O20301" s="90"/>
      <c r="P20301" s="90"/>
      <c r="Q20301" s="90"/>
    </row>
    <row r="20302" spans="4:17" x14ac:dyDescent="0.25">
      <c r="D20302" s="87"/>
      <c r="J20302" s="88"/>
      <c r="K20302" s="89"/>
      <c r="M20302" s="88"/>
      <c r="O20302" s="90"/>
      <c r="P20302" s="90"/>
      <c r="Q20302" s="90"/>
    </row>
    <row r="20303" spans="4:17" x14ac:dyDescent="0.25">
      <c r="D20303" s="87"/>
      <c r="J20303" s="88"/>
      <c r="K20303" s="89"/>
      <c r="M20303" s="88"/>
      <c r="O20303" s="90"/>
      <c r="P20303" s="90"/>
      <c r="Q20303" s="90"/>
    </row>
    <row r="20304" spans="4:17" x14ac:dyDescent="0.25">
      <c r="D20304" s="87"/>
      <c r="J20304" s="88"/>
      <c r="K20304" s="89"/>
      <c r="M20304" s="88"/>
      <c r="O20304" s="90"/>
      <c r="P20304" s="90"/>
      <c r="Q20304" s="90"/>
    </row>
    <row r="20305" spans="4:17" x14ac:dyDescent="0.25">
      <c r="D20305" s="87"/>
      <c r="J20305" s="88"/>
      <c r="K20305" s="89"/>
      <c r="M20305" s="88"/>
      <c r="O20305" s="90"/>
      <c r="P20305" s="90"/>
      <c r="Q20305" s="90"/>
    </row>
    <row r="20306" spans="4:17" x14ac:dyDescent="0.25">
      <c r="D20306" s="87"/>
      <c r="J20306" s="88"/>
      <c r="K20306" s="89"/>
      <c r="M20306" s="88"/>
      <c r="O20306" s="90"/>
      <c r="P20306" s="90"/>
      <c r="Q20306" s="90"/>
    </row>
    <row r="20307" spans="4:17" x14ac:dyDescent="0.25">
      <c r="D20307" s="87"/>
      <c r="J20307" s="88"/>
      <c r="K20307" s="89"/>
      <c r="M20307" s="88"/>
      <c r="O20307" s="90"/>
      <c r="P20307" s="90"/>
      <c r="Q20307" s="90"/>
    </row>
    <row r="20308" spans="4:17" x14ac:dyDescent="0.25">
      <c r="D20308" s="87"/>
      <c r="J20308" s="88"/>
      <c r="K20308" s="89"/>
      <c r="M20308" s="88"/>
      <c r="O20308" s="90"/>
      <c r="P20308" s="90"/>
      <c r="Q20308" s="90"/>
    </row>
    <row r="20309" spans="4:17" x14ac:dyDescent="0.25">
      <c r="D20309" s="87"/>
      <c r="J20309" s="88"/>
      <c r="K20309" s="89"/>
      <c r="M20309" s="88"/>
      <c r="O20309" s="90"/>
      <c r="P20309" s="90"/>
      <c r="Q20309" s="90"/>
    </row>
    <row r="20310" spans="4:17" x14ac:dyDescent="0.25">
      <c r="D20310" s="87"/>
      <c r="J20310" s="88"/>
      <c r="K20310" s="89"/>
      <c r="M20310" s="88"/>
      <c r="O20310" s="90"/>
      <c r="P20310" s="90"/>
      <c r="Q20310" s="90"/>
    </row>
    <row r="20311" spans="4:17" x14ac:dyDescent="0.25">
      <c r="D20311" s="87"/>
      <c r="J20311" s="88"/>
      <c r="K20311" s="89"/>
      <c r="M20311" s="88"/>
      <c r="O20311" s="90"/>
      <c r="P20311" s="90"/>
      <c r="Q20311" s="90"/>
    </row>
    <row r="20312" spans="4:17" x14ac:dyDescent="0.25">
      <c r="D20312" s="87"/>
      <c r="J20312" s="88"/>
      <c r="K20312" s="89"/>
      <c r="M20312" s="88"/>
      <c r="O20312" s="90"/>
      <c r="P20312" s="90"/>
      <c r="Q20312" s="90"/>
    </row>
    <row r="20313" spans="4:17" x14ac:dyDescent="0.25">
      <c r="D20313" s="87"/>
      <c r="J20313" s="88"/>
      <c r="K20313" s="89"/>
      <c r="M20313" s="88"/>
      <c r="O20313" s="90"/>
      <c r="P20313" s="90"/>
      <c r="Q20313" s="90"/>
    </row>
    <row r="20314" spans="4:17" x14ac:dyDescent="0.25">
      <c r="D20314" s="87"/>
      <c r="J20314" s="88"/>
      <c r="K20314" s="89"/>
      <c r="M20314" s="88"/>
      <c r="O20314" s="90"/>
      <c r="P20314" s="90"/>
      <c r="Q20314" s="90"/>
    </row>
    <row r="20315" spans="4:17" x14ac:dyDescent="0.25">
      <c r="D20315" s="87"/>
      <c r="J20315" s="88"/>
      <c r="K20315" s="89"/>
      <c r="M20315" s="88"/>
      <c r="O20315" s="90"/>
      <c r="P20315" s="90"/>
      <c r="Q20315" s="90"/>
    </row>
    <row r="20316" spans="4:17" x14ac:dyDescent="0.25">
      <c r="D20316" s="87"/>
      <c r="J20316" s="88"/>
      <c r="K20316" s="89"/>
      <c r="M20316" s="88"/>
      <c r="O20316" s="90"/>
      <c r="P20316" s="90"/>
      <c r="Q20316" s="90"/>
    </row>
    <row r="20317" spans="4:17" x14ac:dyDescent="0.25">
      <c r="D20317" s="87"/>
      <c r="J20317" s="88"/>
      <c r="K20317" s="89"/>
      <c r="M20317" s="88"/>
      <c r="O20317" s="90"/>
      <c r="P20317" s="90"/>
      <c r="Q20317" s="90"/>
    </row>
    <row r="20318" spans="4:17" x14ac:dyDescent="0.25">
      <c r="D20318" s="87"/>
      <c r="J20318" s="88"/>
      <c r="K20318" s="89"/>
      <c r="M20318" s="88"/>
      <c r="O20318" s="90"/>
      <c r="P20318" s="90"/>
      <c r="Q20318" s="90"/>
    </row>
    <row r="20319" spans="4:17" x14ac:dyDescent="0.25">
      <c r="D20319" s="87"/>
      <c r="J20319" s="88"/>
      <c r="K20319" s="89"/>
      <c r="M20319" s="88"/>
      <c r="O20319" s="90"/>
      <c r="P20319" s="90"/>
      <c r="Q20319" s="90"/>
    </row>
    <row r="20320" spans="4:17" x14ac:dyDescent="0.25">
      <c r="D20320" s="87"/>
      <c r="J20320" s="88"/>
      <c r="K20320" s="89"/>
      <c r="M20320" s="88"/>
      <c r="O20320" s="90"/>
      <c r="P20320" s="90"/>
      <c r="Q20320" s="90"/>
    </row>
    <row r="20321" spans="4:17" x14ac:dyDescent="0.25">
      <c r="D20321" s="87"/>
      <c r="J20321" s="88"/>
      <c r="K20321" s="89"/>
      <c r="M20321" s="88"/>
      <c r="O20321" s="90"/>
      <c r="P20321" s="90"/>
      <c r="Q20321" s="90"/>
    </row>
    <row r="20322" spans="4:17" x14ac:dyDescent="0.25">
      <c r="D20322" s="87"/>
      <c r="J20322" s="88"/>
      <c r="K20322" s="89"/>
      <c r="M20322" s="88"/>
      <c r="O20322" s="90"/>
      <c r="P20322" s="90"/>
      <c r="Q20322" s="90"/>
    </row>
    <row r="20323" spans="4:17" x14ac:dyDescent="0.25">
      <c r="D20323" s="87"/>
      <c r="J20323" s="88"/>
      <c r="K20323" s="89"/>
      <c r="M20323" s="88"/>
      <c r="O20323" s="90"/>
      <c r="P20323" s="90"/>
      <c r="Q20323" s="90"/>
    </row>
    <row r="20324" spans="4:17" x14ac:dyDescent="0.25">
      <c r="D20324" s="87"/>
      <c r="J20324" s="88"/>
      <c r="K20324" s="89"/>
      <c r="M20324" s="88"/>
      <c r="O20324" s="90"/>
      <c r="P20324" s="90"/>
      <c r="Q20324" s="90"/>
    </row>
    <row r="20325" spans="4:17" x14ac:dyDescent="0.25">
      <c r="D20325" s="87"/>
      <c r="J20325" s="88"/>
      <c r="K20325" s="89"/>
      <c r="M20325" s="88"/>
      <c r="O20325" s="90"/>
      <c r="P20325" s="90"/>
      <c r="Q20325" s="90"/>
    </row>
    <row r="20326" spans="4:17" x14ac:dyDescent="0.25">
      <c r="D20326" s="87"/>
      <c r="J20326" s="88"/>
      <c r="K20326" s="89"/>
      <c r="M20326" s="88"/>
      <c r="O20326" s="90"/>
      <c r="P20326" s="90"/>
      <c r="Q20326" s="90"/>
    </row>
    <row r="20327" spans="4:17" x14ac:dyDescent="0.25">
      <c r="D20327" s="87"/>
      <c r="J20327" s="88"/>
      <c r="K20327" s="89"/>
      <c r="M20327" s="88"/>
      <c r="O20327" s="90"/>
      <c r="P20327" s="90"/>
      <c r="Q20327" s="90"/>
    </row>
    <row r="20328" spans="4:17" x14ac:dyDescent="0.25">
      <c r="D20328" s="87"/>
      <c r="J20328" s="88"/>
      <c r="K20328" s="89"/>
      <c r="M20328" s="88"/>
      <c r="O20328" s="90"/>
      <c r="P20328" s="90"/>
      <c r="Q20328" s="90"/>
    </row>
    <row r="20329" spans="4:17" x14ac:dyDescent="0.25">
      <c r="D20329" s="87"/>
      <c r="J20329" s="88"/>
      <c r="K20329" s="89"/>
      <c r="M20329" s="88"/>
      <c r="O20329" s="90"/>
      <c r="P20329" s="90"/>
      <c r="Q20329" s="90"/>
    </row>
    <row r="20330" spans="4:17" x14ac:dyDescent="0.25">
      <c r="D20330" s="87"/>
      <c r="J20330" s="88"/>
      <c r="K20330" s="89"/>
      <c r="M20330" s="88"/>
      <c r="O20330" s="90"/>
      <c r="P20330" s="90"/>
      <c r="Q20330" s="90"/>
    </row>
    <row r="20331" spans="4:17" x14ac:dyDescent="0.25">
      <c r="D20331" s="87"/>
      <c r="J20331" s="88"/>
      <c r="K20331" s="89"/>
      <c r="M20331" s="88"/>
      <c r="O20331" s="90"/>
      <c r="P20331" s="90"/>
      <c r="Q20331" s="90"/>
    </row>
    <row r="20332" spans="4:17" x14ac:dyDescent="0.25">
      <c r="D20332" s="87"/>
      <c r="J20332" s="88"/>
      <c r="K20332" s="89"/>
      <c r="M20332" s="88"/>
      <c r="O20332" s="90"/>
      <c r="P20332" s="90"/>
      <c r="Q20332" s="90"/>
    </row>
    <row r="20333" spans="4:17" x14ac:dyDescent="0.25">
      <c r="D20333" s="87"/>
      <c r="J20333" s="88"/>
      <c r="K20333" s="89"/>
      <c r="M20333" s="88"/>
      <c r="O20333" s="90"/>
      <c r="P20333" s="90"/>
      <c r="Q20333" s="90"/>
    </row>
    <row r="20334" spans="4:17" x14ac:dyDescent="0.25">
      <c r="D20334" s="87"/>
      <c r="J20334" s="88"/>
      <c r="K20334" s="89"/>
      <c r="M20334" s="88"/>
      <c r="O20334" s="90"/>
      <c r="P20334" s="90"/>
      <c r="Q20334" s="90"/>
    </row>
    <row r="20335" spans="4:17" x14ac:dyDescent="0.25">
      <c r="D20335" s="87"/>
      <c r="J20335" s="88"/>
      <c r="K20335" s="89"/>
      <c r="M20335" s="88"/>
      <c r="O20335" s="90"/>
      <c r="P20335" s="90"/>
      <c r="Q20335" s="90"/>
    </row>
    <row r="20336" spans="4:17" x14ac:dyDescent="0.25">
      <c r="D20336" s="87"/>
      <c r="J20336" s="88"/>
      <c r="K20336" s="89"/>
      <c r="M20336" s="88"/>
      <c r="O20336" s="90"/>
      <c r="P20336" s="90"/>
      <c r="Q20336" s="90"/>
    </row>
    <row r="20337" spans="4:17" x14ac:dyDescent="0.25">
      <c r="D20337" s="87"/>
      <c r="J20337" s="88"/>
      <c r="K20337" s="89"/>
      <c r="M20337" s="88"/>
      <c r="O20337" s="90"/>
      <c r="P20337" s="90"/>
      <c r="Q20337" s="90"/>
    </row>
    <row r="20338" spans="4:17" x14ac:dyDescent="0.25">
      <c r="D20338" s="87"/>
      <c r="J20338" s="88"/>
      <c r="K20338" s="89"/>
      <c r="M20338" s="88"/>
      <c r="O20338" s="90"/>
      <c r="P20338" s="90"/>
      <c r="Q20338" s="90"/>
    </row>
    <row r="20339" spans="4:17" x14ac:dyDescent="0.25">
      <c r="D20339" s="87"/>
      <c r="J20339" s="88"/>
      <c r="K20339" s="89"/>
      <c r="M20339" s="88"/>
      <c r="O20339" s="90"/>
      <c r="P20339" s="90"/>
      <c r="Q20339" s="90"/>
    </row>
    <row r="20340" spans="4:17" x14ac:dyDescent="0.25">
      <c r="D20340" s="87"/>
      <c r="J20340" s="88"/>
      <c r="K20340" s="89"/>
      <c r="M20340" s="88"/>
      <c r="O20340" s="90"/>
      <c r="P20340" s="90"/>
      <c r="Q20340" s="90"/>
    </row>
    <row r="20341" spans="4:17" x14ac:dyDescent="0.25">
      <c r="D20341" s="87"/>
      <c r="J20341" s="88"/>
      <c r="K20341" s="89"/>
      <c r="M20341" s="88"/>
      <c r="O20341" s="90"/>
      <c r="P20341" s="90"/>
      <c r="Q20341" s="90"/>
    </row>
    <row r="20342" spans="4:17" x14ac:dyDescent="0.25">
      <c r="D20342" s="87"/>
      <c r="J20342" s="88"/>
      <c r="K20342" s="89"/>
      <c r="M20342" s="88"/>
      <c r="O20342" s="90"/>
      <c r="P20342" s="90"/>
      <c r="Q20342" s="90"/>
    </row>
    <row r="20343" spans="4:17" x14ac:dyDescent="0.25">
      <c r="D20343" s="87"/>
      <c r="J20343" s="88"/>
      <c r="K20343" s="89"/>
      <c r="M20343" s="88"/>
      <c r="O20343" s="90"/>
      <c r="P20343" s="90"/>
      <c r="Q20343" s="90"/>
    </row>
    <row r="20344" spans="4:17" x14ac:dyDescent="0.25">
      <c r="D20344" s="87"/>
      <c r="J20344" s="88"/>
      <c r="K20344" s="89"/>
      <c r="M20344" s="88"/>
      <c r="O20344" s="90"/>
      <c r="P20344" s="90"/>
      <c r="Q20344" s="90"/>
    </row>
    <row r="20345" spans="4:17" x14ac:dyDescent="0.25">
      <c r="D20345" s="87"/>
      <c r="J20345" s="88"/>
      <c r="K20345" s="89"/>
      <c r="M20345" s="88"/>
      <c r="O20345" s="90"/>
      <c r="P20345" s="90"/>
      <c r="Q20345" s="90"/>
    </row>
    <row r="20346" spans="4:17" x14ac:dyDescent="0.25">
      <c r="D20346" s="87"/>
      <c r="J20346" s="88"/>
      <c r="K20346" s="89"/>
      <c r="M20346" s="88"/>
      <c r="O20346" s="90"/>
      <c r="P20346" s="90"/>
      <c r="Q20346" s="90"/>
    </row>
    <row r="20347" spans="4:17" x14ac:dyDescent="0.25">
      <c r="D20347" s="87"/>
      <c r="J20347" s="88"/>
      <c r="K20347" s="89"/>
      <c r="M20347" s="88"/>
      <c r="O20347" s="90"/>
      <c r="P20347" s="90"/>
      <c r="Q20347" s="90"/>
    </row>
    <row r="20348" spans="4:17" x14ac:dyDescent="0.25">
      <c r="D20348" s="87"/>
      <c r="J20348" s="88"/>
      <c r="K20348" s="89"/>
      <c r="M20348" s="88"/>
      <c r="O20348" s="90"/>
      <c r="P20348" s="90"/>
      <c r="Q20348" s="90"/>
    </row>
    <row r="20349" spans="4:17" x14ac:dyDescent="0.25">
      <c r="D20349" s="87"/>
      <c r="J20349" s="88"/>
      <c r="K20349" s="89"/>
      <c r="M20349" s="88"/>
      <c r="O20349" s="90"/>
      <c r="P20349" s="90"/>
      <c r="Q20349" s="90"/>
    </row>
    <row r="20350" spans="4:17" x14ac:dyDescent="0.25">
      <c r="D20350" s="87"/>
      <c r="J20350" s="88"/>
      <c r="K20350" s="89"/>
      <c r="M20350" s="88"/>
      <c r="O20350" s="90"/>
      <c r="P20350" s="90"/>
      <c r="Q20350" s="90"/>
    </row>
    <row r="20351" spans="4:17" x14ac:dyDescent="0.25">
      <c r="D20351" s="87"/>
      <c r="J20351" s="88"/>
      <c r="K20351" s="89"/>
      <c r="M20351" s="88"/>
      <c r="O20351" s="90"/>
      <c r="P20351" s="90"/>
      <c r="Q20351" s="90"/>
    </row>
    <row r="20352" spans="4:17" x14ac:dyDescent="0.25">
      <c r="D20352" s="87"/>
      <c r="J20352" s="88"/>
      <c r="K20352" s="89"/>
      <c r="M20352" s="88"/>
      <c r="O20352" s="90"/>
      <c r="P20352" s="90"/>
      <c r="Q20352" s="90"/>
    </row>
    <row r="20353" spans="4:17" x14ac:dyDescent="0.25">
      <c r="D20353" s="87"/>
      <c r="J20353" s="88"/>
      <c r="K20353" s="89"/>
      <c r="M20353" s="88"/>
      <c r="O20353" s="90"/>
      <c r="P20353" s="90"/>
      <c r="Q20353" s="90"/>
    </row>
    <row r="20354" spans="4:17" x14ac:dyDescent="0.25">
      <c r="D20354" s="87"/>
      <c r="J20354" s="88"/>
      <c r="K20354" s="89"/>
      <c r="M20354" s="88"/>
      <c r="O20354" s="90"/>
      <c r="P20354" s="90"/>
      <c r="Q20354" s="90"/>
    </row>
    <row r="20355" spans="4:17" x14ac:dyDescent="0.25">
      <c r="D20355" s="87"/>
      <c r="J20355" s="88"/>
      <c r="K20355" s="89"/>
      <c r="M20355" s="88"/>
      <c r="O20355" s="90"/>
      <c r="P20355" s="90"/>
      <c r="Q20355" s="90"/>
    </row>
    <row r="20356" spans="4:17" x14ac:dyDescent="0.25">
      <c r="D20356" s="87"/>
      <c r="J20356" s="88"/>
      <c r="K20356" s="89"/>
      <c r="M20356" s="88"/>
      <c r="O20356" s="90"/>
      <c r="P20356" s="90"/>
      <c r="Q20356" s="90"/>
    </row>
    <row r="20357" spans="4:17" x14ac:dyDescent="0.25">
      <c r="D20357" s="87"/>
      <c r="J20357" s="88"/>
      <c r="K20357" s="89"/>
      <c r="M20357" s="88"/>
      <c r="O20357" s="90"/>
      <c r="P20357" s="90"/>
      <c r="Q20357" s="90"/>
    </row>
    <row r="20358" spans="4:17" x14ac:dyDescent="0.25">
      <c r="D20358" s="87"/>
      <c r="J20358" s="88"/>
      <c r="K20358" s="89"/>
      <c r="M20358" s="88"/>
      <c r="O20358" s="90"/>
      <c r="P20358" s="90"/>
      <c r="Q20358" s="90"/>
    </row>
    <row r="20359" spans="4:17" x14ac:dyDescent="0.25">
      <c r="D20359" s="87"/>
      <c r="J20359" s="88"/>
      <c r="K20359" s="89"/>
      <c r="M20359" s="88"/>
      <c r="O20359" s="90"/>
      <c r="P20359" s="90"/>
      <c r="Q20359" s="90"/>
    </row>
    <row r="20360" spans="4:17" x14ac:dyDescent="0.25">
      <c r="D20360" s="87"/>
      <c r="J20360" s="88"/>
      <c r="K20360" s="89"/>
      <c r="M20360" s="88"/>
      <c r="O20360" s="90"/>
      <c r="P20360" s="90"/>
      <c r="Q20360" s="90"/>
    </row>
    <row r="20361" spans="4:17" x14ac:dyDescent="0.25">
      <c r="D20361" s="87"/>
      <c r="J20361" s="88"/>
      <c r="K20361" s="89"/>
      <c r="M20361" s="88"/>
      <c r="O20361" s="90"/>
      <c r="P20361" s="90"/>
      <c r="Q20361" s="90"/>
    </row>
    <row r="20362" spans="4:17" x14ac:dyDescent="0.25">
      <c r="D20362" s="87"/>
      <c r="J20362" s="88"/>
      <c r="K20362" s="89"/>
      <c r="M20362" s="88"/>
      <c r="O20362" s="90"/>
      <c r="P20362" s="90"/>
      <c r="Q20362" s="90"/>
    </row>
    <row r="20363" spans="4:17" x14ac:dyDescent="0.25">
      <c r="D20363" s="87"/>
      <c r="J20363" s="88"/>
      <c r="K20363" s="89"/>
      <c r="M20363" s="88"/>
      <c r="O20363" s="90"/>
      <c r="P20363" s="90"/>
      <c r="Q20363" s="90"/>
    </row>
    <row r="20364" spans="4:17" x14ac:dyDescent="0.25">
      <c r="D20364" s="87"/>
      <c r="J20364" s="88"/>
      <c r="K20364" s="89"/>
      <c r="M20364" s="88"/>
      <c r="O20364" s="90"/>
      <c r="P20364" s="90"/>
      <c r="Q20364" s="90"/>
    </row>
    <row r="20365" spans="4:17" x14ac:dyDescent="0.25">
      <c r="D20365" s="87"/>
      <c r="J20365" s="88"/>
      <c r="K20365" s="89"/>
      <c r="M20365" s="88"/>
      <c r="O20365" s="90"/>
      <c r="P20365" s="90"/>
      <c r="Q20365" s="90"/>
    </row>
    <row r="20366" spans="4:17" x14ac:dyDescent="0.25">
      <c r="D20366" s="87"/>
      <c r="J20366" s="88"/>
      <c r="K20366" s="89"/>
      <c r="M20366" s="88"/>
      <c r="O20366" s="90"/>
      <c r="P20366" s="90"/>
      <c r="Q20366" s="90"/>
    </row>
    <row r="20367" spans="4:17" x14ac:dyDescent="0.25">
      <c r="D20367" s="87"/>
      <c r="J20367" s="88"/>
      <c r="K20367" s="89"/>
      <c r="M20367" s="88"/>
      <c r="O20367" s="90"/>
      <c r="P20367" s="90"/>
      <c r="Q20367" s="90"/>
    </row>
    <row r="20368" spans="4:17" x14ac:dyDescent="0.25">
      <c r="D20368" s="87"/>
      <c r="J20368" s="88"/>
      <c r="K20368" s="89"/>
      <c r="M20368" s="88"/>
      <c r="O20368" s="90"/>
      <c r="P20368" s="90"/>
      <c r="Q20368" s="90"/>
    </row>
    <row r="20369" spans="4:17" x14ac:dyDescent="0.25">
      <c r="D20369" s="87"/>
      <c r="J20369" s="88"/>
      <c r="K20369" s="89"/>
      <c r="M20369" s="88"/>
      <c r="O20369" s="90"/>
      <c r="P20369" s="90"/>
      <c r="Q20369" s="90"/>
    </row>
    <row r="20370" spans="4:17" x14ac:dyDescent="0.25">
      <c r="D20370" s="87"/>
      <c r="J20370" s="88"/>
      <c r="K20370" s="89"/>
      <c r="M20370" s="88"/>
      <c r="O20370" s="90"/>
      <c r="P20370" s="90"/>
      <c r="Q20370" s="90"/>
    </row>
    <row r="20371" spans="4:17" x14ac:dyDescent="0.25">
      <c r="D20371" s="87"/>
      <c r="J20371" s="88"/>
      <c r="K20371" s="89"/>
      <c r="M20371" s="88"/>
      <c r="O20371" s="90"/>
      <c r="P20371" s="90"/>
      <c r="Q20371" s="90"/>
    </row>
    <row r="20372" spans="4:17" x14ac:dyDescent="0.25">
      <c r="D20372" s="87"/>
      <c r="J20372" s="88"/>
      <c r="K20372" s="89"/>
      <c r="M20372" s="88"/>
      <c r="O20372" s="90"/>
      <c r="P20372" s="90"/>
      <c r="Q20372" s="90"/>
    </row>
    <row r="20373" spans="4:17" x14ac:dyDescent="0.25">
      <c r="D20373" s="87"/>
      <c r="J20373" s="88"/>
      <c r="K20373" s="89"/>
      <c r="M20373" s="88"/>
      <c r="O20373" s="90"/>
      <c r="P20373" s="90"/>
      <c r="Q20373" s="90"/>
    </row>
    <row r="20374" spans="4:17" x14ac:dyDescent="0.25">
      <c r="D20374" s="87"/>
      <c r="J20374" s="88"/>
      <c r="K20374" s="89"/>
      <c r="M20374" s="88"/>
      <c r="O20374" s="90"/>
      <c r="P20374" s="90"/>
      <c r="Q20374" s="90"/>
    </row>
    <row r="20375" spans="4:17" x14ac:dyDescent="0.25">
      <c r="D20375" s="87"/>
      <c r="J20375" s="88"/>
      <c r="K20375" s="89"/>
      <c r="M20375" s="88"/>
      <c r="O20375" s="90"/>
      <c r="P20375" s="90"/>
      <c r="Q20375" s="90"/>
    </row>
    <row r="20376" spans="4:17" x14ac:dyDescent="0.25">
      <c r="D20376" s="87"/>
      <c r="J20376" s="88"/>
      <c r="K20376" s="89"/>
      <c r="M20376" s="88"/>
      <c r="O20376" s="90"/>
      <c r="P20376" s="90"/>
      <c r="Q20376" s="90"/>
    </row>
    <row r="20377" spans="4:17" x14ac:dyDescent="0.25">
      <c r="D20377" s="87"/>
      <c r="J20377" s="88"/>
      <c r="K20377" s="89"/>
      <c r="M20377" s="88"/>
      <c r="O20377" s="90"/>
      <c r="P20377" s="90"/>
      <c r="Q20377" s="90"/>
    </row>
    <row r="20378" spans="4:17" x14ac:dyDescent="0.25">
      <c r="D20378" s="87"/>
      <c r="J20378" s="88"/>
      <c r="K20378" s="89"/>
      <c r="M20378" s="88"/>
      <c r="O20378" s="90"/>
      <c r="P20378" s="90"/>
      <c r="Q20378" s="90"/>
    </row>
    <row r="20379" spans="4:17" x14ac:dyDescent="0.25">
      <c r="D20379" s="87"/>
      <c r="J20379" s="88"/>
      <c r="K20379" s="89"/>
      <c r="M20379" s="88"/>
      <c r="O20379" s="90"/>
      <c r="P20379" s="90"/>
      <c r="Q20379" s="90"/>
    </row>
    <row r="20380" spans="4:17" x14ac:dyDescent="0.25">
      <c r="D20380" s="87"/>
      <c r="J20380" s="88"/>
      <c r="K20380" s="89"/>
      <c r="M20380" s="88"/>
      <c r="O20380" s="90"/>
      <c r="P20380" s="90"/>
      <c r="Q20380" s="90"/>
    </row>
    <row r="20381" spans="4:17" x14ac:dyDescent="0.25">
      <c r="D20381" s="87"/>
      <c r="J20381" s="88"/>
      <c r="K20381" s="89"/>
      <c r="M20381" s="88"/>
      <c r="O20381" s="90"/>
      <c r="P20381" s="90"/>
      <c r="Q20381" s="90"/>
    </row>
    <row r="20382" spans="4:17" x14ac:dyDescent="0.25">
      <c r="D20382" s="87"/>
      <c r="J20382" s="88"/>
      <c r="K20382" s="89"/>
      <c r="M20382" s="88"/>
      <c r="O20382" s="90"/>
      <c r="P20382" s="90"/>
      <c r="Q20382" s="90"/>
    </row>
    <row r="20383" spans="4:17" x14ac:dyDescent="0.25">
      <c r="D20383" s="87"/>
      <c r="J20383" s="88"/>
      <c r="K20383" s="89"/>
      <c r="M20383" s="88"/>
      <c r="O20383" s="90"/>
      <c r="P20383" s="90"/>
      <c r="Q20383" s="90"/>
    </row>
    <row r="20384" spans="4:17" x14ac:dyDescent="0.25">
      <c r="D20384" s="87"/>
      <c r="J20384" s="88"/>
      <c r="K20384" s="89"/>
      <c r="M20384" s="88"/>
      <c r="O20384" s="90"/>
      <c r="P20384" s="90"/>
      <c r="Q20384" s="90"/>
    </row>
    <row r="20385" spans="4:17" x14ac:dyDescent="0.25">
      <c r="D20385" s="87"/>
      <c r="J20385" s="88"/>
      <c r="K20385" s="89"/>
      <c r="M20385" s="88"/>
      <c r="O20385" s="90"/>
      <c r="P20385" s="90"/>
      <c r="Q20385" s="90"/>
    </row>
    <row r="20386" spans="4:17" x14ac:dyDescent="0.25">
      <c r="D20386" s="87"/>
      <c r="J20386" s="88"/>
      <c r="K20386" s="89"/>
      <c r="M20386" s="88"/>
      <c r="O20386" s="90"/>
      <c r="P20386" s="90"/>
      <c r="Q20386" s="90"/>
    </row>
    <row r="20387" spans="4:17" x14ac:dyDescent="0.25">
      <c r="D20387" s="87"/>
      <c r="J20387" s="88"/>
      <c r="K20387" s="89"/>
      <c r="M20387" s="88"/>
      <c r="O20387" s="90"/>
      <c r="P20387" s="90"/>
      <c r="Q20387" s="90"/>
    </row>
    <row r="20388" spans="4:17" x14ac:dyDescent="0.25">
      <c r="D20388" s="87"/>
      <c r="J20388" s="88"/>
      <c r="K20388" s="89"/>
      <c r="M20388" s="88"/>
      <c r="O20388" s="90"/>
      <c r="P20388" s="90"/>
      <c r="Q20388" s="90"/>
    </row>
    <row r="20389" spans="4:17" x14ac:dyDescent="0.25">
      <c r="D20389" s="87"/>
      <c r="J20389" s="88"/>
      <c r="K20389" s="89"/>
      <c r="M20389" s="88"/>
      <c r="O20389" s="90"/>
      <c r="P20389" s="90"/>
      <c r="Q20389" s="90"/>
    </row>
    <row r="20390" spans="4:17" x14ac:dyDescent="0.25">
      <c r="D20390" s="87"/>
      <c r="J20390" s="88"/>
      <c r="K20390" s="89"/>
      <c r="M20390" s="88"/>
      <c r="O20390" s="90"/>
      <c r="P20390" s="90"/>
      <c r="Q20390" s="90"/>
    </row>
    <row r="20391" spans="4:17" x14ac:dyDescent="0.25">
      <c r="D20391" s="87"/>
      <c r="J20391" s="88"/>
      <c r="K20391" s="89"/>
      <c r="M20391" s="88"/>
      <c r="O20391" s="90"/>
      <c r="P20391" s="90"/>
      <c r="Q20391" s="90"/>
    </row>
    <row r="20392" spans="4:17" x14ac:dyDescent="0.25">
      <c r="D20392" s="87"/>
      <c r="J20392" s="88"/>
      <c r="K20392" s="89"/>
      <c r="M20392" s="88"/>
      <c r="O20392" s="90"/>
      <c r="P20392" s="90"/>
      <c r="Q20392" s="90"/>
    </row>
    <row r="20393" spans="4:17" x14ac:dyDescent="0.25">
      <c r="D20393" s="87"/>
      <c r="J20393" s="88"/>
      <c r="K20393" s="89"/>
      <c r="M20393" s="88"/>
      <c r="O20393" s="90"/>
      <c r="P20393" s="90"/>
      <c r="Q20393" s="90"/>
    </row>
    <row r="20394" spans="4:17" x14ac:dyDescent="0.25">
      <c r="D20394" s="87"/>
      <c r="J20394" s="88"/>
      <c r="K20394" s="89"/>
      <c r="M20394" s="88"/>
      <c r="O20394" s="90"/>
      <c r="P20394" s="90"/>
      <c r="Q20394" s="90"/>
    </row>
    <row r="20395" spans="4:17" x14ac:dyDescent="0.25">
      <c r="D20395" s="87"/>
      <c r="J20395" s="88"/>
      <c r="K20395" s="89"/>
      <c r="M20395" s="88"/>
      <c r="O20395" s="90"/>
      <c r="P20395" s="90"/>
      <c r="Q20395" s="90"/>
    </row>
    <row r="20396" spans="4:17" x14ac:dyDescent="0.25">
      <c r="D20396" s="87"/>
      <c r="J20396" s="88"/>
      <c r="K20396" s="89"/>
      <c r="M20396" s="88"/>
      <c r="O20396" s="90"/>
      <c r="P20396" s="90"/>
      <c r="Q20396" s="90"/>
    </row>
    <row r="20397" spans="4:17" x14ac:dyDescent="0.25">
      <c r="D20397" s="87"/>
      <c r="J20397" s="88"/>
      <c r="K20397" s="89"/>
      <c r="M20397" s="88"/>
      <c r="O20397" s="90"/>
      <c r="P20397" s="90"/>
      <c r="Q20397" s="90"/>
    </row>
    <row r="20398" spans="4:17" x14ac:dyDescent="0.25">
      <c r="D20398" s="87"/>
      <c r="J20398" s="88"/>
      <c r="K20398" s="89"/>
      <c r="M20398" s="88"/>
      <c r="O20398" s="90"/>
      <c r="P20398" s="90"/>
      <c r="Q20398" s="90"/>
    </row>
    <row r="20399" spans="4:17" x14ac:dyDescent="0.25">
      <c r="D20399" s="87"/>
      <c r="J20399" s="88"/>
      <c r="K20399" s="89"/>
      <c r="M20399" s="88"/>
      <c r="O20399" s="90"/>
      <c r="P20399" s="90"/>
      <c r="Q20399" s="90"/>
    </row>
    <row r="20400" spans="4:17" x14ac:dyDescent="0.25">
      <c r="D20400" s="87"/>
      <c r="J20400" s="88"/>
      <c r="K20400" s="89"/>
      <c r="M20400" s="88"/>
      <c r="O20400" s="90"/>
      <c r="P20400" s="90"/>
      <c r="Q20400" s="90"/>
    </row>
    <row r="20401" spans="4:17" x14ac:dyDescent="0.25">
      <c r="D20401" s="87"/>
      <c r="J20401" s="88"/>
      <c r="K20401" s="89"/>
      <c r="M20401" s="88"/>
      <c r="O20401" s="90"/>
      <c r="P20401" s="90"/>
      <c r="Q20401" s="90"/>
    </row>
    <row r="20402" spans="4:17" x14ac:dyDescent="0.25">
      <c r="D20402" s="87"/>
      <c r="J20402" s="88"/>
      <c r="K20402" s="89"/>
      <c r="M20402" s="88"/>
      <c r="O20402" s="90"/>
      <c r="P20402" s="90"/>
      <c r="Q20402" s="90"/>
    </row>
    <row r="20403" spans="4:17" x14ac:dyDescent="0.25">
      <c r="D20403" s="87"/>
      <c r="J20403" s="88"/>
      <c r="K20403" s="89"/>
      <c r="M20403" s="88"/>
      <c r="O20403" s="90"/>
      <c r="P20403" s="90"/>
      <c r="Q20403" s="90"/>
    </row>
    <row r="20404" spans="4:17" x14ac:dyDescent="0.25">
      <c r="D20404" s="87"/>
      <c r="J20404" s="88"/>
      <c r="K20404" s="89"/>
      <c r="M20404" s="88"/>
      <c r="O20404" s="90"/>
      <c r="P20404" s="90"/>
      <c r="Q20404" s="90"/>
    </row>
    <row r="20405" spans="4:17" x14ac:dyDescent="0.25">
      <c r="D20405" s="87"/>
      <c r="J20405" s="88"/>
      <c r="K20405" s="89"/>
      <c r="M20405" s="88"/>
      <c r="O20405" s="90"/>
      <c r="P20405" s="90"/>
      <c r="Q20405" s="90"/>
    </row>
    <row r="20406" spans="4:17" x14ac:dyDescent="0.25">
      <c r="D20406" s="87"/>
      <c r="J20406" s="88"/>
      <c r="K20406" s="89"/>
      <c r="M20406" s="88"/>
      <c r="O20406" s="90"/>
      <c r="P20406" s="90"/>
      <c r="Q20406" s="90"/>
    </row>
    <row r="20407" spans="4:17" x14ac:dyDescent="0.25">
      <c r="D20407" s="87"/>
      <c r="J20407" s="88"/>
      <c r="K20407" s="89"/>
      <c r="M20407" s="88"/>
      <c r="O20407" s="90"/>
      <c r="P20407" s="90"/>
      <c r="Q20407" s="90"/>
    </row>
    <row r="20408" spans="4:17" x14ac:dyDescent="0.25">
      <c r="D20408" s="87"/>
      <c r="J20408" s="88"/>
      <c r="K20408" s="89"/>
      <c r="M20408" s="88"/>
      <c r="O20408" s="90"/>
      <c r="P20408" s="90"/>
      <c r="Q20408" s="90"/>
    </row>
    <row r="20409" spans="4:17" x14ac:dyDescent="0.25">
      <c r="D20409" s="87"/>
      <c r="J20409" s="88"/>
      <c r="K20409" s="89"/>
      <c r="M20409" s="88"/>
      <c r="O20409" s="90"/>
      <c r="P20409" s="90"/>
      <c r="Q20409" s="90"/>
    </row>
    <row r="20410" spans="4:17" x14ac:dyDescent="0.25">
      <c r="D20410" s="87"/>
      <c r="J20410" s="88"/>
      <c r="K20410" s="89"/>
      <c r="M20410" s="88"/>
      <c r="O20410" s="90"/>
      <c r="P20410" s="90"/>
      <c r="Q20410" s="90"/>
    </row>
    <row r="20411" spans="4:17" x14ac:dyDescent="0.25">
      <c r="D20411" s="87"/>
      <c r="J20411" s="88"/>
      <c r="K20411" s="89"/>
      <c r="M20411" s="88"/>
      <c r="O20411" s="90"/>
      <c r="P20411" s="90"/>
      <c r="Q20411" s="90"/>
    </row>
    <row r="20412" spans="4:17" x14ac:dyDescent="0.25">
      <c r="D20412" s="87"/>
      <c r="J20412" s="88"/>
      <c r="K20412" s="89"/>
      <c r="M20412" s="88"/>
      <c r="O20412" s="90"/>
      <c r="P20412" s="90"/>
      <c r="Q20412" s="90"/>
    </row>
    <row r="20413" spans="4:17" x14ac:dyDescent="0.25">
      <c r="D20413" s="87"/>
      <c r="J20413" s="88"/>
      <c r="K20413" s="89"/>
      <c r="M20413" s="88"/>
      <c r="O20413" s="90"/>
      <c r="P20413" s="90"/>
      <c r="Q20413" s="90"/>
    </row>
    <row r="20414" spans="4:17" x14ac:dyDescent="0.25">
      <c r="D20414" s="87"/>
      <c r="J20414" s="88"/>
      <c r="K20414" s="89"/>
      <c r="M20414" s="88"/>
      <c r="O20414" s="90"/>
      <c r="P20414" s="90"/>
      <c r="Q20414" s="90"/>
    </row>
    <row r="20415" spans="4:17" x14ac:dyDescent="0.25">
      <c r="D20415" s="87"/>
      <c r="J20415" s="88"/>
      <c r="K20415" s="89"/>
      <c r="M20415" s="88"/>
      <c r="O20415" s="90"/>
      <c r="P20415" s="90"/>
      <c r="Q20415" s="90"/>
    </row>
    <row r="20416" spans="4:17" x14ac:dyDescent="0.25">
      <c r="D20416" s="87"/>
      <c r="J20416" s="88"/>
      <c r="K20416" s="89"/>
      <c r="M20416" s="88"/>
      <c r="O20416" s="90"/>
      <c r="P20416" s="90"/>
      <c r="Q20416" s="90"/>
    </row>
    <row r="20417" spans="4:17" x14ac:dyDescent="0.25">
      <c r="D20417" s="87"/>
      <c r="J20417" s="88"/>
      <c r="K20417" s="89"/>
      <c r="M20417" s="88"/>
      <c r="O20417" s="90"/>
      <c r="P20417" s="90"/>
      <c r="Q20417" s="90"/>
    </row>
    <row r="20418" spans="4:17" x14ac:dyDescent="0.25">
      <c r="D20418" s="87"/>
      <c r="J20418" s="88"/>
      <c r="K20418" s="89"/>
      <c r="M20418" s="88"/>
      <c r="O20418" s="90"/>
      <c r="P20418" s="90"/>
      <c r="Q20418" s="90"/>
    </row>
    <row r="20419" spans="4:17" x14ac:dyDescent="0.25">
      <c r="D20419" s="87"/>
      <c r="J20419" s="88"/>
      <c r="K20419" s="89"/>
      <c r="M20419" s="88"/>
      <c r="O20419" s="90"/>
      <c r="P20419" s="90"/>
      <c r="Q20419" s="90"/>
    </row>
    <row r="20420" spans="4:17" x14ac:dyDescent="0.25">
      <c r="D20420" s="87"/>
      <c r="J20420" s="88"/>
      <c r="K20420" s="89"/>
      <c r="M20420" s="88"/>
      <c r="O20420" s="90"/>
      <c r="P20420" s="90"/>
      <c r="Q20420" s="90"/>
    </row>
    <row r="20421" spans="4:17" x14ac:dyDescent="0.25">
      <c r="D20421" s="87"/>
      <c r="J20421" s="88"/>
      <c r="K20421" s="89"/>
      <c r="M20421" s="88"/>
      <c r="O20421" s="90"/>
      <c r="P20421" s="90"/>
      <c r="Q20421" s="90"/>
    </row>
    <row r="20422" spans="4:17" x14ac:dyDescent="0.25">
      <c r="D20422" s="87"/>
      <c r="J20422" s="88"/>
      <c r="K20422" s="89"/>
      <c r="M20422" s="88"/>
      <c r="O20422" s="90"/>
      <c r="P20422" s="90"/>
      <c r="Q20422" s="90"/>
    </row>
    <row r="20423" spans="4:17" x14ac:dyDescent="0.25">
      <c r="D20423" s="87"/>
      <c r="J20423" s="88"/>
      <c r="K20423" s="89"/>
      <c r="M20423" s="88"/>
      <c r="O20423" s="90"/>
      <c r="P20423" s="90"/>
      <c r="Q20423" s="90"/>
    </row>
    <row r="20424" spans="4:17" x14ac:dyDescent="0.25">
      <c r="D20424" s="87"/>
      <c r="J20424" s="88"/>
      <c r="K20424" s="89"/>
      <c r="M20424" s="88"/>
      <c r="O20424" s="90"/>
      <c r="P20424" s="90"/>
      <c r="Q20424" s="90"/>
    </row>
    <row r="20425" spans="4:17" x14ac:dyDescent="0.25">
      <c r="D20425" s="87"/>
      <c r="J20425" s="88"/>
      <c r="K20425" s="89"/>
      <c r="M20425" s="88"/>
      <c r="O20425" s="90"/>
      <c r="P20425" s="90"/>
      <c r="Q20425" s="90"/>
    </row>
    <row r="20426" spans="4:17" x14ac:dyDescent="0.25">
      <c r="D20426" s="87"/>
      <c r="J20426" s="88"/>
      <c r="K20426" s="89"/>
      <c r="M20426" s="88"/>
      <c r="O20426" s="90"/>
      <c r="P20426" s="90"/>
      <c r="Q20426" s="90"/>
    </row>
    <row r="20427" spans="4:17" x14ac:dyDescent="0.25">
      <c r="D20427" s="87"/>
      <c r="J20427" s="88"/>
      <c r="K20427" s="89"/>
      <c r="M20427" s="88"/>
      <c r="O20427" s="90"/>
      <c r="P20427" s="90"/>
      <c r="Q20427" s="90"/>
    </row>
    <row r="20428" spans="4:17" x14ac:dyDescent="0.25">
      <c r="D20428" s="87"/>
      <c r="J20428" s="88"/>
      <c r="K20428" s="89"/>
      <c r="M20428" s="88"/>
      <c r="O20428" s="90"/>
      <c r="P20428" s="90"/>
      <c r="Q20428" s="90"/>
    </row>
    <row r="20429" spans="4:17" x14ac:dyDescent="0.25">
      <c r="D20429" s="87"/>
      <c r="J20429" s="88"/>
      <c r="K20429" s="89"/>
      <c r="M20429" s="88"/>
      <c r="O20429" s="90"/>
      <c r="P20429" s="90"/>
      <c r="Q20429" s="90"/>
    </row>
    <row r="20430" spans="4:17" x14ac:dyDescent="0.25">
      <c r="D20430" s="87"/>
      <c r="J20430" s="88"/>
      <c r="K20430" s="89"/>
      <c r="M20430" s="88"/>
      <c r="O20430" s="90"/>
      <c r="P20430" s="90"/>
      <c r="Q20430" s="90"/>
    </row>
    <row r="20431" spans="4:17" x14ac:dyDescent="0.25">
      <c r="D20431" s="87"/>
      <c r="J20431" s="88"/>
      <c r="K20431" s="89"/>
      <c r="M20431" s="88"/>
      <c r="O20431" s="90"/>
      <c r="P20431" s="90"/>
      <c r="Q20431" s="90"/>
    </row>
    <row r="20432" spans="4:17" x14ac:dyDescent="0.25">
      <c r="D20432" s="87"/>
      <c r="J20432" s="88"/>
      <c r="K20432" s="89"/>
      <c r="M20432" s="88"/>
      <c r="O20432" s="90"/>
      <c r="P20432" s="90"/>
      <c r="Q20432" s="90"/>
    </row>
    <row r="20433" spans="4:17" x14ac:dyDescent="0.25">
      <c r="D20433" s="87"/>
      <c r="J20433" s="88"/>
      <c r="K20433" s="89"/>
      <c r="M20433" s="88"/>
      <c r="O20433" s="90"/>
      <c r="P20433" s="90"/>
      <c r="Q20433" s="90"/>
    </row>
    <row r="20434" spans="4:17" x14ac:dyDescent="0.25">
      <c r="D20434" s="87"/>
      <c r="J20434" s="88"/>
      <c r="K20434" s="89"/>
      <c r="M20434" s="88"/>
      <c r="O20434" s="90"/>
      <c r="P20434" s="90"/>
      <c r="Q20434" s="90"/>
    </row>
    <row r="20435" spans="4:17" x14ac:dyDescent="0.25">
      <c r="D20435" s="87"/>
      <c r="J20435" s="88"/>
      <c r="K20435" s="89"/>
      <c r="M20435" s="88"/>
      <c r="O20435" s="90"/>
      <c r="P20435" s="90"/>
      <c r="Q20435" s="90"/>
    </row>
    <row r="20436" spans="4:17" x14ac:dyDescent="0.25">
      <c r="D20436" s="87"/>
      <c r="J20436" s="88"/>
      <c r="K20436" s="89"/>
      <c r="M20436" s="88"/>
      <c r="O20436" s="90"/>
      <c r="P20436" s="90"/>
      <c r="Q20436" s="90"/>
    </row>
    <row r="20437" spans="4:17" x14ac:dyDescent="0.25">
      <c r="D20437" s="87"/>
      <c r="J20437" s="88"/>
      <c r="K20437" s="89"/>
      <c r="M20437" s="88"/>
      <c r="O20437" s="90"/>
      <c r="P20437" s="90"/>
      <c r="Q20437" s="90"/>
    </row>
    <row r="20438" spans="4:17" x14ac:dyDescent="0.25">
      <c r="D20438" s="87"/>
      <c r="J20438" s="88"/>
      <c r="K20438" s="89"/>
      <c r="M20438" s="88"/>
      <c r="O20438" s="90"/>
      <c r="P20438" s="90"/>
      <c r="Q20438" s="90"/>
    </row>
    <row r="20439" spans="4:17" x14ac:dyDescent="0.25">
      <c r="D20439" s="87"/>
      <c r="J20439" s="88"/>
      <c r="K20439" s="89"/>
      <c r="M20439" s="88"/>
      <c r="O20439" s="90"/>
      <c r="P20439" s="90"/>
      <c r="Q20439" s="90"/>
    </row>
    <row r="20440" spans="4:17" x14ac:dyDescent="0.25">
      <c r="D20440" s="87"/>
      <c r="J20440" s="88"/>
      <c r="K20440" s="89"/>
      <c r="M20440" s="88"/>
      <c r="O20440" s="90"/>
      <c r="P20440" s="90"/>
      <c r="Q20440" s="90"/>
    </row>
    <row r="20441" spans="4:17" x14ac:dyDescent="0.25">
      <c r="D20441" s="87"/>
      <c r="J20441" s="88"/>
      <c r="K20441" s="89"/>
      <c r="M20441" s="88"/>
      <c r="O20441" s="90"/>
      <c r="P20441" s="90"/>
      <c r="Q20441" s="90"/>
    </row>
    <row r="20442" spans="4:17" x14ac:dyDescent="0.25">
      <c r="D20442" s="87"/>
      <c r="J20442" s="88"/>
      <c r="K20442" s="89"/>
      <c r="M20442" s="88"/>
      <c r="O20442" s="90"/>
      <c r="P20442" s="90"/>
      <c r="Q20442" s="90"/>
    </row>
    <row r="20443" spans="4:17" x14ac:dyDescent="0.25">
      <c r="D20443" s="87"/>
      <c r="J20443" s="88"/>
      <c r="K20443" s="89"/>
      <c r="M20443" s="88"/>
      <c r="O20443" s="90"/>
      <c r="P20443" s="90"/>
      <c r="Q20443" s="90"/>
    </row>
    <row r="20444" spans="4:17" x14ac:dyDescent="0.25">
      <c r="D20444" s="87"/>
      <c r="J20444" s="88"/>
      <c r="K20444" s="89"/>
      <c r="M20444" s="88"/>
      <c r="O20444" s="90"/>
      <c r="P20444" s="90"/>
      <c r="Q20444" s="90"/>
    </row>
    <row r="20445" spans="4:17" x14ac:dyDescent="0.25">
      <c r="D20445" s="87"/>
      <c r="J20445" s="88"/>
      <c r="K20445" s="89"/>
      <c r="M20445" s="88"/>
      <c r="O20445" s="90"/>
      <c r="P20445" s="90"/>
      <c r="Q20445" s="90"/>
    </row>
    <row r="20446" spans="4:17" x14ac:dyDescent="0.25">
      <c r="D20446" s="87"/>
      <c r="J20446" s="88"/>
      <c r="K20446" s="89"/>
      <c r="M20446" s="88"/>
      <c r="O20446" s="90"/>
      <c r="P20446" s="90"/>
      <c r="Q20446" s="90"/>
    </row>
    <row r="20447" spans="4:17" x14ac:dyDescent="0.25">
      <c r="D20447" s="87"/>
      <c r="J20447" s="88"/>
      <c r="K20447" s="89"/>
      <c r="M20447" s="88"/>
      <c r="O20447" s="90"/>
      <c r="P20447" s="90"/>
      <c r="Q20447" s="90"/>
    </row>
    <row r="20448" spans="4:17" x14ac:dyDescent="0.25">
      <c r="D20448" s="87"/>
      <c r="J20448" s="88"/>
      <c r="K20448" s="89"/>
      <c r="M20448" s="88"/>
      <c r="O20448" s="90"/>
      <c r="P20448" s="90"/>
      <c r="Q20448" s="90"/>
    </row>
    <row r="20449" spans="4:17" x14ac:dyDescent="0.25">
      <c r="D20449" s="87"/>
      <c r="J20449" s="88"/>
      <c r="K20449" s="89"/>
      <c r="M20449" s="88"/>
      <c r="O20449" s="90"/>
      <c r="P20449" s="90"/>
      <c r="Q20449" s="90"/>
    </row>
    <row r="20450" spans="4:17" x14ac:dyDescent="0.25">
      <c r="D20450" s="87"/>
      <c r="J20450" s="88"/>
      <c r="K20450" s="89"/>
      <c r="M20450" s="88"/>
      <c r="O20450" s="90"/>
      <c r="P20450" s="90"/>
      <c r="Q20450" s="90"/>
    </row>
    <row r="20451" spans="4:17" x14ac:dyDescent="0.25">
      <c r="D20451" s="87"/>
      <c r="J20451" s="88"/>
      <c r="K20451" s="89"/>
      <c r="M20451" s="88"/>
      <c r="O20451" s="90"/>
      <c r="P20451" s="90"/>
      <c r="Q20451" s="90"/>
    </row>
    <row r="20452" spans="4:17" x14ac:dyDescent="0.25">
      <c r="D20452" s="87"/>
      <c r="J20452" s="88"/>
      <c r="K20452" s="89"/>
      <c r="M20452" s="88"/>
      <c r="O20452" s="90"/>
      <c r="P20452" s="90"/>
      <c r="Q20452" s="90"/>
    </row>
    <row r="20453" spans="4:17" x14ac:dyDescent="0.25">
      <c r="D20453" s="87"/>
      <c r="J20453" s="88"/>
      <c r="K20453" s="89"/>
      <c r="M20453" s="88"/>
      <c r="O20453" s="90"/>
      <c r="P20453" s="90"/>
      <c r="Q20453" s="90"/>
    </row>
    <row r="20454" spans="4:17" x14ac:dyDescent="0.25">
      <c r="D20454" s="87"/>
      <c r="J20454" s="88"/>
      <c r="K20454" s="89"/>
      <c r="M20454" s="88"/>
      <c r="O20454" s="90"/>
      <c r="P20454" s="90"/>
      <c r="Q20454" s="90"/>
    </row>
    <row r="20455" spans="4:17" x14ac:dyDescent="0.25">
      <c r="D20455" s="87"/>
      <c r="J20455" s="88"/>
      <c r="K20455" s="89"/>
      <c r="M20455" s="88"/>
      <c r="O20455" s="90"/>
      <c r="P20455" s="90"/>
      <c r="Q20455" s="90"/>
    </row>
    <row r="20456" spans="4:17" x14ac:dyDescent="0.25">
      <c r="D20456" s="87"/>
      <c r="J20456" s="88"/>
      <c r="K20456" s="89"/>
      <c r="M20456" s="88"/>
      <c r="O20456" s="90"/>
      <c r="P20456" s="90"/>
      <c r="Q20456" s="90"/>
    </row>
    <row r="20457" spans="4:17" x14ac:dyDescent="0.25">
      <c r="D20457" s="87"/>
      <c r="J20457" s="88"/>
      <c r="K20457" s="89"/>
      <c r="M20457" s="88"/>
      <c r="O20457" s="90"/>
      <c r="P20457" s="90"/>
      <c r="Q20457" s="90"/>
    </row>
    <row r="20458" spans="4:17" x14ac:dyDescent="0.25">
      <c r="D20458" s="87"/>
      <c r="J20458" s="88"/>
      <c r="K20458" s="89"/>
      <c r="M20458" s="88"/>
      <c r="O20458" s="90"/>
      <c r="P20458" s="90"/>
      <c r="Q20458" s="90"/>
    </row>
    <row r="20459" spans="4:17" x14ac:dyDescent="0.25">
      <c r="D20459" s="87"/>
      <c r="J20459" s="88"/>
      <c r="K20459" s="89"/>
      <c r="M20459" s="88"/>
      <c r="O20459" s="90"/>
      <c r="P20459" s="90"/>
      <c r="Q20459" s="90"/>
    </row>
    <row r="20460" spans="4:17" x14ac:dyDescent="0.25">
      <c r="D20460" s="87"/>
      <c r="J20460" s="88"/>
      <c r="K20460" s="89"/>
      <c r="M20460" s="88"/>
      <c r="O20460" s="90"/>
      <c r="P20460" s="90"/>
      <c r="Q20460" s="90"/>
    </row>
    <row r="20461" spans="4:17" x14ac:dyDescent="0.25">
      <c r="D20461" s="87"/>
      <c r="J20461" s="88"/>
      <c r="K20461" s="89"/>
      <c r="M20461" s="88"/>
      <c r="O20461" s="90"/>
      <c r="P20461" s="90"/>
      <c r="Q20461" s="90"/>
    </row>
    <row r="20462" spans="4:17" x14ac:dyDescent="0.25">
      <c r="D20462" s="87"/>
      <c r="J20462" s="88"/>
      <c r="K20462" s="89"/>
      <c r="M20462" s="88"/>
      <c r="O20462" s="90"/>
      <c r="P20462" s="90"/>
      <c r="Q20462" s="90"/>
    </row>
    <row r="20463" spans="4:17" x14ac:dyDescent="0.25">
      <c r="D20463" s="87"/>
      <c r="J20463" s="88"/>
      <c r="K20463" s="89"/>
      <c r="M20463" s="88"/>
      <c r="O20463" s="90"/>
      <c r="P20463" s="90"/>
      <c r="Q20463" s="90"/>
    </row>
    <row r="20464" spans="4:17" x14ac:dyDescent="0.25">
      <c r="D20464" s="87"/>
      <c r="J20464" s="88"/>
      <c r="K20464" s="89"/>
      <c r="M20464" s="88"/>
      <c r="O20464" s="90"/>
      <c r="P20464" s="90"/>
      <c r="Q20464" s="90"/>
    </row>
    <row r="20465" spans="4:17" x14ac:dyDescent="0.25">
      <c r="D20465" s="87"/>
      <c r="J20465" s="88"/>
      <c r="K20465" s="89"/>
      <c r="M20465" s="88"/>
      <c r="O20465" s="90"/>
      <c r="P20465" s="90"/>
      <c r="Q20465" s="90"/>
    </row>
    <row r="20466" spans="4:17" x14ac:dyDescent="0.25">
      <c r="D20466" s="87"/>
      <c r="J20466" s="88"/>
      <c r="K20466" s="89"/>
      <c r="M20466" s="88"/>
      <c r="O20466" s="90"/>
      <c r="P20466" s="90"/>
      <c r="Q20466" s="90"/>
    </row>
    <row r="20467" spans="4:17" x14ac:dyDescent="0.25">
      <c r="D20467" s="87"/>
      <c r="J20467" s="88"/>
      <c r="K20467" s="89"/>
      <c r="M20467" s="88"/>
      <c r="O20467" s="90"/>
      <c r="P20467" s="90"/>
      <c r="Q20467" s="90"/>
    </row>
    <row r="20468" spans="4:17" x14ac:dyDescent="0.25">
      <c r="D20468" s="87"/>
      <c r="J20468" s="88"/>
      <c r="K20468" s="89"/>
      <c r="M20468" s="88"/>
      <c r="O20468" s="90"/>
      <c r="P20468" s="90"/>
      <c r="Q20468" s="90"/>
    </row>
    <row r="20469" spans="4:17" x14ac:dyDescent="0.25">
      <c r="D20469" s="87"/>
      <c r="J20469" s="88"/>
      <c r="K20469" s="89"/>
      <c r="M20469" s="88"/>
      <c r="O20469" s="90"/>
      <c r="P20469" s="90"/>
      <c r="Q20469" s="90"/>
    </row>
    <row r="20470" spans="4:17" x14ac:dyDescent="0.25">
      <c r="D20470" s="87"/>
      <c r="J20470" s="88"/>
      <c r="K20470" s="89"/>
      <c r="M20470" s="88"/>
      <c r="O20470" s="90"/>
      <c r="P20470" s="90"/>
      <c r="Q20470" s="90"/>
    </row>
    <row r="20471" spans="4:17" x14ac:dyDescent="0.25">
      <c r="D20471" s="87"/>
      <c r="J20471" s="88"/>
      <c r="K20471" s="89"/>
      <c r="M20471" s="88"/>
      <c r="O20471" s="90"/>
      <c r="P20471" s="90"/>
      <c r="Q20471" s="90"/>
    </row>
    <row r="20472" spans="4:17" x14ac:dyDescent="0.25">
      <c r="D20472" s="87"/>
      <c r="J20472" s="88"/>
      <c r="K20472" s="89"/>
      <c r="M20472" s="88"/>
      <c r="O20472" s="90"/>
      <c r="P20472" s="90"/>
      <c r="Q20472" s="90"/>
    </row>
    <row r="20473" spans="4:17" x14ac:dyDescent="0.25">
      <c r="D20473" s="87"/>
      <c r="J20473" s="88"/>
      <c r="K20473" s="89"/>
      <c r="M20473" s="88"/>
      <c r="O20473" s="90"/>
      <c r="P20473" s="90"/>
      <c r="Q20473" s="90"/>
    </row>
    <row r="20474" spans="4:17" x14ac:dyDescent="0.25">
      <c r="D20474" s="87"/>
      <c r="J20474" s="88"/>
      <c r="K20474" s="89"/>
      <c r="M20474" s="88"/>
      <c r="O20474" s="90"/>
      <c r="P20474" s="90"/>
      <c r="Q20474" s="90"/>
    </row>
    <row r="20475" spans="4:17" x14ac:dyDescent="0.25">
      <c r="D20475" s="87"/>
      <c r="J20475" s="88"/>
      <c r="K20475" s="89"/>
      <c r="M20475" s="88"/>
      <c r="O20475" s="90"/>
      <c r="P20475" s="90"/>
      <c r="Q20475" s="90"/>
    </row>
    <row r="20476" spans="4:17" x14ac:dyDescent="0.25">
      <c r="D20476" s="87"/>
      <c r="J20476" s="88"/>
      <c r="K20476" s="89"/>
      <c r="M20476" s="88"/>
      <c r="O20476" s="90"/>
      <c r="P20476" s="90"/>
      <c r="Q20476" s="90"/>
    </row>
    <row r="20477" spans="4:17" x14ac:dyDescent="0.25">
      <c r="D20477" s="87"/>
      <c r="J20477" s="88"/>
      <c r="K20477" s="89"/>
      <c r="M20477" s="88"/>
      <c r="O20477" s="90"/>
      <c r="P20477" s="90"/>
      <c r="Q20477" s="90"/>
    </row>
    <row r="20478" spans="4:17" x14ac:dyDescent="0.25">
      <c r="D20478" s="87"/>
      <c r="J20478" s="88"/>
      <c r="K20478" s="89"/>
      <c r="M20478" s="88"/>
      <c r="O20478" s="90"/>
      <c r="P20478" s="90"/>
      <c r="Q20478" s="90"/>
    </row>
    <row r="20479" spans="4:17" x14ac:dyDescent="0.25">
      <c r="D20479" s="87"/>
      <c r="J20479" s="88"/>
      <c r="K20479" s="89"/>
      <c r="M20479" s="88"/>
      <c r="O20479" s="90"/>
      <c r="P20479" s="90"/>
      <c r="Q20479" s="90"/>
    </row>
    <row r="20480" spans="4:17" x14ac:dyDescent="0.25">
      <c r="D20480" s="87"/>
      <c r="J20480" s="88"/>
      <c r="K20480" s="89"/>
      <c r="M20480" s="88"/>
      <c r="O20480" s="90"/>
      <c r="P20480" s="90"/>
      <c r="Q20480" s="90"/>
    </row>
    <row r="20481" spans="4:17" x14ac:dyDescent="0.25">
      <c r="D20481" s="87"/>
      <c r="J20481" s="88"/>
      <c r="K20481" s="89"/>
      <c r="M20481" s="88"/>
      <c r="O20481" s="90"/>
      <c r="P20481" s="90"/>
      <c r="Q20481" s="90"/>
    </row>
    <row r="20482" spans="4:17" x14ac:dyDescent="0.25">
      <c r="D20482" s="87"/>
      <c r="J20482" s="88"/>
      <c r="K20482" s="89"/>
      <c r="M20482" s="88"/>
      <c r="O20482" s="90"/>
      <c r="P20482" s="90"/>
      <c r="Q20482" s="90"/>
    </row>
    <row r="20483" spans="4:17" x14ac:dyDescent="0.25">
      <c r="D20483" s="87"/>
      <c r="J20483" s="88"/>
      <c r="K20483" s="89"/>
      <c r="M20483" s="88"/>
      <c r="O20483" s="90"/>
      <c r="P20483" s="90"/>
      <c r="Q20483" s="90"/>
    </row>
    <row r="20484" spans="4:17" x14ac:dyDescent="0.25">
      <c r="D20484" s="87"/>
      <c r="J20484" s="88"/>
      <c r="K20484" s="89"/>
      <c r="M20484" s="88"/>
      <c r="O20484" s="90"/>
      <c r="P20484" s="90"/>
      <c r="Q20484" s="90"/>
    </row>
    <row r="20485" spans="4:17" x14ac:dyDescent="0.25">
      <c r="D20485" s="87"/>
      <c r="J20485" s="88"/>
      <c r="K20485" s="89"/>
      <c r="M20485" s="88"/>
      <c r="O20485" s="90"/>
      <c r="P20485" s="90"/>
      <c r="Q20485" s="90"/>
    </row>
    <row r="20486" spans="4:17" x14ac:dyDescent="0.25">
      <c r="D20486" s="87"/>
      <c r="J20486" s="88"/>
      <c r="K20486" s="89"/>
      <c r="M20486" s="88"/>
      <c r="O20486" s="90"/>
      <c r="P20486" s="90"/>
      <c r="Q20486" s="90"/>
    </row>
    <row r="20487" spans="4:17" x14ac:dyDescent="0.25">
      <c r="D20487" s="87"/>
      <c r="J20487" s="88"/>
      <c r="K20487" s="89"/>
      <c r="M20487" s="88"/>
      <c r="O20487" s="90"/>
      <c r="P20487" s="90"/>
      <c r="Q20487" s="90"/>
    </row>
    <row r="20488" spans="4:17" x14ac:dyDescent="0.25">
      <c r="D20488" s="87"/>
      <c r="J20488" s="88"/>
      <c r="K20488" s="89"/>
      <c r="M20488" s="88"/>
      <c r="O20488" s="90"/>
      <c r="P20488" s="90"/>
      <c r="Q20488" s="90"/>
    </row>
    <row r="20489" spans="4:17" x14ac:dyDescent="0.25">
      <c r="D20489" s="87"/>
      <c r="J20489" s="88"/>
      <c r="K20489" s="89"/>
      <c r="M20489" s="88"/>
      <c r="O20489" s="90"/>
      <c r="P20489" s="90"/>
      <c r="Q20489" s="90"/>
    </row>
    <row r="20490" spans="4:17" x14ac:dyDescent="0.25">
      <c r="D20490" s="87"/>
      <c r="J20490" s="88"/>
      <c r="K20490" s="89"/>
      <c r="M20490" s="88"/>
      <c r="O20490" s="90"/>
      <c r="P20490" s="90"/>
      <c r="Q20490" s="90"/>
    </row>
    <row r="20491" spans="4:17" x14ac:dyDescent="0.25">
      <c r="D20491" s="87"/>
      <c r="J20491" s="88"/>
      <c r="K20491" s="89"/>
      <c r="M20491" s="88"/>
      <c r="O20491" s="90"/>
      <c r="P20491" s="90"/>
      <c r="Q20491" s="90"/>
    </row>
    <row r="20492" spans="4:17" x14ac:dyDescent="0.25">
      <c r="D20492" s="87"/>
      <c r="J20492" s="88"/>
      <c r="K20492" s="89"/>
      <c r="M20492" s="88"/>
      <c r="O20492" s="90"/>
      <c r="P20492" s="90"/>
      <c r="Q20492" s="90"/>
    </row>
    <row r="20493" spans="4:17" x14ac:dyDescent="0.25">
      <c r="D20493" s="87"/>
      <c r="J20493" s="88"/>
      <c r="K20493" s="89"/>
      <c r="M20493" s="88"/>
      <c r="O20493" s="90"/>
      <c r="P20493" s="90"/>
      <c r="Q20493" s="90"/>
    </row>
    <row r="20494" spans="4:17" x14ac:dyDescent="0.25">
      <c r="D20494" s="87"/>
      <c r="J20494" s="88"/>
      <c r="K20494" s="89"/>
      <c r="M20494" s="88"/>
      <c r="O20494" s="90"/>
      <c r="P20494" s="90"/>
      <c r="Q20494" s="90"/>
    </row>
    <row r="20495" spans="4:17" x14ac:dyDescent="0.25">
      <c r="D20495" s="87"/>
      <c r="J20495" s="88"/>
      <c r="K20495" s="89"/>
      <c r="M20495" s="88"/>
      <c r="O20495" s="90"/>
      <c r="P20495" s="90"/>
      <c r="Q20495" s="90"/>
    </row>
    <row r="20496" spans="4:17" x14ac:dyDescent="0.25">
      <c r="D20496" s="87"/>
      <c r="J20496" s="88"/>
      <c r="K20496" s="89"/>
      <c r="M20496" s="88"/>
      <c r="O20496" s="90"/>
      <c r="P20496" s="90"/>
      <c r="Q20496" s="90"/>
    </row>
    <row r="20497" spans="4:17" x14ac:dyDescent="0.25">
      <c r="D20497" s="87"/>
      <c r="J20497" s="88"/>
      <c r="K20497" s="89"/>
      <c r="M20497" s="88"/>
      <c r="O20497" s="90"/>
      <c r="P20497" s="90"/>
      <c r="Q20497" s="90"/>
    </row>
    <row r="20498" spans="4:17" x14ac:dyDescent="0.25">
      <c r="D20498" s="87"/>
      <c r="J20498" s="88"/>
      <c r="K20498" s="89"/>
      <c r="M20498" s="88"/>
      <c r="O20498" s="90"/>
      <c r="P20498" s="90"/>
      <c r="Q20498" s="90"/>
    </row>
    <row r="20499" spans="4:17" x14ac:dyDescent="0.25">
      <c r="D20499" s="87"/>
      <c r="J20499" s="88"/>
      <c r="K20499" s="89"/>
      <c r="M20499" s="88"/>
      <c r="O20499" s="90"/>
      <c r="P20499" s="90"/>
      <c r="Q20499" s="90"/>
    </row>
    <row r="20500" spans="4:17" x14ac:dyDescent="0.25">
      <c r="D20500" s="87"/>
      <c r="J20500" s="88"/>
      <c r="K20500" s="89"/>
      <c r="M20500" s="88"/>
      <c r="O20500" s="90"/>
      <c r="P20500" s="90"/>
      <c r="Q20500" s="90"/>
    </row>
    <row r="20501" spans="4:17" x14ac:dyDescent="0.25">
      <c r="D20501" s="87"/>
      <c r="J20501" s="88"/>
      <c r="K20501" s="89"/>
      <c r="M20501" s="88"/>
      <c r="O20501" s="90"/>
      <c r="P20501" s="90"/>
      <c r="Q20501" s="90"/>
    </row>
    <row r="20502" spans="4:17" x14ac:dyDescent="0.25">
      <c r="D20502" s="87"/>
      <c r="J20502" s="88"/>
      <c r="K20502" s="89"/>
      <c r="M20502" s="88"/>
      <c r="O20502" s="90"/>
      <c r="P20502" s="90"/>
      <c r="Q20502" s="90"/>
    </row>
    <row r="20503" spans="4:17" x14ac:dyDescent="0.25">
      <c r="D20503" s="87"/>
      <c r="J20503" s="88"/>
      <c r="K20503" s="89"/>
      <c r="M20503" s="88"/>
      <c r="O20503" s="90"/>
      <c r="P20503" s="90"/>
      <c r="Q20503" s="90"/>
    </row>
    <row r="20504" spans="4:17" x14ac:dyDescent="0.25">
      <c r="D20504" s="87"/>
      <c r="J20504" s="88"/>
      <c r="K20504" s="89"/>
      <c r="M20504" s="88"/>
      <c r="O20504" s="90"/>
      <c r="P20504" s="90"/>
      <c r="Q20504" s="90"/>
    </row>
    <row r="20505" spans="4:17" x14ac:dyDescent="0.25">
      <c r="D20505" s="87"/>
      <c r="J20505" s="88"/>
      <c r="K20505" s="89"/>
      <c r="M20505" s="88"/>
      <c r="O20505" s="90"/>
      <c r="P20505" s="90"/>
      <c r="Q20505" s="90"/>
    </row>
    <row r="20506" spans="4:17" x14ac:dyDescent="0.25">
      <c r="D20506" s="87"/>
      <c r="J20506" s="88"/>
      <c r="K20506" s="89"/>
      <c r="M20506" s="88"/>
      <c r="O20506" s="90"/>
      <c r="P20506" s="90"/>
      <c r="Q20506" s="90"/>
    </row>
    <row r="20507" spans="4:17" x14ac:dyDescent="0.25">
      <c r="D20507" s="87"/>
      <c r="J20507" s="88"/>
      <c r="K20507" s="89"/>
      <c r="M20507" s="88"/>
      <c r="O20507" s="90"/>
      <c r="P20507" s="90"/>
      <c r="Q20507" s="90"/>
    </row>
    <row r="20508" spans="4:17" x14ac:dyDescent="0.25">
      <c r="D20508" s="87"/>
      <c r="J20508" s="88"/>
      <c r="K20508" s="89"/>
      <c r="M20508" s="88"/>
      <c r="O20508" s="90"/>
      <c r="P20508" s="90"/>
      <c r="Q20508" s="90"/>
    </row>
    <row r="20509" spans="4:17" x14ac:dyDescent="0.25">
      <c r="D20509" s="87"/>
      <c r="J20509" s="88"/>
      <c r="K20509" s="89"/>
      <c r="M20509" s="88"/>
      <c r="O20509" s="90"/>
      <c r="P20509" s="90"/>
      <c r="Q20509" s="90"/>
    </row>
    <row r="20510" spans="4:17" x14ac:dyDescent="0.25">
      <c r="D20510" s="87"/>
      <c r="J20510" s="88"/>
      <c r="K20510" s="89"/>
      <c r="M20510" s="88"/>
      <c r="O20510" s="90"/>
      <c r="P20510" s="90"/>
      <c r="Q20510" s="90"/>
    </row>
    <row r="20511" spans="4:17" x14ac:dyDescent="0.25">
      <c r="D20511" s="87"/>
      <c r="J20511" s="88"/>
      <c r="K20511" s="89"/>
      <c r="M20511" s="88"/>
      <c r="O20511" s="90"/>
      <c r="P20511" s="90"/>
      <c r="Q20511" s="90"/>
    </row>
    <row r="20512" spans="4:17" x14ac:dyDescent="0.25">
      <c r="D20512" s="87"/>
      <c r="J20512" s="88"/>
      <c r="K20512" s="89"/>
      <c r="M20512" s="88"/>
      <c r="O20512" s="90"/>
      <c r="P20512" s="90"/>
      <c r="Q20512" s="90"/>
    </row>
    <row r="20513" spans="4:17" x14ac:dyDescent="0.25">
      <c r="D20513" s="87"/>
      <c r="J20513" s="88"/>
      <c r="K20513" s="89"/>
      <c r="M20513" s="88"/>
      <c r="O20513" s="90"/>
      <c r="P20513" s="90"/>
      <c r="Q20513" s="90"/>
    </row>
    <row r="20514" spans="4:17" x14ac:dyDescent="0.25">
      <c r="D20514" s="87"/>
      <c r="J20514" s="88"/>
      <c r="K20514" s="89"/>
      <c r="M20514" s="88"/>
      <c r="O20514" s="90"/>
      <c r="P20514" s="90"/>
      <c r="Q20514" s="90"/>
    </row>
    <row r="20515" spans="4:17" x14ac:dyDescent="0.25">
      <c r="D20515" s="87"/>
      <c r="J20515" s="88"/>
      <c r="K20515" s="89"/>
      <c r="M20515" s="88"/>
      <c r="O20515" s="90"/>
      <c r="P20515" s="90"/>
      <c r="Q20515" s="90"/>
    </row>
    <row r="20516" spans="4:17" x14ac:dyDescent="0.25">
      <c r="D20516" s="87"/>
      <c r="J20516" s="88"/>
      <c r="K20516" s="89"/>
      <c r="M20516" s="88"/>
      <c r="O20516" s="90"/>
      <c r="P20516" s="90"/>
      <c r="Q20516" s="90"/>
    </row>
    <row r="20517" spans="4:17" x14ac:dyDescent="0.25">
      <c r="D20517" s="87"/>
      <c r="J20517" s="88"/>
      <c r="K20517" s="89"/>
      <c r="M20517" s="88"/>
      <c r="O20517" s="90"/>
      <c r="P20517" s="90"/>
      <c r="Q20517" s="90"/>
    </row>
    <row r="20518" spans="4:17" x14ac:dyDescent="0.25">
      <c r="D20518" s="87"/>
      <c r="J20518" s="88"/>
      <c r="K20518" s="89"/>
      <c r="M20518" s="88"/>
      <c r="O20518" s="90"/>
      <c r="P20518" s="90"/>
      <c r="Q20518" s="90"/>
    </row>
    <row r="20519" spans="4:17" x14ac:dyDescent="0.25">
      <c r="D20519" s="87"/>
      <c r="J20519" s="88"/>
      <c r="K20519" s="89"/>
      <c r="M20519" s="88"/>
      <c r="O20519" s="90"/>
      <c r="P20519" s="90"/>
      <c r="Q20519" s="90"/>
    </row>
    <row r="20520" spans="4:17" x14ac:dyDescent="0.25">
      <c r="D20520" s="87"/>
      <c r="J20520" s="88"/>
      <c r="K20520" s="89"/>
      <c r="M20520" s="88"/>
      <c r="O20520" s="90"/>
      <c r="P20520" s="90"/>
      <c r="Q20520" s="90"/>
    </row>
    <row r="20521" spans="4:17" x14ac:dyDescent="0.25">
      <c r="D20521" s="87"/>
      <c r="J20521" s="88"/>
      <c r="K20521" s="89"/>
      <c r="M20521" s="88"/>
      <c r="O20521" s="90"/>
      <c r="P20521" s="90"/>
      <c r="Q20521" s="90"/>
    </row>
    <row r="20522" spans="4:17" x14ac:dyDescent="0.25">
      <c r="D20522" s="87"/>
      <c r="J20522" s="88"/>
      <c r="K20522" s="89"/>
      <c r="M20522" s="88"/>
      <c r="O20522" s="90"/>
      <c r="P20522" s="90"/>
      <c r="Q20522" s="90"/>
    </row>
    <row r="20523" spans="4:17" x14ac:dyDescent="0.25">
      <c r="D20523" s="87"/>
      <c r="J20523" s="88"/>
      <c r="K20523" s="89"/>
      <c r="M20523" s="88"/>
      <c r="O20523" s="90"/>
      <c r="P20523" s="90"/>
      <c r="Q20523" s="90"/>
    </row>
    <row r="20524" spans="4:17" x14ac:dyDescent="0.25">
      <c r="D20524" s="87"/>
      <c r="J20524" s="88"/>
      <c r="K20524" s="89"/>
      <c r="M20524" s="88"/>
      <c r="O20524" s="90"/>
      <c r="P20524" s="90"/>
      <c r="Q20524" s="90"/>
    </row>
    <row r="20525" spans="4:17" x14ac:dyDescent="0.25">
      <c r="D20525" s="87"/>
      <c r="J20525" s="88"/>
      <c r="K20525" s="89"/>
      <c r="M20525" s="88"/>
      <c r="O20525" s="90"/>
      <c r="P20525" s="90"/>
      <c r="Q20525" s="90"/>
    </row>
    <row r="20526" spans="4:17" x14ac:dyDescent="0.25">
      <c r="D20526" s="87"/>
      <c r="J20526" s="88"/>
      <c r="K20526" s="89"/>
      <c r="M20526" s="88"/>
      <c r="O20526" s="90"/>
      <c r="P20526" s="90"/>
      <c r="Q20526" s="90"/>
    </row>
    <row r="20527" spans="4:17" x14ac:dyDescent="0.25">
      <c r="D20527" s="87"/>
      <c r="J20527" s="88"/>
      <c r="K20527" s="89"/>
      <c r="M20527" s="88"/>
      <c r="O20527" s="90"/>
      <c r="P20527" s="90"/>
      <c r="Q20527" s="90"/>
    </row>
    <row r="20528" spans="4:17" x14ac:dyDescent="0.25">
      <c r="D20528" s="87"/>
      <c r="J20528" s="88"/>
      <c r="K20528" s="89"/>
      <c r="M20528" s="88"/>
      <c r="O20528" s="90"/>
      <c r="P20528" s="90"/>
      <c r="Q20528" s="90"/>
    </row>
    <row r="20529" spans="4:17" x14ac:dyDescent="0.25">
      <c r="D20529" s="87"/>
      <c r="J20529" s="88"/>
      <c r="K20529" s="89"/>
      <c r="M20529" s="88"/>
      <c r="O20529" s="90"/>
      <c r="P20529" s="90"/>
      <c r="Q20529" s="90"/>
    </row>
    <row r="20530" spans="4:17" x14ac:dyDescent="0.25">
      <c r="D20530" s="87"/>
      <c r="J20530" s="88"/>
      <c r="K20530" s="89"/>
      <c r="M20530" s="88"/>
      <c r="O20530" s="90"/>
      <c r="P20530" s="90"/>
      <c r="Q20530" s="90"/>
    </row>
    <row r="20531" spans="4:17" x14ac:dyDescent="0.25">
      <c r="D20531" s="87"/>
      <c r="J20531" s="88"/>
      <c r="K20531" s="89"/>
      <c r="M20531" s="88"/>
      <c r="O20531" s="90"/>
      <c r="P20531" s="90"/>
      <c r="Q20531" s="90"/>
    </row>
    <row r="20532" spans="4:17" x14ac:dyDescent="0.25">
      <c r="D20532" s="87"/>
      <c r="J20532" s="88"/>
      <c r="K20532" s="89"/>
      <c r="M20532" s="88"/>
      <c r="O20532" s="90"/>
      <c r="P20532" s="90"/>
      <c r="Q20532" s="90"/>
    </row>
    <row r="20533" spans="4:17" x14ac:dyDescent="0.25">
      <c r="D20533" s="87"/>
      <c r="J20533" s="88"/>
      <c r="K20533" s="89"/>
      <c r="M20533" s="88"/>
      <c r="O20533" s="90"/>
      <c r="P20533" s="90"/>
      <c r="Q20533" s="90"/>
    </row>
    <row r="20534" spans="4:17" x14ac:dyDescent="0.25">
      <c r="D20534" s="87"/>
      <c r="J20534" s="88"/>
      <c r="K20534" s="89"/>
      <c r="M20534" s="88"/>
      <c r="O20534" s="90"/>
      <c r="P20534" s="90"/>
      <c r="Q20534" s="90"/>
    </row>
    <row r="20535" spans="4:17" x14ac:dyDescent="0.25">
      <c r="D20535" s="87"/>
      <c r="J20535" s="88"/>
      <c r="K20535" s="89"/>
      <c r="M20535" s="88"/>
      <c r="O20535" s="90"/>
      <c r="P20535" s="90"/>
      <c r="Q20535" s="90"/>
    </row>
    <row r="20536" spans="4:17" x14ac:dyDescent="0.25">
      <c r="D20536" s="87"/>
      <c r="J20536" s="88"/>
      <c r="K20536" s="89"/>
      <c r="M20536" s="88"/>
      <c r="O20536" s="90"/>
      <c r="P20536" s="90"/>
      <c r="Q20536" s="90"/>
    </row>
    <row r="20537" spans="4:17" x14ac:dyDescent="0.25">
      <c r="D20537" s="87"/>
      <c r="J20537" s="88"/>
      <c r="K20537" s="89"/>
      <c r="M20537" s="88"/>
      <c r="O20537" s="90"/>
      <c r="P20537" s="90"/>
      <c r="Q20537" s="90"/>
    </row>
    <row r="20538" spans="4:17" x14ac:dyDescent="0.25">
      <c r="D20538" s="87"/>
      <c r="J20538" s="88"/>
      <c r="K20538" s="89"/>
      <c r="M20538" s="88"/>
      <c r="O20538" s="90"/>
      <c r="P20538" s="90"/>
      <c r="Q20538" s="90"/>
    </row>
    <row r="20539" spans="4:17" x14ac:dyDescent="0.25">
      <c r="D20539" s="87"/>
      <c r="J20539" s="88"/>
      <c r="K20539" s="89"/>
      <c r="M20539" s="88"/>
      <c r="O20539" s="90"/>
      <c r="P20539" s="90"/>
      <c r="Q20539" s="90"/>
    </row>
    <row r="20540" spans="4:17" x14ac:dyDescent="0.25">
      <c r="D20540" s="87"/>
      <c r="J20540" s="88"/>
      <c r="K20540" s="89"/>
      <c r="M20540" s="88"/>
      <c r="O20540" s="90"/>
      <c r="P20540" s="90"/>
      <c r="Q20540" s="90"/>
    </row>
    <row r="20541" spans="4:17" x14ac:dyDescent="0.25">
      <c r="D20541" s="87"/>
      <c r="J20541" s="88"/>
      <c r="K20541" s="89"/>
      <c r="M20541" s="88"/>
      <c r="O20541" s="90"/>
      <c r="P20541" s="90"/>
      <c r="Q20541" s="90"/>
    </row>
    <row r="20542" spans="4:17" x14ac:dyDescent="0.25">
      <c r="D20542" s="87"/>
      <c r="J20542" s="88"/>
      <c r="K20542" s="89"/>
      <c r="M20542" s="88"/>
      <c r="O20542" s="90"/>
      <c r="P20542" s="90"/>
      <c r="Q20542" s="90"/>
    </row>
    <row r="20543" spans="4:17" x14ac:dyDescent="0.25">
      <c r="D20543" s="87"/>
      <c r="J20543" s="88"/>
      <c r="K20543" s="89"/>
      <c r="M20543" s="88"/>
      <c r="O20543" s="90"/>
      <c r="P20543" s="90"/>
      <c r="Q20543" s="90"/>
    </row>
    <row r="20544" spans="4:17" x14ac:dyDescent="0.25">
      <c r="D20544" s="87"/>
      <c r="J20544" s="88"/>
      <c r="K20544" s="89"/>
      <c r="M20544" s="88"/>
      <c r="O20544" s="90"/>
      <c r="P20544" s="90"/>
      <c r="Q20544" s="90"/>
    </row>
    <row r="20545" spans="4:17" x14ac:dyDescent="0.25">
      <c r="D20545" s="87"/>
      <c r="J20545" s="88"/>
      <c r="K20545" s="89"/>
      <c r="M20545" s="88"/>
      <c r="O20545" s="90"/>
      <c r="P20545" s="90"/>
      <c r="Q20545" s="90"/>
    </row>
    <row r="20546" spans="4:17" x14ac:dyDescent="0.25">
      <c r="D20546" s="87"/>
      <c r="J20546" s="88"/>
      <c r="K20546" s="89"/>
      <c r="M20546" s="88"/>
      <c r="O20546" s="90"/>
      <c r="P20546" s="90"/>
      <c r="Q20546" s="90"/>
    </row>
    <row r="20547" spans="4:17" x14ac:dyDescent="0.25">
      <c r="D20547" s="87"/>
      <c r="J20547" s="88"/>
      <c r="K20547" s="89"/>
      <c r="M20547" s="88"/>
      <c r="O20547" s="90"/>
      <c r="P20547" s="90"/>
      <c r="Q20547" s="90"/>
    </row>
    <row r="20548" spans="4:17" x14ac:dyDescent="0.25">
      <c r="D20548" s="87"/>
      <c r="J20548" s="88"/>
      <c r="K20548" s="89"/>
      <c r="M20548" s="88"/>
      <c r="O20548" s="90"/>
      <c r="P20548" s="90"/>
      <c r="Q20548" s="90"/>
    </row>
    <row r="20549" spans="4:17" x14ac:dyDescent="0.25">
      <c r="D20549" s="87"/>
      <c r="J20549" s="88"/>
      <c r="K20549" s="89"/>
      <c r="M20549" s="88"/>
      <c r="O20549" s="90"/>
      <c r="P20549" s="90"/>
      <c r="Q20549" s="90"/>
    </row>
    <row r="20550" spans="4:17" x14ac:dyDescent="0.25">
      <c r="D20550" s="87"/>
      <c r="J20550" s="88"/>
      <c r="K20550" s="89"/>
      <c r="M20550" s="88"/>
      <c r="O20550" s="90"/>
      <c r="P20550" s="90"/>
      <c r="Q20550" s="90"/>
    </row>
    <row r="20551" spans="4:17" x14ac:dyDescent="0.25">
      <c r="D20551" s="87"/>
      <c r="J20551" s="88"/>
      <c r="K20551" s="89"/>
      <c r="M20551" s="88"/>
      <c r="O20551" s="90"/>
      <c r="P20551" s="90"/>
      <c r="Q20551" s="90"/>
    </row>
    <row r="20552" spans="4:17" x14ac:dyDescent="0.25">
      <c r="D20552" s="87"/>
      <c r="J20552" s="88"/>
      <c r="K20552" s="89"/>
      <c r="M20552" s="88"/>
      <c r="O20552" s="90"/>
      <c r="P20552" s="90"/>
      <c r="Q20552" s="90"/>
    </row>
    <row r="20553" spans="4:17" x14ac:dyDescent="0.25">
      <c r="D20553" s="87"/>
      <c r="J20553" s="88"/>
      <c r="K20553" s="89"/>
      <c r="M20553" s="88"/>
      <c r="O20553" s="90"/>
      <c r="P20553" s="90"/>
      <c r="Q20553" s="90"/>
    </row>
    <row r="20554" spans="4:17" x14ac:dyDescent="0.25">
      <c r="D20554" s="87"/>
      <c r="J20554" s="88"/>
      <c r="K20554" s="89"/>
      <c r="M20554" s="88"/>
      <c r="O20554" s="90"/>
      <c r="P20554" s="90"/>
      <c r="Q20554" s="90"/>
    </row>
    <row r="20555" spans="4:17" x14ac:dyDescent="0.25">
      <c r="D20555" s="87"/>
      <c r="J20555" s="88"/>
      <c r="K20555" s="89"/>
      <c r="M20555" s="88"/>
      <c r="O20555" s="90"/>
      <c r="P20555" s="90"/>
      <c r="Q20555" s="90"/>
    </row>
    <row r="20556" spans="4:17" x14ac:dyDescent="0.25">
      <c r="D20556" s="87"/>
      <c r="J20556" s="88"/>
      <c r="K20556" s="89"/>
      <c r="M20556" s="88"/>
      <c r="O20556" s="90"/>
      <c r="P20556" s="90"/>
      <c r="Q20556" s="90"/>
    </row>
    <row r="20557" spans="4:17" x14ac:dyDescent="0.25">
      <c r="D20557" s="87"/>
      <c r="J20557" s="88"/>
      <c r="K20557" s="89"/>
      <c r="M20557" s="88"/>
      <c r="O20557" s="90"/>
      <c r="P20557" s="90"/>
      <c r="Q20557" s="90"/>
    </row>
    <row r="20558" spans="4:17" x14ac:dyDescent="0.25">
      <c r="D20558" s="87"/>
      <c r="J20558" s="88"/>
      <c r="K20558" s="89"/>
      <c r="M20558" s="88"/>
      <c r="O20558" s="90"/>
      <c r="P20558" s="90"/>
      <c r="Q20558" s="90"/>
    </row>
    <row r="20559" spans="4:17" x14ac:dyDescent="0.25">
      <c r="D20559" s="87"/>
      <c r="J20559" s="88"/>
      <c r="K20559" s="89"/>
      <c r="M20559" s="88"/>
      <c r="O20559" s="90"/>
      <c r="P20559" s="90"/>
      <c r="Q20559" s="90"/>
    </row>
    <row r="20560" spans="4:17" x14ac:dyDescent="0.25">
      <c r="D20560" s="87"/>
      <c r="J20560" s="88"/>
      <c r="K20560" s="89"/>
      <c r="M20560" s="88"/>
      <c r="O20560" s="90"/>
      <c r="P20560" s="90"/>
      <c r="Q20560" s="90"/>
    </row>
    <row r="20561" spans="4:17" x14ac:dyDescent="0.25">
      <c r="D20561" s="87"/>
      <c r="J20561" s="88"/>
      <c r="K20561" s="89"/>
      <c r="M20561" s="88"/>
      <c r="O20561" s="90"/>
      <c r="P20561" s="90"/>
      <c r="Q20561" s="90"/>
    </row>
    <row r="20562" spans="4:17" x14ac:dyDescent="0.25">
      <c r="D20562" s="87"/>
      <c r="J20562" s="88"/>
      <c r="K20562" s="89"/>
      <c r="M20562" s="88"/>
      <c r="O20562" s="90"/>
      <c r="P20562" s="90"/>
      <c r="Q20562" s="90"/>
    </row>
    <row r="20563" spans="4:17" x14ac:dyDescent="0.25">
      <c r="D20563" s="87"/>
      <c r="J20563" s="88"/>
      <c r="K20563" s="89"/>
      <c r="M20563" s="88"/>
      <c r="O20563" s="90"/>
      <c r="P20563" s="90"/>
      <c r="Q20563" s="90"/>
    </row>
    <row r="20564" spans="4:17" x14ac:dyDescent="0.25">
      <c r="D20564" s="87"/>
      <c r="J20564" s="88"/>
      <c r="K20564" s="89"/>
      <c r="M20564" s="88"/>
      <c r="O20564" s="90"/>
      <c r="P20564" s="90"/>
      <c r="Q20564" s="90"/>
    </row>
    <row r="20565" spans="4:17" x14ac:dyDescent="0.25">
      <c r="D20565" s="87"/>
      <c r="J20565" s="88"/>
      <c r="K20565" s="89"/>
      <c r="M20565" s="88"/>
      <c r="O20565" s="90"/>
      <c r="P20565" s="90"/>
      <c r="Q20565" s="90"/>
    </row>
    <row r="20566" spans="4:17" x14ac:dyDescent="0.25">
      <c r="D20566" s="87"/>
      <c r="J20566" s="88"/>
      <c r="K20566" s="89"/>
      <c r="M20566" s="88"/>
      <c r="O20566" s="90"/>
      <c r="P20566" s="90"/>
      <c r="Q20566" s="90"/>
    </row>
    <row r="20567" spans="4:17" x14ac:dyDescent="0.25">
      <c r="D20567" s="87"/>
      <c r="J20567" s="88"/>
      <c r="K20567" s="89"/>
      <c r="M20567" s="88"/>
      <c r="O20567" s="90"/>
      <c r="P20567" s="90"/>
      <c r="Q20567" s="90"/>
    </row>
    <row r="20568" spans="4:17" x14ac:dyDescent="0.25">
      <c r="D20568" s="87"/>
      <c r="J20568" s="88"/>
      <c r="K20568" s="89"/>
      <c r="M20568" s="88"/>
      <c r="O20568" s="90"/>
      <c r="P20568" s="90"/>
      <c r="Q20568" s="90"/>
    </row>
    <row r="20569" spans="4:17" x14ac:dyDescent="0.25">
      <c r="D20569" s="87"/>
      <c r="J20569" s="88"/>
      <c r="K20569" s="89"/>
      <c r="M20569" s="88"/>
      <c r="O20569" s="90"/>
      <c r="P20569" s="90"/>
      <c r="Q20569" s="90"/>
    </row>
    <row r="20570" spans="4:17" x14ac:dyDescent="0.25">
      <c r="D20570" s="87"/>
      <c r="J20570" s="88"/>
      <c r="K20570" s="89"/>
      <c r="M20570" s="88"/>
      <c r="O20570" s="90"/>
      <c r="P20570" s="90"/>
      <c r="Q20570" s="90"/>
    </row>
    <row r="20571" spans="4:17" x14ac:dyDescent="0.25">
      <c r="D20571" s="87"/>
      <c r="J20571" s="88"/>
      <c r="K20571" s="89"/>
      <c r="M20571" s="88"/>
      <c r="O20571" s="90"/>
      <c r="P20571" s="90"/>
      <c r="Q20571" s="90"/>
    </row>
    <row r="20572" spans="4:17" x14ac:dyDescent="0.25">
      <c r="D20572" s="87"/>
      <c r="J20572" s="88"/>
      <c r="K20572" s="89"/>
      <c r="M20572" s="88"/>
      <c r="O20572" s="90"/>
      <c r="P20572" s="90"/>
      <c r="Q20572" s="90"/>
    </row>
    <row r="20573" spans="4:17" x14ac:dyDescent="0.25">
      <c r="D20573" s="87"/>
      <c r="J20573" s="88"/>
      <c r="K20573" s="89"/>
      <c r="M20573" s="88"/>
      <c r="O20573" s="90"/>
      <c r="P20573" s="90"/>
      <c r="Q20573" s="90"/>
    </row>
    <row r="20574" spans="4:17" x14ac:dyDescent="0.25">
      <c r="D20574" s="87"/>
      <c r="J20574" s="88"/>
      <c r="K20574" s="89"/>
      <c r="M20574" s="88"/>
      <c r="O20574" s="90"/>
      <c r="P20574" s="90"/>
      <c r="Q20574" s="90"/>
    </row>
    <row r="20575" spans="4:17" x14ac:dyDescent="0.25">
      <c r="D20575" s="87"/>
      <c r="J20575" s="88"/>
      <c r="K20575" s="89"/>
      <c r="M20575" s="88"/>
      <c r="O20575" s="90"/>
      <c r="P20575" s="90"/>
      <c r="Q20575" s="90"/>
    </row>
    <row r="20576" spans="4:17" x14ac:dyDescent="0.25">
      <c r="D20576" s="87"/>
      <c r="J20576" s="88"/>
      <c r="K20576" s="89"/>
      <c r="M20576" s="88"/>
      <c r="O20576" s="90"/>
      <c r="P20576" s="90"/>
      <c r="Q20576" s="90"/>
    </row>
    <row r="20577" spans="4:17" x14ac:dyDescent="0.25">
      <c r="D20577" s="87"/>
      <c r="J20577" s="88"/>
      <c r="K20577" s="89"/>
      <c r="M20577" s="88"/>
      <c r="O20577" s="90"/>
      <c r="P20577" s="90"/>
      <c r="Q20577" s="90"/>
    </row>
    <row r="20578" spans="4:17" x14ac:dyDescent="0.25">
      <c r="D20578" s="87"/>
      <c r="J20578" s="88"/>
      <c r="K20578" s="89"/>
      <c r="M20578" s="88"/>
      <c r="O20578" s="90"/>
      <c r="P20578" s="90"/>
      <c r="Q20578" s="90"/>
    </row>
    <row r="20579" spans="4:17" x14ac:dyDescent="0.25">
      <c r="D20579" s="87"/>
      <c r="J20579" s="88"/>
      <c r="K20579" s="89"/>
      <c r="M20579" s="88"/>
      <c r="O20579" s="90"/>
      <c r="P20579" s="90"/>
      <c r="Q20579" s="90"/>
    </row>
    <row r="20580" spans="4:17" x14ac:dyDescent="0.25">
      <c r="D20580" s="87"/>
      <c r="J20580" s="88"/>
      <c r="K20580" s="89"/>
      <c r="M20580" s="88"/>
      <c r="O20580" s="90"/>
      <c r="P20580" s="90"/>
      <c r="Q20580" s="90"/>
    </row>
    <row r="20581" spans="4:17" x14ac:dyDescent="0.25">
      <c r="D20581" s="87"/>
      <c r="J20581" s="88"/>
      <c r="K20581" s="89"/>
      <c r="M20581" s="88"/>
      <c r="O20581" s="90"/>
      <c r="P20581" s="90"/>
      <c r="Q20581" s="90"/>
    </row>
    <row r="20582" spans="4:17" x14ac:dyDescent="0.25">
      <c r="D20582" s="87"/>
      <c r="J20582" s="88"/>
      <c r="K20582" s="89"/>
      <c r="M20582" s="88"/>
      <c r="O20582" s="90"/>
      <c r="P20582" s="90"/>
      <c r="Q20582" s="90"/>
    </row>
    <row r="20583" spans="4:17" x14ac:dyDescent="0.25">
      <c r="D20583" s="87"/>
      <c r="J20583" s="88"/>
      <c r="K20583" s="89"/>
      <c r="M20583" s="88"/>
      <c r="O20583" s="90"/>
      <c r="P20583" s="90"/>
      <c r="Q20583" s="90"/>
    </row>
    <row r="20584" spans="4:17" x14ac:dyDescent="0.25">
      <c r="D20584" s="87"/>
      <c r="J20584" s="88"/>
      <c r="K20584" s="89"/>
      <c r="M20584" s="88"/>
      <c r="O20584" s="90"/>
      <c r="P20584" s="90"/>
      <c r="Q20584" s="90"/>
    </row>
    <row r="20585" spans="4:17" x14ac:dyDescent="0.25">
      <c r="D20585" s="87"/>
      <c r="J20585" s="88"/>
      <c r="K20585" s="89"/>
      <c r="M20585" s="88"/>
      <c r="O20585" s="90"/>
      <c r="P20585" s="90"/>
      <c r="Q20585" s="90"/>
    </row>
    <row r="20586" spans="4:17" x14ac:dyDescent="0.25">
      <c r="D20586" s="87"/>
      <c r="J20586" s="88"/>
      <c r="K20586" s="89"/>
      <c r="M20586" s="88"/>
      <c r="O20586" s="90"/>
      <c r="P20586" s="90"/>
      <c r="Q20586" s="90"/>
    </row>
    <row r="20587" spans="4:17" x14ac:dyDescent="0.25">
      <c r="D20587" s="87"/>
      <c r="J20587" s="88"/>
      <c r="K20587" s="89"/>
      <c r="M20587" s="88"/>
      <c r="O20587" s="90"/>
      <c r="P20587" s="90"/>
      <c r="Q20587" s="90"/>
    </row>
    <row r="20588" spans="4:17" x14ac:dyDescent="0.25">
      <c r="D20588" s="87"/>
      <c r="J20588" s="88"/>
      <c r="K20588" s="89"/>
      <c r="M20588" s="88"/>
      <c r="O20588" s="90"/>
      <c r="P20588" s="90"/>
      <c r="Q20588" s="90"/>
    </row>
    <row r="20589" spans="4:17" x14ac:dyDescent="0.25">
      <c r="D20589" s="87"/>
      <c r="J20589" s="88"/>
      <c r="K20589" s="89"/>
      <c r="M20589" s="88"/>
      <c r="O20589" s="90"/>
      <c r="P20589" s="90"/>
      <c r="Q20589" s="90"/>
    </row>
    <row r="20590" spans="4:17" x14ac:dyDescent="0.25">
      <c r="D20590" s="87"/>
      <c r="J20590" s="88"/>
      <c r="K20590" s="89"/>
      <c r="M20590" s="88"/>
      <c r="O20590" s="90"/>
      <c r="P20590" s="90"/>
      <c r="Q20590" s="90"/>
    </row>
    <row r="20591" spans="4:17" x14ac:dyDescent="0.25">
      <c r="D20591" s="87"/>
      <c r="J20591" s="88"/>
      <c r="K20591" s="89"/>
      <c r="M20591" s="88"/>
      <c r="O20591" s="90"/>
      <c r="P20591" s="90"/>
      <c r="Q20591" s="90"/>
    </row>
    <row r="20592" spans="4:17" x14ac:dyDescent="0.25">
      <c r="D20592" s="87"/>
      <c r="J20592" s="88"/>
      <c r="K20592" s="89"/>
      <c r="M20592" s="88"/>
      <c r="O20592" s="90"/>
      <c r="P20592" s="90"/>
      <c r="Q20592" s="90"/>
    </row>
    <row r="20593" spans="4:17" x14ac:dyDescent="0.25">
      <c r="D20593" s="87"/>
      <c r="J20593" s="88"/>
      <c r="K20593" s="89"/>
      <c r="M20593" s="88"/>
      <c r="O20593" s="90"/>
      <c r="P20593" s="90"/>
      <c r="Q20593" s="90"/>
    </row>
    <row r="20594" spans="4:17" x14ac:dyDescent="0.25">
      <c r="D20594" s="87"/>
      <c r="J20594" s="88"/>
      <c r="K20594" s="89"/>
      <c r="M20594" s="88"/>
      <c r="O20594" s="90"/>
      <c r="P20594" s="90"/>
      <c r="Q20594" s="90"/>
    </row>
    <row r="20595" spans="4:17" x14ac:dyDescent="0.25">
      <c r="D20595" s="87"/>
      <c r="J20595" s="88"/>
      <c r="K20595" s="89"/>
      <c r="M20595" s="88"/>
      <c r="O20595" s="90"/>
      <c r="P20595" s="90"/>
      <c r="Q20595" s="90"/>
    </row>
    <row r="20596" spans="4:17" x14ac:dyDescent="0.25">
      <c r="D20596" s="87"/>
      <c r="J20596" s="88"/>
      <c r="K20596" s="89"/>
      <c r="M20596" s="88"/>
      <c r="O20596" s="90"/>
      <c r="P20596" s="90"/>
      <c r="Q20596" s="90"/>
    </row>
    <row r="20597" spans="4:17" x14ac:dyDescent="0.25">
      <c r="D20597" s="87"/>
      <c r="J20597" s="88"/>
      <c r="K20597" s="89"/>
      <c r="M20597" s="88"/>
      <c r="O20597" s="90"/>
      <c r="P20597" s="90"/>
      <c r="Q20597" s="90"/>
    </row>
    <row r="20598" spans="4:17" x14ac:dyDescent="0.25">
      <c r="D20598" s="87"/>
      <c r="J20598" s="88"/>
      <c r="K20598" s="89"/>
      <c r="M20598" s="88"/>
      <c r="O20598" s="90"/>
      <c r="P20598" s="90"/>
      <c r="Q20598" s="90"/>
    </row>
    <row r="20599" spans="4:17" x14ac:dyDescent="0.25">
      <c r="D20599" s="87"/>
      <c r="J20599" s="88"/>
      <c r="K20599" s="89"/>
      <c r="M20599" s="88"/>
      <c r="O20599" s="90"/>
      <c r="P20599" s="90"/>
      <c r="Q20599" s="90"/>
    </row>
    <row r="20600" spans="4:17" x14ac:dyDescent="0.25">
      <c r="D20600" s="87"/>
      <c r="J20600" s="88"/>
      <c r="K20600" s="89"/>
      <c r="M20600" s="88"/>
      <c r="O20600" s="90"/>
      <c r="P20600" s="90"/>
      <c r="Q20600" s="90"/>
    </row>
    <row r="20601" spans="4:17" x14ac:dyDescent="0.25">
      <c r="D20601" s="87"/>
      <c r="J20601" s="88"/>
      <c r="K20601" s="89"/>
      <c r="M20601" s="88"/>
      <c r="O20601" s="90"/>
      <c r="P20601" s="90"/>
      <c r="Q20601" s="90"/>
    </row>
    <row r="20602" spans="4:17" x14ac:dyDescent="0.25">
      <c r="D20602" s="87"/>
      <c r="J20602" s="88"/>
      <c r="K20602" s="89"/>
      <c r="M20602" s="88"/>
      <c r="O20602" s="90"/>
      <c r="P20602" s="90"/>
      <c r="Q20602" s="90"/>
    </row>
    <row r="20603" spans="4:17" x14ac:dyDescent="0.25">
      <c r="D20603" s="87"/>
      <c r="J20603" s="88"/>
      <c r="K20603" s="89"/>
      <c r="M20603" s="88"/>
      <c r="O20603" s="90"/>
      <c r="P20603" s="90"/>
      <c r="Q20603" s="90"/>
    </row>
    <row r="20604" spans="4:17" x14ac:dyDescent="0.25">
      <c r="D20604" s="87"/>
      <c r="J20604" s="88"/>
      <c r="K20604" s="89"/>
      <c r="M20604" s="88"/>
      <c r="O20604" s="90"/>
      <c r="P20604" s="90"/>
      <c r="Q20604" s="90"/>
    </row>
    <row r="20605" spans="4:17" x14ac:dyDescent="0.25">
      <c r="D20605" s="87"/>
      <c r="J20605" s="88"/>
      <c r="K20605" s="89"/>
      <c r="M20605" s="88"/>
      <c r="O20605" s="90"/>
      <c r="P20605" s="90"/>
      <c r="Q20605" s="90"/>
    </row>
    <row r="20606" spans="4:17" x14ac:dyDescent="0.25">
      <c r="D20606" s="87"/>
      <c r="J20606" s="88"/>
      <c r="K20606" s="89"/>
      <c r="M20606" s="88"/>
      <c r="O20606" s="90"/>
      <c r="P20606" s="90"/>
      <c r="Q20606" s="90"/>
    </row>
    <row r="20607" spans="4:17" x14ac:dyDescent="0.25">
      <c r="D20607" s="87"/>
      <c r="J20607" s="88"/>
      <c r="K20607" s="89"/>
      <c r="M20607" s="88"/>
      <c r="O20607" s="90"/>
      <c r="P20607" s="90"/>
      <c r="Q20607" s="90"/>
    </row>
    <row r="20608" spans="4:17" x14ac:dyDescent="0.25">
      <c r="D20608" s="87"/>
      <c r="J20608" s="88"/>
      <c r="K20608" s="89"/>
      <c r="M20608" s="88"/>
      <c r="O20608" s="90"/>
      <c r="P20608" s="90"/>
      <c r="Q20608" s="90"/>
    </row>
    <row r="20609" spans="4:17" x14ac:dyDescent="0.25">
      <c r="D20609" s="87"/>
      <c r="J20609" s="88"/>
      <c r="K20609" s="89"/>
      <c r="M20609" s="88"/>
      <c r="O20609" s="90"/>
      <c r="P20609" s="90"/>
      <c r="Q20609" s="90"/>
    </row>
    <row r="20610" spans="4:17" x14ac:dyDescent="0.25">
      <c r="D20610" s="87"/>
      <c r="J20610" s="88"/>
      <c r="K20610" s="89"/>
      <c r="M20610" s="88"/>
      <c r="O20610" s="90"/>
      <c r="P20610" s="90"/>
      <c r="Q20610" s="90"/>
    </row>
    <row r="20611" spans="4:17" x14ac:dyDescent="0.25">
      <c r="D20611" s="87"/>
      <c r="J20611" s="88"/>
      <c r="K20611" s="89"/>
      <c r="M20611" s="88"/>
      <c r="O20611" s="90"/>
      <c r="P20611" s="90"/>
      <c r="Q20611" s="90"/>
    </row>
    <row r="20612" spans="4:17" x14ac:dyDescent="0.25">
      <c r="D20612" s="87"/>
      <c r="J20612" s="88"/>
      <c r="K20612" s="89"/>
      <c r="M20612" s="88"/>
      <c r="O20612" s="90"/>
      <c r="P20612" s="90"/>
      <c r="Q20612" s="90"/>
    </row>
    <row r="20613" spans="4:17" x14ac:dyDescent="0.25">
      <c r="D20613" s="87"/>
      <c r="J20613" s="88"/>
      <c r="K20613" s="89"/>
      <c r="M20613" s="88"/>
      <c r="O20613" s="90"/>
      <c r="P20613" s="90"/>
      <c r="Q20613" s="90"/>
    </row>
    <row r="20614" spans="4:17" x14ac:dyDescent="0.25">
      <c r="D20614" s="87"/>
      <c r="J20614" s="88"/>
      <c r="K20614" s="89"/>
      <c r="M20614" s="88"/>
      <c r="O20614" s="90"/>
      <c r="P20614" s="90"/>
      <c r="Q20614" s="90"/>
    </row>
    <row r="20615" spans="4:17" x14ac:dyDescent="0.25">
      <c r="D20615" s="87"/>
      <c r="J20615" s="88"/>
      <c r="K20615" s="89"/>
      <c r="M20615" s="88"/>
      <c r="O20615" s="90"/>
      <c r="P20615" s="90"/>
      <c r="Q20615" s="90"/>
    </row>
    <row r="20616" spans="4:17" x14ac:dyDescent="0.25">
      <c r="D20616" s="87"/>
      <c r="J20616" s="88"/>
      <c r="K20616" s="89"/>
      <c r="M20616" s="88"/>
      <c r="O20616" s="90"/>
      <c r="P20616" s="90"/>
      <c r="Q20616" s="90"/>
    </row>
    <row r="20617" spans="4:17" x14ac:dyDescent="0.25">
      <c r="D20617" s="87"/>
      <c r="J20617" s="88"/>
      <c r="K20617" s="89"/>
      <c r="M20617" s="88"/>
      <c r="O20617" s="90"/>
      <c r="P20617" s="90"/>
      <c r="Q20617" s="90"/>
    </row>
    <row r="20618" spans="4:17" x14ac:dyDescent="0.25">
      <c r="D20618" s="87"/>
      <c r="J20618" s="88"/>
      <c r="K20618" s="89"/>
      <c r="M20618" s="88"/>
      <c r="O20618" s="90"/>
      <c r="P20618" s="90"/>
      <c r="Q20618" s="90"/>
    </row>
    <row r="20619" spans="4:17" x14ac:dyDescent="0.25">
      <c r="D20619" s="87"/>
      <c r="J20619" s="88"/>
      <c r="K20619" s="89"/>
      <c r="M20619" s="88"/>
      <c r="O20619" s="90"/>
      <c r="P20619" s="90"/>
      <c r="Q20619" s="90"/>
    </row>
    <row r="20620" spans="4:17" x14ac:dyDescent="0.25">
      <c r="D20620" s="87"/>
      <c r="J20620" s="88"/>
      <c r="K20620" s="89"/>
      <c r="M20620" s="88"/>
      <c r="O20620" s="90"/>
      <c r="P20620" s="90"/>
      <c r="Q20620" s="90"/>
    </row>
    <row r="20621" spans="4:17" x14ac:dyDescent="0.25">
      <c r="D20621" s="87"/>
      <c r="J20621" s="88"/>
      <c r="K20621" s="89"/>
      <c r="M20621" s="88"/>
      <c r="O20621" s="90"/>
      <c r="P20621" s="90"/>
      <c r="Q20621" s="90"/>
    </row>
    <row r="20622" spans="4:17" x14ac:dyDescent="0.25">
      <c r="D20622" s="87"/>
      <c r="J20622" s="88"/>
      <c r="K20622" s="89"/>
      <c r="M20622" s="88"/>
      <c r="O20622" s="90"/>
      <c r="P20622" s="90"/>
      <c r="Q20622" s="90"/>
    </row>
    <row r="20623" spans="4:17" x14ac:dyDescent="0.25">
      <c r="D20623" s="87"/>
      <c r="J20623" s="88"/>
      <c r="K20623" s="89"/>
      <c r="M20623" s="88"/>
      <c r="O20623" s="90"/>
      <c r="P20623" s="90"/>
      <c r="Q20623" s="90"/>
    </row>
    <row r="20624" spans="4:17" x14ac:dyDescent="0.25">
      <c r="D20624" s="87"/>
      <c r="J20624" s="88"/>
      <c r="K20624" s="89"/>
      <c r="M20624" s="88"/>
      <c r="O20624" s="90"/>
      <c r="P20624" s="90"/>
      <c r="Q20624" s="90"/>
    </row>
    <row r="20625" spans="4:17" x14ac:dyDescent="0.25">
      <c r="D20625" s="87"/>
      <c r="J20625" s="88"/>
      <c r="K20625" s="89"/>
      <c r="M20625" s="88"/>
      <c r="O20625" s="90"/>
      <c r="P20625" s="90"/>
      <c r="Q20625" s="90"/>
    </row>
    <row r="20626" spans="4:17" x14ac:dyDescent="0.25">
      <c r="D20626" s="87"/>
      <c r="J20626" s="88"/>
      <c r="K20626" s="89"/>
      <c r="M20626" s="88"/>
      <c r="O20626" s="90"/>
      <c r="P20626" s="90"/>
      <c r="Q20626" s="90"/>
    </row>
    <row r="20627" spans="4:17" x14ac:dyDescent="0.25">
      <c r="D20627" s="87"/>
      <c r="J20627" s="88"/>
      <c r="K20627" s="89"/>
      <c r="M20627" s="88"/>
      <c r="O20627" s="90"/>
      <c r="P20627" s="90"/>
      <c r="Q20627" s="90"/>
    </row>
    <row r="20628" spans="4:17" x14ac:dyDescent="0.25">
      <c r="D20628" s="87"/>
      <c r="J20628" s="88"/>
      <c r="K20628" s="89"/>
      <c r="M20628" s="88"/>
      <c r="O20628" s="90"/>
      <c r="P20628" s="90"/>
      <c r="Q20628" s="90"/>
    </row>
    <row r="20629" spans="4:17" x14ac:dyDescent="0.25">
      <c r="D20629" s="87"/>
      <c r="J20629" s="88"/>
      <c r="K20629" s="89"/>
      <c r="M20629" s="88"/>
      <c r="O20629" s="90"/>
      <c r="P20629" s="90"/>
      <c r="Q20629" s="90"/>
    </row>
    <row r="20630" spans="4:17" x14ac:dyDescent="0.25">
      <c r="D20630" s="87"/>
      <c r="J20630" s="88"/>
      <c r="K20630" s="89"/>
      <c r="M20630" s="88"/>
      <c r="O20630" s="90"/>
      <c r="P20630" s="90"/>
      <c r="Q20630" s="90"/>
    </row>
    <row r="20631" spans="4:17" x14ac:dyDescent="0.25">
      <c r="D20631" s="87"/>
      <c r="J20631" s="88"/>
      <c r="K20631" s="89"/>
      <c r="M20631" s="88"/>
      <c r="O20631" s="90"/>
      <c r="P20631" s="90"/>
      <c r="Q20631" s="90"/>
    </row>
    <row r="20632" spans="4:17" x14ac:dyDescent="0.25">
      <c r="D20632" s="87"/>
      <c r="J20632" s="88"/>
      <c r="K20632" s="89"/>
      <c r="M20632" s="88"/>
      <c r="O20632" s="90"/>
      <c r="P20632" s="90"/>
      <c r="Q20632" s="90"/>
    </row>
    <row r="20633" spans="4:17" x14ac:dyDescent="0.25">
      <c r="D20633" s="87"/>
      <c r="J20633" s="88"/>
      <c r="K20633" s="89"/>
      <c r="M20633" s="88"/>
      <c r="O20633" s="90"/>
      <c r="P20633" s="90"/>
      <c r="Q20633" s="90"/>
    </row>
    <row r="20634" spans="4:17" x14ac:dyDescent="0.25">
      <c r="D20634" s="87"/>
      <c r="J20634" s="88"/>
      <c r="K20634" s="89"/>
      <c r="M20634" s="88"/>
      <c r="O20634" s="90"/>
      <c r="P20634" s="90"/>
      <c r="Q20634" s="90"/>
    </row>
    <row r="20635" spans="4:17" x14ac:dyDescent="0.25">
      <c r="D20635" s="87"/>
      <c r="J20635" s="88"/>
      <c r="K20635" s="89"/>
      <c r="M20635" s="88"/>
      <c r="O20635" s="90"/>
      <c r="P20635" s="90"/>
      <c r="Q20635" s="90"/>
    </row>
    <row r="20636" spans="4:17" x14ac:dyDescent="0.25">
      <c r="D20636" s="87"/>
      <c r="J20636" s="88"/>
      <c r="K20636" s="89"/>
      <c r="M20636" s="88"/>
      <c r="O20636" s="90"/>
      <c r="P20636" s="90"/>
      <c r="Q20636" s="90"/>
    </row>
    <row r="20637" spans="4:17" x14ac:dyDescent="0.25">
      <c r="D20637" s="87"/>
      <c r="J20637" s="88"/>
      <c r="K20637" s="89"/>
      <c r="M20637" s="88"/>
      <c r="O20637" s="90"/>
      <c r="P20637" s="90"/>
      <c r="Q20637" s="90"/>
    </row>
    <row r="20638" spans="4:17" x14ac:dyDescent="0.25">
      <c r="D20638" s="87"/>
      <c r="J20638" s="88"/>
      <c r="K20638" s="89"/>
      <c r="M20638" s="88"/>
      <c r="O20638" s="90"/>
      <c r="P20638" s="90"/>
      <c r="Q20638" s="90"/>
    </row>
    <row r="20639" spans="4:17" x14ac:dyDescent="0.25">
      <c r="D20639" s="87"/>
      <c r="J20639" s="88"/>
      <c r="K20639" s="89"/>
      <c r="M20639" s="88"/>
      <c r="O20639" s="90"/>
      <c r="P20639" s="90"/>
      <c r="Q20639" s="90"/>
    </row>
    <row r="20640" spans="4:17" x14ac:dyDescent="0.25">
      <c r="D20640" s="87"/>
      <c r="J20640" s="88"/>
      <c r="K20640" s="89"/>
      <c r="M20640" s="88"/>
      <c r="O20640" s="90"/>
      <c r="P20640" s="90"/>
      <c r="Q20640" s="90"/>
    </row>
    <row r="20641" spans="4:17" x14ac:dyDescent="0.25">
      <c r="D20641" s="87"/>
      <c r="J20641" s="88"/>
      <c r="K20641" s="89"/>
      <c r="M20641" s="88"/>
      <c r="O20641" s="90"/>
      <c r="P20641" s="90"/>
      <c r="Q20641" s="90"/>
    </row>
    <row r="20642" spans="4:17" x14ac:dyDescent="0.25">
      <c r="D20642" s="87"/>
      <c r="J20642" s="88"/>
      <c r="K20642" s="89"/>
      <c r="M20642" s="88"/>
      <c r="O20642" s="90"/>
      <c r="P20642" s="90"/>
      <c r="Q20642" s="90"/>
    </row>
    <row r="20643" spans="4:17" x14ac:dyDescent="0.25">
      <c r="D20643" s="87"/>
      <c r="J20643" s="88"/>
      <c r="K20643" s="89"/>
      <c r="M20643" s="88"/>
      <c r="O20643" s="90"/>
      <c r="P20643" s="90"/>
      <c r="Q20643" s="90"/>
    </row>
    <row r="20644" spans="4:17" x14ac:dyDescent="0.25">
      <c r="D20644" s="87"/>
      <c r="J20644" s="88"/>
      <c r="K20644" s="89"/>
      <c r="M20644" s="88"/>
      <c r="O20644" s="90"/>
      <c r="P20644" s="90"/>
      <c r="Q20644" s="90"/>
    </row>
    <row r="20645" spans="4:17" x14ac:dyDescent="0.25">
      <c r="D20645" s="87"/>
      <c r="J20645" s="88"/>
      <c r="K20645" s="89"/>
      <c r="M20645" s="88"/>
      <c r="O20645" s="90"/>
      <c r="P20645" s="90"/>
      <c r="Q20645" s="90"/>
    </row>
    <row r="20646" spans="4:17" x14ac:dyDescent="0.25">
      <c r="D20646" s="87"/>
      <c r="J20646" s="88"/>
      <c r="K20646" s="89"/>
      <c r="M20646" s="88"/>
      <c r="O20646" s="90"/>
      <c r="P20646" s="90"/>
      <c r="Q20646" s="90"/>
    </row>
    <row r="20647" spans="4:17" x14ac:dyDescent="0.25">
      <c r="D20647" s="87"/>
      <c r="J20647" s="88"/>
      <c r="K20647" s="89"/>
      <c r="M20647" s="88"/>
      <c r="O20647" s="90"/>
      <c r="P20647" s="90"/>
      <c r="Q20647" s="90"/>
    </row>
    <row r="20648" spans="4:17" x14ac:dyDescent="0.25">
      <c r="D20648" s="87"/>
      <c r="J20648" s="88"/>
      <c r="K20648" s="89"/>
      <c r="M20648" s="88"/>
      <c r="O20648" s="90"/>
      <c r="P20648" s="90"/>
      <c r="Q20648" s="90"/>
    </row>
    <row r="20649" spans="4:17" x14ac:dyDescent="0.25">
      <c r="D20649" s="87"/>
      <c r="J20649" s="88"/>
      <c r="K20649" s="89"/>
      <c r="M20649" s="88"/>
      <c r="O20649" s="90"/>
      <c r="P20649" s="90"/>
      <c r="Q20649" s="90"/>
    </row>
    <row r="20650" spans="4:17" x14ac:dyDescent="0.25">
      <c r="D20650" s="87"/>
      <c r="J20650" s="88"/>
      <c r="K20650" s="89"/>
      <c r="M20650" s="88"/>
      <c r="O20650" s="90"/>
      <c r="P20650" s="90"/>
      <c r="Q20650" s="90"/>
    </row>
    <row r="20651" spans="4:17" x14ac:dyDescent="0.25">
      <c r="D20651" s="87"/>
      <c r="J20651" s="88"/>
      <c r="K20651" s="89"/>
      <c r="M20651" s="88"/>
      <c r="O20651" s="90"/>
      <c r="P20651" s="90"/>
      <c r="Q20651" s="90"/>
    </row>
    <row r="20652" spans="4:17" x14ac:dyDescent="0.25">
      <c r="D20652" s="87"/>
      <c r="J20652" s="88"/>
      <c r="K20652" s="89"/>
      <c r="M20652" s="88"/>
      <c r="O20652" s="90"/>
      <c r="P20652" s="90"/>
      <c r="Q20652" s="90"/>
    </row>
    <row r="20653" spans="4:17" x14ac:dyDescent="0.25">
      <c r="D20653" s="87"/>
      <c r="J20653" s="88"/>
      <c r="K20653" s="89"/>
      <c r="M20653" s="88"/>
      <c r="O20653" s="90"/>
      <c r="P20653" s="90"/>
      <c r="Q20653" s="90"/>
    </row>
    <row r="20654" spans="4:17" x14ac:dyDescent="0.25">
      <c r="D20654" s="87"/>
      <c r="J20654" s="88"/>
      <c r="K20654" s="89"/>
      <c r="M20654" s="88"/>
      <c r="O20654" s="90"/>
      <c r="P20654" s="90"/>
      <c r="Q20654" s="90"/>
    </row>
    <row r="20655" spans="4:17" x14ac:dyDescent="0.25">
      <c r="D20655" s="87"/>
      <c r="J20655" s="88"/>
      <c r="K20655" s="89"/>
      <c r="M20655" s="88"/>
      <c r="O20655" s="90"/>
      <c r="P20655" s="90"/>
      <c r="Q20655" s="90"/>
    </row>
    <row r="20656" spans="4:17" x14ac:dyDescent="0.25">
      <c r="D20656" s="87"/>
      <c r="J20656" s="88"/>
      <c r="K20656" s="89"/>
      <c r="M20656" s="88"/>
      <c r="O20656" s="90"/>
      <c r="P20656" s="90"/>
      <c r="Q20656" s="90"/>
    </row>
    <row r="20657" spans="4:17" x14ac:dyDescent="0.25">
      <c r="D20657" s="87"/>
      <c r="J20657" s="88"/>
      <c r="K20657" s="89"/>
      <c r="M20657" s="88"/>
      <c r="O20657" s="90"/>
      <c r="P20657" s="90"/>
      <c r="Q20657" s="90"/>
    </row>
    <row r="20658" spans="4:17" x14ac:dyDescent="0.25">
      <c r="D20658" s="87"/>
      <c r="J20658" s="88"/>
      <c r="K20658" s="89"/>
      <c r="M20658" s="88"/>
      <c r="O20658" s="90"/>
      <c r="P20658" s="90"/>
      <c r="Q20658" s="90"/>
    </row>
    <row r="20659" spans="4:17" x14ac:dyDescent="0.25">
      <c r="D20659" s="87"/>
      <c r="J20659" s="88"/>
      <c r="K20659" s="89"/>
      <c r="M20659" s="88"/>
      <c r="O20659" s="90"/>
      <c r="P20659" s="90"/>
      <c r="Q20659" s="90"/>
    </row>
    <row r="20660" spans="4:17" x14ac:dyDescent="0.25">
      <c r="D20660" s="87"/>
      <c r="J20660" s="88"/>
      <c r="K20660" s="89"/>
      <c r="M20660" s="88"/>
      <c r="O20660" s="90"/>
      <c r="P20660" s="90"/>
      <c r="Q20660" s="90"/>
    </row>
    <row r="20661" spans="4:17" x14ac:dyDescent="0.25">
      <c r="D20661" s="87"/>
      <c r="J20661" s="88"/>
      <c r="K20661" s="89"/>
      <c r="M20661" s="88"/>
      <c r="O20661" s="90"/>
      <c r="P20661" s="90"/>
      <c r="Q20661" s="90"/>
    </row>
    <row r="20662" spans="4:17" x14ac:dyDescent="0.25">
      <c r="D20662" s="87"/>
      <c r="J20662" s="88"/>
      <c r="K20662" s="89"/>
      <c r="M20662" s="88"/>
      <c r="O20662" s="90"/>
      <c r="P20662" s="90"/>
      <c r="Q20662" s="90"/>
    </row>
    <row r="20663" spans="4:17" x14ac:dyDescent="0.25">
      <c r="D20663" s="87"/>
      <c r="J20663" s="88"/>
      <c r="K20663" s="89"/>
      <c r="M20663" s="88"/>
      <c r="O20663" s="90"/>
      <c r="P20663" s="90"/>
      <c r="Q20663" s="90"/>
    </row>
    <row r="20664" spans="4:17" x14ac:dyDescent="0.25">
      <c r="D20664" s="87"/>
      <c r="J20664" s="88"/>
      <c r="K20664" s="89"/>
      <c r="M20664" s="88"/>
      <c r="O20664" s="90"/>
      <c r="P20664" s="90"/>
      <c r="Q20664" s="90"/>
    </row>
    <row r="20665" spans="4:17" x14ac:dyDescent="0.25">
      <c r="D20665" s="87"/>
      <c r="J20665" s="88"/>
      <c r="K20665" s="89"/>
      <c r="M20665" s="88"/>
      <c r="O20665" s="90"/>
      <c r="P20665" s="90"/>
      <c r="Q20665" s="90"/>
    </row>
    <row r="20666" spans="4:17" x14ac:dyDescent="0.25">
      <c r="D20666" s="87"/>
      <c r="J20666" s="88"/>
      <c r="K20666" s="89"/>
      <c r="M20666" s="88"/>
      <c r="O20666" s="90"/>
      <c r="P20666" s="90"/>
      <c r="Q20666" s="90"/>
    </row>
    <row r="20667" spans="4:17" x14ac:dyDescent="0.25">
      <c r="D20667" s="87"/>
      <c r="J20667" s="88"/>
      <c r="K20667" s="89"/>
      <c r="M20667" s="88"/>
      <c r="O20667" s="90"/>
      <c r="P20667" s="90"/>
      <c r="Q20667" s="90"/>
    </row>
    <row r="20668" spans="4:17" x14ac:dyDescent="0.25">
      <c r="D20668" s="87"/>
      <c r="J20668" s="88"/>
      <c r="K20668" s="89"/>
      <c r="M20668" s="88"/>
      <c r="O20668" s="90"/>
      <c r="P20668" s="90"/>
      <c r="Q20668" s="90"/>
    </row>
    <row r="20669" spans="4:17" x14ac:dyDescent="0.25">
      <c r="D20669" s="87"/>
      <c r="J20669" s="88"/>
      <c r="K20669" s="89"/>
      <c r="M20669" s="88"/>
      <c r="O20669" s="90"/>
      <c r="P20669" s="90"/>
      <c r="Q20669" s="90"/>
    </row>
    <row r="20670" spans="4:17" x14ac:dyDescent="0.25">
      <c r="D20670" s="87"/>
      <c r="J20670" s="88"/>
      <c r="K20670" s="89"/>
      <c r="M20670" s="88"/>
      <c r="O20670" s="90"/>
      <c r="P20670" s="90"/>
      <c r="Q20670" s="90"/>
    </row>
    <row r="20671" spans="4:17" x14ac:dyDescent="0.25">
      <c r="D20671" s="87"/>
      <c r="J20671" s="88"/>
      <c r="K20671" s="89"/>
      <c r="M20671" s="88"/>
      <c r="O20671" s="90"/>
      <c r="P20671" s="90"/>
      <c r="Q20671" s="90"/>
    </row>
    <row r="20672" spans="4:17" x14ac:dyDescent="0.25">
      <c r="D20672" s="87"/>
      <c r="J20672" s="88"/>
      <c r="K20672" s="89"/>
      <c r="M20672" s="88"/>
      <c r="O20672" s="90"/>
      <c r="P20672" s="90"/>
      <c r="Q20672" s="90"/>
    </row>
    <row r="20673" spans="4:17" x14ac:dyDescent="0.25">
      <c r="D20673" s="87"/>
      <c r="J20673" s="88"/>
      <c r="K20673" s="89"/>
      <c r="M20673" s="88"/>
      <c r="O20673" s="90"/>
      <c r="P20673" s="90"/>
      <c r="Q20673" s="90"/>
    </row>
    <row r="20674" spans="4:17" x14ac:dyDescent="0.25">
      <c r="D20674" s="87"/>
      <c r="J20674" s="88"/>
      <c r="K20674" s="89"/>
      <c r="M20674" s="88"/>
      <c r="O20674" s="90"/>
      <c r="P20674" s="90"/>
      <c r="Q20674" s="90"/>
    </row>
    <row r="20675" spans="4:17" x14ac:dyDescent="0.25">
      <c r="D20675" s="87"/>
      <c r="J20675" s="88"/>
      <c r="K20675" s="89"/>
      <c r="M20675" s="88"/>
      <c r="O20675" s="90"/>
      <c r="P20675" s="90"/>
      <c r="Q20675" s="90"/>
    </row>
    <row r="20676" spans="4:17" x14ac:dyDescent="0.25">
      <c r="D20676" s="87"/>
      <c r="J20676" s="88"/>
      <c r="K20676" s="89"/>
      <c r="M20676" s="88"/>
      <c r="O20676" s="90"/>
      <c r="P20676" s="90"/>
      <c r="Q20676" s="90"/>
    </row>
    <row r="20677" spans="4:17" x14ac:dyDescent="0.25">
      <c r="D20677" s="87"/>
      <c r="J20677" s="88"/>
      <c r="K20677" s="89"/>
      <c r="M20677" s="88"/>
      <c r="O20677" s="90"/>
      <c r="P20677" s="90"/>
      <c r="Q20677" s="90"/>
    </row>
    <row r="20678" spans="4:17" x14ac:dyDescent="0.25">
      <c r="D20678" s="87"/>
      <c r="J20678" s="88"/>
      <c r="K20678" s="89"/>
      <c r="M20678" s="88"/>
      <c r="O20678" s="90"/>
      <c r="P20678" s="90"/>
      <c r="Q20678" s="90"/>
    </row>
    <row r="20679" spans="4:17" x14ac:dyDescent="0.25">
      <c r="D20679" s="87"/>
      <c r="J20679" s="88"/>
      <c r="K20679" s="89"/>
      <c r="M20679" s="88"/>
      <c r="O20679" s="90"/>
      <c r="P20679" s="90"/>
      <c r="Q20679" s="90"/>
    </row>
    <row r="20680" spans="4:17" x14ac:dyDescent="0.25">
      <c r="D20680" s="87"/>
      <c r="J20680" s="88"/>
      <c r="K20680" s="89"/>
      <c r="M20680" s="88"/>
      <c r="O20680" s="90"/>
      <c r="P20680" s="90"/>
      <c r="Q20680" s="90"/>
    </row>
    <row r="20681" spans="4:17" x14ac:dyDescent="0.25">
      <c r="D20681" s="87"/>
      <c r="J20681" s="88"/>
      <c r="K20681" s="89"/>
      <c r="M20681" s="88"/>
      <c r="O20681" s="90"/>
      <c r="P20681" s="90"/>
      <c r="Q20681" s="90"/>
    </row>
    <row r="20682" spans="4:17" x14ac:dyDescent="0.25">
      <c r="D20682" s="87"/>
      <c r="J20682" s="88"/>
      <c r="K20682" s="89"/>
      <c r="M20682" s="88"/>
      <c r="O20682" s="90"/>
      <c r="P20682" s="90"/>
      <c r="Q20682" s="90"/>
    </row>
    <row r="20683" spans="4:17" x14ac:dyDescent="0.25">
      <c r="D20683" s="87"/>
      <c r="J20683" s="88"/>
      <c r="K20683" s="89"/>
      <c r="M20683" s="88"/>
      <c r="O20683" s="90"/>
      <c r="P20683" s="90"/>
      <c r="Q20683" s="90"/>
    </row>
    <row r="20684" spans="4:17" x14ac:dyDescent="0.25">
      <c r="D20684" s="87"/>
      <c r="J20684" s="88"/>
      <c r="K20684" s="89"/>
      <c r="M20684" s="88"/>
      <c r="O20684" s="90"/>
      <c r="P20684" s="90"/>
      <c r="Q20684" s="90"/>
    </row>
    <row r="20685" spans="4:17" x14ac:dyDescent="0.25">
      <c r="D20685" s="87"/>
      <c r="J20685" s="88"/>
      <c r="K20685" s="89"/>
      <c r="M20685" s="88"/>
      <c r="O20685" s="90"/>
      <c r="P20685" s="90"/>
      <c r="Q20685" s="90"/>
    </row>
    <row r="20686" spans="4:17" x14ac:dyDescent="0.25">
      <c r="D20686" s="87"/>
      <c r="J20686" s="88"/>
      <c r="K20686" s="89"/>
      <c r="M20686" s="88"/>
      <c r="O20686" s="90"/>
      <c r="P20686" s="90"/>
      <c r="Q20686" s="90"/>
    </row>
    <row r="20687" spans="4:17" x14ac:dyDescent="0.25">
      <c r="D20687" s="87"/>
      <c r="J20687" s="88"/>
      <c r="K20687" s="89"/>
      <c r="M20687" s="88"/>
      <c r="O20687" s="90"/>
      <c r="P20687" s="90"/>
      <c r="Q20687" s="90"/>
    </row>
    <row r="20688" spans="4:17" x14ac:dyDescent="0.25">
      <c r="D20688" s="87"/>
      <c r="J20688" s="88"/>
      <c r="K20688" s="89"/>
      <c r="M20688" s="88"/>
      <c r="O20688" s="90"/>
      <c r="P20688" s="90"/>
      <c r="Q20688" s="90"/>
    </row>
    <row r="20689" spans="4:17" x14ac:dyDescent="0.25">
      <c r="D20689" s="87"/>
      <c r="J20689" s="88"/>
      <c r="K20689" s="89"/>
      <c r="M20689" s="88"/>
      <c r="O20689" s="90"/>
      <c r="P20689" s="90"/>
      <c r="Q20689" s="90"/>
    </row>
    <row r="20690" spans="4:17" x14ac:dyDescent="0.25">
      <c r="D20690" s="87"/>
      <c r="J20690" s="88"/>
      <c r="K20690" s="89"/>
      <c r="M20690" s="88"/>
      <c r="O20690" s="90"/>
      <c r="P20690" s="90"/>
      <c r="Q20690" s="90"/>
    </row>
    <row r="20691" spans="4:17" x14ac:dyDescent="0.25">
      <c r="D20691" s="87"/>
      <c r="J20691" s="88"/>
      <c r="K20691" s="89"/>
      <c r="M20691" s="88"/>
      <c r="O20691" s="90"/>
      <c r="P20691" s="90"/>
      <c r="Q20691" s="90"/>
    </row>
    <row r="20692" spans="4:17" x14ac:dyDescent="0.25">
      <c r="D20692" s="87"/>
      <c r="J20692" s="88"/>
      <c r="K20692" s="89"/>
      <c r="M20692" s="88"/>
      <c r="O20692" s="90"/>
      <c r="P20692" s="90"/>
      <c r="Q20692" s="90"/>
    </row>
    <row r="20693" spans="4:17" x14ac:dyDescent="0.25">
      <c r="D20693" s="87"/>
      <c r="J20693" s="88"/>
      <c r="K20693" s="89"/>
      <c r="M20693" s="88"/>
      <c r="O20693" s="90"/>
      <c r="P20693" s="90"/>
      <c r="Q20693" s="90"/>
    </row>
    <row r="20694" spans="4:17" x14ac:dyDescent="0.25">
      <c r="D20694" s="87"/>
      <c r="J20694" s="88"/>
      <c r="K20694" s="89"/>
      <c r="M20694" s="88"/>
      <c r="O20694" s="90"/>
      <c r="P20694" s="90"/>
      <c r="Q20694" s="90"/>
    </row>
    <row r="20695" spans="4:17" x14ac:dyDescent="0.25">
      <c r="D20695" s="87"/>
      <c r="J20695" s="88"/>
      <c r="K20695" s="89"/>
      <c r="M20695" s="88"/>
      <c r="O20695" s="90"/>
      <c r="P20695" s="90"/>
      <c r="Q20695" s="90"/>
    </row>
    <row r="20696" spans="4:17" x14ac:dyDescent="0.25">
      <c r="D20696" s="87"/>
      <c r="J20696" s="88"/>
      <c r="K20696" s="89"/>
      <c r="M20696" s="88"/>
      <c r="O20696" s="90"/>
      <c r="P20696" s="90"/>
      <c r="Q20696" s="90"/>
    </row>
    <row r="20697" spans="4:17" x14ac:dyDescent="0.25">
      <c r="D20697" s="87"/>
      <c r="J20697" s="88"/>
      <c r="K20697" s="89"/>
      <c r="M20697" s="88"/>
      <c r="O20697" s="90"/>
      <c r="P20697" s="90"/>
      <c r="Q20697" s="90"/>
    </row>
    <row r="20698" spans="4:17" x14ac:dyDescent="0.25">
      <c r="D20698" s="87"/>
      <c r="J20698" s="88"/>
      <c r="K20698" s="89"/>
      <c r="M20698" s="88"/>
      <c r="O20698" s="90"/>
      <c r="P20698" s="90"/>
      <c r="Q20698" s="90"/>
    </row>
    <row r="20699" spans="4:17" x14ac:dyDescent="0.25">
      <c r="D20699" s="87"/>
      <c r="J20699" s="88"/>
      <c r="K20699" s="89"/>
      <c r="M20699" s="88"/>
      <c r="O20699" s="90"/>
      <c r="P20699" s="90"/>
      <c r="Q20699" s="90"/>
    </row>
    <row r="20700" spans="4:17" x14ac:dyDescent="0.25">
      <c r="D20700" s="87"/>
      <c r="J20700" s="88"/>
      <c r="K20700" s="89"/>
      <c r="M20700" s="88"/>
      <c r="O20700" s="90"/>
      <c r="P20700" s="90"/>
      <c r="Q20700" s="90"/>
    </row>
    <row r="20701" spans="4:17" x14ac:dyDescent="0.25">
      <c r="D20701" s="87"/>
      <c r="J20701" s="88"/>
      <c r="K20701" s="89"/>
      <c r="M20701" s="88"/>
      <c r="O20701" s="90"/>
      <c r="P20701" s="90"/>
      <c r="Q20701" s="90"/>
    </row>
    <row r="20702" spans="4:17" x14ac:dyDescent="0.25">
      <c r="D20702" s="87"/>
      <c r="J20702" s="88"/>
      <c r="K20702" s="89"/>
      <c r="M20702" s="88"/>
      <c r="O20702" s="90"/>
      <c r="P20702" s="90"/>
      <c r="Q20702" s="90"/>
    </row>
    <row r="20703" spans="4:17" x14ac:dyDescent="0.25">
      <c r="D20703" s="87"/>
      <c r="J20703" s="88"/>
      <c r="K20703" s="89"/>
      <c r="M20703" s="88"/>
      <c r="O20703" s="90"/>
      <c r="P20703" s="90"/>
      <c r="Q20703" s="90"/>
    </row>
    <row r="20704" spans="4:17" x14ac:dyDescent="0.25">
      <c r="D20704" s="87"/>
      <c r="J20704" s="88"/>
      <c r="K20704" s="89"/>
      <c r="M20704" s="88"/>
      <c r="O20704" s="90"/>
      <c r="P20704" s="90"/>
      <c r="Q20704" s="90"/>
    </row>
    <row r="20705" spans="4:17" x14ac:dyDescent="0.25">
      <c r="D20705" s="87"/>
      <c r="J20705" s="88"/>
      <c r="K20705" s="89"/>
      <c r="M20705" s="88"/>
      <c r="O20705" s="90"/>
      <c r="P20705" s="90"/>
      <c r="Q20705" s="90"/>
    </row>
    <row r="20706" spans="4:17" x14ac:dyDescent="0.25">
      <c r="D20706" s="87"/>
      <c r="J20706" s="88"/>
      <c r="K20706" s="89"/>
      <c r="M20706" s="88"/>
      <c r="O20706" s="90"/>
      <c r="P20706" s="90"/>
      <c r="Q20706" s="90"/>
    </row>
    <row r="20707" spans="4:17" x14ac:dyDescent="0.25">
      <c r="D20707" s="87"/>
      <c r="J20707" s="88"/>
      <c r="K20707" s="89"/>
      <c r="M20707" s="88"/>
      <c r="O20707" s="90"/>
      <c r="P20707" s="90"/>
      <c r="Q20707" s="90"/>
    </row>
    <row r="20708" spans="4:17" x14ac:dyDescent="0.25">
      <c r="D20708" s="87"/>
      <c r="J20708" s="88"/>
      <c r="K20708" s="89"/>
      <c r="M20708" s="88"/>
      <c r="O20708" s="90"/>
      <c r="P20708" s="90"/>
      <c r="Q20708" s="90"/>
    </row>
    <row r="20709" spans="4:17" x14ac:dyDescent="0.25">
      <c r="D20709" s="87"/>
      <c r="J20709" s="88"/>
      <c r="K20709" s="89"/>
      <c r="M20709" s="88"/>
      <c r="O20709" s="90"/>
      <c r="P20709" s="90"/>
      <c r="Q20709" s="90"/>
    </row>
    <row r="20710" spans="4:17" x14ac:dyDescent="0.25">
      <c r="D20710" s="87"/>
      <c r="J20710" s="88"/>
      <c r="K20710" s="89"/>
      <c r="M20710" s="88"/>
      <c r="O20710" s="90"/>
      <c r="P20710" s="90"/>
      <c r="Q20710" s="90"/>
    </row>
    <row r="20711" spans="4:17" x14ac:dyDescent="0.25">
      <c r="D20711" s="87"/>
      <c r="J20711" s="88"/>
      <c r="K20711" s="89"/>
      <c r="M20711" s="88"/>
      <c r="O20711" s="90"/>
      <c r="P20711" s="90"/>
      <c r="Q20711" s="90"/>
    </row>
    <row r="20712" spans="4:17" x14ac:dyDescent="0.25">
      <c r="D20712" s="87"/>
      <c r="J20712" s="88"/>
      <c r="K20712" s="89"/>
      <c r="M20712" s="88"/>
      <c r="O20712" s="90"/>
      <c r="P20712" s="90"/>
      <c r="Q20712" s="90"/>
    </row>
    <row r="20713" spans="4:17" x14ac:dyDescent="0.25">
      <c r="D20713" s="87"/>
      <c r="J20713" s="88"/>
      <c r="K20713" s="89"/>
      <c r="M20713" s="88"/>
      <c r="O20713" s="90"/>
      <c r="P20713" s="90"/>
      <c r="Q20713" s="90"/>
    </row>
    <row r="20714" spans="4:17" x14ac:dyDescent="0.25">
      <c r="D20714" s="87"/>
      <c r="J20714" s="88"/>
      <c r="K20714" s="89"/>
      <c r="M20714" s="88"/>
      <c r="O20714" s="90"/>
      <c r="P20714" s="90"/>
      <c r="Q20714" s="90"/>
    </row>
    <row r="20715" spans="4:17" x14ac:dyDescent="0.25">
      <c r="D20715" s="87"/>
      <c r="J20715" s="88"/>
      <c r="K20715" s="89"/>
      <c r="M20715" s="88"/>
      <c r="O20715" s="90"/>
      <c r="P20715" s="90"/>
      <c r="Q20715" s="90"/>
    </row>
    <row r="20716" spans="4:17" x14ac:dyDescent="0.25">
      <c r="D20716" s="87"/>
      <c r="J20716" s="88"/>
      <c r="K20716" s="89"/>
      <c r="M20716" s="88"/>
      <c r="O20716" s="90"/>
      <c r="P20716" s="90"/>
      <c r="Q20716" s="90"/>
    </row>
    <row r="20717" spans="4:17" x14ac:dyDescent="0.25">
      <c r="D20717" s="87"/>
      <c r="J20717" s="88"/>
      <c r="K20717" s="89"/>
      <c r="M20717" s="88"/>
      <c r="O20717" s="90"/>
      <c r="P20717" s="90"/>
      <c r="Q20717" s="90"/>
    </row>
    <row r="20718" spans="4:17" x14ac:dyDescent="0.25">
      <c r="D20718" s="87"/>
      <c r="J20718" s="88"/>
      <c r="K20718" s="89"/>
      <c r="M20718" s="88"/>
      <c r="O20718" s="90"/>
      <c r="P20718" s="90"/>
      <c r="Q20718" s="90"/>
    </row>
    <row r="20719" spans="4:17" x14ac:dyDescent="0.25">
      <c r="D20719" s="87"/>
      <c r="J20719" s="88"/>
      <c r="K20719" s="89"/>
      <c r="M20719" s="88"/>
      <c r="O20719" s="90"/>
      <c r="P20719" s="90"/>
      <c r="Q20719" s="90"/>
    </row>
    <row r="20720" spans="4:17" x14ac:dyDescent="0.25">
      <c r="D20720" s="87"/>
      <c r="J20720" s="88"/>
      <c r="K20720" s="89"/>
      <c r="M20720" s="88"/>
      <c r="O20720" s="90"/>
      <c r="P20720" s="90"/>
      <c r="Q20720" s="90"/>
    </row>
    <row r="20721" spans="4:17" x14ac:dyDescent="0.25">
      <c r="D20721" s="87"/>
      <c r="J20721" s="88"/>
      <c r="K20721" s="89"/>
      <c r="M20721" s="88"/>
      <c r="O20721" s="90"/>
      <c r="P20721" s="90"/>
      <c r="Q20721" s="90"/>
    </row>
    <row r="20722" spans="4:17" x14ac:dyDescent="0.25">
      <c r="D20722" s="87"/>
      <c r="J20722" s="88"/>
      <c r="K20722" s="89"/>
      <c r="M20722" s="88"/>
      <c r="O20722" s="90"/>
      <c r="P20722" s="90"/>
      <c r="Q20722" s="90"/>
    </row>
    <row r="20723" spans="4:17" x14ac:dyDescent="0.25">
      <c r="D20723" s="87"/>
      <c r="J20723" s="88"/>
      <c r="K20723" s="89"/>
      <c r="M20723" s="88"/>
      <c r="O20723" s="90"/>
      <c r="P20723" s="90"/>
      <c r="Q20723" s="90"/>
    </row>
    <row r="20724" spans="4:17" x14ac:dyDescent="0.25">
      <c r="D20724" s="87"/>
      <c r="J20724" s="88"/>
      <c r="K20724" s="89"/>
      <c r="M20724" s="88"/>
      <c r="O20724" s="90"/>
      <c r="P20724" s="90"/>
      <c r="Q20724" s="90"/>
    </row>
    <row r="20725" spans="4:17" x14ac:dyDescent="0.25">
      <c r="D20725" s="87"/>
      <c r="J20725" s="88"/>
      <c r="K20725" s="89"/>
      <c r="M20725" s="88"/>
      <c r="O20725" s="90"/>
      <c r="P20725" s="90"/>
      <c r="Q20725" s="90"/>
    </row>
    <row r="20726" spans="4:17" x14ac:dyDescent="0.25">
      <c r="D20726" s="87"/>
      <c r="J20726" s="88"/>
      <c r="K20726" s="89"/>
      <c r="M20726" s="88"/>
      <c r="O20726" s="90"/>
      <c r="P20726" s="90"/>
      <c r="Q20726" s="90"/>
    </row>
    <row r="20727" spans="4:17" x14ac:dyDescent="0.25">
      <c r="D20727" s="87"/>
      <c r="J20727" s="88"/>
      <c r="K20727" s="89"/>
      <c r="M20727" s="88"/>
      <c r="O20727" s="90"/>
      <c r="P20727" s="90"/>
      <c r="Q20727" s="90"/>
    </row>
    <row r="20728" spans="4:17" x14ac:dyDescent="0.25">
      <c r="D20728" s="87"/>
      <c r="J20728" s="88"/>
      <c r="K20728" s="89"/>
      <c r="M20728" s="88"/>
      <c r="O20728" s="90"/>
      <c r="P20728" s="90"/>
      <c r="Q20728" s="90"/>
    </row>
    <row r="20729" spans="4:17" x14ac:dyDescent="0.25">
      <c r="D20729" s="87"/>
      <c r="J20729" s="88"/>
      <c r="K20729" s="89"/>
      <c r="M20729" s="88"/>
      <c r="O20729" s="90"/>
      <c r="P20729" s="90"/>
      <c r="Q20729" s="90"/>
    </row>
    <row r="20730" spans="4:17" x14ac:dyDescent="0.25">
      <c r="D20730" s="87"/>
      <c r="J20730" s="88"/>
      <c r="K20730" s="89"/>
      <c r="M20730" s="88"/>
      <c r="O20730" s="90"/>
      <c r="P20730" s="90"/>
      <c r="Q20730" s="90"/>
    </row>
    <row r="20731" spans="4:17" x14ac:dyDescent="0.25">
      <c r="D20731" s="87"/>
      <c r="J20731" s="88"/>
      <c r="K20731" s="89"/>
      <c r="M20731" s="88"/>
      <c r="O20731" s="90"/>
      <c r="P20731" s="90"/>
      <c r="Q20731" s="90"/>
    </row>
    <row r="20732" spans="4:17" x14ac:dyDescent="0.25">
      <c r="D20732" s="87"/>
      <c r="J20732" s="88"/>
      <c r="K20732" s="89"/>
      <c r="M20732" s="88"/>
      <c r="O20732" s="90"/>
      <c r="P20732" s="90"/>
      <c r="Q20732" s="90"/>
    </row>
    <row r="20733" spans="4:17" x14ac:dyDescent="0.25">
      <c r="D20733" s="87"/>
      <c r="J20733" s="88"/>
      <c r="K20733" s="89"/>
      <c r="M20733" s="88"/>
      <c r="O20733" s="90"/>
      <c r="P20733" s="90"/>
      <c r="Q20733" s="90"/>
    </row>
    <row r="20734" spans="4:17" x14ac:dyDescent="0.25">
      <c r="D20734" s="87"/>
      <c r="J20734" s="88"/>
      <c r="K20734" s="89"/>
      <c r="M20734" s="88"/>
      <c r="O20734" s="90"/>
      <c r="P20734" s="90"/>
      <c r="Q20734" s="90"/>
    </row>
    <row r="20735" spans="4:17" x14ac:dyDescent="0.25">
      <c r="D20735" s="87"/>
      <c r="J20735" s="88"/>
      <c r="K20735" s="89"/>
      <c r="M20735" s="88"/>
      <c r="O20735" s="90"/>
      <c r="P20735" s="90"/>
      <c r="Q20735" s="90"/>
    </row>
    <row r="20736" spans="4:17" x14ac:dyDescent="0.25">
      <c r="D20736" s="87"/>
      <c r="J20736" s="88"/>
      <c r="K20736" s="89"/>
      <c r="M20736" s="88"/>
      <c r="O20736" s="90"/>
      <c r="P20736" s="90"/>
      <c r="Q20736" s="90"/>
    </row>
    <row r="20737" spans="4:17" x14ac:dyDescent="0.25">
      <c r="D20737" s="87"/>
      <c r="J20737" s="88"/>
      <c r="K20737" s="89"/>
      <c r="M20737" s="88"/>
      <c r="O20737" s="90"/>
      <c r="P20737" s="90"/>
      <c r="Q20737" s="90"/>
    </row>
    <row r="20738" spans="4:17" x14ac:dyDescent="0.25">
      <c r="D20738" s="87"/>
      <c r="J20738" s="88"/>
      <c r="K20738" s="89"/>
      <c r="M20738" s="88"/>
      <c r="O20738" s="90"/>
      <c r="P20738" s="90"/>
      <c r="Q20738" s="90"/>
    </row>
    <row r="20739" spans="4:17" x14ac:dyDescent="0.25">
      <c r="D20739" s="87"/>
      <c r="J20739" s="88"/>
      <c r="K20739" s="89"/>
      <c r="M20739" s="88"/>
      <c r="O20739" s="90"/>
      <c r="P20739" s="90"/>
      <c r="Q20739" s="90"/>
    </row>
    <row r="20740" spans="4:17" x14ac:dyDescent="0.25">
      <c r="D20740" s="87"/>
      <c r="J20740" s="88"/>
      <c r="K20740" s="89"/>
      <c r="M20740" s="88"/>
      <c r="O20740" s="90"/>
      <c r="P20740" s="90"/>
      <c r="Q20740" s="90"/>
    </row>
    <row r="20741" spans="4:17" x14ac:dyDescent="0.25">
      <c r="D20741" s="87"/>
      <c r="J20741" s="88"/>
      <c r="K20741" s="89"/>
      <c r="M20741" s="88"/>
      <c r="O20741" s="90"/>
      <c r="P20741" s="90"/>
      <c r="Q20741" s="90"/>
    </row>
    <row r="20742" spans="4:17" x14ac:dyDescent="0.25">
      <c r="D20742" s="87"/>
      <c r="J20742" s="88"/>
      <c r="K20742" s="89"/>
      <c r="M20742" s="88"/>
      <c r="O20742" s="90"/>
      <c r="P20742" s="90"/>
      <c r="Q20742" s="90"/>
    </row>
    <row r="20743" spans="4:17" x14ac:dyDescent="0.25">
      <c r="D20743" s="87"/>
      <c r="J20743" s="88"/>
      <c r="K20743" s="89"/>
      <c r="M20743" s="88"/>
      <c r="O20743" s="90"/>
      <c r="P20743" s="90"/>
      <c r="Q20743" s="90"/>
    </row>
    <row r="20744" spans="4:17" x14ac:dyDescent="0.25">
      <c r="D20744" s="87"/>
      <c r="J20744" s="88"/>
      <c r="K20744" s="89"/>
      <c r="M20744" s="88"/>
      <c r="O20744" s="90"/>
      <c r="P20744" s="90"/>
      <c r="Q20744" s="90"/>
    </row>
    <row r="20745" spans="4:17" x14ac:dyDescent="0.25">
      <c r="D20745" s="87"/>
      <c r="J20745" s="88"/>
      <c r="K20745" s="89"/>
      <c r="M20745" s="88"/>
      <c r="O20745" s="90"/>
      <c r="P20745" s="90"/>
      <c r="Q20745" s="90"/>
    </row>
    <row r="20746" spans="4:17" x14ac:dyDescent="0.25">
      <c r="D20746" s="87"/>
      <c r="J20746" s="88"/>
      <c r="K20746" s="89"/>
      <c r="M20746" s="88"/>
      <c r="O20746" s="90"/>
      <c r="P20746" s="90"/>
      <c r="Q20746" s="90"/>
    </row>
    <row r="20747" spans="4:17" x14ac:dyDescent="0.25">
      <c r="D20747" s="87"/>
      <c r="J20747" s="88"/>
      <c r="K20747" s="89"/>
      <c r="M20747" s="88"/>
      <c r="O20747" s="90"/>
      <c r="P20747" s="90"/>
      <c r="Q20747" s="90"/>
    </row>
    <row r="20748" spans="4:17" x14ac:dyDescent="0.25">
      <c r="D20748" s="87"/>
      <c r="J20748" s="88"/>
      <c r="K20748" s="89"/>
      <c r="M20748" s="88"/>
      <c r="O20748" s="90"/>
      <c r="P20748" s="90"/>
      <c r="Q20748" s="90"/>
    </row>
    <row r="20749" spans="4:17" x14ac:dyDescent="0.25">
      <c r="D20749" s="87"/>
      <c r="J20749" s="88"/>
      <c r="K20749" s="89"/>
      <c r="M20749" s="88"/>
      <c r="O20749" s="90"/>
      <c r="P20749" s="90"/>
      <c r="Q20749" s="90"/>
    </row>
    <row r="20750" spans="4:17" x14ac:dyDescent="0.25">
      <c r="D20750" s="87"/>
      <c r="J20750" s="88"/>
      <c r="K20750" s="89"/>
      <c r="M20750" s="88"/>
      <c r="O20750" s="90"/>
      <c r="P20750" s="90"/>
      <c r="Q20750" s="90"/>
    </row>
    <row r="20751" spans="4:17" x14ac:dyDescent="0.25">
      <c r="D20751" s="87"/>
      <c r="J20751" s="88"/>
      <c r="K20751" s="89"/>
      <c r="M20751" s="88"/>
      <c r="O20751" s="90"/>
      <c r="P20751" s="90"/>
      <c r="Q20751" s="90"/>
    </row>
    <row r="20752" spans="4:17" x14ac:dyDescent="0.25">
      <c r="D20752" s="87"/>
      <c r="J20752" s="88"/>
      <c r="K20752" s="89"/>
      <c r="M20752" s="88"/>
      <c r="O20752" s="90"/>
      <c r="P20752" s="90"/>
      <c r="Q20752" s="90"/>
    </row>
    <row r="20753" spans="4:17" x14ac:dyDescent="0.25">
      <c r="D20753" s="87"/>
      <c r="J20753" s="88"/>
      <c r="K20753" s="89"/>
      <c r="M20753" s="88"/>
      <c r="O20753" s="90"/>
      <c r="P20753" s="90"/>
      <c r="Q20753" s="90"/>
    </row>
    <row r="20754" spans="4:17" x14ac:dyDescent="0.25">
      <c r="D20754" s="87"/>
      <c r="J20754" s="88"/>
      <c r="K20754" s="89"/>
      <c r="M20754" s="88"/>
      <c r="O20754" s="90"/>
      <c r="P20754" s="90"/>
      <c r="Q20754" s="90"/>
    </row>
    <row r="20755" spans="4:17" x14ac:dyDescent="0.25">
      <c r="D20755" s="87"/>
      <c r="J20755" s="88"/>
      <c r="K20755" s="89"/>
      <c r="M20755" s="88"/>
      <c r="O20755" s="90"/>
      <c r="P20755" s="90"/>
      <c r="Q20755" s="90"/>
    </row>
    <row r="20756" spans="4:17" x14ac:dyDescent="0.25">
      <c r="D20756" s="87"/>
      <c r="J20756" s="88"/>
      <c r="K20756" s="89"/>
      <c r="M20756" s="88"/>
      <c r="O20756" s="90"/>
      <c r="P20756" s="90"/>
      <c r="Q20756" s="90"/>
    </row>
    <row r="20757" spans="4:17" x14ac:dyDescent="0.25">
      <c r="D20757" s="87"/>
      <c r="J20757" s="88"/>
      <c r="K20757" s="89"/>
      <c r="M20757" s="88"/>
      <c r="O20757" s="90"/>
      <c r="P20757" s="90"/>
      <c r="Q20757" s="90"/>
    </row>
    <row r="20758" spans="4:17" x14ac:dyDescent="0.25">
      <c r="D20758" s="87"/>
      <c r="J20758" s="88"/>
      <c r="K20758" s="89"/>
      <c r="M20758" s="88"/>
      <c r="O20758" s="90"/>
      <c r="P20758" s="90"/>
      <c r="Q20758" s="90"/>
    </row>
    <row r="20759" spans="4:17" x14ac:dyDescent="0.25">
      <c r="D20759" s="87"/>
      <c r="J20759" s="88"/>
      <c r="K20759" s="89"/>
      <c r="M20759" s="88"/>
      <c r="O20759" s="90"/>
      <c r="P20759" s="90"/>
      <c r="Q20759" s="90"/>
    </row>
    <row r="20760" spans="4:17" x14ac:dyDescent="0.25">
      <c r="D20760" s="87"/>
      <c r="J20760" s="88"/>
      <c r="K20760" s="89"/>
      <c r="M20760" s="88"/>
      <c r="O20760" s="90"/>
      <c r="P20760" s="90"/>
      <c r="Q20760" s="90"/>
    </row>
    <row r="20761" spans="4:17" x14ac:dyDescent="0.25">
      <c r="D20761" s="87"/>
      <c r="J20761" s="88"/>
      <c r="K20761" s="89"/>
      <c r="M20761" s="88"/>
      <c r="O20761" s="90"/>
      <c r="P20761" s="90"/>
      <c r="Q20761" s="90"/>
    </row>
    <row r="20762" spans="4:17" x14ac:dyDescent="0.25">
      <c r="D20762" s="87"/>
      <c r="J20762" s="88"/>
      <c r="K20762" s="89"/>
      <c r="M20762" s="88"/>
      <c r="O20762" s="90"/>
      <c r="P20762" s="90"/>
      <c r="Q20762" s="90"/>
    </row>
    <row r="20763" spans="4:17" x14ac:dyDescent="0.25">
      <c r="D20763" s="87"/>
      <c r="J20763" s="88"/>
      <c r="K20763" s="89"/>
      <c r="M20763" s="88"/>
      <c r="O20763" s="90"/>
      <c r="P20763" s="90"/>
      <c r="Q20763" s="90"/>
    </row>
    <row r="20764" spans="4:17" x14ac:dyDescent="0.25">
      <c r="D20764" s="87"/>
      <c r="J20764" s="88"/>
      <c r="K20764" s="89"/>
      <c r="M20764" s="88"/>
      <c r="O20764" s="90"/>
      <c r="P20764" s="90"/>
      <c r="Q20764" s="90"/>
    </row>
    <row r="20765" spans="4:17" x14ac:dyDescent="0.25">
      <c r="D20765" s="87"/>
      <c r="J20765" s="88"/>
      <c r="K20765" s="89"/>
      <c r="M20765" s="88"/>
      <c r="O20765" s="90"/>
      <c r="P20765" s="90"/>
      <c r="Q20765" s="90"/>
    </row>
    <row r="20766" spans="4:17" x14ac:dyDescent="0.25">
      <c r="D20766" s="87"/>
      <c r="J20766" s="88"/>
      <c r="K20766" s="89"/>
      <c r="M20766" s="88"/>
      <c r="O20766" s="90"/>
      <c r="P20766" s="90"/>
      <c r="Q20766" s="90"/>
    </row>
    <row r="20767" spans="4:17" x14ac:dyDescent="0.25">
      <c r="D20767" s="87"/>
      <c r="J20767" s="88"/>
      <c r="K20767" s="89"/>
      <c r="M20767" s="88"/>
      <c r="O20767" s="90"/>
      <c r="P20767" s="90"/>
      <c r="Q20767" s="90"/>
    </row>
    <row r="20768" spans="4:17" x14ac:dyDescent="0.25">
      <c r="D20768" s="87"/>
      <c r="J20768" s="88"/>
      <c r="K20768" s="89"/>
      <c r="M20768" s="88"/>
      <c r="O20768" s="90"/>
      <c r="P20768" s="90"/>
      <c r="Q20768" s="90"/>
    </row>
    <row r="20769" spans="4:17" x14ac:dyDescent="0.25">
      <c r="D20769" s="87"/>
      <c r="J20769" s="88"/>
      <c r="K20769" s="89"/>
      <c r="M20769" s="88"/>
      <c r="O20769" s="90"/>
      <c r="P20769" s="90"/>
      <c r="Q20769" s="90"/>
    </row>
    <row r="20770" spans="4:17" x14ac:dyDescent="0.25">
      <c r="D20770" s="87"/>
      <c r="J20770" s="88"/>
      <c r="K20770" s="89"/>
      <c r="M20770" s="88"/>
      <c r="O20770" s="90"/>
      <c r="P20770" s="90"/>
      <c r="Q20770" s="90"/>
    </row>
    <row r="20771" spans="4:17" x14ac:dyDescent="0.25">
      <c r="D20771" s="87"/>
      <c r="J20771" s="88"/>
      <c r="K20771" s="89"/>
      <c r="M20771" s="88"/>
      <c r="O20771" s="90"/>
      <c r="P20771" s="90"/>
      <c r="Q20771" s="90"/>
    </row>
    <row r="20772" spans="4:17" x14ac:dyDescent="0.25">
      <c r="D20772" s="87"/>
      <c r="J20772" s="88"/>
      <c r="K20772" s="89"/>
      <c r="M20772" s="88"/>
      <c r="O20772" s="90"/>
      <c r="P20772" s="90"/>
      <c r="Q20772" s="90"/>
    </row>
    <row r="20773" spans="4:17" x14ac:dyDescent="0.25">
      <c r="D20773" s="87"/>
      <c r="J20773" s="88"/>
      <c r="K20773" s="89"/>
      <c r="M20773" s="88"/>
      <c r="O20773" s="90"/>
      <c r="P20773" s="90"/>
      <c r="Q20773" s="90"/>
    </row>
    <row r="20774" spans="4:17" x14ac:dyDescent="0.25">
      <c r="D20774" s="87"/>
      <c r="J20774" s="88"/>
      <c r="K20774" s="89"/>
      <c r="M20774" s="88"/>
      <c r="O20774" s="90"/>
      <c r="P20774" s="90"/>
      <c r="Q20774" s="90"/>
    </row>
    <row r="20775" spans="4:17" x14ac:dyDescent="0.25">
      <c r="D20775" s="87"/>
      <c r="J20775" s="88"/>
      <c r="K20775" s="89"/>
      <c r="M20775" s="88"/>
      <c r="O20775" s="90"/>
      <c r="P20775" s="90"/>
      <c r="Q20775" s="90"/>
    </row>
    <row r="20776" spans="4:17" x14ac:dyDescent="0.25">
      <c r="D20776" s="87"/>
      <c r="J20776" s="88"/>
      <c r="K20776" s="89"/>
      <c r="M20776" s="88"/>
      <c r="O20776" s="90"/>
      <c r="P20776" s="90"/>
      <c r="Q20776" s="90"/>
    </row>
    <row r="20777" spans="4:17" x14ac:dyDescent="0.25">
      <c r="D20777" s="87"/>
      <c r="J20777" s="88"/>
      <c r="K20777" s="89"/>
      <c r="M20777" s="88"/>
      <c r="O20777" s="90"/>
      <c r="P20777" s="90"/>
      <c r="Q20777" s="90"/>
    </row>
    <row r="20778" spans="4:17" x14ac:dyDescent="0.25">
      <c r="D20778" s="87"/>
      <c r="J20778" s="88"/>
      <c r="K20778" s="89"/>
      <c r="M20778" s="88"/>
      <c r="O20778" s="90"/>
      <c r="P20778" s="90"/>
      <c r="Q20778" s="90"/>
    </row>
    <row r="20779" spans="4:17" x14ac:dyDescent="0.25">
      <c r="D20779" s="87"/>
      <c r="J20779" s="88"/>
      <c r="K20779" s="89"/>
      <c r="M20779" s="88"/>
      <c r="O20779" s="90"/>
      <c r="P20779" s="90"/>
      <c r="Q20779" s="90"/>
    </row>
    <row r="20780" spans="4:17" x14ac:dyDescent="0.25">
      <c r="D20780" s="87"/>
      <c r="J20780" s="88"/>
      <c r="K20780" s="89"/>
      <c r="M20780" s="88"/>
      <c r="O20780" s="90"/>
      <c r="P20780" s="90"/>
      <c r="Q20780" s="90"/>
    </row>
    <row r="20781" spans="4:17" x14ac:dyDescent="0.25">
      <c r="D20781" s="87"/>
      <c r="J20781" s="88"/>
      <c r="K20781" s="89"/>
      <c r="M20781" s="88"/>
      <c r="O20781" s="90"/>
      <c r="P20781" s="90"/>
      <c r="Q20781" s="90"/>
    </row>
    <row r="20782" spans="4:17" x14ac:dyDescent="0.25">
      <c r="D20782" s="87"/>
      <c r="J20782" s="88"/>
      <c r="K20782" s="89"/>
      <c r="M20782" s="88"/>
      <c r="O20782" s="90"/>
      <c r="P20782" s="90"/>
      <c r="Q20782" s="90"/>
    </row>
    <row r="20783" spans="4:17" x14ac:dyDescent="0.25">
      <c r="D20783" s="87"/>
      <c r="J20783" s="88"/>
      <c r="K20783" s="89"/>
      <c r="M20783" s="88"/>
      <c r="O20783" s="90"/>
      <c r="P20783" s="90"/>
      <c r="Q20783" s="90"/>
    </row>
    <row r="20784" spans="4:17" x14ac:dyDescent="0.25">
      <c r="D20784" s="87"/>
      <c r="J20784" s="88"/>
      <c r="K20784" s="89"/>
      <c r="M20784" s="88"/>
      <c r="O20784" s="90"/>
      <c r="P20784" s="90"/>
      <c r="Q20784" s="90"/>
    </row>
    <row r="20785" spans="4:17" x14ac:dyDescent="0.25">
      <c r="D20785" s="87"/>
      <c r="J20785" s="88"/>
      <c r="K20785" s="89"/>
      <c r="M20785" s="88"/>
      <c r="O20785" s="90"/>
      <c r="P20785" s="90"/>
      <c r="Q20785" s="90"/>
    </row>
    <row r="20786" spans="4:17" x14ac:dyDescent="0.25">
      <c r="D20786" s="87"/>
      <c r="J20786" s="88"/>
      <c r="K20786" s="89"/>
      <c r="M20786" s="88"/>
      <c r="O20786" s="90"/>
      <c r="P20786" s="90"/>
      <c r="Q20786" s="90"/>
    </row>
    <row r="20787" spans="4:17" x14ac:dyDescent="0.25">
      <c r="D20787" s="87"/>
      <c r="J20787" s="88"/>
      <c r="K20787" s="89"/>
      <c r="M20787" s="88"/>
      <c r="O20787" s="90"/>
      <c r="P20787" s="90"/>
      <c r="Q20787" s="90"/>
    </row>
    <row r="20788" spans="4:17" x14ac:dyDescent="0.25">
      <c r="D20788" s="87"/>
      <c r="J20788" s="88"/>
      <c r="K20788" s="89"/>
      <c r="M20788" s="88"/>
      <c r="O20788" s="90"/>
      <c r="P20788" s="90"/>
      <c r="Q20788" s="90"/>
    </row>
    <row r="20789" spans="4:17" x14ac:dyDescent="0.25">
      <c r="D20789" s="87"/>
      <c r="J20789" s="88"/>
      <c r="K20789" s="89"/>
      <c r="M20789" s="88"/>
      <c r="O20789" s="90"/>
      <c r="P20789" s="90"/>
      <c r="Q20789" s="90"/>
    </row>
    <row r="20790" spans="4:17" x14ac:dyDescent="0.25">
      <c r="D20790" s="87"/>
      <c r="J20790" s="88"/>
      <c r="K20790" s="89"/>
      <c r="M20790" s="88"/>
      <c r="O20790" s="90"/>
      <c r="P20790" s="90"/>
      <c r="Q20790" s="90"/>
    </row>
    <row r="20791" spans="4:17" x14ac:dyDescent="0.25">
      <c r="D20791" s="87"/>
      <c r="J20791" s="88"/>
      <c r="K20791" s="89"/>
      <c r="M20791" s="88"/>
      <c r="O20791" s="90"/>
      <c r="P20791" s="90"/>
      <c r="Q20791" s="90"/>
    </row>
    <row r="20792" spans="4:17" x14ac:dyDescent="0.25">
      <c r="D20792" s="87"/>
      <c r="J20792" s="88"/>
      <c r="K20792" s="89"/>
      <c r="M20792" s="88"/>
      <c r="O20792" s="90"/>
      <c r="P20792" s="90"/>
      <c r="Q20792" s="90"/>
    </row>
    <row r="20793" spans="4:17" x14ac:dyDescent="0.25">
      <c r="D20793" s="87"/>
      <c r="J20793" s="88"/>
      <c r="K20793" s="89"/>
      <c r="M20793" s="88"/>
      <c r="O20793" s="90"/>
      <c r="P20793" s="90"/>
      <c r="Q20793" s="90"/>
    </row>
    <row r="20794" spans="4:17" x14ac:dyDescent="0.25">
      <c r="D20794" s="87"/>
      <c r="J20794" s="88"/>
      <c r="K20794" s="89"/>
      <c r="M20794" s="88"/>
      <c r="O20794" s="90"/>
      <c r="P20794" s="90"/>
      <c r="Q20794" s="90"/>
    </row>
    <row r="20795" spans="4:17" x14ac:dyDescent="0.25">
      <c r="D20795" s="87"/>
      <c r="J20795" s="88"/>
      <c r="K20795" s="89"/>
      <c r="M20795" s="88"/>
      <c r="O20795" s="90"/>
      <c r="P20795" s="90"/>
      <c r="Q20795" s="90"/>
    </row>
    <row r="20796" spans="4:17" x14ac:dyDescent="0.25">
      <c r="D20796" s="87"/>
      <c r="J20796" s="88"/>
      <c r="K20796" s="89"/>
      <c r="M20796" s="88"/>
      <c r="O20796" s="90"/>
      <c r="P20796" s="90"/>
      <c r="Q20796" s="90"/>
    </row>
    <row r="20797" spans="4:17" x14ac:dyDescent="0.25">
      <c r="D20797" s="87"/>
      <c r="J20797" s="88"/>
      <c r="K20797" s="89"/>
      <c r="M20797" s="88"/>
      <c r="O20797" s="90"/>
      <c r="P20797" s="90"/>
      <c r="Q20797" s="90"/>
    </row>
    <row r="20798" spans="4:17" x14ac:dyDescent="0.25">
      <c r="D20798" s="87"/>
      <c r="J20798" s="88"/>
      <c r="K20798" s="89"/>
      <c r="M20798" s="88"/>
      <c r="O20798" s="90"/>
      <c r="P20798" s="90"/>
      <c r="Q20798" s="90"/>
    </row>
    <row r="20799" spans="4:17" x14ac:dyDescent="0.25">
      <c r="D20799" s="87"/>
      <c r="J20799" s="88"/>
      <c r="K20799" s="89"/>
      <c r="M20799" s="88"/>
      <c r="O20799" s="90"/>
      <c r="P20799" s="90"/>
      <c r="Q20799" s="90"/>
    </row>
    <row r="20800" spans="4:17" x14ac:dyDescent="0.25">
      <c r="D20800" s="87"/>
      <c r="J20800" s="88"/>
      <c r="K20800" s="89"/>
      <c r="M20800" s="88"/>
      <c r="O20800" s="90"/>
      <c r="P20800" s="90"/>
      <c r="Q20800" s="90"/>
    </row>
    <row r="20801" spans="4:17" x14ac:dyDescent="0.25">
      <c r="D20801" s="87"/>
      <c r="J20801" s="88"/>
      <c r="K20801" s="89"/>
      <c r="M20801" s="88"/>
      <c r="O20801" s="90"/>
      <c r="P20801" s="90"/>
      <c r="Q20801" s="90"/>
    </row>
    <row r="20802" spans="4:17" x14ac:dyDescent="0.25">
      <c r="D20802" s="87"/>
      <c r="J20802" s="88"/>
      <c r="K20802" s="89"/>
      <c r="M20802" s="88"/>
      <c r="O20802" s="90"/>
      <c r="P20802" s="90"/>
      <c r="Q20802" s="90"/>
    </row>
    <row r="20803" spans="4:17" x14ac:dyDescent="0.25">
      <c r="D20803" s="87"/>
      <c r="J20803" s="88"/>
      <c r="K20803" s="89"/>
      <c r="M20803" s="88"/>
      <c r="O20803" s="90"/>
      <c r="P20803" s="90"/>
      <c r="Q20803" s="90"/>
    </row>
    <row r="20804" spans="4:17" x14ac:dyDescent="0.25">
      <c r="D20804" s="87"/>
      <c r="J20804" s="88"/>
      <c r="K20804" s="89"/>
      <c r="M20804" s="88"/>
      <c r="O20804" s="90"/>
      <c r="P20804" s="90"/>
      <c r="Q20804" s="90"/>
    </row>
    <row r="20805" spans="4:17" x14ac:dyDescent="0.25">
      <c r="D20805" s="87"/>
      <c r="J20805" s="88"/>
      <c r="K20805" s="89"/>
      <c r="M20805" s="88"/>
      <c r="O20805" s="90"/>
      <c r="P20805" s="90"/>
      <c r="Q20805" s="90"/>
    </row>
    <row r="20806" spans="4:17" x14ac:dyDescent="0.25">
      <c r="D20806" s="87"/>
      <c r="J20806" s="88"/>
      <c r="K20806" s="89"/>
      <c r="M20806" s="88"/>
      <c r="O20806" s="90"/>
      <c r="P20806" s="90"/>
      <c r="Q20806" s="90"/>
    </row>
    <row r="20807" spans="4:17" x14ac:dyDescent="0.25">
      <c r="D20807" s="87"/>
      <c r="J20807" s="88"/>
      <c r="K20807" s="89"/>
      <c r="M20807" s="88"/>
      <c r="O20807" s="90"/>
      <c r="P20807" s="90"/>
      <c r="Q20807" s="90"/>
    </row>
    <row r="20808" spans="4:17" x14ac:dyDescent="0.25">
      <c r="D20808" s="87"/>
      <c r="J20808" s="88"/>
      <c r="K20808" s="89"/>
      <c r="M20808" s="88"/>
      <c r="O20808" s="90"/>
      <c r="P20808" s="90"/>
      <c r="Q20808" s="90"/>
    </row>
    <row r="20809" spans="4:17" x14ac:dyDescent="0.25">
      <c r="D20809" s="87"/>
      <c r="J20809" s="88"/>
      <c r="K20809" s="89"/>
      <c r="M20809" s="88"/>
      <c r="O20809" s="90"/>
      <c r="P20809" s="90"/>
      <c r="Q20809" s="90"/>
    </row>
    <row r="20810" spans="4:17" x14ac:dyDescent="0.25">
      <c r="D20810" s="87"/>
      <c r="J20810" s="88"/>
      <c r="K20810" s="89"/>
      <c r="M20810" s="88"/>
      <c r="O20810" s="90"/>
      <c r="P20810" s="90"/>
      <c r="Q20810" s="90"/>
    </row>
    <row r="20811" spans="4:17" x14ac:dyDescent="0.25">
      <c r="D20811" s="87"/>
      <c r="J20811" s="88"/>
      <c r="K20811" s="89"/>
      <c r="M20811" s="88"/>
      <c r="O20811" s="90"/>
      <c r="P20811" s="90"/>
      <c r="Q20811" s="90"/>
    </row>
    <row r="20812" spans="4:17" x14ac:dyDescent="0.25">
      <c r="D20812" s="87"/>
      <c r="J20812" s="88"/>
      <c r="K20812" s="89"/>
      <c r="M20812" s="88"/>
      <c r="O20812" s="90"/>
      <c r="P20812" s="90"/>
      <c r="Q20812" s="90"/>
    </row>
    <row r="20813" spans="4:17" x14ac:dyDescent="0.25">
      <c r="D20813" s="87"/>
      <c r="J20813" s="88"/>
      <c r="K20813" s="89"/>
      <c r="M20813" s="88"/>
      <c r="O20813" s="90"/>
      <c r="P20813" s="90"/>
      <c r="Q20813" s="90"/>
    </row>
    <row r="20814" spans="4:17" x14ac:dyDescent="0.25">
      <c r="D20814" s="87"/>
      <c r="J20814" s="88"/>
      <c r="K20814" s="89"/>
      <c r="M20814" s="88"/>
      <c r="O20814" s="90"/>
      <c r="P20814" s="90"/>
      <c r="Q20814" s="90"/>
    </row>
    <row r="20815" spans="4:17" x14ac:dyDescent="0.25">
      <c r="D20815" s="87"/>
      <c r="J20815" s="88"/>
      <c r="K20815" s="89"/>
      <c r="M20815" s="88"/>
      <c r="O20815" s="90"/>
      <c r="P20815" s="90"/>
      <c r="Q20815" s="90"/>
    </row>
    <row r="20816" spans="4:17" x14ac:dyDescent="0.25">
      <c r="D20816" s="87"/>
      <c r="J20816" s="88"/>
      <c r="K20816" s="89"/>
      <c r="M20816" s="88"/>
      <c r="O20816" s="90"/>
      <c r="P20816" s="90"/>
      <c r="Q20816" s="90"/>
    </row>
    <row r="20817" spans="4:17" x14ac:dyDescent="0.25">
      <c r="D20817" s="87"/>
      <c r="J20817" s="88"/>
      <c r="K20817" s="89"/>
      <c r="M20817" s="88"/>
      <c r="O20817" s="90"/>
      <c r="P20817" s="90"/>
      <c r="Q20817" s="90"/>
    </row>
    <row r="20818" spans="4:17" x14ac:dyDescent="0.25">
      <c r="D20818" s="87"/>
      <c r="J20818" s="88"/>
      <c r="K20818" s="89"/>
      <c r="M20818" s="88"/>
      <c r="O20818" s="90"/>
      <c r="P20818" s="90"/>
      <c r="Q20818" s="90"/>
    </row>
    <row r="20819" spans="4:17" x14ac:dyDescent="0.25">
      <c r="D20819" s="87"/>
      <c r="J20819" s="88"/>
      <c r="K20819" s="89"/>
      <c r="M20819" s="88"/>
      <c r="O20819" s="90"/>
      <c r="P20819" s="90"/>
      <c r="Q20819" s="90"/>
    </row>
    <row r="20820" spans="4:17" x14ac:dyDescent="0.25">
      <c r="D20820" s="87"/>
      <c r="J20820" s="88"/>
      <c r="K20820" s="89"/>
      <c r="M20820" s="88"/>
      <c r="O20820" s="90"/>
      <c r="P20820" s="90"/>
      <c r="Q20820" s="90"/>
    </row>
    <row r="20821" spans="4:17" x14ac:dyDescent="0.25">
      <c r="D20821" s="87"/>
      <c r="J20821" s="88"/>
      <c r="K20821" s="89"/>
      <c r="M20821" s="88"/>
      <c r="O20821" s="90"/>
      <c r="P20821" s="90"/>
      <c r="Q20821" s="90"/>
    </row>
    <row r="20822" spans="4:17" x14ac:dyDescent="0.25">
      <c r="D20822" s="87"/>
      <c r="J20822" s="88"/>
      <c r="K20822" s="89"/>
      <c r="M20822" s="88"/>
      <c r="O20822" s="90"/>
      <c r="P20822" s="90"/>
      <c r="Q20822" s="90"/>
    </row>
    <row r="20823" spans="4:17" x14ac:dyDescent="0.25">
      <c r="D20823" s="87"/>
      <c r="J20823" s="88"/>
      <c r="K20823" s="89"/>
      <c r="M20823" s="88"/>
      <c r="O20823" s="90"/>
      <c r="P20823" s="90"/>
      <c r="Q20823" s="90"/>
    </row>
    <row r="20824" spans="4:17" x14ac:dyDescent="0.25">
      <c r="D20824" s="87"/>
      <c r="J20824" s="88"/>
      <c r="K20824" s="89"/>
      <c r="M20824" s="88"/>
      <c r="O20824" s="90"/>
      <c r="P20824" s="90"/>
      <c r="Q20824" s="90"/>
    </row>
    <row r="20825" spans="4:17" x14ac:dyDescent="0.25">
      <c r="D20825" s="87"/>
      <c r="J20825" s="88"/>
      <c r="K20825" s="89"/>
      <c r="M20825" s="88"/>
      <c r="O20825" s="90"/>
      <c r="P20825" s="90"/>
      <c r="Q20825" s="90"/>
    </row>
    <row r="20826" spans="4:17" x14ac:dyDescent="0.25">
      <c r="D20826" s="87"/>
      <c r="J20826" s="88"/>
      <c r="K20826" s="89"/>
      <c r="M20826" s="88"/>
      <c r="O20826" s="90"/>
      <c r="P20826" s="90"/>
      <c r="Q20826" s="90"/>
    </row>
    <row r="20827" spans="4:17" x14ac:dyDescent="0.25">
      <c r="D20827" s="87"/>
      <c r="J20827" s="88"/>
      <c r="K20827" s="89"/>
      <c r="M20827" s="88"/>
      <c r="O20827" s="90"/>
      <c r="P20827" s="90"/>
      <c r="Q20827" s="90"/>
    </row>
    <row r="20828" spans="4:17" x14ac:dyDescent="0.25">
      <c r="D20828" s="87"/>
      <c r="J20828" s="88"/>
      <c r="K20828" s="89"/>
      <c r="M20828" s="88"/>
      <c r="O20828" s="90"/>
      <c r="P20828" s="90"/>
      <c r="Q20828" s="90"/>
    </row>
    <row r="20829" spans="4:17" x14ac:dyDescent="0.25">
      <c r="D20829" s="87"/>
      <c r="J20829" s="88"/>
      <c r="K20829" s="89"/>
      <c r="M20829" s="88"/>
      <c r="O20829" s="90"/>
      <c r="P20829" s="90"/>
      <c r="Q20829" s="90"/>
    </row>
    <row r="20830" spans="4:17" x14ac:dyDescent="0.25">
      <c r="D20830" s="87"/>
      <c r="J20830" s="88"/>
      <c r="K20830" s="89"/>
      <c r="M20830" s="88"/>
      <c r="O20830" s="90"/>
      <c r="P20830" s="90"/>
      <c r="Q20830" s="90"/>
    </row>
    <row r="20831" spans="4:17" x14ac:dyDescent="0.25">
      <c r="D20831" s="87"/>
      <c r="J20831" s="88"/>
      <c r="K20831" s="89"/>
      <c r="M20831" s="88"/>
      <c r="O20831" s="90"/>
      <c r="P20831" s="90"/>
      <c r="Q20831" s="90"/>
    </row>
    <row r="20832" spans="4:17" x14ac:dyDescent="0.25">
      <c r="D20832" s="87"/>
      <c r="J20832" s="88"/>
      <c r="K20832" s="89"/>
      <c r="M20832" s="88"/>
      <c r="O20832" s="90"/>
      <c r="P20832" s="90"/>
      <c r="Q20832" s="90"/>
    </row>
    <row r="20833" spans="4:17" x14ac:dyDescent="0.25">
      <c r="D20833" s="87"/>
      <c r="J20833" s="88"/>
      <c r="K20833" s="89"/>
      <c r="M20833" s="88"/>
      <c r="O20833" s="90"/>
      <c r="P20833" s="90"/>
      <c r="Q20833" s="90"/>
    </row>
    <row r="20834" spans="4:17" x14ac:dyDescent="0.25">
      <c r="D20834" s="87"/>
      <c r="J20834" s="88"/>
      <c r="K20834" s="89"/>
      <c r="M20834" s="88"/>
      <c r="O20834" s="90"/>
      <c r="P20834" s="90"/>
      <c r="Q20834" s="90"/>
    </row>
    <row r="20835" spans="4:17" x14ac:dyDescent="0.25">
      <c r="D20835" s="87"/>
      <c r="J20835" s="88"/>
      <c r="K20835" s="89"/>
      <c r="M20835" s="88"/>
      <c r="O20835" s="90"/>
      <c r="P20835" s="90"/>
      <c r="Q20835" s="90"/>
    </row>
    <row r="20836" spans="4:17" x14ac:dyDescent="0.25">
      <c r="D20836" s="87"/>
      <c r="J20836" s="88"/>
      <c r="K20836" s="89"/>
      <c r="M20836" s="88"/>
      <c r="O20836" s="90"/>
      <c r="P20836" s="90"/>
      <c r="Q20836" s="90"/>
    </row>
    <row r="20837" spans="4:17" x14ac:dyDescent="0.25">
      <c r="D20837" s="87"/>
      <c r="J20837" s="88"/>
      <c r="K20837" s="89"/>
      <c r="M20837" s="88"/>
      <c r="O20837" s="90"/>
      <c r="P20837" s="90"/>
      <c r="Q20837" s="90"/>
    </row>
    <row r="20838" spans="4:17" x14ac:dyDescent="0.25">
      <c r="D20838" s="87"/>
      <c r="J20838" s="88"/>
      <c r="K20838" s="89"/>
      <c r="M20838" s="88"/>
      <c r="O20838" s="90"/>
      <c r="P20838" s="90"/>
      <c r="Q20838" s="90"/>
    </row>
    <row r="20839" spans="4:17" x14ac:dyDescent="0.25">
      <c r="D20839" s="87"/>
      <c r="J20839" s="88"/>
      <c r="K20839" s="89"/>
      <c r="M20839" s="88"/>
      <c r="O20839" s="90"/>
      <c r="P20839" s="90"/>
      <c r="Q20839" s="90"/>
    </row>
    <row r="20840" spans="4:17" x14ac:dyDescent="0.25">
      <c r="D20840" s="87"/>
      <c r="J20840" s="88"/>
      <c r="K20840" s="89"/>
      <c r="M20840" s="88"/>
      <c r="O20840" s="90"/>
      <c r="P20840" s="90"/>
      <c r="Q20840" s="90"/>
    </row>
    <row r="20841" spans="4:17" x14ac:dyDescent="0.25">
      <c r="D20841" s="87"/>
      <c r="J20841" s="88"/>
      <c r="K20841" s="89"/>
      <c r="M20841" s="88"/>
      <c r="O20841" s="90"/>
      <c r="P20841" s="90"/>
      <c r="Q20841" s="90"/>
    </row>
    <row r="20842" spans="4:17" x14ac:dyDescent="0.25">
      <c r="D20842" s="87"/>
      <c r="J20842" s="88"/>
      <c r="K20842" s="89"/>
      <c r="M20842" s="88"/>
      <c r="O20842" s="90"/>
      <c r="P20842" s="90"/>
      <c r="Q20842" s="90"/>
    </row>
    <row r="20843" spans="4:17" x14ac:dyDescent="0.25">
      <c r="D20843" s="87"/>
      <c r="J20843" s="88"/>
      <c r="K20843" s="89"/>
      <c r="M20843" s="88"/>
      <c r="O20843" s="90"/>
      <c r="P20843" s="90"/>
      <c r="Q20843" s="90"/>
    </row>
    <row r="20844" spans="4:17" x14ac:dyDescent="0.25">
      <c r="D20844" s="87"/>
      <c r="J20844" s="88"/>
      <c r="K20844" s="89"/>
      <c r="M20844" s="88"/>
      <c r="O20844" s="90"/>
      <c r="P20844" s="90"/>
      <c r="Q20844" s="90"/>
    </row>
    <row r="20845" spans="4:17" x14ac:dyDescent="0.25">
      <c r="D20845" s="87"/>
      <c r="J20845" s="88"/>
      <c r="K20845" s="89"/>
      <c r="M20845" s="88"/>
      <c r="O20845" s="90"/>
      <c r="P20845" s="90"/>
      <c r="Q20845" s="90"/>
    </row>
    <row r="20846" spans="4:17" x14ac:dyDescent="0.25">
      <c r="D20846" s="87"/>
      <c r="J20846" s="88"/>
      <c r="K20846" s="89"/>
      <c r="M20846" s="88"/>
      <c r="O20846" s="90"/>
      <c r="P20846" s="90"/>
      <c r="Q20846" s="90"/>
    </row>
    <row r="20847" spans="4:17" x14ac:dyDescent="0.25">
      <c r="D20847" s="87"/>
      <c r="J20847" s="88"/>
      <c r="K20847" s="89"/>
      <c r="M20847" s="88"/>
      <c r="O20847" s="90"/>
      <c r="P20847" s="90"/>
      <c r="Q20847" s="90"/>
    </row>
    <row r="20848" spans="4:17" x14ac:dyDescent="0.25">
      <c r="D20848" s="87"/>
      <c r="J20848" s="88"/>
      <c r="K20848" s="89"/>
      <c r="M20848" s="88"/>
      <c r="O20848" s="90"/>
      <c r="P20848" s="90"/>
      <c r="Q20848" s="90"/>
    </row>
    <row r="20849" spans="4:17" x14ac:dyDescent="0.25">
      <c r="D20849" s="87"/>
      <c r="J20849" s="88"/>
      <c r="K20849" s="89"/>
      <c r="M20849" s="88"/>
      <c r="O20849" s="90"/>
      <c r="P20849" s="90"/>
      <c r="Q20849" s="90"/>
    </row>
    <row r="20850" spans="4:17" x14ac:dyDescent="0.25">
      <c r="D20850" s="87"/>
      <c r="J20850" s="88"/>
      <c r="K20850" s="89"/>
      <c r="M20850" s="88"/>
      <c r="O20850" s="90"/>
      <c r="P20850" s="90"/>
      <c r="Q20850" s="90"/>
    </row>
    <row r="20851" spans="4:17" x14ac:dyDescent="0.25">
      <c r="D20851" s="87"/>
      <c r="J20851" s="88"/>
      <c r="K20851" s="89"/>
      <c r="M20851" s="88"/>
      <c r="O20851" s="90"/>
      <c r="P20851" s="90"/>
      <c r="Q20851" s="90"/>
    </row>
    <row r="20852" spans="4:17" x14ac:dyDescent="0.25">
      <c r="D20852" s="87"/>
      <c r="J20852" s="88"/>
      <c r="K20852" s="89"/>
      <c r="M20852" s="88"/>
      <c r="O20852" s="90"/>
      <c r="P20852" s="90"/>
      <c r="Q20852" s="90"/>
    </row>
    <row r="20853" spans="4:17" x14ac:dyDescent="0.25">
      <c r="D20853" s="87"/>
      <c r="J20853" s="88"/>
      <c r="K20853" s="89"/>
      <c r="M20853" s="88"/>
      <c r="O20853" s="90"/>
      <c r="P20853" s="90"/>
      <c r="Q20853" s="90"/>
    </row>
    <row r="20854" spans="4:17" x14ac:dyDescent="0.25">
      <c r="D20854" s="87"/>
      <c r="J20854" s="88"/>
      <c r="K20854" s="89"/>
      <c r="M20854" s="88"/>
      <c r="O20854" s="90"/>
      <c r="P20854" s="90"/>
      <c r="Q20854" s="90"/>
    </row>
    <row r="20855" spans="4:17" x14ac:dyDescent="0.25">
      <c r="D20855" s="87"/>
      <c r="J20855" s="88"/>
      <c r="K20855" s="89"/>
      <c r="M20855" s="88"/>
      <c r="O20855" s="90"/>
      <c r="P20855" s="90"/>
      <c r="Q20855" s="90"/>
    </row>
    <row r="20856" spans="4:17" x14ac:dyDescent="0.25">
      <c r="D20856" s="87"/>
      <c r="J20856" s="88"/>
      <c r="K20856" s="89"/>
      <c r="M20856" s="88"/>
      <c r="O20856" s="90"/>
      <c r="P20856" s="90"/>
      <c r="Q20856" s="90"/>
    </row>
    <row r="20857" spans="4:17" x14ac:dyDescent="0.25">
      <c r="D20857" s="87"/>
      <c r="J20857" s="88"/>
      <c r="K20857" s="89"/>
      <c r="M20857" s="88"/>
      <c r="O20857" s="90"/>
      <c r="P20857" s="90"/>
      <c r="Q20857" s="90"/>
    </row>
    <row r="20858" spans="4:17" x14ac:dyDescent="0.25">
      <c r="D20858" s="87"/>
      <c r="J20858" s="88"/>
      <c r="K20858" s="89"/>
      <c r="M20858" s="88"/>
      <c r="O20858" s="90"/>
      <c r="P20858" s="90"/>
      <c r="Q20858" s="90"/>
    </row>
    <row r="20859" spans="4:17" x14ac:dyDescent="0.25">
      <c r="D20859" s="87"/>
      <c r="J20859" s="88"/>
      <c r="K20859" s="89"/>
      <c r="M20859" s="88"/>
      <c r="O20859" s="90"/>
      <c r="P20859" s="90"/>
      <c r="Q20859" s="90"/>
    </row>
    <row r="20860" spans="4:17" x14ac:dyDescent="0.25">
      <c r="D20860" s="87"/>
      <c r="J20860" s="88"/>
      <c r="K20860" s="89"/>
      <c r="M20860" s="88"/>
      <c r="O20860" s="90"/>
      <c r="P20860" s="90"/>
      <c r="Q20860" s="90"/>
    </row>
    <row r="20861" spans="4:17" x14ac:dyDescent="0.25">
      <c r="D20861" s="87"/>
      <c r="J20861" s="88"/>
      <c r="K20861" s="89"/>
      <c r="M20861" s="88"/>
      <c r="O20861" s="90"/>
      <c r="P20861" s="90"/>
      <c r="Q20861" s="90"/>
    </row>
    <row r="20862" spans="4:17" x14ac:dyDescent="0.25">
      <c r="D20862" s="87"/>
      <c r="J20862" s="88"/>
      <c r="K20862" s="89"/>
      <c r="M20862" s="88"/>
      <c r="O20862" s="90"/>
      <c r="P20862" s="90"/>
      <c r="Q20862" s="90"/>
    </row>
    <row r="20863" spans="4:17" x14ac:dyDescent="0.25">
      <c r="D20863" s="87"/>
      <c r="J20863" s="88"/>
      <c r="K20863" s="89"/>
      <c r="M20863" s="88"/>
      <c r="O20863" s="90"/>
      <c r="P20863" s="90"/>
      <c r="Q20863" s="90"/>
    </row>
    <row r="20864" spans="4:17" x14ac:dyDescent="0.25">
      <c r="D20864" s="87"/>
      <c r="J20864" s="88"/>
      <c r="K20864" s="89"/>
      <c r="M20864" s="88"/>
      <c r="O20864" s="90"/>
      <c r="P20864" s="90"/>
      <c r="Q20864" s="90"/>
    </row>
    <row r="20865" spans="4:17" x14ac:dyDescent="0.25">
      <c r="D20865" s="87"/>
      <c r="J20865" s="88"/>
      <c r="K20865" s="89"/>
      <c r="M20865" s="88"/>
      <c r="O20865" s="90"/>
      <c r="P20865" s="90"/>
      <c r="Q20865" s="90"/>
    </row>
    <row r="20866" spans="4:17" x14ac:dyDescent="0.25">
      <c r="D20866" s="87"/>
      <c r="J20866" s="88"/>
      <c r="K20866" s="89"/>
      <c r="M20866" s="88"/>
      <c r="O20866" s="90"/>
      <c r="P20866" s="90"/>
      <c r="Q20866" s="90"/>
    </row>
    <row r="20867" spans="4:17" x14ac:dyDescent="0.25">
      <c r="D20867" s="87"/>
      <c r="J20867" s="88"/>
      <c r="K20867" s="89"/>
      <c r="M20867" s="88"/>
      <c r="O20867" s="90"/>
      <c r="P20867" s="90"/>
      <c r="Q20867" s="90"/>
    </row>
    <row r="20868" spans="4:17" x14ac:dyDescent="0.25">
      <c r="D20868" s="87"/>
      <c r="J20868" s="88"/>
      <c r="K20868" s="89"/>
      <c r="M20868" s="88"/>
      <c r="O20868" s="90"/>
      <c r="P20868" s="90"/>
      <c r="Q20868" s="90"/>
    </row>
    <row r="20869" spans="4:17" x14ac:dyDescent="0.25">
      <c r="D20869" s="87"/>
      <c r="J20869" s="88"/>
      <c r="K20869" s="89"/>
      <c r="M20869" s="88"/>
      <c r="O20869" s="90"/>
      <c r="P20869" s="90"/>
      <c r="Q20869" s="90"/>
    </row>
    <row r="20870" spans="4:17" x14ac:dyDescent="0.25">
      <c r="D20870" s="87"/>
      <c r="J20870" s="88"/>
      <c r="K20870" s="89"/>
      <c r="M20870" s="88"/>
      <c r="O20870" s="90"/>
      <c r="P20870" s="90"/>
      <c r="Q20870" s="90"/>
    </row>
    <row r="20871" spans="4:17" x14ac:dyDescent="0.25">
      <c r="D20871" s="87"/>
      <c r="J20871" s="88"/>
      <c r="K20871" s="89"/>
      <c r="M20871" s="88"/>
      <c r="O20871" s="90"/>
      <c r="P20871" s="90"/>
      <c r="Q20871" s="90"/>
    </row>
    <row r="20872" spans="4:17" x14ac:dyDescent="0.25">
      <c r="D20872" s="87"/>
      <c r="J20872" s="88"/>
      <c r="K20872" s="89"/>
      <c r="M20872" s="88"/>
      <c r="O20872" s="90"/>
      <c r="P20872" s="90"/>
      <c r="Q20872" s="90"/>
    </row>
    <row r="20873" spans="4:17" x14ac:dyDescent="0.25">
      <c r="D20873" s="87"/>
      <c r="J20873" s="88"/>
      <c r="K20873" s="89"/>
      <c r="M20873" s="88"/>
      <c r="O20873" s="90"/>
      <c r="P20873" s="90"/>
      <c r="Q20873" s="90"/>
    </row>
    <row r="20874" spans="4:17" x14ac:dyDescent="0.25">
      <c r="D20874" s="87"/>
      <c r="J20874" s="88"/>
      <c r="K20874" s="89"/>
      <c r="M20874" s="88"/>
      <c r="O20874" s="90"/>
      <c r="P20874" s="90"/>
      <c r="Q20874" s="90"/>
    </row>
    <row r="20875" spans="4:17" x14ac:dyDescent="0.25">
      <c r="D20875" s="87"/>
      <c r="J20875" s="88"/>
      <c r="K20875" s="89"/>
      <c r="M20875" s="88"/>
      <c r="O20875" s="90"/>
      <c r="P20875" s="90"/>
      <c r="Q20875" s="90"/>
    </row>
    <row r="20876" spans="4:17" x14ac:dyDescent="0.25">
      <c r="D20876" s="87"/>
      <c r="J20876" s="88"/>
      <c r="K20876" s="89"/>
      <c r="M20876" s="88"/>
      <c r="O20876" s="90"/>
      <c r="P20876" s="90"/>
      <c r="Q20876" s="90"/>
    </row>
    <row r="20877" spans="4:17" x14ac:dyDescent="0.25">
      <c r="D20877" s="87"/>
      <c r="J20877" s="88"/>
      <c r="K20877" s="89"/>
      <c r="M20877" s="88"/>
      <c r="O20877" s="90"/>
      <c r="P20877" s="90"/>
      <c r="Q20877" s="90"/>
    </row>
    <row r="20878" spans="4:17" x14ac:dyDescent="0.25">
      <c r="D20878" s="87"/>
      <c r="J20878" s="88"/>
      <c r="K20878" s="89"/>
      <c r="M20878" s="88"/>
      <c r="O20878" s="90"/>
      <c r="P20878" s="90"/>
      <c r="Q20878" s="90"/>
    </row>
    <row r="20879" spans="4:17" x14ac:dyDescent="0.25">
      <c r="D20879" s="87"/>
      <c r="J20879" s="88"/>
      <c r="K20879" s="89"/>
      <c r="M20879" s="88"/>
      <c r="O20879" s="90"/>
      <c r="P20879" s="90"/>
      <c r="Q20879" s="90"/>
    </row>
    <row r="20880" spans="4:17" x14ac:dyDescent="0.25">
      <c r="D20880" s="87"/>
      <c r="J20880" s="88"/>
      <c r="K20880" s="89"/>
      <c r="M20880" s="88"/>
      <c r="O20880" s="90"/>
      <c r="P20880" s="90"/>
      <c r="Q20880" s="90"/>
    </row>
    <row r="20881" spans="4:17" x14ac:dyDescent="0.25">
      <c r="D20881" s="87"/>
      <c r="J20881" s="88"/>
      <c r="K20881" s="89"/>
      <c r="M20881" s="88"/>
      <c r="O20881" s="90"/>
      <c r="P20881" s="90"/>
      <c r="Q20881" s="90"/>
    </row>
    <row r="20882" spans="4:17" x14ac:dyDescent="0.25">
      <c r="D20882" s="87"/>
      <c r="J20882" s="88"/>
      <c r="K20882" s="89"/>
      <c r="M20882" s="88"/>
      <c r="O20882" s="90"/>
      <c r="P20882" s="90"/>
      <c r="Q20882" s="90"/>
    </row>
    <row r="20883" spans="4:17" x14ac:dyDescent="0.25">
      <c r="D20883" s="87"/>
      <c r="J20883" s="88"/>
      <c r="K20883" s="89"/>
      <c r="M20883" s="88"/>
      <c r="O20883" s="90"/>
      <c r="P20883" s="90"/>
      <c r="Q20883" s="90"/>
    </row>
    <row r="20884" spans="4:17" x14ac:dyDescent="0.25">
      <c r="D20884" s="87"/>
      <c r="J20884" s="88"/>
      <c r="K20884" s="89"/>
      <c r="M20884" s="88"/>
      <c r="O20884" s="90"/>
      <c r="P20884" s="90"/>
      <c r="Q20884" s="90"/>
    </row>
    <row r="20885" spans="4:17" x14ac:dyDescent="0.25">
      <c r="D20885" s="87"/>
      <c r="J20885" s="88"/>
      <c r="K20885" s="89"/>
      <c r="M20885" s="88"/>
      <c r="O20885" s="90"/>
      <c r="P20885" s="90"/>
      <c r="Q20885" s="90"/>
    </row>
    <row r="20886" spans="4:17" x14ac:dyDescent="0.25">
      <c r="D20886" s="87"/>
      <c r="J20886" s="88"/>
      <c r="K20886" s="89"/>
      <c r="M20886" s="88"/>
      <c r="O20886" s="90"/>
      <c r="P20886" s="90"/>
      <c r="Q20886" s="90"/>
    </row>
    <row r="20887" spans="4:17" x14ac:dyDescent="0.25">
      <c r="D20887" s="87"/>
      <c r="J20887" s="88"/>
      <c r="K20887" s="89"/>
      <c r="M20887" s="88"/>
      <c r="O20887" s="90"/>
      <c r="P20887" s="90"/>
      <c r="Q20887" s="90"/>
    </row>
    <row r="20888" spans="4:17" x14ac:dyDescent="0.25">
      <c r="D20888" s="87"/>
      <c r="J20888" s="88"/>
      <c r="K20888" s="89"/>
      <c r="M20888" s="88"/>
      <c r="O20888" s="90"/>
      <c r="P20888" s="90"/>
      <c r="Q20888" s="90"/>
    </row>
    <row r="20889" spans="4:17" x14ac:dyDescent="0.25">
      <c r="D20889" s="87"/>
      <c r="J20889" s="88"/>
      <c r="K20889" s="89"/>
      <c r="M20889" s="88"/>
      <c r="O20889" s="90"/>
      <c r="P20889" s="90"/>
      <c r="Q20889" s="90"/>
    </row>
    <row r="20890" spans="4:17" x14ac:dyDescent="0.25">
      <c r="D20890" s="87"/>
      <c r="J20890" s="88"/>
      <c r="K20890" s="89"/>
      <c r="M20890" s="88"/>
      <c r="O20890" s="90"/>
      <c r="P20890" s="90"/>
      <c r="Q20890" s="90"/>
    </row>
    <row r="20891" spans="4:17" x14ac:dyDescent="0.25">
      <c r="D20891" s="87"/>
      <c r="J20891" s="88"/>
      <c r="K20891" s="89"/>
      <c r="M20891" s="88"/>
      <c r="O20891" s="90"/>
      <c r="P20891" s="90"/>
      <c r="Q20891" s="90"/>
    </row>
    <row r="20892" spans="4:17" x14ac:dyDescent="0.25">
      <c r="D20892" s="87"/>
      <c r="J20892" s="88"/>
      <c r="K20892" s="89"/>
      <c r="M20892" s="88"/>
      <c r="O20892" s="90"/>
      <c r="P20892" s="90"/>
      <c r="Q20892" s="90"/>
    </row>
    <row r="20893" spans="4:17" x14ac:dyDescent="0.25">
      <c r="D20893" s="87"/>
      <c r="J20893" s="88"/>
      <c r="K20893" s="89"/>
      <c r="M20893" s="88"/>
      <c r="O20893" s="90"/>
      <c r="P20893" s="90"/>
      <c r="Q20893" s="90"/>
    </row>
    <row r="20894" spans="4:17" x14ac:dyDescent="0.25">
      <c r="D20894" s="87"/>
      <c r="J20894" s="88"/>
      <c r="K20894" s="89"/>
      <c r="M20894" s="88"/>
      <c r="O20894" s="90"/>
      <c r="P20894" s="90"/>
      <c r="Q20894" s="90"/>
    </row>
    <row r="20895" spans="4:17" x14ac:dyDescent="0.25">
      <c r="D20895" s="87"/>
      <c r="J20895" s="88"/>
      <c r="K20895" s="89"/>
      <c r="M20895" s="88"/>
      <c r="O20895" s="90"/>
      <c r="P20895" s="90"/>
      <c r="Q20895" s="90"/>
    </row>
    <row r="20896" spans="4:17" x14ac:dyDescent="0.25">
      <c r="D20896" s="87"/>
      <c r="J20896" s="88"/>
      <c r="K20896" s="89"/>
      <c r="M20896" s="88"/>
      <c r="O20896" s="90"/>
      <c r="P20896" s="90"/>
      <c r="Q20896" s="90"/>
    </row>
    <row r="20897" spans="4:17" x14ac:dyDescent="0.25">
      <c r="D20897" s="87"/>
      <c r="J20897" s="88"/>
      <c r="K20897" s="89"/>
      <c r="M20897" s="88"/>
      <c r="O20897" s="90"/>
      <c r="P20897" s="90"/>
      <c r="Q20897" s="90"/>
    </row>
    <row r="20898" spans="4:17" x14ac:dyDescent="0.25">
      <c r="D20898" s="87"/>
      <c r="J20898" s="88"/>
      <c r="K20898" s="89"/>
      <c r="M20898" s="88"/>
      <c r="O20898" s="90"/>
      <c r="P20898" s="90"/>
      <c r="Q20898" s="90"/>
    </row>
    <row r="20899" spans="4:17" x14ac:dyDescent="0.25">
      <c r="D20899" s="87"/>
      <c r="J20899" s="88"/>
      <c r="K20899" s="89"/>
      <c r="M20899" s="88"/>
      <c r="O20899" s="90"/>
      <c r="P20899" s="90"/>
      <c r="Q20899" s="90"/>
    </row>
    <row r="20900" spans="4:17" x14ac:dyDescent="0.25">
      <c r="D20900" s="87"/>
      <c r="J20900" s="88"/>
      <c r="K20900" s="89"/>
      <c r="M20900" s="88"/>
      <c r="O20900" s="90"/>
      <c r="P20900" s="90"/>
      <c r="Q20900" s="90"/>
    </row>
    <row r="20901" spans="4:17" x14ac:dyDescent="0.25">
      <c r="D20901" s="87"/>
      <c r="J20901" s="88"/>
      <c r="K20901" s="89"/>
      <c r="M20901" s="88"/>
      <c r="O20901" s="90"/>
      <c r="P20901" s="90"/>
      <c r="Q20901" s="90"/>
    </row>
    <row r="20902" spans="4:17" x14ac:dyDescent="0.25">
      <c r="D20902" s="87"/>
      <c r="J20902" s="88"/>
      <c r="K20902" s="89"/>
      <c r="M20902" s="88"/>
      <c r="O20902" s="90"/>
      <c r="P20902" s="90"/>
      <c r="Q20902" s="90"/>
    </row>
    <row r="20903" spans="4:17" x14ac:dyDescent="0.25">
      <c r="D20903" s="87"/>
      <c r="J20903" s="88"/>
      <c r="K20903" s="89"/>
      <c r="M20903" s="88"/>
      <c r="O20903" s="90"/>
      <c r="P20903" s="90"/>
      <c r="Q20903" s="90"/>
    </row>
    <row r="20904" spans="4:17" x14ac:dyDescent="0.25">
      <c r="D20904" s="87"/>
      <c r="J20904" s="88"/>
      <c r="K20904" s="89"/>
      <c r="M20904" s="88"/>
      <c r="O20904" s="90"/>
      <c r="P20904" s="90"/>
      <c r="Q20904" s="90"/>
    </row>
    <row r="20905" spans="4:17" x14ac:dyDescent="0.25">
      <c r="D20905" s="87"/>
      <c r="J20905" s="88"/>
      <c r="K20905" s="89"/>
      <c r="M20905" s="88"/>
      <c r="O20905" s="90"/>
      <c r="P20905" s="90"/>
      <c r="Q20905" s="90"/>
    </row>
    <row r="20906" spans="4:17" x14ac:dyDescent="0.25">
      <c r="D20906" s="87"/>
      <c r="J20906" s="88"/>
      <c r="K20906" s="89"/>
      <c r="M20906" s="88"/>
      <c r="O20906" s="90"/>
      <c r="P20906" s="90"/>
      <c r="Q20906" s="90"/>
    </row>
    <row r="20907" spans="4:17" x14ac:dyDescent="0.25">
      <c r="D20907" s="87"/>
      <c r="J20907" s="88"/>
      <c r="K20907" s="89"/>
      <c r="M20907" s="88"/>
      <c r="O20907" s="90"/>
      <c r="P20907" s="90"/>
      <c r="Q20907" s="90"/>
    </row>
    <row r="20908" spans="4:17" x14ac:dyDescent="0.25">
      <c r="D20908" s="87"/>
      <c r="J20908" s="88"/>
      <c r="K20908" s="89"/>
      <c r="M20908" s="88"/>
      <c r="O20908" s="90"/>
      <c r="P20908" s="90"/>
      <c r="Q20908" s="90"/>
    </row>
    <row r="20909" spans="4:17" x14ac:dyDescent="0.25">
      <c r="D20909" s="87"/>
      <c r="J20909" s="88"/>
      <c r="K20909" s="89"/>
      <c r="M20909" s="88"/>
      <c r="O20909" s="90"/>
      <c r="P20909" s="90"/>
      <c r="Q20909" s="90"/>
    </row>
    <row r="20910" spans="4:17" x14ac:dyDescent="0.25">
      <c r="D20910" s="87"/>
      <c r="J20910" s="88"/>
      <c r="K20910" s="89"/>
      <c r="M20910" s="88"/>
      <c r="O20910" s="90"/>
      <c r="P20910" s="90"/>
      <c r="Q20910" s="90"/>
    </row>
    <row r="20911" spans="4:17" x14ac:dyDescent="0.25">
      <c r="D20911" s="87"/>
      <c r="J20911" s="88"/>
      <c r="K20911" s="89"/>
      <c r="M20911" s="88"/>
      <c r="O20911" s="90"/>
      <c r="P20911" s="90"/>
      <c r="Q20911" s="90"/>
    </row>
    <row r="20912" spans="4:17" x14ac:dyDescent="0.25">
      <c r="D20912" s="87"/>
      <c r="J20912" s="88"/>
      <c r="K20912" s="89"/>
      <c r="M20912" s="88"/>
      <c r="O20912" s="90"/>
      <c r="P20912" s="90"/>
      <c r="Q20912" s="90"/>
    </row>
    <row r="20913" spans="4:17" x14ac:dyDescent="0.25">
      <c r="D20913" s="87"/>
      <c r="J20913" s="88"/>
      <c r="K20913" s="89"/>
      <c r="M20913" s="88"/>
      <c r="O20913" s="90"/>
      <c r="P20913" s="90"/>
      <c r="Q20913" s="90"/>
    </row>
    <row r="20914" spans="4:17" x14ac:dyDescent="0.25">
      <c r="D20914" s="87"/>
      <c r="J20914" s="88"/>
      <c r="K20914" s="89"/>
      <c r="M20914" s="88"/>
      <c r="O20914" s="90"/>
      <c r="P20914" s="90"/>
      <c r="Q20914" s="90"/>
    </row>
    <row r="20915" spans="4:17" x14ac:dyDescent="0.25">
      <c r="D20915" s="87"/>
      <c r="J20915" s="88"/>
      <c r="K20915" s="89"/>
      <c r="M20915" s="88"/>
      <c r="O20915" s="90"/>
      <c r="P20915" s="90"/>
      <c r="Q20915" s="90"/>
    </row>
    <row r="20916" spans="4:17" x14ac:dyDescent="0.25">
      <c r="D20916" s="87"/>
      <c r="J20916" s="88"/>
      <c r="K20916" s="89"/>
      <c r="M20916" s="88"/>
      <c r="O20916" s="90"/>
      <c r="P20916" s="90"/>
      <c r="Q20916" s="90"/>
    </row>
    <row r="20917" spans="4:17" x14ac:dyDescent="0.25">
      <c r="D20917" s="87"/>
      <c r="J20917" s="88"/>
      <c r="K20917" s="89"/>
      <c r="M20917" s="88"/>
      <c r="O20917" s="90"/>
      <c r="P20917" s="90"/>
      <c r="Q20917" s="90"/>
    </row>
    <row r="20918" spans="4:17" x14ac:dyDescent="0.25">
      <c r="D20918" s="87"/>
      <c r="J20918" s="88"/>
      <c r="K20918" s="89"/>
      <c r="M20918" s="88"/>
      <c r="O20918" s="90"/>
      <c r="P20918" s="90"/>
      <c r="Q20918" s="90"/>
    </row>
    <row r="20919" spans="4:17" x14ac:dyDescent="0.25">
      <c r="D20919" s="87"/>
      <c r="J20919" s="88"/>
      <c r="K20919" s="89"/>
      <c r="M20919" s="88"/>
      <c r="O20919" s="90"/>
      <c r="P20919" s="90"/>
      <c r="Q20919" s="90"/>
    </row>
    <row r="20920" spans="4:17" x14ac:dyDescent="0.25">
      <c r="D20920" s="87"/>
      <c r="J20920" s="88"/>
      <c r="K20920" s="89"/>
      <c r="M20920" s="88"/>
      <c r="O20920" s="90"/>
      <c r="P20920" s="90"/>
      <c r="Q20920" s="90"/>
    </row>
    <row r="20921" spans="4:17" x14ac:dyDescent="0.25">
      <c r="D20921" s="87"/>
      <c r="J20921" s="88"/>
      <c r="K20921" s="89"/>
      <c r="M20921" s="88"/>
      <c r="O20921" s="90"/>
      <c r="P20921" s="90"/>
      <c r="Q20921" s="90"/>
    </row>
    <row r="20922" spans="4:17" x14ac:dyDescent="0.25">
      <c r="D20922" s="87"/>
      <c r="J20922" s="88"/>
      <c r="K20922" s="89"/>
      <c r="M20922" s="88"/>
      <c r="O20922" s="90"/>
      <c r="P20922" s="90"/>
      <c r="Q20922" s="90"/>
    </row>
    <row r="20923" spans="4:17" x14ac:dyDescent="0.25">
      <c r="D20923" s="87"/>
      <c r="J20923" s="88"/>
      <c r="K20923" s="89"/>
      <c r="M20923" s="88"/>
      <c r="O20923" s="90"/>
      <c r="P20923" s="90"/>
      <c r="Q20923" s="90"/>
    </row>
    <row r="20924" spans="4:17" x14ac:dyDescent="0.25">
      <c r="D20924" s="87"/>
      <c r="J20924" s="88"/>
      <c r="K20924" s="89"/>
      <c r="M20924" s="88"/>
      <c r="O20924" s="90"/>
      <c r="P20924" s="90"/>
      <c r="Q20924" s="90"/>
    </row>
    <row r="20925" spans="4:17" x14ac:dyDescent="0.25">
      <c r="D20925" s="87"/>
      <c r="J20925" s="88"/>
      <c r="K20925" s="89"/>
      <c r="M20925" s="88"/>
      <c r="O20925" s="90"/>
      <c r="P20925" s="90"/>
      <c r="Q20925" s="90"/>
    </row>
    <row r="20926" spans="4:17" x14ac:dyDescent="0.25">
      <c r="D20926" s="87"/>
      <c r="J20926" s="88"/>
      <c r="K20926" s="89"/>
      <c r="M20926" s="88"/>
      <c r="O20926" s="90"/>
      <c r="P20926" s="90"/>
      <c r="Q20926" s="90"/>
    </row>
    <row r="20927" spans="4:17" x14ac:dyDescent="0.25">
      <c r="D20927" s="87"/>
      <c r="J20927" s="88"/>
      <c r="K20927" s="89"/>
      <c r="M20927" s="88"/>
      <c r="O20927" s="90"/>
      <c r="P20927" s="90"/>
      <c r="Q20927" s="90"/>
    </row>
    <row r="20928" spans="4:17" x14ac:dyDescent="0.25">
      <c r="D20928" s="87"/>
      <c r="J20928" s="88"/>
      <c r="K20928" s="89"/>
      <c r="M20928" s="88"/>
      <c r="O20928" s="90"/>
      <c r="P20928" s="90"/>
      <c r="Q20928" s="90"/>
    </row>
    <row r="20929" spans="4:17" x14ac:dyDescent="0.25">
      <c r="D20929" s="87"/>
      <c r="J20929" s="88"/>
      <c r="K20929" s="89"/>
      <c r="M20929" s="88"/>
      <c r="O20929" s="90"/>
      <c r="P20929" s="90"/>
      <c r="Q20929" s="90"/>
    </row>
    <row r="20930" spans="4:17" x14ac:dyDescent="0.25">
      <c r="D20930" s="87"/>
      <c r="J20930" s="88"/>
      <c r="K20930" s="89"/>
      <c r="M20930" s="88"/>
      <c r="O20930" s="90"/>
      <c r="P20930" s="90"/>
      <c r="Q20930" s="90"/>
    </row>
    <row r="20931" spans="4:17" x14ac:dyDescent="0.25">
      <c r="D20931" s="87"/>
      <c r="J20931" s="88"/>
      <c r="K20931" s="89"/>
      <c r="M20931" s="88"/>
      <c r="O20931" s="90"/>
      <c r="P20931" s="90"/>
      <c r="Q20931" s="90"/>
    </row>
    <row r="20932" spans="4:17" x14ac:dyDescent="0.25">
      <c r="D20932" s="87"/>
      <c r="J20932" s="88"/>
      <c r="K20932" s="89"/>
      <c r="M20932" s="88"/>
      <c r="O20932" s="90"/>
      <c r="P20932" s="90"/>
      <c r="Q20932" s="90"/>
    </row>
    <row r="20933" spans="4:17" x14ac:dyDescent="0.25">
      <c r="D20933" s="87"/>
      <c r="J20933" s="88"/>
      <c r="K20933" s="89"/>
      <c r="M20933" s="88"/>
      <c r="O20933" s="90"/>
      <c r="P20933" s="90"/>
      <c r="Q20933" s="90"/>
    </row>
    <row r="20934" spans="4:17" x14ac:dyDescent="0.25">
      <c r="D20934" s="87"/>
      <c r="J20934" s="88"/>
      <c r="K20934" s="89"/>
      <c r="M20934" s="88"/>
      <c r="O20934" s="90"/>
      <c r="P20934" s="90"/>
      <c r="Q20934" s="90"/>
    </row>
    <row r="20935" spans="4:17" x14ac:dyDescent="0.25">
      <c r="D20935" s="87"/>
      <c r="J20935" s="88"/>
      <c r="K20935" s="89"/>
      <c r="M20935" s="88"/>
      <c r="O20935" s="90"/>
      <c r="P20935" s="90"/>
      <c r="Q20935" s="90"/>
    </row>
    <row r="20936" spans="4:17" x14ac:dyDescent="0.25">
      <c r="D20936" s="87"/>
      <c r="J20936" s="88"/>
      <c r="K20936" s="89"/>
      <c r="M20936" s="88"/>
      <c r="O20936" s="90"/>
      <c r="P20936" s="90"/>
      <c r="Q20936" s="90"/>
    </row>
    <row r="20937" spans="4:17" x14ac:dyDescent="0.25">
      <c r="D20937" s="87"/>
      <c r="J20937" s="88"/>
      <c r="K20937" s="89"/>
      <c r="M20937" s="88"/>
      <c r="O20937" s="90"/>
      <c r="P20937" s="90"/>
      <c r="Q20937" s="90"/>
    </row>
    <row r="20938" spans="4:17" x14ac:dyDescent="0.25">
      <c r="D20938" s="87"/>
      <c r="J20938" s="88"/>
      <c r="K20938" s="89"/>
      <c r="M20938" s="88"/>
      <c r="O20938" s="90"/>
      <c r="P20938" s="90"/>
      <c r="Q20938" s="90"/>
    </row>
    <row r="20939" spans="4:17" x14ac:dyDescent="0.25">
      <c r="D20939" s="87"/>
      <c r="J20939" s="88"/>
      <c r="K20939" s="89"/>
      <c r="M20939" s="88"/>
      <c r="O20939" s="90"/>
      <c r="P20939" s="90"/>
      <c r="Q20939" s="90"/>
    </row>
    <row r="20940" spans="4:17" x14ac:dyDescent="0.25">
      <c r="D20940" s="87"/>
      <c r="J20940" s="88"/>
      <c r="K20940" s="89"/>
      <c r="M20940" s="88"/>
      <c r="O20940" s="90"/>
      <c r="P20940" s="90"/>
      <c r="Q20940" s="90"/>
    </row>
    <row r="20941" spans="4:17" x14ac:dyDescent="0.25">
      <c r="D20941" s="87"/>
      <c r="J20941" s="88"/>
      <c r="K20941" s="89"/>
      <c r="M20941" s="88"/>
      <c r="O20941" s="90"/>
      <c r="P20941" s="90"/>
      <c r="Q20941" s="90"/>
    </row>
    <row r="20942" spans="4:17" x14ac:dyDescent="0.25">
      <c r="D20942" s="87"/>
      <c r="J20942" s="88"/>
      <c r="K20942" s="89"/>
      <c r="M20942" s="88"/>
      <c r="O20942" s="90"/>
      <c r="P20942" s="90"/>
      <c r="Q20942" s="90"/>
    </row>
    <row r="20943" spans="4:17" x14ac:dyDescent="0.25">
      <c r="D20943" s="87"/>
      <c r="J20943" s="88"/>
      <c r="K20943" s="89"/>
      <c r="M20943" s="88"/>
      <c r="O20943" s="90"/>
      <c r="P20943" s="90"/>
      <c r="Q20943" s="90"/>
    </row>
    <row r="20944" spans="4:17" x14ac:dyDescent="0.25">
      <c r="D20944" s="87"/>
      <c r="J20944" s="88"/>
      <c r="K20944" s="89"/>
      <c r="M20944" s="88"/>
      <c r="O20944" s="90"/>
      <c r="P20944" s="90"/>
      <c r="Q20944" s="90"/>
    </row>
    <row r="20945" spans="4:17" x14ac:dyDescent="0.25">
      <c r="D20945" s="87"/>
      <c r="J20945" s="88"/>
      <c r="K20945" s="89"/>
      <c r="M20945" s="88"/>
      <c r="O20945" s="90"/>
      <c r="P20945" s="90"/>
      <c r="Q20945" s="90"/>
    </row>
    <row r="20946" spans="4:17" x14ac:dyDescent="0.25">
      <c r="D20946" s="87"/>
      <c r="J20946" s="88"/>
      <c r="K20946" s="89"/>
      <c r="M20946" s="88"/>
      <c r="O20946" s="90"/>
      <c r="P20946" s="90"/>
      <c r="Q20946" s="90"/>
    </row>
    <row r="20947" spans="4:17" x14ac:dyDescent="0.25">
      <c r="D20947" s="87"/>
      <c r="J20947" s="88"/>
      <c r="K20947" s="89"/>
      <c r="M20947" s="88"/>
      <c r="O20947" s="90"/>
      <c r="P20947" s="90"/>
      <c r="Q20947" s="90"/>
    </row>
    <row r="20948" spans="4:17" x14ac:dyDescent="0.25">
      <c r="D20948" s="87"/>
      <c r="J20948" s="88"/>
      <c r="K20948" s="89"/>
      <c r="M20948" s="88"/>
      <c r="O20948" s="90"/>
      <c r="P20948" s="90"/>
      <c r="Q20948" s="90"/>
    </row>
    <row r="20949" spans="4:17" x14ac:dyDescent="0.25">
      <c r="D20949" s="87"/>
      <c r="J20949" s="88"/>
      <c r="K20949" s="89"/>
      <c r="M20949" s="88"/>
      <c r="O20949" s="90"/>
      <c r="P20949" s="90"/>
      <c r="Q20949" s="90"/>
    </row>
    <row r="20950" spans="4:17" x14ac:dyDescent="0.25">
      <c r="D20950" s="87"/>
      <c r="J20950" s="88"/>
      <c r="K20950" s="89"/>
      <c r="M20950" s="88"/>
      <c r="O20950" s="90"/>
      <c r="P20950" s="90"/>
      <c r="Q20950" s="90"/>
    </row>
    <row r="20951" spans="4:17" x14ac:dyDescent="0.25">
      <c r="D20951" s="87"/>
      <c r="J20951" s="88"/>
      <c r="K20951" s="89"/>
      <c r="M20951" s="88"/>
      <c r="O20951" s="90"/>
      <c r="P20951" s="90"/>
      <c r="Q20951" s="90"/>
    </row>
    <row r="20952" spans="4:17" x14ac:dyDescent="0.25">
      <c r="D20952" s="87"/>
      <c r="J20952" s="88"/>
      <c r="K20952" s="89"/>
      <c r="M20952" s="88"/>
      <c r="O20952" s="90"/>
      <c r="P20952" s="90"/>
      <c r="Q20952" s="90"/>
    </row>
    <row r="20953" spans="4:17" x14ac:dyDescent="0.25">
      <c r="D20953" s="87"/>
      <c r="J20953" s="88"/>
      <c r="K20953" s="89"/>
      <c r="M20953" s="88"/>
      <c r="O20953" s="90"/>
      <c r="P20953" s="90"/>
      <c r="Q20953" s="90"/>
    </row>
    <row r="20954" spans="4:17" x14ac:dyDescent="0.25">
      <c r="D20954" s="87"/>
      <c r="J20954" s="88"/>
      <c r="K20954" s="89"/>
      <c r="M20954" s="88"/>
      <c r="O20954" s="90"/>
      <c r="P20954" s="90"/>
      <c r="Q20954" s="90"/>
    </row>
    <row r="20955" spans="4:17" x14ac:dyDescent="0.25">
      <c r="D20955" s="87"/>
      <c r="J20955" s="88"/>
      <c r="K20955" s="89"/>
      <c r="M20955" s="88"/>
      <c r="O20955" s="90"/>
      <c r="P20955" s="90"/>
      <c r="Q20955" s="90"/>
    </row>
    <row r="20956" spans="4:17" x14ac:dyDescent="0.25">
      <c r="D20956" s="87"/>
      <c r="J20956" s="88"/>
      <c r="K20956" s="89"/>
      <c r="M20956" s="88"/>
      <c r="O20956" s="90"/>
      <c r="P20956" s="90"/>
      <c r="Q20956" s="90"/>
    </row>
    <row r="20957" spans="4:17" x14ac:dyDescent="0.25">
      <c r="D20957" s="87"/>
      <c r="J20957" s="88"/>
      <c r="K20957" s="89"/>
      <c r="M20957" s="88"/>
      <c r="O20957" s="90"/>
      <c r="P20957" s="90"/>
      <c r="Q20957" s="90"/>
    </row>
    <row r="20958" spans="4:17" x14ac:dyDescent="0.25">
      <c r="D20958" s="87"/>
      <c r="J20958" s="88"/>
      <c r="K20958" s="89"/>
      <c r="M20958" s="88"/>
      <c r="O20958" s="90"/>
      <c r="P20958" s="90"/>
      <c r="Q20958" s="90"/>
    </row>
    <row r="20959" spans="4:17" x14ac:dyDescent="0.25">
      <c r="D20959" s="87"/>
      <c r="J20959" s="88"/>
      <c r="K20959" s="89"/>
      <c r="M20959" s="88"/>
      <c r="O20959" s="90"/>
      <c r="P20959" s="90"/>
      <c r="Q20959" s="90"/>
    </row>
    <row r="20960" spans="4:17" x14ac:dyDescent="0.25">
      <c r="D20960" s="87"/>
      <c r="J20960" s="88"/>
      <c r="K20960" s="89"/>
      <c r="M20960" s="88"/>
      <c r="O20960" s="90"/>
      <c r="P20960" s="90"/>
      <c r="Q20960" s="90"/>
    </row>
    <row r="20961" spans="4:17" x14ac:dyDescent="0.25">
      <c r="D20961" s="87"/>
      <c r="J20961" s="88"/>
      <c r="K20961" s="89"/>
      <c r="M20961" s="88"/>
      <c r="O20961" s="90"/>
      <c r="P20961" s="90"/>
      <c r="Q20961" s="90"/>
    </row>
    <row r="20962" spans="4:17" x14ac:dyDescent="0.25">
      <c r="D20962" s="87"/>
      <c r="J20962" s="88"/>
      <c r="K20962" s="89"/>
      <c r="M20962" s="88"/>
      <c r="O20962" s="90"/>
      <c r="P20962" s="90"/>
      <c r="Q20962" s="90"/>
    </row>
    <row r="20963" spans="4:17" x14ac:dyDescent="0.25">
      <c r="D20963" s="87"/>
      <c r="J20963" s="88"/>
      <c r="K20963" s="89"/>
      <c r="M20963" s="88"/>
      <c r="O20963" s="90"/>
      <c r="P20963" s="90"/>
      <c r="Q20963" s="90"/>
    </row>
    <row r="20964" spans="4:17" x14ac:dyDescent="0.25">
      <c r="D20964" s="87"/>
      <c r="J20964" s="88"/>
      <c r="K20964" s="89"/>
      <c r="M20964" s="88"/>
      <c r="O20964" s="90"/>
      <c r="P20964" s="90"/>
      <c r="Q20964" s="90"/>
    </row>
    <row r="20965" spans="4:17" x14ac:dyDescent="0.25">
      <c r="D20965" s="87"/>
      <c r="J20965" s="88"/>
      <c r="K20965" s="89"/>
      <c r="M20965" s="88"/>
      <c r="O20965" s="90"/>
      <c r="P20965" s="90"/>
      <c r="Q20965" s="90"/>
    </row>
    <row r="20966" spans="4:17" x14ac:dyDescent="0.25">
      <c r="D20966" s="87"/>
      <c r="J20966" s="88"/>
      <c r="K20966" s="89"/>
      <c r="M20966" s="88"/>
      <c r="O20966" s="90"/>
      <c r="P20966" s="90"/>
      <c r="Q20966" s="90"/>
    </row>
    <row r="20967" spans="4:17" x14ac:dyDescent="0.25">
      <c r="D20967" s="87"/>
      <c r="J20967" s="88"/>
      <c r="K20967" s="89"/>
      <c r="M20967" s="88"/>
      <c r="O20967" s="90"/>
      <c r="P20967" s="90"/>
      <c r="Q20967" s="90"/>
    </row>
    <row r="20968" spans="4:17" x14ac:dyDescent="0.25">
      <c r="D20968" s="87"/>
      <c r="J20968" s="88"/>
      <c r="K20968" s="89"/>
      <c r="M20968" s="88"/>
      <c r="O20968" s="90"/>
      <c r="P20968" s="90"/>
      <c r="Q20968" s="90"/>
    </row>
    <row r="20969" spans="4:17" x14ac:dyDescent="0.25">
      <c r="D20969" s="87"/>
      <c r="J20969" s="88"/>
      <c r="K20969" s="89"/>
      <c r="M20969" s="88"/>
      <c r="O20969" s="90"/>
      <c r="P20969" s="90"/>
      <c r="Q20969" s="90"/>
    </row>
    <row r="20970" spans="4:17" x14ac:dyDescent="0.25">
      <c r="D20970" s="87"/>
      <c r="J20970" s="88"/>
      <c r="K20970" s="89"/>
      <c r="M20970" s="88"/>
      <c r="O20970" s="90"/>
      <c r="P20970" s="90"/>
      <c r="Q20970" s="90"/>
    </row>
    <row r="20971" spans="4:17" x14ac:dyDescent="0.25">
      <c r="D20971" s="87"/>
      <c r="J20971" s="88"/>
      <c r="K20971" s="89"/>
      <c r="M20971" s="88"/>
      <c r="O20971" s="90"/>
      <c r="P20971" s="90"/>
      <c r="Q20971" s="90"/>
    </row>
    <row r="20972" spans="4:17" x14ac:dyDescent="0.25">
      <c r="D20972" s="87"/>
      <c r="J20972" s="88"/>
      <c r="K20972" s="89"/>
      <c r="M20972" s="88"/>
      <c r="O20972" s="90"/>
      <c r="P20972" s="90"/>
      <c r="Q20972" s="90"/>
    </row>
    <row r="20973" spans="4:17" x14ac:dyDescent="0.25">
      <c r="D20973" s="87"/>
      <c r="J20973" s="88"/>
      <c r="K20973" s="89"/>
      <c r="M20973" s="88"/>
      <c r="O20973" s="90"/>
      <c r="P20973" s="90"/>
      <c r="Q20973" s="90"/>
    </row>
    <row r="20974" spans="4:17" x14ac:dyDescent="0.25">
      <c r="D20974" s="87"/>
      <c r="J20974" s="88"/>
      <c r="K20974" s="89"/>
      <c r="M20974" s="88"/>
      <c r="O20974" s="90"/>
      <c r="P20974" s="90"/>
      <c r="Q20974" s="90"/>
    </row>
    <row r="20975" spans="4:17" x14ac:dyDescent="0.25">
      <c r="D20975" s="87"/>
      <c r="J20975" s="88"/>
      <c r="K20975" s="89"/>
      <c r="M20975" s="88"/>
      <c r="O20975" s="90"/>
      <c r="P20975" s="90"/>
      <c r="Q20975" s="90"/>
    </row>
    <row r="20976" spans="4:17" x14ac:dyDescent="0.25">
      <c r="D20976" s="87"/>
      <c r="J20976" s="88"/>
      <c r="K20976" s="89"/>
      <c r="M20976" s="88"/>
      <c r="O20976" s="90"/>
      <c r="P20976" s="90"/>
      <c r="Q20976" s="90"/>
    </row>
    <row r="20977" spans="4:17" x14ac:dyDescent="0.25">
      <c r="D20977" s="87"/>
      <c r="J20977" s="88"/>
      <c r="K20977" s="89"/>
      <c r="M20977" s="88"/>
      <c r="O20977" s="90"/>
      <c r="P20977" s="90"/>
      <c r="Q20977" s="90"/>
    </row>
    <row r="20978" spans="4:17" x14ac:dyDescent="0.25">
      <c r="D20978" s="87"/>
      <c r="J20978" s="88"/>
      <c r="K20978" s="89"/>
      <c r="M20978" s="88"/>
      <c r="O20978" s="90"/>
      <c r="P20978" s="90"/>
      <c r="Q20978" s="90"/>
    </row>
    <row r="20979" spans="4:17" x14ac:dyDescent="0.25">
      <c r="D20979" s="87"/>
      <c r="J20979" s="88"/>
      <c r="K20979" s="89"/>
      <c r="M20979" s="88"/>
      <c r="O20979" s="90"/>
      <c r="P20979" s="90"/>
      <c r="Q20979" s="90"/>
    </row>
    <row r="20980" spans="4:17" x14ac:dyDescent="0.25">
      <c r="D20980" s="87"/>
      <c r="J20980" s="88"/>
      <c r="K20980" s="89"/>
      <c r="M20980" s="88"/>
      <c r="O20980" s="90"/>
      <c r="P20980" s="90"/>
      <c r="Q20980" s="90"/>
    </row>
    <row r="20981" spans="4:17" x14ac:dyDescent="0.25">
      <c r="D20981" s="87"/>
      <c r="J20981" s="88"/>
      <c r="K20981" s="89"/>
      <c r="M20981" s="88"/>
      <c r="O20981" s="90"/>
      <c r="P20981" s="90"/>
      <c r="Q20981" s="90"/>
    </row>
    <row r="20982" spans="4:17" x14ac:dyDescent="0.25">
      <c r="D20982" s="87"/>
      <c r="J20982" s="88"/>
      <c r="K20982" s="89"/>
      <c r="M20982" s="88"/>
      <c r="O20982" s="90"/>
      <c r="P20982" s="90"/>
      <c r="Q20982" s="90"/>
    </row>
    <row r="20983" spans="4:17" x14ac:dyDescent="0.25">
      <c r="D20983" s="87"/>
      <c r="J20983" s="88"/>
      <c r="K20983" s="89"/>
      <c r="M20983" s="88"/>
      <c r="O20983" s="90"/>
      <c r="P20983" s="90"/>
      <c r="Q20983" s="90"/>
    </row>
    <row r="20984" spans="4:17" x14ac:dyDescent="0.25">
      <c r="D20984" s="87"/>
      <c r="J20984" s="88"/>
      <c r="K20984" s="89"/>
      <c r="M20984" s="88"/>
      <c r="O20984" s="90"/>
      <c r="P20984" s="90"/>
      <c r="Q20984" s="90"/>
    </row>
    <row r="20985" spans="4:17" x14ac:dyDescent="0.25">
      <c r="D20985" s="87"/>
      <c r="J20985" s="88"/>
      <c r="K20985" s="89"/>
      <c r="M20985" s="88"/>
      <c r="O20985" s="90"/>
      <c r="P20985" s="90"/>
      <c r="Q20985" s="90"/>
    </row>
    <row r="20986" spans="4:17" x14ac:dyDescent="0.25">
      <c r="D20986" s="87"/>
      <c r="J20986" s="88"/>
      <c r="K20986" s="89"/>
      <c r="M20986" s="88"/>
      <c r="O20986" s="90"/>
      <c r="P20986" s="90"/>
      <c r="Q20986" s="90"/>
    </row>
    <row r="20987" spans="4:17" x14ac:dyDescent="0.25">
      <c r="D20987" s="87"/>
      <c r="J20987" s="88"/>
      <c r="K20987" s="89"/>
      <c r="M20987" s="88"/>
      <c r="O20987" s="90"/>
      <c r="P20987" s="90"/>
      <c r="Q20987" s="90"/>
    </row>
    <row r="20988" spans="4:17" x14ac:dyDescent="0.25">
      <c r="D20988" s="87"/>
      <c r="J20988" s="88"/>
      <c r="K20988" s="89"/>
      <c r="M20988" s="88"/>
      <c r="O20988" s="90"/>
      <c r="P20988" s="90"/>
      <c r="Q20988" s="90"/>
    </row>
    <row r="20989" spans="4:17" x14ac:dyDescent="0.25">
      <c r="D20989" s="87"/>
      <c r="J20989" s="88"/>
      <c r="K20989" s="89"/>
      <c r="M20989" s="88"/>
      <c r="O20989" s="90"/>
      <c r="P20989" s="90"/>
      <c r="Q20989" s="90"/>
    </row>
    <row r="20990" spans="4:17" x14ac:dyDescent="0.25">
      <c r="D20990" s="87"/>
      <c r="J20990" s="88"/>
      <c r="K20990" s="89"/>
      <c r="M20990" s="88"/>
      <c r="O20990" s="90"/>
      <c r="P20990" s="90"/>
      <c r="Q20990" s="90"/>
    </row>
    <row r="20991" spans="4:17" x14ac:dyDescent="0.25">
      <c r="D20991" s="87"/>
      <c r="J20991" s="88"/>
      <c r="K20991" s="89"/>
      <c r="M20991" s="88"/>
      <c r="O20991" s="90"/>
      <c r="P20991" s="90"/>
      <c r="Q20991" s="90"/>
    </row>
    <row r="20992" spans="4:17" x14ac:dyDescent="0.25">
      <c r="D20992" s="87"/>
      <c r="J20992" s="88"/>
      <c r="K20992" s="89"/>
      <c r="M20992" s="88"/>
      <c r="O20992" s="90"/>
      <c r="P20992" s="90"/>
      <c r="Q20992" s="90"/>
    </row>
    <row r="20993" spans="4:17" x14ac:dyDescent="0.25">
      <c r="D20993" s="87"/>
      <c r="J20993" s="88"/>
      <c r="K20993" s="89"/>
      <c r="M20993" s="88"/>
      <c r="O20993" s="90"/>
      <c r="P20993" s="90"/>
      <c r="Q20993" s="90"/>
    </row>
    <row r="20994" spans="4:17" x14ac:dyDescent="0.25">
      <c r="D20994" s="87"/>
      <c r="J20994" s="88"/>
      <c r="K20994" s="89"/>
      <c r="M20994" s="88"/>
      <c r="O20994" s="90"/>
      <c r="P20994" s="90"/>
      <c r="Q20994" s="90"/>
    </row>
    <row r="20995" spans="4:17" x14ac:dyDescent="0.25">
      <c r="D20995" s="87"/>
      <c r="J20995" s="88"/>
      <c r="K20995" s="89"/>
      <c r="M20995" s="88"/>
      <c r="O20995" s="90"/>
      <c r="P20995" s="90"/>
      <c r="Q20995" s="90"/>
    </row>
    <row r="20996" spans="4:17" x14ac:dyDescent="0.25">
      <c r="D20996" s="87"/>
      <c r="J20996" s="88"/>
      <c r="K20996" s="89"/>
      <c r="M20996" s="88"/>
      <c r="O20996" s="90"/>
      <c r="P20996" s="90"/>
      <c r="Q20996" s="90"/>
    </row>
    <row r="20997" spans="4:17" x14ac:dyDescent="0.25">
      <c r="D20997" s="87"/>
      <c r="J20997" s="88"/>
      <c r="K20997" s="89"/>
      <c r="M20997" s="88"/>
      <c r="O20997" s="90"/>
      <c r="P20997" s="90"/>
      <c r="Q20997" s="90"/>
    </row>
    <row r="20998" spans="4:17" x14ac:dyDescent="0.25">
      <c r="D20998" s="87"/>
      <c r="J20998" s="88"/>
      <c r="K20998" s="89"/>
      <c r="M20998" s="88"/>
      <c r="O20998" s="90"/>
      <c r="P20998" s="90"/>
      <c r="Q20998" s="90"/>
    </row>
    <row r="20999" spans="4:17" x14ac:dyDescent="0.25">
      <c r="D20999" s="87"/>
      <c r="J20999" s="88"/>
      <c r="K20999" s="89"/>
      <c r="M20999" s="88"/>
      <c r="O20999" s="90"/>
      <c r="P20999" s="90"/>
      <c r="Q20999" s="90"/>
    </row>
    <row r="21000" spans="4:17" x14ac:dyDescent="0.25">
      <c r="D21000" s="87"/>
      <c r="J21000" s="88"/>
      <c r="K21000" s="89"/>
      <c r="M21000" s="88"/>
      <c r="O21000" s="90"/>
      <c r="P21000" s="90"/>
      <c r="Q21000" s="90"/>
    </row>
    <row r="21001" spans="4:17" x14ac:dyDescent="0.25">
      <c r="D21001" s="87"/>
      <c r="J21001" s="88"/>
      <c r="K21001" s="89"/>
      <c r="M21001" s="88"/>
      <c r="O21001" s="90"/>
      <c r="P21001" s="90"/>
      <c r="Q21001" s="90"/>
    </row>
    <row r="21002" spans="4:17" x14ac:dyDescent="0.25">
      <c r="D21002" s="87"/>
      <c r="J21002" s="88"/>
      <c r="K21002" s="89"/>
      <c r="M21002" s="88"/>
      <c r="O21002" s="90"/>
      <c r="P21002" s="90"/>
      <c r="Q21002" s="90"/>
    </row>
    <row r="21003" spans="4:17" x14ac:dyDescent="0.25">
      <c r="D21003" s="87"/>
      <c r="J21003" s="88"/>
      <c r="K21003" s="89"/>
      <c r="M21003" s="88"/>
      <c r="O21003" s="90"/>
      <c r="P21003" s="90"/>
      <c r="Q21003" s="90"/>
    </row>
    <row r="21004" spans="4:17" x14ac:dyDescent="0.25">
      <c r="D21004" s="87"/>
      <c r="J21004" s="88"/>
      <c r="K21004" s="89"/>
      <c r="M21004" s="88"/>
      <c r="O21004" s="90"/>
      <c r="P21004" s="90"/>
      <c r="Q21004" s="90"/>
    </row>
    <row r="21005" spans="4:17" x14ac:dyDescent="0.25">
      <c r="D21005" s="87"/>
      <c r="J21005" s="88"/>
      <c r="K21005" s="89"/>
      <c r="M21005" s="88"/>
      <c r="O21005" s="90"/>
      <c r="P21005" s="90"/>
      <c r="Q21005" s="90"/>
    </row>
    <row r="21006" spans="4:17" x14ac:dyDescent="0.25">
      <c r="D21006" s="87"/>
      <c r="J21006" s="88"/>
      <c r="K21006" s="89"/>
      <c r="M21006" s="88"/>
      <c r="O21006" s="90"/>
      <c r="P21006" s="90"/>
      <c r="Q21006" s="90"/>
    </row>
    <row r="21007" spans="4:17" x14ac:dyDescent="0.25">
      <c r="D21007" s="87"/>
      <c r="J21007" s="88"/>
      <c r="K21007" s="89"/>
      <c r="M21007" s="88"/>
      <c r="O21007" s="90"/>
      <c r="P21007" s="90"/>
      <c r="Q21007" s="90"/>
    </row>
    <row r="21008" spans="4:17" x14ac:dyDescent="0.25">
      <c r="D21008" s="87"/>
      <c r="J21008" s="88"/>
      <c r="K21008" s="89"/>
      <c r="M21008" s="88"/>
      <c r="O21008" s="90"/>
      <c r="P21008" s="90"/>
      <c r="Q21008" s="90"/>
    </row>
    <row r="21009" spans="4:17" x14ac:dyDescent="0.25">
      <c r="D21009" s="87"/>
      <c r="J21009" s="88"/>
      <c r="K21009" s="89"/>
      <c r="M21009" s="88"/>
      <c r="O21009" s="90"/>
      <c r="P21009" s="90"/>
      <c r="Q21009" s="90"/>
    </row>
    <row r="21010" spans="4:17" x14ac:dyDescent="0.25">
      <c r="D21010" s="87"/>
      <c r="J21010" s="88"/>
      <c r="K21010" s="89"/>
      <c r="M21010" s="88"/>
      <c r="O21010" s="90"/>
      <c r="P21010" s="90"/>
      <c r="Q21010" s="90"/>
    </row>
    <row r="21011" spans="4:17" x14ac:dyDescent="0.25">
      <c r="D21011" s="87"/>
      <c r="J21011" s="88"/>
      <c r="K21011" s="89"/>
      <c r="M21011" s="88"/>
      <c r="O21011" s="90"/>
      <c r="P21011" s="90"/>
      <c r="Q21011" s="90"/>
    </row>
    <row r="21012" spans="4:17" x14ac:dyDescent="0.25">
      <c r="D21012" s="87"/>
      <c r="J21012" s="88"/>
      <c r="K21012" s="89"/>
      <c r="M21012" s="88"/>
      <c r="O21012" s="90"/>
      <c r="P21012" s="90"/>
      <c r="Q21012" s="90"/>
    </row>
    <row r="21013" spans="4:17" x14ac:dyDescent="0.25">
      <c r="D21013" s="87"/>
      <c r="J21013" s="88"/>
      <c r="K21013" s="89"/>
      <c r="M21013" s="88"/>
      <c r="O21013" s="90"/>
      <c r="P21013" s="90"/>
      <c r="Q21013" s="90"/>
    </row>
    <row r="21014" spans="4:17" x14ac:dyDescent="0.25">
      <c r="D21014" s="87"/>
      <c r="J21014" s="88"/>
      <c r="K21014" s="89"/>
      <c r="M21014" s="88"/>
      <c r="O21014" s="90"/>
      <c r="P21014" s="90"/>
      <c r="Q21014" s="90"/>
    </row>
    <row r="21015" spans="4:17" x14ac:dyDescent="0.25">
      <c r="D21015" s="87"/>
      <c r="J21015" s="88"/>
      <c r="K21015" s="89"/>
      <c r="M21015" s="88"/>
      <c r="O21015" s="90"/>
      <c r="P21015" s="90"/>
      <c r="Q21015" s="90"/>
    </row>
    <row r="21016" spans="4:17" x14ac:dyDescent="0.25">
      <c r="D21016" s="87"/>
      <c r="J21016" s="88"/>
      <c r="K21016" s="89"/>
      <c r="M21016" s="88"/>
      <c r="O21016" s="90"/>
      <c r="P21016" s="90"/>
      <c r="Q21016" s="90"/>
    </row>
    <row r="21017" spans="4:17" x14ac:dyDescent="0.25">
      <c r="D21017" s="87"/>
      <c r="J21017" s="88"/>
      <c r="K21017" s="89"/>
      <c r="M21017" s="88"/>
      <c r="O21017" s="90"/>
      <c r="P21017" s="90"/>
      <c r="Q21017" s="90"/>
    </row>
    <row r="21018" spans="4:17" x14ac:dyDescent="0.25">
      <c r="D21018" s="87"/>
      <c r="J21018" s="88"/>
      <c r="K21018" s="89"/>
      <c r="M21018" s="88"/>
      <c r="O21018" s="90"/>
      <c r="P21018" s="90"/>
      <c r="Q21018" s="90"/>
    </row>
    <row r="21019" spans="4:17" x14ac:dyDescent="0.25">
      <c r="D21019" s="87"/>
      <c r="J21019" s="88"/>
      <c r="K21019" s="89"/>
      <c r="M21019" s="88"/>
      <c r="O21019" s="90"/>
      <c r="P21019" s="90"/>
      <c r="Q21019" s="90"/>
    </row>
    <row r="21020" spans="4:17" x14ac:dyDescent="0.25">
      <c r="D21020" s="87"/>
      <c r="J21020" s="88"/>
      <c r="K21020" s="89"/>
      <c r="M21020" s="88"/>
      <c r="O21020" s="90"/>
      <c r="P21020" s="90"/>
      <c r="Q21020" s="90"/>
    </row>
    <row r="21021" spans="4:17" x14ac:dyDescent="0.25">
      <c r="D21021" s="87"/>
      <c r="J21021" s="88"/>
      <c r="K21021" s="89"/>
      <c r="M21021" s="88"/>
      <c r="O21021" s="90"/>
      <c r="P21021" s="90"/>
      <c r="Q21021" s="90"/>
    </row>
    <row r="21022" spans="4:17" x14ac:dyDescent="0.25">
      <c r="D21022" s="87"/>
      <c r="J21022" s="88"/>
      <c r="K21022" s="89"/>
      <c r="M21022" s="88"/>
      <c r="O21022" s="90"/>
      <c r="P21022" s="90"/>
      <c r="Q21022" s="90"/>
    </row>
    <row r="21023" spans="4:17" x14ac:dyDescent="0.25">
      <c r="D21023" s="87"/>
      <c r="J21023" s="88"/>
      <c r="K21023" s="89"/>
      <c r="M21023" s="88"/>
      <c r="O21023" s="90"/>
      <c r="P21023" s="90"/>
      <c r="Q21023" s="90"/>
    </row>
    <row r="21024" spans="4:17" x14ac:dyDescent="0.25">
      <c r="D21024" s="87"/>
      <c r="J21024" s="88"/>
      <c r="K21024" s="89"/>
      <c r="M21024" s="88"/>
      <c r="O21024" s="90"/>
      <c r="P21024" s="90"/>
      <c r="Q21024" s="90"/>
    </row>
    <row r="21025" spans="4:17" x14ac:dyDescent="0.25">
      <c r="D21025" s="87"/>
      <c r="J21025" s="88"/>
      <c r="K21025" s="89"/>
      <c r="M21025" s="88"/>
      <c r="O21025" s="90"/>
      <c r="P21025" s="90"/>
      <c r="Q21025" s="90"/>
    </row>
    <row r="21026" spans="4:17" x14ac:dyDescent="0.25">
      <c r="D21026" s="87"/>
      <c r="J21026" s="88"/>
      <c r="K21026" s="89"/>
      <c r="M21026" s="88"/>
      <c r="O21026" s="90"/>
      <c r="P21026" s="90"/>
      <c r="Q21026" s="90"/>
    </row>
    <row r="21027" spans="4:17" x14ac:dyDescent="0.25">
      <c r="D21027" s="87"/>
      <c r="J21027" s="88"/>
      <c r="K21027" s="89"/>
      <c r="M21027" s="88"/>
      <c r="O21027" s="90"/>
      <c r="P21027" s="90"/>
      <c r="Q21027" s="90"/>
    </row>
    <row r="21028" spans="4:17" x14ac:dyDescent="0.25">
      <c r="D21028" s="87"/>
      <c r="J21028" s="88"/>
      <c r="K21028" s="89"/>
      <c r="M21028" s="88"/>
      <c r="O21028" s="90"/>
      <c r="P21028" s="90"/>
      <c r="Q21028" s="90"/>
    </row>
    <row r="21029" spans="4:17" x14ac:dyDescent="0.25">
      <c r="D21029" s="87"/>
      <c r="J21029" s="88"/>
      <c r="K21029" s="89"/>
      <c r="M21029" s="88"/>
      <c r="O21029" s="90"/>
      <c r="P21029" s="90"/>
      <c r="Q21029" s="90"/>
    </row>
    <row r="21030" spans="4:17" x14ac:dyDescent="0.25">
      <c r="D21030" s="87"/>
      <c r="J21030" s="88"/>
      <c r="K21030" s="89"/>
      <c r="M21030" s="88"/>
      <c r="O21030" s="90"/>
      <c r="P21030" s="90"/>
      <c r="Q21030" s="90"/>
    </row>
    <row r="21031" spans="4:17" x14ac:dyDescent="0.25">
      <c r="D21031" s="87"/>
      <c r="J21031" s="88"/>
      <c r="K21031" s="89"/>
      <c r="M21031" s="88"/>
      <c r="O21031" s="90"/>
      <c r="P21031" s="90"/>
      <c r="Q21031" s="90"/>
    </row>
    <row r="21032" spans="4:17" x14ac:dyDescent="0.25">
      <c r="D21032" s="87"/>
      <c r="J21032" s="88"/>
      <c r="K21032" s="89"/>
      <c r="M21032" s="88"/>
      <c r="O21032" s="90"/>
      <c r="P21032" s="90"/>
      <c r="Q21032" s="90"/>
    </row>
    <row r="21033" spans="4:17" x14ac:dyDescent="0.25">
      <c r="D21033" s="87"/>
      <c r="J21033" s="88"/>
      <c r="K21033" s="89"/>
      <c r="M21033" s="88"/>
      <c r="O21033" s="90"/>
      <c r="P21033" s="90"/>
      <c r="Q21033" s="90"/>
    </row>
    <row r="21034" spans="4:17" x14ac:dyDescent="0.25">
      <c r="D21034" s="87"/>
      <c r="J21034" s="88"/>
      <c r="K21034" s="89"/>
      <c r="M21034" s="88"/>
      <c r="O21034" s="90"/>
      <c r="P21034" s="90"/>
      <c r="Q21034" s="90"/>
    </row>
    <row r="21035" spans="4:17" x14ac:dyDescent="0.25">
      <c r="D21035" s="87"/>
      <c r="J21035" s="88"/>
      <c r="K21035" s="89"/>
      <c r="M21035" s="88"/>
      <c r="O21035" s="90"/>
      <c r="P21035" s="90"/>
      <c r="Q21035" s="90"/>
    </row>
    <row r="21036" spans="4:17" x14ac:dyDescent="0.25">
      <c r="D21036" s="87"/>
      <c r="J21036" s="88"/>
      <c r="K21036" s="89"/>
      <c r="M21036" s="88"/>
      <c r="O21036" s="90"/>
      <c r="P21036" s="90"/>
      <c r="Q21036" s="90"/>
    </row>
    <row r="21037" spans="4:17" x14ac:dyDescent="0.25">
      <c r="D21037" s="87"/>
      <c r="J21037" s="88"/>
      <c r="K21037" s="89"/>
      <c r="M21037" s="88"/>
      <c r="O21037" s="90"/>
      <c r="P21037" s="90"/>
      <c r="Q21037" s="90"/>
    </row>
    <row r="21038" spans="4:17" x14ac:dyDescent="0.25">
      <c r="D21038" s="87"/>
      <c r="J21038" s="88"/>
      <c r="K21038" s="89"/>
      <c r="M21038" s="88"/>
      <c r="O21038" s="90"/>
      <c r="P21038" s="90"/>
      <c r="Q21038" s="90"/>
    </row>
    <row r="21039" spans="4:17" x14ac:dyDescent="0.25">
      <c r="D21039" s="87"/>
      <c r="J21039" s="88"/>
      <c r="K21039" s="89"/>
      <c r="M21039" s="88"/>
      <c r="O21039" s="90"/>
      <c r="P21039" s="90"/>
      <c r="Q21039" s="90"/>
    </row>
    <row r="21040" spans="4:17" x14ac:dyDescent="0.25">
      <c r="D21040" s="87"/>
      <c r="J21040" s="88"/>
      <c r="K21040" s="89"/>
      <c r="M21040" s="88"/>
      <c r="O21040" s="90"/>
      <c r="P21040" s="90"/>
      <c r="Q21040" s="90"/>
    </row>
    <row r="21041" spans="4:17" x14ac:dyDescent="0.25">
      <c r="D21041" s="87"/>
      <c r="J21041" s="88"/>
      <c r="K21041" s="89"/>
      <c r="M21041" s="88"/>
      <c r="O21041" s="90"/>
      <c r="P21041" s="90"/>
      <c r="Q21041" s="90"/>
    </row>
    <row r="21042" spans="4:17" x14ac:dyDescent="0.25">
      <c r="D21042" s="87"/>
      <c r="J21042" s="88"/>
      <c r="K21042" s="89"/>
      <c r="M21042" s="88"/>
      <c r="O21042" s="90"/>
      <c r="P21042" s="90"/>
      <c r="Q21042" s="90"/>
    </row>
    <row r="21043" spans="4:17" x14ac:dyDescent="0.25">
      <c r="D21043" s="87"/>
      <c r="J21043" s="88"/>
      <c r="K21043" s="89"/>
      <c r="M21043" s="88"/>
      <c r="O21043" s="90"/>
      <c r="P21043" s="90"/>
      <c r="Q21043" s="90"/>
    </row>
    <row r="21044" spans="4:17" x14ac:dyDescent="0.25">
      <c r="D21044" s="87"/>
      <c r="J21044" s="88"/>
      <c r="K21044" s="89"/>
      <c r="M21044" s="88"/>
      <c r="O21044" s="90"/>
      <c r="P21044" s="90"/>
      <c r="Q21044" s="90"/>
    </row>
    <row r="21045" spans="4:17" x14ac:dyDescent="0.25">
      <c r="D21045" s="87"/>
      <c r="J21045" s="88"/>
      <c r="K21045" s="89"/>
      <c r="M21045" s="88"/>
      <c r="O21045" s="90"/>
      <c r="P21045" s="90"/>
      <c r="Q21045" s="90"/>
    </row>
    <row r="21046" spans="4:17" x14ac:dyDescent="0.25">
      <c r="D21046" s="87"/>
      <c r="J21046" s="88"/>
      <c r="K21046" s="89"/>
      <c r="M21046" s="88"/>
      <c r="O21046" s="90"/>
      <c r="P21046" s="90"/>
      <c r="Q21046" s="90"/>
    </row>
    <row r="21047" spans="4:17" x14ac:dyDescent="0.25">
      <c r="D21047" s="87"/>
      <c r="J21047" s="88"/>
      <c r="K21047" s="89"/>
      <c r="M21047" s="88"/>
      <c r="O21047" s="90"/>
      <c r="P21047" s="90"/>
      <c r="Q21047" s="90"/>
    </row>
    <row r="21048" spans="4:17" x14ac:dyDescent="0.25">
      <c r="D21048" s="87"/>
      <c r="J21048" s="88"/>
      <c r="K21048" s="89"/>
      <c r="M21048" s="88"/>
      <c r="O21048" s="90"/>
      <c r="P21048" s="90"/>
      <c r="Q21048" s="90"/>
    </row>
    <row r="21049" spans="4:17" x14ac:dyDescent="0.25">
      <c r="D21049" s="87"/>
      <c r="J21049" s="88"/>
      <c r="K21049" s="89"/>
      <c r="M21049" s="88"/>
      <c r="O21049" s="90"/>
      <c r="P21049" s="90"/>
      <c r="Q21049" s="90"/>
    </row>
    <row r="21050" spans="4:17" x14ac:dyDescent="0.25">
      <c r="D21050" s="87"/>
      <c r="J21050" s="88"/>
      <c r="K21050" s="89"/>
      <c r="M21050" s="88"/>
      <c r="O21050" s="90"/>
      <c r="P21050" s="90"/>
      <c r="Q21050" s="90"/>
    </row>
    <row r="21051" spans="4:17" x14ac:dyDescent="0.25">
      <c r="D21051" s="87"/>
      <c r="J21051" s="88"/>
      <c r="K21051" s="89"/>
      <c r="M21051" s="88"/>
      <c r="O21051" s="90"/>
      <c r="P21051" s="90"/>
      <c r="Q21051" s="90"/>
    </row>
    <row r="21052" spans="4:17" x14ac:dyDescent="0.25">
      <c r="D21052" s="87"/>
      <c r="J21052" s="88"/>
      <c r="K21052" s="89"/>
      <c r="M21052" s="88"/>
      <c r="O21052" s="90"/>
      <c r="P21052" s="90"/>
      <c r="Q21052" s="90"/>
    </row>
    <row r="21053" spans="4:17" x14ac:dyDescent="0.25">
      <c r="D21053" s="87"/>
      <c r="J21053" s="88"/>
      <c r="K21053" s="89"/>
      <c r="M21053" s="88"/>
      <c r="O21053" s="90"/>
      <c r="P21053" s="90"/>
      <c r="Q21053" s="90"/>
    </row>
    <row r="21054" spans="4:17" x14ac:dyDescent="0.25">
      <c r="D21054" s="87"/>
      <c r="J21054" s="88"/>
      <c r="K21054" s="89"/>
      <c r="M21054" s="88"/>
      <c r="O21054" s="90"/>
      <c r="P21054" s="90"/>
      <c r="Q21054" s="90"/>
    </row>
    <row r="21055" spans="4:17" x14ac:dyDescent="0.25">
      <c r="D21055" s="87"/>
      <c r="J21055" s="88"/>
      <c r="K21055" s="89"/>
      <c r="M21055" s="88"/>
      <c r="O21055" s="90"/>
      <c r="P21055" s="90"/>
      <c r="Q21055" s="90"/>
    </row>
    <row r="21056" spans="4:17" x14ac:dyDescent="0.25">
      <c r="D21056" s="87"/>
      <c r="J21056" s="88"/>
      <c r="K21056" s="89"/>
      <c r="M21056" s="88"/>
      <c r="O21056" s="90"/>
      <c r="P21056" s="90"/>
      <c r="Q21056" s="90"/>
    </row>
    <row r="21057" spans="4:17" x14ac:dyDescent="0.25">
      <c r="D21057" s="87"/>
      <c r="J21057" s="88"/>
      <c r="K21057" s="89"/>
      <c r="M21057" s="88"/>
      <c r="O21057" s="90"/>
      <c r="P21057" s="90"/>
      <c r="Q21057" s="90"/>
    </row>
    <row r="21058" spans="4:17" x14ac:dyDescent="0.25">
      <c r="D21058" s="87"/>
      <c r="J21058" s="88"/>
      <c r="K21058" s="89"/>
      <c r="M21058" s="88"/>
      <c r="O21058" s="90"/>
      <c r="P21058" s="90"/>
      <c r="Q21058" s="90"/>
    </row>
    <row r="21059" spans="4:17" x14ac:dyDescent="0.25">
      <c r="D21059" s="87"/>
      <c r="J21059" s="88"/>
      <c r="K21059" s="89"/>
      <c r="M21059" s="88"/>
      <c r="O21059" s="90"/>
      <c r="P21059" s="90"/>
      <c r="Q21059" s="90"/>
    </row>
    <row r="21060" spans="4:17" x14ac:dyDescent="0.25">
      <c r="D21060" s="87"/>
      <c r="J21060" s="88"/>
      <c r="K21060" s="89"/>
      <c r="M21060" s="88"/>
      <c r="O21060" s="90"/>
      <c r="P21060" s="90"/>
      <c r="Q21060" s="90"/>
    </row>
    <row r="21061" spans="4:17" x14ac:dyDescent="0.25">
      <c r="D21061" s="87"/>
      <c r="J21061" s="88"/>
      <c r="K21061" s="89"/>
      <c r="M21061" s="88"/>
      <c r="O21061" s="90"/>
      <c r="P21061" s="90"/>
      <c r="Q21061" s="90"/>
    </row>
    <row r="21062" spans="4:17" x14ac:dyDescent="0.25">
      <c r="D21062" s="87"/>
      <c r="J21062" s="88"/>
      <c r="K21062" s="89"/>
      <c r="M21062" s="88"/>
      <c r="O21062" s="90"/>
      <c r="P21062" s="90"/>
      <c r="Q21062" s="90"/>
    </row>
    <row r="21063" spans="4:17" x14ac:dyDescent="0.25">
      <c r="D21063" s="87"/>
      <c r="J21063" s="88"/>
      <c r="K21063" s="89"/>
      <c r="M21063" s="88"/>
      <c r="O21063" s="90"/>
      <c r="P21063" s="90"/>
      <c r="Q21063" s="90"/>
    </row>
    <row r="21064" spans="4:17" x14ac:dyDescent="0.25">
      <c r="D21064" s="87"/>
      <c r="J21064" s="88"/>
      <c r="K21064" s="89"/>
      <c r="M21064" s="88"/>
      <c r="O21064" s="90"/>
      <c r="P21064" s="90"/>
      <c r="Q21064" s="90"/>
    </row>
    <row r="21065" spans="4:17" x14ac:dyDescent="0.25">
      <c r="D21065" s="87"/>
      <c r="J21065" s="88"/>
      <c r="K21065" s="89"/>
      <c r="M21065" s="88"/>
      <c r="O21065" s="90"/>
      <c r="P21065" s="90"/>
      <c r="Q21065" s="90"/>
    </row>
    <row r="21066" spans="4:17" x14ac:dyDescent="0.25">
      <c r="D21066" s="87"/>
      <c r="J21066" s="88"/>
      <c r="K21066" s="89"/>
      <c r="M21066" s="88"/>
      <c r="O21066" s="90"/>
      <c r="P21066" s="90"/>
      <c r="Q21066" s="90"/>
    </row>
    <row r="21067" spans="4:17" x14ac:dyDescent="0.25">
      <c r="D21067" s="87"/>
      <c r="J21067" s="88"/>
      <c r="K21067" s="89"/>
      <c r="M21067" s="88"/>
      <c r="O21067" s="90"/>
      <c r="P21067" s="90"/>
      <c r="Q21067" s="90"/>
    </row>
    <row r="21068" spans="4:17" x14ac:dyDescent="0.25">
      <c r="D21068" s="87"/>
      <c r="J21068" s="88"/>
      <c r="K21068" s="89"/>
      <c r="M21068" s="88"/>
      <c r="O21068" s="90"/>
      <c r="P21068" s="90"/>
      <c r="Q21068" s="90"/>
    </row>
    <row r="21069" spans="4:17" x14ac:dyDescent="0.25">
      <c r="D21069" s="87"/>
      <c r="J21069" s="88"/>
      <c r="K21069" s="89"/>
      <c r="M21069" s="88"/>
      <c r="O21069" s="90"/>
      <c r="P21069" s="90"/>
      <c r="Q21069" s="90"/>
    </row>
    <row r="21070" spans="4:17" x14ac:dyDescent="0.25">
      <c r="D21070" s="87"/>
      <c r="J21070" s="88"/>
      <c r="K21070" s="89"/>
      <c r="M21070" s="88"/>
      <c r="O21070" s="90"/>
      <c r="P21070" s="90"/>
      <c r="Q21070" s="90"/>
    </row>
    <row r="21071" spans="4:17" x14ac:dyDescent="0.25">
      <c r="D21071" s="87"/>
      <c r="J21071" s="88"/>
      <c r="K21071" s="89"/>
      <c r="M21071" s="88"/>
      <c r="O21071" s="90"/>
      <c r="P21071" s="90"/>
      <c r="Q21071" s="90"/>
    </row>
    <row r="21072" spans="4:17" x14ac:dyDescent="0.25">
      <c r="D21072" s="87"/>
      <c r="J21072" s="88"/>
      <c r="K21072" s="89"/>
      <c r="M21072" s="88"/>
      <c r="O21072" s="90"/>
      <c r="P21072" s="90"/>
      <c r="Q21072" s="90"/>
    </row>
    <row r="21073" spans="4:17" x14ac:dyDescent="0.25">
      <c r="D21073" s="87"/>
      <c r="J21073" s="88"/>
      <c r="K21073" s="89"/>
      <c r="M21073" s="88"/>
      <c r="O21073" s="90"/>
      <c r="P21073" s="90"/>
      <c r="Q21073" s="90"/>
    </row>
    <row r="21074" spans="4:17" x14ac:dyDescent="0.25">
      <c r="D21074" s="87"/>
      <c r="J21074" s="88"/>
      <c r="K21074" s="89"/>
      <c r="M21074" s="88"/>
      <c r="O21074" s="90"/>
      <c r="P21074" s="90"/>
      <c r="Q21074" s="90"/>
    </row>
    <row r="21075" spans="4:17" x14ac:dyDescent="0.25">
      <c r="D21075" s="87"/>
      <c r="J21075" s="88"/>
      <c r="K21075" s="89"/>
      <c r="M21075" s="88"/>
      <c r="O21075" s="90"/>
      <c r="P21075" s="90"/>
      <c r="Q21075" s="90"/>
    </row>
    <row r="21076" spans="4:17" x14ac:dyDescent="0.25">
      <c r="D21076" s="87"/>
      <c r="J21076" s="88"/>
      <c r="K21076" s="89"/>
      <c r="M21076" s="88"/>
      <c r="O21076" s="90"/>
      <c r="P21076" s="90"/>
      <c r="Q21076" s="90"/>
    </row>
    <row r="21077" spans="4:17" x14ac:dyDescent="0.25">
      <c r="D21077" s="87"/>
      <c r="J21077" s="88"/>
      <c r="K21077" s="89"/>
      <c r="M21077" s="88"/>
      <c r="O21077" s="90"/>
      <c r="P21077" s="90"/>
      <c r="Q21077" s="90"/>
    </row>
    <row r="21078" spans="4:17" x14ac:dyDescent="0.25">
      <c r="D21078" s="87"/>
      <c r="J21078" s="88"/>
      <c r="K21078" s="89"/>
      <c r="M21078" s="88"/>
      <c r="O21078" s="90"/>
      <c r="P21078" s="90"/>
      <c r="Q21078" s="90"/>
    </row>
    <row r="21079" spans="4:17" x14ac:dyDescent="0.25">
      <c r="D21079" s="87"/>
      <c r="J21079" s="88"/>
      <c r="K21079" s="89"/>
      <c r="M21079" s="88"/>
      <c r="O21079" s="90"/>
      <c r="P21079" s="90"/>
      <c r="Q21079" s="90"/>
    </row>
    <row r="21080" spans="4:17" x14ac:dyDescent="0.25">
      <c r="D21080" s="87"/>
      <c r="J21080" s="88"/>
      <c r="K21080" s="89"/>
      <c r="M21080" s="88"/>
      <c r="O21080" s="90"/>
      <c r="P21080" s="90"/>
      <c r="Q21080" s="90"/>
    </row>
    <row r="21081" spans="4:17" x14ac:dyDescent="0.25">
      <c r="D21081" s="87"/>
      <c r="J21081" s="88"/>
      <c r="K21081" s="89"/>
      <c r="M21081" s="88"/>
      <c r="O21081" s="90"/>
      <c r="P21081" s="90"/>
      <c r="Q21081" s="90"/>
    </row>
    <row r="21082" spans="4:17" x14ac:dyDescent="0.25">
      <c r="D21082" s="87"/>
      <c r="J21082" s="88"/>
      <c r="K21082" s="89"/>
      <c r="M21082" s="88"/>
      <c r="O21082" s="90"/>
      <c r="P21082" s="90"/>
      <c r="Q21082" s="90"/>
    </row>
    <row r="21083" spans="4:17" x14ac:dyDescent="0.25">
      <c r="D21083" s="87"/>
      <c r="J21083" s="88"/>
      <c r="K21083" s="89"/>
      <c r="M21083" s="88"/>
      <c r="O21083" s="90"/>
      <c r="P21083" s="90"/>
      <c r="Q21083" s="90"/>
    </row>
    <row r="21084" spans="4:17" x14ac:dyDescent="0.25">
      <c r="D21084" s="87"/>
      <c r="J21084" s="88"/>
      <c r="K21084" s="89"/>
      <c r="M21084" s="88"/>
      <c r="O21084" s="90"/>
      <c r="P21084" s="90"/>
      <c r="Q21084" s="90"/>
    </row>
    <row r="21085" spans="4:17" x14ac:dyDescent="0.25">
      <c r="D21085" s="87"/>
      <c r="J21085" s="88"/>
      <c r="K21085" s="89"/>
      <c r="M21085" s="88"/>
      <c r="O21085" s="90"/>
      <c r="P21085" s="90"/>
      <c r="Q21085" s="90"/>
    </row>
    <row r="21086" spans="4:17" x14ac:dyDescent="0.25">
      <c r="D21086" s="87"/>
      <c r="J21086" s="88"/>
      <c r="K21086" s="89"/>
      <c r="M21086" s="88"/>
      <c r="O21086" s="90"/>
      <c r="P21086" s="90"/>
      <c r="Q21086" s="90"/>
    </row>
    <row r="21087" spans="4:17" x14ac:dyDescent="0.25">
      <c r="D21087" s="87"/>
      <c r="J21087" s="88"/>
      <c r="K21087" s="89"/>
      <c r="M21087" s="88"/>
      <c r="O21087" s="90"/>
      <c r="P21087" s="90"/>
      <c r="Q21087" s="90"/>
    </row>
    <row r="21088" spans="4:17" x14ac:dyDescent="0.25">
      <c r="D21088" s="87"/>
      <c r="J21088" s="88"/>
      <c r="K21088" s="89"/>
      <c r="M21088" s="88"/>
      <c r="O21088" s="90"/>
      <c r="P21088" s="90"/>
      <c r="Q21088" s="90"/>
    </row>
    <row r="21089" spans="4:17" x14ac:dyDescent="0.25">
      <c r="D21089" s="87"/>
      <c r="J21089" s="88"/>
      <c r="K21089" s="89"/>
      <c r="M21089" s="88"/>
      <c r="O21089" s="90"/>
      <c r="P21089" s="90"/>
      <c r="Q21089" s="90"/>
    </row>
    <row r="21090" spans="4:17" x14ac:dyDescent="0.25">
      <c r="D21090" s="87"/>
      <c r="J21090" s="88"/>
      <c r="K21090" s="89"/>
      <c r="M21090" s="88"/>
      <c r="O21090" s="90"/>
      <c r="P21090" s="90"/>
      <c r="Q21090" s="90"/>
    </row>
    <row r="21091" spans="4:17" x14ac:dyDescent="0.25">
      <c r="D21091" s="87"/>
      <c r="J21091" s="88"/>
      <c r="K21091" s="89"/>
      <c r="M21091" s="88"/>
      <c r="O21091" s="90"/>
      <c r="P21091" s="90"/>
      <c r="Q21091" s="90"/>
    </row>
    <row r="21092" spans="4:17" x14ac:dyDescent="0.25">
      <c r="D21092" s="87"/>
      <c r="J21092" s="88"/>
      <c r="K21092" s="89"/>
      <c r="M21092" s="88"/>
      <c r="O21092" s="90"/>
      <c r="P21092" s="90"/>
      <c r="Q21092" s="90"/>
    </row>
    <row r="21093" spans="4:17" x14ac:dyDescent="0.25">
      <c r="D21093" s="87"/>
      <c r="J21093" s="88"/>
      <c r="K21093" s="89"/>
      <c r="M21093" s="88"/>
      <c r="O21093" s="90"/>
      <c r="P21093" s="90"/>
      <c r="Q21093" s="90"/>
    </row>
    <row r="21094" spans="4:17" x14ac:dyDescent="0.25">
      <c r="D21094" s="87"/>
      <c r="J21094" s="88"/>
      <c r="K21094" s="89"/>
      <c r="M21094" s="88"/>
      <c r="O21094" s="90"/>
      <c r="P21094" s="90"/>
      <c r="Q21094" s="90"/>
    </row>
    <row r="21095" spans="4:17" x14ac:dyDescent="0.25">
      <c r="D21095" s="87"/>
      <c r="J21095" s="88"/>
      <c r="K21095" s="89"/>
      <c r="M21095" s="88"/>
      <c r="O21095" s="90"/>
      <c r="P21095" s="90"/>
      <c r="Q21095" s="90"/>
    </row>
    <row r="21096" spans="4:17" x14ac:dyDescent="0.25">
      <c r="D21096" s="87"/>
      <c r="J21096" s="88"/>
      <c r="K21096" s="89"/>
      <c r="M21096" s="88"/>
      <c r="O21096" s="90"/>
      <c r="P21096" s="90"/>
      <c r="Q21096" s="90"/>
    </row>
    <row r="21097" spans="4:17" x14ac:dyDescent="0.25">
      <c r="D21097" s="87"/>
      <c r="J21097" s="88"/>
      <c r="K21097" s="89"/>
      <c r="M21097" s="88"/>
      <c r="O21097" s="90"/>
      <c r="P21097" s="90"/>
      <c r="Q21097" s="90"/>
    </row>
    <row r="21098" spans="4:17" x14ac:dyDescent="0.25">
      <c r="D21098" s="87"/>
      <c r="J21098" s="88"/>
      <c r="K21098" s="89"/>
      <c r="M21098" s="88"/>
      <c r="O21098" s="90"/>
      <c r="P21098" s="90"/>
      <c r="Q21098" s="90"/>
    </row>
    <row r="21099" spans="4:17" x14ac:dyDescent="0.25">
      <c r="D21099" s="87"/>
      <c r="J21099" s="88"/>
      <c r="K21099" s="89"/>
      <c r="M21099" s="88"/>
      <c r="O21099" s="90"/>
      <c r="P21099" s="90"/>
      <c r="Q21099" s="90"/>
    </row>
    <row r="21100" spans="4:17" x14ac:dyDescent="0.25">
      <c r="D21100" s="87"/>
      <c r="J21100" s="88"/>
      <c r="K21100" s="89"/>
      <c r="M21100" s="88"/>
      <c r="O21100" s="90"/>
      <c r="P21100" s="90"/>
      <c r="Q21100" s="90"/>
    </row>
    <row r="21101" spans="4:17" x14ac:dyDescent="0.25">
      <c r="D21101" s="87"/>
      <c r="J21101" s="88"/>
      <c r="K21101" s="89"/>
      <c r="M21101" s="88"/>
      <c r="O21101" s="90"/>
      <c r="P21101" s="90"/>
      <c r="Q21101" s="90"/>
    </row>
    <row r="21102" spans="4:17" x14ac:dyDescent="0.25">
      <c r="D21102" s="87"/>
      <c r="J21102" s="88"/>
      <c r="K21102" s="89"/>
      <c r="M21102" s="88"/>
      <c r="O21102" s="90"/>
      <c r="P21102" s="90"/>
      <c r="Q21102" s="90"/>
    </row>
    <row r="21103" spans="4:17" x14ac:dyDescent="0.25">
      <c r="D21103" s="87"/>
      <c r="J21103" s="88"/>
      <c r="K21103" s="89"/>
      <c r="M21103" s="88"/>
      <c r="O21103" s="90"/>
      <c r="P21103" s="90"/>
      <c r="Q21103" s="90"/>
    </row>
    <row r="21104" spans="4:17" x14ac:dyDescent="0.25">
      <c r="D21104" s="87"/>
      <c r="J21104" s="88"/>
      <c r="K21104" s="89"/>
      <c r="M21104" s="88"/>
      <c r="O21104" s="90"/>
      <c r="P21104" s="90"/>
      <c r="Q21104" s="90"/>
    </row>
    <row r="21105" spans="4:17" x14ac:dyDescent="0.25">
      <c r="D21105" s="87"/>
      <c r="J21105" s="88"/>
      <c r="K21105" s="89"/>
      <c r="M21105" s="88"/>
      <c r="O21105" s="90"/>
      <c r="P21105" s="90"/>
      <c r="Q21105" s="90"/>
    </row>
    <row r="21106" spans="4:17" x14ac:dyDescent="0.25">
      <c r="D21106" s="87"/>
      <c r="J21106" s="88"/>
      <c r="K21106" s="89"/>
      <c r="M21106" s="88"/>
      <c r="O21106" s="90"/>
      <c r="P21106" s="90"/>
      <c r="Q21106" s="90"/>
    </row>
    <row r="21107" spans="4:17" x14ac:dyDescent="0.25">
      <c r="D21107" s="87"/>
      <c r="J21107" s="88"/>
      <c r="K21107" s="89"/>
      <c r="M21107" s="88"/>
      <c r="O21107" s="90"/>
      <c r="P21107" s="90"/>
      <c r="Q21107" s="90"/>
    </row>
    <row r="21108" spans="4:17" x14ac:dyDescent="0.25">
      <c r="D21108" s="87"/>
      <c r="J21108" s="88"/>
      <c r="K21108" s="89"/>
      <c r="M21108" s="88"/>
      <c r="O21108" s="90"/>
      <c r="P21108" s="90"/>
      <c r="Q21108" s="90"/>
    </row>
    <row r="21109" spans="4:17" x14ac:dyDescent="0.25">
      <c r="D21109" s="87"/>
      <c r="J21109" s="88"/>
      <c r="K21109" s="89"/>
      <c r="M21109" s="88"/>
      <c r="O21109" s="90"/>
      <c r="P21109" s="90"/>
      <c r="Q21109" s="90"/>
    </row>
    <row r="21110" spans="4:17" x14ac:dyDescent="0.25">
      <c r="D21110" s="87"/>
      <c r="J21110" s="88"/>
      <c r="K21110" s="89"/>
      <c r="M21110" s="88"/>
      <c r="O21110" s="90"/>
      <c r="P21110" s="90"/>
      <c r="Q21110" s="90"/>
    </row>
    <row r="21111" spans="4:17" x14ac:dyDescent="0.25">
      <c r="D21111" s="87"/>
      <c r="J21111" s="88"/>
      <c r="K21111" s="89"/>
      <c r="M21111" s="88"/>
      <c r="O21111" s="90"/>
      <c r="P21111" s="90"/>
      <c r="Q21111" s="90"/>
    </row>
    <row r="21112" spans="4:17" x14ac:dyDescent="0.25">
      <c r="D21112" s="87"/>
      <c r="J21112" s="88"/>
      <c r="K21112" s="89"/>
      <c r="M21112" s="88"/>
      <c r="O21112" s="90"/>
      <c r="P21112" s="90"/>
      <c r="Q21112" s="90"/>
    </row>
    <row r="21113" spans="4:17" x14ac:dyDescent="0.25">
      <c r="D21113" s="87"/>
      <c r="J21113" s="88"/>
      <c r="K21113" s="89"/>
      <c r="M21113" s="88"/>
      <c r="O21113" s="90"/>
      <c r="P21113" s="90"/>
      <c r="Q21113" s="90"/>
    </row>
    <row r="21114" spans="4:17" x14ac:dyDescent="0.25">
      <c r="D21114" s="87"/>
      <c r="J21114" s="88"/>
      <c r="K21114" s="89"/>
      <c r="M21114" s="88"/>
      <c r="O21114" s="90"/>
      <c r="P21114" s="90"/>
      <c r="Q21114" s="90"/>
    </row>
    <row r="21115" spans="4:17" x14ac:dyDescent="0.25">
      <c r="D21115" s="87"/>
      <c r="J21115" s="88"/>
      <c r="K21115" s="89"/>
      <c r="M21115" s="88"/>
      <c r="O21115" s="90"/>
      <c r="P21115" s="90"/>
      <c r="Q21115" s="90"/>
    </row>
    <row r="21116" spans="4:17" x14ac:dyDescent="0.25">
      <c r="D21116" s="87"/>
      <c r="J21116" s="88"/>
      <c r="K21116" s="89"/>
      <c r="M21116" s="88"/>
      <c r="O21116" s="90"/>
      <c r="P21116" s="90"/>
      <c r="Q21116" s="90"/>
    </row>
    <row r="21117" spans="4:17" x14ac:dyDescent="0.25">
      <c r="D21117" s="87"/>
      <c r="J21117" s="88"/>
      <c r="K21117" s="89"/>
      <c r="M21117" s="88"/>
      <c r="O21117" s="90"/>
      <c r="P21117" s="90"/>
      <c r="Q21117" s="90"/>
    </row>
    <row r="21118" spans="4:17" x14ac:dyDescent="0.25">
      <c r="D21118" s="87"/>
      <c r="J21118" s="88"/>
      <c r="K21118" s="89"/>
      <c r="M21118" s="88"/>
      <c r="O21118" s="90"/>
      <c r="P21118" s="90"/>
      <c r="Q21118" s="90"/>
    </row>
    <row r="21119" spans="4:17" x14ac:dyDescent="0.25">
      <c r="D21119" s="87"/>
      <c r="J21119" s="88"/>
      <c r="K21119" s="89"/>
      <c r="M21119" s="88"/>
      <c r="O21119" s="90"/>
      <c r="P21119" s="90"/>
      <c r="Q21119" s="90"/>
    </row>
    <row r="21120" spans="4:17" x14ac:dyDescent="0.25">
      <c r="D21120" s="87"/>
      <c r="J21120" s="88"/>
      <c r="K21120" s="89"/>
      <c r="M21120" s="88"/>
      <c r="O21120" s="90"/>
      <c r="P21120" s="90"/>
      <c r="Q21120" s="90"/>
    </row>
    <row r="21121" spans="4:17" x14ac:dyDescent="0.25">
      <c r="D21121" s="87"/>
      <c r="J21121" s="88"/>
      <c r="K21121" s="89"/>
      <c r="M21121" s="88"/>
      <c r="O21121" s="90"/>
      <c r="P21121" s="90"/>
      <c r="Q21121" s="90"/>
    </row>
    <row r="21122" spans="4:17" x14ac:dyDescent="0.25">
      <c r="D21122" s="87"/>
      <c r="J21122" s="88"/>
      <c r="K21122" s="89"/>
      <c r="M21122" s="88"/>
      <c r="O21122" s="90"/>
      <c r="P21122" s="90"/>
      <c r="Q21122" s="90"/>
    </row>
    <row r="21123" spans="4:17" x14ac:dyDescent="0.25">
      <c r="D21123" s="87"/>
      <c r="J21123" s="88"/>
      <c r="K21123" s="89"/>
      <c r="M21123" s="88"/>
      <c r="O21123" s="90"/>
      <c r="P21123" s="90"/>
      <c r="Q21123" s="90"/>
    </row>
    <row r="21124" spans="4:17" x14ac:dyDescent="0.25">
      <c r="D21124" s="87"/>
      <c r="J21124" s="88"/>
      <c r="K21124" s="89"/>
      <c r="M21124" s="88"/>
      <c r="O21124" s="90"/>
      <c r="P21124" s="90"/>
      <c r="Q21124" s="90"/>
    </row>
    <row r="21125" spans="4:17" x14ac:dyDescent="0.25">
      <c r="D21125" s="87"/>
      <c r="J21125" s="88"/>
      <c r="K21125" s="89"/>
      <c r="M21125" s="88"/>
      <c r="O21125" s="90"/>
      <c r="P21125" s="90"/>
      <c r="Q21125" s="90"/>
    </row>
    <row r="21126" spans="4:17" x14ac:dyDescent="0.25">
      <c r="D21126" s="87"/>
      <c r="J21126" s="88"/>
      <c r="K21126" s="89"/>
      <c r="M21126" s="88"/>
      <c r="O21126" s="90"/>
      <c r="P21126" s="90"/>
      <c r="Q21126" s="90"/>
    </row>
    <row r="21127" spans="4:17" x14ac:dyDescent="0.25">
      <c r="D21127" s="87"/>
      <c r="J21127" s="88"/>
      <c r="K21127" s="89"/>
      <c r="M21127" s="88"/>
      <c r="O21127" s="90"/>
      <c r="P21127" s="90"/>
      <c r="Q21127" s="90"/>
    </row>
    <row r="21128" spans="4:17" x14ac:dyDescent="0.25">
      <c r="D21128" s="87"/>
      <c r="J21128" s="88"/>
      <c r="K21128" s="89"/>
      <c r="M21128" s="88"/>
      <c r="O21128" s="90"/>
      <c r="P21128" s="90"/>
      <c r="Q21128" s="90"/>
    </row>
    <row r="21129" spans="4:17" x14ac:dyDescent="0.25">
      <c r="D21129" s="87"/>
      <c r="J21129" s="88"/>
      <c r="K21129" s="89"/>
      <c r="M21129" s="88"/>
      <c r="O21129" s="90"/>
      <c r="P21129" s="90"/>
      <c r="Q21129" s="90"/>
    </row>
    <row r="21130" spans="4:17" x14ac:dyDescent="0.25">
      <c r="D21130" s="87"/>
      <c r="J21130" s="88"/>
      <c r="K21130" s="89"/>
      <c r="M21130" s="88"/>
      <c r="O21130" s="90"/>
      <c r="P21130" s="90"/>
      <c r="Q21130" s="90"/>
    </row>
    <row r="21131" spans="4:17" x14ac:dyDescent="0.25">
      <c r="D21131" s="87"/>
      <c r="J21131" s="88"/>
      <c r="K21131" s="89"/>
      <c r="M21131" s="88"/>
      <c r="O21131" s="90"/>
      <c r="P21131" s="90"/>
      <c r="Q21131" s="90"/>
    </row>
    <row r="21132" spans="4:17" x14ac:dyDescent="0.25">
      <c r="D21132" s="87"/>
      <c r="J21132" s="88"/>
      <c r="K21132" s="89"/>
      <c r="M21132" s="88"/>
      <c r="O21132" s="90"/>
      <c r="P21132" s="90"/>
      <c r="Q21132" s="90"/>
    </row>
    <row r="21133" spans="4:17" x14ac:dyDescent="0.25">
      <c r="D21133" s="87"/>
      <c r="J21133" s="88"/>
      <c r="K21133" s="89"/>
      <c r="M21133" s="88"/>
      <c r="O21133" s="90"/>
      <c r="P21133" s="90"/>
      <c r="Q21133" s="90"/>
    </row>
    <row r="21134" spans="4:17" x14ac:dyDescent="0.25">
      <c r="D21134" s="87"/>
      <c r="J21134" s="88"/>
      <c r="K21134" s="89"/>
      <c r="M21134" s="88"/>
      <c r="O21134" s="90"/>
      <c r="P21134" s="90"/>
      <c r="Q21134" s="90"/>
    </row>
    <row r="21135" spans="4:17" x14ac:dyDescent="0.25">
      <c r="D21135" s="87"/>
      <c r="J21135" s="88"/>
      <c r="K21135" s="89"/>
      <c r="M21135" s="88"/>
      <c r="O21135" s="90"/>
      <c r="P21135" s="90"/>
      <c r="Q21135" s="90"/>
    </row>
    <row r="21136" spans="4:17" x14ac:dyDescent="0.25">
      <c r="D21136" s="87"/>
      <c r="J21136" s="88"/>
      <c r="K21136" s="89"/>
      <c r="M21136" s="88"/>
      <c r="O21136" s="90"/>
      <c r="P21136" s="90"/>
      <c r="Q21136" s="90"/>
    </row>
    <row r="21137" spans="4:17" x14ac:dyDescent="0.25">
      <c r="D21137" s="87"/>
      <c r="J21137" s="88"/>
      <c r="K21137" s="89"/>
      <c r="M21137" s="88"/>
      <c r="O21137" s="90"/>
      <c r="P21137" s="90"/>
      <c r="Q21137" s="90"/>
    </row>
    <row r="21138" spans="4:17" x14ac:dyDescent="0.25">
      <c r="D21138" s="87"/>
      <c r="J21138" s="88"/>
      <c r="K21138" s="89"/>
      <c r="M21138" s="88"/>
      <c r="O21138" s="90"/>
      <c r="P21138" s="90"/>
      <c r="Q21138" s="90"/>
    </row>
    <row r="21139" spans="4:17" x14ac:dyDescent="0.25">
      <c r="D21139" s="87"/>
      <c r="J21139" s="88"/>
      <c r="K21139" s="89"/>
      <c r="M21139" s="88"/>
      <c r="O21139" s="90"/>
      <c r="P21139" s="90"/>
      <c r="Q21139" s="90"/>
    </row>
    <row r="21140" spans="4:17" x14ac:dyDescent="0.25">
      <c r="D21140" s="87"/>
      <c r="J21140" s="88"/>
      <c r="K21140" s="89"/>
      <c r="M21140" s="88"/>
      <c r="O21140" s="90"/>
      <c r="P21140" s="90"/>
      <c r="Q21140" s="90"/>
    </row>
    <row r="21141" spans="4:17" x14ac:dyDescent="0.25">
      <c r="D21141" s="87"/>
      <c r="J21141" s="88"/>
      <c r="K21141" s="89"/>
      <c r="M21141" s="88"/>
      <c r="O21141" s="90"/>
      <c r="P21141" s="90"/>
      <c r="Q21141" s="90"/>
    </row>
    <row r="21142" spans="4:17" x14ac:dyDescent="0.25">
      <c r="D21142" s="87"/>
      <c r="J21142" s="88"/>
      <c r="K21142" s="89"/>
      <c r="M21142" s="88"/>
      <c r="O21142" s="90"/>
      <c r="P21142" s="90"/>
      <c r="Q21142" s="90"/>
    </row>
    <row r="21143" spans="4:17" x14ac:dyDescent="0.25">
      <c r="D21143" s="87"/>
      <c r="J21143" s="88"/>
      <c r="K21143" s="89"/>
      <c r="M21143" s="88"/>
      <c r="O21143" s="90"/>
      <c r="P21143" s="90"/>
      <c r="Q21143" s="90"/>
    </row>
    <row r="21144" spans="4:17" x14ac:dyDescent="0.25">
      <c r="D21144" s="87"/>
      <c r="J21144" s="88"/>
      <c r="K21144" s="89"/>
      <c r="M21144" s="88"/>
      <c r="O21144" s="90"/>
      <c r="P21144" s="90"/>
      <c r="Q21144" s="90"/>
    </row>
    <row r="21145" spans="4:17" x14ac:dyDescent="0.25">
      <c r="D21145" s="87"/>
      <c r="J21145" s="88"/>
      <c r="K21145" s="89"/>
      <c r="M21145" s="88"/>
      <c r="O21145" s="90"/>
      <c r="P21145" s="90"/>
      <c r="Q21145" s="90"/>
    </row>
    <row r="21146" spans="4:17" x14ac:dyDescent="0.25">
      <c r="D21146" s="87"/>
      <c r="J21146" s="88"/>
      <c r="K21146" s="89"/>
      <c r="M21146" s="88"/>
      <c r="O21146" s="90"/>
      <c r="P21146" s="90"/>
      <c r="Q21146" s="90"/>
    </row>
    <row r="21147" spans="4:17" x14ac:dyDescent="0.25">
      <c r="D21147" s="87"/>
      <c r="J21147" s="88"/>
      <c r="K21147" s="89"/>
      <c r="M21147" s="88"/>
      <c r="O21147" s="90"/>
      <c r="P21147" s="90"/>
      <c r="Q21147" s="90"/>
    </row>
    <row r="21148" spans="4:17" x14ac:dyDescent="0.25">
      <c r="D21148" s="87"/>
      <c r="J21148" s="88"/>
      <c r="K21148" s="89"/>
      <c r="M21148" s="88"/>
      <c r="O21148" s="90"/>
      <c r="P21148" s="90"/>
      <c r="Q21148" s="90"/>
    </row>
    <row r="21149" spans="4:17" x14ac:dyDescent="0.25">
      <c r="D21149" s="87"/>
      <c r="J21149" s="88"/>
      <c r="K21149" s="89"/>
      <c r="M21149" s="88"/>
      <c r="O21149" s="90"/>
      <c r="P21149" s="90"/>
      <c r="Q21149" s="90"/>
    </row>
    <row r="21150" spans="4:17" x14ac:dyDescent="0.25">
      <c r="D21150" s="87"/>
      <c r="J21150" s="88"/>
      <c r="K21150" s="89"/>
      <c r="M21150" s="88"/>
      <c r="O21150" s="90"/>
      <c r="P21150" s="90"/>
      <c r="Q21150" s="90"/>
    </row>
    <row r="21151" spans="4:17" x14ac:dyDescent="0.25">
      <c r="D21151" s="87"/>
      <c r="J21151" s="88"/>
      <c r="K21151" s="89"/>
      <c r="M21151" s="88"/>
      <c r="O21151" s="90"/>
      <c r="P21151" s="90"/>
      <c r="Q21151" s="90"/>
    </row>
    <row r="21152" spans="4:17" x14ac:dyDescent="0.25">
      <c r="D21152" s="87"/>
      <c r="J21152" s="88"/>
      <c r="K21152" s="89"/>
      <c r="M21152" s="88"/>
      <c r="O21152" s="90"/>
      <c r="P21152" s="90"/>
      <c r="Q21152" s="90"/>
    </row>
    <row r="21153" spans="4:17" x14ac:dyDescent="0.25">
      <c r="D21153" s="87"/>
      <c r="J21153" s="88"/>
      <c r="K21153" s="89"/>
      <c r="M21153" s="88"/>
      <c r="O21153" s="90"/>
      <c r="P21153" s="90"/>
      <c r="Q21153" s="90"/>
    </row>
    <row r="21154" spans="4:17" x14ac:dyDescent="0.25">
      <c r="D21154" s="87"/>
      <c r="J21154" s="88"/>
      <c r="K21154" s="89"/>
      <c r="M21154" s="88"/>
      <c r="O21154" s="90"/>
      <c r="P21154" s="90"/>
      <c r="Q21154" s="90"/>
    </row>
    <row r="21155" spans="4:17" x14ac:dyDescent="0.25">
      <c r="D21155" s="87"/>
      <c r="J21155" s="88"/>
      <c r="K21155" s="89"/>
      <c r="M21155" s="88"/>
      <c r="O21155" s="90"/>
      <c r="P21155" s="90"/>
      <c r="Q21155" s="90"/>
    </row>
    <row r="21156" spans="4:17" x14ac:dyDescent="0.25">
      <c r="D21156" s="87"/>
      <c r="J21156" s="88"/>
      <c r="K21156" s="89"/>
      <c r="M21156" s="88"/>
      <c r="O21156" s="90"/>
      <c r="P21156" s="90"/>
      <c r="Q21156" s="90"/>
    </row>
    <row r="21157" spans="4:17" x14ac:dyDescent="0.25">
      <c r="D21157" s="87"/>
      <c r="J21157" s="88"/>
      <c r="K21157" s="89"/>
      <c r="M21157" s="88"/>
      <c r="O21157" s="90"/>
      <c r="P21157" s="90"/>
      <c r="Q21157" s="90"/>
    </row>
    <row r="21158" spans="4:17" x14ac:dyDescent="0.25">
      <c r="D21158" s="87"/>
      <c r="J21158" s="88"/>
      <c r="K21158" s="89"/>
      <c r="M21158" s="88"/>
      <c r="O21158" s="90"/>
      <c r="P21158" s="90"/>
      <c r="Q21158" s="90"/>
    </row>
    <row r="21159" spans="4:17" x14ac:dyDescent="0.25">
      <c r="D21159" s="87"/>
      <c r="J21159" s="88"/>
      <c r="K21159" s="89"/>
      <c r="M21159" s="88"/>
      <c r="O21159" s="90"/>
      <c r="P21159" s="90"/>
      <c r="Q21159" s="90"/>
    </row>
    <row r="21160" spans="4:17" x14ac:dyDescent="0.25">
      <c r="D21160" s="87"/>
      <c r="J21160" s="88"/>
      <c r="K21160" s="89"/>
      <c r="M21160" s="88"/>
      <c r="O21160" s="90"/>
      <c r="P21160" s="90"/>
      <c r="Q21160" s="90"/>
    </row>
    <row r="21161" spans="4:17" x14ac:dyDescent="0.25">
      <c r="D21161" s="87"/>
      <c r="J21161" s="88"/>
      <c r="K21161" s="89"/>
      <c r="M21161" s="88"/>
      <c r="O21161" s="90"/>
      <c r="P21161" s="90"/>
      <c r="Q21161" s="90"/>
    </row>
    <row r="21162" spans="4:17" x14ac:dyDescent="0.25">
      <c r="D21162" s="87"/>
      <c r="J21162" s="88"/>
      <c r="K21162" s="89"/>
      <c r="M21162" s="88"/>
      <c r="O21162" s="90"/>
      <c r="P21162" s="90"/>
      <c r="Q21162" s="90"/>
    </row>
    <row r="21163" spans="4:17" x14ac:dyDescent="0.25">
      <c r="D21163" s="87"/>
      <c r="J21163" s="88"/>
      <c r="K21163" s="89"/>
      <c r="M21163" s="88"/>
      <c r="O21163" s="90"/>
      <c r="P21163" s="90"/>
      <c r="Q21163" s="90"/>
    </row>
    <row r="21164" spans="4:17" x14ac:dyDescent="0.25">
      <c r="D21164" s="87"/>
      <c r="J21164" s="88"/>
      <c r="K21164" s="89"/>
      <c r="M21164" s="88"/>
      <c r="O21164" s="90"/>
      <c r="P21164" s="90"/>
      <c r="Q21164" s="90"/>
    </row>
    <row r="21165" spans="4:17" x14ac:dyDescent="0.25">
      <c r="D21165" s="87"/>
      <c r="J21165" s="88"/>
      <c r="K21165" s="89"/>
      <c r="M21165" s="88"/>
      <c r="O21165" s="90"/>
      <c r="P21165" s="90"/>
      <c r="Q21165" s="90"/>
    </row>
    <row r="21166" spans="4:17" x14ac:dyDescent="0.25">
      <c r="D21166" s="87"/>
      <c r="J21166" s="88"/>
      <c r="K21166" s="89"/>
      <c r="M21166" s="88"/>
      <c r="O21166" s="90"/>
      <c r="P21166" s="90"/>
      <c r="Q21166" s="90"/>
    </row>
    <row r="21167" spans="4:17" x14ac:dyDescent="0.25">
      <c r="D21167" s="87"/>
      <c r="J21167" s="88"/>
      <c r="K21167" s="89"/>
      <c r="M21167" s="88"/>
      <c r="O21167" s="90"/>
      <c r="P21167" s="90"/>
      <c r="Q21167" s="90"/>
    </row>
    <row r="21168" spans="4:17" x14ac:dyDescent="0.25">
      <c r="D21168" s="87"/>
      <c r="J21168" s="88"/>
      <c r="K21168" s="89"/>
      <c r="M21168" s="88"/>
      <c r="O21168" s="90"/>
      <c r="P21168" s="90"/>
      <c r="Q21168" s="90"/>
    </row>
    <row r="21169" spans="4:17" x14ac:dyDescent="0.25">
      <c r="D21169" s="87"/>
      <c r="J21169" s="88"/>
      <c r="K21169" s="89"/>
      <c r="M21169" s="88"/>
      <c r="O21169" s="90"/>
      <c r="P21169" s="90"/>
      <c r="Q21169" s="90"/>
    </row>
    <row r="21170" spans="4:17" x14ac:dyDescent="0.25">
      <c r="D21170" s="87"/>
      <c r="J21170" s="88"/>
      <c r="K21170" s="89"/>
      <c r="M21170" s="88"/>
      <c r="O21170" s="90"/>
      <c r="P21170" s="90"/>
      <c r="Q21170" s="90"/>
    </row>
    <row r="21171" spans="4:17" x14ac:dyDescent="0.25">
      <c r="D21171" s="87"/>
      <c r="J21171" s="88"/>
      <c r="K21171" s="89"/>
      <c r="M21171" s="88"/>
      <c r="O21171" s="90"/>
      <c r="P21171" s="90"/>
      <c r="Q21171" s="90"/>
    </row>
    <row r="21172" spans="4:17" x14ac:dyDescent="0.25">
      <c r="D21172" s="87"/>
      <c r="J21172" s="88"/>
      <c r="K21172" s="89"/>
      <c r="M21172" s="88"/>
      <c r="O21172" s="90"/>
      <c r="P21172" s="90"/>
      <c r="Q21172" s="90"/>
    </row>
    <row r="21173" spans="4:17" x14ac:dyDescent="0.25">
      <c r="D21173" s="87"/>
      <c r="J21173" s="88"/>
      <c r="K21173" s="89"/>
      <c r="M21173" s="88"/>
      <c r="O21173" s="90"/>
      <c r="P21173" s="90"/>
      <c r="Q21173" s="90"/>
    </row>
    <row r="21174" spans="4:17" x14ac:dyDescent="0.25">
      <c r="D21174" s="87"/>
      <c r="J21174" s="88"/>
      <c r="K21174" s="89"/>
      <c r="M21174" s="88"/>
      <c r="O21174" s="90"/>
      <c r="P21174" s="90"/>
      <c r="Q21174" s="90"/>
    </row>
    <row r="21175" spans="4:17" x14ac:dyDescent="0.25">
      <c r="D21175" s="87"/>
      <c r="J21175" s="88"/>
      <c r="K21175" s="89"/>
      <c r="M21175" s="88"/>
      <c r="O21175" s="90"/>
      <c r="P21175" s="90"/>
      <c r="Q21175" s="90"/>
    </row>
    <row r="21176" spans="4:17" x14ac:dyDescent="0.25">
      <c r="D21176" s="87"/>
      <c r="J21176" s="88"/>
      <c r="K21176" s="89"/>
      <c r="M21176" s="88"/>
      <c r="O21176" s="90"/>
      <c r="P21176" s="90"/>
      <c r="Q21176" s="90"/>
    </row>
    <row r="21177" spans="4:17" x14ac:dyDescent="0.25">
      <c r="D21177" s="87"/>
      <c r="J21177" s="88"/>
      <c r="K21177" s="89"/>
      <c r="M21177" s="88"/>
      <c r="O21177" s="90"/>
      <c r="P21177" s="90"/>
      <c r="Q21177" s="90"/>
    </row>
    <row r="21178" spans="4:17" x14ac:dyDescent="0.25">
      <c r="D21178" s="87"/>
      <c r="J21178" s="88"/>
      <c r="K21178" s="89"/>
      <c r="M21178" s="88"/>
      <c r="O21178" s="90"/>
      <c r="P21178" s="90"/>
      <c r="Q21178" s="90"/>
    </row>
    <row r="21179" spans="4:17" x14ac:dyDescent="0.25">
      <c r="D21179" s="87"/>
      <c r="J21179" s="88"/>
      <c r="K21179" s="89"/>
      <c r="M21179" s="88"/>
      <c r="O21179" s="90"/>
      <c r="P21179" s="90"/>
      <c r="Q21179" s="90"/>
    </row>
    <row r="21180" spans="4:17" x14ac:dyDescent="0.25">
      <c r="D21180" s="87"/>
      <c r="J21180" s="88"/>
      <c r="K21180" s="89"/>
      <c r="M21180" s="88"/>
      <c r="O21180" s="90"/>
      <c r="P21180" s="90"/>
      <c r="Q21180" s="90"/>
    </row>
    <row r="21181" spans="4:17" x14ac:dyDescent="0.25">
      <c r="D21181" s="87"/>
      <c r="J21181" s="88"/>
      <c r="K21181" s="89"/>
      <c r="M21181" s="88"/>
      <c r="O21181" s="90"/>
      <c r="P21181" s="90"/>
      <c r="Q21181" s="90"/>
    </row>
    <row r="21182" spans="4:17" x14ac:dyDescent="0.25">
      <c r="D21182" s="87"/>
      <c r="J21182" s="88"/>
      <c r="K21182" s="89"/>
      <c r="M21182" s="88"/>
      <c r="O21182" s="90"/>
      <c r="P21182" s="90"/>
      <c r="Q21182" s="90"/>
    </row>
    <row r="21183" spans="4:17" x14ac:dyDescent="0.25">
      <c r="D21183" s="87"/>
      <c r="J21183" s="88"/>
      <c r="K21183" s="89"/>
      <c r="M21183" s="88"/>
      <c r="O21183" s="90"/>
      <c r="P21183" s="90"/>
      <c r="Q21183" s="90"/>
    </row>
    <row r="21184" spans="4:17" x14ac:dyDescent="0.25">
      <c r="D21184" s="87"/>
      <c r="J21184" s="88"/>
      <c r="K21184" s="89"/>
      <c r="M21184" s="88"/>
      <c r="O21184" s="90"/>
      <c r="P21184" s="90"/>
      <c r="Q21184" s="90"/>
    </row>
    <row r="21185" spans="4:17" x14ac:dyDescent="0.25">
      <c r="D21185" s="87"/>
      <c r="J21185" s="88"/>
      <c r="K21185" s="89"/>
      <c r="M21185" s="88"/>
      <c r="O21185" s="90"/>
      <c r="P21185" s="90"/>
      <c r="Q21185" s="90"/>
    </row>
    <row r="21186" spans="4:17" x14ac:dyDescent="0.25">
      <c r="D21186" s="87"/>
      <c r="J21186" s="88"/>
      <c r="K21186" s="89"/>
      <c r="M21186" s="88"/>
      <c r="O21186" s="90"/>
      <c r="P21186" s="90"/>
      <c r="Q21186" s="90"/>
    </row>
    <row r="21187" spans="4:17" x14ac:dyDescent="0.25">
      <c r="D21187" s="87"/>
      <c r="J21187" s="88"/>
      <c r="K21187" s="89"/>
      <c r="M21187" s="88"/>
      <c r="O21187" s="90"/>
      <c r="P21187" s="90"/>
      <c r="Q21187" s="90"/>
    </row>
    <row r="21188" spans="4:17" x14ac:dyDescent="0.25">
      <c r="D21188" s="87"/>
      <c r="J21188" s="88"/>
      <c r="K21188" s="89"/>
      <c r="M21188" s="88"/>
      <c r="O21188" s="90"/>
      <c r="P21188" s="90"/>
      <c r="Q21188" s="90"/>
    </row>
    <row r="21189" spans="4:17" x14ac:dyDescent="0.25">
      <c r="D21189" s="87"/>
      <c r="J21189" s="88"/>
      <c r="K21189" s="89"/>
      <c r="M21189" s="88"/>
      <c r="O21189" s="90"/>
      <c r="P21189" s="90"/>
      <c r="Q21189" s="90"/>
    </row>
    <row r="21190" spans="4:17" x14ac:dyDescent="0.25">
      <c r="D21190" s="87"/>
      <c r="J21190" s="88"/>
      <c r="K21190" s="89"/>
      <c r="M21190" s="88"/>
      <c r="O21190" s="90"/>
      <c r="P21190" s="90"/>
      <c r="Q21190" s="90"/>
    </row>
    <row r="21191" spans="4:17" x14ac:dyDescent="0.25">
      <c r="D21191" s="87"/>
      <c r="J21191" s="88"/>
      <c r="K21191" s="89"/>
      <c r="M21191" s="88"/>
      <c r="O21191" s="90"/>
      <c r="P21191" s="90"/>
      <c r="Q21191" s="90"/>
    </row>
    <row r="21192" spans="4:17" x14ac:dyDescent="0.25">
      <c r="D21192" s="87"/>
      <c r="J21192" s="88"/>
      <c r="K21192" s="89"/>
      <c r="M21192" s="88"/>
      <c r="O21192" s="90"/>
      <c r="P21192" s="90"/>
      <c r="Q21192" s="90"/>
    </row>
    <row r="21193" spans="4:17" x14ac:dyDescent="0.25">
      <c r="D21193" s="87"/>
      <c r="J21193" s="88"/>
      <c r="K21193" s="89"/>
      <c r="M21193" s="88"/>
      <c r="O21193" s="90"/>
      <c r="P21193" s="90"/>
      <c r="Q21193" s="90"/>
    </row>
    <row r="21194" spans="4:17" x14ac:dyDescent="0.25">
      <c r="D21194" s="87"/>
      <c r="J21194" s="88"/>
      <c r="K21194" s="89"/>
      <c r="M21194" s="88"/>
      <c r="O21194" s="90"/>
      <c r="P21194" s="90"/>
      <c r="Q21194" s="90"/>
    </row>
    <row r="21195" spans="4:17" x14ac:dyDescent="0.25">
      <c r="D21195" s="87"/>
      <c r="J21195" s="88"/>
      <c r="K21195" s="89"/>
      <c r="M21195" s="88"/>
      <c r="O21195" s="90"/>
      <c r="P21195" s="90"/>
      <c r="Q21195" s="90"/>
    </row>
    <row r="21196" spans="4:17" x14ac:dyDescent="0.25">
      <c r="D21196" s="87"/>
      <c r="J21196" s="88"/>
      <c r="K21196" s="89"/>
      <c r="M21196" s="88"/>
      <c r="O21196" s="90"/>
      <c r="P21196" s="90"/>
      <c r="Q21196" s="90"/>
    </row>
    <row r="21197" spans="4:17" x14ac:dyDescent="0.25">
      <c r="D21197" s="87"/>
      <c r="J21197" s="88"/>
      <c r="K21197" s="89"/>
      <c r="M21197" s="88"/>
      <c r="O21197" s="90"/>
      <c r="P21197" s="90"/>
      <c r="Q21197" s="90"/>
    </row>
    <row r="21198" spans="4:17" x14ac:dyDescent="0.25">
      <c r="D21198" s="87"/>
      <c r="J21198" s="88"/>
      <c r="K21198" s="89"/>
      <c r="M21198" s="88"/>
      <c r="O21198" s="90"/>
      <c r="P21198" s="90"/>
      <c r="Q21198" s="90"/>
    </row>
    <row r="21199" spans="4:17" x14ac:dyDescent="0.25">
      <c r="D21199" s="87"/>
      <c r="J21199" s="88"/>
      <c r="K21199" s="89"/>
      <c r="M21199" s="88"/>
      <c r="O21199" s="90"/>
      <c r="P21199" s="90"/>
      <c r="Q21199" s="90"/>
    </row>
    <row r="21200" spans="4:17" x14ac:dyDescent="0.25">
      <c r="D21200" s="87"/>
      <c r="J21200" s="88"/>
      <c r="K21200" s="89"/>
      <c r="M21200" s="88"/>
      <c r="O21200" s="90"/>
      <c r="P21200" s="90"/>
      <c r="Q21200" s="90"/>
    </row>
    <row r="21201" spans="4:17" x14ac:dyDescent="0.25">
      <c r="D21201" s="87"/>
      <c r="J21201" s="88"/>
      <c r="K21201" s="89"/>
      <c r="M21201" s="88"/>
      <c r="O21201" s="90"/>
      <c r="P21201" s="90"/>
      <c r="Q21201" s="90"/>
    </row>
    <row r="21202" spans="4:17" x14ac:dyDescent="0.25">
      <c r="D21202" s="87"/>
      <c r="J21202" s="88"/>
      <c r="K21202" s="89"/>
      <c r="M21202" s="88"/>
      <c r="O21202" s="90"/>
      <c r="P21202" s="90"/>
      <c r="Q21202" s="90"/>
    </row>
    <row r="21203" spans="4:17" x14ac:dyDescent="0.25">
      <c r="D21203" s="87"/>
      <c r="J21203" s="88"/>
      <c r="K21203" s="89"/>
      <c r="M21203" s="88"/>
      <c r="O21203" s="90"/>
      <c r="P21203" s="90"/>
      <c r="Q21203" s="90"/>
    </row>
    <row r="21204" spans="4:17" x14ac:dyDescent="0.25">
      <c r="D21204" s="87"/>
      <c r="J21204" s="88"/>
      <c r="K21204" s="89"/>
      <c r="M21204" s="88"/>
      <c r="O21204" s="90"/>
      <c r="P21204" s="90"/>
      <c r="Q21204" s="90"/>
    </row>
    <row r="21205" spans="4:17" x14ac:dyDescent="0.25">
      <c r="D21205" s="87"/>
      <c r="J21205" s="88"/>
      <c r="K21205" s="89"/>
      <c r="M21205" s="88"/>
      <c r="O21205" s="90"/>
      <c r="P21205" s="90"/>
      <c r="Q21205" s="90"/>
    </row>
    <row r="21206" spans="4:17" x14ac:dyDescent="0.25">
      <c r="D21206" s="87"/>
      <c r="J21206" s="88"/>
      <c r="K21206" s="89"/>
      <c r="M21206" s="88"/>
      <c r="O21206" s="90"/>
      <c r="P21206" s="90"/>
      <c r="Q21206" s="90"/>
    </row>
    <row r="21207" spans="4:17" x14ac:dyDescent="0.25">
      <c r="D21207" s="87"/>
      <c r="J21207" s="88"/>
      <c r="K21207" s="89"/>
      <c r="M21207" s="88"/>
      <c r="O21207" s="90"/>
      <c r="P21207" s="90"/>
      <c r="Q21207" s="90"/>
    </row>
    <row r="21208" spans="4:17" x14ac:dyDescent="0.25">
      <c r="D21208" s="87"/>
      <c r="J21208" s="88"/>
      <c r="K21208" s="89"/>
      <c r="M21208" s="88"/>
      <c r="O21208" s="90"/>
      <c r="P21208" s="90"/>
      <c r="Q21208" s="90"/>
    </row>
    <row r="21209" spans="4:17" x14ac:dyDescent="0.25">
      <c r="D21209" s="87"/>
      <c r="J21209" s="88"/>
      <c r="K21209" s="89"/>
      <c r="M21209" s="88"/>
      <c r="O21209" s="90"/>
      <c r="P21209" s="90"/>
      <c r="Q21209" s="90"/>
    </row>
    <row r="21210" spans="4:17" x14ac:dyDescent="0.25">
      <c r="D21210" s="87"/>
      <c r="J21210" s="88"/>
      <c r="K21210" s="89"/>
      <c r="M21210" s="88"/>
      <c r="O21210" s="90"/>
      <c r="P21210" s="90"/>
      <c r="Q21210" s="90"/>
    </row>
    <row r="21211" spans="4:17" x14ac:dyDescent="0.25">
      <c r="D21211" s="87"/>
      <c r="J21211" s="88"/>
      <c r="K21211" s="89"/>
      <c r="M21211" s="88"/>
      <c r="O21211" s="90"/>
      <c r="P21211" s="90"/>
      <c r="Q21211" s="90"/>
    </row>
    <row r="21212" spans="4:17" x14ac:dyDescent="0.25">
      <c r="D21212" s="87"/>
      <c r="J21212" s="88"/>
      <c r="K21212" s="89"/>
      <c r="M21212" s="88"/>
      <c r="O21212" s="90"/>
      <c r="P21212" s="90"/>
      <c r="Q21212" s="90"/>
    </row>
    <row r="21213" spans="4:17" x14ac:dyDescent="0.25">
      <c r="D21213" s="87"/>
      <c r="J21213" s="88"/>
      <c r="K21213" s="89"/>
      <c r="M21213" s="88"/>
      <c r="O21213" s="90"/>
      <c r="P21213" s="90"/>
      <c r="Q21213" s="90"/>
    </row>
    <row r="21214" spans="4:17" x14ac:dyDescent="0.25">
      <c r="D21214" s="87"/>
      <c r="J21214" s="88"/>
      <c r="K21214" s="89"/>
      <c r="M21214" s="88"/>
      <c r="O21214" s="90"/>
      <c r="P21214" s="90"/>
      <c r="Q21214" s="90"/>
    </row>
    <row r="21215" spans="4:17" x14ac:dyDescent="0.25">
      <c r="D21215" s="87"/>
      <c r="J21215" s="88"/>
      <c r="K21215" s="89"/>
      <c r="M21215" s="88"/>
      <c r="O21215" s="90"/>
      <c r="P21215" s="90"/>
      <c r="Q21215" s="90"/>
    </row>
    <row r="21216" spans="4:17" x14ac:dyDescent="0.25">
      <c r="D21216" s="87"/>
      <c r="J21216" s="88"/>
      <c r="K21216" s="89"/>
      <c r="M21216" s="88"/>
      <c r="O21216" s="90"/>
      <c r="P21216" s="90"/>
      <c r="Q21216" s="90"/>
    </row>
    <row r="21217" spans="4:17" x14ac:dyDescent="0.25">
      <c r="D21217" s="87"/>
      <c r="J21217" s="88"/>
      <c r="K21217" s="89"/>
      <c r="M21217" s="88"/>
      <c r="O21217" s="90"/>
      <c r="P21217" s="90"/>
      <c r="Q21217" s="90"/>
    </row>
    <row r="21218" spans="4:17" x14ac:dyDescent="0.25">
      <c r="D21218" s="87"/>
      <c r="J21218" s="88"/>
      <c r="K21218" s="89"/>
      <c r="M21218" s="88"/>
      <c r="O21218" s="90"/>
      <c r="P21218" s="90"/>
      <c r="Q21218" s="90"/>
    </row>
    <row r="21219" spans="4:17" x14ac:dyDescent="0.25">
      <c r="D21219" s="87"/>
      <c r="J21219" s="88"/>
      <c r="K21219" s="89"/>
      <c r="M21219" s="88"/>
      <c r="O21219" s="90"/>
      <c r="P21219" s="90"/>
      <c r="Q21219" s="90"/>
    </row>
    <row r="21220" spans="4:17" x14ac:dyDescent="0.25">
      <c r="D21220" s="87"/>
      <c r="J21220" s="88"/>
      <c r="K21220" s="89"/>
      <c r="M21220" s="88"/>
      <c r="O21220" s="90"/>
      <c r="P21220" s="90"/>
      <c r="Q21220" s="90"/>
    </row>
    <row r="21221" spans="4:17" x14ac:dyDescent="0.25">
      <c r="D21221" s="87"/>
      <c r="J21221" s="88"/>
      <c r="K21221" s="89"/>
      <c r="M21221" s="88"/>
      <c r="O21221" s="90"/>
      <c r="P21221" s="90"/>
      <c r="Q21221" s="90"/>
    </row>
    <row r="21222" spans="4:17" x14ac:dyDescent="0.25">
      <c r="D21222" s="87"/>
      <c r="J21222" s="88"/>
      <c r="K21222" s="89"/>
      <c r="M21222" s="88"/>
      <c r="O21222" s="90"/>
      <c r="P21222" s="90"/>
      <c r="Q21222" s="90"/>
    </row>
    <row r="21223" spans="4:17" x14ac:dyDescent="0.25">
      <c r="D21223" s="87"/>
      <c r="J21223" s="88"/>
      <c r="K21223" s="89"/>
      <c r="M21223" s="88"/>
      <c r="O21223" s="90"/>
      <c r="P21223" s="90"/>
      <c r="Q21223" s="90"/>
    </row>
    <row r="21224" spans="4:17" x14ac:dyDescent="0.25">
      <c r="D21224" s="87"/>
      <c r="J21224" s="88"/>
      <c r="K21224" s="89"/>
      <c r="M21224" s="88"/>
      <c r="O21224" s="90"/>
      <c r="P21224" s="90"/>
      <c r="Q21224" s="90"/>
    </row>
    <row r="21225" spans="4:17" x14ac:dyDescent="0.25">
      <c r="D21225" s="87"/>
      <c r="J21225" s="88"/>
      <c r="K21225" s="89"/>
      <c r="M21225" s="88"/>
      <c r="O21225" s="90"/>
      <c r="P21225" s="90"/>
      <c r="Q21225" s="90"/>
    </row>
    <row r="21226" spans="4:17" x14ac:dyDescent="0.25">
      <c r="D21226" s="87"/>
      <c r="J21226" s="88"/>
      <c r="K21226" s="89"/>
      <c r="M21226" s="88"/>
      <c r="O21226" s="90"/>
      <c r="P21226" s="90"/>
      <c r="Q21226" s="90"/>
    </row>
    <row r="21227" spans="4:17" x14ac:dyDescent="0.25">
      <c r="D21227" s="87"/>
      <c r="J21227" s="88"/>
      <c r="K21227" s="89"/>
      <c r="M21227" s="88"/>
      <c r="O21227" s="90"/>
      <c r="P21227" s="90"/>
      <c r="Q21227" s="90"/>
    </row>
    <row r="21228" spans="4:17" x14ac:dyDescent="0.25">
      <c r="D21228" s="87"/>
      <c r="J21228" s="88"/>
      <c r="K21228" s="89"/>
      <c r="M21228" s="88"/>
      <c r="O21228" s="90"/>
      <c r="P21228" s="90"/>
      <c r="Q21228" s="90"/>
    </row>
    <row r="21229" spans="4:17" x14ac:dyDescent="0.25">
      <c r="D21229" s="87"/>
      <c r="J21229" s="88"/>
      <c r="K21229" s="89"/>
      <c r="M21229" s="88"/>
      <c r="O21229" s="90"/>
      <c r="P21229" s="90"/>
      <c r="Q21229" s="90"/>
    </row>
    <row r="21230" spans="4:17" x14ac:dyDescent="0.25">
      <c r="D21230" s="87"/>
      <c r="J21230" s="88"/>
      <c r="K21230" s="89"/>
      <c r="M21230" s="88"/>
      <c r="O21230" s="90"/>
      <c r="P21230" s="90"/>
      <c r="Q21230" s="90"/>
    </row>
    <row r="21231" spans="4:17" x14ac:dyDescent="0.25">
      <c r="D21231" s="87"/>
      <c r="J21231" s="88"/>
      <c r="K21231" s="89"/>
      <c r="M21231" s="88"/>
      <c r="O21231" s="90"/>
      <c r="P21231" s="90"/>
      <c r="Q21231" s="90"/>
    </row>
    <row r="21232" spans="4:17" x14ac:dyDescent="0.25">
      <c r="D21232" s="87"/>
      <c r="J21232" s="88"/>
      <c r="K21232" s="89"/>
      <c r="M21232" s="88"/>
      <c r="O21232" s="90"/>
      <c r="P21232" s="90"/>
      <c r="Q21232" s="90"/>
    </row>
    <row r="21233" spans="4:17" x14ac:dyDescent="0.25">
      <c r="D21233" s="87"/>
      <c r="J21233" s="88"/>
      <c r="K21233" s="89"/>
      <c r="M21233" s="88"/>
      <c r="O21233" s="90"/>
      <c r="P21233" s="90"/>
      <c r="Q21233" s="90"/>
    </row>
    <row r="21234" spans="4:17" x14ac:dyDescent="0.25">
      <c r="D21234" s="87"/>
      <c r="J21234" s="88"/>
      <c r="K21234" s="89"/>
      <c r="M21234" s="88"/>
      <c r="O21234" s="90"/>
      <c r="P21234" s="90"/>
      <c r="Q21234" s="90"/>
    </row>
    <row r="21235" spans="4:17" x14ac:dyDescent="0.25">
      <c r="D21235" s="87"/>
      <c r="J21235" s="88"/>
      <c r="K21235" s="89"/>
      <c r="M21235" s="88"/>
      <c r="O21235" s="90"/>
      <c r="P21235" s="90"/>
      <c r="Q21235" s="90"/>
    </row>
    <row r="21236" spans="4:17" x14ac:dyDescent="0.25">
      <c r="D21236" s="87"/>
      <c r="J21236" s="88"/>
      <c r="K21236" s="89"/>
      <c r="M21236" s="88"/>
      <c r="O21236" s="90"/>
      <c r="P21236" s="90"/>
      <c r="Q21236" s="90"/>
    </row>
    <row r="21237" spans="4:17" x14ac:dyDescent="0.25">
      <c r="D21237" s="87"/>
      <c r="J21237" s="88"/>
      <c r="K21237" s="89"/>
      <c r="M21237" s="88"/>
      <c r="O21237" s="90"/>
      <c r="P21237" s="90"/>
      <c r="Q21237" s="90"/>
    </row>
    <row r="21238" spans="4:17" x14ac:dyDescent="0.25">
      <c r="D21238" s="87"/>
      <c r="J21238" s="88"/>
      <c r="K21238" s="89"/>
      <c r="M21238" s="88"/>
      <c r="O21238" s="90"/>
      <c r="P21238" s="90"/>
      <c r="Q21238" s="90"/>
    </row>
    <row r="21239" spans="4:17" x14ac:dyDescent="0.25">
      <c r="D21239" s="87"/>
      <c r="J21239" s="88"/>
      <c r="K21239" s="89"/>
      <c r="M21239" s="88"/>
      <c r="O21239" s="90"/>
      <c r="P21239" s="90"/>
      <c r="Q21239" s="90"/>
    </row>
    <row r="21240" spans="4:17" x14ac:dyDescent="0.25">
      <c r="D21240" s="87"/>
      <c r="J21240" s="88"/>
      <c r="K21240" s="89"/>
      <c r="M21240" s="88"/>
      <c r="O21240" s="90"/>
      <c r="P21240" s="90"/>
      <c r="Q21240" s="90"/>
    </row>
    <row r="21241" spans="4:17" x14ac:dyDescent="0.25">
      <c r="D21241" s="87"/>
      <c r="J21241" s="88"/>
      <c r="K21241" s="89"/>
      <c r="M21241" s="88"/>
      <c r="O21241" s="90"/>
      <c r="P21241" s="90"/>
      <c r="Q21241" s="90"/>
    </row>
    <row r="21242" spans="4:17" x14ac:dyDescent="0.25">
      <c r="D21242" s="87"/>
      <c r="J21242" s="88"/>
      <c r="K21242" s="89"/>
      <c r="M21242" s="88"/>
      <c r="O21242" s="90"/>
      <c r="P21242" s="90"/>
      <c r="Q21242" s="90"/>
    </row>
    <row r="21243" spans="4:17" x14ac:dyDescent="0.25">
      <c r="D21243" s="87"/>
      <c r="J21243" s="88"/>
      <c r="K21243" s="89"/>
      <c r="M21243" s="88"/>
      <c r="O21243" s="90"/>
      <c r="P21243" s="90"/>
      <c r="Q21243" s="90"/>
    </row>
    <row r="21244" spans="4:17" x14ac:dyDescent="0.25">
      <c r="D21244" s="87"/>
      <c r="J21244" s="88"/>
      <c r="K21244" s="89"/>
      <c r="M21244" s="88"/>
      <c r="O21244" s="90"/>
      <c r="P21244" s="90"/>
      <c r="Q21244" s="90"/>
    </row>
    <row r="21245" spans="4:17" x14ac:dyDescent="0.25">
      <c r="D21245" s="87"/>
      <c r="J21245" s="88"/>
      <c r="K21245" s="89"/>
      <c r="M21245" s="88"/>
      <c r="O21245" s="90"/>
      <c r="P21245" s="90"/>
      <c r="Q21245" s="90"/>
    </row>
    <row r="21246" spans="4:17" x14ac:dyDescent="0.25">
      <c r="D21246" s="87"/>
      <c r="J21246" s="88"/>
      <c r="K21246" s="89"/>
      <c r="M21246" s="88"/>
      <c r="O21246" s="90"/>
      <c r="P21246" s="90"/>
      <c r="Q21246" s="90"/>
    </row>
    <row r="21247" spans="4:17" x14ac:dyDescent="0.25">
      <c r="D21247" s="87"/>
      <c r="J21247" s="88"/>
      <c r="K21247" s="89"/>
      <c r="M21247" s="88"/>
      <c r="O21247" s="90"/>
      <c r="P21247" s="90"/>
      <c r="Q21247" s="90"/>
    </row>
    <row r="21248" spans="4:17" x14ac:dyDescent="0.25">
      <c r="D21248" s="87"/>
      <c r="J21248" s="88"/>
      <c r="K21248" s="89"/>
      <c r="M21248" s="88"/>
      <c r="O21248" s="90"/>
      <c r="P21248" s="90"/>
      <c r="Q21248" s="90"/>
    </row>
    <row r="21249" spans="4:17" x14ac:dyDescent="0.25">
      <c r="D21249" s="87"/>
      <c r="J21249" s="88"/>
      <c r="K21249" s="89"/>
      <c r="M21249" s="88"/>
      <c r="O21249" s="90"/>
      <c r="P21249" s="90"/>
      <c r="Q21249" s="90"/>
    </row>
    <row r="21250" spans="4:17" x14ac:dyDescent="0.25">
      <c r="D21250" s="87"/>
      <c r="J21250" s="88"/>
      <c r="K21250" s="89"/>
      <c r="M21250" s="88"/>
      <c r="O21250" s="90"/>
      <c r="P21250" s="90"/>
      <c r="Q21250" s="90"/>
    </row>
    <row r="21251" spans="4:17" x14ac:dyDescent="0.25">
      <c r="D21251" s="87"/>
      <c r="J21251" s="88"/>
      <c r="K21251" s="89"/>
      <c r="M21251" s="88"/>
      <c r="O21251" s="90"/>
      <c r="P21251" s="90"/>
      <c r="Q21251" s="90"/>
    </row>
    <row r="21252" spans="4:17" x14ac:dyDescent="0.25">
      <c r="D21252" s="87"/>
      <c r="J21252" s="88"/>
      <c r="K21252" s="89"/>
      <c r="M21252" s="88"/>
      <c r="O21252" s="90"/>
      <c r="P21252" s="90"/>
      <c r="Q21252" s="90"/>
    </row>
    <row r="21253" spans="4:17" x14ac:dyDescent="0.25">
      <c r="D21253" s="87"/>
      <c r="J21253" s="88"/>
      <c r="K21253" s="89"/>
      <c r="M21253" s="88"/>
      <c r="O21253" s="90"/>
      <c r="P21253" s="90"/>
      <c r="Q21253" s="90"/>
    </row>
    <row r="21254" spans="4:17" x14ac:dyDescent="0.25">
      <c r="D21254" s="87"/>
      <c r="J21254" s="88"/>
      <c r="K21254" s="89"/>
      <c r="M21254" s="88"/>
      <c r="O21254" s="90"/>
      <c r="P21254" s="90"/>
      <c r="Q21254" s="90"/>
    </row>
    <row r="21255" spans="4:17" x14ac:dyDescent="0.25">
      <c r="D21255" s="87"/>
      <c r="J21255" s="88"/>
      <c r="K21255" s="89"/>
      <c r="M21255" s="88"/>
      <c r="O21255" s="90"/>
      <c r="P21255" s="90"/>
      <c r="Q21255" s="90"/>
    </row>
    <row r="21256" spans="4:17" x14ac:dyDescent="0.25">
      <c r="D21256" s="87"/>
      <c r="J21256" s="88"/>
      <c r="K21256" s="89"/>
      <c r="M21256" s="88"/>
      <c r="O21256" s="90"/>
      <c r="P21256" s="90"/>
      <c r="Q21256" s="90"/>
    </row>
    <row r="21257" spans="4:17" x14ac:dyDescent="0.25">
      <c r="D21257" s="87"/>
      <c r="J21257" s="88"/>
      <c r="K21257" s="89"/>
      <c r="M21257" s="88"/>
      <c r="O21257" s="90"/>
      <c r="P21257" s="90"/>
      <c r="Q21257" s="90"/>
    </row>
    <row r="21258" spans="4:17" x14ac:dyDescent="0.25">
      <c r="D21258" s="87"/>
      <c r="J21258" s="88"/>
      <c r="K21258" s="89"/>
      <c r="M21258" s="88"/>
      <c r="O21258" s="90"/>
      <c r="P21258" s="90"/>
      <c r="Q21258" s="90"/>
    </row>
    <row r="21259" spans="4:17" x14ac:dyDescent="0.25">
      <c r="D21259" s="87"/>
      <c r="J21259" s="88"/>
      <c r="K21259" s="89"/>
      <c r="M21259" s="88"/>
      <c r="O21259" s="90"/>
      <c r="P21259" s="90"/>
      <c r="Q21259" s="90"/>
    </row>
    <row r="21260" spans="4:17" x14ac:dyDescent="0.25">
      <c r="D21260" s="87"/>
      <c r="J21260" s="88"/>
      <c r="K21260" s="89"/>
      <c r="M21260" s="88"/>
      <c r="O21260" s="90"/>
      <c r="P21260" s="90"/>
      <c r="Q21260" s="90"/>
    </row>
    <row r="21261" spans="4:17" x14ac:dyDescent="0.25">
      <c r="D21261" s="87"/>
      <c r="J21261" s="88"/>
      <c r="K21261" s="89"/>
      <c r="M21261" s="88"/>
      <c r="O21261" s="90"/>
      <c r="P21261" s="90"/>
      <c r="Q21261" s="90"/>
    </row>
    <row r="21262" spans="4:17" x14ac:dyDescent="0.25">
      <c r="D21262" s="87"/>
      <c r="J21262" s="88"/>
      <c r="K21262" s="89"/>
      <c r="M21262" s="88"/>
      <c r="O21262" s="90"/>
      <c r="P21262" s="90"/>
      <c r="Q21262" s="90"/>
    </row>
    <row r="21263" spans="4:17" x14ac:dyDescent="0.25">
      <c r="D21263" s="87"/>
      <c r="J21263" s="88"/>
      <c r="K21263" s="89"/>
      <c r="M21263" s="88"/>
      <c r="O21263" s="90"/>
      <c r="P21263" s="90"/>
      <c r="Q21263" s="90"/>
    </row>
    <row r="21264" spans="4:17" x14ac:dyDescent="0.25">
      <c r="D21264" s="87"/>
      <c r="J21264" s="88"/>
      <c r="K21264" s="89"/>
      <c r="M21264" s="88"/>
      <c r="O21264" s="90"/>
      <c r="P21264" s="90"/>
      <c r="Q21264" s="90"/>
    </row>
    <row r="21265" spans="4:17" x14ac:dyDescent="0.25">
      <c r="D21265" s="87"/>
      <c r="J21265" s="88"/>
      <c r="K21265" s="89"/>
      <c r="M21265" s="88"/>
      <c r="O21265" s="90"/>
      <c r="P21265" s="90"/>
      <c r="Q21265" s="90"/>
    </row>
    <row r="21266" spans="4:17" x14ac:dyDescent="0.25">
      <c r="D21266" s="87"/>
      <c r="J21266" s="88"/>
      <c r="K21266" s="89"/>
      <c r="M21266" s="88"/>
      <c r="O21266" s="90"/>
      <c r="P21266" s="90"/>
      <c r="Q21266" s="90"/>
    </row>
    <row r="21267" spans="4:17" x14ac:dyDescent="0.25">
      <c r="D21267" s="87"/>
      <c r="J21267" s="88"/>
      <c r="K21267" s="89"/>
      <c r="M21267" s="88"/>
      <c r="O21267" s="90"/>
      <c r="P21267" s="90"/>
      <c r="Q21267" s="90"/>
    </row>
    <row r="21268" spans="4:17" x14ac:dyDescent="0.25">
      <c r="D21268" s="87"/>
      <c r="J21268" s="88"/>
      <c r="K21268" s="89"/>
      <c r="M21268" s="88"/>
      <c r="O21268" s="90"/>
      <c r="P21268" s="90"/>
      <c r="Q21268" s="90"/>
    </row>
    <row r="21269" spans="4:17" x14ac:dyDescent="0.25">
      <c r="D21269" s="87"/>
      <c r="J21269" s="88"/>
      <c r="K21269" s="89"/>
      <c r="M21269" s="88"/>
      <c r="O21269" s="90"/>
      <c r="P21269" s="90"/>
      <c r="Q21269" s="90"/>
    </row>
    <row r="21270" spans="4:17" x14ac:dyDescent="0.25">
      <c r="D21270" s="87"/>
      <c r="J21270" s="88"/>
      <c r="K21270" s="89"/>
      <c r="M21270" s="88"/>
      <c r="O21270" s="90"/>
      <c r="P21270" s="90"/>
      <c r="Q21270" s="90"/>
    </row>
    <row r="21271" spans="4:17" x14ac:dyDescent="0.25">
      <c r="D21271" s="87"/>
      <c r="J21271" s="88"/>
      <c r="K21271" s="89"/>
      <c r="M21271" s="88"/>
      <c r="O21271" s="90"/>
      <c r="P21271" s="90"/>
      <c r="Q21271" s="90"/>
    </row>
    <row r="21272" spans="4:17" x14ac:dyDescent="0.25">
      <c r="D21272" s="87"/>
      <c r="J21272" s="88"/>
      <c r="K21272" s="89"/>
      <c r="M21272" s="88"/>
      <c r="O21272" s="90"/>
      <c r="P21272" s="90"/>
      <c r="Q21272" s="90"/>
    </row>
    <row r="21273" spans="4:17" x14ac:dyDescent="0.25">
      <c r="D21273" s="87"/>
      <c r="J21273" s="88"/>
      <c r="K21273" s="89"/>
      <c r="M21273" s="88"/>
      <c r="O21273" s="90"/>
      <c r="P21273" s="90"/>
      <c r="Q21273" s="90"/>
    </row>
    <row r="21274" spans="4:17" x14ac:dyDescent="0.25">
      <c r="D21274" s="87"/>
      <c r="J21274" s="88"/>
      <c r="K21274" s="89"/>
      <c r="M21274" s="88"/>
      <c r="O21274" s="90"/>
      <c r="P21274" s="90"/>
      <c r="Q21274" s="90"/>
    </row>
    <row r="21275" spans="4:17" x14ac:dyDescent="0.25">
      <c r="D21275" s="87"/>
      <c r="J21275" s="88"/>
      <c r="K21275" s="89"/>
      <c r="M21275" s="88"/>
      <c r="O21275" s="90"/>
      <c r="P21275" s="90"/>
      <c r="Q21275" s="90"/>
    </row>
    <row r="21276" spans="4:17" x14ac:dyDescent="0.25">
      <c r="D21276" s="87"/>
      <c r="J21276" s="88"/>
      <c r="K21276" s="89"/>
      <c r="M21276" s="88"/>
      <c r="O21276" s="90"/>
      <c r="P21276" s="90"/>
      <c r="Q21276" s="90"/>
    </row>
    <row r="21277" spans="4:17" x14ac:dyDescent="0.25">
      <c r="D21277" s="87"/>
      <c r="J21277" s="88"/>
      <c r="K21277" s="89"/>
      <c r="M21277" s="88"/>
      <c r="O21277" s="90"/>
      <c r="P21277" s="90"/>
      <c r="Q21277" s="90"/>
    </row>
    <row r="21278" spans="4:17" x14ac:dyDescent="0.25">
      <c r="D21278" s="87"/>
      <c r="J21278" s="88"/>
      <c r="K21278" s="89"/>
      <c r="M21278" s="88"/>
      <c r="O21278" s="90"/>
      <c r="P21278" s="90"/>
      <c r="Q21278" s="90"/>
    </row>
    <row r="21279" spans="4:17" x14ac:dyDescent="0.25">
      <c r="D21279" s="87"/>
      <c r="J21279" s="88"/>
      <c r="K21279" s="89"/>
      <c r="M21279" s="88"/>
      <c r="O21279" s="90"/>
      <c r="P21279" s="90"/>
      <c r="Q21279" s="90"/>
    </row>
    <row r="21280" spans="4:17" x14ac:dyDescent="0.25">
      <c r="D21280" s="87"/>
      <c r="J21280" s="88"/>
      <c r="K21280" s="89"/>
      <c r="M21280" s="88"/>
      <c r="O21280" s="90"/>
      <c r="P21280" s="90"/>
      <c r="Q21280" s="90"/>
    </row>
    <row r="21281" spans="4:17" x14ac:dyDescent="0.25">
      <c r="D21281" s="87"/>
      <c r="J21281" s="88"/>
      <c r="K21281" s="89"/>
      <c r="M21281" s="88"/>
      <c r="O21281" s="90"/>
      <c r="P21281" s="90"/>
      <c r="Q21281" s="90"/>
    </row>
    <row r="21282" spans="4:17" x14ac:dyDescent="0.25">
      <c r="D21282" s="87"/>
      <c r="J21282" s="88"/>
      <c r="K21282" s="89"/>
      <c r="M21282" s="88"/>
      <c r="O21282" s="90"/>
      <c r="P21282" s="90"/>
      <c r="Q21282" s="90"/>
    </row>
    <row r="21283" spans="4:17" x14ac:dyDescent="0.25">
      <c r="D21283" s="87"/>
      <c r="J21283" s="88"/>
      <c r="K21283" s="89"/>
      <c r="M21283" s="88"/>
      <c r="O21283" s="90"/>
      <c r="P21283" s="90"/>
      <c r="Q21283" s="90"/>
    </row>
    <row r="21284" spans="4:17" x14ac:dyDescent="0.25">
      <c r="D21284" s="87"/>
      <c r="J21284" s="88"/>
      <c r="K21284" s="89"/>
      <c r="M21284" s="88"/>
      <c r="O21284" s="90"/>
      <c r="P21284" s="90"/>
      <c r="Q21284" s="90"/>
    </row>
    <row r="21285" spans="4:17" x14ac:dyDescent="0.25">
      <c r="D21285" s="87"/>
      <c r="J21285" s="88"/>
      <c r="K21285" s="89"/>
      <c r="M21285" s="88"/>
      <c r="O21285" s="90"/>
      <c r="P21285" s="90"/>
      <c r="Q21285" s="90"/>
    </row>
    <row r="21286" spans="4:17" x14ac:dyDescent="0.25">
      <c r="D21286" s="87"/>
      <c r="J21286" s="88"/>
      <c r="K21286" s="89"/>
      <c r="M21286" s="88"/>
      <c r="O21286" s="90"/>
      <c r="P21286" s="90"/>
      <c r="Q21286" s="90"/>
    </row>
    <row r="21287" spans="4:17" x14ac:dyDescent="0.25">
      <c r="D21287" s="87"/>
      <c r="J21287" s="88"/>
      <c r="K21287" s="89"/>
      <c r="M21287" s="88"/>
      <c r="O21287" s="90"/>
      <c r="P21287" s="90"/>
      <c r="Q21287" s="90"/>
    </row>
    <row r="21288" spans="4:17" x14ac:dyDescent="0.25">
      <c r="D21288" s="87"/>
      <c r="J21288" s="88"/>
      <c r="K21288" s="89"/>
      <c r="M21288" s="88"/>
      <c r="O21288" s="90"/>
      <c r="P21288" s="90"/>
      <c r="Q21288" s="90"/>
    </row>
    <row r="21289" spans="4:17" x14ac:dyDescent="0.25">
      <c r="D21289" s="87"/>
      <c r="J21289" s="88"/>
      <c r="K21289" s="89"/>
      <c r="M21289" s="88"/>
      <c r="O21289" s="90"/>
      <c r="P21289" s="90"/>
      <c r="Q21289" s="90"/>
    </row>
    <row r="21290" spans="4:17" x14ac:dyDescent="0.25">
      <c r="D21290" s="87"/>
      <c r="J21290" s="88"/>
      <c r="K21290" s="89"/>
      <c r="M21290" s="88"/>
      <c r="O21290" s="90"/>
      <c r="P21290" s="90"/>
      <c r="Q21290" s="90"/>
    </row>
    <row r="21291" spans="4:17" x14ac:dyDescent="0.25">
      <c r="D21291" s="87"/>
      <c r="J21291" s="88"/>
      <c r="K21291" s="89"/>
      <c r="M21291" s="88"/>
      <c r="O21291" s="90"/>
      <c r="P21291" s="90"/>
      <c r="Q21291" s="90"/>
    </row>
    <row r="21292" spans="4:17" x14ac:dyDescent="0.25">
      <c r="D21292" s="87"/>
      <c r="J21292" s="88"/>
      <c r="K21292" s="89"/>
      <c r="M21292" s="88"/>
      <c r="O21292" s="90"/>
      <c r="P21292" s="90"/>
      <c r="Q21292" s="90"/>
    </row>
    <row r="21293" spans="4:17" x14ac:dyDescent="0.25">
      <c r="D21293" s="87"/>
      <c r="J21293" s="88"/>
      <c r="K21293" s="89"/>
      <c r="M21293" s="88"/>
      <c r="O21293" s="90"/>
      <c r="P21293" s="90"/>
      <c r="Q21293" s="90"/>
    </row>
    <row r="21294" spans="4:17" x14ac:dyDescent="0.25">
      <c r="D21294" s="87"/>
      <c r="J21294" s="88"/>
      <c r="K21294" s="89"/>
      <c r="M21294" s="88"/>
      <c r="O21294" s="90"/>
      <c r="P21294" s="90"/>
      <c r="Q21294" s="90"/>
    </row>
    <row r="21295" spans="4:17" x14ac:dyDescent="0.25">
      <c r="D21295" s="87"/>
      <c r="J21295" s="88"/>
      <c r="K21295" s="89"/>
      <c r="M21295" s="88"/>
      <c r="O21295" s="90"/>
      <c r="P21295" s="90"/>
      <c r="Q21295" s="90"/>
    </row>
    <row r="21296" spans="4:17" x14ac:dyDescent="0.25">
      <c r="D21296" s="87"/>
      <c r="J21296" s="88"/>
      <c r="K21296" s="89"/>
      <c r="M21296" s="88"/>
      <c r="O21296" s="90"/>
      <c r="P21296" s="90"/>
      <c r="Q21296" s="90"/>
    </row>
    <row r="21297" spans="4:17" x14ac:dyDescent="0.25">
      <c r="D21297" s="87"/>
      <c r="J21297" s="88"/>
      <c r="K21297" s="89"/>
      <c r="M21297" s="88"/>
      <c r="O21297" s="90"/>
      <c r="P21297" s="90"/>
      <c r="Q21297" s="90"/>
    </row>
    <row r="21298" spans="4:17" x14ac:dyDescent="0.25">
      <c r="D21298" s="87"/>
      <c r="J21298" s="88"/>
      <c r="K21298" s="89"/>
      <c r="M21298" s="88"/>
      <c r="O21298" s="90"/>
      <c r="P21298" s="90"/>
      <c r="Q21298" s="90"/>
    </row>
    <row r="21299" spans="4:17" x14ac:dyDescent="0.25">
      <c r="D21299" s="87"/>
      <c r="J21299" s="88"/>
      <c r="K21299" s="89"/>
      <c r="M21299" s="88"/>
      <c r="O21299" s="90"/>
      <c r="P21299" s="90"/>
      <c r="Q21299" s="90"/>
    </row>
    <row r="21300" spans="4:17" x14ac:dyDescent="0.25">
      <c r="D21300" s="87"/>
      <c r="J21300" s="88"/>
      <c r="K21300" s="89"/>
      <c r="M21300" s="88"/>
      <c r="O21300" s="90"/>
      <c r="P21300" s="90"/>
      <c r="Q21300" s="90"/>
    </row>
    <row r="21301" spans="4:17" x14ac:dyDescent="0.25">
      <c r="D21301" s="87"/>
      <c r="J21301" s="88"/>
      <c r="K21301" s="89"/>
      <c r="M21301" s="88"/>
      <c r="O21301" s="90"/>
      <c r="P21301" s="90"/>
      <c r="Q21301" s="90"/>
    </row>
    <row r="21302" spans="4:17" x14ac:dyDescent="0.25">
      <c r="D21302" s="87"/>
      <c r="J21302" s="88"/>
      <c r="K21302" s="89"/>
      <c r="M21302" s="88"/>
      <c r="O21302" s="90"/>
      <c r="P21302" s="90"/>
      <c r="Q21302" s="90"/>
    </row>
    <row r="21303" spans="4:17" x14ac:dyDescent="0.25">
      <c r="D21303" s="87"/>
      <c r="J21303" s="88"/>
      <c r="K21303" s="89"/>
      <c r="M21303" s="88"/>
      <c r="O21303" s="90"/>
      <c r="P21303" s="90"/>
      <c r="Q21303" s="90"/>
    </row>
    <row r="21304" spans="4:17" x14ac:dyDescent="0.25">
      <c r="D21304" s="87"/>
      <c r="J21304" s="88"/>
      <c r="K21304" s="89"/>
      <c r="M21304" s="88"/>
      <c r="O21304" s="90"/>
      <c r="P21304" s="90"/>
      <c r="Q21304" s="90"/>
    </row>
    <row r="21305" spans="4:17" x14ac:dyDescent="0.25">
      <c r="D21305" s="87"/>
      <c r="J21305" s="88"/>
      <c r="K21305" s="89"/>
      <c r="M21305" s="88"/>
      <c r="O21305" s="90"/>
      <c r="P21305" s="90"/>
      <c r="Q21305" s="90"/>
    </row>
    <row r="21306" spans="4:17" x14ac:dyDescent="0.25">
      <c r="D21306" s="87"/>
      <c r="J21306" s="88"/>
      <c r="K21306" s="89"/>
      <c r="M21306" s="88"/>
      <c r="O21306" s="90"/>
      <c r="P21306" s="90"/>
      <c r="Q21306" s="90"/>
    </row>
    <row r="21307" spans="4:17" x14ac:dyDescent="0.25">
      <c r="D21307" s="87"/>
      <c r="J21307" s="88"/>
      <c r="K21307" s="89"/>
      <c r="M21307" s="88"/>
      <c r="O21307" s="90"/>
      <c r="P21307" s="90"/>
      <c r="Q21307" s="90"/>
    </row>
    <row r="21308" spans="4:17" x14ac:dyDescent="0.25">
      <c r="D21308" s="87"/>
      <c r="J21308" s="88"/>
      <c r="K21308" s="89"/>
      <c r="M21308" s="88"/>
      <c r="O21308" s="90"/>
      <c r="P21308" s="90"/>
      <c r="Q21308" s="90"/>
    </row>
    <row r="21309" spans="4:17" x14ac:dyDescent="0.25">
      <c r="D21309" s="87"/>
      <c r="J21309" s="88"/>
      <c r="K21309" s="89"/>
      <c r="M21309" s="88"/>
      <c r="O21309" s="90"/>
      <c r="P21309" s="90"/>
      <c r="Q21309" s="90"/>
    </row>
    <row r="21310" spans="4:17" x14ac:dyDescent="0.25">
      <c r="D21310" s="87"/>
      <c r="J21310" s="88"/>
      <c r="K21310" s="89"/>
      <c r="M21310" s="88"/>
      <c r="O21310" s="90"/>
      <c r="P21310" s="90"/>
      <c r="Q21310" s="90"/>
    </row>
    <row r="21311" spans="4:17" x14ac:dyDescent="0.25">
      <c r="D21311" s="87"/>
      <c r="J21311" s="88"/>
      <c r="K21311" s="89"/>
      <c r="M21311" s="88"/>
      <c r="O21311" s="90"/>
      <c r="P21311" s="90"/>
      <c r="Q21311" s="90"/>
    </row>
    <row r="21312" spans="4:17" x14ac:dyDescent="0.25">
      <c r="D21312" s="87"/>
      <c r="J21312" s="88"/>
      <c r="K21312" s="89"/>
      <c r="M21312" s="88"/>
      <c r="O21312" s="90"/>
      <c r="P21312" s="90"/>
      <c r="Q21312" s="90"/>
    </row>
    <row r="21313" spans="4:17" x14ac:dyDescent="0.25">
      <c r="D21313" s="87"/>
      <c r="J21313" s="88"/>
      <c r="K21313" s="89"/>
      <c r="M21313" s="88"/>
      <c r="O21313" s="90"/>
      <c r="P21313" s="90"/>
      <c r="Q21313" s="90"/>
    </row>
    <row r="21314" spans="4:17" x14ac:dyDescent="0.25">
      <c r="D21314" s="87"/>
      <c r="J21314" s="88"/>
      <c r="K21314" s="89"/>
      <c r="M21314" s="88"/>
      <c r="O21314" s="90"/>
      <c r="P21314" s="90"/>
      <c r="Q21314" s="90"/>
    </row>
    <row r="21315" spans="4:17" x14ac:dyDescent="0.25">
      <c r="D21315" s="87"/>
      <c r="J21315" s="88"/>
      <c r="K21315" s="89"/>
      <c r="M21315" s="88"/>
      <c r="O21315" s="90"/>
      <c r="P21315" s="90"/>
      <c r="Q21315" s="90"/>
    </row>
    <row r="21316" spans="4:17" x14ac:dyDescent="0.25">
      <c r="D21316" s="87"/>
      <c r="J21316" s="88"/>
      <c r="K21316" s="89"/>
      <c r="M21316" s="88"/>
      <c r="O21316" s="90"/>
      <c r="P21316" s="90"/>
      <c r="Q21316" s="90"/>
    </row>
    <row r="21317" spans="4:17" x14ac:dyDescent="0.25">
      <c r="D21317" s="87"/>
      <c r="J21317" s="88"/>
      <c r="K21317" s="89"/>
      <c r="M21317" s="88"/>
      <c r="O21317" s="90"/>
      <c r="P21317" s="90"/>
      <c r="Q21317" s="90"/>
    </row>
    <row r="21318" spans="4:17" x14ac:dyDescent="0.25">
      <c r="D21318" s="87"/>
      <c r="J21318" s="88"/>
      <c r="K21318" s="89"/>
      <c r="M21318" s="88"/>
      <c r="O21318" s="90"/>
      <c r="P21318" s="90"/>
      <c r="Q21318" s="90"/>
    </row>
    <row r="21319" spans="4:17" x14ac:dyDescent="0.25">
      <c r="D21319" s="87"/>
      <c r="J21319" s="88"/>
      <c r="K21319" s="89"/>
      <c r="M21319" s="88"/>
      <c r="O21319" s="90"/>
      <c r="P21319" s="90"/>
      <c r="Q21319" s="90"/>
    </row>
    <row r="21320" spans="4:17" x14ac:dyDescent="0.25">
      <c r="D21320" s="87"/>
      <c r="J21320" s="88"/>
      <c r="K21320" s="89"/>
      <c r="M21320" s="88"/>
      <c r="O21320" s="90"/>
      <c r="P21320" s="90"/>
      <c r="Q21320" s="90"/>
    </row>
    <row r="21321" spans="4:17" x14ac:dyDescent="0.25">
      <c r="D21321" s="87"/>
      <c r="J21321" s="88"/>
      <c r="K21321" s="89"/>
      <c r="M21321" s="88"/>
      <c r="O21321" s="90"/>
      <c r="P21321" s="90"/>
      <c r="Q21321" s="90"/>
    </row>
    <row r="21322" spans="4:17" x14ac:dyDescent="0.25">
      <c r="D21322" s="87"/>
      <c r="J21322" s="88"/>
      <c r="K21322" s="89"/>
      <c r="M21322" s="88"/>
      <c r="O21322" s="90"/>
      <c r="P21322" s="90"/>
      <c r="Q21322" s="90"/>
    </row>
    <row r="21323" spans="4:17" x14ac:dyDescent="0.25">
      <c r="D21323" s="87"/>
      <c r="J21323" s="88"/>
      <c r="K21323" s="89"/>
      <c r="M21323" s="88"/>
      <c r="O21323" s="90"/>
      <c r="P21323" s="90"/>
      <c r="Q21323" s="90"/>
    </row>
    <row r="21324" spans="4:17" x14ac:dyDescent="0.25">
      <c r="D21324" s="87"/>
      <c r="J21324" s="88"/>
      <c r="K21324" s="89"/>
      <c r="M21324" s="88"/>
      <c r="O21324" s="90"/>
      <c r="P21324" s="90"/>
      <c r="Q21324" s="90"/>
    </row>
    <row r="21325" spans="4:17" x14ac:dyDescent="0.25">
      <c r="D21325" s="87"/>
      <c r="J21325" s="88"/>
      <c r="K21325" s="89"/>
      <c r="M21325" s="88"/>
      <c r="O21325" s="90"/>
      <c r="P21325" s="90"/>
      <c r="Q21325" s="90"/>
    </row>
    <row r="21326" spans="4:17" x14ac:dyDescent="0.25">
      <c r="D21326" s="87"/>
      <c r="J21326" s="88"/>
      <c r="K21326" s="89"/>
      <c r="M21326" s="88"/>
      <c r="O21326" s="90"/>
      <c r="P21326" s="90"/>
      <c r="Q21326" s="90"/>
    </row>
    <row r="21327" spans="4:17" x14ac:dyDescent="0.25">
      <c r="D21327" s="87"/>
      <c r="J21327" s="88"/>
      <c r="K21327" s="89"/>
      <c r="M21327" s="88"/>
      <c r="O21327" s="90"/>
      <c r="P21327" s="90"/>
      <c r="Q21327" s="90"/>
    </row>
    <row r="21328" spans="4:17" x14ac:dyDescent="0.25">
      <c r="D21328" s="87"/>
      <c r="J21328" s="88"/>
      <c r="K21328" s="89"/>
      <c r="M21328" s="88"/>
      <c r="O21328" s="90"/>
      <c r="P21328" s="90"/>
      <c r="Q21328" s="90"/>
    </row>
    <row r="21329" spans="4:17" x14ac:dyDescent="0.25">
      <c r="D21329" s="87"/>
      <c r="J21329" s="88"/>
      <c r="K21329" s="89"/>
      <c r="M21329" s="88"/>
      <c r="O21329" s="90"/>
      <c r="P21329" s="90"/>
      <c r="Q21329" s="90"/>
    </row>
    <row r="21330" spans="4:17" x14ac:dyDescent="0.25">
      <c r="D21330" s="87"/>
      <c r="J21330" s="88"/>
      <c r="K21330" s="89"/>
      <c r="M21330" s="88"/>
      <c r="O21330" s="90"/>
      <c r="P21330" s="90"/>
      <c r="Q21330" s="90"/>
    </row>
    <row r="21331" spans="4:17" x14ac:dyDescent="0.25">
      <c r="D21331" s="87"/>
      <c r="J21331" s="88"/>
      <c r="K21331" s="89"/>
      <c r="M21331" s="88"/>
      <c r="O21331" s="90"/>
      <c r="P21331" s="90"/>
      <c r="Q21331" s="90"/>
    </row>
    <row r="21332" spans="4:17" x14ac:dyDescent="0.25">
      <c r="D21332" s="87"/>
      <c r="J21332" s="88"/>
      <c r="K21332" s="89"/>
      <c r="M21332" s="88"/>
      <c r="O21332" s="90"/>
      <c r="P21332" s="90"/>
      <c r="Q21332" s="90"/>
    </row>
    <row r="21333" spans="4:17" x14ac:dyDescent="0.25">
      <c r="D21333" s="87"/>
      <c r="J21333" s="88"/>
      <c r="K21333" s="89"/>
      <c r="M21333" s="88"/>
      <c r="O21333" s="90"/>
      <c r="P21333" s="90"/>
      <c r="Q21333" s="90"/>
    </row>
    <row r="21334" spans="4:17" x14ac:dyDescent="0.25">
      <c r="D21334" s="87"/>
      <c r="J21334" s="88"/>
      <c r="K21334" s="89"/>
      <c r="M21334" s="88"/>
      <c r="O21334" s="90"/>
      <c r="P21334" s="90"/>
      <c r="Q21334" s="90"/>
    </row>
    <row r="21335" spans="4:17" x14ac:dyDescent="0.25">
      <c r="D21335" s="87"/>
      <c r="J21335" s="88"/>
      <c r="K21335" s="89"/>
      <c r="M21335" s="88"/>
      <c r="O21335" s="90"/>
      <c r="P21335" s="90"/>
      <c r="Q21335" s="90"/>
    </row>
    <row r="21336" spans="4:17" x14ac:dyDescent="0.25">
      <c r="D21336" s="87"/>
      <c r="J21336" s="88"/>
      <c r="K21336" s="89"/>
      <c r="M21336" s="88"/>
      <c r="O21336" s="90"/>
      <c r="P21336" s="90"/>
      <c r="Q21336" s="90"/>
    </row>
    <row r="21337" spans="4:17" x14ac:dyDescent="0.25">
      <c r="D21337" s="87"/>
      <c r="J21337" s="88"/>
      <c r="K21337" s="89"/>
      <c r="M21337" s="88"/>
      <c r="O21337" s="90"/>
      <c r="P21337" s="90"/>
      <c r="Q21337" s="90"/>
    </row>
    <row r="21338" spans="4:17" x14ac:dyDescent="0.25">
      <c r="D21338" s="87"/>
      <c r="J21338" s="88"/>
      <c r="K21338" s="89"/>
      <c r="M21338" s="88"/>
      <c r="O21338" s="90"/>
      <c r="P21338" s="90"/>
      <c r="Q21338" s="90"/>
    </row>
    <row r="21339" spans="4:17" x14ac:dyDescent="0.25">
      <c r="D21339" s="87"/>
      <c r="J21339" s="88"/>
      <c r="K21339" s="89"/>
      <c r="M21339" s="88"/>
      <c r="O21339" s="90"/>
      <c r="P21339" s="90"/>
      <c r="Q21339" s="90"/>
    </row>
    <row r="21340" spans="4:17" x14ac:dyDescent="0.25">
      <c r="D21340" s="87"/>
      <c r="J21340" s="88"/>
      <c r="K21340" s="89"/>
      <c r="M21340" s="88"/>
      <c r="O21340" s="90"/>
      <c r="P21340" s="90"/>
      <c r="Q21340" s="90"/>
    </row>
    <row r="21341" spans="4:17" x14ac:dyDescent="0.25">
      <c r="D21341" s="87"/>
      <c r="J21341" s="88"/>
      <c r="K21341" s="89"/>
      <c r="M21341" s="88"/>
      <c r="O21341" s="90"/>
      <c r="P21341" s="90"/>
      <c r="Q21341" s="90"/>
    </row>
    <row r="21342" spans="4:17" x14ac:dyDescent="0.25">
      <c r="D21342" s="87"/>
      <c r="J21342" s="88"/>
      <c r="K21342" s="89"/>
      <c r="M21342" s="88"/>
      <c r="O21342" s="90"/>
      <c r="P21342" s="90"/>
      <c r="Q21342" s="90"/>
    </row>
    <row r="21343" spans="4:17" x14ac:dyDescent="0.25">
      <c r="D21343" s="87"/>
      <c r="J21343" s="88"/>
      <c r="K21343" s="89"/>
      <c r="M21343" s="88"/>
      <c r="O21343" s="90"/>
      <c r="P21343" s="90"/>
      <c r="Q21343" s="90"/>
    </row>
    <row r="21344" spans="4:17" x14ac:dyDescent="0.25">
      <c r="D21344" s="87"/>
      <c r="J21344" s="88"/>
      <c r="K21344" s="89"/>
      <c r="M21344" s="88"/>
      <c r="O21344" s="90"/>
      <c r="P21344" s="90"/>
      <c r="Q21344" s="90"/>
    </row>
    <row r="21345" spans="4:17" x14ac:dyDescent="0.25">
      <c r="D21345" s="87"/>
      <c r="J21345" s="88"/>
      <c r="K21345" s="89"/>
      <c r="M21345" s="88"/>
      <c r="O21345" s="90"/>
      <c r="P21345" s="90"/>
      <c r="Q21345" s="90"/>
    </row>
    <row r="21346" spans="4:17" x14ac:dyDescent="0.25">
      <c r="D21346" s="87"/>
      <c r="J21346" s="88"/>
      <c r="K21346" s="89"/>
      <c r="M21346" s="88"/>
      <c r="O21346" s="90"/>
      <c r="P21346" s="90"/>
      <c r="Q21346" s="90"/>
    </row>
    <row r="21347" spans="4:17" x14ac:dyDescent="0.25">
      <c r="D21347" s="87"/>
      <c r="J21347" s="88"/>
      <c r="K21347" s="89"/>
      <c r="M21347" s="88"/>
      <c r="O21347" s="90"/>
      <c r="P21347" s="90"/>
      <c r="Q21347" s="90"/>
    </row>
    <row r="21348" spans="4:17" x14ac:dyDescent="0.25">
      <c r="D21348" s="87"/>
      <c r="J21348" s="88"/>
      <c r="K21348" s="89"/>
      <c r="M21348" s="88"/>
      <c r="O21348" s="90"/>
      <c r="P21348" s="90"/>
      <c r="Q21348" s="90"/>
    </row>
    <row r="21349" spans="4:17" x14ac:dyDescent="0.25">
      <c r="D21349" s="87"/>
      <c r="J21349" s="88"/>
      <c r="K21349" s="89"/>
      <c r="M21349" s="88"/>
      <c r="O21349" s="90"/>
      <c r="P21349" s="90"/>
      <c r="Q21349" s="90"/>
    </row>
    <row r="21350" spans="4:17" x14ac:dyDescent="0.25">
      <c r="D21350" s="87"/>
      <c r="J21350" s="88"/>
      <c r="K21350" s="89"/>
      <c r="M21350" s="88"/>
      <c r="O21350" s="90"/>
      <c r="P21350" s="90"/>
      <c r="Q21350" s="90"/>
    </row>
    <row r="21351" spans="4:17" x14ac:dyDescent="0.25">
      <c r="D21351" s="87"/>
      <c r="J21351" s="88"/>
      <c r="K21351" s="89"/>
      <c r="M21351" s="88"/>
      <c r="O21351" s="90"/>
      <c r="P21351" s="90"/>
      <c r="Q21351" s="90"/>
    </row>
    <row r="21352" spans="4:17" x14ac:dyDescent="0.25">
      <c r="D21352" s="87"/>
      <c r="J21352" s="88"/>
      <c r="K21352" s="89"/>
      <c r="M21352" s="88"/>
      <c r="O21352" s="90"/>
      <c r="P21352" s="90"/>
      <c r="Q21352" s="90"/>
    </row>
    <row r="21353" spans="4:17" x14ac:dyDescent="0.25">
      <c r="D21353" s="87"/>
      <c r="J21353" s="88"/>
      <c r="K21353" s="89"/>
      <c r="M21353" s="88"/>
      <c r="O21353" s="90"/>
      <c r="P21353" s="90"/>
      <c r="Q21353" s="90"/>
    </row>
    <row r="21354" spans="4:17" x14ac:dyDescent="0.25">
      <c r="D21354" s="87"/>
      <c r="J21354" s="88"/>
      <c r="K21354" s="89"/>
      <c r="M21354" s="88"/>
      <c r="O21354" s="90"/>
      <c r="P21354" s="90"/>
      <c r="Q21354" s="90"/>
    </row>
    <row r="21355" spans="4:17" x14ac:dyDescent="0.25">
      <c r="D21355" s="87"/>
      <c r="J21355" s="88"/>
      <c r="K21355" s="89"/>
      <c r="M21355" s="88"/>
      <c r="O21355" s="90"/>
      <c r="P21355" s="90"/>
      <c r="Q21355" s="90"/>
    </row>
    <row r="21356" spans="4:17" x14ac:dyDescent="0.25">
      <c r="D21356" s="87"/>
      <c r="J21356" s="88"/>
      <c r="K21356" s="89"/>
      <c r="M21356" s="88"/>
      <c r="O21356" s="90"/>
      <c r="P21356" s="90"/>
      <c r="Q21356" s="90"/>
    </row>
    <row r="21357" spans="4:17" x14ac:dyDescent="0.25">
      <c r="D21357" s="87"/>
      <c r="J21357" s="88"/>
      <c r="K21357" s="89"/>
      <c r="M21357" s="88"/>
      <c r="O21357" s="90"/>
      <c r="P21357" s="90"/>
      <c r="Q21357" s="90"/>
    </row>
    <row r="21358" spans="4:17" x14ac:dyDescent="0.25">
      <c r="D21358" s="87"/>
      <c r="J21358" s="88"/>
      <c r="K21358" s="89"/>
      <c r="M21358" s="88"/>
      <c r="O21358" s="90"/>
      <c r="P21358" s="90"/>
      <c r="Q21358" s="90"/>
    </row>
    <row r="21359" spans="4:17" x14ac:dyDescent="0.25">
      <c r="D21359" s="87"/>
      <c r="J21359" s="88"/>
      <c r="K21359" s="89"/>
      <c r="M21359" s="88"/>
      <c r="O21359" s="90"/>
      <c r="P21359" s="90"/>
      <c r="Q21359" s="90"/>
    </row>
    <row r="21360" spans="4:17" x14ac:dyDescent="0.25">
      <c r="D21360" s="87"/>
      <c r="J21360" s="88"/>
      <c r="K21360" s="89"/>
      <c r="M21360" s="88"/>
      <c r="O21360" s="90"/>
      <c r="P21360" s="90"/>
      <c r="Q21360" s="90"/>
    </row>
    <row r="21361" spans="4:17" x14ac:dyDescent="0.25">
      <c r="D21361" s="87"/>
      <c r="J21361" s="88"/>
      <c r="K21361" s="89"/>
      <c r="M21361" s="88"/>
      <c r="O21361" s="90"/>
      <c r="P21361" s="90"/>
      <c r="Q21361" s="90"/>
    </row>
    <row r="21362" spans="4:17" x14ac:dyDescent="0.25">
      <c r="D21362" s="87"/>
      <c r="J21362" s="88"/>
      <c r="K21362" s="89"/>
      <c r="M21362" s="88"/>
      <c r="O21362" s="90"/>
      <c r="P21362" s="90"/>
      <c r="Q21362" s="90"/>
    </row>
    <row r="21363" spans="4:17" x14ac:dyDescent="0.25">
      <c r="D21363" s="87"/>
      <c r="J21363" s="88"/>
      <c r="K21363" s="89"/>
      <c r="M21363" s="88"/>
      <c r="O21363" s="90"/>
      <c r="P21363" s="90"/>
      <c r="Q21363" s="90"/>
    </row>
    <row r="21364" spans="4:17" x14ac:dyDescent="0.25">
      <c r="D21364" s="87"/>
      <c r="J21364" s="88"/>
      <c r="K21364" s="89"/>
      <c r="M21364" s="88"/>
      <c r="O21364" s="90"/>
      <c r="P21364" s="90"/>
      <c r="Q21364" s="90"/>
    </row>
    <row r="21365" spans="4:17" x14ac:dyDescent="0.25">
      <c r="D21365" s="87"/>
      <c r="J21365" s="88"/>
      <c r="K21365" s="89"/>
      <c r="M21365" s="88"/>
      <c r="O21365" s="90"/>
      <c r="P21365" s="90"/>
      <c r="Q21365" s="90"/>
    </row>
    <row r="21366" spans="4:17" x14ac:dyDescent="0.25">
      <c r="D21366" s="87"/>
      <c r="J21366" s="88"/>
      <c r="K21366" s="89"/>
      <c r="M21366" s="88"/>
      <c r="O21366" s="90"/>
      <c r="P21366" s="90"/>
      <c r="Q21366" s="90"/>
    </row>
    <row r="21367" spans="4:17" x14ac:dyDescent="0.25">
      <c r="D21367" s="87"/>
      <c r="J21367" s="88"/>
      <c r="K21367" s="89"/>
      <c r="M21367" s="88"/>
      <c r="O21367" s="90"/>
      <c r="P21367" s="90"/>
      <c r="Q21367" s="90"/>
    </row>
    <row r="21368" spans="4:17" x14ac:dyDescent="0.25">
      <c r="D21368" s="87"/>
      <c r="J21368" s="88"/>
      <c r="K21368" s="89"/>
      <c r="M21368" s="88"/>
      <c r="O21368" s="90"/>
      <c r="P21368" s="90"/>
      <c r="Q21368" s="90"/>
    </row>
    <row r="21369" spans="4:17" x14ac:dyDescent="0.25">
      <c r="D21369" s="87"/>
      <c r="J21369" s="88"/>
      <c r="K21369" s="89"/>
      <c r="M21369" s="88"/>
      <c r="O21369" s="90"/>
      <c r="P21369" s="90"/>
      <c r="Q21369" s="90"/>
    </row>
    <row r="21370" spans="4:17" x14ac:dyDescent="0.25">
      <c r="D21370" s="87"/>
      <c r="J21370" s="88"/>
      <c r="K21370" s="89"/>
      <c r="M21370" s="88"/>
      <c r="O21370" s="90"/>
      <c r="P21370" s="90"/>
      <c r="Q21370" s="90"/>
    </row>
    <row r="21371" spans="4:17" x14ac:dyDescent="0.25">
      <c r="D21371" s="87"/>
      <c r="J21371" s="88"/>
      <c r="K21371" s="89"/>
      <c r="M21371" s="88"/>
      <c r="O21371" s="90"/>
      <c r="P21371" s="90"/>
      <c r="Q21371" s="90"/>
    </row>
    <row r="21372" spans="4:17" x14ac:dyDescent="0.25">
      <c r="D21372" s="87"/>
      <c r="J21372" s="88"/>
      <c r="K21372" s="89"/>
      <c r="M21372" s="88"/>
      <c r="O21372" s="90"/>
      <c r="P21372" s="90"/>
      <c r="Q21372" s="90"/>
    </row>
    <row r="21373" spans="4:17" x14ac:dyDescent="0.25">
      <c r="D21373" s="87"/>
      <c r="J21373" s="88"/>
      <c r="K21373" s="89"/>
      <c r="M21373" s="88"/>
      <c r="O21373" s="90"/>
      <c r="P21373" s="90"/>
      <c r="Q21373" s="90"/>
    </row>
    <row r="21374" spans="4:17" x14ac:dyDescent="0.25">
      <c r="D21374" s="87"/>
      <c r="J21374" s="88"/>
      <c r="K21374" s="89"/>
      <c r="M21374" s="88"/>
      <c r="O21374" s="90"/>
      <c r="P21374" s="90"/>
      <c r="Q21374" s="90"/>
    </row>
    <row r="21375" spans="4:17" x14ac:dyDescent="0.25">
      <c r="D21375" s="87"/>
      <c r="J21375" s="88"/>
      <c r="K21375" s="89"/>
      <c r="M21375" s="88"/>
      <c r="O21375" s="90"/>
      <c r="P21375" s="90"/>
      <c r="Q21375" s="90"/>
    </row>
    <row r="21376" spans="4:17" x14ac:dyDescent="0.25">
      <c r="D21376" s="87"/>
      <c r="J21376" s="88"/>
      <c r="K21376" s="89"/>
      <c r="M21376" s="88"/>
      <c r="O21376" s="90"/>
      <c r="P21376" s="90"/>
      <c r="Q21376" s="90"/>
    </row>
    <row r="21377" spans="4:17" x14ac:dyDescent="0.25">
      <c r="D21377" s="87"/>
      <c r="J21377" s="88"/>
      <c r="K21377" s="89"/>
      <c r="M21377" s="88"/>
      <c r="O21377" s="90"/>
      <c r="P21377" s="90"/>
      <c r="Q21377" s="90"/>
    </row>
    <row r="21378" spans="4:17" x14ac:dyDescent="0.25">
      <c r="D21378" s="87"/>
      <c r="J21378" s="88"/>
      <c r="K21378" s="89"/>
      <c r="M21378" s="88"/>
      <c r="O21378" s="90"/>
      <c r="P21378" s="90"/>
      <c r="Q21378" s="90"/>
    </row>
    <row r="21379" spans="4:17" x14ac:dyDescent="0.25">
      <c r="D21379" s="87"/>
      <c r="J21379" s="88"/>
      <c r="K21379" s="89"/>
      <c r="M21379" s="88"/>
      <c r="O21379" s="90"/>
      <c r="P21379" s="90"/>
      <c r="Q21379" s="90"/>
    </row>
    <row r="21380" spans="4:17" x14ac:dyDescent="0.25">
      <c r="D21380" s="87"/>
      <c r="J21380" s="88"/>
      <c r="K21380" s="89"/>
      <c r="M21380" s="88"/>
      <c r="O21380" s="90"/>
      <c r="P21380" s="90"/>
      <c r="Q21380" s="90"/>
    </row>
    <row r="21381" spans="4:17" x14ac:dyDescent="0.25">
      <c r="D21381" s="87"/>
      <c r="J21381" s="88"/>
      <c r="K21381" s="89"/>
      <c r="M21381" s="88"/>
      <c r="O21381" s="90"/>
      <c r="P21381" s="90"/>
      <c r="Q21381" s="90"/>
    </row>
    <row r="21382" spans="4:17" x14ac:dyDescent="0.25">
      <c r="D21382" s="87"/>
      <c r="J21382" s="88"/>
      <c r="K21382" s="89"/>
      <c r="M21382" s="88"/>
      <c r="O21382" s="90"/>
      <c r="P21382" s="90"/>
      <c r="Q21382" s="90"/>
    </row>
    <row r="21383" spans="4:17" x14ac:dyDescent="0.25">
      <c r="D21383" s="87"/>
      <c r="J21383" s="88"/>
      <c r="K21383" s="89"/>
      <c r="M21383" s="88"/>
      <c r="O21383" s="90"/>
      <c r="P21383" s="90"/>
      <c r="Q21383" s="90"/>
    </row>
    <row r="21384" spans="4:17" x14ac:dyDescent="0.25">
      <c r="D21384" s="87"/>
      <c r="J21384" s="88"/>
      <c r="K21384" s="89"/>
      <c r="M21384" s="88"/>
      <c r="O21384" s="90"/>
      <c r="P21384" s="90"/>
      <c r="Q21384" s="90"/>
    </row>
    <row r="21385" spans="4:17" x14ac:dyDescent="0.25">
      <c r="D21385" s="87"/>
      <c r="J21385" s="88"/>
      <c r="K21385" s="89"/>
      <c r="M21385" s="88"/>
      <c r="O21385" s="90"/>
      <c r="P21385" s="90"/>
      <c r="Q21385" s="90"/>
    </row>
    <row r="21386" spans="4:17" x14ac:dyDescent="0.25">
      <c r="D21386" s="87"/>
      <c r="J21386" s="88"/>
      <c r="K21386" s="89"/>
      <c r="M21386" s="88"/>
      <c r="O21386" s="90"/>
      <c r="P21386" s="90"/>
      <c r="Q21386" s="90"/>
    </row>
    <row r="21387" spans="4:17" x14ac:dyDescent="0.25">
      <c r="D21387" s="87"/>
      <c r="J21387" s="88"/>
      <c r="K21387" s="89"/>
      <c r="M21387" s="88"/>
      <c r="O21387" s="90"/>
      <c r="P21387" s="90"/>
      <c r="Q21387" s="90"/>
    </row>
    <row r="21388" spans="4:17" x14ac:dyDescent="0.25">
      <c r="D21388" s="87"/>
      <c r="J21388" s="88"/>
      <c r="K21388" s="89"/>
      <c r="M21388" s="88"/>
      <c r="O21388" s="90"/>
      <c r="P21388" s="90"/>
      <c r="Q21388" s="90"/>
    </row>
    <row r="21389" spans="4:17" x14ac:dyDescent="0.25">
      <c r="D21389" s="87"/>
      <c r="J21389" s="88"/>
      <c r="K21389" s="89"/>
      <c r="M21389" s="88"/>
      <c r="O21389" s="90"/>
      <c r="P21389" s="90"/>
      <c r="Q21389" s="90"/>
    </row>
    <row r="21390" spans="4:17" x14ac:dyDescent="0.25">
      <c r="D21390" s="87"/>
      <c r="J21390" s="88"/>
      <c r="K21390" s="89"/>
      <c r="M21390" s="88"/>
      <c r="O21390" s="90"/>
      <c r="P21390" s="90"/>
      <c r="Q21390" s="90"/>
    </row>
    <row r="21391" spans="4:17" x14ac:dyDescent="0.25">
      <c r="D21391" s="87"/>
      <c r="J21391" s="88"/>
      <c r="K21391" s="89"/>
      <c r="M21391" s="88"/>
      <c r="O21391" s="90"/>
      <c r="P21391" s="90"/>
      <c r="Q21391" s="90"/>
    </row>
    <row r="21392" spans="4:17" x14ac:dyDescent="0.25">
      <c r="D21392" s="87"/>
      <c r="J21392" s="88"/>
      <c r="K21392" s="89"/>
      <c r="M21392" s="88"/>
      <c r="O21392" s="90"/>
      <c r="P21392" s="90"/>
      <c r="Q21392" s="90"/>
    </row>
    <row r="21393" spans="4:17" x14ac:dyDescent="0.25">
      <c r="D21393" s="87"/>
      <c r="J21393" s="88"/>
      <c r="K21393" s="89"/>
      <c r="M21393" s="88"/>
      <c r="O21393" s="90"/>
      <c r="P21393" s="90"/>
      <c r="Q21393" s="90"/>
    </row>
    <row r="21394" spans="4:17" x14ac:dyDescent="0.25">
      <c r="D21394" s="87"/>
      <c r="J21394" s="88"/>
      <c r="K21394" s="89"/>
      <c r="M21394" s="88"/>
      <c r="O21394" s="90"/>
      <c r="P21394" s="90"/>
      <c r="Q21394" s="90"/>
    </row>
    <row r="21395" spans="4:17" x14ac:dyDescent="0.25">
      <c r="D21395" s="87"/>
      <c r="J21395" s="88"/>
      <c r="K21395" s="89"/>
      <c r="M21395" s="88"/>
      <c r="O21395" s="90"/>
      <c r="P21395" s="90"/>
      <c r="Q21395" s="90"/>
    </row>
    <row r="21396" spans="4:17" x14ac:dyDescent="0.25">
      <c r="D21396" s="87"/>
      <c r="J21396" s="88"/>
      <c r="K21396" s="89"/>
      <c r="M21396" s="88"/>
      <c r="O21396" s="90"/>
      <c r="P21396" s="90"/>
      <c r="Q21396" s="90"/>
    </row>
    <row r="21397" spans="4:17" x14ac:dyDescent="0.25">
      <c r="D21397" s="87"/>
      <c r="J21397" s="88"/>
      <c r="K21397" s="89"/>
      <c r="M21397" s="88"/>
      <c r="O21397" s="90"/>
      <c r="P21397" s="90"/>
      <c r="Q21397" s="90"/>
    </row>
    <row r="21398" spans="4:17" x14ac:dyDescent="0.25">
      <c r="D21398" s="87"/>
      <c r="J21398" s="88"/>
      <c r="K21398" s="89"/>
      <c r="M21398" s="88"/>
      <c r="O21398" s="90"/>
      <c r="P21398" s="90"/>
      <c r="Q21398" s="90"/>
    </row>
    <row r="21399" spans="4:17" x14ac:dyDescent="0.25">
      <c r="D21399" s="87"/>
      <c r="J21399" s="88"/>
      <c r="K21399" s="89"/>
      <c r="M21399" s="88"/>
      <c r="O21399" s="90"/>
      <c r="P21399" s="90"/>
      <c r="Q21399" s="90"/>
    </row>
    <row r="21400" spans="4:17" x14ac:dyDescent="0.25">
      <c r="D21400" s="87"/>
      <c r="J21400" s="88"/>
      <c r="K21400" s="89"/>
      <c r="M21400" s="88"/>
      <c r="O21400" s="90"/>
      <c r="P21400" s="90"/>
      <c r="Q21400" s="90"/>
    </row>
    <row r="21401" spans="4:17" x14ac:dyDescent="0.25">
      <c r="D21401" s="87"/>
      <c r="J21401" s="88"/>
      <c r="K21401" s="89"/>
      <c r="M21401" s="88"/>
      <c r="O21401" s="90"/>
      <c r="P21401" s="90"/>
      <c r="Q21401" s="90"/>
    </row>
    <row r="21402" spans="4:17" x14ac:dyDescent="0.25">
      <c r="D21402" s="87"/>
      <c r="J21402" s="88"/>
      <c r="K21402" s="89"/>
      <c r="M21402" s="88"/>
      <c r="O21402" s="90"/>
      <c r="P21402" s="90"/>
      <c r="Q21402" s="90"/>
    </row>
    <row r="21403" spans="4:17" x14ac:dyDescent="0.25">
      <c r="D21403" s="87"/>
      <c r="J21403" s="88"/>
      <c r="K21403" s="89"/>
      <c r="M21403" s="88"/>
      <c r="O21403" s="90"/>
      <c r="P21403" s="90"/>
      <c r="Q21403" s="90"/>
    </row>
    <row r="21404" spans="4:17" x14ac:dyDescent="0.25">
      <c r="D21404" s="87"/>
      <c r="J21404" s="88"/>
      <c r="K21404" s="89"/>
      <c r="M21404" s="88"/>
      <c r="O21404" s="90"/>
      <c r="P21404" s="90"/>
      <c r="Q21404" s="90"/>
    </row>
    <row r="21405" spans="4:17" x14ac:dyDescent="0.25">
      <c r="D21405" s="87"/>
      <c r="J21405" s="88"/>
      <c r="K21405" s="89"/>
      <c r="M21405" s="88"/>
      <c r="O21405" s="90"/>
      <c r="P21405" s="90"/>
      <c r="Q21405" s="90"/>
    </row>
    <row r="21406" spans="4:17" x14ac:dyDescent="0.25">
      <c r="D21406" s="87"/>
      <c r="J21406" s="88"/>
      <c r="K21406" s="89"/>
      <c r="M21406" s="88"/>
      <c r="O21406" s="90"/>
      <c r="P21406" s="90"/>
      <c r="Q21406" s="90"/>
    </row>
    <row r="21407" spans="4:17" x14ac:dyDescent="0.25">
      <c r="D21407" s="87"/>
      <c r="J21407" s="88"/>
      <c r="K21407" s="89"/>
      <c r="M21407" s="88"/>
      <c r="O21407" s="90"/>
      <c r="P21407" s="90"/>
      <c r="Q21407" s="90"/>
    </row>
    <row r="21408" spans="4:17" x14ac:dyDescent="0.25">
      <c r="D21408" s="87"/>
      <c r="J21408" s="88"/>
      <c r="K21408" s="89"/>
      <c r="M21408" s="88"/>
      <c r="O21408" s="90"/>
      <c r="P21408" s="90"/>
      <c r="Q21408" s="90"/>
    </row>
    <row r="21409" spans="4:17" x14ac:dyDescent="0.25">
      <c r="D21409" s="87"/>
      <c r="J21409" s="88"/>
      <c r="K21409" s="89"/>
      <c r="M21409" s="88"/>
      <c r="O21409" s="90"/>
      <c r="P21409" s="90"/>
      <c r="Q21409" s="90"/>
    </row>
    <row r="21410" spans="4:17" x14ac:dyDescent="0.25">
      <c r="D21410" s="87"/>
      <c r="J21410" s="88"/>
      <c r="K21410" s="89"/>
      <c r="M21410" s="88"/>
      <c r="O21410" s="90"/>
      <c r="P21410" s="90"/>
      <c r="Q21410" s="90"/>
    </row>
    <row r="21411" spans="4:17" x14ac:dyDescent="0.25">
      <c r="D21411" s="87"/>
      <c r="J21411" s="88"/>
      <c r="K21411" s="89"/>
      <c r="M21411" s="88"/>
      <c r="O21411" s="90"/>
      <c r="P21411" s="90"/>
      <c r="Q21411" s="90"/>
    </row>
    <row r="21412" spans="4:17" x14ac:dyDescent="0.25">
      <c r="D21412" s="87"/>
      <c r="J21412" s="88"/>
      <c r="K21412" s="89"/>
      <c r="M21412" s="88"/>
      <c r="O21412" s="90"/>
      <c r="P21412" s="90"/>
      <c r="Q21412" s="90"/>
    </row>
    <row r="21413" spans="4:17" x14ac:dyDescent="0.25">
      <c r="D21413" s="87"/>
      <c r="J21413" s="88"/>
      <c r="K21413" s="89"/>
      <c r="M21413" s="88"/>
      <c r="O21413" s="90"/>
      <c r="P21413" s="90"/>
      <c r="Q21413" s="90"/>
    </row>
    <row r="21414" spans="4:17" x14ac:dyDescent="0.25">
      <c r="D21414" s="87"/>
      <c r="J21414" s="88"/>
      <c r="K21414" s="89"/>
      <c r="M21414" s="88"/>
      <c r="O21414" s="90"/>
      <c r="P21414" s="90"/>
      <c r="Q21414" s="90"/>
    </row>
    <row r="21415" spans="4:17" x14ac:dyDescent="0.25">
      <c r="D21415" s="87"/>
      <c r="J21415" s="88"/>
      <c r="K21415" s="89"/>
      <c r="M21415" s="88"/>
      <c r="O21415" s="90"/>
      <c r="P21415" s="90"/>
      <c r="Q21415" s="90"/>
    </row>
    <row r="21416" spans="4:17" x14ac:dyDescent="0.25">
      <c r="D21416" s="87"/>
      <c r="J21416" s="88"/>
      <c r="K21416" s="89"/>
      <c r="M21416" s="88"/>
      <c r="O21416" s="90"/>
      <c r="P21416" s="90"/>
      <c r="Q21416" s="90"/>
    </row>
    <row r="21417" spans="4:17" x14ac:dyDescent="0.25">
      <c r="D21417" s="87"/>
      <c r="J21417" s="88"/>
      <c r="K21417" s="89"/>
      <c r="M21417" s="88"/>
      <c r="O21417" s="90"/>
      <c r="P21417" s="90"/>
      <c r="Q21417" s="90"/>
    </row>
    <row r="21418" spans="4:17" x14ac:dyDescent="0.25">
      <c r="D21418" s="87"/>
      <c r="J21418" s="88"/>
      <c r="K21418" s="89"/>
      <c r="M21418" s="88"/>
      <c r="O21418" s="90"/>
      <c r="P21418" s="90"/>
      <c r="Q21418" s="90"/>
    </row>
    <row r="21419" spans="4:17" x14ac:dyDescent="0.25">
      <c r="D21419" s="87"/>
      <c r="J21419" s="88"/>
      <c r="K21419" s="89"/>
      <c r="M21419" s="88"/>
      <c r="O21419" s="90"/>
      <c r="P21419" s="90"/>
      <c r="Q21419" s="90"/>
    </row>
    <row r="21420" spans="4:17" x14ac:dyDescent="0.25">
      <c r="D21420" s="87"/>
      <c r="J21420" s="88"/>
      <c r="K21420" s="89"/>
      <c r="M21420" s="88"/>
      <c r="O21420" s="90"/>
      <c r="P21420" s="90"/>
      <c r="Q21420" s="90"/>
    </row>
    <row r="21421" spans="4:17" x14ac:dyDescent="0.25">
      <c r="D21421" s="87"/>
      <c r="J21421" s="88"/>
      <c r="K21421" s="89"/>
      <c r="M21421" s="88"/>
      <c r="O21421" s="90"/>
      <c r="P21421" s="90"/>
      <c r="Q21421" s="90"/>
    </row>
    <row r="21422" spans="4:17" x14ac:dyDescent="0.25">
      <c r="D21422" s="87"/>
      <c r="J21422" s="88"/>
      <c r="K21422" s="89"/>
      <c r="M21422" s="88"/>
      <c r="O21422" s="90"/>
      <c r="P21422" s="90"/>
      <c r="Q21422" s="90"/>
    </row>
    <row r="21423" spans="4:17" x14ac:dyDescent="0.25">
      <c r="D21423" s="87"/>
      <c r="J21423" s="88"/>
      <c r="K21423" s="89"/>
      <c r="M21423" s="88"/>
      <c r="O21423" s="90"/>
      <c r="P21423" s="90"/>
      <c r="Q21423" s="90"/>
    </row>
    <row r="21424" spans="4:17" x14ac:dyDescent="0.25">
      <c r="D21424" s="87"/>
      <c r="J21424" s="88"/>
      <c r="K21424" s="89"/>
      <c r="M21424" s="88"/>
      <c r="O21424" s="90"/>
      <c r="P21424" s="90"/>
      <c r="Q21424" s="90"/>
    </row>
    <row r="21425" spans="4:17" x14ac:dyDescent="0.25">
      <c r="D21425" s="87"/>
      <c r="J21425" s="88"/>
      <c r="K21425" s="89"/>
      <c r="M21425" s="88"/>
      <c r="O21425" s="90"/>
      <c r="P21425" s="90"/>
      <c r="Q21425" s="90"/>
    </row>
    <row r="21426" spans="4:17" x14ac:dyDescent="0.25">
      <c r="D21426" s="87"/>
      <c r="J21426" s="88"/>
      <c r="K21426" s="89"/>
      <c r="M21426" s="88"/>
      <c r="O21426" s="90"/>
      <c r="P21426" s="90"/>
      <c r="Q21426" s="90"/>
    </row>
    <row r="21427" spans="4:17" x14ac:dyDescent="0.25">
      <c r="D21427" s="87"/>
      <c r="J21427" s="88"/>
      <c r="K21427" s="89"/>
      <c r="M21427" s="88"/>
      <c r="O21427" s="90"/>
      <c r="P21427" s="90"/>
      <c r="Q21427" s="90"/>
    </row>
    <row r="21428" spans="4:17" x14ac:dyDescent="0.25">
      <c r="D21428" s="87"/>
      <c r="J21428" s="88"/>
      <c r="K21428" s="89"/>
      <c r="M21428" s="88"/>
      <c r="O21428" s="90"/>
      <c r="P21428" s="90"/>
      <c r="Q21428" s="90"/>
    </row>
    <row r="21429" spans="4:17" x14ac:dyDescent="0.25">
      <c r="D21429" s="87"/>
      <c r="J21429" s="88"/>
      <c r="K21429" s="89"/>
      <c r="M21429" s="88"/>
      <c r="O21429" s="90"/>
      <c r="P21429" s="90"/>
      <c r="Q21429" s="90"/>
    </row>
    <row r="21430" spans="4:17" x14ac:dyDescent="0.25">
      <c r="D21430" s="87"/>
      <c r="J21430" s="88"/>
      <c r="K21430" s="89"/>
      <c r="M21430" s="88"/>
      <c r="O21430" s="90"/>
      <c r="P21430" s="90"/>
      <c r="Q21430" s="90"/>
    </row>
    <row r="21431" spans="4:17" x14ac:dyDescent="0.25">
      <c r="D21431" s="87"/>
      <c r="J21431" s="88"/>
      <c r="K21431" s="89"/>
      <c r="M21431" s="88"/>
      <c r="O21431" s="90"/>
      <c r="P21431" s="90"/>
      <c r="Q21431" s="90"/>
    </row>
    <row r="21432" spans="4:17" x14ac:dyDescent="0.25">
      <c r="D21432" s="87"/>
      <c r="J21432" s="88"/>
      <c r="K21432" s="89"/>
      <c r="M21432" s="88"/>
      <c r="O21432" s="90"/>
      <c r="P21432" s="90"/>
      <c r="Q21432" s="90"/>
    </row>
    <row r="21433" spans="4:17" x14ac:dyDescent="0.25">
      <c r="D21433" s="87"/>
      <c r="J21433" s="88"/>
      <c r="K21433" s="89"/>
      <c r="M21433" s="88"/>
      <c r="O21433" s="90"/>
      <c r="P21433" s="90"/>
      <c r="Q21433" s="90"/>
    </row>
    <row r="21434" spans="4:17" x14ac:dyDescent="0.25">
      <c r="D21434" s="87"/>
      <c r="J21434" s="88"/>
      <c r="K21434" s="89"/>
      <c r="M21434" s="88"/>
      <c r="O21434" s="90"/>
      <c r="P21434" s="90"/>
      <c r="Q21434" s="90"/>
    </row>
    <row r="21435" spans="4:17" x14ac:dyDescent="0.25">
      <c r="D21435" s="87"/>
      <c r="J21435" s="88"/>
      <c r="K21435" s="89"/>
      <c r="M21435" s="88"/>
      <c r="O21435" s="90"/>
      <c r="P21435" s="90"/>
      <c r="Q21435" s="90"/>
    </row>
    <row r="21436" spans="4:17" x14ac:dyDescent="0.25">
      <c r="D21436" s="87"/>
      <c r="J21436" s="88"/>
      <c r="K21436" s="89"/>
      <c r="M21436" s="88"/>
      <c r="O21436" s="90"/>
      <c r="P21436" s="90"/>
      <c r="Q21436" s="90"/>
    </row>
    <row r="21437" spans="4:17" x14ac:dyDescent="0.25">
      <c r="D21437" s="87"/>
      <c r="J21437" s="88"/>
      <c r="K21437" s="89"/>
      <c r="M21437" s="88"/>
      <c r="O21437" s="90"/>
      <c r="P21437" s="90"/>
      <c r="Q21437" s="90"/>
    </row>
    <row r="21438" spans="4:17" x14ac:dyDescent="0.25">
      <c r="D21438" s="87"/>
      <c r="J21438" s="88"/>
      <c r="K21438" s="89"/>
      <c r="M21438" s="88"/>
      <c r="O21438" s="90"/>
      <c r="P21438" s="90"/>
      <c r="Q21438" s="90"/>
    </row>
    <row r="21439" spans="4:17" x14ac:dyDescent="0.25">
      <c r="D21439" s="87"/>
      <c r="J21439" s="88"/>
      <c r="K21439" s="89"/>
      <c r="M21439" s="88"/>
      <c r="O21439" s="90"/>
      <c r="P21439" s="90"/>
      <c r="Q21439" s="90"/>
    </row>
    <row r="21440" spans="4:17" x14ac:dyDescent="0.25">
      <c r="D21440" s="87"/>
      <c r="J21440" s="88"/>
      <c r="K21440" s="89"/>
      <c r="M21440" s="88"/>
      <c r="O21440" s="90"/>
      <c r="P21440" s="90"/>
      <c r="Q21440" s="90"/>
    </row>
    <row r="21441" spans="4:17" x14ac:dyDescent="0.25">
      <c r="D21441" s="87"/>
      <c r="J21441" s="88"/>
      <c r="K21441" s="89"/>
      <c r="M21441" s="88"/>
      <c r="O21441" s="90"/>
      <c r="P21441" s="90"/>
      <c r="Q21441" s="90"/>
    </row>
    <row r="21442" spans="4:17" x14ac:dyDescent="0.25">
      <c r="D21442" s="87"/>
      <c r="J21442" s="88"/>
      <c r="K21442" s="89"/>
      <c r="M21442" s="88"/>
      <c r="O21442" s="90"/>
      <c r="P21442" s="90"/>
      <c r="Q21442" s="90"/>
    </row>
    <row r="21443" spans="4:17" x14ac:dyDescent="0.25">
      <c r="D21443" s="87"/>
      <c r="J21443" s="88"/>
      <c r="K21443" s="89"/>
      <c r="M21443" s="88"/>
      <c r="O21443" s="90"/>
      <c r="P21443" s="90"/>
      <c r="Q21443" s="90"/>
    </row>
    <row r="21444" spans="4:17" x14ac:dyDescent="0.25">
      <c r="D21444" s="87"/>
      <c r="J21444" s="88"/>
      <c r="K21444" s="89"/>
      <c r="M21444" s="88"/>
      <c r="O21444" s="90"/>
      <c r="P21444" s="90"/>
      <c r="Q21444" s="90"/>
    </row>
    <row r="21445" spans="4:17" x14ac:dyDescent="0.25">
      <c r="D21445" s="87"/>
      <c r="J21445" s="88"/>
      <c r="K21445" s="89"/>
      <c r="M21445" s="88"/>
      <c r="O21445" s="90"/>
      <c r="P21445" s="90"/>
      <c r="Q21445" s="90"/>
    </row>
    <row r="21446" spans="4:17" x14ac:dyDescent="0.25">
      <c r="D21446" s="87"/>
      <c r="J21446" s="88"/>
      <c r="K21446" s="89"/>
      <c r="M21446" s="88"/>
      <c r="O21446" s="90"/>
      <c r="P21446" s="90"/>
      <c r="Q21446" s="90"/>
    </row>
    <row r="21447" spans="4:17" x14ac:dyDescent="0.25">
      <c r="D21447" s="87"/>
      <c r="J21447" s="88"/>
      <c r="K21447" s="89"/>
      <c r="M21447" s="88"/>
      <c r="O21447" s="90"/>
      <c r="P21447" s="90"/>
      <c r="Q21447" s="90"/>
    </row>
    <row r="21448" spans="4:17" x14ac:dyDescent="0.25">
      <c r="D21448" s="87"/>
      <c r="J21448" s="88"/>
      <c r="K21448" s="89"/>
      <c r="M21448" s="88"/>
      <c r="O21448" s="90"/>
      <c r="P21448" s="90"/>
      <c r="Q21448" s="90"/>
    </row>
    <row r="21449" spans="4:17" x14ac:dyDescent="0.25">
      <c r="D21449" s="87"/>
      <c r="J21449" s="88"/>
      <c r="K21449" s="89"/>
      <c r="M21449" s="88"/>
      <c r="O21449" s="90"/>
      <c r="P21449" s="90"/>
      <c r="Q21449" s="90"/>
    </row>
    <row r="21450" spans="4:17" x14ac:dyDescent="0.25">
      <c r="D21450" s="87"/>
      <c r="J21450" s="88"/>
      <c r="K21450" s="89"/>
      <c r="M21450" s="88"/>
      <c r="O21450" s="90"/>
      <c r="P21450" s="90"/>
      <c r="Q21450" s="90"/>
    </row>
    <row r="21451" spans="4:17" x14ac:dyDescent="0.25">
      <c r="D21451" s="87"/>
      <c r="J21451" s="88"/>
      <c r="K21451" s="89"/>
      <c r="M21451" s="88"/>
      <c r="O21451" s="90"/>
      <c r="P21451" s="90"/>
      <c r="Q21451" s="90"/>
    </row>
    <row r="21452" spans="4:17" x14ac:dyDescent="0.25">
      <c r="D21452" s="87"/>
      <c r="J21452" s="88"/>
      <c r="K21452" s="89"/>
      <c r="M21452" s="88"/>
      <c r="O21452" s="90"/>
      <c r="P21452" s="90"/>
      <c r="Q21452" s="90"/>
    </row>
    <row r="21453" spans="4:17" x14ac:dyDescent="0.25">
      <c r="D21453" s="87"/>
      <c r="J21453" s="88"/>
      <c r="K21453" s="89"/>
      <c r="M21453" s="88"/>
      <c r="O21453" s="90"/>
      <c r="P21453" s="90"/>
      <c r="Q21453" s="90"/>
    </row>
    <row r="21454" spans="4:17" x14ac:dyDescent="0.25">
      <c r="D21454" s="87"/>
      <c r="J21454" s="88"/>
      <c r="K21454" s="89"/>
      <c r="M21454" s="88"/>
      <c r="O21454" s="90"/>
      <c r="P21454" s="90"/>
      <c r="Q21454" s="90"/>
    </row>
    <row r="21455" spans="4:17" x14ac:dyDescent="0.25">
      <c r="D21455" s="87"/>
      <c r="J21455" s="88"/>
      <c r="K21455" s="89"/>
      <c r="M21455" s="88"/>
      <c r="O21455" s="90"/>
      <c r="P21455" s="90"/>
      <c r="Q21455" s="90"/>
    </row>
    <row r="21456" spans="4:17" x14ac:dyDescent="0.25">
      <c r="D21456" s="87"/>
      <c r="J21456" s="88"/>
      <c r="K21456" s="89"/>
      <c r="M21456" s="88"/>
      <c r="O21456" s="90"/>
      <c r="P21456" s="90"/>
      <c r="Q21456" s="90"/>
    </row>
    <row r="21457" spans="4:17" x14ac:dyDescent="0.25">
      <c r="D21457" s="87"/>
      <c r="J21457" s="88"/>
      <c r="K21457" s="89"/>
      <c r="M21457" s="88"/>
      <c r="O21457" s="90"/>
      <c r="P21457" s="90"/>
      <c r="Q21457" s="90"/>
    </row>
    <row r="21458" spans="4:17" x14ac:dyDescent="0.25">
      <c r="D21458" s="87"/>
      <c r="J21458" s="88"/>
      <c r="K21458" s="89"/>
      <c r="M21458" s="88"/>
      <c r="O21458" s="90"/>
      <c r="P21458" s="90"/>
      <c r="Q21458" s="90"/>
    </row>
    <row r="21459" spans="4:17" x14ac:dyDescent="0.25">
      <c r="D21459" s="87"/>
      <c r="J21459" s="88"/>
      <c r="K21459" s="89"/>
      <c r="M21459" s="88"/>
      <c r="O21459" s="90"/>
      <c r="P21459" s="90"/>
      <c r="Q21459" s="90"/>
    </row>
    <row r="21460" spans="4:17" x14ac:dyDescent="0.25">
      <c r="D21460" s="87"/>
      <c r="J21460" s="88"/>
      <c r="K21460" s="89"/>
      <c r="M21460" s="88"/>
      <c r="O21460" s="90"/>
      <c r="P21460" s="90"/>
      <c r="Q21460" s="90"/>
    </row>
    <row r="21461" spans="4:17" x14ac:dyDescent="0.25">
      <c r="D21461" s="87"/>
      <c r="J21461" s="88"/>
      <c r="K21461" s="89"/>
      <c r="M21461" s="88"/>
      <c r="O21461" s="90"/>
      <c r="P21461" s="90"/>
      <c r="Q21461" s="90"/>
    </row>
    <row r="21462" spans="4:17" x14ac:dyDescent="0.25">
      <c r="D21462" s="87"/>
      <c r="J21462" s="88"/>
      <c r="K21462" s="89"/>
      <c r="M21462" s="88"/>
      <c r="O21462" s="90"/>
      <c r="P21462" s="90"/>
      <c r="Q21462" s="90"/>
    </row>
    <row r="21463" spans="4:17" x14ac:dyDescent="0.25">
      <c r="D21463" s="87"/>
      <c r="J21463" s="88"/>
      <c r="K21463" s="89"/>
      <c r="M21463" s="88"/>
      <c r="O21463" s="90"/>
      <c r="P21463" s="90"/>
      <c r="Q21463" s="90"/>
    </row>
    <row r="21464" spans="4:17" x14ac:dyDescent="0.25">
      <c r="D21464" s="87"/>
      <c r="J21464" s="88"/>
      <c r="K21464" s="89"/>
      <c r="M21464" s="88"/>
      <c r="O21464" s="90"/>
      <c r="P21464" s="90"/>
      <c r="Q21464" s="90"/>
    </row>
    <row r="21465" spans="4:17" x14ac:dyDescent="0.25">
      <c r="D21465" s="87"/>
      <c r="J21465" s="88"/>
      <c r="K21465" s="89"/>
      <c r="M21465" s="88"/>
      <c r="O21465" s="90"/>
      <c r="P21465" s="90"/>
      <c r="Q21465" s="90"/>
    </row>
    <row r="21466" spans="4:17" x14ac:dyDescent="0.25">
      <c r="D21466" s="87"/>
      <c r="J21466" s="88"/>
      <c r="K21466" s="89"/>
      <c r="M21466" s="88"/>
      <c r="O21466" s="90"/>
      <c r="P21466" s="90"/>
      <c r="Q21466" s="90"/>
    </row>
    <row r="21467" spans="4:17" x14ac:dyDescent="0.25">
      <c r="D21467" s="87"/>
      <c r="J21467" s="88"/>
      <c r="K21467" s="89"/>
      <c r="M21467" s="88"/>
      <c r="O21467" s="90"/>
      <c r="P21467" s="90"/>
      <c r="Q21467" s="90"/>
    </row>
    <row r="21468" spans="4:17" x14ac:dyDescent="0.25">
      <c r="D21468" s="87"/>
      <c r="J21468" s="88"/>
      <c r="K21468" s="89"/>
      <c r="M21468" s="88"/>
      <c r="O21468" s="90"/>
      <c r="P21468" s="90"/>
      <c r="Q21468" s="90"/>
    </row>
    <row r="21469" spans="4:17" x14ac:dyDescent="0.25">
      <c r="D21469" s="87"/>
      <c r="J21469" s="88"/>
      <c r="K21469" s="89"/>
      <c r="M21469" s="88"/>
      <c r="O21469" s="90"/>
      <c r="P21469" s="90"/>
      <c r="Q21469" s="90"/>
    </row>
    <row r="21470" spans="4:17" x14ac:dyDescent="0.25">
      <c r="D21470" s="87"/>
      <c r="J21470" s="88"/>
      <c r="K21470" s="89"/>
      <c r="M21470" s="88"/>
      <c r="O21470" s="90"/>
      <c r="P21470" s="90"/>
      <c r="Q21470" s="90"/>
    </row>
    <row r="21471" spans="4:17" x14ac:dyDescent="0.25">
      <c r="D21471" s="87"/>
      <c r="J21471" s="88"/>
      <c r="K21471" s="89"/>
      <c r="M21471" s="88"/>
      <c r="O21471" s="90"/>
      <c r="P21471" s="90"/>
      <c r="Q21471" s="90"/>
    </row>
    <row r="21472" spans="4:17" x14ac:dyDescent="0.25">
      <c r="D21472" s="87"/>
      <c r="J21472" s="88"/>
      <c r="K21472" s="89"/>
      <c r="M21472" s="88"/>
      <c r="O21472" s="90"/>
      <c r="P21472" s="90"/>
      <c r="Q21472" s="90"/>
    </row>
    <row r="21473" spans="4:17" x14ac:dyDescent="0.25">
      <c r="D21473" s="87"/>
      <c r="J21473" s="88"/>
      <c r="K21473" s="89"/>
      <c r="M21473" s="88"/>
      <c r="O21473" s="90"/>
      <c r="P21473" s="90"/>
      <c r="Q21473" s="90"/>
    </row>
    <row r="21474" spans="4:17" x14ac:dyDescent="0.25">
      <c r="D21474" s="87"/>
      <c r="J21474" s="88"/>
      <c r="K21474" s="89"/>
      <c r="M21474" s="88"/>
      <c r="O21474" s="90"/>
      <c r="P21474" s="90"/>
      <c r="Q21474" s="90"/>
    </row>
    <row r="21475" spans="4:17" x14ac:dyDescent="0.25">
      <c r="D21475" s="87"/>
      <c r="J21475" s="88"/>
      <c r="K21475" s="89"/>
      <c r="M21475" s="88"/>
      <c r="O21475" s="90"/>
      <c r="P21475" s="90"/>
      <c r="Q21475" s="90"/>
    </row>
    <row r="21476" spans="4:17" x14ac:dyDescent="0.25">
      <c r="D21476" s="87"/>
      <c r="J21476" s="88"/>
      <c r="K21476" s="89"/>
      <c r="M21476" s="88"/>
      <c r="O21476" s="90"/>
      <c r="P21476" s="90"/>
      <c r="Q21476" s="90"/>
    </row>
    <row r="21477" spans="4:17" x14ac:dyDescent="0.25">
      <c r="D21477" s="87"/>
      <c r="J21477" s="88"/>
      <c r="K21477" s="89"/>
      <c r="M21477" s="88"/>
      <c r="O21477" s="90"/>
      <c r="P21477" s="90"/>
      <c r="Q21477" s="90"/>
    </row>
    <row r="21478" spans="4:17" x14ac:dyDescent="0.25">
      <c r="D21478" s="87"/>
      <c r="J21478" s="88"/>
      <c r="K21478" s="89"/>
      <c r="M21478" s="88"/>
      <c r="O21478" s="90"/>
      <c r="P21478" s="90"/>
      <c r="Q21478" s="90"/>
    </row>
    <row r="21479" spans="4:17" x14ac:dyDescent="0.25">
      <c r="D21479" s="87"/>
      <c r="J21479" s="88"/>
      <c r="K21479" s="89"/>
      <c r="M21479" s="88"/>
      <c r="O21479" s="90"/>
      <c r="P21479" s="90"/>
      <c r="Q21479" s="90"/>
    </row>
    <row r="21480" spans="4:17" x14ac:dyDescent="0.25">
      <c r="D21480" s="87"/>
      <c r="J21480" s="88"/>
      <c r="K21480" s="89"/>
      <c r="M21480" s="88"/>
      <c r="O21480" s="90"/>
      <c r="P21480" s="90"/>
      <c r="Q21480" s="90"/>
    </row>
    <row r="21481" spans="4:17" x14ac:dyDescent="0.25">
      <c r="D21481" s="87"/>
      <c r="J21481" s="88"/>
      <c r="K21481" s="89"/>
      <c r="M21481" s="88"/>
      <c r="O21481" s="90"/>
      <c r="P21481" s="90"/>
      <c r="Q21481" s="90"/>
    </row>
    <row r="21482" spans="4:17" x14ac:dyDescent="0.25">
      <c r="D21482" s="87"/>
      <c r="J21482" s="88"/>
      <c r="K21482" s="89"/>
      <c r="M21482" s="88"/>
      <c r="O21482" s="90"/>
      <c r="P21482" s="90"/>
      <c r="Q21482" s="90"/>
    </row>
    <row r="21483" spans="4:17" x14ac:dyDescent="0.25">
      <c r="D21483" s="87"/>
      <c r="J21483" s="88"/>
      <c r="K21483" s="89"/>
      <c r="M21483" s="88"/>
      <c r="O21483" s="90"/>
      <c r="P21483" s="90"/>
      <c r="Q21483" s="90"/>
    </row>
    <row r="21484" spans="4:17" x14ac:dyDescent="0.25">
      <c r="D21484" s="87"/>
      <c r="J21484" s="88"/>
      <c r="K21484" s="89"/>
      <c r="M21484" s="88"/>
      <c r="O21484" s="90"/>
      <c r="P21484" s="90"/>
      <c r="Q21484" s="90"/>
    </row>
    <row r="21485" spans="4:17" x14ac:dyDescent="0.25">
      <c r="D21485" s="87"/>
      <c r="J21485" s="88"/>
      <c r="K21485" s="89"/>
      <c r="M21485" s="88"/>
      <c r="O21485" s="90"/>
      <c r="P21485" s="90"/>
      <c r="Q21485" s="90"/>
    </row>
    <row r="21486" spans="4:17" x14ac:dyDescent="0.25">
      <c r="D21486" s="87"/>
      <c r="J21486" s="88"/>
      <c r="K21486" s="89"/>
      <c r="M21486" s="88"/>
      <c r="O21486" s="90"/>
      <c r="P21486" s="90"/>
      <c r="Q21486" s="90"/>
    </row>
    <row r="21487" spans="4:17" x14ac:dyDescent="0.25">
      <c r="D21487" s="87"/>
      <c r="J21487" s="88"/>
      <c r="K21487" s="89"/>
      <c r="M21487" s="88"/>
      <c r="O21487" s="90"/>
      <c r="P21487" s="90"/>
      <c r="Q21487" s="90"/>
    </row>
    <row r="21488" spans="4:17" x14ac:dyDescent="0.25">
      <c r="D21488" s="87"/>
      <c r="J21488" s="88"/>
      <c r="K21488" s="89"/>
      <c r="M21488" s="88"/>
      <c r="O21488" s="90"/>
      <c r="P21488" s="90"/>
      <c r="Q21488" s="90"/>
    </row>
    <row r="21489" spans="4:17" x14ac:dyDescent="0.25">
      <c r="D21489" s="87"/>
      <c r="J21489" s="88"/>
      <c r="K21489" s="89"/>
      <c r="M21489" s="88"/>
      <c r="O21489" s="90"/>
      <c r="P21489" s="90"/>
      <c r="Q21489" s="90"/>
    </row>
    <row r="21490" spans="4:17" x14ac:dyDescent="0.25">
      <c r="D21490" s="87"/>
      <c r="J21490" s="88"/>
      <c r="K21490" s="89"/>
      <c r="M21490" s="88"/>
      <c r="O21490" s="90"/>
      <c r="P21490" s="90"/>
      <c r="Q21490" s="90"/>
    </row>
    <row r="21491" spans="4:17" x14ac:dyDescent="0.25">
      <c r="D21491" s="87"/>
      <c r="J21491" s="88"/>
      <c r="K21491" s="89"/>
      <c r="M21491" s="88"/>
      <c r="O21491" s="90"/>
      <c r="P21491" s="90"/>
      <c r="Q21491" s="90"/>
    </row>
    <row r="21492" spans="4:17" x14ac:dyDescent="0.25">
      <c r="D21492" s="87"/>
      <c r="J21492" s="88"/>
      <c r="K21492" s="89"/>
      <c r="M21492" s="88"/>
      <c r="O21492" s="90"/>
      <c r="P21492" s="90"/>
      <c r="Q21492" s="90"/>
    </row>
    <row r="21493" spans="4:17" x14ac:dyDescent="0.25">
      <c r="D21493" s="87"/>
      <c r="J21493" s="88"/>
      <c r="K21493" s="89"/>
      <c r="M21493" s="88"/>
      <c r="O21493" s="90"/>
      <c r="P21493" s="90"/>
      <c r="Q21493" s="90"/>
    </row>
    <row r="21494" spans="4:17" x14ac:dyDescent="0.25">
      <c r="D21494" s="87"/>
      <c r="J21494" s="88"/>
      <c r="K21494" s="89"/>
      <c r="M21494" s="88"/>
      <c r="O21494" s="90"/>
      <c r="P21494" s="90"/>
      <c r="Q21494" s="90"/>
    </row>
    <row r="21495" spans="4:17" x14ac:dyDescent="0.25">
      <c r="D21495" s="87"/>
      <c r="J21495" s="88"/>
      <c r="K21495" s="89"/>
      <c r="M21495" s="88"/>
      <c r="O21495" s="90"/>
      <c r="P21495" s="90"/>
      <c r="Q21495" s="90"/>
    </row>
    <row r="21496" spans="4:17" x14ac:dyDescent="0.25">
      <c r="D21496" s="87"/>
      <c r="J21496" s="88"/>
      <c r="K21496" s="89"/>
      <c r="M21496" s="88"/>
      <c r="O21496" s="90"/>
      <c r="P21496" s="90"/>
      <c r="Q21496" s="90"/>
    </row>
    <row r="21497" spans="4:17" x14ac:dyDescent="0.25">
      <c r="D21497" s="87"/>
      <c r="J21497" s="88"/>
      <c r="K21497" s="89"/>
      <c r="M21497" s="88"/>
      <c r="O21497" s="90"/>
      <c r="P21497" s="90"/>
      <c r="Q21497" s="90"/>
    </row>
    <row r="21498" spans="4:17" x14ac:dyDescent="0.25">
      <c r="D21498" s="87"/>
      <c r="J21498" s="88"/>
      <c r="K21498" s="89"/>
      <c r="M21498" s="88"/>
      <c r="O21498" s="90"/>
      <c r="P21498" s="90"/>
      <c r="Q21498" s="90"/>
    </row>
    <row r="21499" spans="4:17" x14ac:dyDescent="0.25">
      <c r="D21499" s="87"/>
      <c r="J21499" s="88"/>
      <c r="K21499" s="89"/>
      <c r="M21499" s="88"/>
      <c r="O21499" s="90"/>
      <c r="P21499" s="90"/>
      <c r="Q21499" s="90"/>
    </row>
    <row r="21500" spans="4:17" x14ac:dyDescent="0.25">
      <c r="D21500" s="87"/>
      <c r="J21500" s="88"/>
      <c r="K21500" s="89"/>
      <c r="M21500" s="88"/>
      <c r="O21500" s="90"/>
      <c r="P21500" s="90"/>
      <c r="Q21500" s="90"/>
    </row>
    <row r="21501" spans="4:17" x14ac:dyDescent="0.25">
      <c r="D21501" s="87"/>
      <c r="J21501" s="88"/>
      <c r="K21501" s="89"/>
      <c r="M21501" s="88"/>
      <c r="O21501" s="90"/>
      <c r="P21501" s="90"/>
      <c r="Q21501" s="90"/>
    </row>
    <row r="21502" spans="4:17" x14ac:dyDescent="0.25">
      <c r="D21502" s="87"/>
      <c r="J21502" s="88"/>
      <c r="K21502" s="89"/>
      <c r="M21502" s="88"/>
      <c r="O21502" s="90"/>
      <c r="P21502" s="90"/>
      <c r="Q21502" s="90"/>
    </row>
    <row r="21503" spans="4:17" x14ac:dyDescent="0.25">
      <c r="D21503" s="87"/>
      <c r="J21503" s="88"/>
      <c r="K21503" s="89"/>
      <c r="M21503" s="88"/>
      <c r="O21503" s="90"/>
      <c r="P21503" s="90"/>
      <c r="Q21503" s="90"/>
    </row>
    <row r="21504" spans="4:17" x14ac:dyDescent="0.25">
      <c r="D21504" s="87"/>
      <c r="J21504" s="88"/>
      <c r="K21504" s="89"/>
      <c r="M21504" s="88"/>
      <c r="O21504" s="90"/>
      <c r="P21504" s="90"/>
      <c r="Q21504" s="90"/>
    </row>
    <row r="21505" spans="4:17" x14ac:dyDescent="0.25">
      <c r="D21505" s="87"/>
      <c r="J21505" s="88"/>
      <c r="K21505" s="89"/>
      <c r="M21505" s="88"/>
      <c r="O21505" s="90"/>
      <c r="P21505" s="90"/>
      <c r="Q21505" s="90"/>
    </row>
    <row r="21506" spans="4:17" x14ac:dyDescent="0.25">
      <c r="D21506" s="87"/>
      <c r="J21506" s="88"/>
      <c r="K21506" s="89"/>
      <c r="M21506" s="88"/>
      <c r="O21506" s="90"/>
      <c r="P21506" s="90"/>
      <c r="Q21506" s="90"/>
    </row>
    <row r="21507" spans="4:17" x14ac:dyDescent="0.25">
      <c r="D21507" s="87"/>
      <c r="J21507" s="88"/>
      <c r="K21507" s="89"/>
      <c r="M21507" s="88"/>
      <c r="O21507" s="90"/>
      <c r="P21507" s="90"/>
      <c r="Q21507" s="90"/>
    </row>
    <row r="21508" spans="4:17" x14ac:dyDescent="0.25">
      <c r="D21508" s="87"/>
      <c r="J21508" s="88"/>
      <c r="K21508" s="89"/>
      <c r="M21508" s="88"/>
      <c r="O21508" s="90"/>
      <c r="P21508" s="90"/>
      <c r="Q21508" s="90"/>
    </row>
    <row r="21509" spans="4:17" x14ac:dyDescent="0.25">
      <c r="D21509" s="87"/>
      <c r="J21509" s="88"/>
      <c r="K21509" s="89"/>
      <c r="M21509" s="88"/>
      <c r="O21509" s="90"/>
      <c r="P21509" s="90"/>
      <c r="Q21509" s="90"/>
    </row>
    <row r="21510" spans="4:17" x14ac:dyDescent="0.25">
      <c r="D21510" s="87"/>
      <c r="J21510" s="88"/>
      <c r="K21510" s="89"/>
      <c r="M21510" s="88"/>
      <c r="O21510" s="90"/>
      <c r="P21510" s="90"/>
      <c r="Q21510" s="90"/>
    </row>
    <row r="21511" spans="4:17" x14ac:dyDescent="0.25">
      <c r="D21511" s="87"/>
      <c r="J21511" s="88"/>
      <c r="K21511" s="89"/>
      <c r="M21511" s="88"/>
      <c r="O21511" s="90"/>
      <c r="P21511" s="90"/>
      <c r="Q21511" s="90"/>
    </row>
    <row r="21512" spans="4:17" x14ac:dyDescent="0.25">
      <c r="D21512" s="87"/>
      <c r="J21512" s="88"/>
      <c r="K21512" s="89"/>
      <c r="M21512" s="88"/>
      <c r="O21512" s="90"/>
      <c r="P21512" s="90"/>
      <c r="Q21512" s="90"/>
    </row>
    <row r="21513" spans="4:17" x14ac:dyDescent="0.25">
      <c r="D21513" s="87"/>
      <c r="J21513" s="88"/>
      <c r="K21513" s="89"/>
      <c r="M21513" s="88"/>
      <c r="O21513" s="90"/>
      <c r="P21513" s="90"/>
      <c r="Q21513" s="90"/>
    </row>
    <row r="21514" spans="4:17" x14ac:dyDescent="0.25">
      <c r="D21514" s="87"/>
      <c r="J21514" s="88"/>
      <c r="K21514" s="89"/>
      <c r="M21514" s="88"/>
      <c r="O21514" s="90"/>
      <c r="P21514" s="90"/>
      <c r="Q21514" s="90"/>
    </row>
    <row r="21515" spans="4:17" x14ac:dyDescent="0.25">
      <c r="D21515" s="87"/>
      <c r="J21515" s="88"/>
      <c r="K21515" s="89"/>
      <c r="M21515" s="88"/>
      <c r="O21515" s="90"/>
      <c r="P21515" s="90"/>
      <c r="Q21515" s="90"/>
    </row>
    <row r="21516" spans="4:17" x14ac:dyDescent="0.25">
      <c r="D21516" s="87"/>
      <c r="J21516" s="88"/>
      <c r="K21516" s="89"/>
      <c r="M21516" s="88"/>
      <c r="O21516" s="90"/>
      <c r="P21516" s="90"/>
      <c r="Q21516" s="90"/>
    </row>
    <row r="21517" spans="4:17" x14ac:dyDescent="0.25">
      <c r="D21517" s="87"/>
      <c r="J21517" s="88"/>
      <c r="K21517" s="89"/>
      <c r="M21517" s="88"/>
      <c r="O21517" s="90"/>
      <c r="P21517" s="90"/>
      <c r="Q21517" s="90"/>
    </row>
    <row r="21518" spans="4:17" x14ac:dyDescent="0.25">
      <c r="D21518" s="87"/>
      <c r="J21518" s="88"/>
      <c r="K21518" s="89"/>
      <c r="M21518" s="88"/>
      <c r="O21518" s="90"/>
      <c r="P21518" s="90"/>
      <c r="Q21518" s="90"/>
    </row>
    <row r="21519" spans="4:17" x14ac:dyDescent="0.25">
      <c r="D21519" s="87"/>
      <c r="J21519" s="88"/>
      <c r="K21519" s="89"/>
      <c r="M21519" s="88"/>
      <c r="O21519" s="90"/>
      <c r="P21519" s="90"/>
      <c r="Q21519" s="90"/>
    </row>
    <row r="21520" spans="4:17" x14ac:dyDescent="0.25">
      <c r="D21520" s="87"/>
      <c r="J21520" s="88"/>
      <c r="K21520" s="89"/>
      <c r="M21520" s="88"/>
      <c r="O21520" s="90"/>
      <c r="P21520" s="90"/>
      <c r="Q21520" s="90"/>
    </row>
    <row r="21521" spans="4:17" x14ac:dyDescent="0.25">
      <c r="D21521" s="87"/>
      <c r="J21521" s="88"/>
      <c r="K21521" s="89"/>
      <c r="M21521" s="88"/>
      <c r="O21521" s="90"/>
      <c r="P21521" s="90"/>
      <c r="Q21521" s="90"/>
    </row>
    <row r="21522" spans="4:17" x14ac:dyDescent="0.25">
      <c r="D21522" s="87"/>
      <c r="J21522" s="88"/>
      <c r="K21522" s="89"/>
      <c r="M21522" s="88"/>
      <c r="O21522" s="90"/>
      <c r="P21522" s="90"/>
      <c r="Q21522" s="90"/>
    </row>
    <row r="21523" spans="4:17" x14ac:dyDescent="0.25">
      <c r="D21523" s="87"/>
      <c r="J21523" s="88"/>
      <c r="K21523" s="89"/>
      <c r="M21523" s="88"/>
      <c r="O21523" s="90"/>
      <c r="P21523" s="90"/>
      <c r="Q21523" s="90"/>
    </row>
    <row r="21524" spans="4:17" x14ac:dyDescent="0.25">
      <c r="D21524" s="87"/>
      <c r="J21524" s="88"/>
      <c r="K21524" s="89"/>
      <c r="M21524" s="88"/>
      <c r="O21524" s="90"/>
      <c r="P21524" s="90"/>
      <c r="Q21524" s="90"/>
    </row>
    <row r="21525" spans="4:17" x14ac:dyDescent="0.25">
      <c r="D21525" s="87"/>
      <c r="J21525" s="88"/>
      <c r="K21525" s="89"/>
      <c r="M21525" s="88"/>
      <c r="O21525" s="90"/>
      <c r="P21525" s="90"/>
      <c r="Q21525" s="90"/>
    </row>
    <row r="21526" spans="4:17" x14ac:dyDescent="0.25">
      <c r="D21526" s="87"/>
      <c r="J21526" s="88"/>
      <c r="K21526" s="89"/>
      <c r="M21526" s="88"/>
      <c r="O21526" s="90"/>
      <c r="P21526" s="90"/>
      <c r="Q21526" s="90"/>
    </row>
    <row r="21527" spans="4:17" x14ac:dyDescent="0.25">
      <c r="D21527" s="87"/>
      <c r="J21527" s="88"/>
      <c r="K21527" s="89"/>
      <c r="M21527" s="88"/>
      <c r="O21527" s="90"/>
      <c r="P21527" s="90"/>
      <c r="Q21527" s="90"/>
    </row>
    <row r="21528" spans="4:17" x14ac:dyDescent="0.25">
      <c r="D21528" s="87"/>
      <c r="J21528" s="88"/>
      <c r="K21528" s="89"/>
      <c r="M21528" s="88"/>
      <c r="O21528" s="90"/>
      <c r="P21528" s="90"/>
      <c r="Q21528" s="90"/>
    </row>
    <row r="21529" spans="4:17" x14ac:dyDescent="0.25">
      <c r="D21529" s="87"/>
      <c r="J21529" s="88"/>
      <c r="K21529" s="89"/>
      <c r="M21529" s="88"/>
      <c r="O21529" s="90"/>
      <c r="P21529" s="90"/>
      <c r="Q21529" s="90"/>
    </row>
    <row r="21530" spans="4:17" x14ac:dyDescent="0.25">
      <c r="D21530" s="87"/>
      <c r="J21530" s="88"/>
      <c r="K21530" s="89"/>
      <c r="M21530" s="88"/>
      <c r="O21530" s="90"/>
      <c r="P21530" s="90"/>
      <c r="Q21530" s="90"/>
    </row>
    <row r="21531" spans="4:17" x14ac:dyDescent="0.25">
      <c r="D21531" s="87"/>
      <c r="J21531" s="88"/>
      <c r="K21531" s="89"/>
      <c r="M21531" s="88"/>
      <c r="O21531" s="90"/>
      <c r="P21531" s="90"/>
      <c r="Q21531" s="90"/>
    </row>
    <row r="21532" spans="4:17" x14ac:dyDescent="0.25">
      <c r="D21532" s="87"/>
      <c r="J21532" s="88"/>
      <c r="K21532" s="89"/>
      <c r="M21532" s="88"/>
      <c r="O21532" s="90"/>
      <c r="P21532" s="90"/>
      <c r="Q21532" s="90"/>
    </row>
    <row r="21533" spans="4:17" x14ac:dyDescent="0.25">
      <c r="D21533" s="87"/>
      <c r="J21533" s="88"/>
      <c r="K21533" s="89"/>
      <c r="M21533" s="88"/>
      <c r="O21533" s="90"/>
      <c r="P21533" s="90"/>
      <c r="Q21533" s="90"/>
    </row>
    <row r="21534" spans="4:17" x14ac:dyDescent="0.25">
      <c r="D21534" s="87"/>
      <c r="J21534" s="88"/>
      <c r="K21534" s="89"/>
      <c r="M21534" s="88"/>
      <c r="O21534" s="90"/>
      <c r="P21534" s="90"/>
      <c r="Q21534" s="90"/>
    </row>
    <row r="21535" spans="4:17" x14ac:dyDescent="0.25">
      <c r="D21535" s="87"/>
      <c r="J21535" s="88"/>
      <c r="K21535" s="89"/>
      <c r="M21535" s="88"/>
      <c r="O21535" s="90"/>
      <c r="P21535" s="90"/>
      <c r="Q21535" s="90"/>
    </row>
    <row r="21536" spans="4:17" x14ac:dyDescent="0.25">
      <c r="D21536" s="87"/>
      <c r="J21536" s="88"/>
      <c r="K21536" s="89"/>
      <c r="M21536" s="88"/>
      <c r="O21536" s="90"/>
      <c r="P21536" s="90"/>
      <c r="Q21536" s="90"/>
    </row>
    <row r="21537" spans="4:17" x14ac:dyDescent="0.25">
      <c r="D21537" s="87"/>
      <c r="J21537" s="88"/>
      <c r="K21537" s="89"/>
      <c r="M21537" s="88"/>
      <c r="O21537" s="90"/>
      <c r="P21537" s="90"/>
      <c r="Q21537" s="90"/>
    </row>
    <row r="21538" spans="4:17" x14ac:dyDescent="0.25">
      <c r="D21538" s="87"/>
      <c r="J21538" s="88"/>
      <c r="K21538" s="89"/>
      <c r="M21538" s="88"/>
      <c r="O21538" s="90"/>
      <c r="P21538" s="90"/>
      <c r="Q21538" s="90"/>
    </row>
    <row r="21539" spans="4:17" x14ac:dyDescent="0.25">
      <c r="D21539" s="87"/>
      <c r="J21539" s="88"/>
      <c r="K21539" s="89"/>
      <c r="M21539" s="88"/>
      <c r="O21539" s="90"/>
      <c r="P21539" s="90"/>
      <c r="Q21539" s="90"/>
    </row>
    <row r="21540" spans="4:17" x14ac:dyDescent="0.25">
      <c r="D21540" s="87"/>
      <c r="J21540" s="88"/>
      <c r="K21540" s="89"/>
      <c r="M21540" s="88"/>
      <c r="O21540" s="90"/>
      <c r="P21540" s="90"/>
      <c r="Q21540" s="90"/>
    </row>
    <row r="21541" spans="4:17" x14ac:dyDescent="0.25">
      <c r="D21541" s="87"/>
      <c r="J21541" s="88"/>
      <c r="K21541" s="89"/>
      <c r="M21541" s="88"/>
      <c r="O21541" s="90"/>
      <c r="P21541" s="90"/>
      <c r="Q21541" s="90"/>
    </row>
    <row r="21542" spans="4:17" x14ac:dyDescent="0.25">
      <c r="D21542" s="87"/>
      <c r="J21542" s="88"/>
      <c r="K21542" s="89"/>
      <c r="M21542" s="88"/>
      <c r="O21542" s="90"/>
      <c r="P21542" s="90"/>
      <c r="Q21542" s="90"/>
    </row>
    <row r="21543" spans="4:17" x14ac:dyDescent="0.25">
      <c r="D21543" s="87"/>
      <c r="J21543" s="88"/>
      <c r="K21543" s="89"/>
      <c r="M21543" s="88"/>
      <c r="O21543" s="90"/>
      <c r="P21543" s="90"/>
      <c r="Q21543" s="90"/>
    </row>
    <row r="21544" spans="4:17" x14ac:dyDescent="0.25">
      <c r="D21544" s="87"/>
      <c r="J21544" s="88"/>
      <c r="K21544" s="89"/>
      <c r="M21544" s="88"/>
      <c r="O21544" s="90"/>
      <c r="P21544" s="90"/>
      <c r="Q21544" s="90"/>
    </row>
    <row r="21545" spans="4:17" x14ac:dyDescent="0.25">
      <c r="D21545" s="87"/>
      <c r="J21545" s="88"/>
      <c r="K21545" s="89"/>
      <c r="M21545" s="88"/>
      <c r="O21545" s="90"/>
      <c r="P21545" s="90"/>
      <c r="Q21545" s="90"/>
    </row>
    <row r="21546" spans="4:17" x14ac:dyDescent="0.25">
      <c r="D21546" s="87"/>
      <c r="J21546" s="88"/>
      <c r="K21546" s="89"/>
      <c r="M21546" s="88"/>
      <c r="O21546" s="90"/>
      <c r="P21546" s="90"/>
      <c r="Q21546" s="90"/>
    </row>
    <row r="21547" spans="4:17" x14ac:dyDescent="0.25">
      <c r="D21547" s="87"/>
      <c r="J21547" s="88"/>
      <c r="K21547" s="89"/>
      <c r="M21547" s="88"/>
      <c r="O21547" s="90"/>
      <c r="P21547" s="90"/>
      <c r="Q21547" s="90"/>
    </row>
    <row r="21548" spans="4:17" x14ac:dyDescent="0.25">
      <c r="D21548" s="87"/>
      <c r="J21548" s="88"/>
      <c r="K21548" s="89"/>
      <c r="M21548" s="88"/>
      <c r="O21548" s="90"/>
      <c r="P21548" s="90"/>
      <c r="Q21548" s="90"/>
    </row>
    <row r="21549" spans="4:17" x14ac:dyDescent="0.25">
      <c r="D21549" s="87"/>
      <c r="J21549" s="88"/>
      <c r="K21549" s="89"/>
      <c r="M21549" s="88"/>
      <c r="O21549" s="90"/>
      <c r="P21549" s="90"/>
      <c r="Q21549" s="90"/>
    </row>
    <row r="21550" spans="4:17" x14ac:dyDescent="0.25">
      <c r="D21550" s="87"/>
      <c r="J21550" s="88"/>
      <c r="K21550" s="89"/>
      <c r="M21550" s="88"/>
      <c r="O21550" s="90"/>
      <c r="P21550" s="90"/>
      <c r="Q21550" s="90"/>
    </row>
    <row r="21551" spans="4:17" x14ac:dyDescent="0.25">
      <c r="D21551" s="87"/>
      <c r="J21551" s="88"/>
      <c r="K21551" s="89"/>
      <c r="M21551" s="88"/>
      <c r="O21551" s="90"/>
      <c r="P21551" s="90"/>
      <c r="Q21551" s="90"/>
    </row>
    <row r="21552" spans="4:17" x14ac:dyDescent="0.25">
      <c r="D21552" s="87"/>
      <c r="J21552" s="88"/>
      <c r="K21552" s="89"/>
      <c r="M21552" s="88"/>
      <c r="O21552" s="90"/>
      <c r="P21552" s="90"/>
      <c r="Q21552" s="90"/>
    </row>
    <row r="21553" spans="4:17" x14ac:dyDescent="0.25">
      <c r="D21553" s="87"/>
      <c r="J21553" s="88"/>
      <c r="K21553" s="89"/>
      <c r="M21553" s="88"/>
      <c r="O21553" s="90"/>
      <c r="P21553" s="90"/>
      <c r="Q21553" s="90"/>
    </row>
    <row r="21554" spans="4:17" x14ac:dyDescent="0.25">
      <c r="D21554" s="87"/>
      <c r="J21554" s="88"/>
      <c r="K21554" s="89"/>
      <c r="M21554" s="88"/>
      <c r="O21554" s="90"/>
      <c r="P21554" s="90"/>
      <c r="Q21554" s="90"/>
    </row>
    <row r="21555" spans="4:17" x14ac:dyDescent="0.25">
      <c r="D21555" s="87"/>
      <c r="J21555" s="88"/>
      <c r="K21555" s="89"/>
      <c r="M21555" s="88"/>
      <c r="O21555" s="90"/>
      <c r="P21555" s="90"/>
      <c r="Q21555" s="90"/>
    </row>
    <row r="21556" spans="4:17" x14ac:dyDescent="0.25">
      <c r="D21556" s="87"/>
      <c r="J21556" s="88"/>
      <c r="K21556" s="89"/>
      <c r="M21556" s="88"/>
      <c r="O21556" s="90"/>
      <c r="P21556" s="90"/>
      <c r="Q21556" s="90"/>
    </row>
    <row r="21557" spans="4:17" x14ac:dyDescent="0.25">
      <c r="D21557" s="87"/>
      <c r="J21557" s="88"/>
      <c r="K21557" s="89"/>
      <c r="M21557" s="88"/>
      <c r="O21557" s="90"/>
      <c r="P21557" s="90"/>
      <c r="Q21557" s="90"/>
    </row>
    <row r="21558" spans="4:17" x14ac:dyDescent="0.25">
      <c r="D21558" s="87"/>
      <c r="J21558" s="88"/>
      <c r="K21558" s="89"/>
      <c r="M21558" s="88"/>
      <c r="O21558" s="90"/>
      <c r="P21558" s="90"/>
      <c r="Q21558" s="90"/>
    </row>
    <row r="21559" spans="4:17" x14ac:dyDescent="0.25">
      <c r="D21559" s="87"/>
      <c r="J21559" s="88"/>
      <c r="K21559" s="89"/>
      <c r="M21559" s="88"/>
      <c r="O21559" s="90"/>
      <c r="P21559" s="90"/>
      <c r="Q21559" s="90"/>
    </row>
    <row r="21560" spans="4:17" x14ac:dyDescent="0.25">
      <c r="D21560" s="87"/>
      <c r="J21560" s="88"/>
      <c r="K21560" s="89"/>
      <c r="M21560" s="88"/>
      <c r="O21560" s="90"/>
      <c r="P21560" s="90"/>
      <c r="Q21560" s="90"/>
    </row>
    <row r="21561" spans="4:17" x14ac:dyDescent="0.25">
      <c r="D21561" s="87"/>
      <c r="J21561" s="88"/>
      <c r="K21561" s="89"/>
      <c r="M21561" s="88"/>
      <c r="O21561" s="90"/>
      <c r="P21561" s="90"/>
      <c r="Q21561" s="90"/>
    </row>
    <row r="21562" spans="4:17" x14ac:dyDescent="0.25">
      <c r="D21562" s="87"/>
      <c r="J21562" s="88"/>
      <c r="K21562" s="89"/>
      <c r="M21562" s="88"/>
      <c r="O21562" s="90"/>
      <c r="P21562" s="90"/>
      <c r="Q21562" s="90"/>
    </row>
    <row r="21563" spans="4:17" x14ac:dyDescent="0.25">
      <c r="D21563" s="87"/>
      <c r="J21563" s="88"/>
      <c r="K21563" s="89"/>
      <c r="M21563" s="88"/>
      <c r="O21563" s="90"/>
      <c r="P21563" s="90"/>
      <c r="Q21563" s="90"/>
    </row>
    <row r="21564" spans="4:17" x14ac:dyDescent="0.25">
      <c r="D21564" s="87"/>
      <c r="J21564" s="88"/>
      <c r="K21564" s="89"/>
      <c r="M21564" s="88"/>
      <c r="O21564" s="90"/>
      <c r="P21564" s="90"/>
      <c r="Q21564" s="90"/>
    </row>
    <row r="21565" spans="4:17" x14ac:dyDescent="0.25">
      <c r="D21565" s="87"/>
      <c r="J21565" s="88"/>
      <c r="K21565" s="89"/>
      <c r="M21565" s="88"/>
      <c r="O21565" s="90"/>
      <c r="P21565" s="90"/>
      <c r="Q21565" s="90"/>
    </row>
    <row r="21566" spans="4:17" x14ac:dyDescent="0.25">
      <c r="D21566" s="87"/>
      <c r="J21566" s="88"/>
      <c r="K21566" s="89"/>
      <c r="M21566" s="88"/>
      <c r="O21566" s="90"/>
      <c r="P21566" s="90"/>
      <c r="Q21566" s="90"/>
    </row>
    <row r="21567" spans="4:17" x14ac:dyDescent="0.25">
      <c r="D21567" s="87"/>
      <c r="J21567" s="88"/>
      <c r="K21567" s="89"/>
      <c r="M21567" s="88"/>
      <c r="O21567" s="90"/>
      <c r="P21567" s="90"/>
      <c r="Q21567" s="90"/>
    </row>
    <row r="21568" spans="4:17" x14ac:dyDescent="0.25">
      <c r="D21568" s="87"/>
      <c r="J21568" s="88"/>
      <c r="K21568" s="89"/>
      <c r="M21568" s="88"/>
      <c r="O21568" s="90"/>
      <c r="P21568" s="90"/>
      <c r="Q21568" s="90"/>
    </row>
    <row r="21569" spans="4:17" x14ac:dyDescent="0.25">
      <c r="D21569" s="87"/>
      <c r="J21569" s="88"/>
      <c r="K21569" s="89"/>
      <c r="M21569" s="88"/>
      <c r="O21569" s="90"/>
      <c r="P21569" s="90"/>
      <c r="Q21569" s="90"/>
    </row>
    <row r="21570" spans="4:17" x14ac:dyDescent="0.25">
      <c r="D21570" s="87"/>
      <c r="J21570" s="88"/>
      <c r="K21570" s="89"/>
      <c r="M21570" s="88"/>
      <c r="O21570" s="90"/>
      <c r="P21570" s="90"/>
      <c r="Q21570" s="90"/>
    </row>
    <row r="21571" spans="4:17" x14ac:dyDescent="0.25">
      <c r="D21571" s="87"/>
      <c r="J21571" s="88"/>
      <c r="K21571" s="89"/>
      <c r="M21571" s="88"/>
      <c r="O21571" s="90"/>
      <c r="P21571" s="90"/>
      <c r="Q21571" s="90"/>
    </row>
    <row r="21572" spans="4:17" x14ac:dyDescent="0.25">
      <c r="D21572" s="87"/>
      <c r="J21572" s="88"/>
      <c r="K21572" s="89"/>
      <c r="M21572" s="88"/>
      <c r="O21572" s="90"/>
      <c r="P21572" s="90"/>
      <c r="Q21572" s="90"/>
    </row>
    <row r="21573" spans="4:17" x14ac:dyDescent="0.25">
      <c r="D21573" s="87"/>
      <c r="J21573" s="88"/>
      <c r="K21573" s="89"/>
      <c r="M21573" s="88"/>
      <c r="O21573" s="90"/>
      <c r="P21573" s="90"/>
      <c r="Q21573" s="90"/>
    </row>
    <row r="21574" spans="4:17" x14ac:dyDescent="0.25">
      <c r="D21574" s="87"/>
      <c r="J21574" s="88"/>
      <c r="K21574" s="89"/>
      <c r="M21574" s="88"/>
      <c r="O21574" s="90"/>
      <c r="P21574" s="90"/>
      <c r="Q21574" s="90"/>
    </row>
    <row r="21575" spans="4:17" x14ac:dyDescent="0.25">
      <c r="D21575" s="87"/>
      <c r="J21575" s="88"/>
      <c r="K21575" s="89"/>
      <c r="M21575" s="88"/>
      <c r="O21575" s="90"/>
      <c r="P21575" s="90"/>
      <c r="Q21575" s="90"/>
    </row>
    <row r="21576" spans="4:17" x14ac:dyDescent="0.25">
      <c r="D21576" s="87"/>
      <c r="J21576" s="88"/>
      <c r="K21576" s="89"/>
      <c r="M21576" s="88"/>
      <c r="O21576" s="90"/>
      <c r="P21576" s="90"/>
      <c r="Q21576" s="90"/>
    </row>
    <row r="21577" spans="4:17" x14ac:dyDescent="0.25">
      <c r="D21577" s="87"/>
      <c r="J21577" s="88"/>
      <c r="K21577" s="89"/>
      <c r="M21577" s="88"/>
      <c r="O21577" s="90"/>
      <c r="P21577" s="90"/>
      <c r="Q21577" s="90"/>
    </row>
    <row r="21578" spans="4:17" x14ac:dyDescent="0.25">
      <c r="D21578" s="87"/>
      <c r="J21578" s="88"/>
      <c r="K21578" s="89"/>
      <c r="M21578" s="88"/>
      <c r="O21578" s="90"/>
      <c r="P21578" s="90"/>
      <c r="Q21578" s="90"/>
    </row>
    <row r="21579" spans="4:17" x14ac:dyDescent="0.25">
      <c r="D21579" s="87"/>
      <c r="J21579" s="88"/>
      <c r="K21579" s="89"/>
      <c r="M21579" s="88"/>
      <c r="O21579" s="90"/>
      <c r="P21579" s="90"/>
      <c r="Q21579" s="90"/>
    </row>
    <row r="21580" spans="4:17" x14ac:dyDescent="0.25">
      <c r="D21580" s="87"/>
      <c r="J21580" s="88"/>
      <c r="K21580" s="89"/>
      <c r="M21580" s="88"/>
      <c r="O21580" s="90"/>
      <c r="P21580" s="90"/>
      <c r="Q21580" s="90"/>
    </row>
    <row r="21581" spans="4:17" x14ac:dyDescent="0.25">
      <c r="D21581" s="87"/>
      <c r="J21581" s="88"/>
      <c r="K21581" s="89"/>
      <c r="M21581" s="88"/>
      <c r="O21581" s="90"/>
      <c r="P21581" s="90"/>
      <c r="Q21581" s="90"/>
    </row>
    <row r="21582" spans="4:17" x14ac:dyDescent="0.25">
      <c r="D21582" s="87"/>
      <c r="J21582" s="88"/>
      <c r="K21582" s="89"/>
      <c r="M21582" s="88"/>
      <c r="O21582" s="90"/>
      <c r="P21582" s="90"/>
      <c r="Q21582" s="90"/>
    </row>
    <row r="21583" spans="4:17" x14ac:dyDescent="0.25">
      <c r="D21583" s="87"/>
      <c r="J21583" s="88"/>
      <c r="K21583" s="89"/>
      <c r="M21583" s="88"/>
      <c r="O21583" s="90"/>
      <c r="P21583" s="90"/>
      <c r="Q21583" s="90"/>
    </row>
    <row r="21584" spans="4:17" x14ac:dyDescent="0.25">
      <c r="D21584" s="87"/>
      <c r="J21584" s="88"/>
      <c r="K21584" s="89"/>
      <c r="M21584" s="88"/>
      <c r="O21584" s="90"/>
      <c r="P21584" s="90"/>
      <c r="Q21584" s="90"/>
    </row>
    <row r="21585" spans="4:17" x14ac:dyDescent="0.25">
      <c r="D21585" s="87"/>
      <c r="J21585" s="88"/>
      <c r="K21585" s="89"/>
      <c r="M21585" s="88"/>
      <c r="O21585" s="90"/>
      <c r="P21585" s="90"/>
      <c r="Q21585" s="90"/>
    </row>
    <row r="21586" spans="4:17" x14ac:dyDescent="0.25">
      <c r="D21586" s="87"/>
      <c r="J21586" s="88"/>
      <c r="K21586" s="89"/>
      <c r="M21586" s="88"/>
      <c r="O21586" s="90"/>
      <c r="P21586" s="90"/>
      <c r="Q21586" s="90"/>
    </row>
    <row r="21587" spans="4:17" x14ac:dyDescent="0.25">
      <c r="D21587" s="87"/>
      <c r="J21587" s="88"/>
      <c r="K21587" s="89"/>
      <c r="M21587" s="88"/>
      <c r="O21587" s="90"/>
      <c r="P21587" s="90"/>
      <c r="Q21587" s="90"/>
    </row>
    <row r="21588" spans="4:17" x14ac:dyDescent="0.25">
      <c r="D21588" s="87"/>
      <c r="J21588" s="88"/>
      <c r="K21588" s="89"/>
      <c r="M21588" s="88"/>
      <c r="O21588" s="90"/>
      <c r="P21588" s="90"/>
      <c r="Q21588" s="90"/>
    </row>
    <row r="21589" spans="4:17" x14ac:dyDescent="0.25">
      <c r="D21589" s="87"/>
      <c r="J21589" s="88"/>
      <c r="K21589" s="89"/>
      <c r="M21589" s="88"/>
      <c r="O21589" s="90"/>
      <c r="P21589" s="90"/>
      <c r="Q21589" s="90"/>
    </row>
    <row r="21590" spans="4:17" x14ac:dyDescent="0.25">
      <c r="D21590" s="87"/>
      <c r="J21590" s="88"/>
      <c r="K21590" s="89"/>
      <c r="M21590" s="88"/>
      <c r="O21590" s="90"/>
      <c r="P21590" s="90"/>
      <c r="Q21590" s="90"/>
    </row>
    <row r="21591" spans="4:17" x14ac:dyDescent="0.25">
      <c r="D21591" s="87"/>
      <c r="J21591" s="88"/>
      <c r="K21591" s="89"/>
      <c r="M21591" s="88"/>
      <c r="O21591" s="90"/>
      <c r="P21591" s="90"/>
      <c r="Q21591" s="90"/>
    </row>
    <row r="21592" spans="4:17" x14ac:dyDescent="0.25">
      <c r="D21592" s="87"/>
      <c r="J21592" s="88"/>
      <c r="K21592" s="89"/>
      <c r="M21592" s="88"/>
      <c r="O21592" s="90"/>
      <c r="P21592" s="90"/>
      <c r="Q21592" s="90"/>
    </row>
    <row r="21593" spans="4:17" x14ac:dyDescent="0.25">
      <c r="D21593" s="87"/>
      <c r="J21593" s="88"/>
      <c r="K21593" s="89"/>
      <c r="M21593" s="88"/>
      <c r="O21593" s="90"/>
      <c r="P21593" s="90"/>
      <c r="Q21593" s="90"/>
    </row>
    <row r="21594" spans="4:17" x14ac:dyDescent="0.25">
      <c r="D21594" s="87"/>
      <c r="J21594" s="88"/>
      <c r="K21594" s="89"/>
      <c r="M21594" s="88"/>
      <c r="O21594" s="90"/>
      <c r="P21594" s="90"/>
      <c r="Q21594" s="90"/>
    </row>
    <row r="21595" spans="4:17" x14ac:dyDescent="0.25">
      <c r="D21595" s="87"/>
      <c r="J21595" s="88"/>
      <c r="K21595" s="89"/>
      <c r="M21595" s="88"/>
      <c r="O21595" s="90"/>
      <c r="P21595" s="90"/>
      <c r="Q21595" s="90"/>
    </row>
    <row r="21596" spans="4:17" x14ac:dyDescent="0.25">
      <c r="D21596" s="87"/>
      <c r="J21596" s="88"/>
      <c r="K21596" s="89"/>
      <c r="M21596" s="88"/>
      <c r="O21596" s="90"/>
      <c r="P21596" s="90"/>
      <c r="Q21596" s="90"/>
    </row>
    <row r="21597" spans="4:17" x14ac:dyDescent="0.25">
      <c r="D21597" s="87"/>
      <c r="J21597" s="88"/>
      <c r="K21597" s="89"/>
      <c r="M21597" s="88"/>
      <c r="O21597" s="90"/>
      <c r="P21597" s="90"/>
      <c r="Q21597" s="90"/>
    </row>
    <row r="21598" spans="4:17" x14ac:dyDescent="0.25">
      <c r="D21598" s="87"/>
      <c r="J21598" s="88"/>
      <c r="K21598" s="89"/>
      <c r="M21598" s="88"/>
      <c r="O21598" s="90"/>
      <c r="P21598" s="90"/>
      <c r="Q21598" s="90"/>
    </row>
    <row r="21599" spans="4:17" x14ac:dyDescent="0.25">
      <c r="D21599" s="87"/>
      <c r="J21599" s="88"/>
      <c r="K21599" s="89"/>
      <c r="M21599" s="88"/>
      <c r="O21599" s="90"/>
      <c r="P21599" s="90"/>
      <c r="Q21599" s="90"/>
    </row>
    <row r="21600" spans="4:17" x14ac:dyDescent="0.25">
      <c r="D21600" s="87"/>
      <c r="J21600" s="88"/>
      <c r="K21600" s="89"/>
      <c r="M21600" s="88"/>
      <c r="O21600" s="90"/>
      <c r="P21600" s="90"/>
      <c r="Q21600" s="90"/>
    </row>
    <row r="21601" spans="4:17" x14ac:dyDescent="0.25">
      <c r="D21601" s="87"/>
      <c r="J21601" s="88"/>
      <c r="K21601" s="89"/>
      <c r="M21601" s="88"/>
      <c r="O21601" s="90"/>
      <c r="P21601" s="90"/>
      <c r="Q21601" s="90"/>
    </row>
    <row r="21602" spans="4:17" x14ac:dyDescent="0.25">
      <c r="D21602" s="87"/>
      <c r="J21602" s="88"/>
      <c r="K21602" s="89"/>
      <c r="M21602" s="88"/>
      <c r="O21602" s="90"/>
      <c r="P21602" s="90"/>
      <c r="Q21602" s="90"/>
    </row>
    <row r="21603" spans="4:17" x14ac:dyDescent="0.25">
      <c r="D21603" s="87"/>
      <c r="J21603" s="88"/>
      <c r="K21603" s="89"/>
      <c r="M21603" s="88"/>
      <c r="O21603" s="90"/>
      <c r="P21603" s="90"/>
      <c r="Q21603" s="90"/>
    </row>
    <row r="21604" spans="4:17" x14ac:dyDescent="0.25">
      <c r="D21604" s="87"/>
      <c r="J21604" s="88"/>
      <c r="K21604" s="89"/>
      <c r="M21604" s="88"/>
      <c r="O21604" s="90"/>
      <c r="P21604" s="90"/>
      <c r="Q21604" s="90"/>
    </row>
    <row r="21605" spans="4:17" x14ac:dyDescent="0.25">
      <c r="D21605" s="87"/>
      <c r="J21605" s="88"/>
      <c r="K21605" s="89"/>
      <c r="M21605" s="88"/>
      <c r="O21605" s="90"/>
      <c r="P21605" s="90"/>
      <c r="Q21605" s="90"/>
    </row>
    <row r="21606" spans="4:17" x14ac:dyDescent="0.25">
      <c r="D21606" s="87"/>
      <c r="J21606" s="88"/>
      <c r="K21606" s="89"/>
      <c r="M21606" s="88"/>
      <c r="O21606" s="90"/>
      <c r="P21606" s="90"/>
      <c r="Q21606" s="90"/>
    </row>
    <row r="21607" spans="4:17" x14ac:dyDescent="0.25">
      <c r="D21607" s="87"/>
      <c r="J21607" s="88"/>
      <c r="K21607" s="89"/>
      <c r="M21607" s="88"/>
      <c r="O21607" s="90"/>
      <c r="P21607" s="90"/>
      <c r="Q21607" s="90"/>
    </row>
    <row r="21608" spans="4:17" x14ac:dyDescent="0.25">
      <c r="D21608" s="87"/>
      <c r="J21608" s="88"/>
      <c r="K21608" s="89"/>
      <c r="M21608" s="88"/>
      <c r="O21608" s="90"/>
      <c r="P21608" s="90"/>
      <c r="Q21608" s="90"/>
    </row>
    <row r="21609" spans="4:17" x14ac:dyDescent="0.25">
      <c r="D21609" s="87"/>
      <c r="J21609" s="88"/>
      <c r="K21609" s="89"/>
      <c r="M21609" s="88"/>
      <c r="O21609" s="90"/>
      <c r="P21609" s="90"/>
      <c r="Q21609" s="90"/>
    </row>
    <row r="21610" spans="4:17" x14ac:dyDescent="0.25">
      <c r="D21610" s="87"/>
      <c r="J21610" s="88"/>
      <c r="K21610" s="89"/>
      <c r="M21610" s="88"/>
      <c r="O21610" s="90"/>
      <c r="P21610" s="90"/>
      <c r="Q21610" s="90"/>
    </row>
    <row r="21611" spans="4:17" x14ac:dyDescent="0.25">
      <c r="D21611" s="87"/>
      <c r="J21611" s="88"/>
      <c r="K21611" s="89"/>
      <c r="M21611" s="88"/>
      <c r="O21611" s="90"/>
      <c r="P21611" s="90"/>
      <c r="Q21611" s="90"/>
    </row>
    <row r="21612" spans="4:17" x14ac:dyDescent="0.25">
      <c r="D21612" s="87"/>
      <c r="J21612" s="88"/>
      <c r="K21612" s="89"/>
      <c r="M21612" s="88"/>
      <c r="O21612" s="90"/>
      <c r="P21612" s="90"/>
      <c r="Q21612" s="90"/>
    </row>
    <row r="21613" spans="4:17" x14ac:dyDescent="0.25">
      <c r="D21613" s="87"/>
      <c r="J21613" s="88"/>
      <c r="K21613" s="89"/>
      <c r="M21613" s="88"/>
      <c r="O21613" s="90"/>
      <c r="P21613" s="90"/>
      <c r="Q21613" s="90"/>
    </row>
    <row r="21614" spans="4:17" x14ac:dyDescent="0.25">
      <c r="D21614" s="87"/>
      <c r="J21614" s="88"/>
      <c r="K21614" s="89"/>
      <c r="M21614" s="88"/>
      <c r="O21614" s="90"/>
      <c r="P21614" s="90"/>
      <c r="Q21614" s="90"/>
    </row>
    <row r="21615" spans="4:17" x14ac:dyDescent="0.25">
      <c r="D21615" s="87"/>
      <c r="J21615" s="88"/>
      <c r="K21615" s="89"/>
      <c r="M21615" s="88"/>
      <c r="O21615" s="90"/>
      <c r="P21615" s="90"/>
      <c r="Q21615" s="90"/>
    </row>
    <row r="21616" spans="4:17" x14ac:dyDescent="0.25">
      <c r="D21616" s="87"/>
      <c r="J21616" s="88"/>
      <c r="K21616" s="89"/>
      <c r="M21616" s="88"/>
      <c r="O21616" s="90"/>
      <c r="P21616" s="90"/>
      <c r="Q21616" s="90"/>
    </row>
    <row r="21617" spans="4:17" x14ac:dyDescent="0.25">
      <c r="D21617" s="87"/>
      <c r="J21617" s="88"/>
      <c r="K21617" s="89"/>
      <c r="M21617" s="88"/>
      <c r="O21617" s="90"/>
      <c r="P21617" s="90"/>
      <c r="Q21617" s="90"/>
    </row>
    <row r="21618" spans="4:17" x14ac:dyDescent="0.25">
      <c r="D21618" s="87"/>
      <c r="J21618" s="88"/>
      <c r="K21618" s="89"/>
      <c r="M21618" s="88"/>
      <c r="O21618" s="90"/>
      <c r="P21618" s="90"/>
      <c r="Q21618" s="90"/>
    </row>
    <row r="21619" spans="4:17" x14ac:dyDescent="0.25">
      <c r="D21619" s="87"/>
      <c r="J21619" s="88"/>
      <c r="K21619" s="89"/>
      <c r="M21619" s="88"/>
      <c r="O21619" s="90"/>
      <c r="P21619" s="90"/>
      <c r="Q21619" s="90"/>
    </row>
    <row r="21620" spans="4:17" x14ac:dyDescent="0.25">
      <c r="D21620" s="87"/>
      <c r="J21620" s="88"/>
      <c r="K21620" s="89"/>
      <c r="M21620" s="88"/>
      <c r="O21620" s="90"/>
      <c r="P21620" s="90"/>
      <c r="Q21620" s="90"/>
    </row>
    <row r="21621" spans="4:17" x14ac:dyDescent="0.25">
      <c r="D21621" s="87"/>
      <c r="J21621" s="88"/>
      <c r="K21621" s="89"/>
      <c r="M21621" s="88"/>
      <c r="O21621" s="90"/>
      <c r="P21621" s="90"/>
      <c r="Q21621" s="90"/>
    </row>
    <row r="21622" spans="4:17" x14ac:dyDescent="0.25">
      <c r="D21622" s="87"/>
      <c r="J21622" s="88"/>
      <c r="K21622" s="89"/>
      <c r="M21622" s="88"/>
      <c r="O21622" s="90"/>
      <c r="P21622" s="90"/>
      <c r="Q21622" s="90"/>
    </row>
    <row r="21623" spans="4:17" x14ac:dyDescent="0.25">
      <c r="D21623" s="87"/>
      <c r="J21623" s="88"/>
      <c r="K21623" s="89"/>
      <c r="M21623" s="88"/>
      <c r="O21623" s="90"/>
      <c r="P21623" s="90"/>
      <c r="Q21623" s="90"/>
    </row>
    <row r="21624" spans="4:17" x14ac:dyDescent="0.25">
      <c r="D21624" s="87"/>
      <c r="J21624" s="88"/>
      <c r="K21624" s="89"/>
      <c r="M21624" s="88"/>
      <c r="O21624" s="90"/>
      <c r="P21624" s="90"/>
      <c r="Q21624" s="90"/>
    </row>
    <row r="21625" spans="4:17" x14ac:dyDescent="0.25">
      <c r="D21625" s="87"/>
      <c r="J21625" s="88"/>
      <c r="K21625" s="89"/>
      <c r="M21625" s="88"/>
      <c r="O21625" s="90"/>
      <c r="P21625" s="90"/>
      <c r="Q21625" s="90"/>
    </row>
    <row r="21626" spans="4:17" x14ac:dyDescent="0.25">
      <c r="D21626" s="87"/>
      <c r="J21626" s="88"/>
      <c r="K21626" s="89"/>
      <c r="M21626" s="88"/>
      <c r="O21626" s="90"/>
      <c r="P21626" s="90"/>
      <c r="Q21626" s="90"/>
    </row>
    <row r="21627" spans="4:17" x14ac:dyDescent="0.25">
      <c r="D21627" s="87"/>
      <c r="J21627" s="88"/>
      <c r="K21627" s="89"/>
      <c r="M21627" s="88"/>
      <c r="O21627" s="90"/>
      <c r="P21627" s="90"/>
      <c r="Q21627" s="90"/>
    </row>
    <row r="21628" spans="4:17" x14ac:dyDescent="0.25">
      <c r="D21628" s="87"/>
      <c r="J21628" s="88"/>
      <c r="K21628" s="89"/>
      <c r="M21628" s="88"/>
      <c r="O21628" s="90"/>
      <c r="P21628" s="90"/>
      <c r="Q21628" s="90"/>
    </row>
    <row r="21629" spans="4:17" x14ac:dyDescent="0.25">
      <c r="D21629" s="87"/>
      <c r="J21629" s="88"/>
      <c r="K21629" s="89"/>
      <c r="M21629" s="88"/>
      <c r="O21629" s="90"/>
      <c r="P21629" s="90"/>
      <c r="Q21629" s="90"/>
    </row>
    <row r="21630" spans="4:17" x14ac:dyDescent="0.25">
      <c r="D21630" s="87"/>
      <c r="J21630" s="88"/>
      <c r="K21630" s="89"/>
      <c r="M21630" s="88"/>
      <c r="O21630" s="90"/>
      <c r="P21630" s="90"/>
      <c r="Q21630" s="90"/>
    </row>
    <row r="21631" spans="4:17" x14ac:dyDescent="0.25">
      <c r="D21631" s="87"/>
      <c r="J21631" s="88"/>
      <c r="K21631" s="89"/>
      <c r="M21631" s="88"/>
      <c r="O21631" s="90"/>
      <c r="P21631" s="90"/>
      <c r="Q21631" s="90"/>
    </row>
    <row r="21632" spans="4:17" x14ac:dyDescent="0.25">
      <c r="D21632" s="87"/>
      <c r="J21632" s="88"/>
      <c r="K21632" s="89"/>
      <c r="M21632" s="88"/>
      <c r="O21632" s="90"/>
      <c r="P21632" s="90"/>
      <c r="Q21632" s="90"/>
    </row>
    <row r="21633" spans="4:17" x14ac:dyDescent="0.25">
      <c r="D21633" s="87"/>
      <c r="J21633" s="88"/>
      <c r="K21633" s="89"/>
      <c r="M21633" s="88"/>
      <c r="O21633" s="90"/>
      <c r="P21633" s="90"/>
      <c r="Q21633" s="90"/>
    </row>
    <row r="21634" spans="4:17" x14ac:dyDescent="0.25">
      <c r="D21634" s="87"/>
      <c r="J21634" s="88"/>
      <c r="K21634" s="89"/>
      <c r="M21634" s="88"/>
      <c r="O21634" s="90"/>
      <c r="P21634" s="90"/>
      <c r="Q21634" s="90"/>
    </row>
    <row r="21635" spans="4:17" x14ac:dyDescent="0.25">
      <c r="D21635" s="87"/>
      <c r="J21635" s="88"/>
      <c r="K21635" s="89"/>
      <c r="M21635" s="88"/>
      <c r="O21635" s="90"/>
      <c r="P21635" s="90"/>
      <c r="Q21635" s="90"/>
    </row>
    <row r="21636" spans="4:17" x14ac:dyDescent="0.25">
      <c r="D21636" s="87"/>
      <c r="J21636" s="88"/>
      <c r="K21636" s="89"/>
      <c r="M21636" s="88"/>
      <c r="O21636" s="90"/>
      <c r="P21636" s="90"/>
      <c r="Q21636" s="90"/>
    </row>
    <row r="21637" spans="4:17" x14ac:dyDescent="0.25">
      <c r="D21637" s="87"/>
      <c r="J21637" s="88"/>
      <c r="K21637" s="89"/>
      <c r="M21637" s="88"/>
      <c r="O21637" s="90"/>
      <c r="P21637" s="90"/>
      <c r="Q21637" s="90"/>
    </row>
    <row r="21638" spans="4:17" x14ac:dyDescent="0.25">
      <c r="D21638" s="87"/>
      <c r="J21638" s="88"/>
      <c r="K21638" s="89"/>
      <c r="M21638" s="88"/>
      <c r="O21638" s="90"/>
      <c r="P21638" s="90"/>
      <c r="Q21638" s="90"/>
    </row>
    <row r="21639" spans="4:17" x14ac:dyDescent="0.25">
      <c r="D21639" s="87"/>
      <c r="J21639" s="88"/>
      <c r="K21639" s="89"/>
      <c r="M21639" s="88"/>
      <c r="O21639" s="90"/>
      <c r="P21639" s="90"/>
      <c r="Q21639" s="90"/>
    </row>
    <row r="21640" spans="4:17" x14ac:dyDescent="0.25">
      <c r="D21640" s="87"/>
      <c r="J21640" s="88"/>
      <c r="K21640" s="89"/>
      <c r="M21640" s="88"/>
      <c r="O21640" s="90"/>
      <c r="P21640" s="90"/>
      <c r="Q21640" s="90"/>
    </row>
    <row r="21641" spans="4:17" x14ac:dyDescent="0.25">
      <c r="D21641" s="87"/>
      <c r="J21641" s="88"/>
      <c r="K21641" s="89"/>
      <c r="M21641" s="88"/>
      <c r="O21641" s="90"/>
      <c r="P21641" s="90"/>
      <c r="Q21641" s="90"/>
    </row>
    <row r="21642" spans="4:17" x14ac:dyDescent="0.25">
      <c r="D21642" s="87"/>
      <c r="J21642" s="88"/>
      <c r="K21642" s="89"/>
      <c r="M21642" s="88"/>
      <c r="O21642" s="90"/>
      <c r="P21642" s="90"/>
      <c r="Q21642" s="90"/>
    </row>
    <row r="21643" spans="4:17" x14ac:dyDescent="0.25">
      <c r="D21643" s="87"/>
      <c r="J21643" s="88"/>
      <c r="K21643" s="89"/>
      <c r="M21643" s="88"/>
      <c r="O21643" s="90"/>
      <c r="P21643" s="90"/>
      <c r="Q21643" s="90"/>
    </row>
    <row r="21644" spans="4:17" x14ac:dyDescent="0.25">
      <c r="D21644" s="87"/>
      <c r="J21644" s="88"/>
      <c r="K21644" s="89"/>
      <c r="M21644" s="88"/>
      <c r="O21644" s="90"/>
      <c r="P21644" s="90"/>
      <c r="Q21644" s="90"/>
    </row>
    <row r="21645" spans="4:17" x14ac:dyDescent="0.25">
      <c r="D21645" s="87"/>
      <c r="J21645" s="88"/>
      <c r="K21645" s="89"/>
      <c r="M21645" s="88"/>
      <c r="O21645" s="90"/>
      <c r="P21645" s="90"/>
      <c r="Q21645" s="90"/>
    </row>
    <row r="21646" spans="4:17" x14ac:dyDescent="0.25">
      <c r="D21646" s="87"/>
      <c r="J21646" s="88"/>
      <c r="K21646" s="89"/>
      <c r="M21646" s="88"/>
      <c r="O21646" s="90"/>
      <c r="P21646" s="90"/>
      <c r="Q21646" s="90"/>
    </row>
    <row r="21647" spans="4:17" x14ac:dyDescent="0.25">
      <c r="D21647" s="87"/>
      <c r="J21647" s="88"/>
      <c r="K21647" s="89"/>
      <c r="M21647" s="88"/>
      <c r="O21647" s="90"/>
      <c r="P21647" s="90"/>
      <c r="Q21647" s="90"/>
    </row>
    <row r="21648" spans="4:17" x14ac:dyDescent="0.25">
      <c r="D21648" s="87"/>
      <c r="J21648" s="88"/>
      <c r="K21648" s="89"/>
      <c r="M21648" s="88"/>
      <c r="O21648" s="90"/>
      <c r="P21648" s="90"/>
      <c r="Q21648" s="90"/>
    </row>
    <row r="21649" spans="4:17" x14ac:dyDescent="0.25">
      <c r="D21649" s="87"/>
      <c r="J21649" s="88"/>
      <c r="K21649" s="89"/>
      <c r="M21649" s="88"/>
      <c r="O21649" s="90"/>
      <c r="P21649" s="90"/>
      <c r="Q21649" s="90"/>
    </row>
    <row r="21650" spans="4:17" x14ac:dyDescent="0.25">
      <c r="D21650" s="87"/>
      <c r="J21650" s="88"/>
      <c r="K21650" s="89"/>
      <c r="M21650" s="88"/>
      <c r="O21650" s="90"/>
      <c r="P21650" s="90"/>
      <c r="Q21650" s="90"/>
    </row>
    <row r="21651" spans="4:17" x14ac:dyDescent="0.25">
      <c r="D21651" s="87"/>
      <c r="J21651" s="88"/>
      <c r="K21651" s="89"/>
      <c r="M21651" s="88"/>
      <c r="O21651" s="90"/>
      <c r="P21651" s="90"/>
      <c r="Q21651" s="90"/>
    </row>
    <row r="21652" spans="4:17" x14ac:dyDescent="0.25">
      <c r="D21652" s="87"/>
      <c r="J21652" s="88"/>
      <c r="K21652" s="89"/>
      <c r="M21652" s="88"/>
      <c r="O21652" s="90"/>
      <c r="P21652" s="90"/>
      <c r="Q21652" s="90"/>
    </row>
    <row r="21653" spans="4:17" x14ac:dyDescent="0.25">
      <c r="D21653" s="87"/>
      <c r="J21653" s="88"/>
      <c r="K21653" s="89"/>
      <c r="M21653" s="88"/>
      <c r="O21653" s="90"/>
      <c r="P21653" s="90"/>
      <c r="Q21653" s="90"/>
    </row>
    <row r="21654" spans="4:17" x14ac:dyDescent="0.25">
      <c r="D21654" s="87"/>
      <c r="J21654" s="88"/>
      <c r="K21654" s="89"/>
      <c r="M21654" s="88"/>
      <c r="O21654" s="90"/>
      <c r="P21654" s="90"/>
      <c r="Q21654" s="90"/>
    </row>
    <row r="21655" spans="4:17" x14ac:dyDescent="0.25">
      <c r="D21655" s="87"/>
      <c r="J21655" s="88"/>
      <c r="K21655" s="89"/>
      <c r="M21655" s="88"/>
      <c r="O21655" s="90"/>
      <c r="P21655" s="90"/>
      <c r="Q21655" s="90"/>
    </row>
    <row r="21656" spans="4:17" x14ac:dyDescent="0.25">
      <c r="D21656" s="87"/>
      <c r="J21656" s="88"/>
      <c r="K21656" s="89"/>
      <c r="M21656" s="88"/>
      <c r="O21656" s="90"/>
      <c r="P21656" s="90"/>
      <c r="Q21656" s="90"/>
    </row>
    <row r="21657" spans="4:17" x14ac:dyDescent="0.25">
      <c r="D21657" s="87"/>
      <c r="J21657" s="88"/>
      <c r="K21657" s="89"/>
      <c r="M21657" s="88"/>
      <c r="O21657" s="90"/>
      <c r="P21657" s="90"/>
      <c r="Q21657" s="90"/>
    </row>
    <row r="21658" spans="4:17" x14ac:dyDescent="0.25">
      <c r="D21658" s="87"/>
      <c r="J21658" s="88"/>
      <c r="K21658" s="89"/>
      <c r="M21658" s="88"/>
      <c r="O21658" s="90"/>
      <c r="P21658" s="90"/>
      <c r="Q21658" s="90"/>
    </row>
    <row r="21659" spans="4:17" x14ac:dyDescent="0.25">
      <c r="D21659" s="87"/>
      <c r="J21659" s="88"/>
      <c r="K21659" s="89"/>
      <c r="M21659" s="88"/>
      <c r="O21659" s="90"/>
      <c r="P21659" s="90"/>
      <c r="Q21659" s="90"/>
    </row>
    <row r="21660" spans="4:17" x14ac:dyDescent="0.25">
      <c r="D21660" s="87"/>
      <c r="J21660" s="88"/>
      <c r="K21660" s="89"/>
      <c r="M21660" s="88"/>
      <c r="O21660" s="90"/>
      <c r="P21660" s="90"/>
      <c r="Q21660" s="90"/>
    </row>
    <row r="21661" spans="4:17" x14ac:dyDescent="0.25">
      <c r="D21661" s="87"/>
      <c r="J21661" s="88"/>
      <c r="K21661" s="89"/>
      <c r="M21661" s="88"/>
      <c r="O21661" s="90"/>
      <c r="P21661" s="90"/>
      <c r="Q21661" s="90"/>
    </row>
    <row r="21662" spans="4:17" x14ac:dyDescent="0.25">
      <c r="D21662" s="87"/>
      <c r="J21662" s="88"/>
      <c r="K21662" s="89"/>
      <c r="M21662" s="88"/>
      <c r="O21662" s="90"/>
      <c r="P21662" s="90"/>
      <c r="Q21662" s="90"/>
    </row>
    <row r="21663" spans="4:17" x14ac:dyDescent="0.25">
      <c r="D21663" s="87"/>
      <c r="J21663" s="88"/>
      <c r="K21663" s="89"/>
      <c r="M21663" s="88"/>
      <c r="O21663" s="90"/>
      <c r="P21663" s="90"/>
      <c r="Q21663" s="90"/>
    </row>
    <row r="21664" spans="4:17" x14ac:dyDescent="0.25">
      <c r="D21664" s="87"/>
      <c r="J21664" s="88"/>
      <c r="K21664" s="89"/>
      <c r="M21664" s="88"/>
      <c r="O21664" s="90"/>
      <c r="P21664" s="90"/>
      <c r="Q21664" s="90"/>
    </row>
    <row r="21665" spans="4:17" x14ac:dyDescent="0.25">
      <c r="D21665" s="87"/>
      <c r="J21665" s="88"/>
      <c r="K21665" s="89"/>
      <c r="M21665" s="88"/>
      <c r="O21665" s="90"/>
      <c r="P21665" s="90"/>
      <c r="Q21665" s="90"/>
    </row>
    <row r="21666" spans="4:17" x14ac:dyDescent="0.25">
      <c r="D21666" s="87"/>
      <c r="J21666" s="88"/>
      <c r="K21666" s="89"/>
      <c r="M21666" s="88"/>
      <c r="O21666" s="90"/>
      <c r="P21666" s="90"/>
      <c r="Q21666" s="90"/>
    </row>
    <row r="21667" spans="4:17" x14ac:dyDescent="0.25">
      <c r="D21667" s="87"/>
      <c r="J21667" s="88"/>
      <c r="K21667" s="89"/>
      <c r="M21667" s="88"/>
      <c r="O21667" s="90"/>
      <c r="P21667" s="90"/>
      <c r="Q21667" s="90"/>
    </row>
    <row r="21668" spans="4:17" x14ac:dyDescent="0.25">
      <c r="D21668" s="87"/>
      <c r="J21668" s="88"/>
      <c r="K21668" s="89"/>
      <c r="M21668" s="88"/>
      <c r="O21668" s="90"/>
      <c r="P21668" s="90"/>
      <c r="Q21668" s="90"/>
    </row>
    <row r="21669" spans="4:17" x14ac:dyDescent="0.25">
      <c r="D21669" s="87"/>
      <c r="J21669" s="88"/>
      <c r="K21669" s="89"/>
      <c r="M21669" s="88"/>
      <c r="O21669" s="90"/>
      <c r="P21669" s="90"/>
      <c r="Q21669" s="90"/>
    </row>
    <row r="21670" spans="4:17" x14ac:dyDescent="0.25">
      <c r="D21670" s="87"/>
      <c r="J21670" s="88"/>
      <c r="K21670" s="89"/>
      <c r="M21670" s="88"/>
      <c r="O21670" s="90"/>
      <c r="P21670" s="90"/>
      <c r="Q21670" s="90"/>
    </row>
    <row r="21671" spans="4:17" x14ac:dyDescent="0.25">
      <c r="D21671" s="87"/>
      <c r="J21671" s="88"/>
      <c r="K21671" s="89"/>
      <c r="M21671" s="88"/>
      <c r="O21671" s="90"/>
      <c r="P21671" s="90"/>
      <c r="Q21671" s="90"/>
    </row>
    <row r="21672" spans="4:17" x14ac:dyDescent="0.25">
      <c r="D21672" s="87"/>
      <c r="J21672" s="88"/>
      <c r="K21672" s="89"/>
      <c r="M21672" s="88"/>
      <c r="O21672" s="90"/>
      <c r="P21672" s="90"/>
      <c r="Q21672" s="90"/>
    </row>
    <row r="21673" spans="4:17" x14ac:dyDescent="0.25">
      <c r="D21673" s="87"/>
      <c r="J21673" s="88"/>
      <c r="K21673" s="89"/>
      <c r="M21673" s="88"/>
      <c r="O21673" s="90"/>
      <c r="P21673" s="90"/>
      <c r="Q21673" s="90"/>
    </row>
    <row r="21674" spans="4:17" x14ac:dyDescent="0.25">
      <c r="D21674" s="87"/>
      <c r="J21674" s="88"/>
      <c r="K21674" s="89"/>
      <c r="M21674" s="88"/>
      <c r="O21674" s="90"/>
      <c r="P21674" s="90"/>
      <c r="Q21674" s="90"/>
    </row>
    <row r="21675" spans="4:17" x14ac:dyDescent="0.25">
      <c r="D21675" s="87"/>
      <c r="J21675" s="88"/>
      <c r="K21675" s="89"/>
      <c r="M21675" s="88"/>
      <c r="O21675" s="90"/>
      <c r="P21675" s="90"/>
      <c r="Q21675" s="90"/>
    </row>
    <row r="21676" spans="4:17" x14ac:dyDescent="0.25">
      <c r="D21676" s="87"/>
      <c r="J21676" s="88"/>
      <c r="K21676" s="89"/>
      <c r="M21676" s="88"/>
      <c r="O21676" s="90"/>
      <c r="P21676" s="90"/>
      <c r="Q21676" s="90"/>
    </row>
    <row r="21677" spans="4:17" x14ac:dyDescent="0.25">
      <c r="D21677" s="87"/>
      <c r="J21677" s="88"/>
      <c r="K21677" s="89"/>
      <c r="M21677" s="88"/>
      <c r="O21677" s="90"/>
      <c r="P21677" s="90"/>
      <c r="Q21677" s="90"/>
    </row>
    <row r="21678" spans="4:17" x14ac:dyDescent="0.25">
      <c r="D21678" s="87"/>
      <c r="J21678" s="88"/>
      <c r="K21678" s="89"/>
      <c r="M21678" s="88"/>
      <c r="O21678" s="90"/>
      <c r="P21678" s="90"/>
      <c r="Q21678" s="90"/>
    </row>
    <row r="21679" spans="4:17" x14ac:dyDescent="0.25">
      <c r="D21679" s="87"/>
      <c r="J21679" s="88"/>
      <c r="K21679" s="89"/>
      <c r="M21679" s="88"/>
      <c r="O21679" s="90"/>
      <c r="P21679" s="90"/>
      <c r="Q21679" s="90"/>
    </row>
    <row r="21680" spans="4:17" x14ac:dyDescent="0.25">
      <c r="D21680" s="87"/>
      <c r="J21680" s="88"/>
      <c r="K21680" s="89"/>
      <c r="M21680" s="88"/>
      <c r="O21680" s="90"/>
      <c r="P21680" s="90"/>
      <c r="Q21680" s="90"/>
    </row>
    <row r="21681" spans="4:17" x14ac:dyDescent="0.25">
      <c r="D21681" s="87"/>
      <c r="J21681" s="88"/>
      <c r="K21681" s="89"/>
      <c r="M21681" s="88"/>
      <c r="O21681" s="90"/>
      <c r="P21681" s="90"/>
      <c r="Q21681" s="90"/>
    </row>
    <row r="21682" spans="4:17" x14ac:dyDescent="0.25">
      <c r="D21682" s="87"/>
      <c r="J21682" s="88"/>
      <c r="K21682" s="89"/>
      <c r="M21682" s="88"/>
      <c r="O21682" s="90"/>
      <c r="P21682" s="90"/>
      <c r="Q21682" s="90"/>
    </row>
    <row r="21683" spans="4:17" x14ac:dyDescent="0.25">
      <c r="D21683" s="87"/>
      <c r="J21683" s="88"/>
      <c r="K21683" s="89"/>
      <c r="M21683" s="88"/>
      <c r="O21683" s="90"/>
      <c r="P21683" s="90"/>
      <c r="Q21683" s="90"/>
    </row>
    <row r="21684" spans="4:17" x14ac:dyDescent="0.25">
      <c r="D21684" s="87"/>
      <c r="J21684" s="88"/>
      <c r="K21684" s="89"/>
      <c r="M21684" s="88"/>
      <c r="O21684" s="90"/>
      <c r="P21684" s="90"/>
      <c r="Q21684" s="90"/>
    </row>
    <row r="21685" spans="4:17" x14ac:dyDescent="0.25">
      <c r="D21685" s="87"/>
      <c r="J21685" s="88"/>
      <c r="K21685" s="89"/>
      <c r="M21685" s="88"/>
      <c r="O21685" s="90"/>
      <c r="P21685" s="90"/>
      <c r="Q21685" s="90"/>
    </row>
    <row r="21686" spans="4:17" x14ac:dyDescent="0.25">
      <c r="D21686" s="87"/>
      <c r="J21686" s="88"/>
      <c r="K21686" s="89"/>
      <c r="M21686" s="88"/>
      <c r="O21686" s="90"/>
      <c r="P21686" s="90"/>
      <c r="Q21686" s="90"/>
    </row>
    <row r="21687" spans="4:17" x14ac:dyDescent="0.25">
      <c r="D21687" s="87"/>
      <c r="J21687" s="88"/>
      <c r="K21687" s="89"/>
      <c r="M21687" s="88"/>
      <c r="O21687" s="90"/>
      <c r="P21687" s="90"/>
      <c r="Q21687" s="90"/>
    </row>
    <row r="21688" spans="4:17" x14ac:dyDescent="0.25">
      <c r="D21688" s="87"/>
      <c r="J21688" s="88"/>
      <c r="K21688" s="89"/>
      <c r="M21688" s="88"/>
      <c r="O21688" s="90"/>
      <c r="P21688" s="90"/>
      <c r="Q21688" s="90"/>
    </row>
    <row r="21689" spans="4:17" x14ac:dyDescent="0.25">
      <c r="D21689" s="87"/>
      <c r="J21689" s="88"/>
      <c r="K21689" s="89"/>
      <c r="M21689" s="88"/>
      <c r="O21689" s="90"/>
      <c r="P21689" s="90"/>
      <c r="Q21689" s="90"/>
    </row>
    <row r="21690" spans="4:17" x14ac:dyDescent="0.25">
      <c r="D21690" s="87"/>
      <c r="J21690" s="88"/>
      <c r="K21690" s="89"/>
      <c r="M21690" s="88"/>
      <c r="O21690" s="90"/>
      <c r="P21690" s="90"/>
      <c r="Q21690" s="90"/>
    </row>
    <row r="21691" spans="4:17" x14ac:dyDescent="0.25">
      <c r="D21691" s="87"/>
      <c r="J21691" s="88"/>
      <c r="K21691" s="89"/>
      <c r="M21691" s="88"/>
      <c r="O21691" s="90"/>
      <c r="P21691" s="90"/>
      <c r="Q21691" s="90"/>
    </row>
    <row r="21692" spans="4:17" x14ac:dyDescent="0.25">
      <c r="D21692" s="87"/>
      <c r="J21692" s="88"/>
      <c r="K21692" s="89"/>
      <c r="M21692" s="88"/>
      <c r="O21692" s="90"/>
      <c r="P21692" s="90"/>
      <c r="Q21692" s="90"/>
    </row>
    <row r="21693" spans="4:17" x14ac:dyDescent="0.25">
      <c r="D21693" s="87"/>
      <c r="J21693" s="88"/>
      <c r="K21693" s="89"/>
      <c r="M21693" s="88"/>
      <c r="O21693" s="90"/>
      <c r="P21693" s="90"/>
      <c r="Q21693" s="90"/>
    </row>
    <row r="21694" spans="4:17" x14ac:dyDescent="0.25">
      <c r="D21694" s="87"/>
      <c r="J21694" s="88"/>
      <c r="K21694" s="89"/>
      <c r="M21694" s="88"/>
      <c r="O21694" s="90"/>
      <c r="P21694" s="90"/>
      <c r="Q21694" s="90"/>
    </row>
    <row r="21695" spans="4:17" x14ac:dyDescent="0.25">
      <c r="D21695" s="87"/>
      <c r="J21695" s="88"/>
      <c r="K21695" s="89"/>
      <c r="M21695" s="88"/>
      <c r="O21695" s="90"/>
      <c r="P21695" s="90"/>
      <c r="Q21695" s="90"/>
    </row>
    <row r="21696" spans="4:17" x14ac:dyDescent="0.25">
      <c r="D21696" s="87"/>
      <c r="J21696" s="88"/>
      <c r="K21696" s="89"/>
      <c r="M21696" s="88"/>
      <c r="O21696" s="90"/>
      <c r="P21696" s="90"/>
      <c r="Q21696" s="90"/>
    </row>
    <row r="21697" spans="4:17" x14ac:dyDescent="0.25">
      <c r="D21697" s="87"/>
      <c r="J21697" s="88"/>
      <c r="K21697" s="89"/>
      <c r="M21697" s="88"/>
      <c r="O21697" s="90"/>
      <c r="P21697" s="90"/>
      <c r="Q21697" s="90"/>
    </row>
    <row r="21698" spans="4:17" x14ac:dyDescent="0.25">
      <c r="D21698" s="87"/>
      <c r="J21698" s="88"/>
      <c r="K21698" s="89"/>
      <c r="M21698" s="88"/>
      <c r="O21698" s="90"/>
      <c r="P21698" s="90"/>
      <c r="Q21698" s="90"/>
    </row>
    <row r="21699" spans="4:17" x14ac:dyDescent="0.25">
      <c r="D21699" s="87"/>
      <c r="J21699" s="88"/>
      <c r="K21699" s="89"/>
      <c r="M21699" s="88"/>
      <c r="O21699" s="90"/>
      <c r="P21699" s="90"/>
      <c r="Q21699" s="90"/>
    </row>
    <row r="21700" spans="4:17" x14ac:dyDescent="0.25">
      <c r="D21700" s="87"/>
      <c r="J21700" s="88"/>
      <c r="K21700" s="89"/>
      <c r="M21700" s="88"/>
      <c r="O21700" s="90"/>
      <c r="P21700" s="90"/>
      <c r="Q21700" s="90"/>
    </row>
    <row r="21701" spans="4:17" x14ac:dyDescent="0.25">
      <c r="D21701" s="87"/>
      <c r="J21701" s="88"/>
      <c r="K21701" s="89"/>
      <c r="M21701" s="88"/>
      <c r="O21701" s="90"/>
      <c r="P21701" s="90"/>
      <c r="Q21701" s="90"/>
    </row>
    <row r="21702" spans="4:17" x14ac:dyDescent="0.25">
      <c r="D21702" s="87"/>
      <c r="J21702" s="88"/>
      <c r="K21702" s="89"/>
      <c r="M21702" s="88"/>
      <c r="O21702" s="90"/>
      <c r="P21702" s="90"/>
      <c r="Q21702" s="90"/>
    </row>
    <row r="21703" spans="4:17" x14ac:dyDescent="0.25">
      <c r="D21703" s="87"/>
      <c r="J21703" s="88"/>
      <c r="K21703" s="89"/>
      <c r="M21703" s="88"/>
      <c r="O21703" s="90"/>
      <c r="P21703" s="90"/>
      <c r="Q21703" s="90"/>
    </row>
    <row r="21704" spans="4:17" x14ac:dyDescent="0.25">
      <c r="D21704" s="87"/>
      <c r="J21704" s="88"/>
      <c r="K21704" s="89"/>
      <c r="M21704" s="88"/>
      <c r="O21704" s="90"/>
      <c r="P21704" s="90"/>
      <c r="Q21704" s="90"/>
    </row>
    <row r="21705" spans="4:17" x14ac:dyDescent="0.25">
      <c r="D21705" s="87"/>
      <c r="J21705" s="88"/>
      <c r="K21705" s="89"/>
      <c r="M21705" s="88"/>
      <c r="O21705" s="90"/>
      <c r="P21705" s="90"/>
      <c r="Q21705" s="90"/>
    </row>
    <row r="21706" spans="4:17" x14ac:dyDescent="0.25">
      <c r="D21706" s="87"/>
      <c r="J21706" s="88"/>
      <c r="K21706" s="89"/>
      <c r="M21706" s="88"/>
      <c r="O21706" s="90"/>
      <c r="P21706" s="90"/>
      <c r="Q21706" s="90"/>
    </row>
    <row r="21707" spans="4:17" x14ac:dyDescent="0.25">
      <c r="D21707" s="87"/>
      <c r="J21707" s="88"/>
      <c r="K21707" s="89"/>
      <c r="M21707" s="88"/>
      <c r="O21707" s="90"/>
      <c r="P21707" s="90"/>
      <c r="Q21707" s="90"/>
    </row>
    <row r="21708" spans="4:17" x14ac:dyDescent="0.25">
      <c r="D21708" s="87"/>
      <c r="J21708" s="88"/>
      <c r="K21708" s="89"/>
      <c r="M21708" s="88"/>
      <c r="O21708" s="90"/>
      <c r="P21708" s="90"/>
      <c r="Q21708" s="90"/>
    </row>
    <row r="21709" spans="4:17" x14ac:dyDescent="0.25">
      <c r="D21709" s="87"/>
      <c r="J21709" s="88"/>
      <c r="K21709" s="89"/>
      <c r="M21709" s="88"/>
      <c r="O21709" s="90"/>
      <c r="P21709" s="90"/>
      <c r="Q21709" s="90"/>
    </row>
    <row r="21710" spans="4:17" x14ac:dyDescent="0.25">
      <c r="D21710" s="87"/>
      <c r="J21710" s="88"/>
      <c r="K21710" s="89"/>
      <c r="M21710" s="88"/>
      <c r="O21710" s="90"/>
      <c r="P21710" s="90"/>
      <c r="Q21710" s="90"/>
    </row>
    <row r="21711" spans="4:17" x14ac:dyDescent="0.25">
      <c r="D21711" s="87"/>
      <c r="J21711" s="88"/>
      <c r="K21711" s="89"/>
      <c r="M21711" s="88"/>
      <c r="O21711" s="90"/>
      <c r="P21711" s="90"/>
      <c r="Q21711" s="90"/>
    </row>
    <row r="21712" spans="4:17" x14ac:dyDescent="0.25">
      <c r="D21712" s="87"/>
      <c r="J21712" s="88"/>
      <c r="K21712" s="89"/>
      <c r="M21712" s="88"/>
      <c r="O21712" s="90"/>
      <c r="P21712" s="90"/>
      <c r="Q21712" s="90"/>
    </row>
    <row r="21713" spans="4:17" x14ac:dyDescent="0.25">
      <c r="D21713" s="87"/>
      <c r="J21713" s="88"/>
      <c r="K21713" s="89"/>
      <c r="M21713" s="88"/>
      <c r="O21713" s="90"/>
      <c r="P21713" s="90"/>
      <c r="Q21713" s="90"/>
    </row>
    <row r="21714" spans="4:17" x14ac:dyDescent="0.25">
      <c r="D21714" s="87"/>
      <c r="J21714" s="88"/>
      <c r="K21714" s="89"/>
      <c r="M21714" s="88"/>
      <c r="O21714" s="90"/>
      <c r="P21714" s="90"/>
      <c r="Q21714" s="90"/>
    </row>
    <row r="21715" spans="4:17" x14ac:dyDescent="0.25">
      <c r="D21715" s="87"/>
      <c r="J21715" s="88"/>
      <c r="K21715" s="89"/>
      <c r="M21715" s="88"/>
      <c r="O21715" s="90"/>
      <c r="P21715" s="90"/>
      <c r="Q21715" s="90"/>
    </row>
    <row r="21716" spans="4:17" x14ac:dyDescent="0.25">
      <c r="D21716" s="87"/>
      <c r="J21716" s="88"/>
      <c r="K21716" s="89"/>
      <c r="M21716" s="88"/>
      <c r="O21716" s="90"/>
      <c r="P21716" s="90"/>
      <c r="Q21716" s="90"/>
    </row>
    <row r="21717" spans="4:17" x14ac:dyDescent="0.25">
      <c r="D21717" s="87"/>
      <c r="J21717" s="88"/>
      <c r="K21717" s="89"/>
      <c r="M21717" s="88"/>
      <c r="O21717" s="90"/>
      <c r="P21717" s="90"/>
      <c r="Q21717" s="90"/>
    </row>
    <row r="21718" spans="4:17" x14ac:dyDescent="0.25">
      <c r="D21718" s="87"/>
      <c r="J21718" s="88"/>
      <c r="K21718" s="89"/>
      <c r="M21718" s="88"/>
      <c r="O21718" s="90"/>
      <c r="P21718" s="90"/>
      <c r="Q21718" s="90"/>
    </row>
    <row r="21719" spans="4:17" x14ac:dyDescent="0.25">
      <c r="D21719" s="87"/>
      <c r="J21719" s="88"/>
      <c r="K21719" s="89"/>
      <c r="M21719" s="88"/>
      <c r="O21719" s="90"/>
      <c r="P21719" s="90"/>
      <c r="Q21719" s="90"/>
    </row>
    <row r="21720" spans="4:17" x14ac:dyDescent="0.25">
      <c r="D21720" s="87"/>
      <c r="J21720" s="88"/>
      <c r="K21720" s="89"/>
      <c r="M21720" s="88"/>
      <c r="O21720" s="90"/>
      <c r="P21720" s="90"/>
      <c r="Q21720" s="90"/>
    </row>
    <row r="21721" spans="4:17" x14ac:dyDescent="0.25">
      <c r="D21721" s="87"/>
      <c r="J21721" s="88"/>
      <c r="K21721" s="89"/>
      <c r="M21721" s="88"/>
      <c r="O21721" s="90"/>
      <c r="P21721" s="90"/>
      <c r="Q21721" s="90"/>
    </row>
    <row r="21722" spans="4:17" x14ac:dyDescent="0.25">
      <c r="D21722" s="87"/>
      <c r="J21722" s="88"/>
      <c r="K21722" s="89"/>
      <c r="M21722" s="88"/>
      <c r="O21722" s="90"/>
      <c r="P21722" s="90"/>
      <c r="Q21722" s="90"/>
    </row>
    <row r="21723" spans="4:17" x14ac:dyDescent="0.25">
      <c r="D21723" s="87"/>
      <c r="J21723" s="88"/>
      <c r="K21723" s="89"/>
      <c r="M21723" s="88"/>
      <c r="O21723" s="90"/>
      <c r="P21723" s="90"/>
      <c r="Q21723" s="90"/>
    </row>
    <row r="21724" spans="4:17" x14ac:dyDescent="0.25">
      <c r="D21724" s="87"/>
      <c r="J21724" s="88"/>
      <c r="K21724" s="89"/>
      <c r="M21724" s="88"/>
      <c r="O21724" s="90"/>
      <c r="P21724" s="90"/>
      <c r="Q21724" s="90"/>
    </row>
    <row r="21725" spans="4:17" x14ac:dyDescent="0.25">
      <c r="D21725" s="87"/>
      <c r="J21725" s="88"/>
      <c r="K21725" s="89"/>
      <c r="M21725" s="88"/>
      <c r="O21725" s="90"/>
      <c r="P21725" s="90"/>
      <c r="Q21725" s="90"/>
    </row>
    <row r="21726" spans="4:17" x14ac:dyDescent="0.25">
      <c r="D21726" s="87"/>
      <c r="J21726" s="88"/>
      <c r="K21726" s="89"/>
      <c r="M21726" s="88"/>
      <c r="O21726" s="90"/>
      <c r="P21726" s="90"/>
      <c r="Q21726" s="90"/>
    </row>
    <row r="21727" spans="4:17" x14ac:dyDescent="0.25">
      <c r="D21727" s="87"/>
      <c r="J21727" s="88"/>
      <c r="K21727" s="89"/>
      <c r="M21727" s="88"/>
      <c r="O21727" s="90"/>
      <c r="P21727" s="90"/>
      <c r="Q21727" s="90"/>
    </row>
    <row r="21728" spans="4:17" x14ac:dyDescent="0.25">
      <c r="D21728" s="87"/>
      <c r="J21728" s="88"/>
      <c r="K21728" s="89"/>
      <c r="M21728" s="88"/>
      <c r="O21728" s="90"/>
      <c r="P21728" s="90"/>
      <c r="Q21728" s="90"/>
    </row>
    <row r="21729" spans="4:17" x14ac:dyDescent="0.25">
      <c r="D21729" s="87"/>
      <c r="J21729" s="88"/>
      <c r="K21729" s="89"/>
      <c r="M21729" s="88"/>
      <c r="O21729" s="90"/>
      <c r="P21729" s="90"/>
      <c r="Q21729" s="90"/>
    </row>
    <row r="21730" spans="4:17" x14ac:dyDescent="0.25">
      <c r="D21730" s="87"/>
      <c r="J21730" s="88"/>
      <c r="K21730" s="89"/>
      <c r="M21730" s="88"/>
      <c r="O21730" s="90"/>
      <c r="P21730" s="90"/>
      <c r="Q21730" s="90"/>
    </row>
    <row r="21731" spans="4:17" x14ac:dyDescent="0.25">
      <c r="D21731" s="87"/>
      <c r="J21731" s="88"/>
      <c r="K21731" s="89"/>
      <c r="M21731" s="88"/>
      <c r="O21731" s="90"/>
      <c r="P21731" s="90"/>
      <c r="Q21731" s="90"/>
    </row>
    <row r="21732" spans="4:17" x14ac:dyDescent="0.25">
      <c r="D21732" s="87"/>
      <c r="J21732" s="88"/>
      <c r="K21732" s="89"/>
      <c r="M21732" s="88"/>
      <c r="O21732" s="90"/>
      <c r="P21732" s="90"/>
      <c r="Q21732" s="90"/>
    </row>
    <row r="21733" spans="4:17" x14ac:dyDescent="0.25">
      <c r="D21733" s="87"/>
      <c r="J21733" s="88"/>
      <c r="K21733" s="89"/>
      <c r="M21733" s="88"/>
      <c r="O21733" s="90"/>
      <c r="P21733" s="90"/>
      <c r="Q21733" s="90"/>
    </row>
    <row r="21734" spans="4:17" x14ac:dyDescent="0.25">
      <c r="D21734" s="87"/>
      <c r="J21734" s="88"/>
      <c r="K21734" s="89"/>
      <c r="M21734" s="88"/>
      <c r="O21734" s="90"/>
      <c r="P21734" s="90"/>
      <c r="Q21734" s="90"/>
    </row>
    <row r="21735" spans="4:17" x14ac:dyDescent="0.25">
      <c r="D21735" s="87"/>
      <c r="J21735" s="88"/>
      <c r="K21735" s="89"/>
      <c r="M21735" s="88"/>
      <c r="O21735" s="90"/>
      <c r="P21735" s="90"/>
      <c r="Q21735" s="90"/>
    </row>
    <row r="21736" spans="4:17" x14ac:dyDescent="0.25">
      <c r="D21736" s="87"/>
      <c r="J21736" s="88"/>
      <c r="K21736" s="89"/>
      <c r="M21736" s="88"/>
      <c r="O21736" s="90"/>
      <c r="P21736" s="90"/>
      <c r="Q21736" s="90"/>
    </row>
    <row r="21737" spans="4:17" x14ac:dyDescent="0.25">
      <c r="D21737" s="87"/>
      <c r="J21737" s="88"/>
      <c r="K21737" s="89"/>
      <c r="M21737" s="88"/>
      <c r="O21737" s="90"/>
      <c r="P21737" s="90"/>
      <c r="Q21737" s="90"/>
    </row>
    <row r="21738" spans="4:17" x14ac:dyDescent="0.25">
      <c r="D21738" s="87"/>
      <c r="J21738" s="88"/>
      <c r="K21738" s="89"/>
      <c r="M21738" s="88"/>
      <c r="O21738" s="90"/>
      <c r="P21738" s="90"/>
      <c r="Q21738" s="90"/>
    </row>
    <row r="21739" spans="4:17" x14ac:dyDescent="0.25">
      <c r="D21739" s="87"/>
      <c r="J21739" s="88"/>
      <c r="K21739" s="89"/>
      <c r="M21739" s="88"/>
      <c r="O21739" s="90"/>
      <c r="P21739" s="90"/>
      <c r="Q21739" s="90"/>
    </row>
    <row r="21740" spans="4:17" x14ac:dyDescent="0.25">
      <c r="D21740" s="87"/>
      <c r="J21740" s="88"/>
      <c r="K21740" s="89"/>
      <c r="M21740" s="88"/>
      <c r="O21740" s="90"/>
      <c r="P21740" s="90"/>
      <c r="Q21740" s="90"/>
    </row>
    <row r="21741" spans="4:17" x14ac:dyDescent="0.25">
      <c r="D21741" s="87"/>
      <c r="J21741" s="88"/>
      <c r="K21741" s="89"/>
      <c r="M21741" s="88"/>
      <c r="O21741" s="90"/>
      <c r="P21741" s="90"/>
      <c r="Q21741" s="90"/>
    </row>
    <row r="21742" spans="4:17" x14ac:dyDescent="0.25">
      <c r="D21742" s="87"/>
      <c r="J21742" s="88"/>
      <c r="K21742" s="89"/>
      <c r="M21742" s="88"/>
      <c r="O21742" s="90"/>
      <c r="P21742" s="90"/>
      <c r="Q21742" s="90"/>
    </row>
    <row r="21743" spans="4:17" x14ac:dyDescent="0.25">
      <c r="D21743" s="87"/>
      <c r="J21743" s="88"/>
      <c r="K21743" s="89"/>
      <c r="M21743" s="88"/>
      <c r="O21743" s="90"/>
      <c r="P21743" s="90"/>
      <c r="Q21743" s="90"/>
    </row>
    <row r="21744" spans="4:17" x14ac:dyDescent="0.25">
      <c r="D21744" s="87"/>
      <c r="J21744" s="88"/>
      <c r="K21744" s="89"/>
      <c r="M21744" s="88"/>
      <c r="O21744" s="90"/>
      <c r="P21744" s="90"/>
      <c r="Q21744" s="90"/>
    </row>
    <row r="21745" spans="4:17" x14ac:dyDescent="0.25">
      <c r="D21745" s="87"/>
      <c r="J21745" s="88"/>
      <c r="K21745" s="89"/>
      <c r="M21745" s="88"/>
      <c r="O21745" s="90"/>
      <c r="P21745" s="90"/>
      <c r="Q21745" s="90"/>
    </row>
    <row r="21746" spans="4:17" x14ac:dyDescent="0.25">
      <c r="D21746" s="87"/>
      <c r="J21746" s="88"/>
      <c r="K21746" s="89"/>
      <c r="M21746" s="88"/>
      <c r="O21746" s="90"/>
      <c r="P21746" s="90"/>
      <c r="Q21746" s="90"/>
    </row>
    <row r="21747" spans="4:17" x14ac:dyDescent="0.25">
      <c r="D21747" s="87"/>
      <c r="J21747" s="88"/>
      <c r="K21747" s="89"/>
      <c r="M21747" s="88"/>
      <c r="O21747" s="90"/>
      <c r="P21747" s="90"/>
      <c r="Q21747" s="90"/>
    </row>
    <row r="21748" spans="4:17" x14ac:dyDescent="0.25">
      <c r="D21748" s="87"/>
      <c r="J21748" s="88"/>
      <c r="K21748" s="89"/>
      <c r="M21748" s="88"/>
      <c r="O21748" s="90"/>
      <c r="P21748" s="90"/>
      <c r="Q21748" s="90"/>
    </row>
    <row r="21749" spans="4:17" x14ac:dyDescent="0.25">
      <c r="D21749" s="87"/>
      <c r="J21749" s="88"/>
      <c r="K21749" s="89"/>
      <c r="M21749" s="88"/>
      <c r="O21749" s="90"/>
      <c r="P21749" s="90"/>
      <c r="Q21749" s="90"/>
    </row>
    <row r="21750" spans="4:17" x14ac:dyDescent="0.25">
      <c r="D21750" s="87"/>
      <c r="J21750" s="88"/>
      <c r="K21750" s="89"/>
      <c r="M21750" s="88"/>
      <c r="O21750" s="90"/>
      <c r="P21750" s="90"/>
      <c r="Q21750" s="90"/>
    </row>
    <row r="21751" spans="4:17" x14ac:dyDescent="0.25">
      <c r="D21751" s="87"/>
      <c r="J21751" s="88"/>
      <c r="K21751" s="89"/>
      <c r="M21751" s="88"/>
      <c r="O21751" s="90"/>
      <c r="P21751" s="90"/>
      <c r="Q21751" s="90"/>
    </row>
    <row r="21752" spans="4:17" x14ac:dyDescent="0.25">
      <c r="D21752" s="87"/>
      <c r="J21752" s="88"/>
      <c r="K21752" s="89"/>
      <c r="M21752" s="88"/>
      <c r="O21752" s="90"/>
      <c r="P21752" s="90"/>
      <c r="Q21752" s="90"/>
    </row>
    <row r="21753" spans="4:17" x14ac:dyDescent="0.25">
      <c r="D21753" s="87"/>
      <c r="J21753" s="88"/>
      <c r="K21753" s="89"/>
      <c r="M21753" s="88"/>
      <c r="O21753" s="90"/>
      <c r="P21753" s="90"/>
      <c r="Q21753" s="90"/>
    </row>
    <row r="21754" spans="4:17" x14ac:dyDescent="0.25">
      <c r="D21754" s="87"/>
      <c r="J21754" s="88"/>
      <c r="K21754" s="89"/>
      <c r="M21754" s="88"/>
      <c r="O21754" s="90"/>
      <c r="P21754" s="90"/>
      <c r="Q21754" s="90"/>
    </row>
    <row r="21755" spans="4:17" x14ac:dyDescent="0.25">
      <c r="D21755" s="87"/>
      <c r="J21755" s="88"/>
      <c r="K21755" s="89"/>
      <c r="M21755" s="88"/>
      <c r="O21755" s="90"/>
      <c r="P21755" s="90"/>
      <c r="Q21755" s="90"/>
    </row>
    <row r="21756" spans="4:17" x14ac:dyDescent="0.25">
      <c r="D21756" s="87"/>
      <c r="J21756" s="88"/>
      <c r="K21756" s="89"/>
      <c r="M21756" s="88"/>
      <c r="O21756" s="90"/>
      <c r="P21756" s="90"/>
      <c r="Q21756" s="90"/>
    </row>
    <row r="21757" spans="4:17" x14ac:dyDescent="0.25">
      <c r="D21757" s="87"/>
      <c r="J21757" s="88"/>
      <c r="K21757" s="89"/>
      <c r="M21757" s="88"/>
      <c r="O21757" s="90"/>
      <c r="P21757" s="90"/>
      <c r="Q21757" s="90"/>
    </row>
    <row r="21758" spans="4:17" x14ac:dyDescent="0.25">
      <c r="D21758" s="87"/>
      <c r="J21758" s="88"/>
      <c r="K21758" s="89"/>
      <c r="M21758" s="88"/>
      <c r="O21758" s="90"/>
      <c r="P21758" s="90"/>
      <c r="Q21758" s="90"/>
    </row>
    <row r="21759" spans="4:17" x14ac:dyDescent="0.25">
      <c r="D21759" s="87"/>
      <c r="J21759" s="88"/>
      <c r="K21759" s="89"/>
      <c r="M21759" s="88"/>
      <c r="O21759" s="90"/>
      <c r="P21759" s="90"/>
      <c r="Q21759" s="90"/>
    </row>
    <row r="21760" spans="4:17" x14ac:dyDescent="0.25">
      <c r="D21760" s="87"/>
      <c r="J21760" s="88"/>
      <c r="K21760" s="89"/>
      <c r="M21760" s="88"/>
      <c r="O21760" s="90"/>
      <c r="P21760" s="90"/>
      <c r="Q21760" s="90"/>
    </row>
    <row r="21761" spans="4:17" x14ac:dyDescent="0.25">
      <c r="D21761" s="87"/>
      <c r="J21761" s="88"/>
      <c r="K21761" s="89"/>
      <c r="M21761" s="88"/>
      <c r="O21761" s="90"/>
      <c r="P21761" s="90"/>
      <c r="Q21761" s="90"/>
    </row>
    <row r="21762" spans="4:17" x14ac:dyDescent="0.25">
      <c r="D21762" s="87"/>
      <c r="J21762" s="88"/>
      <c r="K21762" s="89"/>
      <c r="M21762" s="88"/>
      <c r="O21762" s="90"/>
      <c r="P21762" s="90"/>
      <c r="Q21762" s="90"/>
    </row>
    <row r="21763" spans="4:17" x14ac:dyDescent="0.25">
      <c r="D21763" s="87"/>
      <c r="J21763" s="88"/>
      <c r="K21763" s="89"/>
      <c r="M21763" s="88"/>
      <c r="O21763" s="90"/>
      <c r="P21763" s="90"/>
      <c r="Q21763" s="90"/>
    </row>
    <row r="21764" spans="4:17" x14ac:dyDescent="0.25">
      <c r="D21764" s="87"/>
      <c r="J21764" s="88"/>
      <c r="K21764" s="89"/>
      <c r="M21764" s="88"/>
      <c r="O21764" s="90"/>
      <c r="P21764" s="90"/>
      <c r="Q21764" s="90"/>
    </row>
    <row r="21765" spans="4:17" x14ac:dyDescent="0.25">
      <c r="D21765" s="87"/>
      <c r="J21765" s="88"/>
      <c r="K21765" s="89"/>
      <c r="M21765" s="88"/>
      <c r="O21765" s="90"/>
      <c r="P21765" s="90"/>
      <c r="Q21765" s="90"/>
    </row>
    <row r="21766" spans="4:17" x14ac:dyDescent="0.25">
      <c r="D21766" s="87"/>
      <c r="J21766" s="88"/>
      <c r="K21766" s="89"/>
      <c r="M21766" s="88"/>
      <c r="O21766" s="90"/>
      <c r="P21766" s="90"/>
      <c r="Q21766" s="90"/>
    </row>
    <row r="21767" spans="4:17" x14ac:dyDescent="0.25">
      <c r="D21767" s="87"/>
      <c r="J21767" s="88"/>
      <c r="K21767" s="89"/>
      <c r="M21767" s="88"/>
      <c r="O21767" s="90"/>
      <c r="P21767" s="90"/>
      <c r="Q21767" s="90"/>
    </row>
    <row r="21768" spans="4:17" x14ac:dyDescent="0.25">
      <c r="D21768" s="87"/>
      <c r="J21768" s="88"/>
      <c r="K21768" s="89"/>
      <c r="M21768" s="88"/>
      <c r="O21768" s="90"/>
      <c r="P21768" s="90"/>
      <c r="Q21768" s="90"/>
    </row>
    <row r="21769" spans="4:17" x14ac:dyDescent="0.25">
      <c r="D21769" s="87"/>
      <c r="J21769" s="88"/>
      <c r="K21769" s="89"/>
      <c r="M21769" s="88"/>
      <c r="O21769" s="90"/>
      <c r="P21769" s="90"/>
      <c r="Q21769" s="90"/>
    </row>
    <row r="21770" spans="4:17" x14ac:dyDescent="0.25">
      <c r="D21770" s="87"/>
      <c r="J21770" s="88"/>
      <c r="K21770" s="89"/>
      <c r="M21770" s="88"/>
      <c r="O21770" s="90"/>
      <c r="P21770" s="90"/>
      <c r="Q21770" s="90"/>
    </row>
    <row r="21771" spans="4:17" x14ac:dyDescent="0.25">
      <c r="D21771" s="87"/>
      <c r="J21771" s="88"/>
      <c r="K21771" s="89"/>
      <c r="M21771" s="88"/>
      <c r="O21771" s="90"/>
      <c r="P21771" s="90"/>
      <c r="Q21771" s="90"/>
    </row>
    <row r="21772" spans="4:17" x14ac:dyDescent="0.25">
      <c r="D21772" s="87"/>
      <c r="J21772" s="88"/>
      <c r="K21772" s="89"/>
      <c r="M21772" s="88"/>
      <c r="O21772" s="90"/>
      <c r="P21772" s="90"/>
      <c r="Q21772" s="90"/>
    </row>
    <row r="21773" spans="4:17" x14ac:dyDescent="0.25">
      <c r="D21773" s="87"/>
      <c r="J21773" s="88"/>
      <c r="K21773" s="89"/>
      <c r="M21773" s="88"/>
      <c r="O21773" s="90"/>
      <c r="P21773" s="90"/>
      <c r="Q21773" s="90"/>
    </row>
    <row r="21774" spans="4:17" x14ac:dyDescent="0.25">
      <c r="D21774" s="87"/>
      <c r="J21774" s="88"/>
      <c r="K21774" s="89"/>
      <c r="M21774" s="88"/>
      <c r="O21774" s="90"/>
      <c r="P21774" s="90"/>
      <c r="Q21774" s="90"/>
    </row>
    <row r="21775" spans="4:17" x14ac:dyDescent="0.25">
      <c r="D21775" s="87"/>
      <c r="J21775" s="88"/>
      <c r="K21775" s="89"/>
      <c r="M21775" s="88"/>
      <c r="O21775" s="90"/>
      <c r="P21775" s="90"/>
      <c r="Q21775" s="90"/>
    </row>
    <row r="21776" spans="4:17" x14ac:dyDescent="0.25">
      <c r="D21776" s="87"/>
      <c r="J21776" s="88"/>
      <c r="K21776" s="89"/>
      <c r="M21776" s="88"/>
      <c r="O21776" s="90"/>
      <c r="P21776" s="90"/>
      <c r="Q21776" s="90"/>
    </row>
    <row r="21777" spans="4:17" x14ac:dyDescent="0.25">
      <c r="D21777" s="87"/>
      <c r="J21777" s="88"/>
      <c r="K21777" s="89"/>
      <c r="M21777" s="88"/>
      <c r="O21777" s="90"/>
      <c r="P21777" s="90"/>
      <c r="Q21777" s="90"/>
    </row>
    <row r="21778" spans="4:17" x14ac:dyDescent="0.25">
      <c r="D21778" s="87"/>
      <c r="J21778" s="88"/>
      <c r="K21778" s="89"/>
      <c r="M21778" s="88"/>
      <c r="O21778" s="90"/>
      <c r="P21778" s="90"/>
      <c r="Q21778" s="90"/>
    </row>
    <row r="21779" spans="4:17" x14ac:dyDescent="0.25">
      <c r="D21779" s="87"/>
      <c r="J21779" s="88"/>
      <c r="K21779" s="89"/>
      <c r="M21779" s="88"/>
      <c r="O21779" s="90"/>
      <c r="P21779" s="90"/>
      <c r="Q21779" s="90"/>
    </row>
    <row r="21780" spans="4:17" x14ac:dyDescent="0.25">
      <c r="D21780" s="87"/>
      <c r="J21780" s="88"/>
      <c r="K21780" s="89"/>
      <c r="M21780" s="88"/>
      <c r="O21780" s="90"/>
      <c r="P21780" s="90"/>
      <c r="Q21780" s="90"/>
    </row>
    <row r="21781" spans="4:17" x14ac:dyDescent="0.25">
      <c r="D21781" s="87"/>
      <c r="J21781" s="88"/>
      <c r="K21781" s="89"/>
      <c r="M21781" s="88"/>
      <c r="O21781" s="90"/>
      <c r="P21781" s="90"/>
      <c r="Q21781" s="90"/>
    </row>
    <row r="21782" spans="4:17" x14ac:dyDescent="0.25">
      <c r="D21782" s="87"/>
      <c r="J21782" s="88"/>
      <c r="K21782" s="89"/>
      <c r="M21782" s="88"/>
      <c r="O21782" s="90"/>
      <c r="P21782" s="90"/>
      <c r="Q21782" s="90"/>
    </row>
    <row r="21783" spans="4:17" x14ac:dyDescent="0.25">
      <c r="D21783" s="87"/>
      <c r="J21783" s="88"/>
      <c r="K21783" s="89"/>
      <c r="M21783" s="88"/>
      <c r="O21783" s="90"/>
      <c r="P21783" s="90"/>
      <c r="Q21783" s="90"/>
    </row>
    <row r="21784" spans="4:17" x14ac:dyDescent="0.25">
      <c r="D21784" s="87"/>
      <c r="J21784" s="88"/>
      <c r="K21784" s="89"/>
      <c r="M21784" s="88"/>
      <c r="O21784" s="90"/>
      <c r="P21784" s="90"/>
      <c r="Q21784" s="90"/>
    </row>
    <row r="21785" spans="4:17" x14ac:dyDescent="0.25">
      <c r="D21785" s="87"/>
      <c r="J21785" s="88"/>
      <c r="K21785" s="89"/>
      <c r="M21785" s="88"/>
      <c r="O21785" s="90"/>
      <c r="P21785" s="90"/>
      <c r="Q21785" s="90"/>
    </row>
    <row r="21786" spans="4:17" x14ac:dyDescent="0.25">
      <c r="D21786" s="87"/>
      <c r="J21786" s="88"/>
      <c r="K21786" s="89"/>
      <c r="M21786" s="88"/>
      <c r="O21786" s="90"/>
      <c r="P21786" s="90"/>
      <c r="Q21786" s="90"/>
    </row>
    <row r="21787" spans="4:17" x14ac:dyDescent="0.25">
      <c r="D21787" s="87"/>
      <c r="J21787" s="88"/>
      <c r="K21787" s="89"/>
      <c r="M21787" s="88"/>
      <c r="O21787" s="90"/>
      <c r="P21787" s="90"/>
      <c r="Q21787" s="90"/>
    </row>
    <row r="21788" spans="4:17" x14ac:dyDescent="0.25">
      <c r="D21788" s="87"/>
      <c r="J21788" s="88"/>
      <c r="K21788" s="89"/>
      <c r="M21788" s="88"/>
      <c r="O21788" s="90"/>
      <c r="P21788" s="90"/>
      <c r="Q21788" s="90"/>
    </row>
    <row r="21789" spans="4:17" x14ac:dyDescent="0.25">
      <c r="D21789" s="87"/>
      <c r="J21789" s="88"/>
      <c r="K21789" s="89"/>
      <c r="M21789" s="88"/>
      <c r="O21789" s="90"/>
      <c r="P21789" s="90"/>
      <c r="Q21789" s="90"/>
    </row>
    <row r="21790" spans="4:17" x14ac:dyDescent="0.25">
      <c r="D21790" s="87"/>
      <c r="J21790" s="88"/>
      <c r="K21790" s="89"/>
      <c r="M21790" s="88"/>
      <c r="O21790" s="90"/>
      <c r="P21790" s="90"/>
      <c r="Q21790" s="90"/>
    </row>
    <row r="21791" spans="4:17" x14ac:dyDescent="0.25">
      <c r="D21791" s="87"/>
      <c r="J21791" s="88"/>
      <c r="K21791" s="89"/>
      <c r="M21791" s="88"/>
      <c r="O21791" s="90"/>
      <c r="P21791" s="90"/>
      <c r="Q21791" s="90"/>
    </row>
    <row r="21792" spans="4:17" x14ac:dyDescent="0.25">
      <c r="D21792" s="87"/>
      <c r="J21792" s="88"/>
      <c r="K21792" s="89"/>
      <c r="M21792" s="88"/>
      <c r="O21792" s="90"/>
      <c r="P21792" s="90"/>
      <c r="Q21792" s="90"/>
    </row>
    <row r="21793" spans="4:17" x14ac:dyDescent="0.25">
      <c r="D21793" s="87"/>
      <c r="J21793" s="88"/>
      <c r="K21793" s="89"/>
      <c r="M21793" s="88"/>
      <c r="O21793" s="90"/>
      <c r="P21793" s="90"/>
      <c r="Q21793" s="90"/>
    </row>
    <row r="21794" spans="4:17" x14ac:dyDescent="0.25">
      <c r="D21794" s="87"/>
      <c r="J21794" s="88"/>
      <c r="K21794" s="89"/>
      <c r="M21794" s="88"/>
      <c r="O21794" s="90"/>
      <c r="P21794" s="90"/>
      <c r="Q21794" s="90"/>
    </row>
    <row r="21795" spans="4:17" x14ac:dyDescent="0.25">
      <c r="D21795" s="87"/>
      <c r="J21795" s="88"/>
      <c r="K21795" s="89"/>
      <c r="M21795" s="88"/>
      <c r="O21795" s="90"/>
      <c r="P21795" s="90"/>
      <c r="Q21795" s="90"/>
    </row>
    <row r="21796" spans="4:17" x14ac:dyDescent="0.25">
      <c r="D21796" s="87"/>
      <c r="J21796" s="88"/>
      <c r="K21796" s="89"/>
      <c r="M21796" s="88"/>
      <c r="O21796" s="90"/>
      <c r="P21796" s="90"/>
      <c r="Q21796" s="90"/>
    </row>
    <row r="21797" spans="4:17" x14ac:dyDescent="0.25">
      <c r="D21797" s="87"/>
      <c r="J21797" s="88"/>
      <c r="K21797" s="89"/>
      <c r="M21797" s="88"/>
      <c r="O21797" s="90"/>
      <c r="P21797" s="90"/>
      <c r="Q21797" s="90"/>
    </row>
    <row r="21798" spans="4:17" x14ac:dyDescent="0.25">
      <c r="D21798" s="87"/>
      <c r="J21798" s="88"/>
      <c r="K21798" s="89"/>
      <c r="M21798" s="88"/>
      <c r="O21798" s="90"/>
      <c r="P21798" s="90"/>
      <c r="Q21798" s="90"/>
    </row>
    <row r="21799" spans="4:17" x14ac:dyDescent="0.25">
      <c r="D21799" s="87"/>
      <c r="J21799" s="88"/>
      <c r="K21799" s="89"/>
      <c r="M21799" s="88"/>
      <c r="O21799" s="90"/>
      <c r="P21799" s="90"/>
      <c r="Q21799" s="90"/>
    </row>
    <row r="21800" spans="4:17" x14ac:dyDescent="0.25">
      <c r="D21800" s="87"/>
      <c r="J21800" s="88"/>
      <c r="K21800" s="89"/>
      <c r="M21800" s="88"/>
      <c r="O21800" s="90"/>
      <c r="P21800" s="90"/>
      <c r="Q21800" s="90"/>
    </row>
    <row r="21801" spans="4:17" x14ac:dyDescent="0.25">
      <c r="D21801" s="87"/>
      <c r="J21801" s="88"/>
      <c r="K21801" s="89"/>
      <c r="M21801" s="88"/>
      <c r="O21801" s="90"/>
      <c r="P21801" s="90"/>
      <c r="Q21801" s="90"/>
    </row>
    <row r="21802" spans="4:17" x14ac:dyDescent="0.25">
      <c r="D21802" s="87"/>
      <c r="J21802" s="88"/>
      <c r="K21802" s="89"/>
      <c r="M21802" s="88"/>
      <c r="O21802" s="90"/>
      <c r="P21802" s="90"/>
      <c r="Q21802" s="90"/>
    </row>
    <row r="21803" spans="4:17" x14ac:dyDescent="0.25">
      <c r="D21803" s="87"/>
      <c r="J21803" s="88"/>
      <c r="K21803" s="89"/>
      <c r="M21803" s="88"/>
      <c r="O21803" s="90"/>
      <c r="P21803" s="90"/>
      <c r="Q21803" s="90"/>
    </row>
    <row r="21804" spans="4:17" x14ac:dyDescent="0.25">
      <c r="D21804" s="87"/>
      <c r="J21804" s="88"/>
      <c r="K21804" s="89"/>
      <c r="M21804" s="88"/>
      <c r="O21804" s="90"/>
      <c r="P21804" s="90"/>
      <c r="Q21804" s="90"/>
    </row>
    <row r="21805" spans="4:17" x14ac:dyDescent="0.25">
      <c r="D21805" s="87"/>
      <c r="J21805" s="88"/>
      <c r="K21805" s="89"/>
      <c r="M21805" s="88"/>
      <c r="O21805" s="90"/>
      <c r="P21805" s="90"/>
      <c r="Q21805" s="90"/>
    </row>
    <row r="21806" spans="4:17" x14ac:dyDescent="0.25">
      <c r="D21806" s="87"/>
      <c r="J21806" s="88"/>
      <c r="K21806" s="89"/>
      <c r="M21806" s="88"/>
      <c r="O21806" s="90"/>
      <c r="P21806" s="90"/>
      <c r="Q21806" s="90"/>
    </row>
    <row r="21807" spans="4:17" x14ac:dyDescent="0.25">
      <c r="D21807" s="87"/>
      <c r="J21807" s="88"/>
      <c r="K21807" s="89"/>
      <c r="M21807" s="88"/>
      <c r="O21807" s="90"/>
      <c r="P21807" s="90"/>
      <c r="Q21807" s="90"/>
    </row>
    <row r="21808" spans="4:17" x14ac:dyDescent="0.25">
      <c r="D21808" s="87"/>
      <c r="J21808" s="88"/>
      <c r="K21808" s="89"/>
      <c r="M21808" s="88"/>
      <c r="O21808" s="90"/>
      <c r="P21808" s="90"/>
      <c r="Q21808" s="90"/>
    </row>
    <row r="21809" spans="4:17" x14ac:dyDescent="0.25">
      <c r="D21809" s="87"/>
      <c r="J21809" s="88"/>
      <c r="K21809" s="89"/>
      <c r="M21809" s="88"/>
      <c r="O21809" s="90"/>
      <c r="P21809" s="90"/>
      <c r="Q21809" s="90"/>
    </row>
    <row r="21810" spans="4:17" x14ac:dyDescent="0.25">
      <c r="D21810" s="87"/>
      <c r="J21810" s="88"/>
      <c r="K21810" s="89"/>
      <c r="M21810" s="88"/>
      <c r="O21810" s="90"/>
      <c r="P21810" s="90"/>
      <c r="Q21810" s="90"/>
    </row>
    <row r="21811" spans="4:17" x14ac:dyDescent="0.25">
      <c r="D21811" s="87"/>
      <c r="J21811" s="88"/>
      <c r="K21811" s="89"/>
      <c r="M21811" s="88"/>
      <c r="O21811" s="90"/>
      <c r="P21811" s="90"/>
      <c r="Q21811" s="90"/>
    </row>
    <row r="21812" spans="4:17" x14ac:dyDescent="0.25">
      <c r="D21812" s="87"/>
      <c r="J21812" s="88"/>
      <c r="K21812" s="89"/>
      <c r="M21812" s="88"/>
      <c r="O21812" s="90"/>
      <c r="P21812" s="90"/>
      <c r="Q21812" s="90"/>
    </row>
    <row r="21813" spans="4:17" x14ac:dyDescent="0.25">
      <c r="D21813" s="87"/>
      <c r="J21813" s="88"/>
      <c r="K21813" s="89"/>
      <c r="M21813" s="88"/>
      <c r="O21813" s="90"/>
      <c r="P21813" s="90"/>
      <c r="Q21813" s="90"/>
    </row>
    <row r="21814" spans="4:17" x14ac:dyDescent="0.25">
      <c r="D21814" s="87"/>
      <c r="J21814" s="88"/>
      <c r="K21814" s="89"/>
      <c r="M21814" s="88"/>
      <c r="O21814" s="90"/>
      <c r="P21814" s="90"/>
      <c r="Q21814" s="90"/>
    </row>
    <row r="21815" spans="4:17" x14ac:dyDescent="0.25">
      <c r="D21815" s="87"/>
      <c r="J21815" s="88"/>
      <c r="K21815" s="89"/>
      <c r="M21815" s="88"/>
      <c r="O21815" s="90"/>
      <c r="P21815" s="90"/>
      <c r="Q21815" s="90"/>
    </row>
    <row r="21816" spans="4:17" x14ac:dyDescent="0.25">
      <c r="D21816" s="87"/>
      <c r="J21816" s="88"/>
      <c r="K21816" s="89"/>
      <c r="M21816" s="88"/>
      <c r="O21816" s="90"/>
      <c r="P21816" s="90"/>
      <c r="Q21816" s="90"/>
    </row>
    <row r="21817" spans="4:17" x14ac:dyDescent="0.25">
      <c r="D21817" s="87"/>
      <c r="J21817" s="88"/>
      <c r="K21817" s="89"/>
      <c r="M21817" s="88"/>
      <c r="O21817" s="90"/>
      <c r="P21817" s="90"/>
      <c r="Q21817" s="90"/>
    </row>
    <row r="21818" spans="4:17" x14ac:dyDescent="0.25">
      <c r="D21818" s="87"/>
      <c r="J21818" s="88"/>
      <c r="K21818" s="89"/>
      <c r="M21818" s="88"/>
      <c r="O21818" s="90"/>
      <c r="P21818" s="90"/>
      <c r="Q21818" s="90"/>
    </row>
    <row r="21819" spans="4:17" x14ac:dyDescent="0.25">
      <c r="D21819" s="87"/>
      <c r="J21819" s="88"/>
      <c r="K21819" s="89"/>
      <c r="M21819" s="88"/>
      <c r="O21819" s="90"/>
      <c r="P21819" s="90"/>
      <c r="Q21819" s="90"/>
    </row>
    <row r="21820" spans="4:17" x14ac:dyDescent="0.25">
      <c r="D21820" s="87"/>
      <c r="J21820" s="88"/>
      <c r="K21820" s="89"/>
      <c r="M21820" s="88"/>
      <c r="O21820" s="90"/>
      <c r="P21820" s="90"/>
      <c r="Q21820" s="90"/>
    </row>
    <row r="21821" spans="4:17" x14ac:dyDescent="0.25">
      <c r="D21821" s="87"/>
      <c r="J21821" s="88"/>
      <c r="K21821" s="89"/>
      <c r="M21821" s="88"/>
      <c r="O21821" s="90"/>
      <c r="P21821" s="90"/>
      <c r="Q21821" s="90"/>
    </row>
    <row r="21822" spans="4:17" x14ac:dyDescent="0.25">
      <c r="D21822" s="87"/>
      <c r="J21822" s="88"/>
      <c r="K21822" s="89"/>
      <c r="M21822" s="88"/>
      <c r="O21822" s="90"/>
      <c r="P21822" s="90"/>
      <c r="Q21822" s="90"/>
    </row>
    <row r="21823" spans="4:17" x14ac:dyDescent="0.25">
      <c r="D21823" s="87"/>
      <c r="J21823" s="88"/>
      <c r="K21823" s="89"/>
      <c r="M21823" s="88"/>
      <c r="O21823" s="90"/>
      <c r="P21823" s="90"/>
      <c r="Q21823" s="90"/>
    </row>
    <row r="21824" spans="4:17" x14ac:dyDescent="0.25">
      <c r="D21824" s="87"/>
      <c r="J21824" s="88"/>
      <c r="K21824" s="89"/>
      <c r="M21824" s="88"/>
      <c r="O21824" s="90"/>
      <c r="P21824" s="90"/>
      <c r="Q21824" s="90"/>
    </row>
    <row r="21825" spans="4:17" x14ac:dyDescent="0.25">
      <c r="D21825" s="87"/>
      <c r="J21825" s="88"/>
      <c r="K21825" s="89"/>
      <c r="M21825" s="88"/>
      <c r="O21825" s="90"/>
      <c r="P21825" s="90"/>
      <c r="Q21825" s="90"/>
    </row>
    <row r="21826" spans="4:17" x14ac:dyDescent="0.25">
      <c r="D21826" s="87"/>
      <c r="J21826" s="88"/>
      <c r="K21826" s="89"/>
      <c r="M21826" s="88"/>
      <c r="O21826" s="90"/>
      <c r="P21826" s="90"/>
      <c r="Q21826" s="90"/>
    </row>
    <row r="21827" spans="4:17" x14ac:dyDescent="0.25">
      <c r="D21827" s="87"/>
      <c r="J21827" s="88"/>
      <c r="K21827" s="89"/>
      <c r="M21827" s="88"/>
      <c r="O21827" s="90"/>
      <c r="P21827" s="90"/>
      <c r="Q21827" s="90"/>
    </row>
    <row r="21828" spans="4:17" x14ac:dyDescent="0.25">
      <c r="D21828" s="87"/>
      <c r="J21828" s="88"/>
      <c r="K21828" s="89"/>
      <c r="M21828" s="88"/>
      <c r="O21828" s="90"/>
      <c r="P21828" s="90"/>
      <c r="Q21828" s="90"/>
    </row>
    <row r="21829" spans="4:17" x14ac:dyDescent="0.25">
      <c r="D21829" s="87"/>
      <c r="J21829" s="88"/>
      <c r="K21829" s="89"/>
      <c r="M21829" s="88"/>
      <c r="O21829" s="90"/>
      <c r="P21829" s="90"/>
      <c r="Q21829" s="90"/>
    </row>
    <row r="21830" spans="4:17" x14ac:dyDescent="0.25">
      <c r="D21830" s="87"/>
      <c r="J21830" s="88"/>
      <c r="K21830" s="89"/>
      <c r="M21830" s="88"/>
      <c r="O21830" s="90"/>
      <c r="P21830" s="90"/>
      <c r="Q21830" s="90"/>
    </row>
    <row r="21831" spans="4:17" x14ac:dyDescent="0.25">
      <c r="D21831" s="87"/>
      <c r="J21831" s="88"/>
      <c r="K21831" s="89"/>
      <c r="M21831" s="88"/>
      <c r="O21831" s="90"/>
      <c r="P21831" s="90"/>
      <c r="Q21831" s="90"/>
    </row>
    <row r="21832" spans="4:17" x14ac:dyDescent="0.25">
      <c r="D21832" s="87"/>
      <c r="J21832" s="88"/>
      <c r="K21832" s="89"/>
      <c r="M21832" s="88"/>
      <c r="O21832" s="90"/>
      <c r="P21832" s="90"/>
      <c r="Q21832" s="90"/>
    </row>
    <row r="21833" spans="4:17" x14ac:dyDescent="0.25">
      <c r="D21833" s="87"/>
      <c r="J21833" s="88"/>
      <c r="K21833" s="89"/>
      <c r="M21833" s="88"/>
      <c r="O21833" s="90"/>
      <c r="P21833" s="90"/>
      <c r="Q21833" s="90"/>
    </row>
    <row r="21834" spans="4:17" x14ac:dyDescent="0.25">
      <c r="D21834" s="87"/>
      <c r="J21834" s="88"/>
      <c r="K21834" s="89"/>
      <c r="M21834" s="88"/>
      <c r="O21834" s="90"/>
      <c r="P21834" s="90"/>
      <c r="Q21834" s="90"/>
    </row>
    <row r="21835" spans="4:17" x14ac:dyDescent="0.25">
      <c r="D21835" s="87"/>
      <c r="J21835" s="88"/>
      <c r="K21835" s="89"/>
      <c r="M21835" s="88"/>
      <c r="O21835" s="90"/>
      <c r="P21835" s="90"/>
      <c r="Q21835" s="90"/>
    </row>
    <row r="21836" spans="4:17" x14ac:dyDescent="0.25">
      <c r="D21836" s="87"/>
      <c r="J21836" s="88"/>
      <c r="K21836" s="89"/>
      <c r="M21836" s="88"/>
      <c r="O21836" s="90"/>
      <c r="P21836" s="90"/>
      <c r="Q21836" s="90"/>
    </row>
    <row r="21837" spans="4:17" x14ac:dyDescent="0.25">
      <c r="D21837" s="87"/>
      <c r="J21837" s="88"/>
      <c r="K21837" s="89"/>
      <c r="M21837" s="88"/>
      <c r="O21837" s="90"/>
      <c r="P21837" s="90"/>
      <c r="Q21837" s="90"/>
    </row>
    <row r="21838" spans="4:17" x14ac:dyDescent="0.25">
      <c r="D21838" s="87"/>
      <c r="J21838" s="88"/>
      <c r="K21838" s="89"/>
      <c r="M21838" s="88"/>
      <c r="O21838" s="90"/>
      <c r="P21838" s="90"/>
      <c r="Q21838" s="90"/>
    </row>
    <row r="21839" spans="4:17" x14ac:dyDescent="0.25">
      <c r="D21839" s="87"/>
      <c r="J21839" s="88"/>
      <c r="K21839" s="89"/>
      <c r="M21839" s="88"/>
      <c r="O21839" s="90"/>
      <c r="P21839" s="90"/>
      <c r="Q21839" s="90"/>
    </row>
    <row r="21840" spans="4:17" x14ac:dyDescent="0.25">
      <c r="D21840" s="87"/>
      <c r="J21840" s="88"/>
      <c r="K21840" s="89"/>
      <c r="M21840" s="88"/>
      <c r="O21840" s="90"/>
      <c r="P21840" s="90"/>
      <c r="Q21840" s="90"/>
    </row>
    <row r="21841" spans="4:17" x14ac:dyDescent="0.25">
      <c r="D21841" s="87"/>
      <c r="J21841" s="88"/>
      <c r="K21841" s="89"/>
      <c r="M21841" s="88"/>
      <c r="O21841" s="90"/>
      <c r="P21841" s="90"/>
      <c r="Q21841" s="90"/>
    </row>
    <row r="21842" spans="4:17" x14ac:dyDescent="0.25">
      <c r="D21842" s="87"/>
      <c r="J21842" s="88"/>
      <c r="K21842" s="89"/>
      <c r="M21842" s="88"/>
      <c r="O21842" s="90"/>
      <c r="P21842" s="90"/>
      <c r="Q21842" s="90"/>
    </row>
    <row r="21843" spans="4:17" x14ac:dyDescent="0.25">
      <c r="D21843" s="87"/>
      <c r="J21843" s="88"/>
      <c r="K21843" s="89"/>
      <c r="M21843" s="88"/>
      <c r="O21843" s="90"/>
      <c r="P21843" s="90"/>
      <c r="Q21843" s="90"/>
    </row>
    <row r="21844" spans="4:17" x14ac:dyDescent="0.25">
      <c r="D21844" s="87"/>
      <c r="J21844" s="88"/>
      <c r="K21844" s="89"/>
      <c r="M21844" s="88"/>
      <c r="O21844" s="90"/>
      <c r="P21844" s="90"/>
      <c r="Q21844" s="90"/>
    </row>
    <row r="21845" spans="4:17" x14ac:dyDescent="0.25">
      <c r="D21845" s="87"/>
      <c r="J21845" s="88"/>
      <c r="K21845" s="89"/>
      <c r="M21845" s="88"/>
      <c r="O21845" s="90"/>
      <c r="P21845" s="90"/>
      <c r="Q21845" s="90"/>
    </row>
    <row r="21846" spans="4:17" x14ac:dyDescent="0.25">
      <c r="D21846" s="87"/>
      <c r="J21846" s="88"/>
      <c r="K21846" s="89"/>
      <c r="M21846" s="88"/>
      <c r="O21846" s="90"/>
      <c r="P21846" s="90"/>
      <c r="Q21846" s="90"/>
    </row>
    <row r="21847" spans="4:17" x14ac:dyDescent="0.25">
      <c r="D21847" s="87"/>
      <c r="J21847" s="88"/>
      <c r="K21847" s="89"/>
      <c r="M21847" s="88"/>
      <c r="O21847" s="90"/>
      <c r="P21847" s="90"/>
      <c r="Q21847" s="90"/>
    </row>
    <row r="21848" spans="4:17" x14ac:dyDescent="0.25">
      <c r="D21848" s="87"/>
      <c r="J21848" s="88"/>
      <c r="K21848" s="89"/>
      <c r="M21848" s="88"/>
      <c r="O21848" s="90"/>
      <c r="P21848" s="90"/>
      <c r="Q21848" s="90"/>
    </row>
    <row r="21849" spans="4:17" x14ac:dyDescent="0.25">
      <c r="D21849" s="87"/>
      <c r="J21849" s="88"/>
      <c r="K21849" s="89"/>
      <c r="M21849" s="88"/>
      <c r="O21849" s="90"/>
      <c r="P21849" s="90"/>
      <c r="Q21849" s="90"/>
    </row>
    <row r="21850" spans="4:17" x14ac:dyDescent="0.25">
      <c r="D21850" s="87"/>
      <c r="J21850" s="88"/>
      <c r="K21850" s="89"/>
      <c r="M21850" s="88"/>
      <c r="O21850" s="90"/>
      <c r="P21850" s="90"/>
      <c r="Q21850" s="90"/>
    </row>
    <row r="21851" spans="4:17" x14ac:dyDescent="0.25">
      <c r="D21851" s="87"/>
      <c r="J21851" s="88"/>
      <c r="K21851" s="89"/>
      <c r="M21851" s="88"/>
      <c r="O21851" s="90"/>
      <c r="P21851" s="90"/>
      <c r="Q21851" s="90"/>
    </row>
    <row r="21852" spans="4:17" x14ac:dyDescent="0.25">
      <c r="D21852" s="87"/>
      <c r="J21852" s="88"/>
      <c r="K21852" s="89"/>
      <c r="M21852" s="88"/>
      <c r="O21852" s="90"/>
      <c r="P21852" s="90"/>
      <c r="Q21852" s="90"/>
    </row>
    <row r="21853" spans="4:17" x14ac:dyDescent="0.25">
      <c r="D21853" s="87"/>
      <c r="J21853" s="88"/>
      <c r="K21853" s="89"/>
      <c r="M21853" s="88"/>
      <c r="O21853" s="90"/>
      <c r="P21853" s="90"/>
      <c r="Q21853" s="90"/>
    </row>
    <row r="21854" spans="4:17" x14ac:dyDescent="0.25">
      <c r="D21854" s="87"/>
      <c r="J21854" s="88"/>
      <c r="K21854" s="89"/>
      <c r="M21854" s="88"/>
      <c r="O21854" s="90"/>
      <c r="P21854" s="90"/>
      <c r="Q21854" s="90"/>
    </row>
    <row r="21855" spans="4:17" x14ac:dyDescent="0.25">
      <c r="D21855" s="87"/>
      <c r="J21855" s="88"/>
      <c r="K21855" s="89"/>
      <c r="M21855" s="88"/>
      <c r="O21855" s="90"/>
      <c r="P21855" s="90"/>
      <c r="Q21855" s="90"/>
    </row>
    <row r="21856" spans="4:17" x14ac:dyDescent="0.25">
      <c r="D21856" s="87"/>
      <c r="J21856" s="88"/>
      <c r="K21856" s="89"/>
      <c r="M21856" s="88"/>
      <c r="O21856" s="90"/>
      <c r="P21856" s="90"/>
      <c r="Q21856" s="90"/>
    </row>
    <row r="21857" spans="4:17" x14ac:dyDescent="0.25">
      <c r="D21857" s="87"/>
      <c r="J21857" s="88"/>
      <c r="K21857" s="89"/>
      <c r="M21857" s="88"/>
      <c r="O21857" s="90"/>
      <c r="P21857" s="90"/>
      <c r="Q21857" s="90"/>
    </row>
    <row r="21858" spans="4:17" x14ac:dyDescent="0.25">
      <c r="D21858" s="87"/>
      <c r="J21858" s="88"/>
      <c r="K21858" s="89"/>
      <c r="M21858" s="88"/>
      <c r="O21858" s="90"/>
      <c r="P21858" s="90"/>
      <c r="Q21858" s="90"/>
    </row>
    <row r="21859" spans="4:17" x14ac:dyDescent="0.25">
      <c r="D21859" s="87"/>
      <c r="J21859" s="88"/>
      <c r="K21859" s="89"/>
      <c r="M21859" s="88"/>
      <c r="O21859" s="90"/>
      <c r="P21859" s="90"/>
      <c r="Q21859" s="90"/>
    </row>
    <row r="21860" spans="4:17" x14ac:dyDescent="0.25">
      <c r="D21860" s="87"/>
      <c r="J21860" s="88"/>
      <c r="K21860" s="89"/>
      <c r="M21860" s="88"/>
      <c r="O21860" s="90"/>
      <c r="P21860" s="90"/>
      <c r="Q21860" s="90"/>
    </row>
    <row r="21861" spans="4:17" x14ac:dyDescent="0.25">
      <c r="D21861" s="87"/>
      <c r="J21861" s="88"/>
      <c r="K21861" s="89"/>
      <c r="M21861" s="88"/>
      <c r="O21861" s="90"/>
      <c r="P21861" s="90"/>
      <c r="Q21861" s="90"/>
    </row>
    <row r="21862" spans="4:17" x14ac:dyDescent="0.25">
      <c r="D21862" s="87"/>
      <c r="J21862" s="88"/>
      <c r="K21862" s="89"/>
      <c r="M21862" s="88"/>
      <c r="O21862" s="90"/>
      <c r="P21862" s="90"/>
      <c r="Q21862" s="90"/>
    </row>
    <row r="21863" spans="4:17" x14ac:dyDescent="0.25">
      <c r="D21863" s="87"/>
      <c r="J21863" s="88"/>
      <c r="K21863" s="89"/>
      <c r="M21863" s="88"/>
      <c r="O21863" s="90"/>
      <c r="P21863" s="90"/>
      <c r="Q21863" s="90"/>
    </row>
    <row r="21864" spans="4:17" x14ac:dyDescent="0.25">
      <c r="D21864" s="87"/>
      <c r="J21864" s="88"/>
      <c r="K21864" s="89"/>
      <c r="M21864" s="88"/>
      <c r="O21864" s="90"/>
      <c r="P21864" s="90"/>
      <c r="Q21864" s="90"/>
    </row>
    <row r="21865" spans="4:17" x14ac:dyDescent="0.25">
      <c r="D21865" s="87"/>
      <c r="J21865" s="88"/>
      <c r="K21865" s="89"/>
      <c r="M21865" s="88"/>
      <c r="O21865" s="90"/>
      <c r="P21865" s="90"/>
      <c r="Q21865" s="90"/>
    </row>
    <row r="21866" spans="4:17" x14ac:dyDescent="0.25">
      <c r="D21866" s="87"/>
      <c r="J21866" s="88"/>
      <c r="K21866" s="89"/>
      <c r="M21866" s="88"/>
      <c r="O21866" s="90"/>
      <c r="P21866" s="90"/>
      <c r="Q21866" s="90"/>
    </row>
    <row r="21867" spans="4:17" x14ac:dyDescent="0.25">
      <c r="D21867" s="87"/>
      <c r="J21867" s="88"/>
      <c r="K21867" s="89"/>
      <c r="M21867" s="88"/>
      <c r="O21867" s="90"/>
      <c r="P21867" s="90"/>
      <c r="Q21867" s="90"/>
    </row>
    <row r="21868" spans="4:17" x14ac:dyDescent="0.25">
      <c r="D21868" s="87"/>
      <c r="J21868" s="88"/>
      <c r="K21868" s="89"/>
      <c r="M21868" s="88"/>
      <c r="O21868" s="90"/>
      <c r="P21868" s="90"/>
      <c r="Q21868" s="90"/>
    </row>
    <row r="21869" spans="4:17" x14ac:dyDescent="0.25">
      <c r="D21869" s="87"/>
      <c r="J21869" s="88"/>
      <c r="K21869" s="89"/>
      <c r="M21869" s="88"/>
      <c r="O21869" s="90"/>
      <c r="P21869" s="90"/>
      <c r="Q21869" s="90"/>
    </row>
    <row r="21870" spans="4:17" x14ac:dyDescent="0.25">
      <c r="D21870" s="87"/>
      <c r="J21870" s="88"/>
      <c r="K21870" s="89"/>
      <c r="M21870" s="88"/>
      <c r="O21870" s="90"/>
      <c r="P21870" s="90"/>
      <c r="Q21870" s="90"/>
    </row>
    <row r="21871" spans="4:17" x14ac:dyDescent="0.25">
      <c r="D21871" s="87"/>
      <c r="J21871" s="88"/>
      <c r="K21871" s="89"/>
      <c r="M21871" s="88"/>
      <c r="O21871" s="90"/>
      <c r="P21871" s="90"/>
      <c r="Q21871" s="90"/>
    </row>
    <row r="21872" spans="4:17" x14ac:dyDescent="0.25">
      <c r="D21872" s="87"/>
      <c r="J21872" s="88"/>
      <c r="K21872" s="89"/>
      <c r="M21872" s="88"/>
      <c r="O21872" s="90"/>
      <c r="P21872" s="90"/>
      <c r="Q21872" s="90"/>
    </row>
    <row r="21873" spans="4:17" x14ac:dyDescent="0.25">
      <c r="D21873" s="87"/>
      <c r="J21873" s="88"/>
      <c r="K21873" s="89"/>
      <c r="M21873" s="88"/>
      <c r="O21873" s="90"/>
      <c r="P21873" s="90"/>
      <c r="Q21873" s="90"/>
    </row>
    <row r="21874" spans="4:17" x14ac:dyDescent="0.25">
      <c r="D21874" s="87"/>
      <c r="J21874" s="88"/>
      <c r="K21874" s="89"/>
      <c r="M21874" s="88"/>
      <c r="O21874" s="90"/>
      <c r="P21874" s="90"/>
      <c r="Q21874" s="90"/>
    </row>
    <row r="21875" spans="4:17" x14ac:dyDescent="0.25">
      <c r="D21875" s="87"/>
      <c r="J21875" s="88"/>
      <c r="K21875" s="89"/>
      <c r="M21875" s="88"/>
      <c r="O21875" s="90"/>
      <c r="P21875" s="90"/>
      <c r="Q21875" s="90"/>
    </row>
    <row r="21876" spans="4:17" x14ac:dyDescent="0.25">
      <c r="D21876" s="87"/>
      <c r="J21876" s="88"/>
      <c r="K21876" s="89"/>
      <c r="M21876" s="88"/>
      <c r="O21876" s="90"/>
      <c r="P21876" s="90"/>
      <c r="Q21876" s="90"/>
    </row>
    <row r="21877" spans="4:17" x14ac:dyDescent="0.25">
      <c r="D21877" s="87"/>
      <c r="J21877" s="88"/>
      <c r="K21877" s="89"/>
      <c r="M21877" s="88"/>
      <c r="O21877" s="90"/>
      <c r="P21877" s="90"/>
      <c r="Q21877" s="90"/>
    </row>
    <row r="21878" spans="4:17" x14ac:dyDescent="0.25">
      <c r="D21878" s="87"/>
      <c r="J21878" s="88"/>
      <c r="K21878" s="89"/>
      <c r="M21878" s="88"/>
      <c r="O21878" s="90"/>
      <c r="P21878" s="90"/>
      <c r="Q21878" s="90"/>
    </row>
    <row r="21879" spans="4:17" x14ac:dyDescent="0.25">
      <c r="D21879" s="87"/>
      <c r="J21879" s="88"/>
      <c r="K21879" s="89"/>
      <c r="M21879" s="88"/>
      <c r="O21879" s="90"/>
      <c r="P21879" s="90"/>
      <c r="Q21879" s="90"/>
    </row>
    <row r="21880" spans="4:17" x14ac:dyDescent="0.25">
      <c r="D21880" s="87"/>
      <c r="J21880" s="88"/>
      <c r="K21880" s="89"/>
      <c r="M21880" s="88"/>
      <c r="O21880" s="90"/>
      <c r="P21880" s="90"/>
      <c r="Q21880" s="90"/>
    </row>
    <row r="21881" spans="4:17" x14ac:dyDescent="0.25">
      <c r="D21881" s="87"/>
      <c r="J21881" s="88"/>
      <c r="K21881" s="89"/>
      <c r="M21881" s="88"/>
      <c r="O21881" s="90"/>
      <c r="P21881" s="90"/>
      <c r="Q21881" s="90"/>
    </row>
    <row r="21882" spans="4:17" x14ac:dyDescent="0.25">
      <c r="D21882" s="87"/>
      <c r="J21882" s="88"/>
      <c r="K21882" s="89"/>
      <c r="M21882" s="88"/>
      <c r="O21882" s="90"/>
      <c r="P21882" s="90"/>
      <c r="Q21882" s="90"/>
    </row>
    <row r="21883" spans="4:17" x14ac:dyDescent="0.25">
      <c r="D21883" s="87"/>
      <c r="J21883" s="88"/>
      <c r="K21883" s="89"/>
      <c r="M21883" s="88"/>
      <c r="O21883" s="90"/>
      <c r="P21883" s="90"/>
      <c r="Q21883" s="90"/>
    </row>
    <row r="21884" spans="4:17" x14ac:dyDescent="0.25">
      <c r="D21884" s="87"/>
      <c r="J21884" s="88"/>
      <c r="K21884" s="89"/>
      <c r="M21884" s="88"/>
      <c r="O21884" s="90"/>
      <c r="P21884" s="90"/>
      <c r="Q21884" s="90"/>
    </row>
    <row r="21885" spans="4:17" x14ac:dyDescent="0.25">
      <c r="D21885" s="87"/>
      <c r="J21885" s="88"/>
      <c r="K21885" s="89"/>
      <c r="M21885" s="88"/>
      <c r="O21885" s="90"/>
      <c r="P21885" s="90"/>
      <c r="Q21885" s="90"/>
    </row>
    <row r="21886" spans="4:17" x14ac:dyDescent="0.25">
      <c r="D21886" s="87"/>
      <c r="J21886" s="88"/>
      <c r="K21886" s="89"/>
      <c r="M21886" s="88"/>
      <c r="O21886" s="90"/>
      <c r="P21886" s="90"/>
      <c r="Q21886" s="90"/>
    </row>
    <row r="21887" spans="4:17" x14ac:dyDescent="0.25">
      <c r="D21887" s="87"/>
      <c r="J21887" s="88"/>
      <c r="K21887" s="89"/>
      <c r="M21887" s="88"/>
      <c r="O21887" s="90"/>
      <c r="P21887" s="90"/>
      <c r="Q21887" s="90"/>
    </row>
    <row r="21888" spans="4:17" x14ac:dyDescent="0.25">
      <c r="D21888" s="87"/>
      <c r="J21888" s="88"/>
      <c r="K21888" s="89"/>
      <c r="M21888" s="88"/>
      <c r="O21888" s="90"/>
      <c r="P21888" s="90"/>
      <c r="Q21888" s="90"/>
    </row>
    <row r="21889" spans="4:17" x14ac:dyDescent="0.25">
      <c r="D21889" s="87"/>
      <c r="J21889" s="88"/>
      <c r="K21889" s="89"/>
      <c r="M21889" s="88"/>
      <c r="O21889" s="90"/>
      <c r="P21889" s="90"/>
      <c r="Q21889" s="90"/>
    </row>
    <row r="21890" spans="4:17" x14ac:dyDescent="0.25">
      <c r="D21890" s="87"/>
      <c r="J21890" s="88"/>
      <c r="K21890" s="89"/>
      <c r="M21890" s="88"/>
      <c r="O21890" s="90"/>
      <c r="P21890" s="90"/>
      <c r="Q21890" s="90"/>
    </row>
    <row r="21891" spans="4:17" x14ac:dyDescent="0.25">
      <c r="D21891" s="87"/>
      <c r="J21891" s="88"/>
      <c r="K21891" s="89"/>
      <c r="M21891" s="88"/>
      <c r="O21891" s="90"/>
      <c r="P21891" s="90"/>
      <c r="Q21891" s="90"/>
    </row>
    <row r="21892" spans="4:17" x14ac:dyDescent="0.25">
      <c r="D21892" s="87"/>
      <c r="J21892" s="88"/>
      <c r="K21892" s="89"/>
      <c r="M21892" s="88"/>
      <c r="O21892" s="90"/>
      <c r="P21892" s="90"/>
      <c r="Q21892" s="90"/>
    </row>
    <row r="21893" spans="4:17" x14ac:dyDescent="0.25">
      <c r="D21893" s="87"/>
      <c r="J21893" s="88"/>
      <c r="K21893" s="89"/>
      <c r="M21893" s="88"/>
      <c r="O21893" s="90"/>
      <c r="P21893" s="90"/>
      <c r="Q21893" s="90"/>
    </row>
    <row r="21894" spans="4:17" x14ac:dyDescent="0.25">
      <c r="D21894" s="87"/>
      <c r="J21894" s="88"/>
      <c r="K21894" s="89"/>
      <c r="M21894" s="88"/>
      <c r="O21894" s="90"/>
      <c r="P21894" s="90"/>
      <c r="Q21894" s="90"/>
    </row>
    <row r="21895" spans="4:17" x14ac:dyDescent="0.25">
      <c r="D21895" s="87"/>
      <c r="J21895" s="88"/>
      <c r="K21895" s="89"/>
      <c r="M21895" s="88"/>
      <c r="O21895" s="90"/>
      <c r="P21895" s="90"/>
      <c r="Q21895" s="90"/>
    </row>
    <row r="21896" spans="4:17" x14ac:dyDescent="0.25">
      <c r="D21896" s="87"/>
      <c r="J21896" s="88"/>
      <c r="K21896" s="89"/>
      <c r="M21896" s="88"/>
      <c r="O21896" s="90"/>
      <c r="P21896" s="90"/>
      <c r="Q21896" s="90"/>
    </row>
    <row r="21897" spans="4:17" x14ac:dyDescent="0.25">
      <c r="D21897" s="87"/>
      <c r="J21897" s="88"/>
      <c r="K21897" s="89"/>
      <c r="M21897" s="88"/>
      <c r="O21897" s="90"/>
      <c r="P21897" s="90"/>
      <c r="Q21897" s="90"/>
    </row>
    <row r="21898" spans="4:17" x14ac:dyDescent="0.25">
      <c r="D21898" s="87"/>
      <c r="J21898" s="88"/>
      <c r="K21898" s="89"/>
      <c r="M21898" s="88"/>
      <c r="O21898" s="90"/>
      <c r="P21898" s="90"/>
      <c r="Q21898" s="90"/>
    </row>
    <row r="21899" spans="4:17" x14ac:dyDescent="0.25">
      <c r="D21899" s="87"/>
      <c r="J21899" s="88"/>
      <c r="K21899" s="89"/>
      <c r="M21899" s="88"/>
      <c r="O21899" s="90"/>
      <c r="P21899" s="90"/>
      <c r="Q21899" s="90"/>
    </row>
    <row r="21900" spans="4:17" x14ac:dyDescent="0.25">
      <c r="D21900" s="87"/>
      <c r="J21900" s="88"/>
      <c r="K21900" s="89"/>
      <c r="M21900" s="88"/>
      <c r="O21900" s="90"/>
      <c r="P21900" s="90"/>
      <c r="Q21900" s="90"/>
    </row>
    <row r="21901" spans="4:17" x14ac:dyDescent="0.25">
      <c r="D21901" s="87"/>
      <c r="J21901" s="88"/>
      <c r="K21901" s="89"/>
      <c r="M21901" s="88"/>
      <c r="O21901" s="90"/>
      <c r="P21901" s="90"/>
      <c r="Q21901" s="90"/>
    </row>
    <row r="21902" spans="4:17" x14ac:dyDescent="0.25">
      <c r="D21902" s="87"/>
      <c r="J21902" s="88"/>
      <c r="K21902" s="89"/>
      <c r="M21902" s="88"/>
      <c r="O21902" s="90"/>
      <c r="P21902" s="90"/>
      <c r="Q21902" s="90"/>
    </row>
    <row r="21903" spans="4:17" x14ac:dyDescent="0.25">
      <c r="D21903" s="87"/>
      <c r="J21903" s="88"/>
      <c r="K21903" s="89"/>
      <c r="M21903" s="88"/>
      <c r="O21903" s="90"/>
      <c r="P21903" s="90"/>
      <c r="Q21903" s="90"/>
    </row>
    <row r="21904" spans="4:17" x14ac:dyDescent="0.25">
      <c r="D21904" s="87"/>
      <c r="J21904" s="88"/>
      <c r="K21904" s="89"/>
      <c r="M21904" s="88"/>
      <c r="O21904" s="90"/>
      <c r="P21904" s="90"/>
      <c r="Q21904" s="90"/>
    </row>
    <row r="21905" spans="4:17" x14ac:dyDescent="0.25">
      <c r="D21905" s="87"/>
      <c r="J21905" s="88"/>
      <c r="K21905" s="89"/>
      <c r="M21905" s="88"/>
      <c r="O21905" s="90"/>
      <c r="P21905" s="90"/>
      <c r="Q21905" s="90"/>
    </row>
    <row r="21906" spans="4:17" x14ac:dyDescent="0.25">
      <c r="D21906" s="87"/>
      <c r="J21906" s="88"/>
      <c r="K21906" s="89"/>
      <c r="M21906" s="88"/>
      <c r="O21906" s="90"/>
      <c r="P21906" s="90"/>
      <c r="Q21906" s="90"/>
    </row>
    <row r="21907" spans="4:17" x14ac:dyDescent="0.25">
      <c r="D21907" s="87"/>
      <c r="J21907" s="88"/>
      <c r="K21907" s="89"/>
      <c r="M21907" s="88"/>
      <c r="O21907" s="90"/>
      <c r="P21907" s="90"/>
      <c r="Q21907" s="90"/>
    </row>
    <row r="21908" spans="4:17" x14ac:dyDescent="0.25">
      <c r="D21908" s="87"/>
      <c r="J21908" s="88"/>
      <c r="K21908" s="89"/>
      <c r="M21908" s="88"/>
      <c r="O21908" s="90"/>
      <c r="P21908" s="90"/>
      <c r="Q21908" s="90"/>
    </row>
    <row r="21909" spans="4:17" x14ac:dyDescent="0.25">
      <c r="D21909" s="87"/>
      <c r="J21909" s="88"/>
      <c r="K21909" s="89"/>
      <c r="M21909" s="88"/>
      <c r="O21909" s="90"/>
      <c r="P21909" s="90"/>
      <c r="Q21909" s="90"/>
    </row>
    <row r="21910" spans="4:17" x14ac:dyDescent="0.25">
      <c r="D21910" s="87"/>
      <c r="J21910" s="88"/>
      <c r="K21910" s="89"/>
      <c r="M21910" s="88"/>
      <c r="O21910" s="90"/>
      <c r="P21910" s="90"/>
      <c r="Q21910" s="90"/>
    </row>
    <row r="21911" spans="4:17" x14ac:dyDescent="0.25">
      <c r="D21911" s="87"/>
      <c r="J21911" s="88"/>
      <c r="K21911" s="89"/>
      <c r="M21911" s="88"/>
      <c r="O21911" s="90"/>
      <c r="P21911" s="90"/>
      <c r="Q21911" s="90"/>
    </row>
    <row r="21912" spans="4:17" x14ac:dyDescent="0.25">
      <c r="D21912" s="87"/>
      <c r="J21912" s="88"/>
      <c r="K21912" s="89"/>
      <c r="M21912" s="88"/>
      <c r="O21912" s="90"/>
      <c r="P21912" s="90"/>
      <c r="Q21912" s="90"/>
    </row>
    <row r="21913" spans="4:17" x14ac:dyDescent="0.25">
      <c r="D21913" s="87"/>
      <c r="J21913" s="88"/>
      <c r="K21913" s="89"/>
      <c r="M21913" s="88"/>
      <c r="O21913" s="90"/>
      <c r="P21913" s="90"/>
      <c r="Q21913" s="90"/>
    </row>
    <row r="21914" spans="4:17" x14ac:dyDescent="0.25">
      <c r="D21914" s="87"/>
      <c r="J21914" s="88"/>
      <c r="K21914" s="89"/>
      <c r="M21914" s="88"/>
      <c r="O21914" s="90"/>
      <c r="P21914" s="90"/>
      <c r="Q21914" s="90"/>
    </row>
    <row r="21915" spans="4:17" x14ac:dyDescent="0.25">
      <c r="D21915" s="87"/>
      <c r="J21915" s="88"/>
      <c r="K21915" s="89"/>
      <c r="M21915" s="88"/>
      <c r="O21915" s="90"/>
      <c r="P21915" s="90"/>
      <c r="Q21915" s="90"/>
    </row>
    <row r="21916" spans="4:17" x14ac:dyDescent="0.25">
      <c r="D21916" s="87"/>
      <c r="J21916" s="88"/>
      <c r="K21916" s="89"/>
      <c r="M21916" s="88"/>
      <c r="O21916" s="90"/>
      <c r="P21916" s="90"/>
      <c r="Q21916" s="90"/>
    </row>
    <row r="21917" spans="4:17" x14ac:dyDescent="0.25">
      <c r="D21917" s="87"/>
      <c r="J21917" s="88"/>
      <c r="K21917" s="89"/>
      <c r="M21917" s="88"/>
      <c r="O21917" s="90"/>
      <c r="P21917" s="90"/>
      <c r="Q21917" s="90"/>
    </row>
    <row r="21918" spans="4:17" x14ac:dyDescent="0.25">
      <c r="D21918" s="87"/>
      <c r="J21918" s="88"/>
      <c r="K21918" s="89"/>
      <c r="M21918" s="88"/>
      <c r="O21918" s="90"/>
      <c r="P21918" s="90"/>
      <c r="Q21918" s="90"/>
    </row>
    <row r="21919" spans="4:17" x14ac:dyDescent="0.25">
      <c r="D21919" s="87"/>
      <c r="J21919" s="88"/>
      <c r="K21919" s="89"/>
      <c r="M21919" s="88"/>
      <c r="O21919" s="90"/>
      <c r="P21919" s="90"/>
      <c r="Q21919" s="90"/>
    </row>
    <row r="21920" spans="4:17" x14ac:dyDescent="0.25">
      <c r="D21920" s="87"/>
      <c r="J21920" s="88"/>
      <c r="K21920" s="89"/>
      <c r="M21920" s="88"/>
      <c r="O21920" s="90"/>
      <c r="P21920" s="90"/>
      <c r="Q21920" s="90"/>
    </row>
    <row r="21921" spans="4:17" x14ac:dyDescent="0.25">
      <c r="D21921" s="87"/>
      <c r="J21921" s="88"/>
      <c r="K21921" s="89"/>
      <c r="M21921" s="88"/>
      <c r="O21921" s="90"/>
      <c r="P21921" s="90"/>
      <c r="Q21921" s="90"/>
    </row>
    <row r="21922" spans="4:17" x14ac:dyDescent="0.25">
      <c r="D21922" s="87"/>
      <c r="J21922" s="88"/>
      <c r="K21922" s="89"/>
      <c r="M21922" s="88"/>
      <c r="O21922" s="90"/>
      <c r="P21922" s="90"/>
      <c r="Q21922" s="90"/>
    </row>
    <row r="21923" spans="4:17" x14ac:dyDescent="0.25">
      <c r="D21923" s="87"/>
      <c r="J21923" s="88"/>
      <c r="K21923" s="89"/>
      <c r="M21923" s="88"/>
      <c r="O21923" s="90"/>
      <c r="P21923" s="90"/>
      <c r="Q21923" s="90"/>
    </row>
    <row r="21924" spans="4:17" x14ac:dyDescent="0.25">
      <c r="D21924" s="87"/>
      <c r="J21924" s="88"/>
      <c r="K21924" s="89"/>
      <c r="M21924" s="88"/>
      <c r="O21924" s="90"/>
      <c r="P21924" s="90"/>
      <c r="Q21924" s="90"/>
    </row>
    <row r="21925" spans="4:17" x14ac:dyDescent="0.25">
      <c r="D21925" s="87"/>
      <c r="J21925" s="88"/>
      <c r="K21925" s="89"/>
      <c r="M21925" s="88"/>
      <c r="O21925" s="90"/>
      <c r="P21925" s="90"/>
      <c r="Q21925" s="90"/>
    </row>
    <row r="21926" spans="4:17" x14ac:dyDescent="0.25">
      <c r="D21926" s="87"/>
      <c r="J21926" s="88"/>
      <c r="K21926" s="89"/>
      <c r="M21926" s="88"/>
      <c r="O21926" s="90"/>
      <c r="P21926" s="90"/>
      <c r="Q21926" s="90"/>
    </row>
    <row r="21927" spans="4:17" x14ac:dyDescent="0.25">
      <c r="D21927" s="87"/>
      <c r="J21927" s="88"/>
      <c r="K21927" s="89"/>
      <c r="M21927" s="88"/>
      <c r="O21927" s="90"/>
      <c r="P21927" s="90"/>
      <c r="Q21927" s="90"/>
    </row>
    <row r="21928" spans="4:17" x14ac:dyDescent="0.25">
      <c r="D21928" s="87"/>
      <c r="J21928" s="88"/>
      <c r="K21928" s="89"/>
      <c r="M21928" s="88"/>
      <c r="O21928" s="90"/>
      <c r="P21928" s="90"/>
      <c r="Q21928" s="90"/>
    </row>
    <row r="21929" spans="4:17" x14ac:dyDescent="0.25">
      <c r="D21929" s="87"/>
      <c r="J21929" s="88"/>
      <c r="K21929" s="89"/>
      <c r="M21929" s="88"/>
      <c r="O21929" s="90"/>
      <c r="P21929" s="90"/>
      <c r="Q21929" s="90"/>
    </row>
    <row r="21930" spans="4:17" x14ac:dyDescent="0.25">
      <c r="D21930" s="87"/>
      <c r="J21930" s="88"/>
      <c r="K21930" s="89"/>
      <c r="M21930" s="88"/>
      <c r="O21930" s="90"/>
      <c r="P21930" s="90"/>
      <c r="Q21930" s="90"/>
    </row>
    <row r="21931" spans="4:17" x14ac:dyDescent="0.25">
      <c r="D21931" s="87"/>
      <c r="J21931" s="88"/>
      <c r="K21931" s="89"/>
      <c r="M21931" s="88"/>
      <c r="O21931" s="90"/>
      <c r="P21931" s="90"/>
      <c r="Q21931" s="90"/>
    </row>
    <row r="21932" spans="4:17" x14ac:dyDescent="0.25">
      <c r="D21932" s="87"/>
      <c r="J21932" s="88"/>
      <c r="K21932" s="89"/>
      <c r="M21932" s="88"/>
      <c r="O21932" s="90"/>
      <c r="P21932" s="90"/>
      <c r="Q21932" s="90"/>
    </row>
    <row r="21933" spans="4:17" x14ac:dyDescent="0.25">
      <c r="D21933" s="87"/>
      <c r="J21933" s="88"/>
      <c r="K21933" s="89"/>
      <c r="M21933" s="88"/>
      <c r="O21933" s="90"/>
      <c r="P21933" s="90"/>
      <c r="Q21933" s="90"/>
    </row>
    <row r="21934" spans="4:17" x14ac:dyDescent="0.25">
      <c r="D21934" s="87"/>
      <c r="J21934" s="88"/>
      <c r="K21934" s="89"/>
      <c r="M21934" s="88"/>
      <c r="O21934" s="90"/>
      <c r="P21934" s="90"/>
      <c r="Q21934" s="90"/>
    </row>
    <row r="21935" spans="4:17" x14ac:dyDescent="0.25">
      <c r="D21935" s="87"/>
      <c r="J21935" s="88"/>
      <c r="K21935" s="89"/>
      <c r="M21935" s="88"/>
      <c r="O21935" s="90"/>
      <c r="P21935" s="90"/>
      <c r="Q21935" s="90"/>
    </row>
    <row r="21936" spans="4:17" x14ac:dyDescent="0.25">
      <c r="D21936" s="87"/>
      <c r="J21936" s="88"/>
      <c r="K21936" s="89"/>
      <c r="M21936" s="88"/>
      <c r="O21936" s="90"/>
      <c r="P21936" s="90"/>
      <c r="Q21936" s="90"/>
    </row>
    <row r="21937" spans="4:17" x14ac:dyDescent="0.25">
      <c r="D21937" s="87"/>
      <c r="J21937" s="88"/>
      <c r="K21937" s="89"/>
      <c r="M21937" s="88"/>
      <c r="O21937" s="90"/>
      <c r="P21937" s="90"/>
      <c r="Q21937" s="90"/>
    </row>
    <row r="21938" spans="4:17" x14ac:dyDescent="0.25">
      <c r="D21938" s="87"/>
      <c r="J21938" s="88"/>
      <c r="K21938" s="89"/>
      <c r="M21938" s="88"/>
      <c r="O21938" s="90"/>
      <c r="P21938" s="90"/>
      <c r="Q21938" s="90"/>
    </row>
    <row r="21939" spans="4:17" x14ac:dyDescent="0.25">
      <c r="D21939" s="87"/>
      <c r="J21939" s="88"/>
      <c r="K21939" s="89"/>
      <c r="M21939" s="88"/>
      <c r="O21939" s="90"/>
      <c r="P21939" s="90"/>
      <c r="Q21939" s="90"/>
    </row>
    <row r="21940" spans="4:17" x14ac:dyDescent="0.25">
      <c r="D21940" s="87"/>
      <c r="J21940" s="88"/>
      <c r="K21940" s="89"/>
      <c r="M21940" s="88"/>
      <c r="O21940" s="90"/>
      <c r="P21940" s="90"/>
      <c r="Q21940" s="90"/>
    </row>
    <row r="21941" spans="4:17" x14ac:dyDescent="0.25">
      <c r="D21941" s="87"/>
      <c r="J21941" s="88"/>
      <c r="K21941" s="89"/>
      <c r="M21941" s="88"/>
      <c r="O21941" s="90"/>
      <c r="P21941" s="90"/>
      <c r="Q21941" s="90"/>
    </row>
    <row r="21942" spans="4:17" x14ac:dyDescent="0.25">
      <c r="D21942" s="87"/>
      <c r="J21942" s="88"/>
      <c r="K21942" s="89"/>
      <c r="M21942" s="88"/>
      <c r="O21942" s="90"/>
      <c r="P21942" s="90"/>
      <c r="Q21942" s="90"/>
    </row>
    <row r="21943" spans="4:17" x14ac:dyDescent="0.25">
      <c r="D21943" s="87"/>
      <c r="J21943" s="88"/>
      <c r="K21943" s="89"/>
      <c r="M21943" s="88"/>
      <c r="O21943" s="90"/>
      <c r="P21943" s="90"/>
      <c r="Q21943" s="90"/>
    </row>
    <row r="21944" spans="4:17" x14ac:dyDescent="0.25">
      <c r="D21944" s="87"/>
      <c r="J21944" s="88"/>
      <c r="K21944" s="89"/>
      <c r="M21944" s="88"/>
      <c r="O21944" s="90"/>
      <c r="P21944" s="90"/>
      <c r="Q21944" s="90"/>
    </row>
    <row r="21945" spans="4:17" x14ac:dyDescent="0.25">
      <c r="D21945" s="87"/>
      <c r="J21945" s="88"/>
      <c r="K21945" s="89"/>
      <c r="M21945" s="88"/>
      <c r="O21945" s="90"/>
      <c r="P21945" s="90"/>
      <c r="Q21945" s="90"/>
    </row>
    <row r="21946" spans="4:17" x14ac:dyDescent="0.25">
      <c r="D21946" s="87"/>
      <c r="J21946" s="88"/>
      <c r="K21946" s="89"/>
      <c r="M21946" s="88"/>
      <c r="O21946" s="90"/>
      <c r="P21946" s="90"/>
      <c r="Q21946" s="90"/>
    </row>
    <row r="21947" spans="4:17" x14ac:dyDescent="0.25">
      <c r="D21947" s="87"/>
      <c r="J21947" s="88"/>
      <c r="K21947" s="89"/>
      <c r="M21947" s="88"/>
      <c r="O21947" s="90"/>
      <c r="P21947" s="90"/>
      <c r="Q21947" s="90"/>
    </row>
    <row r="21948" spans="4:17" x14ac:dyDescent="0.25">
      <c r="D21948" s="87"/>
      <c r="J21948" s="88"/>
      <c r="K21948" s="89"/>
      <c r="M21948" s="88"/>
      <c r="O21948" s="90"/>
      <c r="P21948" s="90"/>
      <c r="Q21948" s="90"/>
    </row>
    <row r="21949" spans="4:17" x14ac:dyDescent="0.25">
      <c r="D21949" s="87"/>
      <c r="J21949" s="88"/>
      <c r="K21949" s="89"/>
      <c r="M21949" s="88"/>
      <c r="O21949" s="90"/>
      <c r="P21949" s="90"/>
      <c r="Q21949" s="90"/>
    </row>
    <row r="21950" spans="4:17" x14ac:dyDescent="0.25">
      <c r="D21950" s="87"/>
      <c r="J21950" s="88"/>
      <c r="K21950" s="89"/>
      <c r="M21950" s="88"/>
      <c r="O21950" s="90"/>
      <c r="P21950" s="90"/>
      <c r="Q21950" s="90"/>
    </row>
    <row r="21951" spans="4:17" x14ac:dyDescent="0.25">
      <c r="D21951" s="87"/>
      <c r="J21951" s="88"/>
      <c r="K21951" s="89"/>
      <c r="M21951" s="88"/>
      <c r="O21951" s="90"/>
      <c r="P21951" s="90"/>
      <c r="Q21951" s="90"/>
    </row>
    <row r="21952" spans="4:17" x14ac:dyDescent="0.25">
      <c r="D21952" s="87"/>
      <c r="J21952" s="88"/>
      <c r="K21952" s="89"/>
      <c r="M21952" s="88"/>
      <c r="O21952" s="90"/>
      <c r="P21952" s="90"/>
      <c r="Q21952" s="90"/>
    </row>
    <row r="21953" spans="4:17" x14ac:dyDescent="0.25">
      <c r="D21953" s="87"/>
      <c r="J21953" s="88"/>
      <c r="K21953" s="89"/>
      <c r="M21953" s="88"/>
      <c r="O21953" s="90"/>
      <c r="P21953" s="90"/>
      <c r="Q21953" s="90"/>
    </row>
    <row r="21954" spans="4:17" x14ac:dyDescent="0.25">
      <c r="D21954" s="87"/>
      <c r="J21954" s="88"/>
      <c r="K21954" s="89"/>
      <c r="M21954" s="88"/>
      <c r="O21954" s="90"/>
      <c r="P21954" s="90"/>
      <c r="Q21954" s="90"/>
    </row>
    <row r="21955" spans="4:17" x14ac:dyDescent="0.25">
      <c r="D21955" s="87"/>
      <c r="J21955" s="88"/>
      <c r="K21955" s="89"/>
      <c r="M21955" s="88"/>
      <c r="O21955" s="90"/>
      <c r="P21955" s="90"/>
      <c r="Q21955" s="90"/>
    </row>
    <row r="21956" spans="4:17" x14ac:dyDescent="0.25">
      <c r="D21956" s="87"/>
      <c r="J21956" s="88"/>
      <c r="K21956" s="89"/>
      <c r="M21956" s="88"/>
      <c r="O21956" s="90"/>
      <c r="P21956" s="90"/>
      <c r="Q21956" s="90"/>
    </row>
    <row r="21957" spans="4:17" x14ac:dyDescent="0.25">
      <c r="D21957" s="87"/>
      <c r="J21957" s="88"/>
      <c r="K21957" s="89"/>
      <c r="M21957" s="88"/>
      <c r="O21957" s="90"/>
      <c r="P21957" s="90"/>
      <c r="Q21957" s="90"/>
    </row>
    <row r="21958" spans="4:17" x14ac:dyDescent="0.25">
      <c r="D21958" s="87"/>
      <c r="J21958" s="88"/>
      <c r="K21958" s="89"/>
      <c r="M21958" s="88"/>
      <c r="O21958" s="90"/>
      <c r="P21958" s="90"/>
      <c r="Q21958" s="90"/>
    </row>
    <row r="21959" spans="4:17" x14ac:dyDescent="0.25">
      <c r="D21959" s="87"/>
      <c r="J21959" s="88"/>
      <c r="K21959" s="89"/>
      <c r="M21959" s="88"/>
      <c r="O21959" s="90"/>
      <c r="P21959" s="90"/>
      <c r="Q21959" s="90"/>
    </row>
    <row r="21960" spans="4:17" x14ac:dyDescent="0.25">
      <c r="D21960" s="87"/>
      <c r="J21960" s="88"/>
      <c r="K21960" s="89"/>
      <c r="M21960" s="88"/>
      <c r="O21960" s="90"/>
      <c r="P21960" s="90"/>
      <c r="Q21960" s="90"/>
    </row>
    <row r="21961" spans="4:17" x14ac:dyDescent="0.25">
      <c r="D21961" s="87"/>
      <c r="J21961" s="88"/>
      <c r="K21961" s="89"/>
      <c r="M21961" s="88"/>
      <c r="O21961" s="90"/>
      <c r="P21961" s="90"/>
      <c r="Q21961" s="90"/>
    </row>
    <row r="21962" spans="4:17" x14ac:dyDescent="0.25">
      <c r="D21962" s="87"/>
      <c r="J21962" s="88"/>
      <c r="K21962" s="89"/>
      <c r="M21962" s="88"/>
      <c r="O21962" s="90"/>
      <c r="P21962" s="90"/>
      <c r="Q21962" s="90"/>
    </row>
    <row r="21963" spans="4:17" x14ac:dyDescent="0.25">
      <c r="D21963" s="87"/>
      <c r="J21963" s="88"/>
      <c r="K21963" s="89"/>
      <c r="M21963" s="88"/>
      <c r="O21963" s="90"/>
      <c r="P21963" s="90"/>
      <c r="Q21963" s="90"/>
    </row>
    <row r="21964" spans="4:17" x14ac:dyDescent="0.25">
      <c r="D21964" s="87"/>
      <c r="J21964" s="88"/>
      <c r="K21964" s="89"/>
      <c r="M21964" s="88"/>
      <c r="O21964" s="90"/>
      <c r="P21964" s="90"/>
      <c r="Q21964" s="90"/>
    </row>
    <row r="21965" spans="4:17" x14ac:dyDescent="0.25">
      <c r="D21965" s="87"/>
      <c r="J21965" s="88"/>
      <c r="K21965" s="89"/>
      <c r="M21965" s="88"/>
      <c r="O21965" s="90"/>
      <c r="P21965" s="90"/>
      <c r="Q21965" s="90"/>
    </row>
    <row r="21966" spans="4:17" x14ac:dyDescent="0.25">
      <c r="D21966" s="87"/>
      <c r="J21966" s="88"/>
      <c r="K21966" s="89"/>
      <c r="M21966" s="88"/>
      <c r="O21966" s="90"/>
      <c r="P21966" s="90"/>
      <c r="Q21966" s="90"/>
    </row>
    <row r="21967" spans="4:17" x14ac:dyDescent="0.25">
      <c r="D21967" s="87"/>
      <c r="J21967" s="88"/>
      <c r="K21967" s="89"/>
      <c r="M21967" s="88"/>
      <c r="O21967" s="90"/>
      <c r="P21967" s="90"/>
      <c r="Q21967" s="90"/>
    </row>
    <row r="21968" spans="4:17" x14ac:dyDescent="0.25">
      <c r="D21968" s="87"/>
      <c r="J21968" s="88"/>
      <c r="K21968" s="89"/>
      <c r="M21968" s="88"/>
      <c r="O21968" s="90"/>
      <c r="P21968" s="90"/>
      <c r="Q21968" s="90"/>
    </row>
    <row r="21969" spans="4:17" x14ac:dyDescent="0.25">
      <c r="D21969" s="87"/>
      <c r="J21969" s="88"/>
      <c r="K21969" s="89"/>
      <c r="M21969" s="88"/>
      <c r="O21969" s="90"/>
      <c r="P21969" s="90"/>
      <c r="Q21969" s="90"/>
    </row>
    <row r="21970" spans="4:17" x14ac:dyDescent="0.25">
      <c r="D21970" s="87"/>
      <c r="J21970" s="88"/>
      <c r="K21970" s="89"/>
      <c r="M21970" s="88"/>
      <c r="O21970" s="90"/>
      <c r="P21970" s="90"/>
      <c r="Q21970" s="90"/>
    </row>
    <row r="21971" spans="4:17" x14ac:dyDescent="0.25">
      <c r="D21971" s="87"/>
      <c r="J21971" s="88"/>
      <c r="K21971" s="89"/>
      <c r="M21971" s="88"/>
      <c r="O21971" s="90"/>
      <c r="P21971" s="90"/>
      <c r="Q21971" s="90"/>
    </row>
    <row r="21972" spans="4:17" x14ac:dyDescent="0.25">
      <c r="D21972" s="87"/>
      <c r="J21972" s="88"/>
      <c r="K21972" s="89"/>
      <c r="M21972" s="88"/>
      <c r="O21972" s="90"/>
      <c r="P21972" s="90"/>
      <c r="Q21972" s="90"/>
    </row>
    <row r="21973" spans="4:17" x14ac:dyDescent="0.25">
      <c r="D21973" s="87"/>
      <c r="J21973" s="88"/>
      <c r="K21973" s="89"/>
      <c r="M21973" s="88"/>
      <c r="O21973" s="90"/>
      <c r="P21973" s="90"/>
      <c r="Q21973" s="90"/>
    </row>
    <row r="21974" spans="4:17" x14ac:dyDescent="0.25">
      <c r="D21974" s="87"/>
      <c r="J21974" s="88"/>
      <c r="K21974" s="89"/>
      <c r="M21974" s="88"/>
      <c r="O21974" s="90"/>
      <c r="P21974" s="90"/>
      <c r="Q21974" s="90"/>
    </row>
    <row r="21975" spans="4:17" x14ac:dyDescent="0.25">
      <c r="D21975" s="87"/>
      <c r="J21975" s="88"/>
      <c r="K21975" s="89"/>
      <c r="M21975" s="88"/>
      <c r="O21975" s="90"/>
      <c r="P21975" s="90"/>
      <c r="Q21975" s="90"/>
    </row>
    <row r="21976" spans="4:17" x14ac:dyDescent="0.25">
      <c r="D21976" s="87"/>
      <c r="J21976" s="88"/>
      <c r="K21976" s="89"/>
      <c r="M21976" s="88"/>
      <c r="O21976" s="90"/>
      <c r="P21976" s="90"/>
      <c r="Q21976" s="90"/>
    </row>
    <row r="21977" spans="4:17" x14ac:dyDescent="0.25">
      <c r="D21977" s="87"/>
      <c r="J21977" s="88"/>
      <c r="K21977" s="89"/>
      <c r="M21977" s="88"/>
      <c r="O21977" s="90"/>
      <c r="P21977" s="90"/>
      <c r="Q21977" s="90"/>
    </row>
    <row r="21978" spans="4:17" x14ac:dyDescent="0.25">
      <c r="D21978" s="87"/>
      <c r="J21978" s="88"/>
      <c r="K21978" s="89"/>
      <c r="M21978" s="88"/>
      <c r="O21978" s="90"/>
      <c r="P21978" s="90"/>
      <c r="Q21978" s="90"/>
    </row>
    <row r="21979" spans="4:17" x14ac:dyDescent="0.25">
      <c r="D21979" s="87"/>
      <c r="J21979" s="88"/>
      <c r="K21979" s="89"/>
      <c r="M21979" s="88"/>
      <c r="O21979" s="90"/>
      <c r="P21979" s="90"/>
      <c r="Q21979" s="90"/>
    </row>
    <row r="21980" spans="4:17" x14ac:dyDescent="0.25">
      <c r="D21980" s="87"/>
      <c r="J21980" s="88"/>
      <c r="K21980" s="89"/>
      <c r="M21980" s="88"/>
      <c r="O21980" s="90"/>
      <c r="P21980" s="90"/>
      <c r="Q21980" s="90"/>
    </row>
    <row r="21981" spans="4:17" x14ac:dyDescent="0.25">
      <c r="D21981" s="87"/>
      <c r="J21981" s="88"/>
      <c r="K21981" s="89"/>
      <c r="M21981" s="88"/>
      <c r="O21981" s="90"/>
      <c r="P21981" s="90"/>
      <c r="Q21981" s="90"/>
    </row>
    <row r="21982" spans="4:17" x14ac:dyDescent="0.25">
      <c r="D21982" s="87"/>
      <c r="J21982" s="88"/>
      <c r="K21982" s="89"/>
      <c r="M21982" s="88"/>
      <c r="O21982" s="90"/>
      <c r="P21982" s="90"/>
      <c r="Q21982" s="90"/>
    </row>
    <row r="21983" spans="4:17" x14ac:dyDescent="0.25">
      <c r="D21983" s="87"/>
      <c r="J21983" s="88"/>
      <c r="K21983" s="89"/>
      <c r="M21983" s="88"/>
      <c r="O21983" s="90"/>
      <c r="P21983" s="90"/>
      <c r="Q21983" s="90"/>
    </row>
    <row r="21984" spans="4:17" x14ac:dyDescent="0.25">
      <c r="D21984" s="87"/>
      <c r="J21984" s="88"/>
      <c r="K21984" s="89"/>
      <c r="M21984" s="88"/>
      <c r="O21984" s="90"/>
      <c r="P21984" s="90"/>
      <c r="Q21984" s="90"/>
    </row>
    <row r="21985" spans="4:17" x14ac:dyDescent="0.25">
      <c r="D21985" s="87"/>
      <c r="J21985" s="88"/>
      <c r="K21985" s="89"/>
      <c r="M21985" s="88"/>
      <c r="O21985" s="90"/>
      <c r="P21985" s="90"/>
      <c r="Q21985" s="90"/>
    </row>
    <row r="21986" spans="4:17" x14ac:dyDescent="0.25">
      <c r="D21986" s="87"/>
      <c r="J21986" s="88"/>
      <c r="K21986" s="89"/>
      <c r="M21986" s="88"/>
      <c r="O21986" s="90"/>
      <c r="P21986" s="90"/>
      <c r="Q21986" s="90"/>
    </row>
    <row r="21987" spans="4:17" x14ac:dyDescent="0.25">
      <c r="D21987" s="87"/>
      <c r="J21987" s="88"/>
      <c r="K21987" s="89"/>
      <c r="M21987" s="88"/>
      <c r="O21987" s="90"/>
      <c r="P21987" s="90"/>
      <c r="Q21987" s="90"/>
    </row>
    <row r="21988" spans="4:17" x14ac:dyDescent="0.25">
      <c r="D21988" s="87"/>
      <c r="J21988" s="88"/>
      <c r="K21988" s="89"/>
      <c r="M21988" s="88"/>
      <c r="O21988" s="90"/>
      <c r="P21988" s="90"/>
      <c r="Q21988" s="90"/>
    </row>
    <row r="21989" spans="4:17" x14ac:dyDescent="0.25">
      <c r="D21989" s="87"/>
      <c r="J21989" s="88"/>
      <c r="K21989" s="89"/>
      <c r="M21989" s="88"/>
      <c r="O21989" s="90"/>
      <c r="P21989" s="90"/>
      <c r="Q21989" s="90"/>
    </row>
    <row r="21990" spans="4:17" x14ac:dyDescent="0.25">
      <c r="D21990" s="87"/>
      <c r="J21990" s="88"/>
      <c r="K21990" s="89"/>
      <c r="M21990" s="88"/>
      <c r="O21990" s="90"/>
      <c r="P21990" s="90"/>
      <c r="Q21990" s="90"/>
    </row>
    <row r="21991" spans="4:17" x14ac:dyDescent="0.25">
      <c r="D21991" s="87"/>
      <c r="J21991" s="88"/>
      <c r="K21991" s="89"/>
      <c r="M21991" s="88"/>
      <c r="O21991" s="90"/>
      <c r="P21991" s="90"/>
      <c r="Q21991" s="90"/>
    </row>
    <row r="21992" spans="4:17" x14ac:dyDescent="0.25">
      <c r="D21992" s="87"/>
      <c r="J21992" s="88"/>
      <c r="K21992" s="89"/>
      <c r="M21992" s="88"/>
      <c r="O21992" s="90"/>
      <c r="P21992" s="90"/>
      <c r="Q21992" s="90"/>
    </row>
    <row r="21993" spans="4:17" x14ac:dyDescent="0.25">
      <c r="D21993" s="87"/>
      <c r="J21993" s="88"/>
      <c r="K21993" s="89"/>
      <c r="M21993" s="88"/>
      <c r="O21993" s="90"/>
      <c r="P21993" s="90"/>
      <c r="Q21993" s="90"/>
    </row>
    <row r="21994" spans="4:17" x14ac:dyDescent="0.25">
      <c r="D21994" s="87"/>
      <c r="J21994" s="88"/>
      <c r="K21994" s="89"/>
      <c r="M21994" s="88"/>
      <c r="O21994" s="90"/>
      <c r="P21994" s="90"/>
      <c r="Q21994" s="90"/>
    </row>
    <row r="21995" spans="4:17" x14ac:dyDescent="0.25">
      <c r="D21995" s="87"/>
      <c r="J21995" s="88"/>
      <c r="K21995" s="89"/>
      <c r="M21995" s="88"/>
      <c r="O21995" s="90"/>
      <c r="P21995" s="90"/>
      <c r="Q21995" s="90"/>
    </row>
    <row r="21996" spans="4:17" x14ac:dyDescent="0.25">
      <c r="D21996" s="87"/>
      <c r="J21996" s="88"/>
      <c r="K21996" s="89"/>
      <c r="M21996" s="88"/>
      <c r="O21996" s="90"/>
      <c r="P21996" s="90"/>
      <c r="Q21996" s="90"/>
    </row>
    <row r="21997" spans="4:17" x14ac:dyDescent="0.25">
      <c r="D21997" s="87"/>
      <c r="J21997" s="88"/>
      <c r="K21997" s="89"/>
      <c r="M21997" s="88"/>
      <c r="O21997" s="90"/>
      <c r="P21997" s="90"/>
      <c r="Q21997" s="90"/>
    </row>
    <row r="21998" spans="4:17" x14ac:dyDescent="0.25">
      <c r="D21998" s="87"/>
      <c r="J21998" s="88"/>
      <c r="K21998" s="89"/>
      <c r="M21998" s="88"/>
      <c r="O21998" s="90"/>
      <c r="P21998" s="90"/>
      <c r="Q21998" s="90"/>
    </row>
    <row r="21999" spans="4:17" x14ac:dyDescent="0.25">
      <c r="D21999" s="87"/>
      <c r="J21999" s="88"/>
      <c r="K21999" s="89"/>
      <c r="M21999" s="88"/>
      <c r="O21999" s="90"/>
      <c r="P21999" s="90"/>
      <c r="Q21999" s="90"/>
    </row>
    <row r="22000" spans="4:17" x14ac:dyDescent="0.25">
      <c r="D22000" s="87"/>
      <c r="J22000" s="88"/>
      <c r="K22000" s="89"/>
      <c r="M22000" s="88"/>
      <c r="O22000" s="90"/>
      <c r="P22000" s="90"/>
      <c r="Q22000" s="90"/>
    </row>
    <row r="22001" spans="4:17" x14ac:dyDescent="0.25">
      <c r="D22001" s="87"/>
      <c r="J22001" s="88"/>
      <c r="K22001" s="89"/>
      <c r="M22001" s="88"/>
      <c r="O22001" s="90"/>
      <c r="P22001" s="90"/>
      <c r="Q22001" s="90"/>
    </row>
    <row r="22002" spans="4:17" x14ac:dyDescent="0.25">
      <c r="D22002" s="87"/>
      <c r="J22002" s="88"/>
      <c r="K22002" s="89"/>
      <c r="M22002" s="88"/>
      <c r="O22002" s="90"/>
      <c r="P22002" s="90"/>
      <c r="Q22002" s="90"/>
    </row>
    <row r="22003" spans="4:17" x14ac:dyDescent="0.25">
      <c r="D22003" s="87"/>
      <c r="J22003" s="88"/>
      <c r="K22003" s="89"/>
      <c r="M22003" s="88"/>
      <c r="O22003" s="90"/>
      <c r="P22003" s="90"/>
      <c r="Q22003" s="90"/>
    </row>
    <row r="22004" spans="4:17" x14ac:dyDescent="0.25">
      <c r="D22004" s="87"/>
      <c r="J22004" s="88"/>
      <c r="K22004" s="89"/>
      <c r="M22004" s="88"/>
      <c r="O22004" s="90"/>
      <c r="P22004" s="90"/>
      <c r="Q22004" s="90"/>
    </row>
    <row r="22005" spans="4:17" x14ac:dyDescent="0.25">
      <c r="D22005" s="87"/>
      <c r="J22005" s="88"/>
      <c r="K22005" s="89"/>
      <c r="M22005" s="88"/>
      <c r="O22005" s="90"/>
      <c r="P22005" s="90"/>
      <c r="Q22005" s="90"/>
    </row>
    <row r="22006" spans="4:17" x14ac:dyDescent="0.25">
      <c r="D22006" s="87"/>
      <c r="J22006" s="88"/>
      <c r="K22006" s="89"/>
      <c r="M22006" s="88"/>
      <c r="O22006" s="90"/>
      <c r="P22006" s="90"/>
      <c r="Q22006" s="90"/>
    </row>
    <row r="22007" spans="4:17" x14ac:dyDescent="0.25">
      <c r="D22007" s="87"/>
      <c r="J22007" s="88"/>
      <c r="K22007" s="89"/>
      <c r="M22007" s="88"/>
      <c r="O22007" s="90"/>
      <c r="P22007" s="90"/>
      <c r="Q22007" s="90"/>
    </row>
    <row r="22008" spans="4:17" x14ac:dyDescent="0.25">
      <c r="D22008" s="87"/>
      <c r="J22008" s="88"/>
      <c r="K22008" s="89"/>
      <c r="M22008" s="88"/>
      <c r="O22008" s="90"/>
      <c r="P22008" s="90"/>
      <c r="Q22008" s="90"/>
    </row>
    <row r="22009" spans="4:17" x14ac:dyDescent="0.25">
      <c r="D22009" s="87"/>
      <c r="J22009" s="88"/>
      <c r="K22009" s="89"/>
      <c r="M22009" s="88"/>
      <c r="O22009" s="90"/>
      <c r="P22009" s="90"/>
      <c r="Q22009" s="90"/>
    </row>
    <row r="22010" spans="4:17" x14ac:dyDescent="0.25">
      <c r="D22010" s="87"/>
      <c r="J22010" s="88"/>
      <c r="K22010" s="89"/>
      <c r="M22010" s="88"/>
      <c r="O22010" s="90"/>
      <c r="P22010" s="90"/>
      <c r="Q22010" s="90"/>
    </row>
    <row r="22011" spans="4:17" x14ac:dyDescent="0.25">
      <c r="D22011" s="87"/>
      <c r="J22011" s="88"/>
      <c r="K22011" s="89"/>
      <c r="M22011" s="88"/>
      <c r="O22011" s="90"/>
      <c r="P22011" s="90"/>
      <c r="Q22011" s="90"/>
    </row>
    <row r="22012" spans="4:17" x14ac:dyDescent="0.25">
      <c r="D22012" s="87"/>
      <c r="J22012" s="88"/>
      <c r="K22012" s="89"/>
      <c r="M22012" s="88"/>
      <c r="O22012" s="90"/>
      <c r="P22012" s="90"/>
      <c r="Q22012" s="90"/>
    </row>
    <row r="22013" spans="4:17" x14ac:dyDescent="0.25">
      <c r="D22013" s="87"/>
      <c r="J22013" s="88"/>
      <c r="K22013" s="89"/>
      <c r="M22013" s="88"/>
      <c r="O22013" s="90"/>
      <c r="P22013" s="90"/>
      <c r="Q22013" s="90"/>
    </row>
    <row r="22014" spans="4:17" x14ac:dyDescent="0.25">
      <c r="D22014" s="87"/>
      <c r="J22014" s="88"/>
      <c r="K22014" s="89"/>
      <c r="M22014" s="88"/>
      <c r="O22014" s="90"/>
      <c r="P22014" s="90"/>
      <c r="Q22014" s="90"/>
    </row>
    <row r="22015" spans="4:17" x14ac:dyDescent="0.25">
      <c r="D22015" s="87"/>
      <c r="J22015" s="88"/>
      <c r="K22015" s="89"/>
      <c r="M22015" s="88"/>
      <c r="O22015" s="90"/>
      <c r="P22015" s="90"/>
      <c r="Q22015" s="90"/>
    </row>
    <row r="22016" spans="4:17" x14ac:dyDescent="0.25">
      <c r="D22016" s="87"/>
      <c r="J22016" s="88"/>
      <c r="K22016" s="89"/>
      <c r="M22016" s="88"/>
      <c r="O22016" s="90"/>
      <c r="P22016" s="90"/>
      <c r="Q22016" s="90"/>
    </row>
    <row r="22017" spans="4:17" x14ac:dyDescent="0.25">
      <c r="D22017" s="87"/>
      <c r="J22017" s="88"/>
      <c r="K22017" s="89"/>
      <c r="M22017" s="88"/>
      <c r="O22017" s="90"/>
      <c r="P22017" s="90"/>
      <c r="Q22017" s="90"/>
    </row>
    <row r="22018" spans="4:17" x14ac:dyDescent="0.25">
      <c r="D22018" s="87"/>
      <c r="J22018" s="88"/>
      <c r="K22018" s="89"/>
      <c r="M22018" s="88"/>
      <c r="O22018" s="90"/>
      <c r="P22018" s="90"/>
      <c r="Q22018" s="90"/>
    </row>
    <row r="22019" spans="4:17" x14ac:dyDescent="0.25">
      <c r="D22019" s="87"/>
      <c r="J22019" s="88"/>
      <c r="K22019" s="89"/>
      <c r="M22019" s="88"/>
      <c r="O22019" s="90"/>
      <c r="P22019" s="90"/>
      <c r="Q22019" s="90"/>
    </row>
    <row r="22020" spans="4:17" x14ac:dyDescent="0.25">
      <c r="D22020" s="87"/>
      <c r="J22020" s="88"/>
      <c r="K22020" s="89"/>
      <c r="M22020" s="88"/>
      <c r="O22020" s="90"/>
      <c r="P22020" s="90"/>
      <c r="Q22020" s="90"/>
    </row>
    <row r="22021" spans="4:17" x14ac:dyDescent="0.25">
      <c r="D22021" s="87"/>
      <c r="J22021" s="88"/>
      <c r="K22021" s="89"/>
      <c r="M22021" s="88"/>
      <c r="O22021" s="90"/>
      <c r="P22021" s="90"/>
      <c r="Q22021" s="90"/>
    </row>
    <row r="22022" spans="4:17" x14ac:dyDescent="0.25">
      <c r="D22022" s="87"/>
      <c r="J22022" s="88"/>
      <c r="K22022" s="89"/>
      <c r="M22022" s="88"/>
      <c r="O22022" s="90"/>
      <c r="P22022" s="90"/>
      <c r="Q22022" s="90"/>
    </row>
    <row r="22023" spans="4:17" x14ac:dyDescent="0.25">
      <c r="D22023" s="87"/>
      <c r="J22023" s="88"/>
      <c r="K22023" s="89"/>
      <c r="M22023" s="88"/>
      <c r="O22023" s="90"/>
      <c r="P22023" s="90"/>
      <c r="Q22023" s="90"/>
    </row>
    <row r="22024" spans="4:17" x14ac:dyDescent="0.25">
      <c r="D22024" s="87"/>
      <c r="J22024" s="88"/>
      <c r="K22024" s="89"/>
      <c r="M22024" s="88"/>
      <c r="O22024" s="90"/>
      <c r="P22024" s="90"/>
      <c r="Q22024" s="90"/>
    </row>
    <row r="22025" spans="4:17" x14ac:dyDescent="0.25">
      <c r="D22025" s="87"/>
      <c r="J22025" s="88"/>
      <c r="K22025" s="89"/>
      <c r="M22025" s="88"/>
      <c r="O22025" s="90"/>
      <c r="P22025" s="90"/>
      <c r="Q22025" s="90"/>
    </row>
    <row r="22026" spans="4:17" x14ac:dyDescent="0.25">
      <c r="D22026" s="87"/>
      <c r="J22026" s="88"/>
      <c r="K22026" s="89"/>
      <c r="M22026" s="88"/>
      <c r="O22026" s="90"/>
      <c r="P22026" s="90"/>
      <c r="Q22026" s="90"/>
    </row>
    <row r="22027" spans="4:17" x14ac:dyDescent="0.25">
      <c r="D22027" s="87"/>
      <c r="J22027" s="88"/>
      <c r="K22027" s="89"/>
      <c r="M22027" s="88"/>
      <c r="O22027" s="90"/>
      <c r="P22027" s="90"/>
      <c r="Q22027" s="90"/>
    </row>
    <row r="22028" spans="4:17" x14ac:dyDescent="0.25">
      <c r="D22028" s="87"/>
      <c r="J22028" s="88"/>
      <c r="K22028" s="89"/>
      <c r="M22028" s="88"/>
      <c r="O22028" s="90"/>
      <c r="P22028" s="90"/>
      <c r="Q22028" s="90"/>
    </row>
    <row r="22029" spans="4:17" x14ac:dyDescent="0.25">
      <c r="D22029" s="87"/>
      <c r="J22029" s="88"/>
      <c r="K22029" s="89"/>
      <c r="M22029" s="88"/>
      <c r="O22029" s="90"/>
      <c r="P22029" s="90"/>
      <c r="Q22029" s="90"/>
    </row>
    <row r="22030" spans="4:17" x14ac:dyDescent="0.25">
      <c r="D22030" s="87"/>
      <c r="J22030" s="88"/>
      <c r="K22030" s="89"/>
      <c r="M22030" s="88"/>
      <c r="O22030" s="90"/>
      <c r="P22030" s="90"/>
      <c r="Q22030" s="90"/>
    </row>
    <row r="22031" spans="4:17" x14ac:dyDescent="0.25">
      <c r="D22031" s="87"/>
      <c r="J22031" s="88"/>
      <c r="K22031" s="89"/>
      <c r="M22031" s="88"/>
      <c r="O22031" s="90"/>
      <c r="P22031" s="90"/>
      <c r="Q22031" s="90"/>
    </row>
    <row r="22032" spans="4:17" x14ac:dyDescent="0.25">
      <c r="D22032" s="87"/>
      <c r="J22032" s="88"/>
      <c r="K22032" s="89"/>
      <c r="M22032" s="88"/>
      <c r="O22032" s="90"/>
      <c r="P22032" s="90"/>
      <c r="Q22032" s="90"/>
    </row>
    <row r="22033" spans="4:17" x14ac:dyDescent="0.25">
      <c r="D22033" s="87"/>
      <c r="J22033" s="88"/>
      <c r="K22033" s="89"/>
      <c r="M22033" s="88"/>
      <c r="O22033" s="90"/>
      <c r="P22033" s="90"/>
      <c r="Q22033" s="90"/>
    </row>
    <row r="22034" spans="4:17" x14ac:dyDescent="0.25">
      <c r="D22034" s="87"/>
      <c r="J22034" s="88"/>
      <c r="K22034" s="89"/>
      <c r="M22034" s="88"/>
      <c r="O22034" s="90"/>
      <c r="P22034" s="90"/>
      <c r="Q22034" s="90"/>
    </row>
    <row r="22035" spans="4:17" x14ac:dyDescent="0.25">
      <c r="D22035" s="87"/>
      <c r="J22035" s="88"/>
      <c r="K22035" s="89"/>
      <c r="M22035" s="88"/>
      <c r="O22035" s="90"/>
      <c r="P22035" s="90"/>
      <c r="Q22035" s="90"/>
    </row>
    <row r="22036" spans="4:17" x14ac:dyDescent="0.25">
      <c r="D22036" s="87"/>
      <c r="J22036" s="88"/>
      <c r="K22036" s="89"/>
      <c r="M22036" s="88"/>
      <c r="O22036" s="90"/>
      <c r="P22036" s="90"/>
      <c r="Q22036" s="90"/>
    </row>
    <row r="22037" spans="4:17" x14ac:dyDescent="0.25">
      <c r="D22037" s="87"/>
      <c r="J22037" s="88"/>
      <c r="K22037" s="89"/>
      <c r="M22037" s="88"/>
      <c r="O22037" s="90"/>
      <c r="P22037" s="90"/>
      <c r="Q22037" s="90"/>
    </row>
    <row r="22038" spans="4:17" x14ac:dyDescent="0.25">
      <c r="D22038" s="87"/>
      <c r="J22038" s="88"/>
      <c r="K22038" s="89"/>
      <c r="M22038" s="88"/>
      <c r="O22038" s="90"/>
      <c r="P22038" s="90"/>
      <c r="Q22038" s="90"/>
    </row>
    <row r="22039" spans="4:17" x14ac:dyDescent="0.25">
      <c r="D22039" s="87"/>
      <c r="J22039" s="88"/>
      <c r="K22039" s="89"/>
      <c r="M22039" s="88"/>
      <c r="O22039" s="90"/>
      <c r="P22039" s="90"/>
      <c r="Q22039" s="90"/>
    </row>
    <row r="22040" spans="4:17" x14ac:dyDescent="0.25">
      <c r="D22040" s="87"/>
      <c r="J22040" s="88"/>
      <c r="K22040" s="89"/>
      <c r="M22040" s="88"/>
      <c r="O22040" s="90"/>
      <c r="P22040" s="90"/>
      <c r="Q22040" s="90"/>
    </row>
    <row r="22041" spans="4:17" x14ac:dyDescent="0.25">
      <c r="D22041" s="87"/>
      <c r="J22041" s="88"/>
      <c r="K22041" s="89"/>
      <c r="M22041" s="88"/>
      <c r="O22041" s="90"/>
      <c r="P22041" s="90"/>
      <c r="Q22041" s="90"/>
    </row>
    <row r="22042" spans="4:17" x14ac:dyDescent="0.25">
      <c r="D22042" s="87"/>
      <c r="J22042" s="88"/>
      <c r="K22042" s="89"/>
      <c r="M22042" s="88"/>
      <c r="O22042" s="90"/>
      <c r="P22042" s="90"/>
      <c r="Q22042" s="90"/>
    </row>
    <row r="22043" spans="4:17" x14ac:dyDescent="0.25">
      <c r="D22043" s="87"/>
      <c r="J22043" s="88"/>
      <c r="K22043" s="89"/>
      <c r="M22043" s="88"/>
      <c r="O22043" s="90"/>
      <c r="P22043" s="90"/>
      <c r="Q22043" s="90"/>
    </row>
    <row r="22044" spans="4:17" x14ac:dyDescent="0.25">
      <c r="D22044" s="87"/>
      <c r="J22044" s="88"/>
      <c r="K22044" s="89"/>
      <c r="M22044" s="88"/>
      <c r="O22044" s="90"/>
      <c r="P22044" s="90"/>
      <c r="Q22044" s="90"/>
    </row>
    <row r="22045" spans="4:17" x14ac:dyDescent="0.25">
      <c r="D22045" s="87"/>
      <c r="J22045" s="88"/>
      <c r="K22045" s="89"/>
      <c r="M22045" s="88"/>
      <c r="O22045" s="90"/>
      <c r="P22045" s="90"/>
      <c r="Q22045" s="90"/>
    </row>
    <row r="22046" spans="4:17" x14ac:dyDescent="0.25">
      <c r="D22046" s="87"/>
      <c r="J22046" s="88"/>
      <c r="K22046" s="89"/>
      <c r="M22046" s="88"/>
      <c r="O22046" s="90"/>
      <c r="P22046" s="90"/>
      <c r="Q22046" s="90"/>
    </row>
    <row r="22047" spans="4:17" x14ac:dyDescent="0.25">
      <c r="D22047" s="87"/>
      <c r="J22047" s="88"/>
      <c r="K22047" s="89"/>
      <c r="M22047" s="88"/>
      <c r="O22047" s="90"/>
      <c r="P22047" s="90"/>
      <c r="Q22047" s="90"/>
    </row>
    <row r="22048" spans="4:17" x14ac:dyDescent="0.25">
      <c r="D22048" s="87"/>
      <c r="J22048" s="88"/>
      <c r="K22048" s="89"/>
      <c r="M22048" s="88"/>
      <c r="O22048" s="90"/>
      <c r="P22048" s="90"/>
      <c r="Q22048" s="90"/>
    </row>
    <row r="22049" spans="4:17" x14ac:dyDescent="0.25">
      <c r="D22049" s="87"/>
      <c r="J22049" s="88"/>
      <c r="K22049" s="89"/>
      <c r="M22049" s="88"/>
      <c r="O22049" s="90"/>
      <c r="P22049" s="90"/>
      <c r="Q22049" s="90"/>
    </row>
    <row r="22050" spans="4:17" x14ac:dyDescent="0.25">
      <c r="D22050" s="87"/>
      <c r="J22050" s="88"/>
      <c r="K22050" s="89"/>
      <c r="M22050" s="88"/>
      <c r="O22050" s="90"/>
      <c r="P22050" s="90"/>
      <c r="Q22050" s="90"/>
    </row>
    <row r="22051" spans="4:17" x14ac:dyDescent="0.25">
      <c r="D22051" s="87"/>
      <c r="J22051" s="88"/>
      <c r="K22051" s="89"/>
      <c r="M22051" s="88"/>
      <c r="O22051" s="90"/>
      <c r="P22051" s="90"/>
      <c r="Q22051" s="90"/>
    </row>
    <row r="22052" spans="4:17" x14ac:dyDescent="0.25">
      <c r="D22052" s="87"/>
      <c r="J22052" s="88"/>
      <c r="K22052" s="89"/>
      <c r="M22052" s="88"/>
      <c r="O22052" s="90"/>
      <c r="P22052" s="90"/>
      <c r="Q22052" s="90"/>
    </row>
    <row r="22053" spans="4:17" x14ac:dyDescent="0.25">
      <c r="D22053" s="87"/>
      <c r="J22053" s="88"/>
      <c r="K22053" s="89"/>
      <c r="M22053" s="88"/>
      <c r="O22053" s="90"/>
      <c r="P22053" s="90"/>
      <c r="Q22053" s="90"/>
    </row>
    <row r="22054" spans="4:17" x14ac:dyDescent="0.25">
      <c r="D22054" s="87"/>
      <c r="J22054" s="88"/>
      <c r="K22054" s="89"/>
      <c r="M22054" s="88"/>
      <c r="O22054" s="90"/>
      <c r="P22054" s="90"/>
      <c r="Q22054" s="90"/>
    </row>
    <row r="22055" spans="4:17" x14ac:dyDescent="0.25">
      <c r="D22055" s="87"/>
      <c r="J22055" s="88"/>
      <c r="K22055" s="89"/>
      <c r="M22055" s="88"/>
      <c r="O22055" s="90"/>
      <c r="P22055" s="90"/>
      <c r="Q22055" s="90"/>
    </row>
    <row r="22056" spans="4:17" x14ac:dyDescent="0.25">
      <c r="D22056" s="87"/>
      <c r="J22056" s="88"/>
      <c r="K22056" s="89"/>
      <c r="M22056" s="88"/>
      <c r="O22056" s="90"/>
      <c r="P22056" s="90"/>
      <c r="Q22056" s="90"/>
    </row>
    <row r="22057" spans="4:17" x14ac:dyDescent="0.25">
      <c r="D22057" s="87"/>
      <c r="J22057" s="88"/>
      <c r="K22057" s="89"/>
      <c r="M22057" s="88"/>
      <c r="O22057" s="90"/>
      <c r="P22057" s="90"/>
      <c r="Q22057" s="90"/>
    </row>
    <row r="22058" spans="4:17" x14ac:dyDescent="0.25">
      <c r="D22058" s="87"/>
      <c r="J22058" s="88"/>
      <c r="K22058" s="89"/>
      <c r="M22058" s="88"/>
      <c r="O22058" s="90"/>
      <c r="P22058" s="90"/>
      <c r="Q22058" s="90"/>
    </row>
    <row r="22059" spans="4:17" x14ac:dyDescent="0.25">
      <c r="D22059" s="87"/>
      <c r="J22059" s="88"/>
      <c r="K22059" s="89"/>
      <c r="M22059" s="88"/>
      <c r="O22059" s="90"/>
      <c r="P22059" s="90"/>
      <c r="Q22059" s="90"/>
    </row>
    <row r="22060" spans="4:17" x14ac:dyDescent="0.25">
      <c r="D22060" s="87"/>
      <c r="J22060" s="88"/>
      <c r="K22060" s="89"/>
      <c r="M22060" s="88"/>
      <c r="O22060" s="90"/>
      <c r="P22060" s="90"/>
      <c r="Q22060" s="90"/>
    </row>
    <row r="22061" spans="4:17" x14ac:dyDescent="0.25">
      <c r="D22061" s="87"/>
      <c r="J22061" s="88"/>
      <c r="K22061" s="89"/>
      <c r="M22061" s="88"/>
      <c r="O22061" s="90"/>
      <c r="P22061" s="90"/>
      <c r="Q22061" s="90"/>
    </row>
    <row r="22062" spans="4:17" x14ac:dyDescent="0.25">
      <c r="D22062" s="87"/>
      <c r="J22062" s="88"/>
      <c r="K22062" s="89"/>
      <c r="M22062" s="88"/>
      <c r="O22062" s="90"/>
      <c r="P22062" s="90"/>
      <c r="Q22062" s="90"/>
    </row>
    <row r="22063" spans="4:17" x14ac:dyDescent="0.25">
      <c r="D22063" s="87"/>
      <c r="J22063" s="88"/>
      <c r="K22063" s="89"/>
      <c r="M22063" s="88"/>
      <c r="O22063" s="90"/>
      <c r="P22063" s="90"/>
      <c r="Q22063" s="90"/>
    </row>
    <row r="22064" spans="4:17" x14ac:dyDescent="0.25">
      <c r="D22064" s="87"/>
      <c r="J22064" s="88"/>
      <c r="K22064" s="89"/>
      <c r="M22064" s="88"/>
      <c r="O22064" s="90"/>
      <c r="P22064" s="90"/>
      <c r="Q22064" s="90"/>
    </row>
    <row r="22065" spans="4:17" x14ac:dyDescent="0.25">
      <c r="D22065" s="87"/>
      <c r="J22065" s="88"/>
      <c r="K22065" s="89"/>
      <c r="M22065" s="88"/>
      <c r="O22065" s="90"/>
      <c r="P22065" s="90"/>
      <c r="Q22065" s="90"/>
    </row>
    <row r="22066" spans="4:17" x14ac:dyDescent="0.25">
      <c r="D22066" s="87"/>
      <c r="J22066" s="88"/>
      <c r="K22066" s="89"/>
      <c r="M22066" s="88"/>
      <c r="O22066" s="90"/>
      <c r="P22066" s="90"/>
      <c r="Q22066" s="90"/>
    </row>
    <row r="22067" spans="4:17" x14ac:dyDescent="0.25">
      <c r="D22067" s="87"/>
      <c r="J22067" s="88"/>
      <c r="K22067" s="89"/>
      <c r="M22067" s="88"/>
      <c r="O22067" s="90"/>
      <c r="P22067" s="90"/>
      <c r="Q22067" s="90"/>
    </row>
    <row r="22068" spans="4:17" x14ac:dyDescent="0.25">
      <c r="D22068" s="87"/>
      <c r="J22068" s="88"/>
      <c r="K22068" s="89"/>
      <c r="M22068" s="88"/>
      <c r="O22068" s="90"/>
      <c r="P22068" s="90"/>
      <c r="Q22068" s="90"/>
    </row>
    <row r="22069" spans="4:17" x14ac:dyDescent="0.25">
      <c r="D22069" s="87"/>
      <c r="J22069" s="88"/>
      <c r="K22069" s="89"/>
      <c r="M22069" s="88"/>
      <c r="O22069" s="90"/>
      <c r="P22069" s="90"/>
      <c r="Q22069" s="90"/>
    </row>
    <row r="22070" spans="4:17" x14ac:dyDescent="0.25">
      <c r="D22070" s="87"/>
      <c r="J22070" s="88"/>
      <c r="K22070" s="89"/>
      <c r="M22070" s="88"/>
      <c r="O22070" s="90"/>
      <c r="P22070" s="90"/>
      <c r="Q22070" s="90"/>
    </row>
    <row r="22071" spans="4:17" x14ac:dyDescent="0.25">
      <c r="D22071" s="87"/>
      <c r="J22071" s="88"/>
      <c r="K22071" s="89"/>
      <c r="M22071" s="88"/>
      <c r="O22071" s="90"/>
      <c r="P22071" s="90"/>
      <c r="Q22071" s="90"/>
    </row>
    <row r="22072" spans="4:17" x14ac:dyDescent="0.25">
      <c r="D22072" s="87"/>
      <c r="J22072" s="88"/>
      <c r="K22072" s="89"/>
      <c r="M22072" s="88"/>
      <c r="O22072" s="90"/>
      <c r="P22072" s="90"/>
      <c r="Q22072" s="90"/>
    </row>
    <row r="22073" spans="4:17" x14ac:dyDescent="0.25">
      <c r="D22073" s="87"/>
      <c r="J22073" s="88"/>
      <c r="K22073" s="89"/>
      <c r="M22073" s="88"/>
      <c r="O22073" s="90"/>
      <c r="P22073" s="90"/>
      <c r="Q22073" s="90"/>
    </row>
    <row r="22074" spans="4:17" x14ac:dyDescent="0.25">
      <c r="D22074" s="87"/>
      <c r="J22074" s="88"/>
      <c r="K22074" s="89"/>
      <c r="M22074" s="88"/>
      <c r="O22074" s="90"/>
      <c r="P22074" s="90"/>
      <c r="Q22074" s="90"/>
    </row>
    <row r="22075" spans="4:17" x14ac:dyDescent="0.25">
      <c r="D22075" s="87"/>
      <c r="J22075" s="88"/>
      <c r="K22075" s="89"/>
      <c r="M22075" s="88"/>
      <c r="O22075" s="90"/>
      <c r="P22075" s="90"/>
      <c r="Q22075" s="90"/>
    </row>
    <row r="22076" spans="4:17" x14ac:dyDescent="0.25">
      <c r="D22076" s="87"/>
      <c r="J22076" s="88"/>
      <c r="K22076" s="89"/>
      <c r="M22076" s="88"/>
      <c r="O22076" s="90"/>
      <c r="P22076" s="90"/>
      <c r="Q22076" s="90"/>
    </row>
    <row r="22077" spans="4:17" x14ac:dyDescent="0.25">
      <c r="D22077" s="87"/>
      <c r="J22077" s="88"/>
      <c r="K22077" s="89"/>
      <c r="M22077" s="88"/>
      <c r="O22077" s="90"/>
      <c r="P22077" s="90"/>
      <c r="Q22077" s="90"/>
    </row>
    <row r="22078" spans="4:17" x14ac:dyDescent="0.25">
      <c r="D22078" s="87"/>
      <c r="J22078" s="88"/>
      <c r="K22078" s="89"/>
      <c r="M22078" s="88"/>
      <c r="O22078" s="90"/>
      <c r="P22078" s="90"/>
      <c r="Q22078" s="90"/>
    </row>
    <row r="22079" spans="4:17" x14ac:dyDescent="0.25">
      <c r="D22079" s="87"/>
      <c r="J22079" s="88"/>
      <c r="K22079" s="89"/>
      <c r="M22079" s="88"/>
      <c r="O22079" s="90"/>
      <c r="P22079" s="90"/>
      <c r="Q22079" s="90"/>
    </row>
    <row r="22080" spans="4:17" x14ac:dyDescent="0.25">
      <c r="D22080" s="87"/>
      <c r="J22080" s="88"/>
      <c r="K22080" s="89"/>
      <c r="M22080" s="88"/>
      <c r="O22080" s="90"/>
      <c r="P22080" s="90"/>
      <c r="Q22080" s="90"/>
    </row>
    <row r="22081" spans="4:17" x14ac:dyDescent="0.25">
      <c r="D22081" s="87"/>
      <c r="J22081" s="88"/>
      <c r="K22081" s="89"/>
      <c r="M22081" s="88"/>
      <c r="O22081" s="90"/>
      <c r="P22081" s="90"/>
      <c r="Q22081" s="90"/>
    </row>
    <row r="22082" spans="4:17" x14ac:dyDescent="0.25">
      <c r="D22082" s="87"/>
      <c r="J22082" s="88"/>
      <c r="K22082" s="89"/>
      <c r="M22082" s="88"/>
      <c r="O22082" s="90"/>
      <c r="P22082" s="90"/>
      <c r="Q22082" s="90"/>
    </row>
    <row r="22083" spans="4:17" x14ac:dyDescent="0.25">
      <c r="D22083" s="87"/>
      <c r="J22083" s="88"/>
      <c r="K22083" s="89"/>
      <c r="M22083" s="88"/>
      <c r="O22083" s="90"/>
      <c r="P22083" s="90"/>
      <c r="Q22083" s="90"/>
    </row>
    <row r="22084" spans="4:17" x14ac:dyDescent="0.25">
      <c r="D22084" s="87"/>
      <c r="J22084" s="88"/>
      <c r="K22084" s="89"/>
      <c r="M22084" s="88"/>
      <c r="O22084" s="90"/>
      <c r="P22084" s="90"/>
      <c r="Q22084" s="90"/>
    </row>
    <row r="22085" spans="4:17" x14ac:dyDescent="0.25">
      <c r="D22085" s="87"/>
      <c r="J22085" s="88"/>
      <c r="K22085" s="89"/>
      <c r="M22085" s="88"/>
      <c r="O22085" s="90"/>
      <c r="P22085" s="90"/>
      <c r="Q22085" s="90"/>
    </row>
    <row r="22086" spans="4:17" x14ac:dyDescent="0.25">
      <c r="D22086" s="87"/>
      <c r="J22086" s="88"/>
      <c r="K22086" s="89"/>
      <c r="M22086" s="88"/>
      <c r="O22086" s="90"/>
      <c r="P22086" s="90"/>
      <c r="Q22086" s="90"/>
    </row>
    <row r="22087" spans="4:17" x14ac:dyDescent="0.25">
      <c r="D22087" s="87"/>
      <c r="J22087" s="88"/>
      <c r="K22087" s="89"/>
      <c r="M22087" s="88"/>
      <c r="O22087" s="90"/>
      <c r="P22087" s="90"/>
      <c r="Q22087" s="90"/>
    </row>
    <row r="22088" spans="4:17" x14ac:dyDescent="0.25">
      <c r="D22088" s="87"/>
      <c r="J22088" s="88"/>
      <c r="K22088" s="89"/>
      <c r="M22088" s="88"/>
      <c r="O22088" s="90"/>
      <c r="P22088" s="90"/>
      <c r="Q22088" s="90"/>
    </row>
    <row r="22089" spans="4:17" x14ac:dyDescent="0.25">
      <c r="D22089" s="87"/>
      <c r="J22089" s="88"/>
      <c r="K22089" s="89"/>
      <c r="M22089" s="88"/>
      <c r="O22089" s="90"/>
      <c r="P22089" s="90"/>
      <c r="Q22089" s="90"/>
    </row>
    <row r="22090" spans="4:17" x14ac:dyDescent="0.25">
      <c r="D22090" s="87"/>
      <c r="J22090" s="88"/>
      <c r="K22090" s="89"/>
      <c r="M22090" s="88"/>
      <c r="O22090" s="90"/>
      <c r="P22090" s="90"/>
      <c r="Q22090" s="90"/>
    </row>
    <row r="22091" spans="4:17" x14ac:dyDescent="0.25">
      <c r="D22091" s="87"/>
      <c r="J22091" s="88"/>
      <c r="K22091" s="89"/>
      <c r="M22091" s="88"/>
      <c r="O22091" s="90"/>
      <c r="P22091" s="90"/>
      <c r="Q22091" s="90"/>
    </row>
    <row r="22092" spans="4:17" x14ac:dyDescent="0.25">
      <c r="D22092" s="87"/>
      <c r="J22092" s="88"/>
      <c r="K22092" s="89"/>
      <c r="M22092" s="88"/>
      <c r="O22092" s="90"/>
      <c r="P22092" s="90"/>
      <c r="Q22092" s="90"/>
    </row>
    <row r="22093" spans="4:17" x14ac:dyDescent="0.25">
      <c r="D22093" s="87"/>
      <c r="J22093" s="88"/>
      <c r="K22093" s="89"/>
      <c r="M22093" s="88"/>
      <c r="O22093" s="90"/>
      <c r="P22093" s="90"/>
      <c r="Q22093" s="90"/>
    </row>
    <row r="22094" spans="4:17" x14ac:dyDescent="0.25">
      <c r="D22094" s="87"/>
      <c r="J22094" s="88"/>
      <c r="K22094" s="89"/>
      <c r="M22094" s="88"/>
      <c r="O22094" s="90"/>
      <c r="P22094" s="90"/>
      <c r="Q22094" s="90"/>
    </row>
    <row r="22095" spans="4:17" x14ac:dyDescent="0.25">
      <c r="D22095" s="87"/>
      <c r="J22095" s="88"/>
      <c r="K22095" s="89"/>
      <c r="M22095" s="88"/>
      <c r="O22095" s="90"/>
      <c r="P22095" s="90"/>
      <c r="Q22095" s="90"/>
    </row>
    <row r="22096" spans="4:17" x14ac:dyDescent="0.25">
      <c r="D22096" s="87"/>
      <c r="J22096" s="88"/>
      <c r="K22096" s="89"/>
      <c r="M22096" s="88"/>
      <c r="O22096" s="90"/>
      <c r="P22096" s="90"/>
      <c r="Q22096" s="90"/>
    </row>
    <row r="22097" spans="4:17" x14ac:dyDescent="0.25">
      <c r="D22097" s="87"/>
      <c r="J22097" s="88"/>
      <c r="K22097" s="89"/>
      <c r="M22097" s="88"/>
      <c r="O22097" s="90"/>
      <c r="P22097" s="90"/>
      <c r="Q22097" s="90"/>
    </row>
    <row r="22098" spans="4:17" x14ac:dyDescent="0.25">
      <c r="D22098" s="87"/>
      <c r="J22098" s="88"/>
      <c r="K22098" s="89"/>
      <c r="M22098" s="88"/>
      <c r="O22098" s="90"/>
      <c r="P22098" s="90"/>
      <c r="Q22098" s="90"/>
    </row>
    <row r="22099" spans="4:17" x14ac:dyDescent="0.25">
      <c r="D22099" s="87"/>
      <c r="J22099" s="88"/>
      <c r="K22099" s="89"/>
      <c r="M22099" s="88"/>
      <c r="O22099" s="90"/>
      <c r="P22099" s="90"/>
      <c r="Q22099" s="90"/>
    </row>
    <row r="22100" spans="4:17" x14ac:dyDescent="0.25">
      <c r="D22100" s="87"/>
      <c r="J22100" s="88"/>
      <c r="K22100" s="89"/>
      <c r="M22100" s="88"/>
      <c r="O22100" s="90"/>
      <c r="P22100" s="90"/>
      <c r="Q22100" s="90"/>
    </row>
    <row r="22101" spans="4:17" x14ac:dyDescent="0.25">
      <c r="D22101" s="87"/>
      <c r="J22101" s="88"/>
      <c r="K22101" s="89"/>
      <c r="M22101" s="88"/>
      <c r="O22101" s="90"/>
      <c r="P22101" s="90"/>
      <c r="Q22101" s="90"/>
    </row>
    <row r="22102" spans="4:17" x14ac:dyDescent="0.25">
      <c r="D22102" s="87"/>
      <c r="J22102" s="88"/>
      <c r="K22102" s="89"/>
      <c r="M22102" s="88"/>
      <c r="O22102" s="90"/>
      <c r="P22102" s="90"/>
      <c r="Q22102" s="90"/>
    </row>
    <row r="22103" spans="4:17" x14ac:dyDescent="0.25">
      <c r="D22103" s="87"/>
      <c r="J22103" s="88"/>
      <c r="K22103" s="89"/>
      <c r="M22103" s="88"/>
      <c r="O22103" s="90"/>
      <c r="P22103" s="90"/>
      <c r="Q22103" s="90"/>
    </row>
    <row r="22104" spans="4:17" x14ac:dyDescent="0.25">
      <c r="D22104" s="87"/>
      <c r="J22104" s="88"/>
      <c r="K22104" s="89"/>
      <c r="M22104" s="88"/>
      <c r="O22104" s="90"/>
      <c r="P22104" s="90"/>
      <c r="Q22104" s="90"/>
    </row>
    <row r="22105" spans="4:17" x14ac:dyDescent="0.25">
      <c r="D22105" s="87"/>
      <c r="J22105" s="88"/>
      <c r="K22105" s="89"/>
      <c r="M22105" s="88"/>
      <c r="O22105" s="90"/>
      <c r="P22105" s="90"/>
      <c r="Q22105" s="90"/>
    </row>
    <row r="22106" spans="4:17" x14ac:dyDescent="0.25">
      <c r="D22106" s="87"/>
      <c r="J22106" s="88"/>
      <c r="K22106" s="89"/>
      <c r="M22106" s="88"/>
      <c r="O22106" s="90"/>
      <c r="P22106" s="90"/>
      <c r="Q22106" s="90"/>
    </row>
    <row r="22107" spans="4:17" x14ac:dyDescent="0.25">
      <c r="D22107" s="87"/>
      <c r="J22107" s="88"/>
      <c r="K22107" s="89"/>
      <c r="M22107" s="88"/>
      <c r="O22107" s="90"/>
      <c r="P22107" s="90"/>
      <c r="Q22107" s="90"/>
    </row>
    <row r="22108" spans="4:17" x14ac:dyDescent="0.25">
      <c r="D22108" s="87"/>
      <c r="J22108" s="88"/>
      <c r="K22108" s="89"/>
      <c r="M22108" s="88"/>
      <c r="O22108" s="90"/>
      <c r="P22108" s="90"/>
      <c r="Q22108" s="90"/>
    </row>
    <row r="22109" spans="4:17" x14ac:dyDescent="0.25">
      <c r="D22109" s="87"/>
      <c r="J22109" s="88"/>
      <c r="K22109" s="89"/>
      <c r="M22109" s="88"/>
      <c r="O22109" s="90"/>
      <c r="P22109" s="90"/>
      <c r="Q22109" s="90"/>
    </row>
    <row r="22110" spans="4:17" x14ac:dyDescent="0.25">
      <c r="D22110" s="87"/>
      <c r="J22110" s="88"/>
      <c r="K22110" s="89"/>
      <c r="M22110" s="88"/>
      <c r="O22110" s="90"/>
      <c r="P22110" s="90"/>
      <c r="Q22110" s="90"/>
    </row>
    <row r="22111" spans="4:17" x14ac:dyDescent="0.25">
      <c r="D22111" s="87"/>
      <c r="J22111" s="88"/>
      <c r="K22111" s="89"/>
      <c r="M22111" s="88"/>
      <c r="O22111" s="90"/>
      <c r="P22111" s="90"/>
      <c r="Q22111" s="90"/>
    </row>
    <row r="22112" spans="4:17" x14ac:dyDescent="0.25">
      <c r="D22112" s="87"/>
      <c r="J22112" s="88"/>
      <c r="K22112" s="89"/>
      <c r="M22112" s="88"/>
      <c r="O22112" s="90"/>
      <c r="P22112" s="90"/>
      <c r="Q22112" s="90"/>
    </row>
    <row r="22113" spans="4:17" x14ac:dyDescent="0.25">
      <c r="D22113" s="87"/>
      <c r="J22113" s="88"/>
      <c r="K22113" s="89"/>
      <c r="M22113" s="88"/>
      <c r="O22113" s="90"/>
      <c r="P22113" s="90"/>
      <c r="Q22113" s="90"/>
    </row>
    <row r="22114" spans="4:17" x14ac:dyDescent="0.25">
      <c r="D22114" s="87"/>
      <c r="J22114" s="88"/>
      <c r="K22114" s="89"/>
      <c r="M22114" s="88"/>
      <c r="O22114" s="90"/>
      <c r="P22114" s="90"/>
      <c r="Q22114" s="90"/>
    </row>
    <row r="22115" spans="4:17" x14ac:dyDescent="0.25">
      <c r="D22115" s="87"/>
      <c r="J22115" s="88"/>
      <c r="K22115" s="89"/>
      <c r="M22115" s="88"/>
      <c r="O22115" s="90"/>
      <c r="P22115" s="90"/>
      <c r="Q22115" s="90"/>
    </row>
    <row r="22116" spans="4:17" x14ac:dyDescent="0.25">
      <c r="D22116" s="87"/>
      <c r="J22116" s="88"/>
      <c r="K22116" s="89"/>
      <c r="M22116" s="88"/>
      <c r="O22116" s="90"/>
      <c r="P22116" s="90"/>
      <c r="Q22116" s="90"/>
    </row>
    <row r="22117" spans="4:17" x14ac:dyDescent="0.25">
      <c r="D22117" s="87"/>
      <c r="J22117" s="88"/>
      <c r="K22117" s="89"/>
      <c r="M22117" s="88"/>
      <c r="O22117" s="90"/>
      <c r="P22117" s="90"/>
      <c r="Q22117" s="90"/>
    </row>
    <row r="22118" spans="4:17" x14ac:dyDescent="0.25">
      <c r="D22118" s="87"/>
      <c r="J22118" s="88"/>
      <c r="K22118" s="89"/>
      <c r="M22118" s="88"/>
      <c r="O22118" s="90"/>
      <c r="P22118" s="90"/>
      <c r="Q22118" s="90"/>
    </row>
    <row r="22119" spans="4:17" x14ac:dyDescent="0.25">
      <c r="D22119" s="87"/>
      <c r="J22119" s="88"/>
      <c r="K22119" s="89"/>
      <c r="M22119" s="88"/>
      <c r="O22119" s="90"/>
      <c r="P22119" s="90"/>
      <c r="Q22119" s="90"/>
    </row>
    <row r="22120" spans="4:17" x14ac:dyDescent="0.25">
      <c r="D22120" s="87"/>
      <c r="J22120" s="88"/>
      <c r="K22120" s="89"/>
      <c r="M22120" s="88"/>
      <c r="O22120" s="90"/>
      <c r="P22120" s="90"/>
      <c r="Q22120" s="90"/>
    </row>
    <row r="22121" spans="4:17" x14ac:dyDescent="0.25">
      <c r="D22121" s="87"/>
      <c r="J22121" s="88"/>
      <c r="K22121" s="89"/>
      <c r="M22121" s="88"/>
      <c r="O22121" s="90"/>
      <c r="P22121" s="90"/>
      <c r="Q22121" s="90"/>
    </row>
    <row r="22122" spans="4:17" x14ac:dyDescent="0.25">
      <c r="D22122" s="87"/>
      <c r="J22122" s="88"/>
      <c r="K22122" s="89"/>
      <c r="M22122" s="88"/>
      <c r="O22122" s="90"/>
      <c r="P22122" s="90"/>
      <c r="Q22122" s="90"/>
    </row>
    <row r="22123" spans="4:17" x14ac:dyDescent="0.25">
      <c r="D22123" s="87"/>
      <c r="J22123" s="88"/>
      <c r="K22123" s="89"/>
      <c r="M22123" s="88"/>
      <c r="O22123" s="90"/>
      <c r="P22123" s="90"/>
      <c r="Q22123" s="90"/>
    </row>
    <row r="22124" spans="4:17" x14ac:dyDescent="0.25">
      <c r="D22124" s="87"/>
      <c r="J22124" s="88"/>
      <c r="K22124" s="89"/>
      <c r="M22124" s="88"/>
      <c r="O22124" s="90"/>
      <c r="P22124" s="90"/>
      <c r="Q22124" s="90"/>
    </row>
    <row r="22125" spans="4:17" x14ac:dyDescent="0.25">
      <c r="D22125" s="87"/>
      <c r="J22125" s="88"/>
      <c r="K22125" s="89"/>
      <c r="M22125" s="88"/>
      <c r="O22125" s="90"/>
      <c r="P22125" s="90"/>
      <c r="Q22125" s="90"/>
    </row>
    <row r="22126" spans="4:17" x14ac:dyDescent="0.25">
      <c r="D22126" s="87"/>
      <c r="J22126" s="88"/>
      <c r="K22126" s="89"/>
      <c r="M22126" s="88"/>
      <c r="O22126" s="90"/>
      <c r="P22126" s="90"/>
      <c r="Q22126" s="90"/>
    </row>
    <row r="22127" spans="4:17" x14ac:dyDescent="0.25">
      <c r="D22127" s="87"/>
      <c r="J22127" s="88"/>
      <c r="K22127" s="89"/>
      <c r="M22127" s="88"/>
      <c r="O22127" s="90"/>
      <c r="P22127" s="90"/>
      <c r="Q22127" s="90"/>
    </row>
    <row r="22128" spans="4:17" x14ac:dyDescent="0.25">
      <c r="D22128" s="87"/>
      <c r="J22128" s="88"/>
      <c r="K22128" s="89"/>
      <c r="M22128" s="88"/>
      <c r="O22128" s="90"/>
      <c r="P22128" s="90"/>
      <c r="Q22128" s="90"/>
    </row>
    <row r="22129" spans="4:17" x14ac:dyDescent="0.25">
      <c r="D22129" s="87"/>
      <c r="J22129" s="88"/>
      <c r="K22129" s="89"/>
      <c r="M22129" s="88"/>
      <c r="O22129" s="90"/>
      <c r="P22129" s="90"/>
      <c r="Q22129" s="90"/>
    </row>
    <row r="22130" spans="4:17" x14ac:dyDescent="0.25">
      <c r="D22130" s="87"/>
      <c r="J22130" s="88"/>
      <c r="K22130" s="89"/>
      <c r="M22130" s="88"/>
      <c r="O22130" s="90"/>
      <c r="P22130" s="90"/>
      <c r="Q22130" s="90"/>
    </row>
    <row r="22131" spans="4:17" x14ac:dyDescent="0.25">
      <c r="D22131" s="87"/>
      <c r="J22131" s="88"/>
      <c r="K22131" s="89"/>
      <c r="M22131" s="88"/>
      <c r="O22131" s="90"/>
      <c r="P22131" s="90"/>
      <c r="Q22131" s="90"/>
    </row>
    <row r="22132" spans="4:17" x14ac:dyDescent="0.25">
      <c r="D22132" s="87"/>
      <c r="J22132" s="88"/>
      <c r="K22132" s="89"/>
      <c r="M22132" s="88"/>
      <c r="O22132" s="90"/>
      <c r="P22132" s="90"/>
      <c r="Q22132" s="90"/>
    </row>
    <row r="22133" spans="4:17" x14ac:dyDescent="0.25">
      <c r="D22133" s="87"/>
      <c r="J22133" s="88"/>
      <c r="K22133" s="89"/>
      <c r="M22133" s="88"/>
      <c r="O22133" s="90"/>
      <c r="P22133" s="90"/>
      <c r="Q22133" s="90"/>
    </row>
    <row r="22134" spans="4:17" x14ac:dyDescent="0.25">
      <c r="D22134" s="87"/>
      <c r="J22134" s="88"/>
      <c r="K22134" s="89"/>
      <c r="M22134" s="88"/>
      <c r="O22134" s="90"/>
      <c r="P22134" s="90"/>
      <c r="Q22134" s="90"/>
    </row>
    <row r="22135" spans="4:17" x14ac:dyDescent="0.25">
      <c r="D22135" s="87"/>
      <c r="J22135" s="88"/>
      <c r="K22135" s="89"/>
      <c r="M22135" s="88"/>
      <c r="O22135" s="90"/>
      <c r="P22135" s="90"/>
      <c r="Q22135" s="90"/>
    </row>
    <row r="22136" spans="4:17" x14ac:dyDescent="0.25">
      <c r="D22136" s="87"/>
      <c r="J22136" s="88"/>
      <c r="K22136" s="89"/>
      <c r="M22136" s="88"/>
      <c r="O22136" s="90"/>
      <c r="P22136" s="90"/>
      <c r="Q22136" s="90"/>
    </row>
    <row r="22137" spans="4:17" x14ac:dyDescent="0.25">
      <c r="D22137" s="87"/>
      <c r="J22137" s="88"/>
      <c r="K22137" s="89"/>
      <c r="M22137" s="88"/>
      <c r="O22137" s="90"/>
      <c r="P22137" s="90"/>
      <c r="Q22137" s="90"/>
    </row>
    <row r="22138" spans="4:17" x14ac:dyDescent="0.25">
      <c r="D22138" s="87"/>
      <c r="J22138" s="88"/>
      <c r="K22138" s="89"/>
      <c r="M22138" s="88"/>
      <c r="O22138" s="90"/>
      <c r="P22138" s="90"/>
      <c r="Q22138" s="90"/>
    </row>
    <row r="22139" spans="4:17" x14ac:dyDescent="0.25">
      <c r="D22139" s="87"/>
      <c r="J22139" s="88"/>
      <c r="K22139" s="89"/>
      <c r="M22139" s="88"/>
      <c r="O22139" s="90"/>
      <c r="P22139" s="90"/>
      <c r="Q22139" s="90"/>
    </row>
    <row r="22140" spans="4:17" x14ac:dyDescent="0.25">
      <c r="D22140" s="87"/>
      <c r="J22140" s="88"/>
      <c r="K22140" s="89"/>
      <c r="M22140" s="88"/>
      <c r="O22140" s="90"/>
      <c r="P22140" s="90"/>
      <c r="Q22140" s="90"/>
    </row>
    <row r="22141" spans="4:17" x14ac:dyDescent="0.25">
      <c r="D22141" s="87"/>
      <c r="J22141" s="88"/>
      <c r="K22141" s="89"/>
      <c r="M22141" s="88"/>
      <c r="O22141" s="90"/>
      <c r="P22141" s="90"/>
      <c r="Q22141" s="90"/>
    </row>
    <row r="22142" spans="4:17" x14ac:dyDescent="0.25">
      <c r="D22142" s="87"/>
      <c r="J22142" s="88"/>
      <c r="K22142" s="89"/>
      <c r="M22142" s="88"/>
      <c r="O22142" s="90"/>
      <c r="P22142" s="90"/>
      <c r="Q22142" s="90"/>
    </row>
    <row r="22143" spans="4:17" x14ac:dyDescent="0.25">
      <c r="D22143" s="87"/>
      <c r="J22143" s="88"/>
      <c r="K22143" s="89"/>
      <c r="M22143" s="88"/>
      <c r="O22143" s="90"/>
      <c r="P22143" s="90"/>
      <c r="Q22143" s="90"/>
    </row>
    <row r="22144" spans="4:17" x14ac:dyDescent="0.25">
      <c r="D22144" s="87"/>
      <c r="J22144" s="88"/>
      <c r="K22144" s="89"/>
      <c r="M22144" s="88"/>
      <c r="O22144" s="90"/>
      <c r="P22144" s="90"/>
      <c r="Q22144" s="90"/>
    </row>
    <row r="22145" spans="4:17" x14ac:dyDescent="0.25">
      <c r="D22145" s="87"/>
      <c r="J22145" s="88"/>
      <c r="K22145" s="89"/>
      <c r="M22145" s="88"/>
      <c r="O22145" s="90"/>
      <c r="P22145" s="90"/>
      <c r="Q22145" s="90"/>
    </row>
    <row r="22146" spans="4:17" x14ac:dyDescent="0.25">
      <c r="D22146" s="87"/>
      <c r="J22146" s="88"/>
      <c r="K22146" s="89"/>
      <c r="M22146" s="88"/>
      <c r="O22146" s="90"/>
      <c r="P22146" s="90"/>
      <c r="Q22146" s="90"/>
    </row>
    <row r="22147" spans="4:17" x14ac:dyDescent="0.25">
      <c r="D22147" s="87"/>
      <c r="J22147" s="88"/>
      <c r="K22147" s="89"/>
      <c r="M22147" s="88"/>
      <c r="O22147" s="90"/>
      <c r="P22147" s="90"/>
      <c r="Q22147" s="90"/>
    </row>
    <row r="22148" spans="4:17" x14ac:dyDescent="0.25">
      <c r="D22148" s="87"/>
      <c r="J22148" s="88"/>
      <c r="K22148" s="89"/>
      <c r="M22148" s="88"/>
      <c r="O22148" s="90"/>
      <c r="P22148" s="90"/>
      <c r="Q22148" s="90"/>
    </row>
    <row r="22149" spans="4:17" x14ac:dyDescent="0.25">
      <c r="D22149" s="87"/>
      <c r="J22149" s="88"/>
      <c r="K22149" s="89"/>
      <c r="M22149" s="88"/>
      <c r="O22149" s="90"/>
      <c r="P22149" s="90"/>
      <c r="Q22149" s="90"/>
    </row>
    <row r="22150" spans="4:17" x14ac:dyDescent="0.25">
      <c r="D22150" s="87"/>
      <c r="J22150" s="88"/>
      <c r="K22150" s="89"/>
      <c r="M22150" s="88"/>
      <c r="O22150" s="90"/>
      <c r="P22150" s="90"/>
      <c r="Q22150" s="90"/>
    </row>
    <row r="22151" spans="4:17" x14ac:dyDescent="0.25">
      <c r="D22151" s="87"/>
      <c r="J22151" s="88"/>
      <c r="K22151" s="89"/>
      <c r="M22151" s="88"/>
      <c r="O22151" s="90"/>
      <c r="P22151" s="90"/>
      <c r="Q22151" s="90"/>
    </row>
    <row r="22152" spans="4:17" x14ac:dyDescent="0.25">
      <c r="D22152" s="87"/>
      <c r="J22152" s="88"/>
      <c r="K22152" s="89"/>
      <c r="M22152" s="88"/>
      <c r="O22152" s="90"/>
      <c r="P22152" s="90"/>
      <c r="Q22152" s="90"/>
    </row>
    <row r="22153" spans="4:17" x14ac:dyDescent="0.25">
      <c r="D22153" s="87"/>
      <c r="J22153" s="88"/>
      <c r="K22153" s="89"/>
      <c r="M22153" s="88"/>
      <c r="O22153" s="90"/>
      <c r="P22153" s="90"/>
      <c r="Q22153" s="90"/>
    </row>
    <row r="22154" spans="4:17" x14ac:dyDescent="0.25">
      <c r="D22154" s="87"/>
      <c r="J22154" s="88"/>
      <c r="K22154" s="89"/>
      <c r="M22154" s="88"/>
      <c r="O22154" s="90"/>
      <c r="P22154" s="90"/>
      <c r="Q22154" s="90"/>
    </row>
    <row r="22155" spans="4:17" x14ac:dyDescent="0.25">
      <c r="D22155" s="87"/>
      <c r="J22155" s="88"/>
      <c r="K22155" s="89"/>
      <c r="M22155" s="88"/>
      <c r="O22155" s="90"/>
      <c r="P22155" s="90"/>
      <c r="Q22155" s="90"/>
    </row>
    <row r="22156" spans="4:17" x14ac:dyDescent="0.25">
      <c r="D22156" s="87"/>
      <c r="J22156" s="88"/>
      <c r="K22156" s="89"/>
      <c r="M22156" s="88"/>
      <c r="O22156" s="90"/>
      <c r="P22156" s="90"/>
      <c r="Q22156" s="90"/>
    </row>
    <row r="22157" spans="4:17" x14ac:dyDescent="0.25">
      <c r="D22157" s="87"/>
      <c r="J22157" s="88"/>
      <c r="K22157" s="89"/>
      <c r="M22157" s="88"/>
      <c r="O22157" s="90"/>
      <c r="P22157" s="90"/>
      <c r="Q22157" s="90"/>
    </row>
    <row r="22158" spans="4:17" x14ac:dyDescent="0.25">
      <c r="D22158" s="87"/>
      <c r="J22158" s="88"/>
      <c r="K22158" s="89"/>
      <c r="M22158" s="88"/>
      <c r="O22158" s="90"/>
      <c r="P22158" s="90"/>
      <c r="Q22158" s="90"/>
    </row>
    <row r="22159" spans="4:17" x14ac:dyDescent="0.25">
      <c r="D22159" s="87"/>
      <c r="J22159" s="88"/>
      <c r="K22159" s="89"/>
      <c r="M22159" s="88"/>
      <c r="O22159" s="90"/>
      <c r="P22159" s="90"/>
      <c r="Q22159" s="90"/>
    </row>
    <row r="22160" spans="4:17" x14ac:dyDescent="0.25">
      <c r="D22160" s="87"/>
      <c r="J22160" s="88"/>
      <c r="K22160" s="89"/>
      <c r="M22160" s="88"/>
      <c r="O22160" s="90"/>
      <c r="P22160" s="90"/>
      <c r="Q22160" s="90"/>
    </row>
    <row r="22161" spans="4:17" x14ac:dyDescent="0.25">
      <c r="D22161" s="87"/>
      <c r="J22161" s="88"/>
      <c r="K22161" s="89"/>
      <c r="M22161" s="88"/>
      <c r="O22161" s="90"/>
      <c r="P22161" s="90"/>
      <c r="Q22161" s="90"/>
    </row>
    <row r="22162" spans="4:17" x14ac:dyDescent="0.25">
      <c r="D22162" s="87"/>
      <c r="J22162" s="88"/>
      <c r="K22162" s="89"/>
      <c r="M22162" s="88"/>
      <c r="O22162" s="90"/>
      <c r="P22162" s="90"/>
      <c r="Q22162" s="90"/>
    </row>
    <row r="22163" spans="4:17" x14ac:dyDescent="0.25">
      <c r="D22163" s="87"/>
      <c r="J22163" s="88"/>
      <c r="K22163" s="89"/>
      <c r="M22163" s="88"/>
      <c r="O22163" s="90"/>
      <c r="P22163" s="90"/>
      <c r="Q22163" s="90"/>
    </row>
    <row r="22164" spans="4:17" x14ac:dyDescent="0.25">
      <c r="D22164" s="87"/>
      <c r="J22164" s="88"/>
      <c r="K22164" s="89"/>
      <c r="M22164" s="88"/>
      <c r="O22164" s="90"/>
      <c r="P22164" s="90"/>
      <c r="Q22164" s="90"/>
    </row>
    <row r="22165" spans="4:17" x14ac:dyDescent="0.25">
      <c r="D22165" s="87"/>
      <c r="J22165" s="88"/>
      <c r="K22165" s="89"/>
      <c r="M22165" s="88"/>
      <c r="O22165" s="90"/>
      <c r="P22165" s="90"/>
      <c r="Q22165" s="90"/>
    </row>
    <row r="22166" spans="4:17" x14ac:dyDescent="0.25">
      <c r="D22166" s="87"/>
      <c r="J22166" s="88"/>
      <c r="K22166" s="89"/>
      <c r="M22166" s="88"/>
      <c r="O22166" s="90"/>
      <c r="P22166" s="90"/>
      <c r="Q22166" s="90"/>
    </row>
    <row r="22167" spans="4:17" x14ac:dyDescent="0.25">
      <c r="D22167" s="87"/>
      <c r="J22167" s="88"/>
      <c r="K22167" s="89"/>
      <c r="M22167" s="88"/>
      <c r="O22167" s="90"/>
      <c r="P22167" s="90"/>
      <c r="Q22167" s="90"/>
    </row>
    <row r="22168" spans="4:17" x14ac:dyDescent="0.25">
      <c r="D22168" s="87"/>
      <c r="J22168" s="88"/>
      <c r="K22168" s="89"/>
      <c r="M22168" s="88"/>
      <c r="O22168" s="90"/>
      <c r="P22168" s="90"/>
      <c r="Q22168" s="90"/>
    </row>
    <row r="22169" spans="4:17" x14ac:dyDescent="0.25">
      <c r="D22169" s="87"/>
      <c r="J22169" s="88"/>
      <c r="K22169" s="89"/>
      <c r="M22169" s="88"/>
      <c r="O22169" s="90"/>
      <c r="P22169" s="90"/>
      <c r="Q22169" s="90"/>
    </row>
    <row r="22170" spans="4:17" x14ac:dyDescent="0.25">
      <c r="D22170" s="87"/>
      <c r="J22170" s="88"/>
      <c r="K22170" s="89"/>
      <c r="M22170" s="88"/>
      <c r="O22170" s="90"/>
      <c r="P22170" s="90"/>
      <c r="Q22170" s="90"/>
    </row>
    <row r="22171" spans="4:17" x14ac:dyDescent="0.25">
      <c r="D22171" s="87"/>
      <c r="J22171" s="88"/>
      <c r="K22171" s="89"/>
      <c r="M22171" s="88"/>
      <c r="O22171" s="90"/>
      <c r="P22171" s="90"/>
      <c r="Q22171" s="90"/>
    </row>
    <row r="22172" spans="4:17" x14ac:dyDescent="0.25">
      <c r="D22172" s="87"/>
      <c r="J22172" s="88"/>
      <c r="K22172" s="89"/>
      <c r="M22172" s="88"/>
      <c r="O22172" s="90"/>
      <c r="P22172" s="90"/>
      <c r="Q22172" s="90"/>
    </row>
    <row r="22173" spans="4:17" x14ac:dyDescent="0.25">
      <c r="D22173" s="87"/>
      <c r="J22173" s="88"/>
      <c r="K22173" s="89"/>
      <c r="M22173" s="88"/>
      <c r="O22173" s="90"/>
      <c r="P22173" s="90"/>
      <c r="Q22173" s="90"/>
    </row>
    <row r="22174" spans="4:17" x14ac:dyDescent="0.25">
      <c r="D22174" s="87"/>
      <c r="J22174" s="88"/>
      <c r="K22174" s="89"/>
      <c r="M22174" s="88"/>
      <c r="O22174" s="90"/>
      <c r="P22174" s="90"/>
      <c r="Q22174" s="90"/>
    </row>
    <row r="22175" spans="4:17" x14ac:dyDescent="0.25">
      <c r="D22175" s="87"/>
      <c r="J22175" s="88"/>
      <c r="K22175" s="89"/>
      <c r="M22175" s="88"/>
      <c r="O22175" s="90"/>
      <c r="P22175" s="90"/>
      <c r="Q22175" s="90"/>
    </row>
    <row r="22176" spans="4:17" x14ac:dyDescent="0.25">
      <c r="D22176" s="87"/>
      <c r="J22176" s="88"/>
      <c r="K22176" s="89"/>
      <c r="M22176" s="88"/>
      <c r="O22176" s="90"/>
      <c r="P22176" s="90"/>
      <c r="Q22176" s="90"/>
    </row>
    <row r="22177" spans="4:17" x14ac:dyDescent="0.25">
      <c r="D22177" s="87"/>
      <c r="J22177" s="88"/>
      <c r="K22177" s="89"/>
      <c r="M22177" s="88"/>
      <c r="O22177" s="90"/>
      <c r="P22177" s="90"/>
      <c r="Q22177" s="90"/>
    </row>
    <row r="22178" spans="4:17" x14ac:dyDescent="0.25">
      <c r="D22178" s="87"/>
      <c r="J22178" s="88"/>
      <c r="K22178" s="89"/>
      <c r="M22178" s="88"/>
      <c r="O22178" s="90"/>
      <c r="P22178" s="90"/>
      <c r="Q22178" s="90"/>
    </row>
    <row r="22179" spans="4:17" x14ac:dyDescent="0.25">
      <c r="D22179" s="87"/>
      <c r="J22179" s="88"/>
      <c r="K22179" s="89"/>
      <c r="M22179" s="88"/>
      <c r="O22179" s="90"/>
      <c r="P22179" s="90"/>
      <c r="Q22179" s="90"/>
    </row>
    <row r="22180" spans="4:17" x14ac:dyDescent="0.25">
      <c r="D22180" s="87"/>
      <c r="J22180" s="88"/>
      <c r="K22180" s="89"/>
      <c r="M22180" s="88"/>
      <c r="O22180" s="90"/>
      <c r="P22180" s="90"/>
      <c r="Q22180" s="90"/>
    </row>
    <row r="22181" spans="4:17" x14ac:dyDescent="0.25">
      <c r="D22181" s="87"/>
      <c r="J22181" s="88"/>
      <c r="K22181" s="89"/>
      <c r="M22181" s="88"/>
      <c r="O22181" s="90"/>
      <c r="P22181" s="90"/>
      <c r="Q22181" s="90"/>
    </row>
    <row r="22182" spans="4:17" x14ac:dyDescent="0.25">
      <c r="D22182" s="87"/>
      <c r="J22182" s="88"/>
      <c r="K22182" s="89"/>
      <c r="M22182" s="88"/>
      <c r="O22182" s="90"/>
      <c r="P22182" s="90"/>
      <c r="Q22182" s="90"/>
    </row>
    <row r="22183" spans="4:17" x14ac:dyDescent="0.25">
      <c r="D22183" s="87"/>
      <c r="J22183" s="88"/>
      <c r="K22183" s="89"/>
      <c r="M22183" s="88"/>
      <c r="O22183" s="90"/>
      <c r="P22183" s="90"/>
      <c r="Q22183" s="90"/>
    </row>
    <row r="22184" spans="4:17" x14ac:dyDescent="0.25">
      <c r="D22184" s="87"/>
      <c r="J22184" s="88"/>
      <c r="K22184" s="89"/>
      <c r="M22184" s="88"/>
      <c r="O22184" s="90"/>
      <c r="P22184" s="90"/>
      <c r="Q22184" s="90"/>
    </row>
    <row r="22185" spans="4:17" x14ac:dyDescent="0.25">
      <c r="D22185" s="87"/>
      <c r="J22185" s="88"/>
      <c r="K22185" s="89"/>
      <c r="M22185" s="88"/>
      <c r="O22185" s="90"/>
      <c r="P22185" s="90"/>
      <c r="Q22185" s="90"/>
    </row>
    <row r="22186" spans="4:17" x14ac:dyDescent="0.25">
      <c r="D22186" s="87"/>
      <c r="J22186" s="88"/>
      <c r="K22186" s="89"/>
      <c r="M22186" s="88"/>
      <c r="O22186" s="90"/>
      <c r="P22186" s="90"/>
      <c r="Q22186" s="90"/>
    </row>
    <row r="22187" spans="4:17" x14ac:dyDescent="0.25">
      <c r="D22187" s="87"/>
      <c r="J22187" s="88"/>
      <c r="K22187" s="89"/>
      <c r="M22187" s="88"/>
      <c r="O22187" s="90"/>
      <c r="P22187" s="90"/>
      <c r="Q22187" s="90"/>
    </row>
    <row r="22188" spans="4:17" x14ac:dyDescent="0.25">
      <c r="D22188" s="87"/>
      <c r="J22188" s="88"/>
      <c r="K22188" s="89"/>
      <c r="M22188" s="88"/>
      <c r="O22188" s="90"/>
      <c r="P22188" s="90"/>
      <c r="Q22188" s="90"/>
    </row>
    <row r="22189" spans="4:17" x14ac:dyDescent="0.25">
      <c r="D22189" s="87"/>
      <c r="J22189" s="88"/>
      <c r="K22189" s="89"/>
      <c r="M22189" s="88"/>
      <c r="O22189" s="90"/>
      <c r="P22189" s="90"/>
      <c r="Q22189" s="90"/>
    </row>
    <row r="22190" spans="4:17" x14ac:dyDescent="0.25">
      <c r="D22190" s="87"/>
      <c r="J22190" s="88"/>
      <c r="K22190" s="89"/>
      <c r="M22190" s="88"/>
      <c r="O22190" s="90"/>
      <c r="P22190" s="90"/>
      <c r="Q22190" s="90"/>
    </row>
    <row r="22191" spans="4:17" x14ac:dyDescent="0.25">
      <c r="D22191" s="87"/>
      <c r="J22191" s="88"/>
      <c r="K22191" s="89"/>
      <c r="M22191" s="88"/>
      <c r="O22191" s="90"/>
      <c r="P22191" s="90"/>
      <c r="Q22191" s="90"/>
    </row>
    <row r="22192" spans="4:17" x14ac:dyDescent="0.25">
      <c r="D22192" s="87"/>
      <c r="J22192" s="88"/>
      <c r="K22192" s="89"/>
      <c r="M22192" s="88"/>
      <c r="O22192" s="90"/>
      <c r="P22192" s="90"/>
      <c r="Q22192" s="90"/>
    </row>
    <row r="22193" spans="4:17" x14ac:dyDescent="0.25">
      <c r="D22193" s="87"/>
      <c r="J22193" s="88"/>
      <c r="K22193" s="89"/>
      <c r="M22193" s="88"/>
      <c r="O22193" s="90"/>
      <c r="P22193" s="90"/>
      <c r="Q22193" s="90"/>
    </row>
    <row r="22194" spans="4:17" x14ac:dyDescent="0.25">
      <c r="D22194" s="87"/>
      <c r="J22194" s="88"/>
      <c r="K22194" s="89"/>
      <c r="M22194" s="88"/>
      <c r="O22194" s="90"/>
      <c r="P22194" s="90"/>
      <c r="Q22194" s="90"/>
    </row>
    <row r="22195" spans="4:17" x14ac:dyDescent="0.25">
      <c r="D22195" s="87"/>
      <c r="J22195" s="88"/>
      <c r="K22195" s="89"/>
      <c r="M22195" s="88"/>
      <c r="O22195" s="90"/>
      <c r="P22195" s="90"/>
      <c r="Q22195" s="90"/>
    </row>
    <row r="22196" spans="4:17" x14ac:dyDescent="0.25">
      <c r="D22196" s="87"/>
      <c r="J22196" s="88"/>
      <c r="K22196" s="89"/>
      <c r="M22196" s="88"/>
      <c r="O22196" s="90"/>
      <c r="P22196" s="90"/>
      <c r="Q22196" s="90"/>
    </row>
    <row r="22197" spans="4:17" x14ac:dyDescent="0.25">
      <c r="D22197" s="87"/>
      <c r="J22197" s="88"/>
      <c r="K22197" s="89"/>
      <c r="M22197" s="88"/>
      <c r="O22197" s="90"/>
      <c r="P22197" s="90"/>
      <c r="Q22197" s="90"/>
    </row>
    <row r="22198" spans="4:17" x14ac:dyDescent="0.25">
      <c r="D22198" s="87"/>
      <c r="J22198" s="88"/>
      <c r="K22198" s="89"/>
      <c r="M22198" s="88"/>
      <c r="O22198" s="90"/>
      <c r="P22198" s="90"/>
      <c r="Q22198" s="90"/>
    </row>
    <row r="22199" spans="4:17" x14ac:dyDescent="0.25">
      <c r="D22199" s="87"/>
      <c r="J22199" s="88"/>
      <c r="K22199" s="89"/>
      <c r="M22199" s="88"/>
      <c r="O22199" s="90"/>
      <c r="P22199" s="90"/>
      <c r="Q22199" s="90"/>
    </row>
    <row r="22200" spans="4:17" x14ac:dyDescent="0.25">
      <c r="D22200" s="87"/>
      <c r="J22200" s="88"/>
      <c r="K22200" s="89"/>
      <c r="M22200" s="88"/>
      <c r="O22200" s="90"/>
      <c r="P22200" s="90"/>
      <c r="Q22200" s="90"/>
    </row>
    <row r="22201" spans="4:17" x14ac:dyDescent="0.25">
      <c r="D22201" s="87"/>
      <c r="J22201" s="88"/>
      <c r="K22201" s="89"/>
      <c r="M22201" s="88"/>
      <c r="O22201" s="90"/>
      <c r="P22201" s="90"/>
      <c r="Q22201" s="90"/>
    </row>
    <row r="22202" spans="4:17" x14ac:dyDescent="0.25">
      <c r="D22202" s="87"/>
      <c r="J22202" s="88"/>
      <c r="K22202" s="89"/>
      <c r="M22202" s="88"/>
      <c r="O22202" s="90"/>
      <c r="P22202" s="90"/>
      <c r="Q22202" s="90"/>
    </row>
    <row r="22203" spans="4:17" x14ac:dyDescent="0.25">
      <c r="D22203" s="87"/>
      <c r="J22203" s="88"/>
      <c r="K22203" s="89"/>
      <c r="M22203" s="88"/>
      <c r="O22203" s="90"/>
      <c r="P22203" s="90"/>
      <c r="Q22203" s="90"/>
    </row>
    <row r="22204" spans="4:17" x14ac:dyDescent="0.25">
      <c r="D22204" s="87"/>
      <c r="J22204" s="88"/>
      <c r="K22204" s="89"/>
      <c r="M22204" s="88"/>
      <c r="O22204" s="90"/>
      <c r="P22204" s="90"/>
      <c r="Q22204" s="90"/>
    </row>
    <row r="22205" spans="4:17" x14ac:dyDescent="0.25">
      <c r="D22205" s="87"/>
      <c r="J22205" s="88"/>
      <c r="K22205" s="89"/>
      <c r="M22205" s="88"/>
      <c r="O22205" s="90"/>
      <c r="P22205" s="90"/>
      <c r="Q22205" s="90"/>
    </row>
    <row r="22206" spans="4:17" x14ac:dyDescent="0.25">
      <c r="D22206" s="87"/>
      <c r="J22206" s="88"/>
      <c r="K22206" s="89"/>
      <c r="M22206" s="88"/>
      <c r="O22206" s="90"/>
      <c r="P22206" s="90"/>
      <c r="Q22206" s="90"/>
    </row>
    <row r="22207" spans="4:17" x14ac:dyDescent="0.25">
      <c r="D22207" s="87"/>
      <c r="J22207" s="88"/>
      <c r="K22207" s="89"/>
      <c r="M22207" s="88"/>
      <c r="O22207" s="90"/>
      <c r="P22207" s="90"/>
      <c r="Q22207" s="90"/>
    </row>
    <row r="22208" spans="4:17" x14ac:dyDescent="0.25">
      <c r="D22208" s="87"/>
      <c r="J22208" s="88"/>
      <c r="K22208" s="89"/>
      <c r="M22208" s="88"/>
      <c r="O22208" s="90"/>
      <c r="P22208" s="90"/>
      <c r="Q22208" s="90"/>
    </row>
    <row r="22209" spans="4:17" x14ac:dyDescent="0.25">
      <c r="D22209" s="87"/>
      <c r="J22209" s="88"/>
      <c r="K22209" s="89"/>
      <c r="M22209" s="88"/>
      <c r="O22209" s="90"/>
      <c r="P22209" s="90"/>
      <c r="Q22209" s="90"/>
    </row>
    <row r="22210" spans="4:17" x14ac:dyDescent="0.25">
      <c r="D22210" s="87"/>
      <c r="J22210" s="88"/>
      <c r="K22210" s="89"/>
      <c r="M22210" s="88"/>
      <c r="O22210" s="90"/>
      <c r="P22210" s="90"/>
      <c r="Q22210" s="90"/>
    </row>
    <row r="22211" spans="4:17" x14ac:dyDescent="0.25">
      <c r="D22211" s="87"/>
      <c r="J22211" s="88"/>
      <c r="K22211" s="89"/>
      <c r="M22211" s="88"/>
      <c r="O22211" s="90"/>
      <c r="P22211" s="90"/>
      <c r="Q22211" s="90"/>
    </row>
    <row r="22212" spans="4:17" x14ac:dyDescent="0.25">
      <c r="D22212" s="87"/>
      <c r="J22212" s="88"/>
      <c r="K22212" s="89"/>
      <c r="M22212" s="88"/>
      <c r="O22212" s="90"/>
      <c r="P22212" s="90"/>
      <c r="Q22212" s="90"/>
    </row>
    <row r="22213" spans="4:17" x14ac:dyDescent="0.25">
      <c r="D22213" s="87"/>
      <c r="J22213" s="88"/>
      <c r="K22213" s="89"/>
      <c r="M22213" s="88"/>
      <c r="O22213" s="90"/>
      <c r="P22213" s="90"/>
      <c r="Q22213" s="90"/>
    </row>
    <row r="22214" spans="4:17" x14ac:dyDescent="0.25">
      <c r="D22214" s="87"/>
      <c r="J22214" s="88"/>
      <c r="K22214" s="89"/>
      <c r="M22214" s="88"/>
      <c r="O22214" s="90"/>
      <c r="P22214" s="90"/>
      <c r="Q22214" s="90"/>
    </row>
    <row r="22215" spans="4:17" x14ac:dyDescent="0.25">
      <c r="D22215" s="87"/>
      <c r="J22215" s="88"/>
      <c r="K22215" s="89"/>
      <c r="M22215" s="88"/>
      <c r="O22215" s="90"/>
      <c r="P22215" s="90"/>
      <c r="Q22215" s="90"/>
    </row>
    <row r="22216" spans="4:17" x14ac:dyDescent="0.25">
      <c r="D22216" s="87"/>
      <c r="J22216" s="88"/>
      <c r="K22216" s="89"/>
      <c r="M22216" s="88"/>
      <c r="O22216" s="90"/>
      <c r="P22216" s="90"/>
      <c r="Q22216" s="90"/>
    </row>
    <row r="22217" spans="4:17" x14ac:dyDescent="0.25">
      <c r="D22217" s="87"/>
      <c r="J22217" s="88"/>
      <c r="K22217" s="89"/>
      <c r="M22217" s="88"/>
      <c r="O22217" s="90"/>
      <c r="P22217" s="90"/>
      <c r="Q22217" s="90"/>
    </row>
    <row r="22218" spans="4:17" x14ac:dyDescent="0.25">
      <c r="D22218" s="87"/>
      <c r="J22218" s="88"/>
      <c r="K22218" s="89"/>
      <c r="M22218" s="88"/>
      <c r="O22218" s="90"/>
      <c r="P22218" s="90"/>
      <c r="Q22218" s="90"/>
    </row>
    <row r="22219" spans="4:17" x14ac:dyDescent="0.25">
      <c r="D22219" s="87"/>
      <c r="J22219" s="88"/>
      <c r="K22219" s="89"/>
      <c r="M22219" s="88"/>
      <c r="O22219" s="90"/>
      <c r="P22219" s="90"/>
      <c r="Q22219" s="90"/>
    </row>
    <row r="22220" spans="4:17" x14ac:dyDescent="0.25">
      <c r="D22220" s="87"/>
      <c r="J22220" s="88"/>
      <c r="K22220" s="89"/>
      <c r="M22220" s="88"/>
      <c r="O22220" s="90"/>
      <c r="P22220" s="90"/>
      <c r="Q22220" s="90"/>
    </row>
    <row r="22221" spans="4:17" x14ac:dyDescent="0.25">
      <c r="D22221" s="87"/>
      <c r="J22221" s="88"/>
      <c r="K22221" s="89"/>
      <c r="M22221" s="88"/>
      <c r="O22221" s="90"/>
      <c r="P22221" s="90"/>
      <c r="Q22221" s="90"/>
    </row>
    <row r="22222" spans="4:17" x14ac:dyDescent="0.25">
      <c r="D22222" s="87"/>
      <c r="J22222" s="88"/>
      <c r="K22222" s="89"/>
      <c r="M22222" s="88"/>
      <c r="O22222" s="90"/>
      <c r="P22222" s="90"/>
      <c r="Q22222" s="90"/>
    </row>
    <row r="22223" spans="4:17" x14ac:dyDescent="0.25">
      <c r="D22223" s="87"/>
      <c r="J22223" s="88"/>
      <c r="K22223" s="89"/>
      <c r="M22223" s="88"/>
      <c r="O22223" s="90"/>
      <c r="P22223" s="90"/>
      <c r="Q22223" s="90"/>
    </row>
    <row r="22224" spans="4:17" x14ac:dyDescent="0.25">
      <c r="D22224" s="87"/>
      <c r="J22224" s="88"/>
      <c r="K22224" s="89"/>
      <c r="M22224" s="88"/>
      <c r="O22224" s="90"/>
      <c r="P22224" s="90"/>
      <c r="Q22224" s="90"/>
    </row>
    <row r="22225" spans="4:17" x14ac:dyDescent="0.25">
      <c r="D22225" s="87"/>
      <c r="J22225" s="88"/>
      <c r="K22225" s="89"/>
      <c r="M22225" s="88"/>
      <c r="O22225" s="90"/>
      <c r="P22225" s="90"/>
      <c r="Q22225" s="90"/>
    </row>
    <row r="22226" spans="4:17" x14ac:dyDescent="0.25">
      <c r="D22226" s="87"/>
      <c r="J22226" s="88"/>
      <c r="K22226" s="89"/>
      <c r="M22226" s="88"/>
      <c r="O22226" s="90"/>
      <c r="P22226" s="90"/>
      <c r="Q22226" s="90"/>
    </row>
    <row r="22227" spans="4:17" x14ac:dyDescent="0.25">
      <c r="D22227" s="87"/>
      <c r="J22227" s="88"/>
      <c r="K22227" s="89"/>
      <c r="M22227" s="88"/>
      <c r="O22227" s="90"/>
      <c r="P22227" s="90"/>
      <c r="Q22227" s="90"/>
    </row>
    <row r="22228" spans="4:17" x14ac:dyDescent="0.25">
      <c r="D22228" s="87"/>
      <c r="J22228" s="88"/>
      <c r="K22228" s="89"/>
      <c r="M22228" s="88"/>
      <c r="O22228" s="90"/>
      <c r="P22228" s="90"/>
      <c r="Q22228" s="90"/>
    </row>
    <row r="22229" spans="4:17" x14ac:dyDescent="0.25">
      <c r="D22229" s="87"/>
      <c r="J22229" s="88"/>
      <c r="K22229" s="89"/>
      <c r="M22229" s="88"/>
      <c r="O22229" s="90"/>
      <c r="P22229" s="90"/>
      <c r="Q22229" s="90"/>
    </row>
    <row r="22230" spans="4:17" x14ac:dyDescent="0.25">
      <c r="D22230" s="87"/>
      <c r="J22230" s="88"/>
      <c r="K22230" s="89"/>
      <c r="M22230" s="88"/>
      <c r="O22230" s="90"/>
      <c r="P22230" s="90"/>
      <c r="Q22230" s="90"/>
    </row>
    <row r="22231" spans="4:17" x14ac:dyDescent="0.25">
      <c r="D22231" s="87"/>
      <c r="J22231" s="88"/>
      <c r="K22231" s="89"/>
      <c r="M22231" s="88"/>
      <c r="O22231" s="90"/>
      <c r="P22231" s="90"/>
      <c r="Q22231" s="90"/>
    </row>
    <row r="22232" spans="4:17" x14ac:dyDescent="0.25">
      <c r="D22232" s="87"/>
      <c r="J22232" s="88"/>
      <c r="K22232" s="89"/>
      <c r="M22232" s="88"/>
      <c r="O22232" s="90"/>
      <c r="P22232" s="90"/>
      <c r="Q22232" s="90"/>
    </row>
    <row r="22233" spans="4:17" x14ac:dyDescent="0.25">
      <c r="D22233" s="87"/>
      <c r="J22233" s="88"/>
      <c r="K22233" s="89"/>
      <c r="M22233" s="88"/>
      <c r="O22233" s="90"/>
      <c r="P22233" s="90"/>
      <c r="Q22233" s="90"/>
    </row>
    <row r="22234" spans="4:17" x14ac:dyDescent="0.25">
      <c r="D22234" s="87"/>
      <c r="J22234" s="88"/>
      <c r="K22234" s="89"/>
      <c r="M22234" s="88"/>
      <c r="O22234" s="90"/>
      <c r="P22234" s="90"/>
      <c r="Q22234" s="90"/>
    </row>
    <row r="22235" spans="4:17" x14ac:dyDescent="0.25">
      <c r="D22235" s="87"/>
      <c r="J22235" s="88"/>
      <c r="K22235" s="89"/>
      <c r="M22235" s="88"/>
      <c r="O22235" s="90"/>
      <c r="P22235" s="90"/>
      <c r="Q22235" s="90"/>
    </row>
    <row r="22236" spans="4:17" x14ac:dyDescent="0.25">
      <c r="D22236" s="87"/>
      <c r="J22236" s="88"/>
      <c r="K22236" s="89"/>
      <c r="M22236" s="88"/>
      <c r="O22236" s="90"/>
      <c r="P22236" s="90"/>
      <c r="Q22236" s="90"/>
    </row>
    <row r="22237" spans="4:17" x14ac:dyDescent="0.25">
      <c r="D22237" s="87"/>
      <c r="J22237" s="88"/>
      <c r="K22237" s="89"/>
      <c r="M22237" s="88"/>
      <c r="O22237" s="90"/>
      <c r="P22237" s="90"/>
      <c r="Q22237" s="90"/>
    </row>
    <row r="22238" spans="4:17" x14ac:dyDescent="0.25">
      <c r="D22238" s="87"/>
      <c r="J22238" s="88"/>
      <c r="K22238" s="89"/>
      <c r="M22238" s="88"/>
      <c r="O22238" s="90"/>
      <c r="P22238" s="90"/>
      <c r="Q22238" s="90"/>
    </row>
    <row r="22239" spans="4:17" x14ac:dyDescent="0.25">
      <c r="D22239" s="87"/>
      <c r="J22239" s="88"/>
      <c r="K22239" s="89"/>
      <c r="M22239" s="88"/>
      <c r="O22239" s="90"/>
      <c r="P22239" s="90"/>
      <c r="Q22239" s="90"/>
    </row>
    <row r="22240" spans="4:17" x14ac:dyDescent="0.25">
      <c r="D22240" s="87"/>
      <c r="J22240" s="88"/>
      <c r="K22240" s="89"/>
      <c r="M22240" s="88"/>
      <c r="O22240" s="90"/>
      <c r="P22240" s="90"/>
      <c r="Q22240" s="90"/>
    </row>
    <row r="22241" spans="4:17" x14ac:dyDescent="0.25">
      <c r="D22241" s="87"/>
      <c r="J22241" s="88"/>
      <c r="K22241" s="89"/>
      <c r="M22241" s="88"/>
      <c r="O22241" s="90"/>
      <c r="P22241" s="90"/>
      <c r="Q22241" s="90"/>
    </row>
    <row r="22242" spans="4:17" x14ac:dyDescent="0.25">
      <c r="D22242" s="87"/>
      <c r="J22242" s="88"/>
      <c r="K22242" s="89"/>
      <c r="M22242" s="88"/>
      <c r="O22242" s="90"/>
      <c r="P22242" s="90"/>
      <c r="Q22242" s="90"/>
    </row>
    <row r="22243" spans="4:17" x14ac:dyDescent="0.25">
      <c r="D22243" s="87"/>
      <c r="J22243" s="88"/>
      <c r="K22243" s="89"/>
      <c r="M22243" s="88"/>
      <c r="O22243" s="90"/>
      <c r="P22243" s="90"/>
      <c r="Q22243" s="90"/>
    </row>
    <row r="22244" spans="4:17" x14ac:dyDescent="0.25">
      <c r="D22244" s="87"/>
      <c r="J22244" s="88"/>
      <c r="K22244" s="89"/>
      <c r="M22244" s="88"/>
      <c r="O22244" s="90"/>
      <c r="P22244" s="90"/>
      <c r="Q22244" s="90"/>
    </row>
    <row r="22245" spans="4:17" x14ac:dyDescent="0.25">
      <c r="D22245" s="87"/>
      <c r="J22245" s="88"/>
      <c r="K22245" s="89"/>
      <c r="M22245" s="88"/>
      <c r="O22245" s="90"/>
      <c r="P22245" s="90"/>
      <c r="Q22245" s="90"/>
    </row>
    <row r="22246" spans="4:17" x14ac:dyDescent="0.25">
      <c r="D22246" s="87"/>
      <c r="J22246" s="88"/>
      <c r="K22246" s="89"/>
      <c r="M22246" s="88"/>
      <c r="O22246" s="90"/>
      <c r="P22246" s="90"/>
      <c r="Q22246" s="90"/>
    </row>
    <row r="22247" spans="4:17" x14ac:dyDescent="0.25">
      <c r="D22247" s="87"/>
      <c r="J22247" s="88"/>
      <c r="K22247" s="89"/>
      <c r="M22247" s="88"/>
      <c r="O22247" s="90"/>
      <c r="P22247" s="90"/>
      <c r="Q22247" s="90"/>
    </row>
    <row r="22248" spans="4:17" x14ac:dyDescent="0.25">
      <c r="D22248" s="87"/>
      <c r="J22248" s="88"/>
      <c r="K22248" s="89"/>
      <c r="M22248" s="88"/>
      <c r="O22248" s="90"/>
      <c r="P22248" s="90"/>
      <c r="Q22248" s="90"/>
    </row>
    <row r="22249" spans="4:17" x14ac:dyDescent="0.25">
      <c r="D22249" s="87"/>
      <c r="J22249" s="88"/>
      <c r="K22249" s="89"/>
      <c r="M22249" s="88"/>
      <c r="O22249" s="90"/>
      <c r="P22249" s="90"/>
      <c r="Q22249" s="90"/>
    </row>
    <row r="22250" spans="4:17" x14ac:dyDescent="0.25">
      <c r="D22250" s="87"/>
      <c r="J22250" s="88"/>
      <c r="K22250" s="89"/>
      <c r="M22250" s="88"/>
      <c r="O22250" s="90"/>
      <c r="P22250" s="90"/>
      <c r="Q22250" s="90"/>
    </row>
    <row r="22251" spans="4:17" x14ac:dyDescent="0.25">
      <c r="D22251" s="87"/>
      <c r="J22251" s="88"/>
      <c r="K22251" s="89"/>
      <c r="M22251" s="88"/>
      <c r="O22251" s="90"/>
      <c r="P22251" s="90"/>
      <c r="Q22251" s="90"/>
    </row>
    <row r="22252" spans="4:17" x14ac:dyDescent="0.25">
      <c r="D22252" s="87"/>
      <c r="J22252" s="88"/>
      <c r="K22252" s="89"/>
      <c r="M22252" s="88"/>
      <c r="O22252" s="90"/>
      <c r="P22252" s="90"/>
      <c r="Q22252" s="90"/>
    </row>
    <row r="22253" spans="4:17" x14ac:dyDescent="0.25">
      <c r="D22253" s="87"/>
      <c r="J22253" s="88"/>
      <c r="K22253" s="89"/>
      <c r="M22253" s="88"/>
      <c r="O22253" s="90"/>
      <c r="P22253" s="90"/>
      <c r="Q22253" s="90"/>
    </row>
    <row r="22254" spans="4:17" x14ac:dyDescent="0.25">
      <c r="D22254" s="87"/>
      <c r="J22254" s="88"/>
      <c r="K22254" s="89"/>
      <c r="M22254" s="88"/>
      <c r="O22254" s="90"/>
      <c r="P22254" s="90"/>
      <c r="Q22254" s="90"/>
    </row>
    <row r="22255" spans="4:17" x14ac:dyDescent="0.25">
      <c r="D22255" s="87"/>
      <c r="J22255" s="88"/>
      <c r="K22255" s="89"/>
      <c r="M22255" s="88"/>
      <c r="O22255" s="90"/>
      <c r="P22255" s="90"/>
      <c r="Q22255" s="90"/>
    </row>
    <row r="22256" spans="4:17" x14ac:dyDescent="0.25">
      <c r="D22256" s="87"/>
      <c r="J22256" s="88"/>
      <c r="K22256" s="89"/>
      <c r="M22256" s="88"/>
      <c r="O22256" s="90"/>
      <c r="P22256" s="90"/>
      <c r="Q22256" s="90"/>
    </row>
    <row r="22257" spans="4:17" x14ac:dyDescent="0.25">
      <c r="D22257" s="87"/>
      <c r="J22257" s="88"/>
      <c r="K22257" s="89"/>
      <c r="M22257" s="88"/>
      <c r="O22257" s="90"/>
      <c r="P22257" s="90"/>
      <c r="Q22257" s="90"/>
    </row>
    <row r="22258" spans="4:17" x14ac:dyDescent="0.25">
      <c r="D22258" s="87"/>
      <c r="J22258" s="88"/>
      <c r="K22258" s="89"/>
      <c r="M22258" s="88"/>
      <c r="O22258" s="90"/>
      <c r="P22258" s="90"/>
      <c r="Q22258" s="90"/>
    </row>
    <row r="22259" spans="4:17" x14ac:dyDescent="0.25">
      <c r="D22259" s="87"/>
      <c r="J22259" s="88"/>
      <c r="K22259" s="89"/>
      <c r="M22259" s="88"/>
      <c r="O22259" s="90"/>
      <c r="P22259" s="90"/>
      <c r="Q22259" s="90"/>
    </row>
    <row r="22260" spans="4:17" x14ac:dyDescent="0.25">
      <c r="D22260" s="87"/>
      <c r="J22260" s="88"/>
      <c r="K22260" s="89"/>
      <c r="M22260" s="88"/>
      <c r="O22260" s="90"/>
      <c r="P22260" s="90"/>
      <c r="Q22260" s="90"/>
    </row>
    <row r="22261" spans="4:17" x14ac:dyDescent="0.25">
      <c r="D22261" s="87"/>
      <c r="J22261" s="88"/>
      <c r="K22261" s="89"/>
      <c r="M22261" s="88"/>
      <c r="O22261" s="90"/>
      <c r="P22261" s="90"/>
      <c r="Q22261" s="90"/>
    </row>
    <row r="22262" spans="4:17" x14ac:dyDescent="0.25">
      <c r="D22262" s="87"/>
      <c r="J22262" s="88"/>
      <c r="K22262" s="89"/>
      <c r="M22262" s="88"/>
      <c r="O22262" s="90"/>
      <c r="P22262" s="90"/>
      <c r="Q22262" s="90"/>
    </row>
    <row r="22263" spans="4:17" x14ac:dyDescent="0.25">
      <c r="D22263" s="87"/>
      <c r="J22263" s="88"/>
      <c r="K22263" s="89"/>
      <c r="M22263" s="88"/>
      <c r="O22263" s="90"/>
      <c r="P22263" s="90"/>
      <c r="Q22263" s="90"/>
    </row>
    <row r="22264" spans="4:17" x14ac:dyDescent="0.25">
      <c r="D22264" s="87"/>
      <c r="J22264" s="88"/>
      <c r="K22264" s="89"/>
      <c r="M22264" s="88"/>
      <c r="O22264" s="90"/>
      <c r="P22264" s="90"/>
      <c r="Q22264" s="90"/>
    </row>
    <row r="22265" spans="4:17" x14ac:dyDescent="0.25">
      <c r="D22265" s="87"/>
      <c r="J22265" s="88"/>
      <c r="K22265" s="89"/>
      <c r="M22265" s="88"/>
      <c r="O22265" s="90"/>
      <c r="P22265" s="90"/>
      <c r="Q22265" s="90"/>
    </row>
    <row r="22266" spans="4:17" x14ac:dyDescent="0.25">
      <c r="D22266" s="87"/>
      <c r="J22266" s="88"/>
      <c r="K22266" s="89"/>
      <c r="M22266" s="88"/>
      <c r="O22266" s="90"/>
      <c r="P22266" s="90"/>
      <c r="Q22266" s="90"/>
    </row>
    <row r="22267" spans="4:17" x14ac:dyDescent="0.25">
      <c r="D22267" s="87"/>
      <c r="J22267" s="88"/>
      <c r="K22267" s="89"/>
      <c r="M22267" s="88"/>
      <c r="O22267" s="90"/>
      <c r="P22267" s="90"/>
      <c r="Q22267" s="90"/>
    </row>
    <row r="22268" spans="4:17" x14ac:dyDescent="0.25">
      <c r="D22268" s="87"/>
      <c r="J22268" s="88"/>
      <c r="K22268" s="89"/>
      <c r="M22268" s="88"/>
      <c r="O22268" s="90"/>
      <c r="P22268" s="90"/>
      <c r="Q22268" s="90"/>
    </row>
    <row r="22269" spans="4:17" x14ac:dyDescent="0.25">
      <c r="D22269" s="87"/>
      <c r="J22269" s="88"/>
      <c r="K22269" s="89"/>
      <c r="M22269" s="88"/>
      <c r="O22269" s="90"/>
      <c r="P22269" s="90"/>
      <c r="Q22269" s="90"/>
    </row>
    <row r="22270" spans="4:17" x14ac:dyDescent="0.25">
      <c r="D22270" s="87"/>
      <c r="J22270" s="88"/>
      <c r="K22270" s="89"/>
      <c r="M22270" s="88"/>
      <c r="O22270" s="90"/>
      <c r="P22270" s="90"/>
      <c r="Q22270" s="90"/>
    </row>
    <row r="22271" spans="4:17" x14ac:dyDescent="0.25">
      <c r="D22271" s="87"/>
      <c r="J22271" s="88"/>
      <c r="K22271" s="89"/>
      <c r="M22271" s="88"/>
      <c r="O22271" s="90"/>
      <c r="P22271" s="90"/>
      <c r="Q22271" s="90"/>
    </row>
    <row r="22272" spans="4:17" x14ac:dyDescent="0.25">
      <c r="D22272" s="87"/>
      <c r="J22272" s="88"/>
      <c r="K22272" s="89"/>
      <c r="M22272" s="88"/>
      <c r="O22272" s="90"/>
      <c r="P22272" s="90"/>
      <c r="Q22272" s="90"/>
    </row>
    <row r="22273" spans="4:17" x14ac:dyDescent="0.25">
      <c r="D22273" s="87"/>
      <c r="J22273" s="88"/>
      <c r="K22273" s="89"/>
      <c r="M22273" s="88"/>
      <c r="O22273" s="90"/>
      <c r="P22273" s="90"/>
      <c r="Q22273" s="90"/>
    </row>
    <row r="22274" spans="4:17" x14ac:dyDescent="0.25">
      <c r="D22274" s="87"/>
      <c r="J22274" s="88"/>
      <c r="K22274" s="89"/>
      <c r="M22274" s="88"/>
      <c r="O22274" s="90"/>
      <c r="P22274" s="90"/>
      <c r="Q22274" s="90"/>
    </row>
    <row r="22275" spans="4:17" x14ac:dyDescent="0.25">
      <c r="D22275" s="87"/>
      <c r="J22275" s="88"/>
      <c r="K22275" s="89"/>
      <c r="M22275" s="88"/>
      <c r="O22275" s="90"/>
      <c r="P22275" s="90"/>
      <c r="Q22275" s="90"/>
    </row>
    <row r="22276" spans="4:17" x14ac:dyDescent="0.25">
      <c r="D22276" s="87"/>
      <c r="J22276" s="88"/>
      <c r="K22276" s="89"/>
      <c r="M22276" s="88"/>
      <c r="O22276" s="90"/>
      <c r="P22276" s="90"/>
      <c r="Q22276" s="90"/>
    </row>
    <row r="22277" spans="4:17" x14ac:dyDescent="0.25">
      <c r="D22277" s="87"/>
      <c r="J22277" s="88"/>
      <c r="K22277" s="89"/>
      <c r="M22277" s="88"/>
      <c r="O22277" s="90"/>
      <c r="P22277" s="90"/>
      <c r="Q22277" s="90"/>
    </row>
    <row r="22278" spans="4:17" x14ac:dyDescent="0.25">
      <c r="D22278" s="87"/>
      <c r="J22278" s="88"/>
      <c r="K22278" s="89"/>
      <c r="M22278" s="88"/>
      <c r="O22278" s="90"/>
      <c r="P22278" s="90"/>
      <c r="Q22278" s="90"/>
    </row>
    <row r="22279" spans="4:17" x14ac:dyDescent="0.25">
      <c r="D22279" s="87"/>
      <c r="J22279" s="88"/>
      <c r="K22279" s="89"/>
      <c r="M22279" s="88"/>
      <c r="O22279" s="90"/>
      <c r="P22279" s="90"/>
      <c r="Q22279" s="90"/>
    </row>
    <row r="22280" spans="4:17" x14ac:dyDescent="0.25">
      <c r="D22280" s="87"/>
      <c r="J22280" s="88"/>
      <c r="K22280" s="89"/>
      <c r="M22280" s="88"/>
      <c r="O22280" s="90"/>
      <c r="P22280" s="90"/>
      <c r="Q22280" s="90"/>
    </row>
    <row r="22281" spans="4:17" x14ac:dyDescent="0.25">
      <c r="D22281" s="87"/>
      <c r="J22281" s="88"/>
      <c r="K22281" s="89"/>
      <c r="M22281" s="88"/>
      <c r="O22281" s="90"/>
      <c r="P22281" s="90"/>
      <c r="Q22281" s="90"/>
    </row>
    <row r="22282" spans="4:17" x14ac:dyDescent="0.25">
      <c r="D22282" s="87"/>
      <c r="J22282" s="88"/>
      <c r="K22282" s="89"/>
      <c r="M22282" s="88"/>
      <c r="O22282" s="90"/>
      <c r="P22282" s="90"/>
      <c r="Q22282" s="90"/>
    </row>
    <row r="22283" spans="4:17" x14ac:dyDescent="0.25">
      <c r="D22283" s="87"/>
      <c r="J22283" s="88"/>
      <c r="K22283" s="89"/>
      <c r="M22283" s="88"/>
      <c r="O22283" s="90"/>
      <c r="P22283" s="90"/>
      <c r="Q22283" s="90"/>
    </row>
    <row r="22284" spans="4:17" x14ac:dyDescent="0.25">
      <c r="D22284" s="87"/>
      <c r="J22284" s="88"/>
      <c r="K22284" s="89"/>
      <c r="M22284" s="88"/>
      <c r="O22284" s="90"/>
      <c r="P22284" s="90"/>
      <c r="Q22284" s="90"/>
    </row>
    <row r="22285" spans="4:17" x14ac:dyDescent="0.25">
      <c r="D22285" s="87"/>
      <c r="J22285" s="88"/>
      <c r="K22285" s="89"/>
      <c r="M22285" s="88"/>
      <c r="O22285" s="90"/>
      <c r="P22285" s="90"/>
      <c r="Q22285" s="90"/>
    </row>
    <row r="22286" spans="4:17" x14ac:dyDescent="0.25">
      <c r="D22286" s="87"/>
      <c r="J22286" s="88"/>
      <c r="K22286" s="89"/>
      <c r="M22286" s="88"/>
      <c r="O22286" s="90"/>
      <c r="P22286" s="90"/>
      <c r="Q22286" s="90"/>
    </row>
    <row r="22287" spans="4:17" x14ac:dyDescent="0.25">
      <c r="D22287" s="87"/>
      <c r="J22287" s="88"/>
      <c r="K22287" s="89"/>
      <c r="M22287" s="88"/>
      <c r="O22287" s="90"/>
      <c r="P22287" s="90"/>
      <c r="Q22287" s="90"/>
    </row>
    <row r="22288" spans="4:17" x14ac:dyDescent="0.25">
      <c r="D22288" s="87"/>
      <c r="J22288" s="88"/>
      <c r="K22288" s="89"/>
      <c r="M22288" s="88"/>
      <c r="O22288" s="90"/>
      <c r="P22288" s="90"/>
      <c r="Q22288" s="90"/>
    </row>
    <row r="22289" spans="4:17" x14ac:dyDescent="0.25">
      <c r="D22289" s="87"/>
      <c r="J22289" s="88"/>
      <c r="K22289" s="89"/>
      <c r="M22289" s="88"/>
      <c r="O22289" s="90"/>
      <c r="P22289" s="90"/>
      <c r="Q22289" s="90"/>
    </row>
    <row r="22290" spans="4:17" x14ac:dyDescent="0.25">
      <c r="D22290" s="87"/>
      <c r="J22290" s="88"/>
      <c r="K22290" s="89"/>
      <c r="M22290" s="88"/>
      <c r="O22290" s="90"/>
      <c r="P22290" s="90"/>
      <c r="Q22290" s="90"/>
    </row>
    <row r="22291" spans="4:17" x14ac:dyDescent="0.25">
      <c r="D22291" s="87"/>
      <c r="J22291" s="88"/>
      <c r="K22291" s="89"/>
      <c r="M22291" s="88"/>
      <c r="O22291" s="90"/>
      <c r="P22291" s="90"/>
      <c r="Q22291" s="90"/>
    </row>
    <row r="22292" spans="4:17" x14ac:dyDescent="0.25">
      <c r="D22292" s="87"/>
      <c r="J22292" s="88"/>
      <c r="K22292" s="89"/>
      <c r="M22292" s="88"/>
      <c r="O22292" s="90"/>
      <c r="P22292" s="90"/>
      <c r="Q22292" s="90"/>
    </row>
    <row r="22293" spans="4:17" x14ac:dyDescent="0.25">
      <c r="D22293" s="87"/>
      <c r="J22293" s="88"/>
      <c r="K22293" s="89"/>
      <c r="M22293" s="88"/>
      <c r="O22293" s="90"/>
      <c r="P22293" s="90"/>
      <c r="Q22293" s="90"/>
    </row>
    <row r="22294" spans="4:17" x14ac:dyDescent="0.25">
      <c r="D22294" s="87"/>
      <c r="J22294" s="88"/>
      <c r="K22294" s="89"/>
      <c r="M22294" s="88"/>
      <c r="O22294" s="90"/>
      <c r="P22294" s="90"/>
      <c r="Q22294" s="90"/>
    </row>
    <row r="22295" spans="4:17" x14ac:dyDescent="0.25">
      <c r="D22295" s="87"/>
      <c r="J22295" s="88"/>
      <c r="K22295" s="89"/>
      <c r="M22295" s="88"/>
      <c r="O22295" s="90"/>
      <c r="P22295" s="90"/>
      <c r="Q22295" s="90"/>
    </row>
    <row r="22296" spans="4:17" x14ac:dyDescent="0.25">
      <c r="D22296" s="87"/>
      <c r="J22296" s="88"/>
      <c r="K22296" s="89"/>
      <c r="M22296" s="88"/>
      <c r="O22296" s="90"/>
      <c r="P22296" s="90"/>
      <c r="Q22296" s="90"/>
    </row>
    <row r="22297" spans="4:17" x14ac:dyDescent="0.25">
      <c r="D22297" s="87"/>
      <c r="J22297" s="88"/>
      <c r="K22297" s="89"/>
      <c r="M22297" s="88"/>
      <c r="O22297" s="90"/>
      <c r="P22297" s="90"/>
      <c r="Q22297" s="90"/>
    </row>
    <row r="22298" spans="4:17" x14ac:dyDescent="0.25">
      <c r="D22298" s="87"/>
      <c r="J22298" s="88"/>
      <c r="K22298" s="89"/>
      <c r="M22298" s="88"/>
      <c r="O22298" s="90"/>
      <c r="P22298" s="90"/>
      <c r="Q22298" s="90"/>
    </row>
    <row r="22299" spans="4:17" x14ac:dyDescent="0.25">
      <c r="D22299" s="87"/>
      <c r="J22299" s="88"/>
      <c r="K22299" s="89"/>
      <c r="M22299" s="88"/>
      <c r="O22299" s="90"/>
      <c r="P22299" s="90"/>
      <c r="Q22299" s="90"/>
    </row>
    <row r="22300" spans="4:17" x14ac:dyDescent="0.25">
      <c r="D22300" s="87"/>
      <c r="J22300" s="88"/>
      <c r="K22300" s="89"/>
      <c r="M22300" s="88"/>
      <c r="O22300" s="90"/>
      <c r="P22300" s="90"/>
      <c r="Q22300" s="90"/>
    </row>
    <row r="22301" spans="4:17" x14ac:dyDescent="0.25">
      <c r="D22301" s="87"/>
      <c r="J22301" s="88"/>
      <c r="K22301" s="89"/>
      <c r="M22301" s="88"/>
      <c r="O22301" s="90"/>
      <c r="P22301" s="90"/>
      <c r="Q22301" s="90"/>
    </row>
    <row r="22302" spans="4:17" x14ac:dyDescent="0.25">
      <c r="D22302" s="87"/>
      <c r="J22302" s="88"/>
      <c r="K22302" s="89"/>
      <c r="M22302" s="88"/>
      <c r="O22302" s="90"/>
      <c r="P22302" s="90"/>
      <c r="Q22302" s="90"/>
    </row>
    <row r="22303" spans="4:17" x14ac:dyDescent="0.25">
      <c r="D22303" s="87"/>
      <c r="J22303" s="88"/>
      <c r="K22303" s="89"/>
      <c r="M22303" s="88"/>
      <c r="O22303" s="90"/>
      <c r="P22303" s="90"/>
      <c r="Q22303" s="90"/>
    </row>
    <row r="22304" spans="4:17" x14ac:dyDescent="0.25">
      <c r="D22304" s="87"/>
      <c r="J22304" s="88"/>
      <c r="K22304" s="89"/>
      <c r="M22304" s="88"/>
      <c r="O22304" s="90"/>
      <c r="P22304" s="90"/>
      <c r="Q22304" s="90"/>
    </row>
    <row r="22305" spans="4:17" x14ac:dyDescent="0.25">
      <c r="D22305" s="87"/>
      <c r="J22305" s="88"/>
      <c r="K22305" s="89"/>
      <c r="M22305" s="88"/>
      <c r="O22305" s="90"/>
      <c r="P22305" s="90"/>
      <c r="Q22305" s="90"/>
    </row>
    <row r="22306" spans="4:17" x14ac:dyDescent="0.25">
      <c r="D22306" s="87"/>
      <c r="J22306" s="88"/>
      <c r="K22306" s="89"/>
      <c r="M22306" s="88"/>
      <c r="O22306" s="90"/>
      <c r="P22306" s="90"/>
      <c r="Q22306" s="90"/>
    </row>
    <row r="22307" spans="4:17" x14ac:dyDescent="0.25">
      <c r="D22307" s="87"/>
      <c r="J22307" s="88"/>
      <c r="K22307" s="89"/>
      <c r="M22307" s="88"/>
      <c r="O22307" s="90"/>
      <c r="P22307" s="90"/>
      <c r="Q22307" s="90"/>
    </row>
    <row r="22308" spans="4:17" x14ac:dyDescent="0.25">
      <c r="D22308" s="87"/>
      <c r="J22308" s="88"/>
      <c r="K22308" s="89"/>
      <c r="M22308" s="88"/>
      <c r="O22308" s="90"/>
      <c r="P22308" s="90"/>
      <c r="Q22308" s="90"/>
    </row>
    <row r="22309" spans="4:17" x14ac:dyDescent="0.25">
      <c r="D22309" s="87"/>
      <c r="J22309" s="88"/>
      <c r="K22309" s="89"/>
      <c r="M22309" s="88"/>
      <c r="O22309" s="90"/>
      <c r="P22309" s="90"/>
      <c r="Q22309" s="90"/>
    </row>
    <row r="22310" spans="4:17" x14ac:dyDescent="0.25">
      <c r="D22310" s="87"/>
      <c r="J22310" s="88"/>
      <c r="K22310" s="89"/>
      <c r="M22310" s="88"/>
      <c r="O22310" s="90"/>
      <c r="P22310" s="90"/>
      <c r="Q22310" s="90"/>
    </row>
    <row r="22311" spans="4:17" x14ac:dyDescent="0.25">
      <c r="D22311" s="87"/>
      <c r="J22311" s="88"/>
      <c r="K22311" s="89"/>
      <c r="M22311" s="88"/>
      <c r="O22311" s="90"/>
      <c r="P22311" s="90"/>
      <c r="Q22311" s="90"/>
    </row>
    <row r="22312" spans="4:17" x14ac:dyDescent="0.25">
      <c r="D22312" s="87"/>
      <c r="J22312" s="88"/>
      <c r="K22312" s="89"/>
      <c r="M22312" s="88"/>
      <c r="O22312" s="90"/>
      <c r="P22312" s="90"/>
      <c r="Q22312" s="90"/>
    </row>
    <row r="22313" spans="4:17" x14ac:dyDescent="0.25">
      <c r="D22313" s="87"/>
      <c r="J22313" s="88"/>
      <c r="K22313" s="89"/>
      <c r="M22313" s="88"/>
      <c r="O22313" s="90"/>
      <c r="P22313" s="90"/>
      <c r="Q22313" s="90"/>
    </row>
    <row r="22314" spans="4:17" x14ac:dyDescent="0.25">
      <c r="D22314" s="87"/>
      <c r="J22314" s="88"/>
      <c r="K22314" s="89"/>
      <c r="M22314" s="88"/>
      <c r="O22314" s="90"/>
      <c r="P22314" s="90"/>
      <c r="Q22314" s="90"/>
    </row>
    <row r="22315" spans="4:17" x14ac:dyDescent="0.25">
      <c r="D22315" s="87"/>
      <c r="J22315" s="88"/>
      <c r="K22315" s="89"/>
      <c r="M22315" s="88"/>
      <c r="O22315" s="90"/>
      <c r="P22315" s="90"/>
      <c r="Q22315" s="90"/>
    </row>
    <row r="22316" spans="4:17" x14ac:dyDescent="0.25">
      <c r="D22316" s="87"/>
      <c r="J22316" s="88"/>
      <c r="K22316" s="89"/>
      <c r="M22316" s="88"/>
      <c r="O22316" s="90"/>
      <c r="P22316" s="90"/>
      <c r="Q22316" s="90"/>
    </row>
    <row r="22317" spans="4:17" x14ac:dyDescent="0.25">
      <c r="D22317" s="87"/>
      <c r="J22317" s="88"/>
      <c r="K22317" s="89"/>
      <c r="M22317" s="88"/>
      <c r="O22317" s="90"/>
      <c r="P22317" s="90"/>
      <c r="Q22317" s="90"/>
    </row>
    <row r="22318" spans="4:17" x14ac:dyDescent="0.25">
      <c r="D22318" s="87"/>
      <c r="J22318" s="88"/>
      <c r="K22318" s="89"/>
      <c r="M22318" s="88"/>
      <c r="O22318" s="90"/>
      <c r="P22318" s="90"/>
      <c r="Q22318" s="90"/>
    </row>
    <row r="22319" spans="4:17" x14ac:dyDescent="0.25">
      <c r="D22319" s="87"/>
      <c r="J22319" s="88"/>
      <c r="K22319" s="89"/>
      <c r="M22319" s="88"/>
      <c r="O22319" s="90"/>
      <c r="P22319" s="90"/>
      <c r="Q22319" s="90"/>
    </row>
    <row r="22320" spans="4:17" x14ac:dyDescent="0.25">
      <c r="D22320" s="87"/>
      <c r="J22320" s="88"/>
      <c r="K22320" s="89"/>
      <c r="M22320" s="88"/>
      <c r="O22320" s="90"/>
      <c r="P22320" s="90"/>
      <c r="Q22320" s="90"/>
    </row>
    <row r="22321" spans="4:17" x14ac:dyDescent="0.25">
      <c r="D22321" s="87"/>
      <c r="J22321" s="88"/>
      <c r="K22321" s="89"/>
      <c r="M22321" s="88"/>
      <c r="O22321" s="90"/>
      <c r="P22321" s="90"/>
      <c r="Q22321" s="90"/>
    </row>
    <row r="22322" spans="4:17" x14ac:dyDescent="0.25">
      <c r="D22322" s="87"/>
      <c r="J22322" s="88"/>
      <c r="K22322" s="89"/>
      <c r="M22322" s="88"/>
      <c r="O22322" s="90"/>
      <c r="P22322" s="90"/>
      <c r="Q22322" s="90"/>
    </row>
    <row r="22323" spans="4:17" x14ac:dyDescent="0.25">
      <c r="D22323" s="87"/>
      <c r="J22323" s="88"/>
      <c r="K22323" s="89"/>
      <c r="M22323" s="88"/>
      <c r="O22323" s="90"/>
      <c r="P22323" s="90"/>
      <c r="Q22323" s="90"/>
    </row>
    <row r="22324" spans="4:17" x14ac:dyDescent="0.25">
      <c r="D22324" s="87"/>
      <c r="J22324" s="88"/>
      <c r="K22324" s="89"/>
      <c r="M22324" s="88"/>
      <c r="O22324" s="90"/>
      <c r="P22324" s="90"/>
      <c r="Q22324" s="90"/>
    </row>
    <row r="22325" spans="4:17" x14ac:dyDescent="0.25">
      <c r="D22325" s="87"/>
      <c r="J22325" s="88"/>
      <c r="K22325" s="89"/>
      <c r="M22325" s="88"/>
      <c r="O22325" s="90"/>
      <c r="P22325" s="90"/>
      <c r="Q22325" s="90"/>
    </row>
    <row r="22326" spans="4:17" x14ac:dyDescent="0.25">
      <c r="D22326" s="87"/>
      <c r="J22326" s="88"/>
      <c r="K22326" s="89"/>
      <c r="M22326" s="88"/>
      <c r="O22326" s="90"/>
      <c r="P22326" s="90"/>
      <c r="Q22326" s="90"/>
    </row>
    <row r="22327" spans="4:17" x14ac:dyDescent="0.25">
      <c r="D22327" s="87"/>
      <c r="J22327" s="88"/>
      <c r="K22327" s="89"/>
      <c r="M22327" s="88"/>
      <c r="O22327" s="90"/>
      <c r="P22327" s="90"/>
      <c r="Q22327" s="90"/>
    </row>
    <row r="22328" spans="4:17" x14ac:dyDescent="0.25">
      <c r="D22328" s="87"/>
      <c r="J22328" s="88"/>
      <c r="K22328" s="89"/>
      <c r="M22328" s="88"/>
      <c r="O22328" s="90"/>
      <c r="P22328" s="90"/>
      <c r="Q22328" s="90"/>
    </row>
    <row r="22329" spans="4:17" x14ac:dyDescent="0.25">
      <c r="D22329" s="87"/>
      <c r="J22329" s="88"/>
      <c r="K22329" s="89"/>
      <c r="M22329" s="88"/>
      <c r="O22329" s="90"/>
      <c r="P22329" s="90"/>
      <c r="Q22329" s="90"/>
    </row>
    <row r="22330" spans="4:17" x14ac:dyDescent="0.25">
      <c r="D22330" s="87"/>
      <c r="J22330" s="88"/>
      <c r="K22330" s="89"/>
      <c r="M22330" s="88"/>
      <c r="O22330" s="90"/>
      <c r="P22330" s="90"/>
      <c r="Q22330" s="90"/>
    </row>
    <row r="22331" spans="4:17" x14ac:dyDescent="0.25">
      <c r="D22331" s="87"/>
      <c r="J22331" s="88"/>
      <c r="K22331" s="89"/>
      <c r="M22331" s="88"/>
      <c r="O22331" s="90"/>
      <c r="P22331" s="90"/>
      <c r="Q22331" s="90"/>
    </row>
    <row r="22332" spans="4:17" x14ac:dyDescent="0.25">
      <c r="D22332" s="87"/>
      <c r="J22332" s="88"/>
      <c r="K22332" s="89"/>
      <c r="M22332" s="88"/>
      <c r="O22332" s="90"/>
      <c r="P22332" s="90"/>
      <c r="Q22332" s="90"/>
    </row>
    <row r="22333" spans="4:17" x14ac:dyDescent="0.25">
      <c r="D22333" s="87"/>
      <c r="J22333" s="88"/>
      <c r="K22333" s="89"/>
      <c r="M22333" s="88"/>
      <c r="O22333" s="90"/>
      <c r="P22333" s="90"/>
      <c r="Q22333" s="90"/>
    </row>
    <row r="22334" spans="4:17" x14ac:dyDescent="0.25">
      <c r="D22334" s="87"/>
      <c r="J22334" s="88"/>
      <c r="K22334" s="89"/>
      <c r="M22334" s="88"/>
      <c r="O22334" s="90"/>
      <c r="P22334" s="90"/>
      <c r="Q22334" s="90"/>
    </row>
    <row r="22335" spans="4:17" x14ac:dyDescent="0.25">
      <c r="D22335" s="87"/>
      <c r="J22335" s="88"/>
      <c r="K22335" s="89"/>
      <c r="M22335" s="88"/>
      <c r="O22335" s="90"/>
      <c r="P22335" s="90"/>
      <c r="Q22335" s="90"/>
    </row>
    <row r="22336" spans="4:17" x14ac:dyDescent="0.25">
      <c r="D22336" s="87"/>
      <c r="J22336" s="88"/>
      <c r="K22336" s="89"/>
      <c r="M22336" s="88"/>
      <c r="O22336" s="90"/>
      <c r="P22336" s="90"/>
      <c r="Q22336" s="90"/>
    </row>
    <row r="22337" spans="4:17" x14ac:dyDescent="0.25">
      <c r="D22337" s="87"/>
      <c r="J22337" s="88"/>
      <c r="K22337" s="89"/>
      <c r="M22337" s="88"/>
      <c r="O22337" s="90"/>
      <c r="P22337" s="90"/>
      <c r="Q22337" s="90"/>
    </row>
    <row r="22338" spans="4:17" x14ac:dyDescent="0.25">
      <c r="D22338" s="87"/>
      <c r="J22338" s="88"/>
      <c r="K22338" s="89"/>
      <c r="M22338" s="88"/>
      <c r="O22338" s="90"/>
      <c r="P22338" s="90"/>
      <c r="Q22338" s="90"/>
    </row>
    <row r="22339" spans="4:17" x14ac:dyDescent="0.25">
      <c r="D22339" s="87"/>
      <c r="J22339" s="88"/>
      <c r="K22339" s="89"/>
      <c r="M22339" s="88"/>
      <c r="O22339" s="90"/>
      <c r="P22339" s="90"/>
      <c r="Q22339" s="90"/>
    </row>
    <row r="22340" spans="4:17" x14ac:dyDescent="0.25">
      <c r="D22340" s="87"/>
      <c r="J22340" s="88"/>
      <c r="K22340" s="89"/>
      <c r="M22340" s="88"/>
      <c r="O22340" s="90"/>
      <c r="P22340" s="90"/>
      <c r="Q22340" s="90"/>
    </row>
    <row r="22341" spans="4:17" x14ac:dyDescent="0.25">
      <c r="D22341" s="87"/>
      <c r="J22341" s="88"/>
      <c r="K22341" s="89"/>
      <c r="M22341" s="88"/>
      <c r="O22341" s="90"/>
      <c r="P22341" s="90"/>
      <c r="Q22341" s="90"/>
    </row>
    <row r="22342" spans="4:17" x14ac:dyDescent="0.25">
      <c r="D22342" s="87"/>
      <c r="J22342" s="88"/>
      <c r="K22342" s="89"/>
      <c r="M22342" s="88"/>
      <c r="O22342" s="90"/>
      <c r="P22342" s="90"/>
      <c r="Q22342" s="90"/>
    </row>
    <row r="22343" spans="4:17" x14ac:dyDescent="0.25">
      <c r="D22343" s="87"/>
      <c r="J22343" s="88"/>
      <c r="K22343" s="89"/>
      <c r="M22343" s="88"/>
      <c r="O22343" s="90"/>
      <c r="P22343" s="90"/>
      <c r="Q22343" s="90"/>
    </row>
    <row r="22344" spans="4:17" x14ac:dyDescent="0.25">
      <c r="D22344" s="87"/>
      <c r="J22344" s="88"/>
      <c r="K22344" s="89"/>
      <c r="M22344" s="88"/>
      <c r="O22344" s="90"/>
      <c r="P22344" s="90"/>
      <c r="Q22344" s="90"/>
    </row>
    <row r="22345" spans="4:17" x14ac:dyDescent="0.25">
      <c r="D22345" s="87"/>
      <c r="J22345" s="88"/>
      <c r="K22345" s="89"/>
      <c r="M22345" s="88"/>
      <c r="O22345" s="90"/>
      <c r="P22345" s="90"/>
      <c r="Q22345" s="90"/>
    </row>
    <row r="22346" spans="4:17" x14ac:dyDescent="0.25">
      <c r="D22346" s="87"/>
      <c r="J22346" s="88"/>
      <c r="K22346" s="89"/>
      <c r="M22346" s="88"/>
      <c r="O22346" s="90"/>
      <c r="P22346" s="90"/>
      <c r="Q22346" s="90"/>
    </row>
    <row r="22347" spans="4:17" x14ac:dyDescent="0.25">
      <c r="D22347" s="87"/>
      <c r="J22347" s="88"/>
      <c r="K22347" s="89"/>
      <c r="M22347" s="88"/>
      <c r="O22347" s="90"/>
      <c r="P22347" s="90"/>
      <c r="Q22347" s="90"/>
    </row>
    <row r="22348" spans="4:17" x14ac:dyDescent="0.25">
      <c r="D22348" s="87"/>
      <c r="J22348" s="88"/>
      <c r="K22348" s="89"/>
      <c r="M22348" s="88"/>
      <c r="O22348" s="90"/>
      <c r="P22348" s="90"/>
      <c r="Q22348" s="90"/>
    </row>
    <row r="22349" spans="4:17" x14ac:dyDescent="0.25">
      <c r="D22349" s="87"/>
      <c r="J22349" s="88"/>
      <c r="K22349" s="89"/>
      <c r="M22349" s="88"/>
      <c r="O22349" s="90"/>
      <c r="P22349" s="90"/>
      <c r="Q22349" s="90"/>
    </row>
    <row r="22350" spans="4:17" x14ac:dyDescent="0.25">
      <c r="D22350" s="87"/>
      <c r="J22350" s="88"/>
      <c r="K22350" s="89"/>
      <c r="M22350" s="88"/>
      <c r="O22350" s="90"/>
      <c r="P22350" s="90"/>
      <c r="Q22350" s="90"/>
    </row>
    <row r="22351" spans="4:17" x14ac:dyDescent="0.25">
      <c r="D22351" s="87"/>
      <c r="J22351" s="88"/>
      <c r="K22351" s="89"/>
      <c r="M22351" s="88"/>
      <c r="O22351" s="90"/>
      <c r="P22351" s="90"/>
      <c r="Q22351" s="90"/>
    </row>
    <row r="22352" spans="4:17" x14ac:dyDescent="0.25">
      <c r="D22352" s="87"/>
      <c r="J22352" s="88"/>
      <c r="K22352" s="89"/>
      <c r="M22352" s="88"/>
      <c r="O22352" s="90"/>
      <c r="P22352" s="90"/>
      <c r="Q22352" s="90"/>
    </row>
    <row r="22353" spans="4:17" x14ac:dyDescent="0.25">
      <c r="D22353" s="87"/>
      <c r="J22353" s="88"/>
      <c r="K22353" s="89"/>
      <c r="M22353" s="88"/>
      <c r="O22353" s="90"/>
      <c r="P22353" s="90"/>
      <c r="Q22353" s="90"/>
    </row>
    <row r="22354" spans="4:17" x14ac:dyDescent="0.25">
      <c r="D22354" s="87"/>
      <c r="J22354" s="88"/>
      <c r="K22354" s="89"/>
      <c r="M22354" s="88"/>
      <c r="O22354" s="90"/>
      <c r="P22354" s="90"/>
      <c r="Q22354" s="90"/>
    </row>
    <row r="22355" spans="4:17" x14ac:dyDescent="0.25">
      <c r="D22355" s="87"/>
      <c r="J22355" s="88"/>
      <c r="K22355" s="89"/>
      <c r="M22355" s="88"/>
      <c r="O22355" s="90"/>
      <c r="P22355" s="90"/>
      <c r="Q22355" s="90"/>
    </row>
    <row r="22356" spans="4:17" x14ac:dyDescent="0.25">
      <c r="D22356" s="87"/>
      <c r="J22356" s="88"/>
      <c r="K22356" s="89"/>
      <c r="M22356" s="88"/>
      <c r="O22356" s="90"/>
      <c r="P22356" s="90"/>
      <c r="Q22356" s="90"/>
    </row>
    <row r="22357" spans="4:17" x14ac:dyDescent="0.25">
      <c r="D22357" s="87"/>
      <c r="J22357" s="88"/>
      <c r="K22357" s="89"/>
      <c r="M22357" s="88"/>
      <c r="O22357" s="90"/>
      <c r="P22357" s="90"/>
      <c r="Q22357" s="90"/>
    </row>
    <row r="22358" spans="4:17" x14ac:dyDescent="0.25">
      <c r="D22358" s="87"/>
      <c r="J22358" s="88"/>
      <c r="K22358" s="89"/>
      <c r="M22358" s="88"/>
      <c r="O22358" s="90"/>
      <c r="P22358" s="90"/>
      <c r="Q22358" s="90"/>
    </row>
    <row r="22359" spans="4:17" x14ac:dyDescent="0.25">
      <c r="D22359" s="87"/>
      <c r="J22359" s="88"/>
      <c r="K22359" s="89"/>
      <c r="M22359" s="88"/>
      <c r="O22359" s="90"/>
      <c r="P22359" s="90"/>
      <c r="Q22359" s="90"/>
    </row>
    <row r="22360" spans="4:17" x14ac:dyDescent="0.25">
      <c r="D22360" s="87"/>
      <c r="J22360" s="88"/>
      <c r="K22360" s="89"/>
      <c r="M22360" s="88"/>
      <c r="O22360" s="90"/>
      <c r="P22360" s="90"/>
      <c r="Q22360" s="90"/>
    </row>
    <row r="22361" spans="4:17" x14ac:dyDescent="0.25">
      <c r="D22361" s="87"/>
      <c r="J22361" s="88"/>
      <c r="K22361" s="89"/>
      <c r="M22361" s="88"/>
      <c r="O22361" s="90"/>
      <c r="P22361" s="90"/>
      <c r="Q22361" s="90"/>
    </row>
    <row r="22362" spans="4:17" x14ac:dyDescent="0.25">
      <c r="D22362" s="87"/>
      <c r="J22362" s="88"/>
      <c r="K22362" s="89"/>
      <c r="M22362" s="88"/>
      <c r="O22362" s="90"/>
      <c r="P22362" s="90"/>
      <c r="Q22362" s="90"/>
    </row>
    <row r="22363" spans="4:17" x14ac:dyDescent="0.25">
      <c r="D22363" s="87"/>
      <c r="J22363" s="88"/>
      <c r="K22363" s="89"/>
      <c r="M22363" s="88"/>
      <c r="O22363" s="90"/>
      <c r="P22363" s="90"/>
      <c r="Q22363" s="90"/>
    </row>
    <row r="22364" spans="4:17" x14ac:dyDescent="0.25">
      <c r="D22364" s="87"/>
      <c r="J22364" s="88"/>
      <c r="K22364" s="89"/>
      <c r="M22364" s="88"/>
      <c r="O22364" s="90"/>
      <c r="P22364" s="90"/>
      <c r="Q22364" s="90"/>
    </row>
    <row r="22365" spans="4:17" x14ac:dyDescent="0.25">
      <c r="D22365" s="87"/>
      <c r="J22365" s="88"/>
      <c r="K22365" s="89"/>
      <c r="M22365" s="88"/>
      <c r="O22365" s="90"/>
      <c r="P22365" s="90"/>
      <c r="Q22365" s="90"/>
    </row>
    <row r="22366" spans="4:17" x14ac:dyDescent="0.25">
      <c r="D22366" s="87"/>
      <c r="J22366" s="88"/>
      <c r="K22366" s="89"/>
      <c r="M22366" s="88"/>
      <c r="O22366" s="90"/>
      <c r="P22366" s="90"/>
      <c r="Q22366" s="90"/>
    </row>
    <row r="22367" spans="4:17" x14ac:dyDescent="0.25">
      <c r="D22367" s="87"/>
      <c r="J22367" s="88"/>
      <c r="K22367" s="89"/>
      <c r="M22367" s="88"/>
      <c r="O22367" s="90"/>
      <c r="P22367" s="90"/>
      <c r="Q22367" s="90"/>
    </row>
    <row r="22368" spans="4:17" x14ac:dyDescent="0.25">
      <c r="D22368" s="87"/>
      <c r="J22368" s="88"/>
      <c r="K22368" s="89"/>
      <c r="M22368" s="88"/>
      <c r="O22368" s="90"/>
      <c r="P22368" s="90"/>
      <c r="Q22368" s="90"/>
    </row>
    <row r="22369" spans="4:17" x14ac:dyDescent="0.25">
      <c r="D22369" s="87"/>
      <c r="J22369" s="88"/>
      <c r="K22369" s="89"/>
      <c r="M22369" s="88"/>
      <c r="O22369" s="90"/>
      <c r="P22369" s="90"/>
      <c r="Q22369" s="90"/>
    </row>
    <row r="22370" spans="4:17" x14ac:dyDescent="0.25">
      <c r="D22370" s="87"/>
      <c r="J22370" s="88"/>
      <c r="K22370" s="89"/>
      <c r="M22370" s="88"/>
      <c r="O22370" s="90"/>
      <c r="P22370" s="90"/>
      <c r="Q22370" s="90"/>
    </row>
    <row r="22371" spans="4:17" x14ac:dyDescent="0.25">
      <c r="D22371" s="87"/>
      <c r="J22371" s="88"/>
      <c r="K22371" s="89"/>
      <c r="M22371" s="88"/>
      <c r="O22371" s="90"/>
      <c r="P22371" s="90"/>
      <c r="Q22371" s="90"/>
    </row>
    <row r="22372" spans="4:17" x14ac:dyDescent="0.25">
      <c r="D22372" s="87"/>
      <c r="J22372" s="88"/>
      <c r="K22372" s="89"/>
      <c r="M22372" s="88"/>
      <c r="O22372" s="90"/>
      <c r="P22372" s="90"/>
      <c r="Q22372" s="90"/>
    </row>
    <row r="22373" spans="4:17" x14ac:dyDescent="0.25">
      <c r="D22373" s="87"/>
      <c r="J22373" s="88"/>
      <c r="K22373" s="89"/>
      <c r="M22373" s="88"/>
      <c r="O22373" s="90"/>
      <c r="P22373" s="90"/>
      <c r="Q22373" s="90"/>
    </row>
    <row r="22374" spans="4:17" x14ac:dyDescent="0.25">
      <c r="D22374" s="87"/>
      <c r="J22374" s="88"/>
      <c r="K22374" s="89"/>
      <c r="M22374" s="88"/>
      <c r="O22374" s="90"/>
      <c r="P22374" s="90"/>
      <c r="Q22374" s="90"/>
    </row>
    <row r="22375" spans="4:17" x14ac:dyDescent="0.25">
      <c r="D22375" s="87"/>
      <c r="J22375" s="88"/>
      <c r="K22375" s="89"/>
      <c r="M22375" s="88"/>
      <c r="O22375" s="90"/>
      <c r="P22375" s="90"/>
      <c r="Q22375" s="90"/>
    </row>
    <row r="22376" spans="4:17" x14ac:dyDescent="0.25">
      <c r="D22376" s="87"/>
      <c r="J22376" s="88"/>
      <c r="K22376" s="89"/>
      <c r="M22376" s="88"/>
      <c r="O22376" s="90"/>
      <c r="P22376" s="90"/>
      <c r="Q22376" s="90"/>
    </row>
    <row r="22377" spans="4:17" x14ac:dyDescent="0.25">
      <c r="D22377" s="87"/>
      <c r="J22377" s="88"/>
      <c r="K22377" s="89"/>
      <c r="M22377" s="88"/>
      <c r="O22377" s="90"/>
      <c r="P22377" s="90"/>
      <c r="Q22377" s="90"/>
    </row>
    <row r="22378" spans="4:17" x14ac:dyDescent="0.25">
      <c r="D22378" s="87"/>
      <c r="J22378" s="88"/>
      <c r="K22378" s="89"/>
      <c r="M22378" s="88"/>
      <c r="O22378" s="90"/>
      <c r="P22378" s="90"/>
      <c r="Q22378" s="90"/>
    </row>
    <row r="22379" spans="4:17" x14ac:dyDescent="0.25">
      <c r="D22379" s="87"/>
      <c r="J22379" s="88"/>
      <c r="K22379" s="89"/>
      <c r="M22379" s="88"/>
      <c r="O22379" s="90"/>
      <c r="P22379" s="90"/>
      <c r="Q22379" s="90"/>
    </row>
    <row r="22380" spans="4:17" x14ac:dyDescent="0.25">
      <c r="D22380" s="87"/>
      <c r="J22380" s="88"/>
      <c r="K22380" s="89"/>
      <c r="M22380" s="88"/>
      <c r="O22380" s="90"/>
      <c r="P22380" s="90"/>
      <c r="Q22380" s="90"/>
    </row>
    <row r="22381" spans="4:17" x14ac:dyDescent="0.25">
      <c r="D22381" s="87"/>
      <c r="J22381" s="88"/>
      <c r="K22381" s="89"/>
      <c r="M22381" s="88"/>
      <c r="O22381" s="90"/>
      <c r="P22381" s="90"/>
      <c r="Q22381" s="90"/>
    </row>
    <row r="22382" spans="4:17" x14ac:dyDescent="0.25">
      <c r="D22382" s="87"/>
      <c r="J22382" s="88"/>
      <c r="K22382" s="89"/>
      <c r="M22382" s="88"/>
      <c r="O22382" s="90"/>
      <c r="P22382" s="90"/>
      <c r="Q22382" s="90"/>
    </row>
    <row r="22383" spans="4:17" x14ac:dyDescent="0.25">
      <c r="D22383" s="87"/>
      <c r="J22383" s="88"/>
      <c r="K22383" s="89"/>
      <c r="M22383" s="88"/>
      <c r="O22383" s="90"/>
      <c r="P22383" s="90"/>
      <c r="Q22383" s="90"/>
    </row>
    <row r="22384" spans="4:17" x14ac:dyDescent="0.25">
      <c r="D22384" s="87"/>
      <c r="J22384" s="88"/>
      <c r="K22384" s="89"/>
      <c r="M22384" s="88"/>
      <c r="O22384" s="90"/>
      <c r="P22384" s="90"/>
      <c r="Q22384" s="90"/>
    </row>
    <row r="22385" spans="4:17" x14ac:dyDescent="0.25">
      <c r="D22385" s="87"/>
      <c r="J22385" s="88"/>
      <c r="K22385" s="89"/>
      <c r="M22385" s="88"/>
      <c r="O22385" s="90"/>
      <c r="P22385" s="90"/>
      <c r="Q22385" s="90"/>
    </row>
    <row r="22386" spans="4:17" x14ac:dyDescent="0.25">
      <c r="D22386" s="87"/>
      <c r="J22386" s="88"/>
      <c r="K22386" s="89"/>
      <c r="M22386" s="88"/>
      <c r="O22386" s="90"/>
      <c r="P22386" s="90"/>
      <c r="Q22386" s="90"/>
    </row>
    <row r="22387" spans="4:17" x14ac:dyDescent="0.25">
      <c r="D22387" s="87"/>
      <c r="J22387" s="88"/>
      <c r="K22387" s="89"/>
      <c r="M22387" s="88"/>
      <c r="O22387" s="90"/>
      <c r="P22387" s="90"/>
      <c r="Q22387" s="90"/>
    </row>
    <row r="22388" spans="4:17" x14ac:dyDescent="0.25">
      <c r="D22388" s="87"/>
      <c r="J22388" s="88"/>
      <c r="K22388" s="89"/>
      <c r="M22388" s="88"/>
      <c r="O22388" s="90"/>
      <c r="P22388" s="90"/>
      <c r="Q22388" s="90"/>
    </row>
    <row r="22389" spans="4:17" x14ac:dyDescent="0.25">
      <c r="D22389" s="87"/>
      <c r="J22389" s="88"/>
      <c r="K22389" s="89"/>
      <c r="M22389" s="88"/>
      <c r="O22389" s="90"/>
      <c r="P22389" s="90"/>
      <c r="Q22389" s="90"/>
    </row>
    <row r="22390" spans="4:17" x14ac:dyDescent="0.25">
      <c r="D22390" s="87"/>
      <c r="J22390" s="88"/>
      <c r="K22390" s="89"/>
      <c r="M22390" s="88"/>
      <c r="O22390" s="90"/>
      <c r="P22390" s="90"/>
      <c r="Q22390" s="90"/>
    </row>
    <row r="22391" spans="4:17" x14ac:dyDescent="0.25">
      <c r="D22391" s="87"/>
      <c r="J22391" s="88"/>
      <c r="K22391" s="89"/>
      <c r="M22391" s="88"/>
      <c r="O22391" s="90"/>
      <c r="P22391" s="90"/>
      <c r="Q22391" s="90"/>
    </row>
    <row r="22392" spans="4:17" x14ac:dyDescent="0.25">
      <c r="D22392" s="87"/>
      <c r="J22392" s="88"/>
      <c r="K22392" s="89"/>
      <c r="M22392" s="88"/>
      <c r="O22392" s="90"/>
      <c r="P22392" s="90"/>
      <c r="Q22392" s="90"/>
    </row>
    <row r="22393" spans="4:17" x14ac:dyDescent="0.25">
      <c r="D22393" s="87"/>
      <c r="J22393" s="88"/>
      <c r="K22393" s="89"/>
      <c r="M22393" s="88"/>
      <c r="O22393" s="90"/>
      <c r="P22393" s="90"/>
      <c r="Q22393" s="90"/>
    </row>
    <row r="22394" spans="4:17" x14ac:dyDescent="0.25">
      <c r="D22394" s="87"/>
      <c r="J22394" s="88"/>
      <c r="K22394" s="89"/>
      <c r="M22394" s="88"/>
      <c r="O22394" s="90"/>
      <c r="P22394" s="90"/>
      <c r="Q22394" s="90"/>
    </row>
    <row r="22395" spans="4:17" x14ac:dyDescent="0.25">
      <c r="D22395" s="87"/>
      <c r="J22395" s="88"/>
      <c r="K22395" s="89"/>
      <c r="M22395" s="88"/>
      <c r="O22395" s="90"/>
      <c r="P22395" s="90"/>
      <c r="Q22395" s="90"/>
    </row>
    <row r="22396" spans="4:17" x14ac:dyDescent="0.25">
      <c r="D22396" s="87"/>
      <c r="J22396" s="88"/>
      <c r="K22396" s="89"/>
      <c r="M22396" s="88"/>
      <c r="O22396" s="90"/>
      <c r="P22396" s="90"/>
      <c r="Q22396" s="90"/>
    </row>
    <row r="22397" spans="4:17" x14ac:dyDescent="0.25">
      <c r="D22397" s="87"/>
      <c r="J22397" s="88"/>
      <c r="K22397" s="89"/>
      <c r="M22397" s="88"/>
      <c r="O22397" s="90"/>
      <c r="P22397" s="90"/>
      <c r="Q22397" s="90"/>
    </row>
    <row r="22398" spans="4:17" x14ac:dyDescent="0.25">
      <c r="D22398" s="87"/>
      <c r="J22398" s="88"/>
      <c r="K22398" s="89"/>
      <c r="M22398" s="88"/>
      <c r="O22398" s="90"/>
      <c r="P22398" s="90"/>
      <c r="Q22398" s="90"/>
    </row>
    <row r="22399" spans="4:17" x14ac:dyDescent="0.25">
      <c r="D22399" s="87"/>
      <c r="J22399" s="88"/>
      <c r="K22399" s="89"/>
      <c r="M22399" s="88"/>
      <c r="O22399" s="90"/>
      <c r="P22399" s="90"/>
      <c r="Q22399" s="90"/>
    </row>
    <row r="22400" spans="4:17" x14ac:dyDescent="0.25">
      <c r="D22400" s="87"/>
      <c r="J22400" s="88"/>
      <c r="K22400" s="89"/>
      <c r="M22400" s="88"/>
      <c r="O22400" s="90"/>
      <c r="P22400" s="90"/>
      <c r="Q22400" s="90"/>
    </row>
    <row r="22401" spans="4:17" x14ac:dyDescent="0.25">
      <c r="D22401" s="87"/>
      <c r="J22401" s="88"/>
      <c r="K22401" s="89"/>
      <c r="M22401" s="88"/>
      <c r="O22401" s="90"/>
      <c r="P22401" s="90"/>
      <c r="Q22401" s="90"/>
    </row>
    <row r="22402" spans="4:17" x14ac:dyDescent="0.25">
      <c r="D22402" s="87"/>
      <c r="J22402" s="88"/>
      <c r="K22402" s="89"/>
      <c r="M22402" s="88"/>
      <c r="O22402" s="90"/>
      <c r="P22402" s="90"/>
      <c r="Q22402" s="90"/>
    </row>
    <row r="22403" spans="4:17" x14ac:dyDescent="0.25">
      <c r="D22403" s="87"/>
      <c r="J22403" s="88"/>
      <c r="K22403" s="89"/>
      <c r="M22403" s="88"/>
      <c r="O22403" s="90"/>
      <c r="P22403" s="90"/>
      <c r="Q22403" s="90"/>
    </row>
    <row r="22404" spans="4:17" x14ac:dyDescent="0.25">
      <c r="D22404" s="87"/>
      <c r="J22404" s="88"/>
      <c r="K22404" s="89"/>
      <c r="M22404" s="88"/>
      <c r="O22404" s="90"/>
      <c r="P22404" s="90"/>
      <c r="Q22404" s="90"/>
    </row>
    <row r="22405" spans="4:17" x14ac:dyDescent="0.25">
      <c r="D22405" s="87"/>
      <c r="J22405" s="88"/>
      <c r="K22405" s="89"/>
      <c r="M22405" s="88"/>
      <c r="O22405" s="90"/>
      <c r="P22405" s="90"/>
      <c r="Q22405" s="90"/>
    </row>
    <row r="22406" spans="4:17" x14ac:dyDescent="0.25">
      <c r="D22406" s="87"/>
      <c r="J22406" s="88"/>
      <c r="K22406" s="89"/>
      <c r="M22406" s="88"/>
      <c r="O22406" s="90"/>
      <c r="P22406" s="90"/>
      <c r="Q22406" s="90"/>
    </row>
    <row r="22407" spans="4:17" x14ac:dyDescent="0.25">
      <c r="D22407" s="87"/>
      <c r="J22407" s="88"/>
      <c r="K22407" s="89"/>
      <c r="M22407" s="88"/>
      <c r="O22407" s="90"/>
      <c r="P22407" s="90"/>
      <c r="Q22407" s="90"/>
    </row>
    <row r="22408" spans="4:17" x14ac:dyDescent="0.25">
      <c r="D22408" s="87"/>
      <c r="J22408" s="88"/>
      <c r="K22408" s="89"/>
      <c r="M22408" s="88"/>
      <c r="O22408" s="90"/>
      <c r="P22408" s="90"/>
      <c r="Q22408" s="90"/>
    </row>
    <row r="22409" spans="4:17" x14ac:dyDescent="0.25">
      <c r="D22409" s="87"/>
      <c r="J22409" s="88"/>
      <c r="K22409" s="89"/>
      <c r="M22409" s="88"/>
      <c r="O22409" s="90"/>
      <c r="P22409" s="90"/>
      <c r="Q22409" s="90"/>
    </row>
    <row r="22410" spans="4:17" x14ac:dyDescent="0.25">
      <c r="D22410" s="87"/>
      <c r="J22410" s="88"/>
      <c r="K22410" s="89"/>
      <c r="M22410" s="88"/>
      <c r="O22410" s="90"/>
      <c r="P22410" s="90"/>
      <c r="Q22410" s="90"/>
    </row>
    <row r="22411" spans="4:17" x14ac:dyDescent="0.25">
      <c r="D22411" s="87"/>
      <c r="J22411" s="88"/>
      <c r="K22411" s="89"/>
      <c r="M22411" s="88"/>
      <c r="O22411" s="90"/>
      <c r="P22411" s="90"/>
      <c r="Q22411" s="90"/>
    </row>
    <row r="22412" spans="4:17" x14ac:dyDescent="0.25">
      <c r="D22412" s="87"/>
      <c r="J22412" s="88"/>
      <c r="K22412" s="89"/>
      <c r="M22412" s="88"/>
      <c r="O22412" s="90"/>
      <c r="P22412" s="90"/>
      <c r="Q22412" s="90"/>
    </row>
    <row r="22413" spans="4:17" x14ac:dyDescent="0.25">
      <c r="D22413" s="87"/>
      <c r="J22413" s="88"/>
      <c r="K22413" s="89"/>
      <c r="M22413" s="88"/>
      <c r="O22413" s="90"/>
      <c r="P22413" s="90"/>
      <c r="Q22413" s="90"/>
    </row>
    <row r="22414" spans="4:17" x14ac:dyDescent="0.25">
      <c r="D22414" s="87"/>
      <c r="J22414" s="88"/>
      <c r="K22414" s="89"/>
      <c r="M22414" s="88"/>
      <c r="O22414" s="90"/>
      <c r="P22414" s="90"/>
      <c r="Q22414" s="90"/>
    </row>
    <row r="22415" spans="4:17" x14ac:dyDescent="0.25">
      <c r="D22415" s="87"/>
      <c r="J22415" s="88"/>
      <c r="K22415" s="89"/>
      <c r="M22415" s="88"/>
      <c r="O22415" s="90"/>
      <c r="P22415" s="90"/>
      <c r="Q22415" s="90"/>
    </row>
    <row r="22416" spans="4:17" x14ac:dyDescent="0.25">
      <c r="D22416" s="87"/>
      <c r="J22416" s="88"/>
      <c r="K22416" s="89"/>
      <c r="M22416" s="88"/>
      <c r="O22416" s="90"/>
      <c r="P22416" s="90"/>
      <c r="Q22416" s="90"/>
    </row>
    <row r="22417" spans="4:17" x14ac:dyDescent="0.25">
      <c r="D22417" s="87"/>
      <c r="J22417" s="88"/>
      <c r="K22417" s="89"/>
      <c r="M22417" s="88"/>
      <c r="O22417" s="90"/>
      <c r="P22417" s="90"/>
      <c r="Q22417" s="90"/>
    </row>
    <row r="22418" spans="4:17" x14ac:dyDescent="0.25">
      <c r="D22418" s="87"/>
      <c r="J22418" s="88"/>
      <c r="K22418" s="89"/>
      <c r="M22418" s="88"/>
      <c r="O22418" s="90"/>
      <c r="P22418" s="90"/>
      <c r="Q22418" s="90"/>
    </row>
    <row r="22419" spans="4:17" x14ac:dyDescent="0.25">
      <c r="D22419" s="87"/>
      <c r="J22419" s="88"/>
      <c r="K22419" s="89"/>
      <c r="M22419" s="88"/>
      <c r="O22419" s="90"/>
      <c r="P22419" s="90"/>
      <c r="Q22419" s="90"/>
    </row>
    <row r="22420" spans="4:17" x14ac:dyDescent="0.25">
      <c r="D22420" s="87"/>
      <c r="J22420" s="88"/>
      <c r="K22420" s="89"/>
      <c r="M22420" s="88"/>
      <c r="O22420" s="90"/>
      <c r="P22420" s="90"/>
      <c r="Q22420" s="90"/>
    </row>
    <row r="22421" spans="4:17" x14ac:dyDescent="0.25">
      <c r="D22421" s="87"/>
      <c r="J22421" s="88"/>
      <c r="K22421" s="89"/>
      <c r="M22421" s="88"/>
      <c r="O22421" s="90"/>
      <c r="P22421" s="90"/>
      <c r="Q22421" s="90"/>
    </row>
    <row r="22422" spans="4:17" x14ac:dyDescent="0.25">
      <c r="D22422" s="87"/>
      <c r="J22422" s="88"/>
      <c r="K22422" s="89"/>
      <c r="M22422" s="88"/>
      <c r="O22422" s="90"/>
      <c r="P22422" s="90"/>
      <c r="Q22422" s="90"/>
    </row>
    <row r="22423" spans="4:17" x14ac:dyDescent="0.25">
      <c r="D22423" s="87"/>
      <c r="J22423" s="88"/>
      <c r="K22423" s="89"/>
      <c r="M22423" s="88"/>
      <c r="O22423" s="90"/>
      <c r="P22423" s="90"/>
      <c r="Q22423" s="90"/>
    </row>
    <row r="22424" spans="4:17" x14ac:dyDescent="0.25">
      <c r="D22424" s="87"/>
      <c r="J22424" s="88"/>
      <c r="K22424" s="89"/>
      <c r="M22424" s="88"/>
      <c r="O22424" s="90"/>
      <c r="P22424" s="90"/>
      <c r="Q22424" s="90"/>
    </row>
    <row r="22425" spans="4:17" x14ac:dyDescent="0.25">
      <c r="D22425" s="87"/>
      <c r="J22425" s="88"/>
      <c r="K22425" s="89"/>
      <c r="M22425" s="88"/>
      <c r="O22425" s="90"/>
      <c r="P22425" s="90"/>
      <c r="Q22425" s="90"/>
    </row>
    <row r="22426" spans="4:17" x14ac:dyDescent="0.25">
      <c r="D22426" s="87"/>
      <c r="J22426" s="88"/>
      <c r="K22426" s="89"/>
      <c r="M22426" s="88"/>
      <c r="O22426" s="90"/>
      <c r="P22426" s="90"/>
      <c r="Q22426" s="90"/>
    </row>
    <row r="22427" spans="4:17" x14ac:dyDescent="0.25">
      <c r="D22427" s="87"/>
      <c r="J22427" s="88"/>
      <c r="K22427" s="89"/>
      <c r="M22427" s="88"/>
      <c r="O22427" s="90"/>
      <c r="P22427" s="90"/>
      <c r="Q22427" s="90"/>
    </row>
    <row r="22428" spans="4:17" x14ac:dyDescent="0.25">
      <c r="D22428" s="87"/>
      <c r="J22428" s="88"/>
      <c r="K22428" s="89"/>
      <c r="M22428" s="88"/>
      <c r="O22428" s="90"/>
      <c r="P22428" s="90"/>
      <c r="Q22428" s="90"/>
    </row>
    <row r="22429" spans="4:17" x14ac:dyDescent="0.25">
      <c r="D22429" s="87"/>
      <c r="J22429" s="88"/>
      <c r="K22429" s="89"/>
      <c r="M22429" s="88"/>
      <c r="O22429" s="90"/>
      <c r="P22429" s="90"/>
      <c r="Q22429" s="90"/>
    </row>
    <row r="22430" spans="4:17" x14ac:dyDescent="0.25">
      <c r="D22430" s="87"/>
      <c r="J22430" s="88"/>
      <c r="K22430" s="89"/>
      <c r="M22430" s="88"/>
      <c r="O22430" s="90"/>
      <c r="P22430" s="90"/>
      <c r="Q22430" s="90"/>
    </row>
    <row r="22431" spans="4:17" x14ac:dyDescent="0.25">
      <c r="D22431" s="87"/>
      <c r="J22431" s="88"/>
      <c r="K22431" s="89"/>
      <c r="M22431" s="88"/>
      <c r="O22431" s="90"/>
      <c r="P22431" s="90"/>
      <c r="Q22431" s="90"/>
    </row>
    <row r="22432" spans="4:17" x14ac:dyDescent="0.25">
      <c r="D22432" s="87"/>
      <c r="J22432" s="88"/>
      <c r="K22432" s="89"/>
      <c r="M22432" s="88"/>
      <c r="O22432" s="90"/>
      <c r="P22432" s="90"/>
      <c r="Q22432" s="90"/>
    </row>
    <row r="22433" spans="4:17" x14ac:dyDescent="0.25">
      <c r="D22433" s="87"/>
      <c r="J22433" s="88"/>
      <c r="K22433" s="89"/>
      <c r="M22433" s="88"/>
      <c r="O22433" s="90"/>
      <c r="P22433" s="90"/>
      <c r="Q22433" s="90"/>
    </row>
    <row r="22434" spans="4:17" x14ac:dyDescent="0.25">
      <c r="D22434" s="87"/>
      <c r="J22434" s="88"/>
      <c r="K22434" s="89"/>
      <c r="M22434" s="88"/>
      <c r="O22434" s="90"/>
      <c r="P22434" s="90"/>
      <c r="Q22434" s="90"/>
    </row>
    <row r="22435" spans="4:17" x14ac:dyDescent="0.25">
      <c r="D22435" s="87"/>
      <c r="J22435" s="88"/>
      <c r="K22435" s="89"/>
      <c r="M22435" s="88"/>
      <c r="O22435" s="90"/>
      <c r="P22435" s="90"/>
      <c r="Q22435" s="90"/>
    </row>
    <row r="22436" spans="4:17" x14ac:dyDescent="0.25">
      <c r="D22436" s="87"/>
      <c r="J22436" s="88"/>
      <c r="K22436" s="89"/>
      <c r="M22436" s="88"/>
      <c r="O22436" s="90"/>
      <c r="P22436" s="90"/>
      <c r="Q22436" s="90"/>
    </row>
    <row r="22437" spans="4:17" x14ac:dyDescent="0.25">
      <c r="D22437" s="87"/>
      <c r="J22437" s="88"/>
      <c r="K22437" s="89"/>
      <c r="M22437" s="88"/>
      <c r="O22437" s="90"/>
      <c r="P22437" s="90"/>
      <c r="Q22437" s="90"/>
    </row>
    <row r="22438" spans="4:17" x14ac:dyDescent="0.25">
      <c r="D22438" s="87"/>
      <c r="J22438" s="88"/>
      <c r="K22438" s="89"/>
      <c r="M22438" s="88"/>
      <c r="O22438" s="90"/>
      <c r="P22438" s="90"/>
      <c r="Q22438" s="90"/>
    </row>
    <row r="22439" spans="4:17" x14ac:dyDescent="0.25">
      <c r="D22439" s="87"/>
      <c r="J22439" s="88"/>
      <c r="K22439" s="89"/>
      <c r="M22439" s="88"/>
      <c r="O22439" s="90"/>
      <c r="P22439" s="90"/>
      <c r="Q22439" s="90"/>
    </row>
    <row r="22440" spans="4:17" x14ac:dyDescent="0.25">
      <c r="D22440" s="87"/>
      <c r="J22440" s="88"/>
      <c r="K22440" s="89"/>
      <c r="M22440" s="88"/>
      <c r="O22440" s="90"/>
      <c r="P22440" s="90"/>
      <c r="Q22440" s="90"/>
    </row>
    <row r="22441" spans="4:17" x14ac:dyDescent="0.25">
      <c r="D22441" s="87"/>
      <c r="J22441" s="88"/>
      <c r="K22441" s="89"/>
      <c r="M22441" s="88"/>
      <c r="O22441" s="90"/>
      <c r="P22441" s="90"/>
      <c r="Q22441" s="90"/>
    </row>
    <row r="22442" spans="4:17" x14ac:dyDescent="0.25">
      <c r="D22442" s="87"/>
      <c r="J22442" s="88"/>
      <c r="K22442" s="89"/>
      <c r="M22442" s="88"/>
      <c r="O22442" s="90"/>
      <c r="P22442" s="90"/>
      <c r="Q22442" s="90"/>
    </row>
    <row r="22443" spans="4:17" x14ac:dyDescent="0.25">
      <c r="D22443" s="87"/>
      <c r="J22443" s="88"/>
      <c r="K22443" s="89"/>
      <c r="M22443" s="88"/>
      <c r="O22443" s="90"/>
      <c r="P22443" s="90"/>
      <c r="Q22443" s="90"/>
    </row>
    <row r="22444" spans="4:17" x14ac:dyDescent="0.25">
      <c r="D22444" s="87"/>
      <c r="J22444" s="88"/>
      <c r="K22444" s="89"/>
      <c r="M22444" s="88"/>
      <c r="O22444" s="90"/>
      <c r="P22444" s="90"/>
      <c r="Q22444" s="90"/>
    </row>
    <row r="22445" spans="4:17" x14ac:dyDescent="0.25">
      <c r="D22445" s="87"/>
      <c r="J22445" s="88"/>
      <c r="K22445" s="89"/>
      <c r="M22445" s="88"/>
      <c r="O22445" s="90"/>
      <c r="P22445" s="90"/>
      <c r="Q22445" s="90"/>
    </row>
    <row r="22446" spans="4:17" x14ac:dyDescent="0.25">
      <c r="D22446" s="87"/>
      <c r="J22446" s="88"/>
      <c r="K22446" s="89"/>
      <c r="M22446" s="88"/>
      <c r="O22446" s="90"/>
      <c r="P22446" s="90"/>
      <c r="Q22446" s="90"/>
    </row>
    <row r="22447" spans="4:17" x14ac:dyDescent="0.25">
      <c r="D22447" s="87"/>
      <c r="J22447" s="88"/>
      <c r="K22447" s="89"/>
      <c r="M22447" s="88"/>
      <c r="O22447" s="90"/>
      <c r="P22447" s="90"/>
      <c r="Q22447" s="90"/>
    </row>
    <row r="22448" spans="4:17" x14ac:dyDescent="0.25">
      <c r="D22448" s="87"/>
      <c r="J22448" s="88"/>
      <c r="K22448" s="89"/>
      <c r="M22448" s="88"/>
      <c r="O22448" s="90"/>
      <c r="P22448" s="90"/>
      <c r="Q22448" s="90"/>
    </row>
    <row r="22449" spans="4:17" x14ac:dyDescent="0.25">
      <c r="D22449" s="87"/>
      <c r="J22449" s="88"/>
      <c r="K22449" s="89"/>
      <c r="M22449" s="88"/>
      <c r="O22449" s="90"/>
      <c r="P22449" s="90"/>
      <c r="Q22449" s="90"/>
    </row>
    <row r="22450" spans="4:17" x14ac:dyDescent="0.25">
      <c r="D22450" s="87"/>
      <c r="J22450" s="88"/>
      <c r="K22450" s="89"/>
      <c r="M22450" s="88"/>
      <c r="O22450" s="90"/>
      <c r="P22450" s="90"/>
      <c r="Q22450" s="90"/>
    </row>
    <row r="22451" spans="4:17" x14ac:dyDescent="0.25">
      <c r="D22451" s="87"/>
      <c r="J22451" s="88"/>
      <c r="K22451" s="89"/>
      <c r="M22451" s="88"/>
      <c r="O22451" s="90"/>
      <c r="P22451" s="90"/>
      <c r="Q22451" s="90"/>
    </row>
    <row r="22452" spans="4:17" x14ac:dyDescent="0.25">
      <c r="D22452" s="87"/>
      <c r="J22452" s="88"/>
      <c r="K22452" s="89"/>
      <c r="M22452" s="88"/>
      <c r="O22452" s="90"/>
      <c r="P22452" s="90"/>
      <c r="Q22452" s="90"/>
    </row>
    <row r="22453" spans="4:17" x14ac:dyDescent="0.25">
      <c r="D22453" s="87"/>
      <c r="J22453" s="88"/>
      <c r="K22453" s="89"/>
      <c r="M22453" s="88"/>
      <c r="O22453" s="90"/>
      <c r="P22453" s="90"/>
      <c r="Q22453" s="90"/>
    </row>
    <row r="22454" spans="4:17" x14ac:dyDescent="0.25">
      <c r="D22454" s="87"/>
      <c r="J22454" s="88"/>
      <c r="K22454" s="89"/>
      <c r="M22454" s="88"/>
      <c r="O22454" s="90"/>
      <c r="P22454" s="90"/>
      <c r="Q22454" s="90"/>
    </row>
    <row r="22455" spans="4:17" x14ac:dyDescent="0.25">
      <c r="D22455" s="87"/>
      <c r="J22455" s="88"/>
      <c r="K22455" s="89"/>
      <c r="M22455" s="88"/>
      <c r="O22455" s="90"/>
      <c r="P22455" s="90"/>
      <c r="Q22455" s="90"/>
    </row>
    <row r="22456" spans="4:17" x14ac:dyDescent="0.25">
      <c r="D22456" s="87"/>
      <c r="J22456" s="88"/>
      <c r="K22456" s="89"/>
      <c r="M22456" s="88"/>
      <c r="O22456" s="90"/>
      <c r="P22456" s="90"/>
      <c r="Q22456" s="90"/>
    </row>
    <row r="22457" spans="4:17" x14ac:dyDescent="0.25">
      <c r="D22457" s="87"/>
      <c r="J22457" s="88"/>
      <c r="K22457" s="89"/>
      <c r="M22457" s="88"/>
      <c r="O22457" s="90"/>
      <c r="P22457" s="90"/>
      <c r="Q22457" s="90"/>
    </row>
    <row r="22458" spans="4:17" x14ac:dyDescent="0.25">
      <c r="D22458" s="87"/>
      <c r="J22458" s="88"/>
      <c r="K22458" s="89"/>
      <c r="M22458" s="88"/>
      <c r="O22458" s="90"/>
      <c r="P22458" s="90"/>
      <c r="Q22458" s="90"/>
    </row>
    <row r="22459" spans="4:17" x14ac:dyDescent="0.25">
      <c r="D22459" s="87"/>
      <c r="J22459" s="88"/>
      <c r="K22459" s="89"/>
      <c r="M22459" s="88"/>
      <c r="O22459" s="90"/>
      <c r="P22459" s="90"/>
      <c r="Q22459" s="90"/>
    </row>
    <row r="22460" spans="4:17" x14ac:dyDescent="0.25">
      <c r="D22460" s="87"/>
      <c r="J22460" s="88"/>
      <c r="K22460" s="89"/>
      <c r="M22460" s="88"/>
      <c r="O22460" s="90"/>
      <c r="P22460" s="90"/>
      <c r="Q22460" s="90"/>
    </row>
    <row r="22461" spans="4:17" x14ac:dyDescent="0.25">
      <c r="D22461" s="87"/>
      <c r="J22461" s="88"/>
      <c r="K22461" s="89"/>
      <c r="M22461" s="88"/>
      <c r="O22461" s="90"/>
      <c r="P22461" s="90"/>
      <c r="Q22461" s="90"/>
    </row>
    <row r="22462" spans="4:17" x14ac:dyDescent="0.25">
      <c r="D22462" s="87"/>
      <c r="J22462" s="88"/>
      <c r="K22462" s="89"/>
      <c r="M22462" s="88"/>
      <c r="O22462" s="90"/>
      <c r="P22462" s="90"/>
      <c r="Q22462" s="90"/>
    </row>
    <row r="22463" spans="4:17" x14ac:dyDescent="0.25">
      <c r="D22463" s="87"/>
      <c r="J22463" s="88"/>
      <c r="K22463" s="89"/>
      <c r="M22463" s="88"/>
      <c r="O22463" s="90"/>
      <c r="P22463" s="90"/>
      <c r="Q22463" s="90"/>
    </row>
    <row r="22464" spans="4:17" x14ac:dyDescent="0.25">
      <c r="D22464" s="87"/>
      <c r="J22464" s="88"/>
      <c r="K22464" s="89"/>
      <c r="M22464" s="88"/>
      <c r="O22464" s="90"/>
      <c r="P22464" s="90"/>
      <c r="Q22464" s="90"/>
    </row>
    <row r="22465" spans="4:17" x14ac:dyDescent="0.25">
      <c r="D22465" s="87"/>
      <c r="J22465" s="88"/>
      <c r="K22465" s="89"/>
      <c r="M22465" s="88"/>
      <c r="O22465" s="90"/>
      <c r="P22465" s="90"/>
      <c r="Q22465" s="90"/>
    </row>
    <row r="22466" spans="4:17" x14ac:dyDescent="0.25">
      <c r="D22466" s="87"/>
      <c r="J22466" s="88"/>
      <c r="K22466" s="89"/>
      <c r="M22466" s="88"/>
      <c r="O22466" s="90"/>
      <c r="P22466" s="90"/>
      <c r="Q22466" s="90"/>
    </row>
    <row r="22467" spans="4:17" x14ac:dyDescent="0.25">
      <c r="D22467" s="87"/>
      <c r="J22467" s="88"/>
      <c r="K22467" s="89"/>
      <c r="M22467" s="88"/>
      <c r="O22467" s="90"/>
      <c r="P22467" s="90"/>
      <c r="Q22467" s="90"/>
    </row>
    <row r="22468" spans="4:17" x14ac:dyDescent="0.25">
      <c r="D22468" s="87"/>
      <c r="J22468" s="88"/>
      <c r="K22468" s="89"/>
      <c r="M22468" s="88"/>
      <c r="O22468" s="90"/>
      <c r="P22468" s="90"/>
      <c r="Q22468" s="90"/>
    </row>
    <row r="22469" spans="4:17" x14ac:dyDescent="0.25">
      <c r="D22469" s="87"/>
      <c r="J22469" s="88"/>
      <c r="K22469" s="89"/>
      <c r="M22469" s="88"/>
      <c r="O22469" s="90"/>
      <c r="P22469" s="90"/>
      <c r="Q22469" s="90"/>
    </row>
    <row r="22470" spans="4:17" x14ac:dyDescent="0.25">
      <c r="D22470" s="87"/>
      <c r="J22470" s="88"/>
      <c r="K22470" s="89"/>
      <c r="M22470" s="88"/>
      <c r="O22470" s="90"/>
      <c r="P22470" s="90"/>
      <c r="Q22470" s="90"/>
    </row>
    <row r="22471" spans="4:17" x14ac:dyDescent="0.25">
      <c r="D22471" s="87"/>
      <c r="J22471" s="88"/>
      <c r="K22471" s="89"/>
      <c r="M22471" s="88"/>
      <c r="O22471" s="90"/>
      <c r="P22471" s="90"/>
      <c r="Q22471" s="90"/>
    </row>
    <row r="22472" spans="4:17" x14ac:dyDescent="0.25">
      <c r="D22472" s="87"/>
      <c r="J22472" s="88"/>
      <c r="K22472" s="89"/>
      <c r="M22472" s="88"/>
      <c r="O22472" s="90"/>
      <c r="P22472" s="90"/>
      <c r="Q22472" s="90"/>
    </row>
    <row r="22473" spans="4:17" x14ac:dyDescent="0.25">
      <c r="D22473" s="87"/>
      <c r="J22473" s="88"/>
      <c r="K22473" s="89"/>
      <c r="M22473" s="88"/>
      <c r="O22473" s="90"/>
      <c r="P22473" s="90"/>
      <c r="Q22473" s="90"/>
    </row>
    <row r="22474" spans="4:17" x14ac:dyDescent="0.25">
      <c r="D22474" s="87"/>
      <c r="J22474" s="88"/>
      <c r="K22474" s="89"/>
      <c r="M22474" s="88"/>
      <c r="O22474" s="90"/>
      <c r="P22474" s="90"/>
      <c r="Q22474" s="90"/>
    </row>
    <row r="22475" spans="4:17" x14ac:dyDescent="0.25">
      <c r="D22475" s="87"/>
      <c r="J22475" s="88"/>
      <c r="K22475" s="89"/>
      <c r="M22475" s="88"/>
      <c r="O22475" s="90"/>
      <c r="P22475" s="90"/>
      <c r="Q22475" s="90"/>
    </row>
    <row r="22476" spans="4:17" x14ac:dyDescent="0.25">
      <c r="D22476" s="87"/>
      <c r="J22476" s="88"/>
      <c r="K22476" s="89"/>
      <c r="M22476" s="88"/>
      <c r="O22476" s="90"/>
      <c r="P22476" s="90"/>
      <c r="Q22476" s="90"/>
    </row>
    <row r="22477" spans="4:17" x14ac:dyDescent="0.25">
      <c r="D22477" s="87"/>
      <c r="J22477" s="88"/>
      <c r="K22477" s="89"/>
      <c r="M22477" s="88"/>
      <c r="O22477" s="90"/>
      <c r="P22477" s="90"/>
      <c r="Q22477" s="90"/>
    </row>
    <row r="22478" spans="4:17" x14ac:dyDescent="0.25">
      <c r="D22478" s="87"/>
      <c r="J22478" s="88"/>
      <c r="K22478" s="89"/>
      <c r="M22478" s="88"/>
      <c r="O22478" s="90"/>
      <c r="P22478" s="90"/>
      <c r="Q22478" s="90"/>
    </row>
    <row r="22479" spans="4:17" x14ac:dyDescent="0.25">
      <c r="D22479" s="87"/>
      <c r="J22479" s="88"/>
      <c r="K22479" s="89"/>
      <c r="M22479" s="88"/>
      <c r="O22479" s="90"/>
      <c r="P22479" s="90"/>
      <c r="Q22479" s="90"/>
    </row>
    <row r="22480" spans="4:17" x14ac:dyDescent="0.25">
      <c r="D22480" s="87"/>
      <c r="J22480" s="88"/>
      <c r="K22480" s="89"/>
      <c r="M22480" s="88"/>
      <c r="O22480" s="90"/>
      <c r="P22480" s="90"/>
      <c r="Q22480" s="90"/>
    </row>
    <row r="22481" spans="4:17" x14ac:dyDescent="0.25">
      <c r="D22481" s="87"/>
      <c r="J22481" s="88"/>
      <c r="K22481" s="89"/>
      <c r="M22481" s="88"/>
      <c r="O22481" s="90"/>
      <c r="P22481" s="90"/>
      <c r="Q22481" s="90"/>
    </row>
    <row r="22482" spans="4:17" x14ac:dyDescent="0.25">
      <c r="D22482" s="87"/>
      <c r="J22482" s="88"/>
      <c r="K22482" s="89"/>
      <c r="M22482" s="88"/>
      <c r="O22482" s="90"/>
      <c r="P22482" s="90"/>
      <c r="Q22482" s="90"/>
    </row>
    <row r="22483" spans="4:17" x14ac:dyDescent="0.25">
      <c r="D22483" s="87"/>
      <c r="J22483" s="88"/>
      <c r="K22483" s="89"/>
      <c r="M22483" s="88"/>
      <c r="O22483" s="90"/>
      <c r="P22483" s="90"/>
      <c r="Q22483" s="90"/>
    </row>
    <row r="22484" spans="4:17" x14ac:dyDescent="0.25">
      <c r="D22484" s="87"/>
      <c r="J22484" s="88"/>
      <c r="K22484" s="89"/>
      <c r="M22484" s="88"/>
      <c r="O22484" s="90"/>
      <c r="P22484" s="90"/>
      <c r="Q22484" s="90"/>
    </row>
    <row r="22485" spans="4:17" x14ac:dyDescent="0.25">
      <c r="D22485" s="87"/>
      <c r="J22485" s="88"/>
      <c r="K22485" s="89"/>
      <c r="M22485" s="88"/>
      <c r="O22485" s="90"/>
      <c r="P22485" s="90"/>
      <c r="Q22485" s="90"/>
    </row>
    <row r="22486" spans="4:17" x14ac:dyDescent="0.25">
      <c r="D22486" s="87"/>
      <c r="J22486" s="88"/>
      <c r="K22486" s="89"/>
      <c r="M22486" s="88"/>
      <c r="O22486" s="90"/>
      <c r="P22486" s="90"/>
      <c r="Q22486" s="90"/>
    </row>
    <row r="22487" spans="4:17" x14ac:dyDescent="0.25">
      <c r="D22487" s="87"/>
      <c r="J22487" s="88"/>
      <c r="K22487" s="89"/>
      <c r="M22487" s="88"/>
      <c r="O22487" s="90"/>
      <c r="P22487" s="90"/>
      <c r="Q22487" s="90"/>
    </row>
    <row r="22488" spans="4:17" x14ac:dyDescent="0.25">
      <c r="D22488" s="87"/>
      <c r="J22488" s="88"/>
      <c r="K22488" s="89"/>
      <c r="M22488" s="88"/>
      <c r="O22488" s="90"/>
      <c r="P22488" s="90"/>
      <c r="Q22488" s="90"/>
    </row>
    <row r="22489" spans="4:17" x14ac:dyDescent="0.25">
      <c r="D22489" s="87"/>
      <c r="J22489" s="88"/>
      <c r="K22489" s="89"/>
      <c r="M22489" s="88"/>
      <c r="O22489" s="90"/>
      <c r="P22489" s="90"/>
      <c r="Q22489" s="90"/>
    </row>
    <row r="22490" spans="4:17" x14ac:dyDescent="0.25">
      <c r="D22490" s="87"/>
      <c r="J22490" s="88"/>
      <c r="K22490" s="89"/>
      <c r="M22490" s="88"/>
      <c r="O22490" s="90"/>
      <c r="P22490" s="90"/>
      <c r="Q22490" s="90"/>
    </row>
    <row r="22491" spans="4:17" x14ac:dyDescent="0.25">
      <c r="D22491" s="87"/>
      <c r="J22491" s="88"/>
      <c r="K22491" s="89"/>
      <c r="M22491" s="88"/>
      <c r="O22491" s="90"/>
      <c r="P22491" s="90"/>
      <c r="Q22491" s="90"/>
    </row>
    <row r="22492" spans="4:17" x14ac:dyDescent="0.25">
      <c r="D22492" s="87"/>
      <c r="J22492" s="88"/>
      <c r="K22492" s="89"/>
      <c r="M22492" s="88"/>
      <c r="O22492" s="90"/>
      <c r="P22492" s="90"/>
      <c r="Q22492" s="90"/>
    </row>
    <row r="22493" spans="4:17" x14ac:dyDescent="0.25">
      <c r="D22493" s="87"/>
      <c r="J22493" s="88"/>
      <c r="K22493" s="89"/>
      <c r="M22493" s="88"/>
      <c r="O22493" s="90"/>
      <c r="P22493" s="90"/>
      <c r="Q22493" s="90"/>
    </row>
    <row r="22494" spans="4:17" x14ac:dyDescent="0.25">
      <c r="D22494" s="87"/>
      <c r="J22494" s="88"/>
      <c r="K22494" s="89"/>
      <c r="M22494" s="88"/>
      <c r="O22494" s="90"/>
      <c r="P22494" s="90"/>
      <c r="Q22494" s="90"/>
    </row>
    <row r="22495" spans="4:17" x14ac:dyDescent="0.25">
      <c r="D22495" s="87"/>
      <c r="J22495" s="88"/>
      <c r="K22495" s="89"/>
      <c r="M22495" s="88"/>
      <c r="O22495" s="90"/>
      <c r="P22495" s="90"/>
      <c r="Q22495" s="90"/>
    </row>
    <row r="22496" spans="4:17" x14ac:dyDescent="0.25">
      <c r="D22496" s="87"/>
      <c r="J22496" s="88"/>
      <c r="K22496" s="89"/>
      <c r="M22496" s="88"/>
      <c r="O22496" s="90"/>
      <c r="P22496" s="90"/>
      <c r="Q22496" s="90"/>
    </row>
    <row r="22497" spans="4:17" x14ac:dyDescent="0.25">
      <c r="D22497" s="87"/>
      <c r="J22497" s="88"/>
      <c r="K22497" s="89"/>
      <c r="M22497" s="88"/>
      <c r="O22497" s="90"/>
      <c r="P22497" s="90"/>
      <c r="Q22497" s="90"/>
    </row>
    <row r="22498" spans="4:17" x14ac:dyDescent="0.25">
      <c r="D22498" s="87"/>
      <c r="J22498" s="88"/>
      <c r="K22498" s="89"/>
      <c r="M22498" s="88"/>
      <c r="O22498" s="90"/>
      <c r="P22498" s="90"/>
      <c r="Q22498" s="90"/>
    </row>
    <row r="22499" spans="4:17" x14ac:dyDescent="0.25">
      <c r="D22499" s="87"/>
      <c r="J22499" s="88"/>
      <c r="K22499" s="89"/>
      <c r="M22499" s="88"/>
      <c r="O22499" s="90"/>
      <c r="P22499" s="90"/>
      <c r="Q22499" s="90"/>
    </row>
    <row r="22500" spans="4:17" x14ac:dyDescent="0.25">
      <c r="D22500" s="87"/>
      <c r="J22500" s="88"/>
      <c r="K22500" s="89"/>
      <c r="M22500" s="88"/>
      <c r="O22500" s="90"/>
      <c r="P22500" s="90"/>
      <c r="Q22500" s="90"/>
    </row>
    <row r="22501" spans="4:17" x14ac:dyDescent="0.25">
      <c r="D22501" s="87"/>
      <c r="J22501" s="88"/>
      <c r="K22501" s="89"/>
      <c r="M22501" s="88"/>
      <c r="O22501" s="90"/>
      <c r="P22501" s="90"/>
      <c r="Q22501" s="90"/>
    </row>
    <row r="22502" spans="4:17" x14ac:dyDescent="0.25">
      <c r="D22502" s="87"/>
      <c r="J22502" s="88"/>
      <c r="K22502" s="89"/>
      <c r="M22502" s="88"/>
      <c r="O22502" s="90"/>
      <c r="P22502" s="90"/>
      <c r="Q22502" s="90"/>
    </row>
    <row r="22503" spans="4:17" x14ac:dyDescent="0.25">
      <c r="D22503" s="87"/>
      <c r="J22503" s="88"/>
      <c r="K22503" s="89"/>
      <c r="M22503" s="88"/>
      <c r="O22503" s="90"/>
      <c r="P22503" s="90"/>
      <c r="Q22503" s="90"/>
    </row>
    <row r="22504" spans="4:17" x14ac:dyDescent="0.25">
      <c r="D22504" s="87"/>
      <c r="J22504" s="88"/>
      <c r="K22504" s="89"/>
      <c r="M22504" s="88"/>
      <c r="O22504" s="90"/>
      <c r="P22504" s="90"/>
      <c r="Q22504" s="90"/>
    </row>
    <row r="22505" spans="4:17" x14ac:dyDescent="0.25">
      <c r="D22505" s="87"/>
      <c r="J22505" s="88"/>
      <c r="K22505" s="89"/>
      <c r="M22505" s="88"/>
      <c r="O22505" s="90"/>
      <c r="P22505" s="90"/>
      <c r="Q22505" s="90"/>
    </row>
    <row r="22506" spans="4:17" x14ac:dyDescent="0.25">
      <c r="D22506" s="87"/>
      <c r="J22506" s="88"/>
      <c r="K22506" s="89"/>
      <c r="M22506" s="88"/>
      <c r="O22506" s="90"/>
      <c r="P22506" s="90"/>
      <c r="Q22506" s="90"/>
    </row>
    <row r="22507" spans="4:17" x14ac:dyDescent="0.25">
      <c r="D22507" s="87"/>
      <c r="J22507" s="88"/>
      <c r="K22507" s="89"/>
      <c r="M22507" s="88"/>
      <c r="O22507" s="90"/>
      <c r="P22507" s="90"/>
      <c r="Q22507" s="90"/>
    </row>
    <row r="22508" spans="4:17" x14ac:dyDescent="0.25">
      <c r="D22508" s="87"/>
      <c r="J22508" s="88"/>
      <c r="K22508" s="89"/>
      <c r="M22508" s="88"/>
      <c r="O22508" s="90"/>
      <c r="P22508" s="90"/>
      <c r="Q22508" s="90"/>
    </row>
    <row r="22509" spans="4:17" x14ac:dyDescent="0.25">
      <c r="D22509" s="87"/>
      <c r="J22509" s="88"/>
      <c r="K22509" s="89"/>
      <c r="M22509" s="88"/>
      <c r="O22509" s="90"/>
      <c r="P22509" s="90"/>
      <c r="Q22509" s="90"/>
    </row>
    <row r="22510" spans="4:17" x14ac:dyDescent="0.25">
      <c r="D22510" s="87"/>
      <c r="J22510" s="88"/>
      <c r="K22510" s="89"/>
      <c r="M22510" s="88"/>
      <c r="O22510" s="90"/>
      <c r="P22510" s="90"/>
      <c r="Q22510" s="90"/>
    </row>
    <row r="22511" spans="4:17" x14ac:dyDescent="0.25">
      <c r="D22511" s="87"/>
      <c r="J22511" s="88"/>
      <c r="K22511" s="89"/>
      <c r="M22511" s="88"/>
      <c r="O22511" s="90"/>
      <c r="P22511" s="90"/>
      <c r="Q22511" s="90"/>
    </row>
    <row r="22512" spans="4:17" x14ac:dyDescent="0.25">
      <c r="D22512" s="87"/>
      <c r="J22512" s="88"/>
      <c r="K22512" s="89"/>
      <c r="M22512" s="88"/>
      <c r="O22512" s="90"/>
      <c r="P22512" s="90"/>
      <c r="Q22512" s="90"/>
    </row>
    <row r="22513" spans="4:17" x14ac:dyDescent="0.25">
      <c r="D22513" s="87"/>
      <c r="J22513" s="88"/>
      <c r="K22513" s="89"/>
      <c r="M22513" s="88"/>
      <c r="O22513" s="90"/>
      <c r="P22513" s="90"/>
      <c r="Q22513" s="90"/>
    </row>
    <row r="22514" spans="4:17" x14ac:dyDescent="0.25">
      <c r="D22514" s="87"/>
      <c r="J22514" s="88"/>
      <c r="K22514" s="89"/>
      <c r="M22514" s="88"/>
      <c r="O22514" s="90"/>
      <c r="P22514" s="90"/>
      <c r="Q22514" s="90"/>
    </row>
    <row r="22515" spans="4:17" x14ac:dyDescent="0.25">
      <c r="D22515" s="87"/>
      <c r="J22515" s="88"/>
      <c r="K22515" s="89"/>
      <c r="M22515" s="88"/>
      <c r="O22515" s="90"/>
      <c r="P22515" s="90"/>
      <c r="Q22515" s="90"/>
    </row>
    <row r="22516" spans="4:17" x14ac:dyDescent="0.25">
      <c r="D22516" s="87"/>
      <c r="J22516" s="88"/>
      <c r="K22516" s="89"/>
      <c r="M22516" s="88"/>
      <c r="O22516" s="90"/>
      <c r="P22516" s="90"/>
      <c r="Q22516" s="90"/>
    </row>
    <row r="22517" spans="4:17" x14ac:dyDescent="0.25">
      <c r="D22517" s="87"/>
      <c r="J22517" s="88"/>
      <c r="K22517" s="89"/>
      <c r="M22517" s="88"/>
      <c r="O22517" s="90"/>
      <c r="P22517" s="90"/>
      <c r="Q22517" s="90"/>
    </row>
    <row r="22518" spans="4:17" x14ac:dyDescent="0.25">
      <c r="D22518" s="87"/>
      <c r="J22518" s="88"/>
      <c r="K22518" s="89"/>
      <c r="M22518" s="88"/>
      <c r="O22518" s="90"/>
      <c r="P22518" s="90"/>
      <c r="Q22518" s="90"/>
    </row>
    <row r="22519" spans="4:17" x14ac:dyDescent="0.25">
      <c r="D22519" s="87"/>
      <c r="J22519" s="88"/>
      <c r="K22519" s="89"/>
      <c r="M22519" s="88"/>
      <c r="O22519" s="90"/>
      <c r="P22519" s="90"/>
      <c r="Q22519" s="90"/>
    </row>
    <row r="22520" spans="4:17" x14ac:dyDescent="0.25">
      <c r="D22520" s="87"/>
      <c r="J22520" s="88"/>
      <c r="K22520" s="89"/>
      <c r="M22520" s="88"/>
      <c r="O22520" s="90"/>
      <c r="P22520" s="90"/>
      <c r="Q22520" s="90"/>
    </row>
    <row r="22521" spans="4:17" x14ac:dyDescent="0.25">
      <c r="D22521" s="87"/>
      <c r="J22521" s="88"/>
      <c r="K22521" s="89"/>
      <c r="M22521" s="88"/>
      <c r="O22521" s="90"/>
      <c r="P22521" s="90"/>
      <c r="Q22521" s="90"/>
    </row>
    <row r="22522" spans="4:17" x14ac:dyDescent="0.25">
      <c r="D22522" s="87"/>
      <c r="J22522" s="88"/>
      <c r="K22522" s="89"/>
      <c r="M22522" s="88"/>
      <c r="O22522" s="90"/>
      <c r="P22522" s="90"/>
      <c r="Q22522" s="90"/>
    </row>
    <row r="22523" spans="4:17" x14ac:dyDescent="0.25">
      <c r="D22523" s="87"/>
      <c r="J22523" s="88"/>
      <c r="K22523" s="89"/>
      <c r="M22523" s="88"/>
      <c r="O22523" s="90"/>
      <c r="P22523" s="90"/>
      <c r="Q22523" s="90"/>
    </row>
    <row r="22524" spans="4:17" x14ac:dyDescent="0.25">
      <c r="D22524" s="87"/>
      <c r="J22524" s="88"/>
      <c r="K22524" s="89"/>
      <c r="M22524" s="88"/>
      <c r="O22524" s="90"/>
      <c r="P22524" s="90"/>
      <c r="Q22524" s="90"/>
    </row>
    <row r="22525" spans="4:17" x14ac:dyDescent="0.25">
      <c r="D22525" s="87"/>
      <c r="J22525" s="88"/>
      <c r="K22525" s="89"/>
      <c r="M22525" s="88"/>
      <c r="O22525" s="90"/>
      <c r="P22525" s="90"/>
      <c r="Q22525" s="90"/>
    </row>
    <row r="22526" spans="4:17" x14ac:dyDescent="0.25">
      <c r="D22526" s="87"/>
      <c r="J22526" s="88"/>
      <c r="K22526" s="89"/>
      <c r="M22526" s="88"/>
      <c r="O22526" s="90"/>
      <c r="P22526" s="90"/>
      <c r="Q22526" s="90"/>
    </row>
    <row r="22527" spans="4:17" x14ac:dyDescent="0.25">
      <c r="D22527" s="87"/>
      <c r="J22527" s="88"/>
      <c r="K22527" s="89"/>
      <c r="M22527" s="88"/>
      <c r="O22527" s="90"/>
      <c r="P22527" s="90"/>
      <c r="Q22527" s="90"/>
    </row>
    <row r="22528" spans="4:17" x14ac:dyDescent="0.25">
      <c r="D22528" s="87"/>
      <c r="J22528" s="88"/>
      <c r="K22528" s="89"/>
      <c r="M22528" s="88"/>
      <c r="O22528" s="90"/>
      <c r="P22528" s="90"/>
      <c r="Q22528" s="90"/>
    </row>
    <row r="22529" spans="4:17" x14ac:dyDescent="0.25">
      <c r="D22529" s="87"/>
      <c r="J22529" s="88"/>
      <c r="K22529" s="89"/>
      <c r="M22529" s="88"/>
      <c r="O22529" s="90"/>
      <c r="P22529" s="90"/>
      <c r="Q22529" s="90"/>
    </row>
    <row r="22530" spans="4:17" x14ac:dyDescent="0.25">
      <c r="D22530" s="87"/>
      <c r="J22530" s="88"/>
      <c r="K22530" s="89"/>
      <c r="M22530" s="88"/>
      <c r="O22530" s="90"/>
      <c r="P22530" s="90"/>
      <c r="Q22530" s="90"/>
    </row>
    <row r="22531" spans="4:17" x14ac:dyDescent="0.25">
      <c r="D22531" s="87"/>
      <c r="J22531" s="88"/>
      <c r="K22531" s="89"/>
      <c r="M22531" s="88"/>
      <c r="O22531" s="90"/>
      <c r="P22531" s="90"/>
      <c r="Q22531" s="90"/>
    </row>
    <row r="22532" spans="4:17" x14ac:dyDescent="0.25">
      <c r="D22532" s="87"/>
      <c r="J22532" s="88"/>
      <c r="K22532" s="89"/>
      <c r="M22532" s="88"/>
      <c r="O22532" s="90"/>
      <c r="P22532" s="90"/>
      <c r="Q22532" s="90"/>
    </row>
    <row r="22533" spans="4:17" x14ac:dyDescent="0.25">
      <c r="D22533" s="87"/>
      <c r="J22533" s="88"/>
      <c r="K22533" s="89"/>
      <c r="M22533" s="88"/>
      <c r="O22533" s="90"/>
      <c r="P22533" s="90"/>
      <c r="Q22533" s="90"/>
    </row>
    <row r="22534" spans="4:17" x14ac:dyDescent="0.25">
      <c r="D22534" s="87"/>
      <c r="J22534" s="88"/>
      <c r="K22534" s="89"/>
      <c r="M22534" s="88"/>
      <c r="O22534" s="90"/>
      <c r="P22534" s="90"/>
      <c r="Q22534" s="90"/>
    </row>
    <row r="22535" spans="4:17" x14ac:dyDescent="0.25">
      <c r="D22535" s="87"/>
      <c r="J22535" s="88"/>
      <c r="K22535" s="89"/>
      <c r="M22535" s="88"/>
      <c r="O22535" s="90"/>
      <c r="P22535" s="90"/>
      <c r="Q22535" s="90"/>
    </row>
    <row r="22536" spans="4:17" x14ac:dyDescent="0.25">
      <c r="D22536" s="87"/>
      <c r="J22536" s="88"/>
      <c r="K22536" s="89"/>
      <c r="M22536" s="88"/>
      <c r="O22536" s="90"/>
      <c r="P22536" s="90"/>
      <c r="Q22536" s="90"/>
    </row>
    <row r="22537" spans="4:17" x14ac:dyDescent="0.25">
      <c r="D22537" s="87"/>
      <c r="J22537" s="88"/>
      <c r="K22537" s="89"/>
      <c r="M22537" s="88"/>
      <c r="O22537" s="90"/>
      <c r="P22537" s="90"/>
      <c r="Q22537" s="90"/>
    </row>
    <row r="22538" spans="4:17" x14ac:dyDescent="0.25">
      <c r="D22538" s="87"/>
      <c r="J22538" s="88"/>
      <c r="K22538" s="89"/>
      <c r="M22538" s="88"/>
      <c r="O22538" s="90"/>
      <c r="P22538" s="90"/>
      <c r="Q22538" s="90"/>
    </row>
    <row r="22539" spans="4:17" x14ac:dyDescent="0.25">
      <c r="D22539" s="87"/>
      <c r="J22539" s="88"/>
      <c r="K22539" s="89"/>
      <c r="M22539" s="88"/>
      <c r="O22539" s="90"/>
      <c r="P22539" s="90"/>
      <c r="Q22539" s="90"/>
    </row>
    <row r="22540" spans="4:17" x14ac:dyDescent="0.25">
      <c r="D22540" s="87"/>
      <c r="J22540" s="88"/>
      <c r="K22540" s="89"/>
      <c r="M22540" s="88"/>
      <c r="O22540" s="90"/>
      <c r="P22540" s="90"/>
      <c r="Q22540" s="90"/>
    </row>
    <row r="22541" spans="4:17" x14ac:dyDescent="0.25">
      <c r="D22541" s="87"/>
      <c r="J22541" s="88"/>
      <c r="K22541" s="89"/>
      <c r="M22541" s="88"/>
      <c r="O22541" s="90"/>
      <c r="P22541" s="90"/>
      <c r="Q22541" s="90"/>
    </row>
    <row r="22542" spans="4:17" x14ac:dyDescent="0.25">
      <c r="D22542" s="87"/>
      <c r="J22542" s="88"/>
      <c r="K22542" s="89"/>
      <c r="M22542" s="88"/>
      <c r="O22542" s="90"/>
      <c r="P22542" s="90"/>
      <c r="Q22542" s="90"/>
    </row>
    <row r="22543" spans="4:17" x14ac:dyDescent="0.25">
      <c r="D22543" s="87"/>
      <c r="J22543" s="88"/>
      <c r="K22543" s="89"/>
      <c r="M22543" s="88"/>
      <c r="O22543" s="90"/>
      <c r="P22543" s="90"/>
      <c r="Q22543" s="90"/>
    </row>
    <row r="22544" spans="4:17" x14ac:dyDescent="0.25">
      <c r="D22544" s="87"/>
      <c r="J22544" s="88"/>
      <c r="K22544" s="89"/>
      <c r="M22544" s="88"/>
      <c r="O22544" s="90"/>
      <c r="P22544" s="90"/>
      <c r="Q22544" s="90"/>
    </row>
    <row r="22545" spans="4:17" x14ac:dyDescent="0.25">
      <c r="D22545" s="87"/>
      <c r="J22545" s="88"/>
      <c r="K22545" s="89"/>
      <c r="M22545" s="88"/>
      <c r="O22545" s="90"/>
      <c r="P22545" s="90"/>
      <c r="Q22545" s="90"/>
    </row>
    <row r="22546" spans="4:17" x14ac:dyDescent="0.25">
      <c r="D22546" s="87"/>
      <c r="J22546" s="88"/>
      <c r="K22546" s="89"/>
      <c r="M22546" s="88"/>
      <c r="O22546" s="90"/>
      <c r="P22546" s="90"/>
      <c r="Q22546" s="90"/>
    </row>
    <row r="22547" spans="4:17" x14ac:dyDescent="0.25">
      <c r="D22547" s="87"/>
      <c r="J22547" s="88"/>
      <c r="K22547" s="89"/>
      <c r="M22547" s="88"/>
      <c r="O22547" s="90"/>
      <c r="P22547" s="90"/>
      <c r="Q22547" s="90"/>
    </row>
    <row r="22548" spans="4:17" x14ac:dyDescent="0.25">
      <c r="D22548" s="87"/>
      <c r="J22548" s="88"/>
      <c r="K22548" s="89"/>
      <c r="M22548" s="88"/>
      <c r="O22548" s="90"/>
      <c r="P22548" s="90"/>
      <c r="Q22548" s="90"/>
    </row>
    <row r="22549" spans="4:17" x14ac:dyDescent="0.25">
      <c r="D22549" s="87"/>
      <c r="J22549" s="88"/>
      <c r="K22549" s="89"/>
      <c r="M22549" s="88"/>
      <c r="O22549" s="90"/>
      <c r="P22549" s="90"/>
      <c r="Q22549" s="90"/>
    </row>
    <row r="22550" spans="4:17" x14ac:dyDescent="0.25">
      <c r="D22550" s="87"/>
      <c r="J22550" s="88"/>
      <c r="K22550" s="89"/>
      <c r="M22550" s="88"/>
      <c r="O22550" s="90"/>
      <c r="P22550" s="90"/>
      <c r="Q22550" s="90"/>
    </row>
    <row r="22551" spans="4:17" x14ac:dyDescent="0.25">
      <c r="D22551" s="87"/>
      <c r="J22551" s="88"/>
      <c r="K22551" s="89"/>
      <c r="M22551" s="88"/>
      <c r="O22551" s="90"/>
      <c r="P22551" s="90"/>
      <c r="Q22551" s="90"/>
    </row>
    <row r="22552" spans="4:17" x14ac:dyDescent="0.25">
      <c r="D22552" s="87"/>
      <c r="J22552" s="88"/>
      <c r="K22552" s="89"/>
      <c r="M22552" s="88"/>
      <c r="O22552" s="90"/>
      <c r="P22552" s="90"/>
      <c r="Q22552" s="90"/>
    </row>
    <row r="22553" spans="4:17" x14ac:dyDescent="0.25">
      <c r="D22553" s="87"/>
      <c r="J22553" s="88"/>
      <c r="K22553" s="89"/>
      <c r="M22553" s="88"/>
      <c r="O22553" s="90"/>
      <c r="P22553" s="90"/>
      <c r="Q22553" s="90"/>
    </row>
    <row r="22554" spans="4:17" x14ac:dyDescent="0.25">
      <c r="D22554" s="87"/>
      <c r="J22554" s="88"/>
      <c r="K22554" s="89"/>
      <c r="M22554" s="88"/>
      <c r="O22554" s="90"/>
      <c r="P22554" s="90"/>
      <c r="Q22554" s="90"/>
    </row>
    <row r="22555" spans="4:17" x14ac:dyDescent="0.25">
      <c r="D22555" s="87"/>
      <c r="J22555" s="88"/>
      <c r="K22555" s="89"/>
      <c r="M22555" s="88"/>
      <c r="O22555" s="90"/>
      <c r="P22555" s="90"/>
      <c r="Q22555" s="90"/>
    </row>
    <row r="22556" spans="4:17" x14ac:dyDescent="0.25">
      <c r="D22556" s="87"/>
      <c r="J22556" s="88"/>
      <c r="K22556" s="89"/>
      <c r="M22556" s="88"/>
      <c r="O22556" s="90"/>
      <c r="P22556" s="90"/>
      <c r="Q22556" s="90"/>
    </row>
    <row r="22557" spans="4:17" x14ac:dyDescent="0.25">
      <c r="D22557" s="87"/>
      <c r="J22557" s="88"/>
      <c r="K22557" s="89"/>
      <c r="M22557" s="88"/>
      <c r="O22557" s="90"/>
      <c r="P22557" s="90"/>
      <c r="Q22557" s="90"/>
    </row>
    <row r="22558" spans="4:17" x14ac:dyDescent="0.25">
      <c r="D22558" s="87"/>
      <c r="J22558" s="88"/>
      <c r="K22558" s="89"/>
      <c r="M22558" s="88"/>
      <c r="O22558" s="90"/>
      <c r="P22558" s="90"/>
      <c r="Q22558" s="90"/>
    </row>
    <row r="22559" spans="4:17" x14ac:dyDescent="0.25">
      <c r="D22559" s="87"/>
      <c r="J22559" s="88"/>
      <c r="K22559" s="89"/>
      <c r="M22559" s="88"/>
      <c r="O22559" s="90"/>
      <c r="P22559" s="90"/>
      <c r="Q22559" s="90"/>
    </row>
    <row r="22560" spans="4:17" x14ac:dyDescent="0.25">
      <c r="D22560" s="87"/>
      <c r="J22560" s="88"/>
      <c r="K22560" s="89"/>
      <c r="M22560" s="88"/>
      <c r="O22560" s="90"/>
      <c r="P22560" s="90"/>
      <c r="Q22560" s="90"/>
    </row>
    <row r="22561" spans="4:17" x14ac:dyDescent="0.25">
      <c r="D22561" s="87"/>
      <c r="J22561" s="88"/>
      <c r="K22561" s="89"/>
      <c r="M22561" s="88"/>
      <c r="O22561" s="90"/>
      <c r="P22561" s="90"/>
      <c r="Q22561" s="90"/>
    </row>
    <row r="22562" spans="4:17" x14ac:dyDescent="0.25">
      <c r="D22562" s="87"/>
      <c r="J22562" s="88"/>
      <c r="K22562" s="89"/>
      <c r="M22562" s="88"/>
      <c r="O22562" s="90"/>
      <c r="P22562" s="90"/>
      <c r="Q22562" s="90"/>
    </row>
    <row r="22563" spans="4:17" x14ac:dyDescent="0.25">
      <c r="D22563" s="87"/>
      <c r="J22563" s="88"/>
      <c r="K22563" s="89"/>
      <c r="M22563" s="88"/>
      <c r="O22563" s="90"/>
      <c r="P22563" s="90"/>
      <c r="Q22563" s="90"/>
    </row>
    <row r="22564" spans="4:17" x14ac:dyDescent="0.25">
      <c r="D22564" s="87"/>
      <c r="J22564" s="88"/>
      <c r="K22564" s="89"/>
      <c r="M22564" s="88"/>
      <c r="O22564" s="90"/>
      <c r="P22564" s="90"/>
      <c r="Q22564" s="90"/>
    </row>
    <row r="22565" spans="4:17" x14ac:dyDescent="0.25">
      <c r="D22565" s="87"/>
      <c r="J22565" s="88"/>
      <c r="K22565" s="89"/>
      <c r="M22565" s="88"/>
      <c r="O22565" s="90"/>
      <c r="P22565" s="90"/>
      <c r="Q22565" s="90"/>
    </row>
    <row r="22566" spans="4:17" x14ac:dyDescent="0.25">
      <c r="D22566" s="87"/>
      <c r="J22566" s="88"/>
      <c r="K22566" s="89"/>
      <c r="M22566" s="88"/>
      <c r="O22566" s="90"/>
      <c r="P22566" s="90"/>
      <c r="Q22566" s="90"/>
    </row>
    <row r="22567" spans="4:17" x14ac:dyDescent="0.25">
      <c r="D22567" s="87"/>
      <c r="J22567" s="88"/>
      <c r="K22567" s="89"/>
      <c r="M22567" s="88"/>
      <c r="O22567" s="90"/>
      <c r="P22567" s="90"/>
      <c r="Q22567" s="90"/>
    </row>
    <row r="22568" spans="4:17" x14ac:dyDescent="0.25">
      <c r="D22568" s="87"/>
      <c r="J22568" s="88"/>
      <c r="K22568" s="89"/>
      <c r="M22568" s="88"/>
      <c r="O22568" s="90"/>
      <c r="P22568" s="90"/>
      <c r="Q22568" s="90"/>
    </row>
    <row r="22569" spans="4:17" x14ac:dyDescent="0.25">
      <c r="D22569" s="87"/>
      <c r="J22569" s="88"/>
      <c r="K22569" s="89"/>
      <c r="M22569" s="88"/>
      <c r="O22569" s="90"/>
      <c r="P22569" s="90"/>
      <c r="Q22569" s="90"/>
    </row>
    <row r="22570" spans="4:17" x14ac:dyDescent="0.25">
      <c r="D22570" s="87"/>
      <c r="J22570" s="88"/>
      <c r="K22570" s="89"/>
      <c r="M22570" s="88"/>
      <c r="O22570" s="90"/>
      <c r="P22570" s="90"/>
      <c r="Q22570" s="90"/>
    </row>
    <row r="22571" spans="4:17" x14ac:dyDescent="0.25">
      <c r="D22571" s="87"/>
      <c r="J22571" s="88"/>
      <c r="K22571" s="89"/>
      <c r="M22571" s="88"/>
      <c r="O22571" s="90"/>
      <c r="P22571" s="90"/>
      <c r="Q22571" s="90"/>
    </row>
    <row r="22572" spans="4:17" x14ac:dyDescent="0.25">
      <c r="D22572" s="87"/>
      <c r="J22572" s="88"/>
      <c r="K22572" s="89"/>
      <c r="M22572" s="88"/>
      <c r="O22572" s="90"/>
      <c r="P22572" s="90"/>
      <c r="Q22572" s="90"/>
    </row>
    <row r="22573" spans="4:17" x14ac:dyDescent="0.25">
      <c r="D22573" s="87"/>
      <c r="J22573" s="88"/>
      <c r="K22573" s="89"/>
      <c r="M22573" s="88"/>
      <c r="O22573" s="90"/>
      <c r="P22573" s="90"/>
      <c r="Q22573" s="90"/>
    </row>
    <row r="22574" spans="4:17" x14ac:dyDescent="0.25">
      <c r="D22574" s="87"/>
      <c r="J22574" s="88"/>
      <c r="K22574" s="89"/>
      <c r="M22574" s="88"/>
      <c r="O22574" s="90"/>
      <c r="P22574" s="90"/>
      <c r="Q22574" s="90"/>
    </row>
    <row r="22575" spans="4:17" x14ac:dyDescent="0.25">
      <c r="D22575" s="87"/>
      <c r="J22575" s="88"/>
      <c r="K22575" s="89"/>
      <c r="M22575" s="88"/>
      <c r="O22575" s="90"/>
      <c r="P22575" s="90"/>
      <c r="Q22575" s="90"/>
    </row>
    <row r="22576" spans="4:17" x14ac:dyDescent="0.25">
      <c r="D22576" s="87"/>
      <c r="J22576" s="88"/>
      <c r="K22576" s="89"/>
      <c r="M22576" s="88"/>
      <c r="O22576" s="90"/>
      <c r="P22576" s="90"/>
      <c r="Q22576" s="90"/>
    </row>
    <row r="22577" spans="4:17" x14ac:dyDescent="0.25">
      <c r="D22577" s="87"/>
      <c r="J22577" s="88"/>
      <c r="K22577" s="89"/>
      <c r="M22577" s="88"/>
      <c r="O22577" s="90"/>
      <c r="P22577" s="90"/>
      <c r="Q22577" s="90"/>
    </row>
    <row r="22578" spans="4:17" x14ac:dyDescent="0.25">
      <c r="D22578" s="87"/>
      <c r="J22578" s="88"/>
      <c r="K22578" s="89"/>
      <c r="M22578" s="88"/>
      <c r="O22578" s="90"/>
      <c r="P22578" s="90"/>
      <c r="Q22578" s="90"/>
    </row>
    <row r="22579" spans="4:17" x14ac:dyDescent="0.25">
      <c r="D22579" s="87"/>
      <c r="J22579" s="88"/>
      <c r="K22579" s="89"/>
      <c r="M22579" s="88"/>
      <c r="O22579" s="90"/>
      <c r="P22579" s="90"/>
      <c r="Q22579" s="90"/>
    </row>
    <row r="22580" spans="4:17" x14ac:dyDescent="0.25">
      <c r="D22580" s="87"/>
      <c r="J22580" s="88"/>
      <c r="K22580" s="89"/>
      <c r="M22580" s="88"/>
      <c r="O22580" s="90"/>
      <c r="P22580" s="90"/>
      <c r="Q22580" s="90"/>
    </row>
    <row r="22581" spans="4:17" x14ac:dyDescent="0.25">
      <c r="D22581" s="87"/>
      <c r="J22581" s="88"/>
      <c r="K22581" s="89"/>
      <c r="M22581" s="88"/>
      <c r="O22581" s="90"/>
      <c r="P22581" s="90"/>
      <c r="Q22581" s="90"/>
    </row>
    <row r="22582" spans="4:17" x14ac:dyDescent="0.25">
      <c r="D22582" s="87"/>
      <c r="J22582" s="88"/>
      <c r="K22582" s="89"/>
      <c r="M22582" s="88"/>
      <c r="O22582" s="90"/>
      <c r="P22582" s="90"/>
      <c r="Q22582" s="90"/>
    </row>
    <row r="22583" spans="4:17" x14ac:dyDescent="0.25">
      <c r="D22583" s="87"/>
      <c r="J22583" s="88"/>
      <c r="K22583" s="89"/>
      <c r="M22583" s="88"/>
      <c r="O22583" s="90"/>
      <c r="P22583" s="90"/>
      <c r="Q22583" s="90"/>
    </row>
    <row r="22584" spans="4:17" x14ac:dyDescent="0.25">
      <c r="D22584" s="87"/>
      <c r="J22584" s="88"/>
      <c r="K22584" s="89"/>
      <c r="M22584" s="88"/>
      <c r="O22584" s="90"/>
      <c r="P22584" s="90"/>
      <c r="Q22584" s="90"/>
    </row>
    <row r="22585" spans="4:17" x14ac:dyDescent="0.25">
      <c r="D22585" s="87"/>
      <c r="J22585" s="88"/>
      <c r="K22585" s="89"/>
      <c r="M22585" s="88"/>
      <c r="O22585" s="90"/>
      <c r="P22585" s="90"/>
      <c r="Q22585" s="90"/>
    </row>
    <row r="22586" spans="4:17" x14ac:dyDescent="0.25">
      <c r="D22586" s="87"/>
      <c r="J22586" s="88"/>
      <c r="K22586" s="89"/>
      <c r="M22586" s="88"/>
      <c r="O22586" s="90"/>
      <c r="P22586" s="90"/>
      <c r="Q22586" s="90"/>
    </row>
    <row r="22587" spans="4:17" x14ac:dyDescent="0.25">
      <c r="D22587" s="87"/>
      <c r="J22587" s="88"/>
      <c r="K22587" s="89"/>
      <c r="M22587" s="88"/>
      <c r="O22587" s="90"/>
      <c r="P22587" s="90"/>
      <c r="Q22587" s="90"/>
    </row>
    <row r="22588" spans="4:17" x14ac:dyDescent="0.25">
      <c r="D22588" s="87"/>
      <c r="J22588" s="88"/>
      <c r="K22588" s="89"/>
      <c r="M22588" s="88"/>
      <c r="O22588" s="90"/>
      <c r="P22588" s="90"/>
      <c r="Q22588" s="90"/>
    </row>
    <row r="22589" spans="4:17" x14ac:dyDescent="0.25">
      <c r="D22589" s="87"/>
      <c r="J22589" s="88"/>
      <c r="K22589" s="89"/>
      <c r="M22589" s="88"/>
      <c r="O22589" s="90"/>
      <c r="P22589" s="90"/>
      <c r="Q22589" s="90"/>
    </row>
    <row r="22590" spans="4:17" x14ac:dyDescent="0.25">
      <c r="D22590" s="87"/>
      <c r="J22590" s="88"/>
      <c r="K22590" s="89"/>
      <c r="M22590" s="88"/>
      <c r="O22590" s="90"/>
      <c r="P22590" s="90"/>
      <c r="Q22590" s="90"/>
    </row>
    <row r="22591" spans="4:17" x14ac:dyDescent="0.25">
      <c r="D22591" s="87"/>
      <c r="J22591" s="88"/>
      <c r="K22591" s="89"/>
      <c r="M22591" s="88"/>
      <c r="O22591" s="90"/>
      <c r="P22591" s="90"/>
      <c r="Q22591" s="90"/>
    </row>
    <row r="22592" spans="4:17" x14ac:dyDescent="0.25">
      <c r="D22592" s="87"/>
      <c r="J22592" s="88"/>
      <c r="K22592" s="89"/>
      <c r="M22592" s="88"/>
      <c r="O22592" s="90"/>
      <c r="P22592" s="90"/>
      <c r="Q22592" s="90"/>
    </row>
    <row r="22593" spans="4:17" x14ac:dyDescent="0.25">
      <c r="D22593" s="87"/>
      <c r="J22593" s="88"/>
      <c r="K22593" s="89"/>
      <c r="M22593" s="88"/>
      <c r="O22593" s="90"/>
      <c r="P22593" s="90"/>
      <c r="Q22593" s="90"/>
    </row>
    <row r="22594" spans="4:17" x14ac:dyDescent="0.25">
      <c r="D22594" s="87"/>
      <c r="J22594" s="88"/>
      <c r="K22594" s="89"/>
      <c r="M22594" s="88"/>
      <c r="O22594" s="90"/>
      <c r="P22594" s="90"/>
      <c r="Q22594" s="90"/>
    </row>
    <row r="22595" spans="4:17" x14ac:dyDescent="0.25">
      <c r="D22595" s="87"/>
      <c r="J22595" s="88"/>
      <c r="K22595" s="89"/>
      <c r="M22595" s="88"/>
      <c r="O22595" s="90"/>
      <c r="P22595" s="90"/>
      <c r="Q22595" s="90"/>
    </row>
    <row r="22596" spans="4:17" x14ac:dyDescent="0.25">
      <c r="D22596" s="87"/>
      <c r="J22596" s="88"/>
      <c r="K22596" s="89"/>
      <c r="M22596" s="88"/>
      <c r="O22596" s="90"/>
      <c r="P22596" s="90"/>
      <c r="Q22596" s="90"/>
    </row>
    <row r="22597" spans="4:17" x14ac:dyDescent="0.25">
      <c r="D22597" s="87"/>
      <c r="J22597" s="88"/>
      <c r="K22597" s="89"/>
      <c r="M22597" s="88"/>
      <c r="O22597" s="90"/>
      <c r="P22597" s="90"/>
      <c r="Q22597" s="90"/>
    </row>
    <row r="22598" spans="4:17" x14ac:dyDescent="0.25">
      <c r="D22598" s="87"/>
      <c r="J22598" s="88"/>
      <c r="K22598" s="89"/>
      <c r="M22598" s="88"/>
      <c r="O22598" s="90"/>
      <c r="P22598" s="90"/>
      <c r="Q22598" s="90"/>
    </row>
    <row r="22599" spans="4:17" x14ac:dyDescent="0.25">
      <c r="D22599" s="87"/>
      <c r="J22599" s="88"/>
      <c r="K22599" s="89"/>
      <c r="M22599" s="88"/>
      <c r="O22599" s="90"/>
      <c r="P22599" s="90"/>
      <c r="Q22599" s="90"/>
    </row>
    <row r="22600" spans="4:17" x14ac:dyDescent="0.25">
      <c r="D22600" s="87"/>
      <c r="J22600" s="88"/>
      <c r="K22600" s="89"/>
      <c r="M22600" s="88"/>
      <c r="O22600" s="90"/>
      <c r="P22600" s="90"/>
      <c r="Q22600" s="90"/>
    </row>
    <row r="22601" spans="4:17" x14ac:dyDescent="0.25">
      <c r="D22601" s="87"/>
      <c r="J22601" s="88"/>
      <c r="K22601" s="89"/>
      <c r="M22601" s="88"/>
      <c r="O22601" s="90"/>
      <c r="P22601" s="90"/>
      <c r="Q22601" s="90"/>
    </row>
    <row r="22602" spans="4:17" x14ac:dyDescent="0.25">
      <c r="D22602" s="87"/>
      <c r="J22602" s="88"/>
      <c r="K22602" s="89"/>
      <c r="M22602" s="88"/>
      <c r="O22602" s="90"/>
      <c r="P22602" s="90"/>
      <c r="Q22602" s="90"/>
    </row>
    <row r="22603" spans="4:17" x14ac:dyDescent="0.25">
      <c r="D22603" s="87"/>
      <c r="J22603" s="88"/>
      <c r="K22603" s="89"/>
      <c r="M22603" s="88"/>
      <c r="O22603" s="90"/>
      <c r="P22603" s="90"/>
      <c r="Q22603" s="90"/>
    </row>
    <row r="22604" spans="4:17" x14ac:dyDescent="0.25">
      <c r="D22604" s="87"/>
      <c r="J22604" s="88"/>
      <c r="K22604" s="89"/>
      <c r="M22604" s="88"/>
      <c r="O22604" s="90"/>
      <c r="P22604" s="90"/>
      <c r="Q22604" s="90"/>
    </row>
    <row r="22605" spans="4:17" x14ac:dyDescent="0.25">
      <c r="D22605" s="87"/>
      <c r="J22605" s="88"/>
      <c r="K22605" s="89"/>
      <c r="M22605" s="88"/>
      <c r="O22605" s="90"/>
      <c r="P22605" s="90"/>
      <c r="Q22605" s="90"/>
    </row>
    <row r="22606" spans="4:17" x14ac:dyDescent="0.25">
      <c r="D22606" s="87"/>
      <c r="J22606" s="88"/>
      <c r="K22606" s="89"/>
      <c r="M22606" s="88"/>
      <c r="O22606" s="90"/>
      <c r="P22606" s="90"/>
      <c r="Q22606" s="90"/>
    </row>
    <row r="22607" spans="4:17" x14ac:dyDescent="0.25">
      <c r="D22607" s="87"/>
      <c r="J22607" s="88"/>
      <c r="K22607" s="89"/>
      <c r="M22607" s="88"/>
      <c r="O22607" s="90"/>
      <c r="P22607" s="90"/>
      <c r="Q22607" s="90"/>
    </row>
    <row r="22608" spans="4:17" x14ac:dyDescent="0.25">
      <c r="D22608" s="87"/>
      <c r="J22608" s="88"/>
      <c r="K22608" s="89"/>
      <c r="M22608" s="88"/>
      <c r="O22608" s="90"/>
      <c r="P22608" s="90"/>
      <c r="Q22608" s="90"/>
    </row>
    <row r="22609" spans="4:17" x14ac:dyDescent="0.25">
      <c r="D22609" s="87"/>
      <c r="J22609" s="88"/>
      <c r="K22609" s="89"/>
      <c r="M22609" s="88"/>
      <c r="O22609" s="90"/>
      <c r="P22609" s="90"/>
      <c r="Q22609" s="90"/>
    </row>
    <row r="22610" spans="4:17" x14ac:dyDescent="0.25">
      <c r="D22610" s="87"/>
      <c r="J22610" s="88"/>
      <c r="K22610" s="89"/>
      <c r="M22610" s="88"/>
      <c r="O22610" s="90"/>
      <c r="P22610" s="90"/>
      <c r="Q22610" s="90"/>
    </row>
    <row r="22611" spans="4:17" x14ac:dyDescent="0.25">
      <c r="D22611" s="87"/>
      <c r="J22611" s="88"/>
      <c r="K22611" s="89"/>
      <c r="M22611" s="88"/>
      <c r="O22611" s="90"/>
      <c r="P22611" s="90"/>
      <c r="Q22611" s="90"/>
    </row>
    <row r="22612" spans="4:17" x14ac:dyDescent="0.25">
      <c r="D22612" s="87"/>
      <c r="J22612" s="88"/>
      <c r="K22612" s="89"/>
      <c r="M22612" s="88"/>
      <c r="O22612" s="90"/>
      <c r="P22612" s="90"/>
      <c r="Q22612" s="90"/>
    </row>
    <row r="22613" spans="4:17" x14ac:dyDescent="0.25">
      <c r="D22613" s="87"/>
      <c r="J22613" s="88"/>
      <c r="K22613" s="89"/>
      <c r="M22613" s="88"/>
      <c r="O22613" s="90"/>
      <c r="P22613" s="90"/>
      <c r="Q22613" s="90"/>
    </row>
    <row r="22614" spans="4:17" x14ac:dyDescent="0.25">
      <c r="D22614" s="87"/>
      <c r="J22614" s="88"/>
      <c r="K22614" s="89"/>
      <c r="M22614" s="88"/>
      <c r="O22614" s="90"/>
      <c r="P22614" s="90"/>
      <c r="Q22614" s="90"/>
    </row>
    <row r="22615" spans="4:17" x14ac:dyDescent="0.25">
      <c r="D22615" s="87"/>
      <c r="J22615" s="88"/>
      <c r="K22615" s="89"/>
      <c r="M22615" s="88"/>
      <c r="O22615" s="90"/>
      <c r="P22615" s="90"/>
      <c r="Q22615" s="90"/>
    </row>
    <row r="22616" spans="4:17" x14ac:dyDescent="0.25">
      <c r="D22616" s="87"/>
      <c r="J22616" s="88"/>
      <c r="K22616" s="89"/>
      <c r="M22616" s="88"/>
      <c r="O22616" s="90"/>
      <c r="P22616" s="90"/>
      <c r="Q22616" s="90"/>
    </row>
    <row r="22617" spans="4:17" x14ac:dyDescent="0.25">
      <c r="D22617" s="87"/>
      <c r="J22617" s="88"/>
      <c r="K22617" s="89"/>
      <c r="M22617" s="88"/>
      <c r="O22617" s="90"/>
      <c r="P22617" s="90"/>
      <c r="Q22617" s="90"/>
    </row>
    <row r="22618" spans="4:17" x14ac:dyDescent="0.25">
      <c r="D22618" s="87"/>
      <c r="J22618" s="88"/>
      <c r="K22618" s="89"/>
      <c r="M22618" s="88"/>
      <c r="O22618" s="90"/>
      <c r="P22618" s="90"/>
      <c r="Q22618" s="90"/>
    </row>
    <row r="22619" spans="4:17" x14ac:dyDescent="0.25">
      <c r="D22619" s="87"/>
      <c r="J22619" s="88"/>
      <c r="K22619" s="89"/>
      <c r="M22619" s="88"/>
      <c r="O22619" s="90"/>
      <c r="P22619" s="90"/>
      <c r="Q22619" s="90"/>
    </row>
    <row r="22620" spans="4:17" x14ac:dyDescent="0.25">
      <c r="D22620" s="87"/>
      <c r="J22620" s="88"/>
      <c r="K22620" s="89"/>
      <c r="M22620" s="88"/>
      <c r="O22620" s="90"/>
      <c r="P22620" s="90"/>
      <c r="Q22620" s="90"/>
    </row>
    <row r="22621" spans="4:17" x14ac:dyDescent="0.25">
      <c r="D22621" s="87"/>
      <c r="J22621" s="88"/>
      <c r="K22621" s="89"/>
      <c r="M22621" s="88"/>
      <c r="O22621" s="90"/>
      <c r="P22621" s="90"/>
      <c r="Q22621" s="90"/>
    </row>
    <row r="22622" spans="4:17" x14ac:dyDescent="0.25">
      <c r="D22622" s="87"/>
      <c r="J22622" s="88"/>
      <c r="K22622" s="89"/>
      <c r="M22622" s="88"/>
      <c r="O22622" s="90"/>
      <c r="P22622" s="90"/>
      <c r="Q22622" s="90"/>
    </row>
    <row r="22623" spans="4:17" x14ac:dyDescent="0.25">
      <c r="D22623" s="87"/>
      <c r="J22623" s="88"/>
      <c r="K22623" s="89"/>
      <c r="M22623" s="88"/>
      <c r="O22623" s="90"/>
      <c r="P22623" s="90"/>
      <c r="Q22623" s="90"/>
    </row>
    <row r="22624" spans="4:17" x14ac:dyDescent="0.25">
      <c r="D22624" s="87"/>
      <c r="J22624" s="88"/>
      <c r="K22624" s="89"/>
      <c r="M22624" s="88"/>
      <c r="O22624" s="90"/>
      <c r="P22624" s="90"/>
      <c r="Q22624" s="90"/>
    </row>
    <row r="22625" spans="4:17" x14ac:dyDescent="0.25">
      <c r="D22625" s="87"/>
      <c r="J22625" s="88"/>
      <c r="K22625" s="89"/>
      <c r="M22625" s="88"/>
      <c r="O22625" s="90"/>
      <c r="P22625" s="90"/>
      <c r="Q22625" s="90"/>
    </row>
    <row r="22626" spans="4:17" x14ac:dyDescent="0.25">
      <c r="D22626" s="87"/>
      <c r="J22626" s="88"/>
      <c r="K22626" s="89"/>
      <c r="M22626" s="88"/>
      <c r="O22626" s="90"/>
      <c r="P22626" s="90"/>
      <c r="Q22626" s="90"/>
    </row>
    <row r="22627" spans="4:17" x14ac:dyDescent="0.25">
      <c r="D22627" s="87"/>
      <c r="J22627" s="88"/>
      <c r="K22627" s="89"/>
      <c r="M22627" s="88"/>
      <c r="O22627" s="90"/>
      <c r="P22627" s="90"/>
      <c r="Q22627" s="90"/>
    </row>
    <row r="22628" spans="4:17" x14ac:dyDescent="0.25">
      <c r="D22628" s="87"/>
      <c r="J22628" s="88"/>
      <c r="K22628" s="89"/>
      <c r="M22628" s="88"/>
      <c r="O22628" s="90"/>
      <c r="P22628" s="90"/>
      <c r="Q22628" s="90"/>
    </row>
    <row r="22629" spans="4:17" x14ac:dyDescent="0.25">
      <c r="D22629" s="87"/>
      <c r="J22629" s="88"/>
      <c r="K22629" s="89"/>
      <c r="M22629" s="88"/>
      <c r="O22629" s="90"/>
      <c r="P22629" s="90"/>
      <c r="Q22629" s="90"/>
    </row>
    <row r="22630" spans="4:17" x14ac:dyDescent="0.25">
      <c r="D22630" s="87"/>
      <c r="J22630" s="88"/>
      <c r="K22630" s="89"/>
      <c r="M22630" s="88"/>
      <c r="O22630" s="90"/>
      <c r="P22630" s="90"/>
      <c r="Q22630" s="90"/>
    </row>
    <row r="22631" spans="4:17" x14ac:dyDescent="0.25">
      <c r="D22631" s="87"/>
      <c r="J22631" s="88"/>
      <c r="K22631" s="89"/>
      <c r="M22631" s="88"/>
      <c r="O22631" s="90"/>
      <c r="P22631" s="90"/>
      <c r="Q22631" s="90"/>
    </row>
    <row r="22632" spans="4:17" x14ac:dyDescent="0.25">
      <c r="D22632" s="87"/>
      <c r="J22632" s="88"/>
      <c r="K22632" s="89"/>
      <c r="M22632" s="88"/>
      <c r="O22632" s="90"/>
      <c r="P22632" s="90"/>
      <c r="Q22632" s="90"/>
    </row>
    <row r="22633" spans="4:17" x14ac:dyDescent="0.25">
      <c r="D22633" s="87"/>
      <c r="J22633" s="88"/>
      <c r="K22633" s="89"/>
      <c r="M22633" s="88"/>
      <c r="O22633" s="90"/>
      <c r="P22633" s="90"/>
      <c r="Q22633" s="90"/>
    </row>
    <row r="22634" spans="4:17" x14ac:dyDescent="0.25">
      <c r="D22634" s="87"/>
      <c r="J22634" s="88"/>
      <c r="K22634" s="89"/>
      <c r="M22634" s="88"/>
      <c r="O22634" s="90"/>
      <c r="P22634" s="90"/>
      <c r="Q22634" s="90"/>
    </row>
    <row r="22635" spans="4:17" x14ac:dyDescent="0.25">
      <c r="D22635" s="87"/>
      <c r="J22635" s="88"/>
      <c r="K22635" s="89"/>
      <c r="M22635" s="88"/>
      <c r="O22635" s="90"/>
      <c r="P22635" s="90"/>
      <c r="Q22635" s="90"/>
    </row>
    <row r="22636" spans="4:17" x14ac:dyDescent="0.25">
      <c r="D22636" s="87"/>
      <c r="J22636" s="88"/>
      <c r="K22636" s="89"/>
      <c r="M22636" s="88"/>
      <c r="O22636" s="90"/>
      <c r="P22636" s="90"/>
      <c r="Q22636" s="90"/>
    </row>
    <row r="22637" spans="4:17" x14ac:dyDescent="0.25">
      <c r="D22637" s="87"/>
      <c r="J22637" s="88"/>
      <c r="K22637" s="89"/>
      <c r="M22637" s="88"/>
      <c r="O22637" s="90"/>
      <c r="P22637" s="90"/>
      <c r="Q22637" s="90"/>
    </row>
    <row r="22638" spans="4:17" x14ac:dyDescent="0.25">
      <c r="D22638" s="87"/>
      <c r="J22638" s="88"/>
      <c r="K22638" s="89"/>
      <c r="M22638" s="88"/>
      <c r="O22638" s="90"/>
      <c r="P22638" s="90"/>
      <c r="Q22638" s="90"/>
    </row>
    <row r="22639" spans="4:17" x14ac:dyDescent="0.25">
      <c r="D22639" s="87"/>
      <c r="J22639" s="88"/>
      <c r="K22639" s="89"/>
      <c r="M22639" s="88"/>
      <c r="O22639" s="90"/>
      <c r="P22639" s="90"/>
      <c r="Q22639" s="90"/>
    </row>
    <row r="22640" spans="4:17" x14ac:dyDescent="0.25">
      <c r="D22640" s="87"/>
      <c r="J22640" s="88"/>
      <c r="K22640" s="89"/>
      <c r="M22640" s="88"/>
      <c r="O22640" s="90"/>
      <c r="P22640" s="90"/>
      <c r="Q22640" s="90"/>
    </row>
    <row r="22641" spans="4:17" x14ac:dyDescent="0.25">
      <c r="D22641" s="87"/>
      <c r="J22641" s="88"/>
      <c r="K22641" s="89"/>
      <c r="M22641" s="88"/>
      <c r="O22641" s="90"/>
      <c r="P22641" s="90"/>
      <c r="Q22641" s="90"/>
    </row>
    <row r="22642" spans="4:17" x14ac:dyDescent="0.25">
      <c r="D22642" s="87"/>
      <c r="J22642" s="88"/>
      <c r="K22642" s="89"/>
      <c r="M22642" s="88"/>
      <c r="O22642" s="90"/>
      <c r="P22642" s="90"/>
      <c r="Q22642" s="90"/>
    </row>
    <row r="22643" spans="4:17" x14ac:dyDescent="0.25">
      <c r="D22643" s="87"/>
      <c r="J22643" s="88"/>
      <c r="K22643" s="89"/>
      <c r="M22643" s="88"/>
      <c r="O22643" s="90"/>
      <c r="P22643" s="90"/>
      <c r="Q22643" s="90"/>
    </row>
    <row r="22644" spans="4:17" x14ac:dyDescent="0.25">
      <c r="D22644" s="87"/>
      <c r="J22644" s="88"/>
      <c r="K22644" s="89"/>
      <c r="M22644" s="88"/>
      <c r="O22644" s="90"/>
      <c r="P22644" s="90"/>
      <c r="Q22644" s="90"/>
    </row>
    <row r="22645" spans="4:17" x14ac:dyDescent="0.25">
      <c r="D22645" s="87"/>
      <c r="J22645" s="88"/>
      <c r="K22645" s="89"/>
      <c r="M22645" s="88"/>
      <c r="O22645" s="90"/>
      <c r="P22645" s="90"/>
      <c r="Q22645" s="90"/>
    </row>
    <row r="22646" spans="4:17" x14ac:dyDescent="0.25">
      <c r="D22646" s="87"/>
      <c r="J22646" s="88"/>
      <c r="K22646" s="89"/>
      <c r="M22646" s="88"/>
      <c r="O22646" s="90"/>
      <c r="P22646" s="90"/>
      <c r="Q22646" s="90"/>
    </row>
    <row r="22647" spans="4:17" x14ac:dyDescent="0.25">
      <c r="D22647" s="87"/>
      <c r="J22647" s="88"/>
      <c r="K22647" s="89"/>
      <c r="M22647" s="88"/>
      <c r="O22647" s="90"/>
      <c r="P22647" s="90"/>
      <c r="Q22647" s="90"/>
    </row>
    <row r="22648" spans="4:17" x14ac:dyDescent="0.25">
      <c r="D22648" s="87"/>
      <c r="J22648" s="88"/>
      <c r="K22648" s="89"/>
      <c r="M22648" s="88"/>
      <c r="O22648" s="90"/>
      <c r="P22648" s="90"/>
      <c r="Q22648" s="90"/>
    </row>
    <row r="22649" spans="4:17" x14ac:dyDescent="0.25">
      <c r="D22649" s="87"/>
      <c r="J22649" s="88"/>
      <c r="K22649" s="89"/>
      <c r="M22649" s="88"/>
      <c r="O22649" s="90"/>
      <c r="P22649" s="90"/>
      <c r="Q22649" s="90"/>
    </row>
    <row r="22650" spans="4:17" x14ac:dyDescent="0.25">
      <c r="D22650" s="87"/>
      <c r="J22650" s="88"/>
      <c r="K22650" s="89"/>
      <c r="M22650" s="88"/>
      <c r="O22650" s="90"/>
      <c r="P22650" s="90"/>
      <c r="Q22650" s="90"/>
    </row>
    <row r="22651" spans="4:17" x14ac:dyDescent="0.25">
      <c r="D22651" s="87"/>
      <c r="J22651" s="88"/>
      <c r="K22651" s="89"/>
      <c r="M22651" s="88"/>
      <c r="O22651" s="90"/>
      <c r="P22651" s="90"/>
      <c r="Q22651" s="90"/>
    </row>
    <row r="22652" spans="4:17" x14ac:dyDescent="0.25">
      <c r="D22652" s="87"/>
      <c r="J22652" s="88"/>
      <c r="K22652" s="89"/>
      <c r="M22652" s="88"/>
      <c r="O22652" s="90"/>
      <c r="P22652" s="90"/>
      <c r="Q22652" s="90"/>
    </row>
    <row r="22653" spans="4:17" x14ac:dyDescent="0.25">
      <c r="D22653" s="87"/>
      <c r="J22653" s="88"/>
      <c r="K22653" s="89"/>
      <c r="M22653" s="88"/>
      <c r="O22653" s="90"/>
      <c r="P22653" s="90"/>
      <c r="Q22653" s="90"/>
    </row>
    <row r="22654" spans="4:17" x14ac:dyDescent="0.25">
      <c r="D22654" s="87"/>
      <c r="J22654" s="88"/>
      <c r="K22654" s="89"/>
      <c r="M22654" s="88"/>
      <c r="O22654" s="90"/>
      <c r="P22654" s="90"/>
      <c r="Q22654" s="90"/>
    </row>
    <row r="22655" spans="4:17" x14ac:dyDescent="0.25">
      <c r="D22655" s="87"/>
      <c r="J22655" s="88"/>
      <c r="K22655" s="89"/>
      <c r="M22655" s="88"/>
      <c r="O22655" s="90"/>
      <c r="P22655" s="90"/>
      <c r="Q22655" s="90"/>
    </row>
    <row r="22656" spans="4:17" x14ac:dyDescent="0.25">
      <c r="D22656" s="87"/>
      <c r="J22656" s="88"/>
      <c r="K22656" s="89"/>
      <c r="M22656" s="88"/>
      <c r="O22656" s="90"/>
      <c r="P22656" s="90"/>
      <c r="Q22656" s="90"/>
    </row>
    <row r="22657" spans="4:17" x14ac:dyDescent="0.25">
      <c r="D22657" s="87"/>
      <c r="J22657" s="88"/>
      <c r="K22657" s="89"/>
      <c r="M22657" s="88"/>
      <c r="O22657" s="90"/>
      <c r="P22657" s="90"/>
      <c r="Q22657" s="90"/>
    </row>
    <row r="22658" spans="4:17" x14ac:dyDescent="0.25">
      <c r="D22658" s="87"/>
      <c r="J22658" s="88"/>
      <c r="K22658" s="89"/>
      <c r="M22658" s="88"/>
      <c r="O22658" s="90"/>
      <c r="P22658" s="90"/>
      <c r="Q22658" s="90"/>
    </row>
    <row r="22659" spans="4:17" x14ac:dyDescent="0.25">
      <c r="D22659" s="87"/>
      <c r="J22659" s="88"/>
      <c r="K22659" s="89"/>
      <c r="M22659" s="88"/>
      <c r="O22659" s="90"/>
      <c r="P22659" s="90"/>
      <c r="Q22659" s="90"/>
    </row>
    <row r="22660" spans="4:17" x14ac:dyDescent="0.25">
      <c r="D22660" s="87"/>
      <c r="J22660" s="88"/>
      <c r="K22660" s="89"/>
      <c r="M22660" s="88"/>
      <c r="O22660" s="90"/>
      <c r="P22660" s="90"/>
      <c r="Q22660" s="90"/>
    </row>
    <row r="22661" spans="4:17" x14ac:dyDescent="0.25">
      <c r="D22661" s="87"/>
      <c r="J22661" s="88"/>
      <c r="K22661" s="89"/>
      <c r="M22661" s="88"/>
      <c r="O22661" s="90"/>
      <c r="P22661" s="90"/>
      <c r="Q22661" s="90"/>
    </row>
    <row r="22662" spans="4:17" x14ac:dyDescent="0.25">
      <c r="D22662" s="87"/>
      <c r="J22662" s="88"/>
      <c r="K22662" s="89"/>
      <c r="M22662" s="88"/>
      <c r="O22662" s="90"/>
      <c r="P22662" s="90"/>
      <c r="Q22662" s="90"/>
    </row>
    <row r="22663" spans="4:17" x14ac:dyDescent="0.25">
      <c r="D22663" s="87"/>
      <c r="J22663" s="88"/>
      <c r="K22663" s="89"/>
      <c r="M22663" s="88"/>
      <c r="O22663" s="90"/>
      <c r="P22663" s="90"/>
      <c r="Q22663" s="90"/>
    </row>
    <row r="22664" spans="4:17" x14ac:dyDescent="0.25">
      <c r="D22664" s="87"/>
      <c r="J22664" s="88"/>
      <c r="K22664" s="89"/>
      <c r="M22664" s="88"/>
      <c r="O22664" s="90"/>
      <c r="P22664" s="90"/>
      <c r="Q22664" s="90"/>
    </row>
    <row r="22665" spans="4:17" x14ac:dyDescent="0.25">
      <c r="D22665" s="87"/>
      <c r="J22665" s="88"/>
      <c r="K22665" s="89"/>
      <c r="M22665" s="88"/>
      <c r="O22665" s="90"/>
      <c r="P22665" s="90"/>
      <c r="Q22665" s="90"/>
    </row>
    <row r="22666" spans="4:17" x14ac:dyDescent="0.25">
      <c r="D22666" s="87"/>
      <c r="J22666" s="88"/>
      <c r="K22666" s="89"/>
      <c r="M22666" s="88"/>
      <c r="O22666" s="90"/>
      <c r="P22666" s="90"/>
      <c r="Q22666" s="90"/>
    </row>
    <row r="22667" spans="4:17" x14ac:dyDescent="0.25">
      <c r="D22667" s="87"/>
      <c r="J22667" s="88"/>
      <c r="K22667" s="89"/>
      <c r="M22667" s="88"/>
      <c r="O22667" s="90"/>
      <c r="P22667" s="90"/>
      <c r="Q22667" s="90"/>
    </row>
    <row r="22668" spans="4:17" x14ac:dyDescent="0.25">
      <c r="D22668" s="87"/>
      <c r="J22668" s="88"/>
      <c r="K22668" s="89"/>
      <c r="M22668" s="88"/>
      <c r="O22668" s="90"/>
      <c r="P22668" s="90"/>
      <c r="Q22668" s="90"/>
    </row>
    <row r="22669" spans="4:17" x14ac:dyDescent="0.25">
      <c r="D22669" s="87"/>
      <c r="J22669" s="88"/>
      <c r="K22669" s="89"/>
      <c r="M22669" s="88"/>
      <c r="O22669" s="90"/>
      <c r="P22669" s="90"/>
      <c r="Q22669" s="90"/>
    </row>
    <row r="22670" spans="4:17" x14ac:dyDescent="0.25">
      <c r="D22670" s="87"/>
      <c r="J22670" s="88"/>
      <c r="K22670" s="89"/>
      <c r="M22670" s="88"/>
      <c r="O22670" s="90"/>
      <c r="P22670" s="90"/>
      <c r="Q22670" s="90"/>
    </row>
    <row r="22671" spans="4:17" x14ac:dyDescent="0.25">
      <c r="D22671" s="87"/>
      <c r="J22671" s="88"/>
      <c r="K22671" s="89"/>
      <c r="M22671" s="88"/>
      <c r="O22671" s="90"/>
      <c r="P22671" s="90"/>
      <c r="Q22671" s="90"/>
    </row>
    <row r="22672" spans="4:17" x14ac:dyDescent="0.25">
      <c r="D22672" s="87"/>
      <c r="J22672" s="88"/>
      <c r="K22672" s="89"/>
      <c r="M22672" s="88"/>
      <c r="O22672" s="90"/>
      <c r="P22672" s="90"/>
      <c r="Q22672" s="90"/>
    </row>
    <row r="22673" spans="4:17" x14ac:dyDescent="0.25">
      <c r="D22673" s="87"/>
      <c r="J22673" s="88"/>
      <c r="K22673" s="89"/>
      <c r="M22673" s="88"/>
      <c r="O22673" s="90"/>
      <c r="P22673" s="90"/>
      <c r="Q22673" s="90"/>
    </row>
    <row r="22674" spans="4:17" x14ac:dyDescent="0.25">
      <c r="D22674" s="87"/>
      <c r="J22674" s="88"/>
      <c r="K22674" s="89"/>
      <c r="M22674" s="88"/>
      <c r="O22674" s="90"/>
      <c r="P22674" s="90"/>
      <c r="Q22674" s="90"/>
    </row>
    <row r="22675" spans="4:17" x14ac:dyDescent="0.25">
      <c r="D22675" s="87"/>
      <c r="J22675" s="88"/>
      <c r="K22675" s="89"/>
      <c r="M22675" s="88"/>
      <c r="O22675" s="90"/>
      <c r="P22675" s="90"/>
      <c r="Q22675" s="90"/>
    </row>
    <row r="22676" spans="4:17" x14ac:dyDescent="0.25">
      <c r="D22676" s="87"/>
      <c r="J22676" s="88"/>
      <c r="K22676" s="89"/>
      <c r="M22676" s="88"/>
      <c r="O22676" s="90"/>
      <c r="P22676" s="90"/>
      <c r="Q22676" s="90"/>
    </row>
    <row r="22677" spans="4:17" x14ac:dyDescent="0.25">
      <c r="D22677" s="87"/>
      <c r="J22677" s="88"/>
      <c r="K22677" s="89"/>
      <c r="M22677" s="88"/>
      <c r="O22677" s="90"/>
      <c r="P22677" s="90"/>
      <c r="Q22677" s="90"/>
    </row>
    <row r="22678" spans="4:17" x14ac:dyDescent="0.25">
      <c r="D22678" s="87"/>
      <c r="J22678" s="88"/>
      <c r="K22678" s="89"/>
      <c r="M22678" s="88"/>
      <c r="O22678" s="90"/>
      <c r="P22678" s="90"/>
      <c r="Q22678" s="90"/>
    </row>
    <row r="22679" spans="4:17" x14ac:dyDescent="0.25">
      <c r="D22679" s="87"/>
      <c r="J22679" s="88"/>
      <c r="K22679" s="89"/>
      <c r="M22679" s="88"/>
      <c r="O22679" s="90"/>
      <c r="P22679" s="90"/>
      <c r="Q22679" s="90"/>
    </row>
    <row r="22680" spans="4:17" x14ac:dyDescent="0.25">
      <c r="D22680" s="87"/>
      <c r="J22680" s="88"/>
      <c r="K22680" s="89"/>
      <c r="M22680" s="88"/>
      <c r="O22680" s="90"/>
      <c r="P22680" s="90"/>
      <c r="Q22680" s="90"/>
    </row>
    <row r="22681" spans="4:17" x14ac:dyDescent="0.25">
      <c r="D22681" s="87"/>
      <c r="J22681" s="88"/>
      <c r="K22681" s="89"/>
      <c r="M22681" s="88"/>
      <c r="O22681" s="90"/>
      <c r="P22681" s="90"/>
      <c r="Q22681" s="90"/>
    </row>
    <row r="22682" spans="4:17" x14ac:dyDescent="0.25">
      <c r="D22682" s="87"/>
      <c r="J22682" s="88"/>
      <c r="K22682" s="89"/>
      <c r="M22682" s="88"/>
      <c r="O22682" s="90"/>
      <c r="P22682" s="90"/>
      <c r="Q22682" s="90"/>
    </row>
    <row r="22683" spans="4:17" x14ac:dyDescent="0.25">
      <c r="D22683" s="87"/>
      <c r="J22683" s="88"/>
      <c r="K22683" s="89"/>
      <c r="M22683" s="88"/>
      <c r="O22683" s="90"/>
      <c r="P22683" s="90"/>
      <c r="Q22683" s="90"/>
    </row>
    <row r="22684" spans="4:17" x14ac:dyDescent="0.25">
      <c r="D22684" s="87"/>
      <c r="J22684" s="88"/>
      <c r="K22684" s="89"/>
      <c r="M22684" s="88"/>
      <c r="O22684" s="90"/>
      <c r="P22684" s="90"/>
      <c r="Q22684" s="90"/>
    </row>
    <row r="22685" spans="4:17" x14ac:dyDescent="0.25">
      <c r="D22685" s="87"/>
      <c r="J22685" s="88"/>
      <c r="K22685" s="89"/>
      <c r="M22685" s="88"/>
      <c r="O22685" s="90"/>
      <c r="P22685" s="90"/>
      <c r="Q22685" s="90"/>
    </row>
    <row r="22686" spans="4:17" x14ac:dyDescent="0.25">
      <c r="D22686" s="87"/>
      <c r="J22686" s="88"/>
      <c r="K22686" s="89"/>
      <c r="M22686" s="88"/>
      <c r="O22686" s="90"/>
      <c r="P22686" s="90"/>
      <c r="Q22686" s="90"/>
    </row>
    <row r="22687" spans="4:17" x14ac:dyDescent="0.25">
      <c r="D22687" s="87"/>
      <c r="J22687" s="88"/>
      <c r="K22687" s="89"/>
      <c r="M22687" s="88"/>
      <c r="O22687" s="90"/>
      <c r="P22687" s="90"/>
      <c r="Q22687" s="90"/>
    </row>
    <row r="22688" spans="4:17" x14ac:dyDescent="0.25">
      <c r="D22688" s="87"/>
      <c r="J22688" s="88"/>
      <c r="K22688" s="89"/>
      <c r="M22688" s="88"/>
      <c r="O22688" s="90"/>
      <c r="P22688" s="90"/>
      <c r="Q22688" s="90"/>
    </row>
    <row r="22689" spans="4:17" x14ac:dyDescent="0.25">
      <c r="D22689" s="87"/>
      <c r="J22689" s="88"/>
      <c r="K22689" s="89"/>
      <c r="M22689" s="88"/>
      <c r="O22689" s="90"/>
      <c r="P22689" s="90"/>
      <c r="Q22689" s="90"/>
    </row>
    <row r="22690" spans="4:17" x14ac:dyDescent="0.25">
      <c r="D22690" s="87"/>
      <c r="J22690" s="88"/>
      <c r="K22690" s="89"/>
      <c r="M22690" s="88"/>
      <c r="O22690" s="90"/>
      <c r="P22690" s="90"/>
      <c r="Q22690" s="90"/>
    </row>
    <row r="22691" spans="4:17" x14ac:dyDescent="0.25">
      <c r="D22691" s="87"/>
      <c r="J22691" s="88"/>
      <c r="K22691" s="89"/>
      <c r="M22691" s="88"/>
      <c r="O22691" s="90"/>
      <c r="P22691" s="90"/>
      <c r="Q22691" s="90"/>
    </row>
    <row r="22692" spans="4:17" x14ac:dyDescent="0.25">
      <c r="D22692" s="87"/>
      <c r="J22692" s="88"/>
      <c r="K22692" s="89"/>
      <c r="M22692" s="88"/>
      <c r="O22692" s="90"/>
      <c r="P22692" s="90"/>
      <c r="Q22692" s="90"/>
    </row>
    <row r="22693" spans="4:17" x14ac:dyDescent="0.25">
      <c r="D22693" s="87"/>
      <c r="J22693" s="88"/>
      <c r="K22693" s="89"/>
      <c r="M22693" s="88"/>
      <c r="O22693" s="90"/>
      <c r="P22693" s="90"/>
      <c r="Q22693" s="90"/>
    </row>
    <row r="22694" spans="4:17" x14ac:dyDescent="0.25">
      <c r="D22694" s="87"/>
      <c r="J22694" s="88"/>
      <c r="K22694" s="89"/>
      <c r="M22694" s="88"/>
      <c r="O22694" s="90"/>
      <c r="P22694" s="90"/>
      <c r="Q22694" s="90"/>
    </row>
    <row r="22695" spans="4:17" x14ac:dyDescent="0.25">
      <c r="D22695" s="87"/>
      <c r="J22695" s="88"/>
      <c r="K22695" s="89"/>
      <c r="M22695" s="88"/>
      <c r="O22695" s="90"/>
      <c r="P22695" s="90"/>
      <c r="Q22695" s="90"/>
    </row>
    <row r="22696" spans="4:17" x14ac:dyDescent="0.25">
      <c r="D22696" s="87"/>
      <c r="J22696" s="88"/>
      <c r="K22696" s="89"/>
      <c r="M22696" s="88"/>
      <c r="O22696" s="90"/>
      <c r="P22696" s="90"/>
      <c r="Q22696" s="90"/>
    </row>
    <row r="22697" spans="4:17" x14ac:dyDescent="0.25">
      <c r="D22697" s="87"/>
      <c r="J22697" s="88"/>
      <c r="K22697" s="89"/>
      <c r="M22697" s="88"/>
      <c r="O22697" s="90"/>
      <c r="P22697" s="90"/>
      <c r="Q22697" s="90"/>
    </row>
    <row r="22698" spans="4:17" x14ac:dyDescent="0.25">
      <c r="D22698" s="87"/>
      <c r="J22698" s="88"/>
      <c r="K22698" s="89"/>
      <c r="M22698" s="88"/>
      <c r="O22698" s="90"/>
      <c r="P22698" s="90"/>
      <c r="Q22698" s="90"/>
    </row>
    <row r="22699" spans="4:17" x14ac:dyDescent="0.25">
      <c r="D22699" s="87"/>
      <c r="J22699" s="88"/>
      <c r="K22699" s="89"/>
      <c r="M22699" s="88"/>
      <c r="O22699" s="90"/>
      <c r="P22699" s="90"/>
      <c r="Q22699" s="90"/>
    </row>
    <row r="22700" spans="4:17" x14ac:dyDescent="0.25">
      <c r="D22700" s="87"/>
      <c r="J22700" s="88"/>
      <c r="K22700" s="89"/>
      <c r="M22700" s="88"/>
      <c r="O22700" s="90"/>
      <c r="P22700" s="90"/>
      <c r="Q22700" s="90"/>
    </row>
    <row r="22701" spans="4:17" x14ac:dyDescent="0.25">
      <c r="D22701" s="87"/>
      <c r="J22701" s="88"/>
      <c r="K22701" s="89"/>
      <c r="M22701" s="88"/>
      <c r="O22701" s="90"/>
      <c r="P22701" s="90"/>
      <c r="Q22701" s="90"/>
    </row>
    <row r="22702" spans="4:17" x14ac:dyDescent="0.25">
      <c r="D22702" s="87"/>
      <c r="J22702" s="88"/>
      <c r="K22702" s="89"/>
      <c r="M22702" s="88"/>
      <c r="O22702" s="90"/>
      <c r="P22702" s="90"/>
      <c r="Q22702" s="90"/>
    </row>
    <row r="22703" spans="4:17" x14ac:dyDescent="0.25">
      <c r="D22703" s="87"/>
      <c r="J22703" s="88"/>
      <c r="K22703" s="89"/>
      <c r="M22703" s="88"/>
      <c r="O22703" s="90"/>
      <c r="P22703" s="90"/>
      <c r="Q22703" s="90"/>
    </row>
    <row r="22704" spans="4:17" x14ac:dyDescent="0.25">
      <c r="D22704" s="87"/>
      <c r="J22704" s="88"/>
      <c r="K22704" s="89"/>
      <c r="M22704" s="88"/>
      <c r="O22704" s="90"/>
      <c r="P22704" s="90"/>
      <c r="Q22704" s="90"/>
    </row>
    <row r="22705" spans="4:17" x14ac:dyDescent="0.25">
      <c r="D22705" s="87"/>
      <c r="J22705" s="88"/>
      <c r="K22705" s="89"/>
      <c r="M22705" s="88"/>
      <c r="O22705" s="90"/>
      <c r="P22705" s="90"/>
      <c r="Q22705" s="90"/>
    </row>
    <row r="22706" spans="4:17" x14ac:dyDescent="0.25">
      <c r="D22706" s="87"/>
      <c r="J22706" s="88"/>
      <c r="K22706" s="89"/>
      <c r="M22706" s="88"/>
      <c r="O22706" s="90"/>
      <c r="P22706" s="90"/>
      <c r="Q22706" s="90"/>
    </row>
    <row r="22707" spans="4:17" x14ac:dyDescent="0.25">
      <c r="D22707" s="87"/>
      <c r="J22707" s="88"/>
      <c r="K22707" s="89"/>
      <c r="M22707" s="88"/>
      <c r="O22707" s="90"/>
      <c r="P22707" s="90"/>
      <c r="Q22707" s="90"/>
    </row>
    <row r="22708" spans="4:17" x14ac:dyDescent="0.25">
      <c r="D22708" s="87"/>
      <c r="J22708" s="88"/>
      <c r="K22708" s="89"/>
      <c r="M22708" s="88"/>
      <c r="O22708" s="90"/>
      <c r="P22708" s="90"/>
      <c r="Q22708" s="90"/>
    </row>
    <row r="22709" spans="4:17" x14ac:dyDescent="0.25">
      <c r="D22709" s="87"/>
      <c r="J22709" s="88"/>
      <c r="K22709" s="89"/>
      <c r="M22709" s="88"/>
      <c r="O22709" s="90"/>
      <c r="P22709" s="90"/>
      <c r="Q22709" s="90"/>
    </row>
    <row r="22710" spans="4:17" x14ac:dyDescent="0.25">
      <c r="D22710" s="87"/>
      <c r="J22710" s="88"/>
      <c r="K22710" s="89"/>
      <c r="M22710" s="88"/>
      <c r="O22710" s="90"/>
      <c r="P22710" s="90"/>
      <c r="Q22710" s="90"/>
    </row>
    <row r="22711" spans="4:17" x14ac:dyDescent="0.25">
      <c r="D22711" s="87"/>
      <c r="J22711" s="88"/>
      <c r="K22711" s="89"/>
      <c r="M22711" s="88"/>
      <c r="O22711" s="90"/>
      <c r="P22711" s="90"/>
      <c r="Q22711" s="90"/>
    </row>
    <row r="22712" spans="4:17" x14ac:dyDescent="0.25">
      <c r="D22712" s="87"/>
      <c r="J22712" s="88"/>
      <c r="K22712" s="89"/>
      <c r="M22712" s="88"/>
      <c r="O22712" s="90"/>
      <c r="P22712" s="90"/>
      <c r="Q22712" s="90"/>
    </row>
    <row r="22713" spans="4:17" x14ac:dyDescent="0.25">
      <c r="D22713" s="87"/>
      <c r="J22713" s="88"/>
      <c r="K22713" s="89"/>
      <c r="M22713" s="88"/>
      <c r="O22713" s="90"/>
      <c r="P22713" s="90"/>
      <c r="Q22713" s="90"/>
    </row>
    <row r="22714" spans="4:17" x14ac:dyDescent="0.25">
      <c r="D22714" s="87"/>
      <c r="J22714" s="88"/>
      <c r="K22714" s="89"/>
      <c r="M22714" s="88"/>
      <c r="O22714" s="90"/>
      <c r="P22714" s="90"/>
      <c r="Q22714" s="90"/>
    </row>
    <row r="22715" spans="4:17" x14ac:dyDescent="0.25">
      <c r="D22715" s="87"/>
      <c r="J22715" s="88"/>
      <c r="K22715" s="89"/>
      <c r="M22715" s="88"/>
      <c r="O22715" s="90"/>
      <c r="P22715" s="90"/>
      <c r="Q22715" s="90"/>
    </row>
    <row r="22716" spans="4:17" x14ac:dyDescent="0.25">
      <c r="D22716" s="87"/>
      <c r="J22716" s="88"/>
      <c r="K22716" s="89"/>
      <c r="M22716" s="88"/>
      <c r="O22716" s="90"/>
      <c r="P22716" s="90"/>
      <c r="Q22716" s="90"/>
    </row>
    <row r="22717" spans="4:17" x14ac:dyDescent="0.25">
      <c r="D22717" s="87"/>
      <c r="J22717" s="88"/>
      <c r="K22717" s="89"/>
      <c r="M22717" s="88"/>
      <c r="O22717" s="90"/>
      <c r="P22717" s="90"/>
      <c r="Q22717" s="90"/>
    </row>
    <row r="22718" spans="4:17" x14ac:dyDescent="0.25">
      <c r="D22718" s="87"/>
      <c r="J22718" s="88"/>
      <c r="K22718" s="89"/>
      <c r="M22718" s="88"/>
      <c r="O22718" s="90"/>
      <c r="P22718" s="90"/>
      <c r="Q22718" s="90"/>
    </row>
    <row r="22719" spans="4:17" x14ac:dyDescent="0.25">
      <c r="D22719" s="87"/>
      <c r="J22719" s="88"/>
      <c r="K22719" s="89"/>
      <c r="M22719" s="88"/>
      <c r="O22719" s="90"/>
      <c r="P22719" s="90"/>
      <c r="Q22719" s="90"/>
    </row>
    <row r="22720" spans="4:17" x14ac:dyDescent="0.25">
      <c r="D22720" s="87"/>
      <c r="J22720" s="88"/>
      <c r="K22720" s="89"/>
      <c r="M22720" s="88"/>
      <c r="O22720" s="90"/>
      <c r="P22720" s="90"/>
      <c r="Q22720" s="90"/>
    </row>
    <row r="22721" spans="4:17" x14ac:dyDescent="0.25">
      <c r="D22721" s="87"/>
      <c r="J22721" s="88"/>
      <c r="K22721" s="89"/>
      <c r="M22721" s="88"/>
      <c r="O22721" s="90"/>
      <c r="P22721" s="90"/>
      <c r="Q22721" s="90"/>
    </row>
    <row r="22722" spans="4:17" x14ac:dyDescent="0.25">
      <c r="D22722" s="87"/>
      <c r="J22722" s="88"/>
      <c r="K22722" s="89"/>
      <c r="M22722" s="88"/>
      <c r="O22722" s="90"/>
      <c r="P22722" s="90"/>
      <c r="Q22722" s="90"/>
    </row>
    <row r="22723" spans="4:17" x14ac:dyDescent="0.25">
      <c r="D22723" s="87"/>
      <c r="J22723" s="88"/>
      <c r="K22723" s="89"/>
      <c r="M22723" s="88"/>
      <c r="O22723" s="90"/>
      <c r="P22723" s="90"/>
      <c r="Q22723" s="90"/>
    </row>
    <row r="22724" spans="4:17" x14ac:dyDescent="0.25">
      <c r="D22724" s="87"/>
      <c r="J22724" s="88"/>
      <c r="K22724" s="89"/>
      <c r="M22724" s="88"/>
      <c r="O22724" s="90"/>
      <c r="P22724" s="90"/>
      <c r="Q22724" s="90"/>
    </row>
    <row r="22725" spans="4:17" x14ac:dyDescent="0.25">
      <c r="D22725" s="87"/>
      <c r="J22725" s="88"/>
      <c r="K22725" s="89"/>
      <c r="M22725" s="88"/>
      <c r="O22725" s="90"/>
      <c r="P22725" s="90"/>
      <c r="Q22725" s="90"/>
    </row>
    <row r="22726" spans="4:17" x14ac:dyDescent="0.25">
      <c r="D22726" s="87"/>
      <c r="J22726" s="88"/>
      <c r="K22726" s="89"/>
      <c r="M22726" s="88"/>
      <c r="O22726" s="90"/>
      <c r="P22726" s="90"/>
      <c r="Q22726" s="90"/>
    </row>
    <row r="22727" spans="4:17" x14ac:dyDescent="0.25">
      <c r="D22727" s="87"/>
      <c r="J22727" s="88"/>
      <c r="K22727" s="89"/>
      <c r="M22727" s="88"/>
      <c r="O22727" s="90"/>
      <c r="P22727" s="90"/>
      <c r="Q22727" s="90"/>
    </row>
    <row r="22728" spans="4:17" x14ac:dyDescent="0.25">
      <c r="D22728" s="87"/>
      <c r="J22728" s="88"/>
      <c r="K22728" s="89"/>
      <c r="M22728" s="88"/>
      <c r="O22728" s="90"/>
      <c r="P22728" s="90"/>
      <c r="Q22728" s="90"/>
    </row>
    <row r="22729" spans="4:17" x14ac:dyDescent="0.25">
      <c r="D22729" s="87"/>
      <c r="J22729" s="88"/>
      <c r="K22729" s="89"/>
      <c r="M22729" s="88"/>
      <c r="O22729" s="90"/>
      <c r="P22729" s="90"/>
      <c r="Q22729" s="90"/>
    </row>
    <row r="22730" spans="4:17" x14ac:dyDescent="0.25">
      <c r="D22730" s="87"/>
      <c r="J22730" s="88"/>
      <c r="K22730" s="89"/>
      <c r="M22730" s="88"/>
      <c r="O22730" s="90"/>
      <c r="P22730" s="90"/>
      <c r="Q22730" s="90"/>
    </row>
    <row r="22731" spans="4:17" x14ac:dyDescent="0.25">
      <c r="D22731" s="87"/>
      <c r="J22731" s="88"/>
      <c r="K22731" s="89"/>
      <c r="M22731" s="88"/>
      <c r="O22731" s="90"/>
      <c r="P22731" s="90"/>
      <c r="Q22731" s="90"/>
    </row>
    <row r="22732" spans="4:17" x14ac:dyDescent="0.25">
      <c r="D22732" s="87"/>
      <c r="J22732" s="88"/>
      <c r="K22732" s="89"/>
      <c r="M22732" s="88"/>
      <c r="O22732" s="90"/>
      <c r="P22732" s="90"/>
      <c r="Q22732" s="90"/>
    </row>
    <row r="22733" spans="4:17" x14ac:dyDescent="0.25">
      <c r="D22733" s="87"/>
      <c r="J22733" s="88"/>
      <c r="K22733" s="89"/>
      <c r="M22733" s="88"/>
      <c r="O22733" s="90"/>
      <c r="P22733" s="90"/>
      <c r="Q22733" s="90"/>
    </row>
    <row r="22734" spans="4:17" x14ac:dyDescent="0.25">
      <c r="D22734" s="87"/>
      <c r="J22734" s="88"/>
      <c r="K22734" s="89"/>
      <c r="M22734" s="88"/>
      <c r="O22734" s="90"/>
      <c r="P22734" s="90"/>
      <c r="Q22734" s="90"/>
    </row>
    <row r="22735" spans="4:17" x14ac:dyDescent="0.25">
      <c r="D22735" s="87"/>
      <c r="J22735" s="88"/>
      <c r="K22735" s="89"/>
      <c r="M22735" s="88"/>
      <c r="O22735" s="90"/>
      <c r="P22735" s="90"/>
      <c r="Q22735" s="90"/>
    </row>
    <row r="22736" spans="4:17" x14ac:dyDescent="0.25">
      <c r="D22736" s="87"/>
      <c r="J22736" s="88"/>
      <c r="K22736" s="89"/>
      <c r="M22736" s="88"/>
      <c r="O22736" s="90"/>
      <c r="P22736" s="90"/>
      <c r="Q22736" s="90"/>
    </row>
    <row r="22737" spans="4:17" x14ac:dyDescent="0.25">
      <c r="D22737" s="87"/>
      <c r="J22737" s="88"/>
      <c r="K22737" s="89"/>
      <c r="M22737" s="88"/>
      <c r="O22737" s="90"/>
      <c r="P22737" s="90"/>
      <c r="Q22737" s="90"/>
    </row>
    <row r="22738" spans="4:17" x14ac:dyDescent="0.25">
      <c r="D22738" s="87"/>
      <c r="J22738" s="88"/>
      <c r="K22738" s="89"/>
      <c r="M22738" s="88"/>
      <c r="O22738" s="90"/>
      <c r="P22738" s="90"/>
      <c r="Q22738" s="90"/>
    </row>
    <row r="22739" spans="4:17" x14ac:dyDescent="0.25">
      <c r="D22739" s="87"/>
      <c r="J22739" s="88"/>
      <c r="K22739" s="89"/>
      <c r="M22739" s="88"/>
      <c r="O22739" s="90"/>
      <c r="P22739" s="90"/>
      <c r="Q22739" s="90"/>
    </row>
    <row r="22740" spans="4:17" x14ac:dyDescent="0.25">
      <c r="D22740" s="87"/>
      <c r="J22740" s="88"/>
      <c r="K22740" s="89"/>
      <c r="M22740" s="88"/>
      <c r="O22740" s="90"/>
      <c r="P22740" s="90"/>
      <c r="Q22740" s="90"/>
    </row>
    <row r="22741" spans="4:17" x14ac:dyDescent="0.25">
      <c r="D22741" s="87"/>
      <c r="J22741" s="88"/>
      <c r="K22741" s="89"/>
      <c r="M22741" s="88"/>
      <c r="O22741" s="90"/>
      <c r="P22741" s="90"/>
      <c r="Q22741" s="90"/>
    </row>
    <row r="22742" spans="4:17" x14ac:dyDescent="0.25">
      <c r="D22742" s="87"/>
      <c r="J22742" s="88"/>
      <c r="K22742" s="89"/>
      <c r="M22742" s="88"/>
      <c r="O22742" s="90"/>
      <c r="P22742" s="90"/>
      <c r="Q22742" s="90"/>
    </row>
    <row r="22743" spans="4:17" x14ac:dyDescent="0.25">
      <c r="D22743" s="87"/>
      <c r="J22743" s="88"/>
      <c r="K22743" s="89"/>
      <c r="M22743" s="88"/>
      <c r="O22743" s="90"/>
      <c r="P22743" s="90"/>
      <c r="Q22743" s="90"/>
    </row>
    <row r="22744" spans="4:17" x14ac:dyDescent="0.25">
      <c r="D22744" s="87"/>
      <c r="J22744" s="88"/>
      <c r="K22744" s="89"/>
      <c r="M22744" s="88"/>
      <c r="O22744" s="90"/>
      <c r="P22744" s="90"/>
      <c r="Q22744" s="90"/>
    </row>
    <row r="22745" spans="4:17" x14ac:dyDescent="0.25">
      <c r="D22745" s="87"/>
      <c r="J22745" s="88"/>
      <c r="K22745" s="89"/>
      <c r="M22745" s="88"/>
      <c r="O22745" s="90"/>
      <c r="P22745" s="90"/>
      <c r="Q22745" s="90"/>
    </row>
    <row r="22746" spans="4:17" x14ac:dyDescent="0.25">
      <c r="D22746" s="87"/>
      <c r="J22746" s="88"/>
      <c r="K22746" s="89"/>
      <c r="M22746" s="88"/>
      <c r="O22746" s="90"/>
      <c r="P22746" s="90"/>
      <c r="Q22746" s="90"/>
    </row>
    <row r="22747" spans="4:17" x14ac:dyDescent="0.25">
      <c r="D22747" s="87"/>
      <c r="J22747" s="88"/>
      <c r="K22747" s="89"/>
      <c r="M22747" s="88"/>
      <c r="O22747" s="90"/>
      <c r="P22747" s="90"/>
      <c r="Q22747" s="90"/>
    </row>
    <row r="22748" spans="4:17" x14ac:dyDescent="0.25">
      <c r="D22748" s="87"/>
      <c r="J22748" s="88"/>
      <c r="K22748" s="89"/>
      <c r="M22748" s="88"/>
      <c r="O22748" s="90"/>
      <c r="P22748" s="90"/>
      <c r="Q22748" s="90"/>
    </row>
    <row r="22749" spans="4:17" x14ac:dyDescent="0.25">
      <c r="D22749" s="87"/>
      <c r="J22749" s="88"/>
      <c r="K22749" s="89"/>
      <c r="M22749" s="88"/>
      <c r="O22749" s="90"/>
      <c r="P22749" s="90"/>
      <c r="Q22749" s="90"/>
    </row>
    <row r="22750" spans="4:17" x14ac:dyDescent="0.25">
      <c r="D22750" s="87"/>
      <c r="J22750" s="88"/>
      <c r="K22750" s="89"/>
      <c r="M22750" s="88"/>
      <c r="O22750" s="90"/>
      <c r="P22750" s="90"/>
      <c r="Q22750" s="90"/>
    </row>
    <row r="22751" spans="4:17" x14ac:dyDescent="0.25">
      <c r="D22751" s="87"/>
      <c r="J22751" s="88"/>
      <c r="K22751" s="89"/>
      <c r="M22751" s="88"/>
      <c r="O22751" s="90"/>
      <c r="P22751" s="90"/>
      <c r="Q22751" s="90"/>
    </row>
    <row r="22752" spans="4:17" x14ac:dyDescent="0.25">
      <c r="D22752" s="87"/>
      <c r="J22752" s="88"/>
      <c r="K22752" s="89"/>
      <c r="M22752" s="88"/>
      <c r="O22752" s="90"/>
      <c r="P22752" s="90"/>
      <c r="Q22752" s="90"/>
    </row>
    <row r="22753" spans="4:17" x14ac:dyDescent="0.25">
      <c r="D22753" s="87"/>
      <c r="J22753" s="88"/>
      <c r="K22753" s="89"/>
      <c r="M22753" s="88"/>
      <c r="O22753" s="90"/>
      <c r="P22753" s="90"/>
      <c r="Q22753" s="90"/>
    </row>
    <row r="22754" spans="4:17" x14ac:dyDescent="0.25">
      <c r="D22754" s="87"/>
      <c r="J22754" s="88"/>
      <c r="K22754" s="89"/>
      <c r="M22754" s="88"/>
      <c r="O22754" s="90"/>
      <c r="P22754" s="90"/>
      <c r="Q22754" s="90"/>
    </row>
    <row r="22755" spans="4:17" x14ac:dyDescent="0.25">
      <c r="D22755" s="87"/>
      <c r="J22755" s="88"/>
      <c r="K22755" s="89"/>
      <c r="M22755" s="88"/>
      <c r="O22755" s="90"/>
      <c r="P22755" s="90"/>
      <c r="Q22755" s="90"/>
    </row>
    <row r="22756" spans="4:17" x14ac:dyDescent="0.25">
      <c r="D22756" s="87"/>
      <c r="J22756" s="88"/>
      <c r="K22756" s="89"/>
      <c r="M22756" s="88"/>
      <c r="O22756" s="90"/>
      <c r="P22756" s="90"/>
      <c r="Q22756" s="90"/>
    </row>
    <row r="22757" spans="4:17" x14ac:dyDescent="0.25">
      <c r="D22757" s="87"/>
      <c r="J22757" s="88"/>
      <c r="K22757" s="89"/>
      <c r="M22757" s="88"/>
      <c r="O22757" s="90"/>
      <c r="P22757" s="90"/>
      <c r="Q22757" s="90"/>
    </row>
    <row r="22758" spans="4:17" x14ac:dyDescent="0.25">
      <c r="D22758" s="87"/>
      <c r="J22758" s="88"/>
      <c r="K22758" s="89"/>
      <c r="M22758" s="88"/>
      <c r="O22758" s="90"/>
      <c r="P22758" s="90"/>
      <c r="Q22758" s="90"/>
    </row>
    <row r="22759" spans="4:17" x14ac:dyDescent="0.25">
      <c r="D22759" s="87"/>
      <c r="J22759" s="88"/>
      <c r="K22759" s="89"/>
      <c r="M22759" s="88"/>
      <c r="O22759" s="90"/>
      <c r="P22759" s="90"/>
      <c r="Q22759" s="90"/>
    </row>
    <row r="22760" spans="4:17" x14ac:dyDescent="0.25">
      <c r="D22760" s="87"/>
      <c r="J22760" s="88"/>
      <c r="K22760" s="89"/>
      <c r="M22760" s="88"/>
      <c r="O22760" s="90"/>
      <c r="P22760" s="90"/>
      <c r="Q22760" s="90"/>
    </row>
    <row r="22761" spans="4:17" x14ac:dyDescent="0.25">
      <c r="D22761" s="87"/>
      <c r="J22761" s="88"/>
      <c r="K22761" s="89"/>
      <c r="M22761" s="88"/>
      <c r="O22761" s="90"/>
      <c r="P22761" s="90"/>
      <c r="Q22761" s="90"/>
    </row>
    <row r="22762" spans="4:17" x14ac:dyDescent="0.25">
      <c r="D22762" s="87"/>
      <c r="J22762" s="88"/>
      <c r="K22762" s="89"/>
      <c r="M22762" s="88"/>
      <c r="O22762" s="90"/>
      <c r="P22762" s="90"/>
      <c r="Q22762" s="90"/>
    </row>
    <row r="22763" spans="4:17" x14ac:dyDescent="0.25">
      <c r="D22763" s="87"/>
      <c r="J22763" s="88"/>
      <c r="K22763" s="89"/>
      <c r="M22763" s="88"/>
      <c r="O22763" s="90"/>
      <c r="P22763" s="90"/>
      <c r="Q22763" s="90"/>
    </row>
    <row r="22764" spans="4:17" x14ac:dyDescent="0.25">
      <c r="D22764" s="87"/>
      <c r="J22764" s="88"/>
      <c r="K22764" s="89"/>
      <c r="M22764" s="88"/>
      <c r="O22764" s="90"/>
      <c r="P22764" s="90"/>
      <c r="Q22764" s="90"/>
    </row>
    <row r="22765" spans="4:17" x14ac:dyDescent="0.25">
      <c r="D22765" s="87"/>
      <c r="J22765" s="88"/>
      <c r="K22765" s="89"/>
      <c r="M22765" s="88"/>
      <c r="O22765" s="90"/>
      <c r="P22765" s="90"/>
      <c r="Q22765" s="90"/>
    </row>
    <row r="22766" spans="4:17" x14ac:dyDescent="0.25">
      <c r="D22766" s="87"/>
      <c r="J22766" s="88"/>
      <c r="K22766" s="89"/>
      <c r="M22766" s="88"/>
      <c r="O22766" s="90"/>
      <c r="P22766" s="90"/>
      <c r="Q22766" s="90"/>
    </row>
    <row r="22767" spans="4:17" x14ac:dyDescent="0.25">
      <c r="D22767" s="87"/>
      <c r="J22767" s="88"/>
      <c r="K22767" s="89"/>
      <c r="M22767" s="88"/>
      <c r="O22767" s="90"/>
      <c r="P22767" s="90"/>
      <c r="Q22767" s="90"/>
    </row>
    <row r="22768" spans="4:17" x14ac:dyDescent="0.25">
      <c r="D22768" s="87"/>
      <c r="J22768" s="88"/>
      <c r="K22768" s="89"/>
      <c r="M22768" s="88"/>
      <c r="O22768" s="90"/>
      <c r="P22768" s="90"/>
      <c r="Q22768" s="90"/>
    </row>
    <row r="22769" spans="4:17" x14ac:dyDescent="0.25">
      <c r="D22769" s="87"/>
      <c r="J22769" s="88"/>
      <c r="K22769" s="89"/>
      <c r="M22769" s="88"/>
      <c r="O22769" s="90"/>
      <c r="P22769" s="90"/>
      <c r="Q22769" s="90"/>
    </row>
    <row r="22770" spans="4:17" x14ac:dyDescent="0.25">
      <c r="D22770" s="87"/>
      <c r="J22770" s="88"/>
      <c r="K22770" s="89"/>
      <c r="M22770" s="88"/>
      <c r="O22770" s="90"/>
      <c r="P22770" s="90"/>
      <c r="Q22770" s="90"/>
    </row>
    <row r="22771" spans="4:17" x14ac:dyDescent="0.25">
      <c r="D22771" s="87"/>
      <c r="J22771" s="88"/>
      <c r="K22771" s="89"/>
      <c r="M22771" s="88"/>
      <c r="O22771" s="90"/>
      <c r="P22771" s="90"/>
      <c r="Q22771" s="90"/>
    </row>
    <row r="22772" spans="4:17" x14ac:dyDescent="0.25">
      <c r="D22772" s="87"/>
      <c r="J22772" s="88"/>
      <c r="K22772" s="89"/>
      <c r="M22772" s="88"/>
      <c r="O22772" s="90"/>
      <c r="P22772" s="90"/>
      <c r="Q22772" s="90"/>
    </row>
    <row r="22773" spans="4:17" x14ac:dyDescent="0.25">
      <c r="D22773" s="87"/>
      <c r="J22773" s="88"/>
      <c r="K22773" s="89"/>
      <c r="M22773" s="88"/>
      <c r="O22773" s="90"/>
      <c r="P22773" s="90"/>
      <c r="Q22773" s="90"/>
    </row>
    <row r="22774" spans="4:17" x14ac:dyDescent="0.25">
      <c r="D22774" s="87"/>
      <c r="J22774" s="88"/>
      <c r="K22774" s="89"/>
      <c r="M22774" s="88"/>
      <c r="O22774" s="90"/>
      <c r="P22774" s="90"/>
      <c r="Q22774" s="90"/>
    </row>
    <row r="22775" spans="4:17" x14ac:dyDescent="0.25">
      <c r="D22775" s="87"/>
      <c r="J22775" s="88"/>
      <c r="K22775" s="89"/>
      <c r="M22775" s="88"/>
      <c r="O22775" s="90"/>
      <c r="P22775" s="90"/>
      <c r="Q22775" s="90"/>
    </row>
    <row r="22776" spans="4:17" x14ac:dyDescent="0.25">
      <c r="D22776" s="87"/>
      <c r="J22776" s="88"/>
      <c r="K22776" s="89"/>
      <c r="M22776" s="88"/>
      <c r="O22776" s="90"/>
      <c r="P22776" s="90"/>
      <c r="Q22776" s="90"/>
    </row>
    <row r="22777" spans="4:17" x14ac:dyDescent="0.25">
      <c r="D22777" s="87"/>
      <c r="J22777" s="88"/>
      <c r="K22777" s="89"/>
      <c r="M22777" s="88"/>
      <c r="O22777" s="90"/>
      <c r="P22777" s="90"/>
      <c r="Q22777" s="90"/>
    </row>
    <row r="22778" spans="4:17" x14ac:dyDescent="0.25">
      <c r="D22778" s="87"/>
      <c r="J22778" s="88"/>
      <c r="K22778" s="89"/>
      <c r="M22778" s="88"/>
      <c r="O22778" s="90"/>
      <c r="P22778" s="90"/>
      <c r="Q22778" s="90"/>
    </row>
    <row r="22779" spans="4:17" x14ac:dyDescent="0.25">
      <c r="D22779" s="87"/>
      <c r="J22779" s="88"/>
      <c r="K22779" s="89"/>
      <c r="M22779" s="88"/>
      <c r="O22779" s="90"/>
      <c r="P22779" s="90"/>
      <c r="Q22779" s="90"/>
    </row>
    <row r="22780" spans="4:17" x14ac:dyDescent="0.25">
      <c r="D22780" s="87"/>
      <c r="J22780" s="88"/>
      <c r="K22780" s="89"/>
      <c r="M22780" s="88"/>
      <c r="O22780" s="90"/>
      <c r="P22780" s="90"/>
      <c r="Q22780" s="90"/>
    </row>
    <row r="22781" spans="4:17" x14ac:dyDescent="0.25">
      <c r="D22781" s="87"/>
      <c r="J22781" s="88"/>
      <c r="K22781" s="89"/>
      <c r="M22781" s="88"/>
      <c r="O22781" s="90"/>
      <c r="P22781" s="90"/>
      <c r="Q22781" s="90"/>
    </row>
    <row r="22782" spans="4:17" x14ac:dyDescent="0.25">
      <c r="D22782" s="87"/>
      <c r="J22782" s="88"/>
      <c r="K22782" s="89"/>
      <c r="M22782" s="88"/>
      <c r="O22782" s="90"/>
      <c r="P22782" s="90"/>
      <c r="Q22782" s="90"/>
    </row>
    <row r="22783" spans="4:17" x14ac:dyDescent="0.25">
      <c r="D22783" s="87"/>
      <c r="J22783" s="88"/>
      <c r="K22783" s="89"/>
      <c r="M22783" s="88"/>
      <c r="O22783" s="90"/>
      <c r="P22783" s="90"/>
      <c r="Q22783" s="90"/>
    </row>
    <row r="22784" spans="4:17" x14ac:dyDescent="0.25">
      <c r="D22784" s="87"/>
      <c r="J22784" s="88"/>
      <c r="K22784" s="89"/>
      <c r="M22784" s="88"/>
      <c r="O22784" s="90"/>
      <c r="P22784" s="90"/>
      <c r="Q22784" s="90"/>
    </row>
    <row r="22785" spans="4:17" x14ac:dyDescent="0.25">
      <c r="D22785" s="87"/>
      <c r="J22785" s="88"/>
      <c r="K22785" s="89"/>
      <c r="M22785" s="88"/>
      <c r="O22785" s="90"/>
      <c r="P22785" s="90"/>
      <c r="Q22785" s="90"/>
    </row>
    <row r="22786" spans="4:17" x14ac:dyDescent="0.25">
      <c r="D22786" s="87"/>
      <c r="J22786" s="88"/>
      <c r="K22786" s="89"/>
      <c r="M22786" s="88"/>
      <c r="O22786" s="90"/>
      <c r="P22786" s="90"/>
      <c r="Q22786" s="90"/>
    </row>
    <row r="22787" spans="4:17" x14ac:dyDescent="0.25">
      <c r="D22787" s="87"/>
      <c r="J22787" s="88"/>
      <c r="K22787" s="89"/>
      <c r="M22787" s="88"/>
      <c r="O22787" s="90"/>
      <c r="P22787" s="90"/>
      <c r="Q22787" s="90"/>
    </row>
    <row r="22788" spans="4:17" x14ac:dyDescent="0.25">
      <c r="D22788" s="87"/>
      <c r="J22788" s="88"/>
      <c r="K22788" s="89"/>
      <c r="M22788" s="88"/>
      <c r="O22788" s="90"/>
      <c r="P22788" s="90"/>
      <c r="Q22788" s="90"/>
    </row>
    <row r="22789" spans="4:17" x14ac:dyDescent="0.25">
      <c r="D22789" s="87"/>
      <c r="J22789" s="88"/>
      <c r="K22789" s="89"/>
      <c r="M22789" s="88"/>
      <c r="O22789" s="90"/>
      <c r="P22789" s="90"/>
      <c r="Q22789" s="90"/>
    </row>
    <row r="22790" spans="4:17" x14ac:dyDescent="0.25">
      <c r="D22790" s="87"/>
      <c r="J22790" s="88"/>
      <c r="K22790" s="89"/>
      <c r="M22790" s="88"/>
      <c r="O22790" s="90"/>
      <c r="P22790" s="90"/>
      <c r="Q22790" s="90"/>
    </row>
    <row r="22791" spans="4:17" x14ac:dyDescent="0.25">
      <c r="D22791" s="87"/>
      <c r="J22791" s="88"/>
      <c r="K22791" s="89"/>
      <c r="M22791" s="88"/>
      <c r="O22791" s="90"/>
      <c r="P22791" s="90"/>
      <c r="Q22791" s="90"/>
    </row>
    <row r="22792" spans="4:17" x14ac:dyDescent="0.25">
      <c r="D22792" s="87"/>
      <c r="J22792" s="88"/>
      <c r="K22792" s="89"/>
      <c r="M22792" s="88"/>
      <c r="O22792" s="90"/>
      <c r="P22792" s="90"/>
      <c r="Q22792" s="90"/>
    </row>
    <row r="22793" spans="4:17" x14ac:dyDescent="0.25">
      <c r="D22793" s="87"/>
      <c r="J22793" s="88"/>
      <c r="K22793" s="89"/>
      <c r="M22793" s="88"/>
      <c r="O22793" s="90"/>
      <c r="P22793" s="90"/>
      <c r="Q22793" s="90"/>
    </row>
    <row r="22794" spans="4:17" x14ac:dyDescent="0.25">
      <c r="D22794" s="87"/>
      <c r="J22794" s="88"/>
      <c r="K22794" s="89"/>
      <c r="M22794" s="88"/>
      <c r="O22794" s="90"/>
      <c r="P22794" s="90"/>
      <c r="Q22794" s="90"/>
    </row>
    <row r="22795" spans="4:17" x14ac:dyDescent="0.25">
      <c r="D22795" s="87"/>
      <c r="J22795" s="88"/>
      <c r="K22795" s="89"/>
      <c r="M22795" s="88"/>
      <c r="O22795" s="90"/>
      <c r="P22795" s="90"/>
      <c r="Q22795" s="90"/>
    </row>
    <row r="22796" spans="4:17" x14ac:dyDescent="0.25">
      <c r="D22796" s="87"/>
      <c r="J22796" s="88"/>
      <c r="K22796" s="89"/>
      <c r="M22796" s="88"/>
      <c r="O22796" s="90"/>
      <c r="P22796" s="90"/>
      <c r="Q22796" s="90"/>
    </row>
    <row r="22797" spans="4:17" x14ac:dyDescent="0.25">
      <c r="D22797" s="87"/>
      <c r="J22797" s="88"/>
      <c r="K22797" s="89"/>
      <c r="M22797" s="88"/>
      <c r="O22797" s="90"/>
      <c r="P22797" s="90"/>
      <c r="Q22797" s="90"/>
    </row>
    <row r="22798" spans="4:17" x14ac:dyDescent="0.25">
      <c r="D22798" s="87"/>
      <c r="J22798" s="88"/>
      <c r="K22798" s="89"/>
      <c r="M22798" s="88"/>
      <c r="O22798" s="90"/>
      <c r="P22798" s="90"/>
      <c r="Q22798" s="90"/>
    </row>
    <row r="22799" spans="4:17" x14ac:dyDescent="0.25">
      <c r="D22799" s="87"/>
      <c r="J22799" s="88"/>
      <c r="K22799" s="89"/>
      <c r="M22799" s="88"/>
      <c r="O22799" s="90"/>
      <c r="P22799" s="90"/>
      <c r="Q22799" s="90"/>
    </row>
    <row r="22800" spans="4:17" x14ac:dyDescent="0.25">
      <c r="D22800" s="87"/>
      <c r="J22800" s="88"/>
      <c r="K22800" s="89"/>
      <c r="M22800" s="88"/>
      <c r="O22800" s="90"/>
      <c r="P22800" s="90"/>
      <c r="Q22800" s="90"/>
    </row>
    <row r="22801" spans="4:17" x14ac:dyDescent="0.25">
      <c r="D22801" s="87"/>
      <c r="J22801" s="88"/>
      <c r="K22801" s="89"/>
      <c r="M22801" s="88"/>
      <c r="O22801" s="90"/>
      <c r="P22801" s="90"/>
      <c r="Q22801" s="90"/>
    </row>
    <row r="22802" spans="4:17" x14ac:dyDescent="0.25">
      <c r="D22802" s="87"/>
      <c r="J22802" s="88"/>
      <c r="K22802" s="89"/>
      <c r="M22802" s="88"/>
      <c r="O22802" s="90"/>
      <c r="P22802" s="90"/>
      <c r="Q22802" s="90"/>
    </row>
    <row r="22803" spans="4:17" x14ac:dyDescent="0.25">
      <c r="D22803" s="87"/>
      <c r="J22803" s="88"/>
      <c r="K22803" s="89"/>
      <c r="M22803" s="88"/>
      <c r="O22803" s="90"/>
      <c r="P22803" s="90"/>
      <c r="Q22803" s="90"/>
    </row>
    <row r="22804" spans="4:17" x14ac:dyDescent="0.25">
      <c r="D22804" s="87"/>
      <c r="J22804" s="88"/>
      <c r="K22804" s="89"/>
      <c r="M22804" s="88"/>
      <c r="O22804" s="90"/>
      <c r="P22804" s="90"/>
      <c r="Q22804" s="90"/>
    </row>
    <row r="22805" spans="4:17" x14ac:dyDescent="0.25">
      <c r="D22805" s="87"/>
      <c r="J22805" s="88"/>
      <c r="K22805" s="89"/>
      <c r="M22805" s="88"/>
      <c r="O22805" s="90"/>
      <c r="P22805" s="90"/>
      <c r="Q22805" s="90"/>
    </row>
    <row r="22806" spans="4:17" x14ac:dyDescent="0.25">
      <c r="D22806" s="87"/>
      <c r="J22806" s="88"/>
      <c r="K22806" s="89"/>
      <c r="M22806" s="88"/>
      <c r="O22806" s="90"/>
      <c r="P22806" s="90"/>
      <c r="Q22806" s="90"/>
    </row>
    <row r="22807" spans="4:17" x14ac:dyDescent="0.25">
      <c r="D22807" s="87"/>
      <c r="J22807" s="88"/>
      <c r="K22807" s="89"/>
      <c r="M22807" s="88"/>
      <c r="O22807" s="90"/>
      <c r="P22807" s="90"/>
      <c r="Q22807" s="90"/>
    </row>
    <row r="22808" spans="4:17" x14ac:dyDescent="0.25">
      <c r="D22808" s="87"/>
      <c r="J22808" s="88"/>
      <c r="K22808" s="89"/>
      <c r="M22808" s="88"/>
      <c r="O22808" s="90"/>
      <c r="P22808" s="90"/>
      <c r="Q22808" s="90"/>
    </row>
    <row r="22809" spans="4:17" x14ac:dyDescent="0.25">
      <c r="D22809" s="87"/>
      <c r="J22809" s="88"/>
      <c r="K22809" s="89"/>
      <c r="M22809" s="88"/>
      <c r="O22809" s="90"/>
      <c r="P22809" s="90"/>
      <c r="Q22809" s="90"/>
    </row>
    <row r="22810" spans="4:17" x14ac:dyDescent="0.25">
      <c r="D22810" s="87"/>
      <c r="J22810" s="88"/>
      <c r="K22810" s="89"/>
      <c r="M22810" s="88"/>
      <c r="O22810" s="90"/>
      <c r="P22810" s="90"/>
      <c r="Q22810" s="90"/>
    </row>
    <row r="22811" spans="4:17" x14ac:dyDescent="0.25">
      <c r="D22811" s="87"/>
      <c r="J22811" s="88"/>
      <c r="K22811" s="89"/>
      <c r="M22811" s="88"/>
      <c r="O22811" s="90"/>
      <c r="P22811" s="90"/>
      <c r="Q22811" s="90"/>
    </row>
    <row r="22812" spans="4:17" x14ac:dyDescent="0.25">
      <c r="D22812" s="87"/>
      <c r="J22812" s="88"/>
      <c r="K22812" s="89"/>
      <c r="M22812" s="88"/>
      <c r="O22812" s="90"/>
      <c r="P22812" s="90"/>
      <c r="Q22812" s="90"/>
    </row>
    <row r="22813" spans="4:17" x14ac:dyDescent="0.25">
      <c r="D22813" s="87"/>
      <c r="J22813" s="88"/>
      <c r="K22813" s="89"/>
      <c r="M22813" s="88"/>
      <c r="O22813" s="90"/>
      <c r="P22813" s="90"/>
      <c r="Q22813" s="90"/>
    </row>
    <row r="22814" spans="4:17" x14ac:dyDescent="0.25">
      <c r="D22814" s="87"/>
      <c r="J22814" s="88"/>
      <c r="K22814" s="89"/>
      <c r="M22814" s="88"/>
      <c r="O22814" s="90"/>
      <c r="P22814" s="90"/>
      <c r="Q22814" s="90"/>
    </row>
    <row r="22815" spans="4:17" x14ac:dyDescent="0.25">
      <c r="D22815" s="87"/>
      <c r="J22815" s="88"/>
      <c r="K22815" s="89"/>
      <c r="M22815" s="88"/>
      <c r="O22815" s="90"/>
      <c r="P22815" s="90"/>
      <c r="Q22815" s="90"/>
    </row>
    <row r="22816" spans="4:17" x14ac:dyDescent="0.25">
      <c r="D22816" s="87"/>
      <c r="J22816" s="88"/>
      <c r="K22816" s="89"/>
      <c r="M22816" s="88"/>
      <c r="O22816" s="90"/>
      <c r="P22816" s="90"/>
      <c r="Q22816" s="90"/>
    </row>
    <row r="22817" spans="4:17" x14ac:dyDescent="0.25">
      <c r="D22817" s="87"/>
      <c r="J22817" s="88"/>
      <c r="K22817" s="89"/>
      <c r="M22817" s="88"/>
      <c r="O22817" s="90"/>
      <c r="P22817" s="90"/>
      <c r="Q22817" s="90"/>
    </row>
    <row r="22818" spans="4:17" x14ac:dyDescent="0.25">
      <c r="D22818" s="87"/>
      <c r="J22818" s="88"/>
      <c r="K22818" s="89"/>
      <c r="M22818" s="88"/>
      <c r="O22818" s="90"/>
      <c r="P22818" s="90"/>
      <c r="Q22818" s="90"/>
    </row>
    <row r="22819" spans="4:17" x14ac:dyDescent="0.25">
      <c r="D22819" s="87"/>
      <c r="J22819" s="88"/>
      <c r="K22819" s="89"/>
      <c r="M22819" s="88"/>
      <c r="O22819" s="90"/>
      <c r="P22819" s="90"/>
      <c r="Q22819" s="90"/>
    </row>
    <row r="22820" spans="4:17" x14ac:dyDescent="0.25">
      <c r="D22820" s="87"/>
      <c r="J22820" s="88"/>
      <c r="K22820" s="89"/>
      <c r="M22820" s="88"/>
      <c r="O22820" s="90"/>
      <c r="P22820" s="90"/>
      <c r="Q22820" s="90"/>
    </row>
    <row r="22821" spans="4:17" x14ac:dyDescent="0.25">
      <c r="D22821" s="87"/>
      <c r="J22821" s="88"/>
      <c r="K22821" s="89"/>
      <c r="M22821" s="88"/>
      <c r="O22821" s="90"/>
      <c r="P22821" s="90"/>
      <c r="Q22821" s="90"/>
    </row>
    <row r="22822" spans="4:17" x14ac:dyDescent="0.25">
      <c r="D22822" s="87"/>
      <c r="J22822" s="88"/>
      <c r="K22822" s="89"/>
      <c r="M22822" s="88"/>
      <c r="O22822" s="90"/>
      <c r="P22822" s="90"/>
      <c r="Q22822" s="90"/>
    </row>
    <row r="22823" spans="4:17" x14ac:dyDescent="0.25">
      <c r="D22823" s="87"/>
      <c r="J22823" s="88"/>
      <c r="K22823" s="89"/>
      <c r="M22823" s="88"/>
      <c r="O22823" s="90"/>
      <c r="P22823" s="90"/>
      <c r="Q22823" s="90"/>
    </row>
    <row r="22824" spans="4:17" x14ac:dyDescent="0.25">
      <c r="D22824" s="87"/>
      <c r="J22824" s="88"/>
      <c r="K22824" s="89"/>
      <c r="M22824" s="88"/>
      <c r="O22824" s="90"/>
      <c r="P22824" s="90"/>
      <c r="Q22824" s="90"/>
    </row>
    <row r="22825" spans="4:17" x14ac:dyDescent="0.25">
      <c r="D22825" s="87"/>
      <c r="J22825" s="88"/>
      <c r="K22825" s="89"/>
      <c r="M22825" s="88"/>
      <c r="O22825" s="90"/>
      <c r="P22825" s="90"/>
      <c r="Q22825" s="90"/>
    </row>
    <row r="22826" spans="4:17" x14ac:dyDescent="0.25">
      <c r="D22826" s="87"/>
      <c r="J22826" s="88"/>
      <c r="K22826" s="89"/>
      <c r="M22826" s="88"/>
      <c r="O22826" s="90"/>
      <c r="P22826" s="90"/>
      <c r="Q22826" s="90"/>
    </row>
    <row r="22827" spans="4:17" x14ac:dyDescent="0.25">
      <c r="D22827" s="87"/>
      <c r="J22827" s="88"/>
      <c r="K22827" s="89"/>
      <c r="M22827" s="88"/>
      <c r="O22827" s="90"/>
      <c r="P22827" s="90"/>
      <c r="Q22827" s="90"/>
    </row>
    <row r="22828" spans="4:17" x14ac:dyDescent="0.25">
      <c r="D22828" s="87"/>
      <c r="J22828" s="88"/>
      <c r="K22828" s="89"/>
      <c r="M22828" s="88"/>
      <c r="O22828" s="90"/>
      <c r="P22828" s="90"/>
      <c r="Q22828" s="90"/>
    </row>
    <row r="22829" spans="4:17" x14ac:dyDescent="0.25">
      <c r="D22829" s="87"/>
      <c r="J22829" s="88"/>
      <c r="K22829" s="89"/>
      <c r="M22829" s="88"/>
      <c r="O22829" s="90"/>
      <c r="P22829" s="90"/>
      <c r="Q22829" s="90"/>
    </row>
    <row r="22830" spans="4:17" x14ac:dyDescent="0.25">
      <c r="D22830" s="87"/>
      <c r="J22830" s="88"/>
      <c r="K22830" s="89"/>
      <c r="M22830" s="88"/>
      <c r="O22830" s="90"/>
      <c r="P22830" s="90"/>
      <c r="Q22830" s="90"/>
    </row>
    <row r="22831" spans="4:17" x14ac:dyDescent="0.25">
      <c r="D22831" s="87"/>
      <c r="J22831" s="88"/>
      <c r="K22831" s="89"/>
      <c r="M22831" s="88"/>
      <c r="O22831" s="90"/>
      <c r="P22831" s="90"/>
      <c r="Q22831" s="90"/>
    </row>
    <row r="22832" spans="4:17" x14ac:dyDescent="0.25">
      <c r="D22832" s="87"/>
      <c r="J22832" s="88"/>
      <c r="K22832" s="89"/>
      <c r="M22832" s="88"/>
      <c r="O22832" s="90"/>
      <c r="P22832" s="90"/>
      <c r="Q22832" s="90"/>
    </row>
    <row r="22833" spans="4:17" x14ac:dyDescent="0.25">
      <c r="D22833" s="87"/>
      <c r="J22833" s="88"/>
      <c r="K22833" s="89"/>
      <c r="M22833" s="88"/>
      <c r="O22833" s="90"/>
      <c r="P22833" s="90"/>
      <c r="Q22833" s="90"/>
    </row>
    <row r="22834" spans="4:17" x14ac:dyDescent="0.25">
      <c r="D22834" s="87"/>
      <c r="J22834" s="88"/>
      <c r="K22834" s="89"/>
      <c r="M22834" s="88"/>
      <c r="O22834" s="90"/>
      <c r="P22834" s="90"/>
      <c r="Q22834" s="90"/>
    </row>
    <row r="22835" spans="4:17" x14ac:dyDescent="0.25">
      <c r="D22835" s="87"/>
      <c r="J22835" s="88"/>
      <c r="K22835" s="89"/>
      <c r="M22835" s="88"/>
      <c r="O22835" s="90"/>
      <c r="P22835" s="90"/>
      <c r="Q22835" s="90"/>
    </row>
    <row r="22836" spans="4:17" x14ac:dyDescent="0.25">
      <c r="D22836" s="87"/>
      <c r="J22836" s="88"/>
      <c r="K22836" s="89"/>
      <c r="M22836" s="88"/>
      <c r="O22836" s="90"/>
      <c r="P22836" s="90"/>
      <c r="Q22836" s="90"/>
    </row>
    <row r="22837" spans="4:17" x14ac:dyDescent="0.25">
      <c r="D22837" s="87"/>
      <c r="J22837" s="88"/>
      <c r="K22837" s="89"/>
      <c r="M22837" s="88"/>
      <c r="O22837" s="90"/>
      <c r="P22837" s="90"/>
      <c r="Q22837" s="90"/>
    </row>
    <row r="22838" spans="4:17" x14ac:dyDescent="0.25">
      <c r="D22838" s="87"/>
      <c r="J22838" s="88"/>
      <c r="K22838" s="89"/>
      <c r="M22838" s="88"/>
      <c r="O22838" s="90"/>
      <c r="P22838" s="90"/>
      <c r="Q22838" s="90"/>
    </row>
    <row r="22839" spans="4:17" x14ac:dyDescent="0.25">
      <c r="D22839" s="87"/>
      <c r="J22839" s="88"/>
      <c r="K22839" s="89"/>
      <c r="M22839" s="88"/>
      <c r="O22839" s="90"/>
      <c r="P22839" s="90"/>
      <c r="Q22839" s="90"/>
    </row>
    <row r="22840" spans="4:17" x14ac:dyDescent="0.25">
      <c r="D22840" s="87"/>
      <c r="J22840" s="88"/>
      <c r="K22840" s="89"/>
      <c r="M22840" s="88"/>
      <c r="O22840" s="90"/>
      <c r="P22840" s="90"/>
      <c r="Q22840" s="90"/>
    </row>
    <row r="22841" spans="4:17" x14ac:dyDescent="0.25">
      <c r="D22841" s="87"/>
      <c r="J22841" s="88"/>
      <c r="K22841" s="89"/>
      <c r="M22841" s="88"/>
      <c r="O22841" s="90"/>
      <c r="P22841" s="90"/>
      <c r="Q22841" s="90"/>
    </row>
    <row r="22842" spans="4:17" x14ac:dyDescent="0.25">
      <c r="D22842" s="87"/>
      <c r="J22842" s="88"/>
      <c r="K22842" s="89"/>
      <c r="M22842" s="88"/>
      <c r="O22842" s="90"/>
      <c r="P22842" s="90"/>
      <c r="Q22842" s="90"/>
    </row>
    <row r="22843" spans="4:17" x14ac:dyDescent="0.25">
      <c r="D22843" s="87"/>
      <c r="J22843" s="88"/>
      <c r="K22843" s="89"/>
      <c r="M22843" s="88"/>
      <c r="O22843" s="90"/>
      <c r="P22843" s="90"/>
      <c r="Q22843" s="90"/>
    </row>
    <row r="22844" spans="4:17" x14ac:dyDescent="0.25">
      <c r="D22844" s="87"/>
      <c r="J22844" s="88"/>
      <c r="K22844" s="89"/>
      <c r="M22844" s="88"/>
      <c r="O22844" s="90"/>
      <c r="P22844" s="90"/>
      <c r="Q22844" s="90"/>
    </row>
    <row r="22845" spans="4:17" x14ac:dyDescent="0.25">
      <c r="D22845" s="87"/>
      <c r="J22845" s="88"/>
      <c r="K22845" s="89"/>
      <c r="M22845" s="88"/>
      <c r="O22845" s="90"/>
      <c r="P22845" s="90"/>
      <c r="Q22845" s="90"/>
    </row>
    <row r="22846" spans="4:17" x14ac:dyDescent="0.25">
      <c r="D22846" s="87"/>
      <c r="J22846" s="88"/>
      <c r="K22846" s="89"/>
      <c r="M22846" s="88"/>
      <c r="O22846" s="90"/>
      <c r="P22846" s="90"/>
      <c r="Q22846" s="90"/>
    </row>
    <row r="22847" spans="4:17" x14ac:dyDescent="0.25">
      <c r="D22847" s="87"/>
      <c r="J22847" s="88"/>
      <c r="K22847" s="89"/>
      <c r="M22847" s="88"/>
      <c r="O22847" s="90"/>
      <c r="P22847" s="90"/>
      <c r="Q22847" s="90"/>
    </row>
    <row r="22848" spans="4:17" x14ac:dyDescent="0.25">
      <c r="D22848" s="87"/>
      <c r="J22848" s="88"/>
      <c r="K22848" s="89"/>
      <c r="M22848" s="88"/>
      <c r="O22848" s="90"/>
      <c r="P22848" s="90"/>
      <c r="Q22848" s="90"/>
    </row>
    <row r="22849" spans="4:17" x14ac:dyDescent="0.25">
      <c r="D22849" s="87"/>
      <c r="J22849" s="88"/>
      <c r="K22849" s="89"/>
      <c r="M22849" s="88"/>
      <c r="O22849" s="90"/>
      <c r="P22849" s="90"/>
      <c r="Q22849" s="90"/>
    </row>
    <row r="22850" spans="4:17" x14ac:dyDescent="0.25">
      <c r="D22850" s="87"/>
      <c r="J22850" s="88"/>
      <c r="K22850" s="89"/>
      <c r="M22850" s="88"/>
      <c r="O22850" s="90"/>
      <c r="P22850" s="90"/>
      <c r="Q22850" s="90"/>
    </row>
    <row r="22851" spans="4:17" x14ac:dyDescent="0.25">
      <c r="D22851" s="87"/>
      <c r="J22851" s="88"/>
      <c r="K22851" s="89"/>
      <c r="M22851" s="88"/>
      <c r="O22851" s="90"/>
      <c r="P22851" s="90"/>
      <c r="Q22851" s="90"/>
    </row>
    <row r="22852" spans="4:17" x14ac:dyDescent="0.25">
      <c r="D22852" s="87"/>
      <c r="J22852" s="88"/>
      <c r="K22852" s="89"/>
      <c r="M22852" s="88"/>
      <c r="O22852" s="90"/>
      <c r="P22852" s="90"/>
      <c r="Q22852" s="90"/>
    </row>
    <row r="22853" spans="4:17" x14ac:dyDescent="0.25">
      <c r="D22853" s="87"/>
      <c r="J22853" s="88"/>
      <c r="K22853" s="89"/>
      <c r="M22853" s="88"/>
      <c r="O22853" s="90"/>
      <c r="P22853" s="90"/>
      <c r="Q22853" s="90"/>
    </row>
    <row r="22854" spans="4:17" x14ac:dyDescent="0.25">
      <c r="D22854" s="87"/>
      <c r="J22854" s="88"/>
      <c r="K22854" s="89"/>
      <c r="M22854" s="88"/>
      <c r="O22854" s="90"/>
      <c r="P22854" s="90"/>
      <c r="Q22854" s="90"/>
    </row>
    <row r="22855" spans="4:17" x14ac:dyDescent="0.25">
      <c r="D22855" s="87"/>
      <c r="J22855" s="88"/>
      <c r="K22855" s="89"/>
      <c r="M22855" s="88"/>
      <c r="O22855" s="90"/>
      <c r="P22855" s="90"/>
      <c r="Q22855" s="90"/>
    </row>
    <row r="22856" spans="4:17" x14ac:dyDescent="0.25">
      <c r="D22856" s="87"/>
      <c r="J22856" s="88"/>
      <c r="K22856" s="89"/>
      <c r="M22856" s="88"/>
      <c r="O22856" s="90"/>
      <c r="P22856" s="90"/>
      <c r="Q22856" s="90"/>
    </row>
    <row r="22857" spans="4:17" x14ac:dyDescent="0.25">
      <c r="D22857" s="87"/>
      <c r="J22857" s="88"/>
      <c r="K22857" s="89"/>
      <c r="M22857" s="88"/>
      <c r="O22857" s="90"/>
      <c r="P22857" s="90"/>
      <c r="Q22857" s="90"/>
    </row>
    <row r="22858" spans="4:17" x14ac:dyDescent="0.25">
      <c r="D22858" s="87"/>
      <c r="J22858" s="88"/>
      <c r="K22858" s="89"/>
      <c r="M22858" s="88"/>
      <c r="O22858" s="90"/>
      <c r="P22858" s="90"/>
      <c r="Q22858" s="90"/>
    </row>
    <row r="22859" spans="4:17" x14ac:dyDescent="0.25">
      <c r="D22859" s="87"/>
      <c r="J22859" s="88"/>
      <c r="K22859" s="89"/>
      <c r="M22859" s="88"/>
      <c r="O22859" s="90"/>
      <c r="P22859" s="90"/>
      <c r="Q22859" s="90"/>
    </row>
    <row r="22860" spans="4:17" x14ac:dyDescent="0.25">
      <c r="D22860" s="87"/>
      <c r="J22860" s="88"/>
      <c r="K22860" s="89"/>
      <c r="M22860" s="88"/>
      <c r="O22860" s="90"/>
      <c r="P22860" s="90"/>
      <c r="Q22860" s="90"/>
    </row>
    <row r="22861" spans="4:17" x14ac:dyDescent="0.25">
      <c r="D22861" s="87"/>
      <c r="J22861" s="88"/>
      <c r="K22861" s="89"/>
      <c r="M22861" s="88"/>
      <c r="O22861" s="90"/>
      <c r="P22861" s="90"/>
      <c r="Q22861" s="90"/>
    </row>
    <row r="22862" spans="4:17" x14ac:dyDescent="0.25">
      <c r="D22862" s="87"/>
      <c r="J22862" s="88"/>
      <c r="K22862" s="89"/>
      <c r="M22862" s="88"/>
      <c r="O22862" s="90"/>
      <c r="P22862" s="90"/>
      <c r="Q22862" s="90"/>
    </row>
    <row r="22863" spans="4:17" x14ac:dyDescent="0.25">
      <c r="D22863" s="87"/>
      <c r="J22863" s="88"/>
      <c r="K22863" s="89"/>
      <c r="M22863" s="88"/>
      <c r="O22863" s="90"/>
      <c r="P22863" s="90"/>
      <c r="Q22863" s="90"/>
    </row>
    <row r="22864" spans="4:17" x14ac:dyDescent="0.25">
      <c r="D22864" s="87"/>
      <c r="J22864" s="88"/>
      <c r="K22864" s="89"/>
      <c r="M22864" s="88"/>
      <c r="O22864" s="90"/>
      <c r="P22864" s="90"/>
      <c r="Q22864" s="90"/>
    </row>
    <row r="22865" spans="4:17" x14ac:dyDescent="0.25">
      <c r="D22865" s="87"/>
      <c r="J22865" s="88"/>
      <c r="K22865" s="89"/>
      <c r="M22865" s="88"/>
      <c r="O22865" s="90"/>
      <c r="P22865" s="90"/>
      <c r="Q22865" s="90"/>
    </row>
    <row r="22866" spans="4:17" x14ac:dyDescent="0.25">
      <c r="D22866" s="87"/>
      <c r="J22866" s="88"/>
      <c r="K22866" s="89"/>
      <c r="M22866" s="88"/>
      <c r="O22866" s="90"/>
      <c r="P22866" s="90"/>
      <c r="Q22866" s="90"/>
    </row>
    <row r="22867" spans="4:17" x14ac:dyDescent="0.25">
      <c r="D22867" s="87"/>
      <c r="J22867" s="88"/>
      <c r="K22867" s="89"/>
      <c r="M22867" s="88"/>
      <c r="O22867" s="90"/>
      <c r="P22867" s="90"/>
      <c r="Q22867" s="90"/>
    </row>
    <row r="22868" spans="4:17" x14ac:dyDescent="0.25">
      <c r="D22868" s="87"/>
      <c r="J22868" s="88"/>
      <c r="K22868" s="89"/>
      <c r="M22868" s="88"/>
      <c r="O22868" s="90"/>
      <c r="P22868" s="90"/>
      <c r="Q22868" s="90"/>
    </row>
    <row r="22869" spans="4:17" x14ac:dyDescent="0.25">
      <c r="D22869" s="87"/>
      <c r="J22869" s="88"/>
      <c r="K22869" s="89"/>
      <c r="M22869" s="88"/>
      <c r="O22869" s="90"/>
      <c r="P22869" s="90"/>
      <c r="Q22869" s="90"/>
    </row>
    <row r="22870" spans="4:17" x14ac:dyDescent="0.25">
      <c r="D22870" s="87"/>
      <c r="J22870" s="88"/>
      <c r="K22870" s="89"/>
      <c r="M22870" s="88"/>
      <c r="O22870" s="90"/>
      <c r="P22870" s="90"/>
      <c r="Q22870" s="90"/>
    </row>
    <row r="22871" spans="4:17" x14ac:dyDescent="0.25">
      <c r="D22871" s="87"/>
      <c r="J22871" s="88"/>
      <c r="K22871" s="89"/>
      <c r="M22871" s="88"/>
      <c r="O22871" s="90"/>
      <c r="P22871" s="90"/>
      <c r="Q22871" s="90"/>
    </row>
    <row r="22872" spans="4:17" x14ac:dyDescent="0.25">
      <c r="D22872" s="87"/>
      <c r="J22872" s="88"/>
      <c r="K22872" s="89"/>
      <c r="M22872" s="88"/>
      <c r="O22872" s="90"/>
      <c r="P22872" s="90"/>
      <c r="Q22872" s="90"/>
    </row>
    <row r="22873" spans="4:17" x14ac:dyDescent="0.25">
      <c r="D22873" s="87"/>
      <c r="J22873" s="88"/>
      <c r="K22873" s="89"/>
      <c r="M22873" s="88"/>
      <c r="O22873" s="90"/>
      <c r="P22873" s="90"/>
      <c r="Q22873" s="90"/>
    </row>
    <row r="22874" spans="4:17" x14ac:dyDescent="0.25">
      <c r="D22874" s="87"/>
      <c r="J22874" s="88"/>
      <c r="K22874" s="89"/>
      <c r="M22874" s="88"/>
      <c r="O22874" s="90"/>
      <c r="P22874" s="90"/>
      <c r="Q22874" s="90"/>
    </row>
    <row r="22875" spans="4:17" x14ac:dyDescent="0.25">
      <c r="D22875" s="87"/>
      <c r="J22875" s="88"/>
      <c r="K22875" s="89"/>
      <c r="M22875" s="88"/>
      <c r="O22875" s="90"/>
      <c r="P22875" s="90"/>
      <c r="Q22875" s="90"/>
    </row>
    <row r="22876" spans="4:17" x14ac:dyDescent="0.25">
      <c r="D22876" s="87"/>
      <c r="J22876" s="88"/>
      <c r="K22876" s="89"/>
      <c r="M22876" s="88"/>
      <c r="O22876" s="90"/>
      <c r="P22876" s="90"/>
      <c r="Q22876" s="90"/>
    </row>
    <row r="22877" spans="4:17" x14ac:dyDescent="0.25">
      <c r="D22877" s="87"/>
      <c r="J22877" s="88"/>
      <c r="K22877" s="89"/>
      <c r="M22877" s="88"/>
      <c r="O22877" s="90"/>
      <c r="P22877" s="90"/>
      <c r="Q22877" s="90"/>
    </row>
    <row r="22878" spans="4:17" x14ac:dyDescent="0.25">
      <c r="D22878" s="87"/>
      <c r="J22878" s="88"/>
      <c r="K22878" s="89"/>
      <c r="M22878" s="88"/>
      <c r="O22878" s="90"/>
      <c r="P22878" s="90"/>
      <c r="Q22878" s="90"/>
    </row>
    <row r="22879" spans="4:17" x14ac:dyDescent="0.25">
      <c r="D22879" s="87"/>
      <c r="J22879" s="88"/>
      <c r="K22879" s="89"/>
      <c r="M22879" s="88"/>
      <c r="O22879" s="90"/>
      <c r="P22879" s="90"/>
      <c r="Q22879" s="90"/>
    </row>
    <row r="22880" spans="4:17" x14ac:dyDescent="0.25">
      <c r="D22880" s="87"/>
      <c r="J22880" s="88"/>
      <c r="K22880" s="89"/>
      <c r="M22880" s="88"/>
      <c r="O22880" s="90"/>
      <c r="P22880" s="90"/>
      <c r="Q22880" s="90"/>
    </row>
    <row r="22881" spans="4:17" x14ac:dyDescent="0.25">
      <c r="D22881" s="87"/>
      <c r="J22881" s="88"/>
      <c r="K22881" s="89"/>
      <c r="M22881" s="88"/>
      <c r="O22881" s="90"/>
      <c r="P22881" s="90"/>
      <c r="Q22881" s="90"/>
    </row>
    <row r="22882" spans="4:17" x14ac:dyDescent="0.25">
      <c r="D22882" s="87"/>
      <c r="J22882" s="88"/>
      <c r="K22882" s="89"/>
      <c r="M22882" s="88"/>
      <c r="O22882" s="90"/>
      <c r="P22882" s="90"/>
      <c r="Q22882" s="90"/>
    </row>
    <row r="22883" spans="4:17" x14ac:dyDescent="0.25">
      <c r="D22883" s="87"/>
      <c r="J22883" s="88"/>
      <c r="K22883" s="89"/>
      <c r="M22883" s="88"/>
      <c r="O22883" s="90"/>
      <c r="P22883" s="90"/>
      <c r="Q22883" s="90"/>
    </row>
    <row r="22884" spans="4:17" x14ac:dyDescent="0.25">
      <c r="D22884" s="87"/>
      <c r="J22884" s="88"/>
      <c r="K22884" s="89"/>
      <c r="M22884" s="88"/>
      <c r="O22884" s="90"/>
      <c r="P22884" s="90"/>
      <c r="Q22884" s="90"/>
    </row>
    <row r="22885" spans="4:17" x14ac:dyDescent="0.25">
      <c r="D22885" s="87"/>
      <c r="J22885" s="88"/>
      <c r="K22885" s="89"/>
      <c r="M22885" s="88"/>
      <c r="O22885" s="90"/>
      <c r="P22885" s="90"/>
      <c r="Q22885" s="90"/>
    </row>
    <row r="22886" spans="4:17" x14ac:dyDescent="0.25">
      <c r="D22886" s="87"/>
      <c r="J22886" s="88"/>
      <c r="K22886" s="89"/>
      <c r="M22886" s="88"/>
      <c r="O22886" s="90"/>
      <c r="P22886" s="90"/>
      <c r="Q22886" s="90"/>
    </row>
    <row r="22887" spans="4:17" x14ac:dyDescent="0.25">
      <c r="D22887" s="87"/>
      <c r="J22887" s="88"/>
      <c r="K22887" s="89"/>
      <c r="M22887" s="88"/>
      <c r="O22887" s="90"/>
      <c r="P22887" s="90"/>
      <c r="Q22887" s="90"/>
    </row>
    <row r="22888" spans="4:17" x14ac:dyDescent="0.25">
      <c r="D22888" s="87"/>
      <c r="J22888" s="88"/>
      <c r="K22888" s="89"/>
      <c r="M22888" s="88"/>
      <c r="O22888" s="90"/>
      <c r="P22888" s="90"/>
      <c r="Q22888" s="90"/>
    </row>
    <row r="22889" spans="4:17" x14ac:dyDescent="0.25">
      <c r="D22889" s="87"/>
      <c r="J22889" s="88"/>
      <c r="K22889" s="89"/>
      <c r="M22889" s="88"/>
      <c r="O22889" s="90"/>
      <c r="P22889" s="90"/>
      <c r="Q22889" s="90"/>
    </row>
    <row r="22890" spans="4:17" x14ac:dyDescent="0.25">
      <c r="D22890" s="87"/>
      <c r="J22890" s="88"/>
      <c r="K22890" s="89"/>
      <c r="M22890" s="88"/>
      <c r="O22890" s="90"/>
      <c r="P22890" s="90"/>
      <c r="Q22890" s="90"/>
    </row>
    <row r="22891" spans="4:17" x14ac:dyDescent="0.25">
      <c r="D22891" s="87"/>
      <c r="J22891" s="88"/>
      <c r="K22891" s="89"/>
      <c r="M22891" s="88"/>
      <c r="O22891" s="90"/>
      <c r="P22891" s="90"/>
      <c r="Q22891" s="90"/>
    </row>
    <row r="22892" spans="4:17" x14ac:dyDescent="0.25">
      <c r="D22892" s="87"/>
      <c r="J22892" s="88"/>
      <c r="K22892" s="89"/>
      <c r="M22892" s="88"/>
      <c r="O22892" s="90"/>
      <c r="P22892" s="90"/>
      <c r="Q22892" s="90"/>
    </row>
    <row r="22893" spans="4:17" x14ac:dyDescent="0.25">
      <c r="D22893" s="87"/>
      <c r="J22893" s="88"/>
      <c r="K22893" s="89"/>
      <c r="M22893" s="88"/>
      <c r="O22893" s="90"/>
      <c r="P22893" s="90"/>
      <c r="Q22893" s="90"/>
    </row>
    <row r="22894" spans="4:17" x14ac:dyDescent="0.25">
      <c r="D22894" s="87"/>
      <c r="J22894" s="88"/>
      <c r="K22894" s="89"/>
      <c r="M22894" s="88"/>
      <c r="O22894" s="90"/>
      <c r="P22894" s="90"/>
      <c r="Q22894" s="90"/>
    </row>
    <row r="22895" spans="4:17" x14ac:dyDescent="0.25">
      <c r="D22895" s="87"/>
      <c r="J22895" s="88"/>
      <c r="K22895" s="89"/>
      <c r="M22895" s="88"/>
      <c r="O22895" s="90"/>
      <c r="P22895" s="90"/>
      <c r="Q22895" s="90"/>
    </row>
    <row r="22896" spans="4:17" x14ac:dyDescent="0.25">
      <c r="D22896" s="87"/>
      <c r="J22896" s="88"/>
      <c r="K22896" s="89"/>
      <c r="M22896" s="88"/>
      <c r="O22896" s="90"/>
      <c r="P22896" s="90"/>
      <c r="Q22896" s="90"/>
    </row>
    <row r="22897" spans="4:17" x14ac:dyDescent="0.25">
      <c r="D22897" s="87"/>
      <c r="J22897" s="88"/>
      <c r="K22897" s="89"/>
      <c r="M22897" s="88"/>
      <c r="O22897" s="90"/>
      <c r="P22897" s="90"/>
      <c r="Q22897" s="90"/>
    </row>
    <row r="22898" spans="4:17" x14ac:dyDescent="0.25">
      <c r="D22898" s="87"/>
      <c r="J22898" s="88"/>
      <c r="K22898" s="89"/>
      <c r="M22898" s="88"/>
      <c r="O22898" s="90"/>
      <c r="P22898" s="90"/>
      <c r="Q22898" s="90"/>
    </row>
    <row r="22899" spans="4:17" x14ac:dyDescent="0.25">
      <c r="D22899" s="87"/>
      <c r="J22899" s="88"/>
      <c r="K22899" s="89"/>
      <c r="M22899" s="88"/>
      <c r="O22899" s="90"/>
      <c r="P22899" s="90"/>
      <c r="Q22899" s="90"/>
    </row>
    <row r="22900" spans="4:17" x14ac:dyDescent="0.25">
      <c r="D22900" s="87"/>
      <c r="J22900" s="88"/>
      <c r="K22900" s="89"/>
      <c r="M22900" s="88"/>
      <c r="O22900" s="90"/>
      <c r="P22900" s="90"/>
      <c r="Q22900" s="90"/>
    </row>
    <row r="22901" spans="4:17" x14ac:dyDescent="0.25">
      <c r="D22901" s="87"/>
      <c r="J22901" s="88"/>
      <c r="K22901" s="89"/>
      <c r="M22901" s="88"/>
      <c r="O22901" s="90"/>
      <c r="P22901" s="90"/>
      <c r="Q22901" s="90"/>
    </row>
    <row r="22902" spans="4:17" x14ac:dyDescent="0.25">
      <c r="D22902" s="87"/>
      <c r="J22902" s="88"/>
      <c r="K22902" s="89"/>
      <c r="M22902" s="88"/>
      <c r="O22902" s="90"/>
      <c r="P22902" s="90"/>
      <c r="Q22902" s="90"/>
    </row>
    <row r="22903" spans="4:17" x14ac:dyDescent="0.25">
      <c r="D22903" s="87"/>
      <c r="J22903" s="88"/>
      <c r="K22903" s="89"/>
      <c r="M22903" s="88"/>
      <c r="O22903" s="90"/>
      <c r="P22903" s="90"/>
      <c r="Q22903" s="90"/>
    </row>
    <row r="22904" spans="4:17" x14ac:dyDescent="0.25">
      <c r="D22904" s="87"/>
      <c r="J22904" s="88"/>
      <c r="K22904" s="89"/>
      <c r="M22904" s="88"/>
      <c r="O22904" s="90"/>
      <c r="P22904" s="90"/>
      <c r="Q22904" s="90"/>
    </row>
    <row r="22905" spans="4:17" x14ac:dyDescent="0.25">
      <c r="D22905" s="87"/>
      <c r="J22905" s="88"/>
      <c r="K22905" s="89"/>
      <c r="M22905" s="88"/>
      <c r="O22905" s="90"/>
      <c r="P22905" s="90"/>
      <c r="Q22905" s="90"/>
    </row>
    <row r="22906" spans="4:17" x14ac:dyDescent="0.25">
      <c r="D22906" s="87"/>
      <c r="J22906" s="88"/>
      <c r="K22906" s="89"/>
      <c r="M22906" s="88"/>
      <c r="O22906" s="90"/>
      <c r="P22906" s="90"/>
      <c r="Q22906" s="90"/>
    </row>
    <row r="22907" spans="4:17" x14ac:dyDescent="0.25">
      <c r="D22907" s="87"/>
      <c r="J22907" s="88"/>
      <c r="K22907" s="89"/>
      <c r="M22907" s="88"/>
      <c r="O22907" s="90"/>
      <c r="P22907" s="90"/>
      <c r="Q22907" s="90"/>
    </row>
    <row r="22908" spans="4:17" x14ac:dyDescent="0.25">
      <c r="D22908" s="87"/>
      <c r="J22908" s="88"/>
      <c r="K22908" s="89"/>
      <c r="M22908" s="88"/>
      <c r="O22908" s="90"/>
      <c r="P22908" s="90"/>
      <c r="Q22908" s="90"/>
    </row>
    <row r="22909" spans="4:17" x14ac:dyDescent="0.25">
      <c r="D22909" s="87"/>
      <c r="J22909" s="88"/>
      <c r="K22909" s="89"/>
      <c r="M22909" s="88"/>
      <c r="O22909" s="90"/>
      <c r="P22909" s="90"/>
      <c r="Q22909" s="90"/>
    </row>
    <row r="22910" spans="4:17" x14ac:dyDescent="0.25">
      <c r="D22910" s="87"/>
      <c r="J22910" s="88"/>
      <c r="K22910" s="89"/>
      <c r="M22910" s="88"/>
      <c r="O22910" s="90"/>
      <c r="P22910" s="90"/>
      <c r="Q22910" s="90"/>
    </row>
    <row r="22911" spans="4:17" x14ac:dyDescent="0.25">
      <c r="D22911" s="87"/>
      <c r="J22911" s="88"/>
      <c r="K22911" s="89"/>
      <c r="M22911" s="88"/>
      <c r="O22911" s="90"/>
      <c r="P22911" s="90"/>
      <c r="Q22911" s="90"/>
    </row>
    <row r="22912" spans="4:17" x14ac:dyDescent="0.25">
      <c r="D22912" s="87"/>
      <c r="J22912" s="88"/>
      <c r="K22912" s="89"/>
      <c r="M22912" s="88"/>
      <c r="O22912" s="90"/>
      <c r="P22912" s="90"/>
      <c r="Q22912" s="90"/>
    </row>
    <row r="22913" spans="4:17" x14ac:dyDescent="0.25">
      <c r="D22913" s="87"/>
      <c r="J22913" s="88"/>
      <c r="K22913" s="89"/>
      <c r="M22913" s="88"/>
      <c r="O22913" s="90"/>
      <c r="P22913" s="90"/>
      <c r="Q22913" s="90"/>
    </row>
    <row r="22914" spans="4:17" x14ac:dyDescent="0.25">
      <c r="D22914" s="87"/>
      <c r="J22914" s="88"/>
      <c r="K22914" s="89"/>
      <c r="M22914" s="88"/>
      <c r="O22914" s="90"/>
      <c r="P22914" s="90"/>
      <c r="Q22914" s="90"/>
    </row>
    <row r="22915" spans="4:17" x14ac:dyDescent="0.25">
      <c r="D22915" s="87"/>
      <c r="J22915" s="88"/>
      <c r="K22915" s="89"/>
      <c r="M22915" s="88"/>
      <c r="O22915" s="90"/>
      <c r="P22915" s="90"/>
      <c r="Q22915" s="90"/>
    </row>
    <row r="22916" spans="4:17" x14ac:dyDescent="0.25">
      <c r="D22916" s="87"/>
      <c r="J22916" s="88"/>
      <c r="K22916" s="89"/>
      <c r="M22916" s="88"/>
      <c r="O22916" s="90"/>
      <c r="P22916" s="90"/>
      <c r="Q22916" s="90"/>
    </row>
    <row r="22917" spans="4:17" x14ac:dyDescent="0.25">
      <c r="D22917" s="87"/>
      <c r="J22917" s="88"/>
      <c r="K22917" s="89"/>
      <c r="M22917" s="88"/>
      <c r="O22917" s="90"/>
      <c r="P22917" s="90"/>
      <c r="Q22917" s="90"/>
    </row>
    <row r="22918" spans="4:17" x14ac:dyDescent="0.25">
      <c r="D22918" s="87"/>
      <c r="J22918" s="88"/>
      <c r="K22918" s="89"/>
      <c r="M22918" s="88"/>
      <c r="O22918" s="90"/>
      <c r="P22918" s="90"/>
      <c r="Q22918" s="90"/>
    </row>
    <row r="22919" spans="4:17" x14ac:dyDescent="0.25">
      <c r="D22919" s="87"/>
      <c r="J22919" s="88"/>
      <c r="K22919" s="89"/>
      <c r="M22919" s="88"/>
      <c r="O22919" s="90"/>
      <c r="P22919" s="90"/>
      <c r="Q22919" s="90"/>
    </row>
    <row r="22920" spans="4:17" x14ac:dyDescent="0.25">
      <c r="D22920" s="87"/>
      <c r="J22920" s="88"/>
      <c r="K22920" s="89"/>
      <c r="M22920" s="88"/>
      <c r="O22920" s="90"/>
      <c r="P22920" s="90"/>
      <c r="Q22920" s="90"/>
    </row>
    <row r="22921" spans="4:17" x14ac:dyDescent="0.25">
      <c r="D22921" s="87"/>
      <c r="J22921" s="88"/>
      <c r="K22921" s="89"/>
      <c r="M22921" s="88"/>
      <c r="O22921" s="90"/>
      <c r="P22921" s="90"/>
      <c r="Q22921" s="90"/>
    </row>
    <row r="22922" spans="4:17" x14ac:dyDescent="0.25">
      <c r="D22922" s="87"/>
      <c r="J22922" s="88"/>
      <c r="K22922" s="89"/>
      <c r="M22922" s="88"/>
      <c r="O22922" s="90"/>
      <c r="P22922" s="90"/>
      <c r="Q22922" s="90"/>
    </row>
    <row r="22923" spans="4:17" x14ac:dyDescent="0.25">
      <c r="D22923" s="87"/>
      <c r="J22923" s="88"/>
      <c r="K22923" s="89"/>
      <c r="M22923" s="88"/>
      <c r="O22923" s="90"/>
      <c r="P22923" s="90"/>
      <c r="Q22923" s="90"/>
    </row>
    <row r="22924" spans="4:17" x14ac:dyDescent="0.25">
      <c r="D22924" s="87"/>
      <c r="J22924" s="88"/>
      <c r="K22924" s="89"/>
      <c r="M22924" s="88"/>
      <c r="O22924" s="90"/>
      <c r="P22924" s="90"/>
      <c r="Q22924" s="90"/>
    </row>
    <row r="22925" spans="4:17" x14ac:dyDescent="0.25">
      <c r="D22925" s="87"/>
      <c r="J22925" s="88"/>
      <c r="K22925" s="89"/>
      <c r="M22925" s="88"/>
      <c r="O22925" s="90"/>
      <c r="P22925" s="90"/>
      <c r="Q22925" s="90"/>
    </row>
    <row r="22926" spans="4:17" x14ac:dyDescent="0.25">
      <c r="D22926" s="87"/>
      <c r="J22926" s="88"/>
      <c r="K22926" s="89"/>
      <c r="M22926" s="88"/>
      <c r="O22926" s="90"/>
      <c r="P22926" s="90"/>
      <c r="Q22926" s="90"/>
    </row>
    <row r="22927" spans="4:17" x14ac:dyDescent="0.25">
      <c r="D22927" s="87"/>
      <c r="J22927" s="88"/>
      <c r="K22927" s="89"/>
      <c r="M22927" s="88"/>
      <c r="O22927" s="90"/>
      <c r="P22927" s="90"/>
      <c r="Q22927" s="90"/>
    </row>
    <row r="22928" spans="4:17" x14ac:dyDescent="0.25">
      <c r="D22928" s="87"/>
      <c r="J22928" s="88"/>
      <c r="K22928" s="89"/>
      <c r="M22928" s="88"/>
      <c r="O22928" s="90"/>
      <c r="P22928" s="90"/>
      <c r="Q22928" s="90"/>
    </row>
    <row r="22929" spans="4:17" x14ac:dyDescent="0.25">
      <c r="D22929" s="87"/>
      <c r="J22929" s="88"/>
      <c r="K22929" s="89"/>
      <c r="M22929" s="88"/>
      <c r="O22929" s="90"/>
      <c r="P22929" s="90"/>
      <c r="Q22929" s="90"/>
    </row>
    <row r="22930" spans="4:17" x14ac:dyDescent="0.25">
      <c r="D22930" s="87"/>
      <c r="J22930" s="88"/>
      <c r="K22930" s="89"/>
      <c r="M22930" s="88"/>
      <c r="O22930" s="90"/>
      <c r="P22930" s="90"/>
      <c r="Q22930" s="90"/>
    </row>
    <row r="22931" spans="4:17" x14ac:dyDescent="0.25">
      <c r="D22931" s="87"/>
      <c r="J22931" s="88"/>
      <c r="K22931" s="89"/>
      <c r="M22931" s="88"/>
      <c r="O22931" s="90"/>
      <c r="P22931" s="90"/>
      <c r="Q22931" s="90"/>
    </row>
    <row r="22932" spans="4:17" x14ac:dyDescent="0.25">
      <c r="D22932" s="87"/>
      <c r="J22932" s="88"/>
      <c r="K22932" s="89"/>
      <c r="M22932" s="88"/>
      <c r="O22932" s="90"/>
      <c r="P22932" s="90"/>
      <c r="Q22932" s="90"/>
    </row>
    <row r="22933" spans="4:17" x14ac:dyDescent="0.25">
      <c r="D22933" s="87"/>
      <c r="J22933" s="88"/>
      <c r="K22933" s="89"/>
      <c r="M22933" s="88"/>
      <c r="O22933" s="90"/>
      <c r="P22933" s="90"/>
      <c r="Q22933" s="90"/>
    </row>
    <row r="22934" spans="4:17" x14ac:dyDescent="0.25">
      <c r="D22934" s="87"/>
      <c r="J22934" s="88"/>
      <c r="K22934" s="89"/>
      <c r="M22934" s="88"/>
      <c r="O22934" s="90"/>
      <c r="P22934" s="90"/>
      <c r="Q22934" s="90"/>
    </row>
    <row r="22935" spans="4:17" x14ac:dyDescent="0.25">
      <c r="D22935" s="87"/>
      <c r="J22935" s="88"/>
      <c r="K22935" s="89"/>
      <c r="M22935" s="88"/>
      <c r="O22935" s="90"/>
      <c r="P22935" s="90"/>
      <c r="Q22935" s="90"/>
    </row>
    <row r="22936" spans="4:17" x14ac:dyDescent="0.25">
      <c r="D22936" s="87"/>
      <c r="J22936" s="88"/>
      <c r="K22936" s="89"/>
      <c r="M22936" s="88"/>
      <c r="O22936" s="90"/>
      <c r="P22936" s="90"/>
      <c r="Q22936" s="90"/>
    </row>
    <row r="22937" spans="4:17" x14ac:dyDescent="0.25">
      <c r="D22937" s="87"/>
      <c r="J22937" s="88"/>
      <c r="K22937" s="89"/>
      <c r="M22937" s="88"/>
      <c r="O22937" s="90"/>
      <c r="P22937" s="90"/>
      <c r="Q22937" s="90"/>
    </row>
    <row r="22938" spans="4:17" x14ac:dyDescent="0.25">
      <c r="D22938" s="87"/>
      <c r="J22938" s="88"/>
      <c r="K22938" s="89"/>
      <c r="M22938" s="88"/>
      <c r="O22938" s="90"/>
      <c r="P22938" s="90"/>
      <c r="Q22938" s="90"/>
    </row>
    <row r="22939" spans="4:17" x14ac:dyDescent="0.25">
      <c r="D22939" s="87"/>
      <c r="J22939" s="88"/>
      <c r="K22939" s="89"/>
      <c r="M22939" s="88"/>
      <c r="O22939" s="90"/>
      <c r="P22939" s="90"/>
      <c r="Q22939" s="90"/>
    </row>
    <row r="22940" spans="4:17" x14ac:dyDescent="0.25">
      <c r="D22940" s="87"/>
      <c r="J22940" s="88"/>
      <c r="K22940" s="89"/>
      <c r="M22940" s="88"/>
      <c r="O22940" s="90"/>
      <c r="P22940" s="90"/>
      <c r="Q22940" s="90"/>
    </row>
    <row r="22941" spans="4:17" x14ac:dyDescent="0.25">
      <c r="D22941" s="87"/>
      <c r="J22941" s="88"/>
      <c r="K22941" s="89"/>
      <c r="M22941" s="88"/>
      <c r="O22941" s="90"/>
      <c r="P22941" s="90"/>
      <c r="Q22941" s="90"/>
    </row>
    <row r="22942" spans="4:17" x14ac:dyDescent="0.25">
      <c r="D22942" s="87"/>
      <c r="J22942" s="88"/>
      <c r="K22942" s="89"/>
      <c r="M22942" s="88"/>
      <c r="O22942" s="90"/>
      <c r="P22942" s="90"/>
      <c r="Q22942" s="90"/>
    </row>
    <row r="22943" spans="4:17" x14ac:dyDescent="0.25">
      <c r="D22943" s="87"/>
      <c r="J22943" s="88"/>
      <c r="K22943" s="89"/>
      <c r="M22943" s="88"/>
      <c r="O22943" s="90"/>
      <c r="P22943" s="90"/>
      <c r="Q22943" s="90"/>
    </row>
    <row r="22944" spans="4:17" x14ac:dyDescent="0.25">
      <c r="D22944" s="87"/>
      <c r="J22944" s="88"/>
      <c r="K22944" s="89"/>
      <c r="M22944" s="88"/>
      <c r="O22944" s="90"/>
      <c r="P22944" s="90"/>
      <c r="Q22944" s="90"/>
    </row>
    <row r="22945" spans="4:17" x14ac:dyDescent="0.25">
      <c r="D22945" s="87"/>
      <c r="J22945" s="88"/>
      <c r="K22945" s="89"/>
      <c r="M22945" s="88"/>
      <c r="O22945" s="90"/>
      <c r="P22945" s="90"/>
      <c r="Q22945" s="90"/>
    </row>
    <row r="22946" spans="4:17" x14ac:dyDescent="0.25">
      <c r="D22946" s="87"/>
      <c r="J22946" s="88"/>
      <c r="K22946" s="89"/>
      <c r="M22946" s="88"/>
      <c r="O22946" s="90"/>
      <c r="P22946" s="90"/>
      <c r="Q22946" s="90"/>
    </row>
    <row r="22947" spans="4:17" x14ac:dyDescent="0.25">
      <c r="D22947" s="87"/>
      <c r="J22947" s="88"/>
      <c r="K22947" s="89"/>
      <c r="M22947" s="88"/>
      <c r="O22947" s="90"/>
      <c r="P22947" s="90"/>
      <c r="Q22947" s="90"/>
    </row>
    <row r="22948" spans="4:17" x14ac:dyDescent="0.25">
      <c r="D22948" s="87"/>
      <c r="J22948" s="88"/>
      <c r="K22948" s="89"/>
      <c r="M22948" s="88"/>
      <c r="O22948" s="90"/>
      <c r="P22948" s="90"/>
      <c r="Q22948" s="90"/>
    </row>
    <row r="22949" spans="4:17" x14ac:dyDescent="0.25">
      <c r="D22949" s="87"/>
      <c r="J22949" s="88"/>
      <c r="K22949" s="89"/>
      <c r="M22949" s="88"/>
      <c r="O22949" s="90"/>
      <c r="P22949" s="90"/>
      <c r="Q22949" s="90"/>
    </row>
    <row r="22950" spans="4:17" x14ac:dyDescent="0.25">
      <c r="D22950" s="87"/>
      <c r="J22950" s="88"/>
      <c r="K22950" s="89"/>
      <c r="M22950" s="88"/>
      <c r="O22950" s="90"/>
      <c r="P22950" s="90"/>
      <c r="Q22950" s="90"/>
    </row>
    <row r="22951" spans="4:17" x14ac:dyDescent="0.25">
      <c r="D22951" s="87"/>
      <c r="J22951" s="88"/>
      <c r="K22951" s="89"/>
      <c r="M22951" s="88"/>
      <c r="O22951" s="90"/>
      <c r="P22951" s="90"/>
      <c r="Q22951" s="90"/>
    </row>
    <row r="22952" spans="4:17" x14ac:dyDescent="0.25">
      <c r="D22952" s="87"/>
      <c r="J22952" s="88"/>
      <c r="K22952" s="89"/>
      <c r="M22952" s="88"/>
      <c r="O22952" s="90"/>
      <c r="P22952" s="90"/>
      <c r="Q22952" s="90"/>
    </row>
    <row r="22953" spans="4:17" x14ac:dyDescent="0.25">
      <c r="D22953" s="87"/>
      <c r="J22953" s="88"/>
      <c r="K22953" s="89"/>
      <c r="M22953" s="88"/>
      <c r="O22953" s="90"/>
      <c r="P22953" s="90"/>
      <c r="Q22953" s="90"/>
    </row>
    <row r="22954" spans="4:17" x14ac:dyDescent="0.25">
      <c r="D22954" s="87"/>
      <c r="J22954" s="88"/>
      <c r="K22954" s="89"/>
      <c r="M22954" s="88"/>
      <c r="O22954" s="90"/>
      <c r="P22954" s="90"/>
      <c r="Q22954" s="90"/>
    </row>
    <row r="22955" spans="4:17" x14ac:dyDescent="0.25">
      <c r="D22955" s="87"/>
      <c r="J22955" s="88"/>
      <c r="K22955" s="89"/>
      <c r="M22955" s="88"/>
      <c r="O22955" s="90"/>
      <c r="P22955" s="90"/>
      <c r="Q22955" s="90"/>
    </row>
    <row r="22956" spans="4:17" x14ac:dyDescent="0.25">
      <c r="D22956" s="87"/>
      <c r="J22956" s="88"/>
      <c r="K22956" s="89"/>
      <c r="M22956" s="88"/>
      <c r="O22956" s="90"/>
      <c r="P22956" s="90"/>
      <c r="Q22956" s="90"/>
    </row>
    <row r="22957" spans="4:17" x14ac:dyDescent="0.25">
      <c r="D22957" s="87"/>
      <c r="J22957" s="88"/>
      <c r="K22957" s="89"/>
      <c r="M22957" s="88"/>
      <c r="O22957" s="90"/>
      <c r="P22957" s="90"/>
      <c r="Q22957" s="90"/>
    </row>
    <row r="22958" spans="4:17" x14ac:dyDescent="0.25">
      <c r="D22958" s="87"/>
      <c r="J22958" s="88"/>
      <c r="K22958" s="89"/>
      <c r="M22958" s="88"/>
      <c r="O22958" s="90"/>
      <c r="P22958" s="90"/>
      <c r="Q22958" s="90"/>
    </row>
    <row r="22959" spans="4:17" x14ac:dyDescent="0.25">
      <c r="D22959" s="87"/>
      <c r="J22959" s="88"/>
      <c r="K22959" s="89"/>
      <c r="M22959" s="88"/>
      <c r="O22959" s="90"/>
      <c r="P22959" s="90"/>
      <c r="Q22959" s="90"/>
    </row>
    <row r="22960" spans="4:17" x14ac:dyDescent="0.25">
      <c r="D22960" s="87"/>
      <c r="J22960" s="88"/>
      <c r="K22960" s="89"/>
      <c r="M22960" s="88"/>
      <c r="O22960" s="90"/>
      <c r="P22960" s="90"/>
      <c r="Q22960" s="90"/>
    </row>
    <row r="22961" spans="4:17" x14ac:dyDescent="0.25">
      <c r="D22961" s="87"/>
      <c r="J22961" s="88"/>
      <c r="K22961" s="89"/>
      <c r="M22961" s="88"/>
      <c r="O22961" s="90"/>
      <c r="P22961" s="90"/>
      <c r="Q22961" s="90"/>
    </row>
    <row r="22962" spans="4:17" x14ac:dyDescent="0.25">
      <c r="D22962" s="87"/>
      <c r="J22962" s="88"/>
      <c r="K22962" s="89"/>
      <c r="M22962" s="88"/>
      <c r="O22962" s="90"/>
      <c r="P22962" s="90"/>
      <c r="Q22962" s="90"/>
    </row>
    <row r="22963" spans="4:17" x14ac:dyDescent="0.25">
      <c r="D22963" s="87"/>
      <c r="J22963" s="88"/>
      <c r="K22963" s="89"/>
      <c r="M22963" s="88"/>
      <c r="O22963" s="90"/>
      <c r="P22963" s="90"/>
      <c r="Q22963" s="90"/>
    </row>
    <row r="22964" spans="4:17" x14ac:dyDescent="0.25">
      <c r="D22964" s="87"/>
      <c r="J22964" s="88"/>
      <c r="K22964" s="89"/>
      <c r="M22964" s="88"/>
      <c r="O22964" s="90"/>
      <c r="P22964" s="90"/>
      <c r="Q22964" s="90"/>
    </row>
    <row r="22965" spans="4:17" x14ac:dyDescent="0.25">
      <c r="D22965" s="87"/>
      <c r="J22965" s="88"/>
      <c r="K22965" s="89"/>
      <c r="M22965" s="88"/>
      <c r="O22965" s="90"/>
      <c r="P22965" s="90"/>
      <c r="Q22965" s="90"/>
    </row>
    <row r="22966" spans="4:17" x14ac:dyDescent="0.25">
      <c r="D22966" s="87"/>
      <c r="J22966" s="88"/>
      <c r="K22966" s="89"/>
      <c r="M22966" s="88"/>
      <c r="O22966" s="90"/>
      <c r="P22966" s="90"/>
      <c r="Q22966" s="90"/>
    </row>
    <row r="22967" spans="4:17" x14ac:dyDescent="0.25">
      <c r="D22967" s="87"/>
      <c r="J22967" s="88"/>
      <c r="K22967" s="89"/>
      <c r="M22967" s="88"/>
      <c r="O22967" s="90"/>
      <c r="P22967" s="90"/>
      <c r="Q22967" s="90"/>
    </row>
    <row r="22968" spans="4:17" x14ac:dyDescent="0.25">
      <c r="D22968" s="87"/>
      <c r="J22968" s="88"/>
      <c r="K22968" s="89"/>
      <c r="M22968" s="88"/>
      <c r="O22968" s="90"/>
      <c r="P22968" s="90"/>
      <c r="Q22968" s="90"/>
    </row>
    <row r="22969" spans="4:17" x14ac:dyDescent="0.25">
      <c r="D22969" s="87"/>
      <c r="J22969" s="88"/>
      <c r="K22969" s="89"/>
      <c r="M22969" s="88"/>
      <c r="O22969" s="90"/>
      <c r="P22969" s="90"/>
      <c r="Q22969" s="90"/>
    </row>
    <row r="22970" spans="4:17" x14ac:dyDescent="0.25">
      <c r="D22970" s="87"/>
      <c r="J22970" s="88"/>
      <c r="K22970" s="89"/>
      <c r="M22970" s="88"/>
      <c r="O22970" s="90"/>
      <c r="P22970" s="90"/>
      <c r="Q22970" s="90"/>
    </row>
    <row r="22971" spans="4:17" x14ac:dyDescent="0.25">
      <c r="D22971" s="87"/>
      <c r="J22971" s="88"/>
      <c r="K22971" s="89"/>
      <c r="M22971" s="88"/>
      <c r="O22971" s="90"/>
      <c r="P22971" s="90"/>
      <c r="Q22971" s="90"/>
    </row>
    <row r="22972" spans="4:17" x14ac:dyDescent="0.25">
      <c r="D22972" s="87"/>
      <c r="J22972" s="88"/>
      <c r="K22972" s="89"/>
      <c r="M22972" s="88"/>
      <c r="O22972" s="90"/>
      <c r="P22972" s="90"/>
      <c r="Q22972" s="90"/>
    </row>
    <row r="22973" spans="4:17" x14ac:dyDescent="0.25">
      <c r="D22973" s="87"/>
      <c r="J22973" s="88"/>
      <c r="K22973" s="89"/>
      <c r="M22973" s="88"/>
      <c r="O22973" s="90"/>
      <c r="P22973" s="90"/>
      <c r="Q22973" s="90"/>
    </row>
    <row r="22974" spans="4:17" x14ac:dyDescent="0.25">
      <c r="D22974" s="87"/>
      <c r="J22974" s="88"/>
      <c r="K22974" s="89"/>
      <c r="M22974" s="88"/>
      <c r="O22974" s="90"/>
      <c r="P22974" s="90"/>
      <c r="Q22974" s="90"/>
    </row>
    <row r="22975" spans="4:17" x14ac:dyDescent="0.25">
      <c r="D22975" s="87"/>
      <c r="J22975" s="88"/>
      <c r="K22975" s="89"/>
      <c r="M22975" s="88"/>
      <c r="O22975" s="90"/>
      <c r="P22975" s="90"/>
      <c r="Q22975" s="90"/>
    </row>
    <row r="22976" spans="4:17" x14ac:dyDescent="0.25">
      <c r="D22976" s="87"/>
      <c r="J22976" s="88"/>
      <c r="K22976" s="89"/>
      <c r="M22976" s="88"/>
      <c r="O22976" s="90"/>
      <c r="P22976" s="90"/>
      <c r="Q22976" s="90"/>
    </row>
    <row r="22977" spans="4:17" x14ac:dyDescent="0.25">
      <c r="D22977" s="87"/>
      <c r="J22977" s="88"/>
      <c r="K22977" s="89"/>
      <c r="M22977" s="88"/>
      <c r="O22977" s="90"/>
      <c r="P22977" s="90"/>
      <c r="Q22977" s="90"/>
    </row>
    <row r="22978" spans="4:17" x14ac:dyDescent="0.25">
      <c r="D22978" s="87"/>
      <c r="J22978" s="88"/>
      <c r="K22978" s="89"/>
      <c r="M22978" s="88"/>
      <c r="O22978" s="90"/>
      <c r="P22978" s="90"/>
      <c r="Q22978" s="90"/>
    </row>
    <row r="22979" spans="4:17" x14ac:dyDescent="0.25">
      <c r="D22979" s="87"/>
      <c r="J22979" s="88"/>
      <c r="K22979" s="89"/>
      <c r="M22979" s="88"/>
      <c r="O22979" s="90"/>
      <c r="P22979" s="90"/>
      <c r="Q22979" s="90"/>
    </row>
    <row r="22980" spans="4:17" x14ac:dyDescent="0.25">
      <c r="D22980" s="87"/>
      <c r="J22980" s="88"/>
      <c r="K22980" s="89"/>
      <c r="M22980" s="88"/>
      <c r="O22980" s="90"/>
      <c r="P22980" s="90"/>
      <c r="Q22980" s="90"/>
    </row>
    <row r="22981" spans="4:17" x14ac:dyDescent="0.25">
      <c r="D22981" s="87"/>
      <c r="J22981" s="88"/>
      <c r="K22981" s="89"/>
      <c r="M22981" s="88"/>
      <c r="O22981" s="90"/>
      <c r="P22981" s="90"/>
      <c r="Q22981" s="90"/>
    </row>
    <row r="22982" spans="4:17" x14ac:dyDescent="0.25">
      <c r="D22982" s="87"/>
      <c r="J22982" s="88"/>
      <c r="K22982" s="89"/>
      <c r="M22982" s="88"/>
      <c r="O22982" s="90"/>
      <c r="P22982" s="90"/>
      <c r="Q22982" s="90"/>
    </row>
    <row r="22983" spans="4:17" x14ac:dyDescent="0.25">
      <c r="D22983" s="87"/>
      <c r="J22983" s="88"/>
      <c r="K22983" s="89"/>
      <c r="M22983" s="88"/>
      <c r="O22983" s="90"/>
      <c r="P22983" s="90"/>
      <c r="Q22983" s="90"/>
    </row>
    <row r="22984" spans="4:17" x14ac:dyDescent="0.25">
      <c r="D22984" s="87"/>
      <c r="J22984" s="88"/>
      <c r="K22984" s="89"/>
      <c r="M22984" s="88"/>
      <c r="O22984" s="90"/>
      <c r="P22984" s="90"/>
      <c r="Q22984" s="90"/>
    </row>
    <row r="22985" spans="4:17" x14ac:dyDescent="0.25">
      <c r="D22985" s="87"/>
      <c r="J22985" s="88"/>
      <c r="K22985" s="89"/>
      <c r="M22985" s="88"/>
      <c r="O22985" s="90"/>
      <c r="P22985" s="90"/>
      <c r="Q22985" s="90"/>
    </row>
    <row r="22986" spans="4:17" x14ac:dyDescent="0.25">
      <c r="D22986" s="87"/>
      <c r="J22986" s="88"/>
      <c r="K22986" s="89"/>
      <c r="M22986" s="88"/>
      <c r="O22986" s="90"/>
      <c r="P22986" s="90"/>
      <c r="Q22986" s="90"/>
    </row>
    <row r="22987" spans="4:17" x14ac:dyDescent="0.25">
      <c r="D22987" s="87"/>
      <c r="J22987" s="88"/>
      <c r="K22987" s="89"/>
      <c r="M22987" s="88"/>
      <c r="O22987" s="90"/>
      <c r="P22987" s="90"/>
      <c r="Q22987" s="90"/>
    </row>
    <row r="22988" spans="4:17" x14ac:dyDescent="0.25">
      <c r="D22988" s="87"/>
      <c r="J22988" s="88"/>
      <c r="K22988" s="89"/>
      <c r="M22988" s="88"/>
      <c r="O22988" s="90"/>
      <c r="P22988" s="90"/>
      <c r="Q22988" s="90"/>
    </row>
    <row r="22989" spans="4:17" x14ac:dyDescent="0.25">
      <c r="D22989" s="87"/>
      <c r="J22989" s="88"/>
      <c r="K22989" s="89"/>
      <c r="M22989" s="88"/>
      <c r="O22989" s="90"/>
      <c r="P22989" s="90"/>
      <c r="Q22989" s="90"/>
    </row>
    <row r="22990" spans="4:17" x14ac:dyDescent="0.25">
      <c r="D22990" s="87"/>
      <c r="J22990" s="88"/>
      <c r="K22990" s="89"/>
      <c r="M22990" s="88"/>
      <c r="O22990" s="90"/>
      <c r="P22990" s="90"/>
      <c r="Q22990" s="90"/>
    </row>
    <row r="22991" spans="4:17" x14ac:dyDescent="0.25">
      <c r="D22991" s="87"/>
      <c r="J22991" s="88"/>
      <c r="K22991" s="89"/>
      <c r="M22991" s="88"/>
      <c r="O22991" s="90"/>
      <c r="P22991" s="90"/>
      <c r="Q22991" s="90"/>
    </row>
    <row r="22992" spans="4:17" x14ac:dyDescent="0.25">
      <c r="D22992" s="87"/>
      <c r="J22992" s="88"/>
      <c r="K22992" s="89"/>
      <c r="M22992" s="88"/>
      <c r="O22992" s="90"/>
      <c r="P22992" s="90"/>
      <c r="Q22992" s="90"/>
    </row>
    <row r="22993" spans="4:17" x14ac:dyDescent="0.25">
      <c r="D22993" s="87"/>
      <c r="J22993" s="88"/>
      <c r="K22993" s="89"/>
      <c r="M22993" s="88"/>
      <c r="O22993" s="90"/>
      <c r="P22993" s="90"/>
      <c r="Q22993" s="90"/>
    </row>
    <row r="22994" spans="4:17" x14ac:dyDescent="0.25">
      <c r="D22994" s="87"/>
      <c r="J22994" s="88"/>
      <c r="K22994" s="89"/>
      <c r="M22994" s="88"/>
      <c r="O22994" s="90"/>
      <c r="P22994" s="90"/>
      <c r="Q22994" s="90"/>
    </row>
    <row r="22995" spans="4:17" x14ac:dyDescent="0.25">
      <c r="D22995" s="87"/>
      <c r="J22995" s="88"/>
      <c r="K22995" s="89"/>
      <c r="M22995" s="88"/>
      <c r="O22995" s="90"/>
      <c r="P22995" s="90"/>
      <c r="Q22995" s="90"/>
    </row>
    <row r="22996" spans="4:17" x14ac:dyDescent="0.25">
      <c r="D22996" s="87"/>
      <c r="J22996" s="88"/>
      <c r="K22996" s="89"/>
      <c r="M22996" s="88"/>
      <c r="O22996" s="90"/>
      <c r="P22996" s="90"/>
      <c r="Q22996" s="90"/>
    </row>
    <row r="22997" spans="4:17" x14ac:dyDescent="0.25">
      <c r="D22997" s="87"/>
      <c r="J22997" s="88"/>
      <c r="K22997" s="89"/>
      <c r="M22997" s="88"/>
      <c r="O22997" s="90"/>
      <c r="P22997" s="90"/>
      <c r="Q22997" s="90"/>
    </row>
    <row r="22998" spans="4:17" x14ac:dyDescent="0.25">
      <c r="D22998" s="87"/>
      <c r="J22998" s="88"/>
      <c r="K22998" s="89"/>
      <c r="M22998" s="88"/>
      <c r="O22998" s="90"/>
      <c r="P22998" s="90"/>
      <c r="Q22998" s="90"/>
    </row>
    <row r="22999" spans="4:17" x14ac:dyDescent="0.25">
      <c r="D22999" s="87"/>
      <c r="J22999" s="88"/>
      <c r="K22999" s="89"/>
      <c r="M22999" s="88"/>
      <c r="O22999" s="90"/>
      <c r="P22999" s="90"/>
      <c r="Q22999" s="90"/>
    </row>
    <row r="23000" spans="4:17" x14ac:dyDescent="0.25">
      <c r="D23000" s="87"/>
      <c r="J23000" s="88"/>
      <c r="K23000" s="89"/>
      <c r="M23000" s="88"/>
      <c r="O23000" s="90"/>
      <c r="P23000" s="90"/>
      <c r="Q23000" s="90"/>
    </row>
    <row r="23001" spans="4:17" x14ac:dyDescent="0.25">
      <c r="D23001" s="87"/>
      <c r="J23001" s="88"/>
      <c r="K23001" s="89"/>
      <c r="M23001" s="88"/>
      <c r="O23001" s="90"/>
      <c r="P23001" s="90"/>
      <c r="Q23001" s="90"/>
    </row>
    <row r="23002" spans="4:17" x14ac:dyDescent="0.25">
      <c r="D23002" s="87"/>
      <c r="J23002" s="88"/>
      <c r="K23002" s="89"/>
      <c r="M23002" s="88"/>
      <c r="O23002" s="90"/>
      <c r="P23002" s="90"/>
      <c r="Q23002" s="90"/>
    </row>
    <row r="23003" spans="4:17" x14ac:dyDescent="0.25">
      <c r="D23003" s="87"/>
      <c r="J23003" s="88"/>
      <c r="K23003" s="89"/>
      <c r="M23003" s="88"/>
      <c r="O23003" s="90"/>
      <c r="P23003" s="90"/>
      <c r="Q23003" s="90"/>
    </row>
    <row r="23004" spans="4:17" x14ac:dyDescent="0.25">
      <c r="D23004" s="87"/>
      <c r="J23004" s="88"/>
      <c r="K23004" s="89"/>
      <c r="M23004" s="88"/>
      <c r="O23004" s="90"/>
      <c r="P23004" s="90"/>
      <c r="Q23004" s="90"/>
    </row>
    <row r="23005" spans="4:17" x14ac:dyDescent="0.25">
      <c r="D23005" s="87"/>
      <c r="J23005" s="88"/>
      <c r="K23005" s="89"/>
      <c r="M23005" s="88"/>
      <c r="O23005" s="90"/>
      <c r="P23005" s="90"/>
      <c r="Q23005" s="90"/>
    </row>
    <row r="23006" spans="4:17" x14ac:dyDescent="0.25">
      <c r="D23006" s="87"/>
      <c r="J23006" s="88"/>
      <c r="K23006" s="89"/>
      <c r="M23006" s="88"/>
      <c r="O23006" s="90"/>
      <c r="P23006" s="90"/>
      <c r="Q23006" s="90"/>
    </row>
    <row r="23007" spans="4:17" x14ac:dyDescent="0.25">
      <c r="D23007" s="87"/>
      <c r="J23007" s="88"/>
      <c r="K23007" s="89"/>
      <c r="M23007" s="88"/>
      <c r="O23007" s="90"/>
      <c r="P23007" s="90"/>
      <c r="Q23007" s="90"/>
    </row>
    <row r="23008" spans="4:17" x14ac:dyDescent="0.25">
      <c r="D23008" s="87"/>
      <c r="J23008" s="88"/>
      <c r="K23008" s="89"/>
      <c r="M23008" s="88"/>
      <c r="O23008" s="90"/>
      <c r="P23008" s="90"/>
      <c r="Q23008" s="90"/>
    </row>
    <row r="23009" spans="4:17" x14ac:dyDescent="0.25">
      <c r="D23009" s="87"/>
      <c r="J23009" s="88"/>
      <c r="K23009" s="89"/>
      <c r="M23009" s="88"/>
      <c r="O23009" s="90"/>
      <c r="P23009" s="90"/>
      <c r="Q23009" s="90"/>
    </row>
    <row r="23010" spans="4:17" x14ac:dyDescent="0.25">
      <c r="D23010" s="87"/>
      <c r="J23010" s="88"/>
      <c r="K23010" s="89"/>
      <c r="M23010" s="88"/>
      <c r="O23010" s="90"/>
      <c r="P23010" s="90"/>
      <c r="Q23010" s="90"/>
    </row>
    <row r="23011" spans="4:17" x14ac:dyDescent="0.25">
      <c r="D23011" s="87"/>
      <c r="J23011" s="88"/>
      <c r="K23011" s="89"/>
      <c r="M23011" s="88"/>
      <c r="O23011" s="90"/>
      <c r="P23011" s="90"/>
      <c r="Q23011" s="90"/>
    </row>
    <row r="23012" spans="4:17" x14ac:dyDescent="0.25">
      <c r="D23012" s="87"/>
      <c r="J23012" s="88"/>
      <c r="K23012" s="89"/>
      <c r="M23012" s="88"/>
      <c r="O23012" s="90"/>
      <c r="P23012" s="90"/>
      <c r="Q23012" s="90"/>
    </row>
    <row r="23013" spans="4:17" x14ac:dyDescent="0.25">
      <c r="D23013" s="87"/>
      <c r="J23013" s="88"/>
      <c r="K23013" s="89"/>
      <c r="M23013" s="88"/>
      <c r="O23013" s="90"/>
      <c r="P23013" s="90"/>
      <c r="Q23013" s="90"/>
    </row>
    <row r="23014" spans="4:17" x14ac:dyDescent="0.25">
      <c r="D23014" s="87"/>
      <c r="J23014" s="88"/>
      <c r="K23014" s="89"/>
      <c r="M23014" s="88"/>
      <c r="O23014" s="90"/>
      <c r="P23014" s="90"/>
      <c r="Q23014" s="90"/>
    </row>
    <row r="23015" spans="4:17" x14ac:dyDescent="0.25">
      <c r="D23015" s="87"/>
      <c r="J23015" s="88"/>
      <c r="K23015" s="89"/>
      <c r="M23015" s="88"/>
      <c r="O23015" s="90"/>
      <c r="P23015" s="90"/>
      <c r="Q23015" s="90"/>
    </row>
    <row r="23016" spans="4:17" x14ac:dyDescent="0.25">
      <c r="D23016" s="87"/>
      <c r="J23016" s="88"/>
      <c r="K23016" s="89"/>
      <c r="M23016" s="88"/>
      <c r="O23016" s="90"/>
      <c r="P23016" s="90"/>
      <c r="Q23016" s="90"/>
    </row>
    <row r="23017" spans="4:17" x14ac:dyDescent="0.25">
      <c r="D23017" s="87"/>
      <c r="J23017" s="88"/>
      <c r="K23017" s="89"/>
      <c r="M23017" s="88"/>
      <c r="O23017" s="90"/>
      <c r="P23017" s="90"/>
      <c r="Q23017" s="90"/>
    </row>
    <row r="23018" spans="4:17" x14ac:dyDescent="0.25">
      <c r="D23018" s="87"/>
      <c r="J23018" s="88"/>
      <c r="K23018" s="89"/>
      <c r="M23018" s="88"/>
      <c r="O23018" s="90"/>
      <c r="P23018" s="90"/>
      <c r="Q23018" s="90"/>
    </row>
    <row r="23019" spans="4:17" x14ac:dyDescent="0.25">
      <c r="D23019" s="87"/>
      <c r="J23019" s="88"/>
      <c r="K23019" s="89"/>
      <c r="M23019" s="88"/>
      <c r="O23019" s="90"/>
      <c r="P23019" s="90"/>
      <c r="Q23019" s="90"/>
    </row>
    <row r="23020" spans="4:17" x14ac:dyDescent="0.25">
      <c r="D23020" s="87"/>
      <c r="J23020" s="88"/>
      <c r="K23020" s="89"/>
      <c r="M23020" s="88"/>
      <c r="O23020" s="90"/>
      <c r="P23020" s="90"/>
      <c r="Q23020" s="90"/>
    </row>
    <row r="23021" spans="4:17" x14ac:dyDescent="0.25">
      <c r="D23021" s="87"/>
      <c r="J23021" s="88"/>
      <c r="K23021" s="89"/>
      <c r="M23021" s="88"/>
      <c r="O23021" s="90"/>
      <c r="P23021" s="90"/>
      <c r="Q23021" s="90"/>
    </row>
    <row r="23022" spans="4:17" x14ac:dyDescent="0.25">
      <c r="D23022" s="87"/>
      <c r="J23022" s="88"/>
      <c r="K23022" s="89"/>
      <c r="M23022" s="88"/>
      <c r="O23022" s="90"/>
      <c r="P23022" s="90"/>
      <c r="Q23022" s="90"/>
    </row>
    <row r="23023" spans="4:17" x14ac:dyDescent="0.25">
      <c r="D23023" s="87"/>
      <c r="J23023" s="88"/>
      <c r="K23023" s="89"/>
      <c r="M23023" s="88"/>
      <c r="O23023" s="90"/>
      <c r="P23023" s="90"/>
      <c r="Q23023" s="90"/>
    </row>
    <row r="23024" spans="4:17" x14ac:dyDescent="0.25">
      <c r="D23024" s="87"/>
      <c r="J23024" s="88"/>
      <c r="K23024" s="89"/>
      <c r="M23024" s="88"/>
      <c r="O23024" s="90"/>
      <c r="P23024" s="90"/>
      <c r="Q23024" s="90"/>
    </row>
    <row r="23025" spans="4:17" x14ac:dyDescent="0.25">
      <c r="D23025" s="87"/>
      <c r="J23025" s="88"/>
      <c r="K23025" s="89"/>
      <c r="M23025" s="88"/>
      <c r="O23025" s="90"/>
      <c r="P23025" s="90"/>
      <c r="Q23025" s="90"/>
    </row>
    <row r="23026" spans="4:17" x14ac:dyDescent="0.25">
      <c r="D23026" s="87"/>
      <c r="J23026" s="88"/>
      <c r="K23026" s="89"/>
      <c r="M23026" s="88"/>
      <c r="O23026" s="90"/>
      <c r="P23026" s="90"/>
      <c r="Q23026" s="90"/>
    </row>
    <row r="23027" spans="4:17" x14ac:dyDescent="0.25">
      <c r="D23027" s="87"/>
      <c r="J23027" s="88"/>
      <c r="K23027" s="89"/>
      <c r="M23027" s="88"/>
      <c r="O23027" s="90"/>
      <c r="P23027" s="90"/>
      <c r="Q23027" s="90"/>
    </row>
    <row r="23028" spans="4:17" x14ac:dyDescent="0.25">
      <c r="D23028" s="87"/>
      <c r="J23028" s="88"/>
      <c r="K23028" s="89"/>
      <c r="M23028" s="88"/>
      <c r="O23028" s="90"/>
      <c r="P23028" s="90"/>
      <c r="Q23028" s="90"/>
    </row>
    <row r="23029" spans="4:17" x14ac:dyDescent="0.25">
      <c r="D23029" s="87"/>
      <c r="J23029" s="88"/>
      <c r="K23029" s="89"/>
      <c r="M23029" s="88"/>
      <c r="O23029" s="90"/>
      <c r="P23029" s="90"/>
      <c r="Q23029" s="90"/>
    </row>
    <row r="23030" spans="4:17" x14ac:dyDescent="0.25">
      <c r="D23030" s="87"/>
      <c r="J23030" s="88"/>
      <c r="K23030" s="89"/>
      <c r="M23030" s="88"/>
      <c r="O23030" s="90"/>
      <c r="P23030" s="90"/>
      <c r="Q23030" s="90"/>
    </row>
    <row r="23031" spans="4:17" x14ac:dyDescent="0.25">
      <c r="D23031" s="87"/>
      <c r="J23031" s="88"/>
      <c r="K23031" s="89"/>
      <c r="M23031" s="88"/>
      <c r="O23031" s="90"/>
      <c r="P23031" s="90"/>
      <c r="Q23031" s="90"/>
    </row>
    <row r="23032" spans="4:17" x14ac:dyDescent="0.25">
      <c r="D23032" s="87"/>
      <c r="J23032" s="88"/>
      <c r="K23032" s="89"/>
      <c r="M23032" s="88"/>
      <c r="O23032" s="90"/>
      <c r="P23032" s="90"/>
      <c r="Q23032" s="90"/>
    </row>
    <row r="23033" spans="4:17" x14ac:dyDescent="0.25">
      <c r="D23033" s="87"/>
      <c r="J23033" s="88"/>
      <c r="K23033" s="89"/>
      <c r="M23033" s="88"/>
      <c r="O23033" s="90"/>
      <c r="P23033" s="90"/>
      <c r="Q23033" s="90"/>
    </row>
    <row r="23034" spans="4:17" x14ac:dyDescent="0.25">
      <c r="D23034" s="87"/>
      <c r="J23034" s="88"/>
      <c r="K23034" s="89"/>
      <c r="M23034" s="88"/>
      <c r="O23034" s="90"/>
      <c r="P23034" s="90"/>
      <c r="Q23034" s="90"/>
    </row>
    <row r="23035" spans="4:17" x14ac:dyDescent="0.25">
      <c r="D23035" s="87"/>
      <c r="J23035" s="88"/>
      <c r="K23035" s="89"/>
      <c r="M23035" s="88"/>
      <c r="O23035" s="90"/>
      <c r="P23035" s="90"/>
      <c r="Q23035" s="90"/>
    </row>
    <row r="23036" spans="4:17" x14ac:dyDescent="0.25">
      <c r="D23036" s="87"/>
      <c r="J23036" s="88"/>
      <c r="K23036" s="89"/>
      <c r="M23036" s="88"/>
      <c r="O23036" s="90"/>
      <c r="P23036" s="90"/>
      <c r="Q23036" s="90"/>
    </row>
    <row r="23037" spans="4:17" x14ac:dyDescent="0.25">
      <c r="D23037" s="87"/>
      <c r="J23037" s="88"/>
      <c r="K23037" s="89"/>
      <c r="M23037" s="88"/>
      <c r="O23037" s="90"/>
      <c r="P23037" s="90"/>
      <c r="Q23037" s="90"/>
    </row>
    <row r="23038" spans="4:17" x14ac:dyDescent="0.25">
      <c r="D23038" s="87"/>
      <c r="J23038" s="88"/>
      <c r="K23038" s="89"/>
      <c r="M23038" s="88"/>
      <c r="O23038" s="90"/>
      <c r="P23038" s="90"/>
      <c r="Q23038" s="90"/>
    </row>
    <row r="23039" spans="4:17" x14ac:dyDescent="0.25">
      <c r="D23039" s="87"/>
      <c r="J23039" s="88"/>
      <c r="K23039" s="89"/>
      <c r="M23039" s="88"/>
      <c r="O23039" s="90"/>
      <c r="P23039" s="90"/>
      <c r="Q23039" s="90"/>
    </row>
    <row r="23040" spans="4:17" x14ac:dyDescent="0.25">
      <c r="D23040" s="87"/>
      <c r="J23040" s="88"/>
      <c r="K23040" s="89"/>
      <c r="M23040" s="88"/>
      <c r="O23040" s="90"/>
      <c r="P23040" s="90"/>
      <c r="Q23040" s="90"/>
    </row>
    <row r="23041" spans="4:17" x14ac:dyDescent="0.25">
      <c r="D23041" s="87"/>
      <c r="J23041" s="88"/>
      <c r="K23041" s="89"/>
      <c r="M23041" s="88"/>
      <c r="O23041" s="90"/>
      <c r="P23041" s="90"/>
      <c r="Q23041" s="90"/>
    </row>
    <row r="23042" spans="4:17" x14ac:dyDescent="0.25">
      <c r="D23042" s="87"/>
      <c r="J23042" s="88"/>
      <c r="K23042" s="89"/>
      <c r="M23042" s="88"/>
      <c r="O23042" s="90"/>
      <c r="P23042" s="90"/>
      <c r="Q23042" s="90"/>
    </row>
    <row r="23043" spans="4:17" x14ac:dyDescent="0.25">
      <c r="D23043" s="87"/>
      <c r="J23043" s="88"/>
      <c r="K23043" s="89"/>
      <c r="M23043" s="88"/>
      <c r="O23043" s="90"/>
      <c r="P23043" s="90"/>
      <c r="Q23043" s="90"/>
    </row>
    <row r="23044" spans="4:17" x14ac:dyDescent="0.25">
      <c r="D23044" s="87"/>
      <c r="J23044" s="88"/>
      <c r="K23044" s="89"/>
      <c r="M23044" s="88"/>
      <c r="O23044" s="90"/>
      <c r="P23044" s="90"/>
      <c r="Q23044" s="90"/>
    </row>
    <row r="23045" spans="4:17" x14ac:dyDescent="0.25">
      <c r="D23045" s="87"/>
      <c r="J23045" s="88"/>
      <c r="K23045" s="89"/>
      <c r="M23045" s="88"/>
      <c r="O23045" s="90"/>
      <c r="P23045" s="90"/>
      <c r="Q23045" s="90"/>
    </row>
    <row r="23046" spans="4:17" x14ac:dyDescent="0.25">
      <c r="D23046" s="87"/>
      <c r="J23046" s="88"/>
      <c r="K23046" s="89"/>
      <c r="M23046" s="88"/>
      <c r="O23046" s="90"/>
      <c r="P23046" s="90"/>
      <c r="Q23046" s="90"/>
    </row>
    <row r="23047" spans="4:17" x14ac:dyDescent="0.25">
      <c r="D23047" s="87"/>
      <c r="J23047" s="88"/>
      <c r="K23047" s="89"/>
      <c r="M23047" s="88"/>
      <c r="O23047" s="90"/>
      <c r="P23047" s="90"/>
      <c r="Q23047" s="90"/>
    </row>
    <row r="23048" spans="4:17" x14ac:dyDescent="0.25">
      <c r="D23048" s="87"/>
      <c r="J23048" s="88"/>
      <c r="K23048" s="89"/>
      <c r="M23048" s="88"/>
      <c r="O23048" s="90"/>
      <c r="P23048" s="90"/>
      <c r="Q23048" s="90"/>
    </row>
    <row r="23049" spans="4:17" x14ac:dyDescent="0.25">
      <c r="D23049" s="87"/>
      <c r="J23049" s="88"/>
      <c r="K23049" s="89"/>
      <c r="M23049" s="88"/>
      <c r="O23049" s="90"/>
      <c r="P23049" s="90"/>
      <c r="Q23049" s="90"/>
    </row>
    <row r="23050" spans="4:17" x14ac:dyDescent="0.25">
      <c r="D23050" s="87"/>
      <c r="J23050" s="88"/>
      <c r="K23050" s="89"/>
      <c r="M23050" s="88"/>
      <c r="O23050" s="90"/>
      <c r="P23050" s="90"/>
      <c r="Q23050" s="90"/>
    </row>
    <row r="23051" spans="4:17" x14ac:dyDescent="0.25">
      <c r="D23051" s="87"/>
      <c r="J23051" s="88"/>
      <c r="K23051" s="89"/>
      <c r="M23051" s="88"/>
      <c r="O23051" s="90"/>
      <c r="P23051" s="90"/>
      <c r="Q23051" s="90"/>
    </row>
    <row r="23052" spans="4:17" x14ac:dyDescent="0.25">
      <c r="D23052" s="87"/>
      <c r="J23052" s="88"/>
      <c r="K23052" s="89"/>
      <c r="M23052" s="88"/>
      <c r="O23052" s="90"/>
      <c r="P23052" s="90"/>
      <c r="Q23052" s="90"/>
    </row>
    <row r="23053" spans="4:17" x14ac:dyDescent="0.25">
      <c r="D23053" s="87"/>
      <c r="J23053" s="88"/>
      <c r="K23053" s="89"/>
      <c r="M23053" s="88"/>
      <c r="O23053" s="90"/>
      <c r="P23053" s="90"/>
      <c r="Q23053" s="90"/>
    </row>
    <row r="23054" spans="4:17" x14ac:dyDescent="0.25">
      <c r="D23054" s="87"/>
      <c r="J23054" s="88"/>
      <c r="K23054" s="89"/>
      <c r="M23054" s="88"/>
      <c r="O23054" s="90"/>
      <c r="P23054" s="90"/>
      <c r="Q23054" s="90"/>
    </row>
    <row r="23055" spans="4:17" x14ac:dyDescent="0.25">
      <c r="D23055" s="87"/>
      <c r="J23055" s="88"/>
      <c r="K23055" s="89"/>
      <c r="M23055" s="88"/>
      <c r="O23055" s="90"/>
      <c r="P23055" s="90"/>
      <c r="Q23055" s="90"/>
    </row>
    <row r="23056" spans="4:17" x14ac:dyDescent="0.25">
      <c r="D23056" s="87"/>
      <c r="J23056" s="88"/>
      <c r="K23056" s="89"/>
      <c r="M23056" s="88"/>
      <c r="O23056" s="90"/>
      <c r="P23056" s="90"/>
      <c r="Q23056" s="90"/>
    </row>
    <row r="23057" spans="4:17" x14ac:dyDescent="0.25">
      <c r="D23057" s="87"/>
      <c r="J23057" s="88"/>
      <c r="K23057" s="89"/>
      <c r="M23057" s="88"/>
      <c r="O23057" s="90"/>
      <c r="P23057" s="90"/>
      <c r="Q23057" s="90"/>
    </row>
    <row r="23058" spans="4:17" x14ac:dyDescent="0.25">
      <c r="D23058" s="87"/>
      <c r="J23058" s="88"/>
      <c r="K23058" s="89"/>
      <c r="M23058" s="88"/>
      <c r="O23058" s="90"/>
      <c r="P23058" s="90"/>
      <c r="Q23058" s="90"/>
    </row>
    <row r="23059" spans="4:17" x14ac:dyDescent="0.25">
      <c r="D23059" s="87"/>
      <c r="J23059" s="88"/>
      <c r="K23059" s="89"/>
      <c r="M23059" s="88"/>
      <c r="O23059" s="90"/>
      <c r="P23059" s="90"/>
      <c r="Q23059" s="90"/>
    </row>
    <row r="23060" spans="4:17" x14ac:dyDescent="0.25">
      <c r="D23060" s="87"/>
      <c r="J23060" s="88"/>
      <c r="K23060" s="89"/>
      <c r="M23060" s="88"/>
      <c r="O23060" s="90"/>
      <c r="P23060" s="90"/>
      <c r="Q23060" s="90"/>
    </row>
    <row r="23061" spans="4:17" x14ac:dyDescent="0.25">
      <c r="D23061" s="87"/>
      <c r="J23061" s="88"/>
      <c r="K23061" s="89"/>
      <c r="M23061" s="88"/>
      <c r="O23061" s="90"/>
      <c r="P23061" s="90"/>
      <c r="Q23061" s="90"/>
    </row>
    <row r="23062" spans="4:17" x14ac:dyDescent="0.25">
      <c r="D23062" s="87"/>
      <c r="J23062" s="88"/>
      <c r="K23062" s="89"/>
      <c r="M23062" s="88"/>
      <c r="O23062" s="90"/>
      <c r="P23062" s="90"/>
      <c r="Q23062" s="90"/>
    </row>
    <row r="23063" spans="4:17" x14ac:dyDescent="0.25">
      <c r="D23063" s="87"/>
      <c r="J23063" s="88"/>
      <c r="K23063" s="89"/>
      <c r="M23063" s="88"/>
      <c r="O23063" s="90"/>
      <c r="P23063" s="90"/>
      <c r="Q23063" s="90"/>
    </row>
    <row r="23064" spans="4:17" x14ac:dyDescent="0.25">
      <c r="D23064" s="87"/>
      <c r="J23064" s="88"/>
      <c r="K23064" s="89"/>
      <c r="M23064" s="88"/>
      <c r="O23064" s="90"/>
      <c r="P23064" s="90"/>
      <c r="Q23064" s="90"/>
    </row>
    <row r="23065" spans="4:17" x14ac:dyDescent="0.25">
      <c r="D23065" s="87"/>
      <c r="J23065" s="88"/>
      <c r="K23065" s="89"/>
      <c r="M23065" s="88"/>
      <c r="O23065" s="90"/>
      <c r="P23065" s="90"/>
      <c r="Q23065" s="90"/>
    </row>
    <row r="23066" spans="4:17" x14ac:dyDescent="0.25">
      <c r="D23066" s="87"/>
      <c r="J23066" s="88"/>
      <c r="K23066" s="89"/>
      <c r="M23066" s="88"/>
      <c r="O23066" s="90"/>
      <c r="P23066" s="90"/>
      <c r="Q23066" s="90"/>
    </row>
    <row r="23067" spans="4:17" x14ac:dyDescent="0.25">
      <c r="D23067" s="87"/>
      <c r="J23067" s="88"/>
      <c r="K23067" s="89"/>
      <c r="M23067" s="88"/>
      <c r="O23067" s="90"/>
      <c r="P23067" s="90"/>
      <c r="Q23067" s="90"/>
    </row>
    <row r="23068" spans="4:17" x14ac:dyDescent="0.25">
      <c r="D23068" s="87"/>
      <c r="J23068" s="88"/>
      <c r="K23068" s="89"/>
      <c r="M23068" s="88"/>
      <c r="O23068" s="90"/>
      <c r="P23068" s="90"/>
      <c r="Q23068" s="90"/>
    </row>
    <row r="23069" spans="4:17" x14ac:dyDescent="0.25">
      <c r="D23069" s="87"/>
      <c r="J23069" s="88"/>
      <c r="K23069" s="89"/>
      <c r="M23069" s="88"/>
      <c r="O23069" s="90"/>
      <c r="P23069" s="90"/>
      <c r="Q23069" s="90"/>
    </row>
    <row r="23070" spans="4:17" x14ac:dyDescent="0.25">
      <c r="D23070" s="87"/>
      <c r="J23070" s="88"/>
      <c r="K23070" s="89"/>
      <c r="M23070" s="88"/>
      <c r="O23070" s="90"/>
      <c r="P23070" s="90"/>
      <c r="Q23070" s="90"/>
    </row>
    <row r="23071" spans="4:17" x14ac:dyDescent="0.25">
      <c r="D23071" s="87"/>
      <c r="J23071" s="88"/>
      <c r="K23071" s="89"/>
      <c r="M23071" s="88"/>
      <c r="O23071" s="90"/>
      <c r="P23071" s="90"/>
      <c r="Q23071" s="90"/>
    </row>
    <row r="23072" spans="4:17" x14ac:dyDescent="0.25">
      <c r="D23072" s="87"/>
      <c r="J23072" s="88"/>
      <c r="K23072" s="89"/>
      <c r="M23072" s="88"/>
      <c r="O23072" s="90"/>
      <c r="P23072" s="90"/>
      <c r="Q23072" s="90"/>
    </row>
    <row r="23073" spans="4:17" x14ac:dyDescent="0.25">
      <c r="D23073" s="87"/>
      <c r="J23073" s="88"/>
      <c r="K23073" s="89"/>
      <c r="M23073" s="88"/>
      <c r="O23073" s="90"/>
      <c r="P23073" s="90"/>
      <c r="Q23073" s="90"/>
    </row>
    <row r="23074" spans="4:17" x14ac:dyDescent="0.25">
      <c r="D23074" s="87"/>
      <c r="J23074" s="88"/>
      <c r="K23074" s="89"/>
      <c r="M23074" s="88"/>
      <c r="O23074" s="90"/>
      <c r="P23074" s="90"/>
      <c r="Q23074" s="90"/>
    </row>
    <row r="23075" spans="4:17" x14ac:dyDescent="0.25">
      <c r="D23075" s="87"/>
      <c r="J23075" s="88"/>
      <c r="K23075" s="89"/>
      <c r="M23075" s="88"/>
      <c r="O23075" s="90"/>
      <c r="P23075" s="90"/>
      <c r="Q23075" s="90"/>
    </row>
    <row r="23076" spans="4:17" x14ac:dyDescent="0.25">
      <c r="D23076" s="87"/>
      <c r="J23076" s="88"/>
      <c r="K23076" s="89"/>
      <c r="M23076" s="88"/>
      <c r="O23076" s="90"/>
      <c r="P23076" s="90"/>
      <c r="Q23076" s="90"/>
    </row>
    <row r="23077" spans="4:17" x14ac:dyDescent="0.25">
      <c r="D23077" s="87"/>
      <c r="J23077" s="88"/>
      <c r="K23077" s="89"/>
      <c r="M23077" s="88"/>
      <c r="O23077" s="90"/>
      <c r="P23077" s="90"/>
      <c r="Q23077" s="90"/>
    </row>
    <row r="23078" spans="4:17" x14ac:dyDescent="0.25">
      <c r="D23078" s="87"/>
      <c r="J23078" s="88"/>
      <c r="K23078" s="89"/>
      <c r="M23078" s="88"/>
      <c r="O23078" s="90"/>
      <c r="P23078" s="90"/>
      <c r="Q23078" s="90"/>
    </row>
    <row r="23079" spans="4:17" x14ac:dyDescent="0.25">
      <c r="D23079" s="87"/>
      <c r="J23079" s="88"/>
      <c r="K23079" s="89"/>
      <c r="M23079" s="88"/>
      <c r="O23079" s="90"/>
      <c r="P23079" s="90"/>
      <c r="Q23079" s="90"/>
    </row>
    <row r="23080" spans="4:17" x14ac:dyDescent="0.25">
      <c r="D23080" s="87"/>
      <c r="J23080" s="88"/>
      <c r="K23080" s="89"/>
      <c r="M23080" s="88"/>
      <c r="O23080" s="90"/>
      <c r="P23080" s="90"/>
      <c r="Q23080" s="90"/>
    </row>
    <row r="23081" spans="4:17" x14ac:dyDescent="0.25">
      <c r="D23081" s="87"/>
      <c r="J23081" s="88"/>
      <c r="K23081" s="89"/>
      <c r="M23081" s="88"/>
      <c r="O23081" s="90"/>
      <c r="P23081" s="90"/>
      <c r="Q23081" s="90"/>
    </row>
    <row r="23082" spans="4:17" x14ac:dyDescent="0.25">
      <c r="D23082" s="87"/>
      <c r="J23082" s="88"/>
      <c r="K23082" s="89"/>
      <c r="M23082" s="88"/>
      <c r="O23082" s="90"/>
      <c r="P23082" s="90"/>
      <c r="Q23082" s="90"/>
    </row>
    <row r="23083" spans="4:17" x14ac:dyDescent="0.25">
      <c r="D23083" s="87"/>
      <c r="J23083" s="88"/>
      <c r="K23083" s="89"/>
      <c r="M23083" s="88"/>
      <c r="O23083" s="90"/>
      <c r="P23083" s="90"/>
      <c r="Q23083" s="90"/>
    </row>
    <row r="23084" spans="4:17" x14ac:dyDescent="0.25">
      <c r="D23084" s="87"/>
      <c r="J23084" s="88"/>
      <c r="K23084" s="89"/>
      <c r="M23084" s="88"/>
      <c r="O23084" s="90"/>
      <c r="P23084" s="90"/>
      <c r="Q23084" s="90"/>
    </row>
    <row r="23085" spans="4:17" x14ac:dyDescent="0.25">
      <c r="D23085" s="87"/>
      <c r="J23085" s="88"/>
      <c r="K23085" s="89"/>
      <c r="M23085" s="88"/>
      <c r="O23085" s="90"/>
      <c r="P23085" s="90"/>
      <c r="Q23085" s="90"/>
    </row>
    <row r="23086" spans="4:17" x14ac:dyDescent="0.25">
      <c r="D23086" s="87"/>
      <c r="J23086" s="88"/>
      <c r="K23086" s="89"/>
      <c r="M23086" s="88"/>
      <c r="O23086" s="90"/>
      <c r="P23086" s="90"/>
      <c r="Q23086" s="90"/>
    </row>
    <row r="23087" spans="4:17" x14ac:dyDescent="0.25">
      <c r="D23087" s="87"/>
      <c r="J23087" s="88"/>
      <c r="K23087" s="89"/>
      <c r="M23087" s="88"/>
      <c r="O23087" s="90"/>
      <c r="P23087" s="90"/>
      <c r="Q23087" s="90"/>
    </row>
    <row r="23088" spans="4:17" x14ac:dyDescent="0.25">
      <c r="D23088" s="87"/>
      <c r="J23088" s="88"/>
      <c r="K23088" s="89"/>
      <c r="M23088" s="88"/>
      <c r="O23088" s="90"/>
      <c r="P23088" s="90"/>
      <c r="Q23088" s="90"/>
    </row>
    <row r="23089" spans="4:17" x14ac:dyDescent="0.25">
      <c r="D23089" s="87"/>
      <c r="J23089" s="88"/>
      <c r="K23089" s="89"/>
      <c r="M23089" s="88"/>
      <c r="O23089" s="90"/>
      <c r="P23089" s="90"/>
      <c r="Q23089" s="90"/>
    </row>
    <row r="23090" spans="4:17" x14ac:dyDescent="0.25">
      <c r="D23090" s="87"/>
      <c r="J23090" s="88"/>
      <c r="K23090" s="89"/>
      <c r="M23090" s="88"/>
      <c r="O23090" s="90"/>
      <c r="P23090" s="90"/>
      <c r="Q23090" s="90"/>
    </row>
    <row r="23091" spans="4:17" x14ac:dyDescent="0.25">
      <c r="D23091" s="87"/>
      <c r="J23091" s="88"/>
      <c r="K23091" s="89"/>
      <c r="M23091" s="88"/>
      <c r="O23091" s="90"/>
      <c r="P23091" s="90"/>
      <c r="Q23091" s="90"/>
    </row>
    <row r="23092" spans="4:17" x14ac:dyDescent="0.25">
      <c r="D23092" s="87"/>
      <c r="J23092" s="88"/>
      <c r="K23092" s="89"/>
      <c r="M23092" s="88"/>
      <c r="O23092" s="90"/>
      <c r="P23092" s="90"/>
      <c r="Q23092" s="90"/>
    </row>
    <row r="23093" spans="4:17" x14ac:dyDescent="0.25">
      <c r="D23093" s="87"/>
      <c r="J23093" s="88"/>
      <c r="K23093" s="89"/>
      <c r="M23093" s="88"/>
      <c r="O23093" s="90"/>
      <c r="P23093" s="90"/>
      <c r="Q23093" s="90"/>
    </row>
    <row r="23094" spans="4:17" x14ac:dyDescent="0.25">
      <c r="D23094" s="87"/>
      <c r="J23094" s="88"/>
      <c r="K23094" s="89"/>
      <c r="M23094" s="88"/>
      <c r="O23094" s="90"/>
      <c r="P23094" s="90"/>
      <c r="Q23094" s="90"/>
    </row>
    <row r="23095" spans="4:17" x14ac:dyDescent="0.25">
      <c r="D23095" s="87"/>
      <c r="J23095" s="88"/>
      <c r="K23095" s="89"/>
      <c r="M23095" s="88"/>
      <c r="O23095" s="90"/>
      <c r="P23095" s="90"/>
      <c r="Q23095" s="90"/>
    </row>
    <row r="23096" spans="4:17" x14ac:dyDescent="0.25">
      <c r="D23096" s="87"/>
      <c r="J23096" s="88"/>
      <c r="K23096" s="89"/>
      <c r="M23096" s="88"/>
      <c r="O23096" s="90"/>
      <c r="P23096" s="90"/>
      <c r="Q23096" s="90"/>
    </row>
    <row r="23097" spans="4:17" x14ac:dyDescent="0.25">
      <c r="D23097" s="87"/>
      <c r="J23097" s="88"/>
      <c r="K23097" s="89"/>
      <c r="M23097" s="88"/>
      <c r="O23097" s="90"/>
      <c r="P23097" s="90"/>
      <c r="Q23097" s="90"/>
    </row>
    <row r="23098" spans="4:17" x14ac:dyDescent="0.25">
      <c r="D23098" s="87"/>
      <c r="J23098" s="88"/>
      <c r="K23098" s="89"/>
      <c r="M23098" s="88"/>
      <c r="O23098" s="90"/>
      <c r="P23098" s="90"/>
      <c r="Q23098" s="90"/>
    </row>
    <row r="23099" spans="4:17" x14ac:dyDescent="0.25">
      <c r="D23099" s="87"/>
      <c r="J23099" s="88"/>
      <c r="K23099" s="89"/>
      <c r="M23099" s="88"/>
      <c r="O23099" s="90"/>
      <c r="P23099" s="90"/>
      <c r="Q23099" s="90"/>
    </row>
    <row r="23100" spans="4:17" x14ac:dyDescent="0.25">
      <c r="D23100" s="87"/>
      <c r="J23100" s="88"/>
      <c r="K23100" s="89"/>
      <c r="M23100" s="88"/>
      <c r="O23100" s="90"/>
      <c r="P23100" s="90"/>
      <c r="Q23100" s="90"/>
    </row>
    <row r="23101" spans="4:17" x14ac:dyDescent="0.25">
      <c r="D23101" s="87"/>
      <c r="J23101" s="88"/>
      <c r="K23101" s="89"/>
      <c r="M23101" s="88"/>
      <c r="O23101" s="90"/>
      <c r="P23101" s="90"/>
      <c r="Q23101" s="90"/>
    </row>
    <row r="23102" spans="4:17" x14ac:dyDescent="0.25">
      <c r="D23102" s="87"/>
      <c r="J23102" s="88"/>
      <c r="K23102" s="89"/>
      <c r="M23102" s="88"/>
      <c r="O23102" s="90"/>
      <c r="P23102" s="90"/>
      <c r="Q23102" s="90"/>
    </row>
    <row r="23103" spans="4:17" x14ac:dyDescent="0.25">
      <c r="D23103" s="87"/>
      <c r="J23103" s="88"/>
      <c r="K23103" s="89"/>
      <c r="M23103" s="88"/>
      <c r="O23103" s="90"/>
      <c r="P23103" s="90"/>
      <c r="Q23103" s="90"/>
    </row>
    <row r="23104" spans="4:17" x14ac:dyDescent="0.25">
      <c r="D23104" s="87"/>
      <c r="J23104" s="88"/>
      <c r="K23104" s="89"/>
      <c r="M23104" s="88"/>
      <c r="O23104" s="90"/>
      <c r="P23104" s="90"/>
      <c r="Q23104" s="90"/>
    </row>
    <row r="23105" spans="4:17" x14ac:dyDescent="0.25">
      <c r="D23105" s="87"/>
      <c r="J23105" s="88"/>
      <c r="K23105" s="89"/>
      <c r="M23105" s="88"/>
      <c r="O23105" s="90"/>
      <c r="P23105" s="90"/>
      <c r="Q23105" s="90"/>
    </row>
    <row r="23106" spans="4:17" x14ac:dyDescent="0.25">
      <c r="D23106" s="87"/>
      <c r="J23106" s="88"/>
      <c r="K23106" s="89"/>
      <c r="M23106" s="88"/>
      <c r="O23106" s="90"/>
      <c r="P23106" s="90"/>
      <c r="Q23106" s="90"/>
    </row>
    <row r="23107" spans="4:17" x14ac:dyDescent="0.25">
      <c r="D23107" s="87"/>
      <c r="J23107" s="88"/>
      <c r="K23107" s="89"/>
      <c r="M23107" s="88"/>
      <c r="O23107" s="90"/>
      <c r="P23107" s="90"/>
      <c r="Q23107" s="90"/>
    </row>
    <row r="23108" spans="4:17" x14ac:dyDescent="0.25">
      <c r="D23108" s="87"/>
      <c r="J23108" s="88"/>
      <c r="K23108" s="89"/>
      <c r="M23108" s="88"/>
      <c r="O23108" s="90"/>
      <c r="P23108" s="90"/>
      <c r="Q23108" s="90"/>
    </row>
    <row r="23109" spans="4:17" x14ac:dyDescent="0.25">
      <c r="D23109" s="87"/>
      <c r="J23109" s="88"/>
      <c r="K23109" s="89"/>
      <c r="M23109" s="88"/>
      <c r="O23109" s="90"/>
      <c r="P23109" s="90"/>
      <c r="Q23109" s="90"/>
    </row>
    <row r="23110" spans="4:17" x14ac:dyDescent="0.25">
      <c r="D23110" s="87"/>
      <c r="J23110" s="88"/>
      <c r="K23110" s="89"/>
      <c r="M23110" s="88"/>
      <c r="O23110" s="90"/>
      <c r="P23110" s="90"/>
      <c r="Q23110" s="90"/>
    </row>
    <row r="23111" spans="4:17" x14ac:dyDescent="0.25">
      <c r="D23111" s="87"/>
      <c r="J23111" s="88"/>
      <c r="K23111" s="89"/>
      <c r="M23111" s="88"/>
      <c r="O23111" s="90"/>
      <c r="P23111" s="90"/>
      <c r="Q23111" s="90"/>
    </row>
    <row r="23112" spans="4:17" x14ac:dyDescent="0.25">
      <c r="D23112" s="87"/>
      <c r="J23112" s="88"/>
      <c r="K23112" s="89"/>
      <c r="M23112" s="88"/>
      <c r="O23112" s="90"/>
      <c r="P23112" s="90"/>
      <c r="Q23112" s="90"/>
    </row>
    <row r="23113" spans="4:17" x14ac:dyDescent="0.25">
      <c r="D23113" s="87"/>
      <c r="J23113" s="88"/>
      <c r="K23113" s="89"/>
      <c r="M23113" s="88"/>
      <c r="O23113" s="90"/>
      <c r="P23113" s="90"/>
      <c r="Q23113" s="90"/>
    </row>
    <row r="23114" spans="4:17" x14ac:dyDescent="0.25">
      <c r="D23114" s="87"/>
      <c r="J23114" s="88"/>
      <c r="K23114" s="89"/>
      <c r="M23114" s="88"/>
      <c r="O23114" s="90"/>
      <c r="P23114" s="90"/>
      <c r="Q23114" s="90"/>
    </row>
    <row r="23115" spans="4:17" x14ac:dyDescent="0.25">
      <c r="D23115" s="87"/>
      <c r="J23115" s="88"/>
      <c r="K23115" s="89"/>
      <c r="M23115" s="88"/>
      <c r="O23115" s="90"/>
      <c r="P23115" s="90"/>
      <c r="Q23115" s="90"/>
    </row>
    <row r="23116" spans="4:17" x14ac:dyDescent="0.25">
      <c r="D23116" s="87"/>
      <c r="J23116" s="88"/>
      <c r="K23116" s="89"/>
      <c r="M23116" s="88"/>
      <c r="O23116" s="90"/>
      <c r="P23116" s="90"/>
      <c r="Q23116" s="90"/>
    </row>
    <row r="23117" spans="4:17" x14ac:dyDescent="0.25">
      <c r="D23117" s="87"/>
      <c r="J23117" s="88"/>
      <c r="K23117" s="89"/>
      <c r="M23117" s="88"/>
      <c r="O23117" s="90"/>
      <c r="P23117" s="90"/>
      <c r="Q23117" s="90"/>
    </row>
    <row r="23118" spans="4:17" x14ac:dyDescent="0.25">
      <c r="D23118" s="87"/>
      <c r="J23118" s="88"/>
      <c r="K23118" s="89"/>
      <c r="M23118" s="88"/>
      <c r="O23118" s="90"/>
      <c r="P23118" s="90"/>
      <c r="Q23118" s="90"/>
    </row>
    <row r="23119" spans="4:17" x14ac:dyDescent="0.25">
      <c r="D23119" s="87"/>
      <c r="J23119" s="88"/>
      <c r="K23119" s="89"/>
      <c r="M23119" s="88"/>
      <c r="O23119" s="90"/>
      <c r="P23119" s="90"/>
      <c r="Q23119" s="90"/>
    </row>
    <row r="23120" spans="4:17" x14ac:dyDescent="0.25">
      <c r="D23120" s="87"/>
      <c r="J23120" s="88"/>
      <c r="K23120" s="89"/>
      <c r="M23120" s="88"/>
      <c r="O23120" s="90"/>
      <c r="P23120" s="90"/>
      <c r="Q23120" s="90"/>
    </row>
    <row r="23121" spans="4:17" x14ac:dyDescent="0.25">
      <c r="D23121" s="87"/>
      <c r="J23121" s="88"/>
      <c r="K23121" s="89"/>
      <c r="M23121" s="88"/>
      <c r="O23121" s="90"/>
      <c r="P23121" s="90"/>
      <c r="Q23121" s="90"/>
    </row>
    <row r="23122" spans="4:17" x14ac:dyDescent="0.25">
      <c r="D23122" s="87"/>
      <c r="J23122" s="88"/>
      <c r="K23122" s="89"/>
      <c r="M23122" s="88"/>
      <c r="O23122" s="90"/>
      <c r="P23122" s="90"/>
      <c r="Q23122" s="90"/>
    </row>
    <row r="23123" spans="4:17" x14ac:dyDescent="0.25">
      <c r="D23123" s="87"/>
      <c r="J23123" s="88"/>
      <c r="K23123" s="89"/>
      <c r="M23123" s="88"/>
      <c r="O23123" s="90"/>
      <c r="P23123" s="90"/>
      <c r="Q23123" s="90"/>
    </row>
    <row r="23124" spans="4:17" x14ac:dyDescent="0.25">
      <c r="D23124" s="87"/>
      <c r="J23124" s="88"/>
      <c r="K23124" s="89"/>
      <c r="M23124" s="88"/>
      <c r="O23124" s="90"/>
      <c r="P23124" s="90"/>
      <c r="Q23124" s="90"/>
    </row>
    <row r="23125" spans="4:17" x14ac:dyDescent="0.25">
      <c r="D23125" s="87"/>
      <c r="J23125" s="88"/>
      <c r="K23125" s="89"/>
      <c r="M23125" s="88"/>
      <c r="O23125" s="90"/>
      <c r="P23125" s="90"/>
      <c r="Q23125" s="90"/>
    </row>
    <row r="23126" spans="4:17" x14ac:dyDescent="0.25">
      <c r="D23126" s="87"/>
      <c r="J23126" s="88"/>
      <c r="K23126" s="89"/>
      <c r="M23126" s="88"/>
      <c r="O23126" s="90"/>
      <c r="P23126" s="90"/>
      <c r="Q23126" s="90"/>
    </row>
    <row r="23127" spans="4:17" x14ac:dyDescent="0.25">
      <c r="D23127" s="87"/>
      <c r="J23127" s="88"/>
      <c r="K23127" s="89"/>
      <c r="M23127" s="88"/>
      <c r="O23127" s="90"/>
      <c r="P23127" s="90"/>
      <c r="Q23127" s="90"/>
    </row>
    <row r="23128" spans="4:17" x14ac:dyDescent="0.25">
      <c r="D23128" s="87"/>
      <c r="J23128" s="88"/>
      <c r="K23128" s="89"/>
      <c r="M23128" s="88"/>
      <c r="O23128" s="90"/>
      <c r="P23128" s="90"/>
      <c r="Q23128" s="90"/>
    </row>
    <row r="23129" spans="4:17" x14ac:dyDescent="0.25">
      <c r="D23129" s="87"/>
      <c r="J23129" s="88"/>
      <c r="K23129" s="89"/>
      <c r="M23129" s="88"/>
      <c r="O23129" s="90"/>
      <c r="P23129" s="90"/>
      <c r="Q23129" s="90"/>
    </row>
    <row r="23130" spans="4:17" x14ac:dyDescent="0.25">
      <c r="D23130" s="87"/>
      <c r="J23130" s="88"/>
      <c r="K23130" s="89"/>
      <c r="M23130" s="88"/>
      <c r="O23130" s="90"/>
      <c r="P23130" s="90"/>
      <c r="Q23130" s="90"/>
    </row>
    <row r="23131" spans="4:17" x14ac:dyDescent="0.25">
      <c r="D23131" s="87"/>
      <c r="J23131" s="88"/>
      <c r="K23131" s="89"/>
      <c r="M23131" s="88"/>
      <c r="O23131" s="90"/>
      <c r="P23131" s="90"/>
      <c r="Q23131" s="90"/>
    </row>
    <row r="23132" spans="4:17" x14ac:dyDescent="0.25">
      <c r="D23132" s="87"/>
      <c r="J23132" s="88"/>
      <c r="K23132" s="89"/>
      <c r="M23132" s="88"/>
      <c r="O23132" s="90"/>
      <c r="P23132" s="90"/>
      <c r="Q23132" s="90"/>
    </row>
    <row r="23133" spans="4:17" x14ac:dyDescent="0.25">
      <c r="D23133" s="87"/>
      <c r="J23133" s="88"/>
      <c r="K23133" s="89"/>
      <c r="M23133" s="88"/>
      <c r="O23133" s="90"/>
      <c r="P23133" s="90"/>
      <c r="Q23133" s="90"/>
    </row>
    <row r="23134" spans="4:17" x14ac:dyDescent="0.25">
      <c r="D23134" s="87"/>
      <c r="J23134" s="88"/>
      <c r="K23134" s="89"/>
      <c r="M23134" s="88"/>
      <c r="O23134" s="90"/>
      <c r="P23134" s="90"/>
      <c r="Q23134" s="90"/>
    </row>
    <row r="23135" spans="4:17" x14ac:dyDescent="0.25">
      <c r="D23135" s="87"/>
      <c r="J23135" s="88"/>
      <c r="K23135" s="89"/>
      <c r="M23135" s="88"/>
      <c r="O23135" s="90"/>
      <c r="P23135" s="90"/>
      <c r="Q23135" s="90"/>
    </row>
    <row r="23136" spans="4:17" x14ac:dyDescent="0.25">
      <c r="D23136" s="87"/>
      <c r="J23136" s="88"/>
      <c r="K23136" s="89"/>
      <c r="M23136" s="88"/>
      <c r="O23136" s="90"/>
      <c r="P23136" s="90"/>
      <c r="Q23136" s="90"/>
    </row>
    <row r="23137" spans="4:17" x14ac:dyDescent="0.25">
      <c r="D23137" s="87"/>
      <c r="J23137" s="88"/>
      <c r="K23137" s="89"/>
      <c r="M23137" s="88"/>
      <c r="O23137" s="90"/>
      <c r="P23137" s="90"/>
      <c r="Q23137" s="90"/>
    </row>
    <row r="23138" spans="4:17" x14ac:dyDescent="0.25">
      <c r="D23138" s="87"/>
      <c r="J23138" s="88"/>
      <c r="K23138" s="89"/>
      <c r="M23138" s="88"/>
      <c r="O23138" s="90"/>
      <c r="P23138" s="90"/>
      <c r="Q23138" s="90"/>
    </row>
    <row r="23139" spans="4:17" x14ac:dyDescent="0.25">
      <c r="D23139" s="87"/>
      <c r="J23139" s="88"/>
      <c r="K23139" s="89"/>
      <c r="M23139" s="88"/>
      <c r="O23139" s="90"/>
      <c r="P23139" s="90"/>
      <c r="Q23139" s="90"/>
    </row>
    <row r="23140" spans="4:17" x14ac:dyDescent="0.25">
      <c r="D23140" s="87"/>
      <c r="J23140" s="88"/>
      <c r="K23140" s="89"/>
      <c r="M23140" s="88"/>
      <c r="O23140" s="90"/>
      <c r="P23140" s="90"/>
      <c r="Q23140" s="90"/>
    </row>
    <row r="23141" spans="4:17" x14ac:dyDescent="0.25">
      <c r="D23141" s="87"/>
      <c r="J23141" s="88"/>
      <c r="K23141" s="89"/>
      <c r="M23141" s="88"/>
      <c r="O23141" s="90"/>
      <c r="P23141" s="90"/>
      <c r="Q23141" s="90"/>
    </row>
    <row r="23142" spans="4:17" x14ac:dyDescent="0.25">
      <c r="D23142" s="87"/>
      <c r="J23142" s="88"/>
      <c r="K23142" s="89"/>
      <c r="M23142" s="88"/>
      <c r="O23142" s="90"/>
      <c r="P23142" s="90"/>
      <c r="Q23142" s="90"/>
    </row>
    <row r="23143" spans="4:17" x14ac:dyDescent="0.25">
      <c r="D23143" s="87"/>
      <c r="J23143" s="88"/>
      <c r="K23143" s="89"/>
      <c r="M23143" s="88"/>
      <c r="O23143" s="90"/>
      <c r="P23143" s="90"/>
      <c r="Q23143" s="90"/>
    </row>
    <row r="23144" spans="4:17" x14ac:dyDescent="0.25">
      <c r="D23144" s="87"/>
      <c r="J23144" s="88"/>
      <c r="K23144" s="89"/>
      <c r="M23144" s="88"/>
      <c r="O23144" s="90"/>
      <c r="P23144" s="90"/>
      <c r="Q23144" s="90"/>
    </row>
    <row r="23145" spans="4:17" x14ac:dyDescent="0.25">
      <c r="D23145" s="87"/>
      <c r="J23145" s="88"/>
      <c r="K23145" s="89"/>
      <c r="M23145" s="88"/>
      <c r="O23145" s="90"/>
      <c r="P23145" s="90"/>
      <c r="Q23145" s="90"/>
    </row>
    <row r="23146" spans="4:17" x14ac:dyDescent="0.25">
      <c r="D23146" s="87"/>
      <c r="J23146" s="88"/>
      <c r="K23146" s="89"/>
      <c r="M23146" s="88"/>
      <c r="O23146" s="90"/>
      <c r="P23146" s="90"/>
      <c r="Q23146" s="90"/>
    </row>
    <row r="23147" spans="4:17" x14ac:dyDescent="0.25">
      <c r="D23147" s="87"/>
      <c r="J23147" s="88"/>
      <c r="K23147" s="89"/>
      <c r="M23147" s="88"/>
      <c r="O23147" s="90"/>
      <c r="P23147" s="90"/>
      <c r="Q23147" s="90"/>
    </row>
    <row r="23148" spans="4:17" x14ac:dyDescent="0.25">
      <c r="D23148" s="87"/>
      <c r="J23148" s="88"/>
      <c r="K23148" s="89"/>
      <c r="M23148" s="88"/>
      <c r="O23148" s="90"/>
      <c r="P23148" s="90"/>
      <c r="Q23148" s="90"/>
    </row>
    <row r="23149" spans="4:17" x14ac:dyDescent="0.25">
      <c r="D23149" s="87"/>
      <c r="J23149" s="88"/>
      <c r="K23149" s="89"/>
      <c r="M23149" s="88"/>
      <c r="O23149" s="90"/>
      <c r="P23149" s="90"/>
      <c r="Q23149" s="90"/>
    </row>
    <row r="23150" spans="4:17" x14ac:dyDescent="0.25">
      <c r="D23150" s="87"/>
      <c r="J23150" s="88"/>
      <c r="K23150" s="89"/>
      <c r="M23150" s="88"/>
      <c r="O23150" s="90"/>
      <c r="P23150" s="90"/>
      <c r="Q23150" s="90"/>
    </row>
    <row r="23151" spans="4:17" x14ac:dyDescent="0.25">
      <c r="D23151" s="87"/>
      <c r="J23151" s="88"/>
      <c r="K23151" s="89"/>
      <c r="M23151" s="88"/>
      <c r="O23151" s="90"/>
      <c r="P23151" s="90"/>
      <c r="Q23151" s="90"/>
    </row>
    <row r="23152" spans="4:17" x14ac:dyDescent="0.25">
      <c r="D23152" s="87"/>
      <c r="J23152" s="88"/>
      <c r="K23152" s="89"/>
      <c r="M23152" s="88"/>
      <c r="O23152" s="90"/>
      <c r="P23152" s="90"/>
      <c r="Q23152" s="90"/>
    </row>
    <row r="23153" spans="4:17" x14ac:dyDescent="0.25">
      <c r="D23153" s="87"/>
      <c r="J23153" s="88"/>
      <c r="K23153" s="89"/>
      <c r="M23153" s="88"/>
      <c r="O23153" s="90"/>
      <c r="P23153" s="90"/>
      <c r="Q23153" s="90"/>
    </row>
    <row r="23154" spans="4:17" x14ac:dyDescent="0.25">
      <c r="D23154" s="87"/>
      <c r="J23154" s="88"/>
      <c r="K23154" s="89"/>
      <c r="M23154" s="88"/>
      <c r="O23154" s="90"/>
      <c r="P23154" s="90"/>
      <c r="Q23154" s="90"/>
    </row>
    <row r="23155" spans="4:17" x14ac:dyDescent="0.25">
      <c r="D23155" s="87"/>
      <c r="J23155" s="88"/>
      <c r="K23155" s="89"/>
      <c r="M23155" s="88"/>
      <c r="O23155" s="90"/>
      <c r="P23155" s="90"/>
      <c r="Q23155" s="90"/>
    </row>
    <row r="23156" spans="4:17" x14ac:dyDescent="0.25">
      <c r="D23156" s="87"/>
      <c r="J23156" s="88"/>
      <c r="K23156" s="89"/>
      <c r="M23156" s="88"/>
      <c r="O23156" s="90"/>
      <c r="P23156" s="90"/>
      <c r="Q23156" s="90"/>
    </row>
    <row r="23157" spans="4:17" x14ac:dyDescent="0.25">
      <c r="D23157" s="87"/>
      <c r="J23157" s="88"/>
      <c r="K23157" s="89"/>
      <c r="M23157" s="88"/>
      <c r="O23157" s="90"/>
      <c r="P23157" s="90"/>
      <c r="Q23157" s="90"/>
    </row>
    <row r="23158" spans="4:17" x14ac:dyDescent="0.25">
      <c r="D23158" s="87"/>
      <c r="J23158" s="88"/>
      <c r="K23158" s="89"/>
      <c r="M23158" s="88"/>
      <c r="O23158" s="90"/>
      <c r="P23158" s="90"/>
      <c r="Q23158" s="90"/>
    </row>
    <row r="23159" spans="4:17" x14ac:dyDescent="0.25">
      <c r="D23159" s="87"/>
      <c r="J23159" s="88"/>
      <c r="K23159" s="89"/>
      <c r="M23159" s="88"/>
      <c r="O23159" s="90"/>
      <c r="P23159" s="90"/>
      <c r="Q23159" s="90"/>
    </row>
    <row r="23160" spans="4:17" x14ac:dyDescent="0.25">
      <c r="D23160" s="87"/>
      <c r="J23160" s="88"/>
      <c r="K23160" s="89"/>
      <c r="M23160" s="88"/>
      <c r="O23160" s="90"/>
      <c r="P23160" s="90"/>
      <c r="Q23160" s="90"/>
    </row>
    <row r="23161" spans="4:17" x14ac:dyDescent="0.25">
      <c r="D23161" s="87"/>
      <c r="J23161" s="88"/>
      <c r="K23161" s="89"/>
      <c r="M23161" s="88"/>
      <c r="O23161" s="90"/>
      <c r="P23161" s="90"/>
      <c r="Q23161" s="90"/>
    </row>
    <row r="23162" spans="4:17" x14ac:dyDescent="0.25">
      <c r="D23162" s="87"/>
      <c r="J23162" s="88"/>
      <c r="K23162" s="89"/>
      <c r="M23162" s="88"/>
      <c r="O23162" s="90"/>
      <c r="P23162" s="90"/>
      <c r="Q23162" s="90"/>
    </row>
    <row r="23163" spans="4:17" x14ac:dyDescent="0.25">
      <c r="D23163" s="87"/>
      <c r="J23163" s="88"/>
      <c r="K23163" s="89"/>
      <c r="M23163" s="88"/>
      <c r="O23163" s="90"/>
      <c r="P23163" s="90"/>
      <c r="Q23163" s="90"/>
    </row>
    <row r="23164" spans="4:17" x14ac:dyDescent="0.25">
      <c r="D23164" s="87"/>
      <c r="J23164" s="88"/>
      <c r="K23164" s="89"/>
      <c r="M23164" s="88"/>
      <c r="O23164" s="90"/>
      <c r="P23164" s="90"/>
      <c r="Q23164" s="90"/>
    </row>
    <row r="23165" spans="4:17" x14ac:dyDescent="0.25">
      <c r="D23165" s="87"/>
      <c r="J23165" s="88"/>
      <c r="K23165" s="89"/>
      <c r="M23165" s="88"/>
      <c r="O23165" s="90"/>
      <c r="P23165" s="90"/>
      <c r="Q23165" s="90"/>
    </row>
    <row r="23166" spans="4:17" x14ac:dyDescent="0.25">
      <c r="D23166" s="87"/>
      <c r="J23166" s="88"/>
      <c r="K23166" s="89"/>
      <c r="M23166" s="88"/>
      <c r="O23166" s="90"/>
      <c r="P23166" s="90"/>
      <c r="Q23166" s="90"/>
    </row>
    <row r="23167" spans="4:17" x14ac:dyDescent="0.25">
      <c r="D23167" s="87"/>
      <c r="J23167" s="88"/>
      <c r="K23167" s="89"/>
      <c r="M23167" s="88"/>
      <c r="O23167" s="90"/>
      <c r="P23167" s="90"/>
      <c r="Q23167" s="90"/>
    </row>
    <row r="23168" spans="4:17" x14ac:dyDescent="0.25">
      <c r="D23168" s="87"/>
      <c r="J23168" s="88"/>
      <c r="K23168" s="89"/>
      <c r="M23168" s="88"/>
      <c r="O23168" s="90"/>
      <c r="P23168" s="90"/>
      <c r="Q23168" s="90"/>
    </row>
    <row r="23169" spans="4:17" x14ac:dyDescent="0.25">
      <c r="D23169" s="87"/>
      <c r="J23169" s="88"/>
      <c r="K23169" s="89"/>
      <c r="M23169" s="88"/>
      <c r="O23169" s="90"/>
      <c r="P23169" s="90"/>
      <c r="Q23169" s="90"/>
    </row>
    <row r="23170" spans="4:17" x14ac:dyDescent="0.25">
      <c r="D23170" s="87"/>
      <c r="J23170" s="88"/>
      <c r="K23170" s="89"/>
      <c r="M23170" s="88"/>
      <c r="O23170" s="90"/>
      <c r="P23170" s="90"/>
      <c r="Q23170" s="90"/>
    </row>
    <row r="23171" spans="4:17" x14ac:dyDescent="0.25">
      <c r="D23171" s="87"/>
      <c r="J23171" s="88"/>
      <c r="K23171" s="89"/>
      <c r="M23171" s="88"/>
      <c r="O23171" s="90"/>
      <c r="P23171" s="90"/>
      <c r="Q23171" s="90"/>
    </row>
    <row r="23172" spans="4:17" x14ac:dyDescent="0.25">
      <c r="D23172" s="87"/>
      <c r="J23172" s="88"/>
      <c r="K23172" s="89"/>
      <c r="M23172" s="88"/>
      <c r="O23172" s="90"/>
      <c r="P23172" s="90"/>
      <c r="Q23172" s="90"/>
    </row>
    <row r="23173" spans="4:17" x14ac:dyDescent="0.25">
      <c r="D23173" s="87"/>
      <c r="J23173" s="88"/>
      <c r="K23173" s="89"/>
      <c r="M23173" s="88"/>
      <c r="O23173" s="90"/>
      <c r="P23173" s="90"/>
      <c r="Q23173" s="90"/>
    </row>
    <row r="23174" spans="4:17" x14ac:dyDescent="0.25">
      <c r="D23174" s="87"/>
      <c r="J23174" s="88"/>
      <c r="K23174" s="89"/>
      <c r="M23174" s="88"/>
      <c r="O23174" s="90"/>
      <c r="P23174" s="90"/>
      <c r="Q23174" s="90"/>
    </row>
    <row r="23175" spans="4:17" x14ac:dyDescent="0.25">
      <c r="D23175" s="87"/>
      <c r="J23175" s="88"/>
      <c r="K23175" s="89"/>
      <c r="M23175" s="88"/>
      <c r="O23175" s="90"/>
      <c r="P23175" s="90"/>
      <c r="Q23175" s="90"/>
    </row>
    <row r="23176" spans="4:17" x14ac:dyDescent="0.25">
      <c r="D23176" s="87"/>
      <c r="J23176" s="88"/>
      <c r="K23176" s="89"/>
      <c r="M23176" s="88"/>
      <c r="O23176" s="90"/>
      <c r="P23176" s="90"/>
      <c r="Q23176" s="90"/>
    </row>
    <row r="23177" spans="4:17" x14ac:dyDescent="0.25">
      <c r="D23177" s="87"/>
      <c r="J23177" s="88"/>
      <c r="K23177" s="89"/>
      <c r="M23177" s="88"/>
      <c r="O23177" s="90"/>
      <c r="P23177" s="90"/>
      <c r="Q23177" s="90"/>
    </row>
    <row r="23178" spans="4:17" x14ac:dyDescent="0.25">
      <c r="D23178" s="87"/>
      <c r="J23178" s="88"/>
      <c r="K23178" s="89"/>
      <c r="M23178" s="88"/>
      <c r="O23178" s="90"/>
      <c r="P23178" s="90"/>
      <c r="Q23178" s="90"/>
    </row>
    <row r="23179" spans="4:17" x14ac:dyDescent="0.25">
      <c r="D23179" s="87"/>
      <c r="J23179" s="88"/>
      <c r="K23179" s="89"/>
      <c r="M23179" s="88"/>
      <c r="O23179" s="90"/>
      <c r="P23179" s="90"/>
      <c r="Q23179" s="90"/>
    </row>
    <row r="23180" spans="4:17" x14ac:dyDescent="0.25">
      <c r="D23180" s="87"/>
      <c r="J23180" s="88"/>
      <c r="K23180" s="89"/>
      <c r="M23180" s="88"/>
      <c r="O23180" s="90"/>
      <c r="P23180" s="90"/>
      <c r="Q23180" s="90"/>
    </row>
    <row r="23181" spans="4:17" x14ac:dyDescent="0.25">
      <c r="D23181" s="87"/>
      <c r="J23181" s="88"/>
      <c r="K23181" s="89"/>
      <c r="M23181" s="88"/>
      <c r="O23181" s="90"/>
      <c r="P23181" s="90"/>
      <c r="Q23181" s="90"/>
    </row>
    <row r="23182" spans="4:17" x14ac:dyDescent="0.25">
      <c r="D23182" s="87"/>
      <c r="J23182" s="88"/>
      <c r="K23182" s="89"/>
      <c r="M23182" s="88"/>
      <c r="O23182" s="90"/>
      <c r="P23182" s="90"/>
      <c r="Q23182" s="90"/>
    </row>
    <row r="23183" spans="4:17" x14ac:dyDescent="0.25">
      <c r="D23183" s="87"/>
      <c r="J23183" s="88"/>
      <c r="K23183" s="89"/>
      <c r="M23183" s="88"/>
      <c r="O23183" s="90"/>
      <c r="P23183" s="90"/>
      <c r="Q23183" s="90"/>
    </row>
    <row r="23184" spans="4:17" x14ac:dyDescent="0.25">
      <c r="D23184" s="87"/>
      <c r="J23184" s="88"/>
      <c r="K23184" s="89"/>
      <c r="M23184" s="88"/>
      <c r="O23184" s="90"/>
      <c r="P23184" s="90"/>
      <c r="Q23184" s="90"/>
    </row>
    <row r="23185" spans="4:17" x14ac:dyDescent="0.25">
      <c r="D23185" s="87"/>
      <c r="J23185" s="88"/>
      <c r="K23185" s="89"/>
      <c r="M23185" s="88"/>
      <c r="O23185" s="90"/>
      <c r="P23185" s="90"/>
      <c r="Q23185" s="90"/>
    </row>
    <row r="23186" spans="4:17" x14ac:dyDescent="0.25">
      <c r="D23186" s="87"/>
      <c r="J23186" s="88"/>
      <c r="K23186" s="89"/>
      <c r="M23186" s="88"/>
      <c r="O23186" s="90"/>
      <c r="P23186" s="90"/>
      <c r="Q23186" s="90"/>
    </row>
    <row r="23187" spans="4:17" x14ac:dyDescent="0.25">
      <c r="D23187" s="87"/>
      <c r="J23187" s="88"/>
      <c r="K23187" s="89"/>
      <c r="M23187" s="88"/>
      <c r="O23187" s="90"/>
      <c r="P23187" s="90"/>
      <c r="Q23187" s="90"/>
    </row>
    <row r="23188" spans="4:17" x14ac:dyDescent="0.25">
      <c r="D23188" s="87"/>
      <c r="J23188" s="88"/>
      <c r="K23188" s="89"/>
      <c r="M23188" s="88"/>
      <c r="O23188" s="90"/>
      <c r="P23188" s="90"/>
      <c r="Q23188" s="90"/>
    </row>
    <row r="23189" spans="4:17" x14ac:dyDescent="0.25">
      <c r="D23189" s="87"/>
      <c r="J23189" s="88"/>
      <c r="K23189" s="89"/>
      <c r="M23189" s="88"/>
      <c r="O23189" s="90"/>
      <c r="P23189" s="90"/>
      <c r="Q23189" s="90"/>
    </row>
    <row r="23190" spans="4:17" x14ac:dyDescent="0.25">
      <c r="D23190" s="87"/>
      <c r="J23190" s="88"/>
      <c r="K23190" s="89"/>
      <c r="M23190" s="88"/>
      <c r="O23190" s="90"/>
      <c r="P23190" s="90"/>
      <c r="Q23190" s="90"/>
    </row>
    <row r="23191" spans="4:17" x14ac:dyDescent="0.25">
      <c r="D23191" s="87"/>
      <c r="J23191" s="88"/>
      <c r="K23191" s="89"/>
      <c r="M23191" s="88"/>
      <c r="O23191" s="90"/>
      <c r="P23191" s="90"/>
      <c r="Q23191" s="90"/>
    </row>
    <row r="23192" spans="4:17" x14ac:dyDescent="0.25">
      <c r="D23192" s="87"/>
      <c r="J23192" s="88"/>
      <c r="K23192" s="89"/>
      <c r="M23192" s="88"/>
      <c r="O23192" s="90"/>
      <c r="P23192" s="90"/>
      <c r="Q23192" s="90"/>
    </row>
    <row r="23193" spans="4:17" x14ac:dyDescent="0.25">
      <c r="D23193" s="87"/>
      <c r="J23193" s="88"/>
      <c r="K23193" s="89"/>
      <c r="M23193" s="88"/>
      <c r="O23193" s="90"/>
      <c r="P23193" s="90"/>
      <c r="Q23193" s="90"/>
    </row>
    <row r="23194" spans="4:17" x14ac:dyDescent="0.25">
      <c r="D23194" s="87"/>
      <c r="J23194" s="88"/>
      <c r="K23194" s="89"/>
      <c r="M23194" s="88"/>
      <c r="O23194" s="90"/>
      <c r="P23194" s="90"/>
      <c r="Q23194" s="90"/>
    </row>
    <row r="23195" spans="4:17" x14ac:dyDescent="0.25">
      <c r="D23195" s="87"/>
      <c r="J23195" s="88"/>
      <c r="K23195" s="89"/>
      <c r="M23195" s="88"/>
      <c r="O23195" s="90"/>
      <c r="P23195" s="90"/>
      <c r="Q23195" s="90"/>
    </row>
    <row r="23196" spans="4:17" x14ac:dyDescent="0.25">
      <c r="D23196" s="87"/>
      <c r="J23196" s="88"/>
      <c r="K23196" s="89"/>
      <c r="M23196" s="88"/>
      <c r="O23196" s="90"/>
      <c r="P23196" s="90"/>
      <c r="Q23196" s="90"/>
    </row>
    <row r="23197" spans="4:17" x14ac:dyDescent="0.25">
      <c r="D23197" s="87"/>
      <c r="J23197" s="88"/>
      <c r="K23197" s="89"/>
      <c r="M23197" s="88"/>
      <c r="O23197" s="90"/>
      <c r="P23197" s="90"/>
      <c r="Q23197" s="90"/>
    </row>
    <row r="23198" spans="4:17" x14ac:dyDescent="0.25">
      <c r="D23198" s="87"/>
      <c r="J23198" s="88"/>
      <c r="K23198" s="89"/>
      <c r="M23198" s="88"/>
      <c r="O23198" s="90"/>
      <c r="P23198" s="90"/>
      <c r="Q23198" s="90"/>
    </row>
    <row r="23199" spans="4:17" x14ac:dyDescent="0.25">
      <c r="D23199" s="87"/>
      <c r="J23199" s="88"/>
      <c r="K23199" s="89"/>
      <c r="M23199" s="88"/>
      <c r="O23199" s="90"/>
      <c r="P23199" s="90"/>
      <c r="Q23199" s="90"/>
    </row>
    <row r="23200" spans="4:17" x14ac:dyDescent="0.25">
      <c r="D23200" s="87"/>
      <c r="J23200" s="88"/>
      <c r="K23200" s="89"/>
      <c r="M23200" s="88"/>
      <c r="O23200" s="90"/>
      <c r="P23200" s="90"/>
      <c r="Q23200" s="90"/>
    </row>
    <row r="23201" spans="4:17" x14ac:dyDescent="0.25">
      <c r="D23201" s="87"/>
      <c r="J23201" s="88"/>
      <c r="K23201" s="89"/>
      <c r="M23201" s="88"/>
      <c r="O23201" s="90"/>
      <c r="P23201" s="90"/>
      <c r="Q23201" s="90"/>
    </row>
    <row r="23202" spans="4:17" x14ac:dyDescent="0.25">
      <c r="D23202" s="87"/>
      <c r="J23202" s="88"/>
      <c r="K23202" s="89"/>
      <c r="M23202" s="88"/>
      <c r="O23202" s="90"/>
      <c r="P23202" s="90"/>
      <c r="Q23202" s="90"/>
    </row>
    <row r="23203" spans="4:17" x14ac:dyDescent="0.25">
      <c r="D23203" s="87"/>
      <c r="J23203" s="88"/>
      <c r="K23203" s="89"/>
      <c r="M23203" s="88"/>
      <c r="O23203" s="90"/>
      <c r="P23203" s="90"/>
      <c r="Q23203" s="90"/>
    </row>
    <row r="23204" spans="4:17" x14ac:dyDescent="0.25">
      <c r="D23204" s="87"/>
      <c r="J23204" s="88"/>
      <c r="K23204" s="89"/>
      <c r="M23204" s="88"/>
      <c r="O23204" s="90"/>
      <c r="P23204" s="90"/>
      <c r="Q23204" s="90"/>
    </row>
    <row r="23205" spans="4:17" x14ac:dyDescent="0.25">
      <c r="D23205" s="87"/>
      <c r="J23205" s="88"/>
      <c r="K23205" s="89"/>
      <c r="M23205" s="88"/>
      <c r="O23205" s="90"/>
      <c r="P23205" s="90"/>
      <c r="Q23205" s="90"/>
    </row>
    <row r="23206" spans="4:17" x14ac:dyDescent="0.25">
      <c r="D23206" s="87"/>
      <c r="J23206" s="88"/>
      <c r="K23206" s="89"/>
      <c r="M23206" s="88"/>
      <c r="O23206" s="90"/>
      <c r="P23206" s="90"/>
      <c r="Q23206" s="90"/>
    </row>
    <row r="23207" spans="4:17" x14ac:dyDescent="0.25">
      <c r="D23207" s="87"/>
      <c r="J23207" s="88"/>
      <c r="K23207" s="89"/>
      <c r="M23207" s="88"/>
      <c r="O23207" s="90"/>
      <c r="P23207" s="90"/>
      <c r="Q23207" s="90"/>
    </row>
    <row r="23208" spans="4:17" x14ac:dyDescent="0.25">
      <c r="D23208" s="87"/>
      <c r="J23208" s="88"/>
      <c r="K23208" s="89"/>
      <c r="M23208" s="88"/>
      <c r="O23208" s="90"/>
      <c r="P23208" s="90"/>
      <c r="Q23208" s="90"/>
    </row>
    <row r="23209" spans="4:17" x14ac:dyDescent="0.25">
      <c r="D23209" s="87"/>
      <c r="J23209" s="88"/>
      <c r="K23209" s="89"/>
      <c r="M23209" s="88"/>
      <c r="O23209" s="90"/>
      <c r="P23209" s="90"/>
      <c r="Q23209" s="90"/>
    </row>
    <row r="23210" spans="4:17" x14ac:dyDescent="0.25">
      <c r="D23210" s="87"/>
      <c r="J23210" s="88"/>
      <c r="K23210" s="89"/>
      <c r="M23210" s="88"/>
      <c r="O23210" s="90"/>
      <c r="P23210" s="90"/>
      <c r="Q23210" s="90"/>
    </row>
    <row r="23211" spans="4:17" x14ac:dyDescent="0.25">
      <c r="D23211" s="87"/>
      <c r="J23211" s="88"/>
      <c r="K23211" s="89"/>
      <c r="M23211" s="88"/>
      <c r="O23211" s="90"/>
      <c r="P23211" s="90"/>
      <c r="Q23211" s="90"/>
    </row>
    <row r="23212" spans="4:17" x14ac:dyDescent="0.25">
      <c r="D23212" s="87"/>
      <c r="J23212" s="88"/>
      <c r="K23212" s="89"/>
      <c r="M23212" s="88"/>
      <c r="O23212" s="90"/>
      <c r="P23212" s="90"/>
      <c r="Q23212" s="90"/>
    </row>
    <row r="23213" spans="4:17" x14ac:dyDescent="0.25">
      <c r="D23213" s="87"/>
      <c r="J23213" s="88"/>
      <c r="K23213" s="89"/>
      <c r="M23213" s="88"/>
      <c r="O23213" s="90"/>
      <c r="P23213" s="90"/>
      <c r="Q23213" s="90"/>
    </row>
    <row r="23214" spans="4:17" x14ac:dyDescent="0.25">
      <c r="D23214" s="87"/>
      <c r="J23214" s="88"/>
      <c r="K23214" s="89"/>
      <c r="M23214" s="88"/>
      <c r="O23214" s="90"/>
      <c r="P23214" s="90"/>
      <c r="Q23214" s="90"/>
    </row>
    <row r="23215" spans="4:17" x14ac:dyDescent="0.25">
      <c r="D23215" s="87"/>
      <c r="J23215" s="88"/>
      <c r="K23215" s="89"/>
      <c r="M23215" s="88"/>
      <c r="O23215" s="90"/>
      <c r="P23215" s="90"/>
      <c r="Q23215" s="90"/>
    </row>
    <row r="23216" spans="4:17" x14ac:dyDescent="0.25">
      <c r="D23216" s="87"/>
      <c r="J23216" s="88"/>
      <c r="K23216" s="89"/>
      <c r="M23216" s="88"/>
      <c r="O23216" s="90"/>
      <c r="P23216" s="90"/>
      <c r="Q23216" s="90"/>
    </row>
    <row r="23217" spans="4:17" x14ac:dyDescent="0.25">
      <c r="D23217" s="87"/>
      <c r="J23217" s="88"/>
      <c r="K23217" s="89"/>
      <c r="M23217" s="88"/>
      <c r="O23217" s="90"/>
      <c r="P23217" s="90"/>
      <c r="Q23217" s="90"/>
    </row>
    <row r="23218" spans="4:17" x14ac:dyDescent="0.25">
      <c r="D23218" s="87"/>
      <c r="J23218" s="88"/>
      <c r="K23218" s="89"/>
      <c r="M23218" s="88"/>
      <c r="O23218" s="90"/>
      <c r="P23218" s="90"/>
      <c r="Q23218" s="90"/>
    </row>
    <row r="23219" spans="4:17" x14ac:dyDescent="0.25">
      <c r="D23219" s="87"/>
      <c r="J23219" s="88"/>
      <c r="K23219" s="89"/>
      <c r="M23219" s="88"/>
      <c r="O23219" s="90"/>
      <c r="P23219" s="90"/>
      <c r="Q23219" s="90"/>
    </row>
    <row r="23220" spans="4:17" x14ac:dyDescent="0.25">
      <c r="D23220" s="87"/>
      <c r="J23220" s="88"/>
      <c r="K23220" s="89"/>
      <c r="M23220" s="88"/>
      <c r="O23220" s="90"/>
      <c r="P23220" s="90"/>
      <c r="Q23220" s="90"/>
    </row>
    <row r="23221" spans="4:17" x14ac:dyDescent="0.25">
      <c r="D23221" s="87"/>
      <c r="J23221" s="88"/>
      <c r="K23221" s="89"/>
      <c r="M23221" s="88"/>
      <c r="O23221" s="90"/>
      <c r="P23221" s="90"/>
      <c r="Q23221" s="90"/>
    </row>
    <row r="23222" spans="4:17" x14ac:dyDescent="0.25">
      <c r="D23222" s="87"/>
      <c r="J23222" s="88"/>
      <c r="K23222" s="89"/>
      <c r="M23222" s="88"/>
      <c r="O23222" s="90"/>
      <c r="P23222" s="90"/>
      <c r="Q23222" s="90"/>
    </row>
    <row r="23223" spans="4:17" x14ac:dyDescent="0.25">
      <c r="D23223" s="87"/>
      <c r="J23223" s="88"/>
      <c r="K23223" s="89"/>
      <c r="M23223" s="88"/>
      <c r="O23223" s="90"/>
      <c r="P23223" s="90"/>
      <c r="Q23223" s="90"/>
    </row>
    <row r="23224" spans="4:17" x14ac:dyDescent="0.25">
      <c r="D23224" s="87"/>
      <c r="J23224" s="88"/>
      <c r="K23224" s="89"/>
      <c r="M23224" s="88"/>
      <c r="O23224" s="90"/>
      <c r="P23224" s="90"/>
      <c r="Q23224" s="90"/>
    </row>
    <row r="23225" spans="4:17" x14ac:dyDescent="0.25">
      <c r="D23225" s="87"/>
      <c r="J23225" s="88"/>
      <c r="K23225" s="89"/>
      <c r="M23225" s="88"/>
      <c r="O23225" s="90"/>
      <c r="P23225" s="90"/>
      <c r="Q23225" s="90"/>
    </row>
    <row r="23226" spans="4:17" x14ac:dyDescent="0.25">
      <c r="D23226" s="87"/>
      <c r="J23226" s="88"/>
      <c r="K23226" s="89"/>
      <c r="M23226" s="88"/>
      <c r="O23226" s="90"/>
      <c r="P23226" s="90"/>
      <c r="Q23226" s="90"/>
    </row>
    <row r="23227" spans="4:17" x14ac:dyDescent="0.25">
      <c r="D23227" s="87"/>
      <c r="J23227" s="88"/>
      <c r="K23227" s="89"/>
      <c r="M23227" s="88"/>
      <c r="O23227" s="90"/>
      <c r="P23227" s="90"/>
      <c r="Q23227" s="90"/>
    </row>
    <row r="23228" spans="4:17" x14ac:dyDescent="0.25">
      <c r="D23228" s="87"/>
      <c r="J23228" s="88"/>
      <c r="K23228" s="89"/>
      <c r="M23228" s="88"/>
      <c r="O23228" s="90"/>
      <c r="P23228" s="90"/>
      <c r="Q23228" s="90"/>
    </row>
    <row r="23229" spans="4:17" x14ac:dyDescent="0.25">
      <c r="D23229" s="87"/>
      <c r="J23229" s="88"/>
      <c r="K23229" s="89"/>
      <c r="M23229" s="88"/>
      <c r="O23229" s="90"/>
      <c r="P23229" s="90"/>
      <c r="Q23229" s="90"/>
    </row>
    <row r="23230" spans="4:17" x14ac:dyDescent="0.25">
      <c r="D23230" s="87"/>
      <c r="J23230" s="88"/>
      <c r="K23230" s="89"/>
      <c r="M23230" s="88"/>
      <c r="O23230" s="90"/>
      <c r="P23230" s="90"/>
      <c r="Q23230" s="90"/>
    </row>
    <row r="23231" spans="4:17" x14ac:dyDescent="0.25">
      <c r="D23231" s="87"/>
      <c r="J23231" s="88"/>
      <c r="K23231" s="89"/>
      <c r="M23231" s="88"/>
      <c r="O23231" s="90"/>
      <c r="P23231" s="90"/>
      <c r="Q23231" s="90"/>
    </row>
    <row r="23232" spans="4:17" x14ac:dyDescent="0.25">
      <c r="D23232" s="87"/>
      <c r="J23232" s="88"/>
      <c r="K23232" s="89"/>
      <c r="M23232" s="88"/>
      <c r="O23232" s="90"/>
      <c r="P23232" s="90"/>
      <c r="Q23232" s="90"/>
    </row>
    <row r="23233" spans="4:17" x14ac:dyDescent="0.25">
      <c r="D23233" s="87"/>
      <c r="J23233" s="88"/>
      <c r="K23233" s="89"/>
      <c r="M23233" s="88"/>
      <c r="O23233" s="90"/>
      <c r="P23233" s="90"/>
      <c r="Q23233" s="90"/>
    </row>
    <row r="23234" spans="4:17" x14ac:dyDescent="0.25">
      <c r="D23234" s="87"/>
      <c r="J23234" s="88"/>
      <c r="K23234" s="89"/>
      <c r="M23234" s="88"/>
      <c r="O23234" s="90"/>
      <c r="P23234" s="90"/>
      <c r="Q23234" s="90"/>
    </row>
    <row r="23235" spans="4:17" x14ac:dyDescent="0.25">
      <c r="D23235" s="87"/>
      <c r="J23235" s="88"/>
      <c r="K23235" s="89"/>
      <c r="M23235" s="88"/>
      <c r="O23235" s="90"/>
      <c r="P23235" s="90"/>
      <c r="Q23235" s="90"/>
    </row>
    <row r="23236" spans="4:17" x14ac:dyDescent="0.25">
      <c r="D23236" s="87"/>
      <c r="J23236" s="88"/>
      <c r="K23236" s="89"/>
      <c r="M23236" s="88"/>
      <c r="O23236" s="90"/>
      <c r="P23236" s="90"/>
      <c r="Q23236" s="90"/>
    </row>
    <row r="23237" spans="4:17" x14ac:dyDescent="0.25">
      <c r="D23237" s="87"/>
      <c r="J23237" s="88"/>
      <c r="K23237" s="89"/>
      <c r="M23237" s="88"/>
      <c r="O23237" s="90"/>
      <c r="P23237" s="90"/>
      <c r="Q23237" s="90"/>
    </row>
    <row r="23238" spans="4:17" x14ac:dyDescent="0.25">
      <c r="D23238" s="87"/>
      <c r="J23238" s="88"/>
      <c r="K23238" s="89"/>
      <c r="M23238" s="88"/>
      <c r="O23238" s="90"/>
      <c r="P23238" s="90"/>
      <c r="Q23238" s="90"/>
    </row>
    <row r="23239" spans="4:17" x14ac:dyDescent="0.25">
      <c r="D23239" s="87"/>
      <c r="J23239" s="88"/>
      <c r="K23239" s="89"/>
      <c r="M23239" s="88"/>
      <c r="O23239" s="90"/>
      <c r="P23239" s="90"/>
      <c r="Q23239" s="90"/>
    </row>
    <row r="23240" spans="4:17" x14ac:dyDescent="0.25">
      <c r="D23240" s="87"/>
      <c r="J23240" s="88"/>
      <c r="K23240" s="89"/>
      <c r="M23240" s="88"/>
      <c r="O23240" s="90"/>
      <c r="P23240" s="90"/>
      <c r="Q23240" s="90"/>
    </row>
    <row r="23241" spans="4:17" x14ac:dyDescent="0.25">
      <c r="D23241" s="87"/>
      <c r="J23241" s="88"/>
      <c r="K23241" s="89"/>
      <c r="M23241" s="88"/>
      <c r="O23241" s="90"/>
      <c r="P23241" s="90"/>
      <c r="Q23241" s="90"/>
    </row>
    <row r="23242" spans="4:17" x14ac:dyDescent="0.25">
      <c r="D23242" s="87"/>
      <c r="J23242" s="88"/>
      <c r="K23242" s="89"/>
      <c r="M23242" s="88"/>
      <c r="O23242" s="90"/>
      <c r="P23242" s="90"/>
      <c r="Q23242" s="90"/>
    </row>
    <row r="23243" spans="4:17" x14ac:dyDescent="0.25">
      <c r="D23243" s="87"/>
      <c r="J23243" s="88"/>
      <c r="K23243" s="89"/>
      <c r="M23243" s="88"/>
      <c r="O23243" s="90"/>
      <c r="P23243" s="90"/>
      <c r="Q23243" s="90"/>
    </row>
    <row r="23244" spans="4:17" x14ac:dyDescent="0.25">
      <c r="D23244" s="87"/>
      <c r="J23244" s="88"/>
      <c r="K23244" s="89"/>
      <c r="M23244" s="88"/>
      <c r="O23244" s="90"/>
      <c r="P23244" s="90"/>
      <c r="Q23244" s="90"/>
    </row>
    <row r="23245" spans="4:17" x14ac:dyDescent="0.25">
      <c r="D23245" s="87"/>
      <c r="J23245" s="88"/>
      <c r="K23245" s="89"/>
      <c r="M23245" s="88"/>
      <c r="O23245" s="90"/>
      <c r="P23245" s="90"/>
      <c r="Q23245" s="90"/>
    </row>
    <row r="23246" spans="4:17" x14ac:dyDescent="0.25">
      <c r="D23246" s="87"/>
      <c r="J23246" s="88"/>
      <c r="K23246" s="89"/>
      <c r="M23246" s="88"/>
      <c r="O23246" s="90"/>
      <c r="P23246" s="90"/>
      <c r="Q23246" s="90"/>
    </row>
    <row r="23247" spans="4:17" x14ac:dyDescent="0.25">
      <c r="D23247" s="87"/>
      <c r="J23247" s="88"/>
      <c r="K23247" s="89"/>
      <c r="M23247" s="88"/>
      <c r="O23247" s="90"/>
      <c r="P23247" s="90"/>
      <c r="Q23247" s="90"/>
    </row>
    <row r="23248" spans="4:17" x14ac:dyDescent="0.25">
      <c r="D23248" s="87"/>
      <c r="J23248" s="88"/>
      <c r="K23248" s="89"/>
      <c r="M23248" s="88"/>
      <c r="O23248" s="90"/>
      <c r="P23248" s="90"/>
      <c r="Q23248" s="90"/>
    </row>
    <row r="23249" spans="4:17" x14ac:dyDescent="0.25">
      <c r="D23249" s="87"/>
      <c r="J23249" s="88"/>
      <c r="K23249" s="89"/>
      <c r="M23249" s="88"/>
      <c r="O23249" s="90"/>
      <c r="P23249" s="90"/>
      <c r="Q23249" s="90"/>
    </row>
    <row r="23250" spans="4:17" x14ac:dyDescent="0.25">
      <c r="D23250" s="87"/>
      <c r="J23250" s="88"/>
      <c r="K23250" s="89"/>
      <c r="M23250" s="88"/>
      <c r="O23250" s="90"/>
      <c r="P23250" s="90"/>
      <c r="Q23250" s="90"/>
    </row>
    <row r="23251" spans="4:17" x14ac:dyDescent="0.25">
      <c r="D23251" s="87"/>
      <c r="J23251" s="88"/>
      <c r="K23251" s="89"/>
      <c r="M23251" s="88"/>
      <c r="O23251" s="90"/>
      <c r="P23251" s="90"/>
      <c r="Q23251" s="90"/>
    </row>
    <row r="23252" spans="4:17" x14ac:dyDescent="0.25">
      <c r="D23252" s="87"/>
      <c r="J23252" s="88"/>
      <c r="K23252" s="89"/>
      <c r="M23252" s="88"/>
      <c r="O23252" s="90"/>
      <c r="P23252" s="90"/>
      <c r="Q23252" s="90"/>
    </row>
    <row r="23253" spans="4:17" x14ac:dyDescent="0.25">
      <c r="D23253" s="87"/>
      <c r="J23253" s="88"/>
      <c r="K23253" s="89"/>
      <c r="M23253" s="88"/>
      <c r="O23253" s="90"/>
      <c r="P23253" s="90"/>
      <c r="Q23253" s="90"/>
    </row>
    <row r="23254" spans="4:17" x14ac:dyDescent="0.25">
      <c r="D23254" s="87"/>
      <c r="J23254" s="88"/>
      <c r="K23254" s="89"/>
      <c r="M23254" s="88"/>
      <c r="O23254" s="90"/>
      <c r="P23254" s="90"/>
      <c r="Q23254" s="90"/>
    </row>
    <row r="23255" spans="4:17" x14ac:dyDescent="0.25">
      <c r="D23255" s="87"/>
      <c r="J23255" s="88"/>
      <c r="K23255" s="89"/>
      <c r="M23255" s="88"/>
      <c r="O23255" s="90"/>
      <c r="P23255" s="90"/>
      <c r="Q23255" s="90"/>
    </row>
    <row r="23256" spans="4:17" x14ac:dyDescent="0.25">
      <c r="D23256" s="87"/>
      <c r="J23256" s="88"/>
      <c r="K23256" s="89"/>
      <c r="M23256" s="88"/>
      <c r="O23256" s="90"/>
      <c r="P23256" s="90"/>
      <c r="Q23256" s="90"/>
    </row>
    <row r="23257" spans="4:17" x14ac:dyDescent="0.25">
      <c r="D23257" s="87"/>
      <c r="J23257" s="88"/>
      <c r="K23257" s="89"/>
      <c r="M23257" s="88"/>
      <c r="O23257" s="90"/>
      <c r="P23257" s="90"/>
      <c r="Q23257" s="90"/>
    </row>
    <row r="23258" spans="4:17" x14ac:dyDescent="0.25">
      <c r="D23258" s="87"/>
      <c r="J23258" s="88"/>
      <c r="K23258" s="89"/>
      <c r="M23258" s="88"/>
      <c r="O23258" s="90"/>
      <c r="P23258" s="90"/>
      <c r="Q23258" s="90"/>
    </row>
    <row r="23259" spans="4:17" x14ac:dyDescent="0.25">
      <c r="D23259" s="87"/>
      <c r="J23259" s="88"/>
      <c r="K23259" s="89"/>
      <c r="M23259" s="88"/>
      <c r="O23259" s="90"/>
      <c r="P23259" s="90"/>
      <c r="Q23259" s="90"/>
    </row>
    <row r="23260" spans="4:17" x14ac:dyDescent="0.25">
      <c r="D23260" s="87"/>
      <c r="J23260" s="88"/>
      <c r="K23260" s="89"/>
      <c r="M23260" s="88"/>
      <c r="O23260" s="90"/>
      <c r="P23260" s="90"/>
      <c r="Q23260" s="90"/>
    </row>
    <row r="23261" spans="4:17" x14ac:dyDescent="0.25">
      <c r="D23261" s="87"/>
      <c r="J23261" s="88"/>
      <c r="K23261" s="89"/>
      <c r="M23261" s="88"/>
      <c r="O23261" s="90"/>
      <c r="P23261" s="90"/>
      <c r="Q23261" s="90"/>
    </row>
    <row r="23262" spans="4:17" x14ac:dyDescent="0.25">
      <c r="D23262" s="87"/>
      <c r="J23262" s="88"/>
      <c r="K23262" s="89"/>
      <c r="M23262" s="88"/>
      <c r="O23262" s="90"/>
      <c r="P23262" s="90"/>
      <c r="Q23262" s="90"/>
    </row>
    <row r="23263" spans="4:17" x14ac:dyDescent="0.25">
      <c r="D23263" s="87"/>
      <c r="J23263" s="88"/>
      <c r="K23263" s="89"/>
      <c r="M23263" s="88"/>
      <c r="O23263" s="90"/>
      <c r="P23263" s="90"/>
      <c r="Q23263" s="90"/>
    </row>
    <row r="23264" spans="4:17" x14ac:dyDescent="0.25">
      <c r="D23264" s="87"/>
      <c r="J23264" s="88"/>
      <c r="K23264" s="89"/>
      <c r="M23264" s="88"/>
      <c r="O23264" s="90"/>
      <c r="P23264" s="90"/>
      <c r="Q23264" s="90"/>
    </row>
    <row r="23265" spans="4:17" x14ac:dyDescent="0.25">
      <c r="D23265" s="87"/>
      <c r="J23265" s="88"/>
      <c r="K23265" s="89"/>
      <c r="M23265" s="88"/>
      <c r="O23265" s="90"/>
      <c r="P23265" s="90"/>
      <c r="Q23265" s="90"/>
    </row>
    <row r="23266" spans="4:17" x14ac:dyDescent="0.25">
      <c r="D23266" s="87"/>
      <c r="J23266" s="88"/>
      <c r="K23266" s="89"/>
      <c r="M23266" s="88"/>
      <c r="O23266" s="90"/>
      <c r="P23266" s="90"/>
      <c r="Q23266" s="90"/>
    </row>
    <row r="23267" spans="4:17" x14ac:dyDescent="0.25">
      <c r="D23267" s="87"/>
      <c r="J23267" s="88"/>
      <c r="K23267" s="89"/>
      <c r="M23267" s="88"/>
      <c r="O23267" s="90"/>
      <c r="P23267" s="90"/>
      <c r="Q23267" s="90"/>
    </row>
    <row r="23268" spans="4:17" x14ac:dyDescent="0.25">
      <c r="D23268" s="87"/>
      <c r="J23268" s="88"/>
      <c r="K23268" s="89"/>
      <c r="M23268" s="88"/>
      <c r="O23268" s="90"/>
      <c r="P23268" s="90"/>
      <c r="Q23268" s="90"/>
    </row>
    <row r="23269" spans="4:17" x14ac:dyDescent="0.25">
      <c r="D23269" s="87"/>
      <c r="J23269" s="88"/>
      <c r="K23269" s="89"/>
      <c r="M23269" s="88"/>
      <c r="O23269" s="90"/>
      <c r="P23269" s="90"/>
      <c r="Q23269" s="90"/>
    </row>
    <row r="23270" spans="4:17" x14ac:dyDescent="0.25">
      <c r="D23270" s="87"/>
      <c r="J23270" s="88"/>
      <c r="K23270" s="89"/>
      <c r="M23270" s="88"/>
      <c r="O23270" s="90"/>
      <c r="P23270" s="90"/>
      <c r="Q23270" s="90"/>
    </row>
    <row r="23271" spans="4:17" x14ac:dyDescent="0.25">
      <c r="D23271" s="87"/>
      <c r="J23271" s="88"/>
      <c r="K23271" s="89"/>
      <c r="M23271" s="88"/>
      <c r="O23271" s="90"/>
      <c r="P23271" s="90"/>
      <c r="Q23271" s="90"/>
    </row>
    <row r="23272" spans="4:17" x14ac:dyDescent="0.25">
      <c r="D23272" s="87"/>
      <c r="J23272" s="88"/>
      <c r="K23272" s="89"/>
      <c r="M23272" s="88"/>
      <c r="O23272" s="90"/>
      <c r="P23272" s="90"/>
      <c r="Q23272" s="90"/>
    </row>
    <row r="23273" spans="4:17" x14ac:dyDescent="0.25">
      <c r="D23273" s="87"/>
      <c r="J23273" s="88"/>
      <c r="K23273" s="89"/>
      <c r="M23273" s="88"/>
      <c r="O23273" s="90"/>
      <c r="P23273" s="90"/>
      <c r="Q23273" s="90"/>
    </row>
    <row r="23274" spans="4:17" x14ac:dyDescent="0.25">
      <c r="D23274" s="87"/>
      <c r="J23274" s="88"/>
      <c r="K23274" s="89"/>
      <c r="M23274" s="88"/>
      <c r="O23274" s="90"/>
      <c r="P23274" s="90"/>
      <c r="Q23274" s="90"/>
    </row>
    <row r="23275" spans="4:17" x14ac:dyDescent="0.25">
      <c r="D23275" s="87"/>
      <c r="J23275" s="88"/>
      <c r="K23275" s="89"/>
      <c r="M23275" s="88"/>
      <c r="O23275" s="90"/>
      <c r="P23275" s="90"/>
      <c r="Q23275" s="90"/>
    </row>
    <row r="23276" spans="4:17" x14ac:dyDescent="0.25">
      <c r="D23276" s="87"/>
      <c r="J23276" s="88"/>
      <c r="K23276" s="89"/>
      <c r="M23276" s="88"/>
      <c r="O23276" s="90"/>
      <c r="P23276" s="90"/>
      <c r="Q23276" s="90"/>
    </row>
    <row r="23277" spans="4:17" x14ac:dyDescent="0.25">
      <c r="D23277" s="87"/>
      <c r="J23277" s="88"/>
      <c r="K23277" s="89"/>
      <c r="M23277" s="88"/>
      <c r="O23277" s="90"/>
      <c r="P23277" s="90"/>
      <c r="Q23277" s="90"/>
    </row>
    <row r="23278" spans="4:17" x14ac:dyDescent="0.25">
      <c r="D23278" s="87"/>
      <c r="J23278" s="88"/>
      <c r="K23278" s="89"/>
      <c r="M23278" s="88"/>
      <c r="O23278" s="90"/>
      <c r="P23278" s="90"/>
      <c r="Q23278" s="90"/>
    </row>
    <row r="23279" spans="4:17" x14ac:dyDescent="0.25">
      <c r="D23279" s="87"/>
      <c r="J23279" s="88"/>
      <c r="K23279" s="89"/>
      <c r="M23279" s="88"/>
      <c r="O23279" s="90"/>
      <c r="P23279" s="90"/>
      <c r="Q23279" s="90"/>
    </row>
    <row r="23280" spans="4:17" x14ac:dyDescent="0.25">
      <c r="D23280" s="87"/>
      <c r="J23280" s="88"/>
      <c r="K23280" s="89"/>
      <c r="M23280" s="88"/>
      <c r="O23280" s="90"/>
      <c r="P23280" s="90"/>
      <c r="Q23280" s="90"/>
    </row>
    <row r="23281" spans="4:17" x14ac:dyDescent="0.25">
      <c r="D23281" s="87"/>
      <c r="J23281" s="88"/>
      <c r="K23281" s="89"/>
      <c r="M23281" s="88"/>
      <c r="O23281" s="90"/>
      <c r="P23281" s="90"/>
      <c r="Q23281" s="90"/>
    </row>
    <row r="23282" spans="4:17" x14ac:dyDescent="0.25">
      <c r="D23282" s="87"/>
      <c r="J23282" s="88"/>
      <c r="K23282" s="89"/>
      <c r="M23282" s="88"/>
      <c r="O23282" s="90"/>
      <c r="P23282" s="90"/>
      <c r="Q23282" s="90"/>
    </row>
    <row r="23283" spans="4:17" x14ac:dyDescent="0.25">
      <c r="D23283" s="87"/>
      <c r="J23283" s="88"/>
      <c r="K23283" s="89"/>
      <c r="M23283" s="88"/>
      <c r="O23283" s="90"/>
      <c r="P23283" s="90"/>
      <c r="Q23283" s="90"/>
    </row>
    <row r="23284" spans="4:17" x14ac:dyDescent="0.25">
      <c r="D23284" s="87"/>
      <c r="J23284" s="88"/>
      <c r="K23284" s="89"/>
      <c r="M23284" s="88"/>
      <c r="O23284" s="90"/>
      <c r="P23284" s="90"/>
      <c r="Q23284" s="90"/>
    </row>
    <row r="23285" spans="4:17" x14ac:dyDescent="0.25">
      <c r="D23285" s="87"/>
      <c r="J23285" s="88"/>
      <c r="K23285" s="89"/>
      <c r="M23285" s="88"/>
      <c r="O23285" s="90"/>
      <c r="P23285" s="90"/>
      <c r="Q23285" s="90"/>
    </row>
    <row r="23286" spans="4:17" x14ac:dyDescent="0.25">
      <c r="D23286" s="87"/>
      <c r="J23286" s="88"/>
      <c r="K23286" s="89"/>
      <c r="M23286" s="88"/>
      <c r="O23286" s="90"/>
      <c r="P23286" s="90"/>
      <c r="Q23286" s="90"/>
    </row>
    <row r="23287" spans="4:17" x14ac:dyDescent="0.25">
      <c r="D23287" s="87"/>
      <c r="J23287" s="88"/>
      <c r="K23287" s="89"/>
      <c r="M23287" s="88"/>
      <c r="O23287" s="90"/>
      <c r="P23287" s="90"/>
      <c r="Q23287" s="90"/>
    </row>
    <row r="23288" spans="4:17" x14ac:dyDescent="0.25">
      <c r="D23288" s="87"/>
      <c r="J23288" s="88"/>
      <c r="K23288" s="89"/>
      <c r="M23288" s="88"/>
      <c r="O23288" s="90"/>
      <c r="P23288" s="90"/>
      <c r="Q23288" s="90"/>
    </row>
    <row r="23289" spans="4:17" x14ac:dyDescent="0.25">
      <c r="D23289" s="87"/>
      <c r="J23289" s="88"/>
      <c r="K23289" s="89"/>
      <c r="M23289" s="88"/>
      <c r="O23289" s="90"/>
      <c r="P23289" s="90"/>
      <c r="Q23289" s="90"/>
    </row>
    <row r="23290" spans="4:17" x14ac:dyDescent="0.25">
      <c r="D23290" s="87"/>
      <c r="J23290" s="88"/>
      <c r="K23290" s="89"/>
      <c r="M23290" s="88"/>
      <c r="O23290" s="90"/>
      <c r="P23290" s="90"/>
      <c r="Q23290" s="90"/>
    </row>
    <row r="23291" spans="4:17" x14ac:dyDescent="0.25">
      <c r="D23291" s="87"/>
      <c r="J23291" s="88"/>
      <c r="K23291" s="89"/>
      <c r="M23291" s="88"/>
      <c r="O23291" s="90"/>
      <c r="P23291" s="90"/>
      <c r="Q23291" s="90"/>
    </row>
    <row r="23292" spans="4:17" x14ac:dyDescent="0.25">
      <c r="D23292" s="87"/>
      <c r="J23292" s="88"/>
      <c r="K23292" s="89"/>
      <c r="M23292" s="88"/>
      <c r="O23292" s="90"/>
      <c r="P23292" s="90"/>
      <c r="Q23292" s="90"/>
    </row>
    <row r="23293" spans="4:17" x14ac:dyDescent="0.25">
      <c r="D23293" s="87"/>
      <c r="J23293" s="88"/>
      <c r="K23293" s="89"/>
      <c r="M23293" s="88"/>
      <c r="O23293" s="90"/>
      <c r="P23293" s="90"/>
      <c r="Q23293" s="90"/>
    </row>
    <row r="23294" spans="4:17" x14ac:dyDescent="0.25">
      <c r="D23294" s="87"/>
      <c r="J23294" s="88"/>
      <c r="K23294" s="89"/>
      <c r="M23294" s="88"/>
      <c r="O23294" s="90"/>
      <c r="P23294" s="90"/>
      <c r="Q23294" s="90"/>
    </row>
    <row r="23295" spans="4:17" x14ac:dyDescent="0.25">
      <c r="D23295" s="87"/>
      <c r="J23295" s="88"/>
      <c r="K23295" s="89"/>
      <c r="M23295" s="88"/>
      <c r="O23295" s="90"/>
      <c r="P23295" s="90"/>
      <c r="Q23295" s="90"/>
    </row>
    <row r="23296" spans="4:17" x14ac:dyDescent="0.25">
      <c r="D23296" s="87"/>
      <c r="J23296" s="88"/>
      <c r="K23296" s="89"/>
      <c r="M23296" s="88"/>
      <c r="O23296" s="90"/>
      <c r="P23296" s="90"/>
      <c r="Q23296" s="90"/>
    </row>
    <row r="23297" spans="4:17" x14ac:dyDescent="0.25">
      <c r="D23297" s="87"/>
      <c r="J23297" s="88"/>
      <c r="K23297" s="89"/>
      <c r="M23297" s="88"/>
      <c r="O23297" s="90"/>
      <c r="P23297" s="90"/>
      <c r="Q23297" s="90"/>
    </row>
    <row r="23298" spans="4:17" x14ac:dyDescent="0.25">
      <c r="D23298" s="87"/>
      <c r="J23298" s="88"/>
      <c r="K23298" s="89"/>
      <c r="M23298" s="88"/>
      <c r="O23298" s="90"/>
      <c r="P23298" s="90"/>
      <c r="Q23298" s="90"/>
    </row>
    <row r="23299" spans="4:17" x14ac:dyDescent="0.25">
      <c r="D23299" s="87"/>
      <c r="J23299" s="88"/>
      <c r="K23299" s="89"/>
      <c r="M23299" s="88"/>
      <c r="O23299" s="90"/>
      <c r="P23299" s="90"/>
      <c r="Q23299" s="90"/>
    </row>
    <row r="23300" spans="4:17" x14ac:dyDescent="0.25">
      <c r="D23300" s="87"/>
      <c r="J23300" s="88"/>
      <c r="K23300" s="89"/>
      <c r="M23300" s="88"/>
      <c r="O23300" s="90"/>
      <c r="P23300" s="90"/>
      <c r="Q23300" s="90"/>
    </row>
    <row r="23301" spans="4:17" x14ac:dyDescent="0.25">
      <c r="D23301" s="87"/>
      <c r="J23301" s="88"/>
      <c r="K23301" s="89"/>
      <c r="M23301" s="88"/>
      <c r="O23301" s="90"/>
      <c r="P23301" s="90"/>
      <c r="Q23301" s="90"/>
    </row>
    <row r="23302" spans="4:17" x14ac:dyDescent="0.25">
      <c r="D23302" s="87"/>
      <c r="J23302" s="88"/>
      <c r="K23302" s="89"/>
      <c r="M23302" s="88"/>
      <c r="O23302" s="90"/>
      <c r="P23302" s="90"/>
      <c r="Q23302" s="90"/>
    </row>
    <row r="23303" spans="4:17" x14ac:dyDescent="0.25">
      <c r="D23303" s="87"/>
      <c r="J23303" s="88"/>
      <c r="K23303" s="89"/>
      <c r="M23303" s="88"/>
      <c r="O23303" s="90"/>
      <c r="P23303" s="90"/>
      <c r="Q23303" s="90"/>
    </row>
    <row r="23304" spans="4:17" x14ac:dyDescent="0.25">
      <c r="D23304" s="87"/>
      <c r="J23304" s="88"/>
      <c r="K23304" s="89"/>
      <c r="M23304" s="88"/>
      <c r="O23304" s="90"/>
      <c r="P23304" s="90"/>
      <c r="Q23304" s="90"/>
    </row>
    <row r="23305" spans="4:17" x14ac:dyDescent="0.25">
      <c r="D23305" s="87"/>
      <c r="J23305" s="88"/>
      <c r="K23305" s="89"/>
      <c r="M23305" s="88"/>
      <c r="O23305" s="90"/>
      <c r="P23305" s="90"/>
      <c r="Q23305" s="90"/>
    </row>
    <row r="23306" spans="4:17" x14ac:dyDescent="0.25">
      <c r="D23306" s="87"/>
      <c r="J23306" s="88"/>
      <c r="K23306" s="89"/>
      <c r="M23306" s="88"/>
      <c r="O23306" s="90"/>
      <c r="P23306" s="90"/>
      <c r="Q23306" s="90"/>
    </row>
    <row r="23307" spans="4:17" x14ac:dyDescent="0.25">
      <c r="D23307" s="87"/>
      <c r="J23307" s="88"/>
      <c r="K23307" s="89"/>
      <c r="M23307" s="88"/>
      <c r="O23307" s="90"/>
      <c r="P23307" s="90"/>
      <c r="Q23307" s="90"/>
    </row>
    <row r="23308" spans="4:17" x14ac:dyDescent="0.25">
      <c r="D23308" s="87"/>
      <c r="J23308" s="88"/>
      <c r="K23308" s="89"/>
      <c r="M23308" s="88"/>
      <c r="O23308" s="90"/>
      <c r="P23308" s="90"/>
      <c r="Q23308" s="90"/>
    </row>
    <row r="23309" spans="4:17" x14ac:dyDescent="0.25">
      <c r="D23309" s="87"/>
      <c r="J23309" s="88"/>
      <c r="K23309" s="89"/>
      <c r="M23309" s="88"/>
      <c r="O23309" s="90"/>
      <c r="P23309" s="90"/>
      <c r="Q23309" s="90"/>
    </row>
    <row r="23310" spans="4:17" x14ac:dyDescent="0.25">
      <c r="D23310" s="87"/>
      <c r="J23310" s="88"/>
      <c r="K23310" s="89"/>
      <c r="M23310" s="88"/>
      <c r="O23310" s="90"/>
      <c r="P23310" s="90"/>
      <c r="Q23310" s="90"/>
    </row>
    <row r="23311" spans="4:17" x14ac:dyDescent="0.25">
      <c r="D23311" s="87"/>
      <c r="J23311" s="88"/>
      <c r="K23311" s="89"/>
      <c r="M23311" s="88"/>
      <c r="O23311" s="90"/>
      <c r="P23311" s="90"/>
      <c r="Q23311" s="90"/>
    </row>
    <row r="23312" spans="4:17" x14ac:dyDescent="0.25">
      <c r="D23312" s="87"/>
      <c r="J23312" s="88"/>
      <c r="K23312" s="89"/>
      <c r="M23312" s="88"/>
      <c r="O23312" s="90"/>
      <c r="P23312" s="90"/>
      <c r="Q23312" s="90"/>
    </row>
    <row r="23313" spans="4:17" x14ac:dyDescent="0.25">
      <c r="D23313" s="87"/>
      <c r="J23313" s="88"/>
      <c r="K23313" s="89"/>
      <c r="M23313" s="88"/>
      <c r="O23313" s="90"/>
      <c r="P23313" s="90"/>
      <c r="Q23313" s="90"/>
    </row>
    <row r="23314" spans="4:17" x14ac:dyDescent="0.25">
      <c r="D23314" s="87"/>
      <c r="J23314" s="88"/>
      <c r="K23314" s="89"/>
      <c r="M23314" s="88"/>
      <c r="O23314" s="90"/>
      <c r="P23314" s="90"/>
      <c r="Q23314" s="90"/>
    </row>
    <row r="23315" spans="4:17" x14ac:dyDescent="0.25">
      <c r="D23315" s="87"/>
      <c r="J23315" s="88"/>
      <c r="K23315" s="89"/>
      <c r="M23315" s="88"/>
      <c r="O23315" s="90"/>
      <c r="P23315" s="90"/>
      <c r="Q23315" s="90"/>
    </row>
    <row r="23316" spans="4:17" x14ac:dyDescent="0.25">
      <c r="D23316" s="87"/>
      <c r="J23316" s="88"/>
      <c r="K23316" s="89"/>
      <c r="M23316" s="88"/>
      <c r="O23316" s="90"/>
      <c r="P23316" s="90"/>
      <c r="Q23316" s="90"/>
    </row>
    <row r="23317" spans="4:17" x14ac:dyDescent="0.25">
      <c r="D23317" s="87"/>
      <c r="J23317" s="88"/>
      <c r="K23317" s="89"/>
      <c r="M23317" s="88"/>
      <c r="O23317" s="90"/>
      <c r="P23317" s="90"/>
      <c r="Q23317" s="90"/>
    </row>
    <row r="23318" spans="4:17" x14ac:dyDescent="0.25">
      <c r="D23318" s="87"/>
      <c r="J23318" s="88"/>
      <c r="K23318" s="89"/>
      <c r="M23318" s="88"/>
      <c r="O23318" s="90"/>
      <c r="P23318" s="90"/>
      <c r="Q23318" s="90"/>
    </row>
    <row r="23319" spans="4:17" x14ac:dyDescent="0.25">
      <c r="D23319" s="87"/>
      <c r="J23319" s="88"/>
      <c r="K23319" s="89"/>
      <c r="M23319" s="88"/>
      <c r="O23319" s="90"/>
      <c r="P23319" s="90"/>
      <c r="Q23319" s="90"/>
    </row>
    <row r="23320" spans="4:17" x14ac:dyDescent="0.25">
      <c r="D23320" s="87"/>
      <c r="J23320" s="88"/>
      <c r="K23320" s="89"/>
      <c r="M23320" s="88"/>
      <c r="O23320" s="90"/>
      <c r="P23320" s="90"/>
      <c r="Q23320" s="90"/>
    </row>
    <row r="23321" spans="4:17" x14ac:dyDescent="0.25">
      <c r="D23321" s="87"/>
      <c r="J23321" s="88"/>
      <c r="K23321" s="89"/>
      <c r="M23321" s="88"/>
      <c r="O23321" s="90"/>
      <c r="P23321" s="90"/>
      <c r="Q23321" s="90"/>
    </row>
    <row r="23322" spans="4:17" x14ac:dyDescent="0.25">
      <c r="D23322" s="87"/>
      <c r="J23322" s="88"/>
      <c r="K23322" s="89"/>
      <c r="M23322" s="88"/>
      <c r="O23322" s="90"/>
      <c r="P23322" s="90"/>
      <c r="Q23322" s="90"/>
    </row>
    <row r="23323" spans="4:17" x14ac:dyDescent="0.25">
      <c r="D23323" s="87"/>
      <c r="J23323" s="88"/>
      <c r="K23323" s="89"/>
      <c r="M23323" s="88"/>
      <c r="O23323" s="90"/>
      <c r="P23323" s="90"/>
      <c r="Q23323" s="90"/>
    </row>
    <row r="23324" spans="4:17" x14ac:dyDescent="0.25">
      <c r="D23324" s="87"/>
      <c r="J23324" s="88"/>
      <c r="K23324" s="89"/>
      <c r="M23324" s="88"/>
      <c r="O23324" s="90"/>
      <c r="P23324" s="90"/>
      <c r="Q23324" s="90"/>
    </row>
    <row r="23325" spans="4:17" x14ac:dyDescent="0.25">
      <c r="D23325" s="87"/>
      <c r="J23325" s="88"/>
      <c r="K23325" s="89"/>
      <c r="M23325" s="88"/>
      <c r="O23325" s="90"/>
      <c r="P23325" s="90"/>
      <c r="Q23325" s="90"/>
    </row>
    <row r="23326" spans="4:17" x14ac:dyDescent="0.25">
      <c r="D23326" s="87"/>
      <c r="J23326" s="88"/>
      <c r="K23326" s="89"/>
      <c r="M23326" s="88"/>
      <c r="O23326" s="90"/>
      <c r="P23326" s="90"/>
      <c r="Q23326" s="90"/>
    </row>
    <row r="23327" spans="4:17" x14ac:dyDescent="0.25">
      <c r="D23327" s="87"/>
      <c r="J23327" s="88"/>
      <c r="K23327" s="89"/>
      <c r="M23327" s="88"/>
      <c r="O23327" s="90"/>
      <c r="P23327" s="90"/>
      <c r="Q23327" s="90"/>
    </row>
    <row r="23328" spans="4:17" x14ac:dyDescent="0.25">
      <c r="D23328" s="87"/>
      <c r="J23328" s="88"/>
      <c r="K23328" s="89"/>
      <c r="M23328" s="88"/>
      <c r="O23328" s="90"/>
      <c r="P23328" s="90"/>
      <c r="Q23328" s="90"/>
    </row>
    <row r="23329" spans="4:17" x14ac:dyDescent="0.25">
      <c r="D23329" s="87"/>
      <c r="J23329" s="88"/>
      <c r="K23329" s="89"/>
      <c r="M23329" s="88"/>
      <c r="O23329" s="90"/>
      <c r="P23329" s="90"/>
      <c r="Q23329" s="90"/>
    </row>
    <row r="23330" spans="4:17" x14ac:dyDescent="0.25">
      <c r="D23330" s="87"/>
      <c r="J23330" s="88"/>
      <c r="K23330" s="89"/>
      <c r="M23330" s="88"/>
      <c r="O23330" s="90"/>
      <c r="P23330" s="90"/>
      <c r="Q23330" s="90"/>
    </row>
    <row r="23331" spans="4:17" x14ac:dyDescent="0.25">
      <c r="D23331" s="87"/>
      <c r="J23331" s="88"/>
      <c r="K23331" s="89"/>
      <c r="M23331" s="88"/>
      <c r="O23331" s="90"/>
      <c r="P23331" s="90"/>
      <c r="Q23331" s="90"/>
    </row>
    <row r="23332" spans="4:17" x14ac:dyDescent="0.25">
      <c r="D23332" s="87"/>
      <c r="J23332" s="88"/>
      <c r="K23332" s="89"/>
      <c r="M23332" s="88"/>
      <c r="O23332" s="90"/>
      <c r="P23332" s="90"/>
      <c r="Q23332" s="90"/>
    </row>
    <row r="23333" spans="4:17" x14ac:dyDescent="0.25">
      <c r="D23333" s="87"/>
      <c r="J23333" s="88"/>
      <c r="K23333" s="89"/>
      <c r="M23333" s="88"/>
      <c r="O23333" s="90"/>
      <c r="P23333" s="90"/>
      <c r="Q23333" s="90"/>
    </row>
    <row r="23334" spans="4:17" x14ac:dyDescent="0.25">
      <c r="D23334" s="87"/>
      <c r="J23334" s="88"/>
      <c r="K23334" s="89"/>
      <c r="M23334" s="88"/>
      <c r="O23334" s="90"/>
      <c r="P23334" s="90"/>
      <c r="Q23334" s="90"/>
    </row>
    <row r="23335" spans="4:17" x14ac:dyDescent="0.25">
      <c r="D23335" s="87"/>
      <c r="J23335" s="88"/>
      <c r="K23335" s="89"/>
      <c r="M23335" s="88"/>
      <c r="O23335" s="90"/>
      <c r="P23335" s="90"/>
      <c r="Q23335" s="90"/>
    </row>
    <row r="23336" spans="4:17" x14ac:dyDescent="0.25">
      <c r="D23336" s="87"/>
      <c r="J23336" s="88"/>
      <c r="K23336" s="89"/>
      <c r="M23336" s="88"/>
      <c r="O23336" s="90"/>
      <c r="P23336" s="90"/>
      <c r="Q23336" s="90"/>
    </row>
    <row r="23337" spans="4:17" x14ac:dyDescent="0.25">
      <c r="D23337" s="87"/>
      <c r="J23337" s="88"/>
      <c r="K23337" s="89"/>
      <c r="M23337" s="88"/>
      <c r="O23337" s="90"/>
      <c r="P23337" s="90"/>
      <c r="Q23337" s="90"/>
    </row>
    <row r="23338" spans="4:17" x14ac:dyDescent="0.25">
      <c r="D23338" s="87"/>
      <c r="J23338" s="88"/>
      <c r="K23338" s="89"/>
      <c r="M23338" s="88"/>
      <c r="O23338" s="90"/>
      <c r="P23338" s="90"/>
      <c r="Q23338" s="90"/>
    </row>
    <row r="23339" spans="4:17" x14ac:dyDescent="0.25">
      <c r="D23339" s="87"/>
      <c r="J23339" s="88"/>
      <c r="K23339" s="89"/>
      <c r="M23339" s="88"/>
      <c r="O23339" s="90"/>
      <c r="P23339" s="90"/>
      <c r="Q23339" s="90"/>
    </row>
    <row r="23340" spans="4:17" x14ac:dyDescent="0.25">
      <c r="D23340" s="87"/>
      <c r="J23340" s="88"/>
      <c r="K23340" s="89"/>
      <c r="M23340" s="88"/>
      <c r="O23340" s="90"/>
      <c r="P23340" s="90"/>
      <c r="Q23340" s="90"/>
    </row>
    <row r="23341" spans="4:17" x14ac:dyDescent="0.25">
      <c r="D23341" s="87"/>
      <c r="J23341" s="88"/>
      <c r="K23341" s="89"/>
      <c r="M23341" s="88"/>
      <c r="O23341" s="90"/>
      <c r="P23341" s="90"/>
      <c r="Q23341" s="90"/>
    </row>
    <row r="23342" spans="4:17" x14ac:dyDescent="0.25">
      <c r="D23342" s="87"/>
      <c r="J23342" s="88"/>
      <c r="K23342" s="89"/>
      <c r="M23342" s="88"/>
      <c r="O23342" s="90"/>
      <c r="P23342" s="90"/>
      <c r="Q23342" s="90"/>
    </row>
    <row r="23343" spans="4:17" x14ac:dyDescent="0.25">
      <c r="D23343" s="87"/>
      <c r="J23343" s="88"/>
      <c r="K23343" s="89"/>
      <c r="M23343" s="88"/>
      <c r="O23343" s="90"/>
      <c r="P23343" s="90"/>
      <c r="Q23343" s="90"/>
    </row>
    <row r="23344" spans="4:17" x14ac:dyDescent="0.25">
      <c r="D23344" s="87"/>
      <c r="J23344" s="88"/>
      <c r="K23344" s="89"/>
      <c r="M23344" s="88"/>
      <c r="O23344" s="90"/>
      <c r="P23344" s="90"/>
      <c r="Q23344" s="90"/>
    </row>
    <row r="23345" spans="4:17" x14ac:dyDescent="0.25">
      <c r="D23345" s="87"/>
      <c r="J23345" s="88"/>
      <c r="K23345" s="89"/>
      <c r="M23345" s="88"/>
      <c r="O23345" s="90"/>
      <c r="P23345" s="90"/>
      <c r="Q23345" s="90"/>
    </row>
    <row r="23346" spans="4:17" x14ac:dyDescent="0.25">
      <c r="D23346" s="87"/>
      <c r="J23346" s="88"/>
      <c r="K23346" s="89"/>
      <c r="M23346" s="88"/>
      <c r="O23346" s="90"/>
      <c r="P23346" s="90"/>
      <c r="Q23346" s="90"/>
    </row>
    <row r="23347" spans="4:17" x14ac:dyDescent="0.25">
      <c r="D23347" s="87"/>
      <c r="J23347" s="88"/>
      <c r="K23347" s="89"/>
      <c r="M23347" s="88"/>
      <c r="O23347" s="90"/>
      <c r="P23347" s="90"/>
      <c r="Q23347" s="90"/>
    </row>
    <row r="23348" spans="4:17" x14ac:dyDescent="0.25">
      <c r="D23348" s="87"/>
      <c r="J23348" s="88"/>
      <c r="K23348" s="89"/>
      <c r="M23348" s="88"/>
      <c r="O23348" s="90"/>
      <c r="P23348" s="90"/>
      <c r="Q23348" s="90"/>
    </row>
    <row r="23349" spans="4:17" x14ac:dyDescent="0.25">
      <c r="D23349" s="87"/>
      <c r="J23349" s="88"/>
      <c r="K23349" s="89"/>
      <c r="M23349" s="88"/>
      <c r="O23349" s="90"/>
      <c r="P23349" s="90"/>
      <c r="Q23349" s="90"/>
    </row>
    <row r="23350" spans="4:17" x14ac:dyDescent="0.25">
      <c r="D23350" s="87"/>
      <c r="J23350" s="88"/>
      <c r="K23350" s="89"/>
      <c r="M23350" s="88"/>
      <c r="O23350" s="90"/>
      <c r="P23350" s="90"/>
      <c r="Q23350" s="90"/>
    </row>
    <row r="23351" spans="4:17" x14ac:dyDescent="0.25">
      <c r="D23351" s="87"/>
      <c r="J23351" s="88"/>
      <c r="K23351" s="89"/>
      <c r="M23351" s="88"/>
      <c r="O23351" s="90"/>
      <c r="P23351" s="90"/>
      <c r="Q23351" s="90"/>
    </row>
    <row r="23352" spans="4:17" x14ac:dyDescent="0.25">
      <c r="D23352" s="87"/>
      <c r="J23352" s="88"/>
      <c r="K23352" s="89"/>
      <c r="M23352" s="88"/>
      <c r="O23352" s="90"/>
      <c r="P23352" s="90"/>
      <c r="Q23352" s="90"/>
    </row>
    <row r="23353" spans="4:17" x14ac:dyDescent="0.25">
      <c r="D23353" s="87"/>
      <c r="J23353" s="88"/>
      <c r="K23353" s="89"/>
      <c r="M23353" s="88"/>
      <c r="O23353" s="90"/>
      <c r="P23353" s="90"/>
      <c r="Q23353" s="90"/>
    </row>
    <row r="23354" spans="4:17" x14ac:dyDescent="0.25">
      <c r="D23354" s="87"/>
      <c r="J23354" s="88"/>
      <c r="K23354" s="89"/>
      <c r="M23354" s="88"/>
      <c r="O23354" s="90"/>
      <c r="P23354" s="90"/>
      <c r="Q23354" s="90"/>
    </row>
    <row r="23355" spans="4:17" x14ac:dyDescent="0.25">
      <c r="D23355" s="87"/>
      <c r="J23355" s="88"/>
      <c r="K23355" s="89"/>
      <c r="M23355" s="88"/>
      <c r="O23355" s="90"/>
      <c r="P23355" s="90"/>
      <c r="Q23355" s="90"/>
    </row>
    <row r="23356" spans="4:17" x14ac:dyDescent="0.25">
      <c r="D23356" s="87"/>
      <c r="J23356" s="88"/>
      <c r="K23356" s="89"/>
      <c r="M23356" s="88"/>
      <c r="O23356" s="90"/>
      <c r="P23356" s="90"/>
      <c r="Q23356" s="90"/>
    </row>
    <row r="23357" spans="4:17" x14ac:dyDescent="0.25">
      <c r="D23357" s="87"/>
      <c r="J23357" s="88"/>
      <c r="K23357" s="89"/>
      <c r="M23357" s="88"/>
      <c r="O23357" s="90"/>
      <c r="P23357" s="90"/>
      <c r="Q23357" s="90"/>
    </row>
    <row r="23358" spans="4:17" x14ac:dyDescent="0.25">
      <c r="D23358" s="87"/>
      <c r="J23358" s="88"/>
      <c r="K23358" s="89"/>
      <c r="M23358" s="88"/>
      <c r="O23358" s="90"/>
      <c r="P23358" s="90"/>
      <c r="Q23358" s="90"/>
    </row>
    <row r="23359" spans="4:17" x14ac:dyDescent="0.25">
      <c r="D23359" s="87"/>
      <c r="J23359" s="88"/>
      <c r="K23359" s="89"/>
      <c r="M23359" s="88"/>
      <c r="O23359" s="90"/>
      <c r="P23359" s="90"/>
      <c r="Q23359" s="90"/>
    </row>
    <row r="23360" spans="4:17" x14ac:dyDescent="0.25">
      <c r="D23360" s="87"/>
      <c r="J23360" s="88"/>
      <c r="K23360" s="89"/>
      <c r="M23360" s="88"/>
      <c r="O23360" s="90"/>
      <c r="P23360" s="90"/>
      <c r="Q23360" s="90"/>
    </row>
    <row r="23361" spans="4:17" x14ac:dyDescent="0.25">
      <c r="D23361" s="87"/>
      <c r="J23361" s="88"/>
      <c r="K23361" s="89"/>
      <c r="M23361" s="88"/>
      <c r="O23361" s="90"/>
      <c r="P23361" s="90"/>
      <c r="Q23361" s="90"/>
    </row>
    <row r="23362" spans="4:17" x14ac:dyDescent="0.25">
      <c r="D23362" s="87"/>
      <c r="J23362" s="88"/>
      <c r="K23362" s="89"/>
      <c r="M23362" s="88"/>
      <c r="O23362" s="90"/>
      <c r="P23362" s="90"/>
      <c r="Q23362" s="90"/>
    </row>
    <row r="23363" spans="4:17" x14ac:dyDescent="0.25">
      <c r="D23363" s="87"/>
      <c r="J23363" s="88"/>
      <c r="K23363" s="89"/>
      <c r="M23363" s="88"/>
      <c r="O23363" s="90"/>
      <c r="P23363" s="90"/>
      <c r="Q23363" s="90"/>
    </row>
    <row r="23364" spans="4:17" x14ac:dyDescent="0.25">
      <c r="D23364" s="87"/>
      <c r="J23364" s="88"/>
      <c r="K23364" s="89"/>
      <c r="M23364" s="88"/>
      <c r="O23364" s="90"/>
      <c r="P23364" s="90"/>
      <c r="Q23364" s="90"/>
    </row>
    <row r="23365" spans="4:17" x14ac:dyDescent="0.25">
      <c r="D23365" s="87"/>
      <c r="J23365" s="88"/>
      <c r="K23365" s="89"/>
      <c r="M23365" s="88"/>
      <c r="O23365" s="90"/>
      <c r="P23365" s="90"/>
      <c r="Q23365" s="90"/>
    </row>
    <row r="23366" spans="4:17" x14ac:dyDescent="0.25">
      <c r="D23366" s="87"/>
      <c r="J23366" s="88"/>
      <c r="K23366" s="89"/>
      <c r="M23366" s="88"/>
      <c r="O23366" s="90"/>
      <c r="P23366" s="90"/>
      <c r="Q23366" s="90"/>
    </row>
    <row r="23367" spans="4:17" x14ac:dyDescent="0.25">
      <c r="D23367" s="87"/>
      <c r="J23367" s="88"/>
      <c r="K23367" s="89"/>
      <c r="M23367" s="88"/>
      <c r="O23367" s="90"/>
      <c r="P23367" s="90"/>
      <c r="Q23367" s="90"/>
    </row>
    <row r="23368" spans="4:17" x14ac:dyDescent="0.25">
      <c r="D23368" s="87"/>
      <c r="J23368" s="88"/>
      <c r="K23368" s="89"/>
      <c r="M23368" s="88"/>
      <c r="O23368" s="90"/>
      <c r="P23368" s="90"/>
      <c r="Q23368" s="90"/>
    </row>
    <row r="23369" spans="4:17" x14ac:dyDescent="0.25">
      <c r="D23369" s="87"/>
      <c r="J23369" s="88"/>
      <c r="K23369" s="89"/>
      <c r="M23369" s="88"/>
      <c r="O23369" s="90"/>
      <c r="P23369" s="90"/>
      <c r="Q23369" s="90"/>
    </row>
    <row r="23370" spans="4:17" x14ac:dyDescent="0.25">
      <c r="D23370" s="87"/>
      <c r="J23370" s="88"/>
      <c r="K23370" s="89"/>
      <c r="M23370" s="88"/>
      <c r="O23370" s="90"/>
      <c r="P23370" s="90"/>
      <c r="Q23370" s="90"/>
    </row>
    <row r="23371" spans="4:17" x14ac:dyDescent="0.25">
      <c r="D23371" s="87"/>
      <c r="J23371" s="88"/>
      <c r="K23371" s="89"/>
      <c r="M23371" s="88"/>
      <c r="O23371" s="90"/>
      <c r="P23371" s="90"/>
      <c r="Q23371" s="90"/>
    </row>
    <row r="23372" spans="4:17" x14ac:dyDescent="0.25">
      <c r="D23372" s="87"/>
      <c r="J23372" s="88"/>
      <c r="K23372" s="89"/>
      <c r="M23372" s="88"/>
      <c r="O23372" s="90"/>
      <c r="P23372" s="90"/>
      <c r="Q23372" s="90"/>
    </row>
    <row r="23373" spans="4:17" x14ac:dyDescent="0.25">
      <c r="D23373" s="87"/>
      <c r="J23373" s="88"/>
      <c r="K23373" s="89"/>
      <c r="M23373" s="88"/>
      <c r="O23373" s="90"/>
      <c r="P23373" s="90"/>
      <c r="Q23373" s="90"/>
    </row>
    <row r="23374" spans="4:17" x14ac:dyDescent="0.25">
      <c r="D23374" s="87"/>
      <c r="J23374" s="88"/>
      <c r="K23374" s="89"/>
      <c r="M23374" s="88"/>
      <c r="O23374" s="90"/>
      <c r="P23374" s="90"/>
      <c r="Q23374" s="90"/>
    </row>
    <row r="23375" spans="4:17" x14ac:dyDescent="0.25">
      <c r="D23375" s="87"/>
      <c r="J23375" s="88"/>
      <c r="K23375" s="89"/>
      <c r="M23375" s="88"/>
      <c r="O23375" s="90"/>
      <c r="P23375" s="90"/>
      <c r="Q23375" s="90"/>
    </row>
    <row r="23376" spans="4:17" x14ac:dyDescent="0.25">
      <c r="D23376" s="87"/>
      <c r="J23376" s="88"/>
      <c r="K23376" s="89"/>
      <c r="M23376" s="88"/>
      <c r="O23376" s="90"/>
      <c r="P23376" s="90"/>
      <c r="Q23376" s="90"/>
    </row>
    <row r="23377" spans="4:17" x14ac:dyDescent="0.25">
      <c r="D23377" s="87"/>
      <c r="J23377" s="88"/>
      <c r="K23377" s="89"/>
      <c r="M23377" s="88"/>
      <c r="O23377" s="90"/>
      <c r="P23377" s="90"/>
      <c r="Q23377" s="90"/>
    </row>
    <row r="23378" spans="4:17" x14ac:dyDescent="0.25">
      <c r="D23378" s="87"/>
      <c r="J23378" s="88"/>
      <c r="K23378" s="89"/>
      <c r="M23378" s="88"/>
      <c r="O23378" s="90"/>
      <c r="P23378" s="90"/>
      <c r="Q23378" s="90"/>
    </row>
    <row r="23379" spans="4:17" x14ac:dyDescent="0.25">
      <c r="D23379" s="87"/>
      <c r="J23379" s="88"/>
      <c r="K23379" s="89"/>
      <c r="M23379" s="88"/>
      <c r="O23379" s="90"/>
      <c r="P23379" s="90"/>
      <c r="Q23379" s="90"/>
    </row>
    <row r="23380" spans="4:17" x14ac:dyDescent="0.25">
      <c r="D23380" s="87"/>
      <c r="J23380" s="88"/>
      <c r="K23380" s="89"/>
      <c r="M23380" s="88"/>
      <c r="O23380" s="90"/>
      <c r="P23380" s="90"/>
      <c r="Q23380" s="90"/>
    </row>
    <row r="23381" spans="4:17" x14ac:dyDescent="0.25">
      <c r="D23381" s="87"/>
      <c r="J23381" s="88"/>
      <c r="K23381" s="89"/>
      <c r="M23381" s="88"/>
      <c r="O23381" s="90"/>
      <c r="P23381" s="90"/>
      <c r="Q23381" s="90"/>
    </row>
    <row r="23382" spans="4:17" x14ac:dyDescent="0.25">
      <c r="D23382" s="87"/>
      <c r="J23382" s="88"/>
      <c r="K23382" s="89"/>
      <c r="M23382" s="88"/>
      <c r="O23382" s="90"/>
      <c r="P23382" s="90"/>
      <c r="Q23382" s="90"/>
    </row>
    <row r="23383" spans="4:17" x14ac:dyDescent="0.25">
      <c r="D23383" s="87"/>
      <c r="J23383" s="88"/>
      <c r="K23383" s="89"/>
      <c r="M23383" s="88"/>
      <c r="O23383" s="90"/>
      <c r="P23383" s="90"/>
      <c r="Q23383" s="90"/>
    </row>
    <row r="23384" spans="4:17" x14ac:dyDescent="0.25">
      <c r="D23384" s="87"/>
      <c r="J23384" s="88"/>
      <c r="K23384" s="89"/>
      <c r="M23384" s="88"/>
      <c r="O23384" s="90"/>
      <c r="P23384" s="90"/>
      <c r="Q23384" s="90"/>
    </row>
    <row r="23385" spans="4:17" x14ac:dyDescent="0.25">
      <c r="D23385" s="87"/>
      <c r="J23385" s="88"/>
      <c r="K23385" s="89"/>
      <c r="M23385" s="88"/>
      <c r="O23385" s="90"/>
      <c r="P23385" s="90"/>
      <c r="Q23385" s="90"/>
    </row>
    <row r="23386" spans="4:17" x14ac:dyDescent="0.25">
      <c r="D23386" s="87"/>
      <c r="J23386" s="88"/>
      <c r="K23386" s="89"/>
      <c r="M23386" s="88"/>
      <c r="O23386" s="90"/>
      <c r="P23386" s="90"/>
      <c r="Q23386" s="90"/>
    </row>
    <row r="23387" spans="4:17" x14ac:dyDescent="0.25">
      <c r="D23387" s="87"/>
      <c r="J23387" s="88"/>
      <c r="K23387" s="89"/>
      <c r="M23387" s="88"/>
      <c r="O23387" s="90"/>
      <c r="P23387" s="90"/>
      <c r="Q23387" s="90"/>
    </row>
    <row r="23388" spans="4:17" x14ac:dyDescent="0.25">
      <c r="D23388" s="87"/>
      <c r="J23388" s="88"/>
      <c r="K23388" s="89"/>
      <c r="M23388" s="88"/>
      <c r="O23388" s="90"/>
      <c r="P23388" s="90"/>
      <c r="Q23388" s="90"/>
    </row>
    <row r="23389" spans="4:17" x14ac:dyDescent="0.25">
      <c r="D23389" s="87"/>
      <c r="J23389" s="88"/>
      <c r="K23389" s="89"/>
      <c r="M23389" s="88"/>
      <c r="O23389" s="90"/>
      <c r="P23389" s="90"/>
      <c r="Q23389" s="90"/>
    </row>
    <row r="23390" spans="4:17" x14ac:dyDescent="0.25">
      <c r="D23390" s="87"/>
      <c r="J23390" s="88"/>
      <c r="K23390" s="89"/>
      <c r="M23390" s="88"/>
      <c r="O23390" s="90"/>
      <c r="P23390" s="90"/>
      <c r="Q23390" s="90"/>
    </row>
    <row r="23391" spans="4:17" x14ac:dyDescent="0.25">
      <c r="D23391" s="87"/>
      <c r="J23391" s="88"/>
      <c r="K23391" s="89"/>
      <c r="M23391" s="88"/>
      <c r="O23391" s="90"/>
      <c r="P23391" s="90"/>
      <c r="Q23391" s="90"/>
    </row>
    <row r="23392" spans="4:17" x14ac:dyDescent="0.25">
      <c r="D23392" s="87"/>
      <c r="J23392" s="88"/>
      <c r="K23392" s="89"/>
      <c r="M23392" s="88"/>
      <c r="O23392" s="90"/>
      <c r="P23392" s="90"/>
      <c r="Q23392" s="90"/>
    </row>
    <row r="23393" spans="4:17" x14ac:dyDescent="0.25">
      <c r="D23393" s="87"/>
      <c r="J23393" s="88"/>
      <c r="K23393" s="89"/>
      <c r="M23393" s="88"/>
      <c r="O23393" s="90"/>
      <c r="P23393" s="90"/>
      <c r="Q23393" s="90"/>
    </row>
    <row r="23394" spans="4:17" x14ac:dyDescent="0.25">
      <c r="D23394" s="87"/>
      <c r="J23394" s="88"/>
      <c r="K23394" s="89"/>
      <c r="M23394" s="88"/>
      <c r="O23394" s="90"/>
      <c r="P23394" s="90"/>
      <c r="Q23394" s="90"/>
    </row>
    <row r="23395" spans="4:17" x14ac:dyDescent="0.25">
      <c r="D23395" s="87"/>
      <c r="J23395" s="88"/>
      <c r="K23395" s="89"/>
      <c r="M23395" s="88"/>
      <c r="O23395" s="90"/>
      <c r="P23395" s="90"/>
      <c r="Q23395" s="90"/>
    </row>
    <row r="23396" spans="4:17" x14ac:dyDescent="0.25">
      <c r="D23396" s="87"/>
      <c r="J23396" s="88"/>
      <c r="K23396" s="89"/>
      <c r="M23396" s="88"/>
      <c r="O23396" s="90"/>
      <c r="P23396" s="90"/>
      <c r="Q23396" s="90"/>
    </row>
    <row r="23397" spans="4:17" x14ac:dyDescent="0.25">
      <c r="D23397" s="87"/>
      <c r="J23397" s="88"/>
      <c r="K23397" s="89"/>
      <c r="M23397" s="88"/>
      <c r="O23397" s="90"/>
      <c r="P23397" s="90"/>
      <c r="Q23397" s="90"/>
    </row>
    <row r="23398" spans="4:17" x14ac:dyDescent="0.25">
      <c r="D23398" s="87"/>
      <c r="J23398" s="88"/>
      <c r="K23398" s="89"/>
      <c r="M23398" s="88"/>
      <c r="O23398" s="90"/>
      <c r="P23398" s="90"/>
      <c r="Q23398" s="90"/>
    </row>
    <row r="23399" spans="4:17" x14ac:dyDescent="0.25">
      <c r="D23399" s="87"/>
      <c r="J23399" s="88"/>
      <c r="K23399" s="89"/>
      <c r="M23399" s="88"/>
      <c r="O23399" s="90"/>
      <c r="P23399" s="90"/>
      <c r="Q23399" s="90"/>
    </row>
    <row r="23400" spans="4:17" x14ac:dyDescent="0.25">
      <c r="D23400" s="87"/>
      <c r="J23400" s="88"/>
      <c r="K23400" s="89"/>
      <c r="M23400" s="88"/>
      <c r="O23400" s="90"/>
      <c r="P23400" s="90"/>
      <c r="Q23400" s="90"/>
    </row>
    <row r="23401" spans="4:17" x14ac:dyDescent="0.25">
      <c r="D23401" s="87"/>
      <c r="J23401" s="88"/>
      <c r="K23401" s="89"/>
      <c r="M23401" s="88"/>
      <c r="O23401" s="90"/>
      <c r="P23401" s="90"/>
      <c r="Q23401" s="90"/>
    </row>
    <row r="23402" spans="4:17" x14ac:dyDescent="0.25">
      <c r="D23402" s="87"/>
      <c r="J23402" s="88"/>
      <c r="K23402" s="89"/>
      <c r="M23402" s="88"/>
      <c r="O23402" s="90"/>
      <c r="P23402" s="90"/>
      <c r="Q23402" s="90"/>
    </row>
    <row r="23403" spans="4:17" x14ac:dyDescent="0.25">
      <c r="D23403" s="87"/>
      <c r="J23403" s="88"/>
      <c r="K23403" s="89"/>
      <c r="M23403" s="88"/>
      <c r="O23403" s="90"/>
      <c r="P23403" s="90"/>
      <c r="Q23403" s="90"/>
    </row>
    <row r="23404" spans="4:17" x14ac:dyDescent="0.25">
      <c r="D23404" s="87"/>
      <c r="J23404" s="88"/>
      <c r="K23404" s="89"/>
      <c r="M23404" s="88"/>
      <c r="O23404" s="90"/>
      <c r="P23404" s="90"/>
      <c r="Q23404" s="90"/>
    </row>
    <row r="23405" spans="4:17" x14ac:dyDescent="0.25">
      <c r="D23405" s="87"/>
      <c r="J23405" s="88"/>
      <c r="K23405" s="89"/>
      <c r="M23405" s="88"/>
      <c r="O23405" s="90"/>
      <c r="P23405" s="90"/>
      <c r="Q23405" s="90"/>
    </row>
    <row r="23406" spans="4:17" x14ac:dyDescent="0.25">
      <c r="D23406" s="87"/>
      <c r="J23406" s="88"/>
      <c r="K23406" s="89"/>
      <c r="M23406" s="88"/>
      <c r="O23406" s="90"/>
      <c r="P23406" s="90"/>
      <c r="Q23406" s="90"/>
    </row>
    <row r="23407" spans="4:17" x14ac:dyDescent="0.25">
      <c r="D23407" s="87"/>
      <c r="J23407" s="88"/>
      <c r="K23407" s="89"/>
      <c r="M23407" s="88"/>
      <c r="O23407" s="90"/>
      <c r="P23407" s="90"/>
      <c r="Q23407" s="90"/>
    </row>
    <row r="23408" spans="4:17" x14ac:dyDescent="0.25">
      <c r="D23408" s="87"/>
      <c r="J23408" s="88"/>
      <c r="K23408" s="89"/>
      <c r="M23408" s="88"/>
      <c r="O23408" s="90"/>
      <c r="P23408" s="90"/>
      <c r="Q23408" s="90"/>
    </row>
    <row r="23409" spans="4:17" x14ac:dyDescent="0.25">
      <c r="D23409" s="87"/>
      <c r="J23409" s="88"/>
      <c r="K23409" s="89"/>
      <c r="M23409" s="88"/>
      <c r="O23409" s="90"/>
      <c r="P23409" s="90"/>
      <c r="Q23409" s="90"/>
    </row>
    <row r="23410" spans="4:17" x14ac:dyDescent="0.25">
      <c r="D23410" s="87"/>
      <c r="J23410" s="88"/>
      <c r="K23410" s="89"/>
      <c r="M23410" s="88"/>
      <c r="O23410" s="90"/>
      <c r="P23410" s="90"/>
      <c r="Q23410" s="90"/>
    </row>
    <row r="23411" spans="4:17" x14ac:dyDescent="0.25">
      <c r="D23411" s="87"/>
      <c r="J23411" s="88"/>
      <c r="K23411" s="89"/>
      <c r="M23411" s="88"/>
      <c r="O23411" s="90"/>
      <c r="P23411" s="90"/>
      <c r="Q23411" s="90"/>
    </row>
    <row r="23412" spans="4:17" x14ac:dyDescent="0.25">
      <c r="D23412" s="87"/>
      <c r="J23412" s="88"/>
      <c r="K23412" s="89"/>
      <c r="M23412" s="88"/>
      <c r="O23412" s="90"/>
      <c r="P23412" s="90"/>
      <c r="Q23412" s="90"/>
    </row>
    <row r="23413" spans="4:17" x14ac:dyDescent="0.25">
      <c r="D23413" s="87"/>
      <c r="J23413" s="88"/>
      <c r="K23413" s="89"/>
      <c r="M23413" s="88"/>
      <c r="O23413" s="90"/>
      <c r="P23413" s="90"/>
      <c r="Q23413" s="90"/>
    </row>
    <row r="23414" spans="4:17" x14ac:dyDescent="0.25">
      <c r="D23414" s="87"/>
      <c r="J23414" s="88"/>
      <c r="K23414" s="89"/>
      <c r="M23414" s="88"/>
      <c r="O23414" s="90"/>
      <c r="P23414" s="90"/>
      <c r="Q23414" s="90"/>
    </row>
    <row r="23415" spans="4:17" x14ac:dyDescent="0.25">
      <c r="D23415" s="87"/>
      <c r="J23415" s="88"/>
      <c r="K23415" s="89"/>
      <c r="M23415" s="88"/>
      <c r="O23415" s="90"/>
      <c r="P23415" s="90"/>
      <c r="Q23415" s="90"/>
    </row>
    <row r="23416" spans="4:17" x14ac:dyDescent="0.25">
      <c r="D23416" s="87"/>
      <c r="J23416" s="88"/>
      <c r="K23416" s="89"/>
      <c r="M23416" s="88"/>
      <c r="O23416" s="90"/>
      <c r="P23416" s="90"/>
      <c r="Q23416" s="90"/>
    </row>
    <row r="23417" spans="4:17" x14ac:dyDescent="0.25">
      <c r="D23417" s="87"/>
      <c r="J23417" s="88"/>
      <c r="K23417" s="89"/>
      <c r="M23417" s="88"/>
      <c r="O23417" s="90"/>
      <c r="P23417" s="90"/>
      <c r="Q23417" s="90"/>
    </row>
    <row r="23418" spans="4:17" x14ac:dyDescent="0.25">
      <c r="D23418" s="87"/>
      <c r="J23418" s="88"/>
      <c r="K23418" s="89"/>
      <c r="M23418" s="88"/>
      <c r="O23418" s="90"/>
      <c r="P23418" s="90"/>
      <c r="Q23418" s="90"/>
    </row>
    <row r="23419" spans="4:17" x14ac:dyDescent="0.25">
      <c r="D23419" s="87"/>
      <c r="J23419" s="88"/>
      <c r="K23419" s="89"/>
      <c r="M23419" s="88"/>
      <c r="O23419" s="90"/>
      <c r="P23419" s="90"/>
      <c r="Q23419" s="90"/>
    </row>
    <row r="23420" spans="4:17" x14ac:dyDescent="0.25">
      <c r="D23420" s="87"/>
      <c r="J23420" s="88"/>
      <c r="K23420" s="89"/>
      <c r="M23420" s="88"/>
      <c r="O23420" s="90"/>
      <c r="P23420" s="90"/>
      <c r="Q23420" s="90"/>
    </row>
    <row r="23421" spans="4:17" x14ac:dyDescent="0.25">
      <c r="D23421" s="87"/>
      <c r="J23421" s="88"/>
      <c r="K23421" s="89"/>
      <c r="M23421" s="88"/>
      <c r="O23421" s="90"/>
      <c r="P23421" s="90"/>
      <c r="Q23421" s="90"/>
    </row>
    <row r="23422" spans="4:17" x14ac:dyDescent="0.25">
      <c r="D23422" s="87"/>
      <c r="J23422" s="88"/>
      <c r="K23422" s="89"/>
      <c r="M23422" s="88"/>
      <c r="O23422" s="90"/>
      <c r="P23422" s="90"/>
      <c r="Q23422" s="90"/>
    </row>
    <row r="23423" spans="4:17" x14ac:dyDescent="0.25">
      <c r="D23423" s="87"/>
      <c r="J23423" s="88"/>
      <c r="K23423" s="89"/>
      <c r="M23423" s="88"/>
      <c r="O23423" s="90"/>
      <c r="P23423" s="90"/>
      <c r="Q23423" s="90"/>
    </row>
    <row r="23424" spans="4:17" x14ac:dyDescent="0.25">
      <c r="D23424" s="87"/>
      <c r="J23424" s="88"/>
      <c r="K23424" s="89"/>
      <c r="M23424" s="88"/>
      <c r="O23424" s="90"/>
      <c r="P23424" s="90"/>
      <c r="Q23424" s="90"/>
    </row>
    <row r="23425" spans="4:17" x14ac:dyDescent="0.25">
      <c r="D23425" s="87"/>
      <c r="J23425" s="88"/>
      <c r="K23425" s="89"/>
      <c r="M23425" s="88"/>
      <c r="O23425" s="90"/>
      <c r="P23425" s="90"/>
      <c r="Q23425" s="90"/>
    </row>
    <row r="23426" spans="4:17" x14ac:dyDescent="0.25">
      <c r="D23426" s="87"/>
      <c r="J23426" s="88"/>
      <c r="K23426" s="89"/>
      <c r="M23426" s="88"/>
      <c r="O23426" s="90"/>
      <c r="P23426" s="90"/>
      <c r="Q23426" s="90"/>
    </row>
    <row r="23427" spans="4:17" x14ac:dyDescent="0.25">
      <c r="D23427" s="87"/>
      <c r="J23427" s="88"/>
      <c r="K23427" s="89"/>
      <c r="M23427" s="88"/>
      <c r="O23427" s="90"/>
      <c r="P23427" s="90"/>
      <c r="Q23427" s="90"/>
    </row>
    <row r="23428" spans="4:17" x14ac:dyDescent="0.25">
      <c r="D23428" s="87"/>
      <c r="J23428" s="88"/>
      <c r="K23428" s="89"/>
      <c r="M23428" s="88"/>
      <c r="O23428" s="90"/>
      <c r="P23428" s="90"/>
      <c r="Q23428" s="90"/>
    </row>
    <row r="23429" spans="4:17" x14ac:dyDescent="0.25">
      <c r="D23429" s="87"/>
      <c r="J23429" s="88"/>
      <c r="K23429" s="89"/>
      <c r="M23429" s="88"/>
      <c r="O23429" s="90"/>
      <c r="P23429" s="90"/>
      <c r="Q23429" s="90"/>
    </row>
    <row r="23430" spans="4:17" x14ac:dyDescent="0.25">
      <c r="D23430" s="87"/>
      <c r="J23430" s="88"/>
      <c r="K23430" s="89"/>
      <c r="M23430" s="88"/>
      <c r="O23430" s="90"/>
      <c r="P23430" s="90"/>
      <c r="Q23430" s="90"/>
    </row>
    <row r="23431" spans="4:17" x14ac:dyDescent="0.25">
      <c r="D23431" s="87"/>
      <c r="J23431" s="88"/>
      <c r="K23431" s="89"/>
      <c r="M23431" s="88"/>
      <c r="O23431" s="90"/>
      <c r="P23431" s="90"/>
      <c r="Q23431" s="90"/>
    </row>
    <row r="23432" spans="4:17" x14ac:dyDescent="0.25">
      <c r="D23432" s="87"/>
      <c r="J23432" s="88"/>
      <c r="K23432" s="89"/>
      <c r="M23432" s="88"/>
      <c r="O23432" s="90"/>
      <c r="P23432" s="90"/>
      <c r="Q23432" s="90"/>
    </row>
    <row r="23433" spans="4:17" x14ac:dyDescent="0.25">
      <c r="D23433" s="87"/>
      <c r="J23433" s="88"/>
      <c r="K23433" s="89"/>
      <c r="M23433" s="88"/>
      <c r="O23433" s="90"/>
      <c r="P23433" s="90"/>
      <c r="Q23433" s="90"/>
    </row>
    <row r="23434" spans="4:17" x14ac:dyDescent="0.25">
      <c r="D23434" s="87"/>
      <c r="J23434" s="88"/>
      <c r="K23434" s="89"/>
      <c r="M23434" s="88"/>
      <c r="O23434" s="90"/>
      <c r="P23434" s="90"/>
      <c r="Q23434" s="90"/>
    </row>
    <row r="23435" spans="4:17" x14ac:dyDescent="0.25">
      <c r="D23435" s="87"/>
      <c r="J23435" s="88"/>
      <c r="K23435" s="89"/>
      <c r="M23435" s="88"/>
      <c r="O23435" s="90"/>
      <c r="P23435" s="90"/>
      <c r="Q23435" s="90"/>
    </row>
    <row r="23436" spans="4:17" x14ac:dyDescent="0.25">
      <c r="D23436" s="87"/>
      <c r="J23436" s="88"/>
      <c r="K23436" s="89"/>
      <c r="M23436" s="88"/>
      <c r="O23436" s="90"/>
      <c r="P23436" s="90"/>
      <c r="Q23436" s="90"/>
    </row>
    <row r="23437" spans="4:17" x14ac:dyDescent="0.25">
      <c r="D23437" s="87"/>
      <c r="J23437" s="88"/>
      <c r="K23437" s="89"/>
      <c r="M23437" s="88"/>
      <c r="O23437" s="90"/>
      <c r="P23437" s="90"/>
      <c r="Q23437" s="90"/>
    </row>
    <row r="23438" spans="4:17" x14ac:dyDescent="0.25">
      <c r="D23438" s="87"/>
      <c r="J23438" s="88"/>
      <c r="K23438" s="89"/>
      <c r="M23438" s="88"/>
      <c r="O23438" s="90"/>
      <c r="P23438" s="90"/>
      <c r="Q23438" s="90"/>
    </row>
    <row r="23439" spans="4:17" x14ac:dyDescent="0.25">
      <c r="D23439" s="87"/>
      <c r="J23439" s="88"/>
      <c r="K23439" s="89"/>
      <c r="M23439" s="88"/>
      <c r="O23439" s="90"/>
      <c r="P23439" s="90"/>
      <c r="Q23439" s="90"/>
    </row>
    <row r="23440" spans="4:17" x14ac:dyDescent="0.25">
      <c r="D23440" s="87"/>
      <c r="J23440" s="88"/>
      <c r="K23440" s="89"/>
      <c r="M23440" s="88"/>
      <c r="O23440" s="90"/>
      <c r="P23440" s="90"/>
      <c r="Q23440" s="90"/>
    </row>
    <row r="23441" spans="4:17" x14ac:dyDescent="0.25">
      <c r="D23441" s="87"/>
      <c r="J23441" s="88"/>
      <c r="K23441" s="89"/>
      <c r="M23441" s="88"/>
      <c r="O23441" s="90"/>
      <c r="P23441" s="90"/>
      <c r="Q23441" s="90"/>
    </row>
    <row r="23442" spans="4:17" x14ac:dyDescent="0.25">
      <c r="D23442" s="87"/>
      <c r="J23442" s="88"/>
      <c r="K23442" s="89"/>
      <c r="M23442" s="88"/>
      <c r="O23442" s="90"/>
      <c r="P23442" s="90"/>
      <c r="Q23442" s="90"/>
    </row>
    <row r="23443" spans="4:17" x14ac:dyDescent="0.25">
      <c r="D23443" s="87"/>
      <c r="J23443" s="88"/>
      <c r="K23443" s="89"/>
      <c r="M23443" s="88"/>
      <c r="O23443" s="90"/>
      <c r="P23443" s="90"/>
      <c r="Q23443" s="90"/>
    </row>
    <row r="23444" spans="4:17" x14ac:dyDescent="0.25">
      <c r="D23444" s="87"/>
      <c r="J23444" s="88"/>
      <c r="K23444" s="89"/>
      <c r="M23444" s="88"/>
      <c r="O23444" s="90"/>
      <c r="P23444" s="90"/>
      <c r="Q23444" s="90"/>
    </row>
    <row r="23445" spans="4:17" x14ac:dyDescent="0.25">
      <c r="D23445" s="87"/>
      <c r="J23445" s="88"/>
      <c r="K23445" s="89"/>
      <c r="M23445" s="88"/>
      <c r="O23445" s="90"/>
      <c r="P23445" s="90"/>
      <c r="Q23445" s="90"/>
    </row>
    <row r="23446" spans="4:17" x14ac:dyDescent="0.25">
      <c r="D23446" s="87"/>
      <c r="J23446" s="88"/>
      <c r="K23446" s="89"/>
      <c r="M23446" s="88"/>
      <c r="O23446" s="90"/>
      <c r="P23446" s="90"/>
      <c r="Q23446" s="90"/>
    </row>
    <row r="23447" spans="4:17" x14ac:dyDescent="0.25">
      <c r="D23447" s="87"/>
      <c r="J23447" s="88"/>
      <c r="K23447" s="89"/>
      <c r="M23447" s="88"/>
      <c r="O23447" s="90"/>
      <c r="P23447" s="90"/>
      <c r="Q23447" s="90"/>
    </row>
    <row r="23448" spans="4:17" x14ac:dyDescent="0.25">
      <c r="D23448" s="87"/>
      <c r="J23448" s="88"/>
      <c r="K23448" s="89"/>
      <c r="M23448" s="88"/>
      <c r="O23448" s="90"/>
      <c r="P23448" s="90"/>
      <c r="Q23448" s="90"/>
    </row>
    <row r="23449" spans="4:17" x14ac:dyDescent="0.25">
      <c r="D23449" s="87"/>
      <c r="J23449" s="88"/>
      <c r="K23449" s="89"/>
      <c r="M23449" s="88"/>
      <c r="O23449" s="90"/>
      <c r="P23449" s="90"/>
      <c r="Q23449" s="90"/>
    </row>
    <row r="23450" spans="4:17" x14ac:dyDescent="0.25">
      <c r="D23450" s="87"/>
      <c r="J23450" s="88"/>
      <c r="K23450" s="89"/>
      <c r="M23450" s="88"/>
      <c r="O23450" s="90"/>
      <c r="P23450" s="90"/>
      <c r="Q23450" s="90"/>
    </row>
    <row r="23451" spans="4:17" x14ac:dyDescent="0.25">
      <c r="D23451" s="87"/>
      <c r="J23451" s="88"/>
      <c r="K23451" s="89"/>
      <c r="M23451" s="88"/>
      <c r="O23451" s="90"/>
      <c r="P23451" s="90"/>
      <c r="Q23451" s="90"/>
    </row>
    <row r="23452" spans="4:17" x14ac:dyDescent="0.25">
      <c r="D23452" s="87"/>
      <c r="J23452" s="88"/>
      <c r="K23452" s="89"/>
      <c r="M23452" s="88"/>
      <c r="O23452" s="90"/>
      <c r="P23452" s="90"/>
      <c r="Q23452" s="90"/>
    </row>
    <row r="23453" spans="4:17" x14ac:dyDescent="0.25">
      <c r="D23453" s="87"/>
      <c r="J23453" s="88"/>
      <c r="K23453" s="89"/>
      <c r="M23453" s="88"/>
      <c r="O23453" s="90"/>
      <c r="P23453" s="90"/>
      <c r="Q23453" s="90"/>
    </row>
    <row r="23454" spans="4:17" x14ac:dyDescent="0.25">
      <c r="D23454" s="87"/>
      <c r="J23454" s="88"/>
      <c r="K23454" s="89"/>
      <c r="M23454" s="88"/>
      <c r="O23454" s="90"/>
      <c r="P23454" s="90"/>
      <c r="Q23454" s="90"/>
    </row>
    <row r="23455" spans="4:17" x14ac:dyDescent="0.25">
      <c r="D23455" s="87"/>
      <c r="J23455" s="88"/>
      <c r="K23455" s="89"/>
      <c r="M23455" s="88"/>
      <c r="O23455" s="90"/>
      <c r="P23455" s="90"/>
      <c r="Q23455" s="90"/>
    </row>
    <row r="23456" spans="4:17" x14ac:dyDescent="0.25">
      <c r="D23456" s="87"/>
      <c r="J23456" s="88"/>
      <c r="K23456" s="89"/>
      <c r="M23456" s="88"/>
      <c r="O23456" s="90"/>
      <c r="P23456" s="90"/>
      <c r="Q23456" s="90"/>
    </row>
    <row r="23457" spans="4:17" x14ac:dyDescent="0.25">
      <c r="D23457" s="87"/>
      <c r="J23457" s="88"/>
      <c r="K23457" s="89"/>
      <c r="M23457" s="88"/>
      <c r="O23457" s="90"/>
      <c r="P23457" s="90"/>
      <c r="Q23457" s="90"/>
    </row>
    <row r="23458" spans="4:17" x14ac:dyDescent="0.25">
      <c r="D23458" s="87"/>
      <c r="J23458" s="88"/>
      <c r="K23458" s="89"/>
      <c r="M23458" s="88"/>
      <c r="O23458" s="90"/>
      <c r="P23458" s="90"/>
      <c r="Q23458" s="90"/>
    </row>
    <row r="23459" spans="4:17" x14ac:dyDescent="0.25">
      <c r="D23459" s="87"/>
      <c r="J23459" s="88"/>
      <c r="K23459" s="89"/>
      <c r="M23459" s="88"/>
      <c r="O23459" s="90"/>
      <c r="P23459" s="90"/>
      <c r="Q23459" s="90"/>
    </row>
    <row r="23460" spans="4:17" x14ac:dyDescent="0.25">
      <c r="D23460" s="87"/>
      <c r="J23460" s="88"/>
      <c r="K23460" s="89"/>
      <c r="M23460" s="88"/>
      <c r="O23460" s="90"/>
      <c r="P23460" s="90"/>
      <c r="Q23460" s="90"/>
    </row>
    <row r="23461" spans="4:17" x14ac:dyDescent="0.25">
      <c r="D23461" s="87"/>
      <c r="J23461" s="88"/>
      <c r="K23461" s="89"/>
      <c r="M23461" s="88"/>
      <c r="O23461" s="90"/>
      <c r="P23461" s="90"/>
      <c r="Q23461" s="90"/>
    </row>
    <row r="23462" spans="4:17" x14ac:dyDescent="0.25">
      <c r="D23462" s="87"/>
      <c r="J23462" s="88"/>
      <c r="K23462" s="89"/>
      <c r="M23462" s="88"/>
      <c r="O23462" s="90"/>
      <c r="P23462" s="90"/>
      <c r="Q23462" s="90"/>
    </row>
    <row r="23463" spans="4:17" x14ac:dyDescent="0.25">
      <c r="D23463" s="87"/>
      <c r="J23463" s="88"/>
      <c r="K23463" s="89"/>
      <c r="M23463" s="88"/>
      <c r="O23463" s="90"/>
      <c r="P23463" s="90"/>
      <c r="Q23463" s="90"/>
    </row>
    <row r="23464" spans="4:17" x14ac:dyDescent="0.25">
      <c r="D23464" s="87"/>
      <c r="J23464" s="88"/>
      <c r="K23464" s="89"/>
      <c r="M23464" s="88"/>
      <c r="O23464" s="90"/>
      <c r="P23464" s="90"/>
      <c r="Q23464" s="90"/>
    </row>
    <row r="23465" spans="4:17" x14ac:dyDescent="0.25">
      <c r="D23465" s="87"/>
      <c r="J23465" s="88"/>
      <c r="K23465" s="89"/>
      <c r="M23465" s="88"/>
      <c r="O23465" s="90"/>
      <c r="P23465" s="90"/>
      <c r="Q23465" s="90"/>
    </row>
    <row r="23466" spans="4:17" x14ac:dyDescent="0.25">
      <c r="D23466" s="87"/>
      <c r="J23466" s="88"/>
      <c r="K23466" s="89"/>
      <c r="M23466" s="88"/>
      <c r="O23466" s="90"/>
      <c r="P23466" s="90"/>
      <c r="Q23466" s="90"/>
    </row>
    <row r="23467" spans="4:17" x14ac:dyDescent="0.25">
      <c r="D23467" s="87"/>
      <c r="J23467" s="88"/>
      <c r="K23467" s="89"/>
      <c r="M23467" s="88"/>
      <c r="O23467" s="90"/>
      <c r="P23467" s="90"/>
      <c r="Q23467" s="90"/>
    </row>
    <row r="23468" spans="4:17" x14ac:dyDescent="0.25">
      <c r="D23468" s="87"/>
      <c r="J23468" s="88"/>
      <c r="K23468" s="89"/>
      <c r="M23468" s="88"/>
      <c r="O23468" s="90"/>
      <c r="P23468" s="90"/>
      <c r="Q23468" s="90"/>
    </row>
    <row r="23469" spans="4:17" x14ac:dyDescent="0.25">
      <c r="D23469" s="87"/>
      <c r="J23469" s="88"/>
      <c r="K23469" s="89"/>
      <c r="M23469" s="88"/>
      <c r="O23469" s="90"/>
      <c r="P23469" s="90"/>
      <c r="Q23469" s="90"/>
    </row>
    <row r="23470" spans="4:17" x14ac:dyDescent="0.25">
      <c r="D23470" s="87"/>
      <c r="J23470" s="88"/>
      <c r="K23470" s="89"/>
      <c r="M23470" s="88"/>
      <c r="O23470" s="90"/>
      <c r="P23470" s="90"/>
      <c r="Q23470" s="90"/>
    </row>
    <row r="23471" spans="4:17" x14ac:dyDescent="0.25">
      <c r="D23471" s="87"/>
      <c r="J23471" s="88"/>
      <c r="K23471" s="89"/>
      <c r="M23471" s="88"/>
      <c r="O23471" s="90"/>
      <c r="P23471" s="90"/>
      <c r="Q23471" s="90"/>
    </row>
    <row r="23472" spans="4:17" x14ac:dyDescent="0.25">
      <c r="D23472" s="87"/>
      <c r="J23472" s="88"/>
      <c r="K23472" s="89"/>
      <c r="M23472" s="88"/>
      <c r="O23472" s="90"/>
      <c r="P23472" s="90"/>
      <c r="Q23472" s="90"/>
    </row>
    <row r="23473" spans="4:17" x14ac:dyDescent="0.25">
      <c r="D23473" s="87"/>
      <c r="J23473" s="88"/>
      <c r="K23473" s="89"/>
      <c r="M23473" s="88"/>
      <c r="O23473" s="90"/>
      <c r="P23473" s="90"/>
      <c r="Q23473" s="90"/>
    </row>
    <row r="23474" spans="4:17" x14ac:dyDescent="0.25">
      <c r="D23474" s="87"/>
      <c r="J23474" s="88"/>
      <c r="K23474" s="89"/>
      <c r="M23474" s="88"/>
      <c r="O23474" s="90"/>
      <c r="P23474" s="90"/>
      <c r="Q23474" s="90"/>
    </row>
    <row r="23475" spans="4:17" x14ac:dyDescent="0.25">
      <c r="D23475" s="87"/>
      <c r="J23475" s="88"/>
      <c r="K23475" s="89"/>
      <c r="M23475" s="88"/>
      <c r="O23475" s="90"/>
      <c r="P23475" s="90"/>
      <c r="Q23475" s="90"/>
    </row>
    <row r="23476" spans="4:17" x14ac:dyDescent="0.25">
      <c r="D23476" s="87"/>
      <c r="J23476" s="88"/>
      <c r="K23476" s="89"/>
      <c r="M23476" s="88"/>
      <c r="O23476" s="90"/>
      <c r="P23476" s="90"/>
      <c r="Q23476" s="90"/>
    </row>
    <row r="23477" spans="4:17" x14ac:dyDescent="0.25">
      <c r="D23477" s="87"/>
      <c r="J23477" s="88"/>
      <c r="K23477" s="89"/>
      <c r="M23477" s="88"/>
      <c r="O23477" s="90"/>
      <c r="P23477" s="90"/>
      <c r="Q23477" s="90"/>
    </row>
    <row r="23478" spans="4:17" x14ac:dyDescent="0.25">
      <c r="D23478" s="87"/>
      <c r="J23478" s="88"/>
      <c r="K23478" s="89"/>
      <c r="M23478" s="88"/>
      <c r="O23478" s="90"/>
      <c r="P23478" s="90"/>
      <c r="Q23478" s="90"/>
    </row>
    <row r="23479" spans="4:17" x14ac:dyDescent="0.25">
      <c r="D23479" s="87"/>
      <c r="J23479" s="88"/>
      <c r="K23479" s="89"/>
      <c r="M23479" s="88"/>
      <c r="O23479" s="90"/>
      <c r="P23479" s="90"/>
      <c r="Q23479" s="90"/>
    </row>
    <row r="23480" spans="4:17" x14ac:dyDescent="0.25">
      <c r="D23480" s="87"/>
      <c r="J23480" s="88"/>
      <c r="K23480" s="89"/>
      <c r="M23480" s="88"/>
      <c r="O23480" s="90"/>
      <c r="P23480" s="90"/>
      <c r="Q23480" s="90"/>
    </row>
    <row r="23481" spans="4:17" x14ac:dyDescent="0.25">
      <c r="D23481" s="87"/>
      <c r="J23481" s="88"/>
      <c r="K23481" s="89"/>
      <c r="M23481" s="88"/>
      <c r="O23481" s="90"/>
      <c r="P23481" s="90"/>
      <c r="Q23481" s="90"/>
    </row>
    <row r="23482" spans="4:17" x14ac:dyDescent="0.25">
      <c r="D23482" s="87"/>
      <c r="J23482" s="88"/>
      <c r="K23482" s="89"/>
      <c r="M23482" s="88"/>
      <c r="O23482" s="90"/>
      <c r="P23482" s="90"/>
      <c r="Q23482" s="90"/>
    </row>
    <row r="23483" spans="4:17" x14ac:dyDescent="0.25">
      <c r="D23483" s="87"/>
      <c r="J23483" s="88"/>
      <c r="K23483" s="89"/>
      <c r="M23483" s="88"/>
      <c r="O23483" s="90"/>
      <c r="P23483" s="90"/>
      <c r="Q23483" s="90"/>
    </row>
    <row r="23484" spans="4:17" x14ac:dyDescent="0.25">
      <c r="D23484" s="87"/>
      <c r="J23484" s="88"/>
      <c r="K23484" s="89"/>
      <c r="M23484" s="88"/>
      <c r="O23484" s="90"/>
      <c r="P23484" s="90"/>
      <c r="Q23484" s="90"/>
    </row>
    <row r="23485" spans="4:17" x14ac:dyDescent="0.25">
      <c r="D23485" s="87"/>
      <c r="J23485" s="88"/>
      <c r="K23485" s="89"/>
      <c r="M23485" s="88"/>
      <c r="O23485" s="90"/>
      <c r="P23485" s="90"/>
      <c r="Q23485" s="90"/>
    </row>
    <row r="23486" spans="4:17" x14ac:dyDescent="0.25">
      <c r="D23486" s="87"/>
      <c r="J23486" s="88"/>
      <c r="K23486" s="89"/>
      <c r="M23486" s="88"/>
      <c r="O23486" s="90"/>
      <c r="P23486" s="90"/>
      <c r="Q23486" s="90"/>
    </row>
    <row r="23487" spans="4:17" x14ac:dyDescent="0.25">
      <c r="D23487" s="87"/>
      <c r="J23487" s="88"/>
      <c r="K23487" s="89"/>
      <c r="M23487" s="88"/>
      <c r="O23487" s="90"/>
      <c r="P23487" s="90"/>
      <c r="Q23487" s="90"/>
    </row>
    <row r="23488" spans="4:17" x14ac:dyDescent="0.25">
      <c r="D23488" s="87"/>
      <c r="J23488" s="88"/>
      <c r="K23488" s="89"/>
      <c r="M23488" s="88"/>
      <c r="O23488" s="90"/>
      <c r="P23488" s="90"/>
      <c r="Q23488" s="90"/>
    </row>
    <row r="23489" spans="4:17" x14ac:dyDescent="0.25">
      <c r="D23489" s="87"/>
      <c r="J23489" s="88"/>
      <c r="K23489" s="89"/>
      <c r="M23489" s="88"/>
      <c r="O23489" s="90"/>
      <c r="P23489" s="90"/>
      <c r="Q23489" s="90"/>
    </row>
    <row r="23490" spans="4:17" x14ac:dyDescent="0.25">
      <c r="D23490" s="87"/>
      <c r="J23490" s="88"/>
      <c r="K23490" s="89"/>
      <c r="M23490" s="88"/>
      <c r="O23490" s="90"/>
      <c r="P23490" s="90"/>
      <c r="Q23490" s="90"/>
    </row>
    <row r="23491" spans="4:17" x14ac:dyDescent="0.25">
      <c r="D23491" s="87"/>
      <c r="J23491" s="88"/>
      <c r="K23491" s="89"/>
      <c r="M23491" s="88"/>
      <c r="O23491" s="90"/>
      <c r="P23491" s="90"/>
      <c r="Q23491" s="90"/>
    </row>
    <row r="23492" spans="4:17" x14ac:dyDescent="0.25">
      <c r="D23492" s="87"/>
      <c r="J23492" s="88"/>
      <c r="K23492" s="89"/>
      <c r="M23492" s="88"/>
      <c r="O23492" s="90"/>
      <c r="P23492" s="90"/>
      <c r="Q23492" s="90"/>
    </row>
    <row r="23493" spans="4:17" x14ac:dyDescent="0.25">
      <c r="D23493" s="87"/>
      <c r="J23493" s="88"/>
      <c r="K23493" s="89"/>
      <c r="M23493" s="88"/>
      <c r="O23493" s="90"/>
      <c r="P23493" s="90"/>
      <c r="Q23493" s="90"/>
    </row>
    <row r="23494" spans="4:17" x14ac:dyDescent="0.25">
      <c r="D23494" s="87"/>
      <c r="J23494" s="88"/>
      <c r="K23494" s="89"/>
      <c r="M23494" s="88"/>
      <c r="O23494" s="90"/>
      <c r="P23494" s="90"/>
      <c r="Q23494" s="90"/>
    </row>
    <row r="23495" spans="4:17" x14ac:dyDescent="0.25">
      <c r="D23495" s="87"/>
      <c r="J23495" s="88"/>
      <c r="K23495" s="89"/>
      <c r="M23495" s="88"/>
      <c r="O23495" s="90"/>
      <c r="P23495" s="90"/>
      <c r="Q23495" s="90"/>
    </row>
    <row r="23496" spans="4:17" x14ac:dyDescent="0.25">
      <c r="D23496" s="87"/>
      <c r="J23496" s="88"/>
      <c r="K23496" s="89"/>
      <c r="M23496" s="88"/>
      <c r="O23496" s="90"/>
      <c r="P23496" s="90"/>
      <c r="Q23496" s="90"/>
    </row>
    <row r="23497" spans="4:17" x14ac:dyDescent="0.25">
      <c r="D23497" s="87"/>
      <c r="J23497" s="88"/>
      <c r="K23497" s="89"/>
      <c r="M23497" s="88"/>
      <c r="O23497" s="90"/>
      <c r="P23497" s="90"/>
      <c r="Q23497" s="90"/>
    </row>
    <row r="23498" spans="4:17" x14ac:dyDescent="0.25">
      <c r="D23498" s="87"/>
      <c r="J23498" s="88"/>
      <c r="K23498" s="89"/>
      <c r="M23498" s="88"/>
      <c r="O23498" s="90"/>
      <c r="P23498" s="90"/>
      <c r="Q23498" s="90"/>
    </row>
    <row r="23499" spans="4:17" x14ac:dyDescent="0.25">
      <c r="D23499" s="87"/>
      <c r="J23499" s="88"/>
      <c r="K23499" s="89"/>
      <c r="M23499" s="88"/>
      <c r="O23499" s="90"/>
      <c r="P23499" s="90"/>
      <c r="Q23499" s="90"/>
    </row>
    <row r="23500" spans="4:17" x14ac:dyDescent="0.25">
      <c r="D23500" s="87"/>
      <c r="J23500" s="88"/>
      <c r="K23500" s="89"/>
      <c r="M23500" s="88"/>
      <c r="O23500" s="90"/>
      <c r="P23500" s="90"/>
      <c r="Q23500" s="90"/>
    </row>
    <row r="23501" spans="4:17" x14ac:dyDescent="0.25">
      <c r="D23501" s="87"/>
      <c r="J23501" s="88"/>
      <c r="K23501" s="89"/>
      <c r="M23501" s="88"/>
      <c r="O23501" s="90"/>
      <c r="P23501" s="90"/>
      <c r="Q23501" s="90"/>
    </row>
    <row r="23502" spans="4:17" x14ac:dyDescent="0.25">
      <c r="D23502" s="87"/>
      <c r="J23502" s="88"/>
      <c r="K23502" s="89"/>
      <c r="M23502" s="88"/>
      <c r="O23502" s="90"/>
      <c r="P23502" s="90"/>
      <c r="Q23502" s="90"/>
    </row>
    <row r="23503" spans="4:17" x14ac:dyDescent="0.25">
      <c r="D23503" s="87"/>
      <c r="J23503" s="88"/>
      <c r="K23503" s="89"/>
      <c r="M23503" s="88"/>
      <c r="O23503" s="90"/>
      <c r="P23503" s="90"/>
      <c r="Q23503" s="90"/>
    </row>
    <row r="23504" spans="4:17" x14ac:dyDescent="0.25">
      <c r="D23504" s="87"/>
      <c r="J23504" s="88"/>
      <c r="K23504" s="89"/>
      <c r="M23504" s="88"/>
      <c r="O23504" s="90"/>
      <c r="P23504" s="90"/>
      <c r="Q23504" s="90"/>
    </row>
    <row r="23505" spans="4:17" x14ac:dyDescent="0.25">
      <c r="D23505" s="87"/>
      <c r="J23505" s="88"/>
      <c r="K23505" s="89"/>
      <c r="M23505" s="88"/>
      <c r="O23505" s="90"/>
      <c r="P23505" s="90"/>
      <c r="Q23505" s="90"/>
    </row>
    <row r="23506" spans="4:17" x14ac:dyDescent="0.25">
      <c r="D23506" s="87"/>
      <c r="J23506" s="88"/>
      <c r="K23506" s="89"/>
      <c r="M23506" s="88"/>
      <c r="O23506" s="90"/>
      <c r="P23506" s="90"/>
      <c r="Q23506" s="90"/>
    </row>
    <row r="23507" spans="4:17" x14ac:dyDescent="0.25">
      <c r="D23507" s="87"/>
      <c r="J23507" s="88"/>
      <c r="K23507" s="89"/>
      <c r="M23507" s="88"/>
      <c r="O23507" s="90"/>
      <c r="P23507" s="90"/>
      <c r="Q23507" s="90"/>
    </row>
    <row r="23508" spans="4:17" x14ac:dyDescent="0.25">
      <c r="D23508" s="87"/>
      <c r="J23508" s="88"/>
      <c r="K23508" s="89"/>
      <c r="M23508" s="88"/>
      <c r="O23508" s="90"/>
      <c r="P23508" s="90"/>
      <c r="Q23508" s="90"/>
    </row>
    <row r="23509" spans="4:17" x14ac:dyDescent="0.25">
      <c r="D23509" s="87"/>
      <c r="J23509" s="88"/>
      <c r="K23509" s="89"/>
      <c r="M23509" s="88"/>
      <c r="O23509" s="90"/>
      <c r="P23509" s="90"/>
      <c r="Q23509" s="90"/>
    </row>
    <row r="23510" spans="4:17" x14ac:dyDescent="0.25">
      <c r="D23510" s="87"/>
      <c r="J23510" s="88"/>
      <c r="K23510" s="89"/>
      <c r="M23510" s="88"/>
      <c r="O23510" s="90"/>
      <c r="P23510" s="90"/>
      <c r="Q23510" s="90"/>
    </row>
    <row r="23511" spans="4:17" x14ac:dyDescent="0.25">
      <c r="D23511" s="87"/>
      <c r="J23511" s="88"/>
      <c r="K23511" s="89"/>
      <c r="M23511" s="88"/>
      <c r="O23511" s="90"/>
      <c r="P23511" s="90"/>
      <c r="Q23511" s="90"/>
    </row>
    <row r="23512" spans="4:17" x14ac:dyDescent="0.25">
      <c r="D23512" s="87"/>
      <c r="J23512" s="88"/>
      <c r="K23512" s="89"/>
      <c r="M23512" s="88"/>
      <c r="O23512" s="90"/>
      <c r="P23512" s="90"/>
      <c r="Q23512" s="90"/>
    </row>
    <row r="23513" spans="4:17" x14ac:dyDescent="0.25">
      <c r="D23513" s="87"/>
      <c r="J23513" s="88"/>
      <c r="K23513" s="89"/>
      <c r="M23513" s="88"/>
      <c r="O23513" s="90"/>
      <c r="P23513" s="90"/>
      <c r="Q23513" s="90"/>
    </row>
    <row r="23514" spans="4:17" x14ac:dyDescent="0.25">
      <c r="D23514" s="87"/>
      <c r="J23514" s="88"/>
      <c r="K23514" s="89"/>
      <c r="M23514" s="88"/>
      <c r="O23514" s="90"/>
      <c r="P23514" s="90"/>
      <c r="Q23514" s="90"/>
    </row>
    <row r="23515" spans="4:17" x14ac:dyDescent="0.25">
      <c r="D23515" s="87"/>
      <c r="J23515" s="88"/>
      <c r="K23515" s="89"/>
      <c r="M23515" s="88"/>
      <c r="O23515" s="90"/>
      <c r="P23515" s="90"/>
      <c r="Q23515" s="90"/>
    </row>
    <row r="23516" spans="4:17" x14ac:dyDescent="0.25">
      <c r="D23516" s="87"/>
      <c r="J23516" s="88"/>
      <c r="K23516" s="89"/>
      <c r="M23516" s="88"/>
      <c r="O23516" s="90"/>
      <c r="P23516" s="90"/>
      <c r="Q23516" s="90"/>
    </row>
    <row r="23517" spans="4:17" x14ac:dyDescent="0.25">
      <c r="D23517" s="87"/>
      <c r="J23517" s="88"/>
      <c r="K23517" s="89"/>
      <c r="M23517" s="88"/>
      <c r="O23517" s="90"/>
      <c r="P23517" s="90"/>
      <c r="Q23517" s="90"/>
    </row>
    <row r="23518" spans="4:17" x14ac:dyDescent="0.25">
      <c r="D23518" s="87"/>
      <c r="J23518" s="88"/>
      <c r="K23518" s="89"/>
      <c r="M23518" s="88"/>
      <c r="O23518" s="90"/>
      <c r="P23518" s="90"/>
      <c r="Q23518" s="90"/>
    </row>
    <row r="23519" spans="4:17" x14ac:dyDescent="0.25">
      <c r="D23519" s="87"/>
      <c r="J23519" s="88"/>
      <c r="K23519" s="89"/>
      <c r="M23519" s="88"/>
      <c r="O23519" s="90"/>
      <c r="P23519" s="90"/>
      <c r="Q23519" s="90"/>
    </row>
    <row r="23520" spans="4:17" x14ac:dyDescent="0.25">
      <c r="D23520" s="87"/>
      <c r="J23520" s="88"/>
      <c r="K23520" s="89"/>
      <c r="M23520" s="88"/>
      <c r="O23520" s="90"/>
      <c r="P23520" s="90"/>
      <c r="Q23520" s="90"/>
    </row>
    <row r="23521" spans="4:17" x14ac:dyDescent="0.25">
      <c r="D23521" s="87"/>
      <c r="J23521" s="88"/>
      <c r="K23521" s="89"/>
      <c r="M23521" s="88"/>
      <c r="O23521" s="90"/>
      <c r="P23521" s="90"/>
      <c r="Q23521" s="90"/>
    </row>
    <row r="23522" spans="4:17" x14ac:dyDescent="0.25">
      <c r="D23522" s="87"/>
      <c r="J23522" s="88"/>
      <c r="K23522" s="89"/>
      <c r="M23522" s="88"/>
      <c r="O23522" s="90"/>
      <c r="P23522" s="90"/>
      <c r="Q23522" s="90"/>
    </row>
    <row r="23523" spans="4:17" x14ac:dyDescent="0.25">
      <c r="D23523" s="87"/>
      <c r="J23523" s="88"/>
      <c r="K23523" s="89"/>
      <c r="M23523" s="88"/>
      <c r="O23523" s="90"/>
      <c r="P23523" s="90"/>
      <c r="Q23523" s="90"/>
    </row>
    <row r="23524" spans="4:17" x14ac:dyDescent="0.25">
      <c r="D23524" s="87"/>
      <c r="J23524" s="88"/>
      <c r="K23524" s="89"/>
      <c r="M23524" s="88"/>
      <c r="O23524" s="90"/>
      <c r="P23524" s="90"/>
      <c r="Q23524" s="90"/>
    </row>
    <row r="23525" spans="4:17" x14ac:dyDescent="0.25">
      <c r="D23525" s="87"/>
      <c r="J23525" s="88"/>
      <c r="K23525" s="89"/>
      <c r="M23525" s="88"/>
      <c r="O23525" s="90"/>
      <c r="P23525" s="90"/>
      <c r="Q23525" s="90"/>
    </row>
    <row r="23526" spans="4:17" x14ac:dyDescent="0.25">
      <c r="D23526" s="87"/>
      <c r="J23526" s="88"/>
      <c r="K23526" s="89"/>
      <c r="M23526" s="88"/>
      <c r="O23526" s="90"/>
      <c r="P23526" s="90"/>
      <c r="Q23526" s="90"/>
    </row>
    <row r="23527" spans="4:17" x14ac:dyDescent="0.25">
      <c r="D23527" s="87"/>
      <c r="J23527" s="88"/>
      <c r="K23527" s="89"/>
      <c r="M23527" s="88"/>
      <c r="O23527" s="90"/>
      <c r="P23527" s="90"/>
      <c r="Q23527" s="90"/>
    </row>
    <row r="23528" spans="4:17" x14ac:dyDescent="0.25">
      <c r="D23528" s="87"/>
      <c r="J23528" s="88"/>
      <c r="K23528" s="89"/>
      <c r="M23528" s="88"/>
      <c r="O23528" s="90"/>
      <c r="P23528" s="90"/>
      <c r="Q23528" s="90"/>
    </row>
    <row r="23529" spans="4:17" x14ac:dyDescent="0.25">
      <c r="D23529" s="87"/>
      <c r="J23529" s="88"/>
      <c r="K23529" s="89"/>
      <c r="M23529" s="88"/>
      <c r="O23529" s="90"/>
      <c r="P23529" s="90"/>
      <c r="Q23529" s="90"/>
    </row>
    <row r="23530" spans="4:17" x14ac:dyDescent="0.25">
      <c r="D23530" s="87"/>
      <c r="J23530" s="88"/>
      <c r="K23530" s="89"/>
      <c r="M23530" s="88"/>
      <c r="O23530" s="90"/>
      <c r="P23530" s="90"/>
      <c r="Q23530" s="90"/>
    </row>
    <row r="23531" spans="4:17" x14ac:dyDescent="0.25">
      <c r="D23531" s="87"/>
      <c r="J23531" s="88"/>
      <c r="K23531" s="89"/>
      <c r="M23531" s="88"/>
      <c r="O23531" s="90"/>
      <c r="P23531" s="90"/>
      <c r="Q23531" s="90"/>
    </row>
    <row r="23532" spans="4:17" x14ac:dyDescent="0.25">
      <c r="D23532" s="87"/>
      <c r="J23532" s="88"/>
      <c r="K23532" s="89"/>
      <c r="M23532" s="88"/>
      <c r="O23532" s="90"/>
      <c r="P23532" s="90"/>
      <c r="Q23532" s="90"/>
    </row>
    <row r="23533" spans="4:17" x14ac:dyDescent="0.25">
      <c r="D23533" s="87"/>
      <c r="J23533" s="88"/>
      <c r="K23533" s="89"/>
      <c r="M23533" s="88"/>
      <c r="O23533" s="90"/>
      <c r="P23533" s="90"/>
      <c r="Q23533" s="90"/>
    </row>
    <row r="23534" spans="4:17" x14ac:dyDescent="0.25">
      <c r="D23534" s="87"/>
      <c r="J23534" s="88"/>
      <c r="K23534" s="89"/>
      <c r="M23534" s="88"/>
      <c r="O23534" s="90"/>
      <c r="P23534" s="90"/>
      <c r="Q23534" s="90"/>
    </row>
    <row r="23535" spans="4:17" x14ac:dyDescent="0.25">
      <c r="D23535" s="87"/>
      <c r="J23535" s="88"/>
      <c r="K23535" s="89"/>
      <c r="M23535" s="88"/>
      <c r="O23535" s="90"/>
      <c r="P23535" s="90"/>
      <c r="Q23535" s="90"/>
    </row>
    <row r="23536" spans="4:17" x14ac:dyDescent="0.25">
      <c r="D23536" s="87"/>
      <c r="J23536" s="88"/>
      <c r="K23536" s="89"/>
      <c r="M23536" s="88"/>
      <c r="O23536" s="90"/>
      <c r="P23536" s="90"/>
      <c r="Q23536" s="90"/>
    </row>
    <row r="23537" spans="4:17" x14ac:dyDescent="0.25">
      <c r="D23537" s="87"/>
      <c r="J23537" s="88"/>
      <c r="K23537" s="89"/>
      <c r="M23537" s="88"/>
      <c r="O23537" s="90"/>
      <c r="P23537" s="90"/>
      <c r="Q23537" s="90"/>
    </row>
    <row r="23538" spans="4:17" x14ac:dyDescent="0.25">
      <c r="D23538" s="87"/>
      <c r="J23538" s="88"/>
      <c r="K23538" s="89"/>
      <c r="M23538" s="88"/>
      <c r="O23538" s="90"/>
      <c r="P23538" s="90"/>
      <c r="Q23538" s="90"/>
    </row>
    <row r="23539" spans="4:17" x14ac:dyDescent="0.25">
      <c r="D23539" s="87"/>
      <c r="J23539" s="88"/>
      <c r="K23539" s="89"/>
      <c r="M23539" s="88"/>
      <c r="O23539" s="90"/>
      <c r="P23539" s="90"/>
      <c r="Q23539" s="90"/>
    </row>
    <row r="23540" spans="4:17" x14ac:dyDescent="0.25">
      <c r="D23540" s="87"/>
      <c r="J23540" s="88"/>
      <c r="K23540" s="89"/>
      <c r="M23540" s="88"/>
      <c r="O23540" s="90"/>
      <c r="P23540" s="90"/>
      <c r="Q23540" s="90"/>
    </row>
    <row r="23541" spans="4:17" x14ac:dyDescent="0.25">
      <c r="D23541" s="87"/>
      <c r="J23541" s="88"/>
      <c r="K23541" s="89"/>
      <c r="M23541" s="88"/>
      <c r="O23541" s="90"/>
      <c r="P23541" s="90"/>
      <c r="Q23541" s="90"/>
    </row>
    <row r="23542" spans="4:17" x14ac:dyDescent="0.25">
      <c r="D23542" s="87"/>
      <c r="J23542" s="88"/>
      <c r="K23542" s="89"/>
      <c r="M23542" s="88"/>
      <c r="O23542" s="90"/>
      <c r="P23542" s="90"/>
      <c r="Q23542" s="90"/>
    </row>
    <row r="23543" spans="4:17" x14ac:dyDescent="0.25">
      <c r="D23543" s="87"/>
      <c r="J23543" s="88"/>
      <c r="K23543" s="89"/>
      <c r="M23543" s="88"/>
      <c r="O23543" s="90"/>
      <c r="P23543" s="90"/>
      <c r="Q23543" s="90"/>
    </row>
    <row r="23544" spans="4:17" x14ac:dyDescent="0.25">
      <c r="D23544" s="87"/>
      <c r="J23544" s="88"/>
      <c r="K23544" s="89"/>
      <c r="M23544" s="88"/>
      <c r="O23544" s="90"/>
      <c r="P23544" s="90"/>
      <c r="Q23544" s="90"/>
    </row>
    <row r="23545" spans="4:17" x14ac:dyDescent="0.25">
      <c r="D23545" s="87"/>
      <c r="J23545" s="88"/>
      <c r="K23545" s="89"/>
      <c r="M23545" s="88"/>
      <c r="O23545" s="90"/>
      <c r="P23545" s="90"/>
      <c r="Q23545" s="90"/>
    </row>
    <row r="23546" spans="4:17" x14ac:dyDescent="0.25">
      <c r="D23546" s="87"/>
      <c r="J23546" s="88"/>
      <c r="K23546" s="89"/>
      <c r="M23546" s="88"/>
      <c r="O23546" s="90"/>
      <c r="P23546" s="90"/>
      <c r="Q23546" s="90"/>
    </row>
    <row r="23547" spans="4:17" x14ac:dyDescent="0.25">
      <c r="D23547" s="87"/>
      <c r="J23547" s="88"/>
      <c r="K23547" s="89"/>
      <c r="M23547" s="88"/>
      <c r="O23547" s="90"/>
      <c r="P23547" s="90"/>
      <c r="Q23547" s="90"/>
    </row>
    <row r="23548" spans="4:17" x14ac:dyDescent="0.25">
      <c r="D23548" s="87"/>
      <c r="J23548" s="88"/>
      <c r="K23548" s="89"/>
      <c r="M23548" s="88"/>
      <c r="O23548" s="90"/>
      <c r="P23548" s="90"/>
      <c r="Q23548" s="90"/>
    </row>
    <row r="23549" spans="4:17" x14ac:dyDescent="0.25">
      <c r="D23549" s="87"/>
      <c r="J23549" s="88"/>
      <c r="K23549" s="89"/>
      <c r="M23549" s="88"/>
      <c r="O23549" s="90"/>
      <c r="P23549" s="90"/>
      <c r="Q23549" s="90"/>
    </row>
    <row r="23550" spans="4:17" x14ac:dyDescent="0.25">
      <c r="D23550" s="87"/>
      <c r="J23550" s="88"/>
      <c r="K23550" s="89"/>
      <c r="M23550" s="88"/>
      <c r="O23550" s="90"/>
      <c r="P23550" s="90"/>
      <c r="Q23550" s="90"/>
    </row>
    <row r="23551" spans="4:17" x14ac:dyDescent="0.25">
      <c r="D23551" s="87"/>
      <c r="J23551" s="88"/>
      <c r="K23551" s="89"/>
      <c r="M23551" s="88"/>
      <c r="O23551" s="90"/>
      <c r="P23551" s="90"/>
      <c r="Q23551" s="90"/>
    </row>
    <row r="23552" spans="4:17" x14ac:dyDescent="0.25">
      <c r="D23552" s="87"/>
      <c r="J23552" s="88"/>
      <c r="K23552" s="89"/>
      <c r="M23552" s="88"/>
      <c r="O23552" s="90"/>
      <c r="P23552" s="90"/>
      <c r="Q23552" s="90"/>
    </row>
    <row r="23553" spans="4:17" x14ac:dyDescent="0.25">
      <c r="D23553" s="87"/>
      <c r="J23553" s="88"/>
      <c r="K23553" s="89"/>
      <c r="M23553" s="88"/>
      <c r="O23553" s="90"/>
      <c r="P23553" s="90"/>
      <c r="Q23553" s="90"/>
    </row>
    <row r="23554" spans="4:17" x14ac:dyDescent="0.25">
      <c r="D23554" s="87"/>
      <c r="J23554" s="88"/>
      <c r="K23554" s="89"/>
      <c r="M23554" s="88"/>
      <c r="O23554" s="90"/>
      <c r="P23554" s="90"/>
      <c r="Q23554" s="90"/>
    </row>
    <row r="23555" spans="4:17" x14ac:dyDescent="0.25">
      <c r="D23555" s="87"/>
      <c r="J23555" s="88"/>
      <c r="K23555" s="89"/>
      <c r="M23555" s="88"/>
      <c r="O23555" s="90"/>
      <c r="P23555" s="90"/>
      <c r="Q23555" s="90"/>
    </row>
    <row r="23556" spans="4:17" x14ac:dyDescent="0.25">
      <c r="D23556" s="87"/>
      <c r="J23556" s="88"/>
      <c r="K23556" s="89"/>
      <c r="M23556" s="88"/>
      <c r="O23556" s="90"/>
      <c r="P23556" s="90"/>
      <c r="Q23556" s="90"/>
    </row>
    <row r="23557" spans="4:17" x14ac:dyDescent="0.25">
      <c r="D23557" s="87"/>
      <c r="J23557" s="88"/>
      <c r="K23557" s="89"/>
      <c r="M23557" s="88"/>
      <c r="O23557" s="90"/>
      <c r="P23557" s="90"/>
      <c r="Q23557" s="90"/>
    </row>
    <row r="23558" spans="4:17" x14ac:dyDescent="0.25">
      <c r="D23558" s="87"/>
      <c r="J23558" s="88"/>
      <c r="K23558" s="89"/>
      <c r="M23558" s="88"/>
      <c r="O23558" s="90"/>
      <c r="P23558" s="90"/>
      <c r="Q23558" s="90"/>
    </row>
    <row r="23559" spans="4:17" x14ac:dyDescent="0.25">
      <c r="D23559" s="87"/>
      <c r="J23559" s="88"/>
      <c r="K23559" s="89"/>
      <c r="M23559" s="88"/>
      <c r="O23559" s="90"/>
      <c r="P23559" s="90"/>
      <c r="Q23559" s="90"/>
    </row>
    <row r="23560" spans="4:17" x14ac:dyDescent="0.25">
      <c r="D23560" s="87"/>
      <c r="J23560" s="88"/>
      <c r="K23560" s="89"/>
      <c r="M23560" s="88"/>
      <c r="O23560" s="90"/>
      <c r="P23560" s="90"/>
      <c r="Q23560" s="90"/>
    </row>
    <row r="23561" spans="4:17" x14ac:dyDescent="0.25">
      <c r="D23561" s="87"/>
      <c r="J23561" s="88"/>
      <c r="K23561" s="89"/>
      <c r="M23561" s="88"/>
      <c r="O23561" s="90"/>
      <c r="P23561" s="90"/>
      <c r="Q23561" s="90"/>
    </row>
    <row r="23562" spans="4:17" x14ac:dyDescent="0.25">
      <c r="D23562" s="87"/>
      <c r="J23562" s="88"/>
      <c r="K23562" s="89"/>
      <c r="M23562" s="88"/>
      <c r="O23562" s="90"/>
      <c r="P23562" s="90"/>
      <c r="Q23562" s="90"/>
    </row>
    <row r="23563" spans="4:17" x14ac:dyDescent="0.25">
      <c r="D23563" s="87"/>
      <c r="J23563" s="88"/>
      <c r="K23563" s="89"/>
      <c r="M23563" s="88"/>
      <c r="O23563" s="90"/>
      <c r="P23563" s="90"/>
      <c r="Q23563" s="90"/>
    </row>
    <row r="23564" spans="4:17" x14ac:dyDescent="0.25">
      <c r="D23564" s="87"/>
      <c r="J23564" s="88"/>
      <c r="K23564" s="89"/>
      <c r="M23564" s="88"/>
      <c r="O23564" s="90"/>
      <c r="P23564" s="90"/>
      <c r="Q23564" s="90"/>
    </row>
    <row r="23565" spans="4:17" x14ac:dyDescent="0.25">
      <c r="D23565" s="87"/>
      <c r="J23565" s="88"/>
      <c r="K23565" s="89"/>
      <c r="M23565" s="88"/>
      <c r="O23565" s="90"/>
      <c r="P23565" s="90"/>
      <c r="Q23565" s="90"/>
    </row>
    <row r="23566" spans="4:17" x14ac:dyDescent="0.25">
      <c r="D23566" s="87"/>
      <c r="J23566" s="88"/>
      <c r="K23566" s="89"/>
      <c r="M23566" s="88"/>
      <c r="O23566" s="90"/>
      <c r="P23566" s="90"/>
      <c r="Q23566" s="90"/>
    </row>
    <row r="23567" spans="4:17" x14ac:dyDescent="0.25">
      <c r="D23567" s="87"/>
      <c r="J23567" s="88"/>
      <c r="K23567" s="89"/>
      <c r="M23567" s="88"/>
      <c r="O23567" s="90"/>
      <c r="P23567" s="90"/>
      <c r="Q23567" s="90"/>
    </row>
    <row r="23568" spans="4:17" x14ac:dyDescent="0.25">
      <c r="D23568" s="87"/>
      <c r="J23568" s="88"/>
      <c r="K23568" s="89"/>
      <c r="M23568" s="88"/>
      <c r="O23568" s="90"/>
      <c r="P23568" s="90"/>
      <c r="Q23568" s="90"/>
    </row>
    <row r="23569" spans="4:17" x14ac:dyDescent="0.25">
      <c r="D23569" s="87"/>
      <c r="J23569" s="88"/>
      <c r="K23569" s="89"/>
      <c r="M23569" s="88"/>
      <c r="O23569" s="90"/>
      <c r="P23569" s="90"/>
      <c r="Q23569" s="90"/>
    </row>
    <row r="23570" spans="4:17" x14ac:dyDescent="0.25">
      <c r="D23570" s="87"/>
      <c r="J23570" s="88"/>
      <c r="K23570" s="89"/>
      <c r="M23570" s="88"/>
      <c r="O23570" s="90"/>
      <c r="P23570" s="90"/>
      <c r="Q23570" s="90"/>
    </row>
    <row r="23571" spans="4:17" x14ac:dyDescent="0.25">
      <c r="D23571" s="87"/>
      <c r="J23571" s="88"/>
      <c r="K23571" s="89"/>
      <c r="M23571" s="88"/>
      <c r="O23571" s="90"/>
      <c r="P23571" s="90"/>
      <c r="Q23571" s="90"/>
    </row>
    <row r="23572" spans="4:17" x14ac:dyDescent="0.25">
      <c r="D23572" s="87"/>
      <c r="J23572" s="88"/>
      <c r="K23572" s="89"/>
      <c r="M23572" s="88"/>
      <c r="O23572" s="90"/>
      <c r="P23572" s="90"/>
      <c r="Q23572" s="90"/>
    </row>
    <row r="23573" spans="4:17" x14ac:dyDescent="0.25">
      <c r="D23573" s="87"/>
      <c r="J23573" s="88"/>
      <c r="K23573" s="89"/>
      <c r="M23573" s="88"/>
      <c r="O23573" s="90"/>
      <c r="P23573" s="90"/>
      <c r="Q23573" s="90"/>
    </row>
    <row r="23574" spans="4:17" x14ac:dyDescent="0.25">
      <c r="D23574" s="87"/>
      <c r="J23574" s="88"/>
      <c r="K23574" s="89"/>
      <c r="M23574" s="88"/>
      <c r="O23574" s="90"/>
      <c r="P23574" s="90"/>
      <c r="Q23574" s="90"/>
    </row>
    <row r="23575" spans="4:17" x14ac:dyDescent="0.25">
      <c r="D23575" s="87"/>
      <c r="J23575" s="88"/>
      <c r="K23575" s="89"/>
      <c r="M23575" s="88"/>
      <c r="O23575" s="90"/>
      <c r="P23575" s="90"/>
      <c r="Q23575" s="90"/>
    </row>
    <row r="23576" spans="4:17" x14ac:dyDescent="0.25">
      <c r="D23576" s="87"/>
      <c r="J23576" s="88"/>
      <c r="K23576" s="89"/>
      <c r="M23576" s="88"/>
      <c r="O23576" s="90"/>
      <c r="P23576" s="90"/>
      <c r="Q23576" s="90"/>
    </row>
    <row r="23577" spans="4:17" x14ac:dyDescent="0.25">
      <c r="D23577" s="87"/>
      <c r="J23577" s="88"/>
      <c r="K23577" s="89"/>
      <c r="M23577" s="88"/>
      <c r="O23577" s="90"/>
      <c r="P23577" s="90"/>
      <c r="Q23577" s="90"/>
    </row>
    <row r="23578" spans="4:17" x14ac:dyDescent="0.25">
      <c r="D23578" s="87"/>
      <c r="J23578" s="88"/>
      <c r="K23578" s="89"/>
      <c r="M23578" s="88"/>
      <c r="O23578" s="90"/>
      <c r="P23578" s="90"/>
      <c r="Q23578" s="90"/>
    </row>
    <row r="23579" spans="4:17" x14ac:dyDescent="0.25">
      <c r="D23579" s="87"/>
      <c r="J23579" s="88"/>
      <c r="K23579" s="89"/>
      <c r="M23579" s="88"/>
      <c r="O23579" s="90"/>
      <c r="P23579" s="90"/>
      <c r="Q23579" s="90"/>
    </row>
    <row r="23580" spans="4:17" x14ac:dyDescent="0.25">
      <c r="D23580" s="87"/>
      <c r="J23580" s="88"/>
      <c r="K23580" s="89"/>
      <c r="M23580" s="88"/>
      <c r="O23580" s="90"/>
      <c r="P23580" s="90"/>
      <c r="Q23580" s="90"/>
    </row>
    <row r="23581" spans="4:17" x14ac:dyDescent="0.25">
      <c r="D23581" s="87"/>
      <c r="J23581" s="88"/>
      <c r="K23581" s="89"/>
      <c r="M23581" s="88"/>
      <c r="O23581" s="90"/>
      <c r="P23581" s="90"/>
      <c r="Q23581" s="90"/>
    </row>
    <row r="23582" spans="4:17" x14ac:dyDescent="0.25">
      <c r="D23582" s="87"/>
      <c r="J23582" s="88"/>
      <c r="K23582" s="89"/>
      <c r="M23582" s="88"/>
      <c r="O23582" s="90"/>
      <c r="P23582" s="90"/>
      <c r="Q23582" s="90"/>
    </row>
    <row r="23583" spans="4:17" x14ac:dyDescent="0.25">
      <c r="D23583" s="87"/>
      <c r="J23583" s="88"/>
      <c r="K23583" s="89"/>
      <c r="M23583" s="88"/>
      <c r="O23583" s="90"/>
      <c r="P23583" s="90"/>
      <c r="Q23583" s="90"/>
    </row>
    <row r="23584" spans="4:17" x14ac:dyDescent="0.25">
      <c r="D23584" s="87"/>
      <c r="J23584" s="88"/>
      <c r="K23584" s="89"/>
      <c r="M23584" s="88"/>
      <c r="O23584" s="90"/>
      <c r="P23584" s="90"/>
      <c r="Q23584" s="90"/>
    </row>
    <row r="23585" spans="4:17" x14ac:dyDescent="0.25">
      <c r="D23585" s="87"/>
      <c r="J23585" s="88"/>
      <c r="K23585" s="89"/>
      <c r="M23585" s="88"/>
      <c r="O23585" s="90"/>
      <c r="P23585" s="90"/>
      <c r="Q23585" s="90"/>
    </row>
    <row r="23586" spans="4:17" x14ac:dyDescent="0.25">
      <c r="D23586" s="87"/>
      <c r="J23586" s="88"/>
      <c r="K23586" s="89"/>
      <c r="M23586" s="88"/>
      <c r="O23586" s="90"/>
      <c r="P23586" s="90"/>
      <c r="Q23586" s="90"/>
    </row>
    <row r="23587" spans="4:17" x14ac:dyDescent="0.25">
      <c r="D23587" s="87"/>
      <c r="J23587" s="88"/>
      <c r="K23587" s="89"/>
      <c r="M23587" s="88"/>
      <c r="O23587" s="90"/>
      <c r="P23587" s="90"/>
      <c r="Q23587" s="90"/>
    </row>
    <row r="23588" spans="4:17" x14ac:dyDescent="0.25">
      <c r="D23588" s="87"/>
      <c r="J23588" s="88"/>
      <c r="K23588" s="89"/>
      <c r="M23588" s="88"/>
      <c r="O23588" s="90"/>
      <c r="P23588" s="90"/>
      <c r="Q23588" s="90"/>
    </row>
    <row r="23589" spans="4:17" x14ac:dyDescent="0.25">
      <c r="D23589" s="87"/>
      <c r="J23589" s="88"/>
      <c r="K23589" s="89"/>
      <c r="M23589" s="88"/>
      <c r="O23589" s="90"/>
      <c r="P23589" s="90"/>
      <c r="Q23589" s="90"/>
    </row>
    <row r="23590" spans="4:17" x14ac:dyDescent="0.25">
      <c r="D23590" s="87"/>
      <c r="J23590" s="88"/>
      <c r="K23590" s="89"/>
      <c r="M23590" s="88"/>
      <c r="O23590" s="90"/>
      <c r="P23590" s="90"/>
      <c r="Q23590" s="90"/>
    </row>
    <row r="23591" spans="4:17" x14ac:dyDescent="0.25">
      <c r="D23591" s="87"/>
      <c r="J23591" s="88"/>
      <c r="K23591" s="89"/>
      <c r="M23591" s="88"/>
      <c r="O23591" s="90"/>
      <c r="P23591" s="90"/>
      <c r="Q23591" s="90"/>
    </row>
    <row r="23592" spans="4:17" x14ac:dyDescent="0.25">
      <c r="D23592" s="87"/>
      <c r="J23592" s="88"/>
      <c r="K23592" s="89"/>
      <c r="M23592" s="88"/>
      <c r="O23592" s="90"/>
      <c r="P23592" s="90"/>
      <c r="Q23592" s="90"/>
    </row>
    <row r="23593" spans="4:17" x14ac:dyDescent="0.25">
      <c r="D23593" s="87"/>
      <c r="J23593" s="88"/>
      <c r="K23593" s="89"/>
      <c r="M23593" s="88"/>
      <c r="O23593" s="90"/>
      <c r="P23593" s="90"/>
      <c r="Q23593" s="90"/>
    </row>
    <row r="23594" spans="4:17" x14ac:dyDescent="0.25">
      <c r="D23594" s="87"/>
      <c r="J23594" s="88"/>
      <c r="K23594" s="89"/>
      <c r="M23594" s="88"/>
      <c r="O23594" s="90"/>
      <c r="P23594" s="90"/>
      <c r="Q23594" s="90"/>
    </row>
    <row r="23595" spans="4:17" x14ac:dyDescent="0.25">
      <c r="D23595" s="87"/>
      <c r="J23595" s="88"/>
      <c r="K23595" s="89"/>
      <c r="M23595" s="88"/>
      <c r="O23595" s="90"/>
      <c r="P23595" s="90"/>
      <c r="Q23595" s="90"/>
    </row>
    <row r="23596" spans="4:17" x14ac:dyDescent="0.25">
      <c r="D23596" s="87"/>
      <c r="J23596" s="88"/>
      <c r="K23596" s="89"/>
      <c r="M23596" s="88"/>
      <c r="O23596" s="90"/>
      <c r="P23596" s="90"/>
      <c r="Q23596" s="90"/>
    </row>
    <row r="23597" spans="4:17" x14ac:dyDescent="0.25">
      <c r="D23597" s="87"/>
      <c r="J23597" s="88"/>
      <c r="K23597" s="89"/>
      <c r="M23597" s="88"/>
      <c r="O23597" s="90"/>
      <c r="P23597" s="90"/>
      <c r="Q23597" s="90"/>
    </row>
    <row r="23598" spans="4:17" x14ac:dyDescent="0.25">
      <c r="D23598" s="87"/>
      <c r="J23598" s="88"/>
      <c r="K23598" s="89"/>
      <c r="M23598" s="88"/>
      <c r="O23598" s="90"/>
      <c r="P23598" s="90"/>
      <c r="Q23598" s="90"/>
    </row>
    <row r="23599" spans="4:17" x14ac:dyDescent="0.25">
      <c r="D23599" s="87"/>
      <c r="J23599" s="88"/>
      <c r="K23599" s="89"/>
      <c r="M23599" s="88"/>
      <c r="O23599" s="90"/>
      <c r="P23599" s="90"/>
      <c r="Q23599" s="90"/>
    </row>
    <row r="23600" spans="4:17" x14ac:dyDescent="0.25">
      <c r="D23600" s="87"/>
      <c r="J23600" s="88"/>
      <c r="K23600" s="89"/>
      <c r="M23600" s="88"/>
      <c r="O23600" s="90"/>
      <c r="P23600" s="90"/>
      <c r="Q23600" s="90"/>
    </row>
    <row r="23601" spans="4:17" x14ac:dyDescent="0.25">
      <c r="D23601" s="87"/>
      <c r="J23601" s="88"/>
      <c r="K23601" s="89"/>
      <c r="M23601" s="88"/>
      <c r="O23601" s="90"/>
      <c r="P23601" s="90"/>
      <c r="Q23601" s="90"/>
    </row>
    <row r="23602" spans="4:17" x14ac:dyDescent="0.25">
      <c r="D23602" s="87"/>
      <c r="J23602" s="88"/>
      <c r="K23602" s="89"/>
      <c r="M23602" s="88"/>
      <c r="O23602" s="90"/>
      <c r="P23602" s="90"/>
      <c r="Q23602" s="90"/>
    </row>
    <row r="23603" spans="4:17" x14ac:dyDescent="0.25">
      <c r="D23603" s="87"/>
      <c r="J23603" s="88"/>
      <c r="K23603" s="89"/>
      <c r="M23603" s="88"/>
      <c r="O23603" s="90"/>
      <c r="P23603" s="90"/>
      <c r="Q23603" s="90"/>
    </row>
    <row r="23604" spans="4:17" x14ac:dyDescent="0.25">
      <c r="D23604" s="87"/>
      <c r="J23604" s="88"/>
      <c r="K23604" s="89"/>
      <c r="M23604" s="88"/>
      <c r="O23604" s="90"/>
      <c r="P23604" s="90"/>
      <c r="Q23604" s="90"/>
    </row>
    <row r="23605" spans="4:17" x14ac:dyDescent="0.25">
      <c r="D23605" s="87"/>
      <c r="J23605" s="88"/>
      <c r="K23605" s="89"/>
      <c r="M23605" s="88"/>
      <c r="O23605" s="90"/>
      <c r="P23605" s="90"/>
      <c r="Q23605" s="90"/>
    </row>
    <row r="23606" spans="4:17" x14ac:dyDescent="0.25">
      <c r="D23606" s="87"/>
      <c r="J23606" s="88"/>
      <c r="K23606" s="89"/>
      <c r="M23606" s="88"/>
      <c r="O23606" s="90"/>
      <c r="P23606" s="90"/>
      <c r="Q23606" s="90"/>
    </row>
    <row r="23607" spans="4:17" x14ac:dyDescent="0.25">
      <c r="D23607" s="87"/>
      <c r="J23607" s="88"/>
      <c r="K23607" s="89"/>
      <c r="M23607" s="88"/>
      <c r="O23607" s="90"/>
      <c r="P23607" s="90"/>
      <c r="Q23607" s="90"/>
    </row>
    <row r="23608" spans="4:17" x14ac:dyDescent="0.25">
      <c r="D23608" s="87"/>
      <c r="J23608" s="88"/>
      <c r="K23608" s="89"/>
      <c r="M23608" s="88"/>
      <c r="O23608" s="90"/>
      <c r="P23608" s="90"/>
      <c r="Q23608" s="90"/>
    </row>
    <row r="23609" spans="4:17" x14ac:dyDescent="0.25">
      <c r="D23609" s="87"/>
      <c r="J23609" s="88"/>
      <c r="K23609" s="89"/>
      <c r="M23609" s="88"/>
      <c r="O23609" s="90"/>
      <c r="P23609" s="90"/>
      <c r="Q23609" s="90"/>
    </row>
    <row r="23610" spans="4:17" x14ac:dyDescent="0.25">
      <c r="D23610" s="87"/>
      <c r="J23610" s="88"/>
      <c r="K23610" s="89"/>
      <c r="M23610" s="88"/>
      <c r="O23610" s="90"/>
      <c r="P23610" s="90"/>
      <c r="Q23610" s="90"/>
    </row>
    <row r="23611" spans="4:17" x14ac:dyDescent="0.25">
      <c r="D23611" s="87"/>
      <c r="J23611" s="88"/>
      <c r="K23611" s="89"/>
      <c r="M23611" s="88"/>
      <c r="O23611" s="90"/>
      <c r="P23611" s="90"/>
      <c r="Q23611" s="90"/>
    </row>
    <row r="23612" spans="4:17" x14ac:dyDescent="0.25">
      <c r="D23612" s="87"/>
      <c r="J23612" s="88"/>
      <c r="K23612" s="89"/>
      <c r="M23612" s="88"/>
      <c r="O23612" s="90"/>
      <c r="P23612" s="90"/>
      <c r="Q23612" s="90"/>
    </row>
    <row r="23613" spans="4:17" x14ac:dyDescent="0.25">
      <c r="D23613" s="87"/>
      <c r="J23613" s="88"/>
      <c r="K23613" s="89"/>
      <c r="M23613" s="88"/>
      <c r="O23613" s="90"/>
      <c r="P23613" s="90"/>
      <c r="Q23613" s="90"/>
    </row>
    <row r="23614" spans="4:17" x14ac:dyDescent="0.25">
      <c r="D23614" s="87"/>
      <c r="J23614" s="88"/>
      <c r="K23614" s="89"/>
      <c r="M23614" s="88"/>
      <c r="O23614" s="90"/>
      <c r="P23614" s="90"/>
      <c r="Q23614" s="90"/>
    </row>
    <row r="23615" spans="4:17" x14ac:dyDescent="0.25">
      <c r="D23615" s="87"/>
      <c r="J23615" s="88"/>
      <c r="K23615" s="89"/>
      <c r="M23615" s="88"/>
      <c r="O23615" s="90"/>
      <c r="P23615" s="90"/>
      <c r="Q23615" s="90"/>
    </row>
    <row r="23616" spans="4:17" x14ac:dyDescent="0.25">
      <c r="D23616" s="87"/>
      <c r="J23616" s="88"/>
      <c r="K23616" s="89"/>
      <c r="M23616" s="88"/>
      <c r="O23616" s="90"/>
      <c r="P23616" s="90"/>
      <c r="Q23616" s="90"/>
    </row>
    <row r="23617" spans="4:17" x14ac:dyDescent="0.25">
      <c r="D23617" s="87"/>
      <c r="J23617" s="88"/>
      <c r="K23617" s="89"/>
      <c r="M23617" s="88"/>
      <c r="O23617" s="90"/>
      <c r="P23617" s="90"/>
      <c r="Q23617" s="90"/>
    </row>
    <row r="23618" spans="4:17" x14ac:dyDescent="0.25">
      <c r="D23618" s="87"/>
      <c r="J23618" s="88"/>
      <c r="K23618" s="89"/>
      <c r="M23618" s="88"/>
      <c r="O23618" s="90"/>
      <c r="P23618" s="90"/>
      <c r="Q23618" s="90"/>
    </row>
    <row r="23619" spans="4:17" x14ac:dyDescent="0.25">
      <c r="D23619" s="87"/>
      <c r="J23619" s="88"/>
      <c r="K23619" s="89"/>
      <c r="M23619" s="88"/>
      <c r="O23619" s="90"/>
      <c r="P23619" s="90"/>
      <c r="Q23619" s="90"/>
    </row>
    <row r="23620" spans="4:17" x14ac:dyDescent="0.25">
      <c r="D23620" s="87"/>
      <c r="J23620" s="88"/>
      <c r="K23620" s="89"/>
      <c r="M23620" s="88"/>
      <c r="O23620" s="90"/>
      <c r="P23620" s="90"/>
      <c r="Q23620" s="90"/>
    </row>
    <row r="23621" spans="4:17" x14ac:dyDescent="0.25">
      <c r="D23621" s="87"/>
      <c r="J23621" s="88"/>
      <c r="K23621" s="89"/>
      <c r="M23621" s="88"/>
      <c r="O23621" s="90"/>
      <c r="P23621" s="90"/>
      <c r="Q23621" s="90"/>
    </row>
    <row r="23622" spans="4:17" x14ac:dyDescent="0.25">
      <c r="D23622" s="87"/>
      <c r="J23622" s="88"/>
      <c r="K23622" s="89"/>
      <c r="M23622" s="88"/>
      <c r="O23622" s="90"/>
      <c r="P23622" s="90"/>
      <c r="Q23622" s="90"/>
    </row>
    <row r="23623" spans="4:17" x14ac:dyDescent="0.25">
      <c r="D23623" s="87"/>
      <c r="J23623" s="88"/>
      <c r="K23623" s="89"/>
      <c r="M23623" s="88"/>
      <c r="O23623" s="90"/>
      <c r="P23623" s="90"/>
      <c r="Q23623" s="90"/>
    </row>
    <row r="23624" spans="4:17" x14ac:dyDescent="0.25">
      <c r="D23624" s="87"/>
      <c r="J23624" s="88"/>
      <c r="K23624" s="89"/>
      <c r="M23624" s="88"/>
      <c r="O23624" s="90"/>
      <c r="P23624" s="90"/>
      <c r="Q23624" s="90"/>
    </row>
    <row r="23625" spans="4:17" x14ac:dyDescent="0.25">
      <c r="D23625" s="87"/>
      <c r="J23625" s="88"/>
      <c r="K23625" s="89"/>
      <c r="M23625" s="88"/>
      <c r="O23625" s="90"/>
      <c r="P23625" s="90"/>
      <c r="Q23625" s="90"/>
    </row>
    <row r="23626" spans="4:17" x14ac:dyDescent="0.25">
      <c r="D23626" s="87"/>
      <c r="J23626" s="88"/>
      <c r="K23626" s="89"/>
      <c r="M23626" s="88"/>
      <c r="O23626" s="90"/>
      <c r="P23626" s="90"/>
      <c r="Q23626" s="90"/>
    </row>
    <row r="23627" spans="4:17" x14ac:dyDescent="0.25">
      <c r="D23627" s="87"/>
      <c r="J23627" s="88"/>
      <c r="K23627" s="89"/>
      <c r="M23627" s="88"/>
      <c r="O23627" s="90"/>
      <c r="P23627" s="90"/>
      <c r="Q23627" s="90"/>
    </row>
    <row r="23628" spans="4:17" x14ac:dyDescent="0.25">
      <c r="D23628" s="87"/>
      <c r="J23628" s="88"/>
      <c r="K23628" s="89"/>
      <c r="M23628" s="88"/>
      <c r="O23628" s="90"/>
      <c r="P23628" s="90"/>
      <c r="Q23628" s="90"/>
    </row>
    <row r="23629" spans="4:17" x14ac:dyDescent="0.25">
      <c r="D23629" s="87"/>
      <c r="J23629" s="88"/>
      <c r="K23629" s="89"/>
      <c r="M23629" s="88"/>
      <c r="O23629" s="90"/>
      <c r="P23629" s="90"/>
      <c r="Q23629" s="90"/>
    </row>
    <row r="23630" spans="4:17" x14ac:dyDescent="0.25">
      <c r="D23630" s="87"/>
      <c r="J23630" s="88"/>
      <c r="K23630" s="89"/>
      <c r="M23630" s="88"/>
      <c r="O23630" s="90"/>
      <c r="P23630" s="90"/>
      <c r="Q23630" s="90"/>
    </row>
    <row r="23631" spans="4:17" x14ac:dyDescent="0.25">
      <c r="D23631" s="87"/>
      <c r="J23631" s="88"/>
      <c r="K23631" s="89"/>
      <c r="M23631" s="88"/>
      <c r="O23631" s="90"/>
      <c r="P23631" s="90"/>
      <c r="Q23631" s="90"/>
    </row>
    <row r="23632" spans="4:17" x14ac:dyDescent="0.25">
      <c r="D23632" s="87"/>
      <c r="J23632" s="88"/>
      <c r="K23632" s="89"/>
      <c r="M23632" s="88"/>
      <c r="O23632" s="90"/>
      <c r="P23632" s="90"/>
      <c r="Q23632" s="90"/>
    </row>
    <row r="23633" spans="4:17" x14ac:dyDescent="0.25">
      <c r="D23633" s="87"/>
      <c r="J23633" s="88"/>
      <c r="K23633" s="89"/>
      <c r="M23633" s="88"/>
      <c r="O23633" s="90"/>
      <c r="P23633" s="90"/>
      <c r="Q23633" s="90"/>
    </row>
    <row r="23634" spans="4:17" x14ac:dyDescent="0.25">
      <c r="D23634" s="87"/>
      <c r="J23634" s="88"/>
      <c r="K23634" s="89"/>
      <c r="M23634" s="88"/>
      <c r="O23634" s="90"/>
      <c r="P23634" s="90"/>
      <c r="Q23634" s="90"/>
    </row>
    <row r="23635" spans="4:17" x14ac:dyDescent="0.25">
      <c r="D23635" s="87"/>
      <c r="J23635" s="88"/>
      <c r="K23635" s="89"/>
      <c r="M23635" s="88"/>
      <c r="O23635" s="90"/>
      <c r="P23635" s="90"/>
      <c r="Q23635" s="90"/>
    </row>
    <row r="23636" spans="4:17" x14ac:dyDescent="0.25">
      <c r="D23636" s="87"/>
      <c r="J23636" s="88"/>
      <c r="K23636" s="89"/>
      <c r="M23636" s="88"/>
      <c r="O23636" s="90"/>
      <c r="P23636" s="90"/>
      <c r="Q23636" s="90"/>
    </row>
    <row r="23637" spans="4:17" x14ac:dyDescent="0.25">
      <c r="D23637" s="87"/>
      <c r="J23637" s="88"/>
      <c r="K23637" s="89"/>
      <c r="M23637" s="88"/>
      <c r="O23637" s="90"/>
      <c r="P23637" s="90"/>
      <c r="Q23637" s="90"/>
    </row>
    <row r="23638" spans="4:17" x14ac:dyDescent="0.25">
      <c r="D23638" s="87"/>
      <c r="J23638" s="88"/>
      <c r="K23638" s="89"/>
      <c r="M23638" s="88"/>
      <c r="O23638" s="90"/>
      <c r="P23638" s="90"/>
      <c r="Q23638" s="90"/>
    </row>
    <row r="23639" spans="4:17" x14ac:dyDescent="0.25">
      <c r="D23639" s="87"/>
      <c r="J23639" s="88"/>
      <c r="K23639" s="89"/>
      <c r="M23639" s="88"/>
      <c r="O23639" s="90"/>
      <c r="P23639" s="90"/>
      <c r="Q23639" s="90"/>
    </row>
    <row r="23640" spans="4:17" x14ac:dyDescent="0.25">
      <c r="D23640" s="87"/>
      <c r="J23640" s="88"/>
      <c r="K23640" s="89"/>
      <c r="M23640" s="88"/>
      <c r="O23640" s="90"/>
      <c r="P23640" s="90"/>
      <c r="Q23640" s="90"/>
    </row>
    <row r="23641" spans="4:17" x14ac:dyDescent="0.25">
      <c r="D23641" s="87"/>
      <c r="J23641" s="88"/>
      <c r="K23641" s="89"/>
      <c r="M23641" s="88"/>
      <c r="O23641" s="90"/>
      <c r="P23641" s="90"/>
      <c r="Q23641" s="90"/>
    </row>
    <row r="23642" spans="4:17" x14ac:dyDescent="0.25">
      <c r="D23642" s="87"/>
      <c r="J23642" s="88"/>
      <c r="K23642" s="89"/>
      <c r="M23642" s="88"/>
      <c r="O23642" s="90"/>
      <c r="P23642" s="90"/>
      <c r="Q23642" s="90"/>
    </row>
    <row r="23643" spans="4:17" x14ac:dyDescent="0.25">
      <c r="D23643" s="87"/>
      <c r="J23643" s="88"/>
      <c r="K23643" s="89"/>
      <c r="M23643" s="88"/>
      <c r="O23643" s="90"/>
      <c r="P23643" s="90"/>
      <c r="Q23643" s="90"/>
    </row>
    <row r="23644" spans="4:17" x14ac:dyDescent="0.25">
      <c r="D23644" s="87"/>
      <c r="J23644" s="88"/>
      <c r="K23644" s="89"/>
      <c r="M23644" s="88"/>
      <c r="O23644" s="90"/>
      <c r="P23644" s="90"/>
      <c r="Q23644" s="90"/>
    </row>
    <row r="23645" spans="4:17" x14ac:dyDescent="0.25">
      <c r="D23645" s="87"/>
      <c r="J23645" s="88"/>
      <c r="K23645" s="89"/>
      <c r="M23645" s="88"/>
      <c r="O23645" s="90"/>
      <c r="P23645" s="90"/>
      <c r="Q23645" s="90"/>
    </row>
    <row r="23646" spans="4:17" x14ac:dyDescent="0.25">
      <c r="D23646" s="87"/>
      <c r="J23646" s="88"/>
      <c r="K23646" s="89"/>
      <c r="M23646" s="88"/>
      <c r="O23646" s="90"/>
      <c r="P23646" s="90"/>
      <c r="Q23646" s="90"/>
    </row>
    <row r="23647" spans="4:17" x14ac:dyDescent="0.25">
      <c r="D23647" s="87"/>
      <c r="J23647" s="88"/>
      <c r="K23647" s="89"/>
      <c r="M23647" s="88"/>
      <c r="O23647" s="90"/>
      <c r="P23647" s="90"/>
      <c r="Q23647" s="90"/>
    </row>
    <row r="23648" spans="4:17" x14ac:dyDescent="0.25">
      <c r="D23648" s="87"/>
      <c r="J23648" s="88"/>
      <c r="K23648" s="89"/>
      <c r="M23648" s="88"/>
      <c r="O23648" s="90"/>
      <c r="P23648" s="90"/>
      <c r="Q23648" s="90"/>
    </row>
    <row r="23649" spans="4:17" x14ac:dyDescent="0.25">
      <c r="D23649" s="87"/>
      <c r="J23649" s="88"/>
      <c r="K23649" s="89"/>
      <c r="M23649" s="88"/>
      <c r="O23649" s="90"/>
      <c r="P23649" s="90"/>
      <c r="Q23649" s="90"/>
    </row>
    <row r="23650" spans="4:17" x14ac:dyDescent="0.25">
      <c r="D23650" s="87"/>
      <c r="J23650" s="88"/>
      <c r="K23650" s="89"/>
      <c r="M23650" s="88"/>
      <c r="O23650" s="90"/>
      <c r="P23650" s="90"/>
      <c r="Q23650" s="90"/>
    </row>
    <row r="23651" spans="4:17" x14ac:dyDescent="0.25">
      <c r="D23651" s="87"/>
      <c r="J23651" s="88"/>
      <c r="K23651" s="89"/>
      <c r="M23651" s="88"/>
      <c r="O23651" s="90"/>
      <c r="P23651" s="90"/>
      <c r="Q23651" s="90"/>
    </row>
    <row r="23652" spans="4:17" x14ac:dyDescent="0.25">
      <c r="D23652" s="87"/>
      <c r="J23652" s="88"/>
      <c r="K23652" s="89"/>
      <c r="M23652" s="88"/>
      <c r="O23652" s="90"/>
      <c r="P23652" s="90"/>
      <c r="Q23652" s="90"/>
    </row>
    <row r="23653" spans="4:17" x14ac:dyDescent="0.25">
      <c r="D23653" s="87"/>
      <c r="J23653" s="88"/>
      <c r="K23653" s="89"/>
      <c r="M23653" s="88"/>
      <c r="O23653" s="90"/>
      <c r="P23653" s="90"/>
      <c r="Q23653" s="90"/>
    </row>
    <row r="23654" spans="4:17" x14ac:dyDescent="0.25">
      <c r="D23654" s="87"/>
      <c r="J23654" s="88"/>
      <c r="K23654" s="89"/>
      <c r="M23654" s="88"/>
      <c r="O23654" s="90"/>
      <c r="P23654" s="90"/>
      <c r="Q23654" s="90"/>
    </row>
    <row r="23655" spans="4:17" x14ac:dyDescent="0.25">
      <c r="D23655" s="87"/>
      <c r="J23655" s="88"/>
      <c r="K23655" s="89"/>
      <c r="M23655" s="88"/>
      <c r="O23655" s="90"/>
      <c r="P23655" s="90"/>
      <c r="Q23655" s="90"/>
    </row>
    <row r="23656" spans="4:17" x14ac:dyDescent="0.25">
      <c r="D23656" s="87"/>
      <c r="J23656" s="88"/>
      <c r="K23656" s="89"/>
      <c r="M23656" s="88"/>
      <c r="O23656" s="90"/>
      <c r="P23656" s="90"/>
      <c r="Q23656" s="90"/>
    </row>
    <row r="23657" spans="4:17" x14ac:dyDescent="0.25">
      <c r="D23657" s="87"/>
      <c r="J23657" s="88"/>
      <c r="K23657" s="89"/>
      <c r="M23657" s="88"/>
      <c r="O23657" s="90"/>
      <c r="P23657" s="90"/>
      <c r="Q23657" s="90"/>
    </row>
    <row r="23658" spans="4:17" x14ac:dyDescent="0.25">
      <c r="D23658" s="87"/>
      <c r="J23658" s="88"/>
      <c r="K23658" s="89"/>
      <c r="M23658" s="88"/>
      <c r="O23658" s="90"/>
      <c r="P23658" s="90"/>
      <c r="Q23658" s="90"/>
    </row>
    <row r="23659" spans="4:17" x14ac:dyDescent="0.25">
      <c r="D23659" s="87"/>
      <c r="J23659" s="88"/>
      <c r="K23659" s="89"/>
      <c r="M23659" s="88"/>
      <c r="O23659" s="90"/>
      <c r="P23659" s="90"/>
      <c r="Q23659" s="90"/>
    </row>
    <row r="23660" spans="4:17" x14ac:dyDescent="0.25">
      <c r="D23660" s="87"/>
      <c r="J23660" s="88"/>
      <c r="K23660" s="89"/>
      <c r="M23660" s="88"/>
      <c r="O23660" s="90"/>
      <c r="P23660" s="90"/>
      <c r="Q23660" s="90"/>
    </row>
    <row r="23661" spans="4:17" x14ac:dyDescent="0.25">
      <c r="D23661" s="87"/>
      <c r="J23661" s="88"/>
      <c r="K23661" s="89"/>
      <c r="M23661" s="88"/>
      <c r="O23661" s="90"/>
      <c r="P23661" s="90"/>
      <c r="Q23661" s="90"/>
    </row>
    <row r="23662" spans="4:17" x14ac:dyDescent="0.25">
      <c r="D23662" s="87"/>
      <c r="J23662" s="88"/>
      <c r="K23662" s="89"/>
      <c r="M23662" s="88"/>
      <c r="O23662" s="90"/>
      <c r="P23662" s="90"/>
      <c r="Q23662" s="90"/>
    </row>
    <row r="23663" spans="4:17" x14ac:dyDescent="0.25">
      <c r="D23663" s="87"/>
      <c r="J23663" s="88"/>
      <c r="K23663" s="89"/>
      <c r="M23663" s="88"/>
      <c r="O23663" s="90"/>
      <c r="P23663" s="90"/>
      <c r="Q23663" s="90"/>
    </row>
    <row r="23664" spans="4:17" x14ac:dyDescent="0.25">
      <c r="D23664" s="87"/>
      <c r="J23664" s="88"/>
      <c r="K23664" s="89"/>
      <c r="M23664" s="88"/>
      <c r="O23664" s="90"/>
      <c r="P23664" s="90"/>
      <c r="Q23664" s="90"/>
    </row>
    <row r="23665" spans="4:17" x14ac:dyDescent="0.25">
      <c r="D23665" s="87"/>
      <c r="J23665" s="88"/>
      <c r="K23665" s="89"/>
      <c r="M23665" s="88"/>
      <c r="O23665" s="90"/>
      <c r="P23665" s="90"/>
      <c r="Q23665" s="90"/>
    </row>
    <row r="23666" spans="4:17" x14ac:dyDescent="0.25">
      <c r="D23666" s="87"/>
      <c r="J23666" s="88"/>
      <c r="K23666" s="89"/>
      <c r="M23666" s="88"/>
      <c r="O23666" s="90"/>
      <c r="P23666" s="90"/>
      <c r="Q23666" s="90"/>
    </row>
    <row r="23667" spans="4:17" x14ac:dyDescent="0.25">
      <c r="D23667" s="87"/>
      <c r="J23667" s="88"/>
      <c r="K23667" s="89"/>
      <c r="M23667" s="88"/>
      <c r="O23667" s="90"/>
      <c r="P23667" s="90"/>
      <c r="Q23667" s="90"/>
    </row>
    <row r="23668" spans="4:17" x14ac:dyDescent="0.25">
      <c r="D23668" s="87"/>
      <c r="J23668" s="88"/>
      <c r="K23668" s="89"/>
      <c r="M23668" s="88"/>
      <c r="O23668" s="90"/>
      <c r="P23668" s="90"/>
      <c r="Q23668" s="90"/>
    </row>
    <row r="23669" spans="4:17" x14ac:dyDescent="0.25">
      <c r="D23669" s="87"/>
      <c r="J23669" s="88"/>
      <c r="K23669" s="89"/>
      <c r="M23669" s="88"/>
      <c r="O23669" s="90"/>
      <c r="P23669" s="90"/>
      <c r="Q23669" s="90"/>
    </row>
    <row r="23670" spans="4:17" x14ac:dyDescent="0.25">
      <c r="D23670" s="87"/>
      <c r="J23670" s="88"/>
      <c r="K23670" s="89"/>
      <c r="M23670" s="88"/>
      <c r="O23670" s="90"/>
      <c r="P23670" s="90"/>
      <c r="Q23670" s="90"/>
    </row>
    <row r="23671" spans="4:17" x14ac:dyDescent="0.25">
      <c r="D23671" s="87"/>
      <c r="J23671" s="88"/>
      <c r="K23671" s="89"/>
      <c r="M23671" s="88"/>
      <c r="O23671" s="90"/>
      <c r="P23671" s="90"/>
      <c r="Q23671" s="90"/>
    </row>
    <row r="23672" spans="4:17" x14ac:dyDescent="0.25">
      <c r="D23672" s="87"/>
      <c r="J23672" s="88"/>
      <c r="K23672" s="89"/>
      <c r="M23672" s="88"/>
      <c r="O23672" s="90"/>
      <c r="P23672" s="90"/>
      <c r="Q23672" s="90"/>
    </row>
    <row r="23673" spans="4:17" x14ac:dyDescent="0.25">
      <c r="D23673" s="87"/>
      <c r="J23673" s="88"/>
      <c r="K23673" s="89"/>
      <c r="M23673" s="88"/>
      <c r="O23673" s="90"/>
      <c r="P23673" s="90"/>
      <c r="Q23673" s="90"/>
    </row>
    <row r="23674" spans="4:17" x14ac:dyDescent="0.25">
      <c r="D23674" s="87"/>
      <c r="J23674" s="88"/>
      <c r="K23674" s="89"/>
      <c r="M23674" s="88"/>
      <c r="O23674" s="90"/>
      <c r="P23674" s="90"/>
      <c r="Q23674" s="90"/>
    </row>
    <row r="23675" spans="4:17" x14ac:dyDescent="0.25">
      <c r="D23675" s="87"/>
      <c r="J23675" s="88"/>
      <c r="K23675" s="89"/>
      <c r="M23675" s="88"/>
      <c r="O23675" s="90"/>
      <c r="P23675" s="90"/>
      <c r="Q23675" s="90"/>
    </row>
    <row r="23676" spans="4:17" x14ac:dyDescent="0.25">
      <c r="D23676" s="87"/>
      <c r="J23676" s="88"/>
      <c r="K23676" s="89"/>
      <c r="M23676" s="88"/>
      <c r="O23676" s="90"/>
      <c r="P23676" s="90"/>
      <c r="Q23676" s="90"/>
    </row>
    <row r="23677" spans="4:17" x14ac:dyDescent="0.25">
      <c r="D23677" s="87"/>
      <c r="J23677" s="88"/>
      <c r="K23677" s="89"/>
      <c r="M23677" s="88"/>
      <c r="O23677" s="90"/>
      <c r="P23677" s="90"/>
      <c r="Q23677" s="90"/>
    </row>
    <row r="23678" spans="4:17" x14ac:dyDescent="0.25">
      <c r="D23678" s="87"/>
      <c r="J23678" s="88"/>
      <c r="K23678" s="89"/>
      <c r="M23678" s="88"/>
      <c r="O23678" s="90"/>
      <c r="P23678" s="90"/>
      <c r="Q23678" s="90"/>
    </row>
    <row r="23679" spans="4:17" x14ac:dyDescent="0.25">
      <c r="D23679" s="87"/>
      <c r="J23679" s="88"/>
      <c r="K23679" s="89"/>
      <c r="M23679" s="88"/>
      <c r="O23679" s="90"/>
      <c r="P23679" s="90"/>
      <c r="Q23679" s="90"/>
    </row>
    <row r="23680" spans="4:17" x14ac:dyDescent="0.25">
      <c r="D23680" s="87"/>
      <c r="J23680" s="88"/>
      <c r="K23680" s="89"/>
      <c r="M23680" s="88"/>
      <c r="O23680" s="90"/>
      <c r="P23680" s="90"/>
      <c r="Q23680" s="90"/>
    </row>
    <row r="23681" spans="4:17" x14ac:dyDescent="0.25">
      <c r="D23681" s="87"/>
      <c r="J23681" s="88"/>
      <c r="K23681" s="89"/>
      <c r="M23681" s="88"/>
      <c r="O23681" s="90"/>
      <c r="P23681" s="90"/>
      <c r="Q23681" s="90"/>
    </row>
    <row r="23682" spans="4:17" x14ac:dyDescent="0.25">
      <c r="D23682" s="87"/>
      <c r="J23682" s="88"/>
      <c r="K23682" s="89"/>
      <c r="M23682" s="88"/>
      <c r="O23682" s="90"/>
      <c r="P23682" s="90"/>
      <c r="Q23682" s="90"/>
    </row>
    <row r="23683" spans="4:17" x14ac:dyDescent="0.25">
      <c r="D23683" s="87"/>
      <c r="J23683" s="88"/>
      <c r="K23683" s="89"/>
      <c r="M23683" s="88"/>
      <c r="O23683" s="90"/>
      <c r="P23683" s="90"/>
      <c r="Q23683" s="90"/>
    </row>
    <row r="23684" spans="4:17" x14ac:dyDescent="0.25">
      <c r="D23684" s="87"/>
      <c r="J23684" s="88"/>
      <c r="K23684" s="89"/>
      <c r="M23684" s="88"/>
      <c r="O23684" s="90"/>
      <c r="P23684" s="90"/>
      <c r="Q23684" s="90"/>
    </row>
    <row r="23685" spans="4:17" x14ac:dyDescent="0.25">
      <c r="D23685" s="87"/>
      <c r="J23685" s="88"/>
      <c r="K23685" s="89"/>
      <c r="M23685" s="88"/>
      <c r="O23685" s="90"/>
      <c r="P23685" s="90"/>
      <c r="Q23685" s="90"/>
    </row>
    <row r="23686" spans="4:17" x14ac:dyDescent="0.25">
      <c r="D23686" s="87"/>
      <c r="J23686" s="88"/>
      <c r="K23686" s="89"/>
      <c r="M23686" s="88"/>
      <c r="O23686" s="90"/>
      <c r="P23686" s="90"/>
      <c r="Q23686" s="90"/>
    </row>
    <row r="23687" spans="4:17" x14ac:dyDescent="0.25">
      <c r="D23687" s="87"/>
      <c r="J23687" s="88"/>
      <c r="K23687" s="89"/>
      <c r="M23687" s="88"/>
      <c r="O23687" s="90"/>
      <c r="P23687" s="90"/>
      <c r="Q23687" s="90"/>
    </row>
    <row r="23688" spans="4:17" x14ac:dyDescent="0.25">
      <c r="D23688" s="87"/>
      <c r="J23688" s="88"/>
      <c r="K23688" s="89"/>
      <c r="M23688" s="88"/>
      <c r="O23688" s="90"/>
      <c r="P23688" s="90"/>
      <c r="Q23688" s="90"/>
    </row>
    <row r="23689" spans="4:17" x14ac:dyDescent="0.25">
      <c r="D23689" s="87"/>
      <c r="J23689" s="88"/>
      <c r="K23689" s="89"/>
      <c r="M23689" s="88"/>
      <c r="O23689" s="90"/>
      <c r="P23689" s="90"/>
      <c r="Q23689" s="90"/>
    </row>
    <row r="23690" spans="4:17" x14ac:dyDescent="0.25">
      <c r="D23690" s="87"/>
      <c r="J23690" s="88"/>
      <c r="K23690" s="89"/>
      <c r="M23690" s="88"/>
      <c r="O23690" s="90"/>
      <c r="P23690" s="90"/>
      <c r="Q23690" s="90"/>
    </row>
    <row r="23691" spans="4:17" x14ac:dyDescent="0.25">
      <c r="D23691" s="87"/>
      <c r="J23691" s="88"/>
      <c r="K23691" s="89"/>
      <c r="M23691" s="88"/>
      <c r="O23691" s="90"/>
      <c r="P23691" s="90"/>
      <c r="Q23691" s="90"/>
    </row>
    <row r="23692" spans="4:17" x14ac:dyDescent="0.25">
      <c r="D23692" s="87"/>
      <c r="J23692" s="88"/>
      <c r="K23692" s="89"/>
      <c r="M23692" s="88"/>
      <c r="O23692" s="90"/>
      <c r="P23692" s="90"/>
      <c r="Q23692" s="90"/>
    </row>
    <row r="23693" spans="4:17" x14ac:dyDescent="0.25">
      <c r="D23693" s="87"/>
      <c r="J23693" s="88"/>
      <c r="K23693" s="89"/>
      <c r="M23693" s="88"/>
      <c r="O23693" s="90"/>
      <c r="P23693" s="90"/>
      <c r="Q23693" s="90"/>
    </row>
    <row r="23694" spans="4:17" x14ac:dyDescent="0.25">
      <c r="D23694" s="87"/>
      <c r="J23694" s="88"/>
      <c r="K23694" s="89"/>
      <c r="M23694" s="88"/>
      <c r="O23694" s="90"/>
      <c r="P23694" s="90"/>
      <c r="Q23694" s="90"/>
    </row>
    <row r="23695" spans="4:17" x14ac:dyDescent="0.25">
      <c r="D23695" s="87"/>
      <c r="J23695" s="88"/>
      <c r="K23695" s="89"/>
      <c r="M23695" s="88"/>
      <c r="O23695" s="90"/>
      <c r="P23695" s="90"/>
      <c r="Q23695" s="90"/>
    </row>
    <row r="23696" spans="4:17" x14ac:dyDescent="0.25">
      <c r="D23696" s="87"/>
      <c r="J23696" s="88"/>
      <c r="K23696" s="89"/>
      <c r="M23696" s="88"/>
      <c r="O23696" s="90"/>
      <c r="P23696" s="90"/>
      <c r="Q23696" s="90"/>
    </row>
    <row r="23697" spans="4:17" x14ac:dyDescent="0.25">
      <c r="D23697" s="87"/>
      <c r="J23697" s="88"/>
      <c r="K23697" s="89"/>
      <c r="M23697" s="88"/>
      <c r="O23697" s="90"/>
      <c r="P23697" s="90"/>
      <c r="Q23697" s="90"/>
    </row>
    <row r="23698" spans="4:17" x14ac:dyDescent="0.25">
      <c r="D23698" s="87"/>
      <c r="J23698" s="88"/>
      <c r="K23698" s="89"/>
      <c r="M23698" s="88"/>
      <c r="O23698" s="90"/>
      <c r="P23698" s="90"/>
      <c r="Q23698" s="90"/>
    </row>
    <row r="23699" spans="4:17" x14ac:dyDescent="0.25">
      <c r="D23699" s="87"/>
      <c r="J23699" s="88"/>
      <c r="K23699" s="89"/>
      <c r="M23699" s="88"/>
      <c r="O23699" s="90"/>
      <c r="P23699" s="90"/>
      <c r="Q23699" s="90"/>
    </row>
    <row r="23700" spans="4:17" x14ac:dyDescent="0.25">
      <c r="D23700" s="87"/>
      <c r="J23700" s="88"/>
      <c r="K23700" s="89"/>
      <c r="M23700" s="88"/>
      <c r="O23700" s="90"/>
      <c r="P23700" s="90"/>
      <c r="Q23700" s="90"/>
    </row>
    <row r="23701" spans="4:17" x14ac:dyDescent="0.25">
      <c r="D23701" s="87"/>
      <c r="J23701" s="88"/>
      <c r="K23701" s="89"/>
      <c r="M23701" s="88"/>
      <c r="O23701" s="90"/>
      <c r="P23701" s="90"/>
      <c r="Q23701" s="90"/>
    </row>
    <row r="23702" spans="4:17" x14ac:dyDescent="0.25">
      <c r="D23702" s="87"/>
      <c r="J23702" s="88"/>
      <c r="K23702" s="89"/>
      <c r="M23702" s="88"/>
      <c r="O23702" s="90"/>
      <c r="P23702" s="90"/>
      <c r="Q23702" s="90"/>
    </row>
    <row r="23703" spans="4:17" x14ac:dyDescent="0.25">
      <c r="D23703" s="87"/>
      <c r="J23703" s="88"/>
      <c r="K23703" s="89"/>
      <c r="M23703" s="88"/>
      <c r="O23703" s="90"/>
      <c r="P23703" s="90"/>
      <c r="Q23703" s="90"/>
    </row>
    <row r="23704" spans="4:17" x14ac:dyDescent="0.25">
      <c r="D23704" s="87"/>
      <c r="J23704" s="88"/>
      <c r="K23704" s="89"/>
      <c r="M23704" s="88"/>
      <c r="O23704" s="90"/>
      <c r="P23704" s="90"/>
      <c r="Q23704" s="90"/>
    </row>
    <row r="23705" spans="4:17" x14ac:dyDescent="0.25">
      <c r="D23705" s="87"/>
      <c r="J23705" s="88"/>
      <c r="K23705" s="89"/>
      <c r="M23705" s="88"/>
      <c r="O23705" s="90"/>
      <c r="P23705" s="90"/>
      <c r="Q23705" s="90"/>
    </row>
    <row r="23706" spans="4:17" x14ac:dyDescent="0.25">
      <c r="D23706" s="87"/>
      <c r="J23706" s="88"/>
      <c r="K23706" s="89"/>
      <c r="M23706" s="88"/>
      <c r="O23706" s="90"/>
      <c r="P23706" s="90"/>
      <c r="Q23706" s="90"/>
    </row>
    <row r="23707" spans="4:17" x14ac:dyDescent="0.25">
      <c r="D23707" s="87"/>
      <c r="J23707" s="88"/>
      <c r="K23707" s="89"/>
      <c r="M23707" s="88"/>
      <c r="O23707" s="90"/>
      <c r="P23707" s="90"/>
      <c r="Q23707" s="90"/>
    </row>
    <row r="23708" spans="4:17" x14ac:dyDescent="0.25">
      <c r="D23708" s="87"/>
      <c r="J23708" s="88"/>
      <c r="K23708" s="89"/>
      <c r="M23708" s="88"/>
      <c r="O23708" s="90"/>
      <c r="P23708" s="90"/>
      <c r="Q23708" s="90"/>
    </row>
    <row r="23709" spans="4:17" x14ac:dyDescent="0.25">
      <c r="D23709" s="87"/>
      <c r="J23709" s="88"/>
      <c r="K23709" s="89"/>
      <c r="M23709" s="88"/>
      <c r="O23709" s="90"/>
      <c r="P23709" s="90"/>
      <c r="Q23709" s="90"/>
    </row>
    <row r="23710" spans="4:17" x14ac:dyDescent="0.25">
      <c r="D23710" s="87"/>
      <c r="J23710" s="88"/>
      <c r="K23710" s="89"/>
      <c r="M23710" s="88"/>
      <c r="O23710" s="90"/>
      <c r="P23710" s="90"/>
      <c r="Q23710" s="90"/>
    </row>
    <row r="23711" spans="4:17" x14ac:dyDescent="0.25">
      <c r="D23711" s="87"/>
      <c r="J23711" s="88"/>
      <c r="K23711" s="89"/>
      <c r="M23711" s="88"/>
      <c r="O23711" s="90"/>
      <c r="P23711" s="90"/>
      <c r="Q23711" s="90"/>
    </row>
    <row r="23712" spans="4:17" x14ac:dyDescent="0.25">
      <c r="D23712" s="87"/>
      <c r="J23712" s="88"/>
      <c r="K23712" s="89"/>
      <c r="M23712" s="88"/>
      <c r="O23712" s="90"/>
      <c r="P23712" s="90"/>
      <c r="Q23712" s="90"/>
    </row>
    <row r="23713" spans="4:17" x14ac:dyDescent="0.25">
      <c r="D23713" s="87"/>
      <c r="J23713" s="88"/>
      <c r="K23713" s="89"/>
      <c r="M23713" s="88"/>
      <c r="O23713" s="90"/>
      <c r="P23713" s="90"/>
      <c r="Q23713" s="90"/>
    </row>
    <row r="23714" spans="4:17" x14ac:dyDescent="0.25">
      <c r="D23714" s="87"/>
      <c r="J23714" s="88"/>
      <c r="K23714" s="89"/>
      <c r="M23714" s="88"/>
      <c r="O23714" s="90"/>
      <c r="P23714" s="90"/>
      <c r="Q23714" s="90"/>
    </row>
    <row r="23715" spans="4:17" x14ac:dyDescent="0.25">
      <c r="D23715" s="87"/>
      <c r="J23715" s="88"/>
      <c r="K23715" s="89"/>
      <c r="M23715" s="88"/>
      <c r="O23715" s="90"/>
      <c r="P23715" s="90"/>
      <c r="Q23715" s="90"/>
    </row>
    <row r="23716" spans="4:17" x14ac:dyDescent="0.25">
      <c r="D23716" s="87"/>
      <c r="J23716" s="88"/>
      <c r="K23716" s="89"/>
      <c r="M23716" s="88"/>
      <c r="O23716" s="90"/>
      <c r="P23716" s="90"/>
      <c r="Q23716" s="90"/>
    </row>
    <row r="23717" spans="4:17" x14ac:dyDescent="0.25">
      <c r="D23717" s="87"/>
      <c r="J23717" s="88"/>
      <c r="K23717" s="89"/>
      <c r="M23717" s="88"/>
      <c r="O23717" s="90"/>
      <c r="P23717" s="90"/>
      <c r="Q23717" s="90"/>
    </row>
    <row r="23718" spans="4:17" x14ac:dyDescent="0.25">
      <c r="D23718" s="87"/>
      <c r="J23718" s="88"/>
      <c r="K23718" s="89"/>
      <c r="M23718" s="88"/>
      <c r="O23718" s="90"/>
      <c r="P23718" s="90"/>
      <c r="Q23718" s="90"/>
    </row>
    <row r="23719" spans="4:17" x14ac:dyDescent="0.25">
      <c r="D23719" s="87"/>
      <c r="J23719" s="88"/>
      <c r="K23719" s="89"/>
      <c r="M23719" s="88"/>
      <c r="O23719" s="90"/>
      <c r="P23719" s="90"/>
      <c r="Q23719" s="90"/>
    </row>
    <row r="23720" spans="4:17" x14ac:dyDescent="0.25">
      <c r="D23720" s="87"/>
      <c r="J23720" s="88"/>
      <c r="K23720" s="89"/>
      <c r="M23720" s="88"/>
      <c r="O23720" s="90"/>
      <c r="P23720" s="90"/>
      <c r="Q23720" s="90"/>
    </row>
    <row r="23721" spans="4:17" x14ac:dyDescent="0.25">
      <c r="D23721" s="87"/>
      <c r="J23721" s="88"/>
      <c r="K23721" s="89"/>
      <c r="M23721" s="88"/>
      <c r="O23721" s="90"/>
      <c r="P23721" s="90"/>
      <c r="Q23721" s="90"/>
    </row>
    <row r="23722" spans="4:17" x14ac:dyDescent="0.25">
      <c r="D23722" s="87"/>
      <c r="J23722" s="88"/>
      <c r="K23722" s="89"/>
      <c r="M23722" s="88"/>
      <c r="O23722" s="90"/>
      <c r="P23722" s="90"/>
      <c r="Q23722" s="90"/>
    </row>
    <row r="23723" spans="4:17" x14ac:dyDescent="0.25">
      <c r="D23723" s="87"/>
      <c r="J23723" s="88"/>
      <c r="K23723" s="89"/>
      <c r="M23723" s="88"/>
      <c r="O23723" s="90"/>
      <c r="P23723" s="90"/>
      <c r="Q23723" s="90"/>
    </row>
    <row r="23724" spans="4:17" x14ac:dyDescent="0.25">
      <c r="D23724" s="87"/>
      <c r="J23724" s="88"/>
      <c r="K23724" s="89"/>
      <c r="M23724" s="88"/>
      <c r="O23724" s="90"/>
      <c r="P23724" s="90"/>
      <c r="Q23724" s="90"/>
    </row>
    <row r="23725" spans="4:17" x14ac:dyDescent="0.25">
      <c r="D23725" s="87"/>
      <c r="J23725" s="88"/>
      <c r="K23725" s="89"/>
      <c r="M23725" s="88"/>
      <c r="O23725" s="90"/>
      <c r="P23725" s="90"/>
      <c r="Q23725" s="90"/>
    </row>
    <row r="23726" spans="4:17" x14ac:dyDescent="0.25">
      <c r="D23726" s="87"/>
      <c r="J23726" s="88"/>
      <c r="K23726" s="89"/>
      <c r="M23726" s="88"/>
      <c r="O23726" s="90"/>
      <c r="P23726" s="90"/>
      <c r="Q23726" s="90"/>
    </row>
    <row r="23727" spans="4:17" x14ac:dyDescent="0.25">
      <c r="D23727" s="87"/>
      <c r="J23727" s="88"/>
      <c r="K23727" s="89"/>
      <c r="M23727" s="88"/>
      <c r="O23727" s="90"/>
      <c r="P23727" s="90"/>
      <c r="Q23727" s="90"/>
    </row>
    <row r="23728" spans="4:17" x14ac:dyDescent="0.25">
      <c r="D23728" s="87"/>
      <c r="J23728" s="88"/>
      <c r="K23728" s="89"/>
      <c r="M23728" s="88"/>
      <c r="O23728" s="90"/>
      <c r="P23728" s="90"/>
      <c r="Q23728" s="90"/>
    </row>
    <row r="23729" spans="4:17" x14ac:dyDescent="0.25">
      <c r="D23729" s="87"/>
      <c r="J23729" s="88"/>
      <c r="K23729" s="89"/>
      <c r="M23729" s="88"/>
      <c r="O23729" s="90"/>
      <c r="P23729" s="90"/>
      <c r="Q23729" s="90"/>
    </row>
    <row r="23730" spans="4:17" x14ac:dyDescent="0.25">
      <c r="D23730" s="87"/>
      <c r="J23730" s="88"/>
      <c r="K23730" s="89"/>
      <c r="M23730" s="88"/>
      <c r="O23730" s="90"/>
      <c r="P23730" s="90"/>
      <c r="Q23730" s="90"/>
    </row>
    <row r="23731" spans="4:17" x14ac:dyDescent="0.25">
      <c r="D23731" s="87"/>
      <c r="J23731" s="88"/>
      <c r="K23731" s="89"/>
      <c r="M23731" s="88"/>
      <c r="O23731" s="90"/>
      <c r="P23731" s="90"/>
      <c r="Q23731" s="90"/>
    </row>
    <row r="23732" spans="4:17" x14ac:dyDescent="0.25">
      <c r="D23732" s="87"/>
      <c r="J23732" s="88"/>
      <c r="K23732" s="89"/>
      <c r="M23732" s="88"/>
      <c r="O23732" s="90"/>
      <c r="P23732" s="90"/>
      <c r="Q23732" s="90"/>
    </row>
    <row r="23733" spans="4:17" x14ac:dyDescent="0.25">
      <c r="D23733" s="87"/>
      <c r="J23733" s="88"/>
      <c r="K23733" s="89"/>
      <c r="M23733" s="88"/>
      <c r="O23733" s="90"/>
      <c r="P23733" s="90"/>
      <c r="Q23733" s="90"/>
    </row>
    <row r="23734" spans="4:17" x14ac:dyDescent="0.25">
      <c r="D23734" s="87"/>
      <c r="J23734" s="88"/>
      <c r="K23734" s="89"/>
      <c r="M23734" s="88"/>
      <c r="O23734" s="90"/>
      <c r="P23734" s="90"/>
      <c r="Q23734" s="90"/>
    </row>
    <row r="23735" spans="4:17" x14ac:dyDescent="0.25">
      <c r="D23735" s="87"/>
      <c r="J23735" s="88"/>
      <c r="K23735" s="89"/>
      <c r="M23735" s="88"/>
      <c r="O23735" s="90"/>
      <c r="P23735" s="90"/>
      <c r="Q23735" s="90"/>
    </row>
    <row r="23736" spans="4:17" x14ac:dyDescent="0.25">
      <c r="D23736" s="87"/>
      <c r="J23736" s="88"/>
      <c r="K23736" s="89"/>
      <c r="M23736" s="88"/>
      <c r="O23736" s="90"/>
      <c r="P23736" s="90"/>
      <c r="Q23736" s="90"/>
    </row>
    <row r="23737" spans="4:17" x14ac:dyDescent="0.25">
      <c r="D23737" s="87"/>
      <c r="J23737" s="88"/>
      <c r="K23737" s="89"/>
      <c r="M23737" s="88"/>
      <c r="O23737" s="90"/>
      <c r="P23737" s="90"/>
      <c r="Q23737" s="90"/>
    </row>
    <row r="23738" spans="4:17" x14ac:dyDescent="0.25">
      <c r="D23738" s="87"/>
      <c r="J23738" s="88"/>
      <c r="K23738" s="89"/>
      <c r="M23738" s="88"/>
      <c r="O23738" s="90"/>
      <c r="P23738" s="90"/>
      <c r="Q23738" s="90"/>
    </row>
    <row r="23739" spans="4:17" x14ac:dyDescent="0.25">
      <c r="D23739" s="87"/>
      <c r="J23739" s="88"/>
      <c r="K23739" s="89"/>
      <c r="M23739" s="88"/>
      <c r="O23739" s="90"/>
      <c r="P23739" s="90"/>
      <c r="Q23739" s="90"/>
    </row>
    <row r="23740" spans="4:17" x14ac:dyDescent="0.25">
      <c r="D23740" s="87"/>
      <c r="J23740" s="88"/>
      <c r="K23740" s="89"/>
      <c r="M23740" s="88"/>
      <c r="O23740" s="90"/>
      <c r="P23740" s="90"/>
      <c r="Q23740" s="90"/>
    </row>
    <row r="23741" spans="4:17" x14ac:dyDescent="0.25">
      <c r="D23741" s="87"/>
      <c r="J23741" s="88"/>
      <c r="K23741" s="89"/>
      <c r="M23741" s="88"/>
      <c r="O23741" s="90"/>
      <c r="P23741" s="90"/>
      <c r="Q23741" s="90"/>
    </row>
    <row r="23742" spans="4:17" x14ac:dyDescent="0.25">
      <c r="D23742" s="87"/>
      <c r="J23742" s="88"/>
      <c r="K23742" s="89"/>
      <c r="M23742" s="88"/>
      <c r="O23742" s="90"/>
      <c r="P23742" s="90"/>
      <c r="Q23742" s="90"/>
    </row>
    <row r="23743" spans="4:17" x14ac:dyDescent="0.25">
      <c r="D23743" s="87"/>
      <c r="J23743" s="88"/>
      <c r="K23743" s="89"/>
      <c r="M23743" s="88"/>
      <c r="O23743" s="90"/>
      <c r="P23743" s="90"/>
      <c r="Q23743" s="90"/>
    </row>
    <row r="23744" spans="4:17" x14ac:dyDescent="0.25">
      <c r="D23744" s="87"/>
      <c r="J23744" s="88"/>
      <c r="K23744" s="89"/>
      <c r="M23744" s="88"/>
      <c r="O23744" s="90"/>
      <c r="P23744" s="90"/>
      <c r="Q23744" s="90"/>
    </row>
    <row r="23745" spans="4:17" x14ac:dyDescent="0.25">
      <c r="D23745" s="87"/>
      <c r="J23745" s="88"/>
      <c r="K23745" s="89"/>
      <c r="M23745" s="88"/>
      <c r="O23745" s="90"/>
      <c r="P23745" s="90"/>
      <c r="Q23745" s="90"/>
    </row>
    <row r="23746" spans="4:17" x14ac:dyDescent="0.25">
      <c r="D23746" s="87"/>
      <c r="J23746" s="88"/>
      <c r="K23746" s="89"/>
      <c r="M23746" s="88"/>
      <c r="O23746" s="90"/>
      <c r="P23746" s="90"/>
      <c r="Q23746" s="90"/>
    </row>
    <row r="23747" spans="4:17" x14ac:dyDescent="0.25">
      <c r="D23747" s="87"/>
      <c r="J23747" s="88"/>
      <c r="K23747" s="89"/>
      <c r="M23747" s="88"/>
      <c r="O23747" s="90"/>
      <c r="P23747" s="90"/>
      <c r="Q23747" s="90"/>
    </row>
    <row r="23748" spans="4:17" x14ac:dyDescent="0.25">
      <c r="D23748" s="87"/>
      <c r="J23748" s="88"/>
      <c r="K23748" s="89"/>
      <c r="M23748" s="88"/>
      <c r="O23748" s="90"/>
      <c r="P23748" s="90"/>
      <c r="Q23748" s="90"/>
    </row>
    <row r="23749" spans="4:17" x14ac:dyDescent="0.25">
      <c r="D23749" s="87"/>
      <c r="J23749" s="88"/>
      <c r="K23749" s="89"/>
      <c r="M23749" s="88"/>
      <c r="O23749" s="90"/>
      <c r="P23749" s="90"/>
      <c r="Q23749" s="90"/>
    </row>
    <row r="23750" spans="4:17" x14ac:dyDescent="0.25">
      <c r="D23750" s="87"/>
      <c r="J23750" s="88"/>
      <c r="K23750" s="89"/>
      <c r="M23750" s="88"/>
      <c r="O23750" s="90"/>
      <c r="P23750" s="90"/>
      <c r="Q23750" s="90"/>
    </row>
    <row r="23751" spans="4:17" x14ac:dyDescent="0.25">
      <c r="D23751" s="87"/>
      <c r="J23751" s="88"/>
      <c r="K23751" s="89"/>
      <c r="M23751" s="88"/>
      <c r="O23751" s="90"/>
      <c r="P23751" s="90"/>
      <c r="Q23751" s="90"/>
    </row>
    <row r="23752" spans="4:17" x14ac:dyDescent="0.25">
      <c r="D23752" s="87"/>
      <c r="J23752" s="88"/>
      <c r="K23752" s="89"/>
      <c r="M23752" s="88"/>
      <c r="O23752" s="90"/>
      <c r="P23752" s="90"/>
      <c r="Q23752" s="90"/>
    </row>
    <row r="23753" spans="4:17" x14ac:dyDescent="0.25">
      <c r="D23753" s="87"/>
      <c r="J23753" s="88"/>
      <c r="K23753" s="89"/>
      <c r="M23753" s="88"/>
      <c r="O23753" s="90"/>
      <c r="P23753" s="90"/>
      <c r="Q23753" s="90"/>
    </row>
    <row r="23754" spans="4:17" x14ac:dyDescent="0.25">
      <c r="D23754" s="87"/>
      <c r="J23754" s="88"/>
      <c r="K23754" s="89"/>
      <c r="M23754" s="88"/>
      <c r="O23754" s="90"/>
      <c r="P23754" s="90"/>
      <c r="Q23754" s="90"/>
    </row>
    <row r="23755" spans="4:17" x14ac:dyDescent="0.25">
      <c r="D23755" s="87"/>
      <c r="J23755" s="88"/>
      <c r="K23755" s="89"/>
      <c r="M23755" s="88"/>
      <c r="O23755" s="90"/>
      <c r="P23755" s="90"/>
      <c r="Q23755" s="90"/>
    </row>
    <row r="23756" spans="4:17" x14ac:dyDescent="0.25">
      <c r="D23756" s="87"/>
      <c r="J23756" s="88"/>
      <c r="K23756" s="89"/>
      <c r="M23756" s="88"/>
      <c r="O23756" s="90"/>
      <c r="P23756" s="90"/>
      <c r="Q23756" s="90"/>
    </row>
    <row r="23757" spans="4:17" x14ac:dyDescent="0.25">
      <c r="D23757" s="87"/>
      <c r="J23757" s="88"/>
      <c r="K23757" s="89"/>
      <c r="M23757" s="88"/>
      <c r="O23757" s="90"/>
      <c r="P23757" s="90"/>
      <c r="Q23757" s="90"/>
    </row>
    <row r="23758" spans="4:17" x14ac:dyDescent="0.25">
      <c r="D23758" s="87"/>
      <c r="J23758" s="88"/>
      <c r="K23758" s="89"/>
      <c r="M23758" s="88"/>
      <c r="O23758" s="90"/>
      <c r="P23758" s="90"/>
      <c r="Q23758" s="90"/>
    </row>
    <row r="23759" spans="4:17" x14ac:dyDescent="0.25">
      <c r="D23759" s="87"/>
      <c r="J23759" s="88"/>
      <c r="K23759" s="89"/>
      <c r="M23759" s="88"/>
      <c r="O23759" s="90"/>
      <c r="P23759" s="90"/>
      <c r="Q23759" s="90"/>
    </row>
    <row r="23760" spans="4:17" x14ac:dyDescent="0.25">
      <c r="D23760" s="87"/>
      <c r="J23760" s="88"/>
      <c r="K23760" s="89"/>
      <c r="M23760" s="88"/>
      <c r="O23760" s="90"/>
      <c r="P23760" s="90"/>
      <c r="Q23760" s="90"/>
    </row>
    <row r="23761" spans="4:17" x14ac:dyDescent="0.25">
      <c r="D23761" s="87"/>
      <c r="J23761" s="88"/>
      <c r="K23761" s="89"/>
      <c r="M23761" s="88"/>
      <c r="O23761" s="90"/>
      <c r="P23761" s="90"/>
      <c r="Q23761" s="90"/>
    </row>
    <row r="23762" spans="4:17" x14ac:dyDescent="0.25">
      <c r="D23762" s="87"/>
      <c r="J23762" s="88"/>
      <c r="K23762" s="89"/>
      <c r="M23762" s="88"/>
      <c r="O23762" s="90"/>
      <c r="P23762" s="90"/>
      <c r="Q23762" s="90"/>
    </row>
    <row r="23763" spans="4:17" x14ac:dyDescent="0.25">
      <c r="D23763" s="87"/>
      <c r="J23763" s="88"/>
      <c r="K23763" s="89"/>
      <c r="M23763" s="88"/>
      <c r="O23763" s="90"/>
      <c r="P23763" s="90"/>
      <c r="Q23763" s="90"/>
    </row>
    <row r="23764" spans="4:17" x14ac:dyDescent="0.25">
      <c r="D23764" s="87"/>
      <c r="J23764" s="88"/>
      <c r="K23764" s="89"/>
      <c r="M23764" s="88"/>
      <c r="O23764" s="90"/>
      <c r="P23764" s="90"/>
      <c r="Q23764" s="90"/>
    </row>
    <row r="23765" spans="4:17" x14ac:dyDescent="0.25">
      <c r="D23765" s="87"/>
      <c r="J23765" s="88"/>
      <c r="K23765" s="89"/>
      <c r="M23765" s="88"/>
      <c r="O23765" s="90"/>
      <c r="P23765" s="90"/>
      <c r="Q23765" s="90"/>
    </row>
    <row r="23766" spans="4:17" x14ac:dyDescent="0.25">
      <c r="D23766" s="87"/>
      <c r="J23766" s="88"/>
      <c r="K23766" s="89"/>
      <c r="M23766" s="88"/>
      <c r="O23766" s="90"/>
      <c r="P23766" s="90"/>
      <c r="Q23766" s="90"/>
    </row>
    <row r="23767" spans="4:17" x14ac:dyDescent="0.25">
      <c r="D23767" s="87"/>
      <c r="J23767" s="88"/>
      <c r="K23767" s="89"/>
      <c r="M23767" s="88"/>
      <c r="O23767" s="90"/>
      <c r="P23767" s="90"/>
      <c r="Q23767" s="90"/>
    </row>
    <row r="23768" spans="4:17" x14ac:dyDescent="0.25">
      <c r="D23768" s="87"/>
      <c r="J23768" s="88"/>
      <c r="K23768" s="89"/>
      <c r="M23768" s="88"/>
      <c r="O23768" s="90"/>
      <c r="P23768" s="90"/>
      <c r="Q23768" s="90"/>
    </row>
    <row r="23769" spans="4:17" x14ac:dyDescent="0.25">
      <c r="D23769" s="87"/>
      <c r="J23769" s="88"/>
      <c r="K23769" s="89"/>
      <c r="M23769" s="88"/>
      <c r="O23769" s="90"/>
      <c r="P23769" s="90"/>
      <c r="Q23769" s="90"/>
    </row>
    <row r="23770" spans="4:17" x14ac:dyDescent="0.25">
      <c r="D23770" s="87"/>
      <c r="J23770" s="88"/>
      <c r="K23770" s="89"/>
      <c r="M23770" s="88"/>
      <c r="O23770" s="90"/>
      <c r="P23770" s="90"/>
      <c r="Q23770" s="90"/>
    </row>
    <row r="23771" spans="4:17" x14ac:dyDescent="0.25">
      <c r="D23771" s="87"/>
      <c r="J23771" s="88"/>
      <c r="K23771" s="89"/>
      <c r="M23771" s="88"/>
      <c r="O23771" s="90"/>
      <c r="P23771" s="90"/>
      <c r="Q23771" s="90"/>
    </row>
    <row r="23772" spans="4:17" x14ac:dyDescent="0.25">
      <c r="D23772" s="87"/>
      <c r="J23772" s="88"/>
      <c r="K23772" s="89"/>
      <c r="M23772" s="88"/>
      <c r="O23772" s="90"/>
      <c r="P23772" s="90"/>
      <c r="Q23772" s="90"/>
    </row>
    <row r="23773" spans="4:17" x14ac:dyDescent="0.25">
      <c r="D23773" s="87"/>
      <c r="J23773" s="88"/>
      <c r="K23773" s="89"/>
      <c r="M23773" s="88"/>
      <c r="O23773" s="90"/>
      <c r="P23773" s="90"/>
      <c r="Q23773" s="90"/>
    </row>
    <row r="23774" spans="4:17" x14ac:dyDescent="0.25">
      <c r="D23774" s="87"/>
      <c r="J23774" s="88"/>
      <c r="K23774" s="89"/>
      <c r="M23774" s="88"/>
      <c r="O23774" s="90"/>
      <c r="P23774" s="90"/>
      <c r="Q23774" s="90"/>
    </row>
    <row r="23775" spans="4:17" x14ac:dyDescent="0.25">
      <c r="D23775" s="87"/>
      <c r="J23775" s="88"/>
      <c r="K23775" s="89"/>
      <c r="M23775" s="88"/>
      <c r="O23775" s="90"/>
      <c r="P23775" s="90"/>
      <c r="Q23775" s="90"/>
    </row>
    <row r="23776" spans="4:17" x14ac:dyDescent="0.25">
      <c r="D23776" s="87"/>
      <c r="J23776" s="88"/>
      <c r="K23776" s="89"/>
      <c r="M23776" s="88"/>
      <c r="O23776" s="90"/>
      <c r="P23776" s="90"/>
      <c r="Q23776" s="90"/>
    </row>
    <row r="23777" spans="4:17" x14ac:dyDescent="0.25">
      <c r="D23777" s="87"/>
      <c r="J23777" s="88"/>
      <c r="K23777" s="89"/>
      <c r="M23777" s="88"/>
      <c r="O23777" s="90"/>
      <c r="P23777" s="90"/>
      <c r="Q23777" s="90"/>
    </row>
    <row r="23778" spans="4:17" x14ac:dyDescent="0.25">
      <c r="D23778" s="87"/>
      <c r="J23778" s="88"/>
      <c r="K23778" s="89"/>
      <c r="M23778" s="88"/>
      <c r="O23778" s="90"/>
      <c r="P23778" s="90"/>
      <c r="Q23778" s="90"/>
    </row>
    <row r="23779" spans="4:17" x14ac:dyDescent="0.25">
      <c r="D23779" s="87"/>
      <c r="J23779" s="88"/>
      <c r="K23779" s="89"/>
      <c r="M23779" s="88"/>
      <c r="O23779" s="90"/>
      <c r="P23779" s="90"/>
      <c r="Q23779" s="90"/>
    </row>
    <row r="23780" spans="4:17" x14ac:dyDescent="0.25">
      <c r="D23780" s="87"/>
      <c r="J23780" s="88"/>
      <c r="K23780" s="89"/>
      <c r="M23780" s="88"/>
      <c r="O23780" s="90"/>
      <c r="P23780" s="90"/>
      <c r="Q23780" s="90"/>
    </row>
    <row r="23781" spans="4:17" x14ac:dyDescent="0.25">
      <c r="D23781" s="87"/>
      <c r="J23781" s="88"/>
      <c r="K23781" s="89"/>
      <c r="M23781" s="88"/>
      <c r="O23781" s="90"/>
      <c r="P23781" s="90"/>
      <c r="Q23781" s="90"/>
    </row>
    <row r="23782" spans="4:17" x14ac:dyDescent="0.25">
      <c r="D23782" s="87"/>
      <c r="J23782" s="88"/>
      <c r="K23782" s="89"/>
      <c r="M23782" s="88"/>
      <c r="O23782" s="90"/>
      <c r="P23782" s="90"/>
      <c r="Q23782" s="90"/>
    </row>
    <row r="23783" spans="4:17" x14ac:dyDescent="0.25">
      <c r="D23783" s="87"/>
      <c r="J23783" s="88"/>
      <c r="K23783" s="89"/>
      <c r="M23783" s="88"/>
      <c r="O23783" s="90"/>
      <c r="P23783" s="90"/>
      <c r="Q23783" s="90"/>
    </row>
    <row r="23784" spans="4:17" x14ac:dyDescent="0.25">
      <c r="D23784" s="87"/>
      <c r="J23784" s="88"/>
      <c r="K23784" s="89"/>
      <c r="M23784" s="88"/>
      <c r="O23784" s="90"/>
      <c r="P23784" s="90"/>
      <c r="Q23784" s="90"/>
    </row>
    <row r="23785" spans="4:17" x14ac:dyDescent="0.25">
      <c r="D23785" s="87"/>
      <c r="J23785" s="88"/>
      <c r="K23785" s="89"/>
      <c r="M23785" s="88"/>
      <c r="O23785" s="90"/>
      <c r="P23785" s="90"/>
      <c r="Q23785" s="90"/>
    </row>
    <row r="23786" spans="4:17" x14ac:dyDescent="0.25">
      <c r="D23786" s="87"/>
      <c r="J23786" s="88"/>
      <c r="K23786" s="89"/>
      <c r="M23786" s="88"/>
      <c r="O23786" s="90"/>
      <c r="P23786" s="90"/>
      <c r="Q23786" s="90"/>
    </row>
    <row r="23787" spans="4:17" x14ac:dyDescent="0.25">
      <c r="D23787" s="87"/>
      <c r="J23787" s="88"/>
      <c r="K23787" s="89"/>
      <c r="M23787" s="88"/>
      <c r="O23787" s="90"/>
      <c r="P23787" s="90"/>
      <c r="Q23787" s="90"/>
    </row>
    <row r="23788" spans="4:17" x14ac:dyDescent="0.25">
      <c r="D23788" s="87"/>
      <c r="J23788" s="88"/>
      <c r="K23788" s="89"/>
      <c r="M23788" s="88"/>
      <c r="O23788" s="90"/>
      <c r="P23788" s="90"/>
      <c r="Q23788" s="90"/>
    </row>
    <row r="23789" spans="4:17" x14ac:dyDescent="0.25">
      <c r="D23789" s="87"/>
      <c r="J23789" s="88"/>
      <c r="K23789" s="89"/>
      <c r="M23789" s="88"/>
      <c r="O23789" s="90"/>
      <c r="P23789" s="90"/>
      <c r="Q23789" s="90"/>
    </row>
    <row r="23790" spans="4:17" x14ac:dyDescent="0.25">
      <c r="D23790" s="87"/>
      <c r="J23790" s="88"/>
      <c r="K23790" s="89"/>
      <c r="M23790" s="88"/>
      <c r="O23790" s="90"/>
      <c r="P23790" s="90"/>
      <c r="Q23790" s="90"/>
    </row>
    <row r="23791" spans="4:17" x14ac:dyDescent="0.25">
      <c r="D23791" s="87"/>
      <c r="J23791" s="88"/>
      <c r="K23791" s="89"/>
      <c r="M23791" s="88"/>
      <c r="O23791" s="90"/>
      <c r="P23791" s="90"/>
      <c r="Q23791" s="90"/>
    </row>
    <row r="23792" spans="4:17" x14ac:dyDescent="0.25">
      <c r="D23792" s="87"/>
      <c r="J23792" s="88"/>
      <c r="K23792" s="89"/>
      <c r="M23792" s="88"/>
      <c r="O23792" s="90"/>
      <c r="P23792" s="90"/>
      <c r="Q23792" s="90"/>
    </row>
    <row r="23793" spans="4:17" x14ac:dyDescent="0.25">
      <c r="D23793" s="87"/>
      <c r="J23793" s="88"/>
      <c r="K23793" s="89"/>
      <c r="M23793" s="88"/>
      <c r="O23793" s="90"/>
      <c r="P23793" s="90"/>
      <c r="Q23793" s="90"/>
    </row>
    <row r="23794" spans="4:17" x14ac:dyDescent="0.25">
      <c r="D23794" s="87"/>
      <c r="J23794" s="88"/>
      <c r="K23794" s="89"/>
      <c r="M23794" s="88"/>
      <c r="O23794" s="90"/>
      <c r="P23794" s="90"/>
      <c r="Q23794" s="90"/>
    </row>
    <row r="23795" spans="4:17" x14ac:dyDescent="0.25">
      <c r="D23795" s="87"/>
      <c r="J23795" s="88"/>
      <c r="K23795" s="89"/>
      <c r="M23795" s="88"/>
      <c r="O23795" s="90"/>
      <c r="P23795" s="90"/>
      <c r="Q23795" s="90"/>
    </row>
    <row r="23796" spans="4:17" x14ac:dyDescent="0.25">
      <c r="D23796" s="87"/>
      <c r="J23796" s="88"/>
      <c r="K23796" s="89"/>
      <c r="M23796" s="88"/>
      <c r="O23796" s="90"/>
      <c r="P23796" s="90"/>
      <c r="Q23796" s="90"/>
    </row>
    <row r="23797" spans="4:17" x14ac:dyDescent="0.25">
      <c r="D23797" s="87"/>
      <c r="J23797" s="88"/>
      <c r="K23797" s="89"/>
      <c r="M23797" s="88"/>
      <c r="O23797" s="90"/>
      <c r="P23797" s="90"/>
      <c r="Q23797" s="90"/>
    </row>
    <row r="23798" spans="4:17" x14ac:dyDescent="0.25">
      <c r="D23798" s="87"/>
      <c r="J23798" s="88"/>
      <c r="K23798" s="89"/>
      <c r="M23798" s="88"/>
      <c r="O23798" s="90"/>
      <c r="P23798" s="90"/>
      <c r="Q23798" s="90"/>
    </row>
    <row r="23799" spans="4:17" x14ac:dyDescent="0.25">
      <c r="D23799" s="87"/>
      <c r="J23799" s="88"/>
      <c r="K23799" s="89"/>
      <c r="M23799" s="88"/>
      <c r="O23799" s="90"/>
      <c r="P23799" s="90"/>
      <c r="Q23799" s="90"/>
    </row>
    <row r="23800" spans="4:17" x14ac:dyDescent="0.25">
      <c r="D23800" s="87"/>
      <c r="J23800" s="88"/>
      <c r="K23800" s="89"/>
      <c r="M23800" s="88"/>
      <c r="O23800" s="90"/>
      <c r="P23800" s="90"/>
      <c r="Q23800" s="90"/>
    </row>
    <row r="23801" spans="4:17" x14ac:dyDescent="0.25">
      <c r="D23801" s="87"/>
      <c r="J23801" s="88"/>
      <c r="K23801" s="89"/>
      <c r="M23801" s="88"/>
      <c r="O23801" s="90"/>
      <c r="P23801" s="90"/>
      <c r="Q23801" s="90"/>
    </row>
    <row r="23802" spans="4:17" x14ac:dyDescent="0.25">
      <c r="D23802" s="87"/>
      <c r="J23802" s="88"/>
      <c r="K23802" s="89"/>
      <c r="M23802" s="88"/>
      <c r="O23802" s="90"/>
      <c r="P23802" s="90"/>
      <c r="Q23802" s="90"/>
    </row>
    <row r="23803" spans="4:17" x14ac:dyDescent="0.25">
      <c r="D23803" s="87"/>
      <c r="J23803" s="88"/>
      <c r="K23803" s="89"/>
      <c r="M23803" s="88"/>
      <c r="O23803" s="90"/>
      <c r="P23803" s="90"/>
      <c r="Q23803" s="90"/>
    </row>
    <row r="23804" spans="4:17" x14ac:dyDescent="0.25">
      <c r="D23804" s="87"/>
      <c r="J23804" s="88"/>
      <c r="K23804" s="89"/>
      <c r="M23804" s="88"/>
      <c r="O23804" s="90"/>
      <c r="P23804" s="90"/>
      <c r="Q23804" s="90"/>
    </row>
    <row r="23805" spans="4:17" x14ac:dyDescent="0.25">
      <c r="D23805" s="87"/>
      <c r="J23805" s="88"/>
      <c r="K23805" s="89"/>
      <c r="M23805" s="88"/>
      <c r="O23805" s="90"/>
      <c r="P23805" s="90"/>
      <c r="Q23805" s="90"/>
    </row>
    <row r="23806" spans="4:17" x14ac:dyDescent="0.25">
      <c r="D23806" s="87"/>
      <c r="J23806" s="88"/>
      <c r="K23806" s="89"/>
      <c r="M23806" s="88"/>
      <c r="O23806" s="90"/>
      <c r="P23806" s="90"/>
      <c r="Q23806" s="90"/>
    </row>
    <row r="23807" spans="4:17" x14ac:dyDescent="0.25">
      <c r="D23807" s="87"/>
      <c r="J23807" s="88"/>
      <c r="K23807" s="89"/>
      <c r="M23807" s="88"/>
      <c r="O23807" s="90"/>
      <c r="P23807" s="90"/>
      <c r="Q23807" s="90"/>
    </row>
    <row r="23808" spans="4:17" x14ac:dyDescent="0.25">
      <c r="D23808" s="87"/>
      <c r="J23808" s="88"/>
      <c r="K23808" s="89"/>
      <c r="M23808" s="88"/>
      <c r="O23808" s="90"/>
      <c r="P23808" s="90"/>
      <c r="Q23808" s="90"/>
    </row>
    <row r="23809" spans="4:17" x14ac:dyDescent="0.25">
      <c r="D23809" s="87"/>
      <c r="J23809" s="88"/>
      <c r="K23809" s="89"/>
      <c r="M23809" s="88"/>
      <c r="O23809" s="90"/>
      <c r="P23809" s="90"/>
      <c r="Q23809" s="90"/>
    </row>
    <row r="23810" spans="4:17" x14ac:dyDescent="0.25">
      <c r="D23810" s="87"/>
      <c r="J23810" s="88"/>
      <c r="K23810" s="89"/>
      <c r="M23810" s="88"/>
      <c r="O23810" s="90"/>
      <c r="P23810" s="90"/>
      <c r="Q23810" s="90"/>
    </row>
    <row r="23811" spans="4:17" x14ac:dyDescent="0.25">
      <c r="D23811" s="87"/>
      <c r="J23811" s="88"/>
      <c r="K23811" s="89"/>
      <c r="M23811" s="88"/>
      <c r="O23811" s="90"/>
      <c r="P23811" s="90"/>
      <c r="Q23811" s="90"/>
    </row>
    <row r="23812" spans="4:17" x14ac:dyDescent="0.25">
      <c r="D23812" s="87"/>
      <c r="J23812" s="88"/>
      <c r="K23812" s="89"/>
      <c r="M23812" s="88"/>
      <c r="O23812" s="90"/>
      <c r="P23812" s="90"/>
      <c r="Q23812" s="90"/>
    </row>
    <row r="23813" spans="4:17" x14ac:dyDescent="0.25">
      <c r="D23813" s="87"/>
      <c r="J23813" s="88"/>
      <c r="K23813" s="89"/>
      <c r="M23813" s="88"/>
      <c r="O23813" s="90"/>
      <c r="P23813" s="90"/>
      <c r="Q23813" s="90"/>
    </row>
    <row r="23814" spans="4:17" x14ac:dyDescent="0.25">
      <c r="D23814" s="87"/>
      <c r="J23814" s="88"/>
      <c r="K23814" s="89"/>
      <c r="M23814" s="88"/>
      <c r="O23814" s="90"/>
      <c r="P23814" s="90"/>
      <c r="Q23814" s="90"/>
    </row>
    <row r="23815" spans="4:17" x14ac:dyDescent="0.25">
      <c r="D23815" s="87"/>
      <c r="J23815" s="88"/>
      <c r="K23815" s="89"/>
      <c r="M23815" s="88"/>
      <c r="O23815" s="90"/>
      <c r="P23815" s="90"/>
      <c r="Q23815" s="90"/>
    </row>
    <row r="23816" spans="4:17" x14ac:dyDescent="0.25">
      <c r="D23816" s="87"/>
      <c r="J23816" s="88"/>
      <c r="K23816" s="89"/>
      <c r="M23816" s="88"/>
      <c r="O23816" s="90"/>
      <c r="P23816" s="90"/>
      <c r="Q23816" s="90"/>
    </row>
    <row r="23817" spans="4:17" x14ac:dyDescent="0.25">
      <c r="D23817" s="87"/>
      <c r="J23817" s="88"/>
      <c r="K23817" s="89"/>
      <c r="M23817" s="88"/>
      <c r="O23817" s="90"/>
      <c r="P23817" s="90"/>
      <c r="Q23817" s="90"/>
    </row>
    <row r="23818" spans="4:17" x14ac:dyDescent="0.25">
      <c r="D23818" s="87"/>
      <c r="J23818" s="88"/>
      <c r="K23818" s="89"/>
      <c r="M23818" s="88"/>
      <c r="O23818" s="90"/>
      <c r="P23818" s="90"/>
      <c r="Q23818" s="90"/>
    </row>
    <row r="23819" spans="4:17" x14ac:dyDescent="0.25">
      <c r="D23819" s="87"/>
      <c r="J23819" s="88"/>
      <c r="K23819" s="89"/>
      <c r="M23819" s="88"/>
      <c r="O23819" s="90"/>
      <c r="P23819" s="90"/>
      <c r="Q23819" s="90"/>
    </row>
    <row r="23820" spans="4:17" x14ac:dyDescent="0.25">
      <c r="D23820" s="87"/>
      <c r="J23820" s="88"/>
      <c r="K23820" s="89"/>
      <c r="M23820" s="88"/>
      <c r="O23820" s="90"/>
      <c r="P23820" s="90"/>
      <c r="Q23820" s="90"/>
    </row>
    <row r="23821" spans="4:17" x14ac:dyDescent="0.25">
      <c r="D23821" s="87"/>
      <c r="J23821" s="88"/>
      <c r="K23821" s="89"/>
      <c r="M23821" s="88"/>
      <c r="O23821" s="90"/>
      <c r="P23821" s="90"/>
      <c r="Q23821" s="90"/>
    </row>
    <row r="23822" spans="4:17" x14ac:dyDescent="0.25">
      <c r="D23822" s="87"/>
      <c r="J23822" s="88"/>
      <c r="K23822" s="89"/>
      <c r="M23822" s="88"/>
      <c r="O23822" s="90"/>
      <c r="P23822" s="90"/>
      <c r="Q23822" s="90"/>
    </row>
    <row r="23823" spans="4:17" x14ac:dyDescent="0.25">
      <c r="D23823" s="87"/>
      <c r="J23823" s="88"/>
      <c r="K23823" s="89"/>
      <c r="M23823" s="88"/>
      <c r="O23823" s="90"/>
      <c r="P23823" s="90"/>
      <c r="Q23823" s="90"/>
    </row>
    <row r="23824" spans="4:17" x14ac:dyDescent="0.25">
      <c r="D23824" s="87"/>
      <c r="J23824" s="88"/>
      <c r="K23824" s="89"/>
      <c r="M23824" s="88"/>
      <c r="O23824" s="90"/>
      <c r="P23824" s="90"/>
      <c r="Q23824" s="90"/>
    </row>
    <row r="23825" spans="4:17" x14ac:dyDescent="0.25">
      <c r="D23825" s="87"/>
      <c r="J23825" s="88"/>
      <c r="K23825" s="89"/>
      <c r="M23825" s="88"/>
      <c r="O23825" s="90"/>
      <c r="P23825" s="90"/>
      <c r="Q23825" s="90"/>
    </row>
    <row r="23826" spans="4:17" x14ac:dyDescent="0.25">
      <c r="D23826" s="87"/>
      <c r="J23826" s="88"/>
      <c r="K23826" s="89"/>
      <c r="M23826" s="88"/>
      <c r="O23826" s="90"/>
      <c r="P23826" s="90"/>
      <c r="Q23826" s="90"/>
    </row>
    <row r="23827" spans="4:17" x14ac:dyDescent="0.25">
      <c r="D23827" s="87"/>
      <c r="J23827" s="88"/>
      <c r="K23827" s="89"/>
      <c r="M23827" s="88"/>
      <c r="O23827" s="90"/>
      <c r="P23827" s="90"/>
      <c r="Q23827" s="90"/>
    </row>
    <row r="23828" spans="4:17" x14ac:dyDescent="0.25">
      <c r="D23828" s="87"/>
      <c r="J23828" s="88"/>
      <c r="K23828" s="89"/>
      <c r="M23828" s="88"/>
      <c r="O23828" s="90"/>
      <c r="P23828" s="90"/>
      <c r="Q23828" s="90"/>
    </row>
    <row r="23829" spans="4:17" x14ac:dyDescent="0.25">
      <c r="D23829" s="87"/>
      <c r="J23829" s="88"/>
      <c r="K23829" s="89"/>
      <c r="M23829" s="88"/>
      <c r="O23829" s="90"/>
      <c r="P23829" s="90"/>
      <c r="Q23829" s="90"/>
    </row>
    <row r="23830" spans="4:17" x14ac:dyDescent="0.25">
      <c r="D23830" s="87"/>
      <c r="J23830" s="88"/>
      <c r="K23830" s="89"/>
      <c r="M23830" s="88"/>
      <c r="O23830" s="90"/>
      <c r="P23830" s="90"/>
      <c r="Q23830" s="90"/>
    </row>
    <row r="23831" spans="4:17" x14ac:dyDescent="0.25">
      <c r="D23831" s="87"/>
      <c r="J23831" s="88"/>
      <c r="K23831" s="89"/>
      <c r="M23831" s="88"/>
      <c r="O23831" s="90"/>
      <c r="P23831" s="90"/>
      <c r="Q23831" s="90"/>
    </row>
    <row r="23832" spans="4:17" x14ac:dyDescent="0.25">
      <c r="D23832" s="87"/>
      <c r="J23832" s="88"/>
      <c r="K23832" s="89"/>
      <c r="M23832" s="88"/>
      <c r="O23832" s="90"/>
      <c r="P23832" s="90"/>
      <c r="Q23832" s="90"/>
    </row>
    <row r="23833" spans="4:17" x14ac:dyDescent="0.25">
      <c r="D23833" s="87"/>
      <c r="J23833" s="88"/>
      <c r="K23833" s="89"/>
      <c r="M23833" s="88"/>
      <c r="O23833" s="90"/>
      <c r="P23833" s="90"/>
      <c r="Q23833" s="90"/>
    </row>
    <row r="23834" spans="4:17" x14ac:dyDescent="0.25">
      <c r="D23834" s="87"/>
      <c r="J23834" s="88"/>
      <c r="K23834" s="89"/>
      <c r="M23834" s="88"/>
      <c r="O23834" s="90"/>
      <c r="P23834" s="90"/>
      <c r="Q23834" s="90"/>
    </row>
    <row r="23835" spans="4:17" x14ac:dyDescent="0.25">
      <c r="D23835" s="87"/>
      <c r="J23835" s="88"/>
      <c r="K23835" s="89"/>
      <c r="M23835" s="88"/>
      <c r="O23835" s="90"/>
      <c r="P23835" s="90"/>
      <c r="Q23835" s="90"/>
    </row>
    <row r="23836" spans="4:17" x14ac:dyDescent="0.25">
      <c r="D23836" s="87"/>
      <c r="J23836" s="88"/>
      <c r="K23836" s="89"/>
      <c r="M23836" s="88"/>
      <c r="O23836" s="90"/>
      <c r="P23836" s="90"/>
      <c r="Q23836" s="90"/>
    </row>
    <row r="23837" spans="4:17" x14ac:dyDescent="0.25">
      <c r="D23837" s="87"/>
      <c r="J23837" s="88"/>
      <c r="K23837" s="89"/>
      <c r="M23837" s="88"/>
      <c r="O23837" s="90"/>
      <c r="P23837" s="90"/>
      <c r="Q23837" s="90"/>
    </row>
    <row r="23838" spans="4:17" x14ac:dyDescent="0.25">
      <c r="D23838" s="87"/>
      <c r="J23838" s="88"/>
      <c r="K23838" s="89"/>
      <c r="M23838" s="88"/>
      <c r="O23838" s="90"/>
      <c r="P23838" s="90"/>
      <c r="Q23838" s="90"/>
    </row>
    <row r="23839" spans="4:17" x14ac:dyDescent="0.25">
      <c r="D23839" s="87"/>
      <c r="J23839" s="88"/>
      <c r="K23839" s="89"/>
      <c r="M23839" s="88"/>
      <c r="O23839" s="90"/>
      <c r="P23839" s="90"/>
      <c r="Q23839" s="90"/>
    </row>
    <row r="23840" spans="4:17" x14ac:dyDescent="0.25">
      <c r="D23840" s="87"/>
      <c r="J23840" s="88"/>
      <c r="K23840" s="89"/>
      <c r="M23840" s="88"/>
      <c r="O23840" s="90"/>
      <c r="P23840" s="90"/>
      <c r="Q23840" s="90"/>
    </row>
    <row r="23841" spans="4:17" x14ac:dyDescent="0.25">
      <c r="D23841" s="87"/>
      <c r="J23841" s="88"/>
      <c r="K23841" s="89"/>
      <c r="M23841" s="88"/>
      <c r="O23841" s="90"/>
      <c r="P23841" s="90"/>
      <c r="Q23841" s="90"/>
    </row>
    <row r="23842" spans="4:17" x14ac:dyDescent="0.25">
      <c r="D23842" s="87"/>
      <c r="J23842" s="88"/>
      <c r="K23842" s="89"/>
      <c r="M23842" s="88"/>
      <c r="O23842" s="90"/>
      <c r="P23842" s="90"/>
      <c r="Q23842" s="90"/>
    </row>
    <row r="23843" spans="4:17" x14ac:dyDescent="0.25">
      <c r="D23843" s="87"/>
      <c r="J23843" s="88"/>
      <c r="K23843" s="89"/>
      <c r="M23843" s="88"/>
      <c r="O23843" s="90"/>
      <c r="P23843" s="90"/>
      <c r="Q23843" s="90"/>
    </row>
    <row r="23844" spans="4:17" x14ac:dyDescent="0.25">
      <c r="D23844" s="87"/>
      <c r="J23844" s="88"/>
      <c r="K23844" s="89"/>
      <c r="M23844" s="88"/>
      <c r="O23844" s="90"/>
      <c r="P23844" s="90"/>
      <c r="Q23844" s="90"/>
    </row>
    <row r="23845" spans="4:17" x14ac:dyDescent="0.25">
      <c r="D23845" s="87"/>
      <c r="J23845" s="88"/>
      <c r="K23845" s="89"/>
      <c r="M23845" s="88"/>
      <c r="O23845" s="90"/>
      <c r="P23845" s="90"/>
      <c r="Q23845" s="90"/>
    </row>
    <row r="23846" spans="4:17" x14ac:dyDescent="0.25">
      <c r="D23846" s="87"/>
      <c r="J23846" s="88"/>
      <c r="K23846" s="89"/>
      <c r="M23846" s="88"/>
      <c r="O23846" s="90"/>
      <c r="P23846" s="90"/>
      <c r="Q23846" s="90"/>
    </row>
    <row r="23847" spans="4:17" x14ac:dyDescent="0.25">
      <c r="D23847" s="87"/>
      <c r="J23847" s="88"/>
      <c r="K23847" s="89"/>
      <c r="M23847" s="88"/>
      <c r="O23847" s="90"/>
      <c r="P23847" s="90"/>
      <c r="Q23847" s="90"/>
    </row>
    <row r="23848" spans="4:17" x14ac:dyDescent="0.25">
      <c r="D23848" s="87"/>
      <c r="J23848" s="88"/>
      <c r="K23848" s="89"/>
      <c r="M23848" s="88"/>
      <c r="O23848" s="90"/>
      <c r="P23848" s="90"/>
      <c r="Q23848" s="90"/>
    </row>
    <row r="23849" spans="4:17" x14ac:dyDescent="0.25">
      <c r="D23849" s="87"/>
      <c r="J23849" s="88"/>
      <c r="K23849" s="89"/>
      <c r="M23849" s="88"/>
      <c r="O23849" s="90"/>
      <c r="P23849" s="90"/>
      <c r="Q23849" s="90"/>
    </row>
    <row r="23850" spans="4:17" x14ac:dyDescent="0.25">
      <c r="D23850" s="87"/>
      <c r="J23850" s="88"/>
      <c r="K23850" s="89"/>
      <c r="M23850" s="88"/>
      <c r="O23850" s="90"/>
      <c r="P23850" s="90"/>
      <c r="Q23850" s="90"/>
    </row>
    <row r="23851" spans="4:17" x14ac:dyDescent="0.25">
      <c r="D23851" s="87"/>
      <c r="J23851" s="88"/>
      <c r="K23851" s="89"/>
      <c r="M23851" s="88"/>
      <c r="O23851" s="90"/>
      <c r="P23851" s="90"/>
      <c r="Q23851" s="90"/>
    </row>
    <row r="23852" spans="4:17" x14ac:dyDescent="0.25">
      <c r="D23852" s="87"/>
      <c r="J23852" s="88"/>
      <c r="K23852" s="89"/>
      <c r="M23852" s="88"/>
      <c r="O23852" s="90"/>
      <c r="P23852" s="90"/>
      <c r="Q23852" s="90"/>
    </row>
    <row r="23853" spans="4:17" x14ac:dyDescent="0.25">
      <c r="D23853" s="87"/>
      <c r="J23853" s="88"/>
      <c r="K23853" s="89"/>
      <c r="M23853" s="88"/>
      <c r="O23853" s="90"/>
      <c r="P23853" s="90"/>
      <c r="Q23853" s="90"/>
    </row>
    <row r="23854" spans="4:17" x14ac:dyDescent="0.25">
      <c r="D23854" s="87"/>
      <c r="J23854" s="88"/>
      <c r="K23854" s="89"/>
      <c r="M23854" s="88"/>
      <c r="O23854" s="90"/>
      <c r="P23854" s="90"/>
      <c r="Q23854" s="90"/>
    </row>
    <row r="23855" spans="4:17" x14ac:dyDescent="0.25">
      <c r="D23855" s="87"/>
      <c r="J23855" s="88"/>
      <c r="K23855" s="89"/>
      <c r="M23855" s="88"/>
      <c r="O23855" s="90"/>
      <c r="P23855" s="90"/>
      <c r="Q23855" s="90"/>
    </row>
    <row r="23856" spans="4:17" x14ac:dyDescent="0.25">
      <c r="D23856" s="87"/>
      <c r="J23856" s="88"/>
      <c r="K23856" s="89"/>
      <c r="M23856" s="88"/>
      <c r="O23856" s="90"/>
      <c r="P23856" s="90"/>
      <c r="Q23856" s="90"/>
    </row>
    <row r="23857" spans="4:17" x14ac:dyDescent="0.25">
      <c r="D23857" s="87"/>
      <c r="J23857" s="88"/>
      <c r="K23857" s="89"/>
      <c r="M23857" s="88"/>
      <c r="O23857" s="90"/>
      <c r="P23857" s="90"/>
      <c r="Q23857" s="90"/>
    </row>
    <row r="23858" spans="4:17" x14ac:dyDescent="0.25">
      <c r="D23858" s="87"/>
      <c r="J23858" s="88"/>
      <c r="K23858" s="89"/>
      <c r="M23858" s="88"/>
      <c r="O23858" s="90"/>
      <c r="P23858" s="90"/>
      <c r="Q23858" s="90"/>
    </row>
    <row r="23859" spans="4:17" x14ac:dyDescent="0.25">
      <c r="D23859" s="87"/>
      <c r="J23859" s="88"/>
      <c r="K23859" s="89"/>
      <c r="M23859" s="88"/>
      <c r="O23859" s="90"/>
      <c r="P23859" s="90"/>
      <c r="Q23859" s="90"/>
    </row>
    <row r="23860" spans="4:17" x14ac:dyDescent="0.25">
      <c r="D23860" s="87"/>
      <c r="J23860" s="88"/>
      <c r="K23860" s="89"/>
      <c r="M23860" s="88"/>
      <c r="O23860" s="90"/>
      <c r="P23860" s="90"/>
      <c r="Q23860" s="90"/>
    </row>
    <row r="23861" spans="4:17" x14ac:dyDescent="0.25">
      <c r="D23861" s="87"/>
      <c r="J23861" s="88"/>
      <c r="K23861" s="89"/>
      <c r="M23861" s="88"/>
      <c r="O23861" s="90"/>
      <c r="P23861" s="90"/>
      <c r="Q23861" s="90"/>
    </row>
    <row r="23862" spans="4:17" x14ac:dyDescent="0.25">
      <c r="D23862" s="87"/>
      <c r="J23862" s="88"/>
      <c r="K23862" s="89"/>
      <c r="M23862" s="88"/>
      <c r="O23862" s="90"/>
      <c r="P23862" s="90"/>
      <c r="Q23862" s="90"/>
    </row>
    <row r="23863" spans="4:17" x14ac:dyDescent="0.25">
      <c r="D23863" s="87"/>
      <c r="J23863" s="88"/>
      <c r="K23863" s="89"/>
      <c r="M23863" s="88"/>
      <c r="O23863" s="90"/>
      <c r="P23863" s="90"/>
      <c r="Q23863" s="90"/>
    </row>
    <row r="23864" spans="4:17" x14ac:dyDescent="0.25">
      <c r="D23864" s="87"/>
      <c r="J23864" s="88"/>
      <c r="K23864" s="89"/>
      <c r="M23864" s="88"/>
      <c r="O23864" s="90"/>
      <c r="P23864" s="90"/>
      <c r="Q23864" s="90"/>
    </row>
    <row r="23865" spans="4:17" x14ac:dyDescent="0.25">
      <c r="D23865" s="87"/>
      <c r="J23865" s="88"/>
      <c r="K23865" s="89"/>
      <c r="M23865" s="88"/>
      <c r="O23865" s="90"/>
      <c r="P23865" s="90"/>
      <c r="Q23865" s="90"/>
    </row>
    <row r="23866" spans="4:17" x14ac:dyDescent="0.25">
      <c r="D23866" s="87"/>
      <c r="J23866" s="88"/>
      <c r="K23866" s="89"/>
      <c r="M23866" s="88"/>
      <c r="O23866" s="90"/>
      <c r="P23866" s="90"/>
      <c r="Q23866" s="90"/>
    </row>
    <row r="23867" spans="4:17" x14ac:dyDescent="0.25">
      <c r="D23867" s="87"/>
      <c r="J23867" s="88"/>
      <c r="K23867" s="89"/>
      <c r="M23867" s="88"/>
      <c r="O23867" s="90"/>
      <c r="P23867" s="90"/>
      <c r="Q23867" s="90"/>
    </row>
    <row r="23868" spans="4:17" x14ac:dyDescent="0.25">
      <c r="D23868" s="87"/>
      <c r="J23868" s="88"/>
      <c r="K23868" s="89"/>
      <c r="M23868" s="88"/>
      <c r="O23868" s="90"/>
      <c r="P23868" s="90"/>
      <c r="Q23868" s="90"/>
    </row>
    <row r="23869" spans="4:17" x14ac:dyDescent="0.25">
      <c r="D23869" s="87"/>
      <c r="J23869" s="88"/>
      <c r="K23869" s="89"/>
      <c r="M23869" s="88"/>
      <c r="O23869" s="90"/>
      <c r="P23869" s="90"/>
      <c r="Q23869" s="90"/>
    </row>
    <row r="23870" spans="4:17" x14ac:dyDescent="0.25">
      <c r="D23870" s="87"/>
      <c r="J23870" s="88"/>
      <c r="K23870" s="89"/>
      <c r="M23870" s="88"/>
      <c r="O23870" s="90"/>
      <c r="P23870" s="90"/>
      <c r="Q23870" s="90"/>
    </row>
    <row r="23871" spans="4:17" x14ac:dyDescent="0.25">
      <c r="D23871" s="87"/>
      <c r="J23871" s="88"/>
      <c r="K23871" s="89"/>
      <c r="M23871" s="88"/>
      <c r="O23871" s="90"/>
      <c r="P23871" s="90"/>
      <c r="Q23871" s="90"/>
    </row>
    <row r="23872" spans="4:17" x14ac:dyDescent="0.25">
      <c r="D23872" s="87"/>
      <c r="J23872" s="88"/>
      <c r="K23872" s="89"/>
      <c r="M23872" s="88"/>
      <c r="O23872" s="90"/>
      <c r="P23872" s="90"/>
      <c r="Q23872" s="90"/>
    </row>
    <row r="23873" spans="4:17" x14ac:dyDescent="0.25">
      <c r="D23873" s="87"/>
      <c r="J23873" s="88"/>
      <c r="K23873" s="89"/>
      <c r="M23873" s="88"/>
      <c r="O23873" s="90"/>
      <c r="P23873" s="90"/>
      <c r="Q23873" s="90"/>
    </row>
    <row r="23874" spans="4:17" x14ac:dyDescent="0.25">
      <c r="D23874" s="87"/>
      <c r="J23874" s="88"/>
      <c r="K23874" s="89"/>
      <c r="M23874" s="88"/>
      <c r="O23874" s="90"/>
      <c r="P23874" s="90"/>
      <c r="Q23874" s="90"/>
    </row>
    <row r="23875" spans="4:17" x14ac:dyDescent="0.25">
      <c r="D23875" s="87"/>
      <c r="J23875" s="88"/>
      <c r="K23875" s="89"/>
      <c r="M23875" s="88"/>
      <c r="O23875" s="90"/>
      <c r="P23875" s="90"/>
      <c r="Q23875" s="90"/>
    </row>
    <row r="23876" spans="4:17" x14ac:dyDescent="0.25">
      <c r="D23876" s="87"/>
      <c r="J23876" s="88"/>
      <c r="K23876" s="89"/>
      <c r="M23876" s="88"/>
      <c r="O23876" s="90"/>
      <c r="P23876" s="90"/>
      <c r="Q23876" s="90"/>
    </row>
    <row r="23877" spans="4:17" x14ac:dyDescent="0.25">
      <c r="D23877" s="87"/>
      <c r="J23877" s="88"/>
      <c r="K23877" s="89"/>
      <c r="M23877" s="88"/>
      <c r="O23877" s="90"/>
      <c r="P23877" s="90"/>
      <c r="Q23877" s="90"/>
    </row>
    <row r="23878" spans="4:17" x14ac:dyDescent="0.25">
      <c r="D23878" s="87"/>
      <c r="J23878" s="88"/>
      <c r="K23878" s="89"/>
      <c r="M23878" s="88"/>
      <c r="O23878" s="90"/>
      <c r="P23878" s="90"/>
      <c r="Q23878" s="90"/>
    </row>
    <row r="23879" spans="4:17" x14ac:dyDescent="0.25">
      <c r="D23879" s="87"/>
      <c r="J23879" s="88"/>
      <c r="K23879" s="89"/>
      <c r="M23879" s="88"/>
      <c r="O23879" s="90"/>
      <c r="P23879" s="90"/>
      <c r="Q23879" s="90"/>
    </row>
    <row r="23880" spans="4:17" x14ac:dyDescent="0.25">
      <c r="D23880" s="87"/>
      <c r="J23880" s="88"/>
      <c r="K23880" s="89"/>
      <c r="M23880" s="88"/>
      <c r="O23880" s="90"/>
      <c r="P23880" s="90"/>
      <c r="Q23880" s="90"/>
    </row>
    <row r="23881" spans="4:17" x14ac:dyDescent="0.25">
      <c r="D23881" s="87"/>
      <c r="J23881" s="88"/>
      <c r="K23881" s="89"/>
      <c r="M23881" s="88"/>
      <c r="O23881" s="90"/>
      <c r="P23881" s="90"/>
      <c r="Q23881" s="90"/>
    </row>
    <row r="23882" spans="4:17" x14ac:dyDescent="0.25">
      <c r="D23882" s="87"/>
      <c r="J23882" s="88"/>
      <c r="K23882" s="89"/>
      <c r="M23882" s="88"/>
      <c r="O23882" s="90"/>
      <c r="P23882" s="90"/>
      <c r="Q23882" s="90"/>
    </row>
    <row r="23883" spans="4:17" x14ac:dyDescent="0.25">
      <c r="D23883" s="87"/>
      <c r="J23883" s="88"/>
      <c r="K23883" s="89"/>
      <c r="M23883" s="88"/>
      <c r="O23883" s="90"/>
      <c r="P23883" s="90"/>
      <c r="Q23883" s="90"/>
    </row>
    <row r="23884" spans="4:17" x14ac:dyDescent="0.25">
      <c r="D23884" s="87"/>
      <c r="J23884" s="88"/>
      <c r="K23884" s="89"/>
      <c r="M23884" s="88"/>
      <c r="O23884" s="90"/>
      <c r="P23884" s="90"/>
      <c r="Q23884" s="90"/>
    </row>
    <row r="23885" spans="4:17" x14ac:dyDescent="0.25">
      <c r="D23885" s="87"/>
      <c r="J23885" s="88"/>
      <c r="K23885" s="89"/>
      <c r="M23885" s="88"/>
      <c r="O23885" s="90"/>
      <c r="P23885" s="90"/>
      <c r="Q23885" s="90"/>
    </row>
    <row r="23886" spans="4:17" x14ac:dyDescent="0.25">
      <c r="D23886" s="87"/>
      <c r="J23886" s="88"/>
      <c r="K23886" s="89"/>
      <c r="M23886" s="88"/>
      <c r="O23886" s="90"/>
      <c r="P23886" s="90"/>
      <c r="Q23886" s="90"/>
    </row>
    <row r="23887" spans="4:17" x14ac:dyDescent="0.25">
      <c r="D23887" s="87"/>
      <c r="J23887" s="88"/>
      <c r="K23887" s="89"/>
      <c r="M23887" s="88"/>
      <c r="O23887" s="90"/>
      <c r="P23887" s="90"/>
      <c r="Q23887" s="90"/>
    </row>
    <row r="23888" spans="4:17" x14ac:dyDescent="0.25">
      <c r="D23888" s="87"/>
      <c r="J23888" s="88"/>
      <c r="K23888" s="89"/>
      <c r="M23888" s="88"/>
      <c r="O23888" s="90"/>
      <c r="P23888" s="90"/>
      <c r="Q23888" s="90"/>
    </row>
    <row r="23889" spans="4:17" x14ac:dyDescent="0.25">
      <c r="D23889" s="87"/>
      <c r="J23889" s="88"/>
      <c r="K23889" s="89"/>
      <c r="M23889" s="88"/>
      <c r="O23889" s="90"/>
      <c r="P23889" s="90"/>
      <c r="Q23889" s="90"/>
    </row>
    <row r="23890" spans="4:17" x14ac:dyDescent="0.25">
      <c r="D23890" s="87"/>
      <c r="J23890" s="88"/>
      <c r="K23890" s="89"/>
      <c r="M23890" s="88"/>
      <c r="O23890" s="90"/>
      <c r="P23890" s="90"/>
      <c r="Q23890" s="90"/>
    </row>
    <row r="23891" spans="4:17" x14ac:dyDescent="0.25">
      <c r="D23891" s="87"/>
      <c r="J23891" s="88"/>
      <c r="K23891" s="89"/>
      <c r="M23891" s="88"/>
      <c r="O23891" s="90"/>
      <c r="P23891" s="90"/>
      <c r="Q23891" s="90"/>
    </row>
    <row r="23892" spans="4:17" x14ac:dyDescent="0.25">
      <c r="D23892" s="87"/>
      <c r="J23892" s="88"/>
      <c r="K23892" s="89"/>
      <c r="M23892" s="88"/>
      <c r="O23892" s="90"/>
      <c r="P23892" s="90"/>
      <c r="Q23892" s="90"/>
    </row>
    <row r="23893" spans="4:17" x14ac:dyDescent="0.25">
      <c r="D23893" s="87"/>
      <c r="J23893" s="88"/>
      <c r="K23893" s="89"/>
      <c r="M23893" s="88"/>
      <c r="O23893" s="90"/>
      <c r="P23893" s="90"/>
      <c r="Q23893" s="90"/>
    </row>
    <row r="23894" spans="4:17" x14ac:dyDescent="0.25">
      <c r="D23894" s="87"/>
      <c r="J23894" s="88"/>
      <c r="K23894" s="89"/>
      <c r="M23894" s="88"/>
      <c r="O23894" s="90"/>
      <c r="P23894" s="90"/>
      <c r="Q23894" s="90"/>
    </row>
    <row r="23895" spans="4:17" x14ac:dyDescent="0.25">
      <c r="D23895" s="87"/>
      <c r="J23895" s="88"/>
      <c r="K23895" s="89"/>
      <c r="M23895" s="88"/>
      <c r="O23895" s="90"/>
      <c r="P23895" s="90"/>
      <c r="Q23895" s="90"/>
    </row>
    <row r="23896" spans="4:17" x14ac:dyDescent="0.25">
      <c r="D23896" s="87"/>
      <c r="J23896" s="88"/>
      <c r="K23896" s="89"/>
      <c r="M23896" s="88"/>
      <c r="O23896" s="90"/>
      <c r="P23896" s="90"/>
      <c r="Q23896" s="90"/>
    </row>
    <row r="23897" spans="4:17" x14ac:dyDescent="0.25">
      <c r="D23897" s="87"/>
      <c r="J23897" s="88"/>
      <c r="K23897" s="89"/>
      <c r="M23897" s="88"/>
      <c r="O23897" s="90"/>
      <c r="P23897" s="90"/>
      <c r="Q23897" s="90"/>
    </row>
    <row r="23898" spans="4:17" x14ac:dyDescent="0.25">
      <c r="D23898" s="87"/>
      <c r="J23898" s="88"/>
      <c r="K23898" s="89"/>
      <c r="M23898" s="88"/>
      <c r="O23898" s="90"/>
      <c r="P23898" s="90"/>
      <c r="Q23898" s="90"/>
    </row>
    <row r="23899" spans="4:17" x14ac:dyDescent="0.25">
      <c r="D23899" s="87"/>
      <c r="J23899" s="88"/>
      <c r="K23899" s="89"/>
      <c r="M23899" s="88"/>
      <c r="O23899" s="90"/>
      <c r="P23899" s="90"/>
      <c r="Q23899" s="90"/>
    </row>
    <row r="23900" spans="4:17" x14ac:dyDescent="0.25">
      <c r="D23900" s="87"/>
      <c r="J23900" s="88"/>
      <c r="K23900" s="89"/>
      <c r="M23900" s="88"/>
      <c r="O23900" s="90"/>
      <c r="P23900" s="90"/>
      <c r="Q23900" s="90"/>
    </row>
    <row r="23901" spans="4:17" x14ac:dyDescent="0.25">
      <c r="D23901" s="87"/>
      <c r="J23901" s="88"/>
      <c r="K23901" s="89"/>
      <c r="M23901" s="88"/>
      <c r="O23901" s="90"/>
      <c r="P23901" s="90"/>
      <c r="Q23901" s="90"/>
    </row>
    <row r="23902" spans="4:17" x14ac:dyDescent="0.25">
      <c r="D23902" s="87"/>
      <c r="J23902" s="88"/>
      <c r="K23902" s="89"/>
      <c r="M23902" s="88"/>
      <c r="O23902" s="90"/>
      <c r="P23902" s="90"/>
      <c r="Q23902" s="90"/>
    </row>
    <row r="23903" spans="4:17" x14ac:dyDescent="0.25">
      <c r="D23903" s="87"/>
      <c r="J23903" s="88"/>
      <c r="K23903" s="89"/>
      <c r="M23903" s="88"/>
      <c r="O23903" s="90"/>
      <c r="P23903" s="90"/>
      <c r="Q23903" s="90"/>
    </row>
    <row r="23904" spans="4:17" x14ac:dyDescent="0.25">
      <c r="D23904" s="87"/>
      <c r="J23904" s="88"/>
      <c r="K23904" s="89"/>
      <c r="M23904" s="88"/>
      <c r="O23904" s="90"/>
      <c r="P23904" s="90"/>
      <c r="Q23904" s="90"/>
    </row>
    <row r="23905" spans="4:17" x14ac:dyDescent="0.25">
      <c r="D23905" s="87"/>
      <c r="J23905" s="88"/>
      <c r="K23905" s="89"/>
      <c r="M23905" s="88"/>
      <c r="O23905" s="90"/>
      <c r="P23905" s="90"/>
      <c r="Q23905" s="90"/>
    </row>
    <row r="23906" spans="4:17" x14ac:dyDescent="0.25">
      <c r="D23906" s="87"/>
      <c r="J23906" s="88"/>
      <c r="K23906" s="89"/>
      <c r="M23906" s="88"/>
      <c r="O23906" s="90"/>
      <c r="P23906" s="90"/>
      <c r="Q23906" s="90"/>
    </row>
    <row r="23907" spans="4:17" x14ac:dyDescent="0.25">
      <c r="D23907" s="87"/>
      <c r="J23907" s="88"/>
      <c r="K23907" s="89"/>
      <c r="M23907" s="88"/>
      <c r="O23907" s="90"/>
      <c r="P23907" s="90"/>
      <c r="Q23907" s="90"/>
    </row>
    <row r="23908" spans="4:17" x14ac:dyDescent="0.25">
      <c r="D23908" s="87"/>
      <c r="J23908" s="88"/>
      <c r="K23908" s="89"/>
      <c r="M23908" s="88"/>
      <c r="O23908" s="90"/>
      <c r="P23908" s="90"/>
      <c r="Q23908" s="90"/>
    </row>
    <row r="23909" spans="4:17" x14ac:dyDescent="0.25">
      <c r="D23909" s="87"/>
      <c r="J23909" s="88"/>
      <c r="K23909" s="89"/>
      <c r="M23909" s="88"/>
      <c r="O23909" s="90"/>
      <c r="P23909" s="90"/>
      <c r="Q23909" s="90"/>
    </row>
    <row r="23910" spans="4:17" x14ac:dyDescent="0.25">
      <c r="D23910" s="87"/>
      <c r="J23910" s="88"/>
      <c r="K23910" s="89"/>
      <c r="M23910" s="88"/>
      <c r="O23910" s="90"/>
      <c r="P23910" s="90"/>
      <c r="Q23910" s="90"/>
    </row>
    <row r="23911" spans="4:17" x14ac:dyDescent="0.25">
      <c r="D23911" s="87"/>
      <c r="J23911" s="88"/>
      <c r="K23911" s="89"/>
      <c r="M23911" s="88"/>
      <c r="O23911" s="90"/>
      <c r="P23911" s="90"/>
      <c r="Q23911" s="90"/>
    </row>
    <row r="23912" spans="4:17" x14ac:dyDescent="0.25">
      <c r="D23912" s="87"/>
      <c r="J23912" s="88"/>
      <c r="K23912" s="89"/>
      <c r="M23912" s="88"/>
      <c r="O23912" s="90"/>
      <c r="P23912" s="90"/>
      <c r="Q23912" s="90"/>
    </row>
    <row r="23913" spans="4:17" x14ac:dyDescent="0.25">
      <c r="D23913" s="87"/>
      <c r="J23913" s="88"/>
      <c r="K23913" s="89"/>
      <c r="M23913" s="88"/>
      <c r="O23913" s="90"/>
      <c r="P23913" s="90"/>
      <c r="Q23913" s="90"/>
    </row>
    <row r="23914" spans="4:17" x14ac:dyDescent="0.25">
      <c r="D23914" s="87"/>
      <c r="J23914" s="88"/>
      <c r="K23914" s="89"/>
      <c r="M23914" s="88"/>
      <c r="O23914" s="90"/>
      <c r="P23914" s="90"/>
      <c r="Q23914" s="90"/>
    </row>
    <row r="23915" spans="4:17" x14ac:dyDescent="0.25">
      <c r="D23915" s="87"/>
      <c r="J23915" s="88"/>
      <c r="K23915" s="89"/>
      <c r="M23915" s="88"/>
      <c r="O23915" s="90"/>
      <c r="P23915" s="90"/>
      <c r="Q23915" s="90"/>
    </row>
    <row r="23916" spans="4:17" x14ac:dyDescent="0.25">
      <c r="D23916" s="87"/>
      <c r="J23916" s="88"/>
      <c r="K23916" s="89"/>
      <c r="M23916" s="88"/>
      <c r="O23916" s="90"/>
      <c r="P23916" s="90"/>
      <c r="Q23916" s="90"/>
    </row>
    <row r="23917" spans="4:17" x14ac:dyDescent="0.25">
      <c r="D23917" s="87"/>
      <c r="J23917" s="88"/>
      <c r="K23917" s="89"/>
      <c r="M23917" s="88"/>
      <c r="O23917" s="90"/>
      <c r="P23917" s="90"/>
      <c r="Q23917" s="90"/>
    </row>
    <row r="23918" spans="4:17" x14ac:dyDescent="0.25">
      <c r="D23918" s="87"/>
      <c r="J23918" s="88"/>
      <c r="K23918" s="89"/>
      <c r="M23918" s="88"/>
      <c r="O23918" s="90"/>
      <c r="P23918" s="90"/>
      <c r="Q23918" s="90"/>
    </row>
    <row r="23919" spans="4:17" x14ac:dyDescent="0.25">
      <c r="D23919" s="87"/>
      <c r="J23919" s="88"/>
      <c r="K23919" s="89"/>
      <c r="M23919" s="88"/>
      <c r="O23919" s="90"/>
      <c r="P23919" s="90"/>
      <c r="Q23919" s="90"/>
    </row>
    <row r="23920" spans="4:17" x14ac:dyDescent="0.25">
      <c r="D23920" s="87"/>
      <c r="J23920" s="88"/>
      <c r="K23920" s="89"/>
      <c r="M23920" s="88"/>
      <c r="O23920" s="90"/>
      <c r="P23920" s="90"/>
      <c r="Q23920" s="90"/>
    </row>
    <row r="23921" spans="4:17" x14ac:dyDescent="0.25">
      <c r="D23921" s="87"/>
      <c r="J23921" s="88"/>
      <c r="K23921" s="89"/>
      <c r="M23921" s="88"/>
      <c r="O23921" s="90"/>
      <c r="P23921" s="90"/>
      <c r="Q23921" s="90"/>
    </row>
    <row r="23922" spans="4:17" x14ac:dyDescent="0.25">
      <c r="D23922" s="87"/>
      <c r="J23922" s="88"/>
      <c r="K23922" s="89"/>
      <c r="M23922" s="88"/>
      <c r="O23922" s="90"/>
      <c r="P23922" s="90"/>
      <c r="Q23922" s="90"/>
    </row>
    <row r="23923" spans="4:17" x14ac:dyDescent="0.25">
      <c r="D23923" s="87"/>
      <c r="J23923" s="88"/>
      <c r="K23923" s="89"/>
      <c r="M23923" s="88"/>
      <c r="O23923" s="90"/>
      <c r="P23923" s="90"/>
      <c r="Q23923" s="90"/>
    </row>
    <row r="23924" spans="4:17" x14ac:dyDescent="0.25">
      <c r="D23924" s="87"/>
      <c r="J23924" s="88"/>
      <c r="K23924" s="89"/>
      <c r="M23924" s="88"/>
      <c r="O23924" s="90"/>
      <c r="P23924" s="90"/>
      <c r="Q23924" s="90"/>
    </row>
    <row r="23925" spans="4:17" x14ac:dyDescent="0.25">
      <c r="D23925" s="87"/>
      <c r="J23925" s="88"/>
      <c r="K23925" s="89"/>
      <c r="M23925" s="88"/>
      <c r="O23925" s="90"/>
      <c r="P23925" s="90"/>
      <c r="Q23925" s="90"/>
    </row>
    <row r="23926" spans="4:17" x14ac:dyDescent="0.25">
      <c r="D23926" s="87"/>
      <c r="J23926" s="88"/>
      <c r="K23926" s="89"/>
      <c r="M23926" s="88"/>
      <c r="O23926" s="90"/>
      <c r="P23926" s="90"/>
      <c r="Q23926" s="90"/>
    </row>
    <row r="23927" spans="4:17" x14ac:dyDescent="0.25">
      <c r="D23927" s="87"/>
      <c r="J23927" s="88"/>
      <c r="K23927" s="89"/>
      <c r="M23927" s="88"/>
      <c r="O23927" s="90"/>
      <c r="P23927" s="90"/>
      <c r="Q23927" s="90"/>
    </row>
    <row r="23928" spans="4:17" x14ac:dyDescent="0.25">
      <c r="D23928" s="87"/>
      <c r="J23928" s="88"/>
      <c r="K23928" s="89"/>
      <c r="M23928" s="88"/>
      <c r="O23928" s="90"/>
      <c r="P23928" s="90"/>
      <c r="Q23928" s="90"/>
    </row>
    <row r="23929" spans="4:17" x14ac:dyDescent="0.25">
      <c r="D23929" s="87"/>
      <c r="J23929" s="88"/>
      <c r="K23929" s="89"/>
      <c r="M23929" s="88"/>
      <c r="O23929" s="90"/>
      <c r="P23929" s="90"/>
      <c r="Q23929" s="90"/>
    </row>
    <row r="23930" spans="4:17" x14ac:dyDescent="0.25">
      <c r="D23930" s="87"/>
      <c r="J23930" s="88"/>
      <c r="K23930" s="89"/>
      <c r="M23930" s="88"/>
      <c r="O23930" s="90"/>
      <c r="P23930" s="90"/>
      <c r="Q23930" s="90"/>
    </row>
    <row r="23931" spans="4:17" x14ac:dyDescent="0.25">
      <c r="D23931" s="87"/>
      <c r="J23931" s="88"/>
      <c r="K23931" s="89"/>
      <c r="M23931" s="88"/>
      <c r="O23931" s="90"/>
      <c r="P23931" s="90"/>
      <c r="Q23931" s="90"/>
    </row>
    <row r="23932" spans="4:17" x14ac:dyDescent="0.25">
      <c r="D23932" s="87"/>
      <c r="J23932" s="88"/>
      <c r="K23932" s="89"/>
      <c r="M23932" s="88"/>
      <c r="O23932" s="90"/>
      <c r="P23932" s="90"/>
      <c r="Q23932" s="90"/>
    </row>
    <row r="23933" spans="4:17" x14ac:dyDescent="0.25">
      <c r="D23933" s="87"/>
      <c r="J23933" s="88"/>
      <c r="K23933" s="89"/>
      <c r="M23933" s="88"/>
      <c r="O23933" s="90"/>
      <c r="P23933" s="90"/>
      <c r="Q23933" s="90"/>
    </row>
    <row r="23934" spans="4:17" x14ac:dyDescent="0.25">
      <c r="D23934" s="87"/>
      <c r="J23934" s="88"/>
      <c r="K23934" s="89"/>
      <c r="M23934" s="88"/>
      <c r="O23934" s="90"/>
      <c r="P23934" s="90"/>
      <c r="Q23934" s="90"/>
    </row>
    <row r="23935" spans="4:17" x14ac:dyDescent="0.25">
      <c r="D23935" s="87"/>
      <c r="J23935" s="88"/>
      <c r="K23935" s="89"/>
      <c r="M23935" s="88"/>
      <c r="O23935" s="90"/>
      <c r="P23935" s="90"/>
      <c r="Q23935" s="90"/>
    </row>
    <row r="23936" spans="4:17" x14ac:dyDescent="0.25">
      <c r="D23936" s="87"/>
      <c r="J23936" s="88"/>
      <c r="K23936" s="89"/>
      <c r="M23936" s="88"/>
      <c r="O23936" s="90"/>
      <c r="P23936" s="90"/>
      <c r="Q23936" s="90"/>
    </row>
    <row r="23937" spans="4:17" x14ac:dyDescent="0.25">
      <c r="D23937" s="87"/>
      <c r="J23937" s="88"/>
      <c r="K23937" s="89"/>
      <c r="M23937" s="88"/>
      <c r="O23937" s="90"/>
      <c r="P23937" s="90"/>
      <c r="Q23937" s="90"/>
    </row>
    <row r="23938" spans="4:17" x14ac:dyDescent="0.25">
      <c r="D23938" s="87"/>
      <c r="J23938" s="88"/>
      <c r="K23938" s="89"/>
      <c r="M23938" s="88"/>
      <c r="O23938" s="90"/>
      <c r="P23938" s="90"/>
      <c r="Q23938" s="90"/>
    </row>
    <row r="23939" spans="4:17" x14ac:dyDescent="0.25">
      <c r="D23939" s="87"/>
      <c r="J23939" s="88"/>
      <c r="K23939" s="89"/>
      <c r="M23939" s="88"/>
      <c r="O23939" s="90"/>
      <c r="P23939" s="90"/>
      <c r="Q23939" s="90"/>
    </row>
    <row r="23940" spans="4:17" x14ac:dyDescent="0.25">
      <c r="D23940" s="87"/>
      <c r="J23940" s="88"/>
      <c r="K23940" s="89"/>
      <c r="M23940" s="88"/>
      <c r="O23940" s="90"/>
      <c r="P23940" s="90"/>
      <c r="Q23940" s="90"/>
    </row>
    <row r="23941" spans="4:17" x14ac:dyDescent="0.25">
      <c r="D23941" s="87"/>
      <c r="J23941" s="88"/>
      <c r="K23941" s="89"/>
      <c r="M23941" s="88"/>
      <c r="O23941" s="90"/>
      <c r="P23941" s="90"/>
      <c r="Q23941" s="90"/>
    </row>
    <row r="23942" spans="4:17" x14ac:dyDescent="0.25">
      <c r="D23942" s="87"/>
      <c r="J23942" s="88"/>
      <c r="K23942" s="89"/>
      <c r="M23942" s="88"/>
      <c r="O23942" s="90"/>
      <c r="P23942" s="90"/>
      <c r="Q23942" s="90"/>
    </row>
    <row r="23943" spans="4:17" x14ac:dyDescent="0.25">
      <c r="D23943" s="87"/>
      <c r="J23943" s="88"/>
      <c r="K23943" s="89"/>
      <c r="M23943" s="88"/>
      <c r="O23943" s="90"/>
      <c r="P23943" s="90"/>
      <c r="Q23943" s="90"/>
    </row>
    <row r="23944" spans="4:17" x14ac:dyDescent="0.25">
      <c r="D23944" s="87"/>
      <c r="J23944" s="88"/>
      <c r="K23944" s="89"/>
      <c r="M23944" s="88"/>
      <c r="O23944" s="90"/>
      <c r="P23944" s="90"/>
      <c r="Q23944" s="90"/>
    </row>
    <row r="23945" spans="4:17" x14ac:dyDescent="0.25">
      <c r="D23945" s="87"/>
      <c r="J23945" s="88"/>
      <c r="K23945" s="89"/>
      <c r="M23945" s="88"/>
      <c r="O23945" s="90"/>
      <c r="P23945" s="90"/>
      <c r="Q23945" s="90"/>
    </row>
    <row r="23946" spans="4:17" x14ac:dyDescent="0.25">
      <c r="D23946" s="87"/>
      <c r="J23946" s="88"/>
      <c r="K23946" s="89"/>
      <c r="M23946" s="88"/>
      <c r="O23946" s="90"/>
      <c r="P23946" s="90"/>
      <c r="Q23946" s="90"/>
    </row>
    <row r="23947" spans="4:17" x14ac:dyDescent="0.25">
      <c r="D23947" s="87"/>
      <c r="J23947" s="88"/>
      <c r="K23947" s="89"/>
      <c r="M23947" s="88"/>
      <c r="O23947" s="90"/>
      <c r="P23947" s="90"/>
      <c r="Q23947" s="90"/>
    </row>
    <row r="23948" spans="4:17" x14ac:dyDescent="0.25">
      <c r="D23948" s="87"/>
      <c r="J23948" s="88"/>
      <c r="K23948" s="89"/>
      <c r="M23948" s="88"/>
      <c r="O23948" s="90"/>
      <c r="P23948" s="90"/>
      <c r="Q23948" s="90"/>
    </row>
    <row r="23949" spans="4:17" x14ac:dyDescent="0.25">
      <c r="D23949" s="87"/>
      <c r="J23949" s="88"/>
      <c r="K23949" s="89"/>
      <c r="M23949" s="88"/>
      <c r="O23949" s="90"/>
      <c r="P23949" s="90"/>
      <c r="Q23949" s="90"/>
    </row>
    <row r="23950" spans="4:17" x14ac:dyDescent="0.25">
      <c r="D23950" s="87"/>
      <c r="J23950" s="88"/>
      <c r="K23950" s="89"/>
      <c r="M23950" s="88"/>
      <c r="O23950" s="90"/>
      <c r="P23950" s="90"/>
      <c r="Q23950" s="90"/>
    </row>
    <row r="23951" spans="4:17" x14ac:dyDescent="0.25">
      <c r="D23951" s="87"/>
      <c r="J23951" s="88"/>
      <c r="K23951" s="89"/>
      <c r="M23951" s="88"/>
      <c r="O23951" s="90"/>
      <c r="P23951" s="90"/>
      <c r="Q23951" s="90"/>
    </row>
    <row r="23952" spans="4:17" x14ac:dyDescent="0.25">
      <c r="D23952" s="87"/>
      <c r="J23952" s="88"/>
      <c r="K23952" s="89"/>
      <c r="M23952" s="88"/>
      <c r="O23952" s="90"/>
      <c r="P23952" s="90"/>
      <c r="Q23952" s="90"/>
    </row>
    <row r="23953" spans="4:17" x14ac:dyDescent="0.25">
      <c r="D23953" s="87"/>
      <c r="J23953" s="88"/>
      <c r="K23953" s="89"/>
      <c r="M23953" s="88"/>
      <c r="O23953" s="90"/>
      <c r="P23953" s="90"/>
      <c r="Q23953" s="90"/>
    </row>
    <row r="23954" spans="4:17" x14ac:dyDescent="0.25">
      <c r="D23954" s="87"/>
      <c r="J23954" s="88"/>
      <c r="K23954" s="89"/>
      <c r="M23954" s="88"/>
      <c r="O23954" s="90"/>
      <c r="P23954" s="90"/>
      <c r="Q23954" s="90"/>
    </row>
    <row r="23955" spans="4:17" x14ac:dyDescent="0.25">
      <c r="D23955" s="87"/>
      <c r="J23955" s="88"/>
      <c r="K23955" s="89"/>
      <c r="M23955" s="88"/>
      <c r="O23955" s="90"/>
      <c r="P23955" s="90"/>
      <c r="Q23955" s="90"/>
    </row>
    <row r="23956" spans="4:17" x14ac:dyDescent="0.25">
      <c r="D23956" s="87"/>
      <c r="J23956" s="88"/>
      <c r="K23956" s="89"/>
      <c r="M23956" s="88"/>
      <c r="O23956" s="90"/>
      <c r="P23956" s="90"/>
      <c r="Q23956" s="90"/>
    </row>
    <row r="23957" spans="4:17" x14ac:dyDescent="0.25">
      <c r="D23957" s="87"/>
      <c r="J23957" s="88"/>
      <c r="K23957" s="89"/>
      <c r="M23957" s="88"/>
      <c r="O23957" s="90"/>
      <c r="P23957" s="90"/>
      <c r="Q23957" s="90"/>
    </row>
    <row r="23958" spans="4:17" x14ac:dyDescent="0.25">
      <c r="D23958" s="87"/>
      <c r="J23958" s="88"/>
      <c r="K23958" s="89"/>
      <c r="M23958" s="88"/>
      <c r="O23958" s="90"/>
      <c r="P23958" s="90"/>
      <c r="Q23958" s="90"/>
    </row>
    <row r="23959" spans="4:17" x14ac:dyDescent="0.25">
      <c r="D23959" s="87"/>
      <c r="J23959" s="88"/>
      <c r="K23959" s="89"/>
      <c r="M23959" s="88"/>
      <c r="O23959" s="90"/>
      <c r="P23959" s="90"/>
      <c r="Q23959" s="90"/>
    </row>
    <row r="23960" spans="4:17" x14ac:dyDescent="0.25">
      <c r="D23960" s="87"/>
      <c r="J23960" s="88"/>
      <c r="K23960" s="89"/>
      <c r="M23960" s="88"/>
      <c r="O23960" s="90"/>
      <c r="P23960" s="90"/>
      <c r="Q23960" s="90"/>
    </row>
    <row r="23961" spans="4:17" x14ac:dyDescent="0.25">
      <c r="D23961" s="87"/>
      <c r="J23961" s="88"/>
      <c r="K23961" s="89"/>
      <c r="M23961" s="88"/>
      <c r="O23961" s="90"/>
      <c r="P23961" s="90"/>
      <c r="Q23961" s="90"/>
    </row>
    <row r="23962" spans="4:17" x14ac:dyDescent="0.25">
      <c r="D23962" s="87"/>
      <c r="J23962" s="88"/>
      <c r="K23962" s="89"/>
      <c r="M23962" s="88"/>
      <c r="O23962" s="90"/>
      <c r="P23962" s="90"/>
      <c r="Q23962" s="90"/>
    </row>
    <row r="23963" spans="4:17" x14ac:dyDescent="0.25">
      <c r="D23963" s="87"/>
      <c r="J23963" s="88"/>
      <c r="K23963" s="89"/>
      <c r="M23963" s="88"/>
      <c r="O23963" s="90"/>
      <c r="P23963" s="90"/>
      <c r="Q23963" s="90"/>
    </row>
    <row r="23964" spans="4:17" x14ac:dyDescent="0.25">
      <c r="D23964" s="87"/>
      <c r="J23964" s="88"/>
      <c r="K23964" s="89"/>
      <c r="M23964" s="88"/>
      <c r="O23964" s="90"/>
      <c r="P23964" s="90"/>
      <c r="Q23964" s="90"/>
    </row>
    <row r="23965" spans="4:17" x14ac:dyDescent="0.25">
      <c r="D23965" s="87"/>
      <c r="J23965" s="88"/>
      <c r="K23965" s="89"/>
      <c r="M23965" s="88"/>
      <c r="O23965" s="90"/>
      <c r="P23965" s="90"/>
      <c r="Q23965" s="90"/>
    </row>
    <row r="23966" spans="4:17" x14ac:dyDescent="0.25">
      <c r="D23966" s="87"/>
      <c r="J23966" s="88"/>
      <c r="K23966" s="89"/>
      <c r="M23966" s="88"/>
      <c r="O23966" s="90"/>
      <c r="P23966" s="90"/>
      <c r="Q23966" s="90"/>
    </row>
    <row r="23967" spans="4:17" x14ac:dyDescent="0.25">
      <c r="D23967" s="87"/>
      <c r="J23967" s="88"/>
      <c r="K23967" s="89"/>
      <c r="M23967" s="88"/>
      <c r="O23967" s="90"/>
      <c r="P23967" s="90"/>
      <c r="Q23967" s="90"/>
    </row>
    <row r="23968" spans="4:17" x14ac:dyDescent="0.25">
      <c r="D23968" s="87"/>
      <c r="J23968" s="88"/>
      <c r="K23968" s="89"/>
      <c r="M23968" s="88"/>
      <c r="O23968" s="90"/>
      <c r="P23968" s="90"/>
      <c r="Q23968" s="90"/>
    </row>
    <row r="23969" spans="4:17" x14ac:dyDescent="0.25">
      <c r="D23969" s="87"/>
      <c r="J23969" s="88"/>
      <c r="K23969" s="89"/>
      <c r="M23969" s="88"/>
      <c r="O23969" s="90"/>
      <c r="P23969" s="90"/>
      <c r="Q23969" s="90"/>
    </row>
    <row r="23970" spans="4:17" x14ac:dyDescent="0.25">
      <c r="D23970" s="87"/>
      <c r="J23970" s="88"/>
      <c r="K23970" s="89"/>
      <c r="M23970" s="88"/>
      <c r="O23970" s="90"/>
      <c r="P23970" s="90"/>
      <c r="Q23970" s="90"/>
    </row>
    <row r="23971" spans="4:17" x14ac:dyDescent="0.25">
      <c r="D23971" s="87"/>
      <c r="J23971" s="88"/>
      <c r="K23971" s="89"/>
      <c r="M23971" s="88"/>
      <c r="O23971" s="90"/>
      <c r="P23971" s="90"/>
      <c r="Q23971" s="90"/>
    </row>
    <row r="23972" spans="4:17" x14ac:dyDescent="0.25">
      <c r="D23972" s="87"/>
      <c r="J23972" s="88"/>
      <c r="K23972" s="89"/>
      <c r="M23972" s="88"/>
      <c r="O23972" s="90"/>
      <c r="P23972" s="90"/>
      <c r="Q23972" s="90"/>
    </row>
    <row r="23973" spans="4:17" x14ac:dyDescent="0.25">
      <c r="D23973" s="87"/>
      <c r="J23973" s="88"/>
      <c r="K23973" s="89"/>
      <c r="M23973" s="88"/>
      <c r="O23973" s="90"/>
      <c r="P23973" s="90"/>
      <c r="Q23973" s="90"/>
    </row>
    <row r="23974" spans="4:17" x14ac:dyDescent="0.25">
      <c r="D23974" s="87"/>
      <c r="J23974" s="88"/>
      <c r="K23974" s="89"/>
      <c r="M23974" s="88"/>
      <c r="O23974" s="90"/>
      <c r="P23974" s="90"/>
      <c r="Q23974" s="90"/>
    </row>
    <row r="23975" spans="4:17" x14ac:dyDescent="0.25">
      <c r="D23975" s="87"/>
      <c r="J23975" s="88"/>
      <c r="K23975" s="89"/>
      <c r="M23975" s="88"/>
      <c r="O23975" s="90"/>
      <c r="P23975" s="90"/>
      <c r="Q23975" s="90"/>
    </row>
    <row r="23976" spans="4:17" x14ac:dyDescent="0.25">
      <c r="D23976" s="87"/>
      <c r="J23976" s="88"/>
      <c r="K23976" s="89"/>
      <c r="M23976" s="88"/>
      <c r="O23976" s="90"/>
      <c r="P23976" s="90"/>
      <c r="Q23976" s="90"/>
    </row>
    <row r="23977" spans="4:17" x14ac:dyDescent="0.25">
      <c r="D23977" s="87"/>
      <c r="J23977" s="88"/>
      <c r="K23977" s="89"/>
      <c r="M23977" s="88"/>
      <c r="O23977" s="90"/>
      <c r="P23977" s="90"/>
      <c r="Q23977" s="90"/>
    </row>
    <row r="23978" spans="4:17" x14ac:dyDescent="0.25">
      <c r="D23978" s="87"/>
      <c r="J23978" s="88"/>
      <c r="K23978" s="89"/>
      <c r="M23978" s="88"/>
      <c r="O23978" s="90"/>
      <c r="P23978" s="90"/>
      <c r="Q23978" s="90"/>
    </row>
    <row r="23979" spans="4:17" x14ac:dyDescent="0.25">
      <c r="D23979" s="87"/>
      <c r="J23979" s="88"/>
      <c r="K23979" s="89"/>
      <c r="M23979" s="88"/>
      <c r="O23979" s="90"/>
      <c r="P23979" s="90"/>
      <c r="Q23979" s="90"/>
    </row>
    <row r="23980" spans="4:17" x14ac:dyDescent="0.25">
      <c r="D23980" s="87"/>
      <c r="J23980" s="88"/>
      <c r="K23980" s="89"/>
      <c r="M23980" s="88"/>
      <c r="O23980" s="90"/>
      <c r="P23980" s="90"/>
      <c r="Q23980" s="90"/>
    </row>
    <row r="23981" spans="4:17" x14ac:dyDescent="0.25">
      <c r="D23981" s="87"/>
      <c r="J23981" s="88"/>
      <c r="K23981" s="89"/>
      <c r="M23981" s="88"/>
      <c r="O23981" s="90"/>
      <c r="P23981" s="90"/>
      <c r="Q23981" s="90"/>
    </row>
    <row r="23982" spans="4:17" x14ac:dyDescent="0.25">
      <c r="D23982" s="87"/>
      <c r="J23982" s="88"/>
      <c r="K23982" s="89"/>
      <c r="M23982" s="88"/>
      <c r="O23982" s="90"/>
      <c r="P23982" s="90"/>
      <c r="Q23982" s="90"/>
    </row>
    <row r="23983" spans="4:17" x14ac:dyDescent="0.25">
      <c r="D23983" s="87"/>
      <c r="J23983" s="88"/>
      <c r="K23983" s="89"/>
      <c r="M23983" s="88"/>
      <c r="O23983" s="90"/>
      <c r="P23983" s="90"/>
      <c r="Q23983" s="90"/>
    </row>
    <row r="23984" spans="4:17" x14ac:dyDescent="0.25">
      <c r="D23984" s="87"/>
      <c r="J23984" s="88"/>
      <c r="K23984" s="89"/>
      <c r="M23984" s="88"/>
      <c r="O23984" s="90"/>
      <c r="P23984" s="90"/>
      <c r="Q23984" s="90"/>
    </row>
    <row r="23985" spans="4:17" x14ac:dyDescent="0.25">
      <c r="D23985" s="87"/>
      <c r="J23985" s="88"/>
      <c r="K23985" s="89"/>
      <c r="M23985" s="88"/>
      <c r="O23985" s="90"/>
      <c r="P23985" s="90"/>
      <c r="Q23985" s="90"/>
    </row>
    <row r="23986" spans="4:17" x14ac:dyDescent="0.25">
      <c r="D23986" s="87"/>
      <c r="J23986" s="88"/>
      <c r="K23986" s="89"/>
      <c r="M23986" s="88"/>
      <c r="O23986" s="90"/>
      <c r="P23986" s="90"/>
      <c r="Q23986" s="90"/>
    </row>
    <row r="23987" spans="4:17" x14ac:dyDescent="0.25">
      <c r="D23987" s="87"/>
      <c r="J23987" s="88"/>
      <c r="K23987" s="89"/>
      <c r="M23987" s="88"/>
      <c r="O23987" s="90"/>
      <c r="P23987" s="90"/>
      <c r="Q23987" s="90"/>
    </row>
    <row r="23988" spans="4:17" x14ac:dyDescent="0.25">
      <c r="D23988" s="87"/>
      <c r="J23988" s="88"/>
      <c r="K23988" s="89"/>
      <c r="M23988" s="88"/>
      <c r="O23988" s="90"/>
      <c r="P23988" s="90"/>
      <c r="Q23988" s="90"/>
    </row>
    <row r="23989" spans="4:17" x14ac:dyDescent="0.25">
      <c r="D23989" s="87"/>
      <c r="J23989" s="88"/>
      <c r="K23989" s="89"/>
      <c r="M23989" s="88"/>
      <c r="O23989" s="90"/>
      <c r="P23989" s="90"/>
      <c r="Q23989" s="90"/>
    </row>
    <row r="23990" spans="4:17" x14ac:dyDescent="0.25">
      <c r="D23990" s="87"/>
      <c r="J23990" s="88"/>
      <c r="K23990" s="89"/>
      <c r="M23990" s="88"/>
      <c r="O23990" s="90"/>
      <c r="P23990" s="90"/>
      <c r="Q23990" s="90"/>
    </row>
    <row r="23991" spans="4:17" x14ac:dyDescent="0.25">
      <c r="D23991" s="87"/>
      <c r="J23991" s="88"/>
      <c r="K23991" s="89"/>
      <c r="M23991" s="88"/>
      <c r="O23991" s="90"/>
      <c r="P23991" s="90"/>
      <c r="Q23991" s="90"/>
    </row>
    <row r="23992" spans="4:17" x14ac:dyDescent="0.25">
      <c r="D23992" s="87"/>
      <c r="J23992" s="88"/>
      <c r="K23992" s="89"/>
      <c r="M23992" s="88"/>
      <c r="O23992" s="90"/>
      <c r="P23992" s="90"/>
      <c r="Q23992" s="90"/>
    </row>
    <row r="23993" spans="4:17" x14ac:dyDescent="0.25">
      <c r="D23993" s="87"/>
      <c r="J23993" s="88"/>
      <c r="K23993" s="89"/>
      <c r="M23993" s="88"/>
      <c r="O23993" s="90"/>
      <c r="P23993" s="90"/>
      <c r="Q23993" s="90"/>
    </row>
    <row r="23994" spans="4:17" x14ac:dyDescent="0.25">
      <c r="D23994" s="87"/>
      <c r="J23994" s="88"/>
      <c r="K23994" s="89"/>
      <c r="M23994" s="88"/>
      <c r="O23994" s="90"/>
      <c r="P23994" s="90"/>
      <c r="Q23994" s="90"/>
    </row>
    <row r="23995" spans="4:17" x14ac:dyDescent="0.25">
      <c r="D23995" s="87"/>
      <c r="J23995" s="88"/>
      <c r="K23995" s="89"/>
      <c r="M23995" s="88"/>
      <c r="O23995" s="90"/>
      <c r="P23995" s="90"/>
      <c r="Q23995" s="90"/>
    </row>
    <row r="23996" spans="4:17" x14ac:dyDescent="0.25">
      <c r="D23996" s="87"/>
      <c r="J23996" s="88"/>
      <c r="K23996" s="89"/>
      <c r="M23996" s="88"/>
      <c r="O23996" s="90"/>
      <c r="P23996" s="90"/>
      <c r="Q23996" s="90"/>
    </row>
    <row r="23997" spans="4:17" x14ac:dyDescent="0.25">
      <c r="D23997" s="87"/>
      <c r="J23997" s="88"/>
      <c r="K23997" s="89"/>
      <c r="M23997" s="88"/>
      <c r="O23997" s="90"/>
      <c r="P23997" s="90"/>
      <c r="Q23997" s="90"/>
    </row>
    <row r="23998" spans="4:17" x14ac:dyDescent="0.25">
      <c r="D23998" s="87"/>
      <c r="J23998" s="88"/>
      <c r="K23998" s="89"/>
      <c r="M23998" s="88"/>
      <c r="O23998" s="90"/>
      <c r="P23998" s="90"/>
      <c r="Q23998" s="90"/>
    </row>
    <row r="23999" spans="4:17" x14ac:dyDescent="0.25">
      <c r="D23999" s="87"/>
      <c r="J23999" s="88"/>
      <c r="K23999" s="89"/>
      <c r="M23999" s="88"/>
      <c r="O23999" s="90"/>
      <c r="P23999" s="90"/>
      <c r="Q23999" s="90"/>
    </row>
    <row r="24000" spans="4:17" x14ac:dyDescent="0.25">
      <c r="D24000" s="87"/>
      <c r="J24000" s="88"/>
      <c r="K24000" s="89"/>
      <c r="M24000" s="88"/>
      <c r="O24000" s="90"/>
      <c r="P24000" s="90"/>
      <c r="Q24000" s="90"/>
    </row>
    <row r="24001" spans="4:17" x14ac:dyDescent="0.25">
      <c r="D24001" s="87"/>
      <c r="J24001" s="88"/>
      <c r="K24001" s="89"/>
      <c r="M24001" s="88"/>
      <c r="O24001" s="90"/>
      <c r="P24001" s="90"/>
      <c r="Q24001" s="90"/>
    </row>
    <row r="24002" spans="4:17" x14ac:dyDescent="0.25">
      <c r="D24002" s="87"/>
      <c r="J24002" s="88"/>
      <c r="K24002" s="89"/>
      <c r="M24002" s="88"/>
      <c r="O24002" s="90"/>
      <c r="P24002" s="90"/>
      <c r="Q24002" s="90"/>
    </row>
    <row r="24003" spans="4:17" x14ac:dyDescent="0.25">
      <c r="D24003" s="87"/>
      <c r="J24003" s="88"/>
      <c r="K24003" s="89"/>
      <c r="M24003" s="88"/>
      <c r="O24003" s="90"/>
      <c r="P24003" s="90"/>
      <c r="Q24003" s="90"/>
    </row>
    <row r="24004" spans="4:17" x14ac:dyDescent="0.25">
      <c r="D24004" s="87"/>
      <c r="J24004" s="88"/>
      <c r="K24004" s="89"/>
      <c r="M24004" s="88"/>
      <c r="O24004" s="90"/>
      <c r="P24004" s="90"/>
      <c r="Q24004" s="90"/>
    </row>
    <row r="24005" spans="4:17" x14ac:dyDescent="0.25">
      <c r="D24005" s="87"/>
      <c r="J24005" s="88"/>
      <c r="K24005" s="89"/>
      <c r="M24005" s="88"/>
      <c r="O24005" s="90"/>
      <c r="P24005" s="90"/>
      <c r="Q24005" s="90"/>
    </row>
    <row r="24006" spans="4:17" x14ac:dyDescent="0.25">
      <c r="D24006" s="87"/>
      <c r="J24006" s="88"/>
      <c r="K24006" s="89"/>
      <c r="M24006" s="88"/>
      <c r="O24006" s="90"/>
      <c r="P24006" s="90"/>
      <c r="Q24006" s="90"/>
    </row>
    <row r="24007" spans="4:17" x14ac:dyDescent="0.25">
      <c r="D24007" s="87"/>
      <c r="J24007" s="88"/>
      <c r="K24007" s="89"/>
      <c r="M24007" s="88"/>
      <c r="O24007" s="90"/>
      <c r="P24007" s="90"/>
      <c r="Q24007" s="90"/>
    </row>
    <row r="24008" spans="4:17" x14ac:dyDescent="0.25">
      <c r="D24008" s="87"/>
      <c r="J24008" s="88"/>
      <c r="K24008" s="89"/>
      <c r="M24008" s="88"/>
      <c r="O24008" s="90"/>
      <c r="P24008" s="90"/>
      <c r="Q24008" s="90"/>
    </row>
    <row r="24009" spans="4:17" x14ac:dyDescent="0.25">
      <c r="D24009" s="87"/>
      <c r="J24009" s="88"/>
      <c r="K24009" s="89"/>
      <c r="M24009" s="88"/>
      <c r="O24009" s="90"/>
      <c r="P24009" s="90"/>
      <c r="Q24009" s="90"/>
    </row>
    <row r="24010" spans="4:17" x14ac:dyDescent="0.25">
      <c r="D24010" s="87"/>
      <c r="J24010" s="88"/>
      <c r="K24010" s="89"/>
      <c r="M24010" s="88"/>
      <c r="O24010" s="90"/>
      <c r="P24010" s="90"/>
      <c r="Q24010" s="90"/>
    </row>
    <row r="24011" spans="4:17" x14ac:dyDescent="0.25">
      <c r="D24011" s="87"/>
      <c r="J24011" s="88"/>
      <c r="K24011" s="89"/>
      <c r="M24011" s="88"/>
      <c r="O24011" s="90"/>
      <c r="P24011" s="90"/>
      <c r="Q24011" s="90"/>
    </row>
    <row r="24012" spans="4:17" x14ac:dyDescent="0.25">
      <c r="D24012" s="87"/>
      <c r="J24012" s="88"/>
      <c r="K24012" s="89"/>
      <c r="M24012" s="88"/>
      <c r="O24012" s="90"/>
      <c r="P24012" s="90"/>
      <c r="Q24012" s="90"/>
    </row>
    <row r="24013" spans="4:17" x14ac:dyDescent="0.25">
      <c r="D24013" s="87"/>
      <c r="J24013" s="88"/>
      <c r="K24013" s="89"/>
      <c r="M24013" s="88"/>
      <c r="O24013" s="90"/>
      <c r="P24013" s="90"/>
      <c r="Q24013" s="90"/>
    </row>
    <row r="24014" spans="4:17" x14ac:dyDescent="0.25">
      <c r="D24014" s="87"/>
      <c r="J24014" s="88"/>
      <c r="K24014" s="89"/>
      <c r="M24014" s="88"/>
      <c r="O24014" s="90"/>
      <c r="P24014" s="90"/>
      <c r="Q24014" s="90"/>
    </row>
    <row r="24015" spans="4:17" x14ac:dyDescent="0.25">
      <c r="D24015" s="87"/>
      <c r="J24015" s="88"/>
      <c r="K24015" s="89"/>
      <c r="M24015" s="88"/>
      <c r="O24015" s="90"/>
      <c r="P24015" s="90"/>
      <c r="Q24015" s="90"/>
    </row>
    <row r="24016" spans="4:17" x14ac:dyDescent="0.25">
      <c r="D24016" s="87"/>
      <c r="J24016" s="88"/>
      <c r="K24016" s="89"/>
      <c r="M24016" s="88"/>
      <c r="O24016" s="90"/>
      <c r="P24016" s="90"/>
      <c r="Q24016" s="90"/>
    </row>
    <row r="24017" spans="4:17" x14ac:dyDescent="0.25">
      <c r="D24017" s="87"/>
      <c r="J24017" s="88"/>
      <c r="K24017" s="89"/>
      <c r="M24017" s="88"/>
      <c r="O24017" s="90"/>
      <c r="P24017" s="90"/>
      <c r="Q24017" s="90"/>
    </row>
    <row r="24018" spans="4:17" x14ac:dyDescent="0.25">
      <c r="D24018" s="87"/>
      <c r="J24018" s="88"/>
      <c r="K24018" s="89"/>
      <c r="M24018" s="88"/>
      <c r="O24018" s="90"/>
      <c r="P24018" s="90"/>
      <c r="Q24018" s="90"/>
    </row>
    <row r="24019" spans="4:17" x14ac:dyDescent="0.25">
      <c r="D24019" s="87"/>
      <c r="J24019" s="88"/>
      <c r="K24019" s="89"/>
      <c r="M24019" s="88"/>
      <c r="O24019" s="90"/>
      <c r="P24019" s="90"/>
      <c r="Q24019" s="90"/>
    </row>
    <row r="24020" spans="4:17" x14ac:dyDescent="0.25">
      <c r="D24020" s="87"/>
      <c r="J24020" s="88"/>
      <c r="K24020" s="89"/>
      <c r="M24020" s="88"/>
      <c r="O24020" s="90"/>
      <c r="P24020" s="90"/>
      <c r="Q24020" s="90"/>
    </row>
    <row r="24021" spans="4:17" x14ac:dyDescent="0.25">
      <c r="D24021" s="87"/>
      <c r="J24021" s="88"/>
      <c r="K24021" s="89"/>
      <c r="M24021" s="88"/>
      <c r="O24021" s="90"/>
      <c r="P24021" s="90"/>
      <c r="Q24021" s="90"/>
    </row>
    <row r="24022" spans="4:17" x14ac:dyDescent="0.25">
      <c r="D24022" s="87"/>
      <c r="J24022" s="88"/>
      <c r="K24022" s="89"/>
      <c r="M24022" s="88"/>
      <c r="O24022" s="90"/>
      <c r="P24022" s="90"/>
      <c r="Q24022" s="90"/>
    </row>
    <row r="24023" spans="4:17" x14ac:dyDescent="0.25">
      <c r="D24023" s="87"/>
      <c r="J24023" s="88"/>
      <c r="K24023" s="89"/>
      <c r="M24023" s="88"/>
      <c r="O24023" s="90"/>
      <c r="P24023" s="90"/>
      <c r="Q24023" s="90"/>
    </row>
    <row r="24024" spans="4:17" x14ac:dyDescent="0.25">
      <c r="D24024" s="87"/>
      <c r="J24024" s="88"/>
      <c r="K24024" s="89"/>
      <c r="M24024" s="88"/>
      <c r="O24024" s="90"/>
      <c r="P24024" s="90"/>
      <c r="Q24024" s="90"/>
    </row>
    <row r="24025" spans="4:17" x14ac:dyDescent="0.25">
      <c r="D24025" s="87"/>
      <c r="J24025" s="88"/>
      <c r="K24025" s="89"/>
      <c r="M24025" s="88"/>
      <c r="O24025" s="90"/>
      <c r="P24025" s="90"/>
      <c r="Q24025" s="90"/>
    </row>
    <row r="24026" spans="4:17" x14ac:dyDescent="0.25">
      <c r="D24026" s="87"/>
      <c r="J24026" s="88"/>
      <c r="K24026" s="89"/>
      <c r="M24026" s="88"/>
      <c r="O24026" s="90"/>
      <c r="P24026" s="90"/>
      <c r="Q24026" s="90"/>
    </row>
    <row r="24027" spans="4:17" x14ac:dyDescent="0.25">
      <c r="D24027" s="87"/>
      <c r="J24027" s="88"/>
      <c r="K24027" s="89"/>
      <c r="M24027" s="88"/>
      <c r="O24027" s="90"/>
      <c r="P24027" s="90"/>
      <c r="Q24027" s="90"/>
    </row>
    <row r="24028" spans="4:17" x14ac:dyDescent="0.25">
      <c r="D24028" s="87"/>
      <c r="J24028" s="88"/>
      <c r="K24028" s="89"/>
      <c r="M24028" s="88"/>
      <c r="O24028" s="90"/>
      <c r="P24028" s="90"/>
      <c r="Q24028" s="90"/>
    </row>
    <row r="24029" spans="4:17" x14ac:dyDescent="0.25">
      <c r="D24029" s="87"/>
      <c r="J24029" s="88"/>
      <c r="K24029" s="89"/>
      <c r="M24029" s="88"/>
      <c r="O24029" s="90"/>
      <c r="P24029" s="90"/>
      <c r="Q24029" s="90"/>
    </row>
    <row r="24030" spans="4:17" x14ac:dyDescent="0.25">
      <c r="D24030" s="87"/>
      <c r="J24030" s="88"/>
      <c r="K24030" s="89"/>
      <c r="M24030" s="88"/>
      <c r="O24030" s="90"/>
      <c r="P24030" s="90"/>
      <c r="Q24030" s="90"/>
    </row>
    <row r="24031" spans="4:17" x14ac:dyDescent="0.25">
      <c r="D24031" s="87"/>
      <c r="J24031" s="88"/>
      <c r="K24031" s="89"/>
      <c r="M24031" s="88"/>
      <c r="O24031" s="90"/>
      <c r="P24031" s="90"/>
      <c r="Q24031" s="90"/>
    </row>
    <row r="24032" spans="4:17" x14ac:dyDescent="0.25">
      <c r="D24032" s="87"/>
      <c r="J24032" s="88"/>
      <c r="K24032" s="89"/>
      <c r="M24032" s="88"/>
      <c r="O24032" s="90"/>
      <c r="P24032" s="90"/>
      <c r="Q24032" s="90"/>
    </row>
    <row r="24033" spans="4:17" x14ac:dyDescent="0.25">
      <c r="D24033" s="87"/>
      <c r="J24033" s="88"/>
      <c r="K24033" s="89"/>
      <c r="M24033" s="88"/>
      <c r="O24033" s="90"/>
      <c r="P24033" s="90"/>
      <c r="Q24033" s="90"/>
    </row>
    <row r="24034" spans="4:17" x14ac:dyDescent="0.25">
      <c r="D24034" s="87"/>
      <c r="J24034" s="88"/>
      <c r="K24034" s="89"/>
      <c r="M24034" s="88"/>
      <c r="O24034" s="90"/>
      <c r="P24034" s="90"/>
      <c r="Q24034" s="90"/>
    </row>
    <row r="24035" spans="4:17" x14ac:dyDescent="0.25">
      <c r="D24035" s="87"/>
      <c r="J24035" s="88"/>
      <c r="K24035" s="89"/>
      <c r="M24035" s="88"/>
      <c r="O24035" s="90"/>
      <c r="P24035" s="90"/>
      <c r="Q24035" s="90"/>
    </row>
    <row r="24036" spans="4:17" x14ac:dyDescent="0.25">
      <c r="D24036" s="87"/>
      <c r="J24036" s="88"/>
      <c r="K24036" s="89"/>
      <c r="M24036" s="88"/>
      <c r="O24036" s="90"/>
      <c r="P24036" s="90"/>
      <c r="Q24036" s="90"/>
    </row>
    <row r="24037" spans="4:17" x14ac:dyDescent="0.25">
      <c r="D24037" s="87"/>
      <c r="J24037" s="88"/>
      <c r="K24037" s="89"/>
      <c r="M24037" s="88"/>
      <c r="O24037" s="90"/>
      <c r="P24037" s="90"/>
      <c r="Q24037" s="90"/>
    </row>
    <row r="24038" spans="4:17" x14ac:dyDescent="0.25">
      <c r="D24038" s="87"/>
      <c r="J24038" s="88"/>
      <c r="K24038" s="89"/>
      <c r="M24038" s="88"/>
      <c r="O24038" s="90"/>
      <c r="P24038" s="90"/>
      <c r="Q24038" s="90"/>
    </row>
    <row r="24039" spans="4:17" x14ac:dyDescent="0.25">
      <c r="D24039" s="87"/>
      <c r="J24039" s="88"/>
      <c r="K24039" s="89"/>
      <c r="M24039" s="88"/>
      <c r="O24039" s="90"/>
      <c r="P24039" s="90"/>
      <c r="Q24039" s="90"/>
    </row>
    <row r="24040" spans="4:17" x14ac:dyDescent="0.25">
      <c r="D24040" s="87"/>
      <c r="J24040" s="88"/>
      <c r="K24040" s="89"/>
      <c r="M24040" s="88"/>
      <c r="O24040" s="90"/>
      <c r="P24040" s="90"/>
      <c r="Q24040" s="90"/>
    </row>
    <row r="24041" spans="4:17" x14ac:dyDescent="0.25">
      <c r="D24041" s="87"/>
      <c r="J24041" s="88"/>
      <c r="K24041" s="89"/>
      <c r="M24041" s="88"/>
      <c r="O24041" s="90"/>
      <c r="P24041" s="90"/>
      <c r="Q24041" s="90"/>
    </row>
    <row r="24042" spans="4:17" x14ac:dyDescent="0.25">
      <c r="D24042" s="87"/>
      <c r="J24042" s="88"/>
      <c r="K24042" s="89"/>
      <c r="M24042" s="88"/>
      <c r="O24042" s="90"/>
      <c r="P24042" s="90"/>
      <c r="Q24042" s="90"/>
    </row>
    <row r="24043" spans="4:17" x14ac:dyDescent="0.25">
      <c r="D24043" s="87"/>
      <c r="J24043" s="88"/>
      <c r="K24043" s="89"/>
      <c r="M24043" s="88"/>
      <c r="O24043" s="90"/>
      <c r="P24043" s="90"/>
      <c r="Q24043" s="90"/>
    </row>
    <row r="24044" spans="4:17" x14ac:dyDescent="0.25">
      <c r="D24044" s="87"/>
      <c r="J24044" s="88"/>
      <c r="K24044" s="89"/>
      <c r="M24044" s="88"/>
      <c r="O24044" s="90"/>
      <c r="P24044" s="90"/>
      <c r="Q24044" s="90"/>
    </row>
    <row r="24045" spans="4:17" x14ac:dyDescent="0.25">
      <c r="D24045" s="87"/>
      <c r="J24045" s="88"/>
      <c r="K24045" s="89"/>
      <c r="M24045" s="88"/>
      <c r="O24045" s="90"/>
      <c r="P24045" s="90"/>
      <c r="Q24045" s="90"/>
    </row>
    <row r="24046" spans="4:17" x14ac:dyDescent="0.25">
      <c r="D24046" s="87"/>
      <c r="J24046" s="88"/>
      <c r="K24046" s="89"/>
      <c r="M24046" s="88"/>
      <c r="O24046" s="90"/>
      <c r="P24046" s="90"/>
      <c r="Q24046" s="90"/>
    </row>
    <row r="24047" spans="4:17" x14ac:dyDescent="0.25">
      <c r="D24047" s="87"/>
      <c r="J24047" s="88"/>
      <c r="K24047" s="89"/>
      <c r="M24047" s="88"/>
      <c r="O24047" s="90"/>
      <c r="P24047" s="90"/>
      <c r="Q24047" s="90"/>
    </row>
    <row r="24048" spans="4:17" x14ac:dyDescent="0.25">
      <c r="D24048" s="87"/>
      <c r="J24048" s="88"/>
      <c r="K24048" s="89"/>
      <c r="M24048" s="88"/>
      <c r="O24048" s="90"/>
      <c r="P24048" s="90"/>
      <c r="Q24048" s="90"/>
    </row>
    <row r="24049" spans="4:17" x14ac:dyDescent="0.25">
      <c r="D24049" s="87"/>
      <c r="J24049" s="88"/>
      <c r="K24049" s="89"/>
      <c r="M24049" s="88"/>
      <c r="O24049" s="90"/>
      <c r="P24049" s="90"/>
      <c r="Q24049" s="90"/>
    </row>
    <row r="24050" spans="4:17" x14ac:dyDescent="0.25">
      <c r="D24050" s="87"/>
      <c r="J24050" s="88"/>
      <c r="K24050" s="89"/>
      <c r="M24050" s="88"/>
      <c r="O24050" s="90"/>
      <c r="P24050" s="90"/>
      <c r="Q24050" s="90"/>
    </row>
    <row r="24051" spans="4:17" x14ac:dyDescent="0.25">
      <c r="D24051" s="87"/>
      <c r="J24051" s="88"/>
      <c r="K24051" s="89"/>
      <c r="M24051" s="88"/>
      <c r="O24051" s="90"/>
      <c r="P24051" s="90"/>
      <c r="Q24051" s="90"/>
    </row>
    <row r="24052" spans="4:17" x14ac:dyDescent="0.25">
      <c r="D24052" s="87"/>
      <c r="J24052" s="88"/>
      <c r="K24052" s="89"/>
      <c r="M24052" s="88"/>
      <c r="O24052" s="90"/>
      <c r="P24052" s="90"/>
      <c r="Q24052" s="90"/>
    </row>
    <row r="24053" spans="4:17" x14ac:dyDescent="0.25">
      <c r="D24053" s="87"/>
      <c r="J24053" s="88"/>
      <c r="K24053" s="89"/>
      <c r="M24053" s="88"/>
      <c r="O24053" s="90"/>
      <c r="P24053" s="90"/>
      <c r="Q24053" s="90"/>
    </row>
    <row r="24054" spans="4:17" x14ac:dyDescent="0.25">
      <c r="D24054" s="87"/>
      <c r="J24054" s="88"/>
      <c r="K24054" s="89"/>
      <c r="M24054" s="88"/>
      <c r="O24054" s="90"/>
      <c r="P24054" s="90"/>
      <c r="Q24054" s="90"/>
    </row>
    <row r="24055" spans="4:17" x14ac:dyDescent="0.25">
      <c r="D24055" s="87"/>
      <c r="J24055" s="88"/>
      <c r="K24055" s="89"/>
      <c r="M24055" s="88"/>
      <c r="O24055" s="90"/>
      <c r="P24055" s="90"/>
      <c r="Q24055" s="90"/>
    </row>
    <row r="24056" spans="4:17" x14ac:dyDescent="0.25">
      <c r="D24056" s="87"/>
      <c r="J24056" s="88"/>
      <c r="K24056" s="89"/>
      <c r="M24056" s="88"/>
      <c r="O24056" s="90"/>
      <c r="P24056" s="90"/>
      <c r="Q24056" s="90"/>
    </row>
    <row r="24057" spans="4:17" x14ac:dyDescent="0.25">
      <c r="D24057" s="87"/>
      <c r="J24057" s="88"/>
      <c r="K24057" s="89"/>
      <c r="M24057" s="88"/>
      <c r="O24057" s="90"/>
      <c r="P24057" s="90"/>
      <c r="Q24057" s="90"/>
    </row>
    <row r="24058" spans="4:17" x14ac:dyDescent="0.25">
      <c r="D24058" s="87"/>
      <c r="J24058" s="88"/>
      <c r="K24058" s="89"/>
      <c r="M24058" s="88"/>
      <c r="O24058" s="90"/>
      <c r="P24058" s="90"/>
      <c r="Q24058" s="90"/>
    </row>
    <row r="24059" spans="4:17" x14ac:dyDescent="0.25">
      <c r="D24059" s="87"/>
      <c r="J24059" s="88"/>
      <c r="K24059" s="89"/>
      <c r="M24059" s="88"/>
      <c r="O24059" s="90"/>
      <c r="P24059" s="90"/>
      <c r="Q24059" s="90"/>
    </row>
    <row r="24060" spans="4:17" x14ac:dyDescent="0.25">
      <c r="D24060" s="87"/>
      <c r="J24060" s="88"/>
      <c r="K24060" s="89"/>
      <c r="M24060" s="88"/>
      <c r="O24060" s="90"/>
      <c r="P24060" s="90"/>
      <c r="Q24060" s="90"/>
    </row>
    <row r="24061" spans="4:17" x14ac:dyDescent="0.25">
      <c r="D24061" s="87"/>
      <c r="J24061" s="88"/>
      <c r="K24061" s="89"/>
      <c r="M24061" s="88"/>
      <c r="O24061" s="90"/>
      <c r="P24061" s="90"/>
      <c r="Q24061" s="90"/>
    </row>
    <row r="24062" spans="4:17" x14ac:dyDescent="0.25">
      <c r="D24062" s="87"/>
      <c r="J24062" s="88"/>
      <c r="K24062" s="89"/>
      <c r="M24062" s="88"/>
      <c r="O24062" s="90"/>
      <c r="P24062" s="90"/>
      <c r="Q24062" s="90"/>
    </row>
    <row r="24063" spans="4:17" x14ac:dyDescent="0.25">
      <c r="D24063" s="87"/>
      <c r="J24063" s="88"/>
      <c r="K24063" s="89"/>
      <c r="M24063" s="88"/>
      <c r="O24063" s="90"/>
      <c r="P24063" s="90"/>
      <c r="Q24063" s="90"/>
    </row>
    <row r="24064" spans="4:17" x14ac:dyDescent="0.25">
      <c r="D24064" s="87"/>
      <c r="J24064" s="88"/>
      <c r="K24064" s="89"/>
      <c r="M24064" s="88"/>
      <c r="O24064" s="90"/>
      <c r="P24064" s="90"/>
      <c r="Q24064" s="90"/>
    </row>
    <row r="24065" spans="4:17" x14ac:dyDescent="0.25">
      <c r="D24065" s="87"/>
      <c r="J24065" s="88"/>
      <c r="K24065" s="89"/>
      <c r="M24065" s="88"/>
      <c r="O24065" s="90"/>
      <c r="P24065" s="90"/>
      <c r="Q24065" s="90"/>
    </row>
    <row r="24066" spans="4:17" x14ac:dyDescent="0.25">
      <c r="D24066" s="87"/>
      <c r="J24066" s="88"/>
      <c r="K24066" s="89"/>
      <c r="M24066" s="88"/>
      <c r="O24066" s="90"/>
      <c r="P24066" s="90"/>
      <c r="Q24066" s="90"/>
    </row>
    <row r="24067" spans="4:17" x14ac:dyDescent="0.25">
      <c r="D24067" s="87"/>
      <c r="J24067" s="88"/>
      <c r="K24067" s="89"/>
      <c r="M24067" s="88"/>
      <c r="O24067" s="90"/>
      <c r="P24067" s="90"/>
      <c r="Q24067" s="90"/>
    </row>
    <row r="24068" spans="4:17" x14ac:dyDescent="0.25">
      <c r="D24068" s="87"/>
      <c r="J24068" s="88"/>
      <c r="K24068" s="89"/>
      <c r="M24068" s="88"/>
      <c r="O24068" s="90"/>
      <c r="P24068" s="90"/>
      <c r="Q24068" s="90"/>
    </row>
    <row r="24069" spans="4:17" x14ac:dyDescent="0.25">
      <c r="D24069" s="87"/>
      <c r="J24069" s="88"/>
      <c r="K24069" s="89"/>
      <c r="M24069" s="88"/>
      <c r="O24069" s="90"/>
      <c r="P24069" s="90"/>
      <c r="Q24069" s="90"/>
    </row>
    <row r="24070" spans="4:17" x14ac:dyDescent="0.25">
      <c r="D24070" s="87"/>
      <c r="J24070" s="88"/>
      <c r="K24070" s="89"/>
      <c r="M24070" s="88"/>
      <c r="O24070" s="90"/>
      <c r="P24070" s="90"/>
      <c r="Q24070" s="90"/>
    </row>
    <row r="24071" spans="4:17" x14ac:dyDescent="0.25">
      <c r="D24071" s="87"/>
      <c r="J24071" s="88"/>
      <c r="K24071" s="89"/>
      <c r="M24071" s="88"/>
      <c r="O24071" s="90"/>
      <c r="P24071" s="90"/>
      <c r="Q24071" s="90"/>
    </row>
    <row r="24072" spans="4:17" x14ac:dyDescent="0.25">
      <c r="D24072" s="87"/>
      <c r="J24072" s="88"/>
      <c r="K24072" s="89"/>
      <c r="M24072" s="88"/>
      <c r="O24072" s="90"/>
      <c r="P24072" s="90"/>
      <c r="Q24072" s="90"/>
    </row>
    <row r="24073" spans="4:17" x14ac:dyDescent="0.25">
      <c r="D24073" s="87"/>
      <c r="J24073" s="88"/>
      <c r="K24073" s="89"/>
      <c r="M24073" s="88"/>
      <c r="O24073" s="90"/>
      <c r="P24073" s="90"/>
      <c r="Q24073" s="90"/>
    </row>
    <row r="24074" spans="4:17" x14ac:dyDescent="0.25">
      <c r="D24074" s="87"/>
      <c r="J24074" s="88"/>
      <c r="K24074" s="89"/>
      <c r="M24074" s="88"/>
      <c r="O24074" s="90"/>
      <c r="P24074" s="90"/>
      <c r="Q24074" s="90"/>
    </row>
    <row r="24075" spans="4:17" x14ac:dyDescent="0.25">
      <c r="D24075" s="87"/>
      <c r="J24075" s="88"/>
      <c r="K24075" s="89"/>
      <c r="M24075" s="88"/>
      <c r="O24075" s="90"/>
      <c r="P24075" s="90"/>
      <c r="Q24075" s="90"/>
    </row>
    <row r="24076" spans="4:17" x14ac:dyDescent="0.25">
      <c r="D24076" s="87"/>
      <c r="J24076" s="88"/>
      <c r="K24076" s="89"/>
      <c r="M24076" s="88"/>
      <c r="O24076" s="90"/>
      <c r="P24076" s="90"/>
      <c r="Q24076" s="90"/>
    </row>
    <row r="24077" spans="4:17" x14ac:dyDescent="0.25">
      <c r="D24077" s="87"/>
      <c r="J24077" s="88"/>
      <c r="K24077" s="89"/>
      <c r="M24077" s="88"/>
      <c r="O24077" s="90"/>
      <c r="P24077" s="90"/>
      <c r="Q24077" s="90"/>
    </row>
    <row r="24078" spans="4:17" x14ac:dyDescent="0.25">
      <c r="D24078" s="87"/>
      <c r="J24078" s="88"/>
      <c r="K24078" s="89"/>
      <c r="M24078" s="88"/>
      <c r="O24078" s="90"/>
      <c r="P24078" s="90"/>
      <c r="Q24078" s="90"/>
    </row>
    <row r="24079" spans="4:17" x14ac:dyDescent="0.25">
      <c r="D24079" s="87"/>
      <c r="J24079" s="88"/>
      <c r="K24079" s="89"/>
      <c r="M24079" s="88"/>
      <c r="O24079" s="90"/>
      <c r="P24079" s="90"/>
      <c r="Q24079" s="90"/>
    </row>
    <row r="24080" spans="4:17" x14ac:dyDescent="0.25">
      <c r="D24080" s="87"/>
      <c r="J24080" s="88"/>
      <c r="K24080" s="89"/>
      <c r="M24080" s="88"/>
      <c r="O24080" s="90"/>
      <c r="P24080" s="90"/>
      <c r="Q24080" s="90"/>
    </row>
    <row r="24081" spans="4:17" x14ac:dyDescent="0.25">
      <c r="D24081" s="87"/>
      <c r="J24081" s="88"/>
      <c r="K24081" s="89"/>
      <c r="M24081" s="88"/>
      <c r="O24081" s="90"/>
      <c r="P24081" s="90"/>
      <c r="Q24081" s="90"/>
    </row>
    <row r="24082" spans="4:17" x14ac:dyDescent="0.25">
      <c r="D24082" s="87"/>
      <c r="J24082" s="88"/>
      <c r="K24082" s="89"/>
      <c r="M24082" s="88"/>
      <c r="O24082" s="90"/>
      <c r="P24082" s="90"/>
      <c r="Q24082" s="90"/>
    </row>
    <row r="24083" spans="4:17" x14ac:dyDescent="0.25">
      <c r="D24083" s="87"/>
      <c r="J24083" s="88"/>
      <c r="K24083" s="89"/>
      <c r="M24083" s="88"/>
      <c r="O24083" s="90"/>
      <c r="P24083" s="90"/>
      <c r="Q24083" s="90"/>
    </row>
    <row r="24084" spans="4:17" x14ac:dyDescent="0.25">
      <c r="D24084" s="87"/>
      <c r="J24084" s="88"/>
      <c r="K24084" s="89"/>
      <c r="M24084" s="88"/>
      <c r="O24084" s="90"/>
      <c r="P24084" s="90"/>
      <c r="Q24084" s="90"/>
    </row>
    <row r="24085" spans="4:17" x14ac:dyDescent="0.25">
      <c r="D24085" s="87"/>
      <c r="J24085" s="88"/>
      <c r="K24085" s="89"/>
      <c r="M24085" s="88"/>
      <c r="O24085" s="90"/>
      <c r="P24085" s="90"/>
      <c r="Q24085" s="90"/>
    </row>
    <row r="24086" spans="4:17" x14ac:dyDescent="0.25">
      <c r="D24086" s="87"/>
      <c r="J24086" s="88"/>
      <c r="K24086" s="89"/>
      <c r="M24086" s="88"/>
      <c r="O24086" s="90"/>
      <c r="P24086" s="90"/>
      <c r="Q24086" s="90"/>
    </row>
    <row r="24087" spans="4:17" x14ac:dyDescent="0.25">
      <c r="D24087" s="87"/>
      <c r="J24087" s="88"/>
      <c r="K24087" s="89"/>
      <c r="M24087" s="88"/>
      <c r="O24087" s="90"/>
      <c r="P24087" s="90"/>
      <c r="Q24087" s="90"/>
    </row>
    <row r="24088" spans="4:17" x14ac:dyDescent="0.25">
      <c r="D24088" s="87"/>
      <c r="J24088" s="88"/>
      <c r="K24088" s="89"/>
      <c r="M24088" s="88"/>
      <c r="O24088" s="90"/>
      <c r="P24088" s="90"/>
      <c r="Q24088" s="90"/>
    </row>
    <row r="24089" spans="4:17" x14ac:dyDescent="0.25">
      <c r="D24089" s="87"/>
      <c r="J24089" s="88"/>
      <c r="K24089" s="89"/>
      <c r="M24089" s="88"/>
      <c r="O24089" s="90"/>
      <c r="P24089" s="90"/>
      <c r="Q24089" s="90"/>
    </row>
    <row r="24090" spans="4:17" x14ac:dyDescent="0.25">
      <c r="D24090" s="87"/>
      <c r="J24090" s="88"/>
      <c r="K24090" s="89"/>
      <c r="M24090" s="88"/>
      <c r="O24090" s="90"/>
      <c r="P24090" s="90"/>
      <c r="Q24090" s="90"/>
    </row>
    <row r="24091" spans="4:17" x14ac:dyDescent="0.25">
      <c r="D24091" s="87"/>
      <c r="J24091" s="88"/>
      <c r="K24091" s="89"/>
      <c r="M24091" s="88"/>
      <c r="O24091" s="90"/>
      <c r="P24091" s="90"/>
      <c r="Q24091" s="90"/>
    </row>
    <row r="24092" spans="4:17" x14ac:dyDescent="0.25">
      <c r="D24092" s="87"/>
      <c r="J24092" s="88"/>
      <c r="K24092" s="89"/>
      <c r="M24092" s="88"/>
      <c r="O24092" s="90"/>
      <c r="P24092" s="90"/>
      <c r="Q24092" s="90"/>
    </row>
    <row r="24093" spans="4:17" x14ac:dyDescent="0.25">
      <c r="D24093" s="87"/>
      <c r="J24093" s="88"/>
      <c r="K24093" s="89"/>
      <c r="M24093" s="88"/>
      <c r="O24093" s="90"/>
      <c r="P24093" s="90"/>
      <c r="Q24093" s="90"/>
    </row>
    <row r="24094" spans="4:17" x14ac:dyDescent="0.25">
      <c r="D24094" s="87"/>
      <c r="J24094" s="88"/>
      <c r="K24094" s="89"/>
      <c r="M24094" s="88"/>
      <c r="O24094" s="90"/>
      <c r="P24094" s="90"/>
      <c r="Q24094" s="90"/>
    </row>
    <row r="24095" spans="4:17" x14ac:dyDescent="0.25">
      <c r="D24095" s="87"/>
      <c r="J24095" s="88"/>
      <c r="K24095" s="89"/>
      <c r="M24095" s="88"/>
      <c r="O24095" s="90"/>
      <c r="P24095" s="90"/>
      <c r="Q24095" s="90"/>
    </row>
    <row r="24096" spans="4:17" x14ac:dyDescent="0.25">
      <c r="D24096" s="87"/>
      <c r="J24096" s="88"/>
      <c r="K24096" s="89"/>
      <c r="M24096" s="88"/>
      <c r="O24096" s="90"/>
      <c r="P24096" s="90"/>
      <c r="Q24096" s="90"/>
    </row>
    <row r="24097" spans="4:17" x14ac:dyDescent="0.25">
      <c r="D24097" s="87"/>
      <c r="J24097" s="88"/>
      <c r="K24097" s="89"/>
      <c r="M24097" s="88"/>
      <c r="O24097" s="90"/>
      <c r="P24097" s="90"/>
      <c r="Q24097" s="90"/>
    </row>
    <row r="24098" spans="4:17" x14ac:dyDescent="0.25">
      <c r="D24098" s="87"/>
      <c r="J24098" s="88"/>
      <c r="K24098" s="89"/>
      <c r="M24098" s="88"/>
      <c r="O24098" s="90"/>
      <c r="P24098" s="90"/>
      <c r="Q24098" s="90"/>
    </row>
    <row r="24099" spans="4:17" x14ac:dyDescent="0.25">
      <c r="D24099" s="87"/>
      <c r="J24099" s="88"/>
      <c r="K24099" s="89"/>
      <c r="M24099" s="88"/>
      <c r="O24099" s="90"/>
      <c r="P24099" s="90"/>
      <c r="Q24099" s="90"/>
    </row>
    <row r="24100" spans="4:17" x14ac:dyDescent="0.25">
      <c r="D24100" s="87"/>
      <c r="J24100" s="88"/>
      <c r="K24100" s="89"/>
      <c r="M24100" s="88"/>
      <c r="O24100" s="90"/>
      <c r="P24100" s="90"/>
      <c r="Q24100" s="90"/>
    </row>
    <row r="24101" spans="4:17" x14ac:dyDescent="0.25">
      <c r="D24101" s="87"/>
      <c r="J24101" s="88"/>
      <c r="K24101" s="89"/>
      <c r="M24101" s="88"/>
      <c r="O24101" s="90"/>
      <c r="P24101" s="90"/>
      <c r="Q24101" s="90"/>
    </row>
    <row r="24102" spans="4:17" x14ac:dyDescent="0.25">
      <c r="D24102" s="87"/>
      <c r="J24102" s="88"/>
      <c r="K24102" s="89"/>
      <c r="M24102" s="88"/>
      <c r="O24102" s="90"/>
      <c r="P24102" s="90"/>
      <c r="Q24102" s="90"/>
    </row>
    <row r="24103" spans="4:17" x14ac:dyDescent="0.25">
      <c r="D24103" s="87"/>
      <c r="J24103" s="88"/>
      <c r="K24103" s="89"/>
      <c r="M24103" s="88"/>
      <c r="O24103" s="90"/>
      <c r="P24103" s="90"/>
      <c r="Q24103" s="90"/>
    </row>
    <row r="24104" spans="4:17" x14ac:dyDescent="0.25">
      <c r="D24104" s="87"/>
      <c r="J24104" s="88"/>
      <c r="K24104" s="89"/>
      <c r="M24104" s="88"/>
      <c r="O24104" s="90"/>
      <c r="P24104" s="90"/>
      <c r="Q24104" s="90"/>
    </row>
    <row r="24105" spans="4:17" x14ac:dyDescent="0.25">
      <c r="D24105" s="87"/>
      <c r="J24105" s="88"/>
      <c r="K24105" s="89"/>
      <c r="M24105" s="88"/>
      <c r="O24105" s="90"/>
      <c r="P24105" s="90"/>
      <c r="Q24105" s="90"/>
    </row>
    <row r="24106" spans="4:17" x14ac:dyDescent="0.25">
      <c r="D24106" s="87"/>
      <c r="J24106" s="88"/>
      <c r="K24106" s="89"/>
      <c r="M24106" s="88"/>
      <c r="O24106" s="90"/>
      <c r="P24106" s="90"/>
      <c r="Q24106" s="90"/>
    </row>
    <row r="24107" spans="4:17" x14ac:dyDescent="0.25">
      <c r="D24107" s="87"/>
      <c r="J24107" s="88"/>
      <c r="K24107" s="89"/>
      <c r="M24107" s="88"/>
      <c r="O24107" s="90"/>
      <c r="P24107" s="90"/>
      <c r="Q24107" s="90"/>
    </row>
    <row r="24108" spans="4:17" x14ac:dyDescent="0.25">
      <c r="D24108" s="87"/>
      <c r="J24108" s="88"/>
      <c r="K24108" s="89"/>
      <c r="M24108" s="88"/>
      <c r="O24108" s="90"/>
      <c r="P24108" s="90"/>
      <c r="Q24108" s="90"/>
    </row>
    <row r="24109" spans="4:17" x14ac:dyDescent="0.25">
      <c r="D24109" s="87"/>
      <c r="J24109" s="88"/>
      <c r="K24109" s="89"/>
      <c r="M24109" s="88"/>
      <c r="O24109" s="90"/>
      <c r="P24109" s="90"/>
      <c r="Q24109" s="90"/>
    </row>
    <row r="24110" spans="4:17" x14ac:dyDescent="0.25">
      <c r="D24110" s="87"/>
      <c r="J24110" s="88"/>
      <c r="K24110" s="89"/>
      <c r="M24110" s="88"/>
      <c r="O24110" s="90"/>
      <c r="P24110" s="90"/>
      <c r="Q24110" s="90"/>
    </row>
    <row r="24111" spans="4:17" x14ac:dyDescent="0.25">
      <c r="D24111" s="87"/>
      <c r="J24111" s="88"/>
      <c r="K24111" s="89"/>
      <c r="M24111" s="88"/>
      <c r="O24111" s="90"/>
      <c r="P24111" s="90"/>
      <c r="Q24111" s="90"/>
    </row>
    <row r="24112" spans="4:17" x14ac:dyDescent="0.25">
      <c r="D24112" s="87"/>
      <c r="J24112" s="88"/>
      <c r="K24112" s="89"/>
      <c r="M24112" s="88"/>
      <c r="O24112" s="90"/>
      <c r="P24112" s="90"/>
      <c r="Q24112" s="90"/>
    </row>
    <row r="24113" spans="4:17" x14ac:dyDescent="0.25">
      <c r="D24113" s="87"/>
      <c r="J24113" s="88"/>
      <c r="K24113" s="89"/>
      <c r="M24113" s="88"/>
      <c r="O24113" s="90"/>
      <c r="P24113" s="90"/>
      <c r="Q24113" s="90"/>
    </row>
    <row r="24114" spans="4:17" x14ac:dyDescent="0.25">
      <c r="D24114" s="87"/>
      <c r="J24114" s="88"/>
      <c r="K24114" s="89"/>
      <c r="M24114" s="88"/>
      <c r="O24114" s="90"/>
      <c r="P24114" s="90"/>
      <c r="Q24114" s="90"/>
    </row>
    <row r="24115" spans="4:17" x14ac:dyDescent="0.25">
      <c r="D24115" s="87"/>
      <c r="J24115" s="88"/>
      <c r="K24115" s="89"/>
      <c r="M24115" s="88"/>
      <c r="O24115" s="90"/>
      <c r="P24115" s="90"/>
      <c r="Q24115" s="90"/>
    </row>
    <row r="24116" spans="4:17" x14ac:dyDescent="0.25">
      <c r="D24116" s="87"/>
      <c r="J24116" s="88"/>
      <c r="K24116" s="89"/>
      <c r="M24116" s="88"/>
      <c r="O24116" s="90"/>
      <c r="P24116" s="90"/>
      <c r="Q24116" s="90"/>
    </row>
    <row r="24117" spans="4:17" x14ac:dyDescent="0.25">
      <c r="D24117" s="87"/>
      <c r="J24117" s="88"/>
      <c r="K24117" s="89"/>
      <c r="M24117" s="88"/>
      <c r="O24117" s="90"/>
      <c r="P24117" s="90"/>
      <c r="Q24117" s="90"/>
    </row>
    <row r="24118" spans="4:17" x14ac:dyDescent="0.25">
      <c r="D24118" s="87"/>
      <c r="J24118" s="88"/>
      <c r="K24118" s="89"/>
      <c r="M24118" s="88"/>
      <c r="O24118" s="90"/>
      <c r="P24118" s="90"/>
      <c r="Q24118" s="90"/>
    </row>
    <row r="24119" spans="4:17" x14ac:dyDescent="0.25">
      <c r="D24119" s="87"/>
      <c r="J24119" s="88"/>
      <c r="K24119" s="89"/>
      <c r="M24119" s="88"/>
      <c r="O24119" s="90"/>
      <c r="P24119" s="90"/>
      <c r="Q24119" s="90"/>
    </row>
    <row r="24120" spans="4:17" x14ac:dyDescent="0.25">
      <c r="D24120" s="87"/>
      <c r="J24120" s="88"/>
      <c r="K24120" s="89"/>
      <c r="M24120" s="88"/>
      <c r="O24120" s="90"/>
      <c r="P24120" s="90"/>
      <c r="Q24120" s="90"/>
    </row>
    <row r="24121" spans="4:17" x14ac:dyDescent="0.25">
      <c r="D24121" s="87"/>
      <c r="J24121" s="88"/>
      <c r="K24121" s="89"/>
      <c r="M24121" s="88"/>
      <c r="O24121" s="90"/>
      <c r="P24121" s="90"/>
      <c r="Q24121" s="90"/>
    </row>
    <row r="24122" spans="4:17" x14ac:dyDescent="0.25">
      <c r="D24122" s="87"/>
      <c r="J24122" s="88"/>
      <c r="K24122" s="89"/>
      <c r="M24122" s="88"/>
      <c r="O24122" s="90"/>
      <c r="P24122" s="90"/>
      <c r="Q24122" s="90"/>
    </row>
    <row r="24123" spans="4:17" x14ac:dyDescent="0.25">
      <c r="D24123" s="87"/>
      <c r="J24123" s="88"/>
      <c r="K24123" s="89"/>
      <c r="M24123" s="88"/>
      <c r="O24123" s="90"/>
      <c r="P24123" s="90"/>
      <c r="Q24123" s="90"/>
    </row>
    <row r="24124" spans="4:17" x14ac:dyDescent="0.25">
      <c r="D24124" s="87"/>
      <c r="J24124" s="88"/>
      <c r="K24124" s="89"/>
      <c r="M24124" s="88"/>
      <c r="O24124" s="90"/>
      <c r="P24124" s="90"/>
      <c r="Q24124" s="90"/>
    </row>
    <row r="24125" spans="4:17" x14ac:dyDescent="0.25">
      <c r="D24125" s="87"/>
      <c r="J24125" s="88"/>
      <c r="K24125" s="89"/>
      <c r="M24125" s="88"/>
      <c r="O24125" s="90"/>
      <c r="P24125" s="90"/>
      <c r="Q24125" s="90"/>
    </row>
    <row r="24126" spans="4:17" x14ac:dyDescent="0.25">
      <c r="D24126" s="87"/>
      <c r="J24126" s="88"/>
      <c r="K24126" s="89"/>
      <c r="M24126" s="88"/>
      <c r="O24126" s="90"/>
      <c r="P24126" s="90"/>
      <c r="Q24126" s="90"/>
    </row>
    <row r="24127" spans="4:17" x14ac:dyDescent="0.25">
      <c r="D24127" s="87"/>
      <c r="J24127" s="88"/>
      <c r="K24127" s="89"/>
      <c r="M24127" s="88"/>
      <c r="O24127" s="90"/>
      <c r="P24127" s="90"/>
      <c r="Q24127" s="90"/>
    </row>
    <row r="24128" spans="4:17" x14ac:dyDescent="0.25">
      <c r="D24128" s="87"/>
      <c r="J24128" s="88"/>
      <c r="K24128" s="89"/>
      <c r="M24128" s="88"/>
      <c r="O24128" s="90"/>
      <c r="P24128" s="90"/>
      <c r="Q24128" s="90"/>
    </row>
    <row r="24129" spans="4:17" x14ac:dyDescent="0.25">
      <c r="D24129" s="87"/>
      <c r="J24129" s="88"/>
      <c r="K24129" s="89"/>
      <c r="M24129" s="88"/>
      <c r="O24129" s="90"/>
      <c r="P24129" s="90"/>
      <c r="Q24129" s="90"/>
    </row>
    <row r="24130" spans="4:17" x14ac:dyDescent="0.25">
      <c r="D24130" s="87"/>
      <c r="J24130" s="88"/>
      <c r="K24130" s="89"/>
      <c r="M24130" s="88"/>
      <c r="O24130" s="90"/>
      <c r="P24130" s="90"/>
      <c r="Q24130" s="90"/>
    </row>
    <row r="24131" spans="4:17" x14ac:dyDescent="0.25">
      <c r="D24131" s="87"/>
      <c r="J24131" s="88"/>
      <c r="K24131" s="89"/>
      <c r="M24131" s="88"/>
      <c r="O24131" s="90"/>
      <c r="P24131" s="90"/>
      <c r="Q24131" s="90"/>
    </row>
    <row r="24132" spans="4:17" x14ac:dyDescent="0.25">
      <c r="D24132" s="87"/>
      <c r="J24132" s="88"/>
      <c r="K24132" s="89"/>
      <c r="M24132" s="88"/>
      <c r="O24132" s="90"/>
      <c r="P24132" s="90"/>
      <c r="Q24132" s="90"/>
    </row>
    <row r="24133" spans="4:17" x14ac:dyDescent="0.25">
      <c r="D24133" s="87"/>
      <c r="J24133" s="88"/>
      <c r="K24133" s="89"/>
      <c r="M24133" s="88"/>
      <c r="O24133" s="90"/>
      <c r="P24133" s="90"/>
      <c r="Q24133" s="90"/>
    </row>
    <row r="24134" spans="4:17" x14ac:dyDescent="0.25">
      <c r="D24134" s="87"/>
      <c r="J24134" s="88"/>
      <c r="K24134" s="89"/>
      <c r="M24134" s="88"/>
      <c r="O24134" s="90"/>
      <c r="P24134" s="90"/>
      <c r="Q24134" s="90"/>
    </row>
    <row r="24135" spans="4:17" x14ac:dyDescent="0.25">
      <c r="D24135" s="87"/>
      <c r="J24135" s="88"/>
      <c r="K24135" s="89"/>
      <c r="M24135" s="88"/>
      <c r="O24135" s="90"/>
      <c r="P24135" s="90"/>
      <c r="Q24135" s="90"/>
    </row>
    <row r="24136" spans="4:17" x14ac:dyDescent="0.25">
      <c r="D24136" s="87"/>
      <c r="J24136" s="88"/>
      <c r="K24136" s="89"/>
      <c r="M24136" s="88"/>
      <c r="O24136" s="90"/>
      <c r="P24136" s="90"/>
      <c r="Q24136" s="90"/>
    </row>
    <row r="24137" spans="4:17" x14ac:dyDescent="0.25">
      <c r="D24137" s="87"/>
      <c r="J24137" s="88"/>
      <c r="K24137" s="89"/>
      <c r="M24137" s="88"/>
      <c r="O24137" s="90"/>
      <c r="P24137" s="90"/>
      <c r="Q24137" s="90"/>
    </row>
    <row r="24138" spans="4:17" x14ac:dyDescent="0.25">
      <c r="D24138" s="87"/>
      <c r="J24138" s="88"/>
      <c r="K24138" s="89"/>
      <c r="M24138" s="88"/>
      <c r="O24138" s="90"/>
      <c r="P24138" s="90"/>
      <c r="Q24138" s="90"/>
    </row>
    <row r="24139" spans="4:17" x14ac:dyDescent="0.25">
      <c r="D24139" s="87"/>
      <c r="J24139" s="88"/>
      <c r="K24139" s="89"/>
      <c r="M24139" s="88"/>
      <c r="O24139" s="90"/>
      <c r="P24139" s="90"/>
      <c r="Q24139" s="90"/>
    </row>
    <row r="24140" spans="4:17" x14ac:dyDescent="0.25">
      <c r="D24140" s="87"/>
      <c r="J24140" s="88"/>
      <c r="K24140" s="89"/>
      <c r="M24140" s="88"/>
      <c r="O24140" s="90"/>
      <c r="P24140" s="90"/>
      <c r="Q24140" s="90"/>
    </row>
    <row r="24141" spans="4:17" x14ac:dyDescent="0.25">
      <c r="D24141" s="87"/>
      <c r="J24141" s="88"/>
      <c r="K24141" s="89"/>
      <c r="M24141" s="88"/>
      <c r="O24141" s="90"/>
      <c r="P24141" s="90"/>
      <c r="Q24141" s="90"/>
    </row>
    <row r="24142" spans="4:17" x14ac:dyDescent="0.25">
      <c r="D24142" s="87"/>
      <c r="J24142" s="88"/>
      <c r="K24142" s="89"/>
      <c r="M24142" s="88"/>
      <c r="O24142" s="90"/>
      <c r="P24142" s="90"/>
      <c r="Q24142" s="90"/>
    </row>
    <row r="24143" spans="4:17" x14ac:dyDescent="0.25">
      <c r="D24143" s="87"/>
      <c r="J24143" s="88"/>
      <c r="K24143" s="89"/>
      <c r="M24143" s="88"/>
      <c r="O24143" s="90"/>
      <c r="P24143" s="90"/>
      <c r="Q24143" s="90"/>
    </row>
    <row r="24144" spans="4:17" x14ac:dyDescent="0.25">
      <c r="D24144" s="87"/>
      <c r="J24144" s="88"/>
      <c r="K24144" s="89"/>
      <c r="M24144" s="88"/>
      <c r="O24144" s="90"/>
      <c r="P24144" s="90"/>
      <c r="Q24144" s="90"/>
    </row>
    <row r="24145" spans="4:17" x14ac:dyDescent="0.25">
      <c r="D24145" s="87"/>
      <c r="J24145" s="88"/>
      <c r="K24145" s="89"/>
      <c r="M24145" s="88"/>
      <c r="O24145" s="90"/>
      <c r="P24145" s="90"/>
      <c r="Q24145" s="90"/>
    </row>
    <row r="24146" spans="4:17" x14ac:dyDescent="0.25">
      <c r="D24146" s="87"/>
      <c r="J24146" s="88"/>
      <c r="K24146" s="89"/>
      <c r="M24146" s="88"/>
      <c r="O24146" s="90"/>
      <c r="P24146" s="90"/>
      <c r="Q24146" s="90"/>
    </row>
    <row r="24147" spans="4:17" x14ac:dyDescent="0.25">
      <c r="D24147" s="87"/>
      <c r="J24147" s="88"/>
      <c r="K24147" s="89"/>
      <c r="M24147" s="88"/>
      <c r="O24147" s="90"/>
      <c r="P24147" s="90"/>
      <c r="Q24147" s="90"/>
    </row>
    <row r="24148" spans="4:17" x14ac:dyDescent="0.25">
      <c r="D24148" s="87"/>
      <c r="J24148" s="88"/>
      <c r="K24148" s="89"/>
      <c r="M24148" s="88"/>
      <c r="O24148" s="90"/>
      <c r="P24148" s="90"/>
      <c r="Q24148" s="90"/>
    </row>
    <row r="24149" spans="4:17" x14ac:dyDescent="0.25">
      <c r="D24149" s="87"/>
      <c r="J24149" s="88"/>
      <c r="K24149" s="89"/>
      <c r="M24149" s="88"/>
      <c r="O24149" s="90"/>
      <c r="P24149" s="90"/>
      <c r="Q24149" s="90"/>
    </row>
    <row r="24150" spans="4:17" x14ac:dyDescent="0.25">
      <c r="D24150" s="87"/>
      <c r="J24150" s="88"/>
      <c r="K24150" s="89"/>
      <c r="M24150" s="88"/>
      <c r="O24150" s="90"/>
      <c r="P24150" s="90"/>
      <c r="Q24150" s="90"/>
    </row>
    <row r="24151" spans="4:17" x14ac:dyDescent="0.25">
      <c r="D24151" s="87"/>
      <c r="J24151" s="88"/>
      <c r="K24151" s="89"/>
      <c r="M24151" s="88"/>
      <c r="O24151" s="90"/>
      <c r="P24151" s="90"/>
      <c r="Q24151" s="90"/>
    </row>
    <row r="24152" spans="4:17" x14ac:dyDescent="0.25">
      <c r="D24152" s="87"/>
      <c r="J24152" s="88"/>
      <c r="K24152" s="89"/>
      <c r="M24152" s="88"/>
      <c r="O24152" s="90"/>
      <c r="P24152" s="90"/>
      <c r="Q24152" s="90"/>
    </row>
    <row r="24153" spans="4:17" x14ac:dyDescent="0.25">
      <c r="D24153" s="87"/>
      <c r="J24153" s="88"/>
      <c r="K24153" s="89"/>
      <c r="M24153" s="88"/>
      <c r="O24153" s="90"/>
      <c r="P24153" s="90"/>
      <c r="Q24153" s="90"/>
    </row>
    <row r="24154" spans="4:17" x14ac:dyDescent="0.25">
      <c r="D24154" s="87"/>
      <c r="J24154" s="88"/>
      <c r="K24154" s="89"/>
      <c r="M24154" s="88"/>
      <c r="O24154" s="90"/>
      <c r="P24154" s="90"/>
      <c r="Q24154" s="90"/>
    </row>
    <row r="24155" spans="4:17" x14ac:dyDescent="0.25">
      <c r="D24155" s="87"/>
      <c r="J24155" s="88"/>
      <c r="K24155" s="89"/>
      <c r="M24155" s="88"/>
      <c r="O24155" s="90"/>
      <c r="P24155" s="90"/>
      <c r="Q24155" s="90"/>
    </row>
    <row r="24156" spans="4:17" x14ac:dyDescent="0.25">
      <c r="D24156" s="87"/>
      <c r="J24156" s="88"/>
      <c r="K24156" s="89"/>
      <c r="M24156" s="88"/>
      <c r="O24156" s="90"/>
      <c r="P24156" s="90"/>
      <c r="Q24156" s="90"/>
    </row>
    <row r="24157" spans="4:17" x14ac:dyDescent="0.25">
      <c r="D24157" s="87"/>
      <c r="J24157" s="88"/>
      <c r="K24157" s="89"/>
      <c r="M24157" s="88"/>
      <c r="O24157" s="90"/>
      <c r="P24157" s="90"/>
      <c r="Q24157" s="90"/>
    </row>
    <row r="24158" spans="4:17" x14ac:dyDescent="0.25">
      <c r="D24158" s="87"/>
      <c r="J24158" s="88"/>
      <c r="K24158" s="89"/>
      <c r="M24158" s="88"/>
      <c r="O24158" s="90"/>
      <c r="P24158" s="90"/>
      <c r="Q24158" s="90"/>
    </row>
    <row r="24159" spans="4:17" x14ac:dyDescent="0.25">
      <c r="D24159" s="87"/>
      <c r="J24159" s="88"/>
      <c r="K24159" s="89"/>
      <c r="M24159" s="88"/>
      <c r="O24159" s="90"/>
      <c r="P24159" s="90"/>
      <c r="Q24159" s="90"/>
    </row>
    <row r="24160" spans="4:17" x14ac:dyDescent="0.25">
      <c r="D24160" s="87"/>
      <c r="J24160" s="88"/>
      <c r="K24160" s="89"/>
      <c r="M24160" s="88"/>
      <c r="O24160" s="90"/>
      <c r="P24160" s="90"/>
      <c r="Q24160" s="90"/>
    </row>
    <row r="24161" spans="4:17" x14ac:dyDescent="0.25">
      <c r="D24161" s="87"/>
      <c r="J24161" s="88"/>
      <c r="K24161" s="89"/>
      <c r="M24161" s="88"/>
      <c r="O24161" s="90"/>
      <c r="P24161" s="90"/>
      <c r="Q24161" s="90"/>
    </row>
    <row r="24162" spans="4:17" x14ac:dyDescent="0.25">
      <c r="D24162" s="87"/>
      <c r="J24162" s="88"/>
      <c r="K24162" s="89"/>
      <c r="M24162" s="88"/>
      <c r="O24162" s="90"/>
      <c r="P24162" s="90"/>
      <c r="Q24162" s="90"/>
    </row>
    <row r="24163" spans="4:17" x14ac:dyDescent="0.25">
      <c r="D24163" s="87"/>
      <c r="J24163" s="88"/>
      <c r="K24163" s="89"/>
      <c r="M24163" s="88"/>
      <c r="O24163" s="90"/>
      <c r="P24163" s="90"/>
      <c r="Q24163" s="90"/>
    </row>
    <row r="24164" spans="4:17" x14ac:dyDescent="0.25">
      <c r="D24164" s="87"/>
      <c r="J24164" s="88"/>
      <c r="K24164" s="89"/>
      <c r="M24164" s="88"/>
      <c r="O24164" s="90"/>
      <c r="P24164" s="90"/>
      <c r="Q24164" s="90"/>
    </row>
    <row r="24165" spans="4:17" x14ac:dyDescent="0.25">
      <c r="D24165" s="87"/>
      <c r="J24165" s="88"/>
      <c r="K24165" s="89"/>
      <c r="M24165" s="88"/>
      <c r="O24165" s="90"/>
      <c r="P24165" s="90"/>
      <c r="Q24165" s="90"/>
    </row>
    <row r="24166" spans="4:17" x14ac:dyDescent="0.25">
      <c r="D24166" s="87"/>
      <c r="J24166" s="88"/>
      <c r="K24166" s="89"/>
      <c r="M24166" s="88"/>
      <c r="O24166" s="90"/>
      <c r="P24166" s="90"/>
      <c r="Q24166" s="90"/>
    </row>
    <row r="24167" spans="4:17" x14ac:dyDescent="0.25">
      <c r="D24167" s="87"/>
      <c r="J24167" s="88"/>
      <c r="K24167" s="89"/>
      <c r="M24167" s="88"/>
      <c r="O24167" s="90"/>
      <c r="P24167" s="90"/>
      <c r="Q24167" s="90"/>
    </row>
    <row r="24168" spans="4:17" x14ac:dyDescent="0.25">
      <c r="D24168" s="87"/>
      <c r="J24168" s="88"/>
      <c r="K24168" s="89"/>
      <c r="M24168" s="88"/>
      <c r="O24168" s="90"/>
      <c r="P24168" s="90"/>
      <c r="Q24168" s="90"/>
    </row>
    <row r="24169" spans="4:17" x14ac:dyDescent="0.25">
      <c r="D24169" s="87"/>
      <c r="J24169" s="88"/>
      <c r="K24169" s="89"/>
      <c r="M24169" s="88"/>
      <c r="O24169" s="90"/>
      <c r="P24169" s="90"/>
      <c r="Q24169" s="90"/>
    </row>
    <row r="24170" spans="4:17" x14ac:dyDescent="0.25">
      <c r="D24170" s="87"/>
      <c r="J24170" s="88"/>
      <c r="K24170" s="89"/>
      <c r="M24170" s="88"/>
      <c r="O24170" s="90"/>
      <c r="P24170" s="90"/>
      <c r="Q24170" s="90"/>
    </row>
    <row r="24171" spans="4:17" x14ac:dyDescent="0.25">
      <c r="D24171" s="87"/>
      <c r="J24171" s="88"/>
      <c r="K24171" s="89"/>
      <c r="M24171" s="88"/>
      <c r="O24171" s="90"/>
      <c r="P24171" s="90"/>
      <c r="Q24171" s="90"/>
    </row>
    <row r="24172" spans="4:17" x14ac:dyDescent="0.25">
      <c r="D24172" s="87"/>
      <c r="J24172" s="88"/>
      <c r="K24172" s="89"/>
      <c r="M24172" s="88"/>
      <c r="O24172" s="90"/>
      <c r="P24172" s="90"/>
      <c r="Q24172" s="90"/>
    </row>
    <row r="24173" spans="4:17" x14ac:dyDescent="0.25">
      <c r="D24173" s="87"/>
      <c r="J24173" s="88"/>
      <c r="K24173" s="89"/>
      <c r="M24173" s="88"/>
      <c r="O24173" s="90"/>
      <c r="P24173" s="90"/>
      <c r="Q24173" s="90"/>
    </row>
    <row r="24174" spans="4:17" x14ac:dyDescent="0.25">
      <c r="D24174" s="87"/>
      <c r="J24174" s="88"/>
      <c r="K24174" s="89"/>
      <c r="M24174" s="88"/>
      <c r="O24174" s="90"/>
      <c r="P24174" s="90"/>
      <c r="Q24174" s="90"/>
    </row>
    <row r="24175" spans="4:17" x14ac:dyDescent="0.25">
      <c r="D24175" s="87"/>
      <c r="J24175" s="88"/>
      <c r="K24175" s="89"/>
      <c r="M24175" s="88"/>
      <c r="O24175" s="90"/>
      <c r="P24175" s="90"/>
      <c r="Q24175" s="90"/>
    </row>
    <row r="24176" spans="4:17" x14ac:dyDescent="0.25">
      <c r="D24176" s="87"/>
      <c r="J24176" s="88"/>
      <c r="K24176" s="89"/>
      <c r="M24176" s="88"/>
      <c r="O24176" s="90"/>
      <c r="P24176" s="90"/>
      <c r="Q24176" s="90"/>
    </row>
    <row r="24177" spans="4:17" x14ac:dyDescent="0.25">
      <c r="D24177" s="87"/>
      <c r="J24177" s="88"/>
      <c r="K24177" s="89"/>
      <c r="M24177" s="88"/>
      <c r="O24177" s="90"/>
      <c r="P24177" s="90"/>
      <c r="Q24177" s="90"/>
    </row>
    <row r="24178" spans="4:17" x14ac:dyDescent="0.25">
      <c r="D24178" s="87"/>
      <c r="J24178" s="88"/>
      <c r="K24178" s="89"/>
      <c r="M24178" s="88"/>
      <c r="O24178" s="90"/>
      <c r="P24178" s="90"/>
      <c r="Q24178" s="90"/>
    </row>
    <row r="24179" spans="4:17" x14ac:dyDescent="0.25">
      <c r="D24179" s="87"/>
      <c r="J24179" s="88"/>
      <c r="K24179" s="89"/>
      <c r="M24179" s="88"/>
      <c r="O24179" s="90"/>
      <c r="P24179" s="90"/>
      <c r="Q24179" s="90"/>
    </row>
    <row r="24180" spans="4:17" x14ac:dyDescent="0.25">
      <c r="D24180" s="87"/>
      <c r="J24180" s="88"/>
      <c r="K24180" s="89"/>
      <c r="M24180" s="88"/>
      <c r="O24180" s="90"/>
      <c r="P24180" s="90"/>
      <c r="Q24180" s="90"/>
    </row>
    <row r="24181" spans="4:17" x14ac:dyDescent="0.25">
      <c r="D24181" s="87"/>
      <c r="J24181" s="88"/>
      <c r="K24181" s="89"/>
      <c r="M24181" s="88"/>
      <c r="O24181" s="90"/>
      <c r="P24181" s="90"/>
      <c r="Q24181" s="90"/>
    </row>
    <row r="24182" spans="4:17" x14ac:dyDescent="0.25">
      <c r="D24182" s="87"/>
      <c r="J24182" s="88"/>
      <c r="K24182" s="89"/>
      <c r="M24182" s="88"/>
      <c r="O24182" s="90"/>
      <c r="P24182" s="90"/>
      <c r="Q24182" s="90"/>
    </row>
    <row r="24183" spans="4:17" x14ac:dyDescent="0.25">
      <c r="D24183" s="87"/>
      <c r="J24183" s="88"/>
      <c r="K24183" s="89"/>
      <c r="M24183" s="88"/>
      <c r="O24183" s="90"/>
      <c r="P24183" s="90"/>
      <c r="Q24183" s="90"/>
    </row>
    <row r="24184" spans="4:17" x14ac:dyDescent="0.25">
      <c r="D24184" s="87"/>
      <c r="J24184" s="88"/>
      <c r="K24184" s="89"/>
      <c r="M24184" s="88"/>
      <c r="O24184" s="90"/>
      <c r="P24184" s="90"/>
      <c r="Q24184" s="90"/>
    </row>
    <row r="24185" spans="4:17" x14ac:dyDescent="0.25">
      <c r="D24185" s="87"/>
      <c r="J24185" s="88"/>
      <c r="K24185" s="89"/>
      <c r="M24185" s="88"/>
      <c r="O24185" s="90"/>
      <c r="P24185" s="90"/>
      <c r="Q24185" s="90"/>
    </row>
    <row r="24186" spans="4:17" x14ac:dyDescent="0.25">
      <c r="D24186" s="87"/>
      <c r="J24186" s="88"/>
      <c r="K24186" s="89"/>
      <c r="M24186" s="88"/>
      <c r="O24186" s="90"/>
      <c r="P24186" s="90"/>
      <c r="Q24186" s="90"/>
    </row>
    <row r="24187" spans="4:17" x14ac:dyDescent="0.25">
      <c r="D24187" s="87"/>
      <c r="J24187" s="88"/>
      <c r="K24187" s="89"/>
      <c r="M24187" s="88"/>
      <c r="O24187" s="90"/>
      <c r="P24187" s="90"/>
      <c r="Q24187" s="90"/>
    </row>
    <row r="24188" spans="4:17" x14ac:dyDescent="0.25">
      <c r="D24188" s="87"/>
      <c r="J24188" s="88"/>
      <c r="K24188" s="89"/>
      <c r="M24188" s="88"/>
      <c r="O24188" s="90"/>
      <c r="P24188" s="90"/>
      <c r="Q24188" s="90"/>
    </row>
    <row r="24189" spans="4:17" x14ac:dyDescent="0.25">
      <c r="D24189" s="87"/>
      <c r="J24189" s="88"/>
      <c r="K24189" s="89"/>
      <c r="M24189" s="88"/>
      <c r="O24189" s="90"/>
      <c r="P24189" s="90"/>
      <c r="Q24189" s="90"/>
    </row>
    <row r="24190" spans="4:17" x14ac:dyDescent="0.25">
      <c r="D24190" s="87"/>
      <c r="J24190" s="88"/>
      <c r="K24190" s="89"/>
      <c r="M24190" s="88"/>
      <c r="O24190" s="90"/>
      <c r="P24190" s="90"/>
      <c r="Q24190" s="90"/>
    </row>
    <row r="24191" spans="4:17" x14ac:dyDescent="0.25">
      <c r="D24191" s="87"/>
      <c r="J24191" s="88"/>
      <c r="K24191" s="89"/>
      <c r="M24191" s="88"/>
      <c r="O24191" s="90"/>
      <c r="P24191" s="90"/>
      <c r="Q24191" s="90"/>
    </row>
    <row r="24192" spans="4:17" x14ac:dyDescent="0.25">
      <c r="D24192" s="87"/>
      <c r="J24192" s="88"/>
      <c r="K24192" s="89"/>
      <c r="M24192" s="88"/>
      <c r="O24192" s="90"/>
      <c r="P24192" s="90"/>
      <c r="Q24192" s="90"/>
    </row>
    <row r="24193" spans="4:17" x14ac:dyDescent="0.25">
      <c r="D24193" s="87"/>
      <c r="J24193" s="88"/>
      <c r="K24193" s="89"/>
      <c r="M24193" s="88"/>
      <c r="O24193" s="90"/>
      <c r="P24193" s="90"/>
      <c r="Q24193" s="90"/>
    </row>
    <row r="24194" spans="4:17" x14ac:dyDescent="0.25">
      <c r="D24194" s="87"/>
      <c r="J24194" s="88"/>
      <c r="K24194" s="89"/>
      <c r="M24194" s="88"/>
      <c r="O24194" s="90"/>
      <c r="P24194" s="90"/>
      <c r="Q24194" s="90"/>
    </row>
    <row r="24195" spans="4:17" x14ac:dyDescent="0.25">
      <c r="D24195" s="87"/>
      <c r="J24195" s="88"/>
      <c r="K24195" s="89"/>
      <c r="M24195" s="88"/>
      <c r="O24195" s="90"/>
      <c r="P24195" s="90"/>
      <c r="Q24195" s="90"/>
    </row>
    <row r="24196" spans="4:17" x14ac:dyDescent="0.25">
      <c r="D24196" s="87"/>
      <c r="J24196" s="88"/>
      <c r="K24196" s="89"/>
      <c r="M24196" s="88"/>
      <c r="O24196" s="90"/>
      <c r="P24196" s="90"/>
      <c r="Q24196" s="90"/>
    </row>
    <row r="24197" spans="4:17" x14ac:dyDescent="0.25">
      <c r="D24197" s="87"/>
      <c r="J24197" s="88"/>
      <c r="K24197" s="89"/>
      <c r="M24197" s="88"/>
      <c r="O24197" s="90"/>
      <c r="P24197" s="90"/>
      <c r="Q24197" s="90"/>
    </row>
    <row r="24198" spans="4:17" x14ac:dyDescent="0.25">
      <c r="D24198" s="87"/>
      <c r="J24198" s="88"/>
      <c r="K24198" s="89"/>
      <c r="M24198" s="88"/>
      <c r="O24198" s="90"/>
      <c r="P24198" s="90"/>
      <c r="Q24198" s="90"/>
    </row>
    <row r="24199" spans="4:17" x14ac:dyDescent="0.25">
      <c r="D24199" s="87"/>
      <c r="J24199" s="88"/>
      <c r="K24199" s="89"/>
      <c r="M24199" s="88"/>
      <c r="O24199" s="90"/>
      <c r="P24199" s="90"/>
      <c r="Q24199" s="90"/>
    </row>
    <row r="24200" spans="4:17" x14ac:dyDescent="0.25">
      <c r="D24200" s="87"/>
      <c r="J24200" s="88"/>
      <c r="K24200" s="89"/>
      <c r="M24200" s="88"/>
      <c r="O24200" s="90"/>
      <c r="P24200" s="90"/>
      <c r="Q24200" s="90"/>
    </row>
    <row r="24201" spans="4:17" x14ac:dyDescent="0.25">
      <c r="D24201" s="87"/>
      <c r="J24201" s="88"/>
      <c r="K24201" s="89"/>
      <c r="M24201" s="88"/>
      <c r="O24201" s="90"/>
      <c r="P24201" s="90"/>
      <c r="Q24201" s="90"/>
    </row>
    <row r="24202" spans="4:17" x14ac:dyDescent="0.25">
      <c r="D24202" s="87"/>
      <c r="J24202" s="88"/>
      <c r="K24202" s="89"/>
      <c r="M24202" s="88"/>
      <c r="O24202" s="90"/>
      <c r="P24202" s="90"/>
      <c r="Q24202" s="90"/>
    </row>
    <row r="24203" spans="4:17" x14ac:dyDescent="0.25">
      <c r="D24203" s="87"/>
      <c r="J24203" s="88"/>
      <c r="K24203" s="89"/>
      <c r="M24203" s="88"/>
      <c r="O24203" s="90"/>
      <c r="P24203" s="90"/>
      <c r="Q24203" s="90"/>
    </row>
    <row r="24204" spans="4:17" x14ac:dyDescent="0.25">
      <c r="D24204" s="87"/>
      <c r="J24204" s="88"/>
      <c r="K24204" s="89"/>
      <c r="M24204" s="88"/>
      <c r="O24204" s="90"/>
      <c r="P24204" s="90"/>
      <c r="Q24204" s="90"/>
    </row>
    <row r="24205" spans="4:17" x14ac:dyDescent="0.25">
      <c r="D24205" s="87"/>
      <c r="J24205" s="88"/>
      <c r="K24205" s="89"/>
      <c r="M24205" s="88"/>
      <c r="O24205" s="90"/>
      <c r="P24205" s="90"/>
      <c r="Q24205" s="90"/>
    </row>
    <row r="24206" spans="4:17" x14ac:dyDescent="0.25">
      <c r="D24206" s="87"/>
      <c r="J24206" s="88"/>
      <c r="K24206" s="89"/>
      <c r="M24206" s="88"/>
      <c r="O24206" s="90"/>
      <c r="P24206" s="90"/>
      <c r="Q24206" s="90"/>
    </row>
    <row r="24207" spans="4:17" x14ac:dyDescent="0.25">
      <c r="D24207" s="87"/>
      <c r="J24207" s="88"/>
      <c r="K24207" s="89"/>
      <c r="M24207" s="88"/>
      <c r="O24207" s="90"/>
      <c r="P24207" s="90"/>
      <c r="Q24207" s="90"/>
    </row>
    <row r="24208" spans="4:17" x14ac:dyDescent="0.25">
      <c r="D24208" s="87"/>
      <c r="J24208" s="88"/>
      <c r="K24208" s="89"/>
      <c r="M24208" s="88"/>
      <c r="O24208" s="90"/>
      <c r="P24208" s="90"/>
      <c r="Q24208" s="90"/>
    </row>
    <row r="24209" spans="4:17" x14ac:dyDescent="0.25">
      <c r="D24209" s="87"/>
      <c r="J24209" s="88"/>
      <c r="K24209" s="89"/>
      <c r="M24209" s="88"/>
      <c r="O24209" s="90"/>
      <c r="P24209" s="90"/>
      <c r="Q24209" s="90"/>
    </row>
    <row r="24210" spans="4:17" x14ac:dyDescent="0.25">
      <c r="D24210" s="87"/>
      <c r="J24210" s="88"/>
      <c r="K24210" s="89"/>
      <c r="M24210" s="88"/>
      <c r="O24210" s="90"/>
      <c r="P24210" s="90"/>
      <c r="Q24210" s="90"/>
    </row>
    <row r="24211" spans="4:17" x14ac:dyDescent="0.25">
      <c r="D24211" s="87"/>
      <c r="J24211" s="88"/>
      <c r="K24211" s="89"/>
      <c r="M24211" s="88"/>
      <c r="O24211" s="90"/>
      <c r="P24211" s="90"/>
      <c r="Q24211" s="90"/>
    </row>
    <row r="24212" spans="4:17" x14ac:dyDescent="0.25">
      <c r="D24212" s="87"/>
      <c r="J24212" s="88"/>
      <c r="K24212" s="89"/>
      <c r="M24212" s="88"/>
      <c r="O24212" s="90"/>
      <c r="P24212" s="90"/>
      <c r="Q24212" s="90"/>
    </row>
    <row r="24213" spans="4:17" x14ac:dyDescent="0.25">
      <c r="D24213" s="87"/>
      <c r="J24213" s="88"/>
      <c r="K24213" s="89"/>
      <c r="M24213" s="88"/>
      <c r="O24213" s="90"/>
      <c r="P24213" s="90"/>
      <c r="Q24213" s="90"/>
    </row>
    <row r="24214" spans="4:17" x14ac:dyDescent="0.25">
      <c r="D24214" s="87"/>
      <c r="J24214" s="88"/>
      <c r="K24214" s="89"/>
      <c r="M24214" s="88"/>
      <c r="O24214" s="90"/>
      <c r="P24214" s="90"/>
      <c r="Q24214" s="90"/>
    </row>
    <row r="24215" spans="4:17" x14ac:dyDescent="0.25">
      <c r="D24215" s="87"/>
      <c r="J24215" s="88"/>
      <c r="K24215" s="89"/>
      <c r="M24215" s="88"/>
      <c r="O24215" s="90"/>
      <c r="P24215" s="90"/>
      <c r="Q24215" s="90"/>
    </row>
    <row r="24216" spans="4:17" x14ac:dyDescent="0.25">
      <c r="D24216" s="87"/>
      <c r="J24216" s="88"/>
      <c r="K24216" s="89"/>
      <c r="M24216" s="88"/>
      <c r="O24216" s="90"/>
      <c r="P24216" s="90"/>
      <c r="Q24216" s="90"/>
    </row>
    <row r="24217" spans="4:17" x14ac:dyDescent="0.25">
      <c r="D24217" s="87"/>
      <c r="J24217" s="88"/>
      <c r="K24217" s="89"/>
      <c r="M24217" s="88"/>
      <c r="O24217" s="90"/>
      <c r="P24217" s="90"/>
      <c r="Q24217" s="90"/>
    </row>
    <row r="24218" spans="4:17" x14ac:dyDescent="0.25">
      <c r="D24218" s="87"/>
      <c r="J24218" s="88"/>
      <c r="K24218" s="89"/>
      <c r="M24218" s="88"/>
      <c r="O24218" s="90"/>
      <c r="P24218" s="90"/>
      <c r="Q24218" s="90"/>
    </row>
    <row r="24219" spans="4:17" x14ac:dyDescent="0.25">
      <c r="D24219" s="87"/>
      <c r="J24219" s="88"/>
      <c r="K24219" s="89"/>
      <c r="M24219" s="88"/>
      <c r="O24219" s="90"/>
      <c r="P24219" s="90"/>
      <c r="Q24219" s="90"/>
    </row>
    <row r="24220" spans="4:17" x14ac:dyDescent="0.25">
      <c r="D24220" s="87"/>
      <c r="J24220" s="88"/>
      <c r="K24220" s="89"/>
      <c r="M24220" s="88"/>
      <c r="O24220" s="90"/>
      <c r="P24220" s="90"/>
      <c r="Q24220" s="90"/>
    </row>
    <row r="24221" spans="4:17" x14ac:dyDescent="0.25">
      <c r="D24221" s="87"/>
      <c r="J24221" s="88"/>
      <c r="K24221" s="89"/>
      <c r="M24221" s="88"/>
      <c r="O24221" s="90"/>
      <c r="P24221" s="90"/>
      <c r="Q24221" s="90"/>
    </row>
    <row r="24222" spans="4:17" x14ac:dyDescent="0.25">
      <c r="D24222" s="87"/>
      <c r="J24222" s="88"/>
      <c r="K24222" s="89"/>
      <c r="M24222" s="88"/>
      <c r="O24222" s="90"/>
      <c r="P24222" s="90"/>
      <c r="Q24222" s="90"/>
    </row>
    <row r="24223" spans="4:17" x14ac:dyDescent="0.25">
      <c r="D24223" s="87"/>
      <c r="J24223" s="88"/>
      <c r="K24223" s="89"/>
      <c r="M24223" s="88"/>
      <c r="O24223" s="90"/>
      <c r="P24223" s="90"/>
      <c r="Q24223" s="90"/>
    </row>
    <row r="24224" spans="4:17" x14ac:dyDescent="0.25">
      <c r="D24224" s="87"/>
      <c r="J24224" s="88"/>
      <c r="K24224" s="89"/>
      <c r="M24224" s="88"/>
      <c r="O24224" s="90"/>
      <c r="P24224" s="90"/>
      <c r="Q24224" s="90"/>
    </row>
    <row r="24225" spans="4:17" x14ac:dyDescent="0.25">
      <c r="D24225" s="87"/>
      <c r="J24225" s="88"/>
      <c r="K24225" s="89"/>
      <c r="M24225" s="88"/>
      <c r="O24225" s="90"/>
      <c r="P24225" s="90"/>
      <c r="Q24225" s="90"/>
    </row>
    <row r="24226" spans="4:17" x14ac:dyDescent="0.25">
      <c r="D24226" s="87"/>
      <c r="J24226" s="88"/>
      <c r="K24226" s="89"/>
      <c r="M24226" s="88"/>
      <c r="O24226" s="90"/>
      <c r="P24226" s="90"/>
      <c r="Q24226" s="90"/>
    </row>
    <row r="24227" spans="4:17" x14ac:dyDescent="0.25">
      <c r="D24227" s="87"/>
      <c r="J24227" s="88"/>
      <c r="K24227" s="89"/>
      <c r="M24227" s="88"/>
      <c r="O24227" s="90"/>
      <c r="P24227" s="90"/>
      <c r="Q24227" s="90"/>
    </row>
    <row r="24228" spans="4:17" x14ac:dyDescent="0.25">
      <c r="D24228" s="87"/>
      <c r="J24228" s="88"/>
      <c r="K24228" s="89"/>
      <c r="M24228" s="88"/>
      <c r="O24228" s="90"/>
      <c r="P24228" s="90"/>
      <c r="Q24228" s="90"/>
    </row>
    <row r="24229" spans="4:17" x14ac:dyDescent="0.25">
      <c r="D24229" s="87"/>
      <c r="J24229" s="88"/>
      <c r="K24229" s="89"/>
      <c r="M24229" s="88"/>
      <c r="O24229" s="90"/>
      <c r="P24229" s="90"/>
      <c r="Q24229" s="90"/>
    </row>
    <row r="24230" spans="4:17" x14ac:dyDescent="0.25">
      <c r="D24230" s="87"/>
      <c r="J24230" s="88"/>
      <c r="K24230" s="89"/>
      <c r="M24230" s="88"/>
      <c r="O24230" s="90"/>
      <c r="P24230" s="90"/>
      <c r="Q24230" s="90"/>
    </row>
    <row r="24231" spans="4:17" x14ac:dyDescent="0.25">
      <c r="D24231" s="87"/>
      <c r="J24231" s="88"/>
      <c r="K24231" s="89"/>
      <c r="M24231" s="88"/>
      <c r="O24231" s="90"/>
      <c r="P24231" s="90"/>
      <c r="Q24231" s="90"/>
    </row>
    <row r="24232" spans="4:17" x14ac:dyDescent="0.25">
      <c r="D24232" s="87"/>
      <c r="J24232" s="88"/>
      <c r="K24232" s="89"/>
      <c r="M24232" s="88"/>
      <c r="O24232" s="90"/>
      <c r="P24232" s="90"/>
      <c r="Q24232" s="90"/>
    </row>
    <row r="24233" spans="4:17" x14ac:dyDescent="0.25">
      <c r="D24233" s="87"/>
      <c r="J24233" s="88"/>
      <c r="K24233" s="89"/>
      <c r="M24233" s="88"/>
      <c r="O24233" s="90"/>
      <c r="P24233" s="90"/>
      <c r="Q24233" s="90"/>
    </row>
    <row r="24234" spans="4:17" x14ac:dyDescent="0.25">
      <c r="D24234" s="87"/>
      <c r="J24234" s="88"/>
      <c r="K24234" s="89"/>
      <c r="M24234" s="88"/>
      <c r="O24234" s="90"/>
      <c r="P24234" s="90"/>
      <c r="Q24234" s="90"/>
    </row>
    <row r="24235" spans="4:17" x14ac:dyDescent="0.25">
      <c r="D24235" s="87"/>
      <c r="J24235" s="88"/>
      <c r="K24235" s="89"/>
      <c r="M24235" s="88"/>
      <c r="O24235" s="90"/>
      <c r="P24235" s="90"/>
      <c r="Q24235" s="90"/>
    </row>
    <row r="24236" spans="4:17" x14ac:dyDescent="0.25">
      <c r="D24236" s="87"/>
      <c r="J24236" s="88"/>
      <c r="K24236" s="89"/>
      <c r="M24236" s="88"/>
      <c r="O24236" s="90"/>
      <c r="P24236" s="90"/>
      <c r="Q24236" s="90"/>
    </row>
    <row r="24237" spans="4:17" x14ac:dyDescent="0.25">
      <c r="D24237" s="87"/>
      <c r="J24237" s="88"/>
      <c r="K24237" s="89"/>
      <c r="M24237" s="88"/>
      <c r="O24237" s="90"/>
      <c r="P24237" s="90"/>
      <c r="Q24237" s="90"/>
    </row>
    <row r="24238" spans="4:17" x14ac:dyDescent="0.25">
      <c r="D24238" s="87"/>
      <c r="J24238" s="88"/>
      <c r="K24238" s="89"/>
      <c r="M24238" s="88"/>
      <c r="O24238" s="90"/>
      <c r="P24238" s="90"/>
      <c r="Q24238" s="90"/>
    </row>
    <row r="24239" spans="4:17" x14ac:dyDescent="0.25">
      <c r="D24239" s="87"/>
      <c r="J24239" s="88"/>
      <c r="K24239" s="89"/>
      <c r="M24239" s="88"/>
      <c r="O24239" s="90"/>
      <c r="P24239" s="90"/>
      <c r="Q24239" s="90"/>
    </row>
    <row r="24240" spans="4:17" x14ac:dyDescent="0.25">
      <c r="D24240" s="87"/>
      <c r="J24240" s="88"/>
      <c r="K24240" s="89"/>
      <c r="M24240" s="88"/>
      <c r="O24240" s="90"/>
      <c r="P24240" s="90"/>
      <c r="Q24240" s="90"/>
    </row>
    <row r="24241" spans="4:17" x14ac:dyDescent="0.25">
      <c r="D24241" s="87"/>
      <c r="J24241" s="88"/>
      <c r="K24241" s="89"/>
      <c r="M24241" s="88"/>
      <c r="O24241" s="90"/>
      <c r="P24241" s="90"/>
      <c r="Q24241" s="90"/>
    </row>
    <row r="24242" spans="4:17" x14ac:dyDescent="0.25">
      <c r="D24242" s="87"/>
      <c r="J24242" s="88"/>
      <c r="K24242" s="89"/>
      <c r="M24242" s="88"/>
      <c r="O24242" s="90"/>
      <c r="P24242" s="90"/>
      <c r="Q24242" s="90"/>
    </row>
    <row r="24243" spans="4:17" x14ac:dyDescent="0.25">
      <c r="D24243" s="87"/>
      <c r="J24243" s="88"/>
      <c r="K24243" s="89"/>
      <c r="M24243" s="88"/>
      <c r="O24243" s="90"/>
      <c r="P24243" s="90"/>
      <c r="Q24243" s="90"/>
    </row>
    <row r="24244" spans="4:17" x14ac:dyDescent="0.25">
      <c r="D24244" s="87"/>
      <c r="J24244" s="88"/>
      <c r="K24244" s="89"/>
      <c r="M24244" s="88"/>
      <c r="O24244" s="90"/>
      <c r="P24244" s="90"/>
      <c r="Q24244" s="90"/>
    </row>
    <row r="24245" spans="4:17" x14ac:dyDescent="0.25">
      <c r="D24245" s="87"/>
      <c r="J24245" s="88"/>
      <c r="K24245" s="89"/>
      <c r="M24245" s="88"/>
      <c r="O24245" s="90"/>
      <c r="P24245" s="90"/>
      <c r="Q24245" s="90"/>
    </row>
    <row r="24246" spans="4:17" x14ac:dyDescent="0.25">
      <c r="D24246" s="87"/>
      <c r="J24246" s="88"/>
      <c r="K24246" s="89"/>
      <c r="M24246" s="88"/>
      <c r="O24246" s="90"/>
      <c r="P24246" s="90"/>
      <c r="Q24246" s="90"/>
    </row>
    <row r="24247" spans="4:17" x14ac:dyDescent="0.25">
      <c r="D24247" s="87"/>
      <c r="J24247" s="88"/>
      <c r="K24247" s="89"/>
      <c r="M24247" s="88"/>
      <c r="O24247" s="90"/>
      <c r="P24247" s="90"/>
      <c r="Q24247" s="90"/>
    </row>
    <row r="24248" spans="4:17" x14ac:dyDescent="0.25">
      <c r="D24248" s="87"/>
      <c r="J24248" s="88"/>
      <c r="K24248" s="89"/>
      <c r="M24248" s="88"/>
      <c r="O24248" s="90"/>
      <c r="P24248" s="90"/>
      <c r="Q24248" s="90"/>
    </row>
    <row r="24249" spans="4:17" x14ac:dyDescent="0.25">
      <c r="D24249" s="87"/>
      <c r="J24249" s="88"/>
      <c r="K24249" s="89"/>
      <c r="M24249" s="88"/>
      <c r="O24249" s="90"/>
      <c r="P24249" s="90"/>
      <c r="Q24249" s="90"/>
    </row>
    <row r="24250" spans="4:17" x14ac:dyDescent="0.25">
      <c r="D24250" s="87"/>
      <c r="J24250" s="88"/>
      <c r="K24250" s="89"/>
      <c r="M24250" s="88"/>
      <c r="O24250" s="90"/>
      <c r="P24250" s="90"/>
      <c r="Q24250" s="90"/>
    </row>
    <row r="24251" spans="4:17" x14ac:dyDescent="0.25">
      <c r="D24251" s="87"/>
      <c r="J24251" s="88"/>
      <c r="K24251" s="89"/>
      <c r="M24251" s="88"/>
      <c r="O24251" s="90"/>
      <c r="P24251" s="90"/>
      <c r="Q24251" s="90"/>
    </row>
    <row r="24252" spans="4:17" x14ac:dyDescent="0.25">
      <c r="D24252" s="87"/>
      <c r="J24252" s="88"/>
      <c r="K24252" s="89"/>
      <c r="M24252" s="88"/>
      <c r="O24252" s="90"/>
      <c r="P24252" s="90"/>
      <c r="Q24252" s="90"/>
    </row>
    <row r="24253" spans="4:17" x14ac:dyDescent="0.25">
      <c r="D24253" s="87"/>
      <c r="J24253" s="88"/>
      <c r="K24253" s="89"/>
      <c r="M24253" s="88"/>
      <c r="O24253" s="90"/>
      <c r="P24253" s="90"/>
      <c r="Q24253" s="90"/>
    </row>
    <row r="24254" spans="4:17" x14ac:dyDescent="0.25">
      <c r="D24254" s="87"/>
      <c r="J24254" s="88"/>
      <c r="K24254" s="89"/>
      <c r="M24254" s="88"/>
      <c r="O24254" s="90"/>
      <c r="P24254" s="90"/>
      <c r="Q24254" s="90"/>
    </row>
    <row r="24255" spans="4:17" x14ac:dyDescent="0.25">
      <c r="D24255" s="87"/>
      <c r="J24255" s="88"/>
      <c r="K24255" s="89"/>
      <c r="M24255" s="88"/>
      <c r="O24255" s="90"/>
      <c r="P24255" s="90"/>
      <c r="Q24255" s="90"/>
    </row>
    <row r="24256" spans="4:17" x14ac:dyDescent="0.25">
      <c r="D24256" s="87"/>
      <c r="J24256" s="88"/>
      <c r="K24256" s="89"/>
      <c r="M24256" s="88"/>
      <c r="O24256" s="90"/>
      <c r="P24256" s="90"/>
      <c r="Q24256" s="90"/>
    </row>
    <row r="24257" spans="4:17" x14ac:dyDescent="0.25">
      <c r="D24257" s="87"/>
      <c r="J24257" s="88"/>
      <c r="K24257" s="89"/>
      <c r="M24257" s="88"/>
      <c r="O24257" s="90"/>
      <c r="P24257" s="90"/>
      <c r="Q24257" s="90"/>
    </row>
    <row r="24258" spans="4:17" x14ac:dyDescent="0.25">
      <c r="D24258" s="87"/>
      <c r="J24258" s="88"/>
      <c r="K24258" s="89"/>
      <c r="M24258" s="88"/>
      <c r="O24258" s="90"/>
      <c r="P24258" s="90"/>
      <c r="Q24258" s="90"/>
    </row>
    <row r="24259" spans="4:17" x14ac:dyDescent="0.25">
      <c r="D24259" s="87"/>
      <c r="J24259" s="88"/>
      <c r="K24259" s="89"/>
      <c r="M24259" s="88"/>
      <c r="O24259" s="90"/>
      <c r="P24259" s="90"/>
      <c r="Q24259" s="90"/>
    </row>
    <row r="24260" spans="4:17" x14ac:dyDescent="0.25">
      <c r="D24260" s="87"/>
      <c r="J24260" s="88"/>
      <c r="K24260" s="89"/>
      <c r="M24260" s="88"/>
      <c r="O24260" s="90"/>
      <c r="P24260" s="90"/>
      <c r="Q24260" s="90"/>
    </row>
    <row r="24261" spans="4:17" x14ac:dyDescent="0.25">
      <c r="D24261" s="87"/>
      <c r="J24261" s="88"/>
      <c r="K24261" s="89"/>
      <c r="M24261" s="88"/>
      <c r="O24261" s="90"/>
      <c r="P24261" s="90"/>
      <c r="Q24261" s="90"/>
    </row>
    <row r="24262" spans="4:17" x14ac:dyDescent="0.25">
      <c r="D24262" s="87"/>
      <c r="J24262" s="88"/>
      <c r="K24262" s="89"/>
      <c r="M24262" s="88"/>
      <c r="O24262" s="90"/>
      <c r="P24262" s="90"/>
      <c r="Q24262" s="90"/>
    </row>
    <row r="24263" spans="4:17" x14ac:dyDescent="0.25">
      <c r="D24263" s="87"/>
      <c r="J24263" s="88"/>
      <c r="K24263" s="89"/>
      <c r="M24263" s="88"/>
      <c r="O24263" s="90"/>
      <c r="P24263" s="90"/>
      <c r="Q24263" s="90"/>
    </row>
    <row r="24264" spans="4:17" x14ac:dyDescent="0.25">
      <c r="D24264" s="87"/>
      <c r="J24264" s="88"/>
      <c r="K24264" s="89"/>
      <c r="M24264" s="88"/>
      <c r="O24264" s="90"/>
      <c r="P24264" s="90"/>
      <c r="Q24264" s="90"/>
    </row>
    <row r="24265" spans="4:17" x14ac:dyDescent="0.25">
      <c r="D24265" s="87"/>
      <c r="J24265" s="88"/>
      <c r="K24265" s="89"/>
      <c r="M24265" s="88"/>
      <c r="O24265" s="90"/>
      <c r="P24265" s="90"/>
      <c r="Q24265" s="90"/>
    </row>
    <row r="24266" spans="4:17" x14ac:dyDescent="0.25">
      <c r="D24266" s="87"/>
      <c r="J24266" s="88"/>
      <c r="K24266" s="89"/>
      <c r="M24266" s="88"/>
      <c r="O24266" s="90"/>
      <c r="P24266" s="90"/>
      <c r="Q24266" s="90"/>
    </row>
    <row r="24267" spans="4:17" x14ac:dyDescent="0.25">
      <c r="D24267" s="87"/>
      <c r="J24267" s="88"/>
      <c r="K24267" s="89"/>
      <c r="M24267" s="88"/>
      <c r="O24267" s="90"/>
      <c r="P24267" s="90"/>
      <c r="Q24267" s="90"/>
    </row>
    <row r="24268" spans="4:17" x14ac:dyDescent="0.25">
      <c r="D24268" s="87"/>
      <c r="J24268" s="88"/>
      <c r="K24268" s="89"/>
      <c r="M24268" s="88"/>
      <c r="O24268" s="90"/>
      <c r="P24268" s="90"/>
      <c r="Q24268" s="90"/>
    </row>
    <row r="24269" spans="4:17" x14ac:dyDescent="0.25">
      <c r="D24269" s="87"/>
      <c r="J24269" s="88"/>
      <c r="K24269" s="89"/>
      <c r="M24269" s="88"/>
      <c r="O24269" s="90"/>
      <c r="P24269" s="90"/>
      <c r="Q24269" s="90"/>
    </row>
    <row r="24270" spans="4:17" x14ac:dyDescent="0.25">
      <c r="D24270" s="87"/>
      <c r="J24270" s="88"/>
      <c r="K24270" s="89"/>
      <c r="M24270" s="88"/>
      <c r="O24270" s="90"/>
      <c r="P24270" s="90"/>
      <c r="Q24270" s="90"/>
    </row>
    <row r="24271" spans="4:17" x14ac:dyDescent="0.25">
      <c r="D24271" s="87"/>
      <c r="J24271" s="88"/>
      <c r="K24271" s="89"/>
      <c r="M24271" s="88"/>
      <c r="O24271" s="90"/>
      <c r="P24271" s="90"/>
      <c r="Q24271" s="90"/>
    </row>
    <row r="24272" spans="4:17" x14ac:dyDescent="0.25">
      <c r="D24272" s="87"/>
      <c r="J24272" s="88"/>
      <c r="K24272" s="89"/>
      <c r="M24272" s="88"/>
      <c r="O24272" s="90"/>
      <c r="P24272" s="90"/>
      <c r="Q24272" s="90"/>
    </row>
    <row r="24273" spans="4:17" x14ac:dyDescent="0.25">
      <c r="D24273" s="87"/>
      <c r="J24273" s="88"/>
      <c r="K24273" s="89"/>
      <c r="M24273" s="88"/>
      <c r="O24273" s="90"/>
      <c r="P24273" s="90"/>
      <c r="Q24273" s="90"/>
    </row>
    <row r="24274" spans="4:17" x14ac:dyDescent="0.25">
      <c r="D24274" s="87"/>
      <c r="J24274" s="88"/>
      <c r="K24274" s="89"/>
      <c r="M24274" s="88"/>
      <c r="O24274" s="90"/>
      <c r="P24274" s="90"/>
      <c r="Q24274" s="90"/>
    </row>
    <row r="24275" spans="4:17" x14ac:dyDescent="0.25">
      <c r="D24275" s="87"/>
      <c r="J24275" s="88"/>
      <c r="K24275" s="89"/>
      <c r="M24275" s="88"/>
      <c r="O24275" s="90"/>
      <c r="P24275" s="90"/>
      <c r="Q24275" s="90"/>
    </row>
    <row r="24276" spans="4:17" x14ac:dyDescent="0.25">
      <c r="D24276" s="87"/>
      <c r="J24276" s="88"/>
      <c r="K24276" s="89"/>
      <c r="M24276" s="88"/>
      <c r="O24276" s="90"/>
      <c r="P24276" s="90"/>
      <c r="Q24276" s="90"/>
    </row>
    <row r="24277" spans="4:17" x14ac:dyDescent="0.25">
      <c r="D24277" s="87"/>
      <c r="J24277" s="88"/>
      <c r="K24277" s="89"/>
      <c r="M24277" s="88"/>
      <c r="O24277" s="90"/>
      <c r="P24277" s="90"/>
      <c r="Q24277" s="90"/>
    </row>
    <row r="24278" spans="4:17" x14ac:dyDescent="0.25">
      <c r="D24278" s="87"/>
      <c r="J24278" s="88"/>
      <c r="K24278" s="89"/>
      <c r="M24278" s="88"/>
      <c r="O24278" s="90"/>
      <c r="P24278" s="90"/>
      <c r="Q24278" s="90"/>
    </row>
    <row r="24279" spans="4:17" x14ac:dyDescent="0.25">
      <c r="D24279" s="87"/>
      <c r="J24279" s="88"/>
      <c r="K24279" s="89"/>
      <c r="M24279" s="88"/>
      <c r="O24279" s="90"/>
      <c r="P24279" s="90"/>
      <c r="Q24279" s="90"/>
    </row>
    <row r="24280" spans="4:17" x14ac:dyDescent="0.25">
      <c r="D24280" s="87"/>
      <c r="J24280" s="88"/>
      <c r="K24280" s="89"/>
      <c r="M24280" s="88"/>
      <c r="O24280" s="90"/>
      <c r="P24280" s="90"/>
      <c r="Q24280" s="90"/>
    </row>
    <row r="24281" spans="4:17" x14ac:dyDescent="0.25">
      <c r="D24281" s="87"/>
      <c r="J24281" s="88"/>
      <c r="K24281" s="89"/>
      <c r="M24281" s="88"/>
      <c r="O24281" s="90"/>
      <c r="P24281" s="90"/>
      <c r="Q24281" s="90"/>
    </row>
    <row r="24282" spans="4:17" x14ac:dyDescent="0.25">
      <c r="D24282" s="87"/>
      <c r="J24282" s="88"/>
      <c r="K24282" s="89"/>
      <c r="M24282" s="88"/>
      <c r="O24282" s="90"/>
      <c r="P24282" s="90"/>
      <c r="Q24282" s="90"/>
    </row>
    <row r="24283" spans="4:17" x14ac:dyDescent="0.25">
      <c r="D24283" s="87"/>
      <c r="J24283" s="88"/>
      <c r="K24283" s="89"/>
      <c r="M24283" s="88"/>
      <c r="O24283" s="90"/>
      <c r="P24283" s="90"/>
      <c r="Q24283" s="90"/>
    </row>
    <row r="24284" spans="4:17" x14ac:dyDescent="0.25">
      <c r="D24284" s="87"/>
      <c r="J24284" s="88"/>
      <c r="K24284" s="89"/>
      <c r="M24284" s="88"/>
      <c r="O24284" s="90"/>
      <c r="P24284" s="90"/>
      <c r="Q24284" s="90"/>
    </row>
    <row r="24285" spans="4:17" x14ac:dyDescent="0.25">
      <c r="D24285" s="87"/>
      <c r="J24285" s="88"/>
      <c r="K24285" s="89"/>
      <c r="M24285" s="88"/>
      <c r="O24285" s="90"/>
      <c r="P24285" s="90"/>
      <c r="Q24285" s="90"/>
    </row>
    <row r="24286" spans="4:17" x14ac:dyDescent="0.25">
      <c r="D24286" s="87"/>
      <c r="J24286" s="88"/>
      <c r="K24286" s="89"/>
      <c r="M24286" s="88"/>
      <c r="O24286" s="90"/>
      <c r="P24286" s="90"/>
      <c r="Q24286" s="90"/>
    </row>
    <row r="24287" spans="4:17" x14ac:dyDescent="0.25">
      <c r="D24287" s="87"/>
      <c r="J24287" s="88"/>
      <c r="K24287" s="89"/>
      <c r="M24287" s="88"/>
      <c r="O24287" s="90"/>
      <c r="P24287" s="90"/>
      <c r="Q24287" s="90"/>
    </row>
    <row r="24288" spans="4:17" x14ac:dyDescent="0.25">
      <c r="D24288" s="87"/>
      <c r="J24288" s="88"/>
      <c r="K24288" s="89"/>
      <c r="M24288" s="88"/>
      <c r="O24288" s="90"/>
      <c r="P24288" s="90"/>
      <c r="Q24288" s="90"/>
    </row>
    <row r="24289" spans="4:17" x14ac:dyDescent="0.25">
      <c r="D24289" s="87"/>
      <c r="J24289" s="88"/>
      <c r="K24289" s="89"/>
      <c r="M24289" s="88"/>
      <c r="O24289" s="90"/>
      <c r="P24289" s="90"/>
      <c r="Q24289" s="90"/>
    </row>
    <row r="24290" spans="4:17" x14ac:dyDescent="0.25">
      <c r="D24290" s="87"/>
      <c r="J24290" s="88"/>
      <c r="K24290" s="89"/>
      <c r="M24290" s="88"/>
      <c r="O24290" s="90"/>
      <c r="P24290" s="90"/>
      <c r="Q24290" s="90"/>
    </row>
    <row r="24291" spans="4:17" x14ac:dyDescent="0.25">
      <c r="D24291" s="87"/>
      <c r="J24291" s="88"/>
      <c r="K24291" s="89"/>
      <c r="M24291" s="88"/>
      <c r="O24291" s="90"/>
      <c r="P24291" s="90"/>
      <c r="Q24291" s="90"/>
    </row>
    <row r="24292" spans="4:17" x14ac:dyDescent="0.25">
      <c r="D24292" s="87"/>
      <c r="J24292" s="88"/>
      <c r="K24292" s="89"/>
      <c r="M24292" s="88"/>
      <c r="O24292" s="90"/>
      <c r="P24292" s="90"/>
      <c r="Q24292" s="90"/>
    </row>
    <row r="24293" spans="4:17" x14ac:dyDescent="0.25">
      <c r="D24293" s="87"/>
      <c r="J24293" s="88"/>
      <c r="K24293" s="89"/>
      <c r="M24293" s="88"/>
      <c r="O24293" s="90"/>
      <c r="P24293" s="90"/>
      <c r="Q24293" s="90"/>
    </row>
    <row r="24294" spans="4:17" x14ac:dyDescent="0.25">
      <c r="D24294" s="87"/>
      <c r="J24294" s="88"/>
      <c r="K24294" s="89"/>
      <c r="M24294" s="88"/>
      <c r="O24294" s="90"/>
      <c r="P24294" s="90"/>
      <c r="Q24294" s="90"/>
    </row>
    <row r="24295" spans="4:17" x14ac:dyDescent="0.25">
      <c r="D24295" s="87"/>
      <c r="J24295" s="88"/>
      <c r="K24295" s="89"/>
      <c r="M24295" s="88"/>
      <c r="O24295" s="90"/>
      <c r="P24295" s="90"/>
      <c r="Q24295" s="90"/>
    </row>
    <row r="24296" spans="4:17" x14ac:dyDescent="0.25">
      <c r="D24296" s="87"/>
      <c r="J24296" s="88"/>
      <c r="K24296" s="89"/>
      <c r="M24296" s="88"/>
      <c r="O24296" s="90"/>
      <c r="P24296" s="90"/>
      <c r="Q24296" s="90"/>
    </row>
    <row r="24297" spans="4:17" x14ac:dyDescent="0.25">
      <c r="D24297" s="87"/>
      <c r="J24297" s="88"/>
      <c r="K24297" s="89"/>
      <c r="M24297" s="88"/>
      <c r="O24297" s="90"/>
      <c r="P24297" s="90"/>
      <c r="Q24297" s="90"/>
    </row>
    <row r="24298" spans="4:17" x14ac:dyDescent="0.25">
      <c r="D24298" s="87"/>
      <c r="J24298" s="88"/>
      <c r="K24298" s="89"/>
      <c r="M24298" s="88"/>
      <c r="O24298" s="90"/>
      <c r="P24298" s="90"/>
      <c r="Q24298" s="90"/>
    </row>
    <row r="24299" spans="4:17" x14ac:dyDescent="0.25">
      <c r="D24299" s="87"/>
      <c r="J24299" s="88"/>
      <c r="K24299" s="89"/>
      <c r="M24299" s="88"/>
      <c r="O24299" s="90"/>
      <c r="P24299" s="90"/>
      <c r="Q24299" s="90"/>
    </row>
    <row r="24300" spans="4:17" x14ac:dyDescent="0.25">
      <c r="D24300" s="87"/>
      <c r="J24300" s="88"/>
      <c r="K24300" s="89"/>
      <c r="M24300" s="88"/>
      <c r="O24300" s="90"/>
      <c r="P24300" s="90"/>
      <c r="Q24300" s="90"/>
    </row>
    <row r="24301" spans="4:17" x14ac:dyDescent="0.25">
      <c r="D24301" s="87"/>
      <c r="J24301" s="88"/>
      <c r="K24301" s="89"/>
      <c r="M24301" s="88"/>
      <c r="O24301" s="90"/>
      <c r="P24301" s="90"/>
      <c r="Q24301" s="90"/>
    </row>
    <row r="24302" spans="4:17" x14ac:dyDescent="0.25">
      <c r="D24302" s="87"/>
      <c r="J24302" s="88"/>
      <c r="K24302" s="89"/>
      <c r="M24302" s="88"/>
      <c r="O24302" s="90"/>
      <c r="P24302" s="90"/>
      <c r="Q24302" s="90"/>
    </row>
    <row r="24303" spans="4:17" x14ac:dyDescent="0.25">
      <c r="D24303" s="87"/>
      <c r="J24303" s="88"/>
      <c r="K24303" s="89"/>
      <c r="M24303" s="88"/>
      <c r="O24303" s="90"/>
      <c r="P24303" s="90"/>
      <c r="Q24303" s="90"/>
    </row>
    <row r="24304" spans="4:17" x14ac:dyDescent="0.25">
      <c r="D24304" s="87"/>
      <c r="J24304" s="88"/>
      <c r="K24304" s="89"/>
      <c r="M24304" s="88"/>
      <c r="O24304" s="90"/>
      <c r="P24304" s="90"/>
      <c r="Q24304" s="90"/>
    </row>
    <row r="24305" spans="4:17" x14ac:dyDescent="0.25">
      <c r="D24305" s="87"/>
      <c r="J24305" s="88"/>
      <c r="K24305" s="89"/>
      <c r="M24305" s="88"/>
      <c r="O24305" s="90"/>
      <c r="P24305" s="90"/>
      <c r="Q24305" s="90"/>
    </row>
    <row r="24306" spans="4:17" x14ac:dyDescent="0.25">
      <c r="D24306" s="87"/>
      <c r="J24306" s="88"/>
      <c r="K24306" s="89"/>
      <c r="M24306" s="88"/>
      <c r="O24306" s="90"/>
      <c r="P24306" s="90"/>
      <c r="Q24306" s="90"/>
    </row>
    <row r="24307" spans="4:17" x14ac:dyDescent="0.25">
      <c r="D24307" s="87"/>
      <c r="J24307" s="88"/>
      <c r="K24307" s="89"/>
      <c r="M24307" s="88"/>
      <c r="O24307" s="90"/>
      <c r="P24307" s="90"/>
      <c r="Q24307" s="90"/>
    </row>
    <row r="24308" spans="4:17" x14ac:dyDescent="0.25">
      <c r="D24308" s="87"/>
      <c r="J24308" s="88"/>
      <c r="K24308" s="89"/>
      <c r="M24308" s="88"/>
      <c r="O24308" s="90"/>
      <c r="P24308" s="90"/>
      <c r="Q24308" s="90"/>
    </row>
    <row r="24309" spans="4:17" x14ac:dyDescent="0.25">
      <c r="D24309" s="87"/>
      <c r="J24309" s="88"/>
      <c r="K24309" s="89"/>
      <c r="M24309" s="88"/>
      <c r="O24309" s="90"/>
      <c r="P24309" s="90"/>
      <c r="Q24309" s="90"/>
    </row>
    <row r="24310" spans="4:17" x14ac:dyDescent="0.25">
      <c r="D24310" s="87"/>
      <c r="J24310" s="88"/>
      <c r="K24310" s="89"/>
      <c r="M24310" s="88"/>
      <c r="O24310" s="90"/>
      <c r="P24310" s="90"/>
      <c r="Q24310" s="90"/>
    </row>
    <row r="24311" spans="4:17" x14ac:dyDescent="0.25">
      <c r="D24311" s="87"/>
      <c r="J24311" s="88"/>
      <c r="K24311" s="89"/>
      <c r="M24311" s="88"/>
      <c r="O24311" s="90"/>
      <c r="P24311" s="90"/>
      <c r="Q24311" s="90"/>
    </row>
    <row r="24312" spans="4:17" x14ac:dyDescent="0.25">
      <c r="D24312" s="87"/>
      <c r="J24312" s="88"/>
      <c r="K24312" s="89"/>
      <c r="M24312" s="88"/>
      <c r="O24312" s="90"/>
      <c r="P24312" s="90"/>
      <c r="Q24312" s="90"/>
    </row>
    <row r="24313" spans="4:17" x14ac:dyDescent="0.25">
      <c r="D24313" s="87"/>
      <c r="J24313" s="88"/>
      <c r="K24313" s="89"/>
      <c r="M24313" s="88"/>
      <c r="O24313" s="90"/>
      <c r="P24313" s="90"/>
      <c r="Q24313" s="90"/>
    </row>
    <row r="24314" spans="4:17" x14ac:dyDescent="0.25">
      <c r="D24314" s="87"/>
      <c r="J24314" s="88"/>
      <c r="K24314" s="89"/>
      <c r="M24314" s="88"/>
      <c r="O24314" s="90"/>
      <c r="P24314" s="90"/>
      <c r="Q24314" s="90"/>
    </row>
    <row r="24315" spans="4:17" x14ac:dyDescent="0.25">
      <c r="D24315" s="87"/>
      <c r="J24315" s="88"/>
      <c r="K24315" s="89"/>
      <c r="M24315" s="88"/>
      <c r="O24315" s="90"/>
      <c r="P24315" s="90"/>
      <c r="Q24315" s="90"/>
    </row>
    <row r="24316" spans="4:17" x14ac:dyDescent="0.25">
      <c r="D24316" s="87"/>
      <c r="J24316" s="88"/>
      <c r="K24316" s="89"/>
      <c r="M24316" s="88"/>
      <c r="O24316" s="90"/>
      <c r="P24316" s="90"/>
      <c r="Q24316" s="90"/>
    </row>
    <row r="24317" spans="4:17" x14ac:dyDescent="0.25">
      <c r="D24317" s="87"/>
      <c r="J24317" s="88"/>
      <c r="K24317" s="89"/>
      <c r="M24317" s="88"/>
      <c r="O24317" s="90"/>
      <c r="P24317" s="90"/>
      <c r="Q24317" s="90"/>
    </row>
    <row r="24318" spans="4:17" x14ac:dyDescent="0.25">
      <c r="D24318" s="87"/>
      <c r="J24318" s="88"/>
      <c r="K24318" s="89"/>
      <c r="M24318" s="88"/>
      <c r="O24318" s="90"/>
      <c r="P24318" s="90"/>
      <c r="Q24318" s="90"/>
    </row>
    <row r="24319" spans="4:17" x14ac:dyDescent="0.25">
      <c r="D24319" s="87"/>
      <c r="J24319" s="88"/>
      <c r="K24319" s="89"/>
      <c r="M24319" s="88"/>
      <c r="O24319" s="90"/>
      <c r="P24319" s="90"/>
      <c r="Q24319" s="90"/>
    </row>
    <row r="24320" spans="4:17" x14ac:dyDescent="0.25">
      <c r="D24320" s="87"/>
      <c r="J24320" s="88"/>
      <c r="K24320" s="89"/>
      <c r="M24320" s="88"/>
      <c r="O24320" s="90"/>
      <c r="P24320" s="90"/>
      <c r="Q24320" s="90"/>
    </row>
    <row r="24321" spans="4:17" x14ac:dyDescent="0.25">
      <c r="D24321" s="87"/>
      <c r="J24321" s="88"/>
      <c r="K24321" s="89"/>
      <c r="M24321" s="88"/>
      <c r="O24321" s="90"/>
      <c r="P24321" s="90"/>
      <c r="Q24321" s="90"/>
    </row>
    <row r="24322" spans="4:17" x14ac:dyDescent="0.25">
      <c r="D24322" s="87"/>
      <c r="J24322" s="88"/>
      <c r="K24322" s="89"/>
      <c r="M24322" s="88"/>
      <c r="O24322" s="90"/>
      <c r="P24322" s="90"/>
      <c r="Q24322" s="90"/>
    </row>
    <row r="24323" spans="4:17" x14ac:dyDescent="0.25">
      <c r="D24323" s="87"/>
      <c r="J24323" s="88"/>
      <c r="K24323" s="89"/>
      <c r="M24323" s="88"/>
      <c r="O24323" s="90"/>
      <c r="P24323" s="90"/>
      <c r="Q24323" s="90"/>
    </row>
    <row r="24324" spans="4:17" x14ac:dyDescent="0.25">
      <c r="D24324" s="87"/>
      <c r="J24324" s="88"/>
      <c r="K24324" s="89"/>
      <c r="M24324" s="88"/>
      <c r="O24324" s="90"/>
      <c r="P24324" s="90"/>
      <c r="Q24324" s="90"/>
    </row>
    <row r="24325" spans="4:17" x14ac:dyDescent="0.25">
      <c r="D24325" s="87"/>
      <c r="J24325" s="88"/>
      <c r="K24325" s="89"/>
      <c r="M24325" s="88"/>
      <c r="O24325" s="90"/>
      <c r="P24325" s="90"/>
      <c r="Q24325" s="90"/>
    </row>
    <row r="24326" spans="4:17" x14ac:dyDescent="0.25">
      <c r="D24326" s="87"/>
      <c r="J24326" s="88"/>
      <c r="K24326" s="89"/>
      <c r="M24326" s="88"/>
      <c r="O24326" s="90"/>
      <c r="P24326" s="90"/>
      <c r="Q24326" s="90"/>
    </row>
    <row r="24327" spans="4:17" x14ac:dyDescent="0.25">
      <c r="D24327" s="87"/>
      <c r="J24327" s="88"/>
      <c r="K24327" s="89"/>
      <c r="M24327" s="88"/>
      <c r="O24327" s="90"/>
      <c r="P24327" s="90"/>
      <c r="Q24327" s="90"/>
    </row>
    <row r="24328" spans="4:17" x14ac:dyDescent="0.25">
      <c r="D24328" s="87"/>
      <c r="J24328" s="88"/>
      <c r="K24328" s="89"/>
      <c r="M24328" s="88"/>
      <c r="O24328" s="90"/>
      <c r="P24328" s="90"/>
      <c r="Q24328" s="90"/>
    </row>
    <row r="24329" spans="4:17" x14ac:dyDescent="0.25">
      <c r="D24329" s="87"/>
      <c r="J24329" s="88"/>
      <c r="K24329" s="89"/>
      <c r="M24329" s="88"/>
      <c r="O24329" s="90"/>
      <c r="P24329" s="90"/>
      <c r="Q24329" s="90"/>
    </row>
    <row r="24330" spans="4:17" x14ac:dyDescent="0.25">
      <c r="D24330" s="87"/>
      <c r="J24330" s="88"/>
      <c r="K24330" s="89"/>
      <c r="M24330" s="88"/>
      <c r="O24330" s="90"/>
      <c r="P24330" s="90"/>
      <c r="Q24330" s="90"/>
    </row>
    <row r="24331" spans="4:17" x14ac:dyDescent="0.25">
      <c r="D24331" s="87"/>
      <c r="J24331" s="88"/>
      <c r="K24331" s="89"/>
      <c r="M24331" s="88"/>
      <c r="O24331" s="90"/>
      <c r="P24331" s="90"/>
      <c r="Q24331" s="90"/>
    </row>
    <row r="24332" spans="4:17" x14ac:dyDescent="0.25">
      <c r="D24332" s="87"/>
      <c r="J24332" s="88"/>
      <c r="K24332" s="89"/>
      <c r="M24332" s="88"/>
      <c r="O24332" s="90"/>
      <c r="P24332" s="90"/>
      <c r="Q24332" s="90"/>
    </row>
    <row r="24333" spans="4:17" x14ac:dyDescent="0.25">
      <c r="D24333" s="87"/>
      <c r="J24333" s="88"/>
      <c r="K24333" s="89"/>
      <c r="M24333" s="88"/>
      <c r="O24333" s="90"/>
      <c r="P24333" s="90"/>
      <c r="Q24333" s="90"/>
    </row>
    <row r="24334" spans="4:17" x14ac:dyDescent="0.25">
      <c r="D24334" s="87"/>
      <c r="J24334" s="88"/>
      <c r="K24334" s="89"/>
      <c r="M24334" s="88"/>
      <c r="O24334" s="90"/>
      <c r="P24334" s="90"/>
      <c r="Q24334" s="90"/>
    </row>
    <row r="24335" spans="4:17" x14ac:dyDescent="0.25">
      <c r="D24335" s="87"/>
      <c r="J24335" s="88"/>
      <c r="K24335" s="89"/>
      <c r="M24335" s="88"/>
      <c r="O24335" s="90"/>
      <c r="P24335" s="90"/>
      <c r="Q24335" s="90"/>
    </row>
    <row r="24336" spans="4:17" x14ac:dyDescent="0.25">
      <c r="D24336" s="87"/>
      <c r="J24336" s="88"/>
      <c r="K24336" s="89"/>
      <c r="M24336" s="88"/>
      <c r="O24336" s="90"/>
      <c r="P24336" s="90"/>
      <c r="Q24336" s="90"/>
    </row>
    <row r="24337" spans="4:17" x14ac:dyDescent="0.25">
      <c r="D24337" s="87"/>
      <c r="J24337" s="88"/>
      <c r="K24337" s="89"/>
      <c r="M24337" s="88"/>
      <c r="O24337" s="90"/>
      <c r="P24337" s="90"/>
      <c r="Q24337" s="90"/>
    </row>
    <row r="24338" spans="4:17" x14ac:dyDescent="0.25">
      <c r="D24338" s="87"/>
      <c r="J24338" s="88"/>
      <c r="K24338" s="89"/>
      <c r="M24338" s="88"/>
      <c r="O24338" s="90"/>
      <c r="P24338" s="90"/>
      <c r="Q24338" s="90"/>
    </row>
    <row r="24339" spans="4:17" x14ac:dyDescent="0.25">
      <c r="D24339" s="87"/>
      <c r="J24339" s="88"/>
      <c r="K24339" s="89"/>
      <c r="M24339" s="88"/>
      <c r="O24339" s="90"/>
      <c r="P24339" s="90"/>
      <c r="Q24339" s="90"/>
    </row>
    <row r="24340" spans="4:17" x14ac:dyDescent="0.25">
      <c r="D24340" s="87"/>
      <c r="J24340" s="88"/>
      <c r="K24340" s="89"/>
      <c r="M24340" s="88"/>
      <c r="O24340" s="90"/>
      <c r="P24340" s="90"/>
      <c r="Q24340" s="90"/>
    </row>
    <row r="24341" spans="4:17" x14ac:dyDescent="0.25">
      <c r="D24341" s="87"/>
      <c r="J24341" s="88"/>
      <c r="K24341" s="89"/>
      <c r="M24341" s="88"/>
      <c r="O24341" s="90"/>
      <c r="P24341" s="90"/>
      <c r="Q24341" s="90"/>
    </row>
    <row r="24342" spans="4:17" x14ac:dyDescent="0.25">
      <c r="D24342" s="87"/>
      <c r="J24342" s="88"/>
      <c r="K24342" s="89"/>
      <c r="M24342" s="88"/>
      <c r="O24342" s="90"/>
      <c r="P24342" s="90"/>
      <c r="Q24342" s="90"/>
    </row>
    <row r="24343" spans="4:17" x14ac:dyDescent="0.25">
      <c r="D24343" s="87"/>
      <c r="J24343" s="88"/>
      <c r="K24343" s="89"/>
      <c r="M24343" s="88"/>
      <c r="O24343" s="90"/>
      <c r="P24343" s="90"/>
      <c r="Q24343" s="90"/>
    </row>
    <row r="24344" spans="4:17" x14ac:dyDescent="0.25">
      <c r="D24344" s="87"/>
      <c r="J24344" s="88"/>
      <c r="K24344" s="89"/>
      <c r="M24344" s="88"/>
      <c r="O24344" s="90"/>
      <c r="P24344" s="90"/>
      <c r="Q24344" s="90"/>
    </row>
    <row r="24345" spans="4:17" x14ac:dyDescent="0.25">
      <c r="D24345" s="87"/>
      <c r="J24345" s="88"/>
      <c r="K24345" s="89"/>
      <c r="M24345" s="88"/>
      <c r="O24345" s="90"/>
      <c r="P24345" s="90"/>
      <c r="Q24345" s="90"/>
    </row>
    <row r="24346" spans="4:17" x14ac:dyDescent="0.25">
      <c r="D24346" s="87"/>
      <c r="J24346" s="88"/>
      <c r="K24346" s="89"/>
      <c r="M24346" s="88"/>
      <c r="O24346" s="90"/>
      <c r="P24346" s="90"/>
      <c r="Q24346" s="90"/>
    </row>
    <row r="24347" spans="4:17" x14ac:dyDescent="0.25">
      <c r="D24347" s="87"/>
      <c r="J24347" s="88"/>
      <c r="K24347" s="89"/>
      <c r="M24347" s="88"/>
      <c r="O24347" s="90"/>
      <c r="P24347" s="90"/>
      <c r="Q24347" s="90"/>
    </row>
    <row r="24348" spans="4:17" x14ac:dyDescent="0.25">
      <c r="D24348" s="87"/>
      <c r="J24348" s="88"/>
      <c r="K24348" s="89"/>
      <c r="M24348" s="88"/>
      <c r="O24348" s="90"/>
      <c r="P24348" s="90"/>
      <c r="Q24348" s="90"/>
    </row>
    <row r="24349" spans="4:17" x14ac:dyDescent="0.25">
      <c r="D24349" s="87"/>
      <c r="J24349" s="88"/>
      <c r="K24349" s="89"/>
      <c r="M24349" s="88"/>
      <c r="O24349" s="90"/>
      <c r="P24349" s="90"/>
      <c r="Q24349" s="90"/>
    </row>
    <row r="24350" spans="4:17" x14ac:dyDescent="0.25">
      <c r="D24350" s="87"/>
      <c r="J24350" s="88"/>
      <c r="K24350" s="89"/>
      <c r="M24350" s="88"/>
      <c r="O24350" s="90"/>
      <c r="P24350" s="90"/>
      <c r="Q24350" s="90"/>
    </row>
    <row r="24351" spans="4:17" x14ac:dyDescent="0.25">
      <c r="D24351" s="87"/>
      <c r="J24351" s="88"/>
      <c r="K24351" s="89"/>
      <c r="M24351" s="88"/>
      <c r="O24351" s="90"/>
      <c r="P24351" s="90"/>
      <c r="Q24351" s="90"/>
    </row>
    <row r="24352" spans="4:17" x14ac:dyDescent="0.25">
      <c r="D24352" s="87"/>
      <c r="J24352" s="88"/>
      <c r="K24352" s="89"/>
      <c r="M24352" s="88"/>
      <c r="O24352" s="90"/>
      <c r="P24352" s="90"/>
      <c r="Q24352" s="90"/>
    </row>
    <row r="24353" spans="4:17" x14ac:dyDescent="0.25">
      <c r="D24353" s="87"/>
      <c r="J24353" s="88"/>
      <c r="K24353" s="89"/>
      <c r="M24353" s="88"/>
      <c r="O24353" s="90"/>
      <c r="P24353" s="90"/>
      <c r="Q24353" s="90"/>
    </row>
    <row r="24354" spans="4:17" x14ac:dyDescent="0.25">
      <c r="D24354" s="87"/>
      <c r="J24354" s="88"/>
      <c r="K24354" s="89"/>
      <c r="M24354" s="88"/>
      <c r="O24354" s="90"/>
      <c r="P24354" s="90"/>
      <c r="Q24354" s="90"/>
    </row>
    <row r="24355" spans="4:17" x14ac:dyDescent="0.25">
      <c r="D24355" s="87"/>
      <c r="J24355" s="88"/>
      <c r="K24355" s="89"/>
      <c r="M24355" s="88"/>
      <c r="O24355" s="90"/>
      <c r="P24355" s="90"/>
      <c r="Q24355" s="90"/>
    </row>
    <row r="24356" spans="4:17" x14ac:dyDescent="0.25">
      <c r="D24356" s="87"/>
      <c r="J24356" s="88"/>
      <c r="K24356" s="89"/>
      <c r="M24356" s="88"/>
      <c r="O24356" s="90"/>
      <c r="P24356" s="90"/>
      <c r="Q24356" s="90"/>
    </row>
    <row r="24357" spans="4:17" x14ac:dyDescent="0.25">
      <c r="D24357" s="87"/>
      <c r="J24357" s="88"/>
      <c r="K24357" s="89"/>
      <c r="M24357" s="88"/>
      <c r="O24357" s="90"/>
      <c r="P24357" s="90"/>
      <c r="Q24357" s="90"/>
    </row>
    <row r="24358" spans="4:17" x14ac:dyDescent="0.25">
      <c r="D24358" s="87"/>
      <c r="J24358" s="88"/>
      <c r="K24358" s="89"/>
      <c r="M24358" s="88"/>
      <c r="O24358" s="90"/>
      <c r="P24358" s="90"/>
      <c r="Q24358" s="90"/>
    </row>
    <row r="24359" spans="4:17" x14ac:dyDescent="0.25">
      <c r="D24359" s="87"/>
      <c r="J24359" s="88"/>
      <c r="K24359" s="89"/>
      <c r="M24359" s="88"/>
      <c r="O24359" s="90"/>
      <c r="P24359" s="90"/>
      <c r="Q24359" s="90"/>
    </row>
    <row r="24360" spans="4:17" x14ac:dyDescent="0.25">
      <c r="D24360" s="87"/>
      <c r="J24360" s="88"/>
      <c r="K24360" s="89"/>
      <c r="M24360" s="88"/>
      <c r="O24360" s="90"/>
      <c r="P24360" s="90"/>
      <c r="Q24360" s="90"/>
    </row>
    <row r="24361" spans="4:17" x14ac:dyDescent="0.25">
      <c r="D24361" s="87"/>
      <c r="J24361" s="88"/>
      <c r="K24361" s="89"/>
      <c r="M24361" s="88"/>
      <c r="O24361" s="90"/>
      <c r="P24361" s="90"/>
      <c r="Q24361" s="90"/>
    </row>
    <row r="24362" spans="4:17" x14ac:dyDescent="0.25">
      <c r="D24362" s="87"/>
      <c r="J24362" s="88"/>
      <c r="K24362" s="89"/>
      <c r="M24362" s="88"/>
      <c r="O24362" s="90"/>
      <c r="P24362" s="90"/>
      <c r="Q24362" s="90"/>
    </row>
    <row r="24363" spans="4:17" x14ac:dyDescent="0.25">
      <c r="D24363" s="87"/>
      <c r="J24363" s="88"/>
      <c r="K24363" s="89"/>
      <c r="M24363" s="88"/>
      <c r="O24363" s="90"/>
      <c r="P24363" s="90"/>
      <c r="Q24363" s="90"/>
    </row>
    <row r="24364" spans="4:17" x14ac:dyDescent="0.25">
      <c r="D24364" s="87"/>
      <c r="J24364" s="88"/>
      <c r="K24364" s="89"/>
      <c r="M24364" s="88"/>
      <c r="O24364" s="90"/>
      <c r="P24364" s="90"/>
      <c r="Q24364" s="90"/>
    </row>
    <row r="24365" spans="4:17" x14ac:dyDescent="0.25">
      <c r="D24365" s="87"/>
      <c r="J24365" s="88"/>
      <c r="K24365" s="89"/>
      <c r="M24365" s="88"/>
      <c r="O24365" s="90"/>
      <c r="P24365" s="90"/>
      <c r="Q24365" s="90"/>
    </row>
    <row r="24366" spans="4:17" x14ac:dyDescent="0.25">
      <c r="D24366" s="87"/>
      <c r="J24366" s="88"/>
      <c r="K24366" s="89"/>
      <c r="M24366" s="88"/>
      <c r="O24366" s="90"/>
      <c r="P24366" s="90"/>
      <c r="Q24366" s="90"/>
    </row>
    <row r="24367" spans="4:17" x14ac:dyDescent="0.25">
      <c r="D24367" s="87"/>
      <c r="J24367" s="88"/>
      <c r="K24367" s="89"/>
      <c r="M24367" s="88"/>
      <c r="O24367" s="90"/>
      <c r="P24367" s="90"/>
      <c r="Q24367" s="90"/>
    </row>
    <row r="24368" spans="4:17" x14ac:dyDescent="0.25">
      <c r="D24368" s="87"/>
      <c r="J24368" s="88"/>
      <c r="K24368" s="89"/>
      <c r="M24368" s="88"/>
      <c r="O24368" s="90"/>
      <c r="P24368" s="90"/>
      <c r="Q24368" s="90"/>
    </row>
    <row r="24369" spans="4:17" x14ac:dyDescent="0.25">
      <c r="D24369" s="87"/>
      <c r="J24369" s="88"/>
      <c r="K24369" s="89"/>
      <c r="M24369" s="88"/>
      <c r="O24369" s="90"/>
      <c r="P24369" s="90"/>
      <c r="Q24369" s="90"/>
    </row>
    <row r="24370" spans="4:17" x14ac:dyDescent="0.25">
      <c r="D24370" s="87"/>
      <c r="J24370" s="88"/>
      <c r="K24370" s="89"/>
      <c r="M24370" s="88"/>
      <c r="O24370" s="90"/>
      <c r="P24370" s="90"/>
      <c r="Q24370" s="90"/>
    </row>
    <row r="24371" spans="4:17" x14ac:dyDescent="0.25">
      <c r="D24371" s="87"/>
      <c r="J24371" s="88"/>
      <c r="K24371" s="89"/>
      <c r="M24371" s="88"/>
      <c r="O24371" s="90"/>
      <c r="P24371" s="90"/>
      <c r="Q24371" s="90"/>
    </row>
    <row r="24372" spans="4:17" x14ac:dyDescent="0.25">
      <c r="D24372" s="87"/>
      <c r="J24372" s="88"/>
      <c r="K24372" s="89"/>
      <c r="M24372" s="88"/>
      <c r="O24372" s="90"/>
      <c r="P24372" s="90"/>
      <c r="Q24372" s="90"/>
    </row>
    <row r="24373" spans="4:17" x14ac:dyDescent="0.25">
      <c r="D24373" s="87"/>
      <c r="J24373" s="88"/>
      <c r="K24373" s="89"/>
      <c r="M24373" s="88"/>
      <c r="O24373" s="90"/>
      <c r="P24373" s="90"/>
      <c r="Q24373" s="90"/>
    </row>
    <row r="24374" spans="4:17" x14ac:dyDescent="0.25">
      <c r="D24374" s="87"/>
      <c r="J24374" s="88"/>
      <c r="K24374" s="89"/>
      <c r="M24374" s="88"/>
      <c r="O24374" s="90"/>
      <c r="P24374" s="90"/>
      <c r="Q24374" s="90"/>
    </row>
    <row r="24375" spans="4:17" x14ac:dyDescent="0.25">
      <c r="D24375" s="87"/>
      <c r="J24375" s="88"/>
      <c r="K24375" s="89"/>
      <c r="M24375" s="88"/>
      <c r="O24375" s="90"/>
      <c r="P24375" s="90"/>
      <c r="Q24375" s="90"/>
    </row>
    <row r="24376" spans="4:17" x14ac:dyDescent="0.25">
      <c r="D24376" s="87"/>
      <c r="J24376" s="88"/>
      <c r="K24376" s="89"/>
      <c r="M24376" s="88"/>
      <c r="O24376" s="90"/>
      <c r="P24376" s="90"/>
      <c r="Q24376" s="90"/>
    </row>
    <row r="24377" spans="4:17" x14ac:dyDescent="0.25">
      <c r="D24377" s="87"/>
      <c r="J24377" s="88"/>
      <c r="K24377" s="89"/>
      <c r="M24377" s="88"/>
      <c r="O24377" s="90"/>
      <c r="P24377" s="90"/>
      <c r="Q24377" s="90"/>
    </row>
    <row r="24378" spans="4:17" x14ac:dyDescent="0.25">
      <c r="D24378" s="87"/>
      <c r="J24378" s="88"/>
      <c r="K24378" s="89"/>
      <c r="M24378" s="88"/>
      <c r="O24378" s="90"/>
      <c r="P24378" s="90"/>
      <c r="Q24378" s="90"/>
    </row>
    <row r="24379" spans="4:17" x14ac:dyDescent="0.25">
      <c r="D24379" s="87"/>
      <c r="J24379" s="88"/>
      <c r="K24379" s="89"/>
      <c r="M24379" s="88"/>
      <c r="O24379" s="90"/>
      <c r="P24379" s="90"/>
      <c r="Q24379" s="90"/>
    </row>
    <row r="24380" spans="4:17" x14ac:dyDescent="0.25">
      <c r="D24380" s="87"/>
      <c r="J24380" s="88"/>
      <c r="K24380" s="89"/>
      <c r="M24380" s="88"/>
      <c r="O24380" s="90"/>
      <c r="P24380" s="90"/>
      <c r="Q24380" s="90"/>
    </row>
    <row r="24381" spans="4:17" x14ac:dyDescent="0.25">
      <c r="D24381" s="87"/>
      <c r="J24381" s="88"/>
      <c r="K24381" s="89"/>
      <c r="M24381" s="88"/>
      <c r="O24381" s="90"/>
      <c r="P24381" s="90"/>
      <c r="Q24381" s="90"/>
    </row>
    <row r="24382" spans="4:17" x14ac:dyDescent="0.25">
      <c r="D24382" s="87"/>
      <c r="J24382" s="88"/>
      <c r="K24382" s="89"/>
      <c r="M24382" s="88"/>
      <c r="O24382" s="90"/>
      <c r="P24382" s="90"/>
      <c r="Q24382" s="90"/>
    </row>
    <row r="24383" spans="4:17" x14ac:dyDescent="0.25">
      <c r="D24383" s="87"/>
      <c r="J24383" s="88"/>
      <c r="K24383" s="89"/>
      <c r="M24383" s="88"/>
      <c r="O24383" s="90"/>
      <c r="P24383" s="90"/>
      <c r="Q24383" s="90"/>
    </row>
    <row r="24384" spans="4:17" x14ac:dyDescent="0.25">
      <c r="D24384" s="87"/>
      <c r="J24384" s="88"/>
      <c r="K24384" s="89"/>
      <c r="M24384" s="88"/>
      <c r="O24384" s="90"/>
      <c r="P24384" s="90"/>
      <c r="Q24384" s="90"/>
    </row>
    <row r="24385" spans="4:17" x14ac:dyDescent="0.25">
      <c r="D24385" s="87"/>
      <c r="J24385" s="88"/>
      <c r="K24385" s="89"/>
      <c r="M24385" s="88"/>
      <c r="O24385" s="90"/>
      <c r="P24385" s="90"/>
      <c r="Q24385" s="90"/>
    </row>
    <row r="24386" spans="4:17" x14ac:dyDescent="0.25">
      <c r="D24386" s="87"/>
      <c r="J24386" s="88"/>
      <c r="K24386" s="89"/>
      <c r="M24386" s="88"/>
      <c r="O24386" s="90"/>
      <c r="P24386" s="90"/>
      <c r="Q24386" s="90"/>
    </row>
    <row r="24387" spans="4:17" x14ac:dyDescent="0.25">
      <c r="D24387" s="87"/>
      <c r="J24387" s="88"/>
      <c r="K24387" s="89"/>
      <c r="M24387" s="88"/>
      <c r="O24387" s="90"/>
      <c r="P24387" s="90"/>
      <c r="Q24387" s="90"/>
    </row>
    <row r="24388" spans="4:17" x14ac:dyDescent="0.25">
      <c r="D24388" s="87"/>
      <c r="J24388" s="88"/>
      <c r="K24388" s="89"/>
      <c r="M24388" s="88"/>
      <c r="O24388" s="90"/>
      <c r="P24388" s="90"/>
      <c r="Q24388" s="90"/>
    </row>
    <row r="24389" spans="4:17" x14ac:dyDescent="0.25">
      <c r="D24389" s="87"/>
      <c r="J24389" s="88"/>
      <c r="K24389" s="89"/>
      <c r="M24389" s="88"/>
      <c r="O24389" s="90"/>
      <c r="P24389" s="90"/>
      <c r="Q24389" s="90"/>
    </row>
    <row r="24390" spans="4:17" x14ac:dyDescent="0.25">
      <c r="D24390" s="87"/>
      <c r="J24390" s="88"/>
      <c r="K24390" s="89"/>
      <c r="M24390" s="88"/>
      <c r="O24390" s="90"/>
      <c r="P24390" s="90"/>
      <c r="Q24390" s="90"/>
    </row>
    <row r="24391" spans="4:17" x14ac:dyDescent="0.25">
      <c r="D24391" s="87"/>
      <c r="J24391" s="88"/>
      <c r="K24391" s="89"/>
      <c r="M24391" s="88"/>
      <c r="O24391" s="90"/>
      <c r="P24391" s="90"/>
      <c r="Q24391" s="90"/>
    </row>
    <row r="24392" spans="4:17" x14ac:dyDescent="0.25">
      <c r="D24392" s="87"/>
      <c r="J24392" s="88"/>
      <c r="K24392" s="89"/>
      <c r="M24392" s="88"/>
      <c r="O24392" s="90"/>
      <c r="P24392" s="90"/>
      <c r="Q24392" s="90"/>
    </row>
    <row r="24393" spans="4:17" x14ac:dyDescent="0.25">
      <c r="D24393" s="87"/>
      <c r="J24393" s="88"/>
      <c r="K24393" s="89"/>
      <c r="M24393" s="88"/>
      <c r="O24393" s="90"/>
      <c r="P24393" s="90"/>
      <c r="Q24393" s="90"/>
    </row>
    <row r="24394" spans="4:17" x14ac:dyDescent="0.25">
      <c r="D24394" s="87"/>
      <c r="J24394" s="88"/>
      <c r="K24394" s="89"/>
      <c r="M24394" s="88"/>
      <c r="O24394" s="90"/>
      <c r="P24394" s="90"/>
      <c r="Q24394" s="90"/>
    </row>
    <row r="24395" spans="4:17" x14ac:dyDescent="0.25">
      <c r="D24395" s="87"/>
      <c r="J24395" s="88"/>
      <c r="K24395" s="89"/>
      <c r="M24395" s="88"/>
      <c r="O24395" s="90"/>
      <c r="P24395" s="90"/>
      <c r="Q24395" s="90"/>
    </row>
    <row r="24396" spans="4:17" x14ac:dyDescent="0.25">
      <c r="D24396" s="87"/>
      <c r="J24396" s="88"/>
      <c r="K24396" s="89"/>
      <c r="M24396" s="88"/>
      <c r="O24396" s="90"/>
      <c r="P24396" s="90"/>
      <c r="Q24396" s="90"/>
    </row>
    <row r="24397" spans="4:17" x14ac:dyDescent="0.25">
      <c r="D24397" s="87"/>
      <c r="J24397" s="88"/>
      <c r="K24397" s="89"/>
      <c r="M24397" s="88"/>
      <c r="O24397" s="90"/>
      <c r="P24397" s="90"/>
      <c r="Q24397" s="90"/>
    </row>
    <row r="24398" spans="4:17" x14ac:dyDescent="0.25">
      <c r="D24398" s="87"/>
      <c r="J24398" s="88"/>
      <c r="K24398" s="89"/>
      <c r="M24398" s="88"/>
      <c r="O24398" s="90"/>
      <c r="P24398" s="90"/>
      <c r="Q24398" s="90"/>
    </row>
    <row r="24399" spans="4:17" x14ac:dyDescent="0.25">
      <c r="D24399" s="87"/>
      <c r="J24399" s="88"/>
      <c r="K24399" s="89"/>
      <c r="M24399" s="88"/>
      <c r="O24399" s="90"/>
      <c r="P24399" s="90"/>
      <c r="Q24399" s="90"/>
    </row>
    <row r="24400" spans="4:17" x14ac:dyDescent="0.25">
      <c r="D24400" s="87"/>
      <c r="J24400" s="88"/>
      <c r="K24400" s="89"/>
      <c r="M24400" s="88"/>
      <c r="O24400" s="90"/>
      <c r="P24400" s="90"/>
      <c r="Q24400" s="90"/>
    </row>
    <row r="24401" spans="4:17" x14ac:dyDescent="0.25">
      <c r="D24401" s="87"/>
      <c r="J24401" s="88"/>
      <c r="K24401" s="89"/>
      <c r="M24401" s="88"/>
      <c r="O24401" s="90"/>
      <c r="P24401" s="90"/>
      <c r="Q24401" s="90"/>
    </row>
    <row r="24402" spans="4:17" x14ac:dyDescent="0.25">
      <c r="D24402" s="87"/>
      <c r="J24402" s="88"/>
      <c r="K24402" s="89"/>
      <c r="M24402" s="88"/>
      <c r="O24402" s="90"/>
      <c r="P24402" s="90"/>
      <c r="Q24402" s="90"/>
    </row>
    <row r="24403" spans="4:17" x14ac:dyDescent="0.25">
      <c r="D24403" s="87"/>
      <c r="J24403" s="88"/>
      <c r="K24403" s="89"/>
      <c r="M24403" s="88"/>
      <c r="O24403" s="90"/>
      <c r="P24403" s="90"/>
      <c r="Q24403" s="90"/>
    </row>
    <row r="24404" spans="4:17" x14ac:dyDescent="0.25">
      <c r="D24404" s="87"/>
      <c r="J24404" s="88"/>
      <c r="K24404" s="89"/>
      <c r="M24404" s="88"/>
      <c r="O24404" s="90"/>
      <c r="P24404" s="90"/>
      <c r="Q24404" s="90"/>
    </row>
    <row r="24405" spans="4:17" x14ac:dyDescent="0.25">
      <c r="D24405" s="87"/>
      <c r="J24405" s="88"/>
      <c r="K24405" s="89"/>
      <c r="M24405" s="88"/>
      <c r="O24405" s="90"/>
      <c r="P24405" s="90"/>
      <c r="Q24405" s="90"/>
    </row>
    <row r="24406" spans="4:17" x14ac:dyDescent="0.25">
      <c r="D24406" s="87"/>
      <c r="J24406" s="88"/>
      <c r="K24406" s="89"/>
      <c r="M24406" s="88"/>
      <c r="O24406" s="90"/>
      <c r="P24406" s="90"/>
      <c r="Q24406" s="90"/>
    </row>
    <row r="24407" spans="4:17" x14ac:dyDescent="0.25">
      <c r="D24407" s="87"/>
      <c r="J24407" s="88"/>
      <c r="K24407" s="89"/>
      <c r="M24407" s="88"/>
      <c r="O24407" s="90"/>
      <c r="P24407" s="90"/>
      <c r="Q24407" s="90"/>
    </row>
    <row r="24408" spans="4:17" x14ac:dyDescent="0.25">
      <c r="D24408" s="87"/>
      <c r="J24408" s="88"/>
      <c r="K24408" s="89"/>
      <c r="M24408" s="88"/>
      <c r="O24408" s="90"/>
      <c r="P24408" s="90"/>
      <c r="Q24408" s="90"/>
    </row>
    <row r="24409" spans="4:17" x14ac:dyDescent="0.25">
      <c r="D24409" s="87"/>
      <c r="J24409" s="88"/>
      <c r="K24409" s="89"/>
      <c r="M24409" s="88"/>
      <c r="O24409" s="90"/>
      <c r="P24409" s="90"/>
      <c r="Q24409" s="90"/>
    </row>
    <row r="24410" spans="4:17" x14ac:dyDescent="0.25">
      <c r="D24410" s="87"/>
      <c r="J24410" s="88"/>
      <c r="K24410" s="89"/>
      <c r="M24410" s="88"/>
      <c r="O24410" s="90"/>
      <c r="P24410" s="90"/>
      <c r="Q24410" s="90"/>
    </row>
    <row r="24411" spans="4:17" x14ac:dyDescent="0.25">
      <c r="D24411" s="87"/>
      <c r="J24411" s="88"/>
      <c r="K24411" s="89"/>
      <c r="M24411" s="88"/>
      <c r="O24411" s="90"/>
      <c r="P24411" s="90"/>
      <c r="Q24411" s="90"/>
    </row>
    <row r="24412" spans="4:17" x14ac:dyDescent="0.25">
      <c r="D24412" s="87"/>
      <c r="J24412" s="88"/>
      <c r="K24412" s="89"/>
      <c r="M24412" s="88"/>
      <c r="O24412" s="90"/>
      <c r="P24412" s="90"/>
      <c r="Q24412" s="90"/>
    </row>
    <row r="24413" spans="4:17" x14ac:dyDescent="0.25">
      <c r="D24413" s="87"/>
      <c r="J24413" s="88"/>
      <c r="K24413" s="89"/>
      <c r="M24413" s="88"/>
      <c r="O24413" s="90"/>
      <c r="P24413" s="90"/>
      <c r="Q24413" s="90"/>
    </row>
    <row r="24414" spans="4:17" x14ac:dyDescent="0.25">
      <c r="D24414" s="87"/>
      <c r="J24414" s="88"/>
      <c r="K24414" s="89"/>
      <c r="M24414" s="88"/>
      <c r="O24414" s="90"/>
      <c r="P24414" s="90"/>
      <c r="Q24414" s="90"/>
    </row>
    <row r="24415" spans="4:17" x14ac:dyDescent="0.25">
      <c r="D24415" s="87"/>
      <c r="J24415" s="88"/>
      <c r="K24415" s="89"/>
      <c r="M24415" s="88"/>
      <c r="O24415" s="90"/>
      <c r="P24415" s="90"/>
      <c r="Q24415" s="90"/>
    </row>
    <row r="24416" spans="4:17" x14ac:dyDescent="0.25">
      <c r="D24416" s="87"/>
      <c r="J24416" s="88"/>
      <c r="K24416" s="89"/>
      <c r="M24416" s="88"/>
      <c r="O24416" s="90"/>
      <c r="P24416" s="90"/>
      <c r="Q24416" s="90"/>
    </row>
    <row r="24417" spans="4:17" x14ac:dyDescent="0.25">
      <c r="D24417" s="87"/>
      <c r="J24417" s="88"/>
      <c r="K24417" s="89"/>
      <c r="M24417" s="88"/>
      <c r="O24417" s="90"/>
      <c r="P24417" s="90"/>
      <c r="Q24417" s="90"/>
    </row>
    <row r="24418" spans="4:17" x14ac:dyDescent="0.25">
      <c r="D24418" s="87"/>
      <c r="J24418" s="88"/>
      <c r="K24418" s="89"/>
      <c r="M24418" s="88"/>
      <c r="O24418" s="90"/>
      <c r="P24418" s="90"/>
      <c r="Q24418" s="90"/>
    </row>
    <row r="24419" spans="4:17" x14ac:dyDescent="0.25">
      <c r="D24419" s="87"/>
      <c r="J24419" s="88"/>
      <c r="K24419" s="89"/>
      <c r="M24419" s="88"/>
      <c r="O24419" s="90"/>
      <c r="P24419" s="90"/>
      <c r="Q24419" s="90"/>
    </row>
    <row r="24420" spans="4:17" x14ac:dyDescent="0.25">
      <c r="D24420" s="87"/>
      <c r="J24420" s="88"/>
      <c r="K24420" s="89"/>
      <c r="M24420" s="88"/>
      <c r="O24420" s="90"/>
      <c r="P24420" s="90"/>
      <c r="Q24420" s="90"/>
    </row>
    <row r="24421" spans="4:17" x14ac:dyDescent="0.25">
      <c r="D24421" s="87"/>
      <c r="J24421" s="88"/>
      <c r="K24421" s="89"/>
      <c r="M24421" s="88"/>
      <c r="O24421" s="90"/>
      <c r="P24421" s="90"/>
      <c r="Q24421" s="90"/>
    </row>
    <row r="24422" spans="4:17" x14ac:dyDescent="0.25">
      <c r="D24422" s="87"/>
      <c r="J24422" s="88"/>
      <c r="K24422" s="89"/>
      <c r="M24422" s="88"/>
      <c r="O24422" s="90"/>
      <c r="P24422" s="90"/>
      <c r="Q24422" s="90"/>
    </row>
    <row r="24423" spans="4:17" x14ac:dyDescent="0.25">
      <c r="D24423" s="87"/>
      <c r="J24423" s="88"/>
      <c r="K24423" s="89"/>
      <c r="M24423" s="88"/>
      <c r="O24423" s="90"/>
      <c r="P24423" s="90"/>
      <c r="Q24423" s="90"/>
    </row>
    <row r="24424" spans="4:17" x14ac:dyDescent="0.25">
      <c r="D24424" s="87"/>
      <c r="J24424" s="88"/>
      <c r="K24424" s="89"/>
      <c r="M24424" s="88"/>
      <c r="O24424" s="90"/>
      <c r="P24424" s="90"/>
      <c r="Q24424" s="90"/>
    </row>
    <row r="24425" spans="4:17" x14ac:dyDescent="0.25">
      <c r="D24425" s="87"/>
      <c r="J24425" s="88"/>
      <c r="K24425" s="89"/>
      <c r="M24425" s="88"/>
      <c r="O24425" s="90"/>
      <c r="P24425" s="90"/>
      <c r="Q24425" s="90"/>
    </row>
    <row r="24426" spans="4:17" x14ac:dyDescent="0.25">
      <c r="D24426" s="87"/>
      <c r="J24426" s="88"/>
      <c r="K24426" s="89"/>
      <c r="M24426" s="88"/>
      <c r="O24426" s="90"/>
      <c r="P24426" s="90"/>
      <c r="Q24426" s="90"/>
    </row>
    <row r="24427" spans="4:17" x14ac:dyDescent="0.25">
      <c r="D24427" s="87"/>
      <c r="J24427" s="88"/>
      <c r="K24427" s="89"/>
      <c r="M24427" s="88"/>
      <c r="O24427" s="90"/>
      <c r="P24427" s="90"/>
      <c r="Q24427" s="90"/>
    </row>
    <row r="24428" spans="4:17" x14ac:dyDescent="0.25">
      <c r="D24428" s="87"/>
      <c r="J24428" s="88"/>
      <c r="K24428" s="89"/>
      <c r="M24428" s="88"/>
      <c r="O24428" s="90"/>
      <c r="P24428" s="90"/>
      <c r="Q24428" s="90"/>
    </row>
    <row r="24429" spans="4:17" x14ac:dyDescent="0.25">
      <c r="D24429" s="87"/>
      <c r="J24429" s="88"/>
      <c r="K24429" s="89"/>
      <c r="M24429" s="88"/>
      <c r="O24429" s="90"/>
      <c r="P24429" s="90"/>
      <c r="Q24429" s="90"/>
    </row>
    <row r="24430" spans="4:17" x14ac:dyDescent="0.25">
      <c r="D24430" s="87"/>
      <c r="J24430" s="88"/>
      <c r="K24430" s="89"/>
      <c r="M24430" s="88"/>
      <c r="O24430" s="90"/>
      <c r="P24430" s="90"/>
      <c r="Q24430" s="90"/>
    </row>
    <row r="24431" spans="4:17" x14ac:dyDescent="0.25">
      <c r="D24431" s="87"/>
      <c r="J24431" s="88"/>
      <c r="K24431" s="89"/>
      <c r="M24431" s="88"/>
      <c r="O24431" s="90"/>
      <c r="P24431" s="90"/>
      <c r="Q24431" s="90"/>
    </row>
    <row r="24432" spans="4:17" x14ac:dyDescent="0.25">
      <c r="D24432" s="87"/>
      <c r="J24432" s="88"/>
      <c r="K24432" s="89"/>
      <c r="M24432" s="88"/>
      <c r="O24432" s="90"/>
      <c r="P24432" s="90"/>
      <c r="Q24432" s="90"/>
    </row>
    <row r="24433" spans="4:17" x14ac:dyDescent="0.25">
      <c r="D24433" s="87"/>
      <c r="J24433" s="88"/>
      <c r="K24433" s="89"/>
      <c r="M24433" s="88"/>
      <c r="O24433" s="90"/>
      <c r="P24433" s="90"/>
      <c r="Q24433" s="90"/>
    </row>
    <row r="24434" spans="4:17" x14ac:dyDescent="0.25">
      <c r="D24434" s="87"/>
      <c r="J24434" s="88"/>
      <c r="K24434" s="89"/>
      <c r="M24434" s="88"/>
      <c r="O24434" s="90"/>
      <c r="P24434" s="90"/>
      <c r="Q24434" s="90"/>
    </row>
    <row r="24435" spans="4:17" x14ac:dyDescent="0.25">
      <c r="D24435" s="87"/>
      <c r="J24435" s="88"/>
      <c r="K24435" s="89"/>
      <c r="M24435" s="88"/>
      <c r="O24435" s="90"/>
      <c r="P24435" s="90"/>
      <c r="Q24435" s="90"/>
    </row>
    <row r="24436" spans="4:17" x14ac:dyDescent="0.25">
      <c r="D24436" s="87"/>
      <c r="J24436" s="88"/>
      <c r="K24436" s="89"/>
      <c r="M24436" s="88"/>
      <c r="O24436" s="90"/>
      <c r="P24436" s="90"/>
      <c r="Q24436" s="90"/>
    </row>
    <row r="24437" spans="4:17" x14ac:dyDescent="0.25">
      <c r="D24437" s="87"/>
      <c r="J24437" s="88"/>
      <c r="K24437" s="89"/>
      <c r="M24437" s="88"/>
      <c r="O24437" s="90"/>
      <c r="P24437" s="90"/>
      <c r="Q24437" s="90"/>
    </row>
    <row r="24438" spans="4:17" x14ac:dyDescent="0.25">
      <c r="D24438" s="87"/>
      <c r="J24438" s="88"/>
      <c r="K24438" s="89"/>
      <c r="M24438" s="88"/>
      <c r="O24438" s="90"/>
      <c r="P24438" s="90"/>
      <c r="Q24438" s="90"/>
    </row>
    <row r="24439" spans="4:17" x14ac:dyDescent="0.25">
      <c r="D24439" s="87"/>
      <c r="J24439" s="88"/>
      <c r="K24439" s="89"/>
      <c r="M24439" s="88"/>
      <c r="O24439" s="90"/>
      <c r="P24439" s="90"/>
      <c r="Q24439" s="90"/>
    </row>
    <row r="24440" spans="4:17" x14ac:dyDescent="0.25">
      <c r="D24440" s="87"/>
      <c r="J24440" s="88"/>
      <c r="K24440" s="89"/>
      <c r="M24440" s="88"/>
      <c r="O24440" s="90"/>
      <c r="P24440" s="90"/>
      <c r="Q24440" s="90"/>
    </row>
    <row r="24441" spans="4:17" x14ac:dyDescent="0.25">
      <c r="D24441" s="87"/>
      <c r="J24441" s="88"/>
      <c r="K24441" s="89"/>
      <c r="M24441" s="88"/>
      <c r="O24441" s="90"/>
      <c r="P24441" s="90"/>
      <c r="Q24441" s="90"/>
    </row>
    <row r="24442" spans="4:17" x14ac:dyDescent="0.25">
      <c r="D24442" s="87"/>
      <c r="J24442" s="88"/>
      <c r="K24442" s="89"/>
      <c r="M24442" s="88"/>
      <c r="O24442" s="90"/>
      <c r="P24442" s="90"/>
      <c r="Q24442" s="90"/>
    </row>
    <row r="24443" spans="4:17" x14ac:dyDescent="0.25">
      <c r="D24443" s="87"/>
      <c r="J24443" s="88"/>
      <c r="K24443" s="89"/>
      <c r="M24443" s="88"/>
      <c r="O24443" s="90"/>
      <c r="P24443" s="90"/>
      <c r="Q24443" s="90"/>
    </row>
    <row r="24444" spans="4:17" x14ac:dyDescent="0.25">
      <c r="D24444" s="87"/>
      <c r="J24444" s="88"/>
      <c r="K24444" s="89"/>
      <c r="M24444" s="88"/>
      <c r="O24444" s="90"/>
      <c r="P24444" s="90"/>
      <c r="Q24444" s="90"/>
    </row>
    <row r="24445" spans="4:17" x14ac:dyDescent="0.25">
      <c r="D24445" s="87"/>
      <c r="J24445" s="88"/>
      <c r="K24445" s="89"/>
      <c r="M24445" s="88"/>
      <c r="O24445" s="90"/>
      <c r="P24445" s="90"/>
      <c r="Q24445" s="90"/>
    </row>
    <row r="24446" spans="4:17" x14ac:dyDescent="0.25">
      <c r="D24446" s="87"/>
      <c r="J24446" s="88"/>
      <c r="K24446" s="89"/>
      <c r="M24446" s="88"/>
      <c r="O24446" s="90"/>
      <c r="P24446" s="90"/>
      <c r="Q24446" s="90"/>
    </row>
    <row r="24447" spans="4:17" x14ac:dyDescent="0.25">
      <c r="D24447" s="87"/>
      <c r="J24447" s="88"/>
      <c r="K24447" s="89"/>
      <c r="M24447" s="88"/>
      <c r="O24447" s="90"/>
      <c r="P24447" s="90"/>
      <c r="Q24447" s="90"/>
    </row>
    <row r="24448" spans="4:17" x14ac:dyDescent="0.25">
      <c r="D24448" s="87"/>
      <c r="J24448" s="88"/>
      <c r="K24448" s="89"/>
      <c r="M24448" s="88"/>
      <c r="O24448" s="90"/>
      <c r="P24448" s="90"/>
      <c r="Q24448" s="90"/>
    </row>
    <row r="24449" spans="4:17" x14ac:dyDescent="0.25">
      <c r="D24449" s="87"/>
      <c r="J24449" s="88"/>
      <c r="K24449" s="89"/>
      <c r="M24449" s="88"/>
      <c r="O24449" s="90"/>
      <c r="P24449" s="90"/>
      <c r="Q24449" s="90"/>
    </row>
    <row r="24450" spans="4:17" x14ac:dyDescent="0.25">
      <c r="D24450" s="87"/>
      <c r="J24450" s="88"/>
      <c r="K24450" s="89"/>
      <c r="M24450" s="88"/>
      <c r="O24450" s="90"/>
      <c r="P24450" s="90"/>
      <c r="Q24450" s="90"/>
    </row>
    <row r="24451" spans="4:17" x14ac:dyDescent="0.25">
      <c r="D24451" s="87"/>
      <c r="J24451" s="88"/>
      <c r="K24451" s="89"/>
      <c r="M24451" s="88"/>
      <c r="O24451" s="90"/>
      <c r="P24451" s="90"/>
      <c r="Q24451" s="90"/>
    </row>
    <row r="24452" spans="4:17" x14ac:dyDescent="0.25">
      <c r="D24452" s="87"/>
      <c r="J24452" s="88"/>
      <c r="K24452" s="89"/>
      <c r="M24452" s="88"/>
      <c r="O24452" s="90"/>
      <c r="P24452" s="90"/>
      <c r="Q24452" s="90"/>
    </row>
    <row r="24453" spans="4:17" x14ac:dyDescent="0.25">
      <c r="D24453" s="87"/>
      <c r="J24453" s="88"/>
      <c r="K24453" s="89"/>
      <c r="M24453" s="88"/>
      <c r="O24453" s="90"/>
      <c r="P24453" s="90"/>
      <c r="Q24453" s="90"/>
    </row>
    <row r="24454" spans="4:17" x14ac:dyDescent="0.25">
      <c r="D24454" s="87"/>
      <c r="J24454" s="88"/>
      <c r="K24454" s="89"/>
      <c r="M24454" s="88"/>
      <c r="O24454" s="90"/>
      <c r="P24454" s="90"/>
      <c r="Q24454" s="90"/>
    </row>
    <row r="24455" spans="4:17" x14ac:dyDescent="0.25">
      <c r="D24455" s="87"/>
      <c r="J24455" s="88"/>
      <c r="K24455" s="89"/>
      <c r="M24455" s="88"/>
      <c r="O24455" s="90"/>
      <c r="P24455" s="90"/>
      <c r="Q24455" s="90"/>
    </row>
    <row r="24456" spans="4:17" x14ac:dyDescent="0.25">
      <c r="D24456" s="87"/>
      <c r="J24456" s="88"/>
      <c r="K24456" s="89"/>
      <c r="M24456" s="88"/>
      <c r="O24456" s="90"/>
      <c r="P24456" s="90"/>
      <c r="Q24456" s="90"/>
    </row>
    <row r="24457" spans="4:17" x14ac:dyDescent="0.25">
      <c r="D24457" s="87"/>
      <c r="J24457" s="88"/>
      <c r="K24457" s="89"/>
      <c r="M24457" s="88"/>
      <c r="O24457" s="90"/>
      <c r="P24457" s="90"/>
      <c r="Q24457" s="90"/>
    </row>
    <row r="24458" spans="4:17" x14ac:dyDescent="0.25">
      <c r="D24458" s="87"/>
      <c r="J24458" s="88"/>
      <c r="K24458" s="89"/>
      <c r="M24458" s="88"/>
      <c r="O24458" s="90"/>
      <c r="P24458" s="90"/>
      <c r="Q24458" s="90"/>
    </row>
    <row r="24459" spans="4:17" x14ac:dyDescent="0.25">
      <c r="D24459" s="87"/>
      <c r="J24459" s="88"/>
      <c r="K24459" s="89"/>
      <c r="M24459" s="88"/>
      <c r="O24459" s="90"/>
      <c r="P24459" s="90"/>
      <c r="Q24459" s="90"/>
    </row>
    <row r="24460" spans="4:17" x14ac:dyDescent="0.25">
      <c r="D24460" s="87"/>
      <c r="J24460" s="88"/>
      <c r="K24460" s="89"/>
      <c r="M24460" s="88"/>
      <c r="O24460" s="90"/>
      <c r="P24460" s="90"/>
      <c r="Q24460" s="90"/>
    </row>
    <row r="24461" spans="4:17" x14ac:dyDescent="0.25">
      <c r="D24461" s="87"/>
      <c r="J24461" s="88"/>
      <c r="K24461" s="89"/>
      <c r="M24461" s="88"/>
      <c r="O24461" s="90"/>
      <c r="P24461" s="90"/>
      <c r="Q24461" s="90"/>
    </row>
    <row r="24462" spans="4:17" x14ac:dyDescent="0.25">
      <c r="D24462" s="87"/>
      <c r="J24462" s="88"/>
      <c r="K24462" s="89"/>
      <c r="M24462" s="88"/>
      <c r="O24462" s="90"/>
      <c r="P24462" s="90"/>
      <c r="Q24462" s="90"/>
    </row>
    <row r="24463" spans="4:17" x14ac:dyDescent="0.25">
      <c r="D24463" s="87"/>
      <c r="J24463" s="88"/>
      <c r="K24463" s="89"/>
      <c r="M24463" s="88"/>
      <c r="O24463" s="90"/>
      <c r="P24463" s="90"/>
      <c r="Q24463" s="90"/>
    </row>
    <row r="24464" spans="4:17" x14ac:dyDescent="0.25">
      <c r="D24464" s="87"/>
      <c r="J24464" s="88"/>
      <c r="K24464" s="89"/>
      <c r="M24464" s="88"/>
      <c r="O24464" s="90"/>
      <c r="P24464" s="90"/>
      <c r="Q24464" s="90"/>
    </row>
    <row r="24465" spans="4:17" x14ac:dyDescent="0.25">
      <c r="D24465" s="87"/>
      <c r="J24465" s="88"/>
      <c r="K24465" s="89"/>
      <c r="M24465" s="88"/>
      <c r="O24465" s="90"/>
      <c r="P24465" s="90"/>
      <c r="Q24465" s="90"/>
    </row>
    <row r="24466" spans="4:17" x14ac:dyDescent="0.25">
      <c r="D24466" s="87"/>
      <c r="J24466" s="88"/>
      <c r="K24466" s="89"/>
      <c r="M24466" s="88"/>
      <c r="O24466" s="90"/>
      <c r="P24466" s="90"/>
      <c r="Q24466" s="90"/>
    </row>
    <row r="24467" spans="4:17" x14ac:dyDescent="0.25">
      <c r="D24467" s="87"/>
      <c r="J24467" s="88"/>
      <c r="K24467" s="89"/>
      <c r="M24467" s="88"/>
      <c r="O24467" s="90"/>
      <c r="P24467" s="90"/>
      <c r="Q24467" s="90"/>
    </row>
    <row r="24468" spans="4:17" x14ac:dyDescent="0.25">
      <c r="D24468" s="87"/>
      <c r="J24468" s="88"/>
      <c r="K24468" s="89"/>
      <c r="M24468" s="88"/>
      <c r="O24468" s="90"/>
      <c r="P24468" s="90"/>
      <c r="Q24468" s="90"/>
    </row>
    <row r="24469" spans="4:17" x14ac:dyDescent="0.25">
      <c r="D24469" s="87"/>
      <c r="J24469" s="88"/>
      <c r="K24469" s="89"/>
      <c r="M24469" s="88"/>
      <c r="O24469" s="90"/>
      <c r="P24469" s="90"/>
      <c r="Q24469" s="90"/>
    </row>
    <row r="24470" spans="4:17" x14ac:dyDescent="0.25">
      <c r="D24470" s="87"/>
      <c r="J24470" s="88"/>
      <c r="K24470" s="89"/>
      <c r="M24470" s="88"/>
      <c r="O24470" s="90"/>
      <c r="P24470" s="90"/>
      <c r="Q24470" s="90"/>
    </row>
    <row r="24471" spans="4:17" x14ac:dyDescent="0.25">
      <c r="D24471" s="87"/>
      <c r="J24471" s="88"/>
      <c r="K24471" s="89"/>
      <c r="M24471" s="88"/>
      <c r="O24471" s="90"/>
      <c r="P24471" s="90"/>
      <c r="Q24471" s="90"/>
    </row>
    <row r="24472" spans="4:17" x14ac:dyDescent="0.25">
      <c r="D24472" s="87"/>
      <c r="J24472" s="88"/>
      <c r="K24472" s="89"/>
      <c r="M24472" s="88"/>
      <c r="O24472" s="90"/>
      <c r="P24472" s="90"/>
      <c r="Q24472" s="90"/>
    </row>
    <row r="24473" spans="4:17" x14ac:dyDescent="0.25">
      <c r="D24473" s="87"/>
      <c r="J24473" s="88"/>
      <c r="K24473" s="89"/>
      <c r="M24473" s="88"/>
      <c r="O24473" s="90"/>
      <c r="P24473" s="90"/>
      <c r="Q24473" s="90"/>
    </row>
    <row r="24474" spans="4:17" x14ac:dyDescent="0.25">
      <c r="D24474" s="87"/>
      <c r="J24474" s="88"/>
      <c r="K24474" s="89"/>
      <c r="M24474" s="88"/>
      <c r="O24474" s="90"/>
      <c r="P24474" s="90"/>
      <c r="Q24474" s="90"/>
    </row>
    <row r="24475" spans="4:17" x14ac:dyDescent="0.25">
      <c r="D24475" s="87"/>
      <c r="J24475" s="88"/>
      <c r="K24475" s="89"/>
      <c r="M24475" s="88"/>
      <c r="O24475" s="90"/>
      <c r="P24475" s="90"/>
      <c r="Q24475" s="90"/>
    </row>
    <row r="24476" spans="4:17" x14ac:dyDescent="0.25">
      <c r="D24476" s="87"/>
      <c r="J24476" s="88"/>
      <c r="K24476" s="89"/>
      <c r="M24476" s="88"/>
      <c r="O24476" s="90"/>
      <c r="P24476" s="90"/>
      <c r="Q24476" s="90"/>
    </row>
    <row r="24477" spans="4:17" x14ac:dyDescent="0.25">
      <c r="D24477" s="87"/>
      <c r="J24477" s="88"/>
      <c r="K24477" s="89"/>
      <c r="M24477" s="88"/>
      <c r="O24477" s="90"/>
      <c r="P24477" s="90"/>
      <c r="Q24477" s="90"/>
    </row>
    <row r="24478" spans="4:17" x14ac:dyDescent="0.25">
      <c r="D24478" s="87"/>
      <c r="J24478" s="88"/>
      <c r="K24478" s="89"/>
      <c r="M24478" s="88"/>
      <c r="O24478" s="90"/>
      <c r="P24478" s="90"/>
      <c r="Q24478" s="90"/>
    </row>
    <row r="24479" spans="4:17" x14ac:dyDescent="0.25">
      <c r="D24479" s="87"/>
      <c r="J24479" s="88"/>
      <c r="K24479" s="89"/>
      <c r="M24479" s="88"/>
      <c r="O24479" s="90"/>
      <c r="P24479" s="90"/>
      <c r="Q24479" s="90"/>
    </row>
    <row r="24480" spans="4:17" x14ac:dyDescent="0.25">
      <c r="D24480" s="87"/>
      <c r="J24480" s="88"/>
      <c r="K24480" s="89"/>
      <c r="M24480" s="88"/>
      <c r="O24480" s="90"/>
      <c r="P24480" s="90"/>
      <c r="Q24480" s="90"/>
    </row>
    <row r="24481" spans="4:17" x14ac:dyDescent="0.25">
      <c r="D24481" s="87"/>
      <c r="J24481" s="88"/>
      <c r="K24481" s="89"/>
      <c r="M24481" s="88"/>
      <c r="O24481" s="90"/>
      <c r="P24481" s="90"/>
      <c r="Q24481" s="90"/>
    </row>
    <row r="24482" spans="4:17" x14ac:dyDescent="0.25">
      <c r="D24482" s="87"/>
      <c r="J24482" s="88"/>
      <c r="K24482" s="89"/>
      <c r="M24482" s="88"/>
      <c r="O24482" s="90"/>
      <c r="P24482" s="90"/>
      <c r="Q24482" s="90"/>
    </row>
    <row r="24483" spans="4:17" x14ac:dyDescent="0.25">
      <c r="D24483" s="87"/>
      <c r="J24483" s="88"/>
      <c r="K24483" s="89"/>
      <c r="M24483" s="88"/>
      <c r="O24483" s="90"/>
      <c r="P24483" s="90"/>
      <c r="Q24483" s="90"/>
    </row>
    <row r="24484" spans="4:17" x14ac:dyDescent="0.25">
      <c r="D24484" s="87"/>
      <c r="J24484" s="88"/>
      <c r="K24484" s="89"/>
      <c r="M24484" s="88"/>
      <c r="O24484" s="90"/>
      <c r="P24484" s="90"/>
      <c r="Q24484" s="90"/>
    </row>
    <row r="24485" spans="4:17" x14ac:dyDescent="0.25">
      <c r="D24485" s="87"/>
      <c r="J24485" s="88"/>
      <c r="K24485" s="89"/>
      <c r="M24485" s="88"/>
      <c r="O24485" s="90"/>
      <c r="P24485" s="90"/>
      <c r="Q24485" s="90"/>
    </row>
    <row r="24486" spans="4:17" x14ac:dyDescent="0.25">
      <c r="D24486" s="87"/>
      <c r="J24486" s="88"/>
      <c r="K24486" s="89"/>
      <c r="M24486" s="88"/>
      <c r="O24486" s="90"/>
      <c r="P24486" s="90"/>
      <c r="Q24486" s="90"/>
    </row>
    <row r="24487" spans="4:17" x14ac:dyDescent="0.25">
      <c r="D24487" s="87"/>
      <c r="J24487" s="88"/>
      <c r="K24487" s="89"/>
      <c r="M24487" s="88"/>
      <c r="O24487" s="90"/>
      <c r="P24487" s="90"/>
      <c r="Q24487" s="90"/>
    </row>
    <row r="24488" spans="4:17" x14ac:dyDescent="0.25">
      <c r="D24488" s="87"/>
      <c r="J24488" s="88"/>
      <c r="K24488" s="89"/>
      <c r="M24488" s="88"/>
      <c r="O24488" s="90"/>
      <c r="P24488" s="90"/>
      <c r="Q24488" s="90"/>
    </row>
    <row r="24489" spans="4:17" x14ac:dyDescent="0.25">
      <c r="D24489" s="87"/>
      <c r="J24489" s="88"/>
      <c r="K24489" s="89"/>
      <c r="M24489" s="88"/>
      <c r="O24489" s="90"/>
      <c r="P24489" s="90"/>
      <c r="Q24489" s="90"/>
    </row>
    <row r="24490" spans="4:17" x14ac:dyDescent="0.25">
      <c r="D24490" s="87"/>
      <c r="J24490" s="88"/>
      <c r="K24490" s="89"/>
      <c r="M24490" s="88"/>
      <c r="O24490" s="90"/>
      <c r="P24490" s="90"/>
      <c r="Q24490" s="90"/>
    </row>
    <row r="24491" spans="4:17" x14ac:dyDescent="0.25">
      <c r="D24491" s="87"/>
      <c r="J24491" s="88"/>
      <c r="K24491" s="89"/>
      <c r="M24491" s="88"/>
      <c r="O24491" s="90"/>
      <c r="P24491" s="90"/>
      <c r="Q24491" s="90"/>
    </row>
    <row r="24492" spans="4:17" x14ac:dyDescent="0.25">
      <c r="D24492" s="87"/>
      <c r="J24492" s="88"/>
      <c r="K24492" s="89"/>
      <c r="M24492" s="88"/>
      <c r="O24492" s="90"/>
      <c r="P24492" s="90"/>
      <c r="Q24492" s="90"/>
    </row>
    <row r="24493" spans="4:17" x14ac:dyDescent="0.25">
      <c r="D24493" s="87"/>
      <c r="J24493" s="88"/>
      <c r="K24493" s="89"/>
      <c r="M24493" s="88"/>
      <c r="O24493" s="90"/>
      <c r="P24493" s="90"/>
      <c r="Q24493" s="90"/>
    </row>
    <row r="24494" spans="4:17" x14ac:dyDescent="0.25">
      <c r="D24494" s="87"/>
      <c r="J24494" s="88"/>
      <c r="K24494" s="89"/>
      <c r="M24494" s="88"/>
      <c r="O24494" s="90"/>
      <c r="P24494" s="90"/>
      <c r="Q24494" s="90"/>
    </row>
    <row r="24495" spans="4:17" x14ac:dyDescent="0.25">
      <c r="D24495" s="87"/>
      <c r="J24495" s="88"/>
      <c r="K24495" s="89"/>
      <c r="M24495" s="88"/>
      <c r="O24495" s="90"/>
      <c r="P24495" s="90"/>
      <c r="Q24495" s="90"/>
    </row>
    <row r="24496" spans="4:17" x14ac:dyDescent="0.25">
      <c r="D24496" s="87"/>
      <c r="J24496" s="88"/>
      <c r="K24496" s="89"/>
      <c r="M24496" s="88"/>
      <c r="O24496" s="90"/>
      <c r="P24496" s="90"/>
      <c r="Q24496" s="90"/>
    </row>
    <row r="24497" spans="4:17" x14ac:dyDescent="0.25">
      <c r="D24497" s="87"/>
      <c r="J24497" s="88"/>
      <c r="K24497" s="89"/>
      <c r="M24497" s="88"/>
      <c r="O24497" s="90"/>
      <c r="P24497" s="90"/>
      <c r="Q24497" s="90"/>
    </row>
    <row r="24498" spans="4:17" x14ac:dyDescent="0.25">
      <c r="D24498" s="87"/>
      <c r="J24498" s="88"/>
      <c r="K24498" s="89"/>
      <c r="M24498" s="88"/>
      <c r="O24498" s="90"/>
      <c r="P24498" s="90"/>
      <c r="Q24498" s="90"/>
    </row>
    <row r="24499" spans="4:17" x14ac:dyDescent="0.25">
      <c r="D24499" s="87"/>
      <c r="J24499" s="88"/>
      <c r="K24499" s="89"/>
      <c r="M24499" s="88"/>
      <c r="O24499" s="90"/>
      <c r="P24499" s="90"/>
      <c r="Q24499" s="90"/>
    </row>
    <row r="24500" spans="4:17" x14ac:dyDescent="0.25">
      <c r="D24500" s="87"/>
      <c r="J24500" s="88"/>
      <c r="K24500" s="89"/>
      <c r="M24500" s="88"/>
      <c r="O24500" s="90"/>
      <c r="P24500" s="90"/>
      <c r="Q24500" s="90"/>
    </row>
    <row r="24501" spans="4:17" x14ac:dyDescent="0.25">
      <c r="D24501" s="87"/>
      <c r="J24501" s="88"/>
      <c r="K24501" s="89"/>
      <c r="M24501" s="88"/>
      <c r="O24501" s="90"/>
      <c r="P24501" s="90"/>
      <c r="Q24501" s="90"/>
    </row>
    <row r="24502" spans="4:17" x14ac:dyDescent="0.25">
      <c r="D24502" s="87"/>
      <c r="J24502" s="88"/>
      <c r="K24502" s="89"/>
      <c r="M24502" s="88"/>
      <c r="O24502" s="90"/>
      <c r="P24502" s="90"/>
      <c r="Q24502" s="90"/>
    </row>
    <row r="24503" spans="4:17" x14ac:dyDescent="0.25">
      <c r="D24503" s="87"/>
      <c r="J24503" s="88"/>
      <c r="K24503" s="89"/>
      <c r="M24503" s="88"/>
      <c r="O24503" s="90"/>
      <c r="P24503" s="90"/>
      <c r="Q24503" s="90"/>
    </row>
    <row r="24504" spans="4:17" x14ac:dyDescent="0.25">
      <c r="D24504" s="87"/>
      <c r="J24504" s="88"/>
      <c r="K24504" s="89"/>
      <c r="M24504" s="88"/>
      <c r="O24504" s="90"/>
      <c r="P24504" s="90"/>
      <c r="Q24504" s="90"/>
    </row>
    <row r="24505" spans="4:17" x14ac:dyDescent="0.25">
      <c r="D24505" s="87"/>
      <c r="J24505" s="88"/>
      <c r="K24505" s="89"/>
      <c r="M24505" s="88"/>
      <c r="O24505" s="90"/>
      <c r="P24505" s="90"/>
      <c r="Q24505" s="90"/>
    </row>
    <row r="24506" spans="4:17" x14ac:dyDescent="0.25">
      <c r="D24506" s="87"/>
      <c r="J24506" s="88"/>
      <c r="K24506" s="89"/>
      <c r="M24506" s="88"/>
      <c r="O24506" s="90"/>
      <c r="P24506" s="90"/>
      <c r="Q24506" s="90"/>
    </row>
    <row r="24507" spans="4:17" x14ac:dyDescent="0.25">
      <c r="D24507" s="87"/>
      <c r="J24507" s="88"/>
      <c r="K24507" s="89"/>
      <c r="M24507" s="88"/>
      <c r="O24507" s="90"/>
      <c r="P24507" s="90"/>
      <c r="Q24507" s="90"/>
    </row>
    <row r="24508" spans="4:17" x14ac:dyDescent="0.25">
      <c r="D24508" s="87"/>
      <c r="J24508" s="88"/>
      <c r="K24508" s="89"/>
      <c r="M24508" s="88"/>
      <c r="O24508" s="90"/>
      <c r="P24508" s="90"/>
      <c r="Q24508" s="90"/>
    </row>
    <row r="24509" spans="4:17" x14ac:dyDescent="0.25">
      <c r="D24509" s="87"/>
      <c r="J24509" s="88"/>
      <c r="K24509" s="89"/>
      <c r="M24509" s="88"/>
      <c r="O24509" s="90"/>
      <c r="P24509" s="90"/>
      <c r="Q24509" s="90"/>
    </row>
    <row r="24510" spans="4:17" x14ac:dyDescent="0.25">
      <c r="D24510" s="87"/>
      <c r="J24510" s="88"/>
      <c r="K24510" s="89"/>
      <c r="M24510" s="88"/>
      <c r="O24510" s="90"/>
      <c r="P24510" s="90"/>
      <c r="Q24510" s="90"/>
    </row>
    <row r="24511" spans="4:17" x14ac:dyDescent="0.25">
      <c r="D24511" s="87"/>
      <c r="J24511" s="88"/>
      <c r="K24511" s="89"/>
      <c r="M24511" s="88"/>
      <c r="O24511" s="90"/>
      <c r="P24511" s="90"/>
      <c r="Q24511" s="90"/>
    </row>
    <row r="24512" spans="4:17" x14ac:dyDescent="0.25">
      <c r="D24512" s="87"/>
      <c r="J24512" s="88"/>
      <c r="K24512" s="89"/>
      <c r="M24512" s="88"/>
      <c r="O24512" s="90"/>
      <c r="P24512" s="90"/>
      <c r="Q24512" s="90"/>
    </row>
    <row r="24513" spans="4:17" x14ac:dyDescent="0.25">
      <c r="D24513" s="87"/>
      <c r="J24513" s="88"/>
      <c r="K24513" s="89"/>
      <c r="M24513" s="88"/>
      <c r="O24513" s="90"/>
      <c r="P24513" s="90"/>
      <c r="Q24513" s="90"/>
    </row>
    <row r="24514" spans="4:17" x14ac:dyDescent="0.25">
      <c r="D24514" s="87"/>
      <c r="J24514" s="88"/>
      <c r="K24514" s="89"/>
      <c r="M24514" s="88"/>
      <c r="O24514" s="90"/>
      <c r="P24514" s="90"/>
      <c r="Q24514" s="90"/>
    </row>
    <row r="24515" spans="4:17" x14ac:dyDescent="0.25">
      <c r="D24515" s="87"/>
      <c r="J24515" s="88"/>
      <c r="K24515" s="89"/>
      <c r="M24515" s="88"/>
      <c r="O24515" s="90"/>
      <c r="P24515" s="90"/>
      <c r="Q24515" s="90"/>
    </row>
    <row r="24516" spans="4:17" x14ac:dyDescent="0.25">
      <c r="D24516" s="87"/>
      <c r="J24516" s="88"/>
      <c r="K24516" s="89"/>
      <c r="M24516" s="88"/>
      <c r="O24516" s="90"/>
      <c r="P24516" s="90"/>
      <c r="Q24516" s="90"/>
    </row>
    <row r="24517" spans="4:17" x14ac:dyDescent="0.25">
      <c r="D24517" s="87"/>
      <c r="J24517" s="88"/>
      <c r="K24517" s="89"/>
      <c r="M24517" s="88"/>
      <c r="O24517" s="90"/>
      <c r="P24517" s="90"/>
      <c r="Q24517" s="90"/>
    </row>
    <row r="24518" spans="4:17" x14ac:dyDescent="0.25">
      <c r="D24518" s="87"/>
      <c r="J24518" s="88"/>
      <c r="K24518" s="89"/>
      <c r="M24518" s="88"/>
      <c r="O24518" s="90"/>
      <c r="P24518" s="90"/>
      <c r="Q24518" s="90"/>
    </row>
    <row r="24519" spans="4:17" x14ac:dyDescent="0.25">
      <c r="D24519" s="87"/>
      <c r="J24519" s="88"/>
      <c r="K24519" s="89"/>
      <c r="M24519" s="88"/>
      <c r="O24519" s="90"/>
      <c r="P24519" s="90"/>
      <c r="Q24519" s="90"/>
    </row>
    <row r="24520" spans="4:17" x14ac:dyDescent="0.25">
      <c r="D24520" s="87"/>
      <c r="J24520" s="88"/>
      <c r="K24520" s="89"/>
      <c r="M24520" s="88"/>
      <c r="O24520" s="90"/>
      <c r="P24520" s="90"/>
      <c r="Q24520" s="90"/>
    </row>
    <row r="24521" spans="4:17" x14ac:dyDescent="0.25">
      <c r="D24521" s="87"/>
      <c r="J24521" s="88"/>
      <c r="K24521" s="89"/>
      <c r="M24521" s="88"/>
      <c r="O24521" s="90"/>
      <c r="P24521" s="90"/>
      <c r="Q24521" s="90"/>
    </row>
    <row r="24522" spans="4:17" x14ac:dyDescent="0.25">
      <c r="D24522" s="87"/>
      <c r="J24522" s="88"/>
      <c r="K24522" s="89"/>
      <c r="M24522" s="88"/>
      <c r="O24522" s="90"/>
      <c r="P24522" s="90"/>
      <c r="Q24522" s="90"/>
    </row>
    <row r="24523" spans="4:17" x14ac:dyDescent="0.25">
      <c r="D24523" s="87"/>
      <c r="J24523" s="88"/>
      <c r="K24523" s="89"/>
      <c r="M24523" s="88"/>
      <c r="O24523" s="90"/>
      <c r="P24523" s="90"/>
      <c r="Q24523" s="90"/>
    </row>
    <row r="24524" spans="4:17" x14ac:dyDescent="0.25">
      <c r="D24524" s="87"/>
      <c r="J24524" s="88"/>
      <c r="K24524" s="89"/>
      <c r="M24524" s="88"/>
      <c r="O24524" s="90"/>
      <c r="P24524" s="90"/>
      <c r="Q24524" s="90"/>
    </row>
    <row r="24525" spans="4:17" x14ac:dyDescent="0.25">
      <c r="D24525" s="87"/>
      <c r="J24525" s="88"/>
      <c r="K24525" s="89"/>
      <c r="M24525" s="88"/>
      <c r="O24525" s="90"/>
      <c r="P24525" s="90"/>
      <c r="Q24525" s="90"/>
    </row>
    <row r="24526" spans="4:17" x14ac:dyDescent="0.25">
      <c r="D24526" s="87"/>
      <c r="J24526" s="88"/>
      <c r="K24526" s="89"/>
      <c r="M24526" s="88"/>
      <c r="O24526" s="90"/>
      <c r="P24526" s="90"/>
      <c r="Q24526" s="90"/>
    </row>
    <row r="24527" spans="4:17" x14ac:dyDescent="0.25">
      <c r="D24527" s="87"/>
      <c r="J24527" s="88"/>
      <c r="K24527" s="89"/>
      <c r="M24527" s="88"/>
      <c r="O24527" s="90"/>
      <c r="P24527" s="90"/>
      <c r="Q24527" s="90"/>
    </row>
    <row r="24528" spans="4:17" x14ac:dyDescent="0.25">
      <c r="D24528" s="87"/>
      <c r="J24528" s="88"/>
      <c r="K24528" s="89"/>
      <c r="M24528" s="88"/>
      <c r="O24528" s="90"/>
      <c r="P24528" s="90"/>
      <c r="Q24528" s="90"/>
    </row>
    <row r="24529" spans="4:17" x14ac:dyDescent="0.25">
      <c r="D24529" s="87"/>
      <c r="J24529" s="88"/>
      <c r="K24529" s="89"/>
      <c r="M24529" s="88"/>
      <c r="O24529" s="90"/>
      <c r="P24529" s="90"/>
      <c r="Q24529" s="90"/>
    </row>
    <row r="24530" spans="4:17" x14ac:dyDescent="0.25">
      <c r="D24530" s="87"/>
      <c r="J24530" s="88"/>
      <c r="K24530" s="89"/>
      <c r="M24530" s="88"/>
      <c r="O24530" s="90"/>
      <c r="P24530" s="90"/>
      <c r="Q24530" s="90"/>
    </row>
    <row r="24531" spans="4:17" x14ac:dyDescent="0.25">
      <c r="D24531" s="87"/>
      <c r="J24531" s="88"/>
      <c r="K24531" s="89"/>
      <c r="M24531" s="88"/>
      <c r="O24531" s="90"/>
      <c r="P24531" s="90"/>
      <c r="Q24531" s="90"/>
    </row>
    <row r="24532" spans="4:17" x14ac:dyDescent="0.25">
      <c r="D24532" s="87"/>
      <c r="J24532" s="88"/>
      <c r="K24532" s="89"/>
      <c r="M24532" s="88"/>
      <c r="O24532" s="90"/>
      <c r="P24532" s="90"/>
      <c r="Q24532" s="90"/>
    </row>
    <row r="24533" spans="4:17" x14ac:dyDescent="0.25">
      <c r="D24533" s="87"/>
      <c r="J24533" s="88"/>
      <c r="K24533" s="89"/>
      <c r="M24533" s="88"/>
      <c r="O24533" s="90"/>
      <c r="P24533" s="90"/>
      <c r="Q24533" s="90"/>
    </row>
    <row r="24534" spans="4:17" x14ac:dyDescent="0.25">
      <c r="D24534" s="87"/>
      <c r="J24534" s="88"/>
      <c r="K24534" s="89"/>
      <c r="M24534" s="88"/>
      <c r="O24534" s="90"/>
      <c r="P24534" s="90"/>
      <c r="Q24534" s="90"/>
    </row>
    <row r="24535" spans="4:17" x14ac:dyDescent="0.25">
      <c r="D24535" s="87"/>
      <c r="J24535" s="88"/>
      <c r="K24535" s="89"/>
      <c r="M24535" s="88"/>
      <c r="O24535" s="90"/>
      <c r="P24535" s="90"/>
      <c r="Q24535" s="90"/>
    </row>
    <row r="24536" spans="4:17" x14ac:dyDescent="0.25">
      <c r="D24536" s="87"/>
      <c r="J24536" s="88"/>
      <c r="K24536" s="89"/>
      <c r="M24536" s="88"/>
      <c r="O24536" s="90"/>
      <c r="P24536" s="90"/>
      <c r="Q24536" s="90"/>
    </row>
    <row r="24537" spans="4:17" x14ac:dyDescent="0.25">
      <c r="D24537" s="87"/>
      <c r="J24537" s="88"/>
      <c r="K24537" s="89"/>
      <c r="M24537" s="88"/>
      <c r="O24537" s="90"/>
      <c r="P24537" s="90"/>
      <c r="Q24537" s="90"/>
    </row>
    <row r="24538" spans="4:17" x14ac:dyDescent="0.25">
      <c r="D24538" s="87"/>
      <c r="J24538" s="88"/>
      <c r="K24538" s="89"/>
      <c r="M24538" s="88"/>
      <c r="O24538" s="90"/>
      <c r="P24538" s="90"/>
      <c r="Q24538" s="90"/>
    </row>
    <row r="24539" spans="4:17" x14ac:dyDescent="0.25">
      <c r="D24539" s="87"/>
      <c r="J24539" s="88"/>
      <c r="K24539" s="89"/>
      <c r="M24539" s="88"/>
      <c r="O24539" s="90"/>
      <c r="P24539" s="90"/>
      <c r="Q24539" s="90"/>
    </row>
    <row r="24540" spans="4:17" x14ac:dyDescent="0.25">
      <c r="D24540" s="87"/>
      <c r="J24540" s="88"/>
      <c r="K24540" s="89"/>
      <c r="M24540" s="88"/>
      <c r="O24540" s="90"/>
      <c r="P24540" s="90"/>
      <c r="Q24540" s="90"/>
    </row>
    <row r="24541" spans="4:17" x14ac:dyDescent="0.25">
      <c r="D24541" s="87"/>
      <c r="J24541" s="88"/>
      <c r="K24541" s="89"/>
      <c r="M24541" s="88"/>
      <c r="O24541" s="90"/>
      <c r="P24541" s="90"/>
      <c r="Q24541" s="90"/>
    </row>
    <row r="24542" spans="4:17" x14ac:dyDescent="0.25">
      <c r="D24542" s="87"/>
      <c r="J24542" s="88"/>
      <c r="K24542" s="89"/>
      <c r="M24542" s="88"/>
      <c r="O24542" s="90"/>
      <c r="P24542" s="90"/>
      <c r="Q24542" s="90"/>
    </row>
    <row r="24543" spans="4:17" x14ac:dyDescent="0.25">
      <c r="D24543" s="87"/>
      <c r="J24543" s="88"/>
      <c r="K24543" s="89"/>
      <c r="M24543" s="88"/>
      <c r="O24543" s="90"/>
      <c r="P24543" s="90"/>
      <c r="Q24543" s="90"/>
    </row>
    <row r="24544" spans="4:17" x14ac:dyDescent="0.25">
      <c r="D24544" s="87"/>
      <c r="J24544" s="88"/>
      <c r="K24544" s="89"/>
      <c r="M24544" s="88"/>
      <c r="O24544" s="90"/>
      <c r="P24544" s="90"/>
      <c r="Q24544" s="90"/>
    </row>
    <row r="24545" spans="4:17" x14ac:dyDescent="0.25">
      <c r="D24545" s="87"/>
      <c r="J24545" s="88"/>
      <c r="K24545" s="89"/>
      <c r="M24545" s="88"/>
      <c r="O24545" s="90"/>
      <c r="P24545" s="90"/>
      <c r="Q24545" s="90"/>
    </row>
    <row r="24546" spans="4:17" x14ac:dyDescent="0.25">
      <c r="D24546" s="87"/>
      <c r="J24546" s="88"/>
      <c r="K24546" s="89"/>
      <c r="M24546" s="88"/>
      <c r="O24546" s="90"/>
      <c r="P24546" s="90"/>
      <c r="Q24546" s="90"/>
    </row>
    <row r="24547" spans="4:17" x14ac:dyDescent="0.25">
      <c r="D24547" s="87"/>
      <c r="J24547" s="88"/>
      <c r="K24547" s="89"/>
      <c r="M24547" s="88"/>
      <c r="O24547" s="90"/>
      <c r="P24547" s="90"/>
      <c r="Q24547" s="90"/>
    </row>
    <row r="24548" spans="4:17" x14ac:dyDescent="0.25">
      <c r="D24548" s="87"/>
      <c r="J24548" s="88"/>
      <c r="K24548" s="89"/>
      <c r="M24548" s="88"/>
      <c r="O24548" s="90"/>
      <c r="P24548" s="90"/>
      <c r="Q24548" s="90"/>
    </row>
    <row r="24549" spans="4:17" x14ac:dyDescent="0.25">
      <c r="D24549" s="87"/>
      <c r="J24549" s="88"/>
      <c r="K24549" s="89"/>
      <c r="M24549" s="88"/>
      <c r="O24549" s="90"/>
      <c r="P24549" s="90"/>
      <c r="Q24549" s="90"/>
    </row>
    <row r="24550" spans="4:17" x14ac:dyDescent="0.25">
      <c r="D24550" s="87"/>
      <c r="J24550" s="88"/>
      <c r="K24550" s="89"/>
      <c r="M24550" s="88"/>
      <c r="O24550" s="90"/>
      <c r="P24550" s="90"/>
      <c r="Q24550" s="90"/>
    </row>
    <row r="24551" spans="4:17" x14ac:dyDescent="0.25">
      <c r="D24551" s="87"/>
      <c r="J24551" s="88"/>
      <c r="K24551" s="89"/>
      <c r="M24551" s="88"/>
      <c r="O24551" s="90"/>
      <c r="P24551" s="90"/>
      <c r="Q24551" s="90"/>
    </row>
    <row r="24552" spans="4:17" x14ac:dyDescent="0.25">
      <c r="D24552" s="87"/>
      <c r="J24552" s="88"/>
      <c r="K24552" s="89"/>
      <c r="M24552" s="88"/>
      <c r="O24552" s="90"/>
      <c r="P24552" s="90"/>
      <c r="Q24552" s="90"/>
    </row>
    <row r="24553" spans="4:17" x14ac:dyDescent="0.25">
      <c r="D24553" s="87"/>
      <c r="J24553" s="88"/>
      <c r="K24553" s="89"/>
      <c r="M24553" s="88"/>
      <c r="O24553" s="90"/>
      <c r="P24553" s="90"/>
      <c r="Q24553" s="90"/>
    </row>
    <row r="24554" spans="4:17" x14ac:dyDescent="0.25">
      <c r="D24554" s="87"/>
      <c r="J24554" s="88"/>
      <c r="K24554" s="89"/>
      <c r="M24554" s="88"/>
      <c r="O24554" s="90"/>
      <c r="P24554" s="90"/>
      <c r="Q24554" s="90"/>
    </row>
    <row r="24555" spans="4:17" x14ac:dyDescent="0.25">
      <c r="D24555" s="87"/>
      <c r="J24555" s="88"/>
      <c r="K24555" s="89"/>
      <c r="M24555" s="88"/>
      <c r="O24555" s="90"/>
      <c r="P24555" s="90"/>
      <c r="Q24555" s="90"/>
    </row>
    <row r="24556" spans="4:17" x14ac:dyDescent="0.25">
      <c r="D24556" s="87"/>
      <c r="J24556" s="88"/>
      <c r="K24556" s="89"/>
      <c r="M24556" s="88"/>
      <c r="O24556" s="90"/>
      <c r="P24556" s="90"/>
      <c r="Q24556" s="90"/>
    </row>
    <row r="24557" spans="4:17" x14ac:dyDescent="0.25">
      <c r="D24557" s="87"/>
      <c r="J24557" s="88"/>
      <c r="K24557" s="89"/>
      <c r="M24557" s="88"/>
      <c r="O24557" s="90"/>
      <c r="P24557" s="90"/>
      <c r="Q24557" s="90"/>
    </row>
    <row r="24558" spans="4:17" x14ac:dyDescent="0.25">
      <c r="D24558" s="87"/>
      <c r="J24558" s="88"/>
      <c r="K24558" s="89"/>
      <c r="M24558" s="88"/>
      <c r="O24558" s="90"/>
      <c r="P24558" s="90"/>
      <c r="Q24558" s="90"/>
    </row>
    <row r="24559" spans="4:17" x14ac:dyDescent="0.25">
      <c r="D24559" s="87"/>
      <c r="J24559" s="88"/>
      <c r="K24559" s="89"/>
      <c r="M24559" s="88"/>
      <c r="O24559" s="90"/>
      <c r="P24559" s="90"/>
      <c r="Q24559" s="90"/>
    </row>
    <row r="24560" spans="4:17" x14ac:dyDescent="0.25">
      <c r="D24560" s="87"/>
      <c r="J24560" s="88"/>
      <c r="K24560" s="89"/>
      <c r="M24560" s="88"/>
      <c r="O24560" s="90"/>
      <c r="P24560" s="90"/>
      <c r="Q24560" s="90"/>
    </row>
    <row r="24561" spans="4:17" x14ac:dyDescent="0.25">
      <c r="D24561" s="87"/>
      <c r="J24561" s="88"/>
      <c r="K24561" s="89"/>
      <c r="M24561" s="88"/>
      <c r="O24561" s="90"/>
      <c r="P24561" s="90"/>
      <c r="Q24561" s="90"/>
    </row>
    <row r="24562" spans="4:17" x14ac:dyDescent="0.25">
      <c r="D24562" s="87"/>
      <c r="J24562" s="88"/>
      <c r="K24562" s="89"/>
      <c r="M24562" s="88"/>
      <c r="O24562" s="90"/>
      <c r="P24562" s="90"/>
      <c r="Q24562" s="90"/>
    </row>
    <row r="24563" spans="4:17" x14ac:dyDescent="0.25">
      <c r="D24563" s="87"/>
      <c r="J24563" s="88"/>
      <c r="K24563" s="89"/>
      <c r="M24563" s="88"/>
      <c r="O24563" s="90"/>
      <c r="P24563" s="90"/>
      <c r="Q24563" s="90"/>
    </row>
    <row r="24564" spans="4:17" x14ac:dyDescent="0.25">
      <c r="D24564" s="87"/>
      <c r="J24564" s="88"/>
      <c r="K24564" s="89"/>
      <c r="M24564" s="88"/>
      <c r="O24564" s="90"/>
      <c r="P24564" s="90"/>
      <c r="Q24564" s="90"/>
    </row>
    <row r="24565" spans="4:17" x14ac:dyDescent="0.25">
      <c r="D24565" s="87"/>
      <c r="J24565" s="88"/>
      <c r="K24565" s="89"/>
      <c r="M24565" s="88"/>
      <c r="O24565" s="90"/>
      <c r="P24565" s="90"/>
      <c r="Q24565" s="90"/>
    </row>
    <row r="24566" spans="4:17" x14ac:dyDescent="0.25">
      <c r="D24566" s="87"/>
      <c r="J24566" s="88"/>
      <c r="K24566" s="89"/>
      <c r="M24566" s="88"/>
      <c r="O24566" s="90"/>
      <c r="P24566" s="90"/>
      <c r="Q24566" s="90"/>
    </row>
    <row r="24567" spans="4:17" x14ac:dyDescent="0.25">
      <c r="D24567" s="87"/>
      <c r="J24567" s="88"/>
      <c r="K24567" s="89"/>
      <c r="M24567" s="88"/>
      <c r="O24567" s="90"/>
      <c r="P24567" s="90"/>
      <c r="Q24567" s="90"/>
    </row>
    <row r="24568" spans="4:17" x14ac:dyDescent="0.25">
      <c r="D24568" s="87"/>
      <c r="J24568" s="88"/>
      <c r="K24568" s="89"/>
      <c r="M24568" s="88"/>
      <c r="O24568" s="90"/>
      <c r="P24568" s="90"/>
      <c r="Q24568" s="90"/>
    </row>
    <row r="24569" spans="4:17" x14ac:dyDescent="0.25">
      <c r="D24569" s="87"/>
      <c r="J24569" s="88"/>
      <c r="K24569" s="89"/>
      <c r="M24569" s="88"/>
      <c r="O24569" s="90"/>
      <c r="P24569" s="90"/>
      <c r="Q24569" s="90"/>
    </row>
    <row r="24570" spans="4:17" x14ac:dyDescent="0.25">
      <c r="D24570" s="87"/>
      <c r="J24570" s="88"/>
      <c r="K24570" s="89"/>
      <c r="M24570" s="88"/>
      <c r="O24570" s="90"/>
      <c r="P24570" s="90"/>
      <c r="Q24570" s="90"/>
    </row>
    <row r="24571" spans="4:17" x14ac:dyDescent="0.25">
      <c r="D24571" s="87"/>
      <c r="J24571" s="88"/>
      <c r="K24571" s="89"/>
      <c r="M24571" s="88"/>
      <c r="O24571" s="90"/>
      <c r="P24571" s="90"/>
      <c r="Q24571" s="90"/>
    </row>
    <row r="24572" spans="4:17" x14ac:dyDescent="0.25">
      <c r="D24572" s="87"/>
      <c r="J24572" s="88"/>
      <c r="K24572" s="89"/>
      <c r="M24572" s="88"/>
      <c r="O24572" s="90"/>
      <c r="P24572" s="90"/>
      <c r="Q24572" s="90"/>
    </row>
    <row r="24573" spans="4:17" x14ac:dyDescent="0.25">
      <c r="D24573" s="87"/>
      <c r="J24573" s="88"/>
      <c r="K24573" s="89"/>
      <c r="M24573" s="88"/>
      <c r="O24573" s="90"/>
      <c r="P24573" s="90"/>
      <c r="Q24573" s="90"/>
    </row>
    <row r="24574" spans="4:17" x14ac:dyDescent="0.25">
      <c r="D24574" s="87"/>
      <c r="J24574" s="88"/>
      <c r="K24574" s="89"/>
      <c r="M24574" s="88"/>
      <c r="O24574" s="90"/>
      <c r="P24574" s="90"/>
      <c r="Q24574" s="90"/>
    </row>
    <row r="24575" spans="4:17" x14ac:dyDescent="0.25">
      <c r="D24575" s="87"/>
      <c r="J24575" s="88"/>
      <c r="K24575" s="89"/>
      <c r="M24575" s="88"/>
      <c r="O24575" s="90"/>
      <c r="P24575" s="90"/>
      <c r="Q24575" s="90"/>
    </row>
    <row r="24576" spans="4:17" x14ac:dyDescent="0.25">
      <c r="D24576" s="87"/>
      <c r="J24576" s="88"/>
      <c r="K24576" s="89"/>
      <c r="M24576" s="88"/>
      <c r="O24576" s="90"/>
      <c r="P24576" s="90"/>
      <c r="Q24576" s="90"/>
    </row>
    <row r="24577" spans="4:17" x14ac:dyDescent="0.25">
      <c r="D24577" s="87"/>
      <c r="J24577" s="88"/>
      <c r="K24577" s="89"/>
      <c r="M24577" s="88"/>
      <c r="O24577" s="90"/>
      <c r="P24577" s="90"/>
      <c r="Q24577" s="90"/>
    </row>
    <row r="24578" spans="4:17" x14ac:dyDescent="0.25">
      <c r="D24578" s="87"/>
      <c r="J24578" s="88"/>
      <c r="K24578" s="89"/>
      <c r="M24578" s="88"/>
      <c r="O24578" s="90"/>
      <c r="P24578" s="90"/>
      <c r="Q24578" s="90"/>
    </row>
    <row r="24579" spans="4:17" x14ac:dyDescent="0.25">
      <c r="D24579" s="87"/>
      <c r="J24579" s="88"/>
      <c r="K24579" s="89"/>
      <c r="M24579" s="88"/>
      <c r="O24579" s="90"/>
      <c r="P24579" s="90"/>
      <c r="Q24579" s="90"/>
    </row>
    <row r="24580" spans="4:17" x14ac:dyDescent="0.25">
      <c r="D24580" s="87"/>
      <c r="J24580" s="88"/>
      <c r="K24580" s="89"/>
      <c r="M24580" s="88"/>
      <c r="O24580" s="90"/>
      <c r="P24580" s="90"/>
      <c r="Q24580" s="90"/>
    </row>
    <row r="24581" spans="4:17" x14ac:dyDescent="0.25">
      <c r="D24581" s="87"/>
      <c r="J24581" s="88"/>
      <c r="K24581" s="89"/>
      <c r="M24581" s="88"/>
      <c r="O24581" s="90"/>
      <c r="P24581" s="90"/>
      <c r="Q24581" s="90"/>
    </row>
    <row r="24582" spans="4:17" x14ac:dyDescent="0.25">
      <c r="D24582" s="87"/>
      <c r="J24582" s="88"/>
      <c r="K24582" s="89"/>
      <c r="M24582" s="88"/>
      <c r="O24582" s="90"/>
      <c r="P24582" s="90"/>
      <c r="Q24582" s="90"/>
    </row>
    <row r="24583" spans="4:17" x14ac:dyDescent="0.25">
      <c r="D24583" s="87"/>
      <c r="J24583" s="88"/>
      <c r="K24583" s="89"/>
      <c r="M24583" s="88"/>
      <c r="O24583" s="90"/>
      <c r="P24583" s="90"/>
      <c r="Q24583" s="90"/>
    </row>
    <row r="24584" spans="4:17" x14ac:dyDescent="0.25">
      <c r="D24584" s="87"/>
      <c r="J24584" s="88"/>
      <c r="K24584" s="89"/>
      <c r="M24584" s="88"/>
      <c r="O24584" s="90"/>
      <c r="P24584" s="90"/>
      <c r="Q24584" s="90"/>
    </row>
    <row r="24585" spans="4:17" x14ac:dyDescent="0.25">
      <c r="D24585" s="87"/>
      <c r="J24585" s="88"/>
      <c r="K24585" s="89"/>
      <c r="M24585" s="88"/>
      <c r="O24585" s="90"/>
      <c r="P24585" s="90"/>
      <c r="Q24585" s="90"/>
    </row>
    <row r="24586" spans="4:17" x14ac:dyDescent="0.25">
      <c r="D24586" s="87"/>
      <c r="J24586" s="88"/>
      <c r="K24586" s="89"/>
      <c r="M24586" s="88"/>
      <c r="O24586" s="90"/>
      <c r="P24586" s="90"/>
      <c r="Q24586" s="90"/>
    </row>
    <row r="24587" spans="4:17" x14ac:dyDescent="0.25">
      <c r="D24587" s="87"/>
      <c r="J24587" s="88"/>
      <c r="K24587" s="89"/>
      <c r="M24587" s="88"/>
      <c r="O24587" s="90"/>
      <c r="P24587" s="90"/>
      <c r="Q24587" s="90"/>
    </row>
    <row r="24588" spans="4:17" x14ac:dyDescent="0.25">
      <c r="D24588" s="87"/>
      <c r="J24588" s="88"/>
      <c r="K24588" s="89"/>
      <c r="M24588" s="88"/>
      <c r="O24588" s="90"/>
      <c r="P24588" s="90"/>
      <c r="Q24588" s="90"/>
    </row>
    <row r="24589" spans="4:17" x14ac:dyDescent="0.25">
      <c r="D24589" s="87"/>
      <c r="J24589" s="88"/>
      <c r="K24589" s="89"/>
      <c r="M24589" s="88"/>
      <c r="O24589" s="90"/>
      <c r="P24589" s="90"/>
      <c r="Q24589" s="90"/>
    </row>
    <row r="24590" spans="4:17" x14ac:dyDescent="0.25">
      <c r="D24590" s="87"/>
      <c r="J24590" s="88"/>
      <c r="K24590" s="89"/>
      <c r="M24590" s="88"/>
      <c r="O24590" s="90"/>
      <c r="P24590" s="90"/>
      <c r="Q24590" s="90"/>
    </row>
    <row r="24591" spans="4:17" x14ac:dyDescent="0.25">
      <c r="D24591" s="87"/>
      <c r="J24591" s="88"/>
      <c r="K24591" s="89"/>
      <c r="M24591" s="88"/>
      <c r="O24591" s="90"/>
      <c r="P24591" s="90"/>
      <c r="Q24591" s="90"/>
    </row>
    <row r="24592" spans="4:17" x14ac:dyDescent="0.25">
      <c r="D24592" s="87"/>
      <c r="J24592" s="88"/>
      <c r="K24592" s="89"/>
      <c r="M24592" s="88"/>
      <c r="O24592" s="90"/>
      <c r="P24592" s="90"/>
      <c r="Q24592" s="90"/>
    </row>
    <row r="24593" spans="4:17" x14ac:dyDescent="0.25">
      <c r="D24593" s="87"/>
      <c r="J24593" s="88"/>
      <c r="K24593" s="89"/>
      <c r="M24593" s="88"/>
      <c r="O24593" s="90"/>
      <c r="P24593" s="90"/>
      <c r="Q24593" s="90"/>
    </row>
    <row r="24594" spans="4:17" x14ac:dyDescent="0.25">
      <c r="D24594" s="87"/>
      <c r="J24594" s="88"/>
      <c r="K24594" s="89"/>
      <c r="M24594" s="88"/>
      <c r="O24594" s="90"/>
      <c r="P24594" s="90"/>
      <c r="Q24594" s="90"/>
    </row>
    <row r="24595" spans="4:17" x14ac:dyDescent="0.25">
      <c r="D24595" s="87"/>
      <c r="J24595" s="88"/>
      <c r="K24595" s="89"/>
      <c r="M24595" s="88"/>
      <c r="O24595" s="90"/>
      <c r="P24595" s="90"/>
      <c r="Q24595" s="90"/>
    </row>
    <row r="24596" spans="4:17" x14ac:dyDescent="0.25">
      <c r="D24596" s="87"/>
      <c r="J24596" s="88"/>
      <c r="K24596" s="89"/>
      <c r="M24596" s="88"/>
      <c r="O24596" s="90"/>
      <c r="P24596" s="90"/>
      <c r="Q24596" s="90"/>
    </row>
    <row r="24597" spans="4:17" x14ac:dyDescent="0.25">
      <c r="D24597" s="87"/>
      <c r="J24597" s="88"/>
      <c r="K24597" s="89"/>
      <c r="M24597" s="88"/>
      <c r="O24597" s="90"/>
      <c r="P24597" s="90"/>
      <c r="Q24597" s="90"/>
    </row>
    <row r="24598" spans="4:17" x14ac:dyDescent="0.25">
      <c r="D24598" s="87"/>
      <c r="J24598" s="88"/>
      <c r="K24598" s="89"/>
      <c r="M24598" s="88"/>
      <c r="O24598" s="90"/>
      <c r="P24598" s="90"/>
      <c r="Q24598" s="90"/>
    </row>
    <row r="24599" spans="4:17" x14ac:dyDescent="0.25">
      <c r="D24599" s="87"/>
      <c r="J24599" s="88"/>
      <c r="K24599" s="89"/>
      <c r="M24599" s="88"/>
      <c r="O24599" s="90"/>
      <c r="P24599" s="90"/>
      <c r="Q24599" s="90"/>
    </row>
    <row r="24600" spans="4:17" x14ac:dyDescent="0.25">
      <c r="D24600" s="87"/>
      <c r="J24600" s="88"/>
      <c r="K24600" s="89"/>
      <c r="M24600" s="88"/>
      <c r="O24600" s="90"/>
      <c r="P24600" s="90"/>
      <c r="Q24600" s="90"/>
    </row>
    <row r="24601" spans="4:17" x14ac:dyDescent="0.25">
      <c r="D24601" s="87"/>
      <c r="J24601" s="88"/>
      <c r="K24601" s="89"/>
      <c r="M24601" s="88"/>
      <c r="O24601" s="90"/>
      <c r="P24601" s="90"/>
      <c r="Q24601" s="90"/>
    </row>
    <row r="24602" spans="4:17" x14ac:dyDescent="0.25">
      <c r="D24602" s="87"/>
      <c r="J24602" s="88"/>
      <c r="K24602" s="89"/>
      <c r="M24602" s="88"/>
      <c r="O24602" s="90"/>
      <c r="P24602" s="90"/>
      <c r="Q24602" s="90"/>
    </row>
    <row r="24603" spans="4:17" x14ac:dyDescent="0.25">
      <c r="D24603" s="87"/>
      <c r="J24603" s="88"/>
      <c r="K24603" s="89"/>
      <c r="M24603" s="88"/>
      <c r="O24603" s="90"/>
      <c r="P24603" s="90"/>
      <c r="Q24603" s="90"/>
    </row>
    <row r="24604" spans="4:17" x14ac:dyDescent="0.25">
      <c r="D24604" s="87"/>
      <c r="J24604" s="88"/>
      <c r="K24604" s="89"/>
      <c r="M24604" s="88"/>
      <c r="O24604" s="90"/>
      <c r="P24604" s="90"/>
      <c r="Q24604" s="90"/>
    </row>
    <row r="24605" spans="4:17" x14ac:dyDescent="0.25">
      <c r="D24605" s="87"/>
      <c r="J24605" s="88"/>
      <c r="K24605" s="89"/>
      <c r="M24605" s="88"/>
      <c r="O24605" s="90"/>
      <c r="P24605" s="90"/>
      <c r="Q24605" s="90"/>
    </row>
    <row r="24606" spans="4:17" x14ac:dyDescent="0.25">
      <c r="D24606" s="87"/>
      <c r="J24606" s="88"/>
      <c r="K24606" s="89"/>
      <c r="M24606" s="88"/>
      <c r="O24606" s="90"/>
      <c r="P24606" s="90"/>
      <c r="Q24606" s="90"/>
    </row>
    <row r="24607" spans="4:17" x14ac:dyDescent="0.25">
      <c r="D24607" s="87"/>
      <c r="J24607" s="88"/>
      <c r="K24607" s="89"/>
      <c r="M24607" s="88"/>
      <c r="O24607" s="90"/>
      <c r="P24607" s="90"/>
      <c r="Q24607" s="90"/>
    </row>
    <row r="24608" spans="4:17" x14ac:dyDescent="0.25">
      <c r="D24608" s="87"/>
      <c r="J24608" s="88"/>
      <c r="K24608" s="89"/>
      <c r="M24608" s="88"/>
      <c r="O24608" s="90"/>
      <c r="P24608" s="90"/>
      <c r="Q24608" s="90"/>
    </row>
    <row r="24609" spans="4:17" x14ac:dyDescent="0.25">
      <c r="D24609" s="87"/>
      <c r="J24609" s="88"/>
      <c r="K24609" s="89"/>
      <c r="M24609" s="88"/>
      <c r="O24609" s="90"/>
      <c r="P24609" s="90"/>
      <c r="Q24609" s="90"/>
    </row>
    <row r="24610" spans="4:17" x14ac:dyDescent="0.25">
      <c r="D24610" s="87"/>
      <c r="J24610" s="88"/>
      <c r="K24610" s="89"/>
      <c r="M24610" s="88"/>
      <c r="O24610" s="90"/>
      <c r="P24610" s="90"/>
      <c r="Q24610" s="90"/>
    </row>
    <row r="24611" spans="4:17" x14ac:dyDescent="0.25">
      <c r="D24611" s="87"/>
      <c r="J24611" s="88"/>
      <c r="K24611" s="89"/>
      <c r="M24611" s="88"/>
      <c r="O24611" s="90"/>
      <c r="P24611" s="90"/>
      <c r="Q24611" s="90"/>
    </row>
    <row r="24612" spans="4:17" x14ac:dyDescent="0.25">
      <c r="D24612" s="87"/>
      <c r="J24612" s="88"/>
      <c r="K24612" s="89"/>
      <c r="M24612" s="88"/>
      <c r="O24612" s="90"/>
      <c r="P24612" s="90"/>
      <c r="Q24612" s="90"/>
    </row>
    <row r="24613" spans="4:17" x14ac:dyDescent="0.25">
      <c r="D24613" s="87"/>
      <c r="J24613" s="88"/>
      <c r="K24613" s="89"/>
      <c r="M24613" s="88"/>
      <c r="O24613" s="90"/>
      <c r="P24613" s="90"/>
      <c r="Q24613" s="90"/>
    </row>
    <row r="24614" spans="4:17" x14ac:dyDescent="0.25">
      <c r="D24614" s="87"/>
      <c r="J24614" s="88"/>
      <c r="K24614" s="89"/>
      <c r="M24614" s="88"/>
      <c r="O24614" s="90"/>
      <c r="P24614" s="90"/>
      <c r="Q24614" s="90"/>
    </row>
    <row r="24615" spans="4:17" x14ac:dyDescent="0.25">
      <c r="D24615" s="87"/>
      <c r="J24615" s="88"/>
      <c r="K24615" s="89"/>
      <c r="M24615" s="88"/>
      <c r="O24615" s="90"/>
      <c r="P24615" s="90"/>
      <c r="Q24615" s="90"/>
    </row>
    <row r="24616" spans="4:17" x14ac:dyDescent="0.25">
      <c r="D24616" s="87"/>
      <c r="J24616" s="88"/>
      <c r="K24616" s="89"/>
      <c r="M24616" s="88"/>
      <c r="O24616" s="90"/>
      <c r="P24616" s="90"/>
      <c r="Q24616" s="90"/>
    </row>
    <row r="24617" spans="4:17" x14ac:dyDescent="0.25">
      <c r="D24617" s="87"/>
      <c r="J24617" s="88"/>
      <c r="K24617" s="89"/>
      <c r="M24617" s="88"/>
      <c r="O24617" s="90"/>
      <c r="P24617" s="90"/>
      <c r="Q24617" s="90"/>
    </row>
    <row r="24618" spans="4:17" x14ac:dyDescent="0.25">
      <c r="D24618" s="87"/>
      <c r="J24618" s="88"/>
      <c r="K24618" s="89"/>
      <c r="M24618" s="88"/>
      <c r="O24618" s="90"/>
      <c r="P24618" s="90"/>
      <c r="Q24618" s="90"/>
    </row>
    <row r="24619" spans="4:17" x14ac:dyDescent="0.25">
      <c r="D24619" s="87"/>
      <c r="J24619" s="88"/>
      <c r="K24619" s="89"/>
      <c r="M24619" s="88"/>
      <c r="O24619" s="90"/>
      <c r="P24619" s="90"/>
      <c r="Q24619" s="90"/>
    </row>
    <row r="24620" spans="4:17" x14ac:dyDescent="0.25">
      <c r="D24620" s="87"/>
      <c r="J24620" s="88"/>
      <c r="K24620" s="89"/>
      <c r="M24620" s="88"/>
      <c r="O24620" s="90"/>
      <c r="P24620" s="90"/>
      <c r="Q24620" s="90"/>
    </row>
    <row r="24621" spans="4:17" x14ac:dyDescent="0.25">
      <c r="D24621" s="87"/>
      <c r="J24621" s="88"/>
      <c r="K24621" s="89"/>
      <c r="M24621" s="88"/>
      <c r="O24621" s="90"/>
      <c r="P24621" s="90"/>
      <c r="Q24621" s="90"/>
    </row>
    <row r="24622" spans="4:17" x14ac:dyDescent="0.25">
      <c r="D24622" s="87"/>
      <c r="J24622" s="88"/>
      <c r="K24622" s="89"/>
      <c r="M24622" s="88"/>
      <c r="O24622" s="90"/>
      <c r="P24622" s="90"/>
      <c r="Q24622" s="90"/>
    </row>
    <row r="24623" spans="4:17" x14ac:dyDescent="0.25">
      <c r="D24623" s="87"/>
      <c r="J24623" s="88"/>
      <c r="K24623" s="89"/>
      <c r="M24623" s="88"/>
      <c r="O24623" s="90"/>
      <c r="P24623" s="90"/>
      <c r="Q24623" s="90"/>
    </row>
    <row r="24624" spans="4:17" x14ac:dyDescent="0.25">
      <c r="D24624" s="87"/>
      <c r="J24624" s="88"/>
      <c r="K24624" s="89"/>
      <c r="M24624" s="88"/>
      <c r="O24624" s="90"/>
      <c r="P24624" s="90"/>
      <c r="Q24624" s="90"/>
    </row>
    <row r="24625" spans="4:17" x14ac:dyDescent="0.25">
      <c r="D24625" s="87"/>
      <c r="J24625" s="88"/>
      <c r="K24625" s="89"/>
      <c r="M24625" s="88"/>
      <c r="O24625" s="90"/>
      <c r="P24625" s="90"/>
      <c r="Q24625" s="90"/>
    </row>
    <row r="24626" spans="4:17" x14ac:dyDescent="0.25">
      <c r="D24626" s="87"/>
      <c r="J24626" s="88"/>
      <c r="K24626" s="89"/>
      <c r="M24626" s="88"/>
      <c r="O24626" s="90"/>
      <c r="P24626" s="90"/>
      <c r="Q24626" s="90"/>
    </row>
    <row r="24627" spans="4:17" x14ac:dyDescent="0.25">
      <c r="D24627" s="87"/>
      <c r="J24627" s="88"/>
      <c r="K24627" s="89"/>
      <c r="M24627" s="88"/>
      <c r="O24627" s="90"/>
      <c r="P24627" s="90"/>
      <c r="Q24627" s="90"/>
    </row>
    <row r="24628" spans="4:17" x14ac:dyDescent="0.25">
      <c r="D24628" s="87"/>
      <c r="J24628" s="88"/>
      <c r="K24628" s="89"/>
      <c r="M24628" s="88"/>
      <c r="O24628" s="90"/>
      <c r="P24628" s="90"/>
      <c r="Q24628" s="90"/>
    </row>
    <row r="24629" spans="4:17" x14ac:dyDescent="0.25">
      <c r="D24629" s="87"/>
      <c r="J24629" s="88"/>
      <c r="K24629" s="89"/>
      <c r="M24629" s="88"/>
      <c r="O24629" s="90"/>
      <c r="P24629" s="90"/>
      <c r="Q24629" s="90"/>
    </row>
    <row r="24630" spans="4:17" x14ac:dyDescent="0.25">
      <c r="D24630" s="87"/>
      <c r="J24630" s="88"/>
      <c r="K24630" s="89"/>
      <c r="M24630" s="88"/>
      <c r="O24630" s="90"/>
      <c r="P24630" s="90"/>
      <c r="Q24630" s="90"/>
    </row>
    <row r="24631" spans="4:17" x14ac:dyDescent="0.25">
      <c r="D24631" s="87"/>
      <c r="J24631" s="88"/>
      <c r="K24631" s="89"/>
      <c r="M24631" s="88"/>
      <c r="O24631" s="90"/>
      <c r="P24631" s="90"/>
      <c r="Q24631" s="90"/>
    </row>
    <row r="24632" spans="4:17" x14ac:dyDescent="0.25">
      <c r="D24632" s="87"/>
      <c r="J24632" s="88"/>
      <c r="K24632" s="89"/>
      <c r="M24632" s="88"/>
      <c r="O24632" s="90"/>
      <c r="P24632" s="90"/>
      <c r="Q24632" s="90"/>
    </row>
    <row r="24633" spans="4:17" x14ac:dyDescent="0.25">
      <c r="D24633" s="87"/>
      <c r="J24633" s="88"/>
      <c r="K24633" s="89"/>
      <c r="M24633" s="88"/>
      <c r="O24633" s="90"/>
      <c r="P24633" s="90"/>
      <c r="Q24633" s="90"/>
    </row>
    <row r="24634" spans="4:17" x14ac:dyDescent="0.25">
      <c r="D24634" s="87"/>
      <c r="J24634" s="88"/>
      <c r="K24634" s="89"/>
      <c r="M24634" s="88"/>
      <c r="O24634" s="90"/>
      <c r="P24634" s="90"/>
      <c r="Q24634" s="90"/>
    </row>
    <row r="24635" spans="4:17" x14ac:dyDescent="0.25">
      <c r="D24635" s="87"/>
      <c r="J24635" s="88"/>
      <c r="K24635" s="89"/>
      <c r="M24635" s="88"/>
      <c r="O24635" s="90"/>
      <c r="P24635" s="90"/>
      <c r="Q24635" s="90"/>
    </row>
    <row r="24636" spans="4:17" x14ac:dyDescent="0.25">
      <c r="D24636" s="87"/>
      <c r="J24636" s="88"/>
      <c r="K24636" s="89"/>
      <c r="M24636" s="88"/>
      <c r="O24636" s="90"/>
      <c r="P24636" s="90"/>
      <c r="Q24636" s="90"/>
    </row>
    <row r="24637" spans="4:17" x14ac:dyDescent="0.25">
      <c r="D24637" s="87"/>
      <c r="J24637" s="88"/>
      <c r="K24637" s="89"/>
      <c r="M24637" s="88"/>
      <c r="O24637" s="90"/>
      <c r="P24637" s="90"/>
      <c r="Q24637" s="90"/>
    </row>
    <row r="24638" spans="4:17" x14ac:dyDescent="0.25">
      <c r="D24638" s="87"/>
      <c r="J24638" s="88"/>
      <c r="K24638" s="89"/>
      <c r="M24638" s="88"/>
      <c r="O24638" s="90"/>
      <c r="P24638" s="90"/>
      <c r="Q24638" s="90"/>
    </row>
    <row r="24639" spans="4:17" x14ac:dyDescent="0.25">
      <c r="D24639" s="87"/>
      <c r="J24639" s="88"/>
      <c r="K24639" s="89"/>
      <c r="M24639" s="88"/>
      <c r="O24639" s="90"/>
      <c r="P24639" s="90"/>
      <c r="Q24639" s="90"/>
    </row>
    <row r="24640" spans="4:17" x14ac:dyDescent="0.25">
      <c r="D24640" s="87"/>
      <c r="J24640" s="88"/>
      <c r="K24640" s="89"/>
      <c r="M24640" s="88"/>
      <c r="O24640" s="90"/>
      <c r="P24640" s="90"/>
      <c r="Q24640" s="90"/>
    </row>
    <row r="24641" spans="4:17" x14ac:dyDescent="0.25">
      <c r="D24641" s="87"/>
      <c r="J24641" s="88"/>
      <c r="K24641" s="89"/>
      <c r="M24641" s="88"/>
      <c r="O24641" s="90"/>
      <c r="P24641" s="90"/>
      <c r="Q24641" s="90"/>
    </row>
    <row r="24642" spans="4:17" x14ac:dyDescent="0.25">
      <c r="D24642" s="87"/>
      <c r="J24642" s="88"/>
      <c r="K24642" s="89"/>
      <c r="M24642" s="88"/>
      <c r="O24642" s="90"/>
      <c r="P24642" s="90"/>
      <c r="Q24642" s="90"/>
    </row>
    <row r="24643" spans="4:17" x14ac:dyDescent="0.25">
      <c r="D24643" s="87"/>
      <c r="J24643" s="88"/>
      <c r="K24643" s="89"/>
      <c r="M24643" s="88"/>
      <c r="O24643" s="90"/>
      <c r="P24643" s="90"/>
      <c r="Q24643" s="90"/>
    </row>
    <row r="24644" spans="4:17" x14ac:dyDescent="0.25">
      <c r="D24644" s="87"/>
      <c r="J24644" s="88"/>
      <c r="K24644" s="89"/>
      <c r="M24644" s="88"/>
      <c r="O24644" s="90"/>
      <c r="P24644" s="90"/>
      <c r="Q24644" s="90"/>
    </row>
    <row r="24645" spans="4:17" x14ac:dyDescent="0.25">
      <c r="D24645" s="87"/>
      <c r="J24645" s="88"/>
      <c r="K24645" s="89"/>
      <c r="M24645" s="88"/>
      <c r="O24645" s="90"/>
      <c r="P24645" s="90"/>
      <c r="Q24645" s="90"/>
    </row>
    <row r="24646" spans="4:17" x14ac:dyDescent="0.25">
      <c r="D24646" s="87"/>
      <c r="J24646" s="88"/>
      <c r="K24646" s="89"/>
      <c r="M24646" s="88"/>
      <c r="O24646" s="90"/>
      <c r="P24646" s="90"/>
      <c r="Q24646" s="90"/>
    </row>
    <row r="24647" spans="4:17" x14ac:dyDescent="0.25">
      <c r="D24647" s="87"/>
      <c r="J24647" s="88"/>
      <c r="K24647" s="89"/>
      <c r="M24647" s="88"/>
      <c r="O24647" s="90"/>
      <c r="P24647" s="90"/>
      <c r="Q24647" s="90"/>
    </row>
    <row r="24648" spans="4:17" x14ac:dyDescent="0.25">
      <c r="D24648" s="87"/>
      <c r="J24648" s="88"/>
      <c r="K24648" s="89"/>
      <c r="M24648" s="88"/>
      <c r="O24648" s="90"/>
      <c r="P24648" s="90"/>
      <c r="Q24648" s="90"/>
    </row>
    <row r="24649" spans="4:17" x14ac:dyDescent="0.25">
      <c r="D24649" s="87"/>
      <c r="J24649" s="88"/>
      <c r="K24649" s="89"/>
      <c r="M24649" s="88"/>
      <c r="O24649" s="90"/>
      <c r="P24649" s="90"/>
      <c r="Q24649" s="90"/>
    </row>
    <row r="24650" spans="4:17" x14ac:dyDescent="0.25">
      <c r="D24650" s="87"/>
      <c r="J24650" s="88"/>
      <c r="K24650" s="89"/>
      <c r="M24650" s="88"/>
      <c r="O24650" s="90"/>
      <c r="P24650" s="90"/>
      <c r="Q24650" s="90"/>
    </row>
    <row r="24651" spans="4:17" x14ac:dyDescent="0.25">
      <c r="D24651" s="87"/>
      <c r="J24651" s="88"/>
      <c r="K24651" s="89"/>
      <c r="M24651" s="88"/>
      <c r="O24651" s="90"/>
      <c r="P24651" s="90"/>
      <c r="Q24651" s="90"/>
    </row>
    <row r="24652" spans="4:17" x14ac:dyDescent="0.25">
      <c r="D24652" s="87"/>
      <c r="J24652" s="88"/>
      <c r="K24652" s="89"/>
      <c r="M24652" s="88"/>
      <c r="O24652" s="90"/>
      <c r="P24652" s="90"/>
      <c r="Q24652" s="90"/>
    </row>
    <row r="24653" spans="4:17" x14ac:dyDescent="0.25">
      <c r="D24653" s="87"/>
      <c r="J24653" s="88"/>
      <c r="K24653" s="89"/>
      <c r="M24653" s="88"/>
      <c r="O24653" s="90"/>
      <c r="P24653" s="90"/>
      <c r="Q24653" s="90"/>
    </row>
    <row r="24654" spans="4:17" x14ac:dyDescent="0.25">
      <c r="D24654" s="87"/>
      <c r="J24654" s="88"/>
      <c r="K24654" s="89"/>
      <c r="M24654" s="88"/>
      <c r="O24654" s="90"/>
      <c r="P24654" s="90"/>
      <c r="Q24654" s="90"/>
    </row>
    <row r="24655" spans="4:17" x14ac:dyDescent="0.25">
      <c r="D24655" s="87"/>
      <c r="J24655" s="88"/>
      <c r="K24655" s="89"/>
      <c r="M24655" s="88"/>
      <c r="O24655" s="90"/>
      <c r="P24655" s="90"/>
      <c r="Q24655" s="90"/>
    </row>
    <row r="24656" spans="4:17" x14ac:dyDescent="0.25">
      <c r="D24656" s="87"/>
      <c r="J24656" s="88"/>
      <c r="K24656" s="89"/>
      <c r="M24656" s="88"/>
      <c r="O24656" s="90"/>
      <c r="P24656" s="90"/>
      <c r="Q24656" s="90"/>
    </row>
    <row r="24657" spans="4:17" x14ac:dyDescent="0.25">
      <c r="D24657" s="87"/>
      <c r="J24657" s="88"/>
      <c r="K24657" s="89"/>
      <c r="M24657" s="88"/>
      <c r="O24657" s="90"/>
      <c r="P24657" s="90"/>
      <c r="Q24657" s="90"/>
    </row>
    <row r="24658" spans="4:17" x14ac:dyDescent="0.25">
      <c r="D24658" s="87"/>
      <c r="J24658" s="88"/>
      <c r="K24658" s="89"/>
      <c r="M24658" s="88"/>
      <c r="O24658" s="90"/>
      <c r="P24658" s="90"/>
      <c r="Q24658" s="90"/>
    </row>
    <row r="24659" spans="4:17" x14ac:dyDescent="0.25">
      <c r="D24659" s="87"/>
      <c r="J24659" s="88"/>
      <c r="K24659" s="89"/>
      <c r="M24659" s="88"/>
      <c r="O24659" s="90"/>
      <c r="P24659" s="90"/>
      <c r="Q24659" s="90"/>
    </row>
    <row r="24660" spans="4:17" x14ac:dyDescent="0.25">
      <c r="D24660" s="87"/>
      <c r="J24660" s="88"/>
      <c r="K24660" s="89"/>
      <c r="M24660" s="88"/>
      <c r="O24660" s="90"/>
      <c r="P24660" s="90"/>
      <c r="Q24660" s="90"/>
    </row>
    <row r="24661" spans="4:17" x14ac:dyDescent="0.25">
      <c r="D24661" s="87"/>
      <c r="J24661" s="88"/>
      <c r="K24661" s="89"/>
      <c r="M24661" s="88"/>
      <c r="O24661" s="90"/>
      <c r="P24661" s="90"/>
      <c r="Q24661" s="90"/>
    </row>
    <row r="24662" spans="4:17" x14ac:dyDescent="0.25">
      <c r="D24662" s="87"/>
      <c r="J24662" s="88"/>
      <c r="K24662" s="89"/>
      <c r="M24662" s="88"/>
      <c r="O24662" s="90"/>
      <c r="P24662" s="90"/>
      <c r="Q24662" s="90"/>
    </row>
    <row r="24663" spans="4:17" x14ac:dyDescent="0.25">
      <c r="D24663" s="87"/>
      <c r="J24663" s="88"/>
      <c r="K24663" s="89"/>
      <c r="M24663" s="88"/>
      <c r="O24663" s="90"/>
      <c r="P24663" s="90"/>
      <c r="Q24663" s="90"/>
    </row>
    <row r="24664" spans="4:17" x14ac:dyDescent="0.25">
      <c r="D24664" s="87"/>
      <c r="J24664" s="88"/>
      <c r="K24664" s="89"/>
      <c r="M24664" s="88"/>
      <c r="O24664" s="90"/>
      <c r="P24664" s="90"/>
      <c r="Q24664" s="90"/>
    </row>
    <row r="24665" spans="4:17" x14ac:dyDescent="0.25">
      <c r="D24665" s="87"/>
      <c r="J24665" s="88"/>
      <c r="K24665" s="89"/>
      <c r="M24665" s="88"/>
      <c r="O24665" s="90"/>
      <c r="P24665" s="90"/>
      <c r="Q24665" s="90"/>
    </row>
    <row r="24666" spans="4:17" x14ac:dyDescent="0.25">
      <c r="D24666" s="87"/>
      <c r="J24666" s="88"/>
      <c r="K24666" s="89"/>
      <c r="M24666" s="88"/>
      <c r="O24666" s="90"/>
      <c r="P24666" s="90"/>
      <c r="Q24666" s="90"/>
    </row>
    <row r="24667" spans="4:17" x14ac:dyDescent="0.25">
      <c r="D24667" s="87"/>
      <c r="J24667" s="88"/>
      <c r="K24667" s="89"/>
      <c r="M24667" s="88"/>
      <c r="O24667" s="90"/>
      <c r="P24667" s="90"/>
      <c r="Q24667" s="90"/>
    </row>
    <row r="24668" spans="4:17" x14ac:dyDescent="0.25">
      <c r="D24668" s="87"/>
      <c r="J24668" s="88"/>
      <c r="K24668" s="89"/>
      <c r="M24668" s="88"/>
      <c r="O24668" s="90"/>
      <c r="P24668" s="90"/>
      <c r="Q24668" s="90"/>
    </row>
    <row r="24669" spans="4:17" x14ac:dyDescent="0.25">
      <c r="D24669" s="87"/>
      <c r="J24669" s="88"/>
      <c r="K24669" s="89"/>
      <c r="M24669" s="88"/>
      <c r="O24669" s="90"/>
      <c r="P24669" s="90"/>
      <c r="Q24669" s="90"/>
    </row>
    <row r="24670" spans="4:17" x14ac:dyDescent="0.25">
      <c r="D24670" s="87"/>
      <c r="J24670" s="88"/>
      <c r="K24670" s="89"/>
      <c r="M24670" s="88"/>
      <c r="O24670" s="90"/>
      <c r="P24670" s="90"/>
      <c r="Q24670" s="90"/>
    </row>
    <row r="24671" spans="4:17" x14ac:dyDescent="0.25">
      <c r="D24671" s="87"/>
      <c r="J24671" s="88"/>
      <c r="K24671" s="89"/>
      <c r="M24671" s="88"/>
      <c r="O24671" s="90"/>
      <c r="P24671" s="90"/>
      <c r="Q24671" s="90"/>
    </row>
    <row r="24672" spans="4:17" x14ac:dyDescent="0.25">
      <c r="D24672" s="87"/>
      <c r="J24672" s="88"/>
      <c r="K24672" s="89"/>
      <c r="M24672" s="88"/>
      <c r="O24672" s="90"/>
      <c r="P24672" s="90"/>
      <c r="Q24672" s="90"/>
    </row>
    <row r="24673" spans="4:17" x14ac:dyDescent="0.25">
      <c r="D24673" s="87"/>
      <c r="J24673" s="88"/>
      <c r="K24673" s="89"/>
      <c r="M24673" s="88"/>
      <c r="O24673" s="90"/>
      <c r="P24673" s="90"/>
      <c r="Q24673" s="90"/>
    </row>
    <row r="24674" spans="4:17" x14ac:dyDescent="0.25">
      <c r="D24674" s="87"/>
      <c r="J24674" s="88"/>
      <c r="K24674" s="89"/>
      <c r="M24674" s="88"/>
      <c r="O24674" s="90"/>
      <c r="P24674" s="90"/>
      <c r="Q24674" s="90"/>
    </row>
    <row r="24675" spans="4:17" x14ac:dyDescent="0.25">
      <c r="D24675" s="87"/>
      <c r="J24675" s="88"/>
      <c r="K24675" s="89"/>
      <c r="M24675" s="88"/>
      <c r="O24675" s="90"/>
      <c r="P24675" s="90"/>
      <c r="Q24675" s="90"/>
    </row>
    <row r="24676" spans="4:17" x14ac:dyDescent="0.25">
      <c r="D24676" s="87"/>
      <c r="J24676" s="88"/>
      <c r="K24676" s="89"/>
      <c r="M24676" s="88"/>
      <c r="O24676" s="90"/>
      <c r="P24676" s="90"/>
      <c r="Q24676" s="90"/>
    </row>
    <row r="24677" spans="4:17" x14ac:dyDescent="0.25">
      <c r="D24677" s="87"/>
      <c r="J24677" s="88"/>
      <c r="K24677" s="89"/>
      <c r="M24677" s="88"/>
      <c r="O24677" s="90"/>
      <c r="P24677" s="90"/>
      <c r="Q24677" s="90"/>
    </row>
    <row r="24678" spans="4:17" x14ac:dyDescent="0.25">
      <c r="D24678" s="87"/>
      <c r="J24678" s="88"/>
      <c r="K24678" s="89"/>
      <c r="M24678" s="88"/>
      <c r="O24678" s="90"/>
      <c r="P24678" s="90"/>
      <c r="Q24678" s="90"/>
    </row>
    <row r="24679" spans="4:17" x14ac:dyDescent="0.25">
      <c r="D24679" s="87"/>
      <c r="J24679" s="88"/>
      <c r="K24679" s="89"/>
      <c r="M24679" s="88"/>
      <c r="O24679" s="90"/>
      <c r="P24679" s="90"/>
      <c r="Q24679" s="90"/>
    </row>
    <row r="24680" spans="4:17" x14ac:dyDescent="0.25">
      <c r="D24680" s="87"/>
      <c r="J24680" s="88"/>
      <c r="K24680" s="89"/>
      <c r="M24680" s="88"/>
      <c r="O24680" s="90"/>
      <c r="P24680" s="90"/>
      <c r="Q24680" s="90"/>
    </row>
    <row r="24681" spans="4:17" x14ac:dyDescent="0.25">
      <c r="D24681" s="87"/>
      <c r="J24681" s="88"/>
      <c r="K24681" s="89"/>
      <c r="M24681" s="88"/>
      <c r="O24681" s="90"/>
      <c r="P24681" s="90"/>
      <c r="Q24681" s="90"/>
    </row>
    <row r="24682" spans="4:17" x14ac:dyDescent="0.25">
      <c r="D24682" s="87"/>
      <c r="J24682" s="88"/>
      <c r="K24682" s="89"/>
      <c r="M24682" s="88"/>
      <c r="O24682" s="90"/>
      <c r="P24682" s="90"/>
      <c r="Q24682" s="90"/>
    </row>
    <row r="24683" spans="4:17" x14ac:dyDescent="0.25">
      <c r="D24683" s="87"/>
      <c r="J24683" s="88"/>
      <c r="K24683" s="89"/>
      <c r="M24683" s="88"/>
      <c r="O24683" s="90"/>
      <c r="P24683" s="90"/>
      <c r="Q24683" s="90"/>
    </row>
    <row r="24684" spans="4:17" x14ac:dyDescent="0.25">
      <c r="D24684" s="87"/>
      <c r="J24684" s="88"/>
      <c r="K24684" s="89"/>
      <c r="M24684" s="88"/>
      <c r="O24684" s="90"/>
      <c r="P24684" s="90"/>
      <c r="Q24684" s="90"/>
    </row>
    <row r="24685" spans="4:17" x14ac:dyDescent="0.25">
      <c r="D24685" s="87"/>
      <c r="J24685" s="88"/>
      <c r="K24685" s="89"/>
      <c r="M24685" s="88"/>
      <c r="O24685" s="90"/>
      <c r="P24685" s="90"/>
      <c r="Q24685" s="90"/>
    </row>
    <row r="24686" spans="4:17" x14ac:dyDescent="0.25">
      <c r="D24686" s="87"/>
      <c r="J24686" s="88"/>
      <c r="K24686" s="89"/>
      <c r="M24686" s="88"/>
      <c r="O24686" s="90"/>
      <c r="P24686" s="90"/>
      <c r="Q24686" s="90"/>
    </row>
    <row r="24687" spans="4:17" x14ac:dyDescent="0.25">
      <c r="D24687" s="87"/>
      <c r="J24687" s="88"/>
      <c r="K24687" s="89"/>
      <c r="M24687" s="88"/>
      <c r="O24687" s="90"/>
      <c r="P24687" s="90"/>
      <c r="Q24687" s="90"/>
    </row>
    <row r="24688" spans="4:17" x14ac:dyDescent="0.25">
      <c r="D24688" s="87"/>
      <c r="J24688" s="88"/>
      <c r="K24688" s="89"/>
      <c r="M24688" s="88"/>
      <c r="O24688" s="90"/>
      <c r="P24688" s="90"/>
      <c r="Q24688" s="90"/>
    </row>
    <row r="24689" spans="4:17" x14ac:dyDescent="0.25">
      <c r="D24689" s="87"/>
      <c r="J24689" s="88"/>
      <c r="K24689" s="89"/>
      <c r="M24689" s="88"/>
      <c r="O24689" s="90"/>
      <c r="P24689" s="90"/>
      <c r="Q24689" s="90"/>
    </row>
    <row r="24690" spans="4:17" x14ac:dyDescent="0.25">
      <c r="D24690" s="87"/>
      <c r="J24690" s="88"/>
      <c r="K24690" s="89"/>
      <c r="M24690" s="88"/>
      <c r="O24690" s="90"/>
      <c r="P24690" s="90"/>
      <c r="Q24690" s="90"/>
    </row>
    <row r="24691" spans="4:17" x14ac:dyDescent="0.25">
      <c r="D24691" s="87"/>
      <c r="J24691" s="88"/>
      <c r="K24691" s="89"/>
      <c r="M24691" s="88"/>
      <c r="O24691" s="90"/>
      <c r="P24691" s="90"/>
      <c r="Q24691" s="90"/>
    </row>
    <row r="24692" spans="4:17" x14ac:dyDescent="0.25">
      <c r="D24692" s="87"/>
      <c r="J24692" s="88"/>
      <c r="K24692" s="89"/>
      <c r="M24692" s="88"/>
      <c r="O24692" s="90"/>
      <c r="P24692" s="90"/>
      <c r="Q24692" s="90"/>
    </row>
    <row r="24693" spans="4:17" x14ac:dyDescent="0.25">
      <c r="D24693" s="87"/>
      <c r="J24693" s="88"/>
      <c r="K24693" s="89"/>
      <c r="M24693" s="88"/>
      <c r="O24693" s="90"/>
      <c r="P24693" s="90"/>
      <c r="Q24693" s="90"/>
    </row>
    <row r="24694" spans="4:17" x14ac:dyDescent="0.25">
      <c r="D24694" s="87"/>
      <c r="J24694" s="88"/>
      <c r="K24694" s="89"/>
      <c r="M24694" s="88"/>
      <c r="O24694" s="90"/>
      <c r="P24694" s="90"/>
      <c r="Q24694" s="90"/>
    </row>
    <row r="24695" spans="4:17" x14ac:dyDescent="0.25">
      <c r="D24695" s="87"/>
      <c r="J24695" s="88"/>
      <c r="K24695" s="89"/>
      <c r="M24695" s="88"/>
      <c r="O24695" s="90"/>
      <c r="P24695" s="90"/>
      <c r="Q24695" s="90"/>
    </row>
    <row r="24696" spans="4:17" x14ac:dyDescent="0.25">
      <c r="D24696" s="87"/>
      <c r="J24696" s="88"/>
      <c r="K24696" s="89"/>
      <c r="M24696" s="88"/>
      <c r="O24696" s="90"/>
      <c r="P24696" s="90"/>
      <c r="Q24696" s="90"/>
    </row>
    <row r="24697" spans="4:17" x14ac:dyDescent="0.25">
      <c r="D24697" s="87"/>
      <c r="J24697" s="88"/>
      <c r="K24697" s="89"/>
      <c r="M24697" s="88"/>
      <c r="O24697" s="90"/>
      <c r="P24697" s="90"/>
      <c r="Q24697" s="90"/>
    </row>
    <row r="24698" spans="4:17" x14ac:dyDescent="0.25">
      <c r="D24698" s="87"/>
      <c r="J24698" s="88"/>
      <c r="K24698" s="89"/>
      <c r="M24698" s="88"/>
      <c r="O24698" s="90"/>
      <c r="P24698" s="90"/>
      <c r="Q24698" s="90"/>
    </row>
    <row r="24699" spans="4:17" x14ac:dyDescent="0.25">
      <c r="D24699" s="87"/>
      <c r="J24699" s="88"/>
      <c r="K24699" s="89"/>
      <c r="M24699" s="88"/>
      <c r="O24699" s="90"/>
      <c r="P24699" s="90"/>
      <c r="Q24699" s="90"/>
    </row>
    <row r="24700" spans="4:17" x14ac:dyDescent="0.25">
      <c r="D24700" s="87"/>
      <c r="J24700" s="88"/>
      <c r="K24700" s="89"/>
      <c r="M24700" s="88"/>
      <c r="O24700" s="90"/>
      <c r="P24700" s="90"/>
      <c r="Q24700" s="90"/>
    </row>
    <row r="24701" spans="4:17" x14ac:dyDescent="0.25">
      <c r="D24701" s="87"/>
      <c r="J24701" s="88"/>
      <c r="K24701" s="89"/>
      <c r="M24701" s="88"/>
      <c r="O24701" s="90"/>
      <c r="P24701" s="90"/>
      <c r="Q24701" s="90"/>
    </row>
    <row r="24702" spans="4:17" x14ac:dyDescent="0.25">
      <c r="D24702" s="87"/>
      <c r="J24702" s="88"/>
      <c r="K24702" s="89"/>
      <c r="M24702" s="88"/>
      <c r="O24702" s="90"/>
      <c r="P24702" s="90"/>
      <c r="Q24702" s="90"/>
    </row>
    <row r="24703" spans="4:17" x14ac:dyDescent="0.25">
      <c r="D24703" s="87"/>
      <c r="J24703" s="88"/>
      <c r="K24703" s="89"/>
      <c r="M24703" s="88"/>
      <c r="O24703" s="90"/>
      <c r="P24703" s="90"/>
      <c r="Q24703" s="90"/>
    </row>
    <row r="24704" spans="4:17" x14ac:dyDescent="0.25">
      <c r="D24704" s="87"/>
      <c r="J24704" s="88"/>
      <c r="K24704" s="89"/>
      <c r="M24704" s="88"/>
      <c r="O24704" s="90"/>
      <c r="P24704" s="90"/>
      <c r="Q24704" s="90"/>
    </row>
    <row r="24705" spans="4:17" x14ac:dyDescent="0.25">
      <c r="D24705" s="87"/>
      <c r="J24705" s="88"/>
      <c r="K24705" s="89"/>
      <c r="M24705" s="88"/>
      <c r="O24705" s="90"/>
      <c r="P24705" s="90"/>
      <c r="Q24705" s="90"/>
    </row>
    <row r="24706" spans="4:17" x14ac:dyDescent="0.25">
      <c r="D24706" s="87"/>
      <c r="J24706" s="88"/>
      <c r="K24706" s="89"/>
      <c r="M24706" s="88"/>
      <c r="O24706" s="90"/>
      <c r="P24706" s="90"/>
      <c r="Q24706" s="90"/>
    </row>
    <row r="24707" spans="4:17" x14ac:dyDescent="0.25">
      <c r="D24707" s="87"/>
      <c r="J24707" s="88"/>
      <c r="K24707" s="89"/>
      <c r="M24707" s="88"/>
      <c r="O24707" s="90"/>
      <c r="P24707" s="90"/>
      <c r="Q24707" s="90"/>
    </row>
    <row r="24708" spans="4:17" x14ac:dyDescent="0.25">
      <c r="D24708" s="87"/>
      <c r="J24708" s="88"/>
      <c r="K24708" s="89"/>
      <c r="M24708" s="88"/>
      <c r="O24708" s="90"/>
      <c r="P24708" s="90"/>
      <c r="Q24708" s="90"/>
    </row>
    <row r="24709" spans="4:17" x14ac:dyDescent="0.25">
      <c r="D24709" s="87"/>
      <c r="J24709" s="88"/>
      <c r="K24709" s="89"/>
      <c r="M24709" s="88"/>
      <c r="O24709" s="90"/>
      <c r="P24709" s="90"/>
      <c r="Q24709" s="90"/>
    </row>
    <row r="24710" spans="4:17" x14ac:dyDescent="0.25">
      <c r="D24710" s="87"/>
      <c r="J24710" s="88"/>
      <c r="K24710" s="89"/>
      <c r="M24710" s="88"/>
      <c r="O24710" s="90"/>
      <c r="P24710" s="90"/>
      <c r="Q24710" s="90"/>
    </row>
    <row r="24711" spans="4:17" x14ac:dyDescent="0.25">
      <c r="D24711" s="87"/>
      <c r="J24711" s="88"/>
      <c r="K24711" s="89"/>
      <c r="M24711" s="88"/>
      <c r="O24711" s="90"/>
      <c r="P24711" s="90"/>
      <c r="Q24711" s="90"/>
    </row>
    <row r="24712" spans="4:17" x14ac:dyDescent="0.25">
      <c r="D24712" s="87"/>
      <c r="J24712" s="88"/>
      <c r="K24712" s="89"/>
      <c r="M24712" s="88"/>
      <c r="O24712" s="90"/>
      <c r="P24712" s="90"/>
      <c r="Q24712" s="90"/>
    </row>
    <row r="24713" spans="4:17" x14ac:dyDescent="0.25">
      <c r="D24713" s="87"/>
      <c r="J24713" s="88"/>
      <c r="K24713" s="89"/>
      <c r="M24713" s="88"/>
      <c r="O24713" s="90"/>
      <c r="P24713" s="90"/>
      <c r="Q24713" s="90"/>
    </row>
    <row r="24714" spans="4:17" x14ac:dyDescent="0.25">
      <c r="D24714" s="87"/>
      <c r="J24714" s="88"/>
      <c r="K24714" s="89"/>
      <c r="M24714" s="88"/>
      <c r="O24714" s="90"/>
      <c r="P24714" s="90"/>
      <c r="Q24714" s="90"/>
    </row>
    <row r="24715" spans="4:17" x14ac:dyDescent="0.25">
      <c r="D24715" s="87"/>
      <c r="J24715" s="88"/>
      <c r="K24715" s="89"/>
      <c r="M24715" s="88"/>
      <c r="O24715" s="90"/>
      <c r="P24715" s="90"/>
      <c r="Q24715" s="90"/>
    </row>
    <row r="24716" spans="4:17" x14ac:dyDescent="0.25">
      <c r="D24716" s="87"/>
      <c r="J24716" s="88"/>
      <c r="K24716" s="89"/>
      <c r="M24716" s="88"/>
      <c r="O24716" s="90"/>
      <c r="P24716" s="90"/>
      <c r="Q24716" s="90"/>
    </row>
    <row r="24717" spans="4:17" x14ac:dyDescent="0.25">
      <c r="D24717" s="87"/>
      <c r="J24717" s="88"/>
      <c r="K24717" s="89"/>
      <c r="M24717" s="88"/>
      <c r="O24717" s="90"/>
      <c r="P24717" s="90"/>
      <c r="Q24717" s="90"/>
    </row>
    <row r="24718" spans="4:17" x14ac:dyDescent="0.25">
      <c r="D24718" s="87"/>
      <c r="J24718" s="88"/>
      <c r="K24718" s="89"/>
      <c r="M24718" s="88"/>
      <c r="O24718" s="90"/>
      <c r="P24718" s="90"/>
      <c r="Q24718" s="90"/>
    </row>
    <row r="24719" spans="4:17" x14ac:dyDescent="0.25">
      <c r="D24719" s="87"/>
      <c r="J24719" s="88"/>
      <c r="K24719" s="89"/>
      <c r="M24719" s="88"/>
      <c r="O24719" s="90"/>
      <c r="P24719" s="90"/>
      <c r="Q24719" s="90"/>
    </row>
    <row r="24720" spans="4:17" x14ac:dyDescent="0.25">
      <c r="D24720" s="87"/>
      <c r="J24720" s="88"/>
      <c r="K24720" s="89"/>
      <c r="M24720" s="88"/>
      <c r="O24720" s="90"/>
      <c r="P24720" s="90"/>
      <c r="Q24720" s="90"/>
    </row>
    <row r="24721" spans="4:17" x14ac:dyDescent="0.25">
      <c r="D24721" s="87"/>
      <c r="J24721" s="88"/>
      <c r="K24721" s="89"/>
      <c r="M24721" s="88"/>
      <c r="O24721" s="90"/>
      <c r="P24721" s="90"/>
      <c r="Q24721" s="90"/>
    </row>
    <row r="24722" spans="4:17" x14ac:dyDescent="0.25">
      <c r="D24722" s="87"/>
      <c r="J24722" s="88"/>
      <c r="K24722" s="89"/>
      <c r="M24722" s="88"/>
      <c r="O24722" s="90"/>
      <c r="P24722" s="90"/>
      <c r="Q24722" s="90"/>
    </row>
    <row r="24723" spans="4:17" x14ac:dyDescent="0.25">
      <c r="D24723" s="87"/>
      <c r="J24723" s="88"/>
      <c r="K24723" s="89"/>
      <c r="M24723" s="88"/>
      <c r="O24723" s="90"/>
      <c r="P24723" s="90"/>
      <c r="Q24723" s="90"/>
    </row>
    <row r="24724" spans="4:17" x14ac:dyDescent="0.25">
      <c r="D24724" s="87"/>
      <c r="J24724" s="88"/>
      <c r="K24724" s="89"/>
      <c r="M24724" s="88"/>
      <c r="O24724" s="90"/>
      <c r="P24724" s="90"/>
      <c r="Q24724" s="90"/>
    </row>
    <row r="24725" spans="4:17" x14ac:dyDescent="0.25">
      <c r="D24725" s="87"/>
      <c r="J24725" s="88"/>
      <c r="K24725" s="89"/>
      <c r="M24725" s="88"/>
      <c r="O24725" s="90"/>
      <c r="P24725" s="90"/>
      <c r="Q24725" s="90"/>
    </row>
    <row r="24726" spans="4:17" x14ac:dyDescent="0.25">
      <c r="D24726" s="87"/>
      <c r="J24726" s="88"/>
      <c r="K24726" s="89"/>
      <c r="M24726" s="88"/>
      <c r="O24726" s="90"/>
      <c r="P24726" s="90"/>
      <c r="Q24726" s="90"/>
    </row>
    <row r="24727" spans="4:17" x14ac:dyDescent="0.25">
      <c r="D24727" s="87"/>
      <c r="J24727" s="88"/>
      <c r="K24727" s="89"/>
      <c r="M24727" s="88"/>
      <c r="O24727" s="90"/>
      <c r="P24727" s="90"/>
      <c r="Q24727" s="90"/>
    </row>
    <row r="24728" spans="4:17" x14ac:dyDescent="0.25">
      <c r="D24728" s="87"/>
      <c r="J24728" s="88"/>
      <c r="K24728" s="89"/>
      <c r="M24728" s="88"/>
      <c r="O24728" s="90"/>
      <c r="P24728" s="90"/>
      <c r="Q24728" s="90"/>
    </row>
    <row r="24729" spans="4:17" x14ac:dyDescent="0.25">
      <c r="D24729" s="87"/>
      <c r="J24729" s="88"/>
      <c r="K24729" s="89"/>
      <c r="M24729" s="88"/>
      <c r="O24729" s="90"/>
      <c r="P24729" s="90"/>
      <c r="Q24729" s="90"/>
    </row>
    <row r="24730" spans="4:17" x14ac:dyDescent="0.25">
      <c r="D24730" s="87"/>
      <c r="J24730" s="88"/>
      <c r="K24730" s="89"/>
      <c r="M24730" s="88"/>
      <c r="O24730" s="90"/>
      <c r="P24730" s="90"/>
      <c r="Q24730" s="90"/>
    </row>
    <row r="24731" spans="4:17" x14ac:dyDescent="0.25">
      <c r="D24731" s="87"/>
      <c r="J24731" s="88"/>
      <c r="K24731" s="89"/>
      <c r="M24731" s="88"/>
      <c r="O24731" s="90"/>
      <c r="P24731" s="90"/>
      <c r="Q24731" s="90"/>
    </row>
    <row r="24732" spans="4:17" x14ac:dyDescent="0.25">
      <c r="D24732" s="87"/>
      <c r="J24732" s="88"/>
      <c r="K24732" s="89"/>
      <c r="M24732" s="88"/>
      <c r="O24732" s="90"/>
      <c r="P24732" s="90"/>
      <c r="Q24732" s="90"/>
    </row>
    <row r="24733" spans="4:17" x14ac:dyDescent="0.25">
      <c r="D24733" s="87"/>
      <c r="J24733" s="88"/>
      <c r="K24733" s="89"/>
      <c r="M24733" s="88"/>
      <c r="O24733" s="90"/>
      <c r="P24733" s="90"/>
      <c r="Q24733" s="90"/>
    </row>
    <row r="24734" spans="4:17" x14ac:dyDescent="0.25">
      <c r="D24734" s="87"/>
      <c r="J24734" s="88"/>
      <c r="K24734" s="89"/>
      <c r="M24734" s="88"/>
      <c r="O24734" s="90"/>
      <c r="P24734" s="90"/>
      <c r="Q24734" s="90"/>
    </row>
    <row r="24735" spans="4:17" x14ac:dyDescent="0.25">
      <c r="D24735" s="87"/>
      <c r="J24735" s="88"/>
      <c r="K24735" s="89"/>
      <c r="M24735" s="88"/>
      <c r="O24735" s="90"/>
      <c r="P24735" s="90"/>
      <c r="Q24735" s="90"/>
    </row>
    <row r="24736" spans="4:17" x14ac:dyDescent="0.25">
      <c r="D24736" s="87"/>
      <c r="J24736" s="88"/>
      <c r="K24736" s="89"/>
      <c r="M24736" s="88"/>
      <c r="O24736" s="90"/>
      <c r="P24736" s="90"/>
      <c r="Q24736" s="90"/>
    </row>
    <row r="24737" spans="4:17" x14ac:dyDescent="0.25">
      <c r="D24737" s="87"/>
      <c r="J24737" s="88"/>
      <c r="K24737" s="89"/>
      <c r="M24737" s="88"/>
      <c r="O24737" s="90"/>
      <c r="P24737" s="90"/>
      <c r="Q24737" s="90"/>
    </row>
    <row r="24738" spans="4:17" x14ac:dyDescent="0.25">
      <c r="D24738" s="87"/>
      <c r="J24738" s="88"/>
      <c r="K24738" s="89"/>
      <c r="M24738" s="88"/>
      <c r="O24738" s="90"/>
      <c r="P24738" s="90"/>
      <c r="Q24738" s="90"/>
    </row>
    <row r="24739" spans="4:17" x14ac:dyDescent="0.25">
      <c r="D24739" s="87"/>
      <c r="J24739" s="88"/>
      <c r="K24739" s="89"/>
      <c r="M24739" s="88"/>
      <c r="O24739" s="90"/>
      <c r="P24739" s="90"/>
      <c r="Q24739" s="90"/>
    </row>
    <row r="24740" spans="4:17" x14ac:dyDescent="0.25">
      <c r="D24740" s="87"/>
      <c r="J24740" s="88"/>
      <c r="K24740" s="89"/>
      <c r="M24740" s="88"/>
      <c r="O24740" s="90"/>
      <c r="P24740" s="90"/>
      <c r="Q24740" s="90"/>
    </row>
    <row r="24741" spans="4:17" x14ac:dyDescent="0.25">
      <c r="D24741" s="87"/>
      <c r="J24741" s="88"/>
      <c r="K24741" s="89"/>
      <c r="M24741" s="88"/>
      <c r="O24741" s="90"/>
      <c r="P24741" s="90"/>
      <c r="Q24741" s="90"/>
    </row>
    <row r="24742" spans="4:17" x14ac:dyDescent="0.25">
      <c r="D24742" s="87"/>
      <c r="J24742" s="88"/>
      <c r="K24742" s="89"/>
      <c r="M24742" s="88"/>
      <c r="O24742" s="90"/>
      <c r="P24742" s="90"/>
      <c r="Q24742" s="90"/>
    </row>
    <row r="24743" spans="4:17" x14ac:dyDescent="0.25">
      <c r="D24743" s="87"/>
      <c r="J24743" s="88"/>
      <c r="K24743" s="89"/>
      <c r="M24743" s="88"/>
      <c r="O24743" s="90"/>
      <c r="P24743" s="90"/>
      <c r="Q24743" s="90"/>
    </row>
    <row r="24744" spans="4:17" x14ac:dyDescent="0.25">
      <c r="D24744" s="87"/>
      <c r="J24744" s="88"/>
      <c r="K24744" s="89"/>
      <c r="M24744" s="88"/>
      <c r="O24744" s="90"/>
      <c r="P24744" s="90"/>
      <c r="Q24744" s="90"/>
    </row>
    <row r="24745" spans="4:17" x14ac:dyDescent="0.25">
      <c r="D24745" s="87"/>
      <c r="J24745" s="88"/>
      <c r="K24745" s="89"/>
      <c r="M24745" s="88"/>
      <c r="O24745" s="90"/>
      <c r="P24745" s="90"/>
      <c r="Q24745" s="90"/>
    </row>
    <row r="24746" spans="4:17" x14ac:dyDescent="0.25">
      <c r="D24746" s="87"/>
      <c r="J24746" s="88"/>
      <c r="K24746" s="89"/>
      <c r="M24746" s="88"/>
      <c r="O24746" s="90"/>
      <c r="P24746" s="90"/>
      <c r="Q24746" s="90"/>
    </row>
    <row r="24747" spans="4:17" x14ac:dyDescent="0.25">
      <c r="D24747" s="87"/>
      <c r="J24747" s="88"/>
      <c r="K24747" s="89"/>
      <c r="M24747" s="88"/>
      <c r="O24747" s="90"/>
      <c r="P24747" s="90"/>
      <c r="Q24747" s="90"/>
    </row>
    <row r="24748" spans="4:17" x14ac:dyDescent="0.25">
      <c r="D24748" s="87"/>
      <c r="J24748" s="88"/>
      <c r="K24748" s="89"/>
      <c r="M24748" s="88"/>
      <c r="O24748" s="90"/>
      <c r="P24748" s="90"/>
      <c r="Q24748" s="90"/>
    </row>
    <row r="24749" spans="4:17" x14ac:dyDescent="0.25">
      <c r="D24749" s="87"/>
      <c r="J24749" s="88"/>
      <c r="K24749" s="89"/>
      <c r="M24749" s="88"/>
      <c r="O24749" s="90"/>
      <c r="P24749" s="90"/>
      <c r="Q24749" s="90"/>
    </row>
    <row r="24750" spans="4:17" x14ac:dyDescent="0.25">
      <c r="D24750" s="87"/>
      <c r="J24750" s="88"/>
      <c r="K24750" s="89"/>
      <c r="M24750" s="88"/>
      <c r="O24750" s="90"/>
      <c r="P24750" s="90"/>
      <c r="Q24750" s="90"/>
    </row>
    <row r="24751" spans="4:17" x14ac:dyDescent="0.25">
      <c r="D24751" s="87"/>
      <c r="J24751" s="88"/>
      <c r="K24751" s="89"/>
      <c r="M24751" s="88"/>
      <c r="O24751" s="90"/>
      <c r="P24751" s="90"/>
      <c r="Q24751" s="90"/>
    </row>
    <row r="24752" spans="4:17" x14ac:dyDescent="0.25">
      <c r="D24752" s="87"/>
      <c r="J24752" s="88"/>
      <c r="K24752" s="89"/>
      <c r="M24752" s="88"/>
      <c r="O24752" s="90"/>
      <c r="P24752" s="90"/>
      <c r="Q24752" s="90"/>
    </row>
    <row r="24753" spans="4:17" x14ac:dyDescent="0.25">
      <c r="D24753" s="87"/>
      <c r="J24753" s="88"/>
      <c r="K24753" s="89"/>
      <c r="M24753" s="88"/>
      <c r="O24753" s="90"/>
      <c r="P24753" s="90"/>
      <c r="Q24753" s="90"/>
    </row>
    <row r="24754" spans="4:17" x14ac:dyDescent="0.25">
      <c r="D24754" s="87"/>
      <c r="J24754" s="88"/>
      <c r="K24754" s="89"/>
      <c r="M24754" s="88"/>
      <c r="O24754" s="90"/>
      <c r="P24754" s="90"/>
      <c r="Q24754" s="90"/>
    </row>
    <row r="24755" spans="4:17" x14ac:dyDescent="0.25">
      <c r="D24755" s="87"/>
      <c r="J24755" s="88"/>
      <c r="K24755" s="89"/>
      <c r="M24755" s="88"/>
      <c r="O24755" s="90"/>
      <c r="P24755" s="90"/>
      <c r="Q24755" s="90"/>
    </row>
    <row r="24756" spans="4:17" x14ac:dyDescent="0.25">
      <c r="D24756" s="87"/>
      <c r="J24756" s="88"/>
      <c r="K24756" s="89"/>
      <c r="M24756" s="88"/>
      <c r="O24756" s="90"/>
      <c r="P24756" s="90"/>
      <c r="Q24756" s="90"/>
    </row>
    <row r="24757" spans="4:17" x14ac:dyDescent="0.25">
      <c r="D24757" s="87"/>
      <c r="J24757" s="88"/>
      <c r="K24757" s="89"/>
      <c r="M24757" s="88"/>
      <c r="O24757" s="90"/>
      <c r="P24757" s="90"/>
      <c r="Q24757" s="90"/>
    </row>
    <row r="24758" spans="4:17" x14ac:dyDescent="0.25">
      <c r="D24758" s="87"/>
      <c r="J24758" s="88"/>
      <c r="K24758" s="89"/>
      <c r="M24758" s="88"/>
      <c r="O24758" s="90"/>
      <c r="P24758" s="90"/>
      <c r="Q24758" s="90"/>
    </row>
    <row r="24759" spans="4:17" x14ac:dyDescent="0.25">
      <c r="D24759" s="87"/>
      <c r="J24759" s="88"/>
      <c r="K24759" s="89"/>
      <c r="M24759" s="88"/>
      <c r="O24759" s="90"/>
      <c r="P24759" s="90"/>
      <c r="Q24759" s="90"/>
    </row>
    <row r="24760" spans="4:17" x14ac:dyDescent="0.25">
      <c r="D24760" s="87"/>
      <c r="J24760" s="88"/>
      <c r="K24760" s="89"/>
      <c r="M24760" s="88"/>
      <c r="O24760" s="90"/>
      <c r="P24760" s="90"/>
      <c r="Q24760" s="90"/>
    </row>
    <row r="24761" spans="4:17" x14ac:dyDescent="0.25">
      <c r="D24761" s="87"/>
      <c r="J24761" s="88"/>
      <c r="K24761" s="89"/>
      <c r="M24761" s="88"/>
      <c r="O24761" s="90"/>
      <c r="P24761" s="90"/>
      <c r="Q24761" s="90"/>
    </row>
    <row r="24762" spans="4:17" x14ac:dyDescent="0.25">
      <c r="D24762" s="87"/>
      <c r="J24762" s="88"/>
      <c r="K24762" s="89"/>
      <c r="M24762" s="88"/>
      <c r="O24762" s="90"/>
      <c r="P24762" s="90"/>
      <c r="Q24762" s="90"/>
    </row>
    <row r="24763" spans="4:17" x14ac:dyDescent="0.25">
      <c r="D24763" s="87"/>
      <c r="J24763" s="88"/>
      <c r="K24763" s="89"/>
      <c r="M24763" s="88"/>
      <c r="O24763" s="90"/>
      <c r="P24763" s="90"/>
      <c r="Q24763" s="90"/>
    </row>
    <row r="24764" spans="4:17" x14ac:dyDescent="0.25">
      <c r="D24764" s="87"/>
      <c r="J24764" s="88"/>
      <c r="K24764" s="89"/>
      <c r="M24764" s="88"/>
      <c r="O24764" s="90"/>
      <c r="P24764" s="90"/>
      <c r="Q24764" s="90"/>
    </row>
    <row r="24765" spans="4:17" x14ac:dyDescent="0.25">
      <c r="D24765" s="87"/>
      <c r="J24765" s="88"/>
      <c r="K24765" s="89"/>
      <c r="M24765" s="88"/>
      <c r="O24765" s="90"/>
      <c r="P24765" s="90"/>
      <c r="Q24765" s="90"/>
    </row>
    <row r="24766" spans="4:17" x14ac:dyDescent="0.25">
      <c r="D24766" s="87"/>
      <c r="J24766" s="88"/>
      <c r="K24766" s="89"/>
      <c r="M24766" s="88"/>
      <c r="O24766" s="90"/>
      <c r="P24766" s="90"/>
      <c r="Q24766" s="90"/>
    </row>
    <row r="24767" spans="4:17" x14ac:dyDescent="0.25">
      <c r="D24767" s="87"/>
      <c r="J24767" s="88"/>
      <c r="K24767" s="89"/>
      <c r="M24767" s="88"/>
      <c r="O24767" s="90"/>
      <c r="P24767" s="90"/>
      <c r="Q24767" s="90"/>
    </row>
    <row r="24768" spans="4:17" x14ac:dyDescent="0.25">
      <c r="D24768" s="87"/>
      <c r="J24768" s="88"/>
      <c r="K24768" s="89"/>
      <c r="M24768" s="88"/>
      <c r="O24768" s="90"/>
      <c r="P24768" s="90"/>
      <c r="Q24768" s="90"/>
    </row>
    <row r="24769" spans="4:17" x14ac:dyDescent="0.25">
      <c r="D24769" s="87"/>
      <c r="J24769" s="88"/>
      <c r="K24769" s="89"/>
      <c r="M24769" s="88"/>
      <c r="O24769" s="90"/>
      <c r="P24769" s="90"/>
      <c r="Q24769" s="90"/>
    </row>
    <row r="24770" spans="4:17" x14ac:dyDescent="0.25">
      <c r="D24770" s="87"/>
      <c r="J24770" s="88"/>
      <c r="K24770" s="89"/>
      <c r="M24770" s="88"/>
      <c r="O24770" s="90"/>
      <c r="P24770" s="90"/>
      <c r="Q24770" s="90"/>
    </row>
    <row r="24771" spans="4:17" x14ac:dyDescent="0.25">
      <c r="D24771" s="87"/>
      <c r="J24771" s="88"/>
      <c r="K24771" s="89"/>
      <c r="M24771" s="88"/>
      <c r="O24771" s="90"/>
      <c r="P24771" s="90"/>
      <c r="Q24771" s="90"/>
    </row>
    <row r="24772" spans="4:17" x14ac:dyDescent="0.25">
      <c r="D24772" s="87"/>
      <c r="J24772" s="88"/>
      <c r="K24772" s="89"/>
      <c r="M24772" s="88"/>
      <c r="O24772" s="90"/>
      <c r="P24772" s="90"/>
      <c r="Q24772" s="90"/>
    </row>
    <row r="24773" spans="4:17" x14ac:dyDescent="0.25">
      <c r="D24773" s="87"/>
      <c r="J24773" s="88"/>
      <c r="K24773" s="89"/>
      <c r="M24773" s="88"/>
      <c r="O24773" s="90"/>
      <c r="P24773" s="90"/>
      <c r="Q24773" s="90"/>
    </row>
    <row r="24774" spans="4:17" x14ac:dyDescent="0.25">
      <c r="D24774" s="87"/>
      <c r="J24774" s="88"/>
      <c r="K24774" s="89"/>
      <c r="M24774" s="88"/>
      <c r="O24774" s="90"/>
      <c r="P24774" s="90"/>
      <c r="Q24774" s="90"/>
    </row>
    <row r="24775" spans="4:17" x14ac:dyDescent="0.25">
      <c r="D24775" s="87"/>
      <c r="J24775" s="88"/>
      <c r="K24775" s="89"/>
      <c r="M24775" s="88"/>
      <c r="O24775" s="90"/>
      <c r="P24775" s="90"/>
      <c r="Q24775" s="90"/>
    </row>
    <row r="24776" spans="4:17" x14ac:dyDescent="0.25">
      <c r="D24776" s="87"/>
      <c r="J24776" s="88"/>
      <c r="K24776" s="89"/>
      <c r="M24776" s="88"/>
      <c r="O24776" s="90"/>
      <c r="P24776" s="90"/>
      <c r="Q24776" s="90"/>
    </row>
    <row r="24777" spans="4:17" x14ac:dyDescent="0.25">
      <c r="D24777" s="87"/>
      <c r="J24777" s="88"/>
      <c r="K24777" s="89"/>
      <c r="M24777" s="88"/>
      <c r="O24777" s="90"/>
      <c r="P24777" s="90"/>
      <c r="Q24777" s="90"/>
    </row>
    <row r="24778" spans="4:17" x14ac:dyDescent="0.25">
      <c r="D24778" s="87"/>
      <c r="J24778" s="88"/>
      <c r="K24778" s="89"/>
      <c r="M24778" s="88"/>
      <c r="O24778" s="90"/>
      <c r="P24778" s="90"/>
      <c r="Q24778" s="90"/>
    </row>
    <row r="24779" spans="4:17" x14ac:dyDescent="0.25">
      <c r="D24779" s="87"/>
      <c r="J24779" s="88"/>
      <c r="K24779" s="89"/>
      <c r="M24779" s="88"/>
      <c r="O24779" s="90"/>
      <c r="P24779" s="90"/>
      <c r="Q24779" s="90"/>
    </row>
    <row r="24780" spans="4:17" x14ac:dyDescent="0.25">
      <c r="D24780" s="87"/>
      <c r="J24780" s="88"/>
      <c r="K24780" s="89"/>
      <c r="M24780" s="88"/>
      <c r="O24780" s="90"/>
      <c r="P24780" s="90"/>
      <c r="Q24780" s="90"/>
    </row>
    <row r="24781" spans="4:17" x14ac:dyDescent="0.25">
      <c r="D24781" s="87"/>
      <c r="J24781" s="88"/>
      <c r="K24781" s="89"/>
      <c r="M24781" s="88"/>
      <c r="O24781" s="90"/>
      <c r="P24781" s="90"/>
      <c r="Q24781" s="90"/>
    </row>
    <row r="24782" spans="4:17" x14ac:dyDescent="0.25">
      <c r="D24782" s="87"/>
      <c r="J24782" s="88"/>
      <c r="K24782" s="89"/>
      <c r="M24782" s="88"/>
      <c r="O24782" s="90"/>
      <c r="P24782" s="90"/>
      <c r="Q24782" s="90"/>
    </row>
    <row r="24783" spans="4:17" x14ac:dyDescent="0.25">
      <c r="D24783" s="87"/>
      <c r="J24783" s="88"/>
      <c r="K24783" s="89"/>
      <c r="M24783" s="88"/>
      <c r="O24783" s="90"/>
      <c r="P24783" s="90"/>
      <c r="Q24783" s="90"/>
    </row>
    <row r="24784" spans="4:17" x14ac:dyDescent="0.25">
      <c r="D24784" s="87"/>
      <c r="J24784" s="88"/>
      <c r="K24784" s="89"/>
      <c r="M24784" s="88"/>
      <c r="O24784" s="90"/>
      <c r="P24784" s="90"/>
      <c r="Q24784" s="90"/>
    </row>
    <row r="24785" spans="4:17" x14ac:dyDescent="0.25">
      <c r="D24785" s="87"/>
      <c r="J24785" s="88"/>
      <c r="K24785" s="89"/>
      <c r="M24785" s="88"/>
      <c r="O24785" s="90"/>
      <c r="P24785" s="90"/>
      <c r="Q24785" s="90"/>
    </row>
    <row r="24786" spans="4:17" x14ac:dyDescent="0.25">
      <c r="D24786" s="87"/>
      <c r="J24786" s="88"/>
      <c r="K24786" s="89"/>
      <c r="M24786" s="88"/>
      <c r="O24786" s="90"/>
      <c r="P24786" s="90"/>
      <c r="Q24786" s="90"/>
    </row>
    <row r="24787" spans="4:17" x14ac:dyDescent="0.25">
      <c r="D24787" s="87"/>
      <c r="J24787" s="88"/>
      <c r="K24787" s="89"/>
      <c r="M24787" s="88"/>
      <c r="O24787" s="90"/>
      <c r="P24787" s="90"/>
      <c r="Q24787" s="90"/>
    </row>
    <row r="24788" spans="4:17" x14ac:dyDescent="0.25">
      <c r="D24788" s="87"/>
      <c r="J24788" s="88"/>
      <c r="K24788" s="89"/>
      <c r="M24788" s="88"/>
      <c r="O24788" s="90"/>
      <c r="P24788" s="90"/>
      <c r="Q24788" s="90"/>
    </row>
    <row r="24789" spans="4:17" x14ac:dyDescent="0.25">
      <c r="D24789" s="87"/>
      <c r="J24789" s="88"/>
      <c r="K24789" s="89"/>
      <c r="M24789" s="88"/>
      <c r="O24789" s="90"/>
      <c r="P24789" s="90"/>
      <c r="Q24789" s="90"/>
    </row>
    <row r="24790" spans="4:17" x14ac:dyDescent="0.25">
      <c r="D24790" s="87"/>
      <c r="J24790" s="88"/>
      <c r="K24790" s="89"/>
      <c r="M24790" s="88"/>
      <c r="O24790" s="90"/>
      <c r="P24790" s="90"/>
      <c r="Q24790" s="90"/>
    </row>
    <row r="24791" spans="4:17" x14ac:dyDescent="0.25">
      <c r="D24791" s="87"/>
      <c r="J24791" s="88"/>
      <c r="K24791" s="89"/>
      <c r="M24791" s="88"/>
      <c r="O24791" s="90"/>
      <c r="P24791" s="90"/>
      <c r="Q24791" s="90"/>
    </row>
    <row r="24792" spans="4:17" x14ac:dyDescent="0.25">
      <c r="D24792" s="87"/>
      <c r="J24792" s="88"/>
      <c r="K24792" s="89"/>
      <c r="M24792" s="88"/>
      <c r="O24792" s="90"/>
      <c r="P24792" s="90"/>
      <c r="Q24792" s="90"/>
    </row>
    <row r="24793" spans="4:17" x14ac:dyDescent="0.25">
      <c r="D24793" s="87"/>
      <c r="J24793" s="88"/>
      <c r="K24793" s="89"/>
      <c r="M24793" s="88"/>
      <c r="O24793" s="90"/>
      <c r="P24793" s="90"/>
      <c r="Q24793" s="90"/>
    </row>
    <row r="24794" spans="4:17" x14ac:dyDescent="0.25">
      <c r="D24794" s="87"/>
      <c r="J24794" s="88"/>
      <c r="K24794" s="89"/>
      <c r="M24794" s="88"/>
      <c r="O24794" s="90"/>
      <c r="P24794" s="90"/>
      <c r="Q24794" s="90"/>
    </row>
    <row r="24795" spans="4:17" x14ac:dyDescent="0.25">
      <c r="D24795" s="87"/>
      <c r="J24795" s="88"/>
      <c r="K24795" s="89"/>
      <c r="M24795" s="88"/>
      <c r="O24795" s="90"/>
      <c r="P24795" s="90"/>
      <c r="Q24795" s="90"/>
    </row>
    <row r="24796" spans="4:17" x14ac:dyDescent="0.25">
      <c r="D24796" s="87"/>
      <c r="J24796" s="88"/>
      <c r="K24796" s="89"/>
      <c r="M24796" s="88"/>
      <c r="O24796" s="90"/>
      <c r="P24796" s="90"/>
      <c r="Q24796" s="90"/>
    </row>
    <row r="24797" spans="4:17" x14ac:dyDescent="0.25">
      <c r="D24797" s="87"/>
      <c r="J24797" s="88"/>
      <c r="K24797" s="89"/>
      <c r="M24797" s="88"/>
      <c r="O24797" s="90"/>
      <c r="P24797" s="90"/>
      <c r="Q24797" s="90"/>
    </row>
    <row r="24798" spans="4:17" x14ac:dyDescent="0.25">
      <c r="D24798" s="87"/>
      <c r="J24798" s="88"/>
      <c r="K24798" s="89"/>
      <c r="M24798" s="88"/>
      <c r="O24798" s="90"/>
      <c r="P24798" s="90"/>
      <c r="Q24798" s="90"/>
    </row>
    <row r="24799" spans="4:17" x14ac:dyDescent="0.25">
      <c r="D24799" s="87"/>
      <c r="J24799" s="88"/>
      <c r="K24799" s="89"/>
      <c r="M24799" s="88"/>
      <c r="O24799" s="90"/>
      <c r="P24799" s="90"/>
      <c r="Q24799" s="90"/>
    </row>
    <row r="24800" spans="4:17" x14ac:dyDescent="0.25">
      <c r="D24800" s="87"/>
      <c r="J24800" s="88"/>
      <c r="K24800" s="89"/>
      <c r="M24800" s="88"/>
      <c r="O24800" s="90"/>
      <c r="P24800" s="90"/>
      <c r="Q24800" s="90"/>
    </row>
    <row r="24801" spans="4:17" x14ac:dyDescent="0.25">
      <c r="D24801" s="87"/>
      <c r="J24801" s="88"/>
      <c r="K24801" s="89"/>
      <c r="M24801" s="88"/>
      <c r="O24801" s="90"/>
      <c r="P24801" s="90"/>
      <c r="Q24801" s="90"/>
    </row>
    <row r="24802" spans="4:17" x14ac:dyDescent="0.25">
      <c r="D24802" s="87"/>
      <c r="J24802" s="88"/>
      <c r="K24802" s="89"/>
      <c r="M24802" s="88"/>
      <c r="O24802" s="90"/>
      <c r="P24802" s="90"/>
      <c r="Q24802" s="90"/>
    </row>
    <row r="24803" spans="4:17" x14ac:dyDescent="0.25">
      <c r="D24803" s="87"/>
      <c r="J24803" s="88"/>
      <c r="K24803" s="89"/>
      <c r="M24803" s="88"/>
      <c r="O24803" s="90"/>
      <c r="P24803" s="90"/>
      <c r="Q24803" s="90"/>
    </row>
    <row r="24804" spans="4:17" x14ac:dyDescent="0.25">
      <c r="D24804" s="87"/>
      <c r="J24804" s="88"/>
      <c r="K24804" s="89"/>
      <c r="M24804" s="88"/>
      <c r="O24804" s="90"/>
      <c r="P24804" s="90"/>
      <c r="Q24804" s="90"/>
    </row>
    <row r="24805" spans="4:17" x14ac:dyDescent="0.25">
      <c r="D24805" s="87"/>
      <c r="J24805" s="88"/>
      <c r="K24805" s="89"/>
      <c r="M24805" s="88"/>
      <c r="O24805" s="90"/>
      <c r="P24805" s="90"/>
      <c r="Q24805" s="90"/>
    </row>
    <row r="24806" spans="4:17" x14ac:dyDescent="0.25">
      <c r="D24806" s="87"/>
      <c r="J24806" s="88"/>
      <c r="K24806" s="89"/>
      <c r="M24806" s="88"/>
      <c r="O24806" s="90"/>
      <c r="P24806" s="90"/>
      <c r="Q24806" s="90"/>
    </row>
    <row r="24807" spans="4:17" x14ac:dyDescent="0.25">
      <c r="D24807" s="87"/>
      <c r="J24807" s="88"/>
      <c r="K24807" s="89"/>
      <c r="M24807" s="88"/>
      <c r="O24807" s="90"/>
      <c r="P24807" s="90"/>
      <c r="Q24807" s="90"/>
    </row>
    <row r="24808" spans="4:17" x14ac:dyDescent="0.25">
      <c r="D24808" s="87"/>
      <c r="J24808" s="88"/>
      <c r="K24808" s="89"/>
      <c r="M24808" s="88"/>
      <c r="O24808" s="90"/>
      <c r="P24808" s="90"/>
      <c r="Q24808" s="90"/>
    </row>
    <row r="24809" spans="4:17" x14ac:dyDescent="0.25">
      <c r="D24809" s="87"/>
      <c r="J24809" s="88"/>
      <c r="K24809" s="89"/>
      <c r="M24809" s="88"/>
      <c r="O24809" s="90"/>
      <c r="P24809" s="90"/>
      <c r="Q24809" s="90"/>
    </row>
    <row r="24810" spans="4:17" x14ac:dyDescent="0.25">
      <c r="D24810" s="87"/>
      <c r="J24810" s="88"/>
      <c r="K24810" s="89"/>
      <c r="M24810" s="88"/>
      <c r="O24810" s="90"/>
      <c r="P24810" s="90"/>
      <c r="Q24810" s="90"/>
    </row>
    <row r="24811" spans="4:17" x14ac:dyDescent="0.25">
      <c r="D24811" s="87"/>
      <c r="J24811" s="88"/>
      <c r="K24811" s="89"/>
      <c r="M24811" s="88"/>
      <c r="O24811" s="90"/>
      <c r="P24811" s="90"/>
      <c r="Q24811" s="90"/>
    </row>
    <row r="24812" spans="4:17" x14ac:dyDescent="0.25">
      <c r="D24812" s="87"/>
      <c r="J24812" s="88"/>
      <c r="K24812" s="89"/>
      <c r="M24812" s="88"/>
      <c r="O24812" s="90"/>
      <c r="P24812" s="90"/>
      <c r="Q24812" s="90"/>
    </row>
    <row r="24813" spans="4:17" x14ac:dyDescent="0.25">
      <c r="D24813" s="87"/>
      <c r="J24813" s="88"/>
      <c r="K24813" s="89"/>
      <c r="M24813" s="88"/>
      <c r="O24813" s="90"/>
      <c r="P24813" s="90"/>
      <c r="Q24813" s="90"/>
    </row>
    <row r="24814" spans="4:17" x14ac:dyDescent="0.25">
      <c r="D24814" s="87"/>
      <c r="J24814" s="88"/>
      <c r="K24814" s="89"/>
      <c r="M24814" s="88"/>
      <c r="O24814" s="90"/>
      <c r="P24814" s="90"/>
      <c r="Q24814" s="90"/>
    </row>
    <row r="24815" spans="4:17" x14ac:dyDescent="0.25">
      <c r="D24815" s="87"/>
      <c r="J24815" s="88"/>
      <c r="K24815" s="89"/>
      <c r="M24815" s="88"/>
      <c r="O24815" s="90"/>
      <c r="P24815" s="90"/>
      <c r="Q24815" s="90"/>
    </row>
    <row r="24816" spans="4:17" x14ac:dyDescent="0.25">
      <c r="D24816" s="87"/>
      <c r="J24816" s="88"/>
      <c r="K24816" s="89"/>
      <c r="M24816" s="88"/>
      <c r="O24816" s="90"/>
      <c r="P24816" s="90"/>
      <c r="Q24816" s="90"/>
    </row>
    <row r="24817" spans="4:17" x14ac:dyDescent="0.25">
      <c r="D24817" s="87"/>
      <c r="J24817" s="88"/>
      <c r="K24817" s="89"/>
      <c r="M24817" s="88"/>
      <c r="O24817" s="90"/>
      <c r="P24817" s="90"/>
      <c r="Q24817" s="90"/>
    </row>
    <row r="24818" spans="4:17" x14ac:dyDescent="0.25">
      <c r="D24818" s="87"/>
      <c r="J24818" s="88"/>
      <c r="K24818" s="89"/>
      <c r="M24818" s="88"/>
      <c r="O24818" s="90"/>
      <c r="P24818" s="90"/>
      <c r="Q24818" s="90"/>
    </row>
    <row r="24819" spans="4:17" x14ac:dyDescent="0.25">
      <c r="D24819" s="87"/>
      <c r="J24819" s="88"/>
      <c r="K24819" s="89"/>
      <c r="M24819" s="88"/>
      <c r="O24819" s="90"/>
      <c r="P24819" s="90"/>
      <c r="Q24819" s="90"/>
    </row>
    <row r="24820" spans="4:17" x14ac:dyDescent="0.25">
      <c r="D24820" s="87"/>
      <c r="J24820" s="88"/>
      <c r="K24820" s="89"/>
      <c r="M24820" s="88"/>
      <c r="O24820" s="90"/>
      <c r="P24820" s="90"/>
      <c r="Q24820" s="90"/>
    </row>
    <row r="24821" spans="4:17" x14ac:dyDescent="0.25">
      <c r="D24821" s="87"/>
      <c r="J24821" s="88"/>
      <c r="K24821" s="89"/>
      <c r="M24821" s="88"/>
      <c r="O24821" s="90"/>
      <c r="P24821" s="90"/>
      <c r="Q24821" s="90"/>
    </row>
    <row r="24822" spans="4:17" x14ac:dyDescent="0.25">
      <c r="D24822" s="87"/>
      <c r="J24822" s="88"/>
      <c r="K24822" s="89"/>
      <c r="M24822" s="88"/>
      <c r="O24822" s="90"/>
      <c r="P24822" s="90"/>
      <c r="Q24822" s="90"/>
    </row>
    <row r="24823" spans="4:17" x14ac:dyDescent="0.25">
      <c r="D24823" s="87"/>
      <c r="J24823" s="88"/>
      <c r="K24823" s="89"/>
      <c r="M24823" s="88"/>
      <c r="O24823" s="90"/>
      <c r="P24823" s="90"/>
      <c r="Q24823" s="90"/>
    </row>
    <row r="24824" spans="4:17" x14ac:dyDescent="0.25">
      <c r="D24824" s="87"/>
      <c r="J24824" s="88"/>
      <c r="K24824" s="89"/>
      <c r="M24824" s="88"/>
      <c r="O24824" s="90"/>
      <c r="P24824" s="90"/>
      <c r="Q24824" s="90"/>
    </row>
    <row r="24825" spans="4:17" x14ac:dyDescent="0.25">
      <c r="D24825" s="87"/>
      <c r="J24825" s="88"/>
      <c r="K24825" s="89"/>
      <c r="M24825" s="88"/>
      <c r="O24825" s="90"/>
      <c r="P24825" s="90"/>
      <c r="Q24825" s="90"/>
    </row>
    <row r="24826" spans="4:17" x14ac:dyDescent="0.25">
      <c r="D24826" s="87"/>
      <c r="J24826" s="88"/>
      <c r="K24826" s="89"/>
      <c r="M24826" s="88"/>
      <c r="O24826" s="90"/>
      <c r="P24826" s="90"/>
      <c r="Q24826" s="90"/>
    </row>
    <row r="24827" spans="4:17" x14ac:dyDescent="0.25">
      <c r="D24827" s="87"/>
      <c r="J24827" s="88"/>
      <c r="K24827" s="89"/>
      <c r="M24827" s="88"/>
      <c r="O24827" s="90"/>
      <c r="P24827" s="90"/>
      <c r="Q24827" s="90"/>
    </row>
    <row r="24828" spans="4:17" x14ac:dyDescent="0.25">
      <c r="D24828" s="87"/>
      <c r="J24828" s="88"/>
      <c r="K24828" s="89"/>
      <c r="M24828" s="88"/>
      <c r="O24828" s="90"/>
      <c r="P24828" s="90"/>
      <c r="Q24828" s="90"/>
    </row>
    <row r="24829" spans="4:17" x14ac:dyDescent="0.25">
      <c r="D24829" s="87"/>
      <c r="J24829" s="88"/>
      <c r="K24829" s="89"/>
      <c r="M24829" s="88"/>
      <c r="O24829" s="90"/>
      <c r="P24829" s="90"/>
      <c r="Q24829" s="90"/>
    </row>
    <row r="24830" spans="4:17" x14ac:dyDescent="0.25">
      <c r="D24830" s="87"/>
      <c r="J24830" s="88"/>
      <c r="K24830" s="89"/>
      <c r="M24830" s="88"/>
      <c r="O24830" s="90"/>
      <c r="P24830" s="90"/>
      <c r="Q24830" s="90"/>
    </row>
    <row r="24831" spans="4:17" x14ac:dyDescent="0.25">
      <c r="D24831" s="87"/>
      <c r="J24831" s="88"/>
      <c r="K24831" s="89"/>
      <c r="M24831" s="88"/>
      <c r="O24831" s="90"/>
      <c r="P24831" s="90"/>
      <c r="Q24831" s="90"/>
    </row>
    <row r="24832" spans="4:17" x14ac:dyDescent="0.25">
      <c r="D24832" s="87"/>
      <c r="J24832" s="88"/>
      <c r="K24832" s="89"/>
      <c r="M24832" s="88"/>
      <c r="O24832" s="90"/>
      <c r="P24832" s="90"/>
      <c r="Q24832" s="90"/>
    </row>
    <row r="24833" spans="4:17" x14ac:dyDescent="0.25">
      <c r="D24833" s="87"/>
      <c r="J24833" s="88"/>
      <c r="K24833" s="89"/>
      <c r="M24833" s="88"/>
      <c r="O24833" s="90"/>
      <c r="P24833" s="90"/>
      <c r="Q24833" s="90"/>
    </row>
    <row r="24834" spans="4:17" x14ac:dyDescent="0.25">
      <c r="D24834" s="87"/>
      <c r="J24834" s="88"/>
      <c r="K24834" s="89"/>
      <c r="M24834" s="88"/>
      <c r="O24834" s="90"/>
      <c r="P24834" s="90"/>
      <c r="Q24834" s="90"/>
    </row>
    <row r="24835" spans="4:17" x14ac:dyDescent="0.25">
      <c r="D24835" s="87"/>
      <c r="J24835" s="88"/>
      <c r="K24835" s="89"/>
      <c r="M24835" s="88"/>
      <c r="O24835" s="90"/>
      <c r="P24835" s="90"/>
      <c r="Q24835" s="90"/>
    </row>
    <row r="24836" spans="4:17" x14ac:dyDescent="0.25">
      <c r="D24836" s="87"/>
      <c r="J24836" s="88"/>
      <c r="K24836" s="89"/>
      <c r="M24836" s="88"/>
      <c r="O24836" s="90"/>
      <c r="P24836" s="90"/>
      <c r="Q24836" s="90"/>
    </row>
    <row r="24837" spans="4:17" x14ac:dyDescent="0.25">
      <c r="D24837" s="87"/>
      <c r="J24837" s="88"/>
      <c r="K24837" s="89"/>
      <c r="M24837" s="88"/>
      <c r="O24837" s="90"/>
      <c r="P24837" s="90"/>
      <c r="Q24837" s="90"/>
    </row>
    <row r="24838" spans="4:17" x14ac:dyDescent="0.25">
      <c r="D24838" s="87"/>
      <c r="J24838" s="88"/>
      <c r="K24838" s="89"/>
      <c r="M24838" s="88"/>
      <c r="O24838" s="90"/>
      <c r="P24838" s="90"/>
      <c r="Q24838" s="90"/>
    </row>
    <row r="24839" spans="4:17" x14ac:dyDescent="0.25">
      <c r="D24839" s="87"/>
      <c r="J24839" s="88"/>
      <c r="K24839" s="89"/>
      <c r="M24839" s="88"/>
      <c r="O24839" s="90"/>
      <c r="P24839" s="90"/>
      <c r="Q24839" s="90"/>
    </row>
    <row r="24840" spans="4:17" x14ac:dyDescent="0.25">
      <c r="D24840" s="87"/>
      <c r="J24840" s="88"/>
      <c r="K24840" s="89"/>
      <c r="M24840" s="88"/>
      <c r="O24840" s="90"/>
      <c r="P24840" s="90"/>
      <c r="Q24840" s="90"/>
    </row>
    <row r="24841" spans="4:17" x14ac:dyDescent="0.25">
      <c r="D24841" s="87"/>
      <c r="J24841" s="88"/>
      <c r="K24841" s="89"/>
      <c r="M24841" s="88"/>
      <c r="O24841" s="90"/>
      <c r="P24841" s="90"/>
      <c r="Q24841" s="90"/>
    </row>
    <row r="24842" spans="4:17" x14ac:dyDescent="0.25">
      <c r="D24842" s="87"/>
      <c r="J24842" s="88"/>
      <c r="K24842" s="89"/>
      <c r="M24842" s="88"/>
      <c r="O24842" s="90"/>
      <c r="P24842" s="90"/>
      <c r="Q24842" s="90"/>
    </row>
    <row r="24843" spans="4:17" x14ac:dyDescent="0.25">
      <c r="D24843" s="87"/>
      <c r="J24843" s="88"/>
      <c r="K24843" s="89"/>
      <c r="M24843" s="88"/>
      <c r="O24843" s="90"/>
      <c r="P24843" s="90"/>
      <c r="Q24843" s="90"/>
    </row>
    <row r="24844" spans="4:17" x14ac:dyDescent="0.25">
      <c r="D24844" s="87"/>
      <c r="J24844" s="88"/>
      <c r="K24844" s="89"/>
      <c r="M24844" s="88"/>
      <c r="O24844" s="90"/>
      <c r="P24844" s="90"/>
      <c r="Q24844" s="90"/>
    </row>
    <row r="24845" spans="4:17" x14ac:dyDescent="0.25">
      <c r="D24845" s="87"/>
      <c r="J24845" s="88"/>
      <c r="K24845" s="89"/>
      <c r="M24845" s="88"/>
      <c r="O24845" s="90"/>
      <c r="P24845" s="90"/>
      <c r="Q24845" s="90"/>
    </row>
    <row r="24846" spans="4:17" x14ac:dyDescent="0.25">
      <c r="D24846" s="87"/>
      <c r="J24846" s="88"/>
      <c r="K24846" s="89"/>
      <c r="M24846" s="88"/>
      <c r="O24846" s="90"/>
      <c r="P24846" s="90"/>
      <c r="Q24846" s="90"/>
    </row>
    <row r="24847" spans="4:17" x14ac:dyDescent="0.25">
      <c r="D24847" s="87"/>
      <c r="J24847" s="88"/>
      <c r="K24847" s="89"/>
      <c r="M24847" s="88"/>
      <c r="O24847" s="90"/>
      <c r="P24847" s="90"/>
      <c r="Q24847" s="90"/>
    </row>
    <row r="24848" spans="4:17" x14ac:dyDescent="0.25">
      <c r="D24848" s="87"/>
      <c r="J24848" s="88"/>
      <c r="K24848" s="89"/>
      <c r="M24848" s="88"/>
      <c r="O24848" s="90"/>
      <c r="P24848" s="90"/>
      <c r="Q24848" s="90"/>
    </row>
    <row r="24849" spans="4:17" x14ac:dyDescent="0.25">
      <c r="D24849" s="87"/>
      <c r="J24849" s="88"/>
      <c r="K24849" s="89"/>
      <c r="M24849" s="88"/>
      <c r="O24849" s="90"/>
      <c r="P24849" s="90"/>
      <c r="Q24849" s="90"/>
    </row>
    <row r="24850" spans="4:17" x14ac:dyDescent="0.25">
      <c r="D24850" s="87"/>
      <c r="J24850" s="88"/>
      <c r="K24850" s="89"/>
      <c r="M24850" s="88"/>
      <c r="O24850" s="90"/>
      <c r="P24850" s="90"/>
      <c r="Q24850" s="90"/>
    </row>
    <row r="24851" spans="4:17" x14ac:dyDescent="0.25">
      <c r="D24851" s="87"/>
      <c r="J24851" s="88"/>
      <c r="K24851" s="89"/>
      <c r="M24851" s="88"/>
      <c r="O24851" s="90"/>
      <c r="P24851" s="90"/>
      <c r="Q24851" s="90"/>
    </row>
    <row r="24852" spans="4:17" x14ac:dyDescent="0.25">
      <c r="D24852" s="87"/>
      <c r="J24852" s="88"/>
      <c r="K24852" s="89"/>
      <c r="M24852" s="88"/>
      <c r="O24852" s="90"/>
      <c r="P24852" s="90"/>
      <c r="Q24852" s="90"/>
    </row>
    <row r="24853" spans="4:17" x14ac:dyDescent="0.25">
      <c r="D24853" s="87"/>
      <c r="J24853" s="88"/>
      <c r="K24853" s="89"/>
      <c r="M24853" s="88"/>
      <c r="O24853" s="90"/>
      <c r="P24853" s="90"/>
      <c r="Q24853" s="90"/>
    </row>
    <row r="24854" spans="4:17" x14ac:dyDescent="0.25">
      <c r="D24854" s="87"/>
      <c r="J24854" s="88"/>
      <c r="K24854" s="89"/>
      <c r="M24854" s="88"/>
      <c r="O24854" s="90"/>
      <c r="P24854" s="90"/>
      <c r="Q24854" s="90"/>
    </row>
    <row r="24855" spans="4:17" x14ac:dyDescent="0.25">
      <c r="D24855" s="87"/>
      <c r="J24855" s="88"/>
      <c r="K24855" s="89"/>
      <c r="M24855" s="88"/>
      <c r="O24855" s="90"/>
      <c r="P24855" s="90"/>
      <c r="Q24855" s="90"/>
    </row>
    <row r="24856" spans="4:17" x14ac:dyDescent="0.25">
      <c r="D24856" s="87"/>
      <c r="J24856" s="88"/>
      <c r="K24856" s="89"/>
      <c r="M24856" s="88"/>
      <c r="O24856" s="90"/>
      <c r="P24856" s="90"/>
      <c r="Q24856" s="90"/>
    </row>
    <row r="24857" spans="4:17" x14ac:dyDescent="0.25">
      <c r="D24857" s="87"/>
      <c r="J24857" s="88"/>
      <c r="K24857" s="89"/>
      <c r="M24857" s="88"/>
      <c r="O24857" s="90"/>
      <c r="P24857" s="90"/>
      <c r="Q24857" s="90"/>
    </row>
    <row r="24858" spans="4:17" x14ac:dyDescent="0.25">
      <c r="D24858" s="87"/>
      <c r="J24858" s="88"/>
      <c r="K24858" s="89"/>
      <c r="M24858" s="88"/>
      <c r="O24858" s="90"/>
      <c r="P24858" s="90"/>
      <c r="Q24858" s="90"/>
    </row>
    <row r="24859" spans="4:17" x14ac:dyDescent="0.25">
      <c r="D24859" s="87"/>
      <c r="J24859" s="88"/>
      <c r="K24859" s="89"/>
      <c r="M24859" s="88"/>
      <c r="O24859" s="90"/>
      <c r="P24859" s="90"/>
      <c r="Q24859" s="90"/>
    </row>
    <row r="24860" spans="4:17" x14ac:dyDescent="0.25">
      <c r="D24860" s="87"/>
      <c r="J24860" s="88"/>
      <c r="K24860" s="89"/>
      <c r="M24860" s="88"/>
      <c r="O24860" s="90"/>
      <c r="P24860" s="90"/>
      <c r="Q24860" s="90"/>
    </row>
    <row r="24861" spans="4:17" x14ac:dyDescent="0.25">
      <c r="D24861" s="87"/>
      <c r="J24861" s="88"/>
      <c r="K24861" s="89"/>
      <c r="M24861" s="88"/>
      <c r="O24861" s="90"/>
      <c r="P24861" s="90"/>
      <c r="Q24861" s="90"/>
    </row>
    <row r="24862" spans="4:17" x14ac:dyDescent="0.25">
      <c r="D24862" s="87"/>
      <c r="J24862" s="88"/>
      <c r="K24862" s="89"/>
      <c r="M24862" s="88"/>
      <c r="O24862" s="90"/>
      <c r="P24862" s="90"/>
      <c r="Q24862" s="90"/>
    </row>
    <row r="24863" spans="4:17" x14ac:dyDescent="0.25">
      <c r="D24863" s="87"/>
      <c r="J24863" s="88"/>
      <c r="K24863" s="89"/>
      <c r="M24863" s="88"/>
      <c r="O24863" s="90"/>
      <c r="P24863" s="90"/>
      <c r="Q24863" s="90"/>
    </row>
    <row r="24864" spans="4:17" x14ac:dyDescent="0.25">
      <c r="D24864" s="87"/>
      <c r="J24864" s="88"/>
      <c r="K24864" s="89"/>
      <c r="M24864" s="88"/>
      <c r="O24864" s="90"/>
      <c r="P24864" s="90"/>
      <c r="Q24864" s="90"/>
    </row>
    <row r="24865" spans="4:17" x14ac:dyDescent="0.25">
      <c r="D24865" s="87"/>
      <c r="J24865" s="88"/>
      <c r="K24865" s="89"/>
      <c r="M24865" s="88"/>
      <c r="O24865" s="90"/>
      <c r="P24865" s="90"/>
      <c r="Q24865" s="90"/>
    </row>
    <row r="24866" spans="4:17" x14ac:dyDescent="0.25">
      <c r="D24866" s="87"/>
      <c r="J24866" s="88"/>
      <c r="K24866" s="89"/>
      <c r="M24866" s="88"/>
      <c r="O24866" s="90"/>
      <c r="P24866" s="90"/>
      <c r="Q24866" s="90"/>
    </row>
    <row r="24867" spans="4:17" x14ac:dyDescent="0.25">
      <c r="D24867" s="87"/>
      <c r="J24867" s="88"/>
      <c r="K24867" s="89"/>
      <c r="M24867" s="88"/>
      <c r="O24867" s="90"/>
      <c r="P24867" s="90"/>
      <c r="Q24867" s="90"/>
    </row>
    <row r="24868" spans="4:17" x14ac:dyDescent="0.25">
      <c r="D24868" s="87"/>
      <c r="J24868" s="88"/>
      <c r="K24868" s="89"/>
      <c r="M24868" s="88"/>
      <c r="O24868" s="90"/>
      <c r="P24868" s="90"/>
      <c r="Q24868" s="90"/>
    </row>
    <row r="24869" spans="4:17" x14ac:dyDescent="0.25">
      <c r="D24869" s="87"/>
      <c r="J24869" s="88"/>
      <c r="K24869" s="89"/>
      <c r="M24869" s="88"/>
      <c r="O24869" s="90"/>
      <c r="P24869" s="90"/>
      <c r="Q24869" s="90"/>
    </row>
    <row r="24870" spans="4:17" x14ac:dyDescent="0.25">
      <c r="D24870" s="87"/>
      <c r="J24870" s="88"/>
      <c r="K24870" s="89"/>
      <c r="M24870" s="88"/>
      <c r="O24870" s="90"/>
      <c r="P24870" s="90"/>
      <c r="Q24870" s="90"/>
    </row>
    <row r="24871" spans="4:17" x14ac:dyDescent="0.25">
      <c r="D24871" s="87"/>
      <c r="J24871" s="88"/>
      <c r="K24871" s="89"/>
      <c r="M24871" s="88"/>
      <c r="O24871" s="90"/>
      <c r="P24871" s="90"/>
      <c r="Q24871" s="90"/>
    </row>
    <row r="24872" spans="4:17" x14ac:dyDescent="0.25">
      <c r="D24872" s="87"/>
      <c r="J24872" s="88"/>
      <c r="K24872" s="89"/>
      <c r="M24872" s="88"/>
      <c r="O24872" s="90"/>
      <c r="P24872" s="90"/>
      <c r="Q24872" s="90"/>
    </row>
    <row r="24873" spans="4:17" x14ac:dyDescent="0.25">
      <c r="D24873" s="87"/>
      <c r="J24873" s="88"/>
      <c r="K24873" s="89"/>
      <c r="M24873" s="88"/>
      <c r="O24873" s="90"/>
      <c r="P24873" s="90"/>
      <c r="Q24873" s="90"/>
    </row>
    <row r="24874" spans="4:17" x14ac:dyDescent="0.25">
      <c r="D24874" s="87"/>
      <c r="J24874" s="88"/>
      <c r="K24874" s="89"/>
      <c r="M24874" s="88"/>
      <c r="O24874" s="90"/>
      <c r="P24874" s="90"/>
      <c r="Q24874" s="90"/>
    </row>
    <row r="24875" spans="4:17" x14ac:dyDescent="0.25">
      <c r="D24875" s="87"/>
      <c r="J24875" s="88"/>
      <c r="K24875" s="89"/>
      <c r="M24875" s="88"/>
      <c r="O24875" s="90"/>
      <c r="P24875" s="90"/>
      <c r="Q24875" s="90"/>
    </row>
    <row r="24876" spans="4:17" x14ac:dyDescent="0.25">
      <c r="D24876" s="87"/>
      <c r="J24876" s="88"/>
      <c r="K24876" s="89"/>
      <c r="M24876" s="88"/>
      <c r="O24876" s="90"/>
      <c r="P24876" s="90"/>
      <c r="Q24876" s="90"/>
    </row>
    <row r="24877" spans="4:17" x14ac:dyDescent="0.25">
      <c r="D24877" s="87"/>
      <c r="J24877" s="88"/>
      <c r="K24877" s="89"/>
      <c r="M24877" s="88"/>
      <c r="O24877" s="90"/>
      <c r="P24877" s="90"/>
      <c r="Q24877" s="90"/>
    </row>
    <row r="24878" spans="4:17" x14ac:dyDescent="0.25">
      <c r="D24878" s="87"/>
      <c r="J24878" s="88"/>
      <c r="K24878" s="89"/>
      <c r="M24878" s="88"/>
      <c r="O24878" s="90"/>
      <c r="P24878" s="90"/>
      <c r="Q24878" s="90"/>
    </row>
    <row r="24879" spans="4:17" x14ac:dyDescent="0.25">
      <c r="D24879" s="87"/>
      <c r="J24879" s="88"/>
      <c r="K24879" s="89"/>
      <c r="M24879" s="88"/>
      <c r="O24879" s="90"/>
      <c r="P24879" s="90"/>
      <c r="Q24879" s="90"/>
    </row>
    <row r="24880" spans="4:17" x14ac:dyDescent="0.25">
      <c r="D24880" s="87"/>
      <c r="J24880" s="88"/>
      <c r="K24880" s="89"/>
      <c r="M24880" s="88"/>
      <c r="O24880" s="90"/>
      <c r="P24880" s="90"/>
      <c r="Q24880" s="90"/>
    </row>
    <row r="24881" spans="4:17" x14ac:dyDescent="0.25">
      <c r="D24881" s="87"/>
      <c r="J24881" s="88"/>
      <c r="K24881" s="89"/>
      <c r="M24881" s="88"/>
      <c r="O24881" s="90"/>
      <c r="P24881" s="90"/>
      <c r="Q24881" s="90"/>
    </row>
    <row r="24882" spans="4:17" x14ac:dyDescent="0.25">
      <c r="D24882" s="87"/>
      <c r="J24882" s="88"/>
      <c r="K24882" s="89"/>
      <c r="M24882" s="88"/>
      <c r="O24882" s="90"/>
      <c r="P24882" s="90"/>
      <c r="Q24882" s="90"/>
    </row>
    <row r="24883" spans="4:17" x14ac:dyDescent="0.25">
      <c r="D24883" s="87"/>
      <c r="J24883" s="88"/>
      <c r="K24883" s="89"/>
      <c r="M24883" s="88"/>
      <c r="O24883" s="90"/>
      <c r="P24883" s="90"/>
      <c r="Q24883" s="90"/>
    </row>
    <row r="24884" spans="4:17" x14ac:dyDescent="0.25">
      <c r="D24884" s="87"/>
      <c r="J24884" s="88"/>
      <c r="K24884" s="89"/>
      <c r="M24884" s="88"/>
      <c r="O24884" s="90"/>
      <c r="P24884" s="90"/>
      <c r="Q24884" s="90"/>
    </row>
    <row r="24885" spans="4:17" x14ac:dyDescent="0.25">
      <c r="D24885" s="87"/>
      <c r="J24885" s="88"/>
      <c r="K24885" s="89"/>
      <c r="M24885" s="88"/>
      <c r="O24885" s="90"/>
      <c r="P24885" s="90"/>
      <c r="Q24885" s="90"/>
    </row>
    <row r="24886" spans="4:17" x14ac:dyDescent="0.25">
      <c r="D24886" s="87"/>
      <c r="J24886" s="88"/>
      <c r="K24886" s="89"/>
      <c r="M24886" s="88"/>
      <c r="O24886" s="90"/>
      <c r="P24886" s="90"/>
      <c r="Q24886" s="90"/>
    </row>
    <row r="24887" spans="4:17" x14ac:dyDescent="0.25">
      <c r="D24887" s="87"/>
      <c r="J24887" s="88"/>
      <c r="K24887" s="89"/>
      <c r="M24887" s="88"/>
      <c r="O24887" s="90"/>
      <c r="P24887" s="90"/>
      <c r="Q24887" s="90"/>
    </row>
    <row r="24888" spans="4:17" x14ac:dyDescent="0.25">
      <c r="D24888" s="87"/>
      <c r="J24888" s="88"/>
      <c r="K24888" s="89"/>
      <c r="M24888" s="88"/>
      <c r="O24888" s="90"/>
      <c r="P24888" s="90"/>
      <c r="Q24888" s="90"/>
    </row>
    <row r="24889" spans="4:17" x14ac:dyDescent="0.25">
      <c r="D24889" s="87"/>
      <c r="J24889" s="88"/>
      <c r="K24889" s="89"/>
      <c r="M24889" s="88"/>
      <c r="O24889" s="90"/>
      <c r="P24889" s="90"/>
      <c r="Q24889" s="90"/>
    </row>
    <row r="24890" spans="4:17" x14ac:dyDescent="0.25">
      <c r="D24890" s="87"/>
      <c r="J24890" s="88"/>
      <c r="K24890" s="89"/>
      <c r="M24890" s="88"/>
      <c r="O24890" s="90"/>
      <c r="P24890" s="90"/>
      <c r="Q24890" s="90"/>
    </row>
    <row r="24891" spans="4:17" x14ac:dyDescent="0.25">
      <c r="D24891" s="87"/>
      <c r="J24891" s="88"/>
      <c r="K24891" s="89"/>
      <c r="M24891" s="88"/>
      <c r="O24891" s="90"/>
      <c r="P24891" s="90"/>
      <c r="Q24891" s="90"/>
    </row>
    <row r="24892" spans="4:17" x14ac:dyDescent="0.25">
      <c r="D24892" s="87"/>
      <c r="J24892" s="88"/>
      <c r="K24892" s="89"/>
      <c r="M24892" s="88"/>
      <c r="O24892" s="90"/>
      <c r="P24892" s="90"/>
      <c r="Q24892" s="90"/>
    </row>
    <row r="24893" spans="4:17" x14ac:dyDescent="0.25">
      <c r="D24893" s="87"/>
      <c r="J24893" s="88"/>
      <c r="K24893" s="89"/>
      <c r="M24893" s="88"/>
      <c r="O24893" s="90"/>
      <c r="P24893" s="90"/>
      <c r="Q24893" s="90"/>
    </row>
    <row r="24894" spans="4:17" x14ac:dyDescent="0.25">
      <c r="D24894" s="87"/>
      <c r="J24894" s="88"/>
      <c r="K24894" s="89"/>
      <c r="M24894" s="88"/>
      <c r="O24894" s="90"/>
      <c r="P24894" s="90"/>
      <c r="Q24894" s="90"/>
    </row>
    <row r="24895" spans="4:17" x14ac:dyDescent="0.25">
      <c r="D24895" s="87"/>
      <c r="J24895" s="88"/>
      <c r="K24895" s="89"/>
      <c r="M24895" s="88"/>
      <c r="O24895" s="90"/>
      <c r="P24895" s="90"/>
      <c r="Q24895" s="90"/>
    </row>
    <row r="24896" spans="4:17" x14ac:dyDescent="0.25">
      <c r="D24896" s="87"/>
      <c r="J24896" s="88"/>
      <c r="K24896" s="89"/>
      <c r="M24896" s="88"/>
      <c r="O24896" s="90"/>
      <c r="P24896" s="90"/>
      <c r="Q24896" s="90"/>
    </row>
    <row r="24897" spans="4:17" x14ac:dyDescent="0.25">
      <c r="D24897" s="87"/>
      <c r="J24897" s="88"/>
      <c r="K24897" s="89"/>
      <c r="M24897" s="88"/>
      <c r="O24897" s="90"/>
      <c r="P24897" s="90"/>
      <c r="Q24897" s="90"/>
    </row>
    <row r="24898" spans="4:17" x14ac:dyDescent="0.25">
      <c r="D24898" s="87"/>
      <c r="J24898" s="88"/>
      <c r="K24898" s="89"/>
      <c r="M24898" s="88"/>
      <c r="O24898" s="90"/>
      <c r="P24898" s="90"/>
      <c r="Q24898" s="90"/>
    </row>
    <row r="24899" spans="4:17" x14ac:dyDescent="0.25">
      <c r="D24899" s="87"/>
      <c r="J24899" s="88"/>
      <c r="K24899" s="89"/>
      <c r="M24899" s="88"/>
      <c r="O24899" s="90"/>
      <c r="P24899" s="90"/>
      <c r="Q24899" s="90"/>
    </row>
    <row r="24900" spans="4:17" x14ac:dyDescent="0.25">
      <c r="D24900" s="87"/>
      <c r="J24900" s="88"/>
      <c r="K24900" s="89"/>
      <c r="M24900" s="88"/>
      <c r="O24900" s="90"/>
      <c r="P24900" s="90"/>
      <c r="Q24900" s="90"/>
    </row>
    <row r="24901" spans="4:17" x14ac:dyDescent="0.25">
      <c r="D24901" s="87"/>
      <c r="J24901" s="88"/>
      <c r="K24901" s="89"/>
      <c r="M24901" s="88"/>
      <c r="O24901" s="90"/>
      <c r="P24901" s="90"/>
      <c r="Q24901" s="90"/>
    </row>
    <row r="24902" spans="4:17" x14ac:dyDescent="0.25">
      <c r="D24902" s="87"/>
      <c r="J24902" s="88"/>
      <c r="K24902" s="89"/>
      <c r="M24902" s="88"/>
      <c r="O24902" s="90"/>
      <c r="P24902" s="90"/>
      <c r="Q24902" s="90"/>
    </row>
    <row r="24903" spans="4:17" x14ac:dyDescent="0.25">
      <c r="D24903" s="87"/>
      <c r="J24903" s="88"/>
      <c r="K24903" s="89"/>
      <c r="M24903" s="88"/>
      <c r="O24903" s="90"/>
      <c r="P24903" s="90"/>
      <c r="Q24903" s="90"/>
    </row>
    <row r="24904" spans="4:17" x14ac:dyDescent="0.25">
      <c r="D24904" s="87"/>
      <c r="J24904" s="88"/>
      <c r="K24904" s="89"/>
      <c r="M24904" s="88"/>
      <c r="O24904" s="90"/>
      <c r="P24904" s="90"/>
      <c r="Q24904" s="90"/>
    </row>
    <row r="24905" spans="4:17" x14ac:dyDescent="0.25">
      <c r="D24905" s="87"/>
      <c r="J24905" s="88"/>
      <c r="K24905" s="89"/>
      <c r="M24905" s="88"/>
      <c r="O24905" s="90"/>
      <c r="P24905" s="90"/>
      <c r="Q24905" s="90"/>
    </row>
    <row r="24906" spans="4:17" x14ac:dyDescent="0.25">
      <c r="D24906" s="87"/>
      <c r="J24906" s="88"/>
      <c r="K24906" s="89"/>
      <c r="M24906" s="88"/>
      <c r="O24906" s="90"/>
      <c r="P24906" s="90"/>
      <c r="Q24906" s="90"/>
    </row>
    <row r="24907" spans="4:17" x14ac:dyDescent="0.25">
      <c r="D24907" s="87"/>
      <c r="J24907" s="88"/>
      <c r="K24907" s="89"/>
      <c r="M24907" s="88"/>
      <c r="O24907" s="90"/>
      <c r="P24907" s="90"/>
      <c r="Q24907" s="90"/>
    </row>
    <row r="24908" spans="4:17" x14ac:dyDescent="0.25">
      <c r="D24908" s="87"/>
      <c r="J24908" s="88"/>
      <c r="K24908" s="89"/>
      <c r="M24908" s="88"/>
      <c r="O24908" s="90"/>
      <c r="P24908" s="90"/>
      <c r="Q24908" s="90"/>
    </row>
    <row r="24909" spans="4:17" x14ac:dyDescent="0.25">
      <c r="D24909" s="87"/>
      <c r="J24909" s="88"/>
      <c r="K24909" s="89"/>
      <c r="M24909" s="88"/>
      <c r="O24909" s="90"/>
      <c r="P24909" s="90"/>
      <c r="Q24909" s="90"/>
    </row>
    <row r="24910" spans="4:17" x14ac:dyDescent="0.25">
      <c r="D24910" s="87"/>
      <c r="J24910" s="88"/>
      <c r="K24910" s="89"/>
      <c r="M24910" s="88"/>
      <c r="O24910" s="90"/>
      <c r="P24910" s="90"/>
      <c r="Q24910" s="90"/>
    </row>
    <row r="24911" spans="4:17" x14ac:dyDescent="0.25">
      <c r="D24911" s="87"/>
      <c r="J24911" s="88"/>
      <c r="K24911" s="89"/>
      <c r="M24911" s="88"/>
      <c r="O24911" s="90"/>
      <c r="P24911" s="90"/>
      <c r="Q24911" s="90"/>
    </row>
    <row r="24912" spans="4:17" x14ac:dyDescent="0.25">
      <c r="D24912" s="87"/>
      <c r="J24912" s="88"/>
      <c r="K24912" s="89"/>
      <c r="M24912" s="88"/>
      <c r="O24912" s="90"/>
      <c r="P24912" s="90"/>
      <c r="Q24912" s="90"/>
    </row>
    <row r="24913" spans="4:17" x14ac:dyDescent="0.25">
      <c r="D24913" s="87"/>
      <c r="J24913" s="88"/>
      <c r="K24913" s="89"/>
      <c r="M24913" s="88"/>
      <c r="O24913" s="90"/>
      <c r="P24913" s="90"/>
      <c r="Q24913" s="90"/>
    </row>
    <row r="24914" spans="4:17" x14ac:dyDescent="0.25">
      <c r="D24914" s="87"/>
      <c r="J24914" s="88"/>
      <c r="K24914" s="89"/>
      <c r="M24914" s="88"/>
      <c r="O24914" s="90"/>
      <c r="P24914" s="90"/>
      <c r="Q24914" s="90"/>
    </row>
    <row r="24915" spans="4:17" x14ac:dyDescent="0.25">
      <c r="D24915" s="87"/>
      <c r="J24915" s="88"/>
      <c r="K24915" s="89"/>
      <c r="M24915" s="88"/>
      <c r="O24915" s="90"/>
      <c r="P24915" s="90"/>
      <c r="Q24915" s="90"/>
    </row>
    <row r="24916" spans="4:17" x14ac:dyDescent="0.25">
      <c r="D24916" s="87"/>
      <c r="J24916" s="88"/>
      <c r="K24916" s="89"/>
      <c r="M24916" s="88"/>
      <c r="O24916" s="90"/>
      <c r="P24916" s="90"/>
      <c r="Q24916" s="90"/>
    </row>
    <row r="24917" spans="4:17" x14ac:dyDescent="0.25">
      <c r="D24917" s="87"/>
      <c r="J24917" s="88"/>
      <c r="K24917" s="89"/>
      <c r="M24917" s="88"/>
      <c r="O24917" s="90"/>
      <c r="P24917" s="90"/>
      <c r="Q24917" s="90"/>
    </row>
    <row r="24918" spans="4:17" x14ac:dyDescent="0.25">
      <c r="D24918" s="87"/>
      <c r="J24918" s="88"/>
      <c r="K24918" s="89"/>
      <c r="M24918" s="88"/>
      <c r="O24918" s="90"/>
      <c r="P24918" s="90"/>
      <c r="Q24918" s="90"/>
    </row>
    <row r="24919" spans="4:17" x14ac:dyDescent="0.25">
      <c r="D24919" s="87"/>
      <c r="J24919" s="88"/>
      <c r="K24919" s="89"/>
      <c r="M24919" s="88"/>
      <c r="O24919" s="90"/>
      <c r="P24919" s="90"/>
      <c r="Q24919" s="90"/>
    </row>
    <row r="24920" spans="4:17" x14ac:dyDescent="0.25">
      <c r="D24920" s="87"/>
      <c r="J24920" s="88"/>
      <c r="K24920" s="89"/>
      <c r="M24920" s="88"/>
      <c r="O24920" s="90"/>
      <c r="P24920" s="90"/>
      <c r="Q24920" s="90"/>
    </row>
    <row r="24921" spans="4:17" x14ac:dyDescent="0.25">
      <c r="D24921" s="87"/>
      <c r="J24921" s="88"/>
      <c r="K24921" s="89"/>
      <c r="M24921" s="88"/>
      <c r="O24921" s="90"/>
      <c r="P24921" s="90"/>
      <c r="Q24921" s="90"/>
    </row>
    <row r="24922" spans="4:17" x14ac:dyDescent="0.25">
      <c r="D24922" s="87"/>
      <c r="J24922" s="88"/>
      <c r="K24922" s="89"/>
      <c r="M24922" s="88"/>
      <c r="O24922" s="90"/>
      <c r="P24922" s="90"/>
      <c r="Q24922" s="90"/>
    </row>
    <row r="24923" spans="4:17" x14ac:dyDescent="0.25">
      <c r="D24923" s="87"/>
      <c r="J24923" s="88"/>
      <c r="K24923" s="89"/>
      <c r="M24923" s="88"/>
      <c r="O24923" s="90"/>
      <c r="P24923" s="90"/>
      <c r="Q24923" s="90"/>
    </row>
    <row r="24924" spans="4:17" x14ac:dyDescent="0.25">
      <c r="D24924" s="87"/>
      <c r="J24924" s="88"/>
      <c r="K24924" s="89"/>
      <c r="M24924" s="88"/>
      <c r="O24924" s="90"/>
      <c r="P24924" s="90"/>
      <c r="Q24924" s="90"/>
    </row>
    <row r="24925" spans="4:17" x14ac:dyDescent="0.25">
      <c r="D24925" s="87"/>
      <c r="J24925" s="88"/>
      <c r="K24925" s="89"/>
      <c r="M24925" s="88"/>
      <c r="O24925" s="90"/>
      <c r="P24925" s="90"/>
      <c r="Q24925" s="90"/>
    </row>
    <row r="24926" spans="4:17" x14ac:dyDescent="0.25">
      <c r="D24926" s="87"/>
      <c r="J24926" s="88"/>
      <c r="K24926" s="89"/>
      <c r="M24926" s="88"/>
      <c r="O24926" s="90"/>
      <c r="P24926" s="90"/>
      <c r="Q24926" s="90"/>
    </row>
    <row r="24927" spans="4:17" x14ac:dyDescent="0.25">
      <c r="D24927" s="87"/>
      <c r="J24927" s="88"/>
      <c r="K24927" s="89"/>
      <c r="M24927" s="88"/>
      <c r="O24927" s="90"/>
      <c r="P24927" s="90"/>
      <c r="Q24927" s="90"/>
    </row>
    <row r="24928" spans="4:17" x14ac:dyDescent="0.25">
      <c r="D24928" s="87"/>
      <c r="J24928" s="88"/>
      <c r="K24928" s="89"/>
      <c r="M24928" s="88"/>
      <c r="O24928" s="90"/>
      <c r="P24928" s="90"/>
      <c r="Q24928" s="90"/>
    </row>
    <row r="24929" spans="4:17" x14ac:dyDescent="0.25">
      <c r="D24929" s="87"/>
      <c r="J24929" s="88"/>
      <c r="K24929" s="89"/>
      <c r="M24929" s="88"/>
      <c r="O24929" s="90"/>
      <c r="P24929" s="90"/>
      <c r="Q24929" s="90"/>
    </row>
    <row r="24930" spans="4:17" x14ac:dyDescent="0.25">
      <c r="D24930" s="87"/>
      <c r="J24930" s="88"/>
      <c r="K24930" s="89"/>
      <c r="M24930" s="88"/>
      <c r="O24930" s="90"/>
      <c r="P24930" s="90"/>
      <c r="Q24930" s="90"/>
    </row>
    <row r="24931" spans="4:17" x14ac:dyDescent="0.25">
      <c r="D24931" s="87"/>
      <c r="J24931" s="88"/>
      <c r="K24931" s="89"/>
      <c r="M24931" s="88"/>
      <c r="O24931" s="90"/>
      <c r="P24931" s="90"/>
      <c r="Q24931" s="90"/>
    </row>
    <row r="24932" spans="4:17" x14ac:dyDescent="0.25">
      <c r="D24932" s="87"/>
      <c r="J24932" s="88"/>
      <c r="K24932" s="89"/>
      <c r="M24932" s="88"/>
      <c r="O24932" s="90"/>
      <c r="P24932" s="90"/>
      <c r="Q24932" s="90"/>
    </row>
    <row r="24933" spans="4:17" x14ac:dyDescent="0.25">
      <c r="D24933" s="87"/>
      <c r="J24933" s="88"/>
      <c r="K24933" s="89"/>
      <c r="M24933" s="88"/>
      <c r="O24933" s="90"/>
      <c r="P24933" s="90"/>
      <c r="Q24933" s="90"/>
    </row>
    <row r="24934" spans="4:17" x14ac:dyDescent="0.25">
      <c r="D24934" s="87"/>
      <c r="J24934" s="88"/>
      <c r="K24934" s="89"/>
      <c r="M24934" s="88"/>
      <c r="O24934" s="90"/>
      <c r="P24934" s="90"/>
      <c r="Q24934" s="90"/>
    </row>
    <row r="24935" spans="4:17" x14ac:dyDescent="0.25">
      <c r="D24935" s="87"/>
      <c r="J24935" s="88"/>
      <c r="K24935" s="89"/>
      <c r="M24935" s="88"/>
      <c r="O24935" s="90"/>
      <c r="P24935" s="90"/>
      <c r="Q24935" s="90"/>
    </row>
    <row r="24936" spans="4:17" x14ac:dyDescent="0.25">
      <c r="D24936" s="87"/>
      <c r="J24936" s="88"/>
      <c r="K24936" s="89"/>
      <c r="M24936" s="88"/>
      <c r="O24936" s="90"/>
      <c r="P24936" s="90"/>
      <c r="Q24936" s="90"/>
    </row>
    <row r="24937" spans="4:17" x14ac:dyDescent="0.25">
      <c r="D24937" s="87"/>
      <c r="J24937" s="88"/>
      <c r="K24937" s="89"/>
      <c r="M24937" s="88"/>
      <c r="O24937" s="90"/>
      <c r="P24937" s="90"/>
      <c r="Q24937" s="90"/>
    </row>
    <row r="24938" spans="4:17" x14ac:dyDescent="0.25">
      <c r="D24938" s="87"/>
      <c r="J24938" s="88"/>
      <c r="K24938" s="89"/>
      <c r="M24938" s="88"/>
      <c r="O24938" s="90"/>
      <c r="P24938" s="90"/>
      <c r="Q24938" s="90"/>
    </row>
    <row r="24939" spans="4:17" x14ac:dyDescent="0.25">
      <c r="D24939" s="87"/>
      <c r="J24939" s="88"/>
      <c r="K24939" s="89"/>
      <c r="M24939" s="88"/>
      <c r="O24939" s="90"/>
      <c r="P24939" s="90"/>
      <c r="Q24939" s="90"/>
    </row>
    <row r="24940" spans="4:17" x14ac:dyDescent="0.25">
      <c r="D24940" s="87"/>
      <c r="J24940" s="88"/>
      <c r="K24940" s="89"/>
      <c r="M24940" s="88"/>
      <c r="O24940" s="90"/>
      <c r="P24940" s="90"/>
      <c r="Q24940" s="90"/>
    </row>
    <row r="24941" spans="4:17" x14ac:dyDescent="0.25">
      <c r="D24941" s="87"/>
      <c r="J24941" s="88"/>
      <c r="K24941" s="89"/>
      <c r="M24941" s="88"/>
      <c r="O24941" s="90"/>
      <c r="P24941" s="90"/>
      <c r="Q24941" s="90"/>
    </row>
    <row r="24942" spans="4:17" x14ac:dyDescent="0.25">
      <c r="D24942" s="87"/>
      <c r="J24942" s="88"/>
      <c r="K24942" s="89"/>
      <c r="M24942" s="88"/>
      <c r="O24942" s="90"/>
      <c r="P24942" s="90"/>
      <c r="Q24942" s="90"/>
    </row>
    <row r="24943" spans="4:17" x14ac:dyDescent="0.25">
      <c r="D24943" s="87"/>
      <c r="J24943" s="88"/>
      <c r="K24943" s="89"/>
      <c r="M24943" s="88"/>
      <c r="O24943" s="90"/>
      <c r="P24943" s="90"/>
      <c r="Q24943" s="90"/>
    </row>
    <row r="24944" spans="4:17" x14ac:dyDescent="0.25">
      <c r="D24944" s="87"/>
      <c r="J24944" s="88"/>
      <c r="K24944" s="89"/>
      <c r="M24944" s="88"/>
      <c r="O24944" s="90"/>
      <c r="P24944" s="90"/>
      <c r="Q24944" s="90"/>
    </row>
    <row r="24945" spans="4:17" x14ac:dyDescent="0.25">
      <c r="D24945" s="87"/>
      <c r="J24945" s="88"/>
      <c r="K24945" s="89"/>
      <c r="M24945" s="88"/>
      <c r="O24945" s="90"/>
      <c r="P24945" s="90"/>
      <c r="Q24945" s="90"/>
    </row>
    <row r="24946" spans="4:17" x14ac:dyDescent="0.25">
      <c r="D24946" s="87"/>
      <c r="J24946" s="88"/>
      <c r="K24946" s="89"/>
      <c r="M24946" s="88"/>
      <c r="O24946" s="90"/>
      <c r="P24946" s="90"/>
      <c r="Q24946" s="90"/>
    </row>
    <row r="24947" spans="4:17" x14ac:dyDescent="0.25">
      <c r="D24947" s="87"/>
      <c r="J24947" s="88"/>
      <c r="K24947" s="89"/>
      <c r="M24947" s="88"/>
      <c r="O24947" s="90"/>
      <c r="P24947" s="90"/>
      <c r="Q24947" s="90"/>
    </row>
    <row r="24948" spans="4:17" x14ac:dyDescent="0.25">
      <c r="D24948" s="87"/>
      <c r="J24948" s="88"/>
      <c r="K24948" s="89"/>
      <c r="M24948" s="88"/>
      <c r="O24948" s="90"/>
      <c r="P24948" s="90"/>
      <c r="Q24948" s="90"/>
    </row>
    <row r="24949" spans="4:17" x14ac:dyDescent="0.25">
      <c r="D24949" s="87"/>
      <c r="J24949" s="88"/>
      <c r="K24949" s="89"/>
      <c r="M24949" s="88"/>
      <c r="O24949" s="90"/>
      <c r="P24949" s="90"/>
      <c r="Q24949" s="90"/>
    </row>
    <row r="24950" spans="4:17" x14ac:dyDescent="0.25">
      <c r="D24950" s="87"/>
      <c r="J24950" s="88"/>
      <c r="K24950" s="89"/>
      <c r="M24950" s="88"/>
      <c r="O24950" s="90"/>
      <c r="P24950" s="90"/>
      <c r="Q24950" s="90"/>
    </row>
    <row r="24951" spans="4:17" x14ac:dyDescent="0.25">
      <c r="D24951" s="87"/>
      <c r="J24951" s="88"/>
      <c r="K24951" s="89"/>
      <c r="M24951" s="88"/>
      <c r="O24951" s="90"/>
      <c r="P24951" s="90"/>
      <c r="Q24951" s="90"/>
    </row>
    <row r="24952" spans="4:17" x14ac:dyDescent="0.25">
      <c r="D24952" s="87"/>
      <c r="J24952" s="88"/>
      <c r="K24952" s="89"/>
      <c r="M24952" s="88"/>
      <c r="O24952" s="90"/>
      <c r="P24952" s="90"/>
      <c r="Q24952" s="90"/>
    </row>
    <row r="24953" spans="4:17" x14ac:dyDescent="0.25">
      <c r="D24953" s="87"/>
      <c r="J24953" s="88"/>
      <c r="K24953" s="89"/>
      <c r="M24953" s="88"/>
      <c r="O24953" s="90"/>
      <c r="P24953" s="90"/>
      <c r="Q24953" s="90"/>
    </row>
    <row r="24954" spans="4:17" x14ac:dyDescent="0.25">
      <c r="D24954" s="87"/>
      <c r="J24954" s="88"/>
      <c r="K24954" s="89"/>
      <c r="M24954" s="88"/>
      <c r="O24954" s="90"/>
      <c r="P24954" s="90"/>
      <c r="Q24954" s="90"/>
    </row>
    <row r="24955" spans="4:17" x14ac:dyDescent="0.25">
      <c r="D24955" s="87"/>
      <c r="J24955" s="88"/>
      <c r="K24955" s="89"/>
      <c r="M24955" s="88"/>
      <c r="O24955" s="90"/>
      <c r="P24955" s="90"/>
      <c r="Q24955" s="90"/>
    </row>
    <row r="24956" spans="4:17" x14ac:dyDescent="0.25">
      <c r="D24956" s="87"/>
      <c r="J24956" s="88"/>
      <c r="K24956" s="89"/>
      <c r="M24956" s="88"/>
      <c r="O24956" s="90"/>
      <c r="P24956" s="90"/>
      <c r="Q24956" s="90"/>
    </row>
    <row r="24957" spans="4:17" x14ac:dyDescent="0.25">
      <c r="D24957" s="87"/>
      <c r="J24957" s="88"/>
      <c r="K24957" s="89"/>
      <c r="M24957" s="88"/>
      <c r="O24957" s="90"/>
      <c r="P24957" s="90"/>
      <c r="Q24957" s="90"/>
    </row>
    <row r="24958" spans="4:17" x14ac:dyDescent="0.25">
      <c r="D24958" s="87"/>
      <c r="J24958" s="88"/>
      <c r="K24958" s="89"/>
      <c r="M24958" s="88"/>
      <c r="O24958" s="90"/>
      <c r="P24958" s="90"/>
      <c r="Q24958" s="90"/>
    </row>
    <row r="24959" spans="4:17" x14ac:dyDescent="0.25">
      <c r="D24959" s="87"/>
      <c r="J24959" s="88"/>
      <c r="K24959" s="89"/>
      <c r="M24959" s="88"/>
      <c r="O24959" s="90"/>
      <c r="P24959" s="90"/>
      <c r="Q24959" s="90"/>
    </row>
    <row r="24960" spans="4:17" x14ac:dyDescent="0.25">
      <c r="D24960" s="87"/>
      <c r="J24960" s="88"/>
      <c r="K24960" s="89"/>
      <c r="M24960" s="88"/>
      <c r="O24960" s="90"/>
      <c r="P24960" s="90"/>
      <c r="Q24960" s="90"/>
    </row>
    <row r="24961" spans="4:17" x14ac:dyDescent="0.25">
      <c r="D24961" s="87"/>
      <c r="J24961" s="88"/>
      <c r="K24961" s="89"/>
      <c r="M24961" s="88"/>
      <c r="O24961" s="90"/>
      <c r="P24961" s="90"/>
      <c r="Q24961" s="90"/>
    </row>
    <row r="24962" spans="4:17" x14ac:dyDescent="0.25">
      <c r="D24962" s="87"/>
      <c r="J24962" s="88"/>
      <c r="K24962" s="89"/>
      <c r="M24962" s="88"/>
      <c r="O24962" s="90"/>
      <c r="P24962" s="90"/>
      <c r="Q24962" s="90"/>
    </row>
    <row r="24963" spans="4:17" x14ac:dyDescent="0.25">
      <c r="D24963" s="87"/>
      <c r="J24963" s="88"/>
      <c r="K24963" s="89"/>
      <c r="M24963" s="88"/>
      <c r="O24963" s="90"/>
      <c r="P24963" s="90"/>
      <c r="Q24963" s="90"/>
    </row>
    <row r="24964" spans="4:17" x14ac:dyDescent="0.25">
      <c r="D24964" s="87"/>
      <c r="J24964" s="88"/>
      <c r="K24964" s="89"/>
      <c r="M24964" s="88"/>
      <c r="O24964" s="90"/>
      <c r="P24964" s="90"/>
      <c r="Q24964" s="90"/>
    </row>
    <row r="24965" spans="4:17" x14ac:dyDescent="0.25">
      <c r="D24965" s="87"/>
      <c r="J24965" s="88"/>
      <c r="K24965" s="89"/>
      <c r="M24965" s="88"/>
      <c r="O24965" s="90"/>
      <c r="P24965" s="90"/>
      <c r="Q24965" s="90"/>
    </row>
    <row r="24966" spans="4:17" x14ac:dyDescent="0.25">
      <c r="D24966" s="87"/>
      <c r="J24966" s="88"/>
      <c r="K24966" s="89"/>
      <c r="M24966" s="88"/>
      <c r="O24966" s="90"/>
      <c r="P24966" s="90"/>
      <c r="Q24966" s="90"/>
    </row>
    <row r="24967" spans="4:17" x14ac:dyDescent="0.25">
      <c r="D24967" s="87"/>
      <c r="J24967" s="88"/>
      <c r="K24967" s="89"/>
      <c r="M24967" s="88"/>
      <c r="O24967" s="90"/>
      <c r="P24967" s="90"/>
      <c r="Q24967" s="90"/>
    </row>
    <row r="24968" spans="4:17" x14ac:dyDescent="0.25">
      <c r="D24968" s="87"/>
      <c r="J24968" s="88"/>
      <c r="K24968" s="89"/>
      <c r="M24968" s="88"/>
      <c r="O24968" s="90"/>
      <c r="P24968" s="90"/>
      <c r="Q24968" s="90"/>
    </row>
    <row r="24969" spans="4:17" x14ac:dyDescent="0.25">
      <c r="D24969" s="87"/>
      <c r="J24969" s="88"/>
      <c r="K24969" s="89"/>
      <c r="M24969" s="88"/>
      <c r="O24969" s="90"/>
      <c r="P24969" s="90"/>
      <c r="Q24969" s="90"/>
    </row>
    <row r="24970" spans="4:17" x14ac:dyDescent="0.25">
      <c r="D24970" s="87"/>
      <c r="J24970" s="88"/>
      <c r="K24970" s="89"/>
      <c r="M24970" s="88"/>
      <c r="O24970" s="90"/>
      <c r="P24970" s="90"/>
      <c r="Q24970" s="90"/>
    </row>
    <row r="24971" spans="4:17" x14ac:dyDescent="0.25">
      <c r="D24971" s="87"/>
      <c r="J24971" s="88"/>
      <c r="K24971" s="89"/>
      <c r="M24971" s="88"/>
      <c r="O24971" s="90"/>
      <c r="P24971" s="90"/>
      <c r="Q24971" s="90"/>
    </row>
    <row r="24972" spans="4:17" x14ac:dyDescent="0.25">
      <c r="D24972" s="87"/>
      <c r="J24972" s="88"/>
      <c r="K24972" s="89"/>
      <c r="M24972" s="88"/>
      <c r="O24972" s="90"/>
      <c r="P24972" s="90"/>
      <c r="Q24972" s="90"/>
    </row>
    <row r="24973" spans="4:17" x14ac:dyDescent="0.25">
      <c r="D24973" s="87"/>
      <c r="J24973" s="88"/>
      <c r="K24973" s="89"/>
      <c r="M24973" s="88"/>
      <c r="O24973" s="90"/>
      <c r="P24973" s="90"/>
      <c r="Q24973" s="90"/>
    </row>
    <row r="24974" spans="4:17" x14ac:dyDescent="0.25">
      <c r="D24974" s="87"/>
      <c r="J24974" s="88"/>
      <c r="K24974" s="89"/>
      <c r="M24974" s="88"/>
      <c r="O24974" s="90"/>
      <c r="P24974" s="90"/>
      <c r="Q24974" s="90"/>
    </row>
    <row r="24975" spans="4:17" x14ac:dyDescent="0.25">
      <c r="D24975" s="87"/>
      <c r="J24975" s="88"/>
      <c r="K24975" s="89"/>
      <c r="M24975" s="88"/>
      <c r="O24975" s="90"/>
      <c r="P24975" s="90"/>
      <c r="Q24975" s="90"/>
    </row>
    <row r="24976" spans="4:17" x14ac:dyDescent="0.25">
      <c r="D24976" s="87"/>
      <c r="J24976" s="88"/>
      <c r="K24976" s="89"/>
      <c r="M24976" s="88"/>
      <c r="O24976" s="90"/>
      <c r="P24976" s="90"/>
      <c r="Q24976" s="90"/>
    </row>
    <row r="24977" spans="4:17" x14ac:dyDescent="0.25">
      <c r="D24977" s="87"/>
      <c r="J24977" s="88"/>
      <c r="K24977" s="89"/>
      <c r="M24977" s="88"/>
      <c r="O24977" s="90"/>
      <c r="P24977" s="90"/>
      <c r="Q24977" s="90"/>
    </row>
    <row r="24978" spans="4:17" x14ac:dyDescent="0.25">
      <c r="D24978" s="87"/>
      <c r="J24978" s="88"/>
      <c r="K24978" s="89"/>
      <c r="M24978" s="88"/>
      <c r="O24978" s="90"/>
      <c r="P24978" s="90"/>
      <c r="Q24978" s="90"/>
    </row>
    <row r="24979" spans="4:17" x14ac:dyDescent="0.25">
      <c r="D24979" s="87"/>
      <c r="J24979" s="88"/>
      <c r="K24979" s="89"/>
      <c r="M24979" s="88"/>
      <c r="O24979" s="90"/>
      <c r="P24979" s="90"/>
      <c r="Q24979" s="90"/>
    </row>
    <row r="24980" spans="4:17" x14ac:dyDescent="0.25">
      <c r="D24980" s="87"/>
      <c r="J24980" s="88"/>
      <c r="K24980" s="89"/>
      <c r="M24980" s="88"/>
      <c r="O24980" s="90"/>
      <c r="P24980" s="90"/>
      <c r="Q24980" s="90"/>
    </row>
    <row r="24981" spans="4:17" x14ac:dyDescent="0.25">
      <c r="D24981" s="87"/>
      <c r="J24981" s="88"/>
      <c r="K24981" s="89"/>
      <c r="M24981" s="88"/>
      <c r="O24981" s="90"/>
      <c r="P24981" s="90"/>
      <c r="Q24981" s="90"/>
    </row>
    <row r="24982" spans="4:17" x14ac:dyDescent="0.25">
      <c r="D24982" s="87"/>
      <c r="J24982" s="88"/>
      <c r="K24982" s="89"/>
      <c r="M24982" s="88"/>
      <c r="O24982" s="90"/>
      <c r="P24982" s="90"/>
      <c r="Q24982" s="90"/>
    </row>
    <row r="24983" spans="4:17" x14ac:dyDescent="0.25">
      <c r="D24983" s="87"/>
      <c r="J24983" s="88"/>
      <c r="K24983" s="89"/>
      <c r="M24983" s="88"/>
      <c r="O24983" s="90"/>
      <c r="P24983" s="90"/>
      <c r="Q24983" s="90"/>
    </row>
    <row r="24984" spans="4:17" x14ac:dyDescent="0.25">
      <c r="D24984" s="87"/>
      <c r="J24984" s="88"/>
      <c r="K24984" s="89"/>
      <c r="M24984" s="88"/>
      <c r="O24984" s="90"/>
      <c r="P24984" s="90"/>
      <c r="Q24984" s="90"/>
    </row>
    <row r="24985" spans="4:17" x14ac:dyDescent="0.25">
      <c r="D24985" s="87"/>
      <c r="J24985" s="88"/>
      <c r="K24985" s="89"/>
      <c r="M24985" s="88"/>
      <c r="O24985" s="90"/>
      <c r="P24985" s="90"/>
      <c r="Q24985" s="90"/>
    </row>
    <row r="24986" spans="4:17" x14ac:dyDescent="0.25">
      <c r="D24986" s="87"/>
      <c r="J24986" s="88"/>
      <c r="K24986" s="89"/>
      <c r="M24986" s="88"/>
      <c r="O24986" s="90"/>
      <c r="P24986" s="90"/>
      <c r="Q24986" s="90"/>
    </row>
    <row r="24987" spans="4:17" x14ac:dyDescent="0.25">
      <c r="D24987" s="87"/>
      <c r="J24987" s="88"/>
      <c r="K24987" s="89"/>
      <c r="M24987" s="88"/>
      <c r="O24987" s="90"/>
      <c r="P24987" s="90"/>
      <c r="Q24987" s="90"/>
    </row>
    <row r="24988" spans="4:17" x14ac:dyDescent="0.25">
      <c r="D24988" s="87"/>
      <c r="J24988" s="88"/>
      <c r="K24988" s="89"/>
      <c r="M24988" s="88"/>
      <c r="O24988" s="90"/>
      <c r="P24988" s="90"/>
      <c r="Q24988" s="90"/>
    </row>
    <row r="24989" spans="4:17" x14ac:dyDescent="0.25">
      <c r="D24989" s="87"/>
      <c r="J24989" s="88"/>
      <c r="K24989" s="89"/>
      <c r="M24989" s="88"/>
      <c r="O24989" s="90"/>
      <c r="P24989" s="90"/>
      <c r="Q24989" s="90"/>
    </row>
    <row r="24990" spans="4:17" x14ac:dyDescent="0.25">
      <c r="D24990" s="87"/>
      <c r="J24990" s="88"/>
      <c r="K24990" s="89"/>
      <c r="M24990" s="88"/>
      <c r="O24990" s="90"/>
      <c r="P24990" s="90"/>
      <c r="Q24990" s="90"/>
    </row>
    <row r="24991" spans="4:17" x14ac:dyDescent="0.25">
      <c r="D24991" s="87"/>
      <c r="J24991" s="88"/>
      <c r="K24991" s="89"/>
      <c r="M24991" s="88"/>
      <c r="O24991" s="90"/>
      <c r="P24991" s="90"/>
      <c r="Q24991" s="90"/>
    </row>
    <row r="24992" spans="4:17" x14ac:dyDescent="0.25">
      <c r="D24992" s="87"/>
      <c r="J24992" s="88"/>
      <c r="K24992" s="89"/>
      <c r="M24992" s="88"/>
      <c r="O24992" s="90"/>
      <c r="P24992" s="90"/>
      <c r="Q24992" s="90"/>
    </row>
    <row r="24993" spans="4:17" x14ac:dyDescent="0.25">
      <c r="D24993" s="87"/>
      <c r="J24993" s="88"/>
      <c r="K24993" s="89"/>
      <c r="M24993" s="88"/>
      <c r="O24993" s="90"/>
      <c r="P24993" s="90"/>
      <c r="Q24993" s="90"/>
    </row>
    <row r="24994" spans="4:17" x14ac:dyDescent="0.25">
      <c r="D24994" s="87"/>
      <c r="J24994" s="88"/>
      <c r="K24994" s="89"/>
      <c r="M24994" s="88"/>
      <c r="O24994" s="90"/>
      <c r="P24994" s="90"/>
      <c r="Q24994" s="90"/>
    </row>
    <row r="24995" spans="4:17" x14ac:dyDescent="0.25">
      <c r="D24995" s="87"/>
      <c r="J24995" s="88"/>
      <c r="K24995" s="89"/>
      <c r="M24995" s="88"/>
      <c r="O24995" s="90"/>
      <c r="P24995" s="90"/>
      <c r="Q24995" s="90"/>
    </row>
    <row r="24996" spans="4:17" x14ac:dyDescent="0.25">
      <c r="D24996" s="87"/>
      <c r="J24996" s="88"/>
      <c r="K24996" s="89"/>
      <c r="M24996" s="88"/>
      <c r="O24996" s="90"/>
      <c r="P24996" s="90"/>
      <c r="Q24996" s="90"/>
    </row>
    <row r="24997" spans="4:17" x14ac:dyDescent="0.25">
      <c r="D24997" s="87"/>
      <c r="J24997" s="88"/>
      <c r="K24997" s="89"/>
      <c r="M24997" s="88"/>
      <c r="O24997" s="90"/>
      <c r="P24997" s="90"/>
      <c r="Q24997" s="90"/>
    </row>
    <row r="24998" spans="4:17" x14ac:dyDescent="0.25">
      <c r="D24998" s="87"/>
      <c r="J24998" s="88"/>
      <c r="K24998" s="89"/>
      <c r="M24998" s="88"/>
      <c r="O24998" s="90"/>
      <c r="P24998" s="90"/>
      <c r="Q24998" s="90"/>
    </row>
    <row r="24999" spans="4:17" x14ac:dyDescent="0.25">
      <c r="D24999" s="87"/>
      <c r="J24999" s="88"/>
      <c r="K24999" s="89"/>
      <c r="M24999" s="88"/>
      <c r="O24999" s="90"/>
      <c r="P24999" s="90"/>
      <c r="Q24999" s="90"/>
    </row>
    <row r="25000" spans="4:17" x14ac:dyDescent="0.25">
      <c r="D25000" s="87"/>
      <c r="J25000" s="88"/>
      <c r="K25000" s="89"/>
      <c r="M25000" s="88"/>
      <c r="O25000" s="90"/>
      <c r="P25000" s="90"/>
      <c r="Q25000" s="90"/>
    </row>
    <row r="25001" spans="4:17" x14ac:dyDescent="0.25">
      <c r="D25001" s="87"/>
      <c r="J25001" s="88"/>
      <c r="K25001" s="89"/>
      <c r="M25001" s="88"/>
      <c r="O25001" s="90"/>
      <c r="P25001" s="90"/>
      <c r="Q25001" s="90"/>
    </row>
    <row r="25002" spans="4:17" x14ac:dyDescent="0.25">
      <c r="D25002" s="87"/>
      <c r="J25002" s="88"/>
      <c r="K25002" s="89"/>
      <c r="M25002" s="88"/>
      <c r="O25002" s="90"/>
      <c r="P25002" s="90"/>
      <c r="Q25002" s="90"/>
    </row>
    <row r="25003" spans="4:17" x14ac:dyDescent="0.25">
      <c r="D25003" s="87"/>
      <c r="J25003" s="88"/>
      <c r="K25003" s="89"/>
      <c r="M25003" s="88"/>
      <c r="O25003" s="90"/>
      <c r="P25003" s="90"/>
      <c r="Q25003" s="90"/>
    </row>
    <row r="25004" spans="4:17" x14ac:dyDescent="0.25">
      <c r="D25004" s="87"/>
      <c r="J25004" s="88"/>
      <c r="K25004" s="89"/>
      <c r="M25004" s="88"/>
      <c r="O25004" s="90"/>
      <c r="P25004" s="90"/>
      <c r="Q25004" s="90"/>
    </row>
    <row r="25005" spans="4:17" x14ac:dyDescent="0.25">
      <c r="D25005" s="87"/>
      <c r="J25005" s="88"/>
      <c r="K25005" s="89"/>
      <c r="M25005" s="88"/>
      <c r="O25005" s="90"/>
      <c r="P25005" s="90"/>
      <c r="Q25005" s="90"/>
    </row>
    <row r="25006" spans="4:17" x14ac:dyDescent="0.25">
      <c r="D25006" s="87"/>
      <c r="J25006" s="88"/>
      <c r="K25006" s="89"/>
      <c r="M25006" s="88"/>
      <c r="O25006" s="90"/>
      <c r="P25006" s="90"/>
      <c r="Q25006" s="90"/>
    </row>
    <row r="25007" spans="4:17" x14ac:dyDescent="0.25">
      <c r="D25007" s="87"/>
      <c r="J25007" s="88"/>
      <c r="K25007" s="89"/>
      <c r="M25007" s="88"/>
      <c r="O25007" s="90"/>
      <c r="P25007" s="90"/>
      <c r="Q25007" s="90"/>
    </row>
    <row r="25008" spans="4:17" x14ac:dyDescent="0.25">
      <c r="D25008" s="87"/>
      <c r="J25008" s="88"/>
      <c r="K25008" s="89"/>
      <c r="M25008" s="88"/>
      <c r="O25008" s="90"/>
      <c r="P25008" s="90"/>
      <c r="Q25008" s="90"/>
    </row>
    <row r="25009" spans="4:17" x14ac:dyDescent="0.25">
      <c r="D25009" s="87"/>
      <c r="J25009" s="88"/>
      <c r="K25009" s="89"/>
      <c r="M25009" s="88"/>
      <c r="O25009" s="90"/>
      <c r="P25009" s="90"/>
      <c r="Q25009" s="90"/>
    </row>
    <row r="25010" spans="4:17" x14ac:dyDescent="0.25">
      <c r="D25010" s="87"/>
      <c r="J25010" s="88"/>
      <c r="K25010" s="89"/>
      <c r="M25010" s="88"/>
      <c r="O25010" s="90"/>
      <c r="P25010" s="90"/>
      <c r="Q25010" s="90"/>
    </row>
    <row r="25011" spans="4:17" x14ac:dyDescent="0.25">
      <c r="D25011" s="87"/>
      <c r="J25011" s="88"/>
      <c r="K25011" s="89"/>
      <c r="M25011" s="88"/>
      <c r="O25011" s="90"/>
      <c r="P25011" s="90"/>
      <c r="Q25011" s="90"/>
    </row>
    <row r="25012" spans="4:17" x14ac:dyDescent="0.25">
      <c r="D25012" s="87"/>
      <c r="J25012" s="88"/>
      <c r="K25012" s="89"/>
      <c r="M25012" s="88"/>
      <c r="O25012" s="90"/>
      <c r="P25012" s="90"/>
      <c r="Q25012" s="90"/>
    </row>
    <row r="25013" spans="4:17" x14ac:dyDescent="0.25">
      <c r="D25013" s="87"/>
      <c r="J25013" s="88"/>
      <c r="K25013" s="89"/>
      <c r="M25013" s="88"/>
      <c r="O25013" s="90"/>
      <c r="P25013" s="90"/>
      <c r="Q25013" s="90"/>
    </row>
    <row r="25014" spans="4:17" x14ac:dyDescent="0.25">
      <c r="D25014" s="87"/>
      <c r="J25014" s="88"/>
      <c r="K25014" s="89"/>
      <c r="M25014" s="88"/>
      <c r="O25014" s="90"/>
      <c r="P25014" s="90"/>
      <c r="Q25014" s="90"/>
    </row>
    <row r="25015" spans="4:17" x14ac:dyDescent="0.25">
      <c r="D25015" s="87"/>
      <c r="J25015" s="88"/>
      <c r="K25015" s="89"/>
      <c r="M25015" s="88"/>
      <c r="O25015" s="90"/>
      <c r="P25015" s="90"/>
      <c r="Q25015" s="90"/>
    </row>
    <row r="25016" spans="4:17" x14ac:dyDescent="0.25">
      <c r="D25016" s="87"/>
      <c r="J25016" s="88"/>
      <c r="K25016" s="89"/>
      <c r="M25016" s="88"/>
      <c r="O25016" s="90"/>
      <c r="P25016" s="90"/>
      <c r="Q25016" s="90"/>
    </row>
    <row r="25017" spans="4:17" x14ac:dyDescent="0.25">
      <c r="D25017" s="87"/>
      <c r="J25017" s="88"/>
      <c r="K25017" s="89"/>
      <c r="M25017" s="88"/>
      <c r="O25017" s="90"/>
      <c r="P25017" s="90"/>
      <c r="Q25017" s="90"/>
    </row>
    <row r="25018" spans="4:17" x14ac:dyDescent="0.25">
      <c r="D25018" s="87"/>
      <c r="J25018" s="88"/>
      <c r="K25018" s="89"/>
      <c r="M25018" s="88"/>
      <c r="O25018" s="90"/>
      <c r="P25018" s="90"/>
      <c r="Q25018" s="90"/>
    </row>
    <row r="25019" spans="4:17" x14ac:dyDescent="0.25">
      <c r="D25019" s="87"/>
      <c r="J25019" s="88"/>
      <c r="K25019" s="89"/>
      <c r="M25019" s="88"/>
      <c r="O25019" s="90"/>
      <c r="P25019" s="90"/>
      <c r="Q25019" s="90"/>
    </row>
    <row r="25020" spans="4:17" x14ac:dyDescent="0.25">
      <c r="D25020" s="87"/>
      <c r="J25020" s="88"/>
      <c r="K25020" s="89"/>
      <c r="M25020" s="88"/>
      <c r="O25020" s="90"/>
      <c r="P25020" s="90"/>
      <c r="Q25020" s="90"/>
    </row>
    <row r="25021" spans="4:17" x14ac:dyDescent="0.25">
      <c r="D25021" s="87"/>
      <c r="J25021" s="88"/>
      <c r="K25021" s="89"/>
      <c r="M25021" s="88"/>
      <c r="O25021" s="90"/>
      <c r="P25021" s="90"/>
      <c r="Q25021" s="90"/>
    </row>
    <row r="25022" spans="4:17" x14ac:dyDescent="0.25">
      <c r="D25022" s="87"/>
      <c r="J25022" s="88"/>
      <c r="K25022" s="89"/>
      <c r="M25022" s="88"/>
      <c r="O25022" s="90"/>
      <c r="P25022" s="90"/>
      <c r="Q25022" s="90"/>
    </row>
    <row r="25023" spans="4:17" x14ac:dyDescent="0.25">
      <c r="D25023" s="87"/>
      <c r="J25023" s="88"/>
      <c r="K25023" s="89"/>
      <c r="M25023" s="88"/>
      <c r="O25023" s="90"/>
      <c r="P25023" s="90"/>
      <c r="Q25023" s="90"/>
    </row>
    <row r="25024" spans="4:17" x14ac:dyDescent="0.25">
      <c r="D25024" s="87"/>
      <c r="J25024" s="88"/>
      <c r="K25024" s="89"/>
      <c r="M25024" s="88"/>
      <c r="O25024" s="90"/>
      <c r="P25024" s="90"/>
      <c r="Q25024" s="90"/>
    </row>
    <row r="25025" spans="4:17" x14ac:dyDescent="0.25">
      <c r="D25025" s="87"/>
      <c r="J25025" s="88"/>
      <c r="K25025" s="89"/>
      <c r="M25025" s="88"/>
      <c r="O25025" s="90"/>
      <c r="P25025" s="90"/>
      <c r="Q25025" s="90"/>
    </row>
    <row r="25026" spans="4:17" x14ac:dyDescent="0.25">
      <c r="D25026" s="87"/>
      <c r="J25026" s="88"/>
      <c r="K25026" s="89"/>
      <c r="M25026" s="88"/>
      <c r="O25026" s="90"/>
      <c r="P25026" s="90"/>
      <c r="Q25026" s="90"/>
    </row>
    <row r="25027" spans="4:17" x14ac:dyDescent="0.25">
      <c r="D25027" s="87"/>
      <c r="J25027" s="88"/>
      <c r="K25027" s="89"/>
      <c r="M25027" s="88"/>
      <c r="O25027" s="90"/>
      <c r="P25027" s="90"/>
      <c r="Q25027" s="90"/>
    </row>
    <row r="25028" spans="4:17" x14ac:dyDescent="0.25">
      <c r="D25028" s="87"/>
      <c r="J25028" s="88"/>
      <c r="K25028" s="89"/>
      <c r="M25028" s="88"/>
      <c r="O25028" s="90"/>
      <c r="P25028" s="90"/>
      <c r="Q25028" s="90"/>
    </row>
    <row r="25029" spans="4:17" x14ac:dyDescent="0.25">
      <c r="D25029" s="87"/>
      <c r="J25029" s="88"/>
      <c r="K25029" s="89"/>
      <c r="M25029" s="88"/>
      <c r="O25029" s="90"/>
      <c r="P25029" s="90"/>
      <c r="Q25029" s="90"/>
    </row>
    <row r="25030" spans="4:17" x14ac:dyDescent="0.25">
      <c r="D25030" s="87"/>
      <c r="J25030" s="88"/>
      <c r="K25030" s="89"/>
      <c r="M25030" s="88"/>
      <c r="O25030" s="90"/>
      <c r="P25030" s="90"/>
      <c r="Q25030" s="90"/>
    </row>
    <row r="25031" spans="4:17" x14ac:dyDescent="0.25">
      <c r="D25031" s="87"/>
      <c r="J25031" s="88"/>
      <c r="K25031" s="89"/>
      <c r="M25031" s="88"/>
      <c r="O25031" s="90"/>
      <c r="P25031" s="90"/>
      <c r="Q25031" s="90"/>
    </row>
    <row r="25032" spans="4:17" x14ac:dyDescent="0.25">
      <c r="D25032" s="87"/>
      <c r="J25032" s="88"/>
      <c r="K25032" s="89"/>
      <c r="M25032" s="88"/>
      <c r="O25032" s="90"/>
      <c r="P25032" s="90"/>
      <c r="Q25032" s="90"/>
    </row>
    <row r="25033" spans="4:17" x14ac:dyDescent="0.25">
      <c r="D25033" s="87"/>
      <c r="J25033" s="88"/>
      <c r="K25033" s="89"/>
      <c r="M25033" s="88"/>
      <c r="O25033" s="90"/>
      <c r="P25033" s="90"/>
      <c r="Q25033" s="90"/>
    </row>
    <row r="25034" spans="4:17" x14ac:dyDescent="0.25">
      <c r="D25034" s="87"/>
      <c r="J25034" s="88"/>
      <c r="K25034" s="89"/>
      <c r="M25034" s="88"/>
      <c r="O25034" s="90"/>
      <c r="P25034" s="90"/>
      <c r="Q25034" s="90"/>
    </row>
    <row r="25035" spans="4:17" x14ac:dyDescent="0.25">
      <c r="D25035" s="87"/>
      <c r="J25035" s="88"/>
      <c r="K25035" s="89"/>
      <c r="M25035" s="88"/>
      <c r="O25035" s="90"/>
      <c r="P25035" s="90"/>
      <c r="Q25035" s="90"/>
    </row>
    <row r="25036" spans="4:17" x14ac:dyDescent="0.25">
      <c r="D25036" s="87"/>
      <c r="J25036" s="88"/>
      <c r="K25036" s="89"/>
      <c r="M25036" s="88"/>
      <c r="O25036" s="90"/>
      <c r="P25036" s="90"/>
      <c r="Q25036" s="90"/>
    </row>
    <row r="25037" spans="4:17" x14ac:dyDescent="0.25">
      <c r="D25037" s="87"/>
      <c r="J25037" s="88"/>
      <c r="K25037" s="89"/>
      <c r="M25037" s="88"/>
      <c r="O25037" s="90"/>
      <c r="P25037" s="90"/>
      <c r="Q25037" s="90"/>
    </row>
    <row r="25038" spans="4:17" x14ac:dyDescent="0.25">
      <c r="D25038" s="87"/>
      <c r="J25038" s="88"/>
      <c r="K25038" s="89"/>
      <c r="M25038" s="88"/>
      <c r="O25038" s="90"/>
      <c r="P25038" s="90"/>
      <c r="Q25038" s="90"/>
    </row>
    <row r="25039" spans="4:17" x14ac:dyDescent="0.25">
      <c r="D25039" s="87"/>
      <c r="J25039" s="88"/>
      <c r="K25039" s="89"/>
      <c r="M25039" s="88"/>
      <c r="O25039" s="90"/>
      <c r="P25039" s="90"/>
      <c r="Q25039" s="90"/>
    </row>
    <row r="25040" spans="4:17" x14ac:dyDescent="0.25">
      <c r="D25040" s="87"/>
      <c r="J25040" s="88"/>
      <c r="K25040" s="89"/>
      <c r="M25040" s="88"/>
      <c r="O25040" s="90"/>
      <c r="P25040" s="90"/>
      <c r="Q25040" s="90"/>
    </row>
    <row r="25041" spans="4:17" x14ac:dyDescent="0.25">
      <c r="D25041" s="87"/>
      <c r="J25041" s="88"/>
      <c r="K25041" s="89"/>
      <c r="M25041" s="88"/>
      <c r="O25041" s="90"/>
      <c r="P25041" s="90"/>
      <c r="Q25041" s="90"/>
    </row>
    <row r="25042" spans="4:17" x14ac:dyDescent="0.25">
      <c r="D25042" s="87"/>
      <c r="J25042" s="88"/>
      <c r="K25042" s="89"/>
      <c r="M25042" s="88"/>
      <c r="O25042" s="90"/>
      <c r="P25042" s="90"/>
      <c r="Q25042" s="90"/>
    </row>
    <row r="25043" spans="4:17" x14ac:dyDescent="0.25">
      <c r="D25043" s="87"/>
      <c r="J25043" s="88"/>
      <c r="K25043" s="89"/>
      <c r="M25043" s="88"/>
      <c r="O25043" s="90"/>
      <c r="P25043" s="90"/>
      <c r="Q25043" s="90"/>
    </row>
    <row r="25044" spans="4:17" x14ac:dyDescent="0.25">
      <c r="D25044" s="87"/>
      <c r="J25044" s="88"/>
      <c r="K25044" s="89"/>
      <c r="M25044" s="88"/>
      <c r="O25044" s="90"/>
      <c r="P25044" s="90"/>
      <c r="Q25044" s="90"/>
    </row>
    <row r="25045" spans="4:17" x14ac:dyDescent="0.25">
      <c r="D25045" s="87"/>
      <c r="J25045" s="88"/>
      <c r="K25045" s="89"/>
      <c r="M25045" s="88"/>
      <c r="O25045" s="90"/>
      <c r="P25045" s="90"/>
      <c r="Q25045" s="90"/>
    </row>
    <row r="25046" spans="4:17" x14ac:dyDescent="0.25">
      <c r="D25046" s="87"/>
      <c r="J25046" s="88"/>
      <c r="K25046" s="89"/>
      <c r="M25046" s="88"/>
      <c r="O25046" s="90"/>
      <c r="P25046" s="90"/>
      <c r="Q25046" s="90"/>
    </row>
    <row r="25047" spans="4:17" x14ac:dyDescent="0.25">
      <c r="D25047" s="87"/>
      <c r="J25047" s="88"/>
      <c r="K25047" s="89"/>
      <c r="M25047" s="88"/>
      <c r="O25047" s="90"/>
      <c r="P25047" s="90"/>
      <c r="Q25047" s="90"/>
    </row>
    <row r="25048" spans="4:17" x14ac:dyDescent="0.25">
      <c r="D25048" s="87"/>
      <c r="J25048" s="88"/>
      <c r="K25048" s="89"/>
      <c r="M25048" s="88"/>
      <c r="O25048" s="90"/>
      <c r="P25048" s="90"/>
      <c r="Q25048" s="90"/>
    </row>
    <row r="25049" spans="4:17" x14ac:dyDescent="0.25">
      <c r="D25049" s="87"/>
      <c r="J25049" s="88"/>
      <c r="K25049" s="89"/>
      <c r="M25049" s="88"/>
      <c r="O25049" s="90"/>
      <c r="P25049" s="90"/>
      <c r="Q25049" s="90"/>
    </row>
    <row r="25050" spans="4:17" x14ac:dyDescent="0.25">
      <c r="D25050" s="87"/>
      <c r="J25050" s="88"/>
      <c r="K25050" s="89"/>
      <c r="M25050" s="88"/>
      <c r="O25050" s="90"/>
      <c r="P25050" s="90"/>
      <c r="Q25050" s="90"/>
    </row>
    <row r="25051" spans="4:17" x14ac:dyDescent="0.25">
      <c r="D25051" s="87"/>
      <c r="J25051" s="88"/>
      <c r="K25051" s="89"/>
      <c r="M25051" s="88"/>
      <c r="O25051" s="90"/>
      <c r="P25051" s="90"/>
      <c r="Q25051" s="90"/>
    </row>
    <row r="25052" spans="4:17" x14ac:dyDescent="0.25">
      <c r="D25052" s="87"/>
      <c r="J25052" s="88"/>
      <c r="K25052" s="89"/>
      <c r="M25052" s="88"/>
      <c r="O25052" s="90"/>
      <c r="P25052" s="90"/>
      <c r="Q25052" s="90"/>
    </row>
    <row r="25053" spans="4:17" x14ac:dyDescent="0.25">
      <c r="D25053" s="87"/>
      <c r="J25053" s="88"/>
      <c r="K25053" s="89"/>
      <c r="M25053" s="88"/>
      <c r="O25053" s="90"/>
      <c r="P25053" s="90"/>
      <c r="Q25053" s="90"/>
    </row>
    <row r="25054" spans="4:17" x14ac:dyDescent="0.25">
      <c r="D25054" s="87"/>
      <c r="J25054" s="88"/>
      <c r="K25054" s="89"/>
      <c r="M25054" s="88"/>
      <c r="O25054" s="90"/>
      <c r="P25054" s="90"/>
      <c r="Q25054" s="90"/>
    </row>
    <row r="25055" spans="4:17" x14ac:dyDescent="0.25">
      <c r="D25055" s="87"/>
      <c r="J25055" s="88"/>
      <c r="K25055" s="89"/>
      <c r="M25055" s="88"/>
      <c r="O25055" s="90"/>
      <c r="P25055" s="90"/>
      <c r="Q25055" s="90"/>
    </row>
    <row r="25056" spans="4:17" x14ac:dyDescent="0.25">
      <c r="D25056" s="87"/>
      <c r="J25056" s="88"/>
      <c r="K25056" s="89"/>
      <c r="M25056" s="88"/>
      <c r="O25056" s="90"/>
      <c r="P25056" s="90"/>
      <c r="Q25056" s="90"/>
    </row>
    <row r="25057" spans="4:17" x14ac:dyDescent="0.25">
      <c r="D25057" s="87"/>
      <c r="J25057" s="88"/>
      <c r="K25057" s="89"/>
      <c r="M25057" s="88"/>
      <c r="O25057" s="90"/>
      <c r="P25057" s="90"/>
      <c r="Q25057" s="90"/>
    </row>
    <row r="25058" spans="4:17" x14ac:dyDescent="0.25">
      <c r="D25058" s="87"/>
      <c r="J25058" s="88"/>
      <c r="K25058" s="89"/>
      <c r="M25058" s="88"/>
      <c r="O25058" s="90"/>
      <c r="P25058" s="90"/>
      <c r="Q25058" s="90"/>
    </row>
    <row r="25059" spans="4:17" x14ac:dyDescent="0.25">
      <c r="D25059" s="87"/>
      <c r="J25059" s="88"/>
      <c r="K25059" s="89"/>
      <c r="M25059" s="88"/>
      <c r="O25059" s="90"/>
      <c r="P25059" s="90"/>
      <c r="Q25059" s="90"/>
    </row>
    <row r="25060" spans="4:17" x14ac:dyDescent="0.25">
      <c r="D25060" s="87"/>
      <c r="J25060" s="88"/>
      <c r="K25060" s="89"/>
      <c r="M25060" s="88"/>
      <c r="O25060" s="90"/>
      <c r="P25060" s="90"/>
      <c r="Q25060" s="90"/>
    </row>
    <row r="25061" spans="4:17" x14ac:dyDescent="0.25">
      <c r="D25061" s="87"/>
      <c r="J25061" s="88"/>
      <c r="K25061" s="89"/>
      <c r="M25061" s="88"/>
      <c r="O25061" s="90"/>
      <c r="P25061" s="90"/>
      <c r="Q25061" s="90"/>
    </row>
    <row r="25062" spans="4:17" x14ac:dyDescent="0.25">
      <c r="D25062" s="87"/>
      <c r="J25062" s="88"/>
      <c r="K25062" s="89"/>
      <c r="M25062" s="88"/>
      <c r="O25062" s="90"/>
      <c r="P25062" s="90"/>
      <c r="Q25062" s="90"/>
    </row>
    <row r="25063" spans="4:17" x14ac:dyDescent="0.25">
      <c r="D25063" s="87"/>
      <c r="J25063" s="88"/>
      <c r="K25063" s="89"/>
      <c r="M25063" s="88"/>
      <c r="O25063" s="90"/>
      <c r="P25063" s="90"/>
      <c r="Q25063" s="90"/>
    </row>
    <row r="25064" spans="4:17" x14ac:dyDescent="0.25">
      <c r="D25064" s="87"/>
      <c r="J25064" s="88"/>
      <c r="K25064" s="89"/>
      <c r="M25064" s="88"/>
      <c r="O25064" s="90"/>
      <c r="P25064" s="90"/>
      <c r="Q25064" s="90"/>
    </row>
    <row r="25065" spans="4:17" x14ac:dyDescent="0.25">
      <c r="D25065" s="87"/>
      <c r="J25065" s="88"/>
      <c r="K25065" s="89"/>
      <c r="M25065" s="88"/>
      <c r="O25065" s="90"/>
      <c r="P25065" s="90"/>
      <c r="Q25065" s="90"/>
    </row>
    <row r="25066" spans="4:17" x14ac:dyDescent="0.25">
      <c r="D25066" s="87"/>
      <c r="J25066" s="88"/>
      <c r="K25066" s="89"/>
      <c r="M25066" s="88"/>
      <c r="O25066" s="90"/>
      <c r="P25066" s="90"/>
      <c r="Q25066" s="90"/>
    </row>
    <row r="25067" spans="4:17" x14ac:dyDescent="0.25">
      <c r="D25067" s="87"/>
      <c r="J25067" s="88"/>
      <c r="K25067" s="89"/>
      <c r="M25067" s="88"/>
      <c r="O25067" s="90"/>
      <c r="P25067" s="90"/>
      <c r="Q25067" s="90"/>
    </row>
    <row r="25068" spans="4:17" x14ac:dyDescent="0.25">
      <c r="D25068" s="87"/>
      <c r="J25068" s="88"/>
      <c r="K25068" s="89"/>
      <c r="M25068" s="88"/>
      <c r="O25068" s="90"/>
      <c r="P25068" s="90"/>
      <c r="Q25068" s="90"/>
    </row>
    <row r="25069" spans="4:17" x14ac:dyDescent="0.25">
      <c r="D25069" s="87"/>
      <c r="J25069" s="88"/>
      <c r="K25069" s="89"/>
      <c r="M25069" s="88"/>
      <c r="O25069" s="90"/>
      <c r="P25069" s="90"/>
      <c r="Q25069" s="90"/>
    </row>
    <row r="25070" spans="4:17" x14ac:dyDescent="0.25">
      <c r="D25070" s="87"/>
      <c r="J25070" s="88"/>
      <c r="K25070" s="89"/>
      <c r="M25070" s="88"/>
      <c r="O25070" s="90"/>
      <c r="P25070" s="90"/>
      <c r="Q25070" s="90"/>
    </row>
    <row r="25071" spans="4:17" x14ac:dyDescent="0.25">
      <c r="D25071" s="87"/>
      <c r="J25071" s="88"/>
      <c r="K25071" s="89"/>
      <c r="M25071" s="88"/>
      <c r="O25071" s="90"/>
      <c r="P25071" s="90"/>
      <c r="Q25071" s="90"/>
    </row>
    <row r="25072" spans="4:17" x14ac:dyDescent="0.25">
      <c r="D25072" s="87"/>
      <c r="J25072" s="88"/>
      <c r="K25072" s="89"/>
      <c r="M25072" s="88"/>
      <c r="O25072" s="90"/>
      <c r="P25072" s="90"/>
      <c r="Q25072" s="90"/>
    </row>
    <row r="25073" spans="4:17" x14ac:dyDescent="0.25">
      <c r="D25073" s="87"/>
      <c r="J25073" s="88"/>
      <c r="K25073" s="89"/>
      <c r="M25073" s="88"/>
      <c r="O25073" s="90"/>
      <c r="P25073" s="90"/>
      <c r="Q25073" s="90"/>
    </row>
    <row r="25074" spans="4:17" x14ac:dyDescent="0.25">
      <c r="D25074" s="87"/>
      <c r="J25074" s="88"/>
      <c r="K25074" s="89"/>
      <c r="M25074" s="88"/>
      <c r="O25074" s="90"/>
      <c r="P25074" s="90"/>
      <c r="Q25074" s="90"/>
    </row>
    <row r="25075" spans="4:17" x14ac:dyDescent="0.25">
      <c r="D25075" s="87"/>
      <c r="J25075" s="88"/>
      <c r="K25075" s="89"/>
      <c r="M25075" s="88"/>
      <c r="O25075" s="90"/>
      <c r="P25075" s="90"/>
      <c r="Q25075" s="90"/>
    </row>
    <row r="25076" spans="4:17" x14ac:dyDescent="0.25">
      <c r="D25076" s="87"/>
      <c r="J25076" s="88"/>
      <c r="K25076" s="89"/>
      <c r="M25076" s="88"/>
      <c r="O25076" s="90"/>
      <c r="P25076" s="90"/>
      <c r="Q25076" s="90"/>
    </row>
    <row r="25077" spans="4:17" x14ac:dyDescent="0.25">
      <c r="D25077" s="87"/>
      <c r="J25077" s="88"/>
      <c r="K25077" s="89"/>
      <c r="M25077" s="88"/>
      <c r="O25077" s="90"/>
      <c r="P25077" s="90"/>
      <c r="Q25077" s="90"/>
    </row>
    <row r="25078" spans="4:17" x14ac:dyDescent="0.25">
      <c r="D25078" s="87"/>
      <c r="J25078" s="88"/>
      <c r="K25078" s="89"/>
      <c r="M25078" s="88"/>
      <c r="O25078" s="90"/>
      <c r="P25078" s="90"/>
      <c r="Q25078" s="90"/>
    </row>
    <row r="25079" spans="4:17" x14ac:dyDescent="0.25">
      <c r="D25079" s="87"/>
      <c r="J25079" s="88"/>
      <c r="K25079" s="89"/>
      <c r="M25079" s="88"/>
      <c r="O25079" s="90"/>
      <c r="P25079" s="90"/>
      <c r="Q25079" s="90"/>
    </row>
    <row r="25080" spans="4:17" x14ac:dyDescent="0.25">
      <c r="D25080" s="87"/>
      <c r="J25080" s="88"/>
      <c r="K25080" s="89"/>
      <c r="M25080" s="88"/>
      <c r="O25080" s="90"/>
      <c r="P25080" s="90"/>
      <c r="Q25080" s="90"/>
    </row>
    <row r="25081" spans="4:17" x14ac:dyDescent="0.25">
      <c r="D25081" s="87"/>
      <c r="J25081" s="88"/>
      <c r="K25081" s="89"/>
      <c r="M25081" s="88"/>
      <c r="O25081" s="90"/>
      <c r="P25081" s="90"/>
      <c r="Q25081" s="90"/>
    </row>
    <row r="25082" spans="4:17" x14ac:dyDescent="0.25">
      <c r="D25082" s="87"/>
      <c r="J25082" s="88"/>
      <c r="K25082" s="89"/>
      <c r="M25082" s="88"/>
      <c r="O25082" s="90"/>
      <c r="P25082" s="90"/>
      <c r="Q25082" s="90"/>
    </row>
    <row r="25083" spans="4:17" x14ac:dyDescent="0.25">
      <c r="D25083" s="87"/>
      <c r="J25083" s="88"/>
      <c r="K25083" s="89"/>
      <c r="M25083" s="88"/>
      <c r="O25083" s="90"/>
      <c r="P25083" s="90"/>
      <c r="Q25083" s="90"/>
    </row>
    <row r="25084" spans="4:17" x14ac:dyDescent="0.25">
      <c r="D25084" s="87"/>
      <c r="J25084" s="88"/>
      <c r="K25084" s="89"/>
      <c r="M25084" s="88"/>
      <c r="O25084" s="90"/>
      <c r="P25084" s="90"/>
      <c r="Q25084" s="90"/>
    </row>
    <row r="25085" spans="4:17" x14ac:dyDescent="0.25">
      <c r="D25085" s="87"/>
      <c r="J25085" s="88"/>
      <c r="K25085" s="89"/>
      <c r="M25085" s="88"/>
      <c r="O25085" s="90"/>
      <c r="P25085" s="90"/>
      <c r="Q25085" s="90"/>
    </row>
    <row r="25086" spans="4:17" x14ac:dyDescent="0.25">
      <c r="D25086" s="87"/>
      <c r="J25086" s="88"/>
      <c r="K25086" s="89"/>
      <c r="M25086" s="88"/>
      <c r="O25086" s="90"/>
      <c r="P25086" s="90"/>
      <c r="Q25086" s="90"/>
    </row>
    <row r="25087" spans="4:17" x14ac:dyDescent="0.25">
      <c r="D25087" s="87"/>
      <c r="J25087" s="88"/>
      <c r="K25087" s="89"/>
      <c r="M25087" s="88"/>
      <c r="O25087" s="90"/>
      <c r="P25087" s="90"/>
      <c r="Q25087" s="90"/>
    </row>
    <row r="25088" spans="4:17" x14ac:dyDescent="0.25">
      <c r="D25088" s="87"/>
      <c r="J25088" s="88"/>
      <c r="K25088" s="89"/>
      <c r="M25088" s="88"/>
      <c r="O25088" s="90"/>
      <c r="P25088" s="90"/>
      <c r="Q25088" s="90"/>
    </row>
    <row r="25089" spans="4:17" x14ac:dyDescent="0.25">
      <c r="D25089" s="87"/>
      <c r="J25089" s="88"/>
      <c r="K25089" s="89"/>
      <c r="M25089" s="88"/>
      <c r="O25089" s="90"/>
      <c r="P25089" s="90"/>
      <c r="Q25089" s="90"/>
    </row>
    <row r="25090" spans="4:17" x14ac:dyDescent="0.25">
      <c r="D25090" s="87"/>
      <c r="J25090" s="88"/>
      <c r="K25090" s="89"/>
      <c r="M25090" s="88"/>
      <c r="O25090" s="90"/>
      <c r="P25090" s="90"/>
      <c r="Q25090" s="90"/>
    </row>
    <row r="25091" spans="4:17" x14ac:dyDescent="0.25">
      <c r="D25091" s="87"/>
      <c r="J25091" s="88"/>
      <c r="K25091" s="89"/>
      <c r="M25091" s="88"/>
      <c r="O25091" s="90"/>
      <c r="P25091" s="90"/>
      <c r="Q25091" s="90"/>
    </row>
    <row r="25092" spans="4:17" x14ac:dyDescent="0.25">
      <c r="D25092" s="87"/>
      <c r="J25092" s="88"/>
      <c r="K25092" s="89"/>
      <c r="M25092" s="88"/>
      <c r="O25092" s="90"/>
      <c r="P25092" s="90"/>
      <c r="Q25092" s="90"/>
    </row>
    <row r="25093" spans="4:17" x14ac:dyDescent="0.25">
      <c r="D25093" s="87"/>
      <c r="J25093" s="88"/>
      <c r="K25093" s="89"/>
      <c r="M25093" s="88"/>
      <c r="O25093" s="90"/>
      <c r="P25093" s="90"/>
      <c r="Q25093" s="90"/>
    </row>
    <row r="25094" spans="4:17" x14ac:dyDescent="0.25">
      <c r="D25094" s="87"/>
      <c r="J25094" s="88"/>
      <c r="K25094" s="89"/>
      <c r="M25094" s="88"/>
      <c r="O25094" s="90"/>
      <c r="P25094" s="90"/>
      <c r="Q25094" s="90"/>
    </row>
    <row r="25095" spans="4:17" x14ac:dyDescent="0.25">
      <c r="D25095" s="87"/>
      <c r="J25095" s="88"/>
      <c r="K25095" s="89"/>
      <c r="M25095" s="88"/>
      <c r="O25095" s="90"/>
      <c r="P25095" s="90"/>
      <c r="Q25095" s="90"/>
    </row>
    <row r="25096" spans="4:17" x14ac:dyDescent="0.25">
      <c r="D25096" s="87"/>
      <c r="J25096" s="88"/>
      <c r="K25096" s="89"/>
      <c r="M25096" s="88"/>
      <c r="O25096" s="90"/>
      <c r="P25096" s="90"/>
      <c r="Q25096" s="90"/>
    </row>
    <row r="25097" spans="4:17" x14ac:dyDescent="0.25">
      <c r="D25097" s="87"/>
      <c r="J25097" s="88"/>
      <c r="K25097" s="89"/>
      <c r="M25097" s="88"/>
      <c r="O25097" s="90"/>
      <c r="P25097" s="90"/>
      <c r="Q25097" s="90"/>
    </row>
    <row r="25098" spans="4:17" x14ac:dyDescent="0.25">
      <c r="D25098" s="87"/>
      <c r="J25098" s="88"/>
      <c r="K25098" s="89"/>
      <c r="M25098" s="88"/>
      <c r="O25098" s="90"/>
      <c r="P25098" s="90"/>
      <c r="Q25098" s="90"/>
    </row>
    <row r="25099" spans="4:17" x14ac:dyDescent="0.25">
      <c r="D25099" s="87"/>
      <c r="J25099" s="88"/>
      <c r="K25099" s="89"/>
      <c r="M25099" s="88"/>
      <c r="O25099" s="90"/>
      <c r="P25099" s="90"/>
      <c r="Q25099" s="90"/>
    </row>
    <row r="25100" spans="4:17" x14ac:dyDescent="0.25">
      <c r="D25100" s="87"/>
      <c r="J25100" s="88"/>
      <c r="K25100" s="89"/>
      <c r="M25100" s="88"/>
      <c r="O25100" s="90"/>
      <c r="P25100" s="90"/>
      <c r="Q25100" s="90"/>
    </row>
    <row r="25101" spans="4:17" x14ac:dyDescent="0.25">
      <c r="D25101" s="87"/>
      <c r="J25101" s="88"/>
      <c r="K25101" s="89"/>
      <c r="M25101" s="88"/>
      <c r="O25101" s="90"/>
      <c r="P25101" s="90"/>
      <c r="Q25101" s="90"/>
    </row>
    <row r="25102" spans="4:17" x14ac:dyDescent="0.25">
      <c r="D25102" s="87"/>
      <c r="J25102" s="88"/>
      <c r="K25102" s="89"/>
      <c r="M25102" s="88"/>
      <c r="O25102" s="90"/>
      <c r="P25102" s="90"/>
      <c r="Q25102" s="90"/>
    </row>
    <row r="25103" spans="4:17" x14ac:dyDescent="0.25">
      <c r="D25103" s="87"/>
      <c r="J25103" s="88"/>
      <c r="K25103" s="89"/>
      <c r="M25103" s="88"/>
      <c r="O25103" s="90"/>
      <c r="P25103" s="90"/>
      <c r="Q25103" s="90"/>
    </row>
    <row r="25104" spans="4:17" x14ac:dyDescent="0.25">
      <c r="D25104" s="87"/>
      <c r="J25104" s="88"/>
      <c r="K25104" s="89"/>
      <c r="M25104" s="88"/>
      <c r="O25104" s="90"/>
      <c r="P25104" s="90"/>
      <c r="Q25104" s="90"/>
    </row>
    <row r="25105" spans="4:17" x14ac:dyDescent="0.25">
      <c r="D25105" s="87"/>
      <c r="J25105" s="88"/>
      <c r="K25105" s="89"/>
      <c r="M25105" s="88"/>
      <c r="O25105" s="90"/>
      <c r="P25105" s="90"/>
      <c r="Q25105" s="90"/>
    </row>
    <row r="25106" spans="4:17" x14ac:dyDescent="0.25">
      <c r="D25106" s="87"/>
      <c r="J25106" s="88"/>
      <c r="K25106" s="89"/>
      <c r="M25106" s="88"/>
      <c r="O25106" s="90"/>
      <c r="P25106" s="90"/>
      <c r="Q25106" s="90"/>
    </row>
    <row r="25107" spans="4:17" x14ac:dyDescent="0.25">
      <c r="D25107" s="87"/>
      <c r="J25107" s="88"/>
      <c r="K25107" s="89"/>
      <c r="M25107" s="88"/>
      <c r="O25107" s="90"/>
      <c r="P25107" s="90"/>
      <c r="Q25107" s="90"/>
    </row>
    <row r="25108" spans="4:17" x14ac:dyDescent="0.25">
      <c r="D25108" s="87"/>
      <c r="J25108" s="88"/>
      <c r="K25108" s="89"/>
      <c r="M25108" s="88"/>
      <c r="O25108" s="90"/>
      <c r="P25108" s="90"/>
      <c r="Q25108" s="90"/>
    </row>
    <row r="25109" spans="4:17" x14ac:dyDescent="0.25">
      <c r="D25109" s="87"/>
      <c r="J25109" s="88"/>
      <c r="K25109" s="89"/>
      <c r="M25109" s="88"/>
      <c r="O25109" s="90"/>
      <c r="P25109" s="90"/>
      <c r="Q25109" s="90"/>
    </row>
    <row r="25110" spans="4:17" x14ac:dyDescent="0.25">
      <c r="D25110" s="87"/>
      <c r="J25110" s="88"/>
      <c r="K25110" s="89"/>
      <c r="M25110" s="88"/>
      <c r="O25110" s="90"/>
      <c r="P25110" s="90"/>
      <c r="Q25110" s="90"/>
    </row>
    <row r="25111" spans="4:17" x14ac:dyDescent="0.25">
      <c r="D25111" s="87"/>
      <c r="J25111" s="88"/>
      <c r="K25111" s="89"/>
      <c r="M25111" s="88"/>
      <c r="O25111" s="90"/>
      <c r="P25111" s="90"/>
      <c r="Q25111" s="90"/>
    </row>
    <row r="25112" spans="4:17" x14ac:dyDescent="0.25">
      <c r="D25112" s="87"/>
      <c r="J25112" s="88"/>
      <c r="K25112" s="89"/>
      <c r="M25112" s="88"/>
      <c r="O25112" s="90"/>
      <c r="P25112" s="90"/>
      <c r="Q25112" s="90"/>
    </row>
    <row r="25113" spans="4:17" x14ac:dyDescent="0.25">
      <c r="D25113" s="87"/>
      <c r="J25113" s="88"/>
      <c r="K25113" s="89"/>
      <c r="M25113" s="88"/>
      <c r="O25113" s="90"/>
      <c r="P25113" s="90"/>
      <c r="Q25113" s="90"/>
    </row>
    <row r="25114" spans="4:17" x14ac:dyDescent="0.25">
      <c r="D25114" s="87"/>
      <c r="J25114" s="88"/>
      <c r="K25114" s="89"/>
      <c r="M25114" s="88"/>
      <c r="O25114" s="90"/>
      <c r="P25114" s="90"/>
      <c r="Q25114" s="90"/>
    </row>
    <row r="25115" spans="4:17" x14ac:dyDescent="0.25">
      <c r="D25115" s="87"/>
      <c r="J25115" s="88"/>
      <c r="K25115" s="89"/>
      <c r="M25115" s="88"/>
      <c r="O25115" s="90"/>
      <c r="P25115" s="90"/>
      <c r="Q25115" s="90"/>
    </row>
    <row r="25116" spans="4:17" x14ac:dyDescent="0.25">
      <c r="D25116" s="87"/>
      <c r="J25116" s="88"/>
      <c r="K25116" s="89"/>
      <c r="M25116" s="88"/>
      <c r="O25116" s="90"/>
      <c r="P25116" s="90"/>
      <c r="Q25116" s="90"/>
    </row>
    <row r="25117" spans="4:17" x14ac:dyDescent="0.25">
      <c r="D25117" s="87"/>
      <c r="J25117" s="88"/>
      <c r="K25117" s="89"/>
      <c r="M25117" s="88"/>
      <c r="O25117" s="90"/>
      <c r="P25117" s="90"/>
      <c r="Q25117" s="90"/>
    </row>
    <row r="25118" spans="4:17" x14ac:dyDescent="0.25">
      <c r="D25118" s="87"/>
      <c r="J25118" s="88"/>
      <c r="K25118" s="89"/>
      <c r="M25118" s="88"/>
      <c r="O25118" s="90"/>
      <c r="P25118" s="90"/>
      <c r="Q25118" s="90"/>
    </row>
    <row r="25119" spans="4:17" x14ac:dyDescent="0.25">
      <c r="D25119" s="87"/>
      <c r="J25119" s="88"/>
      <c r="K25119" s="89"/>
      <c r="M25119" s="88"/>
      <c r="O25119" s="90"/>
      <c r="P25119" s="90"/>
      <c r="Q25119" s="90"/>
    </row>
    <row r="25120" spans="4:17" x14ac:dyDescent="0.25">
      <c r="D25120" s="87"/>
      <c r="J25120" s="88"/>
      <c r="K25120" s="89"/>
      <c r="M25120" s="88"/>
      <c r="O25120" s="90"/>
      <c r="P25120" s="90"/>
      <c r="Q25120" s="90"/>
    </row>
    <row r="25121" spans="4:17" x14ac:dyDescent="0.25">
      <c r="D25121" s="87"/>
      <c r="J25121" s="88"/>
      <c r="K25121" s="89"/>
      <c r="M25121" s="88"/>
      <c r="O25121" s="90"/>
      <c r="P25121" s="90"/>
      <c r="Q25121" s="90"/>
    </row>
    <row r="25122" spans="4:17" x14ac:dyDescent="0.25">
      <c r="D25122" s="87"/>
      <c r="J25122" s="88"/>
      <c r="K25122" s="89"/>
      <c r="M25122" s="88"/>
      <c r="O25122" s="90"/>
      <c r="P25122" s="90"/>
      <c r="Q25122" s="90"/>
    </row>
    <row r="25123" spans="4:17" x14ac:dyDescent="0.25">
      <c r="D25123" s="87"/>
      <c r="J25123" s="88"/>
      <c r="K25123" s="89"/>
      <c r="M25123" s="88"/>
      <c r="O25123" s="90"/>
      <c r="P25123" s="90"/>
      <c r="Q25123" s="90"/>
    </row>
    <row r="25124" spans="4:17" x14ac:dyDescent="0.25">
      <c r="D25124" s="87"/>
      <c r="J25124" s="88"/>
      <c r="K25124" s="89"/>
      <c r="M25124" s="88"/>
      <c r="O25124" s="90"/>
      <c r="P25124" s="90"/>
      <c r="Q25124" s="90"/>
    </row>
    <row r="25125" spans="4:17" x14ac:dyDescent="0.25">
      <c r="D25125" s="87"/>
      <c r="J25125" s="88"/>
      <c r="K25125" s="89"/>
      <c r="M25125" s="88"/>
      <c r="O25125" s="90"/>
      <c r="P25125" s="90"/>
      <c r="Q25125" s="90"/>
    </row>
    <row r="25126" spans="4:17" x14ac:dyDescent="0.25">
      <c r="D25126" s="87"/>
      <c r="J25126" s="88"/>
      <c r="K25126" s="89"/>
      <c r="M25126" s="88"/>
      <c r="O25126" s="90"/>
      <c r="P25126" s="90"/>
      <c r="Q25126" s="90"/>
    </row>
    <row r="25127" spans="4:17" x14ac:dyDescent="0.25">
      <c r="D25127" s="87"/>
      <c r="J25127" s="88"/>
      <c r="K25127" s="89"/>
      <c r="M25127" s="88"/>
      <c r="O25127" s="90"/>
      <c r="P25127" s="90"/>
      <c r="Q25127" s="90"/>
    </row>
    <row r="25128" spans="4:17" x14ac:dyDescent="0.25">
      <c r="D25128" s="87"/>
      <c r="J25128" s="88"/>
      <c r="K25128" s="89"/>
      <c r="M25128" s="88"/>
      <c r="O25128" s="90"/>
      <c r="P25128" s="90"/>
      <c r="Q25128" s="90"/>
    </row>
    <row r="25129" spans="4:17" x14ac:dyDescent="0.25">
      <c r="D25129" s="87"/>
      <c r="J25129" s="88"/>
      <c r="K25129" s="89"/>
      <c r="M25129" s="88"/>
      <c r="O25129" s="90"/>
      <c r="P25129" s="90"/>
      <c r="Q25129" s="90"/>
    </row>
    <row r="25130" spans="4:17" x14ac:dyDescent="0.25">
      <c r="D25130" s="87"/>
      <c r="J25130" s="88"/>
      <c r="K25130" s="89"/>
      <c r="M25130" s="88"/>
      <c r="O25130" s="90"/>
      <c r="P25130" s="90"/>
      <c r="Q25130" s="90"/>
    </row>
    <row r="25131" spans="4:17" x14ac:dyDescent="0.25">
      <c r="D25131" s="87"/>
      <c r="J25131" s="88"/>
      <c r="K25131" s="89"/>
      <c r="M25131" s="88"/>
      <c r="O25131" s="90"/>
      <c r="P25131" s="90"/>
      <c r="Q25131" s="90"/>
    </row>
    <row r="25132" spans="4:17" x14ac:dyDescent="0.25">
      <c r="D25132" s="87"/>
      <c r="J25132" s="88"/>
      <c r="K25132" s="89"/>
      <c r="M25132" s="88"/>
      <c r="O25132" s="90"/>
      <c r="P25132" s="90"/>
      <c r="Q25132" s="90"/>
    </row>
    <row r="25133" spans="4:17" x14ac:dyDescent="0.25">
      <c r="D25133" s="87"/>
      <c r="J25133" s="88"/>
      <c r="K25133" s="89"/>
      <c r="M25133" s="88"/>
      <c r="O25133" s="90"/>
      <c r="P25133" s="90"/>
      <c r="Q25133" s="90"/>
    </row>
    <row r="25134" spans="4:17" x14ac:dyDescent="0.25">
      <c r="D25134" s="87"/>
      <c r="J25134" s="88"/>
      <c r="K25134" s="89"/>
      <c r="M25134" s="88"/>
      <c r="O25134" s="90"/>
      <c r="P25134" s="90"/>
      <c r="Q25134" s="90"/>
    </row>
    <row r="25135" spans="4:17" x14ac:dyDescent="0.25">
      <c r="D25135" s="87"/>
      <c r="J25135" s="88"/>
      <c r="K25135" s="89"/>
      <c r="M25135" s="88"/>
      <c r="O25135" s="90"/>
      <c r="P25135" s="90"/>
      <c r="Q25135" s="90"/>
    </row>
    <row r="25136" spans="4:17" x14ac:dyDescent="0.25">
      <c r="D25136" s="87"/>
      <c r="J25136" s="88"/>
      <c r="K25136" s="89"/>
      <c r="M25136" s="88"/>
      <c r="O25136" s="90"/>
      <c r="P25136" s="90"/>
      <c r="Q25136" s="90"/>
    </row>
    <row r="25137" spans="4:17" x14ac:dyDescent="0.25">
      <c r="D25137" s="87"/>
      <c r="J25137" s="88"/>
      <c r="K25137" s="89"/>
      <c r="M25137" s="88"/>
      <c r="O25137" s="90"/>
      <c r="P25137" s="90"/>
      <c r="Q25137" s="90"/>
    </row>
    <row r="25138" spans="4:17" x14ac:dyDescent="0.25">
      <c r="D25138" s="87"/>
      <c r="J25138" s="88"/>
      <c r="K25138" s="89"/>
      <c r="M25138" s="88"/>
      <c r="O25138" s="90"/>
      <c r="P25138" s="90"/>
      <c r="Q25138" s="90"/>
    </row>
    <row r="25139" spans="4:17" x14ac:dyDescent="0.25">
      <c r="D25139" s="87"/>
      <c r="J25139" s="88"/>
      <c r="K25139" s="89"/>
      <c r="M25139" s="88"/>
      <c r="O25139" s="90"/>
      <c r="P25139" s="90"/>
      <c r="Q25139" s="90"/>
    </row>
    <row r="25140" spans="4:17" x14ac:dyDescent="0.25">
      <c r="D25140" s="87"/>
      <c r="J25140" s="88"/>
      <c r="K25140" s="89"/>
      <c r="M25140" s="88"/>
      <c r="O25140" s="90"/>
      <c r="P25140" s="90"/>
      <c r="Q25140" s="90"/>
    </row>
    <row r="25141" spans="4:17" x14ac:dyDescent="0.25">
      <c r="D25141" s="87"/>
      <c r="J25141" s="88"/>
      <c r="K25141" s="89"/>
      <c r="M25141" s="88"/>
      <c r="O25141" s="90"/>
      <c r="P25141" s="90"/>
      <c r="Q25141" s="90"/>
    </row>
    <row r="25142" spans="4:17" x14ac:dyDescent="0.25">
      <c r="D25142" s="87"/>
      <c r="J25142" s="88"/>
      <c r="K25142" s="89"/>
      <c r="M25142" s="88"/>
      <c r="O25142" s="90"/>
      <c r="P25142" s="90"/>
      <c r="Q25142" s="90"/>
    </row>
    <row r="25143" spans="4:17" x14ac:dyDescent="0.25">
      <c r="D25143" s="87"/>
      <c r="J25143" s="88"/>
      <c r="K25143" s="89"/>
      <c r="M25143" s="88"/>
      <c r="O25143" s="90"/>
      <c r="P25143" s="90"/>
      <c r="Q25143" s="90"/>
    </row>
    <row r="25144" spans="4:17" x14ac:dyDescent="0.25">
      <c r="D25144" s="87"/>
      <c r="J25144" s="88"/>
      <c r="K25144" s="89"/>
      <c r="M25144" s="88"/>
      <c r="O25144" s="90"/>
      <c r="P25144" s="90"/>
      <c r="Q25144" s="90"/>
    </row>
    <row r="25145" spans="4:17" x14ac:dyDescent="0.25">
      <c r="D25145" s="87"/>
      <c r="J25145" s="88"/>
      <c r="K25145" s="89"/>
      <c r="M25145" s="88"/>
      <c r="O25145" s="90"/>
      <c r="P25145" s="90"/>
      <c r="Q25145" s="90"/>
    </row>
    <row r="25146" spans="4:17" x14ac:dyDescent="0.25">
      <c r="D25146" s="87"/>
      <c r="J25146" s="88"/>
      <c r="K25146" s="89"/>
      <c r="M25146" s="88"/>
      <c r="O25146" s="90"/>
      <c r="P25146" s="90"/>
      <c r="Q25146" s="90"/>
    </row>
    <row r="25147" spans="4:17" x14ac:dyDescent="0.25">
      <c r="D25147" s="87"/>
      <c r="J25147" s="88"/>
      <c r="K25147" s="89"/>
      <c r="M25147" s="88"/>
      <c r="O25147" s="90"/>
      <c r="P25147" s="90"/>
      <c r="Q25147" s="90"/>
    </row>
    <row r="25148" spans="4:17" x14ac:dyDescent="0.25">
      <c r="D25148" s="87"/>
      <c r="J25148" s="88"/>
      <c r="K25148" s="89"/>
      <c r="M25148" s="88"/>
      <c r="O25148" s="90"/>
      <c r="P25148" s="90"/>
      <c r="Q25148" s="90"/>
    </row>
    <row r="25149" spans="4:17" x14ac:dyDescent="0.25">
      <c r="D25149" s="87"/>
      <c r="J25149" s="88"/>
      <c r="K25149" s="89"/>
      <c r="M25149" s="88"/>
      <c r="O25149" s="90"/>
      <c r="P25149" s="90"/>
      <c r="Q25149" s="90"/>
    </row>
    <row r="25150" spans="4:17" x14ac:dyDescent="0.25">
      <c r="D25150" s="87"/>
      <c r="J25150" s="88"/>
      <c r="K25150" s="89"/>
      <c r="M25150" s="88"/>
      <c r="O25150" s="90"/>
      <c r="P25150" s="90"/>
      <c r="Q25150" s="90"/>
    </row>
    <row r="25151" spans="4:17" x14ac:dyDescent="0.25">
      <c r="D25151" s="87"/>
      <c r="J25151" s="88"/>
      <c r="K25151" s="89"/>
      <c r="M25151" s="88"/>
      <c r="O25151" s="90"/>
      <c r="P25151" s="90"/>
      <c r="Q25151" s="90"/>
    </row>
    <row r="25152" spans="4:17" x14ac:dyDescent="0.25">
      <c r="D25152" s="87"/>
      <c r="J25152" s="88"/>
      <c r="K25152" s="89"/>
      <c r="M25152" s="88"/>
      <c r="O25152" s="90"/>
      <c r="P25152" s="90"/>
      <c r="Q25152" s="90"/>
    </row>
    <row r="25153" spans="4:17" x14ac:dyDescent="0.25">
      <c r="D25153" s="87"/>
      <c r="J25153" s="88"/>
      <c r="K25153" s="89"/>
      <c r="M25153" s="88"/>
      <c r="O25153" s="90"/>
      <c r="P25153" s="90"/>
      <c r="Q25153" s="90"/>
    </row>
    <row r="25154" spans="4:17" x14ac:dyDescent="0.25">
      <c r="D25154" s="87"/>
      <c r="J25154" s="88"/>
      <c r="K25154" s="89"/>
      <c r="M25154" s="88"/>
      <c r="O25154" s="90"/>
      <c r="P25154" s="90"/>
      <c r="Q25154" s="90"/>
    </row>
    <row r="25155" spans="4:17" x14ac:dyDescent="0.25">
      <c r="D25155" s="87"/>
      <c r="J25155" s="88"/>
      <c r="K25155" s="89"/>
      <c r="M25155" s="88"/>
      <c r="O25155" s="90"/>
      <c r="P25155" s="90"/>
      <c r="Q25155" s="90"/>
    </row>
    <row r="25156" spans="4:17" x14ac:dyDescent="0.25">
      <c r="D25156" s="87"/>
      <c r="J25156" s="88"/>
      <c r="K25156" s="89"/>
      <c r="M25156" s="88"/>
      <c r="O25156" s="90"/>
      <c r="P25156" s="90"/>
      <c r="Q25156" s="90"/>
    </row>
    <row r="25157" spans="4:17" x14ac:dyDescent="0.25">
      <c r="D25157" s="87"/>
      <c r="J25157" s="88"/>
      <c r="K25157" s="89"/>
      <c r="M25157" s="88"/>
      <c r="O25157" s="90"/>
      <c r="P25157" s="90"/>
      <c r="Q25157" s="90"/>
    </row>
    <row r="25158" spans="4:17" x14ac:dyDescent="0.25">
      <c r="D25158" s="87"/>
      <c r="J25158" s="88"/>
      <c r="K25158" s="89"/>
      <c r="M25158" s="88"/>
      <c r="O25158" s="90"/>
      <c r="P25158" s="90"/>
      <c r="Q25158" s="90"/>
    </row>
    <row r="25159" spans="4:17" x14ac:dyDescent="0.25">
      <c r="D25159" s="87"/>
      <c r="J25159" s="88"/>
      <c r="K25159" s="89"/>
      <c r="M25159" s="88"/>
      <c r="O25159" s="90"/>
      <c r="P25159" s="90"/>
      <c r="Q25159" s="90"/>
    </row>
    <row r="25160" spans="4:17" x14ac:dyDescent="0.25">
      <c r="D25160" s="87"/>
      <c r="J25160" s="88"/>
      <c r="K25160" s="89"/>
      <c r="M25160" s="88"/>
      <c r="O25160" s="90"/>
      <c r="P25160" s="90"/>
      <c r="Q25160" s="90"/>
    </row>
    <row r="25161" spans="4:17" x14ac:dyDescent="0.25">
      <c r="D25161" s="87"/>
      <c r="J25161" s="88"/>
      <c r="K25161" s="89"/>
      <c r="M25161" s="88"/>
      <c r="O25161" s="90"/>
      <c r="P25161" s="90"/>
      <c r="Q25161" s="90"/>
    </row>
    <row r="25162" spans="4:17" x14ac:dyDescent="0.25">
      <c r="D25162" s="87"/>
      <c r="J25162" s="88"/>
      <c r="K25162" s="89"/>
      <c r="M25162" s="88"/>
      <c r="O25162" s="90"/>
      <c r="P25162" s="90"/>
      <c r="Q25162" s="90"/>
    </row>
    <row r="25163" spans="4:17" x14ac:dyDescent="0.25">
      <c r="D25163" s="87"/>
      <c r="J25163" s="88"/>
      <c r="K25163" s="89"/>
      <c r="M25163" s="88"/>
      <c r="O25163" s="90"/>
      <c r="P25163" s="90"/>
      <c r="Q25163" s="90"/>
    </row>
    <row r="25164" spans="4:17" x14ac:dyDescent="0.25">
      <c r="D25164" s="87"/>
      <c r="J25164" s="88"/>
      <c r="K25164" s="89"/>
      <c r="M25164" s="88"/>
      <c r="O25164" s="90"/>
      <c r="P25164" s="90"/>
      <c r="Q25164" s="90"/>
    </row>
    <row r="25165" spans="4:17" x14ac:dyDescent="0.25">
      <c r="D25165" s="87"/>
      <c r="J25165" s="88"/>
      <c r="K25165" s="89"/>
      <c r="M25165" s="88"/>
      <c r="O25165" s="90"/>
      <c r="P25165" s="90"/>
      <c r="Q25165" s="90"/>
    </row>
    <row r="25166" spans="4:17" x14ac:dyDescent="0.25">
      <c r="D25166" s="87"/>
      <c r="J25166" s="88"/>
      <c r="K25166" s="89"/>
      <c r="M25166" s="88"/>
      <c r="O25166" s="90"/>
      <c r="P25166" s="90"/>
      <c r="Q25166" s="90"/>
    </row>
    <row r="25167" spans="4:17" x14ac:dyDescent="0.25">
      <c r="D25167" s="87"/>
      <c r="J25167" s="88"/>
      <c r="K25167" s="89"/>
      <c r="M25167" s="88"/>
      <c r="O25167" s="90"/>
      <c r="P25167" s="90"/>
      <c r="Q25167" s="90"/>
    </row>
    <row r="25168" spans="4:17" x14ac:dyDescent="0.25">
      <c r="D25168" s="87"/>
      <c r="J25168" s="88"/>
      <c r="K25168" s="89"/>
      <c r="M25168" s="88"/>
      <c r="O25168" s="90"/>
      <c r="P25168" s="90"/>
      <c r="Q25168" s="90"/>
    </row>
    <row r="25169" spans="4:17" x14ac:dyDescent="0.25">
      <c r="D25169" s="87"/>
      <c r="J25169" s="88"/>
      <c r="K25169" s="89"/>
      <c r="M25169" s="88"/>
      <c r="O25169" s="90"/>
      <c r="P25169" s="90"/>
      <c r="Q25169" s="90"/>
    </row>
    <row r="25170" spans="4:17" x14ac:dyDescent="0.25">
      <c r="D25170" s="87"/>
      <c r="J25170" s="88"/>
      <c r="K25170" s="89"/>
      <c r="M25170" s="88"/>
      <c r="O25170" s="90"/>
      <c r="P25170" s="90"/>
      <c r="Q25170" s="90"/>
    </row>
    <row r="25171" spans="4:17" x14ac:dyDescent="0.25">
      <c r="D25171" s="87"/>
      <c r="J25171" s="88"/>
      <c r="K25171" s="89"/>
      <c r="M25171" s="88"/>
      <c r="O25171" s="90"/>
      <c r="P25171" s="90"/>
      <c r="Q25171" s="90"/>
    </row>
    <row r="25172" spans="4:17" x14ac:dyDescent="0.25">
      <c r="D25172" s="87"/>
      <c r="J25172" s="88"/>
      <c r="K25172" s="89"/>
      <c r="M25172" s="88"/>
      <c r="O25172" s="90"/>
      <c r="P25172" s="90"/>
      <c r="Q25172" s="90"/>
    </row>
    <row r="25173" spans="4:17" x14ac:dyDescent="0.25">
      <c r="D25173" s="87"/>
      <c r="J25173" s="88"/>
      <c r="K25173" s="89"/>
      <c r="M25173" s="88"/>
      <c r="O25173" s="90"/>
      <c r="P25173" s="90"/>
      <c r="Q25173" s="90"/>
    </row>
    <row r="25174" spans="4:17" x14ac:dyDescent="0.25">
      <c r="D25174" s="87"/>
      <c r="J25174" s="88"/>
      <c r="K25174" s="89"/>
      <c r="M25174" s="88"/>
      <c r="O25174" s="90"/>
      <c r="P25174" s="90"/>
      <c r="Q25174" s="90"/>
    </row>
    <row r="25175" spans="4:17" x14ac:dyDescent="0.25">
      <c r="D25175" s="87"/>
      <c r="J25175" s="88"/>
      <c r="K25175" s="89"/>
      <c r="M25175" s="88"/>
      <c r="O25175" s="90"/>
      <c r="P25175" s="90"/>
      <c r="Q25175" s="90"/>
    </row>
    <row r="25176" spans="4:17" x14ac:dyDescent="0.25">
      <c r="D25176" s="87"/>
      <c r="J25176" s="88"/>
      <c r="K25176" s="89"/>
      <c r="M25176" s="88"/>
      <c r="O25176" s="90"/>
      <c r="P25176" s="90"/>
      <c r="Q25176" s="90"/>
    </row>
    <row r="25177" spans="4:17" x14ac:dyDescent="0.25">
      <c r="D25177" s="87"/>
      <c r="J25177" s="88"/>
      <c r="K25177" s="89"/>
      <c r="M25177" s="88"/>
      <c r="O25177" s="90"/>
      <c r="P25177" s="90"/>
      <c r="Q25177" s="90"/>
    </row>
    <row r="25178" spans="4:17" x14ac:dyDescent="0.25">
      <c r="D25178" s="87"/>
      <c r="J25178" s="88"/>
      <c r="K25178" s="89"/>
      <c r="M25178" s="88"/>
      <c r="O25178" s="90"/>
      <c r="P25178" s="90"/>
      <c r="Q25178" s="90"/>
    </row>
    <row r="25179" spans="4:17" x14ac:dyDescent="0.25">
      <c r="D25179" s="87"/>
      <c r="J25179" s="88"/>
      <c r="K25179" s="89"/>
      <c r="M25179" s="88"/>
      <c r="O25179" s="90"/>
      <c r="P25179" s="90"/>
      <c r="Q25179" s="90"/>
    </row>
    <row r="25180" spans="4:17" x14ac:dyDescent="0.25">
      <c r="D25180" s="87"/>
      <c r="J25180" s="88"/>
      <c r="K25180" s="89"/>
      <c r="M25180" s="88"/>
      <c r="O25180" s="90"/>
      <c r="P25180" s="90"/>
      <c r="Q25180" s="90"/>
    </row>
    <row r="25181" spans="4:17" x14ac:dyDescent="0.25">
      <c r="D25181" s="87"/>
      <c r="J25181" s="88"/>
      <c r="K25181" s="89"/>
      <c r="M25181" s="88"/>
      <c r="O25181" s="90"/>
      <c r="P25181" s="90"/>
      <c r="Q25181" s="90"/>
    </row>
    <row r="25182" spans="4:17" x14ac:dyDescent="0.25">
      <c r="D25182" s="87"/>
      <c r="J25182" s="88"/>
      <c r="K25182" s="89"/>
      <c r="M25182" s="88"/>
      <c r="O25182" s="90"/>
      <c r="P25182" s="90"/>
      <c r="Q25182" s="90"/>
    </row>
    <row r="25183" spans="4:17" x14ac:dyDescent="0.25">
      <c r="D25183" s="87"/>
      <c r="J25183" s="88"/>
      <c r="K25183" s="89"/>
      <c r="M25183" s="88"/>
      <c r="O25183" s="90"/>
      <c r="P25183" s="90"/>
      <c r="Q25183" s="90"/>
    </row>
    <row r="25184" spans="4:17" x14ac:dyDescent="0.25">
      <c r="D25184" s="87"/>
      <c r="J25184" s="88"/>
      <c r="K25184" s="89"/>
      <c r="M25184" s="88"/>
      <c r="O25184" s="90"/>
      <c r="P25184" s="90"/>
      <c r="Q25184" s="90"/>
    </row>
    <row r="25185" spans="4:17" x14ac:dyDescent="0.25">
      <c r="D25185" s="87"/>
      <c r="J25185" s="88"/>
      <c r="K25185" s="89"/>
      <c r="M25185" s="88"/>
      <c r="O25185" s="90"/>
      <c r="P25185" s="90"/>
      <c r="Q25185" s="90"/>
    </row>
    <row r="25186" spans="4:17" x14ac:dyDescent="0.25">
      <c r="D25186" s="87"/>
      <c r="J25186" s="88"/>
      <c r="K25186" s="89"/>
      <c r="M25186" s="88"/>
      <c r="O25186" s="90"/>
      <c r="P25186" s="90"/>
      <c r="Q25186" s="90"/>
    </row>
    <row r="25187" spans="4:17" x14ac:dyDescent="0.25">
      <c r="D25187" s="87"/>
      <c r="J25187" s="88"/>
      <c r="K25187" s="89"/>
      <c r="M25187" s="88"/>
      <c r="O25187" s="90"/>
      <c r="P25187" s="90"/>
      <c r="Q25187" s="90"/>
    </row>
    <row r="25188" spans="4:17" x14ac:dyDescent="0.25">
      <c r="D25188" s="87"/>
      <c r="J25188" s="88"/>
      <c r="K25188" s="89"/>
      <c r="M25188" s="88"/>
      <c r="O25188" s="90"/>
      <c r="P25188" s="90"/>
      <c r="Q25188" s="90"/>
    </row>
    <row r="25189" spans="4:17" x14ac:dyDescent="0.25">
      <c r="D25189" s="87"/>
      <c r="J25189" s="88"/>
      <c r="K25189" s="89"/>
      <c r="M25189" s="88"/>
      <c r="O25189" s="90"/>
      <c r="P25189" s="90"/>
      <c r="Q25189" s="90"/>
    </row>
    <row r="25190" spans="4:17" x14ac:dyDescent="0.25">
      <c r="D25190" s="87"/>
      <c r="J25190" s="88"/>
      <c r="K25190" s="89"/>
      <c r="M25190" s="88"/>
      <c r="O25190" s="90"/>
      <c r="P25190" s="90"/>
      <c r="Q25190" s="90"/>
    </row>
    <row r="25191" spans="4:17" x14ac:dyDescent="0.25">
      <c r="D25191" s="87"/>
      <c r="J25191" s="88"/>
      <c r="K25191" s="89"/>
      <c r="M25191" s="88"/>
      <c r="O25191" s="90"/>
      <c r="P25191" s="90"/>
      <c r="Q25191" s="90"/>
    </row>
    <row r="25192" spans="4:17" x14ac:dyDescent="0.25">
      <c r="D25192" s="87"/>
      <c r="J25192" s="88"/>
      <c r="K25192" s="89"/>
      <c r="M25192" s="88"/>
      <c r="O25192" s="90"/>
      <c r="P25192" s="90"/>
      <c r="Q25192" s="90"/>
    </row>
    <row r="25193" spans="4:17" x14ac:dyDescent="0.25">
      <c r="D25193" s="87"/>
      <c r="J25193" s="88"/>
      <c r="K25193" s="89"/>
      <c r="M25193" s="88"/>
      <c r="O25193" s="90"/>
      <c r="P25193" s="90"/>
      <c r="Q25193" s="90"/>
    </row>
    <row r="25194" spans="4:17" x14ac:dyDescent="0.25">
      <c r="D25194" s="87"/>
      <c r="J25194" s="88"/>
      <c r="K25194" s="89"/>
      <c r="M25194" s="88"/>
      <c r="O25194" s="90"/>
      <c r="P25194" s="90"/>
      <c r="Q25194" s="90"/>
    </row>
    <row r="25195" spans="4:17" x14ac:dyDescent="0.25">
      <c r="D25195" s="87"/>
      <c r="J25195" s="88"/>
      <c r="K25195" s="89"/>
      <c r="M25195" s="88"/>
      <c r="O25195" s="90"/>
      <c r="P25195" s="90"/>
      <c r="Q25195" s="90"/>
    </row>
    <row r="25196" spans="4:17" x14ac:dyDescent="0.25">
      <c r="D25196" s="87"/>
      <c r="J25196" s="88"/>
      <c r="K25196" s="89"/>
      <c r="M25196" s="88"/>
      <c r="O25196" s="90"/>
      <c r="P25196" s="90"/>
      <c r="Q25196" s="90"/>
    </row>
    <row r="25197" spans="4:17" x14ac:dyDescent="0.25">
      <c r="D25197" s="87"/>
      <c r="J25197" s="88"/>
      <c r="K25197" s="89"/>
      <c r="M25197" s="88"/>
      <c r="O25197" s="90"/>
      <c r="P25197" s="90"/>
      <c r="Q25197" s="90"/>
    </row>
    <row r="25198" spans="4:17" x14ac:dyDescent="0.25">
      <c r="D25198" s="87"/>
      <c r="J25198" s="88"/>
      <c r="K25198" s="89"/>
      <c r="M25198" s="88"/>
      <c r="O25198" s="90"/>
      <c r="P25198" s="90"/>
      <c r="Q25198" s="90"/>
    </row>
    <row r="25199" spans="4:17" x14ac:dyDescent="0.25">
      <c r="D25199" s="87"/>
      <c r="J25199" s="88"/>
      <c r="K25199" s="89"/>
      <c r="M25199" s="88"/>
      <c r="O25199" s="90"/>
      <c r="P25199" s="90"/>
      <c r="Q25199" s="90"/>
    </row>
    <row r="25200" spans="4:17" x14ac:dyDescent="0.25">
      <c r="D25200" s="87"/>
      <c r="J25200" s="88"/>
      <c r="K25200" s="89"/>
      <c r="M25200" s="88"/>
      <c r="O25200" s="90"/>
      <c r="P25200" s="90"/>
      <c r="Q25200" s="90"/>
    </row>
    <row r="25201" spans="4:17" x14ac:dyDescent="0.25">
      <c r="D25201" s="87"/>
      <c r="J25201" s="88"/>
      <c r="K25201" s="89"/>
      <c r="M25201" s="88"/>
      <c r="O25201" s="90"/>
      <c r="P25201" s="90"/>
      <c r="Q25201" s="90"/>
    </row>
    <row r="25202" spans="4:17" x14ac:dyDescent="0.25">
      <c r="D25202" s="87"/>
      <c r="J25202" s="88"/>
      <c r="K25202" s="89"/>
      <c r="M25202" s="88"/>
      <c r="O25202" s="90"/>
      <c r="P25202" s="90"/>
      <c r="Q25202" s="90"/>
    </row>
    <row r="25203" spans="4:17" x14ac:dyDescent="0.25">
      <c r="D25203" s="87"/>
      <c r="J25203" s="88"/>
      <c r="K25203" s="89"/>
      <c r="M25203" s="88"/>
      <c r="O25203" s="90"/>
      <c r="P25203" s="90"/>
      <c r="Q25203" s="90"/>
    </row>
    <row r="25204" spans="4:17" x14ac:dyDescent="0.25">
      <c r="D25204" s="87"/>
      <c r="J25204" s="88"/>
      <c r="K25204" s="89"/>
      <c r="M25204" s="88"/>
      <c r="O25204" s="90"/>
      <c r="P25204" s="90"/>
      <c r="Q25204" s="90"/>
    </row>
    <row r="25205" spans="4:17" x14ac:dyDescent="0.25">
      <c r="D25205" s="87"/>
      <c r="J25205" s="88"/>
      <c r="K25205" s="89"/>
      <c r="M25205" s="88"/>
      <c r="O25205" s="90"/>
      <c r="P25205" s="90"/>
      <c r="Q25205" s="90"/>
    </row>
    <row r="25206" spans="4:17" x14ac:dyDescent="0.25">
      <c r="D25206" s="87"/>
      <c r="J25206" s="88"/>
      <c r="K25206" s="89"/>
      <c r="M25206" s="88"/>
      <c r="O25206" s="90"/>
      <c r="P25206" s="90"/>
      <c r="Q25206" s="90"/>
    </row>
    <row r="25207" spans="4:17" x14ac:dyDescent="0.25">
      <c r="D25207" s="87"/>
      <c r="J25207" s="88"/>
      <c r="K25207" s="89"/>
      <c r="M25207" s="88"/>
      <c r="O25207" s="90"/>
      <c r="P25207" s="90"/>
      <c r="Q25207" s="90"/>
    </row>
    <row r="25208" spans="4:17" x14ac:dyDescent="0.25">
      <c r="D25208" s="87"/>
      <c r="J25208" s="88"/>
      <c r="K25208" s="89"/>
      <c r="M25208" s="88"/>
      <c r="O25208" s="90"/>
      <c r="P25208" s="90"/>
      <c r="Q25208" s="90"/>
    </row>
    <row r="25209" spans="4:17" x14ac:dyDescent="0.25">
      <c r="D25209" s="87"/>
      <c r="J25209" s="88"/>
      <c r="K25209" s="89"/>
      <c r="M25209" s="88"/>
      <c r="O25209" s="90"/>
      <c r="P25209" s="90"/>
      <c r="Q25209" s="90"/>
    </row>
    <row r="25210" spans="4:17" x14ac:dyDescent="0.25">
      <c r="D25210" s="87"/>
      <c r="J25210" s="88"/>
      <c r="K25210" s="89"/>
      <c r="M25210" s="88"/>
      <c r="O25210" s="90"/>
      <c r="P25210" s="90"/>
      <c r="Q25210" s="90"/>
    </row>
    <row r="25211" spans="4:17" x14ac:dyDescent="0.25">
      <c r="D25211" s="87"/>
      <c r="J25211" s="88"/>
      <c r="K25211" s="89"/>
      <c r="M25211" s="88"/>
      <c r="O25211" s="90"/>
      <c r="P25211" s="90"/>
      <c r="Q25211" s="90"/>
    </row>
    <row r="25212" spans="4:17" x14ac:dyDescent="0.25">
      <c r="D25212" s="87"/>
      <c r="J25212" s="88"/>
      <c r="K25212" s="89"/>
      <c r="M25212" s="88"/>
      <c r="O25212" s="90"/>
      <c r="P25212" s="90"/>
      <c r="Q25212" s="90"/>
    </row>
    <row r="25213" spans="4:17" x14ac:dyDescent="0.25">
      <c r="D25213" s="87"/>
      <c r="J25213" s="88"/>
      <c r="K25213" s="89"/>
      <c r="M25213" s="88"/>
      <c r="O25213" s="90"/>
      <c r="P25213" s="90"/>
      <c r="Q25213" s="90"/>
    </row>
    <row r="25214" spans="4:17" x14ac:dyDescent="0.25">
      <c r="D25214" s="87"/>
      <c r="J25214" s="88"/>
      <c r="K25214" s="89"/>
      <c r="M25214" s="88"/>
      <c r="O25214" s="90"/>
      <c r="P25214" s="90"/>
      <c r="Q25214" s="90"/>
    </row>
    <row r="25215" spans="4:17" x14ac:dyDescent="0.25">
      <c r="D25215" s="87"/>
      <c r="J25215" s="88"/>
      <c r="K25215" s="89"/>
      <c r="M25215" s="88"/>
      <c r="O25215" s="90"/>
      <c r="P25215" s="90"/>
      <c r="Q25215" s="90"/>
    </row>
    <row r="25216" spans="4:17" x14ac:dyDescent="0.25">
      <c r="D25216" s="87"/>
      <c r="J25216" s="88"/>
      <c r="K25216" s="89"/>
      <c r="M25216" s="88"/>
      <c r="O25216" s="90"/>
      <c r="P25216" s="90"/>
      <c r="Q25216" s="90"/>
    </row>
    <row r="25217" spans="4:17" x14ac:dyDescent="0.25">
      <c r="D25217" s="87"/>
      <c r="J25217" s="88"/>
      <c r="K25217" s="89"/>
      <c r="M25217" s="88"/>
      <c r="O25217" s="90"/>
      <c r="P25217" s="90"/>
      <c r="Q25217" s="90"/>
    </row>
    <row r="25218" spans="4:17" x14ac:dyDescent="0.25">
      <c r="D25218" s="87"/>
      <c r="J25218" s="88"/>
      <c r="K25218" s="89"/>
      <c r="M25218" s="88"/>
      <c r="O25218" s="90"/>
      <c r="P25218" s="90"/>
      <c r="Q25218" s="90"/>
    </row>
    <row r="25219" spans="4:17" x14ac:dyDescent="0.25">
      <c r="D25219" s="87"/>
      <c r="J25219" s="88"/>
      <c r="K25219" s="89"/>
      <c r="M25219" s="88"/>
      <c r="O25219" s="90"/>
      <c r="P25219" s="90"/>
      <c r="Q25219" s="90"/>
    </row>
    <row r="25220" spans="4:17" x14ac:dyDescent="0.25">
      <c r="D25220" s="87"/>
      <c r="J25220" s="88"/>
      <c r="K25220" s="89"/>
      <c r="M25220" s="88"/>
      <c r="O25220" s="90"/>
      <c r="P25220" s="90"/>
      <c r="Q25220" s="90"/>
    </row>
    <row r="25221" spans="4:17" x14ac:dyDescent="0.25">
      <c r="D25221" s="87"/>
      <c r="J25221" s="88"/>
      <c r="K25221" s="89"/>
      <c r="M25221" s="88"/>
      <c r="O25221" s="90"/>
      <c r="P25221" s="90"/>
      <c r="Q25221" s="90"/>
    </row>
    <row r="25222" spans="4:17" x14ac:dyDescent="0.25">
      <c r="D25222" s="87"/>
      <c r="J25222" s="88"/>
      <c r="K25222" s="89"/>
      <c r="M25222" s="88"/>
      <c r="O25222" s="90"/>
      <c r="P25222" s="90"/>
      <c r="Q25222" s="90"/>
    </row>
    <row r="25223" spans="4:17" x14ac:dyDescent="0.25">
      <c r="D25223" s="87"/>
      <c r="J25223" s="88"/>
      <c r="K25223" s="89"/>
      <c r="M25223" s="88"/>
      <c r="O25223" s="90"/>
      <c r="P25223" s="90"/>
      <c r="Q25223" s="90"/>
    </row>
    <row r="25224" spans="4:17" x14ac:dyDescent="0.25">
      <c r="D25224" s="87"/>
      <c r="J25224" s="88"/>
      <c r="K25224" s="89"/>
      <c r="M25224" s="88"/>
      <c r="O25224" s="90"/>
      <c r="P25224" s="90"/>
      <c r="Q25224" s="90"/>
    </row>
    <row r="25225" spans="4:17" x14ac:dyDescent="0.25">
      <c r="D25225" s="87"/>
      <c r="J25225" s="88"/>
      <c r="K25225" s="89"/>
      <c r="M25225" s="88"/>
      <c r="O25225" s="90"/>
      <c r="P25225" s="90"/>
      <c r="Q25225" s="90"/>
    </row>
    <row r="25226" spans="4:17" x14ac:dyDescent="0.25">
      <c r="D25226" s="87"/>
      <c r="J25226" s="88"/>
      <c r="K25226" s="89"/>
      <c r="M25226" s="88"/>
      <c r="O25226" s="90"/>
      <c r="P25226" s="90"/>
      <c r="Q25226" s="90"/>
    </row>
    <row r="25227" spans="4:17" x14ac:dyDescent="0.25">
      <c r="D25227" s="87"/>
      <c r="J25227" s="88"/>
      <c r="K25227" s="89"/>
      <c r="M25227" s="88"/>
      <c r="O25227" s="90"/>
      <c r="P25227" s="90"/>
      <c r="Q25227" s="90"/>
    </row>
    <row r="25228" spans="4:17" x14ac:dyDescent="0.25">
      <c r="D25228" s="87"/>
      <c r="J25228" s="88"/>
      <c r="K25228" s="89"/>
      <c r="M25228" s="88"/>
      <c r="O25228" s="90"/>
      <c r="P25228" s="90"/>
      <c r="Q25228" s="90"/>
    </row>
    <row r="25229" spans="4:17" x14ac:dyDescent="0.25">
      <c r="D25229" s="87"/>
      <c r="J25229" s="88"/>
      <c r="K25229" s="89"/>
      <c r="M25229" s="88"/>
      <c r="O25229" s="90"/>
      <c r="P25229" s="90"/>
      <c r="Q25229" s="90"/>
    </row>
    <row r="25230" spans="4:17" x14ac:dyDescent="0.25">
      <c r="D25230" s="87"/>
      <c r="J25230" s="88"/>
      <c r="K25230" s="89"/>
      <c r="M25230" s="88"/>
      <c r="O25230" s="90"/>
      <c r="P25230" s="90"/>
      <c r="Q25230" s="90"/>
    </row>
    <row r="25231" spans="4:17" x14ac:dyDescent="0.25">
      <c r="D25231" s="87"/>
      <c r="J25231" s="88"/>
      <c r="K25231" s="89"/>
      <c r="M25231" s="88"/>
      <c r="O25231" s="90"/>
      <c r="P25231" s="90"/>
      <c r="Q25231" s="90"/>
    </row>
    <row r="25232" spans="4:17" x14ac:dyDescent="0.25">
      <c r="D25232" s="87"/>
      <c r="J25232" s="88"/>
      <c r="K25232" s="89"/>
      <c r="M25232" s="88"/>
      <c r="O25232" s="90"/>
      <c r="P25232" s="90"/>
      <c r="Q25232" s="90"/>
    </row>
    <row r="25233" spans="4:17" x14ac:dyDescent="0.25">
      <c r="D25233" s="87"/>
      <c r="J25233" s="88"/>
      <c r="K25233" s="89"/>
      <c r="M25233" s="88"/>
      <c r="O25233" s="90"/>
      <c r="P25233" s="90"/>
      <c r="Q25233" s="90"/>
    </row>
    <row r="25234" spans="4:17" x14ac:dyDescent="0.25">
      <c r="D25234" s="87"/>
      <c r="J25234" s="88"/>
      <c r="K25234" s="89"/>
      <c r="M25234" s="88"/>
      <c r="O25234" s="90"/>
      <c r="P25234" s="90"/>
      <c r="Q25234" s="90"/>
    </row>
    <row r="25235" spans="4:17" x14ac:dyDescent="0.25">
      <c r="D25235" s="87"/>
      <c r="J25235" s="88"/>
      <c r="K25235" s="89"/>
      <c r="M25235" s="88"/>
      <c r="O25235" s="90"/>
      <c r="P25235" s="90"/>
      <c r="Q25235" s="90"/>
    </row>
    <row r="25236" spans="4:17" x14ac:dyDescent="0.25">
      <c r="D25236" s="87"/>
      <c r="J25236" s="88"/>
      <c r="K25236" s="89"/>
      <c r="M25236" s="88"/>
      <c r="O25236" s="90"/>
      <c r="P25236" s="90"/>
      <c r="Q25236" s="90"/>
    </row>
    <row r="25237" spans="4:17" x14ac:dyDescent="0.25">
      <c r="D25237" s="87"/>
      <c r="J25237" s="88"/>
      <c r="K25237" s="89"/>
      <c r="M25237" s="88"/>
      <c r="O25237" s="90"/>
      <c r="P25237" s="90"/>
      <c r="Q25237" s="90"/>
    </row>
    <row r="25238" spans="4:17" x14ac:dyDescent="0.25">
      <c r="D25238" s="87"/>
      <c r="J25238" s="88"/>
      <c r="K25238" s="89"/>
      <c r="M25238" s="88"/>
      <c r="O25238" s="90"/>
      <c r="P25238" s="90"/>
      <c r="Q25238" s="90"/>
    </row>
    <row r="25239" spans="4:17" x14ac:dyDescent="0.25">
      <c r="D25239" s="87"/>
      <c r="J25239" s="88"/>
      <c r="K25239" s="89"/>
      <c r="M25239" s="88"/>
      <c r="O25239" s="90"/>
      <c r="P25239" s="90"/>
      <c r="Q25239" s="90"/>
    </row>
    <row r="25240" spans="4:17" x14ac:dyDescent="0.25">
      <c r="D25240" s="87"/>
      <c r="J25240" s="88"/>
      <c r="K25240" s="89"/>
      <c r="M25240" s="88"/>
      <c r="O25240" s="90"/>
      <c r="P25240" s="90"/>
      <c r="Q25240" s="90"/>
    </row>
    <row r="25241" spans="4:17" x14ac:dyDescent="0.25">
      <c r="D25241" s="87"/>
      <c r="J25241" s="88"/>
      <c r="K25241" s="89"/>
      <c r="M25241" s="88"/>
      <c r="O25241" s="90"/>
      <c r="P25241" s="90"/>
      <c r="Q25241" s="90"/>
    </row>
    <row r="25242" spans="4:17" x14ac:dyDescent="0.25">
      <c r="D25242" s="87"/>
      <c r="J25242" s="88"/>
      <c r="K25242" s="89"/>
      <c r="M25242" s="88"/>
      <c r="O25242" s="90"/>
      <c r="P25242" s="90"/>
      <c r="Q25242" s="90"/>
    </row>
    <row r="25243" spans="4:17" x14ac:dyDescent="0.25">
      <c r="D25243" s="87"/>
      <c r="J25243" s="88"/>
      <c r="K25243" s="89"/>
      <c r="M25243" s="88"/>
      <c r="O25243" s="90"/>
      <c r="P25243" s="90"/>
      <c r="Q25243" s="90"/>
    </row>
    <row r="25244" spans="4:17" x14ac:dyDescent="0.25">
      <c r="D25244" s="87"/>
      <c r="J25244" s="88"/>
      <c r="K25244" s="89"/>
      <c r="M25244" s="88"/>
      <c r="O25244" s="90"/>
      <c r="P25244" s="90"/>
      <c r="Q25244" s="90"/>
    </row>
    <row r="25245" spans="4:17" x14ac:dyDescent="0.25">
      <c r="D25245" s="87"/>
      <c r="J25245" s="88"/>
      <c r="K25245" s="89"/>
      <c r="M25245" s="88"/>
      <c r="O25245" s="90"/>
      <c r="P25245" s="90"/>
      <c r="Q25245" s="90"/>
    </row>
    <row r="25246" spans="4:17" x14ac:dyDescent="0.25">
      <c r="D25246" s="87"/>
      <c r="J25246" s="88"/>
      <c r="K25246" s="89"/>
      <c r="M25246" s="88"/>
      <c r="O25246" s="90"/>
      <c r="P25246" s="90"/>
      <c r="Q25246" s="90"/>
    </row>
    <row r="25247" spans="4:17" x14ac:dyDescent="0.25">
      <c r="D25247" s="87"/>
      <c r="J25247" s="88"/>
      <c r="K25247" s="89"/>
      <c r="M25247" s="88"/>
      <c r="O25247" s="90"/>
      <c r="P25247" s="90"/>
      <c r="Q25247" s="90"/>
    </row>
    <row r="25248" spans="4:17" x14ac:dyDescent="0.25">
      <c r="D25248" s="87"/>
      <c r="J25248" s="88"/>
      <c r="K25248" s="89"/>
      <c r="M25248" s="88"/>
      <c r="O25248" s="90"/>
      <c r="P25248" s="90"/>
      <c r="Q25248" s="90"/>
    </row>
    <row r="25249" spans="4:17" x14ac:dyDescent="0.25">
      <c r="D25249" s="87"/>
      <c r="J25249" s="88"/>
      <c r="K25249" s="89"/>
      <c r="M25249" s="88"/>
      <c r="O25249" s="90"/>
      <c r="P25249" s="90"/>
      <c r="Q25249" s="90"/>
    </row>
    <row r="25250" spans="4:17" x14ac:dyDescent="0.25">
      <c r="D25250" s="87"/>
      <c r="J25250" s="88"/>
      <c r="K25250" s="89"/>
      <c r="M25250" s="88"/>
      <c r="O25250" s="90"/>
      <c r="P25250" s="90"/>
      <c r="Q25250" s="90"/>
    </row>
    <row r="25251" spans="4:17" x14ac:dyDescent="0.25">
      <c r="D25251" s="87"/>
      <c r="J25251" s="88"/>
      <c r="K25251" s="89"/>
      <c r="M25251" s="88"/>
      <c r="O25251" s="90"/>
      <c r="P25251" s="90"/>
      <c r="Q25251" s="90"/>
    </row>
    <row r="25252" spans="4:17" x14ac:dyDescent="0.25">
      <c r="D25252" s="87"/>
      <c r="J25252" s="88"/>
      <c r="K25252" s="89"/>
      <c r="M25252" s="88"/>
      <c r="O25252" s="90"/>
      <c r="P25252" s="90"/>
      <c r="Q25252" s="90"/>
    </row>
    <row r="25253" spans="4:17" x14ac:dyDescent="0.25">
      <c r="D25253" s="87"/>
      <c r="J25253" s="88"/>
      <c r="K25253" s="89"/>
      <c r="M25253" s="88"/>
      <c r="O25253" s="90"/>
      <c r="P25253" s="90"/>
      <c r="Q25253" s="90"/>
    </row>
    <row r="25254" spans="4:17" x14ac:dyDescent="0.25">
      <c r="D25254" s="87"/>
      <c r="J25254" s="88"/>
      <c r="K25254" s="89"/>
      <c r="M25254" s="88"/>
      <c r="O25254" s="90"/>
      <c r="P25254" s="90"/>
      <c r="Q25254" s="90"/>
    </row>
    <row r="25255" spans="4:17" x14ac:dyDescent="0.25">
      <c r="D25255" s="87"/>
      <c r="J25255" s="88"/>
      <c r="K25255" s="89"/>
      <c r="M25255" s="88"/>
      <c r="O25255" s="90"/>
      <c r="P25255" s="90"/>
      <c r="Q25255" s="90"/>
    </row>
    <row r="25256" spans="4:17" x14ac:dyDescent="0.25">
      <c r="D25256" s="87"/>
      <c r="J25256" s="88"/>
      <c r="K25256" s="89"/>
      <c r="M25256" s="88"/>
      <c r="O25256" s="90"/>
      <c r="P25256" s="90"/>
      <c r="Q25256" s="90"/>
    </row>
    <row r="25257" spans="4:17" x14ac:dyDescent="0.25">
      <c r="D25257" s="87"/>
      <c r="J25257" s="88"/>
      <c r="K25257" s="89"/>
      <c r="M25257" s="88"/>
      <c r="O25257" s="90"/>
      <c r="P25257" s="90"/>
      <c r="Q25257" s="90"/>
    </row>
    <row r="25258" spans="4:17" x14ac:dyDescent="0.25">
      <c r="D25258" s="87"/>
      <c r="J25258" s="88"/>
      <c r="K25258" s="89"/>
      <c r="M25258" s="88"/>
      <c r="O25258" s="90"/>
      <c r="P25258" s="90"/>
      <c r="Q25258" s="90"/>
    </row>
    <row r="25259" spans="4:17" x14ac:dyDescent="0.25">
      <c r="D25259" s="87"/>
      <c r="J25259" s="88"/>
      <c r="K25259" s="89"/>
      <c r="M25259" s="88"/>
      <c r="O25259" s="90"/>
      <c r="P25259" s="90"/>
      <c r="Q25259" s="90"/>
    </row>
    <row r="25260" spans="4:17" x14ac:dyDescent="0.25">
      <c r="D25260" s="87"/>
      <c r="J25260" s="88"/>
      <c r="K25260" s="89"/>
      <c r="M25260" s="88"/>
      <c r="O25260" s="90"/>
      <c r="P25260" s="90"/>
      <c r="Q25260" s="90"/>
    </row>
    <row r="25261" spans="4:17" x14ac:dyDescent="0.25">
      <c r="D25261" s="87"/>
      <c r="J25261" s="88"/>
      <c r="K25261" s="89"/>
      <c r="M25261" s="88"/>
      <c r="O25261" s="90"/>
      <c r="P25261" s="90"/>
      <c r="Q25261" s="90"/>
    </row>
    <row r="25262" spans="4:17" x14ac:dyDescent="0.25">
      <c r="D25262" s="87"/>
      <c r="J25262" s="88"/>
      <c r="K25262" s="89"/>
      <c r="M25262" s="88"/>
      <c r="O25262" s="90"/>
      <c r="P25262" s="90"/>
      <c r="Q25262" s="90"/>
    </row>
    <row r="25263" spans="4:17" x14ac:dyDescent="0.25">
      <c r="D25263" s="87"/>
      <c r="J25263" s="88"/>
      <c r="K25263" s="89"/>
      <c r="M25263" s="88"/>
      <c r="O25263" s="90"/>
      <c r="P25263" s="90"/>
      <c r="Q25263" s="90"/>
    </row>
    <row r="25264" spans="4:17" x14ac:dyDescent="0.25">
      <c r="D25264" s="87"/>
      <c r="J25264" s="88"/>
      <c r="K25264" s="89"/>
      <c r="M25264" s="88"/>
      <c r="O25264" s="90"/>
      <c r="P25264" s="90"/>
      <c r="Q25264" s="90"/>
    </row>
    <row r="25265" spans="4:17" x14ac:dyDescent="0.25">
      <c r="D25265" s="87"/>
      <c r="J25265" s="88"/>
      <c r="K25265" s="89"/>
      <c r="M25265" s="88"/>
      <c r="O25265" s="90"/>
      <c r="P25265" s="90"/>
      <c r="Q25265" s="90"/>
    </row>
    <row r="25266" spans="4:17" x14ac:dyDescent="0.25">
      <c r="D25266" s="87"/>
      <c r="J25266" s="88"/>
      <c r="K25266" s="89"/>
      <c r="M25266" s="88"/>
      <c r="O25266" s="90"/>
      <c r="P25266" s="90"/>
      <c r="Q25266" s="90"/>
    </row>
    <row r="25267" spans="4:17" x14ac:dyDescent="0.25">
      <c r="D25267" s="87"/>
      <c r="J25267" s="88"/>
      <c r="K25267" s="89"/>
      <c r="M25267" s="88"/>
      <c r="O25267" s="90"/>
      <c r="P25267" s="90"/>
      <c r="Q25267" s="90"/>
    </row>
    <row r="25268" spans="4:17" x14ac:dyDescent="0.25">
      <c r="D25268" s="87"/>
      <c r="J25268" s="88"/>
      <c r="K25268" s="89"/>
      <c r="M25268" s="88"/>
      <c r="O25268" s="90"/>
      <c r="P25268" s="90"/>
      <c r="Q25268" s="90"/>
    </row>
    <row r="25269" spans="4:17" x14ac:dyDescent="0.25">
      <c r="D25269" s="87"/>
      <c r="J25269" s="88"/>
      <c r="K25269" s="89"/>
      <c r="M25269" s="88"/>
      <c r="O25269" s="90"/>
      <c r="P25269" s="90"/>
      <c r="Q25269" s="90"/>
    </row>
    <row r="25270" spans="4:17" x14ac:dyDescent="0.25">
      <c r="D25270" s="87"/>
      <c r="J25270" s="88"/>
      <c r="K25270" s="89"/>
      <c r="M25270" s="88"/>
      <c r="O25270" s="90"/>
      <c r="P25270" s="90"/>
      <c r="Q25270" s="90"/>
    </row>
    <row r="25271" spans="4:17" x14ac:dyDescent="0.25">
      <c r="D25271" s="87"/>
      <c r="J25271" s="88"/>
      <c r="K25271" s="89"/>
      <c r="M25271" s="88"/>
      <c r="O25271" s="90"/>
      <c r="P25271" s="90"/>
      <c r="Q25271" s="90"/>
    </row>
    <row r="25272" spans="4:17" x14ac:dyDescent="0.25">
      <c r="D25272" s="87"/>
      <c r="J25272" s="88"/>
      <c r="K25272" s="89"/>
      <c r="M25272" s="88"/>
      <c r="O25272" s="90"/>
      <c r="P25272" s="90"/>
      <c r="Q25272" s="90"/>
    </row>
    <row r="25273" spans="4:17" x14ac:dyDescent="0.25">
      <c r="D25273" s="87"/>
      <c r="J25273" s="88"/>
      <c r="K25273" s="89"/>
      <c r="M25273" s="88"/>
      <c r="O25273" s="90"/>
      <c r="P25273" s="90"/>
      <c r="Q25273" s="90"/>
    </row>
    <row r="25274" spans="4:17" x14ac:dyDescent="0.25">
      <c r="D25274" s="87"/>
      <c r="J25274" s="88"/>
      <c r="K25274" s="89"/>
      <c r="M25274" s="88"/>
      <c r="O25274" s="90"/>
      <c r="P25274" s="90"/>
      <c r="Q25274" s="90"/>
    </row>
    <row r="25275" spans="4:17" x14ac:dyDescent="0.25">
      <c r="D25275" s="87"/>
      <c r="J25275" s="88"/>
      <c r="K25275" s="89"/>
      <c r="M25275" s="88"/>
      <c r="O25275" s="90"/>
      <c r="P25275" s="90"/>
      <c r="Q25275" s="90"/>
    </row>
    <row r="25276" spans="4:17" x14ac:dyDescent="0.25">
      <c r="D25276" s="87"/>
      <c r="J25276" s="88"/>
      <c r="K25276" s="89"/>
      <c r="M25276" s="88"/>
      <c r="O25276" s="90"/>
      <c r="P25276" s="90"/>
      <c r="Q25276" s="90"/>
    </row>
    <row r="25277" spans="4:17" x14ac:dyDescent="0.25">
      <c r="D25277" s="87"/>
      <c r="J25277" s="88"/>
      <c r="K25277" s="89"/>
      <c r="M25277" s="88"/>
      <c r="O25277" s="90"/>
      <c r="P25277" s="90"/>
      <c r="Q25277" s="90"/>
    </row>
    <row r="25278" spans="4:17" x14ac:dyDescent="0.25">
      <c r="D25278" s="87"/>
      <c r="J25278" s="88"/>
      <c r="K25278" s="89"/>
      <c r="M25278" s="88"/>
      <c r="O25278" s="90"/>
      <c r="P25278" s="90"/>
      <c r="Q25278" s="90"/>
    </row>
    <row r="25279" spans="4:17" x14ac:dyDescent="0.25">
      <c r="D25279" s="87"/>
      <c r="J25279" s="88"/>
      <c r="K25279" s="89"/>
      <c r="M25279" s="88"/>
      <c r="O25279" s="90"/>
      <c r="P25279" s="90"/>
      <c r="Q25279" s="90"/>
    </row>
    <row r="25280" spans="4:17" x14ac:dyDescent="0.25">
      <c r="D25280" s="87"/>
      <c r="J25280" s="88"/>
      <c r="K25280" s="89"/>
      <c r="M25280" s="88"/>
      <c r="O25280" s="90"/>
      <c r="P25280" s="90"/>
      <c r="Q25280" s="90"/>
    </row>
    <row r="25281" spans="4:17" x14ac:dyDescent="0.25">
      <c r="D25281" s="87"/>
      <c r="J25281" s="88"/>
      <c r="K25281" s="89"/>
      <c r="M25281" s="88"/>
      <c r="O25281" s="90"/>
      <c r="P25281" s="90"/>
      <c r="Q25281" s="90"/>
    </row>
    <row r="25282" spans="4:17" x14ac:dyDescent="0.25">
      <c r="D25282" s="87"/>
      <c r="J25282" s="88"/>
      <c r="K25282" s="89"/>
      <c r="M25282" s="88"/>
      <c r="O25282" s="90"/>
      <c r="P25282" s="90"/>
      <c r="Q25282" s="90"/>
    </row>
    <row r="25283" spans="4:17" x14ac:dyDescent="0.25">
      <c r="D25283" s="87"/>
      <c r="J25283" s="88"/>
      <c r="K25283" s="89"/>
      <c r="M25283" s="88"/>
      <c r="O25283" s="90"/>
      <c r="P25283" s="90"/>
      <c r="Q25283" s="90"/>
    </row>
    <row r="25284" spans="4:17" x14ac:dyDescent="0.25">
      <c r="D25284" s="87"/>
      <c r="J25284" s="88"/>
      <c r="K25284" s="89"/>
      <c r="M25284" s="88"/>
      <c r="O25284" s="90"/>
      <c r="P25284" s="90"/>
      <c r="Q25284" s="90"/>
    </row>
    <row r="25285" spans="4:17" x14ac:dyDescent="0.25">
      <c r="D25285" s="87"/>
      <c r="J25285" s="88"/>
      <c r="K25285" s="89"/>
      <c r="M25285" s="88"/>
      <c r="O25285" s="90"/>
      <c r="P25285" s="90"/>
      <c r="Q25285" s="90"/>
    </row>
    <row r="25286" spans="4:17" x14ac:dyDescent="0.25">
      <c r="D25286" s="87"/>
      <c r="J25286" s="88"/>
      <c r="K25286" s="89"/>
      <c r="M25286" s="88"/>
      <c r="O25286" s="90"/>
      <c r="P25286" s="90"/>
      <c r="Q25286" s="90"/>
    </row>
    <row r="25287" spans="4:17" x14ac:dyDescent="0.25">
      <c r="D25287" s="87"/>
      <c r="J25287" s="88"/>
      <c r="K25287" s="89"/>
      <c r="M25287" s="88"/>
      <c r="O25287" s="90"/>
      <c r="P25287" s="90"/>
      <c r="Q25287" s="90"/>
    </row>
    <row r="25288" spans="4:17" x14ac:dyDescent="0.25">
      <c r="D25288" s="87"/>
      <c r="J25288" s="88"/>
      <c r="K25288" s="89"/>
      <c r="M25288" s="88"/>
      <c r="O25288" s="90"/>
      <c r="P25288" s="90"/>
      <c r="Q25288" s="90"/>
    </row>
    <row r="25289" spans="4:17" x14ac:dyDescent="0.25">
      <c r="D25289" s="87"/>
      <c r="J25289" s="88"/>
      <c r="K25289" s="89"/>
      <c r="M25289" s="88"/>
      <c r="O25289" s="90"/>
      <c r="P25289" s="90"/>
      <c r="Q25289" s="90"/>
    </row>
    <row r="25290" spans="4:17" x14ac:dyDescent="0.25">
      <c r="D25290" s="87"/>
      <c r="J25290" s="88"/>
      <c r="K25290" s="89"/>
      <c r="M25290" s="88"/>
      <c r="O25290" s="90"/>
      <c r="P25290" s="90"/>
      <c r="Q25290" s="90"/>
    </row>
    <row r="25291" spans="4:17" x14ac:dyDescent="0.25">
      <c r="D25291" s="87"/>
      <c r="J25291" s="88"/>
      <c r="K25291" s="89"/>
      <c r="M25291" s="88"/>
      <c r="O25291" s="90"/>
      <c r="P25291" s="90"/>
      <c r="Q25291" s="90"/>
    </row>
    <row r="25292" spans="4:17" x14ac:dyDescent="0.25">
      <c r="D25292" s="87"/>
      <c r="J25292" s="88"/>
      <c r="K25292" s="89"/>
      <c r="M25292" s="88"/>
      <c r="O25292" s="90"/>
      <c r="P25292" s="90"/>
      <c r="Q25292" s="90"/>
    </row>
    <row r="25293" spans="4:17" x14ac:dyDescent="0.25">
      <c r="D25293" s="87"/>
      <c r="J25293" s="88"/>
      <c r="K25293" s="89"/>
      <c r="M25293" s="88"/>
      <c r="O25293" s="90"/>
      <c r="P25293" s="90"/>
      <c r="Q25293" s="90"/>
    </row>
    <row r="25294" spans="4:17" x14ac:dyDescent="0.25">
      <c r="D25294" s="87"/>
      <c r="J25294" s="88"/>
      <c r="K25294" s="89"/>
      <c r="M25294" s="88"/>
      <c r="O25294" s="90"/>
      <c r="P25294" s="90"/>
      <c r="Q25294" s="90"/>
    </row>
    <row r="25295" spans="4:17" x14ac:dyDescent="0.25">
      <c r="D25295" s="87"/>
      <c r="J25295" s="88"/>
      <c r="K25295" s="89"/>
      <c r="M25295" s="88"/>
      <c r="O25295" s="90"/>
      <c r="P25295" s="90"/>
      <c r="Q25295" s="90"/>
    </row>
    <row r="25296" spans="4:17" x14ac:dyDescent="0.25">
      <c r="D25296" s="87"/>
      <c r="J25296" s="88"/>
      <c r="K25296" s="89"/>
      <c r="M25296" s="88"/>
      <c r="O25296" s="90"/>
      <c r="P25296" s="90"/>
      <c r="Q25296" s="90"/>
    </row>
    <row r="25297" spans="4:17" x14ac:dyDescent="0.25">
      <c r="D25297" s="87"/>
      <c r="J25297" s="88"/>
      <c r="K25297" s="89"/>
      <c r="M25297" s="88"/>
      <c r="O25297" s="90"/>
      <c r="P25297" s="90"/>
      <c r="Q25297" s="90"/>
    </row>
    <row r="25298" spans="4:17" x14ac:dyDescent="0.25">
      <c r="D25298" s="87"/>
      <c r="J25298" s="88"/>
      <c r="K25298" s="89"/>
      <c r="M25298" s="88"/>
      <c r="O25298" s="90"/>
      <c r="P25298" s="90"/>
      <c r="Q25298" s="90"/>
    </row>
    <row r="25299" spans="4:17" x14ac:dyDescent="0.25">
      <c r="D25299" s="87"/>
      <c r="J25299" s="88"/>
      <c r="K25299" s="89"/>
      <c r="M25299" s="88"/>
      <c r="O25299" s="90"/>
      <c r="P25299" s="90"/>
      <c r="Q25299" s="90"/>
    </row>
    <row r="25300" spans="4:17" x14ac:dyDescent="0.25">
      <c r="D25300" s="87"/>
      <c r="J25300" s="88"/>
      <c r="K25300" s="89"/>
      <c r="M25300" s="88"/>
      <c r="O25300" s="90"/>
      <c r="P25300" s="90"/>
      <c r="Q25300" s="90"/>
    </row>
    <row r="25301" spans="4:17" x14ac:dyDescent="0.25">
      <c r="D25301" s="87"/>
      <c r="J25301" s="88"/>
      <c r="K25301" s="89"/>
      <c r="M25301" s="88"/>
      <c r="O25301" s="90"/>
      <c r="P25301" s="90"/>
      <c r="Q25301" s="90"/>
    </row>
    <row r="25302" spans="4:17" x14ac:dyDescent="0.25">
      <c r="D25302" s="87"/>
      <c r="J25302" s="88"/>
      <c r="K25302" s="89"/>
      <c r="M25302" s="88"/>
      <c r="O25302" s="90"/>
      <c r="P25302" s="90"/>
      <c r="Q25302" s="90"/>
    </row>
    <row r="25303" spans="4:17" x14ac:dyDescent="0.25">
      <c r="D25303" s="87"/>
      <c r="J25303" s="88"/>
      <c r="K25303" s="89"/>
      <c r="M25303" s="88"/>
      <c r="O25303" s="90"/>
      <c r="P25303" s="90"/>
      <c r="Q25303" s="90"/>
    </row>
    <row r="25304" spans="4:17" x14ac:dyDescent="0.25">
      <c r="D25304" s="87"/>
      <c r="J25304" s="88"/>
      <c r="K25304" s="89"/>
      <c r="M25304" s="88"/>
      <c r="O25304" s="90"/>
      <c r="P25304" s="90"/>
      <c r="Q25304" s="90"/>
    </row>
    <row r="25305" spans="4:17" x14ac:dyDescent="0.25">
      <c r="D25305" s="87"/>
      <c r="J25305" s="88"/>
      <c r="K25305" s="89"/>
      <c r="M25305" s="88"/>
      <c r="O25305" s="90"/>
      <c r="P25305" s="90"/>
      <c r="Q25305" s="90"/>
    </row>
    <row r="25306" spans="4:17" x14ac:dyDescent="0.25">
      <c r="D25306" s="87"/>
      <c r="J25306" s="88"/>
      <c r="K25306" s="89"/>
      <c r="M25306" s="88"/>
      <c r="O25306" s="90"/>
      <c r="P25306" s="90"/>
      <c r="Q25306" s="90"/>
    </row>
    <row r="25307" spans="4:17" x14ac:dyDescent="0.25">
      <c r="D25307" s="87"/>
      <c r="J25307" s="88"/>
      <c r="K25307" s="89"/>
      <c r="M25307" s="88"/>
      <c r="O25307" s="90"/>
      <c r="P25307" s="90"/>
      <c r="Q25307" s="90"/>
    </row>
    <row r="25308" spans="4:17" x14ac:dyDescent="0.25">
      <c r="D25308" s="87"/>
      <c r="J25308" s="88"/>
      <c r="K25308" s="89"/>
      <c r="M25308" s="88"/>
      <c r="O25308" s="90"/>
      <c r="P25308" s="90"/>
      <c r="Q25308" s="90"/>
    </row>
    <row r="25309" spans="4:17" x14ac:dyDescent="0.25">
      <c r="D25309" s="87"/>
      <c r="J25309" s="88"/>
      <c r="K25309" s="89"/>
      <c r="M25309" s="88"/>
      <c r="O25309" s="90"/>
      <c r="P25309" s="90"/>
      <c r="Q25309" s="90"/>
    </row>
    <row r="25310" spans="4:17" x14ac:dyDescent="0.25">
      <c r="D25310" s="87"/>
      <c r="J25310" s="88"/>
      <c r="K25310" s="89"/>
      <c r="M25310" s="88"/>
      <c r="O25310" s="90"/>
      <c r="P25310" s="90"/>
      <c r="Q25310" s="90"/>
    </row>
    <row r="25311" spans="4:17" x14ac:dyDescent="0.25">
      <c r="D25311" s="87"/>
      <c r="J25311" s="88"/>
      <c r="K25311" s="89"/>
      <c r="M25311" s="88"/>
      <c r="O25311" s="90"/>
      <c r="P25311" s="90"/>
      <c r="Q25311" s="90"/>
    </row>
    <row r="25312" spans="4:17" x14ac:dyDescent="0.25">
      <c r="D25312" s="87"/>
      <c r="J25312" s="88"/>
      <c r="K25312" s="89"/>
      <c r="M25312" s="88"/>
      <c r="O25312" s="90"/>
      <c r="P25312" s="90"/>
      <c r="Q25312" s="90"/>
    </row>
    <row r="25313" spans="4:17" x14ac:dyDescent="0.25">
      <c r="D25313" s="87"/>
      <c r="J25313" s="88"/>
      <c r="K25313" s="89"/>
      <c r="M25313" s="88"/>
      <c r="O25313" s="90"/>
      <c r="P25313" s="90"/>
      <c r="Q25313" s="90"/>
    </row>
    <row r="25314" spans="4:17" x14ac:dyDescent="0.25">
      <c r="D25314" s="87"/>
      <c r="J25314" s="88"/>
      <c r="K25314" s="89"/>
      <c r="M25314" s="88"/>
      <c r="O25314" s="90"/>
      <c r="P25314" s="90"/>
      <c r="Q25314" s="90"/>
    </row>
    <row r="25315" spans="4:17" x14ac:dyDescent="0.25">
      <c r="D25315" s="87"/>
      <c r="J25315" s="88"/>
      <c r="K25315" s="89"/>
      <c r="M25315" s="88"/>
      <c r="O25315" s="90"/>
      <c r="P25315" s="90"/>
      <c r="Q25315" s="90"/>
    </row>
    <row r="25316" spans="4:17" x14ac:dyDescent="0.25">
      <c r="D25316" s="87"/>
      <c r="J25316" s="88"/>
      <c r="K25316" s="89"/>
      <c r="M25316" s="88"/>
      <c r="O25316" s="90"/>
      <c r="P25316" s="90"/>
      <c r="Q25316" s="90"/>
    </row>
    <row r="25317" spans="4:17" x14ac:dyDescent="0.25">
      <c r="D25317" s="87"/>
      <c r="J25317" s="88"/>
      <c r="K25317" s="89"/>
      <c r="M25317" s="88"/>
      <c r="O25317" s="90"/>
      <c r="P25317" s="90"/>
      <c r="Q25317" s="90"/>
    </row>
    <row r="25318" spans="4:17" x14ac:dyDescent="0.25">
      <c r="D25318" s="87"/>
      <c r="J25318" s="88"/>
      <c r="K25318" s="89"/>
      <c r="M25318" s="88"/>
      <c r="O25318" s="90"/>
      <c r="P25318" s="90"/>
      <c r="Q25318" s="90"/>
    </row>
    <row r="25319" spans="4:17" x14ac:dyDescent="0.25">
      <c r="D25319" s="87"/>
      <c r="J25319" s="88"/>
      <c r="K25319" s="89"/>
      <c r="M25319" s="88"/>
      <c r="O25319" s="90"/>
      <c r="P25319" s="90"/>
      <c r="Q25319" s="90"/>
    </row>
    <row r="25320" spans="4:17" x14ac:dyDescent="0.25">
      <c r="D25320" s="87"/>
      <c r="J25320" s="88"/>
      <c r="K25320" s="89"/>
      <c r="M25320" s="88"/>
      <c r="O25320" s="90"/>
      <c r="P25320" s="90"/>
      <c r="Q25320" s="90"/>
    </row>
    <row r="25321" spans="4:17" x14ac:dyDescent="0.25">
      <c r="D25321" s="87"/>
      <c r="J25321" s="88"/>
      <c r="K25321" s="89"/>
      <c r="M25321" s="88"/>
      <c r="O25321" s="90"/>
      <c r="P25321" s="90"/>
      <c r="Q25321" s="90"/>
    </row>
    <row r="25322" spans="4:17" x14ac:dyDescent="0.25">
      <c r="D25322" s="87"/>
      <c r="J25322" s="88"/>
      <c r="K25322" s="89"/>
      <c r="M25322" s="88"/>
      <c r="O25322" s="90"/>
      <c r="P25322" s="90"/>
      <c r="Q25322" s="90"/>
    </row>
    <row r="25323" spans="4:17" x14ac:dyDescent="0.25">
      <c r="D25323" s="87"/>
      <c r="J25323" s="88"/>
      <c r="K25323" s="89"/>
      <c r="M25323" s="88"/>
      <c r="O25323" s="90"/>
      <c r="P25323" s="90"/>
      <c r="Q25323" s="90"/>
    </row>
    <row r="25324" spans="4:17" x14ac:dyDescent="0.25">
      <c r="D25324" s="87"/>
      <c r="J25324" s="88"/>
      <c r="K25324" s="89"/>
      <c r="M25324" s="88"/>
      <c r="O25324" s="90"/>
      <c r="P25324" s="90"/>
      <c r="Q25324" s="90"/>
    </row>
    <row r="25325" spans="4:17" x14ac:dyDescent="0.25">
      <c r="D25325" s="87"/>
      <c r="J25325" s="88"/>
      <c r="K25325" s="89"/>
      <c r="M25325" s="88"/>
      <c r="O25325" s="90"/>
      <c r="P25325" s="90"/>
      <c r="Q25325" s="90"/>
    </row>
    <row r="25326" spans="4:17" x14ac:dyDescent="0.25">
      <c r="D25326" s="87"/>
      <c r="J25326" s="88"/>
      <c r="K25326" s="89"/>
      <c r="M25326" s="88"/>
      <c r="O25326" s="90"/>
      <c r="P25326" s="90"/>
      <c r="Q25326" s="90"/>
    </row>
    <row r="25327" spans="4:17" x14ac:dyDescent="0.25">
      <c r="D25327" s="87"/>
      <c r="J25327" s="88"/>
      <c r="K25327" s="89"/>
      <c r="M25327" s="88"/>
      <c r="O25327" s="90"/>
      <c r="P25327" s="90"/>
      <c r="Q25327" s="90"/>
    </row>
    <row r="25328" spans="4:17" x14ac:dyDescent="0.25">
      <c r="D25328" s="87"/>
      <c r="J25328" s="88"/>
      <c r="K25328" s="89"/>
      <c r="M25328" s="88"/>
      <c r="O25328" s="90"/>
      <c r="P25328" s="90"/>
      <c r="Q25328" s="90"/>
    </row>
    <row r="25329" spans="4:17" x14ac:dyDescent="0.25">
      <c r="D25329" s="87"/>
      <c r="J25329" s="88"/>
      <c r="K25329" s="89"/>
      <c r="M25329" s="88"/>
      <c r="O25329" s="90"/>
      <c r="P25329" s="90"/>
      <c r="Q25329" s="90"/>
    </row>
    <row r="25330" spans="4:17" x14ac:dyDescent="0.25">
      <c r="D25330" s="87"/>
      <c r="J25330" s="88"/>
      <c r="K25330" s="89"/>
      <c r="M25330" s="88"/>
      <c r="O25330" s="90"/>
      <c r="P25330" s="90"/>
      <c r="Q25330" s="90"/>
    </row>
    <row r="25331" spans="4:17" x14ac:dyDescent="0.25">
      <c r="D25331" s="87"/>
      <c r="J25331" s="88"/>
      <c r="K25331" s="89"/>
      <c r="M25331" s="88"/>
      <c r="O25331" s="90"/>
      <c r="P25331" s="90"/>
      <c r="Q25331" s="90"/>
    </row>
    <row r="25332" spans="4:17" x14ac:dyDescent="0.25">
      <c r="D25332" s="87"/>
      <c r="J25332" s="88"/>
      <c r="K25332" s="89"/>
      <c r="M25332" s="88"/>
      <c r="O25332" s="90"/>
      <c r="P25332" s="90"/>
      <c r="Q25332" s="90"/>
    </row>
    <row r="25333" spans="4:17" x14ac:dyDescent="0.25">
      <c r="D25333" s="87"/>
      <c r="J25333" s="88"/>
      <c r="K25333" s="89"/>
      <c r="M25333" s="88"/>
      <c r="O25333" s="90"/>
      <c r="P25333" s="90"/>
      <c r="Q25333" s="90"/>
    </row>
    <row r="25334" spans="4:17" x14ac:dyDescent="0.25">
      <c r="D25334" s="87"/>
      <c r="J25334" s="88"/>
      <c r="K25334" s="89"/>
      <c r="M25334" s="88"/>
      <c r="O25334" s="90"/>
      <c r="P25334" s="90"/>
      <c r="Q25334" s="90"/>
    </row>
    <row r="25335" spans="4:17" x14ac:dyDescent="0.25">
      <c r="D25335" s="87"/>
      <c r="J25335" s="88"/>
      <c r="K25335" s="89"/>
      <c r="M25335" s="88"/>
      <c r="O25335" s="90"/>
      <c r="P25335" s="90"/>
      <c r="Q25335" s="90"/>
    </row>
    <row r="25336" spans="4:17" x14ac:dyDescent="0.25">
      <c r="D25336" s="87"/>
      <c r="J25336" s="88"/>
      <c r="K25336" s="89"/>
      <c r="M25336" s="88"/>
      <c r="O25336" s="90"/>
      <c r="P25336" s="90"/>
      <c r="Q25336" s="90"/>
    </row>
    <row r="25337" spans="4:17" x14ac:dyDescent="0.25">
      <c r="D25337" s="87"/>
      <c r="J25337" s="88"/>
      <c r="K25337" s="89"/>
      <c r="M25337" s="88"/>
      <c r="O25337" s="90"/>
      <c r="P25337" s="90"/>
      <c r="Q25337" s="90"/>
    </row>
    <row r="25338" spans="4:17" x14ac:dyDescent="0.25">
      <c r="D25338" s="87"/>
      <c r="J25338" s="88"/>
      <c r="K25338" s="89"/>
      <c r="M25338" s="88"/>
      <c r="O25338" s="90"/>
      <c r="P25338" s="90"/>
      <c r="Q25338" s="90"/>
    </row>
    <row r="25339" spans="4:17" x14ac:dyDescent="0.25">
      <c r="D25339" s="87"/>
      <c r="J25339" s="88"/>
      <c r="K25339" s="89"/>
      <c r="M25339" s="88"/>
      <c r="O25339" s="90"/>
      <c r="P25339" s="90"/>
      <c r="Q25339" s="90"/>
    </row>
    <row r="25340" spans="4:17" x14ac:dyDescent="0.25">
      <c r="D25340" s="87"/>
      <c r="J25340" s="88"/>
      <c r="K25340" s="89"/>
      <c r="M25340" s="88"/>
      <c r="O25340" s="90"/>
      <c r="P25340" s="90"/>
      <c r="Q25340" s="90"/>
    </row>
    <row r="25341" spans="4:17" x14ac:dyDescent="0.25">
      <c r="D25341" s="87"/>
      <c r="J25341" s="88"/>
      <c r="K25341" s="89"/>
      <c r="M25341" s="88"/>
      <c r="O25341" s="90"/>
      <c r="P25341" s="90"/>
      <c r="Q25341" s="90"/>
    </row>
    <row r="25342" spans="4:17" x14ac:dyDescent="0.25">
      <c r="D25342" s="87"/>
      <c r="J25342" s="88"/>
      <c r="K25342" s="89"/>
      <c r="M25342" s="88"/>
      <c r="O25342" s="90"/>
      <c r="P25342" s="90"/>
      <c r="Q25342" s="90"/>
    </row>
    <row r="25343" spans="4:17" x14ac:dyDescent="0.25">
      <c r="D25343" s="87"/>
      <c r="J25343" s="88"/>
      <c r="K25343" s="89"/>
      <c r="M25343" s="88"/>
      <c r="O25343" s="90"/>
      <c r="P25343" s="90"/>
      <c r="Q25343" s="90"/>
    </row>
    <row r="25344" spans="4:17" x14ac:dyDescent="0.25">
      <c r="D25344" s="87"/>
      <c r="J25344" s="88"/>
      <c r="K25344" s="89"/>
      <c r="M25344" s="88"/>
      <c r="O25344" s="90"/>
      <c r="P25344" s="90"/>
      <c r="Q25344" s="90"/>
    </row>
    <row r="25345" spans="4:17" x14ac:dyDescent="0.25">
      <c r="D25345" s="87"/>
      <c r="J25345" s="88"/>
      <c r="K25345" s="89"/>
      <c r="M25345" s="88"/>
      <c r="O25345" s="90"/>
      <c r="P25345" s="90"/>
      <c r="Q25345" s="90"/>
    </row>
    <row r="25346" spans="4:17" x14ac:dyDescent="0.25">
      <c r="D25346" s="87"/>
      <c r="J25346" s="88"/>
      <c r="K25346" s="89"/>
      <c r="M25346" s="88"/>
      <c r="O25346" s="90"/>
      <c r="P25346" s="90"/>
      <c r="Q25346" s="90"/>
    </row>
    <row r="25347" spans="4:17" x14ac:dyDescent="0.25">
      <c r="D25347" s="87"/>
      <c r="J25347" s="88"/>
      <c r="K25347" s="89"/>
      <c r="M25347" s="88"/>
      <c r="O25347" s="90"/>
      <c r="P25347" s="90"/>
      <c r="Q25347" s="90"/>
    </row>
    <row r="25348" spans="4:17" x14ac:dyDescent="0.25">
      <c r="D25348" s="87"/>
      <c r="J25348" s="88"/>
      <c r="K25348" s="89"/>
      <c r="M25348" s="88"/>
      <c r="O25348" s="90"/>
      <c r="P25348" s="90"/>
      <c r="Q25348" s="90"/>
    </row>
    <row r="25349" spans="4:17" x14ac:dyDescent="0.25">
      <c r="D25349" s="87"/>
      <c r="J25349" s="88"/>
      <c r="K25349" s="89"/>
      <c r="M25349" s="88"/>
      <c r="O25349" s="90"/>
      <c r="P25349" s="90"/>
      <c r="Q25349" s="90"/>
    </row>
    <row r="25350" spans="4:17" x14ac:dyDescent="0.25">
      <c r="D25350" s="87"/>
      <c r="J25350" s="88"/>
      <c r="K25350" s="89"/>
      <c r="M25350" s="88"/>
      <c r="O25350" s="90"/>
      <c r="P25350" s="90"/>
      <c r="Q25350" s="90"/>
    </row>
    <row r="25351" spans="4:17" x14ac:dyDescent="0.25">
      <c r="D25351" s="87"/>
      <c r="J25351" s="88"/>
      <c r="K25351" s="89"/>
      <c r="M25351" s="88"/>
      <c r="O25351" s="90"/>
      <c r="P25351" s="90"/>
      <c r="Q25351" s="90"/>
    </row>
    <row r="25352" spans="4:17" x14ac:dyDescent="0.25">
      <c r="D25352" s="87"/>
      <c r="J25352" s="88"/>
      <c r="K25352" s="89"/>
      <c r="M25352" s="88"/>
      <c r="O25352" s="90"/>
      <c r="P25352" s="90"/>
      <c r="Q25352" s="90"/>
    </row>
    <row r="25353" spans="4:17" x14ac:dyDescent="0.25">
      <c r="D25353" s="87"/>
      <c r="J25353" s="88"/>
      <c r="K25353" s="89"/>
      <c r="M25353" s="88"/>
      <c r="O25353" s="90"/>
      <c r="P25353" s="90"/>
      <c r="Q25353" s="90"/>
    </row>
    <row r="25354" spans="4:17" x14ac:dyDescent="0.25">
      <c r="D25354" s="87"/>
      <c r="J25354" s="88"/>
      <c r="K25354" s="89"/>
      <c r="M25354" s="88"/>
      <c r="O25354" s="90"/>
      <c r="P25354" s="90"/>
      <c r="Q25354" s="90"/>
    </row>
    <row r="25355" spans="4:17" x14ac:dyDescent="0.25">
      <c r="D25355" s="87"/>
      <c r="J25355" s="88"/>
      <c r="K25355" s="89"/>
      <c r="M25355" s="88"/>
      <c r="O25355" s="90"/>
      <c r="P25355" s="90"/>
      <c r="Q25355" s="90"/>
    </row>
    <row r="25356" spans="4:17" x14ac:dyDescent="0.25">
      <c r="D25356" s="87"/>
      <c r="J25356" s="88"/>
      <c r="K25356" s="89"/>
      <c r="M25356" s="88"/>
      <c r="O25356" s="90"/>
      <c r="P25356" s="90"/>
      <c r="Q25356" s="90"/>
    </row>
    <row r="25357" spans="4:17" x14ac:dyDescent="0.25">
      <c r="D25357" s="87"/>
      <c r="J25357" s="88"/>
      <c r="K25357" s="89"/>
      <c r="M25357" s="88"/>
      <c r="O25357" s="90"/>
      <c r="P25357" s="90"/>
      <c r="Q25357" s="90"/>
    </row>
    <row r="25358" spans="4:17" x14ac:dyDescent="0.25">
      <c r="D25358" s="87"/>
      <c r="J25358" s="88"/>
      <c r="K25358" s="89"/>
      <c r="M25358" s="88"/>
      <c r="O25358" s="90"/>
      <c r="P25358" s="90"/>
      <c r="Q25358" s="90"/>
    </row>
    <row r="25359" spans="4:17" x14ac:dyDescent="0.25">
      <c r="D25359" s="87"/>
      <c r="J25359" s="88"/>
      <c r="K25359" s="89"/>
      <c r="M25359" s="88"/>
      <c r="O25359" s="90"/>
      <c r="P25359" s="90"/>
      <c r="Q25359" s="90"/>
    </row>
    <row r="25360" spans="4:17" x14ac:dyDescent="0.25">
      <c r="D25360" s="87"/>
      <c r="J25360" s="88"/>
      <c r="K25360" s="89"/>
      <c r="M25360" s="88"/>
      <c r="O25360" s="90"/>
      <c r="P25360" s="90"/>
      <c r="Q25360" s="90"/>
    </row>
    <row r="25361" spans="4:17" x14ac:dyDescent="0.25">
      <c r="D25361" s="87"/>
      <c r="J25361" s="88"/>
      <c r="K25361" s="89"/>
      <c r="M25361" s="88"/>
      <c r="O25361" s="90"/>
      <c r="P25361" s="90"/>
      <c r="Q25361" s="90"/>
    </row>
    <row r="25362" spans="4:17" x14ac:dyDescent="0.25">
      <c r="D25362" s="87"/>
      <c r="J25362" s="88"/>
      <c r="K25362" s="89"/>
      <c r="M25362" s="88"/>
      <c r="O25362" s="90"/>
      <c r="P25362" s="90"/>
      <c r="Q25362" s="90"/>
    </row>
    <row r="25363" spans="4:17" x14ac:dyDescent="0.25">
      <c r="D25363" s="87"/>
      <c r="J25363" s="88"/>
      <c r="K25363" s="89"/>
      <c r="M25363" s="88"/>
      <c r="O25363" s="90"/>
      <c r="P25363" s="90"/>
      <c r="Q25363" s="90"/>
    </row>
    <row r="25364" spans="4:17" x14ac:dyDescent="0.25">
      <c r="D25364" s="87"/>
      <c r="J25364" s="88"/>
      <c r="K25364" s="89"/>
      <c r="M25364" s="88"/>
      <c r="O25364" s="90"/>
      <c r="P25364" s="90"/>
      <c r="Q25364" s="90"/>
    </row>
    <row r="25365" spans="4:17" x14ac:dyDescent="0.25">
      <c r="D25365" s="87"/>
      <c r="J25365" s="88"/>
      <c r="K25365" s="89"/>
      <c r="M25365" s="88"/>
      <c r="O25365" s="90"/>
      <c r="P25365" s="90"/>
      <c r="Q25365" s="90"/>
    </row>
    <row r="25366" spans="4:17" x14ac:dyDescent="0.25">
      <c r="D25366" s="87"/>
      <c r="J25366" s="88"/>
      <c r="K25366" s="89"/>
      <c r="M25366" s="88"/>
      <c r="O25366" s="90"/>
      <c r="P25366" s="90"/>
      <c r="Q25366" s="90"/>
    </row>
    <row r="25367" spans="4:17" x14ac:dyDescent="0.25">
      <c r="D25367" s="87"/>
      <c r="J25367" s="88"/>
      <c r="K25367" s="89"/>
      <c r="M25367" s="88"/>
      <c r="O25367" s="90"/>
      <c r="P25367" s="90"/>
      <c r="Q25367" s="90"/>
    </row>
    <row r="25368" spans="4:17" x14ac:dyDescent="0.25">
      <c r="D25368" s="87"/>
      <c r="J25368" s="88"/>
      <c r="K25368" s="89"/>
      <c r="M25368" s="88"/>
      <c r="O25368" s="90"/>
      <c r="P25368" s="90"/>
      <c r="Q25368" s="90"/>
    </row>
    <row r="25369" spans="4:17" x14ac:dyDescent="0.25">
      <c r="D25369" s="87"/>
      <c r="J25369" s="88"/>
      <c r="K25369" s="89"/>
      <c r="M25369" s="88"/>
      <c r="O25369" s="90"/>
      <c r="P25369" s="90"/>
      <c r="Q25369" s="90"/>
    </row>
    <row r="25370" spans="4:17" x14ac:dyDescent="0.25">
      <c r="D25370" s="87"/>
      <c r="J25370" s="88"/>
      <c r="K25370" s="89"/>
      <c r="M25370" s="88"/>
      <c r="O25370" s="90"/>
      <c r="P25370" s="90"/>
      <c r="Q25370" s="90"/>
    </row>
    <row r="25371" spans="4:17" x14ac:dyDescent="0.25">
      <c r="D25371" s="87"/>
      <c r="J25371" s="88"/>
      <c r="K25371" s="89"/>
      <c r="M25371" s="88"/>
      <c r="O25371" s="90"/>
      <c r="P25371" s="90"/>
      <c r="Q25371" s="90"/>
    </row>
    <row r="25372" spans="4:17" x14ac:dyDescent="0.25">
      <c r="D25372" s="87"/>
      <c r="J25372" s="88"/>
      <c r="K25372" s="89"/>
      <c r="M25372" s="88"/>
      <c r="O25372" s="90"/>
      <c r="P25372" s="90"/>
      <c r="Q25372" s="90"/>
    </row>
    <row r="25373" spans="4:17" x14ac:dyDescent="0.25">
      <c r="D25373" s="87"/>
      <c r="J25373" s="88"/>
      <c r="K25373" s="89"/>
      <c r="M25373" s="88"/>
      <c r="O25373" s="90"/>
      <c r="P25373" s="90"/>
      <c r="Q25373" s="90"/>
    </row>
    <row r="25374" spans="4:17" x14ac:dyDescent="0.25">
      <c r="D25374" s="87"/>
      <c r="J25374" s="88"/>
      <c r="K25374" s="89"/>
      <c r="M25374" s="88"/>
      <c r="O25374" s="90"/>
      <c r="P25374" s="90"/>
      <c r="Q25374" s="90"/>
    </row>
    <row r="25375" spans="4:17" x14ac:dyDescent="0.25">
      <c r="D25375" s="87"/>
      <c r="J25375" s="88"/>
      <c r="K25375" s="89"/>
      <c r="M25375" s="88"/>
      <c r="O25375" s="90"/>
      <c r="P25375" s="90"/>
      <c r="Q25375" s="90"/>
    </row>
    <row r="25376" spans="4:17" x14ac:dyDescent="0.25">
      <c r="D25376" s="87"/>
      <c r="J25376" s="88"/>
      <c r="K25376" s="89"/>
      <c r="M25376" s="88"/>
      <c r="O25376" s="90"/>
      <c r="P25376" s="90"/>
      <c r="Q25376" s="90"/>
    </row>
    <row r="25377" spans="4:17" x14ac:dyDescent="0.25">
      <c r="D25377" s="87"/>
      <c r="J25377" s="88"/>
      <c r="K25377" s="89"/>
      <c r="M25377" s="88"/>
      <c r="O25377" s="90"/>
      <c r="P25377" s="90"/>
      <c r="Q25377" s="90"/>
    </row>
    <row r="25378" spans="4:17" x14ac:dyDescent="0.25">
      <c r="D25378" s="87"/>
      <c r="J25378" s="88"/>
      <c r="K25378" s="89"/>
      <c r="M25378" s="88"/>
      <c r="O25378" s="90"/>
      <c r="P25378" s="90"/>
      <c r="Q25378" s="90"/>
    </row>
    <row r="25379" spans="4:17" x14ac:dyDescent="0.25">
      <c r="D25379" s="87"/>
      <c r="J25379" s="88"/>
      <c r="K25379" s="89"/>
      <c r="M25379" s="88"/>
      <c r="O25379" s="90"/>
      <c r="P25379" s="90"/>
      <c r="Q25379" s="90"/>
    </row>
    <row r="25380" spans="4:17" x14ac:dyDescent="0.25">
      <c r="D25380" s="87"/>
      <c r="J25380" s="88"/>
      <c r="K25380" s="89"/>
      <c r="M25380" s="88"/>
      <c r="O25380" s="90"/>
      <c r="P25380" s="90"/>
      <c r="Q25380" s="90"/>
    </row>
    <row r="25381" spans="4:17" x14ac:dyDescent="0.25">
      <c r="D25381" s="87"/>
      <c r="J25381" s="88"/>
      <c r="K25381" s="89"/>
      <c r="M25381" s="88"/>
      <c r="O25381" s="90"/>
      <c r="P25381" s="90"/>
      <c r="Q25381" s="90"/>
    </row>
    <row r="25382" spans="4:17" x14ac:dyDescent="0.25">
      <c r="D25382" s="87"/>
      <c r="J25382" s="88"/>
      <c r="K25382" s="89"/>
      <c r="M25382" s="88"/>
      <c r="O25382" s="90"/>
      <c r="P25382" s="90"/>
      <c r="Q25382" s="90"/>
    </row>
    <row r="25383" spans="4:17" x14ac:dyDescent="0.25">
      <c r="D25383" s="87"/>
      <c r="J25383" s="88"/>
      <c r="K25383" s="89"/>
      <c r="M25383" s="88"/>
      <c r="O25383" s="90"/>
      <c r="P25383" s="90"/>
      <c r="Q25383" s="90"/>
    </row>
    <row r="25384" spans="4:17" x14ac:dyDescent="0.25">
      <c r="D25384" s="87"/>
      <c r="J25384" s="88"/>
      <c r="K25384" s="89"/>
      <c r="M25384" s="88"/>
      <c r="O25384" s="90"/>
      <c r="P25384" s="90"/>
      <c r="Q25384" s="90"/>
    </row>
    <row r="25385" spans="4:17" x14ac:dyDescent="0.25">
      <c r="D25385" s="87"/>
      <c r="J25385" s="88"/>
      <c r="K25385" s="89"/>
      <c r="M25385" s="88"/>
      <c r="O25385" s="90"/>
      <c r="P25385" s="90"/>
      <c r="Q25385" s="90"/>
    </row>
    <row r="25386" spans="4:17" x14ac:dyDescent="0.25">
      <c r="D25386" s="87"/>
      <c r="J25386" s="88"/>
      <c r="K25386" s="89"/>
      <c r="M25386" s="88"/>
      <c r="O25386" s="90"/>
      <c r="P25386" s="90"/>
      <c r="Q25386" s="90"/>
    </row>
    <row r="25387" spans="4:17" x14ac:dyDescent="0.25">
      <c r="D25387" s="87"/>
      <c r="J25387" s="88"/>
      <c r="K25387" s="89"/>
      <c r="M25387" s="88"/>
      <c r="O25387" s="90"/>
      <c r="P25387" s="90"/>
      <c r="Q25387" s="90"/>
    </row>
    <row r="25388" spans="4:17" x14ac:dyDescent="0.25">
      <c r="D25388" s="87"/>
      <c r="J25388" s="88"/>
      <c r="K25388" s="89"/>
      <c r="M25388" s="88"/>
      <c r="O25388" s="90"/>
      <c r="P25388" s="90"/>
      <c r="Q25388" s="90"/>
    </row>
    <row r="25389" spans="4:17" x14ac:dyDescent="0.25">
      <c r="D25389" s="87"/>
      <c r="J25389" s="88"/>
      <c r="K25389" s="89"/>
      <c r="M25389" s="88"/>
      <c r="O25389" s="90"/>
      <c r="P25389" s="90"/>
      <c r="Q25389" s="90"/>
    </row>
    <row r="25390" spans="4:17" x14ac:dyDescent="0.25">
      <c r="D25390" s="87"/>
      <c r="J25390" s="88"/>
      <c r="K25390" s="89"/>
      <c r="M25390" s="88"/>
      <c r="O25390" s="90"/>
      <c r="P25390" s="90"/>
      <c r="Q25390" s="90"/>
    </row>
    <row r="25391" spans="4:17" x14ac:dyDescent="0.25">
      <c r="D25391" s="87"/>
      <c r="J25391" s="88"/>
      <c r="K25391" s="89"/>
      <c r="M25391" s="88"/>
      <c r="O25391" s="90"/>
      <c r="P25391" s="90"/>
      <c r="Q25391" s="90"/>
    </row>
    <row r="25392" spans="4:17" x14ac:dyDescent="0.25">
      <c r="D25392" s="87"/>
      <c r="J25392" s="88"/>
      <c r="K25392" s="89"/>
      <c r="M25392" s="88"/>
      <c r="O25392" s="90"/>
      <c r="P25392" s="90"/>
      <c r="Q25392" s="90"/>
    </row>
    <row r="25393" spans="4:17" x14ac:dyDescent="0.25">
      <c r="D25393" s="87"/>
      <c r="J25393" s="88"/>
      <c r="K25393" s="89"/>
      <c r="M25393" s="88"/>
      <c r="O25393" s="90"/>
      <c r="P25393" s="90"/>
      <c r="Q25393" s="90"/>
    </row>
    <row r="25394" spans="4:17" x14ac:dyDescent="0.25">
      <c r="D25394" s="87"/>
      <c r="J25394" s="88"/>
      <c r="K25394" s="89"/>
      <c r="M25394" s="88"/>
      <c r="O25394" s="90"/>
      <c r="P25394" s="90"/>
      <c r="Q25394" s="90"/>
    </row>
    <row r="25395" spans="4:17" x14ac:dyDescent="0.25">
      <c r="D25395" s="87"/>
      <c r="J25395" s="88"/>
      <c r="K25395" s="89"/>
      <c r="M25395" s="88"/>
      <c r="O25395" s="90"/>
      <c r="P25395" s="90"/>
      <c r="Q25395" s="90"/>
    </row>
    <row r="25396" spans="4:17" x14ac:dyDescent="0.25">
      <c r="D25396" s="87"/>
      <c r="J25396" s="88"/>
      <c r="K25396" s="89"/>
      <c r="M25396" s="88"/>
      <c r="O25396" s="90"/>
      <c r="P25396" s="90"/>
      <c r="Q25396" s="90"/>
    </row>
    <row r="25397" spans="4:17" x14ac:dyDescent="0.25">
      <c r="D25397" s="87"/>
      <c r="J25397" s="88"/>
      <c r="K25397" s="89"/>
      <c r="M25397" s="88"/>
      <c r="O25397" s="90"/>
      <c r="P25397" s="90"/>
      <c r="Q25397" s="90"/>
    </row>
    <row r="25398" spans="4:17" x14ac:dyDescent="0.25">
      <c r="D25398" s="87"/>
      <c r="J25398" s="88"/>
      <c r="K25398" s="89"/>
      <c r="M25398" s="88"/>
      <c r="O25398" s="90"/>
      <c r="P25398" s="90"/>
      <c r="Q25398" s="90"/>
    </row>
    <row r="25399" spans="4:17" x14ac:dyDescent="0.25">
      <c r="D25399" s="87"/>
      <c r="J25399" s="88"/>
      <c r="K25399" s="89"/>
      <c r="M25399" s="88"/>
      <c r="O25399" s="90"/>
      <c r="P25399" s="90"/>
      <c r="Q25399" s="90"/>
    </row>
    <row r="25400" spans="4:17" x14ac:dyDescent="0.25">
      <c r="D25400" s="87"/>
      <c r="J25400" s="88"/>
      <c r="K25400" s="89"/>
      <c r="M25400" s="88"/>
      <c r="O25400" s="90"/>
      <c r="P25400" s="90"/>
      <c r="Q25400" s="90"/>
    </row>
    <row r="25401" spans="4:17" x14ac:dyDescent="0.25">
      <c r="D25401" s="87"/>
      <c r="J25401" s="88"/>
      <c r="K25401" s="89"/>
      <c r="M25401" s="88"/>
      <c r="O25401" s="90"/>
      <c r="P25401" s="90"/>
      <c r="Q25401" s="90"/>
    </row>
    <row r="25402" spans="4:17" x14ac:dyDescent="0.25">
      <c r="D25402" s="87"/>
      <c r="J25402" s="88"/>
      <c r="K25402" s="89"/>
      <c r="M25402" s="88"/>
      <c r="O25402" s="90"/>
      <c r="P25402" s="90"/>
      <c r="Q25402" s="90"/>
    </row>
    <row r="25403" spans="4:17" x14ac:dyDescent="0.25">
      <c r="D25403" s="87"/>
      <c r="J25403" s="88"/>
      <c r="K25403" s="89"/>
      <c r="M25403" s="88"/>
      <c r="O25403" s="90"/>
      <c r="P25403" s="90"/>
      <c r="Q25403" s="90"/>
    </row>
    <row r="25404" spans="4:17" x14ac:dyDescent="0.25">
      <c r="D25404" s="87"/>
      <c r="J25404" s="88"/>
      <c r="K25404" s="89"/>
      <c r="M25404" s="88"/>
      <c r="O25404" s="90"/>
      <c r="P25404" s="90"/>
      <c r="Q25404" s="90"/>
    </row>
    <row r="25405" spans="4:17" x14ac:dyDescent="0.25">
      <c r="D25405" s="87"/>
      <c r="J25405" s="88"/>
      <c r="K25405" s="89"/>
      <c r="M25405" s="88"/>
      <c r="O25405" s="90"/>
      <c r="P25405" s="90"/>
      <c r="Q25405" s="90"/>
    </row>
    <row r="25406" spans="4:17" x14ac:dyDescent="0.25">
      <c r="D25406" s="87"/>
      <c r="J25406" s="88"/>
      <c r="K25406" s="89"/>
      <c r="M25406" s="88"/>
      <c r="O25406" s="90"/>
      <c r="P25406" s="90"/>
      <c r="Q25406" s="90"/>
    </row>
    <row r="25407" spans="4:17" x14ac:dyDescent="0.25">
      <c r="D25407" s="87"/>
      <c r="J25407" s="88"/>
      <c r="K25407" s="89"/>
      <c r="M25407" s="88"/>
      <c r="O25407" s="90"/>
      <c r="P25407" s="90"/>
      <c r="Q25407" s="90"/>
    </row>
    <row r="25408" spans="4:17" x14ac:dyDescent="0.25">
      <c r="D25408" s="87"/>
      <c r="J25408" s="88"/>
      <c r="K25408" s="89"/>
      <c r="M25408" s="88"/>
      <c r="O25408" s="90"/>
      <c r="P25408" s="90"/>
      <c r="Q25408" s="90"/>
    </row>
    <row r="25409" spans="4:17" x14ac:dyDescent="0.25">
      <c r="D25409" s="87"/>
      <c r="J25409" s="88"/>
      <c r="K25409" s="89"/>
      <c r="M25409" s="88"/>
      <c r="O25409" s="90"/>
      <c r="P25409" s="90"/>
      <c r="Q25409" s="90"/>
    </row>
    <row r="25410" spans="4:17" x14ac:dyDescent="0.25">
      <c r="D25410" s="87"/>
      <c r="J25410" s="88"/>
      <c r="K25410" s="89"/>
      <c r="M25410" s="88"/>
      <c r="O25410" s="90"/>
      <c r="P25410" s="90"/>
      <c r="Q25410" s="90"/>
    </row>
    <row r="25411" spans="4:17" x14ac:dyDescent="0.25">
      <c r="D25411" s="87"/>
      <c r="J25411" s="88"/>
      <c r="K25411" s="89"/>
      <c r="M25411" s="88"/>
      <c r="O25411" s="90"/>
      <c r="P25411" s="90"/>
      <c r="Q25411" s="90"/>
    </row>
    <row r="25412" spans="4:17" x14ac:dyDescent="0.25">
      <c r="D25412" s="87"/>
      <c r="J25412" s="88"/>
      <c r="K25412" s="89"/>
      <c r="M25412" s="88"/>
      <c r="O25412" s="90"/>
      <c r="P25412" s="90"/>
      <c r="Q25412" s="90"/>
    </row>
    <row r="25413" spans="4:17" x14ac:dyDescent="0.25">
      <c r="D25413" s="87"/>
      <c r="J25413" s="88"/>
      <c r="K25413" s="89"/>
      <c r="M25413" s="88"/>
      <c r="O25413" s="90"/>
      <c r="P25413" s="90"/>
      <c r="Q25413" s="90"/>
    </row>
    <row r="25414" spans="4:17" x14ac:dyDescent="0.25">
      <c r="D25414" s="87"/>
      <c r="J25414" s="88"/>
      <c r="K25414" s="89"/>
      <c r="M25414" s="88"/>
      <c r="O25414" s="90"/>
      <c r="P25414" s="90"/>
      <c r="Q25414" s="90"/>
    </row>
    <row r="25415" spans="4:17" x14ac:dyDescent="0.25">
      <c r="D25415" s="87"/>
      <c r="J25415" s="88"/>
      <c r="K25415" s="89"/>
      <c r="M25415" s="88"/>
      <c r="O25415" s="90"/>
      <c r="P25415" s="90"/>
      <c r="Q25415" s="90"/>
    </row>
    <row r="25416" spans="4:17" x14ac:dyDescent="0.25">
      <c r="D25416" s="87"/>
      <c r="J25416" s="88"/>
      <c r="K25416" s="89"/>
      <c r="M25416" s="88"/>
      <c r="O25416" s="90"/>
      <c r="P25416" s="90"/>
      <c r="Q25416" s="90"/>
    </row>
    <row r="25417" spans="4:17" x14ac:dyDescent="0.25">
      <c r="D25417" s="87"/>
      <c r="J25417" s="88"/>
      <c r="K25417" s="89"/>
      <c r="M25417" s="88"/>
      <c r="O25417" s="90"/>
      <c r="P25417" s="90"/>
      <c r="Q25417" s="90"/>
    </row>
    <row r="25418" spans="4:17" x14ac:dyDescent="0.25">
      <c r="D25418" s="87"/>
      <c r="J25418" s="88"/>
      <c r="K25418" s="89"/>
      <c r="M25418" s="88"/>
      <c r="O25418" s="90"/>
      <c r="P25418" s="90"/>
      <c r="Q25418" s="90"/>
    </row>
    <row r="25419" spans="4:17" x14ac:dyDescent="0.25">
      <c r="D25419" s="87"/>
      <c r="J25419" s="88"/>
      <c r="K25419" s="89"/>
      <c r="M25419" s="88"/>
      <c r="O25419" s="90"/>
      <c r="P25419" s="90"/>
      <c r="Q25419" s="90"/>
    </row>
    <row r="25420" spans="4:17" x14ac:dyDescent="0.25">
      <c r="D25420" s="87"/>
      <c r="J25420" s="88"/>
      <c r="K25420" s="89"/>
      <c r="M25420" s="88"/>
      <c r="O25420" s="90"/>
      <c r="P25420" s="90"/>
      <c r="Q25420" s="90"/>
    </row>
    <row r="25421" spans="4:17" x14ac:dyDescent="0.25">
      <c r="D25421" s="87"/>
      <c r="J25421" s="88"/>
      <c r="K25421" s="89"/>
      <c r="M25421" s="88"/>
      <c r="O25421" s="90"/>
      <c r="P25421" s="90"/>
      <c r="Q25421" s="90"/>
    </row>
    <row r="25422" spans="4:17" x14ac:dyDescent="0.25">
      <c r="D25422" s="87"/>
      <c r="J25422" s="88"/>
      <c r="K25422" s="89"/>
      <c r="M25422" s="88"/>
      <c r="O25422" s="90"/>
      <c r="P25422" s="90"/>
      <c r="Q25422" s="90"/>
    </row>
    <row r="25423" spans="4:17" x14ac:dyDescent="0.25">
      <c r="D25423" s="87"/>
      <c r="J25423" s="88"/>
      <c r="K25423" s="89"/>
      <c r="M25423" s="88"/>
      <c r="O25423" s="90"/>
      <c r="P25423" s="90"/>
      <c r="Q25423" s="90"/>
    </row>
    <row r="25424" spans="4:17" x14ac:dyDescent="0.25">
      <c r="D25424" s="87"/>
      <c r="J25424" s="88"/>
      <c r="K25424" s="89"/>
      <c r="M25424" s="88"/>
      <c r="O25424" s="90"/>
      <c r="P25424" s="90"/>
      <c r="Q25424" s="90"/>
    </row>
    <row r="25425" spans="4:17" x14ac:dyDescent="0.25">
      <c r="D25425" s="87"/>
      <c r="J25425" s="88"/>
      <c r="K25425" s="89"/>
      <c r="M25425" s="88"/>
      <c r="O25425" s="90"/>
      <c r="P25425" s="90"/>
      <c r="Q25425" s="90"/>
    </row>
    <row r="25426" spans="4:17" x14ac:dyDescent="0.25">
      <c r="D25426" s="87"/>
      <c r="J25426" s="88"/>
      <c r="K25426" s="89"/>
      <c r="M25426" s="88"/>
      <c r="O25426" s="90"/>
      <c r="P25426" s="90"/>
      <c r="Q25426" s="90"/>
    </row>
    <row r="25427" spans="4:17" x14ac:dyDescent="0.25">
      <c r="D25427" s="87"/>
      <c r="J25427" s="88"/>
      <c r="K25427" s="89"/>
      <c r="M25427" s="88"/>
      <c r="O25427" s="90"/>
      <c r="P25427" s="90"/>
      <c r="Q25427" s="90"/>
    </row>
    <row r="25428" spans="4:17" x14ac:dyDescent="0.25">
      <c r="D25428" s="87"/>
      <c r="J25428" s="88"/>
      <c r="K25428" s="89"/>
      <c r="M25428" s="88"/>
      <c r="O25428" s="90"/>
      <c r="P25428" s="90"/>
      <c r="Q25428" s="90"/>
    </row>
    <row r="25429" spans="4:17" x14ac:dyDescent="0.25">
      <c r="D25429" s="87"/>
      <c r="J25429" s="88"/>
      <c r="K25429" s="89"/>
      <c r="M25429" s="88"/>
      <c r="O25429" s="90"/>
      <c r="P25429" s="90"/>
      <c r="Q25429" s="90"/>
    </row>
    <row r="25430" spans="4:17" x14ac:dyDescent="0.25">
      <c r="D25430" s="87"/>
      <c r="J25430" s="88"/>
      <c r="K25430" s="89"/>
      <c r="M25430" s="88"/>
      <c r="O25430" s="90"/>
      <c r="P25430" s="90"/>
      <c r="Q25430" s="90"/>
    </row>
    <row r="25431" spans="4:17" x14ac:dyDescent="0.25">
      <c r="D25431" s="87"/>
      <c r="J25431" s="88"/>
      <c r="K25431" s="89"/>
      <c r="M25431" s="88"/>
      <c r="O25431" s="90"/>
      <c r="P25431" s="90"/>
      <c r="Q25431" s="90"/>
    </row>
    <row r="25432" spans="4:17" x14ac:dyDescent="0.25">
      <c r="D25432" s="87"/>
      <c r="J25432" s="88"/>
      <c r="K25432" s="89"/>
      <c r="M25432" s="88"/>
      <c r="O25432" s="90"/>
      <c r="P25432" s="90"/>
      <c r="Q25432" s="90"/>
    </row>
    <row r="25433" spans="4:17" x14ac:dyDescent="0.25">
      <c r="D25433" s="87"/>
      <c r="J25433" s="88"/>
      <c r="K25433" s="89"/>
      <c r="M25433" s="88"/>
      <c r="O25433" s="90"/>
      <c r="P25433" s="90"/>
      <c r="Q25433" s="90"/>
    </row>
    <row r="25434" spans="4:17" x14ac:dyDescent="0.25">
      <c r="D25434" s="87"/>
      <c r="J25434" s="88"/>
      <c r="K25434" s="89"/>
      <c r="M25434" s="88"/>
      <c r="O25434" s="90"/>
      <c r="P25434" s="90"/>
      <c r="Q25434" s="90"/>
    </row>
    <row r="25435" spans="4:17" x14ac:dyDescent="0.25">
      <c r="D25435" s="87"/>
      <c r="J25435" s="88"/>
      <c r="K25435" s="89"/>
      <c r="M25435" s="88"/>
      <c r="O25435" s="90"/>
      <c r="P25435" s="90"/>
      <c r="Q25435" s="90"/>
    </row>
    <row r="25436" spans="4:17" x14ac:dyDescent="0.25">
      <c r="D25436" s="87"/>
      <c r="J25436" s="88"/>
      <c r="K25436" s="89"/>
      <c r="M25436" s="88"/>
      <c r="O25436" s="90"/>
      <c r="P25436" s="90"/>
      <c r="Q25436" s="90"/>
    </row>
    <row r="25437" spans="4:17" x14ac:dyDescent="0.25">
      <c r="D25437" s="87"/>
      <c r="J25437" s="88"/>
      <c r="K25437" s="89"/>
      <c r="M25437" s="88"/>
      <c r="O25437" s="90"/>
      <c r="P25437" s="90"/>
      <c r="Q25437" s="90"/>
    </row>
    <row r="25438" spans="4:17" x14ac:dyDescent="0.25">
      <c r="D25438" s="87"/>
      <c r="J25438" s="88"/>
      <c r="K25438" s="89"/>
      <c r="M25438" s="88"/>
      <c r="O25438" s="90"/>
      <c r="P25438" s="90"/>
      <c r="Q25438" s="90"/>
    </row>
    <row r="25439" spans="4:17" x14ac:dyDescent="0.25">
      <c r="D25439" s="87"/>
      <c r="J25439" s="88"/>
      <c r="K25439" s="89"/>
      <c r="M25439" s="88"/>
      <c r="O25439" s="90"/>
      <c r="P25439" s="90"/>
      <c r="Q25439" s="90"/>
    </row>
    <row r="25440" spans="4:17" x14ac:dyDescent="0.25">
      <c r="D25440" s="87"/>
      <c r="J25440" s="88"/>
      <c r="K25440" s="89"/>
      <c r="M25440" s="88"/>
      <c r="O25440" s="90"/>
      <c r="P25440" s="90"/>
      <c r="Q25440" s="90"/>
    </row>
    <row r="25441" spans="4:17" x14ac:dyDescent="0.25">
      <c r="D25441" s="87"/>
      <c r="J25441" s="88"/>
      <c r="K25441" s="89"/>
      <c r="M25441" s="88"/>
      <c r="O25441" s="90"/>
      <c r="P25441" s="90"/>
      <c r="Q25441" s="90"/>
    </row>
    <row r="25442" spans="4:17" x14ac:dyDescent="0.25">
      <c r="D25442" s="87"/>
      <c r="J25442" s="88"/>
      <c r="K25442" s="89"/>
      <c r="M25442" s="88"/>
      <c r="O25442" s="90"/>
      <c r="P25442" s="90"/>
      <c r="Q25442" s="90"/>
    </row>
    <row r="25443" spans="4:17" x14ac:dyDescent="0.25">
      <c r="D25443" s="87"/>
      <c r="J25443" s="88"/>
      <c r="K25443" s="89"/>
      <c r="M25443" s="88"/>
      <c r="O25443" s="90"/>
      <c r="P25443" s="90"/>
      <c r="Q25443" s="90"/>
    </row>
    <row r="25444" spans="4:17" x14ac:dyDescent="0.25">
      <c r="D25444" s="87"/>
      <c r="J25444" s="88"/>
      <c r="K25444" s="89"/>
      <c r="M25444" s="88"/>
      <c r="O25444" s="90"/>
      <c r="P25444" s="90"/>
      <c r="Q25444" s="90"/>
    </row>
    <row r="25445" spans="4:17" x14ac:dyDescent="0.25">
      <c r="D25445" s="87"/>
      <c r="J25445" s="88"/>
      <c r="K25445" s="89"/>
      <c r="M25445" s="88"/>
      <c r="O25445" s="90"/>
      <c r="P25445" s="90"/>
      <c r="Q25445" s="90"/>
    </row>
    <row r="25446" spans="4:17" x14ac:dyDescent="0.25">
      <c r="D25446" s="87"/>
      <c r="J25446" s="88"/>
      <c r="K25446" s="89"/>
      <c r="M25446" s="88"/>
      <c r="O25446" s="90"/>
      <c r="P25446" s="90"/>
      <c r="Q25446" s="90"/>
    </row>
    <row r="25447" spans="4:17" x14ac:dyDescent="0.25">
      <c r="D25447" s="87"/>
      <c r="J25447" s="88"/>
      <c r="K25447" s="89"/>
      <c r="M25447" s="88"/>
      <c r="O25447" s="90"/>
      <c r="P25447" s="90"/>
      <c r="Q25447" s="90"/>
    </row>
    <row r="25448" spans="4:17" x14ac:dyDescent="0.25">
      <c r="D25448" s="87"/>
      <c r="J25448" s="88"/>
      <c r="K25448" s="89"/>
      <c r="M25448" s="88"/>
      <c r="O25448" s="90"/>
      <c r="P25448" s="90"/>
      <c r="Q25448" s="90"/>
    </row>
    <row r="25449" spans="4:17" x14ac:dyDescent="0.25">
      <c r="D25449" s="87"/>
      <c r="J25449" s="88"/>
      <c r="K25449" s="89"/>
      <c r="M25449" s="88"/>
      <c r="O25449" s="90"/>
      <c r="P25449" s="90"/>
      <c r="Q25449" s="90"/>
    </row>
    <row r="25450" spans="4:17" x14ac:dyDescent="0.25">
      <c r="D25450" s="87"/>
      <c r="J25450" s="88"/>
      <c r="K25450" s="89"/>
      <c r="M25450" s="88"/>
      <c r="O25450" s="90"/>
      <c r="P25450" s="90"/>
      <c r="Q25450" s="90"/>
    </row>
    <row r="25451" spans="4:17" x14ac:dyDescent="0.25">
      <c r="D25451" s="87"/>
      <c r="J25451" s="88"/>
      <c r="K25451" s="89"/>
      <c r="M25451" s="88"/>
      <c r="O25451" s="90"/>
      <c r="P25451" s="90"/>
      <c r="Q25451" s="90"/>
    </row>
    <row r="25452" spans="4:17" x14ac:dyDescent="0.25">
      <c r="D25452" s="87"/>
      <c r="J25452" s="88"/>
      <c r="K25452" s="89"/>
      <c r="M25452" s="88"/>
      <c r="O25452" s="90"/>
      <c r="P25452" s="90"/>
      <c r="Q25452" s="90"/>
    </row>
    <row r="25453" spans="4:17" x14ac:dyDescent="0.25">
      <c r="D25453" s="87"/>
      <c r="J25453" s="88"/>
      <c r="K25453" s="89"/>
      <c r="M25453" s="88"/>
      <c r="O25453" s="90"/>
      <c r="P25453" s="90"/>
      <c r="Q25453" s="90"/>
    </row>
    <row r="25454" spans="4:17" x14ac:dyDescent="0.25">
      <c r="D25454" s="87"/>
      <c r="J25454" s="88"/>
      <c r="K25454" s="89"/>
      <c r="M25454" s="88"/>
      <c r="O25454" s="90"/>
      <c r="P25454" s="90"/>
      <c r="Q25454" s="90"/>
    </row>
    <row r="25455" spans="4:17" x14ac:dyDescent="0.25">
      <c r="D25455" s="87"/>
      <c r="J25455" s="88"/>
      <c r="K25455" s="89"/>
      <c r="M25455" s="88"/>
      <c r="O25455" s="90"/>
      <c r="P25455" s="90"/>
      <c r="Q25455" s="90"/>
    </row>
    <row r="25456" spans="4:17" x14ac:dyDescent="0.25">
      <c r="D25456" s="87"/>
      <c r="J25456" s="88"/>
      <c r="K25456" s="89"/>
      <c r="M25456" s="88"/>
      <c r="O25456" s="90"/>
      <c r="P25456" s="90"/>
      <c r="Q25456" s="90"/>
    </row>
    <row r="25457" spans="4:17" x14ac:dyDescent="0.25">
      <c r="D25457" s="87"/>
      <c r="J25457" s="88"/>
      <c r="K25457" s="89"/>
      <c r="M25457" s="88"/>
      <c r="O25457" s="90"/>
      <c r="P25457" s="90"/>
      <c r="Q25457" s="90"/>
    </row>
    <row r="25458" spans="4:17" x14ac:dyDescent="0.25">
      <c r="D25458" s="87"/>
      <c r="J25458" s="88"/>
      <c r="K25458" s="89"/>
      <c r="M25458" s="88"/>
      <c r="O25458" s="90"/>
      <c r="P25458" s="90"/>
      <c r="Q25458" s="90"/>
    </row>
    <row r="25459" spans="4:17" x14ac:dyDescent="0.25">
      <c r="D25459" s="87"/>
      <c r="J25459" s="88"/>
      <c r="K25459" s="89"/>
      <c r="M25459" s="88"/>
      <c r="O25459" s="90"/>
      <c r="P25459" s="90"/>
      <c r="Q25459" s="90"/>
    </row>
    <row r="25460" spans="4:17" x14ac:dyDescent="0.25">
      <c r="D25460" s="87"/>
      <c r="J25460" s="88"/>
      <c r="K25460" s="89"/>
      <c r="M25460" s="88"/>
      <c r="O25460" s="90"/>
      <c r="P25460" s="90"/>
      <c r="Q25460" s="90"/>
    </row>
    <row r="25461" spans="4:17" x14ac:dyDescent="0.25">
      <c r="D25461" s="87"/>
      <c r="J25461" s="88"/>
      <c r="K25461" s="89"/>
      <c r="M25461" s="88"/>
      <c r="O25461" s="90"/>
      <c r="P25461" s="90"/>
      <c r="Q25461" s="90"/>
    </row>
    <row r="25462" spans="4:17" x14ac:dyDescent="0.25">
      <c r="D25462" s="87"/>
      <c r="J25462" s="88"/>
      <c r="K25462" s="89"/>
      <c r="M25462" s="88"/>
      <c r="O25462" s="90"/>
      <c r="P25462" s="90"/>
      <c r="Q25462" s="90"/>
    </row>
    <row r="25463" spans="4:17" x14ac:dyDescent="0.25">
      <c r="D25463" s="87"/>
      <c r="J25463" s="88"/>
      <c r="K25463" s="89"/>
      <c r="M25463" s="88"/>
      <c r="O25463" s="90"/>
      <c r="P25463" s="90"/>
      <c r="Q25463" s="90"/>
    </row>
    <row r="25464" spans="4:17" x14ac:dyDescent="0.25">
      <c r="D25464" s="87"/>
      <c r="J25464" s="88"/>
      <c r="K25464" s="89"/>
      <c r="M25464" s="88"/>
      <c r="O25464" s="90"/>
      <c r="P25464" s="90"/>
      <c r="Q25464" s="90"/>
    </row>
    <row r="25465" spans="4:17" x14ac:dyDescent="0.25">
      <c r="D25465" s="87"/>
      <c r="J25465" s="88"/>
      <c r="K25465" s="89"/>
      <c r="M25465" s="88"/>
      <c r="O25465" s="90"/>
      <c r="P25465" s="90"/>
      <c r="Q25465" s="90"/>
    </row>
    <row r="25466" spans="4:17" x14ac:dyDescent="0.25">
      <c r="D25466" s="87"/>
      <c r="J25466" s="88"/>
      <c r="K25466" s="89"/>
      <c r="M25466" s="88"/>
      <c r="O25466" s="90"/>
      <c r="P25466" s="90"/>
      <c r="Q25466" s="90"/>
    </row>
    <row r="25467" spans="4:17" x14ac:dyDescent="0.25">
      <c r="D25467" s="87"/>
      <c r="J25467" s="88"/>
      <c r="K25467" s="89"/>
      <c r="M25467" s="88"/>
      <c r="O25467" s="90"/>
      <c r="P25467" s="90"/>
      <c r="Q25467" s="90"/>
    </row>
    <row r="25468" spans="4:17" x14ac:dyDescent="0.25">
      <c r="D25468" s="87"/>
      <c r="J25468" s="88"/>
      <c r="K25468" s="89"/>
      <c r="M25468" s="88"/>
      <c r="O25468" s="90"/>
      <c r="P25468" s="90"/>
      <c r="Q25468" s="90"/>
    </row>
    <row r="25469" spans="4:17" x14ac:dyDescent="0.25">
      <c r="D25469" s="87"/>
      <c r="J25469" s="88"/>
      <c r="K25469" s="89"/>
      <c r="M25469" s="88"/>
      <c r="O25469" s="90"/>
      <c r="P25469" s="90"/>
      <c r="Q25469" s="90"/>
    </row>
    <row r="25470" spans="4:17" x14ac:dyDescent="0.25">
      <c r="D25470" s="87"/>
      <c r="J25470" s="88"/>
      <c r="K25470" s="89"/>
      <c r="M25470" s="88"/>
      <c r="O25470" s="90"/>
      <c r="P25470" s="90"/>
      <c r="Q25470" s="90"/>
    </row>
    <row r="25471" spans="4:17" x14ac:dyDescent="0.25">
      <c r="D25471" s="87"/>
      <c r="J25471" s="88"/>
      <c r="K25471" s="89"/>
      <c r="M25471" s="88"/>
      <c r="O25471" s="90"/>
      <c r="P25471" s="90"/>
      <c r="Q25471" s="90"/>
    </row>
    <row r="25472" spans="4:17" x14ac:dyDescent="0.25">
      <c r="D25472" s="87"/>
      <c r="J25472" s="88"/>
      <c r="K25472" s="89"/>
      <c r="M25472" s="88"/>
      <c r="O25472" s="90"/>
      <c r="P25472" s="90"/>
      <c r="Q25472" s="90"/>
    </row>
    <row r="25473" spans="4:17" x14ac:dyDescent="0.25">
      <c r="D25473" s="87"/>
      <c r="J25473" s="88"/>
      <c r="K25473" s="89"/>
      <c r="M25473" s="88"/>
      <c r="O25473" s="90"/>
      <c r="P25473" s="90"/>
      <c r="Q25473" s="90"/>
    </row>
    <row r="25474" spans="4:17" x14ac:dyDescent="0.25">
      <c r="D25474" s="87"/>
      <c r="J25474" s="88"/>
      <c r="K25474" s="89"/>
      <c r="M25474" s="88"/>
      <c r="O25474" s="90"/>
      <c r="P25474" s="90"/>
      <c r="Q25474" s="90"/>
    </row>
    <row r="25475" spans="4:17" x14ac:dyDescent="0.25">
      <c r="D25475" s="87"/>
      <c r="J25475" s="88"/>
      <c r="K25475" s="89"/>
      <c r="M25475" s="88"/>
      <c r="O25475" s="90"/>
      <c r="P25475" s="90"/>
      <c r="Q25475" s="90"/>
    </row>
    <row r="25476" spans="4:17" x14ac:dyDescent="0.25">
      <c r="D25476" s="87"/>
      <c r="J25476" s="88"/>
      <c r="K25476" s="89"/>
      <c r="M25476" s="88"/>
      <c r="O25476" s="90"/>
      <c r="P25476" s="90"/>
      <c r="Q25476" s="90"/>
    </row>
    <row r="25477" spans="4:17" x14ac:dyDescent="0.25">
      <c r="D25477" s="87"/>
      <c r="J25477" s="88"/>
      <c r="K25477" s="89"/>
      <c r="M25477" s="88"/>
      <c r="O25477" s="90"/>
      <c r="P25477" s="90"/>
      <c r="Q25477" s="90"/>
    </row>
    <row r="25478" spans="4:17" x14ac:dyDescent="0.25">
      <c r="D25478" s="87"/>
      <c r="J25478" s="88"/>
      <c r="K25478" s="89"/>
      <c r="M25478" s="88"/>
      <c r="O25478" s="90"/>
      <c r="P25478" s="90"/>
      <c r="Q25478" s="90"/>
    </row>
    <row r="25479" spans="4:17" x14ac:dyDescent="0.25">
      <c r="D25479" s="87"/>
      <c r="J25479" s="88"/>
      <c r="K25479" s="89"/>
      <c r="M25479" s="88"/>
      <c r="O25479" s="90"/>
      <c r="P25479" s="90"/>
      <c r="Q25479" s="90"/>
    </row>
    <row r="25480" spans="4:17" x14ac:dyDescent="0.25">
      <c r="D25480" s="87"/>
      <c r="J25480" s="88"/>
      <c r="K25480" s="89"/>
      <c r="M25480" s="88"/>
      <c r="O25480" s="90"/>
      <c r="P25480" s="90"/>
      <c r="Q25480" s="90"/>
    </row>
    <row r="25481" spans="4:17" x14ac:dyDescent="0.25">
      <c r="D25481" s="87"/>
      <c r="J25481" s="88"/>
      <c r="K25481" s="89"/>
      <c r="M25481" s="88"/>
      <c r="O25481" s="90"/>
      <c r="P25481" s="90"/>
      <c r="Q25481" s="90"/>
    </row>
    <row r="25482" spans="4:17" x14ac:dyDescent="0.25">
      <c r="D25482" s="87"/>
      <c r="J25482" s="88"/>
      <c r="K25482" s="89"/>
      <c r="M25482" s="88"/>
      <c r="O25482" s="90"/>
      <c r="P25482" s="90"/>
      <c r="Q25482" s="90"/>
    </row>
    <row r="25483" spans="4:17" x14ac:dyDescent="0.25">
      <c r="D25483" s="87"/>
      <c r="J25483" s="88"/>
      <c r="K25483" s="89"/>
      <c r="M25483" s="88"/>
      <c r="O25483" s="90"/>
      <c r="P25483" s="90"/>
      <c r="Q25483" s="90"/>
    </row>
    <row r="25484" spans="4:17" x14ac:dyDescent="0.25">
      <c r="D25484" s="87"/>
      <c r="J25484" s="88"/>
      <c r="K25484" s="89"/>
      <c r="M25484" s="88"/>
      <c r="O25484" s="90"/>
      <c r="P25484" s="90"/>
      <c r="Q25484" s="90"/>
    </row>
    <row r="25485" spans="4:17" x14ac:dyDescent="0.25">
      <c r="D25485" s="87"/>
      <c r="J25485" s="88"/>
      <c r="K25485" s="89"/>
      <c r="M25485" s="88"/>
      <c r="O25485" s="90"/>
      <c r="P25485" s="90"/>
      <c r="Q25485" s="90"/>
    </row>
    <row r="25486" spans="4:17" x14ac:dyDescent="0.25">
      <c r="D25486" s="87"/>
      <c r="J25486" s="88"/>
      <c r="K25486" s="89"/>
      <c r="M25486" s="88"/>
      <c r="O25486" s="90"/>
      <c r="P25486" s="90"/>
      <c r="Q25486" s="90"/>
    </row>
    <row r="25487" spans="4:17" x14ac:dyDescent="0.25">
      <c r="D25487" s="87"/>
      <c r="J25487" s="88"/>
      <c r="K25487" s="89"/>
      <c r="M25487" s="88"/>
      <c r="O25487" s="90"/>
      <c r="P25487" s="90"/>
      <c r="Q25487" s="90"/>
    </row>
    <row r="25488" spans="4:17" x14ac:dyDescent="0.25">
      <c r="D25488" s="87"/>
      <c r="J25488" s="88"/>
      <c r="K25488" s="89"/>
      <c r="M25488" s="88"/>
      <c r="O25488" s="90"/>
      <c r="P25488" s="90"/>
      <c r="Q25488" s="90"/>
    </row>
    <row r="25489" spans="4:17" x14ac:dyDescent="0.25">
      <c r="D25489" s="87"/>
      <c r="J25489" s="88"/>
      <c r="K25489" s="89"/>
      <c r="M25489" s="88"/>
      <c r="O25489" s="90"/>
      <c r="P25489" s="90"/>
      <c r="Q25489" s="90"/>
    </row>
    <row r="25490" spans="4:17" x14ac:dyDescent="0.25">
      <c r="D25490" s="87"/>
      <c r="J25490" s="88"/>
      <c r="K25490" s="89"/>
      <c r="M25490" s="88"/>
      <c r="O25490" s="90"/>
      <c r="P25490" s="90"/>
      <c r="Q25490" s="90"/>
    </row>
    <row r="25491" spans="4:17" x14ac:dyDescent="0.25">
      <c r="D25491" s="87"/>
      <c r="J25491" s="88"/>
      <c r="K25491" s="89"/>
      <c r="M25491" s="88"/>
      <c r="O25491" s="90"/>
      <c r="P25491" s="90"/>
      <c r="Q25491" s="90"/>
    </row>
    <row r="25492" spans="4:17" x14ac:dyDescent="0.25">
      <c r="D25492" s="87"/>
      <c r="J25492" s="88"/>
      <c r="K25492" s="89"/>
      <c r="M25492" s="88"/>
      <c r="O25492" s="90"/>
      <c r="P25492" s="90"/>
      <c r="Q25492" s="90"/>
    </row>
    <row r="25493" spans="4:17" x14ac:dyDescent="0.25">
      <c r="D25493" s="87"/>
      <c r="J25493" s="88"/>
      <c r="K25493" s="89"/>
      <c r="M25493" s="88"/>
      <c r="O25493" s="90"/>
      <c r="P25493" s="90"/>
      <c r="Q25493" s="90"/>
    </row>
    <row r="25494" spans="4:17" x14ac:dyDescent="0.25">
      <c r="D25494" s="87"/>
      <c r="J25494" s="88"/>
      <c r="K25494" s="89"/>
      <c r="M25494" s="88"/>
      <c r="O25494" s="90"/>
      <c r="P25494" s="90"/>
      <c r="Q25494" s="90"/>
    </row>
    <row r="25495" spans="4:17" x14ac:dyDescent="0.25">
      <c r="D25495" s="87"/>
      <c r="J25495" s="88"/>
      <c r="K25495" s="89"/>
      <c r="M25495" s="88"/>
      <c r="O25495" s="90"/>
      <c r="P25495" s="90"/>
      <c r="Q25495" s="90"/>
    </row>
    <row r="25496" spans="4:17" x14ac:dyDescent="0.25">
      <c r="D25496" s="87"/>
      <c r="J25496" s="88"/>
      <c r="K25496" s="89"/>
      <c r="M25496" s="88"/>
      <c r="O25496" s="90"/>
      <c r="P25496" s="90"/>
      <c r="Q25496" s="90"/>
    </row>
    <row r="25497" spans="4:17" x14ac:dyDescent="0.25">
      <c r="D25497" s="87"/>
      <c r="J25497" s="88"/>
      <c r="K25497" s="89"/>
      <c r="M25497" s="88"/>
      <c r="O25497" s="90"/>
      <c r="P25497" s="90"/>
      <c r="Q25497" s="90"/>
    </row>
    <row r="25498" spans="4:17" x14ac:dyDescent="0.25">
      <c r="D25498" s="87"/>
      <c r="J25498" s="88"/>
      <c r="K25498" s="89"/>
      <c r="M25498" s="88"/>
      <c r="O25498" s="90"/>
      <c r="P25498" s="90"/>
      <c r="Q25498" s="90"/>
    </row>
    <row r="25499" spans="4:17" x14ac:dyDescent="0.25">
      <c r="D25499" s="87"/>
      <c r="J25499" s="88"/>
      <c r="K25499" s="89"/>
      <c r="M25499" s="88"/>
      <c r="O25499" s="90"/>
      <c r="P25499" s="90"/>
      <c r="Q25499" s="90"/>
    </row>
    <row r="25500" spans="4:17" x14ac:dyDescent="0.25">
      <c r="D25500" s="87"/>
      <c r="J25500" s="88"/>
      <c r="K25500" s="89"/>
      <c r="M25500" s="88"/>
      <c r="O25500" s="90"/>
      <c r="P25500" s="90"/>
      <c r="Q25500" s="90"/>
    </row>
    <row r="25501" spans="4:17" x14ac:dyDescent="0.25">
      <c r="D25501" s="87"/>
      <c r="J25501" s="88"/>
      <c r="K25501" s="89"/>
      <c r="M25501" s="88"/>
      <c r="O25501" s="90"/>
      <c r="P25501" s="90"/>
      <c r="Q25501" s="90"/>
    </row>
    <row r="25502" spans="4:17" x14ac:dyDescent="0.25">
      <c r="D25502" s="87"/>
      <c r="J25502" s="88"/>
      <c r="K25502" s="89"/>
      <c r="M25502" s="88"/>
      <c r="O25502" s="90"/>
      <c r="P25502" s="90"/>
      <c r="Q25502" s="90"/>
    </row>
    <row r="25503" spans="4:17" x14ac:dyDescent="0.25">
      <c r="D25503" s="87"/>
      <c r="J25503" s="88"/>
      <c r="K25503" s="89"/>
      <c r="M25503" s="88"/>
      <c r="O25503" s="90"/>
      <c r="P25503" s="90"/>
      <c r="Q25503" s="90"/>
    </row>
    <row r="25504" spans="4:17" x14ac:dyDescent="0.25">
      <c r="D25504" s="87"/>
      <c r="J25504" s="88"/>
      <c r="K25504" s="89"/>
      <c r="M25504" s="88"/>
      <c r="O25504" s="90"/>
      <c r="P25504" s="90"/>
      <c r="Q25504" s="90"/>
    </row>
    <row r="25505" spans="4:17" x14ac:dyDescent="0.25">
      <c r="D25505" s="87"/>
      <c r="J25505" s="88"/>
      <c r="K25505" s="89"/>
      <c r="M25505" s="88"/>
      <c r="O25505" s="90"/>
      <c r="P25505" s="90"/>
      <c r="Q25505" s="90"/>
    </row>
    <row r="25506" spans="4:17" x14ac:dyDescent="0.25">
      <c r="D25506" s="87"/>
      <c r="J25506" s="88"/>
      <c r="K25506" s="89"/>
      <c r="M25506" s="88"/>
      <c r="O25506" s="90"/>
      <c r="P25506" s="90"/>
      <c r="Q25506" s="90"/>
    </row>
    <row r="25507" spans="4:17" x14ac:dyDescent="0.25">
      <c r="D25507" s="87"/>
      <c r="J25507" s="88"/>
      <c r="K25507" s="89"/>
      <c r="M25507" s="88"/>
      <c r="O25507" s="90"/>
      <c r="P25507" s="90"/>
      <c r="Q25507" s="90"/>
    </row>
    <row r="25508" spans="4:17" x14ac:dyDescent="0.25">
      <c r="D25508" s="87"/>
      <c r="J25508" s="88"/>
      <c r="K25508" s="89"/>
      <c r="M25508" s="88"/>
      <c r="O25508" s="90"/>
      <c r="P25508" s="90"/>
      <c r="Q25508" s="90"/>
    </row>
    <row r="25509" spans="4:17" x14ac:dyDescent="0.25">
      <c r="D25509" s="87"/>
      <c r="J25509" s="88"/>
      <c r="K25509" s="89"/>
      <c r="M25509" s="88"/>
      <c r="O25509" s="90"/>
      <c r="P25509" s="90"/>
      <c r="Q25509" s="90"/>
    </row>
    <row r="25510" spans="4:17" x14ac:dyDescent="0.25">
      <c r="D25510" s="87"/>
      <c r="J25510" s="88"/>
      <c r="K25510" s="89"/>
      <c r="M25510" s="88"/>
      <c r="O25510" s="90"/>
      <c r="P25510" s="90"/>
      <c r="Q25510" s="90"/>
    </row>
    <row r="25511" spans="4:17" x14ac:dyDescent="0.25">
      <c r="D25511" s="87"/>
      <c r="J25511" s="88"/>
      <c r="K25511" s="89"/>
      <c r="M25511" s="88"/>
      <c r="O25511" s="90"/>
      <c r="P25511" s="90"/>
      <c r="Q25511" s="90"/>
    </row>
    <row r="25512" spans="4:17" x14ac:dyDescent="0.25">
      <c r="D25512" s="87"/>
      <c r="J25512" s="88"/>
      <c r="K25512" s="89"/>
      <c r="M25512" s="88"/>
      <c r="O25512" s="90"/>
      <c r="P25512" s="90"/>
      <c r="Q25512" s="90"/>
    </row>
    <row r="25513" spans="4:17" x14ac:dyDescent="0.25">
      <c r="D25513" s="87"/>
      <c r="J25513" s="88"/>
      <c r="K25513" s="89"/>
      <c r="M25513" s="88"/>
      <c r="O25513" s="90"/>
      <c r="P25513" s="90"/>
      <c r="Q25513" s="90"/>
    </row>
    <row r="25514" spans="4:17" x14ac:dyDescent="0.25">
      <c r="D25514" s="87"/>
      <c r="J25514" s="88"/>
      <c r="K25514" s="89"/>
      <c r="M25514" s="88"/>
      <c r="O25514" s="90"/>
      <c r="P25514" s="90"/>
      <c r="Q25514" s="90"/>
    </row>
    <row r="25515" spans="4:17" x14ac:dyDescent="0.25">
      <c r="D25515" s="87"/>
      <c r="J25515" s="88"/>
      <c r="K25515" s="89"/>
      <c r="M25515" s="88"/>
      <c r="O25515" s="90"/>
      <c r="P25515" s="90"/>
      <c r="Q25515" s="90"/>
    </row>
    <row r="25516" spans="4:17" x14ac:dyDescent="0.25">
      <c r="D25516" s="87"/>
      <c r="J25516" s="88"/>
      <c r="K25516" s="89"/>
      <c r="M25516" s="88"/>
      <c r="O25516" s="90"/>
      <c r="P25516" s="90"/>
      <c r="Q25516" s="90"/>
    </row>
    <row r="25517" spans="4:17" x14ac:dyDescent="0.25">
      <c r="D25517" s="87"/>
      <c r="J25517" s="88"/>
      <c r="K25517" s="89"/>
      <c r="M25517" s="88"/>
      <c r="O25517" s="90"/>
      <c r="P25517" s="90"/>
      <c r="Q25517" s="90"/>
    </row>
    <row r="25518" spans="4:17" x14ac:dyDescent="0.25">
      <c r="D25518" s="87"/>
      <c r="J25518" s="88"/>
      <c r="K25518" s="89"/>
      <c r="M25518" s="88"/>
      <c r="O25518" s="90"/>
      <c r="P25518" s="90"/>
      <c r="Q25518" s="90"/>
    </row>
    <row r="25519" spans="4:17" x14ac:dyDescent="0.25">
      <c r="D25519" s="87"/>
      <c r="J25519" s="88"/>
      <c r="K25519" s="89"/>
      <c r="M25519" s="88"/>
      <c r="O25519" s="90"/>
      <c r="P25519" s="90"/>
      <c r="Q25519" s="90"/>
    </row>
    <row r="25520" spans="4:17" x14ac:dyDescent="0.25">
      <c r="D25520" s="87"/>
      <c r="J25520" s="88"/>
      <c r="K25520" s="89"/>
      <c r="M25520" s="88"/>
      <c r="O25520" s="90"/>
      <c r="P25520" s="90"/>
      <c r="Q25520" s="90"/>
    </row>
    <row r="25521" spans="4:17" x14ac:dyDescent="0.25">
      <c r="D25521" s="87"/>
      <c r="J25521" s="88"/>
      <c r="K25521" s="89"/>
      <c r="M25521" s="88"/>
      <c r="O25521" s="90"/>
      <c r="P25521" s="90"/>
      <c r="Q25521" s="90"/>
    </row>
    <row r="25522" spans="4:17" x14ac:dyDescent="0.25">
      <c r="D25522" s="87"/>
      <c r="J25522" s="88"/>
      <c r="K25522" s="89"/>
      <c r="M25522" s="88"/>
      <c r="O25522" s="90"/>
      <c r="P25522" s="90"/>
      <c r="Q25522" s="90"/>
    </row>
    <row r="25523" spans="4:17" x14ac:dyDescent="0.25">
      <c r="D25523" s="87"/>
      <c r="J25523" s="88"/>
      <c r="K25523" s="89"/>
      <c r="M25523" s="88"/>
      <c r="O25523" s="90"/>
      <c r="P25523" s="90"/>
      <c r="Q25523" s="90"/>
    </row>
    <row r="25524" spans="4:17" x14ac:dyDescent="0.25">
      <c r="D25524" s="87"/>
      <c r="J25524" s="88"/>
      <c r="K25524" s="89"/>
      <c r="M25524" s="88"/>
      <c r="O25524" s="90"/>
      <c r="P25524" s="90"/>
      <c r="Q25524" s="90"/>
    </row>
    <row r="25525" spans="4:17" x14ac:dyDescent="0.25">
      <c r="D25525" s="87"/>
      <c r="J25525" s="88"/>
      <c r="K25525" s="89"/>
      <c r="M25525" s="88"/>
      <c r="O25525" s="90"/>
      <c r="P25525" s="90"/>
      <c r="Q25525" s="90"/>
    </row>
    <row r="25526" spans="4:17" x14ac:dyDescent="0.25">
      <c r="D25526" s="87"/>
      <c r="J25526" s="88"/>
      <c r="K25526" s="89"/>
      <c r="M25526" s="88"/>
      <c r="O25526" s="90"/>
      <c r="P25526" s="90"/>
      <c r="Q25526" s="90"/>
    </row>
    <row r="25527" spans="4:17" x14ac:dyDescent="0.25">
      <c r="D25527" s="87"/>
      <c r="J25527" s="88"/>
      <c r="K25527" s="89"/>
      <c r="M25527" s="88"/>
      <c r="O25527" s="90"/>
      <c r="P25527" s="90"/>
      <c r="Q25527" s="90"/>
    </row>
    <row r="25528" spans="4:17" x14ac:dyDescent="0.25">
      <c r="D25528" s="87"/>
      <c r="J25528" s="88"/>
      <c r="K25528" s="89"/>
      <c r="M25528" s="88"/>
      <c r="O25528" s="90"/>
      <c r="P25528" s="90"/>
      <c r="Q25528" s="90"/>
    </row>
    <row r="25529" spans="4:17" x14ac:dyDescent="0.25">
      <c r="D25529" s="87"/>
      <c r="J25529" s="88"/>
      <c r="K25529" s="89"/>
      <c r="M25529" s="88"/>
      <c r="O25529" s="90"/>
      <c r="P25529" s="90"/>
      <c r="Q25529" s="90"/>
    </row>
    <row r="25530" spans="4:17" x14ac:dyDescent="0.25">
      <c r="D25530" s="87"/>
      <c r="J25530" s="88"/>
      <c r="K25530" s="89"/>
      <c r="M25530" s="88"/>
      <c r="O25530" s="90"/>
      <c r="P25530" s="90"/>
      <c r="Q25530" s="90"/>
    </row>
    <row r="25531" spans="4:17" x14ac:dyDescent="0.25">
      <c r="D25531" s="87"/>
      <c r="J25531" s="88"/>
      <c r="K25531" s="89"/>
      <c r="M25531" s="88"/>
      <c r="O25531" s="90"/>
      <c r="P25531" s="90"/>
      <c r="Q25531" s="90"/>
    </row>
    <row r="25532" spans="4:17" x14ac:dyDescent="0.25">
      <c r="D25532" s="87"/>
      <c r="J25532" s="88"/>
      <c r="K25532" s="89"/>
      <c r="M25532" s="88"/>
      <c r="O25532" s="90"/>
      <c r="P25532" s="90"/>
      <c r="Q25532" s="90"/>
    </row>
    <row r="25533" spans="4:17" x14ac:dyDescent="0.25">
      <c r="D25533" s="87"/>
      <c r="J25533" s="88"/>
      <c r="K25533" s="89"/>
      <c r="M25533" s="88"/>
      <c r="O25533" s="90"/>
      <c r="P25533" s="90"/>
      <c r="Q25533" s="90"/>
    </row>
    <row r="25534" spans="4:17" x14ac:dyDescent="0.25">
      <c r="D25534" s="87"/>
      <c r="J25534" s="88"/>
      <c r="K25534" s="89"/>
      <c r="M25534" s="88"/>
      <c r="O25534" s="90"/>
      <c r="P25534" s="90"/>
      <c r="Q25534" s="90"/>
    </row>
    <row r="25535" spans="4:17" x14ac:dyDescent="0.25">
      <c r="D25535" s="87"/>
      <c r="J25535" s="88"/>
      <c r="K25535" s="89"/>
      <c r="M25535" s="88"/>
      <c r="O25535" s="90"/>
      <c r="P25535" s="90"/>
      <c r="Q25535" s="90"/>
    </row>
    <row r="25536" spans="4:17" x14ac:dyDescent="0.25">
      <c r="D25536" s="87"/>
      <c r="J25536" s="88"/>
      <c r="K25536" s="89"/>
      <c r="M25536" s="88"/>
      <c r="O25536" s="90"/>
      <c r="P25536" s="90"/>
      <c r="Q25536" s="90"/>
    </row>
    <row r="25537" spans="4:17" x14ac:dyDescent="0.25">
      <c r="D25537" s="87"/>
      <c r="J25537" s="88"/>
      <c r="K25537" s="89"/>
      <c r="M25537" s="88"/>
      <c r="O25537" s="90"/>
      <c r="P25537" s="90"/>
      <c r="Q25537" s="90"/>
    </row>
    <row r="25538" spans="4:17" x14ac:dyDescent="0.25">
      <c r="D25538" s="87"/>
      <c r="J25538" s="88"/>
      <c r="K25538" s="89"/>
      <c r="M25538" s="88"/>
      <c r="O25538" s="90"/>
      <c r="P25538" s="90"/>
      <c r="Q25538" s="90"/>
    </row>
    <row r="25539" spans="4:17" x14ac:dyDescent="0.25">
      <c r="D25539" s="87"/>
      <c r="J25539" s="88"/>
      <c r="K25539" s="89"/>
      <c r="M25539" s="88"/>
      <c r="O25539" s="90"/>
      <c r="P25539" s="90"/>
      <c r="Q25539" s="90"/>
    </row>
    <row r="25540" spans="4:17" x14ac:dyDescent="0.25">
      <c r="D25540" s="87"/>
      <c r="J25540" s="88"/>
      <c r="K25540" s="89"/>
      <c r="M25540" s="88"/>
      <c r="O25540" s="90"/>
      <c r="P25540" s="90"/>
      <c r="Q25540" s="90"/>
    </row>
    <row r="25541" spans="4:17" x14ac:dyDescent="0.25">
      <c r="D25541" s="87"/>
      <c r="J25541" s="88"/>
      <c r="K25541" s="89"/>
      <c r="M25541" s="88"/>
      <c r="O25541" s="90"/>
      <c r="P25541" s="90"/>
      <c r="Q25541" s="90"/>
    </row>
    <row r="25542" spans="4:17" x14ac:dyDescent="0.25">
      <c r="D25542" s="87"/>
      <c r="J25542" s="88"/>
      <c r="K25542" s="89"/>
      <c r="M25542" s="88"/>
      <c r="O25542" s="90"/>
      <c r="P25542" s="90"/>
      <c r="Q25542" s="90"/>
    </row>
    <row r="25543" spans="4:17" x14ac:dyDescent="0.25">
      <c r="D25543" s="87"/>
      <c r="J25543" s="88"/>
      <c r="K25543" s="89"/>
      <c r="M25543" s="88"/>
      <c r="O25543" s="90"/>
      <c r="P25543" s="90"/>
      <c r="Q25543" s="90"/>
    </row>
    <row r="25544" spans="4:17" x14ac:dyDescent="0.25">
      <c r="D25544" s="87"/>
      <c r="J25544" s="88"/>
      <c r="K25544" s="89"/>
      <c r="M25544" s="88"/>
      <c r="O25544" s="90"/>
      <c r="P25544" s="90"/>
      <c r="Q25544" s="90"/>
    </row>
    <row r="25545" spans="4:17" x14ac:dyDescent="0.25">
      <c r="D25545" s="87"/>
      <c r="J25545" s="88"/>
      <c r="K25545" s="89"/>
      <c r="M25545" s="88"/>
      <c r="O25545" s="90"/>
      <c r="P25545" s="90"/>
      <c r="Q25545" s="90"/>
    </row>
    <row r="25546" spans="4:17" x14ac:dyDescent="0.25">
      <c r="D25546" s="87"/>
      <c r="J25546" s="88"/>
      <c r="K25546" s="89"/>
      <c r="M25546" s="88"/>
      <c r="O25546" s="90"/>
      <c r="P25546" s="90"/>
      <c r="Q25546" s="90"/>
    </row>
    <row r="25547" spans="4:17" x14ac:dyDescent="0.25">
      <c r="D25547" s="87"/>
      <c r="J25547" s="88"/>
      <c r="K25547" s="89"/>
      <c r="M25547" s="88"/>
      <c r="O25547" s="90"/>
      <c r="P25547" s="90"/>
      <c r="Q25547" s="90"/>
    </row>
    <row r="25548" spans="4:17" x14ac:dyDescent="0.25">
      <c r="D25548" s="87"/>
      <c r="J25548" s="88"/>
      <c r="K25548" s="89"/>
      <c r="M25548" s="88"/>
      <c r="O25548" s="90"/>
      <c r="P25548" s="90"/>
      <c r="Q25548" s="90"/>
    </row>
    <row r="25549" spans="4:17" x14ac:dyDescent="0.25">
      <c r="D25549" s="87"/>
      <c r="J25549" s="88"/>
      <c r="K25549" s="89"/>
      <c r="M25549" s="88"/>
      <c r="O25549" s="90"/>
      <c r="P25549" s="90"/>
      <c r="Q25549" s="90"/>
    </row>
    <row r="25550" spans="4:17" x14ac:dyDescent="0.25">
      <c r="D25550" s="87"/>
      <c r="J25550" s="88"/>
      <c r="K25550" s="89"/>
      <c r="M25550" s="88"/>
      <c r="O25550" s="90"/>
      <c r="P25550" s="90"/>
      <c r="Q25550" s="90"/>
    </row>
    <row r="25551" spans="4:17" x14ac:dyDescent="0.25">
      <c r="D25551" s="87"/>
      <c r="J25551" s="88"/>
      <c r="K25551" s="89"/>
      <c r="M25551" s="88"/>
      <c r="O25551" s="90"/>
      <c r="P25551" s="90"/>
      <c r="Q25551" s="90"/>
    </row>
    <row r="25552" spans="4:17" x14ac:dyDescent="0.25">
      <c r="D25552" s="87"/>
      <c r="J25552" s="88"/>
      <c r="K25552" s="89"/>
      <c r="M25552" s="88"/>
      <c r="O25552" s="90"/>
      <c r="P25552" s="90"/>
      <c r="Q25552" s="90"/>
    </row>
    <row r="25553" spans="4:17" x14ac:dyDescent="0.25">
      <c r="D25553" s="87"/>
      <c r="J25553" s="88"/>
      <c r="K25553" s="89"/>
      <c r="M25553" s="88"/>
      <c r="O25553" s="90"/>
      <c r="P25553" s="90"/>
      <c r="Q25553" s="90"/>
    </row>
    <row r="25554" spans="4:17" x14ac:dyDescent="0.25">
      <c r="D25554" s="87"/>
      <c r="J25554" s="88"/>
      <c r="K25554" s="89"/>
      <c r="M25554" s="88"/>
      <c r="O25554" s="90"/>
      <c r="P25554" s="90"/>
      <c r="Q25554" s="90"/>
    </row>
    <row r="25555" spans="4:17" x14ac:dyDescent="0.25">
      <c r="D25555" s="87"/>
      <c r="J25555" s="88"/>
      <c r="K25555" s="89"/>
      <c r="M25555" s="88"/>
      <c r="O25555" s="90"/>
      <c r="P25555" s="90"/>
      <c r="Q25555" s="90"/>
    </row>
    <row r="25556" spans="4:17" x14ac:dyDescent="0.25">
      <c r="D25556" s="87"/>
      <c r="J25556" s="88"/>
      <c r="K25556" s="89"/>
      <c r="M25556" s="88"/>
      <c r="O25556" s="90"/>
      <c r="P25556" s="90"/>
      <c r="Q25556" s="90"/>
    </row>
    <row r="25557" spans="4:17" x14ac:dyDescent="0.25">
      <c r="D25557" s="87"/>
      <c r="J25557" s="88"/>
      <c r="K25557" s="89"/>
      <c r="M25557" s="88"/>
      <c r="O25557" s="90"/>
      <c r="P25557" s="90"/>
      <c r="Q25557" s="90"/>
    </row>
    <row r="25558" spans="4:17" x14ac:dyDescent="0.25">
      <c r="D25558" s="87"/>
      <c r="J25558" s="88"/>
      <c r="K25558" s="89"/>
      <c r="M25558" s="88"/>
      <c r="O25558" s="90"/>
      <c r="P25558" s="90"/>
      <c r="Q25558" s="90"/>
    </row>
    <row r="25559" spans="4:17" x14ac:dyDescent="0.25">
      <c r="D25559" s="87"/>
      <c r="J25559" s="88"/>
      <c r="K25559" s="89"/>
      <c r="M25559" s="88"/>
      <c r="O25559" s="90"/>
      <c r="P25559" s="90"/>
      <c r="Q25559" s="90"/>
    </row>
    <row r="25560" spans="4:17" x14ac:dyDescent="0.25">
      <c r="D25560" s="87"/>
      <c r="J25560" s="88"/>
      <c r="K25560" s="89"/>
      <c r="M25560" s="88"/>
      <c r="O25560" s="90"/>
      <c r="P25560" s="90"/>
      <c r="Q25560" s="90"/>
    </row>
    <row r="25561" spans="4:17" x14ac:dyDescent="0.25">
      <c r="D25561" s="87"/>
      <c r="J25561" s="88"/>
      <c r="K25561" s="89"/>
      <c r="M25561" s="88"/>
      <c r="O25561" s="90"/>
      <c r="P25561" s="90"/>
      <c r="Q25561" s="90"/>
    </row>
    <row r="25562" spans="4:17" x14ac:dyDescent="0.25">
      <c r="D25562" s="87"/>
      <c r="J25562" s="88"/>
      <c r="K25562" s="89"/>
      <c r="M25562" s="88"/>
      <c r="O25562" s="90"/>
      <c r="P25562" s="90"/>
      <c r="Q25562" s="90"/>
    </row>
    <row r="25563" spans="4:17" x14ac:dyDescent="0.25">
      <c r="D25563" s="87"/>
      <c r="J25563" s="88"/>
      <c r="K25563" s="89"/>
      <c r="M25563" s="88"/>
      <c r="O25563" s="90"/>
      <c r="P25563" s="90"/>
      <c r="Q25563" s="90"/>
    </row>
    <row r="25564" spans="4:17" x14ac:dyDescent="0.25">
      <c r="D25564" s="87"/>
      <c r="J25564" s="88"/>
      <c r="K25564" s="89"/>
      <c r="M25564" s="88"/>
      <c r="O25564" s="90"/>
      <c r="P25564" s="90"/>
      <c r="Q25564" s="90"/>
    </row>
    <row r="25565" spans="4:17" x14ac:dyDescent="0.25">
      <c r="D25565" s="87"/>
      <c r="J25565" s="88"/>
      <c r="K25565" s="89"/>
      <c r="M25565" s="88"/>
      <c r="O25565" s="90"/>
      <c r="P25565" s="90"/>
      <c r="Q25565" s="90"/>
    </row>
    <row r="25566" spans="4:17" x14ac:dyDescent="0.25">
      <c r="D25566" s="87"/>
      <c r="J25566" s="88"/>
      <c r="K25566" s="89"/>
      <c r="M25566" s="88"/>
      <c r="O25566" s="90"/>
      <c r="P25566" s="90"/>
      <c r="Q25566" s="90"/>
    </row>
    <row r="25567" spans="4:17" x14ac:dyDescent="0.25">
      <c r="D25567" s="87"/>
      <c r="J25567" s="88"/>
      <c r="K25567" s="89"/>
      <c r="M25567" s="88"/>
      <c r="O25567" s="90"/>
      <c r="P25567" s="90"/>
      <c r="Q25567" s="90"/>
    </row>
    <row r="25568" spans="4:17" x14ac:dyDescent="0.25">
      <c r="D25568" s="87"/>
      <c r="J25568" s="88"/>
      <c r="K25568" s="89"/>
      <c r="M25568" s="88"/>
      <c r="O25568" s="90"/>
      <c r="P25568" s="90"/>
      <c r="Q25568" s="90"/>
    </row>
    <row r="25569" spans="4:17" x14ac:dyDescent="0.25">
      <c r="D25569" s="87"/>
      <c r="J25569" s="88"/>
      <c r="K25569" s="89"/>
      <c r="M25569" s="88"/>
      <c r="O25569" s="90"/>
      <c r="P25569" s="90"/>
      <c r="Q25569" s="90"/>
    </row>
    <row r="25570" spans="4:17" x14ac:dyDescent="0.25">
      <c r="D25570" s="87"/>
      <c r="J25570" s="88"/>
      <c r="K25570" s="89"/>
      <c r="M25570" s="88"/>
      <c r="O25570" s="90"/>
      <c r="P25570" s="90"/>
      <c r="Q25570" s="90"/>
    </row>
    <row r="25571" spans="4:17" x14ac:dyDescent="0.25">
      <c r="D25571" s="87"/>
      <c r="J25571" s="88"/>
      <c r="K25571" s="89"/>
      <c r="M25571" s="88"/>
      <c r="O25571" s="90"/>
      <c r="P25571" s="90"/>
      <c r="Q25571" s="90"/>
    </row>
    <row r="25572" spans="4:17" x14ac:dyDescent="0.25">
      <c r="D25572" s="87"/>
      <c r="J25572" s="88"/>
      <c r="K25572" s="89"/>
      <c r="M25572" s="88"/>
      <c r="O25572" s="90"/>
      <c r="P25572" s="90"/>
      <c r="Q25572" s="90"/>
    </row>
    <row r="25573" spans="4:17" x14ac:dyDescent="0.25">
      <c r="D25573" s="87"/>
      <c r="J25573" s="88"/>
      <c r="K25573" s="89"/>
      <c r="M25573" s="88"/>
      <c r="O25573" s="90"/>
      <c r="P25573" s="90"/>
      <c r="Q25573" s="90"/>
    </row>
    <row r="25574" spans="4:17" x14ac:dyDescent="0.25">
      <c r="D25574" s="87"/>
      <c r="J25574" s="88"/>
      <c r="K25574" s="89"/>
      <c r="M25574" s="88"/>
      <c r="O25574" s="90"/>
      <c r="P25574" s="90"/>
      <c r="Q25574" s="90"/>
    </row>
    <row r="25575" spans="4:17" x14ac:dyDescent="0.25">
      <c r="D25575" s="87"/>
      <c r="J25575" s="88"/>
      <c r="K25575" s="89"/>
      <c r="M25575" s="88"/>
      <c r="O25575" s="90"/>
      <c r="P25575" s="90"/>
      <c r="Q25575" s="90"/>
    </row>
    <row r="25576" spans="4:17" x14ac:dyDescent="0.25">
      <c r="D25576" s="87"/>
      <c r="J25576" s="88"/>
      <c r="K25576" s="89"/>
      <c r="M25576" s="88"/>
      <c r="O25576" s="90"/>
      <c r="P25576" s="90"/>
      <c r="Q25576" s="90"/>
    </row>
    <row r="25577" spans="4:17" x14ac:dyDescent="0.25">
      <c r="D25577" s="87"/>
      <c r="J25577" s="88"/>
      <c r="K25577" s="89"/>
      <c r="M25577" s="88"/>
      <c r="O25577" s="90"/>
      <c r="P25577" s="90"/>
      <c r="Q25577" s="90"/>
    </row>
    <row r="25578" spans="4:17" x14ac:dyDescent="0.25">
      <c r="D25578" s="87"/>
      <c r="J25578" s="88"/>
      <c r="K25578" s="89"/>
      <c r="M25578" s="88"/>
      <c r="O25578" s="90"/>
      <c r="P25578" s="90"/>
      <c r="Q25578" s="90"/>
    </row>
    <row r="25579" spans="4:17" x14ac:dyDescent="0.25">
      <c r="D25579" s="87"/>
      <c r="J25579" s="88"/>
      <c r="K25579" s="89"/>
      <c r="M25579" s="88"/>
      <c r="O25579" s="90"/>
      <c r="P25579" s="90"/>
      <c r="Q25579" s="90"/>
    </row>
    <row r="25580" spans="4:17" x14ac:dyDescent="0.25">
      <c r="D25580" s="87"/>
      <c r="J25580" s="88"/>
      <c r="K25580" s="89"/>
      <c r="M25580" s="88"/>
      <c r="O25580" s="90"/>
      <c r="P25580" s="90"/>
      <c r="Q25580" s="90"/>
    </row>
    <row r="25581" spans="4:17" x14ac:dyDescent="0.25">
      <c r="D25581" s="87"/>
      <c r="J25581" s="88"/>
      <c r="K25581" s="89"/>
      <c r="M25581" s="88"/>
      <c r="O25581" s="90"/>
      <c r="P25581" s="90"/>
      <c r="Q25581" s="90"/>
    </row>
    <row r="25582" spans="4:17" x14ac:dyDescent="0.25">
      <c r="D25582" s="87"/>
      <c r="J25582" s="88"/>
      <c r="K25582" s="89"/>
      <c r="M25582" s="88"/>
      <c r="O25582" s="90"/>
      <c r="P25582" s="90"/>
      <c r="Q25582" s="90"/>
    </row>
    <row r="25583" spans="4:17" x14ac:dyDescent="0.25">
      <c r="D25583" s="87"/>
      <c r="J25583" s="88"/>
      <c r="K25583" s="89"/>
      <c r="M25583" s="88"/>
      <c r="O25583" s="90"/>
      <c r="P25583" s="90"/>
      <c r="Q25583" s="90"/>
    </row>
    <row r="25584" spans="4:17" x14ac:dyDescent="0.25">
      <c r="D25584" s="87"/>
      <c r="J25584" s="88"/>
      <c r="K25584" s="89"/>
      <c r="M25584" s="88"/>
      <c r="O25584" s="90"/>
      <c r="P25584" s="90"/>
      <c r="Q25584" s="90"/>
    </row>
    <row r="25585" spans="4:17" x14ac:dyDescent="0.25">
      <c r="D25585" s="87"/>
      <c r="J25585" s="88"/>
      <c r="K25585" s="89"/>
      <c r="M25585" s="88"/>
      <c r="O25585" s="90"/>
      <c r="P25585" s="90"/>
      <c r="Q25585" s="90"/>
    </row>
    <row r="25586" spans="4:17" x14ac:dyDescent="0.25">
      <c r="D25586" s="87"/>
      <c r="J25586" s="88"/>
      <c r="K25586" s="89"/>
      <c r="M25586" s="88"/>
      <c r="O25586" s="90"/>
      <c r="P25586" s="90"/>
      <c r="Q25586" s="90"/>
    </row>
    <row r="25587" spans="4:17" x14ac:dyDescent="0.25">
      <c r="D25587" s="87"/>
      <c r="J25587" s="88"/>
      <c r="K25587" s="89"/>
      <c r="M25587" s="88"/>
      <c r="O25587" s="90"/>
      <c r="P25587" s="90"/>
      <c r="Q25587" s="90"/>
    </row>
    <row r="25588" spans="4:17" x14ac:dyDescent="0.25">
      <c r="D25588" s="87"/>
      <c r="J25588" s="88"/>
      <c r="K25588" s="89"/>
      <c r="M25588" s="88"/>
      <c r="O25588" s="90"/>
      <c r="P25588" s="90"/>
      <c r="Q25588" s="90"/>
    </row>
    <row r="25589" spans="4:17" x14ac:dyDescent="0.25">
      <c r="D25589" s="87"/>
      <c r="J25589" s="88"/>
      <c r="K25589" s="89"/>
      <c r="M25589" s="88"/>
      <c r="O25589" s="90"/>
      <c r="P25589" s="90"/>
      <c r="Q25589" s="90"/>
    </row>
    <row r="25590" spans="4:17" x14ac:dyDescent="0.25">
      <c r="D25590" s="87"/>
      <c r="J25590" s="88"/>
      <c r="K25590" s="89"/>
      <c r="M25590" s="88"/>
      <c r="O25590" s="90"/>
      <c r="P25590" s="90"/>
      <c r="Q25590" s="90"/>
    </row>
    <row r="25591" spans="4:17" x14ac:dyDescent="0.25">
      <c r="D25591" s="87"/>
      <c r="J25591" s="88"/>
      <c r="K25591" s="89"/>
      <c r="M25591" s="88"/>
      <c r="O25591" s="90"/>
      <c r="P25591" s="90"/>
      <c r="Q25591" s="90"/>
    </row>
    <row r="25592" spans="4:17" x14ac:dyDescent="0.25">
      <c r="D25592" s="87"/>
      <c r="J25592" s="88"/>
      <c r="K25592" s="89"/>
      <c r="M25592" s="88"/>
      <c r="O25592" s="90"/>
      <c r="P25592" s="90"/>
      <c r="Q25592" s="90"/>
    </row>
    <row r="25593" spans="4:17" x14ac:dyDescent="0.25">
      <c r="D25593" s="87"/>
      <c r="J25593" s="88"/>
      <c r="K25593" s="89"/>
      <c r="M25593" s="88"/>
      <c r="O25593" s="90"/>
      <c r="P25593" s="90"/>
      <c r="Q25593" s="90"/>
    </row>
    <row r="25594" spans="4:17" x14ac:dyDescent="0.25">
      <c r="D25594" s="87"/>
      <c r="J25594" s="88"/>
      <c r="K25594" s="89"/>
      <c r="M25594" s="88"/>
      <c r="O25594" s="90"/>
      <c r="P25594" s="90"/>
      <c r="Q25594" s="90"/>
    </row>
    <row r="25595" spans="4:17" x14ac:dyDescent="0.25">
      <c r="D25595" s="87"/>
      <c r="J25595" s="88"/>
      <c r="K25595" s="89"/>
      <c r="M25595" s="88"/>
      <c r="O25595" s="90"/>
      <c r="P25595" s="90"/>
      <c r="Q25595" s="90"/>
    </row>
    <row r="25596" spans="4:17" x14ac:dyDescent="0.25">
      <c r="D25596" s="87"/>
      <c r="J25596" s="88"/>
      <c r="K25596" s="89"/>
      <c r="M25596" s="88"/>
      <c r="O25596" s="90"/>
      <c r="P25596" s="90"/>
      <c r="Q25596" s="90"/>
    </row>
    <row r="25597" spans="4:17" x14ac:dyDescent="0.25">
      <c r="D25597" s="87"/>
      <c r="J25597" s="88"/>
      <c r="K25597" s="89"/>
      <c r="M25597" s="88"/>
      <c r="O25597" s="90"/>
      <c r="P25597" s="90"/>
      <c r="Q25597" s="90"/>
    </row>
    <row r="25598" spans="4:17" x14ac:dyDescent="0.25">
      <c r="D25598" s="87"/>
      <c r="J25598" s="88"/>
      <c r="K25598" s="89"/>
      <c r="M25598" s="88"/>
      <c r="O25598" s="90"/>
      <c r="P25598" s="90"/>
      <c r="Q25598" s="90"/>
    </row>
    <row r="25599" spans="4:17" x14ac:dyDescent="0.25">
      <c r="D25599" s="87"/>
      <c r="J25599" s="88"/>
      <c r="K25599" s="89"/>
      <c r="M25599" s="88"/>
      <c r="O25599" s="90"/>
      <c r="P25599" s="90"/>
      <c r="Q25599" s="90"/>
    </row>
    <row r="25600" spans="4:17" x14ac:dyDescent="0.25">
      <c r="D25600" s="87"/>
      <c r="J25600" s="88"/>
      <c r="K25600" s="89"/>
      <c r="M25600" s="88"/>
      <c r="O25600" s="90"/>
      <c r="P25600" s="90"/>
      <c r="Q25600" s="90"/>
    </row>
    <row r="25601" spans="4:17" x14ac:dyDescent="0.25">
      <c r="D25601" s="87"/>
      <c r="J25601" s="88"/>
      <c r="K25601" s="89"/>
      <c r="M25601" s="88"/>
      <c r="O25601" s="90"/>
      <c r="P25601" s="90"/>
      <c r="Q25601" s="90"/>
    </row>
    <row r="25602" spans="4:17" x14ac:dyDescent="0.25">
      <c r="D25602" s="87"/>
      <c r="J25602" s="88"/>
      <c r="K25602" s="89"/>
      <c r="M25602" s="88"/>
      <c r="O25602" s="90"/>
      <c r="P25602" s="90"/>
      <c r="Q25602" s="90"/>
    </row>
    <row r="25603" spans="4:17" x14ac:dyDescent="0.25">
      <c r="D25603" s="87"/>
      <c r="J25603" s="88"/>
      <c r="K25603" s="89"/>
      <c r="M25603" s="88"/>
      <c r="O25603" s="90"/>
      <c r="P25603" s="90"/>
      <c r="Q25603" s="90"/>
    </row>
    <row r="25604" spans="4:17" x14ac:dyDescent="0.25">
      <c r="D25604" s="87"/>
      <c r="J25604" s="88"/>
      <c r="K25604" s="89"/>
      <c r="M25604" s="88"/>
      <c r="O25604" s="90"/>
      <c r="P25604" s="90"/>
      <c r="Q25604" s="90"/>
    </row>
    <row r="25605" spans="4:17" x14ac:dyDescent="0.25">
      <c r="D25605" s="87"/>
      <c r="J25605" s="88"/>
      <c r="K25605" s="89"/>
      <c r="M25605" s="88"/>
      <c r="O25605" s="90"/>
      <c r="P25605" s="90"/>
      <c r="Q25605" s="90"/>
    </row>
    <row r="25606" spans="4:17" x14ac:dyDescent="0.25">
      <c r="D25606" s="87"/>
      <c r="J25606" s="88"/>
      <c r="K25606" s="89"/>
      <c r="M25606" s="88"/>
      <c r="O25606" s="90"/>
      <c r="P25606" s="90"/>
      <c r="Q25606" s="90"/>
    </row>
    <row r="25607" spans="4:17" x14ac:dyDescent="0.25">
      <c r="D25607" s="87"/>
      <c r="J25607" s="88"/>
      <c r="K25607" s="89"/>
      <c r="M25607" s="88"/>
      <c r="O25607" s="90"/>
      <c r="P25607" s="90"/>
      <c r="Q25607" s="90"/>
    </row>
    <row r="25608" spans="4:17" x14ac:dyDescent="0.25">
      <c r="D25608" s="87"/>
      <c r="J25608" s="88"/>
      <c r="K25608" s="89"/>
      <c r="M25608" s="88"/>
      <c r="O25608" s="90"/>
      <c r="P25608" s="90"/>
      <c r="Q25608" s="90"/>
    </row>
    <row r="25609" spans="4:17" x14ac:dyDescent="0.25">
      <c r="D25609" s="87"/>
      <c r="J25609" s="88"/>
      <c r="K25609" s="89"/>
      <c r="M25609" s="88"/>
      <c r="O25609" s="90"/>
      <c r="P25609" s="90"/>
      <c r="Q25609" s="90"/>
    </row>
    <row r="25610" spans="4:17" x14ac:dyDescent="0.25">
      <c r="D25610" s="87"/>
      <c r="J25610" s="88"/>
      <c r="K25610" s="89"/>
      <c r="M25610" s="88"/>
      <c r="O25610" s="90"/>
      <c r="P25610" s="90"/>
      <c r="Q25610" s="90"/>
    </row>
    <row r="25611" spans="4:17" x14ac:dyDescent="0.25">
      <c r="D25611" s="87"/>
      <c r="J25611" s="88"/>
      <c r="K25611" s="89"/>
      <c r="M25611" s="88"/>
      <c r="O25611" s="90"/>
      <c r="P25611" s="90"/>
      <c r="Q25611" s="90"/>
    </row>
    <row r="25612" spans="4:17" x14ac:dyDescent="0.25">
      <c r="D25612" s="87"/>
      <c r="J25612" s="88"/>
      <c r="K25612" s="89"/>
      <c r="M25612" s="88"/>
      <c r="O25612" s="90"/>
      <c r="P25612" s="90"/>
      <c r="Q25612" s="90"/>
    </row>
    <row r="25613" spans="4:17" x14ac:dyDescent="0.25">
      <c r="D25613" s="87"/>
      <c r="J25613" s="88"/>
      <c r="K25613" s="89"/>
      <c r="M25613" s="88"/>
      <c r="O25613" s="90"/>
      <c r="P25613" s="90"/>
      <c r="Q25613" s="90"/>
    </row>
    <row r="25614" spans="4:17" x14ac:dyDescent="0.25">
      <c r="D25614" s="87"/>
      <c r="J25614" s="88"/>
      <c r="K25614" s="89"/>
      <c r="M25614" s="88"/>
      <c r="O25614" s="90"/>
      <c r="P25614" s="90"/>
      <c r="Q25614" s="90"/>
    </row>
    <row r="25615" spans="4:17" x14ac:dyDescent="0.25">
      <c r="D25615" s="87"/>
      <c r="J25615" s="88"/>
      <c r="K25615" s="89"/>
      <c r="M25615" s="88"/>
      <c r="O25615" s="90"/>
      <c r="P25615" s="90"/>
      <c r="Q25615" s="90"/>
    </row>
    <row r="25616" spans="4:17" x14ac:dyDescent="0.25">
      <c r="D25616" s="87"/>
      <c r="J25616" s="88"/>
      <c r="K25616" s="89"/>
      <c r="M25616" s="88"/>
      <c r="O25616" s="90"/>
      <c r="P25616" s="90"/>
      <c r="Q25616" s="90"/>
    </row>
    <row r="25617" spans="4:17" x14ac:dyDescent="0.25">
      <c r="D25617" s="87"/>
      <c r="J25617" s="88"/>
      <c r="K25617" s="89"/>
      <c r="M25617" s="88"/>
      <c r="O25617" s="90"/>
      <c r="P25617" s="90"/>
      <c r="Q25617" s="90"/>
    </row>
    <row r="25618" spans="4:17" x14ac:dyDescent="0.25">
      <c r="D25618" s="87"/>
      <c r="J25618" s="88"/>
      <c r="K25618" s="89"/>
      <c r="M25618" s="88"/>
      <c r="O25618" s="90"/>
      <c r="P25618" s="90"/>
      <c r="Q25618" s="90"/>
    </row>
    <row r="25619" spans="4:17" x14ac:dyDescent="0.25">
      <c r="D25619" s="87"/>
      <c r="J25619" s="88"/>
      <c r="K25619" s="89"/>
      <c r="M25619" s="88"/>
      <c r="O25619" s="90"/>
      <c r="P25619" s="90"/>
      <c r="Q25619" s="90"/>
    </row>
    <row r="25620" spans="4:17" x14ac:dyDescent="0.25">
      <c r="D25620" s="87"/>
      <c r="J25620" s="88"/>
      <c r="K25620" s="89"/>
      <c r="M25620" s="88"/>
      <c r="O25620" s="90"/>
      <c r="P25620" s="90"/>
      <c r="Q25620" s="90"/>
    </row>
    <row r="25621" spans="4:17" x14ac:dyDescent="0.25">
      <c r="D25621" s="87"/>
      <c r="J25621" s="88"/>
      <c r="K25621" s="89"/>
      <c r="M25621" s="88"/>
      <c r="O25621" s="90"/>
      <c r="P25621" s="90"/>
      <c r="Q25621" s="90"/>
    </row>
    <row r="25622" spans="4:17" x14ac:dyDescent="0.25">
      <c r="D25622" s="87"/>
      <c r="J25622" s="88"/>
      <c r="K25622" s="89"/>
      <c r="M25622" s="88"/>
      <c r="O25622" s="90"/>
      <c r="P25622" s="90"/>
      <c r="Q25622" s="90"/>
    </row>
    <row r="25623" spans="4:17" x14ac:dyDescent="0.25">
      <c r="D25623" s="87"/>
      <c r="J25623" s="88"/>
      <c r="K25623" s="89"/>
      <c r="M25623" s="88"/>
      <c r="O25623" s="90"/>
      <c r="P25623" s="90"/>
      <c r="Q25623" s="90"/>
    </row>
    <row r="25624" spans="4:17" x14ac:dyDescent="0.25">
      <c r="D25624" s="87"/>
      <c r="J25624" s="88"/>
      <c r="K25624" s="89"/>
      <c r="M25624" s="88"/>
      <c r="O25624" s="90"/>
      <c r="P25624" s="90"/>
      <c r="Q25624" s="90"/>
    </row>
    <row r="25625" spans="4:17" x14ac:dyDescent="0.25">
      <c r="D25625" s="87"/>
      <c r="J25625" s="88"/>
      <c r="K25625" s="89"/>
      <c r="M25625" s="88"/>
      <c r="O25625" s="90"/>
      <c r="P25625" s="90"/>
      <c r="Q25625" s="90"/>
    </row>
    <row r="25626" spans="4:17" x14ac:dyDescent="0.25">
      <c r="D25626" s="87"/>
      <c r="J25626" s="88"/>
      <c r="K25626" s="89"/>
      <c r="M25626" s="88"/>
      <c r="O25626" s="90"/>
      <c r="P25626" s="90"/>
      <c r="Q25626" s="90"/>
    </row>
    <row r="25627" spans="4:17" x14ac:dyDescent="0.25">
      <c r="D25627" s="87"/>
      <c r="J25627" s="88"/>
      <c r="K25627" s="89"/>
      <c r="M25627" s="88"/>
      <c r="O25627" s="90"/>
      <c r="P25627" s="90"/>
      <c r="Q25627" s="90"/>
    </row>
    <row r="25628" spans="4:17" x14ac:dyDescent="0.25">
      <c r="D25628" s="87"/>
      <c r="J25628" s="88"/>
      <c r="K25628" s="89"/>
      <c r="M25628" s="88"/>
      <c r="O25628" s="90"/>
      <c r="P25628" s="90"/>
      <c r="Q25628" s="90"/>
    </row>
    <row r="25629" spans="4:17" x14ac:dyDescent="0.25">
      <c r="D25629" s="87"/>
      <c r="J25629" s="88"/>
      <c r="K25629" s="89"/>
      <c r="M25629" s="88"/>
      <c r="O25629" s="90"/>
      <c r="P25629" s="90"/>
      <c r="Q25629" s="90"/>
    </row>
    <row r="25630" spans="4:17" x14ac:dyDescent="0.25">
      <c r="D25630" s="87"/>
      <c r="J25630" s="88"/>
      <c r="K25630" s="89"/>
      <c r="M25630" s="88"/>
      <c r="O25630" s="90"/>
      <c r="P25630" s="90"/>
      <c r="Q25630" s="90"/>
    </row>
    <row r="25631" spans="4:17" x14ac:dyDescent="0.25">
      <c r="D25631" s="87"/>
      <c r="J25631" s="88"/>
      <c r="K25631" s="89"/>
      <c r="M25631" s="88"/>
      <c r="O25631" s="90"/>
      <c r="P25631" s="90"/>
      <c r="Q25631" s="90"/>
    </row>
    <row r="25632" spans="4:17" x14ac:dyDescent="0.25">
      <c r="D25632" s="87"/>
      <c r="J25632" s="88"/>
      <c r="K25632" s="89"/>
      <c r="M25632" s="88"/>
      <c r="O25632" s="90"/>
      <c r="P25632" s="90"/>
      <c r="Q25632" s="90"/>
    </row>
    <row r="25633" spans="4:17" x14ac:dyDescent="0.25">
      <c r="D25633" s="87"/>
      <c r="J25633" s="88"/>
      <c r="K25633" s="89"/>
      <c r="M25633" s="88"/>
      <c r="O25633" s="90"/>
      <c r="P25633" s="90"/>
      <c r="Q25633" s="90"/>
    </row>
    <row r="25634" spans="4:17" x14ac:dyDescent="0.25">
      <c r="D25634" s="87"/>
      <c r="J25634" s="88"/>
      <c r="K25634" s="89"/>
      <c r="M25634" s="88"/>
      <c r="O25634" s="90"/>
      <c r="P25634" s="90"/>
      <c r="Q25634" s="90"/>
    </row>
    <row r="25635" spans="4:17" x14ac:dyDescent="0.25">
      <c r="D25635" s="87"/>
      <c r="J25635" s="88"/>
      <c r="K25635" s="89"/>
      <c r="M25635" s="88"/>
      <c r="O25635" s="90"/>
      <c r="P25635" s="90"/>
      <c r="Q25635" s="90"/>
    </row>
    <row r="25636" spans="4:17" x14ac:dyDescent="0.25">
      <c r="D25636" s="87"/>
      <c r="J25636" s="88"/>
      <c r="K25636" s="89"/>
      <c r="M25636" s="88"/>
      <c r="O25636" s="90"/>
      <c r="P25636" s="90"/>
      <c r="Q25636" s="90"/>
    </row>
    <row r="25637" spans="4:17" x14ac:dyDescent="0.25">
      <c r="D25637" s="87"/>
      <c r="J25637" s="88"/>
      <c r="K25637" s="89"/>
      <c r="M25637" s="88"/>
      <c r="O25637" s="90"/>
      <c r="P25637" s="90"/>
      <c r="Q25637" s="90"/>
    </row>
    <row r="25638" spans="4:17" x14ac:dyDescent="0.25">
      <c r="D25638" s="87"/>
      <c r="J25638" s="88"/>
      <c r="K25638" s="89"/>
      <c r="M25638" s="88"/>
      <c r="O25638" s="90"/>
      <c r="P25638" s="90"/>
      <c r="Q25638" s="90"/>
    </row>
    <row r="25639" spans="4:17" x14ac:dyDescent="0.25">
      <c r="D25639" s="87"/>
      <c r="J25639" s="88"/>
      <c r="K25639" s="89"/>
      <c r="M25639" s="88"/>
      <c r="O25639" s="90"/>
      <c r="P25639" s="90"/>
      <c r="Q25639" s="90"/>
    </row>
    <row r="25640" spans="4:17" x14ac:dyDescent="0.25">
      <c r="D25640" s="87"/>
      <c r="J25640" s="88"/>
      <c r="K25640" s="89"/>
      <c r="M25640" s="88"/>
      <c r="O25640" s="90"/>
      <c r="P25640" s="90"/>
      <c r="Q25640" s="90"/>
    </row>
    <row r="25641" spans="4:17" x14ac:dyDescent="0.25">
      <c r="D25641" s="87"/>
      <c r="J25641" s="88"/>
      <c r="K25641" s="89"/>
      <c r="M25641" s="88"/>
      <c r="O25641" s="90"/>
      <c r="P25641" s="90"/>
      <c r="Q25641" s="90"/>
    </row>
    <row r="25642" spans="4:17" x14ac:dyDescent="0.25">
      <c r="D25642" s="87"/>
      <c r="J25642" s="88"/>
      <c r="K25642" s="89"/>
      <c r="M25642" s="88"/>
      <c r="O25642" s="90"/>
      <c r="P25642" s="90"/>
      <c r="Q25642" s="90"/>
    </row>
    <row r="25643" spans="4:17" x14ac:dyDescent="0.25">
      <c r="D25643" s="87"/>
      <c r="J25643" s="88"/>
      <c r="K25643" s="89"/>
      <c r="M25643" s="88"/>
      <c r="O25643" s="90"/>
      <c r="P25643" s="90"/>
      <c r="Q25643" s="90"/>
    </row>
    <row r="25644" spans="4:17" x14ac:dyDescent="0.25">
      <c r="D25644" s="87"/>
      <c r="J25644" s="88"/>
      <c r="K25644" s="89"/>
      <c r="M25644" s="88"/>
      <c r="O25644" s="90"/>
      <c r="P25644" s="90"/>
      <c r="Q25644" s="90"/>
    </row>
    <row r="25645" spans="4:17" x14ac:dyDescent="0.25">
      <c r="D25645" s="87"/>
      <c r="J25645" s="88"/>
      <c r="K25645" s="89"/>
      <c r="M25645" s="88"/>
      <c r="O25645" s="90"/>
      <c r="P25645" s="90"/>
      <c r="Q25645" s="90"/>
    </row>
    <row r="25646" spans="4:17" x14ac:dyDescent="0.25">
      <c r="D25646" s="87"/>
      <c r="J25646" s="88"/>
      <c r="K25646" s="89"/>
      <c r="M25646" s="88"/>
      <c r="O25646" s="90"/>
      <c r="P25646" s="90"/>
      <c r="Q25646" s="90"/>
    </row>
    <row r="25647" spans="4:17" x14ac:dyDescent="0.25">
      <c r="D25647" s="87"/>
      <c r="J25647" s="88"/>
      <c r="K25647" s="89"/>
      <c r="M25647" s="88"/>
      <c r="O25647" s="90"/>
      <c r="P25647" s="90"/>
      <c r="Q25647" s="90"/>
    </row>
    <row r="25648" spans="4:17" x14ac:dyDescent="0.25">
      <c r="D25648" s="87"/>
      <c r="J25648" s="88"/>
      <c r="K25648" s="89"/>
      <c r="M25648" s="88"/>
      <c r="O25648" s="90"/>
      <c r="P25648" s="90"/>
      <c r="Q25648" s="90"/>
    </row>
    <row r="25649" spans="4:17" x14ac:dyDescent="0.25">
      <c r="D25649" s="87"/>
      <c r="J25649" s="88"/>
      <c r="K25649" s="89"/>
      <c r="M25649" s="88"/>
      <c r="O25649" s="90"/>
      <c r="P25649" s="90"/>
      <c r="Q25649" s="90"/>
    </row>
    <row r="25650" spans="4:17" x14ac:dyDescent="0.25">
      <c r="D25650" s="87"/>
      <c r="J25650" s="88"/>
      <c r="K25650" s="89"/>
      <c r="M25650" s="88"/>
      <c r="O25650" s="90"/>
      <c r="P25650" s="90"/>
      <c r="Q25650" s="90"/>
    </row>
    <row r="25651" spans="4:17" x14ac:dyDescent="0.25">
      <c r="D25651" s="87"/>
      <c r="J25651" s="88"/>
      <c r="K25651" s="89"/>
      <c r="M25651" s="88"/>
      <c r="O25651" s="90"/>
      <c r="P25651" s="90"/>
      <c r="Q25651" s="90"/>
    </row>
    <row r="25652" spans="4:17" x14ac:dyDescent="0.25">
      <c r="D25652" s="87"/>
      <c r="J25652" s="88"/>
      <c r="K25652" s="89"/>
      <c r="M25652" s="88"/>
      <c r="O25652" s="90"/>
      <c r="P25652" s="90"/>
      <c r="Q25652" s="90"/>
    </row>
    <row r="25653" spans="4:17" x14ac:dyDescent="0.25">
      <c r="D25653" s="87"/>
      <c r="J25653" s="88"/>
      <c r="K25653" s="89"/>
      <c r="M25653" s="88"/>
      <c r="O25653" s="90"/>
      <c r="P25653" s="90"/>
      <c r="Q25653" s="90"/>
    </row>
    <row r="25654" spans="4:17" x14ac:dyDescent="0.25">
      <c r="D25654" s="87"/>
      <c r="J25654" s="88"/>
      <c r="K25654" s="89"/>
      <c r="M25654" s="88"/>
      <c r="O25654" s="90"/>
      <c r="P25654" s="90"/>
      <c r="Q25654" s="90"/>
    </row>
    <row r="25655" spans="4:17" x14ac:dyDescent="0.25">
      <c r="D25655" s="87"/>
      <c r="J25655" s="88"/>
      <c r="K25655" s="89"/>
      <c r="M25655" s="88"/>
      <c r="O25655" s="90"/>
      <c r="P25655" s="90"/>
      <c r="Q25655" s="90"/>
    </row>
    <row r="25656" spans="4:17" x14ac:dyDescent="0.25">
      <c r="D25656" s="87"/>
      <c r="J25656" s="88"/>
      <c r="K25656" s="89"/>
      <c r="M25656" s="88"/>
      <c r="O25656" s="90"/>
      <c r="P25656" s="90"/>
      <c r="Q25656" s="90"/>
    </row>
    <row r="25657" spans="4:17" x14ac:dyDescent="0.25">
      <c r="D25657" s="87"/>
      <c r="J25657" s="88"/>
      <c r="K25657" s="89"/>
      <c r="M25657" s="88"/>
      <c r="O25657" s="90"/>
      <c r="P25657" s="90"/>
      <c r="Q25657" s="90"/>
    </row>
    <row r="25658" spans="4:17" x14ac:dyDescent="0.25">
      <c r="D25658" s="87"/>
      <c r="J25658" s="88"/>
      <c r="K25658" s="89"/>
      <c r="M25658" s="88"/>
      <c r="O25658" s="90"/>
      <c r="P25658" s="90"/>
      <c r="Q25658" s="90"/>
    </row>
    <row r="25659" spans="4:17" x14ac:dyDescent="0.25">
      <c r="D25659" s="87"/>
      <c r="J25659" s="88"/>
      <c r="K25659" s="89"/>
      <c r="M25659" s="88"/>
      <c r="O25659" s="90"/>
      <c r="P25659" s="90"/>
      <c r="Q25659" s="90"/>
    </row>
    <row r="25660" spans="4:17" x14ac:dyDescent="0.25">
      <c r="D25660" s="87"/>
      <c r="J25660" s="88"/>
      <c r="K25660" s="89"/>
      <c r="M25660" s="88"/>
      <c r="O25660" s="90"/>
      <c r="P25660" s="90"/>
      <c r="Q25660" s="90"/>
    </row>
    <row r="25661" spans="4:17" x14ac:dyDescent="0.25">
      <c r="D25661" s="87"/>
      <c r="J25661" s="88"/>
      <c r="K25661" s="89"/>
      <c r="M25661" s="88"/>
      <c r="O25661" s="90"/>
      <c r="P25661" s="90"/>
      <c r="Q25661" s="90"/>
    </row>
    <row r="25662" spans="4:17" x14ac:dyDescent="0.25">
      <c r="D25662" s="87"/>
      <c r="J25662" s="88"/>
      <c r="K25662" s="89"/>
      <c r="M25662" s="88"/>
      <c r="O25662" s="90"/>
      <c r="P25662" s="90"/>
      <c r="Q25662" s="90"/>
    </row>
    <row r="25663" spans="4:17" x14ac:dyDescent="0.25">
      <c r="D25663" s="87"/>
      <c r="J25663" s="88"/>
      <c r="K25663" s="89"/>
      <c r="M25663" s="88"/>
      <c r="O25663" s="90"/>
      <c r="P25663" s="90"/>
      <c r="Q25663" s="90"/>
    </row>
    <row r="25664" spans="4:17" x14ac:dyDescent="0.25">
      <c r="D25664" s="87"/>
      <c r="J25664" s="88"/>
      <c r="K25664" s="89"/>
      <c r="M25664" s="88"/>
      <c r="O25664" s="90"/>
      <c r="P25664" s="90"/>
      <c r="Q25664" s="90"/>
    </row>
    <row r="25665" spans="4:17" x14ac:dyDescent="0.25">
      <c r="D25665" s="87"/>
      <c r="J25665" s="88"/>
      <c r="K25665" s="89"/>
      <c r="M25665" s="88"/>
      <c r="O25665" s="90"/>
      <c r="P25665" s="90"/>
      <c r="Q25665" s="90"/>
    </row>
    <row r="25666" spans="4:17" x14ac:dyDescent="0.25">
      <c r="D25666" s="87"/>
      <c r="J25666" s="88"/>
      <c r="K25666" s="89"/>
      <c r="M25666" s="88"/>
      <c r="O25666" s="90"/>
      <c r="P25666" s="90"/>
      <c r="Q25666" s="90"/>
    </row>
    <row r="25667" spans="4:17" x14ac:dyDescent="0.25">
      <c r="D25667" s="87"/>
      <c r="J25667" s="88"/>
      <c r="K25667" s="89"/>
      <c r="M25667" s="88"/>
      <c r="O25667" s="90"/>
      <c r="P25667" s="90"/>
      <c r="Q25667" s="90"/>
    </row>
    <row r="25668" spans="4:17" x14ac:dyDescent="0.25">
      <c r="D25668" s="87"/>
      <c r="J25668" s="88"/>
      <c r="K25668" s="89"/>
      <c r="M25668" s="88"/>
      <c r="O25668" s="90"/>
      <c r="P25668" s="90"/>
      <c r="Q25668" s="90"/>
    </row>
    <row r="25669" spans="4:17" x14ac:dyDescent="0.25">
      <c r="D25669" s="87"/>
      <c r="J25669" s="88"/>
      <c r="K25669" s="89"/>
      <c r="M25669" s="88"/>
      <c r="O25669" s="90"/>
      <c r="P25669" s="90"/>
      <c r="Q25669" s="90"/>
    </row>
    <row r="25670" spans="4:17" x14ac:dyDescent="0.25">
      <c r="D25670" s="87"/>
      <c r="J25670" s="88"/>
      <c r="K25670" s="89"/>
      <c r="M25670" s="88"/>
      <c r="O25670" s="90"/>
      <c r="P25670" s="90"/>
      <c r="Q25670" s="90"/>
    </row>
    <row r="25671" spans="4:17" x14ac:dyDescent="0.25">
      <c r="D25671" s="87"/>
      <c r="J25671" s="88"/>
      <c r="K25671" s="89"/>
      <c r="M25671" s="88"/>
      <c r="O25671" s="90"/>
      <c r="P25671" s="90"/>
      <c r="Q25671" s="90"/>
    </row>
    <row r="25672" spans="4:17" x14ac:dyDescent="0.25">
      <c r="D25672" s="87"/>
      <c r="J25672" s="88"/>
      <c r="K25672" s="89"/>
      <c r="M25672" s="88"/>
      <c r="O25672" s="90"/>
      <c r="P25672" s="90"/>
      <c r="Q25672" s="90"/>
    </row>
    <row r="25673" spans="4:17" x14ac:dyDescent="0.25">
      <c r="D25673" s="87"/>
      <c r="J25673" s="88"/>
      <c r="K25673" s="89"/>
      <c r="M25673" s="88"/>
      <c r="O25673" s="90"/>
      <c r="P25673" s="90"/>
      <c r="Q25673" s="90"/>
    </row>
    <row r="25674" spans="4:17" x14ac:dyDescent="0.25">
      <c r="D25674" s="87"/>
      <c r="J25674" s="88"/>
      <c r="K25674" s="89"/>
      <c r="M25674" s="88"/>
      <c r="O25674" s="90"/>
      <c r="P25674" s="90"/>
      <c r="Q25674" s="90"/>
    </row>
    <row r="25675" spans="4:17" x14ac:dyDescent="0.25">
      <c r="D25675" s="87"/>
      <c r="J25675" s="88"/>
      <c r="K25675" s="89"/>
      <c r="M25675" s="88"/>
      <c r="O25675" s="90"/>
      <c r="P25675" s="90"/>
      <c r="Q25675" s="90"/>
    </row>
    <row r="25676" spans="4:17" x14ac:dyDescent="0.25">
      <c r="D25676" s="87"/>
      <c r="J25676" s="88"/>
      <c r="K25676" s="89"/>
      <c r="M25676" s="88"/>
      <c r="O25676" s="90"/>
      <c r="P25676" s="90"/>
      <c r="Q25676" s="90"/>
    </row>
    <row r="25677" spans="4:17" x14ac:dyDescent="0.25">
      <c r="D25677" s="87"/>
      <c r="J25677" s="88"/>
      <c r="K25677" s="89"/>
      <c r="M25677" s="88"/>
      <c r="O25677" s="90"/>
      <c r="P25677" s="90"/>
      <c r="Q25677" s="90"/>
    </row>
    <row r="25678" spans="4:17" x14ac:dyDescent="0.25">
      <c r="D25678" s="87"/>
      <c r="J25678" s="88"/>
      <c r="K25678" s="89"/>
      <c r="M25678" s="88"/>
      <c r="O25678" s="90"/>
      <c r="P25678" s="90"/>
      <c r="Q25678" s="90"/>
    </row>
    <row r="25679" spans="4:17" x14ac:dyDescent="0.25">
      <c r="D25679" s="87"/>
      <c r="J25679" s="88"/>
      <c r="K25679" s="89"/>
      <c r="M25679" s="88"/>
      <c r="O25679" s="90"/>
      <c r="P25679" s="90"/>
      <c r="Q25679" s="90"/>
    </row>
    <row r="25680" spans="4:17" x14ac:dyDescent="0.25">
      <c r="D25680" s="87"/>
      <c r="J25680" s="88"/>
      <c r="K25680" s="89"/>
      <c r="M25680" s="88"/>
      <c r="O25680" s="90"/>
      <c r="P25680" s="90"/>
      <c r="Q25680" s="90"/>
    </row>
    <row r="25681" spans="4:17" x14ac:dyDescent="0.25">
      <c r="D25681" s="87"/>
      <c r="J25681" s="88"/>
      <c r="K25681" s="89"/>
      <c r="M25681" s="88"/>
      <c r="O25681" s="90"/>
      <c r="P25681" s="90"/>
      <c r="Q25681" s="90"/>
    </row>
    <row r="25682" spans="4:17" x14ac:dyDescent="0.25">
      <c r="D25682" s="87"/>
      <c r="J25682" s="88"/>
      <c r="K25682" s="89"/>
      <c r="M25682" s="88"/>
      <c r="O25682" s="90"/>
      <c r="P25682" s="90"/>
      <c r="Q25682" s="90"/>
    </row>
    <row r="25683" spans="4:17" x14ac:dyDescent="0.25">
      <c r="D25683" s="87"/>
      <c r="J25683" s="88"/>
      <c r="K25683" s="89"/>
      <c r="M25683" s="88"/>
      <c r="O25683" s="90"/>
      <c r="P25683" s="90"/>
      <c r="Q25683" s="90"/>
    </row>
    <row r="25684" spans="4:17" x14ac:dyDescent="0.25">
      <c r="D25684" s="87"/>
      <c r="J25684" s="88"/>
      <c r="K25684" s="89"/>
      <c r="M25684" s="88"/>
      <c r="O25684" s="90"/>
      <c r="P25684" s="90"/>
      <c r="Q25684" s="90"/>
    </row>
    <row r="25685" spans="4:17" x14ac:dyDescent="0.25">
      <c r="D25685" s="87"/>
      <c r="J25685" s="88"/>
      <c r="K25685" s="89"/>
      <c r="M25685" s="88"/>
      <c r="O25685" s="90"/>
      <c r="P25685" s="90"/>
      <c r="Q25685" s="90"/>
    </row>
    <row r="25686" spans="4:17" x14ac:dyDescent="0.25">
      <c r="D25686" s="87"/>
      <c r="J25686" s="88"/>
      <c r="K25686" s="89"/>
      <c r="M25686" s="88"/>
      <c r="O25686" s="90"/>
      <c r="P25686" s="90"/>
      <c r="Q25686" s="90"/>
    </row>
    <row r="25687" spans="4:17" x14ac:dyDescent="0.25">
      <c r="D25687" s="87"/>
      <c r="J25687" s="88"/>
      <c r="K25687" s="89"/>
      <c r="M25687" s="88"/>
      <c r="O25687" s="90"/>
      <c r="P25687" s="90"/>
      <c r="Q25687" s="90"/>
    </row>
    <row r="25688" spans="4:17" x14ac:dyDescent="0.25">
      <c r="D25688" s="87"/>
      <c r="J25688" s="88"/>
      <c r="K25688" s="89"/>
      <c r="M25688" s="88"/>
      <c r="O25688" s="90"/>
      <c r="P25688" s="90"/>
      <c r="Q25688" s="90"/>
    </row>
    <row r="25689" spans="4:17" x14ac:dyDescent="0.25">
      <c r="D25689" s="87"/>
      <c r="J25689" s="88"/>
      <c r="K25689" s="89"/>
      <c r="M25689" s="88"/>
      <c r="O25689" s="90"/>
      <c r="P25689" s="90"/>
      <c r="Q25689" s="90"/>
    </row>
    <row r="25690" spans="4:17" x14ac:dyDescent="0.25">
      <c r="D25690" s="87"/>
      <c r="J25690" s="88"/>
      <c r="K25690" s="89"/>
      <c r="M25690" s="88"/>
      <c r="O25690" s="90"/>
      <c r="P25690" s="90"/>
      <c r="Q25690" s="90"/>
    </row>
    <row r="25691" spans="4:17" x14ac:dyDescent="0.25">
      <c r="D25691" s="87"/>
      <c r="J25691" s="88"/>
      <c r="K25691" s="89"/>
      <c r="M25691" s="88"/>
      <c r="O25691" s="90"/>
      <c r="P25691" s="90"/>
      <c r="Q25691" s="90"/>
    </row>
    <row r="25692" spans="4:17" x14ac:dyDescent="0.25">
      <c r="D25692" s="87"/>
      <c r="J25692" s="88"/>
      <c r="K25692" s="89"/>
      <c r="M25692" s="88"/>
      <c r="O25692" s="90"/>
      <c r="P25692" s="90"/>
      <c r="Q25692" s="90"/>
    </row>
    <row r="25693" spans="4:17" x14ac:dyDescent="0.25">
      <c r="D25693" s="87"/>
      <c r="J25693" s="88"/>
      <c r="K25693" s="89"/>
      <c r="M25693" s="88"/>
      <c r="O25693" s="90"/>
      <c r="P25693" s="90"/>
      <c r="Q25693" s="90"/>
    </row>
    <row r="25694" spans="4:17" x14ac:dyDescent="0.25">
      <c r="D25694" s="87"/>
      <c r="J25694" s="88"/>
      <c r="K25694" s="89"/>
      <c r="M25694" s="88"/>
      <c r="O25694" s="90"/>
      <c r="P25694" s="90"/>
      <c r="Q25694" s="90"/>
    </row>
    <row r="25695" spans="4:17" x14ac:dyDescent="0.25">
      <c r="D25695" s="87"/>
      <c r="J25695" s="88"/>
      <c r="K25695" s="89"/>
      <c r="M25695" s="88"/>
      <c r="O25695" s="90"/>
      <c r="P25695" s="90"/>
      <c r="Q25695" s="90"/>
    </row>
    <row r="25696" spans="4:17" x14ac:dyDescent="0.25">
      <c r="D25696" s="87"/>
      <c r="J25696" s="88"/>
      <c r="K25696" s="89"/>
      <c r="M25696" s="88"/>
      <c r="O25696" s="90"/>
      <c r="P25696" s="90"/>
      <c r="Q25696" s="90"/>
    </row>
    <row r="25697" spans="4:17" x14ac:dyDescent="0.25">
      <c r="D25697" s="87"/>
      <c r="J25697" s="88"/>
      <c r="K25697" s="89"/>
      <c r="M25697" s="88"/>
      <c r="O25697" s="90"/>
      <c r="P25697" s="90"/>
      <c r="Q25697" s="90"/>
    </row>
    <row r="25698" spans="4:17" x14ac:dyDescent="0.25">
      <c r="D25698" s="87"/>
      <c r="J25698" s="88"/>
      <c r="K25698" s="89"/>
      <c r="M25698" s="88"/>
      <c r="O25698" s="90"/>
      <c r="P25698" s="90"/>
      <c r="Q25698" s="90"/>
    </row>
    <row r="25699" spans="4:17" x14ac:dyDescent="0.25">
      <c r="D25699" s="87"/>
      <c r="J25699" s="88"/>
      <c r="K25699" s="89"/>
      <c r="M25699" s="88"/>
      <c r="O25699" s="90"/>
      <c r="P25699" s="90"/>
      <c r="Q25699" s="90"/>
    </row>
    <row r="25700" spans="4:17" x14ac:dyDescent="0.25">
      <c r="D25700" s="87"/>
      <c r="J25700" s="88"/>
      <c r="K25700" s="89"/>
      <c r="M25700" s="88"/>
      <c r="O25700" s="90"/>
      <c r="P25700" s="90"/>
      <c r="Q25700" s="90"/>
    </row>
    <row r="25701" spans="4:17" x14ac:dyDescent="0.25">
      <c r="D25701" s="87"/>
      <c r="J25701" s="88"/>
      <c r="K25701" s="89"/>
      <c r="M25701" s="88"/>
      <c r="O25701" s="90"/>
      <c r="P25701" s="90"/>
      <c r="Q25701" s="90"/>
    </row>
    <row r="25702" spans="4:17" x14ac:dyDescent="0.25">
      <c r="D25702" s="87"/>
      <c r="J25702" s="88"/>
      <c r="K25702" s="89"/>
      <c r="M25702" s="88"/>
      <c r="O25702" s="90"/>
      <c r="P25702" s="90"/>
      <c r="Q25702" s="90"/>
    </row>
    <row r="25703" spans="4:17" x14ac:dyDescent="0.25">
      <c r="D25703" s="87"/>
      <c r="J25703" s="88"/>
      <c r="K25703" s="89"/>
      <c r="M25703" s="88"/>
      <c r="O25703" s="90"/>
      <c r="P25703" s="90"/>
      <c r="Q25703" s="90"/>
    </row>
    <row r="25704" spans="4:17" x14ac:dyDescent="0.25">
      <c r="D25704" s="87"/>
      <c r="J25704" s="88"/>
      <c r="K25704" s="89"/>
      <c r="M25704" s="88"/>
      <c r="O25704" s="90"/>
      <c r="P25704" s="90"/>
      <c r="Q25704" s="90"/>
    </row>
    <row r="25705" spans="4:17" x14ac:dyDescent="0.25">
      <c r="D25705" s="87"/>
      <c r="J25705" s="88"/>
      <c r="K25705" s="89"/>
      <c r="M25705" s="88"/>
      <c r="O25705" s="90"/>
      <c r="P25705" s="90"/>
      <c r="Q25705" s="90"/>
    </row>
    <row r="25706" spans="4:17" x14ac:dyDescent="0.25">
      <c r="D25706" s="87"/>
      <c r="J25706" s="88"/>
      <c r="K25706" s="89"/>
      <c r="M25706" s="88"/>
      <c r="O25706" s="90"/>
      <c r="P25706" s="90"/>
      <c r="Q25706" s="90"/>
    </row>
    <row r="25707" spans="4:17" x14ac:dyDescent="0.25">
      <c r="D25707" s="87"/>
      <c r="J25707" s="88"/>
      <c r="K25707" s="89"/>
      <c r="M25707" s="88"/>
      <c r="O25707" s="90"/>
      <c r="P25707" s="90"/>
      <c r="Q25707" s="90"/>
    </row>
    <row r="25708" spans="4:17" x14ac:dyDescent="0.25">
      <c r="D25708" s="87"/>
      <c r="J25708" s="88"/>
      <c r="K25708" s="89"/>
      <c r="M25708" s="88"/>
      <c r="O25708" s="90"/>
      <c r="P25708" s="90"/>
      <c r="Q25708" s="90"/>
    </row>
    <row r="25709" spans="4:17" x14ac:dyDescent="0.25">
      <c r="D25709" s="87"/>
      <c r="J25709" s="88"/>
      <c r="K25709" s="89"/>
      <c r="M25709" s="88"/>
      <c r="O25709" s="90"/>
      <c r="P25709" s="90"/>
      <c r="Q25709" s="90"/>
    </row>
    <row r="25710" spans="4:17" x14ac:dyDescent="0.25">
      <c r="D25710" s="87"/>
      <c r="J25710" s="88"/>
      <c r="K25710" s="89"/>
      <c r="M25710" s="88"/>
      <c r="O25710" s="90"/>
      <c r="P25710" s="90"/>
      <c r="Q25710" s="90"/>
    </row>
    <row r="25711" spans="4:17" x14ac:dyDescent="0.25">
      <c r="D25711" s="87"/>
      <c r="J25711" s="88"/>
      <c r="K25711" s="89"/>
      <c r="M25711" s="88"/>
      <c r="O25711" s="90"/>
      <c r="P25711" s="90"/>
      <c r="Q25711" s="90"/>
    </row>
    <row r="25712" spans="4:17" x14ac:dyDescent="0.25">
      <c r="D25712" s="87"/>
      <c r="J25712" s="88"/>
      <c r="K25712" s="89"/>
      <c r="M25712" s="88"/>
      <c r="O25712" s="90"/>
      <c r="P25712" s="90"/>
      <c r="Q25712" s="90"/>
    </row>
    <row r="25713" spans="4:17" x14ac:dyDescent="0.25">
      <c r="D25713" s="87"/>
      <c r="J25713" s="88"/>
      <c r="K25713" s="89"/>
      <c r="M25713" s="88"/>
      <c r="O25713" s="90"/>
      <c r="P25713" s="90"/>
      <c r="Q25713" s="90"/>
    </row>
    <row r="25714" spans="4:17" x14ac:dyDescent="0.25">
      <c r="D25714" s="87"/>
      <c r="J25714" s="88"/>
      <c r="K25714" s="89"/>
      <c r="M25714" s="88"/>
      <c r="O25714" s="90"/>
      <c r="P25714" s="90"/>
      <c r="Q25714" s="90"/>
    </row>
    <row r="25715" spans="4:17" x14ac:dyDescent="0.25">
      <c r="D25715" s="87"/>
      <c r="J25715" s="88"/>
      <c r="K25715" s="89"/>
      <c r="M25715" s="88"/>
      <c r="O25715" s="90"/>
      <c r="P25715" s="90"/>
      <c r="Q25715" s="90"/>
    </row>
    <row r="25716" spans="4:17" x14ac:dyDescent="0.25">
      <c r="D25716" s="87"/>
      <c r="J25716" s="88"/>
      <c r="K25716" s="89"/>
      <c r="M25716" s="88"/>
      <c r="O25716" s="90"/>
      <c r="P25716" s="90"/>
      <c r="Q25716" s="90"/>
    </row>
    <row r="25717" spans="4:17" x14ac:dyDescent="0.25">
      <c r="D25717" s="87"/>
      <c r="J25717" s="88"/>
      <c r="K25717" s="89"/>
      <c r="M25717" s="88"/>
      <c r="O25717" s="90"/>
      <c r="P25717" s="90"/>
      <c r="Q25717" s="90"/>
    </row>
    <row r="25718" spans="4:17" x14ac:dyDescent="0.25">
      <c r="D25718" s="87"/>
      <c r="J25718" s="88"/>
      <c r="K25718" s="89"/>
      <c r="M25718" s="88"/>
      <c r="O25718" s="90"/>
      <c r="P25718" s="90"/>
      <c r="Q25718" s="90"/>
    </row>
    <row r="25719" spans="4:17" x14ac:dyDescent="0.25">
      <c r="D25719" s="87"/>
      <c r="J25719" s="88"/>
      <c r="K25719" s="89"/>
      <c r="M25719" s="88"/>
      <c r="O25719" s="90"/>
      <c r="P25719" s="90"/>
      <c r="Q25719" s="90"/>
    </row>
    <row r="25720" spans="4:17" x14ac:dyDescent="0.25">
      <c r="D25720" s="87"/>
      <c r="J25720" s="88"/>
      <c r="K25720" s="89"/>
      <c r="M25720" s="88"/>
      <c r="O25720" s="90"/>
      <c r="P25720" s="90"/>
      <c r="Q25720" s="90"/>
    </row>
    <row r="25721" spans="4:17" x14ac:dyDescent="0.25">
      <c r="D25721" s="87"/>
      <c r="J25721" s="88"/>
      <c r="K25721" s="89"/>
      <c r="M25721" s="88"/>
      <c r="O25721" s="90"/>
      <c r="P25721" s="90"/>
      <c r="Q25721" s="90"/>
    </row>
    <row r="25722" spans="4:17" x14ac:dyDescent="0.25">
      <c r="D25722" s="87"/>
      <c r="J25722" s="88"/>
      <c r="K25722" s="89"/>
      <c r="M25722" s="88"/>
      <c r="O25722" s="90"/>
      <c r="P25722" s="90"/>
      <c r="Q25722" s="90"/>
    </row>
    <row r="25723" spans="4:17" x14ac:dyDescent="0.25">
      <c r="D25723" s="87"/>
      <c r="J25723" s="88"/>
      <c r="K25723" s="89"/>
      <c r="M25723" s="88"/>
      <c r="O25723" s="90"/>
      <c r="P25723" s="90"/>
      <c r="Q25723" s="90"/>
    </row>
    <row r="25724" spans="4:17" x14ac:dyDescent="0.25">
      <c r="D25724" s="87"/>
      <c r="J25724" s="88"/>
      <c r="K25724" s="89"/>
      <c r="M25724" s="88"/>
      <c r="O25724" s="90"/>
      <c r="P25724" s="90"/>
      <c r="Q25724" s="90"/>
    </row>
    <row r="25725" spans="4:17" x14ac:dyDescent="0.25">
      <c r="D25725" s="87"/>
      <c r="J25725" s="88"/>
      <c r="K25725" s="89"/>
      <c r="M25725" s="88"/>
      <c r="O25725" s="90"/>
      <c r="P25725" s="90"/>
      <c r="Q25725" s="90"/>
    </row>
    <row r="25726" spans="4:17" x14ac:dyDescent="0.25">
      <c r="D25726" s="87"/>
      <c r="J25726" s="88"/>
      <c r="K25726" s="89"/>
      <c r="M25726" s="88"/>
      <c r="O25726" s="90"/>
      <c r="P25726" s="90"/>
      <c r="Q25726" s="90"/>
    </row>
    <row r="25727" spans="4:17" x14ac:dyDescent="0.25">
      <c r="D25727" s="87"/>
      <c r="J25727" s="88"/>
      <c r="K25727" s="89"/>
      <c r="M25727" s="88"/>
      <c r="O25727" s="90"/>
      <c r="P25727" s="90"/>
      <c r="Q25727" s="90"/>
    </row>
    <row r="25728" spans="4:17" x14ac:dyDescent="0.25">
      <c r="D25728" s="87"/>
      <c r="J25728" s="88"/>
      <c r="K25728" s="89"/>
      <c r="M25728" s="88"/>
      <c r="O25728" s="90"/>
      <c r="P25728" s="90"/>
      <c r="Q25728" s="90"/>
    </row>
    <row r="25729" spans="4:17" x14ac:dyDescent="0.25">
      <c r="D25729" s="87"/>
      <c r="J25729" s="88"/>
      <c r="K25729" s="89"/>
      <c r="M25729" s="88"/>
      <c r="O25729" s="90"/>
      <c r="P25729" s="90"/>
      <c r="Q25729" s="90"/>
    </row>
    <row r="25730" spans="4:17" x14ac:dyDescent="0.25">
      <c r="D25730" s="87"/>
      <c r="J25730" s="88"/>
      <c r="K25730" s="89"/>
      <c r="M25730" s="88"/>
      <c r="O25730" s="90"/>
      <c r="P25730" s="90"/>
      <c r="Q25730" s="90"/>
    </row>
    <row r="25731" spans="4:17" x14ac:dyDescent="0.25">
      <c r="D25731" s="87"/>
      <c r="J25731" s="88"/>
      <c r="K25731" s="89"/>
      <c r="M25731" s="88"/>
      <c r="O25731" s="90"/>
      <c r="P25731" s="90"/>
      <c r="Q25731" s="90"/>
    </row>
    <row r="25732" spans="4:17" x14ac:dyDescent="0.25">
      <c r="D25732" s="87"/>
      <c r="J25732" s="88"/>
      <c r="K25732" s="89"/>
      <c r="M25732" s="88"/>
      <c r="O25732" s="90"/>
      <c r="P25732" s="90"/>
      <c r="Q25732" s="90"/>
    </row>
    <row r="25733" spans="4:17" x14ac:dyDescent="0.25">
      <c r="D25733" s="87"/>
      <c r="J25733" s="88"/>
      <c r="K25733" s="89"/>
      <c r="M25733" s="88"/>
      <c r="O25733" s="90"/>
      <c r="P25733" s="90"/>
      <c r="Q25733" s="90"/>
    </row>
    <row r="25734" spans="4:17" x14ac:dyDescent="0.25">
      <c r="D25734" s="87"/>
      <c r="J25734" s="88"/>
      <c r="K25734" s="89"/>
      <c r="M25734" s="88"/>
      <c r="O25734" s="90"/>
      <c r="P25734" s="90"/>
      <c r="Q25734" s="90"/>
    </row>
    <row r="25735" spans="4:17" x14ac:dyDescent="0.25">
      <c r="D25735" s="87"/>
      <c r="J25735" s="88"/>
      <c r="K25735" s="89"/>
      <c r="M25735" s="88"/>
      <c r="O25735" s="90"/>
      <c r="P25735" s="90"/>
      <c r="Q25735" s="90"/>
    </row>
    <row r="25736" spans="4:17" x14ac:dyDescent="0.25">
      <c r="D25736" s="87"/>
      <c r="J25736" s="88"/>
      <c r="K25736" s="89"/>
      <c r="M25736" s="88"/>
      <c r="O25736" s="90"/>
      <c r="P25736" s="90"/>
      <c r="Q25736" s="90"/>
    </row>
    <row r="25737" spans="4:17" x14ac:dyDescent="0.25">
      <c r="D25737" s="87"/>
      <c r="J25737" s="88"/>
      <c r="K25737" s="89"/>
      <c r="M25737" s="88"/>
      <c r="O25737" s="90"/>
      <c r="P25737" s="90"/>
      <c r="Q25737" s="90"/>
    </row>
    <row r="25738" spans="4:17" x14ac:dyDescent="0.25">
      <c r="D25738" s="87"/>
      <c r="J25738" s="88"/>
      <c r="K25738" s="89"/>
      <c r="M25738" s="88"/>
      <c r="O25738" s="90"/>
      <c r="P25738" s="90"/>
      <c r="Q25738" s="90"/>
    </row>
    <row r="25739" spans="4:17" x14ac:dyDescent="0.25">
      <c r="D25739" s="87"/>
      <c r="J25739" s="88"/>
      <c r="K25739" s="89"/>
      <c r="M25739" s="88"/>
      <c r="O25739" s="90"/>
      <c r="P25739" s="90"/>
      <c r="Q25739" s="90"/>
    </row>
    <row r="25740" spans="4:17" x14ac:dyDescent="0.25">
      <c r="D25740" s="87"/>
      <c r="J25740" s="88"/>
      <c r="K25740" s="89"/>
      <c r="M25740" s="88"/>
      <c r="O25740" s="90"/>
      <c r="P25740" s="90"/>
      <c r="Q25740" s="90"/>
    </row>
    <row r="25741" spans="4:17" x14ac:dyDescent="0.25">
      <c r="D25741" s="87"/>
      <c r="J25741" s="88"/>
      <c r="K25741" s="89"/>
      <c r="M25741" s="88"/>
      <c r="O25741" s="90"/>
      <c r="P25741" s="90"/>
      <c r="Q25741" s="90"/>
    </row>
    <row r="25742" spans="4:17" x14ac:dyDescent="0.25">
      <c r="D25742" s="87"/>
      <c r="J25742" s="88"/>
      <c r="K25742" s="89"/>
      <c r="M25742" s="88"/>
      <c r="O25742" s="90"/>
      <c r="P25742" s="90"/>
      <c r="Q25742" s="90"/>
    </row>
    <row r="25743" spans="4:17" x14ac:dyDescent="0.25">
      <c r="D25743" s="87"/>
      <c r="J25743" s="88"/>
      <c r="K25743" s="89"/>
      <c r="M25743" s="88"/>
      <c r="O25743" s="90"/>
      <c r="P25743" s="90"/>
      <c r="Q25743" s="90"/>
    </row>
    <row r="25744" spans="4:17" x14ac:dyDescent="0.25">
      <c r="D25744" s="87"/>
      <c r="J25744" s="88"/>
      <c r="K25744" s="89"/>
      <c r="M25744" s="88"/>
      <c r="O25744" s="90"/>
      <c r="P25744" s="90"/>
      <c r="Q25744" s="90"/>
    </row>
    <row r="25745" spans="4:17" x14ac:dyDescent="0.25">
      <c r="D25745" s="87"/>
      <c r="J25745" s="88"/>
      <c r="K25745" s="89"/>
      <c r="M25745" s="88"/>
      <c r="O25745" s="90"/>
      <c r="P25745" s="90"/>
      <c r="Q25745" s="90"/>
    </row>
    <row r="25746" spans="4:17" x14ac:dyDescent="0.25">
      <c r="D25746" s="87"/>
      <c r="J25746" s="88"/>
      <c r="K25746" s="89"/>
      <c r="M25746" s="88"/>
      <c r="O25746" s="90"/>
      <c r="P25746" s="90"/>
      <c r="Q25746" s="90"/>
    </row>
    <row r="25747" spans="4:17" x14ac:dyDescent="0.25">
      <c r="D25747" s="87"/>
      <c r="J25747" s="88"/>
      <c r="K25747" s="89"/>
      <c r="M25747" s="88"/>
      <c r="O25747" s="90"/>
      <c r="P25747" s="90"/>
      <c r="Q25747" s="90"/>
    </row>
    <row r="25748" spans="4:17" x14ac:dyDescent="0.25">
      <c r="D25748" s="87"/>
      <c r="J25748" s="88"/>
      <c r="K25748" s="89"/>
      <c r="M25748" s="88"/>
      <c r="O25748" s="90"/>
      <c r="P25748" s="90"/>
      <c r="Q25748" s="90"/>
    </row>
    <row r="25749" spans="4:17" x14ac:dyDescent="0.25">
      <c r="D25749" s="87"/>
      <c r="J25749" s="88"/>
      <c r="K25749" s="89"/>
      <c r="M25749" s="88"/>
      <c r="O25749" s="90"/>
      <c r="P25749" s="90"/>
      <c r="Q25749" s="90"/>
    </row>
    <row r="25750" spans="4:17" x14ac:dyDescent="0.25">
      <c r="D25750" s="87"/>
      <c r="J25750" s="88"/>
      <c r="K25750" s="89"/>
      <c r="M25750" s="88"/>
      <c r="O25750" s="90"/>
      <c r="P25750" s="90"/>
      <c r="Q25750" s="90"/>
    </row>
    <row r="25751" spans="4:17" x14ac:dyDescent="0.25">
      <c r="D25751" s="87"/>
      <c r="J25751" s="88"/>
      <c r="K25751" s="89"/>
      <c r="M25751" s="88"/>
      <c r="O25751" s="90"/>
      <c r="P25751" s="90"/>
      <c r="Q25751" s="90"/>
    </row>
    <row r="25752" spans="4:17" x14ac:dyDescent="0.25">
      <c r="D25752" s="87"/>
      <c r="J25752" s="88"/>
      <c r="K25752" s="89"/>
      <c r="M25752" s="88"/>
      <c r="O25752" s="90"/>
      <c r="P25752" s="90"/>
      <c r="Q25752" s="90"/>
    </row>
    <row r="25753" spans="4:17" x14ac:dyDescent="0.25">
      <c r="D25753" s="87"/>
      <c r="J25753" s="88"/>
      <c r="K25753" s="89"/>
      <c r="M25753" s="88"/>
      <c r="O25753" s="90"/>
      <c r="P25753" s="90"/>
      <c r="Q25753" s="90"/>
    </row>
    <row r="25754" spans="4:17" x14ac:dyDescent="0.25">
      <c r="D25754" s="87"/>
      <c r="J25754" s="88"/>
      <c r="K25754" s="89"/>
      <c r="M25754" s="88"/>
      <c r="O25754" s="90"/>
      <c r="P25754" s="90"/>
      <c r="Q25754" s="90"/>
    </row>
    <row r="25755" spans="4:17" x14ac:dyDescent="0.25">
      <c r="D25755" s="87"/>
      <c r="J25755" s="88"/>
      <c r="K25755" s="89"/>
      <c r="M25755" s="88"/>
      <c r="O25755" s="90"/>
      <c r="P25755" s="90"/>
      <c r="Q25755" s="90"/>
    </row>
    <row r="25756" spans="4:17" x14ac:dyDescent="0.25">
      <c r="D25756" s="87"/>
      <c r="J25756" s="88"/>
      <c r="K25756" s="89"/>
      <c r="M25756" s="88"/>
      <c r="O25756" s="90"/>
      <c r="P25756" s="90"/>
      <c r="Q25756" s="90"/>
    </row>
    <row r="25757" spans="4:17" x14ac:dyDescent="0.25">
      <c r="D25757" s="87"/>
      <c r="J25757" s="88"/>
      <c r="K25757" s="89"/>
      <c r="M25757" s="88"/>
      <c r="O25757" s="90"/>
      <c r="P25757" s="90"/>
      <c r="Q25757" s="90"/>
    </row>
    <row r="25758" spans="4:17" x14ac:dyDescent="0.25">
      <c r="D25758" s="87"/>
      <c r="J25758" s="88"/>
      <c r="K25758" s="89"/>
      <c r="M25758" s="88"/>
      <c r="O25758" s="90"/>
      <c r="P25758" s="90"/>
      <c r="Q25758" s="90"/>
    </row>
    <row r="25759" spans="4:17" x14ac:dyDescent="0.25">
      <c r="D25759" s="87"/>
      <c r="J25759" s="88"/>
      <c r="K25759" s="89"/>
      <c r="M25759" s="88"/>
      <c r="O25759" s="90"/>
      <c r="P25759" s="90"/>
      <c r="Q25759" s="90"/>
    </row>
    <row r="25760" spans="4:17" x14ac:dyDescent="0.25">
      <c r="D25760" s="87"/>
      <c r="J25760" s="88"/>
      <c r="K25760" s="89"/>
      <c r="M25760" s="88"/>
      <c r="O25760" s="90"/>
      <c r="P25760" s="90"/>
      <c r="Q25760" s="90"/>
    </row>
    <row r="25761" spans="4:17" x14ac:dyDescent="0.25">
      <c r="D25761" s="87"/>
      <c r="J25761" s="88"/>
      <c r="K25761" s="89"/>
      <c r="M25761" s="88"/>
      <c r="O25761" s="90"/>
      <c r="P25761" s="90"/>
      <c r="Q25761" s="90"/>
    </row>
    <row r="25762" spans="4:17" x14ac:dyDescent="0.25">
      <c r="D25762" s="87"/>
      <c r="J25762" s="88"/>
      <c r="K25762" s="89"/>
      <c r="M25762" s="88"/>
      <c r="O25762" s="90"/>
      <c r="P25762" s="90"/>
      <c r="Q25762" s="90"/>
    </row>
    <row r="25763" spans="4:17" x14ac:dyDescent="0.25">
      <c r="D25763" s="87"/>
      <c r="J25763" s="88"/>
      <c r="K25763" s="89"/>
      <c r="M25763" s="88"/>
      <c r="O25763" s="90"/>
      <c r="P25763" s="90"/>
      <c r="Q25763" s="90"/>
    </row>
    <row r="25764" spans="4:17" x14ac:dyDescent="0.25">
      <c r="D25764" s="87"/>
      <c r="J25764" s="88"/>
      <c r="K25764" s="89"/>
      <c r="M25764" s="88"/>
      <c r="O25764" s="90"/>
      <c r="P25764" s="90"/>
      <c r="Q25764" s="90"/>
    </row>
    <row r="25765" spans="4:17" x14ac:dyDescent="0.25">
      <c r="D25765" s="87"/>
      <c r="J25765" s="88"/>
      <c r="K25765" s="89"/>
      <c r="M25765" s="88"/>
      <c r="O25765" s="90"/>
      <c r="P25765" s="90"/>
      <c r="Q25765" s="90"/>
    </row>
    <row r="25766" spans="4:17" x14ac:dyDescent="0.25">
      <c r="D25766" s="87"/>
      <c r="J25766" s="88"/>
      <c r="K25766" s="89"/>
      <c r="M25766" s="88"/>
      <c r="O25766" s="90"/>
      <c r="P25766" s="90"/>
      <c r="Q25766" s="90"/>
    </row>
    <row r="25767" spans="4:17" x14ac:dyDescent="0.25">
      <c r="D25767" s="87"/>
      <c r="J25767" s="88"/>
      <c r="K25767" s="89"/>
      <c r="M25767" s="88"/>
      <c r="O25767" s="90"/>
      <c r="P25767" s="90"/>
      <c r="Q25767" s="90"/>
    </row>
    <row r="25768" spans="4:17" x14ac:dyDescent="0.25">
      <c r="D25768" s="87"/>
      <c r="J25768" s="88"/>
      <c r="K25768" s="89"/>
      <c r="M25768" s="88"/>
      <c r="O25768" s="90"/>
      <c r="P25768" s="90"/>
      <c r="Q25768" s="90"/>
    </row>
    <row r="25769" spans="4:17" x14ac:dyDescent="0.25">
      <c r="D25769" s="87"/>
      <c r="J25769" s="88"/>
      <c r="K25769" s="89"/>
      <c r="M25769" s="88"/>
      <c r="O25769" s="90"/>
      <c r="P25769" s="90"/>
      <c r="Q25769" s="90"/>
    </row>
    <row r="25770" spans="4:17" x14ac:dyDescent="0.25">
      <c r="D25770" s="87"/>
      <c r="J25770" s="88"/>
      <c r="K25770" s="89"/>
      <c r="M25770" s="88"/>
      <c r="O25770" s="90"/>
      <c r="P25770" s="90"/>
      <c r="Q25770" s="90"/>
    </row>
    <row r="25771" spans="4:17" x14ac:dyDescent="0.25">
      <c r="D25771" s="87"/>
      <c r="J25771" s="88"/>
      <c r="K25771" s="89"/>
      <c r="M25771" s="88"/>
      <c r="O25771" s="90"/>
      <c r="P25771" s="90"/>
      <c r="Q25771" s="90"/>
    </row>
    <row r="25772" spans="4:17" x14ac:dyDescent="0.25">
      <c r="D25772" s="87"/>
      <c r="J25772" s="88"/>
      <c r="K25772" s="89"/>
      <c r="M25772" s="88"/>
      <c r="O25772" s="90"/>
      <c r="P25772" s="90"/>
      <c r="Q25772" s="90"/>
    </row>
    <row r="25773" spans="4:17" x14ac:dyDescent="0.25">
      <c r="D25773" s="87"/>
      <c r="J25773" s="88"/>
      <c r="K25773" s="89"/>
      <c r="M25773" s="88"/>
      <c r="O25773" s="90"/>
      <c r="P25773" s="90"/>
      <c r="Q25773" s="90"/>
    </row>
    <row r="25774" spans="4:17" x14ac:dyDescent="0.25">
      <c r="D25774" s="87"/>
      <c r="J25774" s="88"/>
      <c r="K25774" s="89"/>
      <c r="M25774" s="88"/>
      <c r="O25774" s="90"/>
      <c r="P25774" s="90"/>
      <c r="Q25774" s="90"/>
    </row>
    <row r="25775" spans="4:17" x14ac:dyDescent="0.25">
      <c r="D25775" s="87"/>
      <c r="J25775" s="88"/>
      <c r="K25775" s="89"/>
      <c r="M25775" s="88"/>
      <c r="O25775" s="90"/>
      <c r="P25775" s="90"/>
      <c r="Q25775" s="90"/>
    </row>
    <row r="25776" spans="4:17" x14ac:dyDescent="0.25">
      <c r="D25776" s="87"/>
      <c r="J25776" s="88"/>
      <c r="K25776" s="89"/>
      <c r="M25776" s="88"/>
      <c r="O25776" s="90"/>
      <c r="P25776" s="90"/>
      <c r="Q25776" s="90"/>
    </row>
    <row r="25777" spans="4:17" x14ac:dyDescent="0.25">
      <c r="D25777" s="87"/>
      <c r="J25777" s="88"/>
      <c r="K25777" s="89"/>
      <c r="M25777" s="88"/>
      <c r="O25777" s="90"/>
      <c r="P25777" s="90"/>
      <c r="Q25777" s="90"/>
    </row>
    <row r="25778" spans="4:17" x14ac:dyDescent="0.25">
      <c r="D25778" s="87"/>
      <c r="J25778" s="88"/>
      <c r="K25778" s="89"/>
      <c r="M25778" s="88"/>
      <c r="O25778" s="90"/>
      <c r="P25778" s="90"/>
      <c r="Q25778" s="90"/>
    </row>
    <row r="25779" spans="4:17" x14ac:dyDescent="0.25">
      <c r="D25779" s="87"/>
      <c r="J25779" s="88"/>
      <c r="K25779" s="89"/>
      <c r="M25779" s="88"/>
      <c r="O25779" s="90"/>
      <c r="P25779" s="90"/>
      <c r="Q25779" s="90"/>
    </row>
    <row r="25780" spans="4:17" x14ac:dyDescent="0.25">
      <c r="D25780" s="87"/>
      <c r="J25780" s="88"/>
      <c r="K25780" s="89"/>
      <c r="M25780" s="88"/>
      <c r="O25780" s="90"/>
      <c r="P25780" s="90"/>
      <c r="Q25780" s="90"/>
    </row>
    <row r="25781" spans="4:17" x14ac:dyDescent="0.25">
      <c r="D25781" s="87"/>
      <c r="J25781" s="88"/>
      <c r="K25781" s="89"/>
      <c r="M25781" s="88"/>
      <c r="O25781" s="90"/>
      <c r="P25781" s="90"/>
      <c r="Q25781" s="90"/>
    </row>
    <row r="25782" spans="4:17" x14ac:dyDescent="0.25">
      <c r="D25782" s="87"/>
      <c r="J25782" s="88"/>
      <c r="K25782" s="89"/>
      <c r="M25782" s="88"/>
      <c r="O25782" s="90"/>
      <c r="P25782" s="90"/>
      <c r="Q25782" s="90"/>
    </row>
    <row r="25783" spans="4:17" x14ac:dyDescent="0.25">
      <c r="D25783" s="87"/>
      <c r="J25783" s="88"/>
      <c r="K25783" s="89"/>
      <c r="M25783" s="88"/>
      <c r="O25783" s="90"/>
      <c r="P25783" s="90"/>
      <c r="Q25783" s="90"/>
    </row>
    <row r="25784" spans="4:17" x14ac:dyDescent="0.25">
      <c r="D25784" s="87"/>
      <c r="J25784" s="88"/>
      <c r="K25784" s="89"/>
      <c r="M25784" s="88"/>
      <c r="O25784" s="90"/>
      <c r="P25784" s="90"/>
      <c r="Q25784" s="90"/>
    </row>
    <row r="25785" spans="4:17" x14ac:dyDescent="0.25">
      <c r="D25785" s="87"/>
      <c r="J25785" s="88"/>
      <c r="K25785" s="89"/>
      <c r="M25785" s="88"/>
      <c r="O25785" s="90"/>
      <c r="P25785" s="90"/>
      <c r="Q25785" s="90"/>
    </row>
    <row r="25786" spans="4:17" x14ac:dyDescent="0.25">
      <c r="D25786" s="87"/>
      <c r="J25786" s="88"/>
      <c r="K25786" s="89"/>
      <c r="M25786" s="88"/>
      <c r="O25786" s="90"/>
      <c r="P25786" s="90"/>
      <c r="Q25786" s="90"/>
    </row>
    <row r="25787" spans="4:17" x14ac:dyDescent="0.25">
      <c r="D25787" s="87"/>
      <c r="J25787" s="88"/>
      <c r="K25787" s="89"/>
      <c r="M25787" s="88"/>
      <c r="O25787" s="90"/>
      <c r="P25787" s="90"/>
      <c r="Q25787" s="90"/>
    </row>
    <row r="25788" spans="4:17" x14ac:dyDescent="0.25">
      <c r="D25788" s="87"/>
      <c r="J25788" s="88"/>
      <c r="K25788" s="89"/>
      <c r="M25788" s="88"/>
      <c r="O25788" s="90"/>
      <c r="P25788" s="90"/>
      <c r="Q25788" s="90"/>
    </row>
    <row r="25789" spans="4:17" x14ac:dyDescent="0.25">
      <c r="D25789" s="87"/>
      <c r="J25789" s="88"/>
      <c r="K25789" s="89"/>
      <c r="M25789" s="88"/>
      <c r="O25789" s="90"/>
      <c r="P25789" s="90"/>
      <c r="Q25789" s="90"/>
    </row>
    <row r="25790" spans="4:17" x14ac:dyDescent="0.25">
      <c r="D25790" s="87"/>
      <c r="J25790" s="88"/>
      <c r="K25790" s="89"/>
      <c r="M25790" s="88"/>
      <c r="O25790" s="90"/>
      <c r="P25790" s="90"/>
      <c r="Q25790" s="90"/>
    </row>
    <row r="25791" spans="4:17" x14ac:dyDescent="0.25">
      <c r="D25791" s="87"/>
      <c r="J25791" s="88"/>
      <c r="K25791" s="89"/>
      <c r="M25791" s="88"/>
      <c r="O25791" s="90"/>
      <c r="P25791" s="90"/>
      <c r="Q25791" s="90"/>
    </row>
    <row r="25792" spans="4:17" x14ac:dyDescent="0.25">
      <c r="D25792" s="87"/>
      <c r="J25792" s="88"/>
      <c r="K25792" s="89"/>
      <c r="M25792" s="88"/>
      <c r="O25792" s="90"/>
      <c r="P25792" s="90"/>
      <c r="Q25792" s="90"/>
    </row>
    <row r="25793" spans="4:17" x14ac:dyDescent="0.25">
      <c r="D25793" s="87"/>
      <c r="J25793" s="88"/>
      <c r="K25793" s="89"/>
      <c r="M25793" s="88"/>
      <c r="O25793" s="90"/>
      <c r="P25793" s="90"/>
      <c r="Q25793" s="90"/>
    </row>
    <row r="25794" spans="4:17" x14ac:dyDescent="0.25">
      <c r="D25794" s="87"/>
      <c r="J25794" s="88"/>
      <c r="K25794" s="89"/>
      <c r="M25794" s="88"/>
      <c r="O25794" s="90"/>
      <c r="P25794" s="90"/>
      <c r="Q25794" s="90"/>
    </row>
    <row r="25795" spans="4:17" x14ac:dyDescent="0.25">
      <c r="D25795" s="87"/>
      <c r="J25795" s="88"/>
      <c r="K25795" s="89"/>
      <c r="M25795" s="88"/>
      <c r="O25795" s="90"/>
      <c r="P25795" s="90"/>
      <c r="Q25795" s="90"/>
    </row>
    <row r="25796" spans="4:17" x14ac:dyDescent="0.25">
      <c r="D25796" s="87"/>
      <c r="J25796" s="88"/>
      <c r="K25796" s="89"/>
      <c r="M25796" s="88"/>
      <c r="O25796" s="90"/>
      <c r="P25796" s="90"/>
      <c r="Q25796" s="90"/>
    </row>
    <row r="25797" spans="4:17" x14ac:dyDescent="0.25">
      <c r="D25797" s="87"/>
      <c r="J25797" s="88"/>
      <c r="K25797" s="89"/>
      <c r="M25797" s="88"/>
      <c r="O25797" s="90"/>
      <c r="P25797" s="90"/>
      <c r="Q25797" s="90"/>
    </row>
    <row r="25798" spans="4:17" x14ac:dyDescent="0.25">
      <c r="D25798" s="87"/>
      <c r="J25798" s="88"/>
      <c r="K25798" s="89"/>
      <c r="M25798" s="88"/>
      <c r="O25798" s="90"/>
      <c r="P25798" s="90"/>
      <c r="Q25798" s="90"/>
    </row>
    <row r="25799" spans="4:17" x14ac:dyDescent="0.25">
      <c r="D25799" s="87"/>
      <c r="J25799" s="88"/>
      <c r="K25799" s="89"/>
      <c r="M25799" s="88"/>
      <c r="O25799" s="90"/>
      <c r="P25799" s="90"/>
      <c r="Q25799" s="90"/>
    </row>
    <row r="25800" spans="4:17" x14ac:dyDescent="0.25">
      <c r="D25800" s="87"/>
      <c r="J25800" s="88"/>
      <c r="K25800" s="89"/>
      <c r="M25800" s="88"/>
      <c r="O25800" s="90"/>
      <c r="P25800" s="90"/>
      <c r="Q25800" s="90"/>
    </row>
    <row r="25801" spans="4:17" x14ac:dyDescent="0.25">
      <c r="D25801" s="87"/>
      <c r="J25801" s="88"/>
      <c r="K25801" s="89"/>
      <c r="M25801" s="88"/>
      <c r="O25801" s="90"/>
      <c r="P25801" s="90"/>
      <c r="Q25801" s="90"/>
    </row>
    <row r="25802" spans="4:17" x14ac:dyDescent="0.25">
      <c r="D25802" s="87"/>
      <c r="J25802" s="88"/>
      <c r="K25802" s="89"/>
      <c r="M25802" s="88"/>
      <c r="O25802" s="90"/>
      <c r="P25802" s="90"/>
      <c r="Q25802" s="90"/>
    </row>
    <row r="25803" spans="4:17" x14ac:dyDescent="0.25">
      <c r="D25803" s="87"/>
      <c r="J25803" s="88"/>
      <c r="K25803" s="89"/>
      <c r="M25803" s="88"/>
      <c r="O25803" s="90"/>
      <c r="P25803" s="90"/>
      <c r="Q25803" s="90"/>
    </row>
    <row r="25804" spans="4:17" x14ac:dyDescent="0.25">
      <c r="D25804" s="87"/>
      <c r="J25804" s="88"/>
      <c r="K25804" s="89"/>
      <c r="M25804" s="88"/>
      <c r="O25804" s="90"/>
      <c r="P25804" s="90"/>
      <c r="Q25804" s="90"/>
    </row>
    <row r="25805" spans="4:17" x14ac:dyDescent="0.25">
      <c r="D25805" s="87"/>
      <c r="J25805" s="88"/>
      <c r="K25805" s="89"/>
      <c r="M25805" s="88"/>
      <c r="O25805" s="90"/>
      <c r="P25805" s="90"/>
      <c r="Q25805" s="90"/>
    </row>
    <row r="25806" spans="4:17" x14ac:dyDescent="0.25">
      <c r="D25806" s="87"/>
      <c r="J25806" s="88"/>
      <c r="K25806" s="89"/>
      <c r="M25806" s="88"/>
      <c r="O25806" s="90"/>
      <c r="P25806" s="90"/>
      <c r="Q25806" s="90"/>
    </row>
    <row r="25807" spans="4:17" x14ac:dyDescent="0.25">
      <c r="D25807" s="87"/>
      <c r="J25807" s="88"/>
      <c r="K25807" s="89"/>
      <c r="M25807" s="88"/>
      <c r="O25807" s="90"/>
      <c r="P25807" s="90"/>
      <c r="Q25807" s="90"/>
    </row>
    <row r="25808" spans="4:17" x14ac:dyDescent="0.25">
      <c r="D25808" s="87"/>
      <c r="J25808" s="88"/>
      <c r="K25808" s="89"/>
      <c r="M25808" s="88"/>
      <c r="O25808" s="90"/>
      <c r="P25808" s="90"/>
      <c r="Q25808" s="90"/>
    </row>
    <row r="25809" spans="4:17" x14ac:dyDescent="0.25">
      <c r="D25809" s="87"/>
      <c r="J25809" s="88"/>
      <c r="K25809" s="89"/>
      <c r="M25809" s="88"/>
      <c r="O25809" s="90"/>
      <c r="P25809" s="90"/>
      <c r="Q25809" s="90"/>
    </row>
    <row r="25810" spans="4:17" x14ac:dyDescent="0.25">
      <c r="D25810" s="87"/>
      <c r="J25810" s="88"/>
      <c r="K25810" s="89"/>
      <c r="M25810" s="88"/>
      <c r="O25810" s="90"/>
      <c r="P25810" s="90"/>
      <c r="Q25810" s="90"/>
    </row>
    <row r="25811" spans="4:17" x14ac:dyDescent="0.25">
      <c r="D25811" s="87"/>
      <c r="J25811" s="88"/>
      <c r="K25811" s="89"/>
      <c r="M25811" s="88"/>
      <c r="O25811" s="90"/>
      <c r="P25811" s="90"/>
      <c r="Q25811" s="90"/>
    </row>
    <row r="25812" spans="4:17" x14ac:dyDescent="0.25">
      <c r="D25812" s="87"/>
      <c r="J25812" s="88"/>
      <c r="K25812" s="89"/>
      <c r="M25812" s="88"/>
      <c r="O25812" s="90"/>
      <c r="P25812" s="90"/>
      <c r="Q25812" s="90"/>
    </row>
    <row r="25813" spans="4:17" x14ac:dyDescent="0.25">
      <c r="D25813" s="87"/>
      <c r="J25813" s="88"/>
      <c r="K25813" s="89"/>
      <c r="M25813" s="88"/>
      <c r="O25813" s="90"/>
      <c r="P25813" s="90"/>
      <c r="Q25813" s="90"/>
    </row>
    <row r="25814" spans="4:17" x14ac:dyDescent="0.25">
      <c r="D25814" s="87"/>
      <c r="J25814" s="88"/>
      <c r="K25814" s="89"/>
      <c r="M25814" s="88"/>
      <c r="O25814" s="90"/>
      <c r="P25814" s="90"/>
      <c r="Q25814" s="90"/>
    </row>
    <row r="25815" spans="4:17" x14ac:dyDescent="0.25">
      <c r="D25815" s="87"/>
      <c r="J25815" s="88"/>
      <c r="K25815" s="89"/>
      <c r="M25815" s="88"/>
      <c r="O25815" s="90"/>
      <c r="P25815" s="90"/>
      <c r="Q25815" s="90"/>
    </row>
    <row r="25816" spans="4:17" x14ac:dyDescent="0.25">
      <c r="D25816" s="87"/>
      <c r="J25816" s="88"/>
      <c r="K25816" s="89"/>
      <c r="M25816" s="88"/>
      <c r="O25816" s="90"/>
      <c r="P25816" s="90"/>
      <c r="Q25816" s="90"/>
    </row>
    <row r="25817" spans="4:17" x14ac:dyDescent="0.25">
      <c r="D25817" s="87"/>
      <c r="J25817" s="88"/>
      <c r="K25817" s="89"/>
      <c r="M25817" s="88"/>
      <c r="O25817" s="90"/>
      <c r="P25817" s="90"/>
      <c r="Q25817" s="90"/>
    </row>
    <row r="25818" spans="4:17" x14ac:dyDescent="0.25">
      <c r="D25818" s="87"/>
      <c r="J25818" s="88"/>
      <c r="K25818" s="89"/>
      <c r="M25818" s="88"/>
      <c r="O25818" s="90"/>
      <c r="P25818" s="90"/>
      <c r="Q25818" s="90"/>
    </row>
    <row r="25819" spans="4:17" x14ac:dyDescent="0.25">
      <c r="D25819" s="87"/>
      <c r="J25819" s="88"/>
      <c r="K25819" s="89"/>
      <c r="M25819" s="88"/>
      <c r="O25819" s="90"/>
      <c r="P25819" s="90"/>
      <c r="Q25819" s="90"/>
    </row>
    <row r="25820" spans="4:17" x14ac:dyDescent="0.25">
      <c r="D25820" s="87"/>
      <c r="J25820" s="88"/>
      <c r="K25820" s="89"/>
      <c r="M25820" s="88"/>
      <c r="O25820" s="90"/>
      <c r="P25820" s="90"/>
      <c r="Q25820" s="90"/>
    </row>
    <row r="25821" spans="4:17" x14ac:dyDescent="0.25">
      <c r="D25821" s="87"/>
      <c r="J25821" s="88"/>
      <c r="K25821" s="89"/>
      <c r="M25821" s="88"/>
      <c r="O25821" s="90"/>
      <c r="P25821" s="90"/>
      <c r="Q25821" s="90"/>
    </row>
    <row r="25822" spans="4:17" x14ac:dyDescent="0.25">
      <c r="D25822" s="87"/>
      <c r="J25822" s="88"/>
      <c r="K25822" s="89"/>
      <c r="M25822" s="88"/>
      <c r="O25822" s="90"/>
      <c r="P25822" s="90"/>
      <c r="Q25822" s="90"/>
    </row>
    <row r="25823" spans="4:17" x14ac:dyDescent="0.25">
      <c r="D25823" s="87"/>
      <c r="J25823" s="88"/>
      <c r="K25823" s="89"/>
      <c r="M25823" s="88"/>
      <c r="O25823" s="90"/>
      <c r="P25823" s="90"/>
      <c r="Q25823" s="90"/>
    </row>
    <row r="25824" spans="4:17" x14ac:dyDescent="0.25">
      <c r="D25824" s="87"/>
      <c r="J25824" s="88"/>
      <c r="K25824" s="89"/>
      <c r="M25824" s="88"/>
      <c r="O25824" s="90"/>
      <c r="P25824" s="90"/>
      <c r="Q25824" s="90"/>
    </row>
    <row r="25825" spans="4:17" x14ac:dyDescent="0.25">
      <c r="D25825" s="87"/>
      <c r="J25825" s="88"/>
      <c r="K25825" s="89"/>
      <c r="M25825" s="88"/>
      <c r="O25825" s="90"/>
      <c r="P25825" s="90"/>
      <c r="Q25825" s="90"/>
    </row>
    <row r="25826" spans="4:17" x14ac:dyDescent="0.25">
      <c r="D25826" s="87"/>
      <c r="J25826" s="88"/>
      <c r="K25826" s="89"/>
      <c r="M25826" s="88"/>
      <c r="O25826" s="90"/>
      <c r="P25826" s="90"/>
      <c r="Q25826" s="90"/>
    </row>
    <row r="25827" spans="4:17" x14ac:dyDescent="0.25">
      <c r="D25827" s="87"/>
      <c r="J25827" s="88"/>
      <c r="K25827" s="89"/>
      <c r="M25827" s="88"/>
      <c r="O25827" s="90"/>
      <c r="P25827" s="90"/>
      <c r="Q25827" s="90"/>
    </row>
    <row r="25828" spans="4:17" x14ac:dyDescent="0.25">
      <c r="D25828" s="87"/>
      <c r="J25828" s="88"/>
      <c r="K25828" s="89"/>
      <c r="M25828" s="88"/>
      <c r="O25828" s="90"/>
      <c r="P25828" s="90"/>
      <c r="Q25828" s="90"/>
    </row>
    <row r="25829" spans="4:17" x14ac:dyDescent="0.25">
      <c r="D25829" s="87"/>
      <c r="J25829" s="88"/>
      <c r="K25829" s="89"/>
      <c r="M25829" s="88"/>
      <c r="O25829" s="90"/>
      <c r="P25829" s="90"/>
      <c r="Q25829" s="90"/>
    </row>
    <row r="25830" spans="4:17" x14ac:dyDescent="0.25">
      <c r="D25830" s="87"/>
      <c r="J25830" s="88"/>
      <c r="K25830" s="89"/>
      <c r="M25830" s="88"/>
      <c r="O25830" s="90"/>
      <c r="P25830" s="90"/>
      <c r="Q25830" s="90"/>
    </row>
    <row r="25831" spans="4:17" x14ac:dyDescent="0.25">
      <c r="D25831" s="87"/>
      <c r="J25831" s="88"/>
      <c r="K25831" s="89"/>
      <c r="M25831" s="88"/>
      <c r="O25831" s="90"/>
      <c r="P25831" s="90"/>
      <c r="Q25831" s="90"/>
    </row>
    <row r="25832" spans="4:17" x14ac:dyDescent="0.25">
      <c r="D25832" s="87"/>
      <c r="J25832" s="88"/>
      <c r="K25832" s="89"/>
      <c r="M25832" s="88"/>
      <c r="O25832" s="90"/>
      <c r="P25832" s="90"/>
      <c r="Q25832" s="90"/>
    </row>
    <row r="25833" spans="4:17" x14ac:dyDescent="0.25">
      <c r="D25833" s="87"/>
      <c r="J25833" s="88"/>
      <c r="K25833" s="89"/>
      <c r="M25833" s="88"/>
      <c r="O25833" s="90"/>
      <c r="P25833" s="90"/>
      <c r="Q25833" s="90"/>
    </row>
    <row r="25834" spans="4:17" x14ac:dyDescent="0.25">
      <c r="D25834" s="87"/>
      <c r="J25834" s="88"/>
      <c r="K25834" s="89"/>
      <c r="M25834" s="88"/>
      <c r="O25834" s="90"/>
      <c r="P25834" s="90"/>
      <c r="Q25834" s="90"/>
    </row>
    <row r="25835" spans="4:17" x14ac:dyDescent="0.25">
      <c r="D25835" s="87"/>
      <c r="J25835" s="88"/>
      <c r="K25835" s="89"/>
      <c r="M25835" s="88"/>
      <c r="O25835" s="90"/>
      <c r="P25835" s="90"/>
      <c r="Q25835" s="90"/>
    </row>
    <row r="25836" spans="4:17" x14ac:dyDescent="0.25">
      <c r="D25836" s="87"/>
      <c r="J25836" s="88"/>
      <c r="K25836" s="89"/>
      <c r="M25836" s="88"/>
      <c r="O25836" s="90"/>
      <c r="P25836" s="90"/>
      <c r="Q25836" s="90"/>
    </row>
    <row r="25837" spans="4:17" x14ac:dyDescent="0.25">
      <c r="D25837" s="87"/>
      <c r="J25837" s="88"/>
      <c r="K25837" s="89"/>
      <c r="M25837" s="88"/>
      <c r="O25837" s="90"/>
      <c r="P25837" s="90"/>
      <c r="Q25837" s="90"/>
    </row>
    <row r="25838" spans="4:17" x14ac:dyDescent="0.25">
      <c r="D25838" s="87"/>
      <c r="J25838" s="88"/>
      <c r="K25838" s="89"/>
      <c r="M25838" s="88"/>
      <c r="O25838" s="90"/>
      <c r="P25838" s="90"/>
      <c r="Q25838" s="90"/>
    </row>
    <row r="25839" spans="4:17" x14ac:dyDescent="0.25">
      <c r="D25839" s="87"/>
      <c r="J25839" s="88"/>
      <c r="K25839" s="89"/>
      <c r="M25839" s="88"/>
      <c r="O25839" s="90"/>
      <c r="P25839" s="90"/>
      <c r="Q25839" s="90"/>
    </row>
    <row r="25840" spans="4:17" x14ac:dyDescent="0.25">
      <c r="D25840" s="87"/>
      <c r="J25840" s="88"/>
      <c r="K25840" s="89"/>
      <c r="M25840" s="88"/>
      <c r="O25840" s="90"/>
      <c r="P25840" s="90"/>
      <c r="Q25840" s="90"/>
    </row>
    <row r="25841" spans="4:17" x14ac:dyDescent="0.25">
      <c r="D25841" s="87"/>
      <c r="J25841" s="88"/>
      <c r="K25841" s="89"/>
      <c r="M25841" s="88"/>
      <c r="O25841" s="90"/>
      <c r="P25841" s="90"/>
      <c r="Q25841" s="90"/>
    </row>
    <row r="25842" spans="4:17" x14ac:dyDescent="0.25">
      <c r="D25842" s="87"/>
      <c r="J25842" s="88"/>
      <c r="K25842" s="89"/>
      <c r="M25842" s="88"/>
      <c r="O25842" s="90"/>
      <c r="P25842" s="90"/>
      <c r="Q25842" s="90"/>
    </row>
    <row r="25843" spans="4:17" x14ac:dyDescent="0.25">
      <c r="D25843" s="87"/>
      <c r="J25843" s="88"/>
      <c r="K25843" s="89"/>
      <c r="M25843" s="88"/>
      <c r="O25843" s="90"/>
      <c r="P25843" s="90"/>
      <c r="Q25843" s="90"/>
    </row>
    <row r="25844" spans="4:17" x14ac:dyDescent="0.25">
      <c r="D25844" s="87"/>
      <c r="J25844" s="88"/>
      <c r="K25844" s="89"/>
      <c r="M25844" s="88"/>
      <c r="O25844" s="90"/>
      <c r="P25844" s="90"/>
      <c r="Q25844" s="90"/>
    </row>
    <row r="25845" spans="4:17" x14ac:dyDescent="0.25">
      <c r="D25845" s="87"/>
      <c r="J25845" s="88"/>
      <c r="K25845" s="89"/>
      <c r="M25845" s="88"/>
      <c r="O25845" s="90"/>
      <c r="P25845" s="90"/>
      <c r="Q25845" s="90"/>
    </row>
    <row r="25846" spans="4:17" x14ac:dyDescent="0.25">
      <c r="D25846" s="87"/>
      <c r="J25846" s="88"/>
      <c r="K25846" s="89"/>
      <c r="M25846" s="88"/>
      <c r="O25846" s="90"/>
      <c r="P25846" s="90"/>
      <c r="Q25846" s="90"/>
    </row>
    <row r="25847" spans="4:17" x14ac:dyDescent="0.25">
      <c r="D25847" s="87"/>
      <c r="J25847" s="88"/>
      <c r="K25847" s="89"/>
      <c r="M25847" s="88"/>
      <c r="O25847" s="90"/>
      <c r="P25847" s="90"/>
      <c r="Q25847" s="90"/>
    </row>
    <row r="25848" spans="4:17" x14ac:dyDescent="0.25">
      <c r="D25848" s="87"/>
      <c r="J25848" s="88"/>
      <c r="K25848" s="89"/>
      <c r="M25848" s="88"/>
      <c r="O25848" s="90"/>
      <c r="P25848" s="90"/>
      <c r="Q25848" s="90"/>
    </row>
    <row r="25849" spans="4:17" x14ac:dyDescent="0.25">
      <c r="D25849" s="87"/>
      <c r="J25849" s="88"/>
      <c r="K25849" s="89"/>
      <c r="M25849" s="88"/>
      <c r="O25849" s="90"/>
      <c r="P25849" s="90"/>
      <c r="Q25849" s="90"/>
    </row>
    <row r="25850" spans="4:17" x14ac:dyDescent="0.25">
      <c r="D25850" s="87"/>
      <c r="J25850" s="88"/>
      <c r="K25850" s="89"/>
      <c r="M25850" s="88"/>
      <c r="O25850" s="90"/>
      <c r="P25850" s="90"/>
      <c r="Q25850" s="90"/>
    </row>
    <row r="25851" spans="4:17" x14ac:dyDescent="0.25">
      <c r="D25851" s="87"/>
      <c r="J25851" s="88"/>
      <c r="K25851" s="89"/>
      <c r="M25851" s="88"/>
      <c r="O25851" s="90"/>
      <c r="P25851" s="90"/>
      <c r="Q25851" s="90"/>
    </row>
    <row r="25852" spans="4:17" x14ac:dyDescent="0.25">
      <c r="D25852" s="87"/>
      <c r="J25852" s="88"/>
      <c r="K25852" s="89"/>
      <c r="M25852" s="88"/>
      <c r="O25852" s="90"/>
      <c r="P25852" s="90"/>
      <c r="Q25852" s="90"/>
    </row>
    <row r="25853" spans="4:17" x14ac:dyDescent="0.25">
      <c r="D25853" s="87"/>
      <c r="J25853" s="88"/>
      <c r="K25853" s="89"/>
      <c r="M25853" s="88"/>
      <c r="O25853" s="90"/>
      <c r="P25853" s="90"/>
      <c r="Q25853" s="90"/>
    </row>
    <row r="25854" spans="4:17" x14ac:dyDescent="0.25">
      <c r="D25854" s="87"/>
      <c r="J25854" s="88"/>
      <c r="K25854" s="89"/>
      <c r="M25854" s="88"/>
      <c r="O25854" s="90"/>
      <c r="P25854" s="90"/>
      <c r="Q25854" s="90"/>
    </row>
    <row r="25855" spans="4:17" x14ac:dyDescent="0.25">
      <c r="D25855" s="87"/>
      <c r="J25855" s="88"/>
      <c r="K25855" s="89"/>
      <c r="M25855" s="88"/>
      <c r="O25855" s="90"/>
      <c r="P25855" s="90"/>
      <c r="Q25855" s="90"/>
    </row>
    <row r="25856" spans="4:17" x14ac:dyDescent="0.25">
      <c r="D25856" s="87"/>
      <c r="J25856" s="88"/>
      <c r="K25856" s="89"/>
      <c r="M25856" s="88"/>
      <c r="O25856" s="90"/>
      <c r="P25856" s="90"/>
      <c r="Q25856" s="90"/>
    </row>
    <row r="25857" spans="4:17" x14ac:dyDescent="0.25">
      <c r="D25857" s="87"/>
      <c r="J25857" s="88"/>
      <c r="K25857" s="89"/>
      <c r="M25857" s="88"/>
      <c r="O25857" s="90"/>
      <c r="P25857" s="90"/>
      <c r="Q25857" s="90"/>
    </row>
    <row r="25858" spans="4:17" x14ac:dyDescent="0.25">
      <c r="D25858" s="87"/>
      <c r="J25858" s="88"/>
      <c r="K25858" s="89"/>
      <c r="M25858" s="88"/>
      <c r="O25858" s="90"/>
      <c r="P25858" s="90"/>
      <c r="Q25858" s="90"/>
    </row>
    <row r="25859" spans="4:17" x14ac:dyDescent="0.25">
      <c r="D25859" s="87"/>
      <c r="J25859" s="88"/>
      <c r="K25859" s="89"/>
      <c r="M25859" s="88"/>
      <c r="O25859" s="90"/>
      <c r="P25859" s="90"/>
      <c r="Q25859" s="90"/>
    </row>
    <row r="25860" spans="4:17" x14ac:dyDescent="0.25">
      <c r="D25860" s="87"/>
      <c r="J25860" s="88"/>
      <c r="K25860" s="89"/>
      <c r="M25860" s="88"/>
      <c r="O25860" s="90"/>
      <c r="P25860" s="90"/>
      <c r="Q25860" s="90"/>
    </row>
    <row r="25861" spans="4:17" x14ac:dyDescent="0.25">
      <c r="D25861" s="87"/>
      <c r="J25861" s="88"/>
      <c r="K25861" s="89"/>
      <c r="M25861" s="88"/>
      <c r="O25861" s="90"/>
      <c r="P25861" s="90"/>
      <c r="Q25861" s="90"/>
    </row>
    <row r="25862" spans="4:17" x14ac:dyDescent="0.25">
      <c r="D25862" s="87"/>
      <c r="J25862" s="88"/>
      <c r="K25862" s="89"/>
      <c r="M25862" s="88"/>
      <c r="O25862" s="90"/>
      <c r="P25862" s="90"/>
      <c r="Q25862" s="90"/>
    </row>
    <row r="25863" spans="4:17" x14ac:dyDescent="0.25">
      <c r="D25863" s="87"/>
      <c r="J25863" s="88"/>
      <c r="K25863" s="89"/>
      <c r="M25863" s="88"/>
      <c r="O25863" s="90"/>
      <c r="P25863" s="90"/>
      <c r="Q25863" s="90"/>
    </row>
    <row r="25864" spans="4:17" x14ac:dyDescent="0.25">
      <c r="D25864" s="87"/>
      <c r="J25864" s="88"/>
      <c r="K25864" s="89"/>
      <c r="M25864" s="88"/>
      <c r="O25864" s="90"/>
      <c r="P25864" s="90"/>
      <c r="Q25864" s="90"/>
    </row>
    <row r="25865" spans="4:17" x14ac:dyDescent="0.25">
      <c r="D25865" s="87"/>
      <c r="J25865" s="88"/>
      <c r="K25865" s="89"/>
      <c r="M25865" s="88"/>
      <c r="O25865" s="90"/>
      <c r="P25865" s="90"/>
      <c r="Q25865" s="90"/>
    </row>
    <row r="25866" spans="4:17" x14ac:dyDescent="0.25">
      <c r="D25866" s="87"/>
      <c r="J25866" s="88"/>
      <c r="K25866" s="89"/>
      <c r="M25866" s="88"/>
      <c r="O25866" s="90"/>
      <c r="P25866" s="90"/>
      <c r="Q25866" s="90"/>
    </row>
    <row r="25867" spans="4:17" x14ac:dyDescent="0.25">
      <c r="D25867" s="87"/>
      <c r="J25867" s="88"/>
      <c r="K25867" s="89"/>
      <c r="M25867" s="88"/>
      <c r="O25867" s="90"/>
      <c r="P25867" s="90"/>
      <c r="Q25867" s="90"/>
    </row>
    <row r="25868" spans="4:17" x14ac:dyDescent="0.25">
      <c r="D25868" s="87"/>
      <c r="J25868" s="88"/>
      <c r="K25868" s="89"/>
      <c r="M25868" s="88"/>
      <c r="O25868" s="90"/>
      <c r="P25868" s="90"/>
      <c r="Q25868" s="90"/>
    </row>
    <row r="25869" spans="4:17" x14ac:dyDescent="0.25">
      <c r="D25869" s="87"/>
      <c r="J25869" s="88"/>
      <c r="K25869" s="89"/>
      <c r="M25869" s="88"/>
      <c r="O25869" s="90"/>
      <c r="P25869" s="90"/>
      <c r="Q25869" s="90"/>
    </row>
    <row r="25870" spans="4:17" x14ac:dyDescent="0.25">
      <c r="D25870" s="87"/>
      <c r="J25870" s="88"/>
      <c r="K25870" s="89"/>
      <c r="M25870" s="88"/>
      <c r="O25870" s="90"/>
      <c r="P25870" s="90"/>
      <c r="Q25870" s="90"/>
    </row>
    <row r="25871" spans="4:17" x14ac:dyDescent="0.25">
      <c r="D25871" s="87"/>
      <c r="J25871" s="88"/>
      <c r="K25871" s="89"/>
      <c r="M25871" s="88"/>
      <c r="O25871" s="90"/>
      <c r="P25871" s="90"/>
      <c r="Q25871" s="90"/>
    </row>
    <row r="25872" spans="4:17" x14ac:dyDescent="0.25">
      <c r="D25872" s="87"/>
      <c r="J25872" s="88"/>
      <c r="K25872" s="89"/>
      <c r="M25872" s="88"/>
      <c r="O25872" s="90"/>
      <c r="P25872" s="90"/>
      <c r="Q25872" s="90"/>
    </row>
    <row r="25873" spans="4:17" x14ac:dyDescent="0.25">
      <c r="D25873" s="87"/>
      <c r="J25873" s="88"/>
      <c r="K25873" s="89"/>
      <c r="M25873" s="88"/>
      <c r="O25873" s="90"/>
      <c r="P25873" s="90"/>
      <c r="Q25873" s="90"/>
    </row>
    <row r="25874" spans="4:17" x14ac:dyDescent="0.25">
      <c r="D25874" s="87"/>
      <c r="J25874" s="88"/>
      <c r="K25874" s="89"/>
      <c r="M25874" s="88"/>
      <c r="O25874" s="90"/>
      <c r="P25874" s="90"/>
      <c r="Q25874" s="90"/>
    </row>
    <row r="25875" spans="4:17" x14ac:dyDescent="0.25">
      <c r="D25875" s="87"/>
      <c r="J25875" s="88"/>
      <c r="K25875" s="89"/>
      <c r="M25875" s="88"/>
      <c r="O25875" s="90"/>
      <c r="P25875" s="90"/>
      <c r="Q25875" s="90"/>
    </row>
    <row r="25876" spans="4:17" x14ac:dyDescent="0.25">
      <c r="D25876" s="87"/>
      <c r="J25876" s="88"/>
      <c r="K25876" s="89"/>
      <c r="M25876" s="88"/>
      <c r="O25876" s="90"/>
      <c r="P25876" s="90"/>
      <c r="Q25876" s="90"/>
    </row>
    <row r="25877" spans="4:17" x14ac:dyDescent="0.25">
      <c r="D25877" s="87"/>
      <c r="J25877" s="88"/>
      <c r="K25877" s="89"/>
      <c r="M25877" s="88"/>
      <c r="O25877" s="90"/>
      <c r="P25877" s="90"/>
      <c r="Q25877" s="90"/>
    </row>
    <row r="25878" spans="4:17" x14ac:dyDescent="0.25">
      <c r="D25878" s="87"/>
      <c r="J25878" s="88"/>
      <c r="K25878" s="89"/>
      <c r="M25878" s="88"/>
      <c r="O25878" s="90"/>
      <c r="P25878" s="90"/>
      <c r="Q25878" s="90"/>
    </row>
    <row r="25879" spans="4:17" x14ac:dyDescent="0.25">
      <c r="D25879" s="87"/>
      <c r="J25879" s="88"/>
      <c r="K25879" s="89"/>
      <c r="M25879" s="88"/>
      <c r="O25879" s="90"/>
      <c r="P25879" s="90"/>
      <c r="Q25879" s="90"/>
    </row>
    <row r="25880" spans="4:17" x14ac:dyDescent="0.25">
      <c r="D25880" s="87"/>
      <c r="J25880" s="88"/>
      <c r="K25880" s="89"/>
      <c r="M25880" s="88"/>
      <c r="O25880" s="90"/>
      <c r="P25880" s="90"/>
      <c r="Q25880" s="90"/>
    </row>
    <row r="25881" spans="4:17" x14ac:dyDescent="0.25">
      <c r="D25881" s="87"/>
      <c r="J25881" s="88"/>
      <c r="K25881" s="89"/>
      <c r="M25881" s="88"/>
      <c r="O25881" s="90"/>
      <c r="P25881" s="90"/>
      <c r="Q25881" s="90"/>
    </row>
    <row r="25882" spans="4:17" x14ac:dyDescent="0.25">
      <c r="D25882" s="87"/>
      <c r="J25882" s="88"/>
      <c r="K25882" s="89"/>
      <c r="M25882" s="88"/>
      <c r="O25882" s="90"/>
      <c r="P25882" s="90"/>
      <c r="Q25882" s="90"/>
    </row>
    <row r="25883" spans="4:17" x14ac:dyDescent="0.25">
      <c r="D25883" s="87"/>
      <c r="J25883" s="88"/>
      <c r="K25883" s="89"/>
      <c r="M25883" s="88"/>
      <c r="O25883" s="90"/>
      <c r="P25883" s="90"/>
      <c r="Q25883" s="90"/>
    </row>
    <row r="25884" spans="4:17" x14ac:dyDescent="0.25">
      <c r="D25884" s="87"/>
      <c r="J25884" s="88"/>
      <c r="K25884" s="89"/>
      <c r="M25884" s="88"/>
      <c r="O25884" s="90"/>
      <c r="P25884" s="90"/>
      <c r="Q25884" s="90"/>
    </row>
    <row r="25885" spans="4:17" x14ac:dyDescent="0.25">
      <c r="D25885" s="87"/>
      <c r="J25885" s="88"/>
      <c r="K25885" s="89"/>
      <c r="M25885" s="88"/>
      <c r="O25885" s="90"/>
      <c r="P25885" s="90"/>
      <c r="Q25885" s="90"/>
    </row>
    <row r="25886" spans="4:17" x14ac:dyDescent="0.25">
      <c r="D25886" s="87"/>
      <c r="J25886" s="88"/>
      <c r="K25886" s="89"/>
      <c r="M25886" s="88"/>
      <c r="O25886" s="90"/>
      <c r="P25886" s="90"/>
      <c r="Q25886" s="90"/>
    </row>
    <row r="25887" spans="4:17" x14ac:dyDescent="0.25">
      <c r="D25887" s="87"/>
      <c r="J25887" s="88"/>
      <c r="K25887" s="89"/>
      <c r="M25887" s="88"/>
      <c r="O25887" s="90"/>
      <c r="P25887" s="90"/>
      <c r="Q25887" s="90"/>
    </row>
    <row r="25888" spans="4:17" x14ac:dyDescent="0.25">
      <c r="D25888" s="87"/>
      <c r="J25888" s="88"/>
      <c r="K25888" s="89"/>
      <c r="M25888" s="88"/>
      <c r="O25888" s="90"/>
      <c r="P25888" s="90"/>
      <c r="Q25888" s="90"/>
    </row>
    <row r="25889" spans="4:17" x14ac:dyDescent="0.25">
      <c r="D25889" s="87"/>
      <c r="J25889" s="88"/>
      <c r="K25889" s="89"/>
      <c r="M25889" s="88"/>
      <c r="O25889" s="90"/>
      <c r="P25889" s="90"/>
      <c r="Q25889" s="90"/>
    </row>
    <row r="25890" spans="4:17" x14ac:dyDescent="0.25">
      <c r="D25890" s="87"/>
      <c r="J25890" s="88"/>
      <c r="K25890" s="89"/>
      <c r="M25890" s="88"/>
      <c r="O25890" s="90"/>
      <c r="P25890" s="90"/>
      <c r="Q25890" s="90"/>
    </row>
    <row r="25891" spans="4:17" x14ac:dyDescent="0.25">
      <c r="D25891" s="87"/>
      <c r="J25891" s="88"/>
      <c r="K25891" s="89"/>
      <c r="M25891" s="88"/>
      <c r="O25891" s="90"/>
      <c r="P25891" s="90"/>
      <c r="Q25891" s="90"/>
    </row>
    <row r="25892" spans="4:17" x14ac:dyDescent="0.25">
      <c r="D25892" s="87"/>
      <c r="J25892" s="88"/>
      <c r="K25892" s="89"/>
      <c r="M25892" s="88"/>
      <c r="O25892" s="90"/>
      <c r="P25892" s="90"/>
      <c r="Q25892" s="90"/>
    </row>
    <row r="25893" spans="4:17" x14ac:dyDescent="0.25">
      <c r="D25893" s="87"/>
      <c r="J25893" s="88"/>
      <c r="K25893" s="89"/>
      <c r="M25893" s="88"/>
      <c r="O25893" s="90"/>
      <c r="P25893" s="90"/>
      <c r="Q25893" s="90"/>
    </row>
    <row r="25894" spans="4:17" x14ac:dyDescent="0.25">
      <c r="D25894" s="87"/>
      <c r="J25894" s="88"/>
      <c r="K25894" s="89"/>
      <c r="M25894" s="88"/>
      <c r="O25894" s="90"/>
      <c r="P25894" s="90"/>
      <c r="Q25894" s="90"/>
    </row>
    <row r="25895" spans="4:17" x14ac:dyDescent="0.25">
      <c r="D25895" s="87"/>
      <c r="J25895" s="88"/>
      <c r="K25895" s="89"/>
      <c r="M25895" s="88"/>
      <c r="O25895" s="90"/>
      <c r="P25895" s="90"/>
      <c r="Q25895" s="90"/>
    </row>
    <row r="25896" spans="4:17" x14ac:dyDescent="0.25">
      <c r="D25896" s="87"/>
      <c r="J25896" s="88"/>
      <c r="K25896" s="89"/>
      <c r="M25896" s="88"/>
      <c r="O25896" s="90"/>
      <c r="P25896" s="90"/>
      <c r="Q25896" s="90"/>
    </row>
    <row r="25897" spans="4:17" x14ac:dyDescent="0.25">
      <c r="D25897" s="87"/>
      <c r="J25897" s="88"/>
      <c r="K25897" s="89"/>
      <c r="M25897" s="88"/>
      <c r="O25897" s="90"/>
      <c r="P25897" s="90"/>
      <c r="Q25897" s="90"/>
    </row>
    <row r="25898" spans="4:17" x14ac:dyDescent="0.25">
      <c r="D25898" s="87"/>
      <c r="J25898" s="88"/>
      <c r="K25898" s="89"/>
      <c r="M25898" s="88"/>
      <c r="O25898" s="90"/>
      <c r="P25898" s="90"/>
      <c r="Q25898" s="90"/>
    </row>
    <row r="25899" spans="4:17" x14ac:dyDescent="0.25">
      <c r="D25899" s="87"/>
      <c r="J25899" s="88"/>
      <c r="K25899" s="89"/>
      <c r="M25899" s="88"/>
      <c r="O25899" s="90"/>
      <c r="P25899" s="90"/>
      <c r="Q25899" s="90"/>
    </row>
    <row r="25900" spans="4:17" x14ac:dyDescent="0.25">
      <c r="D25900" s="87"/>
      <c r="J25900" s="88"/>
      <c r="K25900" s="89"/>
      <c r="M25900" s="88"/>
      <c r="O25900" s="90"/>
      <c r="P25900" s="90"/>
      <c r="Q25900" s="90"/>
    </row>
    <row r="25901" spans="4:17" x14ac:dyDescent="0.25">
      <c r="D25901" s="87"/>
      <c r="J25901" s="88"/>
      <c r="K25901" s="89"/>
      <c r="M25901" s="88"/>
      <c r="O25901" s="90"/>
      <c r="P25901" s="90"/>
      <c r="Q25901" s="90"/>
    </row>
    <row r="25902" spans="4:17" x14ac:dyDescent="0.25">
      <c r="D25902" s="87"/>
      <c r="J25902" s="88"/>
      <c r="K25902" s="89"/>
      <c r="M25902" s="88"/>
      <c r="O25902" s="90"/>
      <c r="P25902" s="90"/>
      <c r="Q25902" s="90"/>
    </row>
    <row r="25903" spans="4:17" x14ac:dyDescent="0.25">
      <c r="D25903" s="87"/>
      <c r="J25903" s="88"/>
      <c r="K25903" s="89"/>
      <c r="M25903" s="88"/>
      <c r="O25903" s="90"/>
      <c r="P25903" s="90"/>
      <c r="Q25903" s="90"/>
    </row>
    <row r="25904" spans="4:17" x14ac:dyDescent="0.25">
      <c r="D25904" s="87"/>
      <c r="J25904" s="88"/>
      <c r="K25904" s="89"/>
      <c r="M25904" s="88"/>
      <c r="O25904" s="90"/>
      <c r="P25904" s="90"/>
      <c r="Q25904" s="90"/>
    </row>
    <row r="25905" spans="4:17" x14ac:dyDescent="0.25">
      <c r="D25905" s="87"/>
      <c r="J25905" s="88"/>
      <c r="K25905" s="89"/>
      <c r="M25905" s="88"/>
      <c r="O25905" s="90"/>
      <c r="P25905" s="90"/>
      <c r="Q25905" s="90"/>
    </row>
    <row r="25906" spans="4:17" x14ac:dyDescent="0.25">
      <c r="D25906" s="87"/>
      <c r="J25906" s="88"/>
      <c r="K25906" s="89"/>
      <c r="M25906" s="88"/>
      <c r="O25906" s="90"/>
      <c r="P25906" s="90"/>
      <c r="Q25906" s="90"/>
    </row>
    <row r="25907" spans="4:17" x14ac:dyDescent="0.25">
      <c r="D25907" s="87"/>
      <c r="J25907" s="88"/>
      <c r="K25907" s="89"/>
      <c r="M25907" s="88"/>
      <c r="O25907" s="90"/>
      <c r="P25907" s="90"/>
      <c r="Q25907" s="90"/>
    </row>
    <row r="25908" spans="4:17" x14ac:dyDescent="0.25">
      <c r="D25908" s="87"/>
      <c r="J25908" s="88"/>
      <c r="K25908" s="89"/>
      <c r="M25908" s="88"/>
      <c r="O25908" s="90"/>
      <c r="P25908" s="90"/>
      <c r="Q25908" s="90"/>
    </row>
    <row r="25909" spans="4:17" x14ac:dyDescent="0.25">
      <c r="D25909" s="87"/>
      <c r="J25909" s="88"/>
      <c r="K25909" s="89"/>
      <c r="M25909" s="88"/>
      <c r="O25909" s="90"/>
      <c r="P25909" s="90"/>
      <c r="Q25909" s="90"/>
    </row>
    <row r="25910" spans="4:17" x14ac:dyDescent="0.25">
      <c r="D25910" s="87"/>
      <c r="J25910" s="88"/>
      <c r="K25910" s="89"/>
      <c r="M25910" s="88"/>
      <c r="O25910" s="90"/>
      <c r="P25910" s="90"/>
      <c r="Q25910" s="90"/>
    </row>
    <row r="25911" spans="4:17" x14ac:dyDescent="0.25">
      <c r="D25911" s="87"/>
      <c r="J25911" s="88"/>
      <c r="K25911" s="89"/>
      <c r="M25911" s="88"/>
      <c r="O25911" s="90"/>
      <c r="P25911" s="90"/>
      <c r="Q25911" s="90"/>
    </row>
    <row r="25912" spans="4:17" x14ac:dyDescent="0.25">
      <c r="D25912" s="87"/>
      <c r="J25912" s="88"/>
      <c r="K25912" s="89"/>
      <c r="M25912" s="88"/>
      <c r="O25912" s="90"/>
      <c r="P25912" s="90"/>
      <c r="Q25912" s="90"/>
    </row>
    <row r="25913" spans="4:17" x14ac:dyDescent="0.25">
      <c r="D25913" s="87"/>
      <c r="J25913" s="88"/>
      <c r="K25913" s="89"/>
      <c r="M25913" s="88"/>
      <c r="O25913" s="90"/>
      <c r="P25913" s="90"/>
      <c r="Q25913" s="90"/>
    </row>
    <row r="25914" spans="4:17" x14ac:dyDescent="0.25">
      <c r="D25914" s="87"/>
      <c r="J25914" s="88"/>
      <c r="K25914" s="89"/>
      <c r="M25914" s="88"/>
      <c r="O25914" s="90"/>
      <c r="P25914" s="90"/>
      <c r="Q25914" s="90"/>
    </row>
    <row r="25915" spans="4:17" x14ac:dyDescent="0.25">
      <c r="D25915" s="87"/>
      <c r="J25915" s="88"/>
      <c r="K25915" s="89"/>
      <c r="M25915" s="88"/>
      <c r="O25915" s="90"/>
      <c r="P25915" s="90"/>
      <c r="Q25915" s="90"/>
    </row>
    <row r="25916" spans="4:17" x14ac:dyDescent="0.25">
      <c r="D25916" s="87"/>
      <c r="J25916" s="88"/>
      <c r="K25916" s="89"/>
      <c r="M25916" s="88"/>
      <c r="O25916" s="90"/>
      <c r="P25916" s="90"/>
      <c r="Q25916" s="90"/>
    </row>
    <row r="25917" spans="4:17" x14ac:dyDescent="0.25">
      <c r="D25917" s="87"/>
      <c r="J25917" s="88"/>
      <c r="K25917" s="89"/>
      <c r="M25917" s="88"/>
      <c r="O25917" s="90"/>
      <c r="P25917" s="90"/>
      <c r="Q25917" s="90"/>
    </row>
    <row r="25918" spans="4:17" x14ac:dyDescent="0.25">
      <c r="D25918" s="87"/>
      <c r="J25918" s="88"/>
      <c r="K25918" s="89"/>
      <c r="M25918" s="88"/>
      <c r="O25918" s="90"/>
      <c r="P25918" s="90"/>
      <c r="Q25918" s="90"/>
    </row>
    <row r="25919" spans="4:17" x14ac:dyDescent="0.25">
      <c r="D25919" s="87"/>
      <c r="J25919" s="88"/>
      <c r="K25919" s="89"/>
      <c r="M25919" s="88"/>
      <c r="O25919" s="90"/>
      <c r="P25919" s="90"/>
      <c r="Q25919" s="90"/>
    </row>
    <row r="25920" spans="4:17" x14ac:dyDescent="0.25">
      <c r="D25920" s="87"/>
      <c r="J25920" s="88"/>
      <c r="K25920" s="89"/>
      <c r="M25920" s="88"/>
      <c r="O25920" s="90"/>
      <c r="P25920" s="90"/>
      <c r="Q25920" s="90"/>
    </row>
    <row r="25921" spans="4:17" x14ac:dyDescent="0.25">
      <c r="D25921" s="87"/>
      <c r="J25921" s="88"/>
      <c r="K25921" s="89"/>
      <c r="M25921" s="88"/>
      <c r="O25921" s="90"/>
      <c r="P25921" s="90"/>
      <c r="Q25921" s="90"/>
    </row>
    <row r="25922" spans="4:17" x14ac:dyDescent="0.25">
      <c r="D25922" s="87"/>
      <c r="J25922" s="88"/>
      <c r="K25922" s="89"/>
      <c r="M25922" s="88"/>
      <c r="O25922" s="90"/>
      <c r="P25922" s="90"/>
      <c r="Q25922" s="90"/>
    </row>
    <row r="25923" spans="4:17" x14ac:dyDescent="0.25">
      <c r="D25923" s="87"/>
      <c r="J25923" s="88"/>
      <c r="K25923" s="89"/>
      <c r="M25923" s="88"/>
      <c r="O25923" s="90"/>
      <c r="P25923" s="90"/>
      <c r="Q25923" s="90"/>
    </row>
    <row r="25924" spans="4:17" x14ac:dyDescent="0.25">
      <c r="D25924" s="87"/>
      <c r="J25924" s="88"/>
      <c r="K25924" s="89"/>
      <c r="M25924" s="88"/>
      <c r="O25924" s="90"/>
      <c r="P25924" s="90"/>
      <c r="Q25924" s="90"/>
    </row>
    <row r="25925" spans="4:17" x14ac:dyDescent="0.25">
      <c r="D25925" s="87"/>
      <c r="J25925" s="88"/>
      <c r="K25925" s="89"/>
      <c r="M25925" s="88"/>
      <c r="O25925" s="90"/>
      <c r="P25925" s="90"/>
      <c r="Q25925" s="90"/>
    </row>
    <row r="25926" spans="4:17" x14ac:dyDescent="0.25">
      <c r="D25926" s="87"/>
      <c r="J25926" s="88"/>
      <c r="K25926" s="89"/>
      <c r="M25926" s="88"/>
      <c r="O25926" s="90"/>
      <c r="P25926" s="90"/>
      <c r="Q25926" s="90"/>
    </row>
    <row r="25927" spans="4:17" x14ac:dyDescent="0.25">
      <c r="D25927" s="87"/>
      <c r="J25927" s="88"/>
      <c r="K25927" s="89"/>
      <c r="M25927" s="88"/>
      <c r="O25927" s="90"/>
      <c r="P25927" s="90"/>
      <c r="Q25927" s="90"/>
    </row>
    <row r="25928" spans="4:17" x14ac:dyDescent="0.25">
      <c r="D25928" s="87"/>
      <c r="J25928" s="88"/>
      <c r="K25928" s="89"/>
      <c r="M25928" s="88"/>
      <c r="O25928" s="90"/>
      <c r="P25928" s="90"/>
      <c r="Q25928" s="90"/>
    </row>
    <row r="25929" spans="4:17" x14ac:dyDescent="0.25">
      <c r="D25929" s="87"/>
      <c r="J25929" s="88"/>
      <c r="K25929" s="89"/>
      <c r="M25929" s="88"/>
      <c r="O25929" s="90"/>
      <c r="P25929" s="90"/>
      <c r="Q25929" s="90"/>
    </row>
    <row r="25930" spans="4:17" x14ac:dyDescent="0.25">
      <c r="D25930" s="87"/>
      <c r="J25930" s="88"/>
      <c r="K25930" s="89"/>
      <c r="M25930" s="88"/>
      <c r="O25930" s="90"/>
      <c r="P25930" s="90"/>
      <c r="Q25930" s="90"/>
    </row>
    <row r="25931" spans="4:17" x14ac:dyDescent="0.25">
      <c r="D25931" s="87"/>
      <c r="J25931" s="88"/>
      <c r="K25931" s="89"/>
      <c r="M25931" s="88"/>
      <c r="O25931" s="90"/>
      <c r="P25931" s="90"/>
      <c r="Q25931" s="90"/>
    </row>
    <row r="25932" spans="4:17" x14ac:dyDescent="0.25">
      <c r="D25932" s="87"/>
      <c r="J25932" s="88"/>
      <c r="K25932" s="89"/>
      <c r="M25932" s="88"/>
      <c r="O25932" s="90"/>
      <c r="P25932" s="90"/>
      <c r="Q25932" s="90"/>
    </row>
    <row r="25933" spans="4:17" x14ac:dyDescent="0.25">
      <c r="D25933" s="87"/>
      <c r="J25933" s="88"/>
      <c r="K25933" s="89"/>
      <c r="M25933" s="88"/>
      <c r="O25933" s="90"/>
      <c r="P25933" s="90"/>
      <c r="Q25933" s="90"/>
    </row>
    <row r="25934" spans="4:17" x14ac:dyDescent="0.25">
      <c r="D25934" s="87"/>
      <c r="J25934" s="88"/>
      <c r="K25934" s="89"/>
      <c r="M25934" s="88"/>
      <c r="O25934" s="90"/>
      <c r="P25934" s="90"/>
      <c r="Q25934" s="90"/>
    </row>
    <row r="25935" spans="4:17" x14ac:dyDescent="0.25">
      <c r="D25935" s="87"/>
      <c r="J25935" s="88"/>
      <c r="K25935" s="89"/>
      <c r="M25935" s="88"/>
      <c r="O25935" s="90"/>
      <c r="P25935" s="90"/>
      <c r="Q25935" s="90"/>
    </row>
    <row r="25936" spans="4:17" x14ac:dyDescent="0.25">
      <c r="D25936" s="87"/>
      <c r="J25936" s="88"/>
      <c r="K25936" s="89"/>
      <c r="M25936" s="88"/>
      <c r="O25936" s="90"/>
      <c r="P25936" s="90"/>
      <c r="Q25936" s="90"/>
    </row>
    <row r="25937" spans="4:17" x14ac:dyDescent="0.25">
      <c r="D25937" s="87"/>
      <c r="J25937" s="88"/>
      <c r="K25937" s="89"/>
      <c r="M25937" s="88"/>
      <c r="O25937" s="90"/>
      <c r="P25937" s="90"/>
      <c r="Q25937" s="90"/>
    </row>
    <row r="25938" spans="4:17" x14ac:dyDescent="0.25">
      <c r="D25938" s="87"/>
      <c r="J25938" s="88"/>
      <c r="K25938" s="89"/>
      <c r="M25938" s="88"/>
      <c r="O25938" s="90"/>
      <c r="P25938" s="90"/>
      <c r="Q25938" s="90"/>
    </row>
    <row r="25939" spans="4:17" x14ac:dyDescent="0.25">
      <c r="D25939" s="87"/>
      <c r="J25939" s="88"/>
      <c r="K25939" s="89"/>
      <c r="M25939" s="88"/>
      <c r="O25939" s="90"/>
      <c r="P25939" s="90"/>
      <c r="Q25939" s="90"/>
    </row>
    <row r="25940" spans="4:17" x14ac:dyDescent="0.25">
      <c r="D25940" s="87"/>
      <c r="J25940" s="88"/>
      <c r="K25940" s="89"/>
      <c r="M25940" s="88"/>
      <c r="O25940" s="90"/>
      <c r="P25940" s="90"/>
      <c r="Q25940" s="90"/>
    </row>
    <row r="25941" spans="4:17" x14ac:dyDescent="0.25">
      <c r="D25941" s="87"/>
      <c r="J25941" s="88"/>
      <c r="K25941" s="89"/>
      <c r="M25941" s="88"/>
      <c r="O25941" s="90"/>
      <c r="P25941" s="90"/>
      <c r="Q25941" s="90"/>
    </row>
    <row r="25942" spans="4:17" x14ac:dyDescent="0.25">
      <c r="D25942" s="87"/>
      <c r="J25942" s="88"/>
      <c r="K25942" s="89"/>
      <c r="M25942" s="88"/>
      <c r="O25942" s="90"/>
      <c r="P25942" s="90"/>
      <c r="Q25942" s="90"/>
    </row>
    <row r="25943" spans="4:17" x14ac:dyDescent="0.25">
      <c r="D25943" s="87"/>
      <c r="J25943" s="88"/>
      <c r="K25943" s="89"/>
      <c r="M25943" s="88"/>
      <c r="O25943" s="90"/>
      <c r="P25943" s="90"/>
      <c r="Q25943" s="90"/>
    </row>
    <row r="25944" spans="4:17" x14ac:dyDescent="0.25">
      <c r="D25944" s="87"/>
      <c r="J25944" s="88"/>
      <c r="K25944" s="89"/>
      <c r="M25944" s="88"/>
      <c r="O25944" s="90"/>
      <c r="P25944" s="90"/>
      <c r="Q25944" s="90"/>
    </row>
    <row r="25945" spans="4:17" x14ac:dyDescent="0.25">
      <c r="D25945" s="87"/>
      <c r="J25945" s="88"/>
      <c r="K25945" s="89"/>
      <c r="M25945" s="88"/>
      <c r="O25945" s="90"/>
      <c r="P25945" s="90"/>
      <c r="Q25945" s="90"/>
    </row>
    <row r="25946" spans="4:17" x14ac:dyDescent="0.25">
      <c r="D25946" s="87"/>
      <c r="J25946" s="88"/>
      <c r="K25946" s="89"/>
      <c r="M25946" s="88"/>
      <c r="O25946" s="90"/>
      <c r="P25946" s="90"/>
      <c r="Q25946" s="90"/>
    </row>
    <row r="25947" spans="4:17" x14ac:dyDescent="0.25">
      <c r="D25947" s="87"/>
      <c r="J25947" s="88"/>
      <c r="K25947" s="89"/>
      <c r="M25947" s="88"/>
      <c r="O25947" s="90"/>
      <c r="P25947" s="90"/>
      <c r="Q25947" s="90"/>
    </row>
    <row r="25948" spans="4:17" x14ac:dyDescent="0.25">
      <c r="D25948" s="87"/>
      <c r="J25948" s="88"/>
      <c r="K25948" s="89"/>
      <c r="M25948" s="88"/>
      <c r="O25948" s="90"/>
      <c r="P25948" s="90"/>
      <c r="Q25948" s="90"/>
    </row>
    <row r="25949" spans="4:17" x14ac:dyDescent="0.25">
      <c r="D25949" s="87"/>
      <c r="J25949" s="88"/>
      <c r="K25949" s="89"/>
      <c r="M25949" s="88"/>
      <c r="O25949" s="90"/>
      <c r="P25949" s="90"/>
      <c r="Q25949" s="90"/>
    </row>
    <row r="25950" spans="4:17" x14ac:dyDescent="0.25">
      <c r="D25950" s="87"/>
      <c r="J25950" s="88"/>
      <c r="K25950" s="89"/>
      <c r="M25950" s="88"/>
      <c r="O25950" s="90"/>
      <c r="P25950" s="90"/>
      <c r="Q25950" s="90"/>
    </row>
    <row r="25951" spans="4:17" x14ac:dyDescent="0.25">
      <c r="D25951" s="87"/>
      <c r="J25951" s="88"/>
      <c r="K25951" s="89"/>
      <c r="M25951" s="88"/>
      <c r="O25951" s="90"/>
      <c r="P25951" s="90"/>
      <c r="Q25951" s="90"/>
    </row>
    <row r="25952" spans="4:17" x14ac:dyDescent="0.25">
      <c r="D25952" s="87"/>
      <c r="J25952" s="88"/>
      <c r="K25952" s="89"/>
      <c r="M25952" s="88"/>
      <c r="O25952" s="90"/>
      <c r="P25952" s="90"/>
      <c r="Q25952" s="90"/>
    </row>
    <row r="25953" spans="4:17" x14ac:dyDescent="0.25">
      <c r="D25953" s="87"/>
      <c r="J25953" s="88"/>
      <c r="K25953" s="89"/>
      <c r="M25953" s="88"/>
      <c r="O25953" s="90"/>
      <c r="P25953" s="90"/>
      <c r="Q25953" s="90"/>
    </row>
    <row r="25954" spans="4:17" x14ac:dyDescent="0.25">
      <c r="D25954" s="87"/>
      <c r="J25954" s="88"/>
      <c r="K25954" s="89"/>
      <c r="M25954" s="88"/>
      <c r="O25954" s="90"/>
      <c r="P25954" s="90"/>
      <c r="Q25954" s="90"/>
    </row>
    <row r="25955" spans="4:17" x14ac:dyDescent="0.25">
      <c r="D25955" s="87"/>
      <c r="J25955" s="88"/>
      <c r="K25955" s="89"/>
      <c r="M25955" s="88"/>
      <c r="O25955" s="90"/>
      <c r="P25955" s="90"/>
      <c r="Q25955" s="90"/>
    </row>
    <row r="25956" spans="4:17" x14ac:dyDescent="0.25">
      <c r="D25956" s="87"/>
      <c r="J25956" s="88"/>
      <c r="K25956" s="89"/>
      <c r="M25956" s="88"/>
      <c r="O25956" s="90"/>
      <c r="P25956" s="90"/>
      <c r="Q25956" s="90"/>
    </row>
    <row r="25957" spans="4:17" x14ac:dyDescent="0.25">
      <c r="D25957" s="87"/>
      <c r="J25957" s="88"/>
      <c r="K25957" s="89"/>
      <c r="M25957" s="88"/>
      <c r="O25957" s="90"/>
      <c r="P25957" s="90"/>
      <c r="Q25957" s="90"/>
    </row>
    <row r="25958" spans="4:17" x14ac:dyDescent="0.25">
      <c r="D25958" s="87"/>
      <c r="J25958" s="88"/>
      <c r="K25958" s="89"/>
      <c r="M25958" s="88"/>
      <c r="O25958" s="90"/>
      <c r="P25958" s="90"/>
      <c r="Q25958" s="90"/>
    </row>
    <row r="25959" spans="4:17" x14ac:dyDescent="0.25">
      <c r="D25959" s="87"/>
      <c r="J25959" s="88"/>
      <c r="K25959" s="89"/>
      <c r="M25959" s="88"/>
      <c r="O25959" s="90"/>
      <c r="P25959" s="90"/>
      <c r="Q25959" s="90"/>
    </row>
    <row r="25960" spans="4:17" x14ac:dyDescent="0.25">
      <c r="D25960" s="87"/>
      <c r="J25960" s="88"/>
      <c r="K25960" s="89"/>
      <c r="M25960" s="88"/>
      <c r="O25960" s="90"/>
      <c r="P25960" s="90"/>
      <c r="Q25960" s="90"/>
    </row>
    <row r="25961" spans="4:17" x14ac:dyDescent="0.25">
      <c r="D25961" s="87"/>
      <c r="J25961" s="88"/>
      <c r="K25961" s="89"/>
      <c r="M25961" s="88"/>
      <c r="O25961" s="90"/>
      <c r="P25961" s="90"/>
      <c r="Q25961" s="90"/>
    </row>
    <row r="25962" spans="4:17" x14ac:dyDescent="0.25">
      <c r="D25962" s="87"/>
      <c r="J25962" s="88"/>
      <c r="K25962" s="89"/>
      <c r="M25962" s="88"/>
      <c r="O25962" s="90"/>
      <c r="P25962" s="90"/>
      <c r="Q25962" s="90"/>
    </row>
    <row r="25963" spans="4:17" x14ac:dyDescent="0.25">
      <c r="D25963" s="87"/>
      <c r="J25963" s="88"/>
      <c r="K25963" s="89"/>
      <c r="M25963" s="88"/>
      <c r="O25963" s="90"/>
      <c r="P25963" s="90"/>
      <c r="Q25963" s="90"/>
    </row>
    <row r="25964" spans="4:17" x14ac:dyDescent="0.25">
      <c r="D25964" s="87"/>
      <c r="J25964" s="88"/>
      <c r="K25964" s="89"/>
      <c r="M25964" s="88"/>
      <c r="O25964" s="90"/>
      <c r="P25964" s="90"/>
      <c r="Q25964" s="90"/>
    </row>
    <row r="25965" spans="4:17" x14ac:dyDescent="0.25">
      <c r="D25965" s="87"/>
      <c r="J25965" s="88"/>
      <c r="K25965" s="89"/>
      <c r="M25965" s="88"/>
      <c r="O25965" s="90"/>
      <c r="P25965" s="90"/>
      <c r="Q25965" s="90"/>
    </row>
    <row r="25966" spans="4:17" x14ac:dyDescent="0.25">
      <c r="D25966" s="87"/>
      <c r="J25966" s="88"/>
      <c r="K25966" s="89"/>
      <c r="M25966" s="88"/>
      <c r="O25966" s="90"/>
      <c r="P25966" s="90"/>
      <c r="Q25966" s="90"/>
    </row>
    <row r="25967" spans="4:17" x14ac:dyDescent="0.25">
      <c r="D25967" s="87"/>
      <c r="J25967" s="88"/>
      <c r="K25967" s="89"/>
      <c r="M25967" s="88"/>
      <c r="O25967" s="90"/>
      <c r="P25967" s="90"/>
      <c r="Q25967" s="90"/>
    </row>
    <row r="25968" spans="4:17" x14ac:dyDescent="0.25">
      <c r="D25968" s="87"/>
      <c r="J25968" s="88"/>
      <c r="K25968" s="89"/>
      <c r="M25968" s="88"/>
      <c r="O25968" s="90"/>
      <c r="P25968" s="90"/>
      <c r="Q25968" s="90"/>
    </row>
    <row r="25969" spans="4:17" x14ac:dyDescent="0.25">
      <c r="D25969" s="87"/>
      <c r="J25969" s="88"/>
      <c r="K25969" s="89"/>
      <c r="M25969" s="88"/>
      <c r="O25969" s="90"/>
      <c r="P25969" s="90"/>
      <c r="Q25969" s="90"/>
    </row>
    <row r="25970" spans="4:17" x14ac:dyDescent="0.25">
      <c r="D25970" s="87"/>
      <c r="J25970" s="88"/>
      <c r="K25970" s="89"/>
      <c r="M25970" s="88"/>
      <c r="O25970" s="90"/>
      <c r="P25970" s="90"/>
      <c r="Q25970" s="90"/>
    </row>
    <row r="25971" spans="4:17" x14ac:dyDescent="0.25">
      <c r="D25971" s="87"/>
      <c r="J25971" s="88"/>
      <c r="K25971" s="89"/>
      <c r="M25971" s="88"/>
      <c r="O25971" s="90"/>
      <c r="P25971" s="90"/>
      <c r="Q25971" s="90"/>
    </row>
    <row r="25972" spans="4:17" x14ac:dyDescent="0.25">
      <c r="D25972" s="87"/>
      <c r="J25972" s="88"/>
      <c r="K25972" s="89"/>
      <c r="M25972" s="88"/>
      <c r="O25972" s="90"/>
      <c r="P25972" s="90"/>
      <c r="Q25972" s="90"/>
    </row>
    <row r="25973" spans="4:17" x14ac:dyDescent="0.25">
      <c r="D25973" s="87"/>
      <c r="J25973" s="88"/>
      <c r="K25973" s="89"/>
      <c r="M25973" s="88"/>
      <c r="O25973" s="90"/>
      <c r="P25973" s="90"/>
      <c r="Q25973" s="90"/>
    </row>
    <row r="25974" spans="4:17" x14ac:dyDescent="0.25">
      <c r="D25974" s="87"/>
      <c r="J25974" s="88"/>
      <c r="K25974" s="89"/>
      <c r="M25974" s="88"/>
      <c r="O25974" s="90"/>
      <c r="P25974" s="90"/>
      <c r="Q25974" s="90"/>
    </row>
    <row r="25975" spans="4:17" x14ac:dyDescent="0.25">
      <c r="D25975" s="87"/>
      <c r="J25975" s="88"/>
      <c r="K25975" s="89"/>
      <c r="M25975" s="88"/>
      <c r="O25975" s="90"/>
      <c r="P25975" s="90"/>
      <c r="Q25975" s="90"/>
    </row>
    <row r="25976" spans="4:17" x14ac:dyDescent="0.25">
      <c r="D25976" s="87"/>
      <c r="J25976" s="88"/>
      <c r="K25976" s="89"/>
      <c r="M25976" s="88"/>
      <c r="O25976" s="90"/>
      <c r="P25976" s="90"/>
      <c r="Q25976" s="90"/>
    </row>
    <row r="25977" spans="4:17" x14ac:dyDescent="0.25">
      <c r="D25977" s="87"/>
      <c r="J25977" s="88"/>
      <c r="K25977" s="89"/>
      <c r="M25977" s="88"/>
      <c r="O25977" s="90"/>
      <c r="P25977" s="90"/>
      <c r="Q25977" s="90"/>
    </row>
    <row r="25978" spans="4:17" x14ac:dyDescent="0.25">
      <c r="D25978" s="87"/>
      <c r="J25978" s="88"/>
      <c r="K25978" s="89"/>
      <c r="M25978" s="88"/>
      <c r="O25978" s="90"/>
      <c r="P25978" s="90"/>
      <c r="Q25978" s="90"/>
    </row>
    <row r="25979" spans="4:17" x14ac:dyDescent="0.25">
      <c r="D25979" s="87"/>
      <c r="J25979" s="88"/>
      <c r="K25979" s="89"/>
      <c r="M25979" s="88"/>
      <c r="O25979" s="90"/>
      <c r="P25979" s="90"/>
      <c r="Q25979" s="90"/>
    </row>
    <row r="25980" spans="4:17" x14ac:dyDescent="0.25">
      <c r="D25980" s="87"/>
      <c r="J25980" s="88"/>
      <c r="K25980" s="89"/>
      <c r="M25980" s="88"/>
      <c r="O25980" s="90"/>
      <c r="P25980" s="90"/>
      <c r="Q25980" s="90"/>
    </row>
    <row r="25981" spans="4:17" x14ac:dyDescent="0.25">
      <c r="D25981" s="87"/>
      <c r="J25981" s="88"/>
      <c r="K25981" s="89"/>
      <c r="M25981" s="88"/>
      <c r="O25981" s="90"/>
      <c r="P25981" s="90"/>
      <c r="Q25981" s="90"/>
    </row>
    <row r="25982" spans="4:17" x14ac:dyDescent="0.25">
      <c r="D25982" s="87"/>
      <c r="J25982" s="88"/>
      <c r="K25982" s="89"/>
      <c r="M25982" s="88"/>
      <c r="O25982" s="90"/>
      <c r="P25982" s="90"/>
      <c r="Q25982" s="90"/>
    </row>
    <row r="25983" spans="4:17" x14ac:dyDescent="0.25">
      <c r="D25983" s="87"/>
      <c r="J25983" s="88"/>
      <c r="K25983" s="89"/>
      <c r="M25983" s="88"/>
      <c r="O25983" s="90"/>
      <c r="P25983" s="90"/>
      <c r="Q25983" s="90"/>
    </row>
    <row r="25984" spans="4:17" x14ac:dyDescent="0.25">
      <c r="D25984" s="87"/>
      <c r="J25984" s="88"/>
      <c r="K25984" s="89"/>
      <c r="M25984" s="88"/>
      <c r="O25984" s="90"/>
      <c r="P25984" s="90"/>
      <c r="Q25984" s="90"/>
    </row>
    <row r="25985" spans="4:17" x14ac:dyDescent="0.25">
      <c r="D25985" s="87"/>
      <c r="J25985" s="88"/>
      <c r="K25985" s="89"/>
      <c r="M25985" s="88"/>
      <c r="O25985" s="90"/>
      <c r="P25985" s="90"/>
      <c r="Q25985" s="90"/>
    </row>
    <row r="25986" spans="4:17" x14ac:dyDescent="0.25">
      <c r="D25986" s="87"/>
      <c r="J25986" s="88"/>
      <c r="K25986" s="89"/>
      <c r="M25986" s="88"/>
      <c r="O25986" s="90"/>
      <c r="P25986" s="90"/>
      <c r="Q25986" s="90"/>
    </row>
    <row r="25987" spans="4:17" x14ac:dyDescent="0.25">
      <c r="D25987" s="87"/>
      <c r="J25987" s="88"/>
      <c r="K25987" s="89"/>
      <c r="M25987" s="88"/>
      <c r="O25987" s="90"/>
      <c r="P25987" s="90"/>
      <c r="Q25987" s="90"/>
    </row>
    <row r="25988" spans="4:17" x14ac:dyDescent="0.25">
      <c r="D25988" s="87"/>
      <c r="J25988" s="88"/>
      <c r="K25988" s="89"/>
      <c r="M25988" s="88"/>
      <c r="O25988" s="90"/>
      <c r="P25988" s="90"/>
      <c r="Q25988" s="90"/>
    </row>
    <row r="25989" spans="4:17" x14ac:dyDescent="0.25">
      <c r="D25989" s="87"/>
      <c r="J25989" s="88"/>
      <c r="K25989" s="89"/>
      <c r="M25989" s="88"/>
      <c r="O25989" s="90"/>
      <c r="P25989" s="90"/>
      <c r="Q25989" s="90"/>
    </row>
    <row r="25990" spans="4:17" x14ac:dyDescent="0.25">
      <c r="D25990" s="87"/>
      <c r="J25990" s="88"/>
      <c r="K25990" s="89"/>
      <c r="M25990" s="88"/>
      <c r="O25990" s="90"/>
      <c r="P25990" s="90"/>
      <c r="Q25990" s="90"/>
    </row>
    <row r="25991" spans="4:17" x14ac:dyDescent="0.25">
      <c r="D25991" s="87"/>
      <c r="J25991" s="88"/>
      <c r="K25991" s="89"/>
      <c r="M25991" s="88"/>
      <c r="O25991" s="90"/>
      <c r="P25991" s="90"/>
      <c r="Q25991" s="90"/>
    </row>
    <row r="25992" spans="4:17" x14ac:dyDescent="0.25">
      <c r="D25992" s="87"/>
      <c r="J25992" s="88"/>
      <c r="K25992" s="89"/>
      <c r="M25992" s="88"/>
      <c r="O25992" s="90"/>
      <c r="P25992" s="90"/>
      <c r="Q25992" s="90"/>
    </row>
    <row r="25993" spans="4:17" x14ac:dyDescent="0.25">
      <c r="D25993" s="87"/>
      <c r="J25993" s="88"/>
      <c r="K25993" s="89"/>
      <c r="M25993" s="88"/>
      <c r="O25993" s="90"/>
      <c r="P25993" s="90"/>
      <c r="Q25993" s="90"/>
    </row>
    <row r="25994" spans="4:17" x14ac:dyDescent="0.25">
      <c r="D25994" s="87"/>
      <c r="J25994" s="88"/>
      <c r="K25994" s="89"/>
      <c r="M25994" s="88"/>
      <c r="O25994" s="90"/>
      <c r="P25994" s="90"/>
      <c r="Q25994" s="90"/>
    </row>
    <row r="25995" spans="4:17" x14ac:dyDescent="0.25">
      <c r="D25995" s="87"/>
      <c r="J25995" s="88"/>
      <c r="K25995" s="89"/>
      <c r="M25995" s="88"/>
      <c r="O25995" s="90"/>
      <c r="P25995" s="90"/>
      <c r="Q25995" s="90"/>
    </row>
    <row r="25996" spans="4:17" x14ac:dyDescent="0.25">
      <c r="D25996" s="87"/>
      <c r="J25996" s="88"/>
      <c r="K25996" s="89"/>
      <c r="M25996" s="88"/>
      <c r="O25996" s="90"/>
      <c r="P25996" s="90"/>
      <c r="Q25996" s="90"/>
    </row>
    <row r="25997" spans="4:17" x14ac:dyDescent="0.25">
      <c r="D25997" s="87"/>
      <c r="J25997" s="88"/>
      <c r="K25997" s="89"/>
      <c r="M25997" s="88"/>
      <c r="O25997" s="90"/>
      <c r="P25997" s="90"/>
      <c r="Q25997" s="90"/>
    </row>
    <row r="25998" spans="4:17" x14ac:dyDescent="0.25">
      <c r="D25998" s="87"/>
      <c r="J25998" s="88"/>
      <c r="K25998" s="89"/>
      <c r="M25998" s="88"/>
      <c r="O25998" s="90"/>
      <c r="P25998" s="90"/>
      <c r="Q25998" s="90"/>
    </row>
    <row r="25999" spans="4:17" x14ac:dyDescent="0.25">
      <c r="D25999" s="87"/>
      <c r="J25999" s="88"/>
      <c r="K25999" s="89"/>
      <c r="M25999" s="88"/>
      <c r="O25999" s="90"/>
      <c r="P25999" s="90"/>
      <c r="Q25999" s="90"/>
    </row>
    <row r="26000" spans="4:17" x14ac:dyDescent="0.25">
      <c r="D26000" s="87"/>
      <c r="J26000" s="88"/>
      <c r="K26000" s="89"/>
      <c r="M26000" s="88"/>
      <c r="O26000" s="90"/>
      <c r="P26000" s="90"/>
      <c r="Q26000" s="90"/>
    </row>
    <row r="26001" spans="4:17" x14ac:dyDescent="0.25">
      <c r="D26001" s="87"/>
      <c r="J26001" s="88"/>
      <c r="K26001" s="89"/>
      <c r="M26001" s="88"/>
      <c r="O26001" s="90"/>
      <c r="P26001" s="90"/>
      <c r="Q26001" s="90"/>
    </row>
    <row r="26002" spans="4:17" x14ac:dyDescent="0.25">
      <c r="D26002" s="87"/>
      <c r="J26002" s="88"/>
      <c r="K26002" s="89"/>
      <c r="M26002" s="88"/>
      <c r="O26002" s="90"/>
      <c r="P26002" s="90"/>
      <c r="Q26002" s="90"/>
    </row>
    <row r="26003" spans="4:17" x14ac:dyDescent="0.25">
      <c r="D26003" s="87"/>
      <c r="J26003" s="88"/>
      <c r="K26003" s="89"/>
      <c r="M26003" s="88"/>
      <c r="O26003" s="90"/>
      <c r="P26003" s="90"/>
      <c r="Q26003" s="90"/>
    </row>
    <row r="26004" spans="4:17" x14ac:dyDescent="0.25">
      <c r="D26004" s="87"/>
      <c r="J26004" s="88"/>
      <c r="K26004" s="89"/>
      <c r="M26004" s="88"/>
      <c r="O26004" s="90"/>
      <c r="P26004" s="90"/>
      <c r="Q26004" s="90"/>
    </row>
    <row r="26005" spans="4:17" x14ac:dyDescent="0.25">
      <c r="D26005" s="87"/>
      <c r="J26005" s="88"/>
      <c r="K26005" s="89"/>
      <c r="M26005" s="88"/>
      <c r="O26005" s="90"/>
      <c r="P26005" s="90"/>
      <c r="Q26005" s="90"/>
    </row>
    <row r="26006" spans="4:17" x14ac:dyDescent="0.25">
      <c r="D26006" s="87"/>
      <c r="J26006" s="88"/>
      <c r="K26006" s="89"/>
      <c r="M26006" s="88"/>
      <c r="O26006" s="90"/>
      <c r="P26006" s="90"/>
      <c r="Q26006" s="90"/>
    </row>
    <row r="26007" spans="4:17" x14ac:dyDescent="0.25">
      <c r="D26007" s="87"/>
      <c r="J26007" s="88"/>
      <c r="K26007" s="89"/>
      <c r="M26007" s="88"/>
      <c r="O26007" s="90"/>
      <c r="P26007" s="90"/>
      <c r="Q26007" s="90"/>
    </row>
    <row r="26008" spans="4:17" x14ac:dyDescent="0.25">
      <c r="D26008" s="87"/>
      <c r="J26008" s="88"/>
      <c r="K26008" s="89"/>
      <c r="M26008" s="88"/>
      <c r="O26008" s="90"/>
      <c r="P26008" s="90"/>
      <c r="Q26008" s="90"/>
    </row>
    <row r="26009" spans="4:17" x14ac:dyDescent="0.25">
      <c r="D26009" s="87"/>
      <c r="J26009" s="88"/>
      <c r="K26009" s="89"/>
      <c r="M26009" s="88"/>
      <c r="O26009" s="90"/>
      <c r="P26009" s="90"/>
      <c r="Q26009" s="90"/>
    </row>
    <row r="26010" spans="4:17" x14ac:dyDescent="0.25">
      <c r="D26010" s="87"/>
      <c r="J26010" s="88"/>
      <c r="K26010" s="89"/>
      <c r="M26010" s="88"/>
      <c r="O26010" s="90"/>
      <c r="P26010" s="90"/>
      <c r="Q26010" s="90"/>
    </row>
    <row r="26011" spans="4:17" x14ac:dyDescent="0.25">
      <c r="D26011" s="87"/>
      <c r="J26011" s="88"/>
      <c r="K26011" s="89"/>
      <c r="M26011" s="88"/>
      <c r="O26011" s="90"/>
      <c r="P26011" s="90"/>
      <c r="Q26011" s="90"/>
    </row>
    <row r="26012" spans="4:17" x14ac:dyDescent="0.25">
      <c r="D26012" s="87"/>
      <c r="J26012" s="88"/>
      <c r="K26012" s="89"/>
      <c r="M26012" s="88"/>
      <c r="O26012" s="90"/>
      <c r="P26012" s="90"/>
      <c r="Q26012" s="90"/>
    </row>
    <row r="26013" spans="4:17" x14ac:dyDescent="0.25">
      <c r="D26013" s="87"/>
      <c r="J26013" s="88"/>
      <c r="K26013" s="89"/>
      <c r="M26013" s="88"/>
      <c r="O26013" s="90"/>
      <c r="P26013" s="90"/>
      <c r="Q26013" s="90"/>
    </row>
    <row r="26014" spans="4:17" x14ac:dyDescent="0.25">
      <c r="D26014" s="87"/>
      <c r="J26014" s="88"/>
      <c r="K26014" s="89"/>
      <c r="M26014" s="88"/>
      <c r="O26014" s="90"/>
      <c r="P26014" s="90"/>
      <c r="Q26014" s="90"/>
    </row>
    <row r="26015" spans="4:17" x14ac:dyDescent="0.25">
      <c r="D26015" s="87"/>
      <c r="J26015" s="88"/>
      <c r="K26015" s="89"/>
      <c r="M26015" s="88"/>
      <c r="O26015" s="90"/>
      <c r="P26015" s="90"/>
      <c r="Q26015" s="90"/>
    </row>
    <row r="26016" spans="4:17" x14ac:dyDescent="0.25">
      <c r="D26016" s="87"/>
      <c r="J26016" s="88"/>
      <c r="K26016" s="89"/>
      <c r="M26016" s="88"/>
      <c r="O26016" s="90"/>
      <c r="P26016" s="90"/>
      <c r="Q26016" s="90"/>
    </row>
    <row r="26017" spans="4:17" x14ac:dyDescent="0.25">
      <c r="D26017" s="87"/>
      <c r="J26017" s="88"/>
      <c r="K26017" s="89"/>
      <c r="M26017" s="88"/>
      <c r="O26017" s="90"/>
      <c r="P26017" s="90"/>
      <c r="Q26017" s="90"/>
    </row>
    <row r="26018" spans="4:17" x14ac:dyDescent="0.25">
      <c r="D26018" s="87"/>
      <c r="J26018" s="88"/>
      <c r="K26018" s="89"/>
      <c r="M26018" s="88"/>
      <c r="O26018" s="90"/>
      <c r="P26018" s="90"/>
      <c r="Q26018" s="90"/>
    </row>
    <row r="26019" spans="4:17" x14ac:dyDescent="0.25">
      <c r="D26019" s="87"/>
      <c r="J26019" s="88"/>
      <c r="K26019" s="89"/>
      <c r="M26019" s="88"/>
      <c r="O26019" s="90"/>
      <c r="P26019" s="90"/>
      <c r="Q26019" s="90"/>
    </row>
    <row r="26020" spans="4:17" x14ac:dyDescent="0.25">
      <c r="D26020" s="87"/>
      <c r="J26020" s="88"/>
      <c r="K26020" s="89"/>
      <c r="M26020" s="88"/>
      <c r="O26020" s="90"/>
      <c r="P26020" s="90"/>
      <c r="Q26020" s="90"/>
    </row>
    <row r="26021" spans="4:17" x14ac:dyDescent="0.25">
      <c r="D26021" s="87"/>
      <c r="J26021" s="88"/>
      <c r="K26021" s="89"/>
      <c r="M26021" s="88"/>
      <c r="O26021" s="90"/>
      <c r="P26021" s="90"/>
      <c r="Q26021" s="90"/>
    </row>
    <row r="26022" spans="4:17" x14ac:dyDescent="0.25">
      <c r="D26022" s="87"/>
      <c r="J26022" s="88"/>
      <c r="K26022" s="89"/>
      <c r="M26022" s="88"/>
      <c r="O26022" s="90"/>
      <c r="P26022" s="90"/>
      <c r="Q26022" s="90"/>
    </row>
    <row r="26023" spans="4:17" x14ac:dyDescent="0.25">
      <c r="D26023" s="87"/>
      <c r="J26023" s="88"/>
      <c r="K26023" s="89"/>
      <c r="M26023" s="88"/>
      <c r="O26023" s="90"/>
      <c r="P26023" s="90"/>
      <c r="Q26023" s="90"/>
    </row>
    <row r="26024" spans="4:17" x14ac:dyDescent="0.25">
      <c r="D26024" s="87"/>
      <c r="J26024" s="88"/>
      <c r="K26024" s="89"/>
      <c r="M26024" s="88"/>
      <c r="O26024" s="90"/>
      <c r="P26024" s="90"/>
      <c r="Q26024" s="90"/>
    </row>
    <row r="26025" spans="4:17" x14ac:dyDescent="0.25">
      <c r="D26025" s="87"/>
      <c r="J26025" s="88"/>
      <c r="K26025" s="89"/>
      <c r="M26025" s="88"/>
      <c r="O26025" s="90"/>
      <c r="P26025" s="90"/>
      <c r="Q26025" s="90"/>
    </row>
    <row r="26026" spans="4:17" x14ac:dyDescent="0.25">
      <c r="D26026" s="87"/>
      <c r="J26026" s="88"/>
      <c r="K26026" s="89"/>
      <c r="M26026" s="88"/>
      <c r="O26026" s="90"/>
      <c r="P26026" s="90"/>
      <c r="Q26026" s="90"/>
    </row>
    <row r="26027" spans="4:17" x14ac:dyDescent="0.25">
      <c r="D26027" s="87"/>
      <c r="J26027" s="88"/>
      <c r="K26027" s="89"/>
      <c r="M26027" s="88"/>
      <c r="O26027" s="90"/>
      <c r="P26027" s="90"/>
      <c r="Q26027" s="90"/>
    </row>
    <row r="26028" spans="4:17" x14ac:dyDescent="0.25">
      <c r="D26028" s="87"/>
      <c r="J26028" s="88"/>
      <c r="K26028" s="89"/>
      <c r="M26028" s="88"/>
      <c r="O26028" s="90"/>
      <c r="P26028" s="90"/>
      <c r="Q26028" s="90"/>
    </row>
    <row r="26029" spans="4:17" x14ac:dyDescent="0.25">
      <c r="D26029" s="87"/>
      <c r="J26029" s="88"/>
      <c r="K26029" s="89"/>
      <c r="M26029" s="88"/>
      <c r="O26029" s="90"/>
      <c r="P26029" s="90"/>
      <c r="Q26029" s="90"/>
    </row>
    <row r="26030" spans="4:17" x14ac:dyDescent="0.25">
      <c r="D26030" s="87"/>
      <c r="J26030" s="88"/>
      <c r="K26030" s="89"/>
      <c r="M26030" s="88"/>
      <c r="O26030" s="90"/>
      <c r="P26030" s="90"/>
      <c r="Q26030" s="90"/>
    </row>
    <row r="26031" spans="4:17" x14ac:dyDescent="0.25">
      <c r="D26031" s="87"/>
      <c r="J26031" s="88"/>
      <c r="K26031" s="89"/>
      <c r="M26031" s="88"/>
      <c r="O26031" s="90"/>
      <c r="P26031" s="90"/>
      <c r="Q26031" s="90"/>
    </row>
    <row r="26032" spans="4:17" x14ac:dyDescent="0.25">
      <c r="D26032" s="87"/>
      <c r="J26032" s="88"/>
      <c r="K26032" s="89"/>
      <c r="M26032" s="88"/>
      <c r="O26032" s="90"/>
      <c r="P26032" s="90"/>
      <c r="Q26032" s="90"/>
    </row>
    <row r="26033" spans="4:17" x14ac:dyDescent="0.25">
      <c r="D26033" s="87"/>
      <c r="J26033" s="88"/>
      <c r="K26033" s="89"/>
      <c r="M26033" s="88"/>
      <c r="O26033" s="90"/>
      <c r="P26033" s="90"/>
      <c r="Q26033" s="90"/>
    </row>
    <row r="26034" spans="4:17" x14ac:dyDescent="0.25">
      <c r="D26034" s="87"/>
      <c r="J26034" s="88"/>
      <c r="K26034" s="89"/>
      <c r="M26034" s="88"/>
      <c r="O26034" s="90"/>
      <c r="P26034" s="90"/>
      <c r="Q26034" s="90"/>
    </row>
    <row r="26035" spans="4:17" x14ac:dyDescent="0.25">
      <c r="D26035" s="87"/>
      <c r="J26035" s="88"/>
      <c r="K26035" s="89"/>
      <c r="M26035" s="88"/>
      <c r="O26035" s="90"/>
      <c r="P26035" s="90"/>
      <c r="Q26035" s="90"/>
    </row>
    <row r="26036" spans="4:17" x14ac:dyDescent="0.25">
      <c r="D26036" s="87"/>
      <c r="J26036" s="88"/>
      <c r="K26036" s="89"/>
      <c r="M26036" s="88"/>
      <c r="O26036" s="90"/>
      <c r="P26036" s="90"/>
      <c r="Q26036" s="90"/>
    </row>
    <row r="26037" spans="4:17" x14ac:dyDescent="0.25">
      <c r="D26037" s="87"/>
      <c r="J26037" s="88"/>
      <c r="K26037" s="89"/>
      <c r="M26037" s="88"/>
      <c r="O26037" s="90"/>
      <c r="P26037" s="90"/>
      <c r="Q26037" s="90"/>
    </row>
    <row r="26038" spans="4:17" x14ac:dyDescent="0.25">
      <c r="D26038" s="87"/>
      <c r="J26038" s="88"/>
      <c r="K26038" s="89"/>
      <c r="M26038" s="88"/>
      <c r="O26038" s="90"/>
      <c r="P26038" s="90"/>
      <c r="Q26038" s="90"/>
    </row>
    <row r="26039" spans="4:17" x14ac:dyDescent="0.25">
      <c r="D26039" s="87"/>
      <c r="J26039" s="88"/>
      <c r="K26039" s="89"/>
      <c r="M26039" s="88"/>
      <c r="O26039" s="90"/>
      <c r="P26039" s="90"/>
      <c r="Q26039" s="90"/>
    </row>
    <row r="26040" spans="4:17" x14ac:dyDescent="0.25">
      <c r="D26040" s="87"/>
      <c r="J26040" s="88"/>
      <c r="K26040" s="89"/>
      <c r="M26040" s="88"/>
      <c r="O26040" s="90"/>
      <c r="P26040" s="90"/>
      <c r="Q26040" s="90"/>
    </row>
    <row r="26041" spans="4:17" x14ac:dyDescent="0.25">
      <c r="D26041" s="87"/>
      <c r="J26041" s="88"/>
      <c r="K26041" s="89"/>
      <c r="M26041" s="88"/>
      <c r="O26041" s="90"/>
      <c r="P26041" s="90"/>
      <c r="Q26041" s="90"/>
    </row>
    <row r="26042" spans="4:17" x14ac:dyDescent="0.25">
      <c r="D26042" s="87"/>
      <c r="J26042" s="88"/>
      <c r="K26042" s="89"/>
      <c r="M26042" s="88"/>
      <c r="O26042" s="90"/>
      <c r="P26042" s="90"/>
      <c r="Q26042" s="90"/>
    </row>
    <row r="26043" spans="4:17" x14ac:dyDescent="0.25">
      <c r="D26043" s="87"/>
      <c r="J26043" s="88"/>
      <c r="K26043" s="89"/>
      <c r="M26043" s="88"/>
      <c r="O26043" s="90"/>
      <c r="P26043" s="90"/>
      <c r="Q26043" s="90"/>
    </row>
    <row r="26044" spans="4:17" x14ac:dyDescent="0.25">
      <c r="D26044" s="87"/>
      <c r="J26044" s="88"/>
      <c r="K26044" s="89"/>
      <c r="M26044" s="88"/>
      <c r="O26044" s="90"/>
      <c r="P26044" s="90"/>
      <c r="Q26044" s="90"/>
    </row>
    <row r="26045" spans="4:17" x14ac:dyDescent="0.25">
      <c r="D26045" s="87"/>
      <c r="J26045" s="88"/>
      <c r="K26045" s="89"/>
      <c r="M26045" s="88"/>
      <c r="O26045" s="90"/>
      <c r="P26045" s="90"/>
      <c r="Q26045" s="90"/>
    </row>
    <row r="26046" spans="4:17" x14ac:dyDescent="0.25">
      <c r="D26046" s="87"/>
      <c r="J26046" s="88"/>
      <c r="K26046" s="89"/>
      <c r="M26046" s="88"/>
      <c r="O26046" s="90"/>
      <c r="P26046" s="90"/>
      <c r="Q26046" s="90"/>
    </row>
    <row r="26047" spans="4:17" x14ac:dyDescent="0.25">
      <c r="D26047" s="87"/>
      <c r="J26047" s="88"/>
      <c r="K26047" s="89"/>
      <c r="M26047" s="88"/>
      <c r="O26047" s="90"/>
      <c r="P26047" s="90"/>
      <c r="Q26047" s="90"/>
    </row>
    <row r="26048" spans="4:17" x14ac:dyDescent="0.25">
      <c r="D26048" s="87"/>
      <c r="J26048" s="88"/>
      <c r="K26048" s="89"/>
      <c r="M26048" s="88"/>
      <c r="O26048" s="90"/>
      <c r="P26048" s="90"/>
      <c r="Q26048" s="90"/>
    </row>
    <row r="26049" spans="4:17" x14ac:dyDescent="0.25">
      <c r="D26049" s="87"/>
      <c r="J26049" s="88"/>
      <c r="K26049" s="89"/>
      <c r="M26049" s="88"/>
      <c r="O26049" s="90"/>
      <c r="P26049" s="90"/>
      <c r="Q26049" s="90"/>
    </row>
    <row r="26050" spans="4:17" x14ac:dyDescent="0.25">
      <c r="D26050" s="87"/>
      <c r="J26050" s="88"/>
      <c r="K26050" s="89"/>
      <c r="M26050" s="88"/>
      <c r="O26050" s="90"/>
      <c r="P26050" s="90"/>
      <c r="Q26050" s="90"/>
    </row>
    <row r="26051" spans="4:17" x14ac:dyDescent="0.25">
      <c r="D26051" s="87"/>
      <c r="J26051" s="88"/>
      <c r="K26051" s="89"/>
      <c r="M26051" s="88"/>
      <c r="O26051" s="90"/>
      <c r="P26051" s="90"/>
      <c r="Q26051" s="90"/>
    </row>
    <row r="26052" spans="4:17" x14ac:dyDescent="0.25">
      <c r="D26052" s="87"/>
      <c r="J26052" s="88"/>
      <c r="K26052" s="89"/>
      <c r="M26052" s="88"/>
      <c r="O26052" s="90"/>
      <c r="P26052" s="90"/>
      <c r="Q26052" s="90"/>
    </row>
    <row r="26053" spans="4:17" x14ac:dyDescent="0.25">
      <c r="D26053" s="87"/>
      <c r="J26053" s="88"/>
      <c r="K26053" s="89"/>
      <c r="M26053" s="88"/>
      <c r="O26053" s="90"/>
      <c r="P26053" s="90"/>
      <c r="Q26053" s="90"/>
    </row>
    <row r="26054" spans="4:17" x14ac:dyDescent="0.25">
      <c r="D26054" s="87"/>
      <c r="J26054" s="88"/>
      <c r="K26054" s="89"/>
      <c r="M26054" s="88"/>
      <c r="O26054" s="90"/>
      <c r="P26054" s="90"/>
      <c r="Q26054" s="90"/>
    </row>
    <row r="26055" spans="4:17" x14ac:dyDescent="0.25">
      <c r="D26055" s="87"/>
      <c r="J26055" s="88"/>
      <c r="K26055" s="89"/>
      <c r="M26055" s="88"/>
      <c r="O26055" s="90"/>
      <c r="P26055" s="90"/>
      <c r="Q26055" s="90"/>
    </row>
    <row r="26056" spans="4:17" x14ac:dyDescent="0.25">
      <c r="D26056" s="87"/>
      <c r="J26056" s="88"/>
      <c r="K26056" s="89"/>
      <c r="M26056" s="88"/>
      <c r="O26056" s="90"/>
      <c r="P26056" s="90"/>
      <c r="Q26056" s="90"/>
    </row>
    <row r="26057" spans="4:17" x14ac:dyDescent="0.25">
      <c r="D26057" s="87"/>
      <c r="J26057" s="88"/>
      <c r="K26057" s="89"/>
      <c r="M26057" s="88"/>
      <c r="O26057" s="90"/>
      <c r="P26057" s="90"/>
      <c r="Q26057" s="90"/>
    </row>
    <row r="26058" spans="4:17" x14ac:dyDescent="0.25">
      <c r="D26058" s="87"/>
      <c r="J26058" s="88"/>
      <c r="K26058" s="89"/>
      <c r="M26058" s="88"/>
      <c r="O26058" s="90"/>
      <c r="P26058" s="90"/>
      <c r="Q26058" s="90"/>
    </row>
    <row r="26059" spans="4:17" x14ac:dyDescent="0.25">
      <c r="D26059" s="87"/>
      <c r="J26059" s="88"/>
      <c r="K26059" s="89"/>
      <c r="M26059" s="88"/>
      <c r="O26059" s="90"/>
      <c r="P26059" s="90"/>
      <c r="Q26059" s="90"/>
    </row>
    <row r="26060" spans="4:17" x14ac:dyDescent="0.25">
      <c r="D26060" s="87"/>
      <c r="J26060" s="88"/>
      <c r="K26060" s="89"/>
      <c r="M26060" s="88"/>
      <c r="O26060" s="90"/>
      <c r="P26060" s="90"/>
      <c r="Q26060" s="90"/>
    </row>
    <row r="26061" spans="4:17" x14ac:dyDescent="0.25">
      <c r="D26061" s="87"/>
      <c r="J26061" s="88"/>
      <c r="K26061" s="89"/>
      <c r="M26061" s="88"/>
      <c r="O26061" s="90"/>
      <c r="P26061" s="90"/>
      <c r="Q26061" s="90"/>
    </row>
    <row r="26062" spans="4:17" x14ac:dyDescent="0.25">
      <c r="D26062" s="87"/>
      <c r="J26062" s="88"/>
      <c r="K26062" s="89"/>
      <c r="M26062" s="88"/>
      <c r="O26062" s="90"/>
      <c r="P26062" s="90"/>
      <c r="Q26062" s="90"/>
    </row>
    <row r="26063" spans="4:17" x14ac:dyDescent="0.25">
      <c r="D26063" s="87"/>
      <c r="J26063" s="88"/>
      <c r="K26063" s="89"/>
      <c r="M26063" s="88"/>
      <c r="O26063" s="90"/>
      <c r="P26063" s="90"/>
      <c r="Q26063" s="90"/>
    </row>
    <row r="26064" spans="4:17" x14ac:dyDescent="0.25">
      <c r="D26064" s="87"/>
      <c r="J26064" s="88"/>
      <c r="K26064" s="89"/>
      <c r="M26064" s="88"/>
      <c r="O26064" s="90"/>
      <c r="P26064" s="90"/>
      <c r="Q26064" s="90"/>
    </row>
    <row r="26065" spans="4:17" x14ac:dyDescent="0.25">
      <c r="D26065" s="87"/>
      <c r="J26065" s="88"/>
      <c r="K26065" s="89"/>
      <c r="M26065" s="88"/>
      <c r="O26065" s="90"/>
      <c r="P26065" s="90"/>
      <c r="Q26065" s="90"/>
    </row>
    <row r="26066" spans="4:17" x14ac:dyDescent="0.25">
      <c r="D26066" s="87"/>
      <c r="J26066" s="88"/>
      <c r="K26066" s="89"/>
      <c r="M26066" s="88"/>
      <c r="O26066" s="90"/>
      <c r="P26066" s="90"/>
      <c r="Q26066" s="90"/>
    </row>
    <row r="26067" spans="4:17" x14ac:dyDescent="0.25">
      <c r="D26067" s="87"/>
      <c r="J26067" s="88"/>
      <c r="K26067" s="89"/>
      <c r="M26067" s="88"/>
      <c r="O26067" s="90"/>
      <c r="P26067" s="90"/>
      <c r="Q26067" s="90"/>
    </row>
    <row r="26068" spans="4:17" x14ac:dyDescent="0.25">
      <c r="D26068" s="87"/>
      <c r="J26068" s="88"/>
      <c r="K26068" s="89"/>
      <c r="M26068" s="88"/>
      <c r="O26068" s="90"/>
      <c r="P26068" s="90"/>
      <c r="Q26068" s="90"/>
    </row>
    <row r="26069" spans="4:17" x14ac:dyDescent="0.25">
      <c r="D26069" s="87"/>
      <c r="J26069" s="88"/>
      <c r="K26069" s="89"/>
      <c r="M26069" s="88"/>
      <c r="O26069" s="90"/>
      <c r="P26069" s="90"/>
      <c r="Q26069" s="90"/>
    </row>
    <row r="26070" spans="4:17" x14ac:dyDescent="0.25">
      <c r="D26070" s="87"/>
      <c r="J26070" s="88"/>
      <c r="K26070" s="89"/>
      <c r="M26070" s="88"/>
      <c r="O26070" s="90"/>
      <c r="P26070" s="90"/>
      <c r="Q26070" s="90"/>
    </row>
    <row r="26071" spans="4:17" x14ac:dyDescent="0.25">
      <c r="D26071" s="87"/>
      <c r="J26071" s="88"/>
      <c r="K26071" s="89"/>
      <c r="M26071" s="88"/>
      <c r="O26071" s="90"/>
      <c r="P26071" s="90"/>
      <c r="Q26071" s="90"/>
    </row>
    <row r="26072" spans="4:17" x14ac:dyDescent="0.25">
      <c r="D26072" s="87"/>
      <c r="J26072" s="88"/>
      <c r="K26072" s="89"/>
      <c r="M26072" s="88"/>
      <c r="O26072" s="90"/>
      <c r="P26072" s="90"/>
      <c r="Q26072" s="90"/>
    </row>
    <row r="26073" spans="4:17" x14ac:dyDescent="0.25">
      <c r="D26073" s="87"/>
      <c r="J26073" s="88"/>
      <c r="K26073" s="89"/>
      <c r="M26073" s="88"/>
      <c r="O26073" s="90"/>
      <c r="P26073" s="90"/>
      <c r="Q26073" s="90"/>
    </row>
    <row r="26074" spans="4:17" x14ac:dyDescent="0.25">
      <c r="D26074" s="87"/>
      <c r="J26074" s="88"/>
      <c r="K26074" s="89"/>
      <c r="M26074" s="88"/>
      <c r="O26074" s="90"/>
      <c r="P26074" s="90"/>
      <c r="Q26074" s="90"/>
    </row>
    <row r="26075" spans="4:17" x14ac:dyDescent="0.25">
      <c r="D26075" s="87"/>
      <c r="J26075" s="88"/>
      <c r="K26075" s="89"/>
      <c r="M26075" s="88"/>
      <c r="O26075" s="90"/>
      <c r="P26075" s="90"/>
      <c r="Q26075" s="90"/>
    </row>
    <row r="26076" spans="4:17" x14ac:dyDescent="0.25">
      <c r="D26076" s="87"/>
      <c r="J26076" s="88"/>
      <c r="K26076" s="89"/>
      <c r="M26076" s="88"/>
      <c r="O26076" s="90"/>
      <c r="P26076" s="90"/>
      <c r="Q26076" s="90"/>
    </row>
    <row r="26077" spans="4:17" x14ac:dyDescent="0.25">
      <c r="D26077" s="87"/>
      <c r="J26077" s="88"/>
      <c r="K26077" s="89"/>
      <c r="M26077" s="88"/>
      <c r="O26077" s="90"/>
      <c r="P26077" s="90"/>
      <c r="Q26077" s="90"/>
    </row>
    <row r="26078" spans="4:17" x14ac:dyDescent="0.25">
      <c r="D26078" s="87"/>
      <c r="J26078" s="88"/>
      <c r="K26078" s="89"/>
      <c r="M26078" s="88"/>
      <c r="O26078" s="90"/>
      <c r="P26078" s="90"/>
      <c r="Q26078" s="90"/>
    </row>
    <row r="26079" spans="4:17" x14ac:dyDescent="0.25">
      <c r="D26079" s="87"/>
      <c r="J26079" s="88"/>
      <c r="K26079" s="89"/>
      <c r="M26079" s="88"/>
      <c r="O26079" s="90"/>
      <c r="P26079" s="90"/>
      <c r="Q26079" s="90"/>
    </row>
    <row r="26080" spans="4:17" x14ac:dyDescent="0.25">
      <c r="D26080" s="87"/>
      <c r="J26080" s="88"/>
      <c r="K26080" s="89"/>
      <c r="M26080" s="88"/>
      <c r="O26080" s="90"/>
      <c r="P26080" s="90"/>
      <c r="Q26080" s="90"/>
    </row>
    <row r="26081" spans="4:17" x14ac:dyDescent="0.25">
      <c r="D26081" s="87"/>
      <c r="J26081" s="88"/>
      <c r="K26081" s="89"/>
      <c r="M26081" s="88"/>
      <c r="O26081" s="90"/>
      <c r="P26081" s="90"/>
      <c r="Q26081" s="90"/>
    </row>
    <row r="26082" spans="4:17" x14ac:dyDescent="0.25">
      <c r="D26082" s="87"/>
      <c r="J26082" s="88"/>
      <c r="K26082" s="89"/>
      <c r="M26082" s="88"/>
      <c r="O26082" s="90"/>
      <c r="P26082" s="90"/>
      <c r="Q26082" s="90"/>
    </row>
    <row r="26083" spans="4:17" x14ac:dyDescent="0.25">
      <c r="D26083" s="87"/>
      <c r="J26083" s="88"/>
      <c r="K26083" s="89"/>
      <c r="M26083" s="88"/>
      <c r="O26083" s="90"/>
      <c r="P26083" s="90"/>
      <c r="Q26083" s="90"/>
    </row>
    <row r="26084" spans="4:17" x14ac:dyDescent="0.25">
      <c r="D26084" s="87"/>
      <c r="J26084" s="88"/>
      <c r="K26084" s="89"/>
      <c r="M26084" s="88"/>
      <c r="O26084" s="90"/>
      <c r="P26084" s="90"/>
      <c r="Q26084" s="90"/>
    </row>
    <row r="26085" spans="4:17" x14ac:dyDescent="0.25">
      <c r="D26085" s="87"/>
      <c r="J26085" s="88"/>
      <c r="K26085" s="89"/>
      <c r="M26085" s="88"/>
      <c r="O26085" s="90"/>
      <c r="P26085" s="90"/>
      <c r="Q26085" s="90"/>
    </row>
    <row r="26086" spans="4:17" x14ac:dyDescent="0.25">
      <c r="D26086" s="87"/>
      <c r="J26086" s="88"/>
      <c r="K26086" s="89"/>
      <c r="M26086" s="88"/>
      <c r="O26086" s="90"/>
      <c r="P26086" s="90"/>
      <c r="Q26086" s="90"/>
    </row>
    <row r="26087" spans="4:17" x14ac:dyDescent="0.25">
      <c r="D26087" s="87"/>
      <c r="J26087" s="88"/>
      <c r="K26087" s="89"/>
      <c r="M26087" s="88"/>
      <c r="O26087" s="90"/>
      <c r="P26087" s="90"/>
      <c r="Q26087" s="90"/>
    </row>
    <row r="26088" spans="4:17" x14ac:dyDescent="0.25">
      <c r="D26088" s="87"/>
      <c r="J26088" s="88"/>
      <c r="K26088" s="89"/>
      <c r="M26088" s="88"/>
      <c r="O26088" s="90"/>
      <c r="P26088" s="90"/>
      <c r="Q26088" s="90"/>
    </row>
    <row r="26089" spans="4:17" x14ac:dyDescent="0.25">
      <c r="D26089" s="87"/>
      <c r="J26089" s="88"/>
      <c r="K26089" s="89"/>
      <c r="M26089" s="88"/>
      <c r="O26089" s="90"/>
      <c r="P26089" s="90"/>
      <c r="Q26089" s="90"/>
    </row>
    <row r="26090" spans="4:17" x14ac:dyDescent="0.25">
      <c r="D26090" s="87"/>
      <c r="J26090" s="88"/>
      <c r="K26090" s="89"/>
      <c r="M26090" s="88"/>
      <c r="O26090" s="90"/>
      <c r="P26090" s="90"/>
      <c r="Q26090" s="90"/>
    </row>
    <row r="26091" spans="4:17" x14ac:dyDescent="0.25">
      <c r="D26091" s="87"/>
      <c r="J26091" s="88"/>
      <c r="K26091" s="89"/>
      <c r="M26091" s="88"/>
      <c r="O26091" s="90"/>
      <c r="P26091" s="90"/>
      <c r="Q26091" s="90"/>
    </row>
    <row r="26092" spans="4:17" x14ac:dyDescent="0.25">
      <c r="D26092" s="87"/>
      <c r="J26092" s="88"/>
      <c r="K26092" s="89"/>
      <c r="M26092" s="88"/>
      <c r="O26092" s="90"/>
      <c r="P26092" s="90"/>
      <c r="Q26092" s="90"/>
    </row>
    <row r="26093" spans="4:17" x14ac:dyDescent="0.25">
      <c r="D26093" s="87"/>
      <c r="J26093" s="88"/>
      <c r="K26093" s="89"/>
      <c r="M26093" s="88"/>
      <c r="O26093" s="90"/>
      <c r="P26093" s="90"/>
      <c r="Q26093" s="90"/>
    </row>
    <row r="26094" spans="4:17" x14ac:dyDescent="0.25">
      <c r="D26094" s="87"/>
      <c r="J26094" s="88"/>
      <c r="K26094" s="89"/>
      <c r="M26094" s="88"/>
      <c r="O26094" s="90"/>
      <c r="P26094" s="90"/>
      <c r="Q26094" s="90"/>
    </row>
    <row r="26095" spans="4:17" x14ac:dyDescent="0.25">
      <c r="D26095" s="87"/>
      <c r="J26095" s="88"/>
      <c r="K26095" s="89"/>
      <c r="M26095" s="88"/>
      <c r="O26095" s="90"/>
      <c r="P26095" s="90"/>
      <c r="Q26095" s="90"/>
    </row>
    <row r="26096" spans="4:17" x14ac:dyDescent="0.25">
      <c r="D26096" s="87"/>
      <c r="J26096" s="88"/>
      <c r="K26096" s="89"/>
      <c r="M26096" s="88"/>
      <c r="O26096" s="90"/>
      <c r="P26096" s="90"/>
      <c r="Q26096" s="90"/>
    </row>
    <row r="26097" spans="4:17" x14ac:dyDescent="0.25">
      <c r="D26097" s="87"/>
      <c r="J26097" s="88"/>
      <c r="K26097" s="89"/>
      <c r="M26097" s="88"/>
      <c r="O26097" s="90"/>
      <c r="P26097" s="90"/>
      <c r="Q26097" s="90"/>
    </row>
    <row r="26098" spans="4:17" x14ac:dyDescent="0.25">
      <c r="D26098" s="87"/>
      <c r="J26098" s="88"/>
      <c r="K26098" s="89"/>
      <c r="M26098" s="88"/>
      <c r="O26098" s="90"/>
      <c r="P26098" s="90"/>
      <c r="Q26098" s="90"/>
    </row>
    <row r="26099" spans="4:17" x14ac:dyDescent="0.25">
      <c r="D26099" s="87"/>
      <c r="J26099" s="88"/>
      <c r="K26099" s="89"/>
      <c r="M26099" s="88"/>
      <c r="O26099" s="90"/>
      <c r="P26099" s="90"/>
      <c r="Q26099" s="90"/>
    </row>
    <row r="26100" spans="4:17" x14ac:dyDescent="0.25">
      <c r="D26100" s="87"/>
      <c r="J26100" s="88"/>
      <c r="K26100" s="89"/>
      <c r="M26100" s="88"/>
      <c r="O26100" s="90"/>
      <c r="P26100" s="90"/>
      <c r="Q26100" s="90"/>
    </row>
    <row r="26101" spans="4:17" x14ac:dyDescent="0.25">
      <c r="D26101" s="87"/>
      <c r="J26101" s="88"/>
      <c r="K26101" s="89"/>
      <c r="M26101" s="88"/>
      <c r="O26101" s="90"/>
      <c r="P26101" s="90"/>
      <c r="Q26101" s="90"/>
    </row>
    <row r="26102" spans="4:17" x14ac:dyDescent="0.25">
      <c r="D26102" s="87"/>
      <c r="J26102" s="88"/>
      <c r="K26102" s="89"/>
      <c r="M26102" s="88"/>
      <c r="O26102" s="90"/>
      <c r="P26102" s="90"/>
      <c r="Q26102" s="90"/>
    </row>
    <row r="26103" spans="4:17" x14ac:dyDescent="0.25">
      <c r="D26103" s="87"/>
      <c r="J26103" s="88"/>
      <c r="K26103" s="89"/>
      <c r="M26103" s="88"/>
      <c r="O26103" s="90"/>
      <c r="P26103" s="90"/>
      <c r="Q26103" s="90"/>
    </row>
    <row r="26104" spans="4:17" x14ac:dyDescent="0.25">
      <c r="D26104" s="87"/>
      <c r="J26104" s="88"/>
      <c r="K26104" s="89"/>
      <c r="M26104" s="88"/>
      <c r="O26104" s="90"/>
      <c r="P26104" s="90"/>
      <c r="Q26104" s="90"/>
    </row>
    <row r="26105" spans="4:17" x14ac:dyDescent="0.25">
      <c r="D26105" s="87"/>
      <c r="J26105" s="88"/>
      <c r="K26105" s="89"/>
      <c r="M26105" s="88"/>
      <c r="O26105" s="90"/>
      <c r="P26105" s="90"/>
      <c r="Q26105" s="90"/>
    </row>
    <row r="26106" spans="4:17" x14ac:dyDescent="0.25">
      <c r="D26106" s="87"/>
      <c r="J26106" s="88"/>
      <c r="K26106" s="89"/>
      <c r="M26106" s="88"/>
      <c r="O26106" s="90"/>
      <c r="P26106" s="90"/>
      <c r="Q26106" s="90"/>
    </row>
    <row r="26107" spans="4:17" x14ac:dyDescent="0.25">
      <c r="D26107" s="87"/>
      <c r="J26107" s="88"/>
      <c r="K26107" s="89"/>
      <c r="M26107" s="88"/>
      <c r="O26107" s="90"/>
      <c r="P26107" s="90"/>
      <c r="Q26107" s="90"/>
    </row>
    <row r="26108" spans="4:17" x14ac:dyDescent="0.25">
      <c r="D26108" s="87"/>
      <c r="J26108" s="88"/>
      <c r="K26108" s="89"/>
      <c r="M26108" s="88"/>
      <c r="O26108" s="90"/>
      <c r="P26108" s="90"/>
      <c r="Q26108" s="90"/>
    </row>
    <row r="26109" spans="4:17" x14ac:dyDescent="0.25">
      <c r="D26109" s="87"/>
      <c r="J26109" s="88"/>
      <c r="K26109" s="89"/>
      <c r="M26109" s="88"/>
      <c r="O26109" s="90"/>
      <c r="P26109" s="90"/>
      <c r="Q26109" s="90"/>
    </row>
    <row r="26110" spans="4:17" x14ac:dyDescent="0.25">
      <c r="D26110" s="87"/>
      <c r="J26110" s="88"/>
      <c r="K26110" s="89"/>
      <c r="M26110" s="88"/>
      <c r="O26110" s="90"/>
      <c r="P26110" s="90"/>
      <c r="Q26110" s="90"/>
    </row>
    <row r="26111" spans="4:17" x14ac:dyDescent="0.25">
      <c r="D26111" s="87"/>
      <c r="J26111" s="88"/>
      <c r="K26111" s="89"/>
      <c r="M26111" s="88"/>
      <c r="O26111" s="90"/>
      <c r="P26111" s="90"/>
      <c r="Q26111" s="90"/>
    </row>
    <row r="26112" spans="4:17" x14ac:dyDescent="0.25">
      <c r="D26112" s="87"/>
      <c r="J26112" s="88"/>
      <c r="K26112" s="89"/>
      <c r="M26112" s="88"/>
      <c r="O26112" s="90"/>
      <c r="P26112" s="90"/>
      <c r="Q26112" s="90"/>
    </row>
    <row r="26113" spans="4:17" x14ac:dyDescent="0.25">
      <c r="D26113" s="87"/>
      <c r="J26113" s="88"/>
      <c r="K26113" s="89"/>
      <c r="M26113" s="88"/>
      <c r="O26113" s="90"/>
      <c r="P26113" s="90"/>
      <c r="Q26113" s="90"/>
    </row>
    <row r="26114" spans="4:17" x14ac:dyDescent="0.25">
      <c r="D26114" s="87"/>
      <c r="J26114" s="88"/>
      <c r="K26114" s="89"/>
      <c r="M26114" s="88"/>
      <c r="O26114" s="90"/>
      <c r="P26114" s="90"/>
      <c r="Q26114" s="90"/>
    </row>
    <row r="26115" spans="4:17" x14ac:dyDescent="0.25">
      <c r="D26115" s="87"/>
      <c r="J26115" s="88"/>
      <c r="K26115" s="89"/>
      <c r="M26115" s="88"/>
      <c r="O26115" s="90"/>
      <c r="P26115" s="90"/>
      <c r="Q26115" s="90"/>
    </row>
    <row r="26116" spans="4:17" x14ac:dyDescent="0.25">
      <c r="D26116" s="87"/>
      <c r="J26116" s="88"/>
      <c r="K26116" s="89"/>
      <c r="M26116" s="88"/>
      <c r="O26116" s="90"/>
      <c r="P26116" s="90"/>
      <c r="Q26116" s="90"/>
    </row>
    <row r="26117" spans="4:17" x14ac:dyDescent="0.25">
      <c r="D26117" s="87"/>
      <c r="J26117" s="88"/>
      <c r="K26117" s="89"/>
      <c r="M26117" s="88"/>
      <c r="O26117" s="90"/>
      <c r="P26117" s="90"/>
      <c r="Q26117" s="90"/>
    </row>
    <row r="26118" spans="4:17" x14ac:dyDescent="0.25">
      <c r="D26118" s="87"/>
      <c r="J26118" s="88"/>
      <c r="K26118" s="89"/>
      <c r="M26118" s="88"/>
      <c r="O26118" s="90"/>
      <c r="P26118" s="90"/>
      <c r="Q26118" s="90"/>
    </row>
    <row r="26119" spans="4:17" x14ac:dyDescent="0.25">
      <c r="D26119" s="87"/>
      <c r="J26119" s="88"/>
      <c r="K26119" s="89"/>
      <c r="M26119" s="88"/>
      <c r="O26119" s="90"/>
      <c r="P26119" s="90"/>
      <c r="Q26119" s="90"/>
    </row>
    <row r="26120" spans="4:17" x14ac:dyDescent="0.25">
      <c r="D26120" s="87"/>
      <c r="J26120" s="88"/>
      <c r="K26120" s="89"/>
      <c r="M26120" s="88"/>
      <c r="O26120" s="90"/>
      <c r="P26120" s="90"/>
      <c r="Q26120" s="90"/>
    </row>
    <row r="26121" spans="4:17" x14ac:dyDescent="0.25">
      <c r="D26121" s="87"/>
      <c r="J26121" s="88"/>
      <c r="K26121" s="89"/>
      <c r="M26121" s="88"/>
      <c r="O26121" s="90"/>
      <c r="P26121" s="90"/>
      <c r="Q26121" s="90"/>
    </row>
    <row r="26122" spans="4:17" x14ac:dyDescent="0.25">
      <c r="D26122" s="87"/>
      <c r="J26122" s="88"/>
      <c r="K26122" s="89"/>
      <c r="M26122" s="88"/>
      <c r="O26122" s="90"/>
      <c r="P26122" s="90"/>
      <c r="Q26122" s="90"/>
    </row>
    <row r="26123" spans="4:17" x14ac:dyDescent="0.25">
      <c r="D26123" s="87"/>
      <c r="J26123" s="88"/>
      <c r="K26123" s="89"/>
      <c r="M26123" s="88"/>
      <c r="O26123" s="90"/>
      <c r="P26123" s="90"/>
      <c r="Q26123" s="90"/>
    </row>
    <row r="26124" spans="4:17" x14ac:dyDescent="0.25">
      <c r="D26124" s="87"/>
      <c r="J26124" s="88"/>
      <c r="K26124" s="89"/>
      <c r="M26124" s="88"/>
      <c r="O26124" s="90"/>
      <c r="P26124" s="90"/>
      <c r="Q26124" s="90"/>
    </row>
    <row r="26125" spans="4:17" x14ac:dyDescent="0.25">
      <c r="D26125" s="87"/>
      <c r="J26125" s="88"/>
      <c r="K26125" s="89"/>
      <c r="M26125" s="88"/>
      <c r="O26125" s="90"/>
      <c r="P26125" s="90"/>
      <c r="Q26125" s="90"/>
    </row>
    <row r="26126" spans="4:17" x14ac:dyDescent="0.25">
      <c r="D26126" s="87"/>
      <c r="J26126" s="88"/>
      <c r="K26126" s="89"/>
      <c r="M26126" s="88"/>
      <c r="O26126" s="90"/>
      <c r="P26126" s="90"/>
      <c r="Q26126" s="90"/>
    </row>
    <row r="26127" spans="4:17" x14ac:dyDescent="0.25">
      <c r="D26127" s="87"/>
      <c r="J26127" s="88"/>
      <c r="K26127" s="89"/>
      <c r="M26127" s="88"/>
      <c r="O26127" s="90"/>
      <c r="P26127" s="90"/>
      <c r="Q26127" s="90"/>
    </row>
    <row r="26128" spans="4:17" x14ac:dyDescent="0.25">
      <c r="D26128" s="87"/>
      <c r="J26128" s="88"/>
      <c r="K26128" s="89"/>
      <c r="M26128" s="88"/>
      <c r="O26128" s="90"/>
      <c r="P26128" s="90"/>
      <c r="Q26128" s="90"/>
    </row>
    <row r="26129" spans="4:17" x14ac:dyDescent="0.25">
      <c r="D26129" s="87"/>
      <c r="J26129" s="88"/>
      <c r="K26129" s="89"/>
      <c r="M26129" s="88"/>
      <c r="O26129" s="90"/>
      <c r="P26129" s="90"/>
      <c r="Q26129" s="90"/>
    </row>
    <row r="26130" spans="4:17" x14ac:dyDescent="0.25">
      <c r="D26130" s="87"/>
      <c r="J26130" s="88"/>
      <c r="K26130" s="89"/>
      <c r="M26130" s="88"/>
      <c r="O26130" s="90"/>
      <c r="P26130" s="90"/>
      <c r="Q26130" s="90"/>
    </row>
    <row r="26131" spans="4:17" x14ac:dyDescent="0.25">
      <c r="D26131" s="87"/>
      <c r="J26131" s="88"/>
      <c r="K26131" s="89"/>
      <c r="M26131" s="88"/>
      <c r="O26131" s="90"/>
      <c r="P26131" s="90"/>
      <c r="Q26131" s="90"/>
    </row>
    <row r="26132" spans="4:17" x14ac:dyDescent="0.25">
      <c r="D26132" s="87"/>
      <c r="J26132" s="88"/>
      <c r="K26132" s="89"/>
      <c r="M26132" s="88"/>
      <c r="O26132" s="90"/>
      <c r="P26132" s="90"/>
      <c r="Q26132" s="90"/>
    </row>
    <row r="26133" spans="4:17" x14ac:dyDescent="0.25">
      <c r="D26133" s="87"/>
      <c r="J26133" s="88"/>
      <c r="K26133" s="89"/>
      <c r="M26133" s="88"/>
      <c r="O26133" s="90"/>
      <c r="P26133" s="90"/>
      <c r="Q26133" s="90"/>
    </row>
    <row r="26134" spans="4:17" x14ac:dyDescent="0.25">
      <c r="D26134" s="87"/>
      <c r="J26134" s="88"/>
      <c r="K26134" s="89"/>
      <c r="M26134" s="88"/>
      <c r="O26134" s="90"/>
      <c r="P26134" s="90"/>
      <c r="Q26134" s="90"/>
    </row>
    <row r="26135" spans="4:17" x14ac:dyDescent="0.25">
      <c r="D26135" s="87"/>
      <c r="J26135" s="88"/>
      <c r="K26135" s="89"/>
      <c r="M26135" s="88"/>
      <c r="O26135" s="90"/>
      <c r="P26135" s="90"/>
      <c r="Q26135" s="90"/>
    </row>
    <row r="26136" spans="4:17" x14ac:dyDescent="0.25">
      <c r="D26136" s="87"/>
      <c r="J26136" s="88"/>
      <c r="K26136" s="89"/>
      <c r="M26136" s="88"/>
      <c r="O26136" s="90"/>
      <c r="P26136" s="90"/>
      <c r="Q26136" s="90"/>
    </row>
    <row r="26137" spans="4:17" x14ac:dyDescent="0.25">
      <c r="D26137" s="87"/>
      <c r="J26137" s="88"/>
      <c r="K26137" s="89"/>
      <c r="M26137" s="88"/>
      <c r="O26137" s="90"/>
      <c r="P26137" s="90"/>
      <c r="Q26137" s="90"/>
    </row>
    <row r="26138" spans="4:17" x14ac:dyDescent="0.25">
      <c r="D26138" s="87"/>
      <c r="J26138" s="88"/>
      <c r="K26138" s="89"/>
      <c r="M26138" s="88"/>
      <c r="O26138" s="90"/>
      <c r="P26138" s="90"/>
      <c r="Q26138" s="90"/>
    </row>
    <row r="26139" spans="4:17" x14ac:dyDescent="0.25">
      <c r="D26139" s="87"/>
      <c r="J26139" s="88"/>
      <c r="K26139" s="89"/>
      <c r="M26139" s="88"/>
      <c r="O26139" s="90"/>
      <c r="P26139" s="90"/>
      <c r="Q26139" s="90"/>
    </row>
    <row r="26140" spans="4:17" x14ac:dyDescent="0.25">
      <c r="D26140" s="87"/>
      <c r="J26140" s="88"/>
      <c r="K26140" s="89"/>
      <c r="M26140" s="88"/>
      <c r="O26140" s="90"/>
      <c r="P26140" s="90"/>
      <c r="Q26140" s="90"/>
    </row>
    <row r="26141" spans="4:17" x14ac:dyDescent="0.25">
      <c r="D26141" s="87"/>
      <c r="J26141" s="88"/>
      <c r="K26141" s="89"/>
      <c r="M26141" s="88"/>
      <c r="O26141" s="90"/>
      <c r="P26141" s="90"/>
      <c r="Q26141" s="90"/>
    </row>
    <row r="26142" spans="4:17" x14ac:dyDescent="0.25">
      <c r="D26142" s="87"/>
      <c r="J26142" s="88"/>
      <c r="K26142" s="89"/>
      <c r="M26142" s="88"/>
      <c r="O26142" s="90"/>
      <c r="P26142" s="90"/>
      <c r="Q26142" s="90"/>
    </row>
    <row r="26143" spans="4:17" x14ac:dyDescent="0.25">
      <c r="D26143" s="87"/>
      <c r="J26143" s="88"/>
      <c r="K26143" s="89"/>
      <c r="M26143" s="88"/>
      <c r="O26143" s="90"/>
      <c r="P26143" s="90"/>
      <c r="Q26143" s="90"/>
    </row>
    <row r="26144" spans="4:17" x14ac:dyDescent="0.25">
      <c r="D26144" s="87"/>
      <c r="J26144" s="88"/>
      <c r="K26144" s="89"/>
      <c r="M26144" s="88"/>
      <c r="O26144" s="90"/>
      <c r="P26144" s="90"/>
      <c r="Q26144" s="90"/>
    </row>
    <row r="26145" spans="4:17" x14ac:dyDescent="0.25">
      <c r="D26145" s="87"/>
      <c r="J26145" s="88"/>
      <c r="K26145" s="89"/>
      <c r="M26145" s="88"/>
      <c r="O26145" s="90"/>
      <c r="P26145" s="90"/>
      <c r="Q26145" s="90"/>
    </row>
    <row r="26146" spans="4:17" x14ac:dyDescent="0.25">
      <c r="D26146" s="87"/>
      <c r="J26146" s="88"/>
      <c r="K26146" s="89"/>
      <c r="M26146" s="88"/>
      <c r="O26146" s="90"/>
      <c r="P26146" s="90"/>
      <c r="Q26146" s="90"/>
    </row>
    <row r="26147" spans="4:17" x14ac:dyDescent="0.25">
      <c r="D26147" s="87"/>
      <c r="J26147" s="88"/>
      <c r="K26147" s="89"/>
      <c r="M26147" s="88"/>
      <c r="O26147" s="90"/>
      <c r="P26147" s="90"/>
      <c r="Q26147" s="90"/>
    </row>
    <row r="26148" spans="4:17" x14ac:dyDescent="0.25">
      <c r="D26148" s="87"/>
      <c r="J26148" s="88"/>
      <c r="K26148" s="89"/>
      <c r="M26148" s="88"/>
      <c r="O26148" s="90"/>
      <c r="P26148" s="90"/>
      <c r="Q26148" s="90"/>
    </row>
    <row r="26149" spans="4:17" x14ac:dyDescent="0.25">
      <c r="D26149" s="87"/>
      <c r="J26149" s="88"/>
      <c r="K26149" s="89"/>
      <c r="M26149" s="88"/>
      <c r="O26149" s="90"/>
      <c r="P26149" s="90"/>
      <c r="Q26149" s="90"/>
    </row>
    <row r="26150" spans="4:17" x14ac:dyDescent="0.25">
      <c r="D26150" s="87"/>
      <c r="J26150" s="88"/>
      <c r="K26150" s="89"/>
      <c r="M26150" s="88"/>
      <c r="O26150" s="90"/>
      <c r="P26150" s="90"/>
      <c r="Q26150" s="90"/>
    </row>
    <row r="26151" spans="4:17" x14ac:dyDescent="0.25">
      <c r="D26151" s="87"/>
      <c r="J26151" s="88"/>
      <c r="K26151" s="89"/>
      <c r="M26151" s="88"/>
      <c r="O26151" s="90"/>
      <c r="P26151" s="90"/>
      <c r="Q26151" s="90"/>
    </row>
    <row r="26152" spans="4:17" x14ac:dyDescent="0.25">
      <c r="D26152" s="87"/>
      <c r="J26152" s="88"/>
      <c r="K26152" s="89"/>
      <c r="M26152" s="88"/>
      <c r="O26152" s="90"/>
      <c r="P26152" s="90"/>
      <c r="Q26152" s="90"/>
    </row>
    <row r="26153" spans="4:17" x14ac:dyDescent="0.25">
      <c r="D26153" s="87"/>
      <c r="J26153" s="88"/>
      <c r="K26153" s="89"/>
      <c r="M26153" s="88"/>
      <c r="O26153" s="90"/>
      <c r="P26153" s="90"/>
      <c r="Q26153" s="90"/>
    </row>
    <row r="26154" spans="4:17" x14ac:dyDescent="0.25">
      <c r="D26154" s="87"/>
      <c r="J26154" s="88"/>
      <c r="K26154" s="89"/>
      <c r="M26154" s="88"/>
      <c r="O26154" s="90"/>
      <c r="P26154" s="90"/>
      <c r="Q26154" s="90"/>
    </row>
    <row r="26155" spans="4:17" x14ac:dyDescent="0.25">
      <c r="D26155" s="87"/>
      <c r="J26155" s="88"/>
      <c r="K26155" s="89"/>
      <c r="M26155" s="88"/>
      <c r="O26155" s="90"/>
      <c r="P26155" s="90"/>
      <c r="Q26155" s="90"/>
    </row>
    <row r="26156" spans="4:17" x14ac:dyDescent="0.25">
      <c r="D26156" s="87"/>
      <c r="J26156" s="88"/>
      <c r="K26156" s="89"/>
      <c r="M26156" s="88"/>
      <c r="O26156" s="90"/>
      <c r="P26156" s="90"/>
      <c r="Q26156" s="90"/>
    </row>
    <row r="26157" spans="4:17" x14ac:dyDescent="0.25">
      <c r="D26157" s="87"/>
      <c r="J26157" s="88"/>
      <c r="K26157" s="89"/>
      <c r="M26157" s="88"/>
      <c r="O26157" s="90"/>
      <c r="P26157" s="90"/>
      <c r="Q26157" s="90"/>
    </row>
    <row r="26158" spans="4:17" x14ac:dyDescent="0.25">
      <c r="D26158" s="87"/>
      <c r="J26158" s="88"/>
      <c r="K26158" s="89"/>
      <c r="M26158" s="88"/>
      <c r="O26158" s="90"/>
      <c r="P26158" s="90"/>
      <c r="Q26158" s="90"/>
    </row>
    <row r="26159" spans="4:17" x14ac:dyDescent="0.25">
      <c r="D26159" s="87"/>
      <c r="J26159" s="88"/>
      <c r="K26159" s="89"/>
      <c r="M26159" s="88"/>
      <c r="O26159" s="90"/>
      <c r="P26159" s="90"/>
      <c r="Q26159" s="90"/>
    </row>
    <row r="26160" spans="4:17" x14ac:dyDescent="0.25">
      <c r="D26160" s="87"/>
      <c r="J26160" s="88"/>
      <c r="K26160" s="89"/>
      <c r="M26160" s="88"/>
      <c r="O26160" s="90"/>
      <c r="P26160" s="90"/>
      <c r="Q26160" s="90"/>
    </row>
    <row r="26161" spans="4:17" x14ac:dyDescent="0.25">
      <c r="D26161" s="87"/>
      <c r="J26161" s="88"/>
      <c r="K26161" s="89"/>
      <c r="M26161" s="88"/>
      <c r="O26161" s="90"/>
      <c r="P26161" s="90"/>
      <c r="Q26161" s="90"/>
    </row>
    <row r="26162" spans="4:17" x14ac:dyDescent="0.25">
      <c r="D26162" s="87"/>
      <c r="J26162" s="88"/>
      <c r="K26162" s="89"/>
      <c r="M26162" s="88"/>
      <c r="O26162" s="90"/>
      <c r="P26162" s="90"/>
      <c r="Q26162" s="90"/>
    </row>
    <row r="26163" spans="4:17" x14ac:dyDescent="0.25">
      <c r="D26163" s="87"/>
      <c r="J26163" s="88"/>
      <c r="K26163" s="89"/>
      <c r="M26163" s="88"/>
      <c r="O26163" s="90"/>
      <c r="P26163" s="90"/>
      <c r="Q26163" s="90"/>
    </row>
    <row r="26164" spans="4:17" x14ac:dyDescent="0.25">
      <c r="D26164" s="87"/>
      <c r="J26164" s="88"/>
      <c r="K26164" s="89"/>
      <c r="M26164" s="88"/>
      <c r="O26164" s="90"/>
      <c r="P26164" s="90"/>
      <c r="Q26164" s="90"/>
    </row>
    <row r="26165" spans="4:17" x14ac:dyDescent="0.25">
      <c r="D26165" s="87"/>
      <c r="J26165" s="88"/>
      <c r="K26165" s="89"/>
      <c r="M26165" s="88"/>
      <c r="O26165" s="90"/>
      <c r="P26165" s="90"/>
      <c r="Q26165" s="90"/>
    </row>
    <row r="26166" spans="4:17" x14ac:dyDescent="0.25">
      <c r="D26166" s="87"/>
      <c r="J26166" s="88"/>
      <c r="K26166" s="89"/>
      <c r="M26166" s="88"/>
      <c r="O26166" s="90"/>
      <c r="P26166" s="90"/>
      <c r="Q26166" s="90"/>
    </row>
    <row r="26167" spans="4:17" x14ac:dyDescent="0.25">
      <c r="D26167" s="87"/>
      <c r="J26167" s="88"/>
      <c r="K26167" s="89"/>
      <c r="M26167" s="88"/>
      <c r="O26167" s="90"/>
      <c r="P26167" s="90"/>
      <c r="Q26167" s="90"/>
    </row>
    <row r="26168" spans="4:17" x14ac:dyDescent="0.25">
      <c r="D26168" s="87"/>
      <c r="J26168" s="88"/>
      <c r="K26168" s="89"/>
      <c r="M26168" s="88"/>
      <c r="O26168" s="90"/>
      <c r="P26168" s="90"/>
      <c r="Q26168" s="90"/>
    </row>
    <row r="26169" spans="4:17" x14ac:dyDescent="0.25">
      <c r="D26169" s="87"/>
      <c r="J26169" s="88"/>
      <c r="K26169" s="89"/>
      <c r="M26169" s="88"/>
      <c r="O26169" s="90"/>
      <c r="P26169" s="90"/>
      <c r="Q26169" s="90"/>
    </row>
    <row r="26170" spans="4:17" x14ac:dyDescent="0.25">
      <c r="D26170" s="87"/>
      <c r="J26170" s="88"/>
      <c r="K26170" s="89"/>
      <c r="M26170" s="88"/>
      <c r="O26170" s="90"/>
      <c r="P26170" s="90"/>
      <c r="Q26170" s="90"/>
    </row>
    <row r="26171" spans="4:17" x14ac:dyDescent="0.25">
      <c r="D26171" s="87"/>
      <c r="J26171" s="88"/>
      <c r="K26171" s="89"/>
      <c r="M26171" s="88"/>
      <c r="O26171" s="90"/>
      <c r="P26171" s="90"/>
      <c r="Q26171" s="90"/>
    </row>
    <row r="26172" spans="4:17" x14ac:dyDescent="0.25">
      <c r="D26172" s="87"/>
      <c r="J26172" s="88"/>
      <c r="K26172" s="89"/>
      <c r="M26172" s="88"/>
      <c r="O26172" s="90"/>
      <c r="P26172" s="90"/>
      <c r="Q26172" s="90"/>
    </row>
    <row r="26173" spans="4:17" x14ac:dyDescent="0.25">
      <c r="D26173" s="87"/>
      <c r="J26173" s="88"/>
      <c r="K26173" s="89"/>
      <c r="M26173" s="88"/>
      <c r="O26173" s="90"/>
      <c r="P26173" s="90"/>
      <c r="Q26173" s="90"/>
    </row>
    <row r="26174" spans="4:17" x14ac:dyDescent="0.25">
      <c r="D26174" s="87"/>
      <c r="J26174" s="88"/>
      <c r="K26174" s="89"/>
      <c r="M26174" s="88"/>
      <c r="O26174" s="90"/>
      <c r="P26174" s="90"/>
      <c r="Q26174" s="90"/>
    </row>
    <row r="26175" spans="4:17" x14ac:dyDescent="0.25">
      <c r="D26175" s="87"/>
      <c r="J26175" s="88"/>
      <c r="K26175" s="89"/>
      <c r="M26175" s="88"/>
      <c r="O26175" s="90"/>
      <c r="P26175" s="90"/>
      <c r="Q26175" s="90"/>
    </row>
    <row r="26176" spans="4:17" x14ac:dyDescent="0.25">
      <c r="D26176" s="87"/>
      <c r="J26176" s="88"/>
      <c r="K26176" s="89"/>
      <c r="M26176" s="88"/>
      <c r="O26176" s="90"/>
      <c r="P26176" s="90"/>
      <c r="Q26176" s="90"/>
    </row>
    <row r="26177" spans="4:17" x14ac:dyDescent="0.25">
      <c r="D26177" s="87"/>
      <c r="J26177" s="88"/>
      <c r="K26177" s="89"/>
      <c r="M26177" s="88"/>
      <c r="O26177" s="90"/>
      <c r="P26177" s="90"/>
      <c r="Q26177" s="90"/>
    </row>
    <row r="26178" spans="4:17" x14ac:dyDescent="0.25">
      <c r="D26178" s="87"/>
      <c r="J26178" s="88"/>
      <c r="K26178" s="89"/>
      <c r="M26178" s="88"/>
      <c r="O26178" s="90"/>
      <c r="P26178" s="90"/>
      <c r="Q26178" s="90"/>
    </row>
    <row r="26179" spans="4:17" x14ac:dyDescent="0.25">
      <c r="D26179" s="87"/>
      <c r="J26179" s="88"/>
      <c r="K26179" s="89"/>
      <c r="M26179" s="88"/>
      <c r="O26179" s="90"/>
      <c r="P26179" s="90"/>
      <c r="Q26179" s="90"/>
    </row>
    <row r="26180" spans="4:17" x14ac:dyDescent="0.25">
      <c r="D26180" s="87"/>
      <c r="J26180" s="88"/>
      <c r="K26180" s="89"/>
      <c r="M26180" s="88"/>
      <c r="O26180" s="90"/>
      <c r="P26180" s="90"/>
      <c r="Q26180" s="90"/>
    </row>
    <row r="26181" spans="4:17" x14ac:dyDescent="0.25">
      <c r="D26181" s="87"/>
      <c r="J26181" s="88"/>
      <c r="K26181" s="89"/>
      <c r="M26181" s="88"/>
      <c r="O26181" s="90"/>
      <c r="P26181" s="90"/>
      <c r="Q26181" s="90"/>
    </row>
    <row r="26182" spans="4:17" x14ac:dyDescent="0.25">
      <c r="D26182" s="87"/>
      <c r="J26182" s="88"/>
      <c r="K26182" s="89"/>
      <c r="M26182" s="88"/>
      <c r="O26182" s="90"/>
      <c r="P26182" s="90"/>
      <c r="Q26182" s="90"/>
    </row>
    <row r="26183" spans="4:17" x14ac:dyDescent="0.25">
      <c r="D26183" s="87"/>
      <c r="J26183" s="88"/>
      <c r="K26183" s="89"/>
      <c r="M26183" s="88"/>
      <c r="O26183" s="90"/>
      <c r="P26183" s="90"/>
      <c r="Q26183" s="90"/>
    </row>
    <row r="26184" spans="4:17" x14ac:dyDescent="0.25">
      <c r="D26184" s="87"/>
      <c r="J26184" s="88"/>
      <c r="K26184" s="89"/>
      <c r="M26184" s="88"/>
      <c r="O26184" s="90"/>
      <c r="P26184" s="90"/>
      <c r="Q26184" s="90"/>
    </row>
    <row r="26185" spans="4:17" x14ac:dyDescent="0.25">
      <c r="D26185" s="87"/>
      <c r="J26185" s="88"/>
      <c r="K26185" s="89"/>
      <c r="M26185" s="88"/>
      <c r="O26185" s="90"/>
      <c r="P26185" s="90"/>
      <c r="Q26185" s="90"/>
    </row>
    <row r="26186" spans="4:17" x14ac:dyDescent="0.25">
      <c r="D26186" s="87"/>
      <c r="J26186" s="88"/>
      <c r="K26186" s="89"/>
      <c r="M26186" s="88"/>
      <c r="O26186" s="90"/>
      <c r="P26186" s="90"/>
      <c r="Q26186" s="90"/>
    </row>
    <row r="26187" spans="4:17" x14ac:dyDescent="0.25">
      <c r="D26187" s="87"/>
      <c r="J26187" s="88"/>
      <c r="K26187" s="89"/>
      <c r="M26187" s="88"/>
      <c r="O26187" s="90"/>
      <c r="P26187" s="90"/>
      <c r="Q26187" s="90"/>
    </row>
    <row r="26188" spans="4:17" x14ac:dyDescent="0.25">
      <c r="D26188" s="87"/>
      <c r="J26188" s="88"/>
      <c r="K26188" s="89"/>
      <c r="M26188" s="88"/>
      <c r="O26188" s="90"/>
      <c r="P26188" s="90"/>
      <c r="Q26188" s="90"/>
    </row>
    <row r="26189" spans="4:17" x14ac:dyDescent="0.25">
      <c r="D26189" s="87"/>
      <c r="J26189" s="88"/>
      <c r="K26189" s="89"/>
      <c r="M26189" s="88"/>
      <c r="O26189" s="90"/>
      <c r="P26189" s="90"/>
      <c r="Q26189" s="90"/>
    </row>
    <row r="26190" spans="4:17" x14ac:dyDescent="0.25">
      <c r="D26190" s="87"/>
      <c r="J26190" s="88"/>
      <c r="K26190" s="89"/>
      <c r="M26190" s="88"/>
      <c r="O26190" s="90"/>
      <c r="P26190" s="90"/>
      <c r="Q26190" s="90"/>
    </row>
    <row r="26191" spans="4:17" x14ac:dyDescent="0.25">
      <c r="D26191" s="87"/>
      <c r="J26191" s="88"/>
      <c r="K26191" s="89"/>
      <c r="M26191" s="88"/>
      <c r="O26191" s="90"/>
      <c r="P26191" s="90"/>
      <c r="Q26191" s="90"/>
    </row>
    <row r="26192" spans="4:17" x14ac:dyDescent="0.25">
      <c r="D26192" s="87"/>
      <c r="J26192" s="88"/>
      <c r="K26192" s="89"/>
      <c r="M26192" s="88"/>
      <c r="O26192" s="90"/>
      <c r="P26192" s="90"/>
      <c r="Q26192" s="90"/>
    </row>
    <row r="26193" spans="4:17" x14ac:dyDescent="0.25">
      <c r="D26193" s="87"/>
      <c r="J26193" s="88"/>
      <c r="K26193" s="89"/>
      <c r="M26193" s="88"/>
      <c r="O26193" s="90"/>
      <c r="P26193" s="90"/>
      <c r="Q26193" s="90"/>
    </row>
    <row r="26194" spans="4:17" x14ac:dyDescent="0.25">
      <c r="D26194" s="87"/>
      <c r="J26194" s="88"/>
      <c r="K26194" s="89"/>
      <c r="M26194" s="88"/>
      <c r="O26194" s="90"/>
      <c r="P26194" s="90"/>
      <c r="Q26194" s="90"/>
    </row>
    <row r="26195" spans="4:17" x14ac:dyDescent="0.25">
      <c r="D26195" s="87"/>
      <c r="J26195" s="88"/>
      <c r="K26195" s="89"/>
      <c r="M26195" s="88"/>
      <c r="O26195" s="90"/>
      <c r="P26195" s="90"/>
      <c r="Q26195" s="90"/>
    </row>
    <row r="26196" spans="4:17" x14ac:dyDescent="0.25">
      <c r="D26196" s="87"/>
      <c r="J26196" s="88"/>
      <c r="K26196" s="89"/>
      <c r="M26196" s="88"/>
      <c r="O26196" s="90"/>
      <c r="P26196" s="90"/>
      <c r="Q26196" s="90"/>
    </row>
    <row r="26197" spans="4:17" x14ac:dyDescent="0.25">
      <c r="D26197" s="87"/>
      <c r="J26197" s="88"/>
      <c r="K26197" s="89"/>
      <c r="M26197" s="88"/>
      <c r="O26197" s="90"/>
      <c r="P26197" s="90"/>
      <c r="Q26197" s="90"/>
    </row>
    <row r="26198" spans="4:17" x14ac:dyDescent="0.25">
      <c r="D26198" s="87"/>
      <c r="J26198" s="88"/>
      <c r="K26198" s="89"/>
      <c r="M26198" s="88"/>
      <c r="O26198" s="90"/>
      <c r="P26198" s="90"/>
      <c r="Q26198" s="90"/>
    </row>
    <row r="26199" spans="4:17" x14ac:dyDescent="0.25">
      <c r="D26199" s="87"/>
      <c r="J26199" s="88"/>
      <c r="K26199" s="89"/>
      <c r="M26199" s="88"/>
      <c r="O26199" s="90"/>
      <c r="P26199" s="90"/>
      <c r="Q26199" s="90"/>
    </row>
    <row r="26200" spans="4:17" x14ac:dyDescent="0.25">
      <c r="D26200" s="87"/>
      <c r="J26200" s="88"/>
      <c r="K26200" s="89"/>
      <c r="M26200" s="88"/>
      <c r="O26200" s="90"/>
      <c r="P26200" s="90"/>
      <c r="Q26200" s="90"/>
    </row>
    <row r="26201" spans="4:17" x14ac:dyDescent="0.25">
      <c r="D26201" s="87"/>
      <c r="J26201" s="88"/>
      <c r="K26201" s="89"/>
      <c r="M26201" s="88"/>
      <c r="O26201" s="90"/>
      <c r="P26201" s="90"/>
      <c r="Q26201" s="90"/>
    </row>
    <row r="26202" spans="4:17" x14ac:dyDescent="0.25">
      <c r="D26202" s="87"/>
      <c r="J26202" s="88"/>
      <c r="K26202" s="89"/>
      <c r="M26202" s="88"/>
      <c r="O26202" s="90"/>
      <c r="P26202" s="90"/>
      <c r="Q26202" s="90"/>
    </row>
    <row r="26203" spans="4:17" x14ac:dyDescent="0.25">
      <c r="D26203" s="87"/>
      <c r="J26203" s="88"/>
      <c r="K26203" s="89"/>
      <c r="M26203" s="88"/>
      <c r="O26203" s="90"/>
      <c r="P26203" s="90"/>
      <c r="Q26203" s="90"/>
    </row>
    <row r="26204" spans="4:17" x14ac:dyDescent="0.25">
      <c r="D26204" s="87"/>
      <c r="J26204" s="88"/>
      <c r="K26204" s="89"/>
      <c r="M26204" s="88"/>
      <c r="O26204" s="90"/>
      <c r="P26204" s="90"/>
      <c r="Q26204" s="90"/>
    </row>
    <row r="26205" spans="4:17" x14ac:dyDescent="0.25">
      <c r="D26205" s="87"/>
      <c r="J26205" s="88"/>
      <c r="K26205" s="89"/>
      <c r="M26205" s="88"/>
      <c r="O26205" s="90"/>
      <c r="P26205" s="90"/>
      <c r="Q26205" s="90"/>
    </row>
    <row r="26206" spans="4:17" x14ac:dyDescent="0.25">
      <c r="D26206" s="87"/>
      <c r="J26206" s="88"/>
      <c r="K26206" s="89"/>
      <c r="M26206" s="88"/>
      <c r="O26206" s="90"/>
      <c r="P26206" s="90"/>
      <c r="Q26206" s="90"/>
    </row>
    <row r="26207" spans="4:17" x14ac:dyDescent="0.25">
      <c r="D26207" s="87"/>
      <c r="J26207" s="88"/>
      <c r="K26207" s="89"/>
      <c r="M26207" s="88"/>
      <c r="O26207" s="90"/>
      <c r="P26207" s="90"/>
      <c r="Q26207" s="90"/>
    </row>
    <row r="26208" spans="4:17" x14ac:dyDescent="0.25">
      <c r="D26208" s="87"/>
      <c r="J26208" s="88"/>
      <c r="K26208" s="89"/>
      <c r="M26208" s="88"/>
      <c r="O26208" s="90"/>
      <c r="P26208" s="90"/>
      <c r="Q26208" s="90"/>
    </row>
    <row r="26209" spans="4:17" x14ac:dyDescent="0.25">
      <c r="D26209" s="87"/>
      <c r="J26209" s="88"/>
      <c r="K26209" s="89"/>
      <c r="M26209" s="88"/>
      <c r="O26209" s="90"/>
      <c r="P26209" s="90"/>
      <c r="Q26209" s="90"/>
    </row>
    <row r="26210" spans="4:17" x14ac:dyDescent="0.25">
      <c r="D26210" s="87"/>
      <c r="J26210" s="88"/>
      <c r="K26210" s="89"/>
      <c r="M26210" s="88"/>
      <c r="O26210" s="90"/>
      <c r="P26210" s="90"/>
      <c r="Q26210" s="90"/>
    </row>
    <row r="26211" spans="4:17" x14ac:dyDescent="0.25">
      <c r="D26211" s="87"/>
      <c r="J26211" s="88"/>
      <c r="K26211" s="89"/>
      <c r="M26211" s="88"/>
      <c r="O26211" s="90"/>
      <c r="P26211" s="90"/>
      <c r="Q26211" s="90"/>
    </row>
    <row r="26212" spans="4:17" x14ac:dyDescent="0.25">
      <c r="D26212" s="87"/>
      <c r="J26212" s="88"/>
      <c r="K26212" s="89"/>
      <c r="M26212" s="88"/>
      <c r="O26212" s="90"/>
      <c r="P26212" s="90"/>
      <c r="Q26212" s="90"/>
    </row>
    <row r="26213" spans="4:17" x14ac:dyDescent="0.25">
      <c r="D26213" s="87"/>
      <c r="J26213" s="88"/>
      <c r="K26213" s="89"/>
      <c r="M26213" s="88"/>
      <c r="O26213" s="90"/>
      <c r="P26213" s="90"/>
      <c r="Q26213" s="90"/>
    </row>
    <row r="26214" spans="4:17" x14ac:dyDescent="0.25">
      <c r="D26214" s="87"/>
      <c r="J26214" s="88"/>
      <c r="K26214" s="89"/>
      <c r="M26214" s="88"/>
      <c r="O26214" s="90"/>
      <c r="P26214" s="90"/>
      <c r="Q26214" s="90"/>
    </row>
    <row r="26215" spans="4:17" x14ac:dyDescent="0.25">
      <c r="D26215" s="87"/>
      <c r="J26215" s="88"/>
      <c r="K26215" s="89"/>
      <c r="M26215" s="88"/>
      <c r="O26215" s="90"/>
      <c r="P26215" s="90"/>
      <c r="Q26215" s="90"/>
    </row>
    <row r="26216" spans="4:17" x14ac:dyDescent="0.25">
      <c r="D26216" s="87"/>
      <c r="J26216" s="88"/>
      <c r="K26216" s="89"/>
      <c r="M26216" s="88"/>
      <c r="O26216" s="90"/>
      <c r="P26216" s="90"/>
      <c r="Q26216" s="90"/>
    </row>
    <row r="26217" spans="4:17" x14ac:dyDescent="0.25">
      <c r="D26217" s="87"/>
      <c r="J26217" s="88"/>
      <c r="K26217" s="89"/>
      <c r="M26217" s="88"/>
      <c r="O26217" s="90"/>
      <c r="P26217" s="90"/>
      <c r="Q26217" s="90"/>
    </row>
    <row r="26218" spans="4:17" x14ac:dyDescent="0.25">
      <c r="D26218" s="87"/>
      <c r="J26218" s="88"/>
      <c r="K26218" s="89"/>
      <c r="M26218" s="88"/>
      <c r="O26218" s="90"/>
      <c r="P26218" s="90"/>
      <c r="Q26218" s="90"/>
    </row>
    <row r="26219" spans="4:17" x14ac:dyDescent="0.25">
      <c r="D26219" s="87"/>
      <c r="J26219" s="88"/>
      <c r="K26219" s="89"/>
      <c r="M26219" s="88"/>
      <c r="O26219" s="90"/>
      <c r="P26219" s="90"/>
      <c r="Q26219" s="90"/>
    </row>
    <row r="26220" spans="4:17" x14ac:dyDescent="0.25">
      <c r="D26220" s="87"/>
      <c r="J26220" s="88"/>
      <c r="K26220" s="89"/>
      <c r="M26220" s="88"/>
      <c r="O26220" s="90"/>
      <c r="P26220" s="90"/>
      <c r="Q26220" s="90"/>
    </row>
    <row r="26221" spans="4:17" x14ac:dyDescent="0.25">
      <c r="D26221" s="87"/>
      <c r="J26221" s="88"/>
      <c r="K26221" s="89"/>
      <c r="M26221" s="88"/>
      <c r="O26221" s="90"/>
      <c r="P26221" s="90"/>
      <c r="Q26221" s="90"/>
    </row>
    <row r="26222" spans="4:17" x14ac:dyDescent="0.25">
      <c r="D26222" s="87"/>
      <c r="J26222" s="88"/>
      <c r="K26222" s="89"/>
      <c r="M26222" s="88"/>
      <c r="O26222" s="90"/>
      <c r="P26222" s="90"/>
      <c r="Q26222" s="90"/>
    </row>
    <row r="26223" spans="4:17" x14ac:dyDescent="0.25">
      <c r="D26223" s="87"/>
      <c r="J26223" s="88"/>
      <c r="K26223" s="89"/>
      <c r="M26223" s="88"/>
      <c r="O26223" s="90"/>
      <c r="P26223" s="90"/>
      <c r="Q26223" s="90"/>
    </row>
    <row r="26224" spans="4:17" x14ac:dyDescent="0.25">
      <c r="D26224" s="87"/>
      <c r="J26224" s="88"/>
      <c r="K26224" s="89"/>
      <c r="M26224" s="88"/>
      <c r="O26224" s="90"/>
      <c r="P26224" s="90"/>
      <c r="Q26224" s="90"/>
    </row>
    <row r="26225" spans="4:17" x14ac:dyDescent="0.25">
      <c r="D26225" s="87"/>
      <c r="J26225" s="88"/>
      <c r="K26225" s="89"/>
      <c r="M26225" s="88"/>
      <c r="O26225" s="90"/>
      <c r="P26225" s="90"/>
      <c r="Q26225" s="90"/>
    </row>
    <row r="26226" spans="4:17" x14ac:dyDescent="0.25">
      <c r="D26226" s="87"/>
      <c r="J26226" s="88"/>
      <c r="K26226" s="89"/>
      <c r="M26226" s="88"/>
      <c r="O26226" s="90"/>
      <c r="P26226" s="90"/>
      <c r="Q26226" s="90"/>
    </row>
    <row r="26227" spans="4:17" x14ac:dyDescent="0.25">
      <c r="D26227" s="87"/>
      <c r="J26227" s="88"/>
      <c r="K26227" s="89"/>
      <c r="M26227" s="88"/>
      <c r="O26227" s="90"/>
      <c r="P26227" s="90"/>
      <c r="Q26227" s="90"/>
    </row>
    <row r="26228" spans="4:17" x14ac:dyDescent="0.25">
      <c r="D26228" s="87"/>
      <c r="J26228" s="88"/>
      <c r="K26228" s="89"/>
      <c r="M26228" s="88"/>
      <c r="O26228" s="90"/>
      <c r="P26228" s="90"/>
      <c r="Q26228" s="90"/>
    </row>
    <row r="26229" spans="4:17" x14ac:dyDescent="0.25">
      <c r="D26229" s="87"/>
      <c r="J26229" s="88"/>
      <c r="K26229" s="89"/>
      <c r="M26229" s="88"/>
      <c r="O26229" s="90"/>
      <c r="P26229" s="90"/>
      <c r="Q26229" s="90"/>
    </row>
    <row r="26230" spans="4:17" x14ac:dyDescent="0.25">
      <c r="D26230" s="87"/>
      <c r="J26230" s="88"/>
      <c r="K26230" s="89"/>
      <c r="M26230" s="88"/>
      <c r="O26230" s="90"/>
      <c r="P26230" s="90"/>
      <c r="Q26230" s="90"/>
    </row>
    <row r="26231" spans="4:17" x14ac:dyDescent="0.25">
      <c r="D26231" s="87"/>
      <c r="J26231" s="88"/>
      <c r="K26231" s="89"/>
      <c r="M26231" s="88"/>
      <c r="O26231" s="90"/>
      <c r="P26231" s="90"/>
      <c r="Q26231" s="90"/>
    </row>
    <row r="26232" spans="4:17" x14ac:dyDescent="0.25">
      <c r="D26232" s="87"/>
      <c r="J26232" s="88"/>
      <c r="K26232" s="89"/>
      <c r="M26232" s="88"/>
      <c r="O26232" s="90"/>
      <c r="P26232" s="90"/>
      <c r="Q26232" s="90"/>
    </row>
    <row r="26233" spans="4:17" x14ac:dyDescent="0.25">
      <c r="D26233" s="87"/>
      <c r="J26233" s="88"/>
      <c r="K26233" s="89"/>
      <c r="M26233" s="88"/>
      <c r="O26233" s="90"/>
      <c r="P26233" s="90"/>
      <c r="Q26233" s="90"/>
    </row>
    <row r="26234" spans="4:17" x14ac:dyDescent="0.25">
      <c r="D26234" s="87"/>
      <c r="J26234" s="88"/>
      <c r="K26234" s="89"/>
      <c r="M26234" s="88"/>
      <c r="O26234" s="90"/>
      <c r="P26234" s="90"/>
      <c r="Q26234" s="90"/>
    </row>
    <row r="26235" spans="4:17" x14ac:dyDescent="0.25">
      <c r="D26235" s="87"/>
      <c r="J26235" s="88"/>
      <c r="K26235" s="89"/>
      <c r="M26235" s="88"/>
      <c r="O26235" s="90"/>
      <c r="P26235" s="90"/>
      <c r="Q26235" s="90"/>
    </row>
    <row r="26236" spans="4:17" x14ac:dyDescent="0.25">
      <c r="D26236" s="87"/>
      <c r="J26236" s="88"/>
      <c r="K26236" s="89"/>
      <c r="M26236" s="88"/>
      <c r="O26236" s="90"/>
      <c r="P26236" s="90"/>
      <c r="Q26236" s="90"/>
    </row>
    <row r="26237" spans="4:17" x14ac:dyDescent="0.25">
      <c r="D26237" s="87"/>
      <c r="J26237" s="88"/>
      <c r="K26237" s="89"/>
      <c r="M26237" s="88"/>
      <c r="O26237" s="90"/>
      <c r="P26237" s="90"/>
      <c r="Q26237" s="90"/>
    </row>
    <row r="26238" spans="4:17" x14ac:dyDescent="0.25">
      <c r="D26238" s="87"/>
      <c r="J26238" s="88"/>
      <c r="K26238" s="89"/>
      <c r="M26238" s="88"/>
      <c r="O26238" s="90"/>
      <c r="P26238" s="90"/>
      <c r="Q26238" s="90"/>
    </row>
    <row r="26239" spans="4:17" x14ac:dyDescent="0.25">
      <c r="D26239" s="87"/>
      <c r="J26239" s="88"/>
      <c r="K26239" s="89"/>
      <c r="M26239" s="88"/>
      <c r="O26239" s="90"/>
      <c r="P26239" s="90"/>
      <c r="Q26239" s="90"/>
    </row>
    <row r="26240" spans="4:17" x14ac:dyDescent="0.25">
      <c r="D26240" s="87"/>
      <c r="J26240" s="88"/>
      <c r="K26240" s="89"/>
      <c r="M26240" s="88"/>
      <c r="O26240" s="90"/>
      <c r="P26240" s="90"/>
      <c r="Q26240" s="90"/>
    </row>
    <row r="26241" spans="4:17" x14ac:dyDescent="0.25">
      <c r="D26241" s="87"/>
      <c r="J26241" s="88"/>
      <c r="K26241" s="89"/>
      <c r="M26241" s="88"/>
      <c r="O26241" s="90"/>
      <c r="P26241" s="90"/>
      <c r="Q26241" s="90"/>
    </row>
    <row r="26242" spans="4:17" x14ac:dyDescent="0.25">
      <c r="D26242" s="87"/>
      <c r="J26242" s="88"/>
      <c r="K26242" s="89"/>
      <c r="M26242" s="88"/>
      <c r="O26242" s="90"/>
      <c r="P26242" s="90"/>
      <c r="Q26242" s="90"/>
    </row>
    <row r="26243" spans="4:17" x14ac:dyDescent="0.25">
      <c r="D26243" s="87"/>
      <c r="J26243" s="88"/>
      <c r="K26243" s="89"/>
      <c r="M26243" s="88"/>
      <c r="O26243" s="90"/>
      <c r="P26243" s="90"/>
      <c r="Q26243" s="90"/>
    </row>
    <row r="26244" spans="4:17" x14ac:dyDescent="0.25">
      <c r="D26244" s="87"/>
      <c r="J26244" s="88"/>
      <c r="K26244" s="89"/>
      <c r="M26244" s="88"/>
      <c r="O26244" s="90"/>
      <c r="P26244" s="90"/>
      <c r="Q26244" s="90"/>
    </row>
    <row r="26245" spans="4:17" x14ac:dyDescent="0.25">
      <c r="D26245" s="87"/>
      <c r="J26245" s="88"/>
      <c r="K26245" s="89"/>
      <c r="M26245" s="88"/>
      <c r="O26245" s="90"/>
      <c r="P26245" s="90"/>
      <c r="Q26245" s="90"/>
    </row>
    <row r="26246" spans="4:17" x14ac:dyDescent="0.25">
      <c r="D26246" s="87"/>
      <c r="J26246" s="88"/>
      <c r="K26246" s="89"/>
      <c r="M26246" s="88"/>
      <c r="O26246" s="90"/>
      <c r="P26246" s="90"/>
      <c r="Q26246" s="90"/>
    </row>
    <row r="26247" spans="4:17" x14ac:dyDescent="0.25">
      <c r="D26247" s="87"/>
      <c r="J26247" s="88"/>
      <c r="K26247" s="89"/>
      <c r="M26247" s="88"/>
      <c r="O26247" s="90"/>
      <c r="P26247" s="90"/>
      <c r="Q26247" s="90"/>
    </row>
    <row r="26248" spans="4:17" x14ac:dyDescent="0.25">
      <c r="D26248" s="87"/>
      <c r="J26248" s="88"/>
      <c r="K26248" s="89"/>
      <c r="M26248" s="88"/>
      <c r="O26248" s="90"/>
      <c r="P26248" s="90"/>
      <c r="Q26248" s="90"/>
    </row>
    <row r="26249" spans="4:17" x14ac:dyDescent="0.25">
      <c r="D26249" s="87"/>
      <c r="J26249" s="88"/>
      <c r="K26249" s="89"/>
      <c r="M26249" s="88"/>
      <c r="O26249" s="90"/>
      <c r="P26249" s="90"/>
      <c r="Q26249" s="90"/>
    </row>
    <row r="26250" spans="4:17" x14ac:dyDescent="0.25">
      <c r="D26250" s="87"/>
      <c r="J26250" s="88"/>
      <c r="K26250" s="89"/>
      <c r="M26250" s="88"/>
      <c r="O26250" s="90"/>
      <c r="P26250" s="90"/>
      <c r="Q26250" s="90"/>
    </row>
    <row r="26251" spans="4:17" x14ac:dyDescent="0.25">
      <c r="D26251" s="87"/>
      <c r="J26251" s="88"/>
      <c r="K26251" s="89"/>
      <c r="M26251" s="88"/>
      <c r="O26251" s="90"/>
      <c r="P26251" s="90"/>
      <c r="Q26251" s="90"/>
    </row>
    <row r="26252" spans="4:17" x14ac:dyDescent="0.25">
      <c r="D26252" s="87"/>
      <c r="J26252" s="88"/>
      <c r="K26252" s="89"/>
      <c r="M26252" s="88"/>
      <c r="O26252" s="90"/>
      <c r="P26252" s="90"/>
      <c r="Q26252" s="90"/>
    </row>
    <row r="26253" spans="4:17" x14ac:dyDescent="0.25">
      <c r="D26253" s="87"/>
      <c r="J26253" s="88"/>
      <c r="K26253" s="89"/>
      <c r="M26253" s="88"/>
      <c r="O26253" s="90"/>
      <c r="P26253" s="90"/>
      <c r="Q26253" s="90"/>
    </row>
    <row r="26254" spans="4:17" x14ac:dyDescent="0.25">
      <c r="D26254" s="87"/>
      <c r="J26254" s="88"/>
      <c r="K26254" s="89"/>
      <c r="M26254" s="88"/>
      <c r="O26254" s="90"/>
      <c r="P26254" s="90"/>
      <c r="Q26254" s="90"/>
    </row>
    <row r="26255" spans="4:17" x14ac:dyDescent="0.25">
      <c r="D26255" s="87"/>
      <c r="J26255" s="88"/>
      <c r="K26255" s="89"/>
      <c r="M26255" s="88"/>
      <c r="O26255" s="90"/>
      <c r="P26255" s="90"/>
      <c r="Q26255" s="90"/>
    </row>
    <row r="26256" spans="4:17" x14ac:dyDescent="0.25">
      <c r="D26256" s="87"/>
      <c r="J26256" s="88"/>
      <c r="K26256" s="89"/>
      <c r="M26256" s="88"/>
      <c r="O26256" s="90"/>
      <c r="P26256" s="90"/>
      <c r="Q26256" s="90"/>
    </row>
    <row r="26257" spans="4:17" x14ac:dyDescent="0.25">
      <c r="D26257" s="87"/>
      <c r="J26257" s="88"/>
      <c r="K26257" s="89"/>
      <c r="M26257" s="88"/>
      <c r="O26257" s="90"/>
      <c r="P26257" s="90"/>
      <c r="Q26257" s="90"/>
    </row>
    <row r="26258" spans="4:17" x14ac:dyDescent="0.25">
      <c r="D26258" s="87"/>
      <c r="J26258" s="88"/>
      <c r="K26258" s="89"/>
      <c r="M26258" s="88"/>
      <c r="O26258" s="90"/>
      <c r="P26258" s="90"/>
      <c r="Q26258" s="90"/>
    </row>
    <row r="26259" spans="4:17" x14ac:dyDescent="0.25">
      <c r="D26259" s="87"/>
      <c r="J26259" s="88"/>
      <c r="K26259" s="89"/>
      <c r="M26259" s="88"/>
      <c r="O26259" s="90"/>
      <c r="P26259" s="90"/>
      <c r="Q26259" s="90"/>
    </row>
    <row r="26260" spans="4:17" x14ac:dyDescent="0.25">
      <c r="D26260" s="87"/>
      <c r="J26260" s="88"/>
      <c r="K26260" s="89"/>
      <c r="M26260" s="88"/>
      <c r="O26260" s="90"/>
      <c r="P26260" s="90"/>
      <c r="Q26260" s="90"/>
    </row>
    <row r="26261" spans="4:17" x14ac:dyDescent="0.25">
      <c r="D26261" s="87"/>
      <c r="J26261" s="88"/>
      <c r="K26261" s="89"/>
      <c r="M26261" s="88"/>
      <c r="O26261" s="90"/>
      <c r="P26261" s="90"/>
      <c r="Q26261" s="90"/>
    </row>
    <row r="26262" spans="4:17" x14ac:dyDescent="0.25">
      <c r="D26262" s="87"/>
      <c r="J26262" s="88"/>
      <c r="K26262" s="89"/>
      <c r="M26262" s="88"/>
      <c r="O26262" s="90"/>
      <c r="P26262" s="90"/>
      <c r="Q26262" s="90"/>
    </row>
    <row r="26263" spans="4:17" x14ac:dyDescent="0.25">
      <c r="D26263" s="87"/>
      <c r="J26263" s="88"/>
      <c r="K26263" s="89"/>
      <c r="M26263" s="88"/>
      <c r="O26263" s="90"/>
      <c r="P26263" s="90"/>
      <c r="Q26263" s="90"/>
    </row>
    <row r="26264" spans="4:17" x14ac:dyDescent="0.25">
      <c r="D26264" s="87"/>
      <c r="J26264" s="88"/>
      <c r="K26264" s="89"/>
      <c r="M26264" s="88"/>
      <c r="O26264" s="90"/>
      <c r="P26264" s="90"/>
      <c r="Q26264" s="90"/>
    </row>
    <row r="26265" spans="4:17" x14ac:dyDescent="0.25">
      <c r="D26265" s="87"/>
      <c r="J26265" s="88"/>
      <c r="K26265" s="89"/>
      <c r="M26265" s="88"/>
      <c r="O26265" s="90"/>
      <c r="P26265" s="90"/>
      <c r="Q26265" s="90"/>
    </row>
    <row r="26266" spans="4:17" x14ac:dyDescent="0.25">
      <c r="D26266" s="87"/>
      <c r="J26266" s="88"/>
      <c r="K26266" s="89"/>
      <c r="M26266" s="88"/>
      <c r="O26266" s="90"/>
      <c r="P26266" s="90"/>
      <c r="Q26266" s="90"/>
    </row>
    <row r="26267" spans="4:17" x14ac:dyDescent="0.25">
      <c r="D26267" s="87"/>
      <c r="J26267" s="88"/>
      <c r="K26267" s="89"/>
      <c r="M26267" s="88"/>
      <c r="O26267" s="90"/>
      <c r="P26267" s="90"/>
      <c r="Q26267" s="90"/>
    </row>
    <row r="26268" spans="4:17" x14ac:dyDescent="0.25">
      <c r="D26268" s="87"/>
      <c r="J26268" s="88"/>
      <c r="K26268" s="89"/>
      <c r="M26268" s="88"/>
      <c r="O26268" s="90"/>
      <c r="P26268" s="90"/>
      <c r="Q26268" s="90"/>
    </row>
    <row r="26269" spans="4:17" x14ac:dyDescent="0.25">
      <c r="D26269" s="87"/>
      <c r="J26269" s="88"/>
      <c r="K26269" s="89"/>
      <c r="M26269" s="88"/>
      <c r="O26269" s="90"/>
      <c r="P26269" s="90"/>
      <c r="Q26269" s="90"/>
    </row>
    <row r="26270" spans="4:17" x14ac:dyDescent="0.25">
      <c r="D26270" s="87"/>
      <c r="J26270" s="88"/>
      <c r="K26270" s="89"/>
      <c r="M26270" s="88"/>
      <c r="O26270" s="90"/>
      <c r="P26270" s="90"/>
      <c r="Q26270" s="90"/>
    </row>
    <row r="26271" spans="4:17" x14ac:dyDescent="0.25">
      <c r="D26271" s="87"/>
      <c r="J26271" s="88"/>
      <c r="K26271" s="89"/>
      <c r="M26271" s="88"/>
      <c r="O26271" s="90"/>
      <c r="P26271" s="90"/>
      <c r="Q26271" s="90"/>
    </row>
    <row r="26272" spans="4:17" x14ac:dyDescent="0.25">
      <c r="D26272" s="87"/>
      <c r="J26272" s="88"/>
      <c r="K26272" s="89"/>
      <c r="M26272" s="88"/>
      <c r="O26272" s="90"/>
      <c r="P26272" s="90"/>
      <c r="Q26272" s="90"/>
    </row>
    <row r="26273" spans="4:17" x14ac:dyDescent="0.25">
      <c r="D26273" s="87"/>
      <c r="J26273" s="88"/>
      <c r="K26273" s="89"/>
      <c r="M26273" s="88"/>
      <c r="O26273" s="90"/>
      <c r="P26273" s="90"/>
      <c r="Q26273" s="90"/>
    </row>
    <row r="26274" spans="4:17" x14ac:dyDescent="0.25">
      <c r="D26274" s="87"/>
      <c r="J26274" s="88"/>
      <c r="K26274" s="89"/>
      <c r="M26274" s="88"/>
      <c r="O26274" s="90"/>
      <c r="P26274" s="90"/>
      <c r="Q26274" s="90"/>
    </row>
    <row r="26275" spans="4:17" x14ac:dyDescent="0.25">
      <c r="D26275" s="87"/>
      <c r="J26275" s="88"/>
      <c r="K26275" s="89"/>
      <c r="M26275" s="88"/>
      <c r="O26275" s="90"/>
      <c r="P26275" s="90"/>
      <c r="Q26275" s="90"/>
    </row>
    <row r="26276" spans="4:17" x14ac:dyDescent="0.25">
      <c r="D26276" s="87"/>
      <c r="J26276" s="88"/>
      <c r="K26276" s="89"/>
      <c r="M26276" s="88"/>
      <c r="O26276" s="90"/>
      <c r="P26276" s="90"/>
      <c r="Q26276" s="90"/>
    </row>
    <row r="26277" spans="4:17" x14ac:dyDescent="0.25">
      <c r="D26277" s="87"/>
      <c r="J26277" s="88"/>
      <c r="K26277" s="89"/>
      <c r="M26277" s="88"/>
      <c r="O26277" s="90"/>
      <c r="P26277" s="90"/>
      <c r="Q26277" s="90"/>
    </row>
    <row r="26278" spans="4:17" x14ac:dyDescent="0.25">
      <c r="D26278" s="87"/>
      <c r="J26278" s="88"/>
      <c r="K26278" s="89"/>
      <c r="M26278" s="88"/>
      <c r="O26278" s="90"/>
      <c r="P26278" s="90"/>
      <c r="Q26278" s="90"/>
    </row>
    <row r="26279" spans="4:17" x14ac:dyDescent="0.25">
      <c r="D26279" s="87"/>
      <c r="J26279" s="88"/>
      <c r="K26279" s="89"/>
      <c r="M26279" s="88"/>
      <c r="O26279" s="90"/>
      <c r="P26279" s="90"/>
      <c r="Q26279" s="90"/>
    </row>
    <row r="26280" spans="4:17" x14ac:dyDescent="0.25">
      <c r="D26280" s="87"/>
      <c r="J26280" s="88"/>
      <c r="K26280" s="89"/>
      <c r="M26280" s="88"/>
      <c r="O26280" s="90"/>
      <c r="P26280" s="90"/>
      <c r="Q26280" s="90"/>
    </row>
    <row r="26281" spans="4:17" x14ac:dyDescent="0.25">
      <c r="D26281" s="87"/>
      <c r="J26281" s="88"/>
      <c r="K26281" s="89"/>
      <c r="M26281" s="88"/>
      <c r="O26281" s="90"/>
      <c r="P26281" s="90"/>
      <c r="Q26281" s="90"/>
    </row>
    <row r="26282" spans="4:17" x14ac:dyDescent="0.25">
      <c r="D26282" s="87"/>
      <c r="J26282" s="88"/>
      <c r="K26282" s="89"/>
      <c r="M26282" s="88"/>
      <c r="O26282" s="90"/>
      <c r="P26282" s="90"/>
      <c r="Q26282" s="90"/>
    </row>
    <row r="26283" spans="4:17" x14ac:dyDescent="0.25">
      <c r="D26283" s="87"/>
      <c r="J26283" s="88"/>
      <c r="K26283" s="89"/>
      <c r="M26283" s="88"/>
      <c r="O26283" s="90"/>
      <c r="P26283" s="90"/>
      <c r="Q26283" s="90"/>
    </row>
    <row r="26284" spans="4:17" x14ac:dyDescent="0.25">
      <c r="D26284" s="87"/>
      <c r="J26284" s="88"/>
      <c r="K26284" s="89"/>
      <c r="M26284" s="88"/>
      <c r="O26284" s="90"/>
      <c r="P26284" s="90"/>
      <c r="Q26284" s="90"/>
    </row>
    <row r="26285" spans="4:17" x14ac:dyDescent="0.25">
      <c r="D26285" s="87"/>
      <c r="J26285" s="88"/>
      <c r="K26285" s="89"/>
      <c r="M26285" s="88"/>
      <c r="O26285" s="90"/>
      <c r="P26285" s="90"/>
      <c r="Q26285" s="90"/>
    </row>
    <row r="26286" spans="4:17" x14ac:dyDescent="0.25">
      <c r="D26286" s="87"/>
      <c r="J26286" s="88"/>
      <c r="K26286" s="89"/>
      <c r="M26286" s="88"/>
      <c r="O26286" s="90"/>
      <c r="P26286" s="90"/>
      <c r="Q26286" s="90"/>
    </row>
    <row r="26287" spans="4:17" x14ac:dyDescent="0.25">
      <c r="D26287" s="87"/>
      <c r="J26287" s="88"/>
      <c r="K26287" s="89"/>
      <c r="M26287" s="88"/>
      <c r="O26287" s="90"/>
      <c r="P26287" s="90"/>
      <c r="Q26287" s="90"/>
    </row>
    <row r="26288" spans="4:17" x14ac:dyDescent="0.25">
      <c r="D26288" s="87"/>
      <c r="J26288" s="88"/>
      <c r="K26288" s="89"/>
      <c r="M26288" s="88"/>
      <c r="O26288" s="90"/>
      <c r="P26288" s="90"/>
      <c r="Q26288" s="90"/>
    </row>
    <row r="26289" spans="4:17" x14ac:dyDescent="0.25">
      <c r="D26289" s="87"/>
      <c r="J26289" s="88"/>
      <c r="K26289" s="89"/>
      <c r="M26289" s="88"/>
      <c r="O26289" s="90"/>
      <c r="P26289" s="90"/>
      <c r="Q26289" s="90"/>
    </row>
    <row r="26290" spans="4:17" x14ac:dyDescent="0.25">
      <c r="D26290" s="87"/>
      <c r="J26290" s="88"/>
      <c r="K26290" s="89"/>
      <c r="M26290" s="88"/>
      <c r="O26290" s="90"/>
      <c r="P26290" s="90"/>
      <c r="Q26290" s="90"/>
    </row>
    <row r="26291" spans="4:17" x14ac:dyDescent="0.25">
      <c r="D26291" s="87"/>
      <c r="J26291" s="88"/>
      <c r="K26291" s="89"/>
      <c r="M26291" s="88"/>
      <c r="O26291" s="90"/>
      <c r="P26291" s="90"/>
      <c r="Q26291" s="90"/>
    </row>
    <row r="26292" spans="4:17" x14ac:dyDescent="0.25">
      <c r="D26292" s="87"/>
      <c r="J26292" s="88"/>
      <c r="K26292" s="89"/>
      <c r="M26292" s="88"/>
      <c r="O26292" s="90"/>
      <c r="P26292" s="90"/>
      <c r="Q26292" s="90"/>
    </row>
    <row r="26293" spans="4:17" x14ac:dyDescent="0.25">
      <c r="D26293" s="87"/>
      <c r="J26293" s="88"/>
      <c r="K26293" s="89"/>
      <c r="M26293" s="88"/>
      <c r="O26293" s="90"/>
      <c r="P26293" s="90"/>
      <c r="Q26293" s="90"/>
    </row>
    <row r="26294" spans="4:17" x14ac:dyDescent="0.25">
      <c r="D26294" s="87"/>
      <c r="J26294" s="88"/>
      <c r="K26294" s="89"/>
      <c r="M26294" s="88"/>
      <c r="O26294" s="90"/>
      <c r="P26294" s="90"/>
      <c r="Q26294" s="90"/>
    </row>
    <row r="26295" spans="4:17" x14ac:dyDescent="0.25">
      <c r="D26295" s="87"/>
      <c r="J26295" s="88"/>
      <c r="K26295" s="89"/>
      <c r="M26295" s="88"/>
      <c r="O26295" s="90"/>
      <c r="P26295" s="90"/>
      <c r="Q26295" s="90"/>
    </row>
    <row r="26296" spans="4:17" x14ac:dyDescent="0.25">
      <c r="D26296" s="87"/>
      <c r="J26296" s="88"/>
      <c r="K26296" s="89"/>
      <c r="M26296" s="88"/>
      <c r="O26296" s="90"/>
      <c r="P26296" s="90"/>
      <c r="Q26296" s="90"/>
    </row>
    <row r="26297" spans="4:17" x14ac:dyDescent="0.25">
      <c r="D26297" s="87"/>
      <c r="J26297" s="88"/>
      <c r="K26297" s="89"/>
      <c r="M26297" s="88"/>
      <c r="O26297" s="90"/>
      <c r="P26297" s="90"/>
      <c r="Q26297" s="90"/>
    </row>
    <row r="26298" spans="4:17" x14ac:dyDescent="0.25">
      <c r="D26298" s="87"/>
      <c r="J26298" s="88"/>
      <c r="K26298" s="89"/>
      <c r="M26298" s="88"/>
      <c r="O26298" s="90"/>
      <c r="P26298" s="90"/>
      <c r="Q26298" s="90"/>
    </row>
    <row r="26299" spans="4:17" x14ac:dyDescent="0.25">
      <c r="D26299" s="87"/>
      <c r="J26299" s="88"/>
      <c r="K26299" s="89"/>
      <c r="M26299" s="88"/>
      <c r="O26299" s="90"/>
      <c r="P26299" s="90"/>
      <c r="Q26299" s="90"/>
    </row>
    <row r="26300" spans="4:17" x14ac:dyDescent="0.25">
      <c r="D26300" s="87"/>
      <c r="J26300" s="88"/>
      <c r="K26300" s="89"/>
      <c r="M26300" s="88"/>
      <c r="O26300" s="90"/>
      <c r="P26300" s="90"/>
      <c r="Q26300" s="90"/>
    </row>
    <row r="26301" spans="4:17" x14ac:dyDescent="0.25">
      <c r="D26301" s="87"/>
      <c r="J26301" s="88"/>
      <c r="K26301" s="89"/>
      <c r="M26301" s="88"/>
      <c r="O26301" s="90"/>
      <c r="P26301" s="90"/>
      <c r="Q26301" s="90"/>
    </row>
    <row r="26302" spans="4:17" x14ac:dyDescent="0.25">
      <c r="D26302" s="87"/>
      <c r="J26302" s="88"/>
      <c r="K26302" s="89"/>
      <c r="M26302" s="88"/>
      <c r="O26302" s="90"/>
      <c r="P26302" s="90"/>
      <c r="Q26302" s="90"/>
    </row>
    <row r="26303" spans="4:17" x14ac:dyDescent="0.25">
      <c r="D26303" s="87"/>
      <c r="J26303" s="88"/>
      <c r="K26303" s="89"/>
      <c r="M26303" s="88"/>
      <c r="O26303" s="90"/>
      <c r="P26303" s="90"/>
      <c r="Q26303" s="90"/>
    </row>
    <row r="26304" spans="4:17" x14ac:dyDescent="0.25">
      <c r="D26304" s="87"/>
      <c r="J26304" s="88"/>
      <c r="K26304" s="89"/>
      <c r="M26304" s="88"/>
      <c r="O26304" s="90"/>
      <c r="P26304" s="90"/>
      <c r="Q26304" s="90"/>
    </row>
    <row r="26305" spans="4:17" x14ac:dyDescent="0.25">
      <c r="D26305" s="87"/>
      <c r="J26305" s="88"/>
      <c r="K26305" s="89"/>
      <c r="M26305" s="88"/>
      <c r="O26305" s="90"/>
      <c r="P26305" s="90"/>
      <c r="Q26305" s="90"/>
    </row>
    <row r="26306" spans="4:17" x14ac:dyDescent="0.25">
      <c r="D26306" s="87"/>
      <c r="J26306" s="88"/>
      <c r="K26306" s="89"/>
      <c r="M26306" s="88"/>
      <c r="O26306" s="90"/>
      <c r="P26306" s="90"/>
      <c r="Q26306" s="90"/>
    </row>
    <row r="26307" spans="4:17" x14ac:dyDescent="0.25">
      <c r="D26307" s="87"/>
      <c r="J26307" s="88"/>
      <c r="K26307" s="89"/>
      <c r="M26307" s="88"/>
      <c r="O26307" s="90"/>
      <c r="P26307" s="90"/>
      <c r="Q26307" s="90"/>
    </row>
    <row r="26308" spans="4:17" x14ac:dyDescent="0.25">
      <c r="D26308" s="87"/>
      <c r="J26308" s="88"/>
      <c r="K26308" s="89"/>
      <c r="M26308" s="88"/>
      <c r="O26308" s="90"/>
      <c r="P26308" s="90"/>
      <c r="Q26308" s="90"/>
    </row>
    <row r="26309" spans="4:17" x14ac:dyDescent="0.25">
      <c r="D26309" s="87"/>
      <c r="J26309" s="88"/>
      <c r="K26309" s="89"/>
      <c r="M26309" s="88"/>
      <c r="O26309" s="90"/>
      <c r="P26309" s="90"/>
      <c r="Q26309" s="90"/>
    </row>
    <row r="26310" spans="4:17" x14ac:dyDescent="0.25">
      <c r="D26310" s="87"/>
      <c r="J26310" s="88"/>
      <c r="K26310" s="89"/>
      <c r="M26310" s="88"/>
      <c r="O26310" s="90"/>
      <c r="P26310" s="90"/>
      <c r="Q26310" s="90"/>
    </row>
    <row r="26311" spans="4:17" x14ac:dyDescent="0.25">
      <c r="D26311" s="87"/>
      <c r="J26311" s="88"/>
      <c r="K26311" s="89"/>
      <c r="M26311" s="88"/>
      <c r="O26311" s="90"/>
      <c r="P26311" s="90"/>
      <c r="Q26311" s="90"/>
    </row>
    <row r="26312" spans="4:17" x14ac:dyDescent="0.25">
      <c r="D26312" s="87"/>
      <c r="J26312" s="88"/>
      <c r="K26312" s="89"/>
      <c r="M26312" s="88"/>
      <c r="O26312" s="90"/>
      <c r="P26312" s="90"/>
      <c r="Q26312" s="90"/>
    </row>
    <row r="26313" spans="4:17" x14ac:dyDescent="0.25">
      <c r="D26313" s="87"/>
      <c r="J26313" s="88"/>
      <c r="K26313" s="89"/>
      <c r="M26313" s="88"/>
      <c r="O26313" s="90"/>
      <c r="P26313" s="90"/>
      <c r="Q26313" s="90"/>
    </row>
    <row r="26314" spans="4:17" x14ac:dyDescent="0.25">
      <c r="D26314" s="87"/>
      <c r="J26314" s="88"/>
      <c r="K26314" s="89"/>
      <c r="M26314" s="88"/>
      <c r="O26314" s="90"/>
      <c r="P26314" s="90"/>
      <c r="Q26314" s="90"/>
    </row>
    <row r="26315" spans="4:17" x14ac:dyDescent="0.25">
      <c r="D26315" s="87"/>
      <c r="J26315" s="88"/>
      <c r="K26315" s="89"/>
      <c r="M26315" s="88"/>
      <c r="O26315" s="90"/>
      <c r="P26315" s="90"/>
      <c r="Q26315" s="90"/>
    </row>
    <row r="26316" spans="4:17" x14ac:dyDescent="0.25">
      <c r="D26316" s="87"/>
      <c r="J26316" s="88"/>
      <c r="K26316" s="89"/>
      <c r="M26316" s="88"/>
      <c r="O26316" s="90"/>
      <c r="P26316" s="90"/>
      <c r="Q26316" s="90"/>
    </row>
    <row r="26317" spans="4:17" x14ac:dyDescent="0.25">
      <c r="D26317" s="87"/>
      <c r="J26317" s="88"/>
      <c r="K26317" s="89"/>
      <c r="M26317" s="88"/>
      <c r="O26317" s="90"/>
      <c r="P26317" s="90"/>
      <c r="Q26317" s="90"/>
    </row>
    <row r="26318" spans="4:17" x14ac:dyDescent="0.25">
      <c r="D26318" s="87"/>
      <c r="J26318" s="88"/>
      <c r="K26318" s="89"/>
      <c r="M26318" s="88"/>
      <c r="O26318" s="90"/>
      <c r="P26318" s="90"/>
      <c r="Q26318" s="90"/>
    </row>
    <row r="26319" spans="4:17" x14ac:dyDescent="0.25">
      <c r="D26319" s="87"/>
      <c r="J26319" s="88"/>
      <c r="K26319" s="89"/>
      <c r="M26319" s="88"/>
      <c r="O26319" s="90"/>
      <c r="P26319" s="90"/>
      <c r="Q26319" s="90"/>
    </row>
    <row r="26320" spans="4:17" x14ac:dyDescent="0.25">
      <c r="D26320" s="87"/>
      <c r="J26320" s="88"/>
      <c r="K26320" s="89"/>
      <c r="M26320" s="88"/>
      <c r="O26320" s="90"/>
      <c r="P26320" s="90"/>
      <c r="Q26320" s="90"/>
    </row>
    <row r="26321" spans="4:17" x14ac:dyDescent="0.25">
      <c r="D26321" s="87"/>
      <c r="J26321" s="88"/>
      <c r="K26321" s="89"/>
      <c r="M26321" s="88"/>
      <c r="O26321" s="90"/>
      <c r="P26321" s="90"/>
      <c r="Q26321" s="90"/>
    </row>
    <row r="26322" spans="4:17" x14ac:dyDescent="0.25">
      <c r="D26322" s="87"/>
      <c r="J26322" s="88"/>
      <c r="K26322" s="89"/>
      <c r="M26322" s="88"/>
      <c r="O26322" s="90"/>
      <c r="P26322" s="90"/>
      <c r="Q26322" s="90"/>
    </row>
    <row r="26323" spans="4:17" x14ac:dyDescent="0.25">
      <c r="D26323" s="87"/>
      <c r="J26323" s="88"/>
      <c r="K26323" s="89"/>
      <c r="M26323" s="88"/>
      <c r="O26323" s="90"/>
      <c r="P26323" s="90"/>
      <c r="Q26323" s="90"/>
    </row>
    <row r="26324" spans="4:17" x14ac:dyDescent="0.25">
      <c r="D26324" s="87"/>
      <c r="J26324" s="88"/>
      <c r="K26324" s="89"/>
      <c r="M26324" s="88"/>
      <c r="O26324" s="90"/>
      <c r="P26324" s="90"/>
      <c r="Q26324" s="90"/>
    </row>
    <row r="26325" spans="4:17" x14ac:dyDescent="0.25">
      <c r="D26325" s="87"/>
      <c r="J26325" s="88"/>
      <c r="K26325" s="89"/>
      <c r="M26325" s="88"/>
      <c r="O26325" s="90"/>
      <c r="P26325" s="90"/>
      <c r="Q26325" s="90"/>
    </row>
    <row r="26326" spans="4:17" x14ac:dyDescent="0.25">
      <c r="D26326" s="87"/>
      <c r="J26326" s="88"/>
      <c r="K26326" s="89"/>
      <c r="M26326" s="88"/>
      <c r="O26326" s="90"/>
      <c r="P26326" s="90"/>
      <c r="Q26326" s="90"/>
    </row>
    <row r="26327" spans="4:17" x14ac:dyDescent="0.25">
      <c r="D26327" s="87"/>
      <c r="J26327" s="88"/>
      <c r="K26327" s="89"/>
      <c r="M26327" s="88"/>
      <c r="O26327" s="90"/>
      <c r="P26327" s="90"/>
      <c r="Q26327" s="90"/>
    </row>
    <row r="26328" spans="4:17" x14ac:dyDescent="0.25">
      <c r="D26328" s="87"/>
      <c r="J26328" s="88"/>
      <c r="K26328" s="89"/>
      <c r="M26328" s="88"/>
      <c r="O26328" s="90"/>
      <c r="P26328" s="90"/>
      <c r="Q26328" s="90"/>
    </row>
    <row r="26329" spans="4:17" x14ac:dyDescent="0.25">
      <c r="D26329" s="87"/>
      <c r="J26329" s="88"/>
      <c r="K26329" s="89"/>
      <c r="M26329" s="88"/>
      <c r="O26329" s="90"/>
      <c r="P26329" s="90"/>
      <c r="Q26329" s="90"/>
    </row>
    <row r="26330" spans="4:17" x14ac:dyDescent="0.25">
      <c r="D26330" s="87"/>
      <c r="J26330" s="88"/>
      <c r="K26330" s="89"/>
      <c r="M26330" s="88"/>
      <c r="O26330" s="90"/>
      <c r="P26330" s="90"/>
      <c r="Q26330" s="90"/>
    </row>
    <row r="26331" spans="4:17" x14ac:dyDescent="0.25">
      <c r="D26331" s="87"/>
      <c r="J26331" s="88"/>
      <c r="K26331" s="89"/>
      <c r="M26331" s="88"/>
      <c r="O26331" s="90"/>
      <c r="P26331" s="90"/>
      <c r="Q26331" s="90"/>
    </row>
    <row r="26332" spans="4:17" x14ac:dyDescent="0.25">
      <c r="D26332" s="87"/>
      <c r="J26332" s="88"/>
      <c r="K26332" s="89"/>
      <c r="M26332" s="88"/>
      <c r="O26332" s="90"/>
      <c r="P26332" s="90"/>
      <c r="Q26332" s="90"/>
    </row>
    <row r="26333" spans="4:17" x14ac:dyDescent="0.25">
      <c r="D26333" s="87"/>
      <c r="J26333" s="88"/>
      <c r="K26333" s="89"/>
      <c r="M26333" s="88"/>
      <c r="O26333" s="90"/>
      <c r="P26333" s="90"/>
      <c r="Q26333" s="90"/>
    </row>
    <row r="26334" spans="4:17" x14ac:dyDescent="0.25">
      <c r="D26334" s="87"/>
      <c r="J26334" s="88"/>
      <c r="K26334" s="89"/>
      <c r="M26334" s="88"/>
      <c r="O26334" s="90"/>
      <c r="P26334" s="90"/>
      <c r="Q26334" s="90"/>
    </row>
    <row r="26335" spans="4:17" x14ac:dyDescent="0.25">
      <c r="D26335" s="87"/>
      <c r="J26335" s="88"/>
      <c r="K26335" s="89"/>
      <c r="M26335" s="88"/>
      <c r="O26335" s="90"/>
      <c r="P26335" s="90"/>
      <c r="Q26335" s="90"/>
    </row>
    <row r="26336" spans="4:17" x14ac:dyDescent="0.25">
      <c r="D26336" s="87"/>
      <c r="J26336" s="88"/>
      <c r="K26336" s="89"/>
      <c r="M26336" s="88"/>
      <c r="O26336" s="90"/>
      <c r="P26336" s="90"/>
      <c r="Q26336" s="90"/>
    </row>
    <row r="26337" spans="4:17" x14ac:dyDescent="0.25">
      <c r="D26337" s="87"/>
      <c r="J26337" s="88"/>
      <c r="K26337" s="89"/>
      <c r="M26337" s="88"/>
      <c r="O26337" s="90"/>
      <c r="P26337" s="90"/>
      <c r="Q26337" s="90"/>
    </row>
    <row r="26338" spans="4:17" x14ac:dyDescent="0.25">
      <c r="D26338" s="87"/>
      <c r="J26338" s="88"/>
      <c r="K26338" s="89"/>
      <c r="M26338" s="88"/>
      <c r="O26338" s="90"/>
      <c r="P26338" s="90"/>
      <c r="Q26338" s="90"/>
    </row>
    <row r="26339" spans="4:17" x14ac:dyDescent="0.25">
      <c r="D26339" s="87"/>
      <c r="J26339" s="88"/>
      <c r="K26339" s="89"/>
      <c r="M26339" s="88"/>
      <c r="O26339" s="90"/>
      <c r="P26339" s="90"/>
      <c r="Q26339" s="90"/>
    </row>
    <row r="26340" spans="4:17" x14ac:dyDescent="0.25">
      <c r="D26340" s="87"/>
      <c r="J26340" s="88"/>
      <c r="K26340" s="89"/>
      <c r="M26340" s="88"/>
      <c r="O26340" s="90"/>
      <c r="P26340" s="90"/>
      <c r="Q26340" s="90"/>
    </row>
    <row r="26341" spans="4:17" x14ac:dyDescent="0.25">
      <c r="D26341" s="87"/>
      <c r="J26341" s="88"/>
      <c r="K26341" s="89"/>
      <c r="M26341" s="88"/>
      <c r="O26341" s="90"/>
      <c r="P26341" s="90"/>
      <c r="Q26341" s="90"/>
    </row>
    <row r="26342" spans="4:17" x14ac:dyDescent="0.25">
      <c r="D26342" s="87"/>
      <c r="J26342" s="88"/>
      <c r="K26342" s="89"/>
      <c r="M26342" s="88"/>
      <c r="O26342" s="90"/>
      <c r="P26342" s="90"/>
      <c r="Q26342" s="90"/>
    </row>
    <row r="26343" spans="4:17" x14ac:dyDescent="0.25">
      <c r="D26343" s="87"/>
      <c r="J26343" s="88"/>
      <c r="K26343" s="89"/>
      <c r="M26343" s="88"/>
      <c r="O26343" s="90"/>
      <c r="P26343" s="90"/>
      <c r="Q26343" s="90"/>
    </row>
    <row r="26344" spans="4:17" x14ac:dyDescent="0.25">
      <c r="D26344" s="87"/>
      <c r="J26344" s="88"/>
      <c r="K26344" s="89"/>
      <c r="M26344" s="88"/>
      <c r="O26344" s="90"/>
      <c r="P26344" s="90"/>
      <c r="Q26344" s="90"/>
    </row>
    <row r="26345" spans="4:17" x14ac:dyDescent="0.25">
      <c r="D26345" s="87"/>
      <c r="J26345" s="88"/>
      <c r="K26345" s="89"/>
      <c r="M26345" s="88"/>
      <c r="O26345" s="90"/>
      <c r="P26345" s="90"/>
      <c r="Q26345" s="90"/>
    </row>
    <row r="26346" spans="4:17" x14ac:dyDescent="0.25">
      <c r="D26346" s="87"/>
      <c r="J26346" s="88"/>
      <c r="K26346" s="89"/>
      <c r="M26346" s="88"/>
      <c r="O26346" s="90"/>
      <c r="P26346" s="90"/>
      <c r="Q26346" s="90"/>
    </row>
    <row r="26347" spans="4:17" x14ac:dyDescent="0.25">
      <c r="D26347" s="87"/>
      <c r="J26347" s="88"/>
      <c r="K26347" s="89"/>
      <c r="M26347" s="88"/>
      <c r="O26347" s="90"/>
      <c r="P26347" s="90"/>
      <c r="Q26347" s="90"/>
    </row>
    <row r="26348" spans="4:17" x14ac:dyDescent="0.25">
      <c r="D26348" s="87"/>
      <c r="J26348" s="88"/>
      <c r="K26348" s="89"/>
      <c r="M26348" s="88"/>
      <c r="O26348" s="90"/>
      <c r="P26348" s="90"/>
      <c r="Q26348" s="90"/>
    </row>
    <row r="26349" spans="4:17" x14ac:dyDescent="0.25">
      <c r="D26349" s="87"/>
      <c r="J26349" s="88"/>
      <c r="K26349" s="89"/>
      <c r="M26349" s="88"/>
      <c r="O26349" s="90"/>
      <c r="P26349" s="90"/>
      <c r="Q26349" s="90"/>
    </row>
    <row r="26350" spans="4:17" x14ac:dyDescent="0.25">
      <c r="D26350" s="87"/>
      <c r="J26350" s="88"/>
      <c r="K26350" s="89"/>
      <c r="M26350" s="88"/>
      <c r="O26350" s="90"/>
      <c r="P26350" s="90"/>
      <c r="Q26350" s="90"/>
    </row>
    <row r="26351" spans="4:17" x14ac:dyDescent="0.25">
      <c r="D26351" s="87"/>
      <c r="J26351" s="88"/>
      <c r="K26351" s="89"/>
      <c r="M26351" s="88"/>
      <c r="O26351" s="90"/>
      <c r="P26351" s="90"/>
      <c r="Q26351" s="90"/>
    </row>
    <row r="26352" spans="4:17" x14ac:dyDescent="0.25">
      <c r="D26352" s="87"/>
      <c r="J26352" s="88"/>
      <c r="K26352" s="89"/>
      <c r="M26352" s="88"/>
      <c r="O26352" s="90"/>
      <c r="P26352" s="90"/>
      <c r="Q26352" s="90"/>
    </row>
    <row r="26353" spans="4:17" x14ac:dyDescent="0.25">
      <c r="D26353" s="87"/>
      <c r="J26353" s="88"/>
      <c r="K26353" s="89"/>
      <c r="M26353" s="88"/>
      <c r="O26353" s="90"/>
      <c r="P26353" s="90"/>
      <c r="Q26353" s="90"/>
    </row>
    <row r="26354" spans="4:17" x14ac:dyDescent="0.25">
      <c r="D26354" s="87"/>
      <c r="J26354" s="88"/>
      <c r="K26354" s="89"/>
      <c r="M26354" s="88"/>
      <c r="O26354" s="90"/>
      <c r="P26354" s="90"/>
      <c r="Q26354" s="90"/>
    </row>
    <row r="26355" spans="4:17" x14ac:dyDescent="0.25">
      <c r="D26355" s="87"/>
      <c r="J26355" s="88"/>
      <c r="K26355" s="89"/>
      <c r="M26355" s="88"/>
      <c r="O26355" s="90"/>
      <c r="P26355" s="90"/>
      <c r="Q26355" s="90"/>
    </row>
    <row r="26356" spans="4:17" x14ac:dyDescent="0.25">
      <c r="D26356" s="87"/>
      <c r="J26356" s="88"/>
      <c r="K26356" s="89"/>
      <c r="M26356" s="88"/>
      <c r="O26356" s="90"/>
      <c r="P26356" s="90"/>
      <c r="Q26356" s="90"/>
    </row>
    <row r="26357" spans="4:17" x14ac:dyDescent="0.25">
      <c r="D26357" s="87"/>
      <c r="J26357" s="88"/>
      <c r="K26357" s="89"/>
      <c r="M26357" s="88"/>
      <c r="O26357" s="90"/>
      <c r="P26357" s="90"/>
      <c r="Q26357" s="90"/>
    </row>
    <row r="26358" spans="4:17" x14ac:dyDescent="0.25">
      <c r="D26358" s="87"/>
      <c r="J26358" s="88"/>
      <c r="K26358" s="89"/>
      <c r="M26358" s="88"/>
      <c r="O26358" s="90"/>
      <c r="P26358" s="90"/>
      <c r="Q26358" s="90"/>
    </row>
    <row r="26359" spans="4:17" x14ac:dyDescent="0.25">
      <c r="D26359" s="87"/>
      <c r="J26359" s="88"/>
      <c r="K26359" s="89"/>
      <c r="M26359" s="88"/>
      <c r="O26359" s="90"/>
      <c r="P26359" s="90"/>
      <c r="Q26359" s="90"/>
    </row>
    <row r="26360" spans="4:17" x14ac:dyDescent="0.25">
      <c r="D26360" s="87"/>
      <c r="J26360" s="88"/>
      <c r="K26360" s="89"/>
      <c r="M26360" s="88"/>
      <c r="O26360" s="90"/>
      <c r="P26360" s="90"/>
      <c r="Q26360" s="90"/>
    </row>
    <row r="26361" spans="4:17" x14ac:dyDescent="0.25">
      <c r="D26361" s="87"/>
      <c r="J26361" s="88"/>
      <c r="K26361" s="89"/>
      <c r="M26361" s="88"/>
      <c r="O26361" s="90"/>
      <c r="P26361" s="90"/>
      <c r="Q26361" s="90"/>
    </row>
    <row r="26362" spans="4:17" x14ac:dyDescent="0.25">
      <c r="D26362" s="87"/>
      <c r="J26362" s="88"/>
      <c r="K26362" s="89"/>
      <c r="M26362" s="88"/>
      <c r="O26362" s="90"/>
      <c r="P26362" s="90"/>
      <c r="Q26362" s="90"/>
    </row>
    <row r="26363" spans="4:17" x14ac:dyDescent="0.25">
      <c r="D26363" s="87"/>
      <c r="J26363" s="88"/>
      <c r="K26363" s="89"/>
      <c r="M26363" s="88"/>
      <c r="O26363" s="90"/>
      <c r="P26363" s="90"/>
      <c r="Q26363" s="90"/>
    </row>
    <row r="26364" spans="4:17" x14ac:dyDescent="0.25">
      <c r="D26364" s="87"/>
      <c r="J26364" s="88"/>
      <c r="K26364" s="89"/>
      <c r="M26364" s="88"/>
      <c r="O26364" s="90"/>
      <c r="P26364" s="90"/>
      <c r="Q26364" s="90"/>
    </row>
    <row r="26365" spans="4:17" x14ac:dyDescent="0.25">
      <c r="D26365" s="87"/>
      <c r="J26365" s="88"/>
      <c r="K26365" s="89"/>
      <c r="M26365" s="88"/>
      <c r="O26365" s="90"/>
      <c r="P26365" s="90"/>
      <c r="Q26365" s="90"/>
    </row>
    <row r="26366" spans="4:17" x14ac:dyDescent="0.25">
      <c r="D26366" s="87"/>
      <c r="J26366" s="88"/>
      <c r="K26366" s="89"/>
      <c r="M26366" s="88"/>
      <c r="O26366" s="90"/>
      <c r="P26366" s="90"/>
      <c r="Q26366" s="90"/>
    </row>
    <row r="26367" spans="4:17" x14ac:dyDescent="0.25">
      <c r="D26367" s="87"/>
      <c r="J26367" s="88"/>
      <c r="K26367" s="89"/>
      <c r="M26367" s="88"/>
      <c r="O26367" s="90"/>
      <c r="P26367" s="90"/>
      <c r="Q26367" s="90"/>
    </row>
    <row r="26368" spans="4:17" x14ac:dyDescent="0.25">
      <c r="D26368" s="87"/>
      <c r="J26368" s="88"/>
      <c r="K26368" s="89"/>
      <c r="M26368" s="88"/>
      <c r="O26368" s="90"/>
      <c r="P26368" s="90"/>
      <c r="Q26368" s="90"/>
    </row>
    <row r="26369" spans="4:17" x14ac:dyDescent="0.25">
      <c r="D26369" s="87"/>
      <c r="J26369" s="88"/>
      <c r="K26369" s="89"/>
      <c r="M26369" s="88"/>
      <c r="O26369" s="90"/>
      <c r="P26369" s="90"/>
      <c r="Q26369" s="90"/>
    </row>
    <row r="26370" spans="4:17" x14ac:dyDescent="0.25">
      <c r="D26370" s="87"/>
      <c r="J26370" s="88"/>
      <c r="K26370" s="89"/>
      <c r="M26370" s="88"/>
      <c r="O26370" s="90"/>
      <c r="P26370" s="90"/>
      <c r="Q26370" s="90"/>
    </row>
    <row r="26371" spans="4:17" x14ac:dyDescent="0.25">
      <c r="D26371" s="87"/>
      <c r="J26371" s="88"/>
      <c r="K26371" s="89"/>
      <c r="M26371" s="88"/>
      <c r="O26371" s="90"/>
      <c r="P26371" s="90"/>
      <c r="Q26371" s="90"/>
    </row>
    <row r="26372" spans="4:17" x14ac:dyDescent="0.25">
      <c r="D26372" s="87"/>
      <c r="J26372" s="88"/>
      <c r="K26372" s="89"/>
      <c r="M26372" s="88"/>
      <c r="O26372" s="90"/>
      <c r="P26372" s="90"/>
      <c r="Q26372" s="90"/>
    </row>
    <row r="26373" spans="4:17" x14ac:dyDescent="0.25">
      <c r="D26373" s="87"/>
      <c r="J26373" s="88"/>
      <c r="K26373" s="89"/>
      <c r="M26373" s="88"/>
      <c r="O26373" s="90"/>
      <c r="P26373" s="90"/>
      <c r="Q26373" s="90"/>
    </row>
    <row r="26374" spans="4:17" x14ac:dyDescent="0.25">
      <c r="D26374" s="87"/>
      <c r="J26374" s="88"/>
      <c r="K26374" s="89"/>
      <c r="M26374" s="88"/>
      <c r="O26374" s="90"/>
      <c r="P26374" s="90"/>
      <c r="Q26374" s="90"/>
    </row>
    <row r="26375" spans="4:17" x14ac:dyDescent="0.25">
      <c r="D26375" s="87"/>
      <c r="J26375" s="88"/>
      <c r="K26375" s="89"/>
      <c r="M26375" s="88"/>
      <c r="O26375" s="90"/>
      <c r="P26375" s="90"/>
      <c r="Q26375" s="90"/>
    </row>
    <row r="26376" spans="4:17" x14ac:dyDescent="0.25">
      <c r="D26376" s="87"/>
      <c r="J26376" s="88"/>
      <c r="K26376" s="89"/>
      <c r="M26376" s="88"/>
      <c r="O26376" s="90"/>
      <c r="P26376" s="90"/>
      <c r="Q26376" s="90"/>
    </row>
    <row r="26377" spans="4:17" x14ac:dyDescent="0.25">
      <c r="D26377" s="87"/>
      <c r="J26377" s="88"/>
      <c r="K26377" s="89"/>
      <c r="M26377" s="88"/>
      <c r="O26377" s="90"/>
      <c r="P26377" s="90"/>
      <c r="Q26377" s="90"/>
    </row>
    <row r="26378" spans="4:17" x14ac:dyDescent="0.25">
      <c r="D26378" s="87"/>
      <c r="J26378" s="88"/>
      <c r="K26378" s="89"/>
      <c r="M26378" s="88"/>
      <c r="O26378" s="90"/>
      <c r="P26378" s="90"/>
      <c r="Q26378" s="90"/>
    </row>
    <row r="26379" spans="4:17" x14ac:dyDescent="0.25">
      <c r="D26379" s="87"/>
      <c r="J26379" s="88"/>
      <c r="K26379" s="89"/>
      <c r="M26379" s="88"/>
      <c r="O26379" s="90"/>
      <c r="P26379" s="90"/>
      <c r="Q26379" s="90"/>
    </row>
    <row r="26380" spans="4:17" x14ac:dyDescent="0.25">
      <c r="D26380" s="87"/>
      <c r="J26380" s="88"/>
      <c r="K26380" s="89"/>
      <c r="M26380" s="88"/>
      <c r="O26380" s="90"/>
      <c r="P26380" s="90"/>
      <c r="Q26380" s="90"/>
    </row>
    <row r="26381" spans="4:17" x14ac:dyDescent="0.25">
      <c r="D26381" s="87"/>
      <c r="J26381" s="88"/>
      <c r="K26381" s="89"/>
      <c r="M26381" s="88"/>
      <c r="O26381" s="90"/>
      <c r="P26381" s="90"/>
      <c r="Q26381" s="90"/>
    </row>
    <row r="26382" spans="4:17" x14ac:dyDescent="0.25">
      <c r="D26382" s="87"/>
      <c r="J26382" s="88"/>
      <c r="K26382" s="89"/>
      <c r="M26382" s="88"/>
      <c r="O26382" s="90"/>
      <c r="P26382" s="90"/>
      <c r="Q26382" s="90"/>
    </row>
    <row r="26383" spans="4:17" x14ac:dyDescent="0.25">
      <c r="D26383" s="87"/>
      <c r="J26383" s="88"/>
      <c r="K26383" s="89"/>
      <c r="M26383" s="88"/>
      <c r="O26383" s="90"/>
      <c r="P26383" s="90"/>
      <c r="Q26383" s="90"/>
    </row>
    <row r="26384" spans="4:17" x14ac:dyDescent="0.25">
      <c r="D26384" s="87"/>
      <c r="J26384" s="88"/>
      <c r="K26384" s="89"/>
      <c r="M26384" s="88"/>
      <c r="O26384" s="90"/>
      <c r="P26384" s="90"/>
      <c r="Q26384" s="90"/>
    </row>
    <row r="26385" spans="4:17" x14ac:dyDescent="0.25">
      <c r="D26385" s="87"/>
      <c r="J26385" s="88"/>
      <c r="K26385" s="89"/>
      <c r="M26385" s="88"/>
      <c r="O26385" s="90"/>
      <c r="P26385" s="90"/>
      <c r="Q26385" s="90"/>
    </row>
    <row r="26386" spans="4:17" x14ac:dyDescent="0.25">
      <c r="D26386" s="87"/>
      <c r="J26386" s="88"/>
      <c r="K26386" s="89"/>
      <c r="M26386" s="88"/>
      <c r="O26386" s="90"/>
      <c r="P26386" s="90"/>
      <c r="Q26386" s="90"/>
    </row>
    <row r="26387" spans="4:17" x14ac:dyDescent="0.25">
      <c r="D26387" s="87"/>
      <c r="J26387" s="88"/>
      <c r="K26387" s="89"/>
      <c r="M26387" s="88"/>
      <c r="O26387" s="90"/>
      <c r="P26387" s="90"/>
      <c r="Q26387" s="90"/>
    </row>
    <row r="26388" spans="4:17" x14ac:dyDescent="0.25">
      <c r="D26388" s="87"/>
      <c r="J26388" s="88"/>
      <c r="K26388" s="89"/>
      <c r="M26388" s="88"/>
      <c r="O26388" s="90"/>
      <c r="P26388" s="90"/>
      <c r="Q26388" s="90"/>
    </row>
    <row r="26389" spans="4:17" x14ac:dyDescent="0.25">
      <c r="D26389" s="87"/>
      <c r="J26389" s="88"/>
      <c r="K26389" s="89"/>
      <c r="M26389" s="88"/>
      <c r="O26389" s="90"/>
      <c r="P26389" s="90"/>
      <c r="Q26389" s="90"/>
    </row>
    <row r="26390" spans="4:17" x14ac:dyDescent="0.25">
      <c r="D26390" s="87"/>
      <c r="J26390" s="88"/>
      <c r="K26390" s="89"/>
      <c r="M26390" s="88"/>
      <c r="O26390" s="90"/>
      <c r="P26390" s="90"/>
      <c r="Q26390" s="90"/>
    </row>
    <row r="26391" spans="4:17" x14ac:dyDescent="0.25">
      <c r="D26391" s="87"/>
      <c r="J26391" s="88"/>
      <c r="K26391" s="89"/>
      <c r="M26391" s="88"/>
      <c r="O26391" s="90"/>
      <c r="P26391" s="90"/>
      <c r="Q26391" s="90"/>
    </row>
    <row r="26392" spans="4:17" x14ac:dyDescent="0.25">
      <c r="D26392" s="87"/>
      <c r="J26392" s="88"/>
      <c r="K26392" s="89"/>
      <c r="M26392" s="88"/>
      <c r="O26392" s="90"/>
      <c r="P26392" s="90"/>
      <c r="Q26392" s="90"/>
    </row>
    <row r="26393" spans="4:17" x14ac:dyDescent="0.25">
      <c r="D26393" s="87"/>
      <c r="J26393" s="88"/>
      <c r="K26393" s="89"/>
      <c r="M26393" s="88"/>
      <c r="O26393" s="90"/>
      <c r="P26393" s="90"/>
      <c r="Q26393" s="90"/>
    </row>
    <row r="26394" spans="4:17" x14ac:dyDescent="0.25">
      <c r="D26394" s="87"/>
      <c r="J26394" s="88"/>
      <c r="K26394" s="89"/>
      <c r="M26394" s="88"/>
      <c r="O26394" s="90"/>
      <c r="P26394" s="90"/>
      <c r="Q26394" s="90"/>
    </row>
    <row r="26395" spans="4:17" x14ac:dyDescent="0.25">
      <c r="D26395" s="87"/>
      <c r="J26395" s="88"/>
      <c r="K26395" s="89"/>
      <c r="M26395" s="88"/>
      <c r="O26395" s="90"/>
      <c r="P26395" s="90"/>
      <c r="Q26395" s="90"/>
    </row>
    <row r="26396" spans="4:17" x14ac:dyDescent="0.25">
      <c r="D26396" s="87"/>
      <c r="J26396" s="88"/>
      <c r="K26396" s="89"/>
      <c r="M26396" s="88"/>
      <c r="O26396" s="90"/>
      <c r="P26396" s="90"/>
      <c r="Q26396" s="90"/>
    </row>
    <row r="26397" spans="4:17" x14ac:dyDescent="0.25">
      <c r="D26397" s="87"/>
      <c r="J26397" s="88"/>
      <c r="K26397" s="89"/>
      <c r="M26397" s="88"/>
      <c r="O26397" s="90"/>
      <c r="P26397" s="90"/>
      <c r="Q26397" s="90"/>
    </row>
    <row r="26398" spans="4:17" x14ac:dyDescent="0.25">
      <c r="D26398" s="87"/>
      <c r="J26398" s="88"/>
      <c r="K26398" s="89"/>
      <c r="M26398" s="88"/>
      <c r="O26398" s="90"/>
      <c r="P26398" s="90"/>
      <c r="Q26398" s="90"/>
    </row>
    <row r="26399" spans="4:17" x14ac:dyDescent="0.25">
      <c r="D26399" s="87"/>
      <c r="J26399" s="88"/>
      <c r="K26399" s="89"/>
      <c r="M26399" s="88"/>
      <c r="O26399" s="90"/>
      <c r="P26399" s="90"/>
      <c r="Q26399" s="90"/>
    </row>
    <row r="26400" spans="4:17" x14ac:dyDescent="0.25">
      <c r="D26400" s="87"/>
      <c r="J26400" s="88"/>
      <c r="K26400" s="89"/>
      <c r="M26400" s="88"/>
      <c r="O26400" s="90"/>
      <c r="P26400" s="90"/>
      <c r="Q26400" s="90"/>
    </row>
    <row r="26401" spans="4:17" x14ac:dyDescent="0.25">
      <c r="D26401" s="87"/>
      <c r="J26401" s="88"/>
      <c r="K26401" s="89"/>
      <c r="M26401" s="88"/>
      <c r="O26401" s="90"/>
      <c r="P26401" s="90"/>
      <c r="Q26401" s="90"/>
    </row>
    <row r="26402" spans="4:17" x14ac:dyDescent="0.25">
      <c r="D26402" s="87"/>
      <c r="J26402" s="88"/>
      <c r="K26402" s="89"/>
      <c r="M26402" s="88"/>
      <c r="O26402" s="90"/>
      <c r="P26402" s="90"/>
      <c r="Q26402" s="90"/>
    </row>
    <row r="26403" spans="4:17" x14ac:dyDescent="0.25">
      <c r="D26403" s="87"/>
      <c r="J26403" s="88"/>
      <c r="K26403" s="89"/>
      <c r="M26403" s="88"/>
      <c r="O26403" s="90"/>
      <c r="P26403" s="90"/>
      <c r="Q26403" s="90"/>
    </row>
    <row r="26404" spans="4:17" x14ac:dyDescent="0.25">
      <c r="D26404" s="87"/>
      <c r="J26404" s="88"/>
      <c r="K26404" s="89"/>
      <c r="M26404" s="88"/>
      <c r="O26404" s="90"/>
      <c r="P26404" s="90"/>
      <c r="Q26404" s="90"/>
    </row>
    <row r="26405" spans="4:17" x14ac:dyDescent="0.25">
      <c r="D26405" s="87"/>
      <c r="J26405" s="88"/>
      <c r="K26405" s="89"/>
      <c r="M26405" s="88"/>
      <c r="O26405" s="90"/>
      <c r="P26405" s="90"/>
      <c r="Q26405" s="90"/>
    </row>
    <row r="26406" spans="4:17" x14ac:dyDescent="0.25">
      <c r="D26406" s="87"/>
      <c r="J26406" s="88"/>
      <c r="K26406" s="89"/>
      <c r="M26406" s="88"/>
      <c r="O26406" s="90"/>
      <c r="P26406" s="90"/>
      <c r="Q26406" s="90"/>
    </row>
    <row r="26407" spans="4:17" x14ac:dyDescent="0.25">
      <c r="D26407" s="87"/>
      <c r="J26407" s="88"/>
      <c r="K26407" s="89"/>
      <c r="M26407" s="88"/>
      <c r="O26407" s="90"/>
      <c r="P26407" s="90"/>
      <c r="Q26407" s="90"/>
    </row>
    <row r="26408" spans="4:17" x14ac:dyDescent="0.25">
      <c r="D26408" s="87"/>
      <c r="J26408" s="88"/>
      <c r="K26408" s="89"/>
      <c r="M26408" s="88"/>
      <c r="O26408" s="90"/>
      <c r="P26408" s="90"/>
      <c r="Q26408" s="90"/>
    </row>
    <row r="26409" spans="4:17" x14ac:dyDescent="0.25">
      <c r="D26409" s="87"/>
      <c r="J26409" s="88"/>
      <c r="K26409" s="89"/>
      <c r="M26409" s="88"/>
      <c r="O26409" s="90"/>
      <c r="P26409" s="90"/>
      <c r="Q26409" s="90"/>
    </row>
    <row r="26410" spans="4:17" x14ac:dyDescent="0.25">
      <c r="D26410" s="87"/>
      <c r="J26410" s="88"/>
      <c r="K26410" s="89"/>
      <c r="M26410" s="88"/>
      <c r="O26410" s="90"/>
      <c r="P26410" s="90"/>
      <c r="Q26410" s="90"/>
    </row>
    <row r="26411" spans="4:17" x14ac:dyDescent="0.25">
      <c r="D26411" s="87"/>
      <c r="J26411" s="88"/>
      <c r="K26411" s="89"/>
      <c r="M26411" s="88"/>
      <c r="O26411" s="90"/>
      <c r="P26411" s="90"/>
      <c r="Q26411" s="90"/>
    </row>
    <row r="26412" spans="4:17" x14ac:dyDescent="0.25">
      <c r="D26412" s="87"/>
      <c r="J26412" s="88"/>
      <c r="K26412" s="89"/>
      <c r="M26412" s="88"/>
      <c r="O26412" s="90"/>
      <c r="P26412" s="90"/>
      <c r="Q26412" s="90"/>
    </row>
    <row r="26413" spans="4:17" x14ac:dyDescent="0.25">
      <c r="D26413" s="87"/>
      <c r="J26413" s="88"/>
      <c r="K26413" s="89"/>
      <c r="M26413" s="88"/>
      <c r="O26413" s="90"/>
      <c r="P26413" s="90"/>
      <c r="Q26413" s="90"/>
    </row>
    <row r="26414" spans="4:17" x14ac:dyDescent="0.25">
      <c r="D26414" s="87"/>
      <c r="J26414" s="88"/>
      <c r="K26414" s="89"/>
      <c r="M26414" s="88"/>
      <c r="O26414" s="90"/>
      <c r="P26414" s="90"/>
      <c r="Q26414" s="90"/>
    </row>
    <row r="26415" spans="4:17" x14ac:dyDescent="0.25">
      <c r="D26415" s="87"/>
      <c r="J26415" s="88"/>
      <c r="K26415" s="89"/>
      <c r="M26415" s="88"/>
      <c r="O26415" s="90"/>
      <c r="P26415" s="90"/>
      <c r="Q26415" s="90"/>
    </row>
    <row r="26416" spans="4:17" x14ac:dyDescent="0.25">
      <c r="D26416" s="87"/>
      <c r="J26416" s="88"/>
      <c r="K26416" s="89"/>
      <c r="M26416" s="88"/>
      <c r="O26416" s="90"/>
      <c r="P26416" s="90"/>
      <c r="Q26416" s="90"/>
    </row>
    <row r="26417" spans="4:17" x14ac:dyDescent="0.25">
      <c r="D26417" s="87"/>
      <c r="J26417" s="88"/>
      <c r="K26417" s="89"/>
      <c r="M26417" s="88"/>
      <c r="O26417" s="90"/>
      <c r="P26417" s="90"/>
      <c r="Q26417" s="90"/>
    </row>
    <row r="26418" spans="4:17" x14ac:dyDescent="0.25">
      <c r="D26418" s="87"/>
      <c r="J26418" s="88"/>
      <c r="K26418" s="89"/>
      <c r="M26418" s="88"/>
      <c r="O26418" s="90"/>
      <c r="P26418" s="90"/>
      <c r="Q26418" s="90"/>
    </row>
    <row r="26419" spans="4:17" x14ac:dyDescent="0.25">
      <c r="D26419" s="87"/>
      <c r="J26419" s="88"/>
      <c r="K26419" s="89"/>
      <c r="M26419" s="88"/>
      <c r="O26419" s="90"/>
      <c r="P26419" s="90"/>
      <c r="Q26419" s="90"/>
    </row>
    <row r="26420" spans="4:17" x14ac:dyDescent="0.25">
      <c r="D26420" s="87"/>
      <c r="J26420" s="88"/>
      <c r="K26420" s="89"/>
      <c r="M26420" s="88"/>
      <c r="O26420" s="90"/>
      <c r="P26420" s="90"/>
      <c r="Q26420" s="90"/>
    </row>
    <row r="26421" spans="4:17" x14ac:dyDescent="0.25">
      <c r="D26421" s="87"/>
      <c r="J26421" s="88"/>
      <c r="K26421" s="89"/>
      <c r="M26421" s="88"/>
      <c r="O26421" s="90"/>
      <c r="P26421" s="90"/>
      <c r="Q26421" s="90"/>
    </row>
    <row r="26422" spans="4:17" x14ac:dyDescent="0.25">
      <c r="D26422" s="87"/>
      <c r="J26422" s="88"/>
      <c r="K26422" s="89"/>
      <c r="M26422" s="88"/>
      <c r="O26422" s="90"/>
      <c r="P26422" s="90"/>
      <c r="Q26422" s="90"/>
    </row>
    <row r="26423" spans="4:17" x14ac:dyDescent="0.25">
      <c r="D26423" s="87"/>
      <c r="J26423" s="88"/>
      <c r="K26423" s="89"/>
      <c r="M26423" s="88"/>
      <c r="O26423" s="90"/>
      <c r="P26423" s="90"/>
      <c r="Q26423" s="90"/>
    </row>
    <row r="26424" spans="4:17" x14ac:dyDescent="0.25">
      <c r="D26424" s="87"/>
      <c r="J26424" s="88"/>
      <c r="K26424" s="89"/>
      <c r="M26424" s="88"/>
      <c r="O26424" s="90"/>
      <c r="P26424" s="90"/>
      <c r="Q26424" s="90"/>
    </row>
    <row r="26425" spans="4:17" x14ac:dyDescent="0.25">
      <c r="D26425" s="87"/>
      <c r="J26425" s="88"/>
      <c r="K26425" s="89"/>
      <c r="M26425" s="88"/>
      <c r="O26425" s="90"/>
      <c r="P26425" s="90"/>
      <c r="Q26425" s="90"/>
    </row>
    <row r="26426" spans="4:17" x14ac:dyDescent="0.25">
      <c r="D26426" s="87"/>
      <c r="J26426" s="88"/>
      <c r="K26426" s="89"/>
      <c r="M26426" s="88"/>
      <c r="O26426" s="90"/>
      <c r="P26426" s="90"/>
      <c r="Q26426" s="90"/>
    </row>
    <row r="26427" spans="4:17" x14ac:dyDescent="0.25">
      <c r="D26427" s="87"/>
      <c r="J26427" s="88"/>
      <c r="K26427" s="89"/>
      <c r="M26427" s="88"/>
      <c r="O26427" s="90"/>
      <c r="P26427" s="90"/>
      <c r="Q26427" s="90"/>
    </row>
    <row r="26428" spans="4:17" x14ac:dyDescent="0.25">
      <c r="D26428" s="87"/>
      <c r="J26428" s="88"/>
      <c r="K26428" s="89"/>
      <c r="M26428" s="88"/>
      <c r="O26428" s="90"/>
      <c r="P26428" s="90"/>
      <c r="Q26428" s="90"/>
    </row>
    <row r="26429" spans="4:17" x14ac:dyDescent="0.25">
      <c r="D26429" s="87"/>
      <c r="J26429" s="88"/>
      <c r="K26429" s="89"/>
      <c r="M26429" s="88"/>
      <c r="O26429" s="90"/>
      <c r="P26429" s="90"/>
      <c r="Q26429" s="90"/>
    </row>
    <row r="26430" spans="4:17" x14ac:dyDescent="0.25">
      <c r="D26430" s="87"/>
      <c r="J26430" s="88"/>
      <c r="K26430" s="89"/>
      <c r="M26430" s="88"/>
      <c r="O26430" s="90"/>
      <c r="P26430" s="90"/>
      <c r="Q26430" s="90"/>
    </row>
    <row r="26431" spans="4:17" x14ac:dyDescent="0.25">
      <c r="D26431" s="87"/>
      <c r="J26431" s="88"/>
      <c r="K26431" s="89"/>
      <c r="M26431" s="88"/>
      <c r="O26431" s="90"/>
      <c r="P26431" s="90"/>
      <c r="Q26431" s="90"/>
    </row>
    <row r="26432" spans="4:17" x14ac:dyDescent="0.25">
      <c r="D26432" s="87"/>
      <c r="J26432" s="88"/>
      <c r="K26432" s="89"/>
      <c r="M26432" s="88"/>
      <c r="O26432" s="90"/>
      <c r="P26432" s="90"/>
      <c r="Q26432" s="90"/>
    </row>
    <row r="26433" spans="4:17" x14ac:dyDescent="0.25">
      <c r="D26433" s="87"/>
      <c r="J26433" s="88"/>
      <c r="K26433" s="89"/>
      <c r="M26433" s="88"/>
      <c r="O26433" s="90"/>
      <c r="P26433" s="90"/>
      <c r="Q26433" s="90"/>
    </row>
    <row r="26434" spans="4:17" x14ac:dyDescent="0.25">
      <c r="D26434" s="87"/>
      <c r="J26434" s="88"/>
      <c r="K26434" s="89"/>
      <c r="M26434" s="88"/>
      <c r="O26434" s="90"/>
      <c r="P26434" s="90"/>
      <c r="Q26434" s="90"/>
    </row>
    <row r="26435" spans="4:17" x14ac:dyDescent="0.25">
      <c r="D26435" s="87"/>
      <c r="J26435" s="88"/>
      <c r="K26435" s="89"/>
      <c r="M26435" s="88"/>
      <c r="O26435" s="90"/>
      <c r="P26435" s="90"/>
      <c r="Q26435" s="90"/>
    </row>
    <row r="26436" spans="4:17" x14ac:dyDescent="0.25">
      <c r="D26436" s="87"/>
      <c r="J26436" s="88"/>
      <c r="K26436" s="89"/>
      <c r="M26436" s="88"/>
      <c r="O26436" s="90"/>
      <c r="P26436" s="90"/>
      <c r="Q26436" s="90"/>
    </row>
    <row r="26437" spans="4:17" x14ac:dyDescent="0.25">
      <c r="D26437" s="87"/>
      <c r="J26437" s="88"/>
      <c r="K26437" s="89"/>
      <c r="M26437" s="88"/>
      <c r="O26437" s="90"/>
      <c r="P26437" s="90"/>
      <c r="Q26437" s="90"/>
    </row>
    <row r="26438" spans="4:17" x14ac:dyDescent="0.25">
      <c r="D26438" s="87"/>
      <c r="J26438" s="88"/>
      <c r="K26438" s="89"/>
      <c r="M26438" s="88"/>
      <c r="O26438" s="90"/>
      <c r="P26438" s="90"/>
      <c r="Q26438" s="90"/>
    </row>
    <row r="26439" spans="4:17" x14ac:dyDescent="0.25">
      <c r="D26439" s="87"/>
      <c r="J26439" s="88"/>
      <c r="K26439" s="89"/>
      <c r="M26439" s="88"/>
      <c r="O26439" s="90"/>
      <c r="P26439" s="90"/>
      <c r="Q26439" s="90"/>
    </row>
    <row r="26440" spans="4:17" x14ac:dyDescent="0.25">
      <c r="D26440" s="87"/>
      <c r="J26440" s="88"/>
      <c r="K26440" s="89"/>
      <c r="M26440" s="88"/>
      <c r="O26440" s="90"/>
      <c r="P26440" s="90"/>
      <c r="Q26440" s="90"/>
    </row>
    <row r="26441" spans="4:17" x14ac:dyDescent="0.25">
      <c r="D26441" s="87"/>
      <c r="J26441" s="88"/>
      <c r="K26441" s="89"/>
      <c r="M26441" s="88"/>
      <c r="O26441" s="90"/>
      <c r="P26441" s="90"/>
      <c r="Q26441" s="90"/>
    </row>
    <row r="26442" spans="4:17" x14ac:dyDescent="0.25">
      <c r="D26442" s="87"/>
      <c r="J26442" s="88"/>
      <c r="K26442" s="89"/>
      <c r="M26442" s="88"/>
      <c r="O26442" s="90"/>
      <c r="P26442" s="90"/>
      <c r="Q26442" s="90"/>
    </row>
    <row r="26443" spans="4:17" x14ac:dyDescent="0.25">
      <c r="D26443" s="87"/>
      <c r="J26443" s="88"/>
      <c r="K26443" s="89"/>
      <c r="M26443" s="88"/>
      <c r="O26443" s="90"/>
      <c r="P26443" s="90"/>
      <c r="Q26443" s="90"/>
    </row>
    <row r="26444" spans="4:17" x14ac:dyDescent="0.25">
      <c r="D26444" s="87"/>
      <c r="J26444" s="88"/>
      <c r="K26444" s="89"/>
      <c r="M26444" s="88"/>
      <c r="O26444" s="90"/>
      <c r="P26444" s="90"/>
      <c r="Q26444" s="90"/>
    </row>
    <row r="26445" spans="4:17" x14ac:dyDescent="0.25">
      <c r="D26445" s="87"/>
      <c r="J26445" s="88"/>
      <c r="K26445" s="89"/>
      <c r="M26445" s="88"/>
      <c r="O26445" s="90"/>
      <c r="P26445" s="90"/>
      <c r="Q26445" s="90"/>
    </row>
    <row r="26446" spans="4:17" x14ac:dyDescent="0.25">
      <c r="D26446" s="87"/>
      <c r="J26446" s="88"/>
      <c r="K26446" s="89"/>
      <c r="M26446" s="88"/>
      <c r="O26446" s="90"/>
      <c r="P26446" s="90"/>
      <c r="Q26446" s="90"/>
    </row>
    <row r="26447" spans="4:17" x14ac:dyDescent="0.25">
      <c r="D26447" s="87"/>
      <c r="J26447" s="88"/>
      <c r="K26447" s="89"/>
      <c r="M26447" s="88"/>
      <c r="O26447" s="90"/>
      <c r="P26447" s="90"/>
      <c r="Q26447" s="90"/>
    </row>
    <row r="26448" spans="4:17" x14ac:dyDescent="0.25">
      <c r="D26448" s="87"/>
      <c r="J26448" s="88"/>
      <c r="K26448" s="89"/>
      <c r="M26448" s="88"/>
      <c r="O26448" s="90"/>
      <c r="P26448" s="90"/>
      <c r="Q26448" s="90"/>
    </row>
    <row r="26449" spans="4:17" x14ac:dyDescent="0.25">
      <c r="D26449" s="87"/>
      <c r="J26449" s="88"/>
      <c r="K26449" s="89"/>
      <c r="M26449" s="88"/>
      <c r="O26449" s="90"/>
      <c r="P26449" s="90"/>
      <c r="Q26449" s="90"/>
    </row>
    <row r="26450" spans="4:17" x14ac:dyDescent="0.25">
      <c r="D26450" s="87"/>
      <c r="J26450" s="88"/>
      <c r="K26450" s="89"/>
      <c r="M26450" s="88"/>
      <c r="O26450" s="90"/>
      <c r="P26450" s="90"/>
      <c r="Q26450" s="90"/>
    </row>
    <row r="26451" spans="4:17" x14ac:dyDescent="0.25">
      <c r="D26451" s="87"/>
      <c r="J26451" s="88"/>
      <c r="K26451" s="89"/>
      <c r="M26451" s="88"/>
      <c r="O26451" s="90"/>
      <c r="P26451" s="90"/>
      <c r="Q26451" s="90"/>
    </row>
    <row r="26452" spans="4:17" x14ac:dyDescent="0.25">
      <c r="D26452" s="87"/>
      <c r="J26452" s="88"/>
      <c r="K26452" s="89"/>
      <c r="M26452" s="88"/>
      <c r="O26452" s="90"/>
      <c r="P26452" s="90"/>
      <c r="Q26452" s="90"/>
    </row>
    <row r="26453" spans="4:17" x14ac:dyDescent="0.25">
      <c r="D26453" s="87"/>
      <c r="J26453" s="88"/>
      <c r="K26453" s="89"/>
      <c r="M26453" s="88"/>
      <c r="O26453" s="90"/>
      <c r="P26453" s="90"/>
      <c r="Q26453" s="90"/>
    </row>
    <row r="26454" spans="4:17" x14ac:dyDescent="0.25">
      <c r="D26454" s="87"/>
      <c r="J26454" s="88"/>
      <c r="K26454" s="89"/>
      <c r="M26454" s="88"/>
      <c r="O26454" s="90"/>
      <c r="P26454" s="90"/>
      <c r="Q26454" s="90"/>
    </row>
    <row r="26455" spans="4:17" x14ac:dyDescent="0.25">
      <c r="D26455" s="87"/>
      <c r="J26455" s="88"/>
      <c r="K26455" s="89"/>
      <c r="M26455" s="88"/>
      <c r="O26455" s="90"/>
      <c r="P26455" s="90"/>
      <c r="Q26455" s="90"/>
    </row>
    <row r="26456" spans="4:17" x14ac:dyDescent="0.25">
      <c r="D26456" s="87"/>
      <c r="J26456" s="88"/>
      <c r="K26456" s="89"/>
      <c r="M26456" s="88"/>
      <c r="O26456" s="90"/>
      <c r="P26456" s="90"/>
      <c r="Q26456" s="90"/>
    </row>
    <row r="26457" spans="4:17" x14ac:dyDescent="0.25">
      <c r="D26457" s="87"/>
      <c r="J26457" s="88"/>
      <c r="K26457" s="89"/>
      <c r="M26457" s="88"/>
      <c r="O26457" s="90"/>
      <c r="P26457" s="90"/>
      <c r="Q26457" s="90"/>
    </row>
    <row r="26458" spans="4:17" x14ac:dyDescent="0.25">
      <c r="D26458" s="87"/>
      <c r="J26458" s="88"/>
      <c r="K26458" s="89"/>
      <c r="M26458" s="88"/>
      <c r="O26458" s="90"/>
      <c r="P26458" s="90"/>
      <c r="Q26458" s="90"/>
    </row>
    <row r="26459" spans="4:17" x14ac:dyDescent="0.25">
      <c r="D26459" s="87"/>
      <c r="J26459" s="88"/>
      <c r="K26459" s="89"/>
      <c r="M26459" s="88"/>
      <c r="O26459" s="90"/>
      <c r="P26459" s="90"/>
      <c r="Q26459" s="90"/>
    </row>
    <row r="26460" spans="4:17" x14ac:dyDescent="0.25">
      <c r="D26460" s="87"/>
      <c r="J26460" s="88"/>
      <c r="K26460" s="89"/>
      <c r="M26460" s="88"/>
      <c r="O26460" s="90"/>
      <c r="P26460" s="90"/>
      <c r="Q26460" s="90"/>
    </row>
    <row r="26461" spans="4:17" x14ac:dyDescent="0.25">
      <c r="D26461" s="87"/>
      <c r="J26461" s="88"/>
      <c r="K26461" s="89"/>
      <c r="M26461" s="88"/>
      <c r="O26461" s="90"/>
      <c r="P26461" s="90"/>
      <c r="Q26461" s="90"/>
    </row>
    <row r="26462" spans="4:17" x14ac:dyDescent="0.25">
      <c r="D26462" s="87"/>
      <c r="J26462" s="88"/>
      <c r="K26462" s="89"/>
      <c r="M26462" s="88"/>
      <c r="O26462" s="90"/>
      <c r="P26462" s="90"/>
      <c r="Q26462" s="90"/>
    </row>
    <row r="26463" spans="4:17" x14ac:dyDescent="0.25">
      <c r="D26463" s="87"/>
      <c r="J26463" s="88"/>
      <c r="K26463" s="89"/>
      <c r="M26463" s="88"/>
      <c r="O26463" s="90"/>
      <c r="P26463" s="90"/>
      <c r="Q26463" s="90"/>
    </row>
    <row r="26464" spans="4:17" x14ac:dyDescent="0.25">
      <c r="D26464" s="87"/>
      <c r="J26464" s="88"/>
      <c r="K26464" s="89"/>
      <c r="M26464" s="88"/>
      <c r="O26464" s="90"/>
      <c r="P26464" s="90"/>
      <c r="Q26464" s="90"/>
    </row>
    <row r="26465" spans="4:17" x14ac:dyDescent="0.25">
      <c r="D26465" s="87"/>
      <c r="J26465" s="88"/>
      <c r="K26465" s="89"/>
      <c r="M26465" s="88"/>
      <c r="O26465" s="90"/>
      <c r="P26465" s="90"/>
      <c r="Q26465" s="90"/>
    </row>
    <row r="26466" spans="4:17" x14ac:dyDescent="0.25">
      <c r="D26466" s="87"/>
      <c r="J26466" s="88"/>
      <c r="K26466" s="89"/>
      <c r="M26466" s="88"/>
      <c r="O26466" s="90"/>
      <c r="P26466" s="90"/>
      <c r="Q26466" s="90"/>
    </row>
    <row r="26467" spans="4:17" x14ac:dyDescent="0.25">
      <c r="D26467" s="87"/>
      <c r="J26467" s="88"/>
      <c r="K26467" s="89"/>
      <c r="M26467" s="88"/>
      <c r="O26467" s="90"/>
      <c r="P26467" s="90"/>
      <c r="Q26467" s="90"/>
    </row>
    <row r="26468" spans="4:17" x14ac:dyDescent="0.25">
      <c r="D26468" s="87"/>
      <c r="J26468" s="88"/>
      <c r="K26468" s="89"/>
      <c r="M26468" s="88"/>
      <c r="O26468" s="90"/>
      <c r="P26468" s="90"/>
      <c r="Q26468" s="90"/>
    </row>
    <row r="26469" spans="4:17" x14ac:dyDescent="0.25">
      <c r="D26469" s="87"/>
      <c r="J26469" s="88"/>
      <c r="K26469" s="89"/>
      <c r="M26469" s="88"/>
      <c r="O26469" s="90"/>
      <c r="P26469" s="90"/>
      <c r="Q26469" s="90"/>
    </row>
    <row r="26470" spans="4:17" x14ac:dyDescent="0.25">
      <c r="D26470" s="87"/>
      <c r="J26470" s="88"/>
      <c r="K26470" s="89"/>
      <c r="M26470" s="88"/>
      <c r="O26470" s="90"/>
      <c r="P26470" s="90"/>
      <c r="Q26470" s="90"/>
    </row>
    <row r="26471" spans="4:17" x14ac:dyDescent="0.25">
      <c r="D26471" s="87"/>
      <c r="J26471" s="88"/>
      <c r="K26471" s="89"/>
      <c r="M26471" s="88"/>
      <c r="O26471" s="90"/>
      <c r="P26471" s="90"/>
      <c r="Q26471" s="90"/>
    </row>
    <row r="26472" spans="4:17" x14ac:dyDescent="0.25">
      <c r="D26472" s="87"/>
      <c r="J26472" s="88"/>
      <c r="K26472" s="89"/>
      <c r="M26472" s="88"/>
      <c r="O26472" s="90"/>
      <c r="P26472" s="90"/>
      <c r="Q26472" s="90"/>
    </row>
    <row r="26473" spans="4:17" x14ac:dyDescent="0.25">
      <c r="D26473" s="87"/>
      <c r="J26473" s="88"/>
      <c r="K26473" s="89"/>
      <c r="M26473" s="88"/>
      <c r="O26473" s="90"/>
      <c r="P26473" s="90"/>
      <c r="Q26473" s="90"/>
    </row>
    <row r="26474" spans="4:17" x14ac:dyDescent="0.25">
      <c r="D26474" s="87"/>
      <c r="J26474" s="88"/>
      <c r="K26474" s="89"/>
      <c r="M26474" s="88"/>
      <c r="O26474" s="90"/>
      <c r="P26474" s="90"/>
      <c r="Q26474" s="90"/>
    </row>
    <row r="26475" spans="4:17" x14ac:dyDescent="0.25">
      <c r="D26475" s="87"/>
      <c r="J26475" s="88"/>
      <c r="K26475" s="89"/>
      <c r="M26475" s="88"/>
      <c r="O26475" s="90"/>
      <c r="P26475" s="90"/>
      <c r="Q26475" s="90"/>
    </row>
    <row r="26476" spans="4:17" x14ac:dyDescent="0.25">
      <c r="D26476" s="87"/>
      <c r="J26476" s="88"/>
      <c r="K26476" s="89"/>
      <c r="M26476" s="88"/>
      <c r="O26476" s="90"/>
      <c r="P26476" s="90"/>
      <c r="Q26476" s="90"/>
    </row>
    <row r="26477" spans="4:17" x14ac:dyDescent="0.25">
      <c r="D26477" s="87"/>
      <c r="J26477" s="88"/>
      <c r="K26477" s="89"/>
      <c r="M26477" s="88"/>
      <c r="O26477" s="90"/>
      <c r="P26477" s="90"/>
      <c r="Q26477" s="90"/>
    </row>
    <row r="26478" spans="4:17" x14ac:dyDescent="0.25">
      <c r="D26478" s="87"/>
      <c r="J26478" s="88"/>
      <c r="K26478" s="89"/>
      <c r="M26478" s="88"/>
      <c r="O26478" s="90"/>
      <c r="P26478" s="90"/>
      <c r="Q26478" s="90"/>
    </row>
    <row r="26479" spans="4:17" x14ac:dyDescent="0.25">
      <c r="D26479" s="87"/>
      <c r="J26479" s="88"/>
      <c r="K26479" s="89"/>
      <c r="M26479" s="88"/>
      <c r="O26479" s="90"/>
      <c r="P26479" s="90"/>
      <c r="Q26479" s="90"/>
    </row>
    <row r="26480" spans="4:17" x14ac:dyDescent="0.25">
      <c r="D26480" s="87"/>
      <c r="J26480" s="88"/>
      <c r="K26480" s="89"/>
      <c r="M26480" s="88"/>
      <c r="O26480" s="90"/>
      <c r="P26480" s="90"/>
      <c r="Q26480" s="90"/>
    </row>
    <row r="26481" spans="4:17" x14ac:dyDescent="0.25">
      <c r="D26481" s="87"/>
      <c r="J26481" s="88"/>
      <c r="K26481" s="89"/>
      <c r="M26481" s="88"/>
      <c r="O26481" s="90"/>
      <c r="P26481" s="90"/>
      <c r="Q26481" s="90"/>
    </row>
    <row r="26482" spans="4:17" x14ac:dyDescent="0.25">
      <c r="D26482" s="87"/>
      <c r="J26482" s="88"/>
      <c r="K26482" s="89"/>
      <c r="M26482" s="88"/>
      <c r="O26482" s="90"/>
      <c r="P26482" s="90"/>
      <c r="Q26482" s="90"/>
    </row>
    <row r="26483" spans="4:17" x14ac:dyDescent="0.25">
      <c r="D26483" s="87"/>
      <c r="J26483" s="88"/>
      <c r="K26483" s="89"/>
      <c r="M26483" s="88"/>
      <c r="O26483" s="90"/>
      <c r="P26483" s="90"/>
      <c r="Q26483" s="90"/>
    </row>
    <row r="26484" spans="4:17" x14ac:dyDescent="0.25">
      <c r="D26484" s="87"/>
      <c r="J26484" s="88"/>
      <c r="K26484" s="89"/>
      <c r="M26484" s="88"/>
      <c r="O26484" s="90"/>
      <c r="P26484" s="90"/>
      <c r="Q26484" s="90"/>
    </row>
    <row r="26485" spans="4:17" x14ac:dyDescent="0.25">
      <c r="D26485" s="87"/>
      <c r="J26485" s="88"/>
      <c r="K26485" s="89"/>
      <c r="M26485" s="88"/>
      <c r="O26485" s="90"/>
      <c r="P26485" s="90"/>
      <c r="Q26485" s="90"/>
    </row>
    <row r="26486" spans="4:17" x14ac:dyDescent="0.25">
      <c r="D26486" s="87"/>
      <c r="J26486" s="88"/>
      <c r="K26486" s="89"/>
      <c r="M26486" s="88"/>
      <c r="O26486" s="90"/>
      <c r="P26486" s="90"/>
      <c r="Q26486" s="90"/>
    </row>
    <row r="26487" spans="4:17" x14ac:dyDescent="0.25">
      <c r="D26487" s="87"/>
      <c r="J26487" s="88"/>
      <c r="K26487" s="89"/>
      <c r="M26487" s="88"/>
      <c r="O26487" s="90"/>
      <c r="P26487" s="90"/>
      <c r="Q26487" s="90"/>
    </row>
    <row r="26488" spans="4:17" x14ac:dyDescent="0.25">
      <c r="D26488" s="87"/>
      <c r="J26488" s="88"/>
      <c r="K26488" s="89"/>
      <c r="M26488" s="88"/>
      <c r="O26488" s="90"/>
      <c r="P26488" s="90"/>
      <c r="Q26488" s="90"/>
    </row>
    <row r="26489" spans="4:17" x14ac:dyDescent="0.25">
      <c r="D26489" s="87"/>
      <c r="J26489" s="88"/>
      <c r="K26489" s="89"/>
      <c r="M26489" s="88"/>
      <c r="O26489" s="90"/>
      <c r="P26489" s="90"/>
      <c r="Q26489" s="90"/>
    </row>
    <row r="26490" spans="4:17" x14ac:dyDescent="0.25">
      <c r="D26490" s="87"/>
      <c r="J26490" s="88"/>
      <c r="K26490" s="89"/>
      <c r="M26490" s="88"/>
      <c r="O26490" s="90"/>
      <c r="P26490" s="90"/>
      <c r="Q26490" s="90"/>
    </row>
    <row r="26491" spans="4:17" x14ac:dyDescent="0.25">
      <c r="D26491" s="87"/>
      <c r="J26491" s="88"/>
      <c r="K26491" s="89"/>
      <c r="M26491" s="88"/>
      <c r="O26491" s="90"/>
      <c r="P26491" s="90"/>
      <c r="Q26491" s="90"/>
    </row>
    <row r="26492" spans="4:17" x14ac:dyDescent="0.25">
      <c r="D26492" s="87"/>
      <c r="J26492" s="88"/>
      <c r="K26492" s="89"/>
      <c r="M26492" s="88"/>
      <c r="O26492" s="90"/>
      <c r="P26492" s="90"/>
      <c r="Q26492" s="90"/>
    </row>
    <row r="26493" spans="4:17" x14ac:dyDescent="0.25">
      <c r="D26493" s="87"/>
      <c r="J26493" s="88"/>
      <c r="K26493" s="89"/>
      <c r="M26493" s="88"/>
      <c r="O26493" s="90"/>
      <c r="P26493" s="90"/>
      <c r="Q26493" s="90"/>
    </row>
    <row r="26494" spans="4:17" x14ac:dyDescent="0.25">
      <c r="D26494" s="87"/>
      <c r="J26494" s="88"/>
      <c r="K26494" s="89"/>
      <c r="M26494" s="88"/>
      <c r="O26494" s="90"/>
      <c r="P26494" s="90"/>
      <c r="Q26494" s="90"/>
    </row>
    <row r="26495" spans="4:17" x14ac:dyDescent="0.25">
      <c r="D26495" s="87"/>
      <c r="J26495" s="88"/>
      <c r="K26495" s="89"/>
      <c r="M26495" s="88"/>
      <c r="O26495" s="90"/>
      <c r="P26495" s="90"/>
      <c r="Q26495" s="90"/>
    </row>
    <row r="26496" spans="4:17" x14ac:dyDescent="0.25">
      <c r="D26496" s="87"/>
      <c r="J26496" s="88"/>
      <c r="K26496" s="89"/>
      <c r="M26496" s="88"/>
      <c r="O26496" s="90"/>
      <c r="P26496" s="90"/>
      <c r="Q26496" s="90"/>
    </row>
    <row r="26497" spans="4:17" x14ac:dyDescent="0.25">
      <c r="D26497" s="87"/>
      <c r="J26497" s="88"/>
      <c r="K26497" s="89"/>
      <c r="M26497" s="88"/>
      <c r="O26497" s="90"/>
      <c r="P26497" s="90"/>
      <c r="Q26497" s="90"/>
    </row>
    <row r="26498" spans="4:17" x14ac:dyDescent="0.25">
      <c r="D26498" s="87"/>
      <c r="J26498" s="88"/>
      <c r="K26498" s="89"/>
      <c r="M26498" s="88"/>
      <c r="O26498" s="90"/>
      <c r="P26498" s="90"/>
      <c r="Q26498" s="90"/>
    </row>
    <row r="26499" spans="4:17" x14ac:dyDescent="0.25">
      <c r="D26499" s="87"/>
      <c r="J26499" s="88"/>
      <c r="K26499" s="89"/>
      <c r="M26499" s="88"/>
      <c r="O26499" s="90"/>
      <c r="P26499" s="90"/>
      <c r="Q26499" s="90"/>
    </row>
    <row r="26500" spans="4:17" x14ac:dyDescent="0.25">
      <c r="D26500" s="87"/>
      <c r="J26500" s="88"/>
      <c r="K26500" s="89"/>
      <c r="M26500" s="88"/>
      <c r="O26500" s="90"/>
      <c r="P26500" s="90"/>
      <c r="Q26500" s="90"/>
    </row>
    <row r="26501" spans="4:17" x14ac:dyDescent="0.25">
      <c r="D26501" s="87"/>
      <c r="J26501" s="88"/>
      <c r="K26501" s="89"/>
      <c r="M26501" s="88"/>
      <c r="O26501" s="90"/>
      <c r="P26501" s="90"/>
      <c r="Q26501" s="90"/>
    </row>
    <row r="26502" spans="4:17" x14ac:dyDescent="0.25">
      <c r="D26502" s="87"/>
      <c r="J26502" s="88"/>
      <c r="K26502" s="89"/>
      <c r="M26502" s="88"/>
      <c r="O26502" s="90"/>
      <c r="P26502" s="90"/>
      <c r="Q26502" s="90"/>
    </row>
    <row r="26503" spans="4:17" x14ac:dyDescent="0.25">
      <c r="D26503" s="87"/>
      <c r="J26503" s="88"/>
      <c r="K26503" s="89"/>
      <c r="M26503" s="88"/>
      <c r="O26503" s="90"/>
      <c r="P26503" s="90"/>
      <c r="Q26503" s="90"/>
    </row>
    <row r="26504" spans="4:17" x14ac:dyDescent="0.25">
      <c r="D26504" s="87"/>
      <c r="J26504" s="88"/>
      <c r="K26504" s="89"/>
      <c r="M26504" s="88"/>
      <c r="O26504" s="90"/>
      <c r="P26504" s="90"/>
      <c r="Q26504" s="90"/>
    </row>
    <row r="26505" spans="4:17" x14ac:dyDescent="0.25">
      <c r="D26505" s="87"/>
      <c r="J26505" s="88"/>
      <c r="K26505" s="89"/>
      <c r="M26505" s="88"/>
      <c r="O26505" s="90"/>
      <c r="P26505" s="90"/>
      <c r="Q26505" s="90"/>
    </row>
    <row r="26506" spans="4:17" x14ac:dyDescent="0.25">
      <c r="D26506" s="87"/>
      <c r="J26506" s="88"/>
      <c r="K26506" s="89"/>
      <c r="M26506" s="88"/>
      <c r="O26506" s="90"/>
      <c r="P26506" s="90"/>
      <c r="Q26506" s="90"/>
    </row>
    <row r="26507" spans="4:17" x14ac:dyDescent="0.25">
      <c r="D26507" s="87"/>
      <c r="J26507" s="88"/>
      <c r="K26507" s="89"/>
      <c r="M26507" s="88"/>
      <c r="O26507" s="90"/>
      <c r="P26507" s="90"/>
      <c r="Q26507" s="90"/>
    </row>
    <row r="26508" spans="4:17" x14ac:dyDescent="0.25">
      <c r="D26508" s="87"/>
      <c r="J26508" s="88"/>
      <c r="K26508" s="89"/>
      <c r="M26508" s="88"/>
      <c r="O26508" s="90"/>
      <c r="P26508" s="90"/>
      <c r="Q26508" s="90"/>
    </row>
    <row r="26509" spans="4:17" x14ac:dyDescent="0.25">
      <c r="D26509" s="87"/>
      <c r="J26509" s="88"/>
      <c r="K26509" s="89"/>
      <c r="M26509" s="88"/>
      <c r="O26509" s="90"/>
      <c r="P26509" s="90"/>
      <c r="Q26509" s="90"/>
    </row>
    <row r="26510" spans="4:17" x14ac:dyDescent="0.25">
      <c r="D26510" s="87"/>
      <c r="J26510" s="88"/>
      <c r="K26510" s="89"/>
      <c r="M26510" s="88"/>
      <c r="O26510" s="90"/>
      <c r="P26510" s="90"/>
      <c r="Q26510" s="90"/>
    </row>
    <row r="26511" spans="4:17" x14ac:dyDescent="0.25">
      <c r="D26511" s="87"/>
      <c r="J26511" s="88"/>
      <c r="K26511" s="89"/>
      <c r="M26511" s="88"/>
      <c r="O26511" s="90"/>
      <c r="P26511" s="90"/>
      <c r="Q26511" s="90"/>
    </row>
    <row r="26512" spans="4:17" x14ac:dyDescent="0.25">
      <c r="D26512" s="87"/>
      <c r="J26512" s="88"/>
      <c r="K26512" s="89"/>
      <c r="M26512" s="88"/>
      <c r="O26512" s="90"/>
      <c r="P26512" s="90"/>
      <c r="Q26512" s="90"/>
    </row>
    <row r="26513" spans="4:17" x14ac:dyDescent="0.25">
      <c r="D26513" s="87"/>
      <c r="J26513" s="88"/>
      <c r="K26513" s="89"/>
      <c r="M26513" s="88"/>
      <c r="O26513" s="90"/>
      <c r="P26513" s="90"/>
      <c r="Q26513" s="90"/>
    </row>
    <row r="26514" spans="4:17" x14ac:dyDescent="0.25">
      <c r="D26514" s="87"/>
      <c r="J26514" s="88"/>
      <c r="K26514" s="89"/>
      <c r="M26514" s="88"/>
      <c r="O26514" s="90"/>
      <c r="P26514" s="90"/>
      <c r="Q26514" s="90"/>
    </row>
    <row r="26515" spans="4:17" x14ac:dyDescent="0.25">
      <c r="D26515" s="87"/>
      <c r="J26515" s="88"/>
      <c r="K26515" s="89"/>
      <c r="M26515" s="88"/>
      <c r="O26515" s="90"/>
      <c r="P26515" s="90"/>
      <c r="Q26515" s="90"/>
    </row>
    <row r="26516" spans="4:17" x14ac:dyDescent="0.25">
      <c r="D26516" s="87"/>
      <c r="J26516" s="88"/>
      <c r="K26516" s="89"/>
      <c r="M26516" s="88"/>
      <c r="O26516" s="90"/>
      <c r="P26516" s="90"/>
      <c r="Q26516" s="90"/>
    </row>
    <row r="26517" spans="4:17" x14ac:dyDescent="0.25">
      <c r="D26517" s="87"/>
      <c r="J26517" s="88"/>
      <c r="K26517" s="89"/>
      <c r="M26517" s="88"/>
      <c r="O26517" s="90"/>
      <c r="P26517" s="90"/>
      <c r="Q26517" s="90"/>
    </row>
    <row r="26518" spans="4:17" x14ac:dyDescent="0.25">
      <c r="D26518" s="87"/>
      <c r="J26518" s="88"/>
      <c r="K26518" s="89"/>
      <c r="M26518" s="88"/>
      <c r="O26518" s="90"/>
      <c r="P26518" s="90"/>
      <c r="Q26518" s="90"/>
    </row>
    <row r="26519" spans="4:17" x14ac:dyDescent="0.25">
      <c r="D26519" s="87"/>
      <c r="J26519" s="88"/>
      <c r="K26519" s="89"/>
      <c r="M26519" s="88"/>
      <c r="O26519" s="90"/>
      <c r="P26519" s="90"/>
      <c r="Q26519" s="90"/>
    </row>
    <row r="26520" spans="4:17" x14ac:dyDescent="0.25">
      <c r="D26520" s="87"/>
      <c r="J26520" s="88"/>
      <c r="K26520" s="89"/>
      <c r="M26520" s="88"/>
      <c r="O26520" s="90"/>
      <c r="P26520" s="90"/>
      <c r="Q26520" s="90"/>
    </row>
    <row r="26521" spans="4:17" x14ac:dyDescent="0.25">
      <c r="D26521" s="87"/>
      <c r="J26521" s="88"/>
      <c r="K26521" s="89"/>
      <c r="M26521" s="88"/>
      <c r="O26521" s="90"/>
      <c r="P26521" s="90"/>
      <c r="Q26521" s="90"/>
    </row>
    <row r="26522" spans="4:17" x14ac:dyDescent="0.25">
      <c r="D26522" s="87"/>
      <c r="J26522" s="88"/>
      <c r="K26522" s="89"/>
      <c r="M26522" s="88"/>
      <c r="O26522" s="90"/>
      <c r="P26522" s="90"/>
      <c r="Q26522" s="90"/>
    </row>
    <row r="26523" spans="4:17" x14ac:dyDescent="0.25">
      <c r="D26523" s="87"/>
      <c r="J26523" s="88"/>
      <c r="K26523" s="89"/>
      <c r="M26523" s="88"/>
      <c r="O26523" s="90"/>
      <c r="P26523" s="90"/>
      <c r="Q26523" s="90"/>
    </row>
    <row r="26524" spans="4:17" x14ac:dyDescent="0.25">
      <c r="D26524" s="87"/>
      <c r="J26524" s="88"/>
      <c r="K26524" s="89"/>
      <c r="M26524" s="88"/>
      <c r="O26524" s="90"/>
      <c r="P26524" s="90"/>
      <c r="Q26524" s="90"/>
    </row>
    <row r="26525" spans="4:17" x14ac:dyDescent="0.25">
      <c r="D26525" s="87"/>
      <c r="J26525" s="88"/>
      <c r="K26525" s="89"/>
      <c r="M26525" s="88"/>
      <c r="O26525" s="90"/>
      <c r="P26525" s="90"/>
      <c r="Q26525" s="90"/>
    </row>
    <row r="26526" spans="4:17" x14ac:dyDescent="0.25">
      <c r="D26526" s="87"/>
      <c r="J26526" s="88"/>
      <c r="K26526" s="89"/>
      <c r="M26526" s="88"/>
      <c r="O26526" s="90"/>
      <c r="P26526" s="90"/>
      <c r="Q26526" s="90"/>
    </row>
    <row r="26527" spans="4:17" x14ac:dyDescent="0.25">
      <c r="D26527" s="87"/>
      <c r="J26527" s="88"/>
      <c r="K26527" s="89"/>
      <c r="M26527" s="88"/>
      <c r="O26527" s="90"/>
      <c r="P26527" s="90"/>
      <c r="Q26527" s="90"/>
    </row>
    <row r="26528" spans="4:17" x14ac:dyDescent="0.25">
      <c r="D26528" s="87"/>
      <c r="J26528" s="88"/>
      <c r="K26528" s="89"/>
      <c r="M26528" s="88"/>
      <c r="O26528" s="90"/>
      <c r="P26528" s="90"/>
      <c r="Q26528" s="90"/>
    </row>
    <row r="26529" spans="4:17" x14ac:dyDescent="0.25">
      <c r="D26529" s="87"/>
      <c r="J26529" s="88"/>
      <c r="K26529" s="89"/>
      <c r="M26529" s="88"/>
      <c r="O26529" s="90"/>
      <c r="P26529" s="90"/>
      <c r="Q26529" s="90"/>
    </row>
    <row r="26530" spans="4:17" x14ac:dyDescent="0.25">
      <c r="D26530" s="87"/>
      <c r="J26530" s="88"/>
      <c r="K26530" s="89"/>
      <c r="M26530" s="88"/>
      <c r="O26530" s="90"/>
      <c r="P26530" s="90"/>
      <c r="Q26530" s="90"/>
    </row>
    <row r="26531" spans="4:17" x14ac:dyDescent="0.25">
      <c r="D26531" s="87"/>
      <c r="J26531" s="88"/>
      <c r="K26531" s="89"/>
      <c r="M26531" s="88"/>
      <c r="O26531" s="90"/>
      <c r="P26531" s="90"/>
      <c r="Q26531" s="90"/>
    </row>
    <row r="26532" spans="4:17" x14ac:dyDescent="0.25">
      <c r="D26532" s="87"/>
      <c r="J26532" s="88"/>
      <c r="K26532" s="89"/>
      <c r="M26532" s="88"/>
      <c r="O26532" s="90"/>
      <c r="P26532" s="90"/>
      <c r="Q26532" s="90"/>
    </row>
    <row r="26533" spans="4:17" x14ac:dyDescent="0.25">
      <c r="D26533" s="87"/>
      <c r="J26533" s="88"/>
      <c r="K26533" s="89"/>
      <c r="M26533" s="88"/>
      <c r="O26533" s="90"/>
      <c r="P26533" s="90"/>
      <c r="Q26533" s="90"/>
    </row>
    <row r="26534" spans="4:17" x14ac:dyDescent="0.25">
      <c r="D26534" s="87"/>
      <c r="J26534" s="88"/>
      <c r="K26534" s="89"/>
      <c r="M26534" s="88"/>
      <c r="O26534" s="90"/>
      <c r="P26534" s="90"/>
      <c r="Q26534" s="90"/>
    </row>
    <row r="26535" spans="4:17" x14ac:dyDescent="0.25">
      <c r="D26535" s="87"/>
      <c r="J26535" s="88"/>
      <c r="K26535" s="89"/>
      <c r="M26535" s="88"/>
      <c r="O26535" s="90"/>
      <c r="P26535" s="90"/>
      <c r="Q26535" s="90"/>
    </row>
    <row r="26536" spans="4:17" x14ac:dyDescent="0.25">
      <c r="D26536" s="87"/>
      <c r="J26536" s="88"/>
      <c r="K26536" s="89"/>
      <c r="M26536" s="88"/>
      <c r="O26536" s="90"/>
      <c r="P26536" s="90"/>
      <c r="Q26536" s="90"/>
    </row>
    <row r="26537" spans="4:17" x14ac:dyDescent="0.25">
      <c r="D26537" s="87"/>
      <c r="J26537" s="88"/>
      <c r="K26537" s="89"/>
      <c r="M26537" s="88"/>
      <c r="O26537" s="90"/>
      <c r="P26537" s="90"/>
      <c r="Q26537" s="90"/>
    </row>
    <row r="26538" spans="4:17" x14ac:dyDescent="0.25">
      <c r="D26538" s="87"/>
      <c r="J26538" s="88"/>
      <c r="K26538" s="89"/>
      <c r="M26538" s="88"/>
      <c r="O26538" s="90"/>
      <c r="P26538" s="90"/>
      <c r="Q26538" s="90"/>
    </row>
    <row r="26539" spans="4:17" x14ac:dyDescent="0.25">
      <c r="D26539" s="87"/>
      <c r="J26539" s="88"/>
      <c r="K26539" s="89"/>
      <c r="M26539" s="88"/>
      <c r="O26539" s="90"/>
      <c r="P26539" s="90"/>
      <c r="Q26539" s="90"/>
    </row>
    <row r="26540" spans="4:17" x14ac:dyDescent="0.25">
      <c r="D26540" s="87"/>
      <c r="J26540" s="88"/>
      <c r="K26540" s="89"/>
      <c r="M26540" s="88"/>
      <c r="O26540" s="90"/>
      <c r="P26540" s="90"/>
      <c r="Q26540" s="90"/>
    </row>
    <row r="26541" spans="4:17" x14ac:dyDescent="0.25">
      <c r="D26541" s="87"/>
      <c r="J26541" s="88"/>
      <c r="K26541" s="89"/>
      <c r="M26541" s="88"/>
      <c r="O26541" s="90"/>
      <c r="P26541" s="90"/>
      <c r="Q26541" s="90"/>
    </row>
    <row r="26542" spans="4:17" x14ac:dyDescent="0.25">
      <c r="D26542" s="87"/>
      <c r="J26542" s="88"/>
      <c r="K26542" s="89"/>
      <c r="M26542" s="88"/>
      <c r="O26542" s="90"/>
      <c r="P26542" s="90"/>
      <c r="Q26542" s="90"/>
    </row>
    <row r="26543" spans="4:17" x14ac:dyDescent="0.25">
      <c r="D26543" s="87"/>
      <c r="J26543" s="88"/>
      <c r="K26543" s="89"/>
      <c r="M26543" s="88"/>
      <c r="O26543" s="90"/>
      <c r="P26543" s="90"/>
      <c r="Q26543" s="90"/>
    </row>
    <row r="26544" spans="4:17" x14ac:dyDescent="0.25">
      <c r="D26544" s="87"/>
      <c r="J26544" s="88"/>
      <c r="K26544" s="89"/>
      <c r="M26544" s="88"/>
      <c r="O26544" s="90"/>
      <c r="P26544" s="90"/>
      <c r="Q26544" s="90"/>
    </row>
    <row r="26545" spans="4:17" x14ac:dyDescent="0.25">
      <c r="D26545" s="87"/>
      <c r="J26545" s="88"/>
      <c r="K26545" s="89"/>
      <c r="M26545" s="88"/>
      <c r="O26545" s="90"/>
      <c r="P26545" s="90"/>
      <c r="Q26545" s="90"/>
    </row>
    <row r="26546" spans="4:17" x14ac:dyDescent="0.25">
      <c r="D26546" s="87"/>
      <c r="J26546" s="88"/>
      <c r="K26546" s="89"/>
      <c r="M26546" s="88"/>
      <c r="O26546" s="90"/>
      <c r="P26546" s="90"/>
      <c r="Q26546" s="90"/>
    </row>
    <row r="26547" spans="4:17" x14ac:dyDescent="0.25">
      <c r="D26547" s="87"/>
      <c r="J26547" s="88"/>
      <c r="K26547" s="89"/>
      <c r="M26547" s="88"/>
      <c r="O26547" s="90"/>
      <c r="P26547" s="90"/>
      <c r="Q26547" s="90"/>
    </row>
    <row r="26548" spans="4:17" x14ac:dyDescent="0.25">
      <c r="D26548" s="87"/>
      <c r="J26548" s="88"/>
      <c r="K26548" s="89"/>
      <c r="M26548" s="88"/>
      <c r="O26548" s="90"/>
      <c r="P26548" s="90"/>
      <c r="Q26548" s="90"/>
    </row>
    <row r="26549" spans="4:17" x14ac:dyDescent="0.25">
      <c r="D26549" s="87"/>
      <c r="J26549" s="88"/>
      <c r="K26549" s="89"/>
      <c r="M26549" s="88"/>
      <c r="O26549" s="90"/>
      <c r="P26549" s="90"/>
      <c r="Q26549" s="90"/>
    </row>
    <row r="26550" spans="4:17" x14ac:dyDescent="0.25">
      <c r="D26550" s="87"/>
      <c r="J26550" s="88"/>
      <c r="K26550" s="89"/>
      <c r="M26550" s="88"/>
      <c r="O26550" s="90"/>
      <c r="P26550" s="90"/>
      <c r="Q26550" s="90"/>
    </row>
    <row r="26551" spans="4:17" x14ac:dyDescent="0.25">
      <c r="D26551" s="87"/>
      <c r="J26551" s="88"/>
      <c r="K26551" s="89"/>
      <c r="M26551" s="88"/>
      <c r="O26551" s="90"/>
      <c r="P26551" s="90"/>
      <c r="Q26551" s="90"/>
    </row>
    <row r="26552" spans="4:17" x14ac:dyDescent="0.25">
      <c r="D26552" s="87"/>
      <c r="J26552" s="88"/>
      <c r="K26552" s="89"/>
      <c r="M26552" s="88"/>
      <c r="O26552" s="90"/>
      <c r="P26552" s="90"/>
      <c r="Q26552" s="90"/>
    </row>
    <row r="26553" spans="4:17" x14ac:dyDescent="0.25">
      <c r="D26553" s="87"/>
      <c r="J26553" s="88"/>
      <c r="K26553" s="89"/>
      <c r="M26553" s="88"/>
      <c r="O26553" s="90"/>
      <c r="P26553" s="90"/>
      <c r="Q26553" s="90"/>
    </row>
    <row r="26554" spans="4:17" x14ac:dyDescent="0.25">
      <c r="D26554" s="87"/>
      <c r="J26554" s="88"/>
      <c r="K26554" s="89"/>
      <c r="M26554" s="88"/>
      <c r="O26554" s="90"/>
      <c r="P26554" s="90"/>
      <c r="Q26554" s="90"/>
    </row>
    <row r="26555" spans="4:17" x14ac:dyDescent="0.25">
      <c r="D26555" s="87"/>
      <c r="J26555" s="88"/>
      <c r="K26555" s="89"/>
      <c r="M26555" s="88"/>
      <c r="O26555" s="90"/>
      <c r="P26555" s="90"/>
      <c r="Q26555" s="90"/>
    </row>
    <row r="26556" spans="4:17" x14ac:dyDescent="0.25">
      <c r="D26556" s="87"/>
      <c r="J26556" s="88"/>
      <c r="K26556" s="89"/>
      <c r="M26556" s="88"/>
      <c r="O26556" s="90"/>
      <c r="P26556" s="90"/>
      <c r="Q26556" s="90"/>
    </row>
    <row r="26557" spans="4:17" x14ac:dyDescent="0.25">
      <c r="D26557" s="87"/>
      <c r="J26557" s="88"/>
      <c r="K26557" s="89"/>
      <c r="M26557" s="88"/>
      <c r="O26557" s="90"/>
      <c r="P26557" s="90"/>
      <c r="Q26557" s="90"/>
    </row>
    <row r="26558" spans="4:17" x14ac:dyDescent="0.25">
      <c r="D26558" s="87"/>
      <c r="J26558" s="88"/>
      <c r="K26558" s="89"/>
      <c r="M26558" s="88"/>
      <c r="O26558" s="90"/>
      <c r="P26558" s="90"/>
      <c r="Q26558" s="90"/>
    </row>
    <row r="26559" spans="4:17" x14ac:dyDescent="0.25">
      <c r="D26559" s="87"/>
      <c r="J26559" s="88"/>
      <c r="K26559" s="89"/>
      <c r="M26559" s="88"/>
      <c r="O26559" s="90"/>
      <c r="P26559" s="90"/>
      <c r="Q26559" s="90"/>
    </row>
    <row r="26560" spans="4:17" x14ac:dyDescent="0.25">
      <c r="D26560" s="87"/>
      <c r="J26560" s="88"/>
      <c r="K26560" s="89"/>
      <c r="M26560" s="88"/>
      <c r="O26560" s="90"/>
      <c r="P26560" s="90"/>
      <c r="Q26560" s="90"/>
    </row>
    <row r="26561" spans="4:17" x14ac:dyDescent="0.25">
      <c r="D26561" s="87"/>
      <c r="J26561" s="88"/>
      <c r="K26561" s="89"/>
      <c r="M26561" s="88"/>
      <c r="O26561" s="90"/>
      <c r="P26561" s="90"/>
      <c r="Q26561" s="90"/>
    </row>
    <row r="26562" spans="4:17" x14ac:dyDescent="0.25">
      <c r="D26562" s="87"/>
      <c r="J26562" s="88"/>
      <c r="K26562" s="89"/>
      <c r="M26562" s="88"/>
      <c r="O26562" s="90"/>
      <c r="P26562" s="90"/>
      <c r="Q26562" s="90"/>
    </row>
    <row r="26563" spans="4:17" x14ac:dyDescent="0.25">
      <c r="D26563" s="87"/>
      <c r="J26563" s="88"/>
      <c r="K26563" s="89"/>
      <c r="M26563" s="88"/>
      <c r="O26563" s="90"/>
      <c r="P26563" s="90"/>
      <c r="Q26563" s="90"/>
    </row>
    <row r="26564" spans="4:17" x14ac:dyDescent="0.25">
      <c r="D26564" s="87"/>
      <c r="J26564" s="88"/>
      <c r="K26564" s="89"/>
      <c r="M26564" s="88"/>
      <c r="O26564" s="90"/>
      <c r="P26564" s="90"/>
      <c r="Q26564" s="90"/>
    </row>
    <row r="26565" spans="4:17" x14ac:dyDescent="0.25">
      <c r="D26565" s="87"/>
      <c r="J26565" s="88"/>
      <c r="K26565" s="89"/>
      <c r="M26565" s="88"/>
      <c r="O26565" s="90"/>
      <c r="P26565" s="90"/>
      <c r="Q26565" s="90"/>
    </row>
    <row r="26566" spans="4:17" x14ac:dyDescent="0.25">
      <c r="D26566" s="87"/>
      <c r="J26566" s="88"/>
      <c r="K26566" s="89"/>
      <c r="M26566" s="88"/>
      <c r="O26566" s="90"/>
      <c r="P26566" s="90"/>
      <c r="Q26566" s="90"/>
    </row>
    <row r="26567" spans="4:17" x14ac:dyDescent="0.25">
      <c r="D26567" s="87"/>
      <c r="J26567" s="88"/>
      <c r="K26567" s="89"/>
      <c r="M26567" s="88"/>
      <c r="O26567" s="90"/>
      <c r="P26567" s="90"/>
      <c r="Q26567" s="90"/>
    </row>
    <row r="26568" spans="4:17" x14ac:dyDescent="0.25">
      <c r="D26568" s="87"/>
      <c r="J26568" s="88"/>
      <c r="K26568" s="89"/>
      <c r="M26568" s="88"/>
      <c r="O26568" s="90"/>
      <c r="P26568" s="90"/>
      <c r="Q26568" s="90"/>
    </row>
    <row r="26569" spans="4:17" x14ac:dyDescent="0.25">
      <c r="D26569" s="87"/>
      <c r="J26569" s="88"/>
      <c r="K26569" s="89"/>
      <c r="M26569" s="88"/>
      <c r="O26569" s="90"/>
      <c r="P26569" s="90"/>
      <c r="Q26569" s="90"/>
    </row>
    <row r="26570" spans="4:17" x14ac:dyDescent="0.25">
      <c r="D26570" s="87"/>
      <c r="J26570" s="88"/>
      <c r="K26570" s="89"/>
      <c r="M26570" s="88"/>
      <c r="O26570" s="90"/>
      <c r="P26570" s="90"/>
      <c r="Q26570" s="90"/>
    </row>
    <row r="26571" spans="4:17" x14ac:dyDescent="0.25">
      <c r="D26571" s="87"/>
      <c r="J26571" s="88"/>
      <c r="K26571" s="89"/>
      <c r="M26571" s="88"/>
      <c r="O26571" s="90"/>
      <c r="P26571" s="90"/>
      <c r="Q26571" s="90"/>
    </row>
    <row r="26572" spans="4:17" x14ac:dyDescent="0.25">
      <c r="D26572" s="87"/>
      <c r="J26572" s="88"/>
      <c r="K26572" s="89"/>
      <c r="M26572" s="88"/>
      <c r="O26572" s="90"/>
      <c r="P26572" s="90"/>
      <c r="Q26572" s="90"/>
    </row>
    <row r="26573" spans="4:17" x14ac:dyDescent="0.25">
      <c r="D26573" s="87"/>
      <c r="J26573" s="88"/>
      <c r="K26573" s="89"/>
      <c r="M26573" s="88"/>
      <c r="O26573" s="90"/>
      <c r="P26573" s="90"/>
      <c r="Q26573" s="90"/>
    </row>
    <row r="26574" spans="4:17" x14ac:dyDescent="0.25">
      <c r="D26574" s="87"/>
      <c r="J26574" s="88"/>
      <c r="K26574" s="89"/>
      <c r="M26574" s="88"/>
      <c r="O26574" s="90"/>
      <c r="P26574" s="90"/>
      <c r="Q26574" s="90"/>
    </row>
    <row r="26575" spans="4:17" x14ac:dyDescent="0.25">
      <c r="D26575" s="87"/>
      <c r="J26575" s="88"/>
      <c r="K26575" s="89"/>
      <c r="M26575" s="88"/>
      <c r="O26575" s="90"/>
      <c r="P26575" s="90"/>
      <c r="Q26575" s="90"/>
    </row>
    <row r="26576" spans="4:17" x14ac:dyDescent="0.25">
      <c r="D26576" s="87"/>
      <c r="J26576" s="88"/>
      <c r="K26576" s="89"/>
      <c r="M26576" s="88"/>
      <c r="O26576" s="90"/>
      <c r="P26576" s="90"/>
      <c r="Q26576" s="90"/>
    </row>
    <row r="26577" spans="4:17" x14ac:dyDescent="0.25">
      <c r="D26577" s="87"/>
      <c r="J26577" s="88"/>
      <c r="K26577" s="89"/>
      <c r="M26577" s="88"/>
      <c r="O26577" s="90"/>
      <c r="P26577" s="90"/>
      <c r="Q26577" s="90"/>
    </row>
    <row r="26578" spans="4:17" x14ac:dyDescent="0.25">
      <c r="D26578" s="87"/>
      <c r="J26578" s="88"/>
      <c r="K26578" s="89"/>
      <c r="M26578" s="88"/>
      <c r="O26578" s="90"/>
      <c r="P26578" s="90"/>
      <c r="Q26578" s="90"/>
    </row>
    <row r="26579" spans="4:17" x14ac:dyDescent="0.25">
      <c r="D26579" s="87"/>
      <c r="J26579" s="88"/>
      <c r="K26579" s="89"/>
      <c r="M26579" s="88"/>
      <c r="O26579" s="90"/>
      <c r="P26579" s="90"/>
      <c r="Q26579" s="90"/>
    </row>
    <row r="26580" spans="4:17" x14ac:dyDescent="0.25">
      <c r="D26580" s="87"/>
      <c r="J26580" s="88"/>
      <c r="K26580" s="89"/>
      <c r="M26580" s="88"/>
      <c r="O26580" s="90"/>
      <c r="P26580" s="90"/>
      <c r="Q26580" s="90"/>
    </row>
    <row r="26581" spans="4:17" x14ac:dyDescent="0.25">
      <c r="D26581" s="87"/>
      <c r="J26581" s="88"/>
      <c r="K26581" s="89"/>
      <c r="M26581" s="88"/>
      <c r="O26581" s="90"/>
      <c r="P26581" s="90"/>
      <c r="Q26581" s="90"/>
    </row>
    <row r="26582" spans="4:17" x14ac:dyDescent="0.25">
      <c r="D26582" s="87"/>
      <c r="J26582" s="88"/>
      <c r="K26582" s="89"/>
      <c r="M26582" s="88"/>
      <c r="O26582" s="90"/>
      <c r="P26582" s="90"/>
      <c r="Q26582" s="90"/>
    </row>
    <row r="26583" spans="4:17" x14ac:dyDescent="0.25">
      <c r="D26583" s="87"/>
      <c r="J26583" s="88"/>
      <c r="K26583" s="89"/>
      <c r="M26583" s="88"/>
      <c r="O26583" s="90"/>
      <c r="P26583" s="90"/>
      <c r="Q26583" s="90"/>
    </row>
    <row r="26584" spans="4:17" x14ac:dyDescent="0.25">
      <c r="D26584" s="87"/>
      <c r="J26584" s="88"/>
      <c r="K26584" s="89"/>
      <c r="M26584" s="88"/>
      <c r="O26584" s="90"/>
      <c r="P26584" s="90"/>
      <c r="Q26584" s="90"/>
    </row>
    <row r="26585" spans="4:17" x14ac:dyDescent="0.25">
      <c r="D26585" s="87"/>
      <c r="J26585" s="88"/>
      <c r="K26585" s="89"/>
      <c r="M26585" s="88"/>
      <c r="O26585" s="90"/>
      <c r="P26585" s="90"/>
      <c r="Q26585" s="90"/>
    </row>
    <row r="26586" spans="4:17" x14ac:dyDescent="0.25">
      <c r="D26586" s="87"/>
      <c r="J26586" s="88"/>
      <c r="K26586" s="89"/>
      <c r="M26586" s="88"/>
      <c r="O26586" s="90"/>
      <c r="P26586" s="90"/>
      <c r="Q26586" s="90"/>
    </row>
    <row r="26587" spans="4:17" x14ac:dyDescent="0.25">
      <c r="D26587" s="87"/>
      <c r="J26587" s="88"/>
      <c r="K26587" s="89"/>
      <c r="M26587" s="88"/>
      <c r="O26587" s="90"/>
      <c r="P26587" s="90"/>
      <c r="Q26587" s="90"/>
    </row>
    <row r="26588" spans="4:17" x14ac:dyDescent="0.25">
      <c r="D26588" s="87"/>
      <c r="J26588" s="88"/>
      <c r="K26588" s="89"/>
      <c r="M26588" s="88"/>
      <c r="O26588" s="90"/>
      <c r="P26588" s="90"/>
      <c r="Q26588" s="90"/>
    </row>
    <row r="26589" spans="4:17" x14ac:dyDescent="0.25">
      <c r="D26589" s="87"/>
      <c r="J26589" s="88"/>
      <c r="K26589" s="89"/>
      <c r="M26589" s="88"/>
      <c r="O26589" s="90"/>
      <c r="P26589" s="90"/>
      <c r="Q26589" s="90"/>
    </row>
    <row r="26590" spans="4:17" x14ac:dyDescent="0.25">
      <c r="D26590" s="87"/>
      <c r="J26590" s="88"/>
      <c r="K26590" s="89"/>
      <c r="M26590" s="88"/>
      <c r="O26590" s="90"/>
      <c r="P26590" s="90"/>
      <c r="Q26590" s="90"/>
    </row>
    <row r="26591" spans="4:17" x14ac:dyDescent="0.25">
      <c r="D26591" s="87"/>
      <c r="J26591" s="88"/>
      <c r="K26591" s="89"/>
      <c r="M26591" s="88"/>
      <c r="O26591" s="90"/>
      <c r="P26591" s="90"/>
      <c r="Q26591" s="90"/>
    </row>
    <row r="26592" spans="4:17" x14ac:dyDescent="0.25">
      <c r="D26592" s="87"/>
      <c r="J26592" s="88"/>
      <c r="K26592" s="89"/>
      <c r="M26592" s="88"/>
      <c r="O26592" s="90"/>
      <c r="P26592" s="90"/>
      <c r="Q26592" s="90"/>
    </row>
    <row r="26593" spans="4:17" x14ac:dyDescent="0.25">
      <c r="D26593" s="87"/>
      <c r="J26593" s="88"/>
      <c r="K26593" s="89"/>
      <c r="M26593" s="88"/>
      <c r="O26593" s="90"/>
      <c r="P26593" s="90"/>
      <c r="Q26593" s="90"/>
    </row>
    <row r="26594" spans="4:17" x14ac:dyDescent="0.25">
      <c r="D26594" s="87"/>
      <c r="J26594" s="88"/>
      <c r="K26594" s="89"/>
      <c r="M26594" s="88"/>
      <c r="O26594" s="90"/>
      <c r="P26594" s="90"/>
      <c r="Q26594" s="90"/>
    </row>
    <row r="26595" spans="4:17" x14ac:dyDescent="0.25">
      <c r="D26595" s="87"/>
      <c r="J26595" s="88"/>
      <c r="K26595" s="89"/>
      <c r="M26595" s="88"/>
      <c r="O26595" s="90"/>
      <c r="P26595" s="90"/>
      <c r="Q26595" s="90"/>
    </row>
    <row r="26596" spans="4:17" x14ac:dyDescent="0.25">
      <c r="D26596" s="87"/>
      <c r="J26596" s="88"/>
      <c r="K26596" s="89"/>
      <c r="M26596" s="88"/>
      <c r="O26596" s="90"/>
      <c r="P26596" s="90"/>
      <c r="Q26596" s="90"/>
    </row>
    <row r="26597" spans="4:17" x14ac:dyDescent="0.25">
      <c r="D26597" s="87"/>
      <c r="J26597" s="88"/>
      <c r="K26597" s="89"/>
      <c r="M26597" s="88"/>
      <c r="O26597" s="90"/>
      <c r="P26597" s="90"/>
      <c r="Q26597" s="90"/>
    </row>
    <row r="26598" spans="4:17" x14ac:dyDescent="0.25">
      <c r="D26598" s="87"/>
      <c r="J26598" s="88"/>
      <c r="K26598" s="89"/>
      <c r="M26598" s="88"/>
      <c r="O26598" s="90"/>
      <c r="P26598" s="90"/>
      <c r="Q26598" s="90"/>
    </row>
    <row r="26599" spans="4:17" x14ac:dyDescent="0.25">
      <c r="D26599" s="87"/>
      <c r="J26599" s="88"/>
      <c r="K26599" s="89"/>
      <c r="M26599" s="88"/>
      <c r="O26599" s="90"/>
      <c r="P26599" s="90"/>
      <c r="Q26599" s="90"/>
    </row>
    <row r="26600" spans="4:17" x14ac:dyDescent="0.25">
      <c r="D26600" s="87"/>
      <c r="J26600" s="88"/>
      <c r="K26600" s="89"/>
      <c r="M26600" s="88"/>
      <c r="O26600" s="90"/>
      <c r="P26600" s="90"/>
      <c r="Q26600" s="90"/>
    </row>
    <row r="26601" spans="4:17" x14ac:dyDescent="0.25">
      <c r="D26601" s="87"/>
      <c r="J26601" s="88"/>
      <c r="K26601" s="89"/>
      <c r="M26601" s="88"/>
      <c r="O26601" s="90"/>
      <c r="P26601" s="90"/>
      <c r="Q26601" s="90"/>
    </row>
    <row r="26602" spans="4:17" x14ac:dyDescent="0.25">
      <c r="D26602" s="87"/>
      <c r="J26602" s="88"/>
      <c r="K26602" s="89"/>
      <c r="M26602" s="88"/>
      <c r="O26602" s="90"/>
      <c r="P26602" s="90"/>
      <c r="Q26602" s="90"/>
    </row>
    <row r="26603" spans="4:17" x14ac:dyDescent="0.25">
      <c r="D26603" s="87"/>
      <c r="J26603" s="88"/>
      <c r="K26603" s="89"/>
      <c r="M26603" s="88"/>
      <c r="O26603" s="90"/>
      <c r="P26603" s="90"/>
      <c r="Q26603" s="90"/>
    </row>
    <row r="26604" spans="4:17" x14ac:dyDescent="0.25">
      <c r="D26604" s="87"/>
      <c r="J26604" s="88"/>
      <c r="K26604" s="89"/>
      <c r="M26604" s="88"/>
      <c r="O26604" s="90"/>
      <c r="P26604" s="90"/>
      <c r="Q26604" s="90"/>
    </row>
    <row r="26605" spans="4:17" x14ac:dyDescent="0.25">
      <c r="D26605" s="87"/>
      <c r="J26605" s="88"/>
      <c r="K26605" s="89"/>
      <c r="M26605" s="88"/>
      <c r="O26605" s="90"/>
      <c r="P26605" s="90"/>
      <c r="Q26605" s="90"/>
    </row>
    <row r="26606" spans="4:17" x14ac:dyDescent="0.25">
      <c r="D26606" s="87"/>
      <c r="J26606" s="88"/>
      <c r="K26606" s="89"/>
      <c r="M26606" s="88"/>
      <c r="O26606" s="90"/>
      <c r="P26606" s="90"/>
      <c r="Q26606" s="90"/>
    </row>
    <row r="26607" spans="4:17" x14ac:dyDescent="0.25">
      <c r="D26607" s="87"/>
      <c r="J26607" s="88"/>
      <c r="K26607" s="89"/>
      <c r="M26607" s="88"/>
      <c r="O26607" s="90"/>
      <c r="P26607" s="90"/>
      <c r="Q26607" s="90"/>
    </row>
    <row r="26608" spans="4:17" x14ac:dyDescent="0.25">
      <c r="D26608" s="87"/>
      <c r="J26608" s="88"/>
      <c r="K26608" s="89"/>
      <c r="M26608" s="88"/>
      <c r="O26608" s="90"/>
      <c r="P26608" s="90"/>
      <c r="Q26608" s="90"/>
    </row>
    <row r="26609" spans="4:17" x14ac:dyDescent="0.25">
      <c r="D26609" s="87"/>
      <c r="J26609" s="88"/>
      <c r="K26609" s="89"/>
      <c r="M26609" s="88"/>
      <c r="O26609" s="90"/>
      <c r="P26609" s="90"/>
      <c r="Q26609" s="90"/>
    </row>
    <row r="26610" spans="4:17" x14ac:dyDescent="0.25">
      <c r="D26610" s="87"/>
      <c r="J26610" s="88"/>
      <c r="K26610" s="89"/>
      <c r="M26610" s="88"/>
      <c r="O26610" s="90"/>
      <c r="P26610" s="90"/>
      <c r="Q26610" s="90"/>
    </row>
    <row r="26611" spans="4:17" x14ac:dyDescent="0.25">
      <c r="D26611" s="87"/>
      <c r="J26611" s="88"/>
      <c r="K26611" s="89"/>
      <c r="M26611" s="88"/>
      <c r="O26611" s="90"/>
      <c r="P26611" s="90"/>
      <c r="Q26611" s="90"/>
    </row>
    <row r="26612" spans="4:17" x14ac:dyDescent="0.25">
      <c r="D26612" s="87"/>
      <c r="J26612" s="88"/>
      <c r="K26612" s="89"/>
      <c r="M26612" s="88"/>
      <c r="O26612" s="90"/>
      <c r="P26612" s="90"/>
      <c r="Q26612" s="90"/>
    </row>
    <row r="26613" spans="4:17" x14ac:dyDescent="0.25">
      <c r="D26613" s="87"/>
      <c r="J26613" s="88"/>
      <c r="K26613" s="89"/>
      <c r="M26613" s="88"/>
      <c r="O26613" s="90"/>
      <c r="P26613" s="90"/>
      <c r="Q26613" s="90"/>
    </row>
    <row r="26614" spans="4:17" x14ac:dyDescent="0.25">
      <c r="D26614" s="87"/>
      <c r="J26614" s="88"/>
      <c r="K26614" s="89"/>
      <c r="M26614" s="88"/>
      <c r="O26614" s="90"/>
      <c r="P26614" s="90"/>
      <c r="Q26614" s="90"/>
    </row>
    <row r="26615" spans="4:17" x14ac:dyDescent="0.25">
      <c r="D26615" s="87"/>
      <c r="J26615" s="88"/>
      <c r="K26615" s="89"/>
      <c r="M26615" s="88"/>
      <c r="O26615" s="90"/>
      <c r="P26615" s="90"/>
      <c r="Q26615" s="90"/>
    </row>
    <row r="26616" spans="4:17" x14ac:dyDescent="0.25">
      <c r="D26616" s="87"/>
      <c r="J26616" s="88"/>
      <c r="K26616" s="89"/>
      <c r="M26616" s="88"/>
      <c r="O26616" s="90"/>
      <c r="P26616" s="90"/>
      <c r="Q26616" s="90"/>
    </row>
    <row r="26617" spans="4:17" x14ac:dyDescent="0.25">
      <c r="D26617" s="87"/>
      <c r="J26617" s="88"/>
      <c r="K26617" s="89"/>
      <c r="M26617" s="88"/>
      <c r="O26617" s="90"/>
      <c r="P26617" s="90"/>
      <c r="Q26617" s="90"/>
    </row>
    <row r="26618" spans="4:17" x14ac:dyDescent="0.25">
      <c r="D26618" s="87"/>
      <c r="J26618" s="88"/>
      <c r="K26618" s="89"/>
      <c r="M26618" s="88"/>
      <c r="O26618" s="90"/>
      <c r="P26618" s="90"/>
      <c r="Q26618" s="90"/>
    </row>
    <row r="26619" spans="4:17" x14ac:dyDescent="0.25">
      <c r="D26619" s="87"/>
      <c r="J26619" s="88"/>
      <c r="K26619" s="89"/>
      <c r="M26619" s="88"/>
      <c r="O26619" s="90"/>
      <c r="P26619" s="90"/>
      <c r="Q26619" s="90"/>
    </row>
    <row r="26620" spans="4:17" x14ac:dyDescent="0.25">
      <c r="D26620" s="87"/>
      <c r="J26620" s="88"/>
      <c r="K26620" s="89"/>
      <c r="M26620" s="88"/>
      <c r="O26620" s="90"/>
      <c r="P26620" s="90"/>
      <c r="Q26620" s="90"/>
    </row>
    <row r="26621" spans="4:17" x14ac:dyDescent="0.25">
      <c r="D26621" s="87"/>
      <c r="J26621" s="88"/>
      <c r="K26621" s="89"/>
      <c r="M26621" s="88"/>
      <c r="O26621" s="90"/>
      <c r="P26621" s="90"/>
      <c r="Q26621" s="90"/>
    </row>
    <row r="26622" spans="4:17" x14ac:dyDescent="0.25">
      <c r="D26622" s="87"/>
      <c r="J26622" s="88"/>
      <c r="K26622" s="89"/>
      <c r="M26622" s="88"/>
      <c r="O26622" s="90"/>
      <c r="P26622" s="90"/>
      <c r="Q26622" s="90"/>
    </row>
    <row r="26623" spans="4:17" x14ac:dyDescent="0.25">
      <c r="D26623" s="87"/>
      <c r="J26623" s="88"/>
      <c r="K26623" s="89"/>
      <c r="M26623" s="88"/>
      <c r="O26623" s="90"/>
      <c r="P26623" s="90"/>
      <c r="Q26623" s="90"/>
    </row>
    <row r="26624" spans="4:17" x14ac:dyDescent="0.25">
      <c r="D26624" s="87"/>
      <c r="J26624" s="88"/>
      <c r="K26624" s="89"/>
      <c r="M26624" s="88"/>
      <c r="O26624" s="90"/>
      <c r="P26624" s="90"/>
      <c r="Q26624" s="90"/>
    </row>
    <row r="26625" spans="4:17" x14ac:dyDescent="0.25">
      <c r="D26625" s="87"/>
      <c r="J26625" s="88"/>
      <c r="K26625" s="89"/>
      <c r="M26625" s="88"/>
      <c r="O26625" s="90"/>
      <c r="P26625" s="90"/>
      <c r="Q26625" s="90"/>
    </row>
    <row r="26626" spans="4:17" x14ac:dyDescent="0.25">
      <c r="D26626" s="87"/>
      <c r="J26626" s="88"/>
      <c r="K26626" s="89"/>
      <c r="M26626" s="88"/>
      <c r="O26626" s="90"/>
      <c r="P26626" s="90"/>
      <c r="Q26626" s="90"/>
    </row>
    <row r="26627" spans="4:17" x14ac:dyDescent="0.25">
      <c r="D26627" s="87"/>
      <c r="J26627" s="88"/>
      <c r="K26627" s="89"/>
      <c r="M26627" s="88"/>
      <c r="O26627" s="90"/>
      <c r="P26627" s="90"/>
      <c r="Q26627" s="90"/>
    </row>
    <row r="26628" spans="4:17" x14ac:dyDescent="0.25">
      <c r="D26628" s="87"/>
      <c r="J26628" s="88"/>
      <c r="K26628" s="89"/>
      <c r="M26628" s="88"/>
      <c r="O26628" s="90"/>
      <c r="P26628" s="90"/>
      <c r="Q26628" s="90"/>
    </row>
    <row r="26629" spans="4:17" x14ac:dyDescent="0.25">
      <c r="D26629" s="87"/>
      <c r="J26629" s="88"/>
      <c r="K26629" s="89"/>
      <c r="M26629" s="88"/>
      <c r="O26629" s="90"/>
      <c r="P26629" s="90"/>
      <c r="Q26629" s="90"/>
    </row>
    <row r="26630" spans="4:17" x14ac:dyDescent="0.25">
      <c r="D26630" s="87"/>
      <c r="J26630" s="88"/>
      <c r="K26630" s="89"/>
      <c r="M26630" s="88"/>
      <c r="O26630" s="90"/>
      <c r="P26630" s="90"/>
      <c r="Q26630" s="90"/>
    </row>
    <row r="26631" spans="4:17" x14ac:dyDescent="0.25">
      <c r="D26631" s="87"/>
      <c r="J26631" s="88"/>
      <c r="K26631" s="89"/>
      <c r="M26631" s="88"/>
      <c r="O26631" s="90"/>
      <c r="P26631" s="90"/>
      <c r="Q26631" s="90"/>
    </row>
    <row r="26632" spans="4:17" x14ac:dyDescent="0.25">
      <c r="D26632" s="87"/>
      <c r="J26632" s="88"/>
      <c r="K26632" s="89"/>
      <c r="M26632" s="88"/>
      <c r="O26632" s="90"/>
      <c r="P26632" s="90"/>
      <c r="Q26632" s="90"/>
    </row>
    <row r="26633" spans="4:17" x14ac:dyDescent="0.25">
      <c r="D26633" s="87"/>
      <c r="J26633" s="88"/>
      <c r="K26633" s="89"/>
      <c r="M26633" s="88"/>
      <c r="O26633" s="90"/>
      <c r="P26633" s="90"/>
      <c r="Q26633" s="90"/>
    </row>
    <row r="26634" spans="4:17" x14ac:dyDescent="0.25">
      <c r="D26634" s="87"/>
      <c r="J26634" s="88"/>
      <c r="K26634" s="89"/>
      <c r="M26634" s="88"/>
      <c r="O26634" s="90"/>
      <c r="P26634" s="90"/>
      <c r="Q26634" s="90"/>
    </row>
    <row r="26635" spans="4:17" x14ac:dyDescent="0.25">
      <c r="D26635" s="87"/>
      <c r="J26635" s="88"/>
      <c r="K26635" s="89"/>
      <c r="M26635" s="88"/>
      <c r="O26635" s="90"/>
      <c r="P26635" s="90"/>
      <c r="Q26635" s="90"/>
    </row>
    <row r="26636" spans="4:17" x14ac:dyDescent="0.25">
      <c r="D26636" s="87"/>
      <c r="J26636" s="88"/>
      <c r="K26636" s="89"/>
      <c r="M26636" s="88"/>
      <c r="O26636" s="90"/>
      <c r="P26636" s="90"/>
      <c r="Q26636" s="90"/>
    </row>
    <row r="26637" spans="4:17" x14ac:dyDescent="0.25">
      <c r="D26637" s="87"/>
      <c r="J26637" s="88"/>
      <c r="K26637" s="89"/>
      <c r="M26637" s="88"/>
      <c r="O26637" s="90"/>
      <c r="P26637" s="90"/>
      <c r="Q26637" s="90"/>
    </row>
    <row r="26638" spans="4:17" x14ac:dyDescent="0.25">
      <c r="D26638" s="87"/>
      <c r="J26638" s="88"/>
      <c r="K26638" s="89"/>
      <c r="M26638" s="88"/>
      <c r="O26638" s="90"/>
      <c r="P26638" s="90"/>
      <c r="Q26638" s="90"/>
    </row>
    <row r="26639" spans="4:17" x14ac:dyDescent="0.25">
      <c r="D26639" s="87"/>
      <c r="J26639" s="88"/>
      <c r="K26639" s="89"/>
      <c r="M26639" s="88"/>
      <c r="O26639" s="90"/>
      <c r="P26639" s="90"/>
      <c r="Q26639" s="90"/>
    </row>
    <row r="26640" spans="4:17" x14ac:dyDescent="0.25">
      <c r="D26640" s="87"/>
      <c r="J26640" s="88"/>
      <c r="K26640" s="89"/>
      <c r="M26640" s="88"/>
      <c r="O26640" s="90"/>
      <c r="P26640" s="90"/>
      <c r="Q26640" s="90"/>
    </row>
    <row r="26641" spans="4:17" x14ac:dyDescent="0.25">
      <c r="D26641" s="87"/>
      <c r="J26641" s="88"/>
      <c r="K26641" s="89"/>
      <c r="M26641" s="88"/>
      <c r="O26641" s="90"/>
      <c r="P26641" s="90"/>
      <c r="Q26641" s="90"/>
    </row>
    <row r="26642" spans="4:17" x14ac:dyDescent="0.25">
      <c r="D26642" s="87"/>
      <c r="J26642" s="88"/>
      <c r="K26642" s="89"/>
      <c r="M26642" s="88"/>
      <c r="O26642" s="90"/>
      <c r="P26642" s="90"/>
      <c r="Q26642" s="90"/>
    </row>
    <row r="26643" spans="4:17" x14ac:dyDescent="0.25">
      <c r="D26643" s="87"/>
      <c r="J26643" s="88"/>
      <c r="K26643" s="89"/>
      <c r="M26643" s="88"/>
      <c r="O26643" s="90"/>
      <c r="P26643" s="90"/>
      <c r="Q26643" s="90"/>
    </row>
    <row r="26644" spans="4:17" x14ac:dyDescent="0.25">
      <c r="D26644" s="87"/>
      <c r="J26644" s="88"/>
      <c r="K26644" s="89"/>
      <c r="M26644" s="88"/>
      <c r="O26644" s="90"/>
      <c r="P26644" s="90"/>
      <c r="Q26644" s="90"/>
    </row>
    <row r="26645" spans="4:17" x14ac:dyDescent="0.25">
      <c r="D26645" s="87"/>
      <c r="J26645" s="88"/>
      <c r="K26645" s="89"/>
      <c r="M26645" s="88"/>
      <c r="O26645" s="90"/>
      <c r="P26645" s="90"/>
      <c r="Q26645" s="90"/>
    </row>
    <row r="26646" spans="4:17" x14ac:dyDescent="0.25">
      <c r="D26646" s="87"/>
      <c r="J26646" s="88"/>
      <c r="K26646" s="89"/>
      <c r="M26646" s="88"/>
      <c r="O26646" s="90"/>
      <c r="P26646" s="90"/>
      <c r="Q26646" s="90"/>
    </row>
    <row r="26647" spans="4:17" x14ac:dyDescent="0.25">
      <c r="D26647" s="87"/>
      <c r="J26647" s="88"/>
      <c r="K26647" s="89"/>
      <c r="M26647" s="88"/>
      <c r="O26647" s="90"/>
      <c r="P26647" s="90"/>
      <c r="Q26647" s="90"/>
    </row>
    <row r="26648" spans="4:17" x14ac:dyDescent="0.25">
      <c r="D26648" s="87"/>
      <c r="J26648" s="88"/>
      <c r="K26648" s="89"/>
      <c r="M26648" s="88"/>
      <c r="O26648" s="90"/>
      <c r="P26648" s="90"/>
      <c r="Q26648" s="90"/>
    </row>
    <row r="26649" spans="4:17" x14ac:dyDescent="0.25">
      <c r="D26649" s="87"/>
      <c r="J26649" s="88"/>
      <c r="K26649" s="89"/>
      <c r="M26649" s="88"/>
      <c r="O26649" s="90"/>
      <c r="P26649" s="90"/>
      <c r="Q26649" s="90"/>
    </row>
    <row r="26650" spans="4:17" x14ac:dyDescent="0.25">
      <c r="D26650" s="87"/>
      <c r="J26650" s="88"/>
      <c r="K26650" s="89"/>
      <c r="M26650" s="88"/>
      <c r="O26650" s="90"/>
      <c r="P26650" s="90"/>
      <c r="Q26650" s="90"/>
    </row>
    <row r="26651" spans="4:17" x14ac:dyDescent="0.25">
      <c r="D26651" s="87"/>
      <c r="J26651" s="88"/>
      <c r="K26651" s="89"/>
      <c r="M26651" s="88"/>
      <c r="O26651" s="90"/>
      <c r="P26651" s="90"/>
      <c r="Q26651" s="90"/>
    </row>
    <row r="26652" spans="4:17" x14ac:dyDescent="0.25">
      <c r="D26652" s="87"/>
      <c r="J26652" s="88"/>
      <c r="K26652" s="89"/>
      <c r="M26652" s="88"/>
      <c r="O26652" s="90"/>
      <c r="P26652" s="90"/>
      <c r="Q26652" s="90"/>
    </row>
    <row r="26653" spans="4:17" x14ac:dyDescent="0.25">
      <c r="D26653" s="87"/>
      <c r="J26653" s="88"/>
      <c r="K26653" s="89"/>
      <c r="M26653" s="88"/>
      <c r="O26653" s="90"/>
      <c r="P26653" s="90"/>
      <c r="Q26653" s="90"/>
    </row>
    <row r="26654" spans="4:17" x14ac:dyDescent="0.25">
      <c r="D26654" s="87"/>
      <c r="J26654" s="88"/>
      <c r="K26654" s="89"/>
      <c r="M26654" s="88"/>
      <c r="O26654" s="90"/>
      <c r="P26654" s="90"/>
      <c r="Q26654" s="90"/>
    </row>
    <row r="26655" spans="4:17" x14ac:dyDescent="0.25">
      <c r="D26655" s="87"/>
      <c r="J26655" s="88"/>
      <c r="K26655" s="89"/>
      <c r="M26655" s="88"/>
      <c r="O26655" s="90"/>
      <c r="P26655" s="90"/>
      <c r="Q26655" s="90"/>
    </row>
    <row r="26656" spans="4:17" x14ac:dyDescent="0.25">
      <c r="D26656" s="87"/>
      <c r="J26656" s="88"/>
      <c r="K26656" s="89"/>
      <c r="M26656" s="88"/>
      <c r="O26656" s="90"/>
      <c r="P26656" s="90"/>
      <c r="Q26656" s="90"/>
    </row>
    <row r="26657" spans="4:17" x14ac:dyDescent="0.25">
      <c r="D26657" s="87"/>
      <c r="J26657" s="88"/>
      <c r="K26657" s="89"/>
      <c r="M26657" s="88"/>
      <c r="O26657" s="90"/>
      <c r="P26657" s="90"/>
      <c r="Q26657" s="90"/>
    </row>
    <row r="26658" spans="4:17" x14ac:dyDescent="0.25">
      <c r="D26658" s="87"/>
      <c r="J26658" s="88"/>
      <c r="K26658" s="89"/>
      <c r="M26658" s="88"/>
      <c r="O26658" s="90"/>
      <c r="P26658" s="90"/>
      <c r="Q26658" s="90"/>
    </row>
    <row r="26659" spans="4:17" x14ac:dyDescent="0.25">
      <c r="D26659" s="87"/>
      <c r="J26659" s="88"/>
      <c r="K26659" s="89"/>
      <c r="M26659" s="88"/>
      <c r="O26659" s="90"/>
      <c r="P26659" s="90"/>
      <c r="Q26659" s="90"/>
    </row>
    <row r="26660" spans="4:17" x14ac:dyDescent="0.25">
      <c r="D26660" s="87"/>
      <c r="J26660" s="88"/>
      <c r="K26660" s="89"/>
      <c r="M26660" s="88"/>
      <c r="O26660" s="90"/>
      <c r="P26660" s="90"/>
      <c r="Q26660" s="90"/>
    </row>
    <row r="26661" spans="4:17" x14ac:dyDescent="0.25">
      <c r="D26661" s="87"/>
      <c r="J26661" s="88"/>
      <c r="K26661" s="89"/>
      <c r="M26661" s="88"/>
      <c r="O26661" s="90"/>
      <c r="P26661" s="90"/>
      <c r="Q26661" s="90"/>
    </row>
    <row r="26662" spans="4:17" x14ac:dyDescent="0.25">
      <c r="D26662" s="87"/>
      <c r="J26662" s="88"/>
      <c r="K26662" s="89"/>
      <c r="M26662" s="88"/>
      <c r="O26662" s="90"/>
      <c r="P26662" s="90"/>
      <c r="Q26662" s="90"/>
    </row>
    <row r="26663" spans="4:17" x14ac:dyDescent="0.25">
      <c r="D26663" s="87"/>
      <c r="J26663" s="88"/>
      <c r="K26663" s="89"/>
      <c r="M26663" s="88"/>
      <c r="O26663" s="90"/>
      <c r="P26663" s="90"/>
      <c r="Q26663" s="90"/>
    </row>
    <row r="26664" spans="4:17" x14ac:dyDescent="0.25">
      <c r="D26664" s="87"/>
      <c r="J26664" s="88"/>
      <c r="K26664" s="89"/>
      <c r="M26664" s="88"/>
      <c r="O26664" s="90"/>
      <c r="P26664" s="90"/>
      <c r="Q26664" s="90"/>
    </row>
    <row r="26665" spans="4:17" x14ac:dyDescent="0.25">
      <c r="D26665" s="87"/>
      <c r="J26665" s="88"/>
      <c r="K26665" s="89"/>
      <c r="M26665" s="88"/>
      <c r="O26665" s="90"/>
      <c r="P26665" s="90"/>
      <c r="Q26665" s="90"/>
    </row>
    <row r="26666" spans="4:17" x14ac:dyDescent="0.25">
      <c r="D26666" s="87"/>
      <c r="J26666" s="88"/>
      <c r="K26666" s="89"/>
      <c r="M26666" s="88"/>
      <c r="O26666" s="90"/>
      <c r="P26666" s="90"/>
      <c r="Q26666" s="90"/>
    </row>
    <row r="26667" spans="4:17" x14ac:dyDescent="0.25">
      <c r="D26667" s="87"/>
      <c r="J26667" s="88"/>
      <c r="K26667" s="89"/>
      <c r="M26667" s="88"/>
      <c r="O26667" s="90"/>
      <c r="P26667" s="90"/>
      <c r="Q26667" s="90"/>
    </row>
    <row r="26668" spans="4:17" x14ac:dyDescent="0.25">
      <c r="D26668" s="87"/>
      <c r="J26668" s="88"/>
      <c r="K26668" s="89"/>
      <c r="M26668" s="88"/>
      <c r="O26668" s="90"/>
      <c r="P26668" s="90"/>
      <c r="Q26668" s="90"/>
    </row>
    <row r="26669" spans="4:17" x14ac:dyDescent="0.25">
      <c r="D26669" s="87"/>
      <c r="J26669" s="88"/>
      <c r="K26669" s="89"/>
      <c r="M26669" s="88"/>
      <c r="O26669" s="90"/>
      <c r="P26669" s="90"/>
      <c r="Q26669" s="90"/>
    </row>
    <row r="26670" spans="4:17" x14ac:dyDescent="0.25">
      <c r="D26670" s="87"/>
      <c r="J26670" s="88"/>
      <c r="K26670" s="89"/>
      <c r="M26670" s="88"/>
      <c r="O26670" s="90"/>
      <c r="P26670" s="90"/>
      <c r="Q26670" s="90"/>
    </row>
    <row r="26671" spans="4:17" x14ac:dyDescent="0.25">
      <c r="D26671" s="87"/>
      <c r="J26671" s="88"/>
      <c r="K26671" s="89"/>
      <c r="M26671" s="88"/>
      <c r="O26671" s="90"/>
      <c r="P26671" s="90"/>
      <c r="Q26671" s="90"/>
    </row>
    <row r="26672" spans="4:17" x14ac:dyDescent="0.25">
      <c r="D26672" s="87"/>
      <c r="J26672" s="88"/>
      <c r="K26672" s="89"/>
      <c r="M26672" s="88"/>
      <c r="O26672" s="90"/>
      <c r="P26672" s="90"/>
      <c r="Q26672" s="90"/>
    </row>
    <row r="26673" spans="4:17" x14ac:dyDescent="0.25">
      <c r="D26673" s="87"/>
      <c r="J26673" s="88"/>
      <c r="K26673" s="89"/>
      <c r="M26673" s="88"/>
      <c r="O26673" s="90"/>
      <c r="P26673" s="90"/>
      <c r="Q26673" s="90"/>
    </row>
    <row r="26674" spans="4:17" x14ac:dyDescent="0.25">
      <c r="D26674" s="87"/>
      <c r="J26674" s="88"/>
      <c r="K26674" s="89"/>
      <c r="M26674" s="88"/>
      <c r="O26674" s="90"/>
      <c r="P26674" s="90"/>
      <c r="Q26674" s="90"/>
    </row>
    <row r="26675" spans="4:17" x14ac:dyDescent="0.25">
      <c r="D26675" s="87"/>
      <c r="J26675" s="88"/>
      <c r="K26675" s="89"/>
      <c r="M26675" s="88"/>
      <c r="O26675" s="90"/>
      <c r="P26675" s="90"/>
      <c r="Q26675" s="90"/>
    </row>
    <row r="26676" spans="4:17" x14ac:dyDescent="0.25">
      <c r="D26676" s="87"/>
      <c r="J26676" s="88"/>
      <c r="K26676" s="89"/>
      <c r="M26676" s="88"/>
      <c r="O26676" s="90"/>
      <c r="P26676" s="90"/>
      <c r="Q26676" s="90"/>
    </row>
    <row r="26677" spans="4:17" x14ac:dyDescent="0.25">
      <c r="D26677" s="87"/>
      <c r="J26677" s="88"/>
      <c r="K26677" s="89"/>
      <c r="M26677" s="88"/>
      <c r="O26677" s="90"/>
      <c r="P26677" s="90"/>
      <c r="Q26677" s="90"/>
    </row>
    <row r="26678" spans="4:17" x14ac:dyDescent="0.25">
      <c r="D26678" s="87"/>
      <c r="J26678" s="88"/>
      <c r="K26678" s="89"/>
      <c r="M26678" s="88"/>
      <c r="O26678" s="90"/>
      <c r="P26678" s="90"/>
      <c r="Q26678" s="90"/>
    </row>
    <row r="26679" spans="4:17" x14ac:dyDescent="0.25">
      <c r="D26679" s="87"/>
      <c r="J26679" s="88"/>
      <c r="K26679" s="89"/>
      <c r="M26679" s="88"/>
      <c r="O26679" s="90"/>
      <c r="P26679" s="90"/>
      <c r="Q26679" s="90"/>
    </row>
    <row r="26680" spans="4:17" x14ac:dyDescent="0.25">
      <c r="D26680" s="87"/>
      <c r="J26680" s="88"/>
      <c r="K26680" s="89"/>
      <c r="M26680" s="88"/>
      <c r="O26680" s="90"/>
      <c r="P26680" s="90"/>
      <c r="Q26680" s="90"/>
    </row>
    <row r="26681" spans="4:17" x14ac:dyDescent="0.25">
      <c r="D26681" s="87"/>
      <c r="J26681" s="88"/>
      <c r="K26681" s="89"/>
      <c r="M26681" s="88"/>
      <c r="O26681" s="90"/>
      <c r="P26681" s="90"/>
      <c r="Q26681" s="90"/>
    </row>
    <row r="26682" spans="4:17" x14ac:dyDescent="0.25">
      <c r="D26682" s="87"/>
      <c r="J26682" s="88"/>
      <c r="K26682" s="89"/>
      <c r="M26682" s="88"/>
      <c r="O26682" s="90"/>
      <c r="P26682" s="90"/>
      <c r="Q26682" s="90"/>
    </row>
    <row r="26683" spans="4:17" x14ac:dyDescent="0.25">
      <c r="D26683" s="87"/>
      <c r="J26683" s="88"/>
      <c r="K26683" s="89"/>
      <c r="M26683" s="88"/>
      <c r="O26683" s="90"/>
      <c r="P26683" s="90"/>
      <c r="Q26683" s="90"/>
    </row>
    <row r="26684" spans="4:17" x14ac:dyDescent="0.25">
      <c r="D26684" s="87"/>
      <c r="J26684" s="88"/>
      <c r="K26684" s="89"/>
      <c r="M26684" s="88"/>
      <c r="O26684" s="90"/>
      <c r="P26684" s="90"/>
      <c r="Q26684" s="90"/>
    </row>
    <row r="26685" spans="4:17" x14ac:dyDescent="0.25">
      <c r="D26685" s="87"/>
      <c r="J26685" s="88"/>
      <c r="K26685" s="89"/>
      <c r="M26685" s="88"/>
      <c r="O26685" s="90"/>
      <c r="P26685" s="90"/>
      <c r="Q26685" s="90"/>
    </row>
    <row r="26686" spans="4:17" x14ac:dyDescent="0.25">
      <c r="D26686" s="87"/>
      <c r="J26686" s="88"/>
      <c r="K26686" s="89"/>
      <c r="M26686" s="88"/>
      <c r="O26686" s="90"/>
      <c r="P26686" s="90"/>
      <c r="Q26686" s="90"/>
    </row>
    <row r="26687" spans="4:17" x14ac:dyDescent="0.25">
      <c r="D26687" s="87"/>
      <c r="J26687" s="88"/>
      <c r="K26687" s="89"/>
      <c r="M26687" s="88"/>
      <c r="O26687" s="90"/>
      <c r="P26687" s="90"/>
      <c r="Q26687" s="90"/>
    </row>
    <row r="26688" spans="4:17" x14ac:dyDescent="0.25">
      <c r="D26688" s="87"/>
      <c r="J26688" s="88"/>
      <c r="K26688" s="89"/>
      <c r="M26688" s="88"/>
      <c r="O26688" s="90"/>
      <c r="P26688" s="90"/>
      <c r="Q26688" s="90"/>
    </row>
    <row r="26689" spans="4:17" x14ac:dyDescent="0.25">
      <c r="D26689" s="87"/>
      <c r="J26689" s="88"/>
      <c r="K26689" s="89"/>
      <c r="M26689" s="88"/>
      <c r="O26689" s="90"/>
      <c r="P26689" s="90"/>
      <c r="Q26689" s="90"/>
    </row>
    <row r="26690" spans="4:17" x14ac:dyDescent="0.25">
      <c r="D26690" s="87"/>
      <c r="J26690" s="88"/>
      <c r="K26690" s="89"/>
      <c r="M26690" s="88"/>
      <c r="O26690" s="90"/>
      <c r="P26690" s="90"/>
      <c r="Q26690" s="90"/>
    </row>
    <row r="26691" spans="4:17" x14ac:dyDescent="0.25">
      <c r="D26691" s="87"/>
      <c r="J26691" s="88"/>
      <c r="K26691" s="89"/>
      <c r="M26691" s="88"/>
      <c r="O26691" s="90"/>
      <c r="P26691" s="90"/>
      <c r="Q26691" s="90"/>
    </row>
    <row r="26692" spans="4:17" x14ac:dyDescent="0.25">
      <c r="D26692" s="87"/>
      <c r="J26692" s="88"/>
      <c r="K26692" s="89"/>
      <c r="M26692" s="88"/>
      <c r="O26692" s="90"/>
      <c r="P26692" s="90"/>
      <c r="Q26692" s="90"/>
    </row>
    <row r="26693" spans="4:17" x14ac:dyDescent="0.25">
      <c r="D26693" s="87"/>
      <c r="J26693" s="88"/>
      <c r="K26693" s="89"/>
      <c r="M26693" s="88"/>
      <c r="O26693" s="90"/>
      <c r="P26693" s="90"/>
      <c r="Q26693" s="90"/>
    </row>
    <row r="26694" spans="4:17" x14ac:dyDescent="0.25">
      <c r="D26694" s="87"/>
      <c r="J26694" s="88"/>
      <c r="K26694" s="89"/>
      <c r="M26694" s="88"/>
      <c r="O26694" s="90"/>
      <c r="P26694" s="90"/>
      <c r="Q26694" s="90"/>
    </row>
    <row r="26695" spans="4:17" x14ac:dyDescent="0.25">
      <c r="D26695" s="87"/>
      <c r="J26695" s="88"/>
      <c r="K26695" s="89"/>
      <c r="M26695" s="88"/>
      <c r="O26695" s="90"/>
      <c r="P26695" s="90"/>
      <c r="Q26695" s="90"/>
    </row>
    <row r="26696" spans="4:17" x14ac:dyDescent="0.25">
      <c r="D26696" s="87"/>
      <c r="J26696" s="88"/>
      <c r="K26696" s="89"/>
      <c r="M26696" s="88"/>
      <c r="O26696" s="90"/>
      <c r="P26696" s="90"/>
      <c r="Q26696" s="90"/>
    </row>
    <row r="26697" spans="4:17" x14ac:dyDescent="0.25">
      <c r="D26697" s="87"/>
      <c r="J26697" s="88"/>
      <c r="K26697" s="89"/>
      <c r="M26697" s="88"/>
      <c r="O26697" s="90"/>
      <c r="P26697" s="90"/>
      <c r="Q26697" s="90"/>
    </row>
    <row r="26698" spans="4:17" x14ac:dyDescent="0.25">
      <c r="D26698" s="87"/>
      <c r="J26698" s="88"/>
      <c r="K26698" s="89"/>
      <c r="M26698" s="88"/>
      <c r="O26698" s="90"/>
      <c r="P26698" s="90"/>
      <c r="Q26698" s="90"/>
    </row>
    <row r="26699" spans="4:17" x14ac:dyDescent="0.25">
      <c r="D26699" s="87"/>
      <c r="J26699" s="88"/>
      <c r="K26699" s="89"/>
      <c r="M26699" s="88"/>
      <c r="O26699" s="90"/>
      <c r="P26699" s="90"/>
      <c r="Q26699" s="90"/>
    </row>
    <row r="26700" spans="4:17" x14ac:dyDescent="0.25">
      <c r="D26700" s="87"/>
      <c r="J26700" s="88"/>
      <c r="K26700" s="89"/>
      <c r="M26700" s="88"/>
      <c r="O26700" s="90"/>
      <c r="P26700" s="90"/>
      <c r="Q26700" s="90"/>
    </row>
    <row r="26701" spans="4:17" x14ac:dyDescent="0.25">
      <c r="D26701" s="87"/>
      <c r="J26701" s="88"/>
      <c r="K26701" s="89"/>
      <c r="M26701" s="88"/>
      <c r="O26701" s="90"/>
      <c r="P26701" s="90"/>
      <c r="Q26701" s="90"/>
    </row>
    <row r="26702" spans="4:17" x14ac:dyDescent="0.25">
      <c r="D26702" s="87"/>
      <c r="J26702" s="88"/>
      <c r="K26702" s="89"/>
      <c r="M26702" s="88"/>
      <c r="O26702" s="90"/>
      <c r="P26702" s="90"/>
      <c r="Q26702" s="90"/>
    </row>
    <row r="26703" spans="4:17" x14ac:dyDescent="0.25">
      <c r="D26703" s="87"/>
      <c r="J26703" s="88"/>
      <c r="K26703" s="89"/>
      <c r="M26703" s="88"/>
      <c r="O26703" s="90"/>
      <c r="P26703" s="90"/>
      <c r="Q26703" s="90"/>
    </row>
    <row r="26704" spans="4:17" x14ac:dyDescent="0.25">
      <c r="D26704" s="87"/>
      <c r="J26704" s="88"/>
      <c r="K26704" s="89"/>
      <c r="M26704" s="88"/>
      <c r="O26704" s="90"/>
      <c r="P26704" s="90"/>
      <c r="Q26704" s="90"/>
    </row>
    <row r="26705" spans="4:17" x14ac:dyDescent="0.25">
      <c r="D26705" s="87"/>
      <c r="J26705" s="88"/>
      <c r="K26705" s="89"/>
      <c r="M26705" s="88"/>
      <c r="O26705" s="90"/>
      <c r="P26705" s="90"/>
      <c r="Q26705" s="90"/>
    </row>
    <row r="26706" spans="4:17" x14ac:dyDescent="0.25">
      <c r="D26706" s="87"/>
      <c r="J26706" s="88"/>
      <c r="K26706" s="89"/>
      <c r="M26706" s="88"/>
      <c r="O26706" s="90"/>
      <c r="P26706" s="90"/>
      <c r="Q26706" s="90"/>
    </row>
    <row r="26707" spans="4:17" x14ac:dyDescent="0.25">
      <c r="D26707" s="87"/>
      <c r="J26707" s="88"/>
      <c r="K26707" s="89"/>
      <c r="M26707" s="88"/>
      <c r="O26707" s="90"/>
      <c r="P26707" s="90"/>
      <c r="Q26707" s="90"/>
    </row>
    <row r="26708" spans="4:17" x14ac:dyDescent="0.25">
      <c r="D26708" s="87"/>
      <c r="J26708" s="88"/>
      <c r="K26708" s="89"/>
      <c r="M26708" s="88"/>
      <c r="O26708" s="90"/>
      <c r="P26708" s="90"/>
      <c r="Q26708" s="90"/>
    </row>
    <row r="26709" spans="4:17" x14ac:dyDescent="0.25">
      <c r="D26709" s="87"/>
      <c r="J26709" s="88"/>
      <c r="K26709" s="89"/>
      <c r="M26709" s="88"/>
      <c r="O26709" s="90"/>
      <c r="P26709" s="90"/>
      <c r="Q26709" s="90"/>
    </row>
    <row r="26710" spans="4:17" x14ac:dyDescent="0.25">
      <c r="D26710" s="87"/>
      <c r="J26710" s="88"/>
      <c r="K26710" s="89"/>
      <c r="M26710" s="88"/>
      <c r="O26710" s="90"/>
      <c r="P26710" s="90"/>
      <c r="Q26710" s="90"/>
    </row>
    <row r="26711" spans="4:17" x14ac:dyDescent="0.25">
      <c r="D26711" s="87"/>
      <c r="J26711" s="88"/>
      <c r="K26711" s="89"/>
      <c r="M26711" s="88"/>
      <c r="O26711" s="90"/>
      <c r="P26711" s="90"/>
      <c r="Q26711" s="90"/>
    </row>
    <row r="26712" spans="4:17" x14ac:dyDescent="0.25">
      <c r="D26712" s="87"/>
      <c r="J26712" s="88"/>
      <c r="K26712" s="89"/>
      <c r="M26712" s="88"/>
      <c r="O26712" s="90"/>
      <c r="P26712" s="90"/>
      <c r="Q26712" s="90"/>
    </row>
    <row r="26713" spans="4:17" x14ac:dyDescent="0.25">
      <c r="D26713" s="87"/>
      <c r="J26713" s="88"/>
      <c r="K26713" s="89"/>
      <c r="M26713" s="88"/>
      <c r="O26713" s="90"/>
      <c r="P26713" s="90"/>
      <c r="Q26713" s="90"/>
    </row>
    <row r="26714" spans="4:17" x14ac:dyDescent="0.25">
      <c r="D26714" s="87"/>
      <c r="J26714" s="88"/>
      <c r="K26714" s="89"/>
      <c r="M26714" s="88"/>
      <c r="O26714" s="90"/>
      <c r="P26714" s="90"/>
      <c r="Q26714" s="90"/>
    </row>
    <row r="26715" spans="4:17" x14ac:dyDescent="0.25">
      <c r="D26715" s="87"/>
      <c r="J26715" s="88"/>
      <c r="K26715" s="89"/>
      <c r="M26715" s="88"/>
      <c r="O26715" s="90"/>
      <c r="P26715" s="90"/>
      <c r="Q26715" s="90"/>
    </row>
    <row r="26716" spans="4:17" x14ac:dyDescent="0.25">
      <c r="D26716" s="87"/>
      <c r="J26716" s="88"/>
      <c r="K26716" s="89"/>
      <c r="M26716" s="88"/>
      <c r="O26716" s="90"/>
      <c r="P26716" s="90"/>
      <c r="Q26716" s="90"/>
    </row>
    <row r="26717" spans="4:17" x14ac:dyDescent="0.25">
      <c r="D26717" s="87"/>
      <c r="J26717" s="88"/>
      <c r="K26717" s="89"/>
      <c r="M26717" s="88"/>
      <c r="O26717" s="90"/>
      <c r="P26717" s="90"/>
      <c r="Q26717" s="90"/>
    </row>
    <row r="26718" spans="4:17" x14ac:dyDescent="0.25">
      <c r="D26718" s="87"/>
      <c r="J26718" s="88"/>
      <c r="K26718" s="89"/>
      <c r="M26718" s="88"/>
      <c r="O26718" s="90"/>
      <c r="P26718" s="90"/>
      <c r="Q26718" s="90"/>
    </row>
    <row r="26719" spans="4:17" x14ac:dyDescent="0.25">
      <c r="D26719" s="87"/>
      <c r="J26719" s="88"/>
      <c r="K26719" s="89"/>
      <c r="M26719" s="88"/>
      <c r="O26719" s="90"/>
      <c r="P26719" s="90"/>
      <c r="Q26719" s="90"/>
    </row>
    <row r="26720" spans="4:17" x14ac:dyDescent="0.25">
      <c r="D26720" s="87"/>
      <c r="J26720" s="88"/>
      <c r="K26720" s="89"/>
      <c r="M26720" s="88"/>
      <c r="O26720" s="90"/>
      <c r="P26720" s="90"/>
      <c r="Q26720" s="90"/>
    </row>
    <row r="26721" spans="4:17" x14ac:dyDescent="0.25">
      <c r="D26721" s="87"/>
      <c r="J26721" s="88"/>
      <c r="K26721" s="89"/>
      <c r="M26721" s="88"/>
      <c r="O26721" s="90"/>
      <c r="P26721" s="90"/>
      <c r="Q26721" s="90"/>
    </row>
    <row r="26722" spans="4:17" x14ac:dyDescent="0.25">
      <c r="D26722" s="87"/>
      <c r="J26722" s="88"/>
      <c r="K26722" s="89"/>
      <c r="M26722" s="88"/>
      <c r="O26722" s="90"/>
      <c r="P26722" s="90"/>
      <c r="Q26722" s="90"/>
    </row>
    <row r="26723" spans="4:17" x14ac:dyDescent="0.25">
      <c r="D26723" s="87"/>
      <c r="J26723" s="88"/>
      <c r="K26723" s="89"/>
      <c r="M26723" s="88"/>
      <c r="O26723" s="90"/>
      <c r="P26723" s="90"/>
      <c r="Q26723" s="90"/>
    </row>
    <row r="26724" spans="4:17" x14ac:dyDescent="0.25">
      <c r="D26724" s="87"/>
      <c r="J26724" s="88"/>
      <c r="K26724" s="89"/>
      <c r="M26724" s="88"/>
      <c r="O26724" s="90"/>
      <c r="P26724" s="90"/>
      <c r="Q26724" s="90"/>
    </row>
    <row r="26725" spans="4:17" x14ac:dyDescent="0.25">
      <c r="D26725" s="87"/>
      <c r="J26725" s="88"/>
      <c r="K26725" s="89"/>
      <c r="M26725" s="88"/>
      <c r="O26725" s="90"/>
      <c r="P26725" s="90"/>
      <c r="Q26725" s="90"/>
    </row>
    <row r="26726" spans="4:17" x14ac:dyDescent="0.25">
      <c r="D26726" s="87"/>
      <c r="J26726" s="88"/>
      <c r="K26726" s="89"/>
      <c r="M26726" s="88"/>
      <c r="O26726" s="90"/>
      <c r="P26726" s="90"/>
      <c r="Q26726" s="90"/>
    </row>
    <row r="26727" spans="4:17" x14ac:dyDescent="0.25">
      <c r="D26727" s="87"/>
      <c r="J26727" s="88"/>
      <c r="K26727" s="89"/>
      <c r="M26727" s="88"/>
      <c r="O26727" s="90"/>
      <c r="P26727" s="90"/>
      <c r="Q26727" s="90"/>
    </row>
    <row r="26728" spans="4:17" x14ac:dyDescent="0.25">
      <c r="D26728" s="87"/>
      <c r="J26728" s="88"/>
      <c r="K26728" s="89"/>
      <c r="M26728" s="88"/>
      <c r="O26728" s="90"/>
      <c r="P26728" s="90"/>
      <c r="Q26728" s="90"/>
    </row>
    <row r="26729" spans="4:17" x14ac:dyDescent="0.25">
      <c r="D26729" s="87"/>
      <c r="J26729" s="88"/>
      <c r="K26729" s="89"/>
      <c r="M26729" s="88"/>
      <c r="O26729" s="90"/>
      <c r="P26729" s="90"/>
      <c r="Q26729" s="90"/>
    </row>
    <row r="26730" spans="4:17" x14ac:dyDescent="0.25">
      <c r="D26730" s="87"/>
      <c r="J26730" s="88"/>
      <c r="K26730" s="89"/>
      <c r="M26730" s="88"/>
      <c r="O26730" s="90"/>
      <c r="P26730" s="90"/>
      <c r="Q26730" s="90"/>
    </row>
    <row r="26731" spans="4:17" x14ac:dyDescent="0.25">
      <c r="D26731" s="87"/>
      <c r="J26731" s="88"/>
      <c r="K26731" s="89"/>
      <c r="M26731" s="88"/>
      <c r="O26731" s="90"/>
      <c r="P26731" s="90"/>
      <c r="Q26731" s="90"/>
    </row>
    <row r="26732" spans="4:17" x14ac:dyDescent="0.25">
      <c r="D26732" s="87"/>
      <c r="J26732" s="88"/>
      <c r="K26732" s="89"/>
      <c r="M26732" s="88"/>
      <c r="O26732" s="90"/>
      <c r="P26732" s="90"/>
      <c r="Q26732" s="90"/>
    </row>
    <row r="26733" spans="4:17" x14ac:dyDescent="0.25">
      <c r="D26733" s="87"/>
      <c r="J26733" s="88"/>
      <c r="K26733" s="89"/>
      <c r="M26733" s="88"/>
      <c r="O26733" s="90"/>
      <c r="P26733" s="90"/>
      <c r="Q26733" s="90"/>
    </row>
    <row r="26734" spans="4:17" x14ac:dyDescent="0.25">
      <c r="D26734" s="87"/>
      <c r="J26734" s="88"/>
      <c r="K26734" s="89"/>
      <c r="M26734" s="88"/>
      <c r="O26734" s="90"/>
      <c r="P26734" s="90"/>
      <c r="Q26734" s="90"/>
    </row>
    <row r="26735" spans="4:17" x14ac:dyDescent="0.25">
      <c r="D26735" s="87"/>
      <c r="J26735" s="88"/>
      <c r="K26735" s="89"/>
      <c r="M26735" s="88"/>
      <c r="O26735" s="90"/>
      <c r="P26735" s="90"/>
      <c r="Q26735" s="90"/>
    </row>
    <row r="26736" spans="4:17" x14ac:dyDescent="0.25">
      <c r="D26736" s="87"/>
      <c r="J26736" s="88"/>
      <c r="K26736" s="89"/>
      <c r="M26736" s="88"/>
      <c r="O26736" s="90"/>
      <c r="P26736" s="90"/>
      <c r="Q26736" s="90"/>
    </row>
    <row r="26737" spans="4:17" x14ac:dyDescent="0.25">
      <c r="D26737" s="87"/>
      <c r="J26737" s="88"/>
      <c r="K26737" s="89"/>
      <c r="M26737" s="88"/>
      <c r="O26737" s="90"/>
      <c r="P26737" s="90"/>
      <c r="Q26737" s="90"/>
    </row>
    <row r="26738" spans="4:17" x14ac:dyDescent="0.25">
      <c r="D26738" s="87"/>
      <c r="J26738" s="88"/>
      <c r="K26738" s="89"/>
      <c r="M26738" s="88"/>
      <c r="O26738" s="90"/>
      <c r="P26738" s="90"/>
      <c r="Q26738" s="90"/>
    </row>
    <row r="26739" spans="4:17" x14ac:dyDescent="0.25">
      <c r="D26739" s="87"/>
      <c r="J26739" s="88"/>
      <c r="K26739" s="89"/>
      <c r="M26739" s="88"/>
      <c r="O26739" s="90"/>
      <c r="P26739" s="90"/>
      <c r="Q26739" s="90"/>
    </row>
    <row r="26740" spans="4:17" x14ac:dyDescent="0.25">
      <c r="D26740" s="87"/>
      <c r="J26740" s="88"/>
      <c r="K26740" s="89"/>
      <c r="M26740" s="88"/>
      <c r="O26740" s="90"/>
      <c r="P26740" s="90"/>
      <c r="Q26740" s="90"/>
    </row>
    <row r="26741" spans="4:17" x14ac:dyDescent="0.25">
      <c r="D26741" s="87"/>
      <c r="J26741" s="88"/>
      <c r="K26741" s="89"/>
      <c r="M26741" s="88"/>
      <c r="O26741" s="90"/>
      <c r="P26741" s="90"/>
      <c r="Q26741" s="90"/>
    </row>
    <row r="26742" spans="4:17" x14ac:dyDescent="0.25">
      <c r="D26742" s="87"/>
      <c r="J26742" s="88"/>
      <c r="K26742" s="89"/>
      <c r="M26742" s="88"/>
      <c r="O26742" s="90"/>
      <c r="P26742" s="90"/>
      <c r="Q26742" s="90"/>
    </row>
    <row r="26743" spans="4:17" x14ac:dyDescent="0.25">
      <c r="D26743" s="87"/>
      <c r="J26743" s="88"/>
      <c r="K26743" s="89"/>
      <c r="M26743" s="88"/>
      <c r="O26743" s="90"/>
      <c r="P26743" s="90"/>
      <c r="Q26743" s="90"/>
    </row>
    <row r="26744" spans="4:17" x14ac:dyDescent="0.25">
      <c r="D26744" s="87"/>
      <c r="J26744" s="88"/>
      <c r="K26744" s="89"/>
      <c r="M26744" s="88"/>
      <c r="O26744" s="90"/>
      <c r="P26744" s="90"/>
      <c r="Q26744" s="90"/>
    </row>
    <row r="26745" spans="4:17" x14ac:dyDescent="0.25">
      <c r="D26745" s="87"/>
      <c r="J26745" s="88"/>
      <c r="K26745" s="89"/>
      <c r="M26745" s="88"/>
      <c r="O26745" s="90"/>
      <c r="P26745" s="90"/>
      <c r="Q26745" s="90"/>
    </row>
    <row r="26746" spans="4:17" x14ac:dyDescent="0.25">
      <c r="D26746" s="87"/>
      <c r="J26746" s="88"/>
      <c r="K26746" s="89"/>
      <c r="M26746" s="88"/>
      <c r="O26746" s="90"/>
      <c r="P26746" s="90"/>
      <c r="Q26746" s="90"/>
    </row>
    <row r="26747" spans="4:17" x14ac:dyDescent="0.25">
      <c r="D26747" s="87"/>
      <c r="J26747" s="88"/>
      <c r="K26747" s="89"/>
      <c r="M26747" s="88"/>
      <c r="O26747" s="90"/>
      <c r="P26747" s="90"/>
      <c r="Q26747" s="90"/>
    </row>
    <row r="26748" spans="4:17" x14ac:dyDescent="0.25">
      <c r="D26748" s="87"/>
      <c r="J26748" s="88"/>
      <c r="K26748" s="89"/>
      <c r="M26748" s="88"/>
      <c r="O26748" s="90"/>
      <c r="P26748" s="90"/>
      <c r="Q26748" s="90"/>
    </row>
    <row r="26749" spans="4:17" x14ac:dyDescent="0.25">
      <c r="D26749" s="87"/>
      <c r="J26749" s="88"/>
      <c r="K26749" s="89"/>
      <c r="M26749" s="88"/>
      <c r="O26749" s="90"/>
      <c r="P26749" s="90"/>
      <c r="Q26749" s="90"/>
    </row>
    <row r="26750" spans="4:17" x14ac:dyDescent="0.25">
      <c r="D26750" s="87"/>
      <c r="J26750" s="88"/>
      <c r="K26750" s="89"/>
      <c r="M26750" s="88"/>
      <c r="O26750" s="90"/>
      <c r="P26750" s="90"/>
      <c r="Q26750" s="90"/>
    </row>
    <row r="26751" spans="4:17" x14ac:dyDescent="0.25">
      <c r="D26751" s="87"/>
      <c r="J26751" s="88"/>
      <c r="K26751" s="89"/>
      <c r="M26751" s="88"/>
      <c r="O26751" s="90"/>
      <c r="P26751" s="90"/>
      <c r="Q26751" s="90"/>
    </row>
    <row r="26752" spans="4:17" x14ac:dyDescent="0.25">
      <c r="D26752" s="87"/>
      <c r="J26752" s="88"/>
      <c r="K26752" s="89"/>
      <c r="M26752" s="88"/>
      <c r="O26752" s="90"/>
      <c r="P26752" s="90"/>
      <c r="Q26752" s="90"/>
    </row>
    <row r="26753" spans="4:17" x14ac:dyDescent="0.25">
      <c r="D26753" s="87"/>
      <c r="J26753" s="88"/>
      <c r="K26753" s="89"/>
      <c r="M26753" s="88"/>
      <c r="O26753" s="90"/>
      <c r="P26753" s="90"/>
      <c r="Q26753" s="90"/>
    </row>
    <row r="26754" spans="4:17" x14ac:dyDescent="0.25">
      <c r="D26754" s="87"/>
      <c r="J26754" s="88"/>
      <c r="K26754" s="89"/>
      <c r="M26754" s="88"/>
      <c r="O26754" s="90"/>
      <c r="P26754" s="90"/>
      <c r="Q26754" s="90"/>
    </row>
    <row r="26755" spans="4:17" x14ac:dyDescent="0.25">
      <c r="D26755" s="87"/>
      <c r="J26755" s="88"/>
      <c r="K26755" s="89"/>
      <c r="M26755" s="88"/>
      <c r="O26755" s="90"/>
      <c r="P26755" s="90"/>
      <c r="Q26755" s="90"/>
    </row>
    <row r="26756" spans="4:17" x14ac:dyDescent="0.25">
      <c r="D26756" s="87"/>
      <c r="J26756" s="88"/>
      <c r="K26756" s="89"/>
      <c r="M26756" s="88"/>
      <c r="O26756" s="90"/>
      <c r="P26756" s="90"/>
      <c r="Q26756" s="90"/>
    </row>
    <row r="26757" spans="4:17" x14ac:dyDescent="0.25">
      <c r="D26757" s="87"/>
      <c r="J26757" s="88"/>
      <c r="K26757" s="89"/>
      <c r="M26757" s="88"/>
      <c r="O26757" s="90"/>
      <c r="P26757" s="90"/>
      <c r="Q26757" s="90"/>
    </row>
    <row r="26758" spans="4:17" x14ac:dyDescent="0.25">
      <c r="D26758" s="87"/>
      <c r="J26758" s="88"/>
      <c r="K26758" s="89"/>
      <c r="M26758" s="88"/>
      <c r="O26758" s="90"/>
      <c r="P26758" s="90"/>
      <c r="Q26758" s="90"/>
    </row>
    <row r="26759" spans="4:17" x14ac:dyDescent="0.25">
      <c r="D26759" s="87"/>
      <c r="J26759" s="88"/>
      <c r="K26759" s="89"/>
      <c r="M26759" s="88"/>
      <c r="O26759" s="90"/>
      <c r="P26759" s="90"/>
      <c r="Q26759" s="90"/>
    </row>
    <row r="26760" spans="4:17" x14ac:dyDescent="0.25">
      <c r="D26760" s="87"/>
      <c r="J26760" s="88"/>
      <c r="K26760" s="89"/>
      <c r="M26760" s="88"/>
      <c r="O26760" s="90"/>
      <c r="P26760" s="90"/>
      <c r="Q26760" s="90"/>
    </row>
    <row r="26761" spans="4:17" x14ac:dyDescent="0.25">
      <c r="D26761" s="87"/>
      <c r="J26761" s="88"/>
      <c r="K26761" s="89"/>
      <c r="M26761" s="88"/>
      <c r="O26761" s="90"/>
      <c r="P26761" s="90"/>
      <c r="Q26761" s="90"/>
    </row>
    <row r="26762" spans="4:17" x14ac:dyDescent="0.25">
      <c r="D26762" s="87"/>
      <c r="J26762" s="88"/>
      <c r="K26762" s="89"/>
      <c r="M26762" s="88"/>
      <c r="O26762" s="90"/>
      <c r="P26762" s="90"/>
      <c r="Q26762" s="90"/>
    </row>
    <row r="26763" spans="4:17" x14ac:dyDescent="0.25">
      <c r="D26763" s="87"/>
      <c r="J26763" s="88"/>
      <c r="K26763" s="89"/>
      <c r="M26763" s="88"/>
      <c r="O26763" s="90"/>
      <c r="P26763" s="90"/>
      <c r="Q26763" s="90"/>
    </row>
    <row r="26764" spans="4:17" x14ac:dyDescent="0.25">
      <c r="D26764" s="87"/>
      <c r="J26764" s="88"/>
      <c r="K26764" s="89"/>
      <c r="M26764" s="88"/>
      <c r="O26764" s="90"/>
      <c r="P26764" s="90"/>
      <c r="Q26764" s="90"/>
    </row>
    <row r="26765" spans="4:17" x14ac:dyDescent="0.25">
      <c r="D26765" s="87"/>
      <c r="J26765" s="88"/>
      <c r="K26765" s="89"/>
      <c r="M26765" s="88"/>
      <c r="O26765" s="90"/>
      <c r="P26765" s="90"/>
      <c r="Q26765" s="90"/>
    </row>
    <row r="26766" spans="4:17" x14ac:dyDescent="0.25">
      <c r="D26766" s="87"/>
      <c r="J26766" s="88"/>
      <c r="K26766" s="89"/>
      <c r="M26766" s="88"/>
      <c r="O26766" s="90"/>
      <c r="P26766" s="90"/>
      <c r="Q26766" s="90"/>
    </row>
    <row r="26767" spans="4:17" x14ac:dyDescent="0.25">
      <c r="D26767" s="87"/>
      <c r="J26767" s="88"/>
      <c r="K26767" s="89"/>
      <c r="M26767" s="88"/>
      <c r="O26767" s="90"/>
      <c r="P26767" s="90"/>
      <c r="Q26767" s="90"/>
    </row>
    <row r="26768" spans="4:17" x14ac:dyDescent="0.25">
      <c r="D26768" s="87"/>
      <c r="J26768" s="88"/>
      <c r="K26768" s="89"/>
      <c r="M26768" s="88"/>
      <c r="O26768" s="90"/>
      <c r="P26768" s="90"/>
      <c r="Q26768" s="90"/>
    </row>
    <row r="26769" spans="4:17" x14ac:dyDescent="0.25">
      <c r="D26769" s="87"/>
      <c r="J26769" s="88"/>
      <c r="K26769" s="89"/>
      <c r="M26769" s="88"/>
      <c r="O26769" s="90"/>
      <c r="P26769" s="90"/>
      <c r="Q26769" s="90"/>
    </row>
    <row r="26770" spans="4:17" x14ac:dyDescent="0.25">
      <c r="D26770" s="87"/>
      <c r="J26770" s="88"/>
      <c r="K26770" s="89"/>
      <c r="M26770" s="88"/>
      <c r="O26770" s="90"/>
      <c r="P26770" s="90"/>
      <c r="Q26770" s="90"/>
    </row>
    <row r="26771" spans="4:17" x14ac:dyDescent="0.25">
      <c r="D26771" s="87"/>
      <c r="J26771" s="88"/>
      <c r="K26771" s="89"/>
      <c r="M26771" s="88"/>
      <c r="O26771" s="90"/>
      <c r="P26771" s="90"/>
      <c r="Q26771" s="90"/>
    </row>
    <row r="26772" spans="4:17" x14ac:dyDescent="0.25">
      <c r="D26772" s="87"/>
      <c r="J26772" s="88"/>
      <c r="K26772" s="89"/>
      <c r="M26772" s="88"/>
      <c r="O26772" s="90"/>
      <c r="P26772" s="90"/>
      <c r="Q26772" s="90"/>
    </row>
    <row r="26773" spans="4:17" x14ac:dyDescent="0.25">
      <c r="D26773" s="87"/>
      <c r="J26773" s="88"/>
      <c r="K26773" s="89"/>
      <c r="M26773" s="88"/>
      <c r="O26773" s="90"/>
      <c r="P26773" s="90"/>
      <c r="Q26773" s="90"/>
    </row>
    <row r="26774" spans="4:17" x14ac:dyDescent="0.25">
      <c r="D26774" s="87"/>
      <c r="J26774" s="88"/>
      <c r="K26774" s="89"/>
      <c r="M26774" s="88"/>
      <c r="O26774" s="90"/>
      <c r="P26774" s="90"/>
      <c r="Q26774" s="90"/>
    </row>
    <row r="26775" spans="4:17" x14ac:dyDescent="0.25">
      <c r="D26775" s="87"/>
      <c r="J26775" s="88"/>
      <c r="K26775" s="89"/>
      <c r="M26775" s="88"/>
      <c r="O26775" s="90"/>
      <c r="P26775" s="90"/>
      <c r="Q26775" s="90"/>
    </row>
    <row r="26776" spans="4:17" x14ac:dyDescent="0.25">
      <c r="D26776" s="87"/>
      <c r="J26776" s="88"/>
      <c r="K26776" s="89"/>
      <c r="M26776" s="88"/>
      <c r="O26776" s="90"/>
      <c r="P26776" s="90"/>
      <c r="Q26776" s="90"/>
    </row>
    <row r="26777" spans="4:17" x14ac:dyDescent="0.25">
      <c r="D26777" s="87"/>
      <c r="J26777" s="88"/>
      <c r="K26777" s="89"/>
      <c r="M26777" s="88"/>
      <c r="O26777" s="90"/>
      <c r="P26777" s="90"/>
      <c r="Q26777" s="90"/>
    </row>
    <row r="26778" spans="4:17" x14ac:dyDescent="0.25">
      <c r="D26778" s="87"/>
      <c r="J26778" s="88"/>
      <c r="K26778" s="89"/>
      <c r="M26778" s="88"/>
      <c r="O26778" s="90"/>
      <c r="P26778" s="90"/>
      <c r="Q26778" s="90"/>
    </row>
    <row r="26779" spans="4:17" x14ac:dyDescent="0.25">
      <c r="D26779" s="87"/>
      <c r="J26779" s="88"/>
      <c r="K26779" s="89"/>
      <c r="M26779" s="88"/>
      <c r="O26779" s="90"/>
      <c r="P26779" s="90"/>
      <c r="Q26779" s="90"/>
    </row>
    <row r="26780" spans="4:17" x14ac:dyDescent="0.25">
      <c r="D26780" s="87"/>
      <c r="J26780" s="88"/>
      <c r="K26780" s="89"/>
      <c r="M26780" s="88"/>
      <c r="O26780" s="90"/>
      <c r="P26780" s="90"/>
      <c r="Q26780" s="90"/>
    </row>
    <row r="26781" spans="4:17" x14ac:dyDescent="0.25">
      <c r="D26781" s="87"/>
      <c r="J26781" s="88"/>
      <c r="K26781" s="89"/>
      <c r="M26781" s="88"/>
      <c r="O26781" s="90"/>
      <c r="P26781" s="90"/>
      <c r="Q26781" s="90"/>
    </row>
    <row r="26782" spans="4:17" x14ac:dyDescent="0.25">
      <c r="D26782" s="87"/>
      <c r="J26782" s="88"/>
      <c r="K26782" s="89"/>
      <c r="M26782" s="88"/>
      <c r="O26782" s="90"/>
      <c r="P26782" s="90"/>
      <c r="Q26782" s="90"/>
    </row>
    <row r="26783" spans="4:17" x14ac:dyDescent="0.25">
      <c r="D26783" s="87"/>
      <c r="J26783" s="88"/>
      <c r="K26783" s="89"/>
      <c r="M26783" s="88"/>
      <c r="O26783" s="90"/>
      <c r="P26783" s="90"/>
      <c r="Q26783" s="90"/>
    </row>
    <row r="26784" spans="4:17" x14ac:dyDescent="0.25">
      <c r="D26784" s="87"/>
      <c r="J26784" s="88"/>
      <c r="K26784" s="89"/>
      <c r="M26784" s="88"/>
      <c r="O26784" s="90"/>
      <c r="P26784" s="90"/>
      <c r="Q26784" s="90"/>
    </row>
    <row r="26785" spans="4:17" x14ac:dyDescent="0.25">
      <c r="D26785" s="87"/>
      <c r="J26785" s="88"/>
      <c r="K26785" s="89"/>
      <c r="M26785" s="88"/>
      <c r="O26785" s="90"/>
      <c r="P26785" s="90"/>
      <c r="Q26785" s="90"/>
    </row>
    <row r="26786" spans="4:17" x14ac:dyDescent="0.25">
      <c r="D26786" s="87"/>
      <c r="J26786" s="88"/>
      <c r="K26786" s="89"/>
      <c r="M26786" s="88"/>
      <c r="O26786" s="90"/>
      <c r="P26786" s="90"/>
      <c r="Q26786" s="90"/>
    </row>
    <row r="26787" spans="4:17" x14ac:dyDescent="0.25">
      <c r="D26787" s="87"/>
      <c r="J26787" s="88"/>
      <c r="K26787" s="89"/>
      <c r="M26787" s="88"/>
      <c r="O26787" s="90"/>
      <c r="P26787" s="90"/>
      <c r="Q26787" s="90"/>
    </row>
    <row r="26788" spans="4:17" x14ac:dyDescent="0.25">
      <c r="D26788" s="87"/>
      <c r="J26788" s="88"/>
      <c r="K26788" s="89"/>
      <c r="M26788" s="88"/>
      <c r="O26788" s="90"/>
      <c r="P26788" s="90"/>
      <c r="Q26788" s="90"/>
    </row>
    <row r="26789" spans="4:17" x14ac:dyDescent="0.25">
      <c r="D26789" s="87"/>
      <c r="J26789" s="88"/>
      <c r="K26789" s="89"/>
      <c r="M26789" s="88"/>
      <c r="O26789" s="90"/>
      <c r="P26789" s="90"/>
      <c r="Q26789" s="90"/>
    </row>
    <row r="26790" spans="4:17" x14ac:dyDescent="0.25">
      <c r="D26790" s="87"/>
      <c r="J26790" s="88"/>
      <c r="K26790" s="89"/>
      <c r="M26790" s="88"/>
      <c r="O26790" s="90"/>
      <c r="P26790" s="90"/>
      <c r="Q26790" s="90"/>
    </row>
    <row r="26791" spans="4:17" x14ac:dyDescent="0.25">
      <c r="D26791" s="87"/>
      <c r="J26791" s="88"/>
      <c r="K26791" s="89"/>
      <c r="M26791" s="88"/>
      <c r="O26791" s="90"/>
      <c r="P26791" s="90"/>
      <c r="Q26791" s="90"/>
    </row>
    <row r="26792" spans="4:17" x14ac:dyDescent="0.25">
      <c r="D26792" s="87"/>
      <c r="J26792" s="88"/>
      <c r="K26792" s="89"/>
      <c r="M26792" s="88"/>
      <c r="O26792" s="90"/>
      <c r="P26792" s="90"/>
      <c r="Q26792" s="90"/>
    </row>
    <row r="26793" spans="4:17" x14ac:dyDescent="0.25">
      <c r="D26793" s="87"/>
      <c r="J26793" s="88"/>
      <c r="K26793" s="89"/>
      <c r="M26793" s="88"/>
      <c r="O26793" s="90"/>
      <c r="P26793" s="90"/>
      <c r="Q26793" s="90"/>
    </row>
    <row r="26794" spans="4:17" x14ac:dyDescent="0.25">
      <c r="D26794" s="87"/>
      <c r="J26794" s="88"/>
      <c r="K26794" s="89"/>
      <c r="M26794" s="88"/>
      <c r="O26794" s="90"/>
      <c r="P26794" s="90"/>
      <c r="Q26794" s="90"/>
    </row>
    <row r="26795" spans="4:17" x14ac:dyDescent="0.25">
      <c r="D26795" s="87"/>
      <c r="J26795" s="88"/>
      <c r="K26795" s="89"/>
      <c r="M26795" s="88"/>
      <c r="O26795" s="90"/>
      <c r="P26795" s="90"/>
      <c r="Q26795" s="90"/>
    </row>
    <row r="26796" spans="4:17" x14ac:dyDescent="0.25">
      <c r="D26796" s="87"/>
      <c r="J26796" s="88"/>
      <c r="K26796" s="89"/>
      <c r="M26796" s="88"/>
      <c r="O26796" s="90"/>
      <c r="P26796" s="90"/>
      <c r="Q26796" s="90"/>
    </row>
    <row r="26797" spans="4:17" x14ac:dyDescent="0.25">
      <c r="D26797" s="87"/>
      <c r="J26797" s="88"/>
      <c r="K26797" s="89"/>
      <c r="M26797" s="88"/>
      <c r="O26797" s="90"/>
      <c r="P26797" s="90"/>
      <c r="Q26797" s="90"/>
    </row>
    <row r="26798" spans="4:17" x14ac:dyDescent="0.25">
      <c r="D26798" s="87"/>
      <c r="J26798" s="88"/>
      <c r="K26798" s="89"/>
      <c r="M26798" s="88"/>
      <c r="O26798" s="90"/>
      <c r="P26798" s="90"/>
      <c r="Q26798" s="90"/>
    </row>
    <row r="26799" spans="4:17" x14ac:dyDescent="0.25">
      <c r="D26799" s="87"/>
      <c r="J26799" s="88"/>
      <c r="K26799" s="89"/>
      <c r="M26799" s="88"/>
      <c r="O26799" s="90"/>
      <c r="P26799" s="90"/>
      <c r="Q26799" s="90"/>
    </row>
    <row r="26800" spans="4:17" x14ac:dyDescent="0.25">
      <c r="D26800" s="87"/>
      <c r="J26800" s="88"/>
      <c r="K26800" s="89"/>
      <c r="M26800" s="88"/>
      <c r="O26800" s="90"/>
      <c r="P26800" s="90"/>
      <c r="Q26800" s="90"/>
    </row>
    <row r="26801" spans="4:17" x14ac:dyDescent="0.25">
      <c r="D26801" s="87"/>
      <c r="J26801" s="88"/>
      <c r="K26801" s="89"/>
      <c r="M26801" s="88"/>
      <c r="O26801" s="90"/>
      <c r="P26801" s="90"/>
      <c r="Q26801" s="90"/>
    </row>
    <row r="26802" spans="4:17" x14ac:dyDescent="0.25">
      <c r="D26802" s="87"/>
      <c r="J26802" s="88"/>
      <c r="K26802" s="89"/>
      <c r="M26802" s="88"/>
      <c r="O26802" s="90"/>
      <c r="P26802" s="90"/>
      <c r="Q26802" s="90"/>
    </row>
    <row r="26803" spans="4:17" x14ac:dyDescent="0.25">
      <c r="D26803" s="87"/>
      <c r="J26803" s="88"/>
      <c r="K26803" s="89"/>
      <c r="M26803" s="88"/>
      <c r="O26803" s="90"/>
      <c r="P26803" s="90"/>
      <c r="Q26803" s="90"/>
    </row>
    <row r="26804" spans="4:17" x14ac:dyDescent="0.25">
      <c r="D26804" s="87"/>
      <c r="J26804" s="88"/>
      <c r="K26804" s="89"/>
      <c r="M26804" s="88"/>
      <c r="O26804" s="90"/>
      <c r="P26804" s="90"/>
      <c r="Q26804" s="90"/>
    </row>
    <row r="26805" spans="4:17" x14ac:dyDescent="0.25">
      <c r="D26805" s="87"/>
      <c r="J26805" s="88"/>
      <c r="K26805" s="89"/>
      <c r="M26805" s="88"/>
      <c r="O26805" s="90"/>
      <c r="P26805" s="90"/>
      <c r="Q26805" s="90"/>
    </row>
    <row r="26806" spans="4:17" x14ac:dyDescent="0.25">
      <c r="D26806" s="87"/>
      <c r="J26806" s="88"/>
      <c r="K26806" s="89"/>
      <c r="M26806" s="88"/>
      <c r="O26806" s="90"/>
      <c r="P26806" s="90"/>
      <c r="Q26806" s="90"/>
    </row>
    <row r="26807" spans="4:17" x14ac:dyDescent="0.25">
      <c r="D26807" s="87"/>
      <c r="J26807" s="88"/>
      <c r="K26807" s="89"/>
      <c r="M26807" s="88"/>
      <c r="O26807" s="90"/>
      <c r="P26807" s="90"/>
      <c r="Q26807" s="90"/>
    </row>
    <row r="26808" spans="4:17" x14ac:dyDescent="0.25">
      <c r="D26808" s="87"/>
      <c r="J26808" s="88"/>
      <c r="K26808" s="89"/>
      <c r="M26808" s="88"/>
      <c r="O26808" s="90"/>
      <c r="P26808" s="90"/>
      <c r="Q26808" s="90"/>
    </row>
    <row r="26809" spans="4:17" x14ac:dyDescent="0.25">
      <c r="D26809" s="87"/>
      <c r="J26809" s="88"/>
      <c r="K26809" s="89"/>
      <c r="M26809" s="88"/>
      <c r="O26809" s="90"/>
      <c r="P26809" s="90"/>
      <c r="Q26809" s="90"/>
    </row>
    <row r="26810" spans="4:17" x14ac:dyDescent="0.25">
      <c r="D26810" s="87"/>
      <c r="J26810" s="88"/>
      <c r="K26810" s="89"/>
      <c r="M26810" s="88"/>
      <c r="O26810" s="90"/>
      <c r="P26810" s="90"/>
      <c r="Q26810" s="90"/>
    </row>
    <row r="26811" spans="4:17" x14ac:dyDescent="0.25">
      <c r="D26811" s="87"/>
      <c r="J26811" s="88"/>
      <c r="K26811" s="89"/>
      <c r="M26811" s="88"/>
      <c r="O26811" s="90"/>
      <c r="P26811" s="90"/>
      <c r="Q26811" s="90"/>
    </row>
    <row r="26812" spans="4:17" x14ac:dyDescent="0.25">
      <c r="D26812" s="87"/>
      <c r="J26812" s="88"/>
      <c r="K26812" s="89"/>
      <c r="M26812" s="88"/>
      <c r="O26812" s="90"/>
      <c r="P26812" s="90"/>
      <c r="Q26812" s="90"/>
    </row>
    <row r="26813" spans="4:17" x14ac:dyDescent="0.25">
      <c r="D26813" s="87"/>
      <c r="J26813" s="88"/>
      <c r="K26813" s="89"/>
      <c r="M26813" s="88"/>
      <c r="O26813" s="90"/>
      <c r="P26813" s="90"/>
      <c r="Q26813" s="90"/>
    </row>
    <row r="26814" spans="4:17" x14ac:dyDescent="0.25">
      <c r="D26814" s="87"/>
      <c r="J26814" s="88"/>
      <c r="K26814" s="89"/>
      <c r="M26814" s="88"/>
      <c r="O26814" s="90"/>
      <c r="P26814" s="90"/>
      <c r="Q26814" s="90"/>
    </row>
    <row r="26815" spans="4:17" x14ac:dyDescent="0.25">
      <c r="D26815" s="87"/>
      <c r="J26815" s="88"/>
      <c r="K26815" s="89"/>
      <c r="M26815" s="88"/>
      <c r="O26815" s="90"/>
      <c r="P26815" s="90"/>
      <c r="Q26815" s="90"/>
    </row>
    <row r="26816" spans="4:17" x14ac:dyDescent="0.25">
      <c r="D26816" s="87"/>
      <c r="J26816" s="88"/>
      <c r="K26816" s="89"/>
      <c r="M26816" s="88"/>
      <c r="O26816" s="90"/>
      <c r="P26816" s="90"/>
      <c r="Q26816" s="90"/>
    </row>
    <row r="26817" spans="4:17" x14ac:dyDescent="0.25">
      <c r="D26817" s="87"/>
      <c r="J26817" s="88"/>
      <c r="K26817" s="89"/>
      <c r="M26817" s="88"/>
      <c r="O26817" s="90"/>
      <c r="P26817" s="90"/>
      <c r="Q26817" s="90"/>
    </row>
    <row r="26818" spans="4:17" x14ac:dyDescent="0.25">
      <c r="D26818" s="87"/>
      <c r="J26818" s="88"/>
      <c r="K26818" s="89"/>
      <c r="M26818" s="88"/>
      <c r="O26818" s="90"/>
      <c r="P26818" s="90"/>
      <c r="Q26818" s="90"/>
    </row>
    <row r="26819" spans="4:17" x14ac:dyDescent="0.25">
      <c r="D26819" s="87"/>
      <c r="J26819" s="88"/>
      <c r="K26819" s="89"/>
      <c r="M26819" s="88"/>
      <c r="O26819" s="90"/>
      <c r="P26819" s="90"/>
      <c r="Q26819" s="90"/>
    </row>
    <row r="26820" spans="4:17" x14ac:dyDescent="0.25">
      <c r="D26820" s="87"/>
      <c r="J26820" s="88"/>
      <c r="K26820" s="89"/>
      <c r="M26820" s="88"/>
      <c r="O26820" s="90"/>
      <c r="P26820" s="90"/>
      <c r="Q26820" s="90"/>
    </row>
    <row r="26821" spans="4:17" x14ac:dyDescent="0.25">
      <c r="D26821" s="87"/>
      <c r="J26821" s="88"/>
      <c r="K26821" s="89"/>
      <c r="M26821" s="88"/>
      <c r="O26821" s="90"/>
      <c r="P26821" s="90"/>
      <c r="Q26821" s="90"/>
    </row>
    <row r="26822" spans="4:17" x14ac:dyDescent="0.25">
      <c r="D26822" s="87"/>
      <c r="J26822" s="88"/>
      <c r="K26822" s="89"/>
      <c r="M26822" s="88"/>
      <c r="O26822" s="90"/>
      <c r="P26822" s="90"/>
      <c r="Q26822" s="90"/>
    </row>
    <row r="26823" spans="4:17" x14ac:dyDescent="0.25">
      <c r="D26823" s="87"/>
      <c r="J26823" s="88"/>
      <c r="K26823" s="89"/>
      <c r="M26823" s="88"/>
      <c r="O26823" s="90"/>
      <c r="P26823" s="90"/>
      <c r="Q26823" s="90"/>
    </row>
    <row r="26824" spans="4:17" x14ac:dyDescent="0.25">
      <c r="D26824" s="87"/>
      <c r="J26824" s="88"/>
      <c r="K26824" s="89"/>
      <c r="M26824" s="88"/>
      <c r="O26824" s="90"/>
      <c r="P26824" s="90"/>
      <c r="Q26824" s="90"/>
    </row>
    <row r="26825" spans="4:17" x14ac:dyDescent="0.25">
      <c r="D26825" s="87"/>
      <c r="J26825" s="88"/>
      <c r="K26825" s="89"/>
      <c r="M26825" s="88"/>
      <c r="O26825" s="90"/>
      <c r="P26825" s="90"/>
      <c r="Q26825" s="90"/>
    </row>
    <row r="26826" spans="4:17" x14ac:dyDescent="0.25">
      <c r="D26826" s="87"/>
      <c r="J26826" s="88"/>
      <c r="K26826" s="89"/>
      <c r="M26826" s="88"/>
      <c r="O26826" s="90"/>
      <c r="P26826" s="90"/>
      <c r="Q26826" s="90"/>
    </row>
    <row r="26827" spans="4:17" x14ac:dyDescent="0.25">
      <c r="D26827" s="87"/>
      <c r="J26827" s="88"/>
      <c r="K26827" s="89"/>
      <c r="M26827" s="88"/>
      <c r="O26827" s="90"/>
      <c r="P26827" s="90"/>
      <c r="Q26827" s="90"/>
    </row>
    <row r="26828" spans="4:17" x14ac:dyDescent="0.25">
      <c r="D26828" s="87"/>
      <c r="J26828" s="88"/>
      <c r="K26828" s="89"/>
      <c r="M26828" s="88"/>
      <c r="O26828" s="90"/>
      <c r="P26828" s="90"/>
      <c r="Q26828" s="90"/>
    </row>
    <row r="26829" spans="4:17" x14ac:dyDescent="0.25">
      <c r="D26829" s="87"/>
      <c r="J26829" s="88"/>
      <c r="K26829" s="89"/>
      <c r="M26829" s="88"/>
      <c r="O26829" s="90"/>
      <c r="P26829" s="90"/>
      <c r="Q26829" s="90"/>
    </row>
    <row r="26830" spans="4:17" x14ac:dyDescent="0.25">
      <c r="D26830" s="87"/>
      <c r="J26830" s="88"/>
      <c r="K26830" s="89"/>
      <c r="M26830" s="88"/>
      <c r="O26830" s="90"/>
      <c r="P26830" s="90"/>
      <c r="Q26830" s="90"/>
    </row>
    <row r="26831" spans="4:17" x14ac:dyDescent="0.25">
      <c r="D26831" s="87"/>
      <c r="J26831" s="88"/>
      <c r="K26831" s="89"/>
      <c r="M26831" s="88"/>
      <c r="O26831" s="90"/>
      <c r="P26831" s="90"/>
      <c r="Q26831" s="90"/>
    </row>
    <row r="26832" spans="4:17" x14ac:dyDescent="0.25">
      <c r="D26832" s="87"/>
      <c r="J26832" s="88"/>
      <c r="K26832" s="89"/>
      <c r="M26832" s="88"/>
      <c r="O26832" s="90"/>
      <c r="P26832" s="90"/>
      <c r="Q26832" s="90"/>
    </row>
    <row r="26833" spans="4:17" x14ac:dyDescent="0.25">
      <c r="D26833" s="87"/>
      <c r="J26833" s="88"/>
      <c r="K26833" s="89"/>
      <c r="M26833" s="88"/>
      <c r="O26833" s="90"/>
      <c r="P26833" s="90"/>
      <c r="Q26833" s="90"/>
    </row>
    <row r="26834" spans="4:17" x14ac:dyDescent="0.25">
      <c r="D26834" s="87"/>
      <c r="J26834" s="88"/>
      <c r="K26834" s="89"/>
      <c r="M26834" s="88"/>
      <c r="O26834" s="90"/>
      <c r="P26834" s="90"/>
      <c r="Q26834" s="90"/>
    </row>
    <row r="26835" spans="4:17" x14ac:dyDescent="0.25">
      <c r="D26835" s="87"/>
      <c r="J26835" s="88"/>
      <c r="K26835" s="89"/>
      <c r="M26835" s="88"/>
      <c r="O26835" s="90"/>
      <c r="P26835" s="90"/>
      <c r="Q26835" s="90"/>
    </row>
    <row r="26836" spans="4:17" x14ac:dyDescent="0.25">
      <c r="D26836" s="87"/>
      <c r="J26836" s="88"/>
      <c r="K26836" s="89"/>
      <c r="M26836" s="88"/>
      <c r="O26836" s="90"/>
      <c r="P26836" s="90"/>
      <c r="Q26836" s="90"/>
    </row>
    <row r="26837" spans="4:17" x14ac:dyDescent="0.25">
      <c r="D26837" s="87"/>
      <c r="J26837" s="88"/>
      <c r="K26837" s="89"/>
      <c r="M26837" s="88"/>
      <c r="O26837" s="90"/>
      <c r="P26837" s="90"/>
      <c r="Q26837" s="90"/>
    </row>
    <row r="26838" spans="4:17" x14ac:dyDescent="0.25">
      <c r="D26838" s="87"/>
      <c r="J26838" s="88"/>
      <c r="K26838" s="89"/>
      <c r="M26838" s="88"/>
      <c r="O26838" s="90"/>
      <c r="P26838" s="90"/>
      <c r="Q26838" s="90"/>
    </row>
    <row r="26839" spans="4:17" x14ac:dyDescent="0.25">
      <c r="D26839" s="87"/>
      <c r="J26839" s="88"/>
      <c r="K26839" s="89"/>
      <c r="M26839" s="88"/>
      <c r="O26839" s="90"/>
      <c r="P26839" s="90"/>
      <c r="Q26839" s="90"/>
    </row>
    <row r="26840" spans="4:17" x14ac:dyDescent="0.25">
      <c r="D26840" s="87"/>
      <c r="J26840" s="88"/>
      <c r="K26840" s="89"/>
      <c r="M26840" s="88"/>
      <c r="O26840" s="90"/>
      <c r="P26840" s="90"/>
      <c r="Q26840" s="90"/>
    </row>
    <row r="26841" spans="4:17" x14ac:dyDescent="0.25">
      <c r="D26841" s="87"/>
      <c r="J26841" s="88"/>
      <c r="K26841" s="89"/>
      <c r="M26841" s="88"/>
      <c r="O26841" s="90"/>
      <c r="P26841" s="90"/>
      <c r="Q26841" s="90"/>
    </row>
    <row r="26842" spans="4:17" x14ac:dyDescent="0.25">
      <c r="D26842" s="87"/>
      <c r="J26842" s="88"/>
      <c r="K26842" s="89"/>
      <c r="M26842" s="88"/>
      <c r="O26842" s="90"/>
      <c r="P26842" s="90"/>
      <c r="Q26842" s="90"/>
    </row>
    <row r="26843" spans="4:17" x14ac:dyDescent="0.25">
      <c r="D26843" s="87"/>
      <c r="J26843" s="88"/>
      <c r="K26843" s="89"/>
      <c r="M26843" s="88"/>
      <c r="O26843" s="90"/>
      <c r="P26843" s="90"/>
      <c r="Q26843" s="90"/>
    </row>
    <row r="26844" spans="4:17" x14ac:dyDescent="0.25">
      <c r="D26844" s="87"/>
      <c r="J26844" s="88"/>
      <c r="K26844" s="89"/>
      <c r="M26844" s="88"/>
      <c r="O26844" s="90"/>
      <c r="P26844" s="90"/>
      <c r="Q26844" s="90"/>
    </row>
    <row r="26845" spans="4:17" x14ac:dyDescent="0.25">
      <c r="D26845" s="87"/>
      <c r="J26845" s="88"/>
      <c r="K26845" s="89"/>
      <c r="M26845" s="88"/>
      <c r="O26845" s="90"/>
      <c r="P26845" s="90"/>
      <c r="Q26845" s="90"/>
    </row>
    <row r="26846" spans="4:17" x14ac:dyDescent="0.25">
      <c r="D26846" s="87"/>
      <c r="J26846" s="88"/>
      <c r="K26846" s="89"/>
      <c r="M26846" s="88"/>
      <c r="O26846" s="90"/>
      <c r="P26846" s="90"/>
      <c r="Q26846" s="90"/>
    </row>
    <row r="26847" spans="4:17" x14ac:dyDescent="0.25">
      <c r="D26847" s="87"/>
      <c r="J26847" s="88"/>
      <c r="K26847" s="89"/>
      <c r="M26847" s="88"/>
      <c r="O26847" s="90"/>
      <c r="P26847" s="90"/>
      <c r="Q26847" s="90"/>
    </row>
    <row r="26848" spans="4:17" x14ac:dyDescent="0.25">
      <c r="D26848" s="87"/>
      <c r="J26848" s="88"/>
      <c r="K26848" s="89"/>
      <c r="M26848" s="88"/>
      <c r="O26848" s="90"/>
      <c r="P26848" s="90"/>
      <c r="Q26848" s="90"/>
    </row>
    <row r="26849" spans="4:17" x14ac:dyDescent="0.25">
      <c r="D26849" s="87"/>
      <c r="J26849" s="88"/>
      <c r="K26849" s="89"/>
      <c r="M26849" s="88"/>
      <c r="O26849" s="90"/>
      <c r="P26849" s="90"/>
      <c r="Q26849" s="90"/>
    </row>
    <row r="26850" spans="4:17" x14ac:dyDescent="0.25">
      <c r="D26850" s="87"/>
      <c r="J26850" s="88"/>
      <c r="K26850" s="89"/>
      <c r="M26850" s="88"/>
      <c r="O26850" s="90"/>
      <c r="P26850" s="90"/>
      <c r="Q26850" s="90"/>
    </row>
    <row r="26851" spans="4:17" x14ac:dyDescent="0.25">
      <c r="D26851" s="87"/>
      <c r="J26851" s="88"/>
      <c r="K26851" s="89"/>
      <c r="M26851" s="88"/>
      <c r="O26851" s="90"/>
      <c r="P26851" s="90"/>
      <c r="Q26851" s="90"/>
    </row>
    <row r="26852" spans="4:17" x14ac:dyDescent="0.25">
      <c r="D26852" s="87"/>
      <c r="J26852" s="88"/>
      <c r="K26852" s="89"/>
      <c r="M26852" s="88"/>
      <c r="O26852" s="90"/>
      <c r="P26852" s="90"/>
      <c r="Q26852" s="90"/>
    </row>
    <row r="26853" spans="4:17" x14ac:dyDescent="0.25">
      <c r="D26853" s="87"/>
      <c r="J26853" s="88"/>
      <c r="K26853" s="89"/>
      <c r="M26853" s="88"/>
      <c r="O26853" s="90"/>
      <c r="P26853" s="90"/>
      <c r="Q26853" s="90"/>
    </row>
    <row r="26854" spans="4:17" x14ac:dyDescent="0.25">
      <c r="D26854" s="87"/>
      <c r="J26854" s="88"/>
      <c r="K26854" s="89"/>
      <c r="M26854" s="88"/>
      <c r="O26854" s="90"/>
      <c r="P26854" s="90"/>
      <c r="Q26854" s="90"/>
    </row>
    <row r="26855" spans="4:17" x14ac:dyDescent="0.25">
      <c r="D26855" s="87"/>
      <c r="J26855" s="88"/>
      <c r="K26855" s="89"/>
      <c r="M26855" s="88"/>
      <c r="O26855" s="90"/>
      <c r="P26855" s="90"/>
      <c r="Q26855" s="90"/>
    </row>
    <row r="26856" spans="4:17" x14ac:dyDescent="0.25">
      <c r="D26856" s="87"/>
      <c r="J26856" s="88"/>
      <c r="K26856" s="89"/>
      <c r="M26856" s="88"/>
      <c r="O26856" s="90"/>
      <c r="P26856" s="90"/>
      <c r="Q26856" s="90"/>
    </row>
    <row r="26857" spans="4:17" x14ac:dyDescent="0.25">
      <c r="D26857" s="87"/>
      <c r="J26857" s="88"/>
      <c r="K26857" s="89"/>
      <c r="M26857" s="88"/>
      <c r="O26857" s="90"/>
      <c r="P26857" s="90"/>
      <c r="Q26857" s="90"/>
    </row>
    <row r="26858" spans="4:17" x14ac:dyDescent="0.25">
      <c r="D26858" s="87"/>
      <c r="J26858" s="88"/>
      <c r="K26858" s="89"/>
      <c r="M26858" s="88"/>
      <c r="O26858" s="90"/>
      <c r="P26858" s="90"/>
      <c r="Q26858" s="90"/>
    </row>
    <row r="26859" spans="4:17" x14ac:dyDescent="0.25">
      <c r="D26859" s="87"/>
      <c r="J26859" s="88"/>
      <c r="K26859" s="89"/>
      <c r="M26859" s="88"/>
      <c r="O26859" s="90"/>
      <c r="P26859" s="90"/>
      <c r="Q26859" s="90"/>
    </row>
    <row r="26860" spans="4:17" x14ac:dyDescent="0.25">
      <c r="D26860" s="87"/>
      <c r="J26860" s="88"/>
      <c r="K26860" s="89"/>
      <c r="M26860" s="88"/>
      <c r="O26860" s="90"/>
      <c r="P26860" s="90"/>
      <c r="Q26860" s="90"/>
    </row>
    <row r="26861" spans="4:17" x14ac:dyDescent="0.25">
      <c r="D26861" s="87"/>
      <c r="J26861" s="88"/>
      <c r="K26861" s="89"/>
      <c r="M26861" s="88"/>
      <c r="O26861" s="90"/>
      <c r="P26861" s="90"/>
      <c r="Q26861" s="90"/>
    </row>
    <row r="26862" spans="4:17" x14ac:dyDescent="0.25">
      <c r="D26862" s="87"/>
      <c r="J26862" s="88"/>
      <c r="K26862" s="89"/>
      <c r="M26862" s="88"/>
      <c r="O26862" s="90"/>
      <c r="P26862" s="90"/>
      <c r="Q26862" s="90"/>
    </row>
    <row r="26863" spans="4:17" x14ac:dyDescent="0.25">
      <c r="D26863" s="87"/>
      <c r="J26863" s="88"/>
      <c r="K26863" s="89"/>
      <c r="M26863" s="88"/>
      <c r="O26863" s="90"/>
      <c r="P26863" s="90"/>
      <c r="Q26863" s="90"/>
    </row>
    <row r="26864" spans="4:17" x14ac:dyDescent="0.25">
      <c r="D26864" s="87"/>
      <c r="J26864" s="88"/>
      <c r="K26864" s="89"/>
      <c r="M26864" s="88"/>
      <c r="O26864" s="90"/>
      <c r="P26864" s="90"/>
      <c r="Q26864" s="90"/>
    </row>
    <row r="26865" spans="4:17" x14ac:dyDescent="0.25">
      <c r="D26865" s="87"/>
      <c r="J26865" s="88"/>
      <c r="K26865" s="89"/>
      <c r="M26865" s="88"/>
      <c r="O26865" s="90"/>
      <c r="P26865" s="90"/>
      <c r="Q26865" s="90"/>
    </row>
    <row r="26866" spans="4:17" x14ac:dyDescent="0.25">
      <c r="D26866" s="87"/>
      <c r="J26866" s="88"/>
      <c r="K26866" s="89"/>
      <c r="M26866" s="88"/>
      <c r="O26866" s="90"/>
      <c r="P26866" s="90"/>
      <c r="Q26866" s="90"/>
    </row>
    <row r="26867" spans="4:17" x14ac:dyDescent="0.25">
      <c r="D26867" s="87"/>
      <c r="J26867" s="88"/>
      <c r="K26867" s="89"/>
      <c r="M26867" s="88"/>
      <c r="O26867" s="90"/>
      <c r="P26867" s="90"/>
      <c r="Q26867" s="90"/>
    </row>
    <row r="26868" spans="4:17" x14ac:dyDescent="0.25">
      <c r="D26868" s="87"/>
      <c r="J26868" s="88"/>
      <c r="K26868" s="89"/>
      <c r="M26868" s="88"/>
      <c r="O26868" s="90"/>
      <c r="P26868" s="90"/>
      <c r="Q26868" s="90"/>
    </row>
    <row r="26869" spans="4:17" x14ac:dyDescent="0.25">
      <c r="D26869" s="87"/>
      <c r="J26869" s="88"/>
      <c r="K26869" s="89"/>
      <c r="M26869" s="88"/>
      <c r="O26869" s="90"/>
      <c r="P26869" s="90"/>
      <c r="Q26869" s="90"/>
    </row>
    <row r="26870" spans="4:17" x14ac:dyDescent="0.25">
      <c r="D26870" s="87"/>
      <c r="J26870" s="88"/>
      <c r="K26870" s="89"/>
      <c r="M26870" s="88"/>
      <c r="O26870" s="90"/>
      <c r="P26870" s="90"/>
      <c r="Q26870" s="90"/>
    </row>
    <row r="26871" spans="4:17" x14ac:dyDescent="0.25">
      <c r="D26871" s="87"/>
      <c r="J26871" s="88"/>
      <c r="K26871" s="89"/>
      <c r="M26871" s="88"/>
      <c r="O26871" s="90"/>
      <c r="P26871" s="90"/>
      <c r="Q26871" s="90"/>
    </row>
    <row r="26872" spans="4:17" x14ac:dyDescent="0.25">
      <c r="D26872" s="87"/>
      <c r="J26872" s="88"/>
      <c r="K26872" s="89"/>
      <c r="M26872" s="88"/>
      <c r="O26872" s="90"/>
      <c r="P26872" s="90"/>
      <c r="Q26872" s="90"/>
    </row>
    <row r="26873" spans="4:17" x14ac:dyDescent="0.25">
      <c r="D26873" s="87"/>
      <c r="J26873" s="88"/>
      <c r="K26873" s="89"/>
      <c r="M26873" s="88"/>
      <c r="O26873" s="90"/>
      <c r="P26873" s="90"/>
      <c r="Q26873" s="90"/>
    </row>
    <row r="26874" spans="4:17" x14ac:dyDescent="0.25">
      <c r="D26874" s="87"/>
      <c r="J26874" s="88"/>
      <c r="K26874" s="89"/>
      <c r="M26874" s="88"/>
      <c r="O26874" s="90"/>
      <c r="P26874" s="90"/>
      <c r="Q26874" s="90"/>
    </row>
    <row r="26875" spans="4:17" x14ac:dyDescent="0.25">
      <c r="D26875" s="87"/>
      <c r="J26875" s="88"/>
      <c r="K26875" s="89"/>
      <c r="M26875" s="88"/>
      <c r="O26875" s="90"/>
      <c r="P26875" s="90"/>
      <c r="Q26875" s="90"/>
    </row>
    <row r="26876" spans="4:17" x14ac:dyDescent="0.25">
      <c r="D26876" s="87"/>
      <c r="J26876" s="88"/>
      <c r="K26876" s="89"/>
      <c r="M26876" s="88"/>
      <c r="O26876" s="90"/>
      <c r="P26876" s="90"/>
      <c r="Q26876" s="90"/>
    </row>
    <row r="26877" spans="4:17" x14ac:dyDescent="0.25">
      <c r="D26877" s="87"/>
      <c r="J26877" s="88"/>
      <c r="K26877" s="89"/>
      <c r="M26877" s="88"/>
      <c r="O26877" s="90"/>
      <c r="P26877" s="90"/>
      <c r="Q26877" s="90"/>
    </row>
    <row r="26878" spans="4:17" x14ac:dyDescent="0.25">
      <c r="D26878" s="87"/>
      <c r="J26878" s="88"/>
      <c r="K26878" s="89"/>
      <c r="M26878" s="88"/>
      <c r="O26878" s="90"/>
      <c r="P26878" s="90"/>
      <c r="Q26878" s="90"/>
    </row>
    <row r="26879" spans="4:17" x14ac:dyDescent="0.25">
      <c r="D26879" s="87"/>
      <c r="J26879" s="88"/>
      <c r="K26879" s="89"/>
      <c r="M26879" s="88"/>
      <c r="O26879" s="90"/>
      <c r="P26879" s="90"/>
      <c r="Q26879" s="90"/>
    </row>
    <row r="26880" spans="4:17" x14ac:dyDescent="0.25">
      <c r="D26880" s="87"/>
      <c r="J26880" s="88"/>
      <c r="K26880" s="89"/>
      <c r="M26880" s="88"/>
      <c r="O26880" s="90"/>
      <c r="P26880" s="90"/>
      <c r="Q26880" s="90"/>
    </row>
    <row r="26881" spans="4:17" x14ac:dyDescent="0.25">
      <c r="D26881" s="87"/>
      <c r="J26881" s="88"/>
      <c r="K26881" s="89"/>
      <c r="M26881" s="88"/>
      <c r="O26881" s="90"/>
      <c r="P26881" s="90"/>
      <c r="Q26881" s="90"/>
    </row>
    <row r="26882" spans="4:17" x14ac:dyDescent="0.25">
      <c r="D26882" s="87"/>
      <c r="J26882" s="88"/>
      <c r="K26882" s="89"/>
      <c r="M26882" s="88"/>
      <c r="O26882" s="90"/>
      <c r="P26882" s="90"/>
      <c r="Q26882" s="90"/>
    </row>
    <row r="26883" spans="4:17" x14ac:dyDescent="0.25">
      <c r="D26883" s="87"/>
      <c r="J26883" s="88"/>
      <c r="K26883" s="89"/>
      <c r="M26883" s="88"/>
      <c r="O26883" s="90"/>
      <c r="P26883" s="90"/>
      <c r="Q26883" s="90"/>
    </row>
    <row r="26884" spans="4:17" x14ac:dyDescent="0.25">
      <c r="D26884" s="87"/>
      <c r="J26884" s="88"/>
      <c r="K26884" s="89"/>
      <c r="M26884" s="88"/>
      <c r="O26884" s="90"/>
      <c r="P26884" s="90"/>
      <c r="Q26884" s="90"/>
    </row>
    <row r="26885" spans="4:17" x14ac:dyDescent="0.25">
      <c r="D26885" s="87"/>
      <c r="J26885" s="88"/>
      <c r="K26885" s="89"/>
      <c r="M26885" s="88"/>
      <c r="O26885" s="90"/>
      <c r="P26885" s="90"/>
      <c r="Q26885" s="90"/>
    </row>
    <row r="26886" spans="4:17" x14ac:dyDescent="0.25">
      <c r="D26886" s="87"/>
      <c r="J26886" s="88"/>
      <c r="K26886" s="89"/>
      <c r="M26886" s="88"/>
      <c r="O26886" s="90"/>
      <c r="P26886" s="90"/>
      <c r="Q26886" s="90"/>
    </row>
    <row r="26887" spans="4:17" x14ac:dyDescent="0.25">
      <c r="D26887" s="87"/>
      <c r="J26887" s="88"/>
      <c r="K26887" s="89"/>
      <c r="M26887" s="88"/>
      <c r="O26887" s="90"/>
      <c r="P26887" s="90"/>
      <c r="Q26887" s="90"/>
    </row>
    <row r="26888" spans="4:17" x14ac:dyDescent="0.25">
      <c r="D26888" s="87"/>
      <c r="J26888" s="88"/>
      <c r="K26888" s="89"/>
      <c r="M26888" s="88"/>
      <c r="O26888" s="90"/>
      <c r="P26888" s="90"/>
      <c r="Q26888" s="90"/>
    </row>
    <row r="26889" spans="4:17" x14ac:dyDescent="0.25">
      <c r="D26889" s="87"/>
      <c r="J26889" s="88"/>
      <c r="K26889" s="89"/>
      <c r="M26889" s="88"/>
      <c r="O26889" s="90"/>
      <c r="P26889" s="90"/>
      <c r="Q26889" s="90"/>
    </row>
    <row r="26890" spans="4:17" x14ac:dyDescent="0.25">
      <c r="D26890" s="87"/>
      <c r="J26890" s="88"/>
      <c r="K26890" s="89"/>
      <c r="M26890" s="88"/>
      <c r="O26890" s="90"/>
      <c r="P26890" s="90"/>
      <c r="Q26890" s="90"/>
    </row>
    <row r="26891" spans="4:17" x14ac:dyDescent="0.25">
      <c r="D26891" s="87"/>
      <c r="J26891" s="88"/>
      <c r="K26891" s="89"/>
      <c r="M26891" s="88"/>
      <c r="O26891" s="90"/>
      <c r="P26891" s="90"/>
      <c r="Q26891" s="90"/>
    </row>
    <row r="26892" spans="4:17" x14ac:dyDescent="0.25">
      <c r="D26892" s="87"/>
      <c r="J26892" s="88"/>
      <c r="K26892" s="89"/>
      <c r="M26892" s="88"/>
      <c r="O26892" s="90"/>
      <c r="P26892" s="90"/>
      <c r="Q26892" s="90"/>
    </row>
    <row r="26893" spans="4:17" x14ac:dyDescent="0.25">
      <c r="D26893" s="87"/>
      <c r="J26893" s="88"/>
      <c r="K26893" s="89"/>
      <c r="M26893" s="88"/>
      <c r="O26893" s="90"/>
      <c r="P26893" s="90"/>
      <c r="Q26893" s="90"/>
    </row>
    <row r="26894" spans="4:17" x14ac:dyDescent="0.25">
      <c r="D26894" s="87"/>
      <c r="J26894" s="88"/>
      <c r="K26894" s="89"/>
      <c r="M26894" s="88"/>
      <c r="O26894" s="90"/>
      <c r="P26894" s="90"/>
      <c r="Q26894" s="90"/>
    </row>
    <row r="26895" spans="4:17" x14ac:dyDescent="0.25">
      <c r="D26895" s="87"/>
      <c r="J26895" s="88"/>
      <c r="K26895" s="89"/>
      <c r="M26895" s="88"/>
      <c r="O26895" s="90"/>
      <c r="P26895" s="90"/>
      <c r="Q26895" s="90"/>
    </row>
    <row r="26896" spans="4:17" x14ac:dyDescent="0.25">
      <c r="D26896" s="87"/>
      <c r="J26896" s="88"/>
      <c r="K26896" s="89"/>
      <c r="M26896" s="88"/>
      <c r="O26896" s="90"/>
      <c r="P26896" s="90"/>
      <c r="Q26896" s="90"/>
    </row>
    <row r="26897" spans="4:17" x14ac:dyDescent="0.25">
      <c r="D26897" s="87"/>
      <c r="J26897" s="88"/>
      <c r="K26897" s="89"/>
      <c r="M26897" s="88"/>
      <c r="O26897" s="90"/>
      <c r="P26897" s="90"/>
      <c r="Q26897" s="90"/>
    </row>
    <row r="26898" spans="4:17" x14ac:dyDescent="0.25">
      <c r="D26898" s="87"/>
      <c r="J26898" s="88"/>
      <c r="K26898" s="89"/>
      <c r="M26898" s="88"/>
      <c r="O26898" s="90"/>
      <c r="P26898" s="90"/>
      <c r="Q26898" s="90"/>
    </row>
    <row r="26899" spans="4:17" x14ac:dyDescent="0.25">
      <c r="D26899" s="87"/>
      <c r="J26899" s="88"/>
      <c r="K26899" s="89"/>
      <c r="M26899" s="88"/>
      <c r="O26899" s="90"/>
      <c r="P26899" s="90"/>
      <c r="Q26899" s="90"/>
    </row>
    <row r="26900" spans="4:17" x14ac:dyDescent="0.25">
      <c r="D26900" s="87"/>
      <c r="J26900" s="88"/>
      <c r="K26900" s="89"/>
      <c r="M26900" s="88"/>
      <c r="O26900" s="90"/>
      <c r="P26900" s="90"/>
      <c r="Q26900" s="90"/>
    </row>
    <row r="26901" spans="4:17" x14ac:dyDescent="0.25">
      <c r="D26901" s="87"/>
      <c r="J26901" s="88"/>
      <c r="K26901" s="89"/>
      <c r="M26901" s="88"/>
      <c r="O26901" s="90"/>
      <c r="P26901" s="90"/>
      <c r="Q26901" s="90"/>
    </row>
    <row r="26902" spans="4:17" x14ac:dyDescent="0.25">
      <c r="D26902" s="87"/>
      <c r="J26902" s="88"/>
      <c r="K26902" s="89"/>
      <c r="M26902" s="88"/>
      <c r="O26902" s="90"/>
      <c r="P26902" s="90"/>
      <c r="Q26902" s="90"/>
    </row>
    <row r="26903" spans="4:17" x14ac:dyDescent="0.25">
      <c r="D26903" s="87"/>
      <c r="J26903" s="88"/>
      <c r="K26903" s="89"/>
      <c r="M26903" s="88"/>
      <c r="O26903" s="90"/>
      <c r="P26903" s="90"/>
      <c r="Q26903" s="90"/>
    </row>
    <row r="26904" spans="4:17" x14ac:dyDescent="0.25">
      <c r="D26904" s="87"/>
      <c r="J26904" s="88"/>
      <c r="K26904" s="89"/>
      <c r="M26904" s="88"/>
      <c r="O26904" s="90"/>
      <c r="P26904" s="90"/>
      <c r="Q26904" s="90"/>
    </row>
    <row r="26905" spans="4:17" x14ac:dyDescent="0.25">
      <c r="D26905" s="87"/>
      <c r="J26905" s="88"/>
      <c r="K26905" s="89"/>
      <c r="M26905" s="88"/>
      <c r="O26905" s="90"/>
      <c r="P26905" s="90"/>
      <c r="Q26905" s="90"/>
    </row>
    <row r="26906" spans="4:17" x14ac:dyDescent="0.25">
      <c r="D26906" s="87"/>
      <c r="J26906" s="88"/>
      <c r="K26906" s="89"/>
      <c r="M26906" s="88"/>
      <c r="O26906" s="90"/>
      <c r="P26906" s="90"/>
      <c r="Q26906" s="90"/>
    </row>
    <row r="26907" spans="4:17" x14ac:dyDescent="0.25">
      <c r="D26907" s="87"/>
      <c r="J26907" s="88"/>
      <c r="K26907" s="89"/>
      <c r="M26907" s="88"/>
      <c r="O26907" s="90"/>
      <c r="P26907" s="90"/>
      <c r="Q26907" s="90"/>
    </row>
    <row r="26908" spans="4:17" x14ac:dyDescent="0.25">
      <c r="D26908" s="87"/>
      <c r="J26908" s="88"/>
      <c r="K26908" s="89"/>
      <c r="M26908" s="88"/>
      <c r="O26908" s="90"/>
      <c r="P26908" s="90"/>
      <c r="Q26908" s="90"/>
    </row>
    <row r="26909" spans="4:17" x14ac:dyDescent="0.25">
      <c r="D26909" s="87"/>
      <c r="J26909" s="88"/>
      <c r="K26909" s="89"/>
      <c r="M26909" s="88"/>
      <c r="O26909" s="90"/>
      <c r="P26909" s="90"/>
      <c r="Q26909" s="90"/>
    </row>
    <row r="26910" spans="4:17" x14ac:dyDescent="0.25">
      <c r="D26910" s="87"/>
      <c r="J26910" s="88"/>
      <c r="K26910" s="89"/>
      <c r="M26910" s="88"/>
      <c r="O26910" s="90"/>
      <c r="P26910" s="90"/>
      <c r="Q26910" s="90"/>
    </row>
    <row r="26911" spans="4:17" x14ac:dyDescent="0.25">
      <c r="D26911" s="87"/>
      <c r="J26911" s="88"/>
      <c r="K26911" s="89"/>
      <c r="M26911" s="88"/>
      <c r="O26911" s="90"/>
      <c r="P26911" s="90"/>
      <c r="Q26911" s="90"/>
    </row>
    <row r="26912" spans="4:17" x14ac:dyDescent="0.25">
      <c r="D26912" s="87"/>
      <c r="J26912" s="88"/>
      <c r="K26912" s="89"/>
      <c r="M26912" s="88"/>
      <c r="O26912" s="90"/>
      <c r="P26912" s="90"/>
      <c r="Q26912" s="90"/>
    </row>
    <row r="26913" spans="4:17" x14ac:dyDescent="0.25">
      <c r="D26913" s="87"/>
      <c r="J26913" s="88"/>
      <c r="K26913" s="89"/>
      <c r="M26913" s="88"/>
      <c r="O26913" s="90"/>
      <c r="P26913" s="90"/>
      <c r="Q26913" s="90"/>
    </row>
    <row r="26914" spans="4:17" x14ac:dyDescent="0.25">
      <c r="D26914" s="87"/>
      <c r="J26914" s="88"/>
      <c r="K26914" s="89"/>
      <c r="M26914" s="88"/>
      <c r="O26914" s="90"/>
      <c r="P26914" s="90"/>
      <c r="Q26914" s="90"/>
    </row>
    <row r="26915" spans="4:17" x14ac:dyDescent="0.25">
      <c r="D26915" s="87"/>
      <c r="J26915" s="88"/>
      <c r="K26915" s="89"/>
      <c r="M26915" s="88"/>
      <c r="O26915" s="90"/>
      <c r="P26915" s="90"/>
      <c r="Q26915" s="90"/>
    </row>
    <row r="26916" spans="4:17" x14ac:dyDescent="0.25">
      <c r="D26916" s="87"/>
      <c r="J26916" s="88"/>
      <c r="K26916" s="89"/>
      <c r="M26916" s="88"/>
      <c r="O26916" s="90"/>
      <c r="P26916" s="90"/>
      <c r="Q26916" s="90"/>
    </row>
    <row r="26917" spans="4:17" x14ac:dyDescent="0.25">
      <c r="D26917" s="87"/>
      <c r="J26917" s="88"/>
      <c r="K26917" s="89"/>
      <c r="M26917" s="88"/>
      <c r="O26917" s="90"/>
      <c r="P26917" s="90"/>
      <c r="Q26917" s="90"/>
    </row>
    <row r="26918" spans="4:17" x14ac:dyDescent="0.25">
      <c r="D26918" s="87"/>
      <c r="J26918" s="88"/>
      <c r="K26918" s="89"/>
      <c r="M26918" s="88"/>
      <c r="O26918" s="90"/>
      <c r="P26918" s="90"/>
      <c r="Q26918" s="90"/>
    </row>
    <row r="26919" spans="4:17" x14ac:dyDescent="0.25">
      <c r="D26919" s="87"/>
      <c r="J26919" s="88"/>
      <c r="K26919" s="89"/>
      <c r="M26919" s="88"/>
      <c r="O26919" s="90"/>
      <c r="P26919" s="90"/>
      <c r="Q26919" s="90"/>
    </row>
    <row r="26920" spans="4:17" x14ac:dyDescent="0.25">
      <c r="D26920" s="87"/>
      <c r="J26920" s="88"/>
      <c r="K26920" s="89"/>
      <c r="M26920" s="88"/>
      <c r="O26920" s="90"/>
      <c r="P26920" s="90"/>
      <c r="Q26920" s="90"/>
    </row>
    <row r="26921" spans="4:17" x14ac:dyDescent="0.25">
      <c r="D26921" s="87"/>
      <c r="J26921" s="88"/>
      <c r="K26921" s="89"/>
      <c r="M26921" s="88"/>
      <c r="O26921" s="90"/>
      <c r="P26921" s="90"/>
      <c r="Q26921" s="90"/>
    </row>
    <row r="26922" spans="4:17" x14ac:dyDescent="0.25">
      <c r="D26922" s="87"/>
      <c r="J26922" s="88"/>
      <c r="K26922" s="89"/>
      <c r="M26922" s="88"/>
      <c r="O26922" s="90"/>
      <c r="P26922" s="90"/>
      <c r="Q26922" s="90"/>
    </row>
    <row r="26923" spans="4:17" x14ac:dyDescent="0.25">
      <c r="D26923" s="87"/>
      <c r="J26923" s="88"/>
      <c r="K26923" s="89"/>
      <c r="M26923" s="88"/>
      <c r="O26923" s="90"/>
      <c r="P26923" s="90"/>
      <c r="Q26923" s="90"/>
    </row>
    <row r="26924" spans="4:17" x14ac:dyDescent="0.25">
      <c r="D26924" s="87"/>
      <c r="J26924" s="88"/>
      <c r="K26924" s="89"/>
      <c r="M26924" s="88"/>
      <c r="O26924" s="90"/>
      <c r="P26924" s="90"/>
      <c r="Q26924" s="90"/>
    </row>
    <row r="26925" spans="4:17" x14ac:dyDescent="0.25">
      <c r="D26925" s="87"/>
      <c r="J26925" s="88"/>
      <c r="K26925" s="89"/>
      <c r="M26925" s="88"/>
      <c r="O26925" s="90"/>
      <c r="P26925" s="90"/>
      <c r="Q26925" s="90"/>
    </row>
    <row r="26926" spans="4:17" x14ac:dyDescent="0.25">
      <c r="D26926" s="87"/>
      <c r="J26926" s="88"/>
      <c r="K26926" s="89"/>
      <c r="M26926" s="88"/>
      <c r="O26926" s="90"/>
      <c r="P26926" s="90"/>
      <c r="Q26926" s="90"/>
    </row>
    <row r="26927" spans="4:17" x14ac:dyDescent="0.25">
      <c r="D26927" s="87"/>
      <c r="J26927" s="88"/>
      <c r="K26927" s="89"/>
      <c r="M26927" s="88"/>
      <c r="O26927" s="90"/>
      <c r="P26927" s="90"/>
      <c r="Q26927" s="90"/>
    </row>
    <row r="26928" spans="4:17" x14ac:dyDescent="0.25">
      <c r="D26928" s="87"/>
      <c r="J26928" s="88"/>
      <c r="K26928" s="89"/>
      <c r="M26928" s="88"/>
      <c r="O26928" s="90"/>
      <c r="P26928" s="90"/>
      <c r="Q26928" s="90"/>
    </row>
    <row r="26929" spans="4:17" x14ac:dyDescent="0.25">
      <c r="D26929" s="87"/>
      <c r="J26929" s="88"/>
      <c r="K26929" s="89"/>
      <c r="M26929" s="88"/>
      <c r="O26929" s="90"/>
      <c r="P26929" s="90"/>
      <c r="Q26929" s="90"/>
    </row>
    <row r="26930" spans="4:17" x14ac:dyDescent="0.25">
      <c r="D26930" s="87"/>
      <c r="J26930" s="88"/>
      <c r="K26930" s="89"/>
      <c r="M26930" s="88"/>
      <c r="O26930" s="90"/>
      <c r="P26930" s="90"/>
      <c r="Q26930" s="90"/>
    </row>
    <row r="26931" spans="4:17" x14ac:dyDescent="0.25">
      <c r="D26931" s="87"/>
      <c r="J26931" s="88"/>
      <c r="K26931" s="89"/>
      <c r="M26931" s="88"/>
      <c r="O26931" s="90"/>
      <c r="P26931" s="90"/>
      <c r="Q26931" s="90"/>
    </row>
    <row r="26932" spans="4:17" x14ac:dyDescent="0.25">
      <c r="D26932" s="87"/>
      <c r="J26932" s="88"/>
      <c r="K26932" s="89"/>
      <c r="M26932" s="88"/>
      <c r="O26932" s="90"/>
      <c r="P26932" s="90"/>
      <c r="Q26932" s="90"/>
    </row>
    <row r="26933" spans="4:17" x14ac:dyDescent="0.25">
      <c r="D26933" s="87"/>
      <c r="J26933" s="88"/>
      <c r="K26933" s="89"/>
      <c r="M26933" s="88"/>
      <c r="O26933" s="90"/>
      <c r="P26933" s="90"/>
      <c r="Q26933" s="90"/>
    </row>
    <row r="26934" spans="4:17" x14ac:dyDescent="0.25">
      <c r="D26934" s="87"/>
      <c r="J26934" s="88"/>
      <c r="K26934" s="89"/>
      <c r="M26934" s="88"/>
      <c r="O26934" s="90"/>
      <c r="P26934" s="90"/>
      <c r="Q26934" s="90"/>
    </row>
    <row r="26935" spans="4:17" x14ac:dyDescent="0.25">
      <c r="D26935" s="87"/>
      <c r="J26935" s="88"/>
      <c r="K26935" s="89"/>
      <c r="M26935" s="88"/>
      <c r="O26935" s="90"/>
      <c r="P26935" s="90"/>
      <c r="Q26935" s="90"/>
    </row>
    <row r="26936" spans="4:17" x14ac:dyDescent="0.25">
      <c r="D26936" s="87"/>
      <c r="J26936" s="88"/>
      <c r="K26936" s="89"/>
      <c r="M26936" s="88"/>
      <c r="O26936" s="90"/>
      <c r="P26936" s="90"/>
      <c r="Q26936" s="90"/>
    </row>
    <row r="26937" spans="4:17" x14ac:dyDescent="0.25">
      <c r="D26937" s="87"/>
      <c r="J26937" s="88"/>
      <c r="K26937" s="89"/>
      <c r="M26937" s="88"/>
      <c r="O26937" s="90"/>
      <c r="P26937" s="90"/>
      <c r="Q26937" s="90"/>
    </row>
    <row r="26938" spans="4:17" x14ac:dyDescent="0.25">
      <c r="D26938" s="87"/>
      <c r="J26938" s="88"/>
      <c r="K26938" s="89"/>
      <c r="M26938" s="88"/>
      <c r="O26938" s="90"/>
      <c r="P26938" s="90"/>
      <c r="Q26938" s="90"/>
    </row>
    <row r="26939" spans="4:17" x14ac:dyDescent="0.25">
      <c r="D26939" s="87"/>
      <c r="J26939" s="88"/>
      <c r="K26939" s="89"/>
      <c r="M26939" s="88"/>
      <c r="O26939" s="90"/>
      <c r="P26939" s="90"/>
      <c r="Q26939" s="90"/>
    </row>
    <row r="26940" spans="4:17" x14ac:dyDescent="0.25">
      <c r="D26940" s="87"/>
      <c r="J26940" s="88"/>
      <c r="K26940" s="89"/>
      <c r="M26940" s="88"/>
      <c r="O26940" s="90"/>
      <c r="P26940" s="90"/>
      <c r="Q26940" s="90"/>
    </row>
    <row r="26941" spans="4:17" x14ac:dyDescent="0.25">
      <c r="D26941" s="87"/>
      <c r="J26941" s="88"/>
      <c r="K26941" s="89"/>
      <c r="M26941" s="88"/>
      <c r="O26941" s="90"/>
      <c r="P26941" s="90"/>
      <c r="Q26941" s="90"/>
    </row>
    <row r="26942" spans="4:17" x14ac:dyDescent="0.25">
      <c r="D26942" s="87"/>
      <c r="J26942" s="88"/>
      <c r="K26942" s="89"/>
      <c r="M26942" s="88"/>
      <c r="O26942" s="90"/>
      <c r="P26942" s="90"/>
      <c r="Q26942" s="90"/>
    </row>
    <row r="26943" spans="4:17" x14ac:dyDescent="0.25">
      <c r="D26943" s="87"/>
      <c r="J26943" s="88"/>
      <c r="K26943" s="89"/>
      <c r="M26943" s="88"/>
      <c r="O26943" s="90"/>
      <c r="P26943" s="90"/>
      <c r="Q26943" s="90"/>
    </row>
    <row r="26944" spans="4:17" x14ac:dyDescent="0.25">
      <c r="D26944" s="87"/>
      <c r="J26944" s="88"/>
      <c r="K26944" s="89"/>
      <c r="M26944" s="88"/>
      <c r="O26944" s="90"/>
      <c r="P26944" s="90"/>
      <c r="Q26944" s="90"/>
    </row>
    <row r="26945" spans="4:17" x14ac:dyDescent="0.25">
      <c r="D26945" s="87"/>
      <c r="J26945" s="88"/>
      <c r="K26945" s="89"/>
      <c r="M26945" s="88"/>
      <c r="O26945" s="90"/>
      <c r="P26945" s="90"/>
      <c r="Q26945" s="90"/>
    </row>
    <row r="26946" spans="4:17" x14ac:dyDescent="0.25">
      <c r="D26946" s="87"/>
      <c r="J26946" s="88"/>
      <c r="K26946" s="89"/>
      <c r="M26946" s="88"/>
      <c r="O26946" s="90"/>
      <c r="P26946" s="90"/>
      <c r="Q26946" s="90"/>
    </row>
    <row r="26947" spans="4:17" x14ac:dyDescent="0.25">
      <c r="D26947" s="87"/>
      <c r="J26947" s="88"/>
      <c r="K26947" s="89"/>
      <c r="M26947" s="88"/>
      <c r="O26947" s="90"/>
      <c r="P26947" s="90"/>
      <c r="Q26947" s="90"/>
    </row>
    <row r="26948" spans="4:17" x14ac:dyDescent="0.25">
      <c r="D26948" s="87"/>
      <c r="J26948" s="88"/>
      <c r="K26948" s="89"/>
      <c r="M26948" s="88"/>
      <c r="O26948" s="90"/>
      <c r="P26948" s="90"/>
      <c r="Q26948" s="90"/>
    </row>
    <row r="26949" spans="4:17" x14ac:dyDescent="0.25">
      <c r="D26949" s="87"/>
      <c r="J26949" s="88"/>
      <c r="K26949" s="89"/>
      <c r="M26949" s="88"/>
      <c r="O26949" s="90"/>
      <c r="P26949" s="90"/>
      <c r="Q26949" s="90"/>
    </row>
    <row r="26950" spans="4:17" x14ac:dyDescent="0.25">
      <c r="D26950" s="87"/>
      <c r="J26950" s="88"/>
      <c r="K26950" s="89"/>
      <c r="M26950" s="88"/>
      <c r="O26950" s="90"/>
      <c r="P26950" s="90"/>
      <c r="Q26950" s="90"/>
    </row>
    <row r="26951" spans="4:17" x14ac:dyDescent="0.25">
      <c r="D26951" s="87"/>
      <c r="J26951" s="88"/>
      <c r="K26951" s="89"/>
      <c r="M26951" s="88"/>
      <c r="O26951" s="90"/>
      <c r="P26951" s="90"/>
      <c r="Q26951" s="90"/>
    </row>
    <row r="26952" spans="4:17" x14ac:dyDescent="0.25">
      <c r="D26952" s="87"/>
      <c r="J26952" s="88"/>
      <c r="K26952" s="89"/>
      <c r="M26952" s="88"/>
      <c r="O26952" s="90"/>
      <c r="P26952" s="90"/>
      <c r="Q26952" s="90"/>
    </row>
    <row r="26953" spans="4:17" x14ac:dyDescent="0.25">
      <c r="D26953" s="87"/>
      <c r="J26953" s="88"/>
      <c r="K26953" s="89"/>
      <c r="M26953" s="88"/>
      <c r="O26953" s="90"/>
      <c r="P26953" s="90"/>
      <c r="Q26953" s="90"/>
    </row>
    <row r="26954" spans="4:17" x14ac:dyDescent="0.25">
      <c r="D26954" s="87"/>
      <c r="J26954" s="88"/>
      <c r="K26954" s="89"/>
      <c r="M26954" s="88"/>
      <c r="O26954" s="90"/>
      <c r="P26954" s="90"/>
      <c r="Q26954" s="90"/>
    </row>
    <row r="26955" spans="4:17" x14ac:dyDescent="0.25">
      <c r="D26955" s="87"/>
      <c r="J26955" s="88"/>
      <c r="K26955" s="89"/>
      <c r="M26955" s="88"/>
      <c r="O26955" s="90"/>
      <c r="P26955" s="90"/>
      <c r="Q26955" s="90"/>
    </row>
    <row r="26956" spans="4:17" x14ac:dyDescent="0.25">
      <c r="D26956" s="87"/>
      <c r="J26956" s="88"/>
      <c r="K26956" s="89"/>
      <c r="M26956" s="88"/>
      <c r="O26956" s="90"/>
      <c r="P26956" s="90"/>
      <c r="Q26956" s="90"/>
    </row>
    <row r="26957" spans="4:17" x14ac:dyDescent="0.25">
      <c r="D26957" s="87"/>
      <c r="J26957" s="88"/>
      <c r="K26957" s="89"/>
      <c r="M26957" s="88"/>
      <c r="O26957" s="90"/>
      <c r="P26957" s="90"/>
      <c r="Q26957" s="90"/>
    </row>
    <row r="26958" spans="4:17" x14ac:dyDescent="0.25">
      <c r="D26958" s="87"/>
      <c r="J26958" s="88"/>
      <c r="K26958" s="89"/>
      <c r="M26958" s="88"/>
      <c r="O26958" s="90"/>
      <c r="P26958" s="90"/>
      <c r="Q26958" s="90"/>
    </row>
    <row r="26959" spans="4:17" x14ac:dyDescent="0.25">
      <c r="D26959" s="87"/>
      <c r="J26959" s="88"/>
      <c r="K26959" s="89"/>
      <c r="M26959" s="88"/>
      <c r="O26959" s="90"/>
      <c r="P26959" s="90"/>
      <c r="Q26959" s="90"/>
    </row>
    <row r="26960" spans="4:17" x14ac:dyDescent="0.25">
      <c r="D26960" s="87"/>
      <c r="J26960" s="88"/>
      <c r="K26960" s="89"/>
      <c r="M26960" s="88"/>
      <c r="O26960" s="90"/>
      <c r="P26960" s="90"/>
      <c r="Q26960" s="90"/>
    </row>
    <row r="26961" spans="4:17" x14ac:dyDescent="0.25">
      <c r="D26961" s="87"/>
      <c r="J26961" s="88"/>
      <c r="K26961" s="89"/>
      <c r="M26961" s="88"/>
      <c r="O26961" s="90"/>
      <c r="P26961" s="90"/>
      <c r="Q26961" s="90"/>
    </row>
    <row r="26962" spans="4:17" x14ac:dyDescent="0.25">
      <c r="D26962" s="87"/>
      <c r="J26962" s="88"/>
      <c r="K26962" s="89"/>
      <c r="M26962" s="88"/>
      <c r="O26962" s="90"/>
      <c r="P26962" s="90"/>
      <c r="Q26962" s="90"/>
    </row>
    <row r="26963" spans="4:17" x14ac:dyDescent="0.25">
      <c r="D26963" s="87"/>
      <c r="J26963" s="88"/>
      <c r="K26963" s="89"/>
      <c r="M26963" s="88"/>
      <c r="O26963" s="90"/>
      <c r="P26963" s="90"/>
      <c r="Q26963" s="90"/>
    </row>
    <row r="26964" spans="4:17" x14ac:dyDescent="0.25">
      <c r="D26964" s="87"/>
      <c r="J26964" s="88"/>
      <c r="K26964" s="89"/>
      <c r="M26964" s="88"/>
      <c r="O26964" s="90"/>
      <c r="P26964" s="90"/>
      <c r="Q26964" s="90"/>
    </row>
    <row r="26965" spans="4:17" x14ac:dyDescent="0.25">
      <c r="D26965" s="87"/>
      <c r="J26965" s="88"/>
      <c r="K26965" s="89"/>
      <c r="M26965" s="88"/>
      <c r="O26965" s="90"/>
      <c r="P26965" s="90"/>
      <c r="Q26965" s="90"/>
    </row>
    <row r="26966" spans="4:17" x14ac:dyDescent="0.25">
      <c r="D26966" s="87"/>
      <c r="J26966" s="88"/>
      <c r="K26966" s="89"/>
      <c r="M26966" s="88"/>
      <c r="O26966" s="90"/>
      <c r="P26966" s="90"/>
      <c r="Q26966" s="90"/>
    </row>
    <row r="26967" spans="4:17" x14ac:dyDescent="0.25">
      <c r="D26967" s="87"/>
      <c r="J26967" s="88"/>
      <c r="K26967" s="89"/>
      <c r="M26967" s="88"/>
      <c r="O26967" s="90"/>
      <c r="P26967" s="90"/>
      <c r="Q26967" s="90"/>
    </row>
    <row r="26968" spans="4:17" x14ac:dyDescent="0.25">
      <c r="D26968" s="87"/>
      <c r="J26968" s="88"/>
      <c r="K26968" s="89"/>
      <c r="M26968" s="88"/>
      <c r="O26968" s="90"/>
      <c r="P26968" s="90"/>
      <c r="Q26968" s="90"/>
    </row>
    <row r="26969" spans="4:17" x14ac:dyDescent="0.25">
      <c r="D26969" s="87"/>
      <c r="J26969" s="88"/>
      <c r="K26969" s="89"/>
      <c r="M26969" s="88"/>
      <c r="O26969" s="90"/>
      <c r="P26969" s="90"/>
      <c r="Q26969" s="90"/>
    </row>
    <row r="26970" spans="4:17" x14ac:dyDescent="0.25">
      <c r="D26970" s="87"/>
      <c r="J26970" s="88"/>
      <c r="K26970" s="89"/>
      <c r="M26970" s="88"/>
      <c r="O26970" s="90"/>
      <c r="P26970" s="90"/>
      <c r="Q26970" s="90"/>
    </row>
    <row r="26971" spans="4:17" x14ac:dyDescent="0.25">
      <c r="D26971" s="87"/>
      <c r="J26971" s="88"/>
      <c r="K26971" s="89"/>
      <c r="M26971" s="88"/>
      <c r="O26971" s="90"/>
      <c r="P26971" s="90"/>
      <c r="Q26971" s="90"/>
    </row>
    <row r="26972" spans="4:17" x14ac:dyDescent="0.25">
      <c r="D26972" s="87"/>
      <c r="J26972" s="88"/>
      <c r="K26972" s="89"/>
      <c r="M26972" s="88"/>
      <c r="O26972" s="90"/>
      <c r="P26972" s="90"/>
      <c r="Q26972" s="90"/>
    </row>
    <row r="26973" spans="4:17" x14ac:dyDescent="0.25">
      <c r="D26973" s="87"/>
      <c r="J26973" s="88"/>
      <c r="K26973" s="89"/>
      <c r="M26973" s="88"/>
      <c r="O26973" s="90"/>
      <c r="P26973" s="90"/>
      <c r="Q26973" s="90"/>
    </row>
    <row r="26974" spans="4:17" x14ac:dyDescent="0.25">
      <c r="D26974" s="87"/>
      <c r="J26974" s="88"/>
      <c r="K26974" s="89"/>
      <c r="M26974" s="88"/>
      <c r="O26974" s="90"/>
      <c r="P26974" s="90"/>
      <c r="Q26974" s="90"/>
    </row>
    <row r="26975" spans="4:17" x14ac:dyDescent="0.25">
      <c r="D26975" s="87"/>
      <c r="J26975" s="88"/>
      <c r="K26975" s="89"/>
      <c r="M26975" s="88"/>
      <c r="O26975" s="90"/>
      <c r="P26975" s="90"/>
      <c r="Q26975" s="90"/>
    </row>
    <row r="26976" spans="4:17" x14ac:dyDescent="0.25">
      <c r="D26976" s="87"/>
      <c r="J26976" s="88"/>
      <c r="K26976" s="89"/>
      <c r="M26976" s="88"/>
      <c r="O26976" s="90"/>
      <c r="P26976" s="90"/>
      <c r="Q26976" s="90"/>
    </row>
    <row r="26977" spans="4:17" x14ac:dyDescent="0.25">
      <c r="D26977" s="87"/>
      <c r="J26977" s="88"/>
      <c r="K26977" s="89"/>
      <c r="M26977" s="88"/>
      <c r="O26977" s="90"/>
      <c r="P26977" s="90"/>
      <c r="Q26977" s="90"/>
    </row>
    <row r="26978" spans="4:17" x14ac:dyDescent="0.25">
      <c r="D26978" s="87"/>
      <c r="J26978" s="88"/>
      <c r="K26978" s="89"/>
      <c r="M26978" s="88"/>
      <c r="O26978" s="90"/>
      <c r="P26978" s="90"/>
      <c r="Q26978" s="90"/>
    </row>
    <row r="26979" spans="4:17" x14ac:dyDescent="0.25">
      <c r="D26979" s="87"/>
      <c r="J26979" s="88"/>
      <c r="K26979" s="89"/>
      <c r="M26979" s="88"/>
      <c r="O26979" s="90"/>
      <c r="P26979" s="90"/>
      <c r="Q26979" s="90"/>
    </row>
    <row r="26980" spans="4:17" x14ac:dyDescent="0.25">
      <c r="D26980" s="87"/>
      <c r="J26980" s="88"/>
      <c r="K26980" s="89"/>
      <c r="M26980" s="88"/>
      <c r="O26980" s="90"/>
      <c r="P26980" s="90"/>
      <c r="Q26980" s="90"/>
    </row>
    <row r="26981" spans="4:17" x14ac:dyDescent="0.25">
      <c r="D26981" s="87"/>
      <c r="J26981" s="88"/>
      <c r="K26981" s="89"/>
      <c r="M26981" s="88"/>
      <c r="O26981" s="90"/>
      <c r="P26981" s="90"/>
      <c r="Q26981" s="90"/>
    </row>
    <row r="26982" spans="4:17" x14ac:dyDescent="0.25">
      <c r="D26982" s="87"/>
      <c r="J26982" s="88"/>
      <c r="K26982" s="89"/>
      <c r="M26982" s="88"/>
      <c r="O26982" s="90"/>
      <c r="P26982" s="90"/>
      <c r="Q26982" s="90"/>
    </row>
    <row r="26983" spans="4:17" x14ac:dyDescent="0.25">
      <c r="D26983" s="87"/>
      <c r="J26983" s="88"/>
      <c r="K26983" s="89"/>
      <c r="M26983" s="88"/>
      <c r="O26983" s="90"/>
      <c r="P26983" s="90"/>
      <c r="Q26983" s="90"/>
    </row>
    <row r="26984" spans="4:17" x14ac:dyDescent="0.25">
      <c r="D26984" s="87"/>
      <c r="J26984" s="88"/>
      <c r="K26984" s="89"/>
      <c r="M26984" s="88"/>
      <c r="O26984" s="90"/>
      <c r="P26984" s="90"/>
      <c r="Q26984" s="90"/>
    </row>
    <row r="26985" spans="4:17" x14ac:dyDescent="0.25">
      <c r="D26985" s="87"/>
      <c r="J26985" s="88"/>
      <c r="K26985" s="89"/>
      <c r="M26985" s="88"/>
      <c r="O26985" s="90"/>
      <c r="P26985" s="90"/>
      <c r="Q26985" s="90"/>
    </row>
    <row r="26986" spans="4:17" x14ac:dyDescent="0.25">
      <c r="D26986" s="87"/>
      <c r="J26986" s="88"/>
      <c r="K26986" s="89"/>
      <c r="M26986" s="88"/>
      <c r="O26986" s="90"/>
      <c r="P26986" s="90"/>
      <c r="Q26986" s="90"/>
    </row>
    <row r="26987" spans="4:17" x14ac:dyDescent="0.25">
      <c r="D26987" s="87"/>
      <c r="J26987" s="88"/>
      <c r="K26987" s="89"/>
      <c r="M26987" s="88"/>
      <c r="O26987" s="90"/>
      <c r="P26987" s="90"/>
      <c r="Q26987" s="90"/>
    </row>
    <row r="26988" spans="4:17" x14ac:dyDescent="0.25">
      <c r="D26988" s="87"/>
      <c r="J26988" s="88"/>
      <c r="K26988" s="89"/>
      <c r="M26988" s="88"/>
      <c r="O26988" s="90"/>
      <c r="P26988" s="90"/>
      <c r="Q26988" s="90"/>
    </row>
    <row r="26989" spans="4:17" x14ac:dyDescent="0.25">
      <c r="D26989" s="87"/>
      <c r="J26989" s="88"/>
      <c r="K26989" s="89"/>
      <c r="M26989" s="88"/>
      <c r="O26989" s="90"/>
      <c r="P26989" s="90"/>
      <c r="Q26989" s="90"/>
    </row>
    <row r="26990" spans="4:17" x14ac:dyDescent="0.25">
      <c r="D26990" s="87"/>
      <c r="J26990" s="88"/>
      <c r="K26990" s="89"/>
      <c r="M26990" s="88"/>
      <c r="O26990" s="90"/>
      <c r="P26990" s="90"/>
      <c r="Q26990" s="90"/>
    </row>
    <row r="26991" spans="4:17" x14ac:dyDescent="0.25">
      <c r="D26991" s="87"/>
      <c r="J26991" s="88"/>
      <c r="K26991" s="89"/>
      <c r="M26991" s="88"/>
      <c r="O26991" s="90"/>
      <c r="P26991" s="90"/>
      <c r="Q26991" s="90"/>
    </row>
    <row r="26992" spans="4:17" x14ac:dyDescent="0.25">
      <c r="D26992" s="87"/>
      <c r="J26992" s="88"/>
      <c r="K26992" s="89"/>
      <c r="M26992" s="88"/>
      <c r="O26992" s="90"/>
      <c r="P26992" s="90"/>
      <c r="Q26992" s="90"/>
    </row>
    <row r="26993" spans="4:17" x14ac:dyDescent="0.25">
      <c r="D26993" s="87"/>
      <c r="J26993" s="88"/>
      <c r="K26993" s="89"/>
      <c r="M26993" s="88"/>
      <c r="O26993" s="90"/>
      <c r="P26993" s="90"/>
      <c r="Q26993" s="90"/>
    </row>
    <row r="26994" spans="4:17" x14ac:dyDescent="0.25">
      <c r="D26994" s="87"/>
      <c r="J26994" s="88"/>
      <c r="K26994" s="89"/>
      <c r="M26994" s="88"/>
      <c r="O26994" s="90"/>
      <c r="P26994" s="90"/>
      <c r="Q26994" s="90"/>
    </row>
    <row r="26995" spans="4:17" x14ac:dyDescent="0.25">
      <c r="D26995" s="87"/>
      <c r="J26995" s="88"/>
      <c r="K26995" s="89"/>
      <c r="M26995" s="88"/>
      <c r="O26995" s="90"/>
      <c r="P26995" s="90"/>
      <c r="Q26995" s="90"/>
    </row>
    <row r="26996" spans="4:17" x14ac:dyDescent="0.25">
      <c r="D26996" s="87"/>
      <c r="J26996" s="88"/>
      <c r="K26996" s="89"/>
      <c r="M26996" s="88"/>
      <c r="O26996" s="90"/>
      <c r="P26996" s="90"/>
      <c r="Q26996" s="90"/>
    </row>
    <row r="26997" spans="4:17" x14ac:dyDescent="0.25">
      <c r="D26997" s="87"/>
      <c r="J26997" s="88"/>
      <c r="K26997" s="89"/>
      <c r="M26997" s="88"/>
      <c r="O26997" s="90"/>
      <c r="P26997" s="90"/>
      <c r="Q26997" s="90"/>
    </row>
    <row r="26998" spans="4:17" x14ac:dyDescent="0.25">
      <c r="D26998" s="87"/>
      <c r="J26998" s="88"/>
      <c r="K26998" s="89"/>
      <c r="M26998" s="88"/>
      <c r="O26998" s="90"/>
      <c r="P26998" s="90"/>
      <c r="Q26998" s="90"/>
    </row>
    <row r="26999" spans="4:17" x14ac:dyDescent="0.25">
      <c r="D26999" s="87"/>
      <c r="J26999" s="88"/>
      <c r="K26999" s="89"/>
      <c r="M26999" s="88"/>
      <c r="O26999" s="90"/>
      <c r="P26999" s="90"/>
      <c r="Q26999" s="90"/>
    </row>
    <row r="27000" spans="4:17" x14ac:dyDescent="0.25">
      <c r="D27000" s="87"/>
      <c r="J27000" s="88"/>
      <c r="K27000" s="89"/>
      <c r="M27000" s="88"/>
      <c r="O27000" s="90"/>
      <c r="P27000" s="90"/>
      <c r="Q27000" s="90"/>
    </row>
    <row r="27001" spans="4:17" x14ac:dyDescent="0.25">
      <c r="D27001" s="87"/>
      <c r="J27001" s="88"/>
      <c r="K27001" s="89"/>
      <c r="M27001" s="88"/>
      <c r="O27001" s="90"/>
      <c r="P27001" s="90"/>
      <c r="Q27001" s="90"/>
    </row>
    <row r="27002" spans="4:17" x14ac:dyDescent="0.25">
      <c r="D27002" s="87"/>
      <c r="J27002" s="88"/>
      <c r="K27002" s="89"/>
      <c r="M27002" s="88"/>
      <c r="O27002" s="90"/>
      <c r="P27002" s="90"/>
      <c r="Q27002" s="90"/>
    </row>
    <row r="27003" spans="4:17" x14ac:dyDescent="0.25">
      <c r="D27003" s="87"/>
      <c r="J27003" s="88"/>
      <c r="K27003" s="89"/>
      <c r="M27003" s="88"/>
      <c r="O27003" s="90"/>
      <c r="P27003" s="90"/>
      <c r="Q27003" s="90"/>
    </row>
    <row r="27004" spans="4:17" x14ac:dyDescent="0.25">
      <c r="D27004" s="87"/>
      <c r="J27004" s="88"/>
      <c r="K27004" s="89"/>
      <c r="M27004" s="88"/>
      <c r="O27004" s="90"/>
      <c r="P27004" s="90"/>
      <c r="Q27004" s="90"/>
    </row>
    <row r="27005" spans="4:17" x14ac:dyDescent="0.25">
      <c r="D27005" s="87"/>
      <c r="J27005" s="88"/>
      <c r="K27005" s="89"/>
      <c r="M27005" s="88"/>
      <c r="O27005" s="90"/>
      <c r="P27005" s="90"/>
      <c r="Q27005" s="90"/>
    </row>
    <row r="27006" spans="4:17" x14ac:dyDescent="0.25">
      <c r="D27006" s="87"/>
      <c r="J27006" s="88"/>
      <c r="K27006" s="89"/>
      <c r="M27006" s="88"/>
      <c r="O27006" s="90"/>
      <c r="P27006" s="90"/>
      <c r="Q27006" s="90"/>
    </row>
    <row r="27007" spans="4:17" x14ac:dyDescent="0.25">
      <c r="D27007" s="87"/>
      <c r="J27007" s="88"/>
      <c r="K27007" s="89"/>
      <c r="M27007" s="88"/>
      <c r="O27007" s="90"/>
      <c r="P27007" s="90"/>
      <c r="Q27007" s="90"/>
    </row>
    <row r="27008" spans="4:17" x14ac:dyDescent="0.25">
      <c r="D27008" s="87"/>
      <c r="J27008" s="88"/>
      <c r="K27008" s="89"/>
      <c r="M27008" s="88"/>
      <c r="O27008" s="90"/>
      <c r="P27008" s="90"/>
      <c r="Q27008" s="90"/>
    </row>
    <row r="27009" spans="4:17" x14ac:dyDescent="0.25">
      <c r="D27009" s="87"/>
      <c r="J27009" s="88"/>
      <c r="K27009" s="89"/>
      <c r="M27009" s="88"/>
      <c r="O27009" s="90"/>
      <c r="P27009" s="90"/>
      <c r="Q27009" s="90"/>
    </row>
    <row r="27010" spans="4:17" x14ac:dyDescent="0.25">
      <c r="D27010" s="87"/>
      <c r="J27010" s="88"/>
      <c r="K27010" s="89"/>
      <c r="M27010" s="88"/>
      <c r="O27010" s="90"/>
      <c r="P27010" s="90"/>
      <c r="Q27010" s="90"/>
    </row>
    <row r="27011" spans="4:17" x14ac:dyDescent="0.25">
      <c r="D27011" s="87"/>
      <c r="J27011" s="88"/>
      <c r="K27011" s="89"/>
      <c r="M27011" s="88"/>
      <c r="O27011" s="90"/>
      <c r="P27011" s="90"/>
      <c r="Q27011" s="90"/>
    </row>
    <row r="27012" spans="4:17" x14ac:dyDescent="0.25">
      <c r="D27012" s="87"/>
      <c r="J27012" s="88"/>
      <c r="K27012" s="89"/>
      <c r="M27012" s="88"/>
      <c r="O27012" s="90"/>
      <c r="P27012" s="90"/>
      <c r="Q27012" s="90"/>
    </row>
    <row r="27013" spans="4:17" x14ac:dyDescent="0.25">
      <c r="D27013" s="87"/>
      <c r="J27013" s="88"/>
      <c r="K27013" s="89"/>
      <c r="M27013" s="88"/>
      <c r="O27013" s="90"/>
      <c r="P27013" s="90"/>
      <c r="Q27013" s="90"/>
    </row>
    <row r="27014" spans="4:17" x14ac:dyDescent="0.25">
      <c r="D27014" s="87"/>
      <c r="J27014" s="88"/>
      <c r="K27014" s="89"/>
      <c r="M27014" s="88"/>
      <c r="O27014" s="90"/>
      <c r="P27014" s="90"/>
      <c r="Q27014" s="90"/>
    </row>
    <row r="27015" spans="4:17" x14ac:dyDescent="0.25">
      <c r="D27015" s="87"/>
      <c r="J27015" s="88"/>
      <c r="K27015" s="89"/>
      <c r="M27015" s="88"/>
      <c r="O27015" s="90"/>
      <c r="P27015" s="90"/>
      <c r="Q27015" s="90"/>
    </row>
    <row r="27016" spans="4:17" x14ac:dyDescent="0.25">
      <c r="D27016" s="87"/>
      <c r="J27016" s="88"/>
      <c r="K27016" s="89"/>
      <c r="M27016" s="88"/>
      <c r="O27016" s="90"/>
      <c r="P27016" s="90"/>
      <c r="Q27016" s="90"/>
    </row>
    <row r="27017" spans="4:17" x14ac:dyDescent="0.25">
      <c r="D27017" s="87"/>
      <c r="J27017" s="88"/>
      <c r="K27017" s="89"/>
      <c r="M27017" s="88"/>
      <c r="O27017" s="90"/>
      <c r="P27017" s="90"/>
      <c r="Q27017" s="90"/>
    </row>
    <row r="27018" spans="4:17" x14ac:dyDescent="0.25">
      <c r="D27018" s="87"/>
      <c r="J27018" s="88"/>
      <c r="K27018" s="89"/>
      <c r="M27018" s="88"/>
      <c r="O27018" s="90"/>
      <c r="P27018" s="90"/>
      <c r="Q27018" s="90"/>
    </row>
    <row r="27019" spans="4:17" x14ac:dyDescent="0.25">
      <c r="D27019" s="87"/>
      <c r="J27019" s="88"/>
      <c r="K27019" s="89"/>
      <c r="M27019" s="88"/>
      <c r="O27019" s="90"/>
      <c r="P27019" s="90"/>
      <c r="Q27019" s="90"/>
    </row>
    <row r="27020" spans="4:17" x14ac:dyDescent="0.25">
      <c r="D27020" s="87"/>
      <c r="J27020" s="88"/>
      <c r="K27020" s="89"/>
      <c r="M27020" s="88"/>
      <c r="O27020" s="90"/>
      <c r="P27020" s="90"/>
      <c r="Q27020" s="90"/>
    </row>
    <row r="27021" spans="4:17" x14ac:dyDescent="0.25">
      <c r="D27021" s="87"/>
      <c r="J27021" s="88"/>
      <c r="K27021" s="89"/>
      <c r="M27021" s="88"/>
      <c r="O27021" s="90"/>
      <c r="P27021" s="90"/>
      <c r="Q27021" s="90"/>
    </row>
    <row r="27022" spans="4:17" x14ac:dyDescent="0.25">
      <c r="D27022" s="87"/>
      <c r="J27022" s="88"/>
      <c r="K27022" s="89"/>
      <c r="M27022" s="88"/>
      <c r="O27022" s="90"/>
      <c r="P27022" s="90"/>
      <c r="Q27022" s="90"/>
    </row>
    <row r="27023" spans="4:17" x14ac:dyDescent="0.25">
      <c r="D27023" s="87"/>
      <c r="J27023" s="88"/>
      <c r="K27023" s="89"/>
      <c r="M27023" s="88"/>
      <c r="O27023" s="90"/>
      <c r="P27023" s="90"/>
      <c r="Q27023" s="90"/>
    </row>
    <row r="27024" spans="4:17" x14ac:dyDescent="0.25">
      <c r="D27024" s="87"/>
      <c r="J27024" s="88"/>
      <c r="K27024" s="89"/>
      <c r="M27024" s="88"/>
      <c r="O27024" s="90"/>
      <c r="P27024" s="90"/>
      <c r="Q27024" s="90"/>
    </row>
    <row r="27025" spans="4:17" x14ac:dyDescent="0.25">
      <c r="D27025" s="87"/>
      <c r="J27025" s="88"/>
      <c r="K27025" s="89"/>
      <c r="M27025" s="88"/>
      <c r="O27025" s="90"/>
      <c r="P27025" s="90"/>
      <c r="Q27025" s="90"/>
    </row>
    <row r="27026" spans="4:17" x14ac:dyDescent="0.25">
      <c r="D27026" s="87"/>
      <c r="J27026" s="88"/>
      <c r="K27026" s="89"/>
      <c r="M27026" s="88"/>
      <c r="O27026" s="90"/>
      <c r="P27026" s="90"/>
      <c r="Q27026" s="90"/>
    </row>
    <row r="27027" spans="4:17" x14ac:dyDescent="0.25">
      <c r="D27027" s="87"/>
      <c r="J27027" s="88"/>
      <c r="K27027" s="89"/>
      <c r="M27027" s="88"/>
      <c r="O27027" s="90"/>
      <c r="P27027" s="90"/>
      <c r="Q27027" s="90"/>
    </row>
    <row r="27028" spans="4:17" x14ac:dyDescent="0.25">
      <c r="D27028" s="87"/>
      <c r="J27028" s="88"/>
      <c r="K27028" s="89"/>
      <c r="M27028" s="88"/>
      <c r="O27028" s="90"/>
      <c r="P27028" s="90"/>
      <c r="Q27028" s="90"/>
    </row>
    <row r="27029" spans="4:17" x14ac:dyDescent="0.25">
      <c r="D27029" s="87"/>
      <c r="J27029" s="88"/>
      <c r="K27029" s="89"/>
      <c r="M27029" s="88"/>
      <c r="O27029" s="90"/>
      <c r="P27029" s="90"/>
      <c r="Q27029" s="90"/>
    </row>
    <row r="27030" spans="4:17" x14ac:dyDescent="0.25">
      <c r="D27030" s="87"/>
      <c r="J27030" s="88"/>
      <c r="K27030" s="89"/>
      <c r="M27030" s="88"/>
      <c r="O27030" s="90"/>
      <c r="P27030" s="90"/>
      <c r="Q27030" s="90"/>
    </row>
    <row r="27031" spans="4:17" x14ac:dyDescent="0.25">
      <c r="D27031" s="87"/>
      <c r="J27031" s="88"/>
      <c r="K27031" s="89"/>
      <c r="M27031" s="88"/>
      <c r="O27031" s="90"/>
      <c r="P27031" s="90"/>
      <c r="Q27031" s="90"/>
    </row>
    <row r="27032" spans="4:17" x14ac:dyDescent="0.25">
      <c r="D27032" s="87"/>
      <c r="J27032" s="88"/>
      <c r="K27032" s="89"/>
      <c r="M27032" s="88"/>
      <c r="O27032" s="90"/>
      <c r="P27032" s="90"/>
      <c r="Q27032" s="90"/>
    </row>
    <row r="27033" spans="4:17" x14ac:dyDescent="0.25">
      <c r="D27033" s="87"/>
      <c r="J27033" s="88"/>
      <c r="K27033" s="89"/>
      <c r="M27033" s="88"/>
      <c r="O27033" s="90"/>
      <c r="P27033" s="90"/>
      <c r="Q27033" s="90"/>
    </row>
    <row r="27034" spans="4:17" x14ac:dyDescent="0.25">
      <c r="D27034" s="87"/>
      <c r="J27034" s="88"/>
      <c r="K27034" s="89"/>
      <c r="M27034" s="88"/>
      <c r="O27034" s="90"/>
      <c r="P27034" s="90"/>
      <c r="Q27034" s="90"/>
    </row>
    <row r="27035" spans="4:17" x14ac:dyDescent="0.25">
      <c r="D27035" s="87"/>
      <c r="J27035" s="88"/>
      <c r="K27035" s="89"/>
      <c r="M27035" s="88"/>
      <c r="O27035" s="90"/>
      <c r="P27035" s="90"/>
      <c r="Q27035" s="90"/>
    </row>
    <row r="27036" spans="4:17" x14ac:dyDescent="0.25">
      <c r="D27036" s="87"/>
      <c r="J27036" s="88"/>
      <c r="K27036" s="89"/>
      <c r="M27036" s="88"/>
      <c r="O27036" s="90"/>
      <c r="P27036" s="90"/>
      <c r="Q27036" s="90"/>
    </row>
    <row r="27037" spans="4:17" x14ac:dyDescent="0.25">
      <c r="D27037" s="87"/>
      <c r="J27037" s="88"/>
      <c r="K27037" s="89"/>
      <c r="M27037" s="88"/>
      <c r="O27037" s="90"/>
      <c r="P27037" s="90"/>
      <c r="Q27037" s="90"/>
    </row>
    <row r="27038" spans="4:17" x14ac:dyDescent="0.25">
      <c r="D27038" s="87"/>
      <c r="J27038" s="88"/>
      <c r="K27038" s="89"/>
      <c r="M27038" s="88"/>
      <c r="O27038" s="90"/>
      <c r="P27038" s="90"/>
      <c r="Q27038" s="90"/>
    </row>
    <row r="27039" spans="4:17" x14ac:dyDescent="0.25">
      <c r="D27039" s="87"/>
      <c r="J27039" s="88"/>
      <c r="K27039" s="89"/>
      <c r="M27039" s="88"/>
      <c r="O27039" s="90"/>
      <c r="P27039" s="90"/>
      <c r="Q27039" s="90"/>
    </row>
    <row r="27040" spans="4:17" x14ac:dyDescent="0.25">
      <c r="D27040" s="87"/>
      <c r="J27040" s="88"/>
      <c r="K27040" s="89"/>
      <c r="M27040" s="88"/>
      <c r="O27040" s="90"/>
      <c r="P27040" s="90"/>
      <c r="Q27040" s="90"/>
    </row>
    <row r="27041" spans="4:17" x14ac:dyDescent="0.25">
      <c r="D27041" s="87"/>
      <c r="J27041" s="88"/>
      <c r="K27041" s="89"/>
      <c r="M27041" s="88"/>
      <c r="O27041" s="90"/>
      <c r="P27041" s="90"/>
      <c r="Q27041" s="90"/>
    </row>
    <row r="27042" spans="4:17" x14ac:dyDescent="0.25">
      <c r="D27042" s="87"/>
      <c r="J27042" s="88"/>
      <c r="K27042" s="89"/>
      <c r="M27042" s="88"/>
      <c r="O27042" s="90"/>
      <c r="P27042" s="90"/>
      <c r="Q27042" s="90"/>
    </row>
    <row r="27043" spans="4:17" x14ac:dyDescent="0.25">
      <c r="D27043" s="87"/>
      <c r="J27043" s="88"/>
      <c r="K27043" s="89"/>
      <c r="M27043" s="88"/>
      <c r="O27043" s="90"/>
      <c r="P27043" s="90"/>
      <c r="Q27043" s="90"/>
    </row>
    <row r="27044" spans="4:17" x14ac:dyDescent="0.25">
      <c r="D27044" s="87"/>
      <c r="J27044" s="88"/>
      <c r="K27044" s="89"/>
      <c r="M27044" s="88"/>
      <c r="O27044" s="90"/>
      <c r="P27044" s="90"/>
      <c r="Q27044" s="90"/>
    </row>
    <row r="27045" spans="4:17" x14ac:dyDescent="0.25">
      <c r="D27045" s="87"/>
      <c r="J27045" s="88"/>
      <c r="K27045" s="89"/>
      <c r="M27045" s="88"/>
      <c r="O27045" s="90"/>
      <c r="P27045" s="90"/>
      <c r="Q27045" s="90"/>
    </row>
    <row r="27046" spans="4:17" x14ac:dyDescent="0.25">
      <c r="D27046" s="87"/>
      <c r="J27046" s="88"/>
      <c r="K27046" s="89"/>
      <c r="M27046" s="88"/>
      <c r="O27046" s="90"/>
      <c r="P27046" s="90"/>
      <c r="Q27046" s="90"/>
    </row>
    <row r="27047" spans="4:17" x14ac:dyDescent="0.25">
      <c r="D27047" s="87"/>
      <c r="J27047" s="88"/>
      <c r="K27047" s="89"/>
      <c r="M27047" s="88"/>
      <c r="O27047" s="90"/>
      <c r="P27047" s="90"/>
      <c r="Q27047" s="90"/>
    </row>
    <row r="27048" spans="4:17" x14ac:dyDescent="0.25">
      <c r="D27048" s="87"/>
      <c r="J27048" s="88"/>
      <c r="K27048" s="89"/>
      <c r="M27048" s="88"/>
      <c r="O27048" s="90"/>
      <c r="P27048" s="90"/>
      <c r="Q27048" s="90"/>
    </row>
    <row r="27049" spans="4:17" x14ac:dyDescent="0.25">
      <c r="D27049" s="87"/>
      <c r="J27049" s="88"/>
      <c r="K27049" s="89"/>
      <c r="M27049" s="88"/>
      <c r="O27049" s="90"/>
      <c r="P27049" s="90"/>
      <c r="Q27049" s="90"/>
    </row>
    <row r="27050" spans="4:17" x14ac:dyDescent="0.25">
      <c r="D27050" s="87"/>
      <c r="J27050" s="88"/>
      <c r="K27050" s="89"/>
      <c r="M27050" s="88"/>
      <c r="O27050" s="90"/>
      <c r="P27050" s="90"/>
      <c r="Q27050" s="90"/>
    </row>
    <row r="27051" spans="4:17" x14ac:dyDescent="0.25">
      <c r="D27051" s="87"/>
      <c r="J27051" s="88"/>
      <c r="K27051" s="89"/>
      <c r="M27051" s="88"/>
      <c r="O27051" s="90"/>
      <c r="P27051" s="90"/>
      <c r="Q27051" s="90"/>
    </row>
    <row r="27052" spans="4:17" x14ac:dyDescent="0.25">
      <c r="D27052" s="87"/>
      <c r="J27052" s="88"/>
      <c r="K27052" s="89"/>
      <c r="M27052" s="88"/>
      <c r="O27052" s="90"/>
      <c r="P27052" s="90"/>
      <c r="Q27052" s="90"/>
    </row>
    <row r="27053" spans="4:17" x14ac:dyDescent="0.25">
      <c r="D27053" s="87"/>
      <c r="J27053" s="88"/>
      <c r="K27053" s="89"/>
      <c r="M27053" s="88"/>
      <c r="O27053" s="90"/>
      <c r="P27053" s="90"/>
      <c r="Q27053" s="90"/>
    </row>
    <row r="27054" spans="4:17" x14ac:dyDescent="0.25">
      <c r="D27054" s="87"/>
      <c r="J27054" s="88"/>
      <c r="K27054" s="89"/>
      <c r="M27054" s="88"/>
      <c r="O27054" s="90"/>
      <c r="P27054" s="90"/>
      <c r="Q27054" s="90"/>
    </row>
    <row r="27055" spans="4:17" x14ac:dyDescent="0.25">
      <c r="D27055" s="87"/>
      <c r="J27055" s="88"/>
      <c r="K27055" s="89"/>
      <c r="M27055" s="88"/>
      <c r="O27055" s="90"/>
      <c r="P27055" s="90"/>
      <c r="Q27055" s="90"/>
    </row>
    <row r="27056" spans="4:17" x14ac:dyDescent="0.25">
      <c r="D27056" s="87"/>
      <c r="J27056" s="88"/>
      <c r="K27056" s="89"/>
      <c r="M27056" s="88"/>
      <c r="O27056" s="90"/>
      <c r="P27056" s="90"/>
      <c r="Q27056" s="90"/>
    </row>
    <row r="27057" spans="4:17" x14ac:dyDescent="0.25">
      <c r="D27057" s="87"/>
      <c r="J27057" s="88"/>
      <c r="K27057" s="89"/>
      <c r="M27057" s="88"/>
      <c r="O27057" s="90"/>
      <c r="P27057" s="90"/>
      <c r="Q27057" s="90"/>
    </row>
    <row r="27058" spans="4:17" x14ac:dyDescent="0.25">
      <c r="D27058" s="87"/>
      <c r="J27058" s="88"/>
      <c r="K27058" s="89"/>
      <c r="M27058" s="88"/>
      <c r="O27058" s="90"/>
      <c r="P27058" s="90"/>
      <c r="Q27058" s="90"/>
    </row>
    <row r="27059" spans="4:17" x14ac:dyDescent="0.25">
      <c r="D27059" s="87"/>
      <c r="J27059" s="88"/>
      <c r="K27059" s="89"/>
      <c r="M27059" s="88"/>
      <c r="O27059" s="90"/>
      <c r="P27059" s="90"/>
      <c r="Q27059" s="90"/>
    </row>
    <row r="27060" spans="4:17" x14ac:dyDescent="0.25">
      <c r="D27060" s="87"/>
      <c r="J27060" s="88"/>
      <c r="K27060" s="89"/>
      <c r="M27060" s="88"/>
      <c r="O27060" s="90"/>
      <c r="P27060" s="90"/>
      <c r="Q27060" s="90"/>
    </row>
    <row r="27061" spans="4:17" x14ac:dyDescent="0.25">
      <c r="D27061" s="87"/>
      <c r="J27061" s="88"/>
      <c r="K27061" s="89"/>
      <c r="M27061" s="88"/>
      <c r="O27061" s="90"/>
      <c r="P27061" s="90"/>
      <c r="Q27061" s="90"/>
    </row>
    <row r="27062" spans="4:17" x14ac:dyDescent="0.25">
      <c r="D27062" s="87"/>
      <c r="J27062" s="88"/>
      <c r="K27062" s="89"/>
      <c r="M27062" s="88"/>
      <c r="O27062" s="90"/>
      <c r="P27062" s="90"/>
      <c r="Q27062" s="90"/>
    </row>
    <row r="27063" spans="4:17" x14ac:dyDescent="0.25">
      <c r="D27063" s="87"/>
      <c r="J27063" s="88"/>
      <c r="K27063" s="89"/>
      <c r="M27063" s="88"/>
      <c r="O27063" s="90"/>
      <c r="P27063" s="90"/>
      <c r="Q27063" s="90"/>
    </row>
    <row r="27064" spans="4:17" x14ac:dyDescent="0.25">
      <c r="D27064" s="87"/>
      <c r="J27064" s="88"/>
      <c r="K27064" s="89"/>
      <c r="M27064" s="88"/>
      <c r="O27064" s="90"/>
      <c r="P27064" s="90"/>
      <c r="Q27064" s="90"/>
    </row>
    <row r="27065" spans="4:17" x14ac:dyDescent="0.25">
      <c r="D27065" s="87"/>
      <c r="J27065" s="88"/>
      <c r="K27065" s="89"/>
      <c r="M27065" s="88"/>
      <c r="O27065" s="90"/>
      <c r="P27065" s="90"/>
      <c r="Q27065" s="90"/>
    </row>
    <row r="27066" spans="4:17" x14ac:dyDescent="0.25">
      <c r="D27066" s="87"/>
      <c r="J27066" s="88"/>
      <c r="K27066" s="89"/>
      <c r="M27066" s="88"/>
      <c r="O27066" s="90"/>
      <c r="P27066" s="90"/>
      <c r="Q27066" s="90"/>
    </row>
    <row r="27067" spans="4:17" x14ac:dyDescent="0.25">
      <c r="D27067" s="87"/>
      <c r="J27067" s="88"/>
      <c r="K27067" s="89"/>
      <c r="M27067" s="88"/>
      <c r="O27067" s="90"/>
      <c r="P27067" s="90"/>
      <c r="Q27067" s="90"/>
    </row>
    <row r="27068" spans="4:17" x14ac:dyDescent="0.25">
      <c r="D27068" s="87"/>
      <c r="J27068" s="88"/>
      <c r="K27068" s="89"/>
      <c r="M27068" s="88"/>
      <c r="O27068" s="90"/>
      <c r="P27068" s="90"/>
      <c r="Q27068" s="90"/>
    </row>
    <row r="27069" spans="4:17" x14ac:dyDescent="0.25">
      <c r="D27069" s="87"/>
      <c r="J27069" s="88"/>
      <c r="K27069" s="89"/>
      <c r="M27069" s="88"/>
      <c r="O27069" s="90"/>
      <c r="P27069" s="90"/>
      <c r="Q27069" s="90"/>
    </row>
    <row r="27070" spans="4:17" x14ac:dyDescent="0.25">
      <c r="D27070" s="87"/>
      <c r="J27070" s="88"/>
      <c r="K27070" s="89"/>
      <c r="M27070" s="88"/>
      <c r="O27070" s="90"/>
      <c r="P27070" s="90"/>
      <c r="Q27070" s="90"/>
    </row>
    <row r="27071" spans="4:17" x14ac:dyDescent="0.25">
      <c r="D27071" s="87"/>
      <c r="J27071" s="88"/>
      <c r="K27071" s="89"/>
      <c r="M27071" s="88"/>
      <c r="O27071" s="90"/>
      <c r="P27071" s="90"/>
      <c r="Q27071" s="90"/>
    </row>
    <row r="27072" spans="4:17" x14ac:dyDescent="0.25">
      <c r="D27072" s="87"/>
      <c r="J27072" s="88"/>
      <c r="K27072" s="89"/>
      <c r="M27072" s="88"/>
      <c r="O27072" s="90"/>
      <c r="P27072" s="90"/>
      <c r="Q27072" s="90"/>
    </row>
    <row r="27073" spans="4:17" x14ac:dyDescent="0.25">
      <c r="D27073" s="87"/>
      <c r="J27073" s="88"/>
      <c r="K27073" s="89"/>
      <c r="M27073" s="88"/>
      <c r="O27073" s="90"/>
      <c r="P27073" s="90"/>
      <c r="Q27073" s="90"/>
    </row>
    <row r="27074" spans="4:17" x14ac:dyDescent="0.25">
      <c r="D27074" s="87"/>
      <c r="J27074" s="88"/>
      <c r="K27074" s="89"/>
      <c r="M27074" s="88"/>
      <c r="O27074" s="90"/>
      <c r="P27074" s="90"/>
      <c r="Q27074" s="90"/>
    </row>
    <row r="27075" spans="4:17" x14ac:dyDescent="0.25">
      <c r="D27075" s="87"/>
      <c r="J27075" s="88"/>
      <c r="K27075" s="89"/>
      <c r="M27075" s="88"/>
      <c r="O27075" s="90"/>
      <c r="P27075" s="90"/>
      <c r="Q27075" s="90"/>
    </row>
    <row r="27076" spans="4:17" x14ac:dyDescent="0.25">
      <c r="D27076" s="87"/>
      <c r="J27076" s="88"/>
      <c r="K27076" s="89"/>
      <c r="M27076" s="88"/>
      <c r="O27076" s="90"/>
      <c r="P27076" s="90"/>
      <c r="Q27076" s="90"/>
    </row>
    <row r="27077" spans="4:17" x14ac:dyDescent="0.25">
      <c r="D27077" s="87"/>
      <c r="J27077" s="88"/>
      <c r="K27077" s="89"/>
      <c r="M27077" s="88"/>
      <c r="O27077" s="90"/>
      <c r="P27077" s="90"/>
      <c r="Q27077" s="90"/>
    </row>
    <row r="27078" spans="4:17" x14ac:dyDescent="0.25">
      <c r="D27078" s="87"/>
      <c r="J27078" s="88"/>
      <c r="K27078" s="89"/>
      <c r="M27078" s="88"/>
      <c r="O27078" s="90"/>
      <c r="P27078" s="90"/>
      <c r="Q27078" s="90"/>
    </row>
    <row r="27079" spans="4:17" x14ac:dyDescent="0.25">
      <c r="D27079" s="87"/>
      <c r="J27079" s="88"/>
      <c r="K27079" s="89"/>
      <c r="M27079" s="88"/>
      <c r="O27079" s="90"/>
      <c r="P27079" s="90"/>
      <c r="Q27079" s="90"/>
    </row>
    <row r="27080" spans="4:17" x14ac:dyDescent="0.25">
      <c r="D27080" s="87"/>
      <c r="J27080" s="88"/>
      <c r="K27080" s="89"/>
      <c r="M27080" s="88"/>
      <c r="O27080" s="90"/>
      <c r="P27080" s="90"/>
      <c r="Q27080" s="90"/>
    </row>
    <row r="27081" spans="4:17" x14ac:dyDescent="0.25">
      <c r="D27081" s="87"/>
      <c r="J27081" s="88"/>
      <c r="K27081" s="89"/>
      <c r="M27081" s="88"/>
      <c r="O27081" s="90"/>
      <c r="P27081" s="90"/>
      <c r="Q27081" s="90"/>
    </row>
    <row r="27082" spans="4:17" x14ac:dyDescent="0.25">
      <c r="D27082" s="87"/>
      <c r="J27082" s="88"/>
      <c r="K27082" s="89"/>
      <c r="M27082" s="88"/>
      <c r="O27082" s="90"/>
      <c r="P27082" s="90"/>
      <c r="Q27082" s="90"/>
    </row>
    <row r="27083" spans="4:17" x14ac:dyDescent="0.25">
      <c r="D27083" s="87"/>
      <c r="J27083" s="88"/>
      <c r="K27083" s="89"/>
      <c r="M27083" s="88"/>
      <c r="O27083" s="90"/>
      <c r="P27083" s="90"/>
      <c r="Q27083" s="90"/>
    </row>
    <row r="27084" spans="4:17" x14ac:dyDescent="0.25">
      <c r="D27084" s="87"/>
      <c r="J27084" s="88"/>
      <c r="K27084" s="89"/>
      <c r="M27084" s="88"/>
      <c r="O27084" s="90"/>
      <c r="P27084" s="90"/>
      <c r="Q27084" s="90"/>
    </row>
    <row r="27085" spans="4:17" x14ac:dyDescent="0.25">
      <c r="D27085" s="87"/>
      <c r="J27085" s="88"/>
      <c r="K27085" s="89"/>
      <c r="M27085" s="88"/>
      <c r="O27085" s="90"/>
      <c r="P27085" s="90"/>
      <c r="Q27085" s="90"/>
    </row>
    <row r="27086" spans="4:17" x14ac:dyDescent="0.25">
      <c r="D27086" s="87"/>
      <c r="J27086" s="88"/>
      <c r="K27086" s="89"/>
      <c r="M27086" s="88"/>
      <c r="O27086" s="90"/>
      <c r="P27086" s="90"/>
      <c r="Q27086" s="90"/>
    </row>
    <row r="27087" spans="4:17" x14ac:dyDescent="0.25">
      <c r="D27087" s="87"/>
      <c r="J27087" s="88"/>
      <c r="K27087" s="89"/>
      <c r="M27087" s="88"/>
      <c r="O27087" s="90"/>
      <c r="P27087" s="90"/>
      <c r="Q27087" s="90"/>
    </row>
    <row r="27088" spans="4:17" x14ac:dyDescent="0.25">
      <c r="D27088" s="87"/>
      <c r="J27088" s="88"/>
      <c r="K27088" s="89"/>
      <c r="M27088" s="88"/>
      <c r="O27088" s="90"/>
      <c r="P27088" s="90"/>
      <c r="Q27088" s="90"/>
    </row>
    <row r="27089" spans="4:17" x14ac:dyDescent="0.25">
      <c r="D27089" s="87"/>
      <c r="J27089" s="88"/>
      <c r="K27089" s="89"/>
      <c r="M27089" s="88"/>
      <c r="O27089" s="90"/>
      <c r="P27089" s="90"/>
      <c r="Q27089" s="90"/>
    </row>
    <row r="27090" spans="4:17" x14ac:dyDescent="0.25">
      <c r="D27090" s="87"/>
      <c r="J27090" s="88"/>
      <c r="K27090" s="89"/>
      <c r="M27090" s="88"/>
      <c r="O27090" s="90"/>
      <c r="P27090" s="90"/>
      <c r="Q27090" s="90"/>
    </row>
    <row r="27091" spans="4:17" x14ac:dyDescent="0.25">
      <c r="D27091" s="87"/>
      <c r="J27091" s="88"/>
      <c r="K27091" s="89"/>
      <c r="M27091" s="88"/>
      <c r="O27091" s="90"/>
      <c r="P27091" s="90"/>
      <c r="Q27091" s="90"/>
    </row>
    <row r="27092" spans="4:17" x14ac:dyDescent="0.25">
      <c r="D27092" s="87"/>
      <c r="J27092" s="88"/>
      <c r="K27092" s="89"/>
      <c r="M27092" s="88"/>
      <c r="O27092" s="90"/>
      <c r="P27092" s="90"/>
      <c r="Q27092" s="90"/>
    </row>
    <row r="27093" spans="4:17" x14ac:dyDescent="0.25">
      <c r="D27093" s="87"/>
      <c r="J27093" s="88"/>
      <c r="K27093" s="89"/>
      <c r="M27093" s="88"/>
      <c r="O27093" s="90"/>
      <c r="P27093" s="90"/>
      <c r="Q27093" s="90"/>
    </row>
    <row r="27094" spans="4:17" x14ac:dyDescent="0.25">
      <c r="D27094" s="87"/>
      <c r="J27094" s="88"/>
      <c r="K27094" s="89"/>
      <c r="M27094" s="88"/>
      <c r="O27094" s="90"/>
      <c r="P27094" s="90"/>
      <c r="Q27094" s="90"/>
    </row>
    <row r="27095" spans="4:17" x14ac:dyDescent="0.25">
      <c r="D27095" s="87"/>
      <c r="J27095" s="88"/>
      <c r="K27095" s="89"/>
      <c r="M27095" s="88"/>
      <c r="O27095" s="90"/>
      <c r="P27095" s="90"/>
      <c r="Q27095" s="90"/>
    </row>
    <row r="27096" spans="4:17" x14ac:dyDescent="0.25">
      <c r="D27096" s="87"/>
      <c r="J27096" s="88"/>
      <c r="K27096" s="89"/>
      <c r="M27096" s="88"/>
      <c r="O27096" s="90"/>
      <c r="P27096" s="90"/>
      <c r="Q27096" s="90"/>
    </row>
    <row r="27097" spans="4:17" x14ac:dyDescent="0.25">
      <c r="D27097" s="87"/>
      <c r="J27097" s="88"/>
      <c r="K27097" s="89"/>
      <c r="M27097" s="88"/>
      <c r="O27097" s="90"/>
      <c r="P27097" s="90"/>
      <c r="Q27097" s="90"/>
    </row>
    <row r="27098" spans="4:17" x14ac:dyDescent="0.25">
      <c r="D27098" s="87"/>
      <c r="J27098" s="88"/>
      <c r="K27098" s="89"/>
      <c r="M27098" s="88"/>
      <c r="O27098" s="90"/>
      <c r="P27098" s="90"/>
      <c r="Q27098" s="90"/>
    </row>
    <row r="27099" spans="4:17" x14ac:dyDescent="0.25">
      <c r="D27099" s="87"/>
      <c r="J27099" s="88"/>
      <c r="K27099" s="89"/>
      <c r="M27099" s="88"/>
      <c r="O27099" s="90"/>
      <c r="P27099" s="90"/>
      <c r="Q27099" s="90"/>
    </row>
    <row r="27100" spans="4:17" x14ac:dyDescent="0.25">
      <c r="D27100" s="87"/>
      <c r="J27100" s="88"/>
      <c r="K27100" s="89"/>
      <c r="M27100" s="88"/>
      <c r="O27100" s="90"/>
      <c r="P27100" s="90"/>
      <c r="Q27100" s="90"/>
    </row>
    <row r="27101" spans="4:17" x14ac:dyDescent="0.25">
      <c r="D27101" s="87"/>
      <c r="J27101" s="88"/>
      <c r="K27101" s="89"/>
      <c r="M27101" s="88"/>
      <c r="O27101" s="90"/>
      <c r="P27101" s="90"/>
      <c r="Q27101" s="90"/>
    </row>
    <row r="27102" spans="4:17" x14ac:dyDescent="0.25">
      <c r="D27102" s="87"/>
      <c r="J27102" s="88"/>
      <c r="K27102" s="89"/>
      <c r="M27102" s="88"/>
      <c r="O27102" s="90"/>
      <c r="P27102" s="90"/>
      <c r="Q27102" s="90"/>
    </row>
    <row r="27103" spans="4:17" x14ac:dyDescent="0.25">
      <c r="D27103" s="87"/>
      <c r="J27103" s="88"/>
      <c r="K27103" s="89"/>
      <c r="M27103" s="88"/>
      <c r="O27103" s="90"/>
      <c r="P27103" s="90"/>
      <c r="Q27103" s="90"/>
    </row>
    <row r="27104" spans="4:17" x14ac:dyDescent="0.25">
      <c r="D27104" s="87"/>
      <c r="J27104" s="88"/>
      <c r="K27104" s="89"/>
      <c r="M27104" s="88"/>
      <c r="O27104" s="90"/>
      <c r="P27104" s="90"/>
      <c r="Q27104" s="90"/>
    </row>
    <row r="27105" spans="4:17" x14ac:dyDescent="0.25">
      <c r="D27105" s="87"/>
      <c r="J27105" s="88"/>
      <c r="K27105" s="89"/>
      <c r="M27105" s="88"/>
      <c r="O27105" s="90"/>
      <c r="P27105" s="90"/>
      <c r="Q27105" s="90"/>
    </row>
    <row r="27106" spans="4:17" x14ac:dyDescent="0.25">
      <c r="D27106" s="87"/>
      <c r="J27106" s="88"/>
      <c r="K27106" s="89"/>
      <c r="M27106" s="88"/>
      <c r="O27106" s="90"/>
      <c r="P27106" s="90"/>
      <c r="Q27106" s="90"/>
    </row>
    <row r="27107" spans="4:17" x14ac:dyDescent="0.25">
      <c r="D27107" s="87"/>
      <c r="J27107" s="88"/>
      <c r="K27107" s="89"/>
      <c r="M27107" s="88"/>
      <c r="O27107" s="90"/>
      <c r="P27107" s="90"/>
      <c r="Q27107" s="90"/>
    </row>
    <row r="27108" spans="4:17" x14ac:dyDescent="0.25">
      <c r="D27108" s="87"/>
      <c r="J27108" s="88"/>
      <c r="K27108" s="89"/>
      <c r="M27108" s="88"/>
      <c r="O27108" s="90"/>
      <c r="P27108" s="90"/>
      <c r="Q27108" s="90"/>
    </row>
    <row r="27109" spans="4:17" x14ac:dyDescent="0.25">
      <c r="D27109" s="87"/>
      <c r="J27109" s="88"/>
      <c r="K27109" s="89"/>
      <c r="M27109" s="88"/>
      <c r="O27109" s="90"/>
      <c r="P27109" s="90"/>
      <c r="Q27109" s="90"/>
    </row>
    <row r="27110" spans="4:17" x14ac:dyDescent="0.25">
      <c r="D27110" s="87"/>
      <c r="J27110" s="88"/>
      <c r="K27110" s="89"/>
      <c r="M27110" s="88"/>
      <c r="O27110" s="90"/>
      <c r="P27110" s="90"/>
      <c r="Q27110" s="90"/>
    </row>
    <row r="27111" spans="4:17" x14ac:dyDescent="0.25">
      <c r="D27111" s="87"/>
      <c r="J27111" s="88"/>
      <c r="K27111" s="89"/>
      <c r="M27111" s="88"/>
      <c r="O27111" s="90"/>
      <c r="P27111" s="90"/>
      <c r="Q27111" s="90"/>
    </row>
    <row r="27112" spans="4:17" x14ac:dyDescent="0.25">
      <c r="D27112" s="87"/>
      <c r="J27112" s="88"/>
      <c r="K27112" s="89"/>
      <c r="M27112" s="88"/>
      <c r="O27112" s="90"/>
      <c r="P27112" s="90"/>
      <c r="Q27112" s="90"/>
    </row>
    <row r="27113" spans="4:17" x14ac:dyDescent="0.25">
      <c r="D27113" s="87"/>
      <c r="J27113" s="88"/>
      <c r="K27113" s="89"/>
      <c r="M27113" s="88"/>
      <c r="O27113" s="90"/>
      <c r="P27113" s="90"/>
      <c r="Q27113" s="90"/>
    </row>
    <row r="27114" spans="4:17" x14ac:dyDescent="0.25">
      <c r="D27114" s="87"/>
      <c r="J27114" s="88"/>
      <c r="K27114" s="89"/>
      <c r="M27114" s="88"/>
      <c r="O27114" s="90"/>
      <c r="P27114" s="90"/>
      <c r="Q27114" s="90"/>
    </row>
    <row r="27115" spans="4:17" x14ac:dyDescent="0.25">
      <c r="D27115" s="87"/>
      <c r="J27115" s="88"/>
      <c r="K27115" s="89"/>
      <c r="M27115" s="88"/>
      <c r="O27115" s="90"/>
      <c r="P27115" s="90"/>
      <c r="Q27115" s="90"/>
    </row>
    <row r="27116" spans="4:17" x14ac:dyDescent="0.25">
      <c r="D27116" s="87"/>
      <c r="J27116" s="88"/>
      <c r="K27116" s="89"/>
      <c r="M27116" s="88"/>
      <c r="O27116" s="90"/>
      <c r="P27116" s="90"/>
      <c r="Q27116" s="90"/>
    </row>
    <row r="27117" spans="4:17" x14ac:dyDescent="0.25">
      <c r="D27117" s="87"/>
      <c r="J27117" s="88"/>
      <c r="K27117" s="89"/>
      <c r="M27117" s="88"/>
      <c r="O27117" s="90"/>
      <c r="P27117" s="90"/>
      <c r="Q27117" s="90"/>
    </row>
    <row r="27118" spans="4:17" x14ac:dyDescent="0.25">
      <c r="D27118" s="87"/>
      <c r="J27118" s="88"/>
      <c r="K27118" s="89"/>
      <c r="M27118" s="88"/>
      <c r="O27118" s="90"/>
      <c r="P27118" s="90"/>
      <c r="Q27118" s="90"/>
    </row>
    <row r="27119" spans="4:17" x14ac:dyDescent="0.25">
      <c r="D27119" s="87"/>
      <c r="J27119" s="88"/>
      <c r="K27119" s="89"/>
      <c r="M27119" s="88"/>
      <c r="O27119" s="90"/>
      <c r="P27119" s="90"/>
      <c r="Q27119" s="90"/>
    </row>
    <row r="27120" spans="4:17" x14ac:dyDescent="0.25">
      <c r="D27120" s="87"/>
      <c r="J27120" s="88"/>
      <c r="K27120" s="89"/>
      <c r="M27120" s="88"/>
      <c r="O27120" s="90"/>
      <c r="P27120" s="90"/>
      <c r="Q27120" s="90"/>
    </row>
    <row r="27121" spans="4:17" x14ac:dyDescent="0.25">
      <c r="D27121" s="87"/>
      <c r="J27121" s="88"/>
      <c r="K27121" s="89"/>
      <c r="M27121" s="88"/>
      <c r="O27121" s="90"/>
      <c r="P27121" s="90"/>
      <c r="Q27121" s="90"/>
    </row>
    <row r="27122" spans="4:17" x14ac:dyDescent="0.25">
      <c r="D27122" s="87"/>
      <c r="J27122" s="88"/>
      <c r="K27122" s="89"/>
      <c r="M27122" s="88"/>
      <c r="O27122" s="90"/>
      <c r="P27122" s="90"/>
      <c r="Q27122" s="90"/>
    </row>
    <row r="27123" spans="4:17" x14ac:dyDescent="0.25">
      <c r="D27123" s="87"/>
      <c r="J27123" s="88"/>
      <c r="K27123" s="89"/>
      <c r="M27123" s="88"/>
      <c r="O27123" s="90"/>
      <c r="P27123" s="90"/>
      <c r="Q27123" s="90"/>
    </row>
    <row r="27124" spans="4:17" x14ac:dyDescent="0.25">
      <c r="D27124" s="87"/>
      <c r="J27124" s="88"/>
      <c r="K27124" s="89"/>
      <c r="M27124" s="88"/>
      <c r="O27124" s="90"/>
      <c r="P27124" s="90"/>
      <c r="Q27124" s="90"/>
    </row>
    <row r="27125" spans="4:17" x14ac:dyDescent="0.25">
      <c r="D27125" s="87"/>
      <c r="J27125" s="88"/>
      <c r="K27125" s="89"/>
      <c r="M27125" s="88"/>
      <c r="O27125" s="90"/>
      <c r="P27125" s="90"/>
      <c r="Q27125" s="90"/>
    </row>
    <row r="27126" spans="4:17" x14ac:dyDescent="0.25">
      <c r="D27126" s="87"/>
      <c r="J27126" s="88"/>
      <c r="K27126" s="89"/>
      <c r="M27126" s="88"/>
      <c r="O27126" s="90"/>
      <c r="P27126" s="90"/>
      <c r="Q27126" s="90"/>
    </row>
    <row r="27127" spans="4:17" x14ac:dyDescent="0.25">
      <c r="D27127" s="87"/>
      <c r="J27127" s="88"/>
      <c r="K27127" s="89"/>
      <c r="M27127" s="88"/>
      <c r="O27127" s="90"/>
      <c r="P27127" s="90"/>
      <c r="Q27127" s="90"/>
    </row>
    <row r="27128" spans="4:17" x14ac:dyDescent="0.25">
      <c r="D27128" s="87"/>
      <c r="J27128" s="88"/>
      <c r="K27128" s="89"/>
      <c r="M27128" s="88"/>
      <c r="O27128" s="90"/>
      <c r="P27128" s="90"/>
      <c r="Q27128" s="90"/>
    </row>
    <row r="27129" spans="4:17" x14ac:dyDescent="0.25">
      <c r="D27129" s="87"/>
      <c r="J27129" s="88"/>
      <c r="K27129" s="89"/>
      <c r="M27129" s="88"/>
      <c r="O27129" s="90"/>
      <c r="P27129" s="90"/>
      <c r="Q27129" s="90"/>
    </row>
    <row r="27130" spans="4:17" x14ac:dyDescent="0.25">
      <c r="D27130" s="87"/>
      <c r="J27130" s="88"/>
      <c r="K27130" s="89"/>
      <c r="M27130" s="88"/>
      <c r="O27130" s="90"/>
      <c r="P27130" s="90"/>
      <c r="Q27130" s="90"/>
    </row>
    <row r="27131" spans="4:17" x14ac:dyDescent="0.25">
      <c r="D27131" s="87"/>
      <c r="J27131" s="88"/>
      <c r="K27131" s="89"/>
      <c r="M27131" s="88"/>
      <c r="O27131" s="90"/>
      <c r="P27131" s="90"/>
      <c r="Q27131" s="90"/>
    </row>
    <row r="27132" spans="4:17" x14ac:dyDescent="0.25">
      <c r="D27132" s="87"/>
      <c r="J27132" s="88"/>
      <c r="K27132" s="89"/>
      <c r="M27132" s="88"/>
      <c r="O27132" s="90"/>
      <c r="P27132" s="90"/>
      <c r="Q27132" s="90"/>
    </row>
    <row r="27133" spans="4:17" x14ac:dyDescent="0.25">
      <c r="D27133" s="87"/>
      <c r="J27133" s="88"/>
      <c r="K27133" s="89"/>
      <c r="M27133" s="88"/>
      <c r="O27133" s="90"/>
      <c r="P27133" s="90"/>
      <c r="Q27133" s="90"/>
    </row>
    <row r="27134" spans="4:17" x14ac:dyDescent="0.25">
      <c r="D27134" s="87"/>
      <c r="J27134" s="88"/>
      <c r="K27134" s="89"/>
      <c r="M27134" s="88"/>
      <c r="O27134" s="90"/>
      <c r="P27134" s="90"/>
      <c r="Q27134" s="90"/>
    </row>
    <row r="27135" spans="4:17" x14ac:dyDescent="0.25">
      <c r="D27135" s="87"/>
      <c r="J27135" s="88"/>
      <c r="K27135" s="89"/>
      <c r="M27135" s="88"/>
      <c r="O27135" s="90"/>
      <c r="P27135" s="90"/>
      <c r="Q27135" s="90"/>
    </row>
    <row r="27136" spans="4:17" x14ac:dyDescent="0.25">
      <c r="D27136" s="87"/>
      <c r="J27136" s="88"/>
      <c r="K27136" s="89"/>
      <c r="M27136" s="88"/>
      <c r="O27136" s="90"/>
      <c r="P27136" s="90"/>
      <c r="Q27136" s="90"/>
    </row>
    <row r="27137" spans="4:17" x14ac:dyDescent="0.25">
      <c r="D27137" s="87"/>
      <c r="J27137" s="88"/>
      <c r="K27137" s="89"/>
      <c r="M27137" s="88"/>
      <c r="O27137" s="90"/>
      <c r="P27137" s="90"/>
      <c r="Q27137" s="90"/>
    </row>
    <row r="27138" spans="4:17" x14ac:dyDescent="0.25">
      <c r="D27138" s="87"/>
      <c r="J27138" s="88"/>
      <c r="K27138" s="89"/>
      <c r="M27138" s="88"/>
      <c r="O27138" s="90"/>
      <c r="P27138" s="90"/>
      <c r="Q27138" s="90"/>
    </row>
    <row r="27139" spans="4:17" x14ac:dyDescent="0.25">
      <c r="D27139" s="87"/>
      <c r="J27139" s="88"/>
      <c r="K27139" s="89"/>
      <c r="M27139" s="88"/>
      <c r="O27139" s="90"/>
      <c r="P27139" s="90"/>
      <c r="Q27139" s="90"/>
    </row>
    <row r="27140" spans="4:17" x14ac:dyDescent="0.25">
      <c r="D27140" s="87"/>
      <c r="J27140" s="88"/>
      <c r="K27140" s="89"/>
      <c r="M27140" s="88"/>
      <c r="O27140" s="90"/>
      <c r="P27140" s="90"/>
      <c r="Q27140" s="90"/>
    </row>
    <row r="27141" spans="4:17" x14ac:dyDescent="0.25">
      <c r="D27141" s="87"/>
      <c r="J27141" s="88"/>
      <c r="K27141" s="89"/>
      <c r="M27141" s="88"/>
      <c r="O27141" s="90"/>
      <c r="P27141" s="90"/>
      <c r="Q27141" s="90"/>
    </row>
    <row r="27142" spans="4:17" x14ac:dyDescent="0.25">
      <c r="D27142" s="87"/>
      <c r="J27142" s="88"/>
      <c r="K27142" s="89"/>
      <c r="M27142" s="88"/>
      <c r="O27142" s="90"/>
      <c r="P27142" s="90"/>
      <c r="Q27142" s="90"/>
    </row>
    <row r="27143" spans="4:17" x14ac:dyDescent="0.25">
      <c r="D27143" s="87"/>
      <c r="J27143" s="88"/>
      <c r="K27143" s="89"/>
      <c r="M27143" s="88"/>
      <c r="O27143" s="90"/>
      <c r="P27143" s="90"/>
      <c r="Q27143" s="90"/>
    </row>
    <row r="27144" spans="4:17" x14ac:dyDescent="0.25">
      <c r="D27144" s="87"/>
      <c r="J27144" s="88"/>
      <c r="K27144" s="89"/>
      <c r="M27144" s="88"/>
      <c r="O27144" s="90"/>
      <c r="P27144" s="90"/>
      <c r="Q27144" s="90"/>
    </row>
    <row r="27145" spans="4:17" x14ac:dyDescent="0.25">
      <c r="D27145" s="87"/>
      <c r="J27145" s="88"/>
      <c r="K27145" s="89"/>
      <c r="M27145" s="88"/>
      <c r="O27145" s="90"/>
      <c r="P27145" s="90"/>
      <c r="Q27145" s="90"/>
    </row>
    <row r="27146" spans="4:17" x14ac:dyDescent="0.25">
      <c r="D27146" s="87"/>
      <c r="J27146" s="88"/>
      <c r="K27146" s="89"/>
      <c r="M27146" s="88"/>
      <c r="O27146" s="90"/>
      <c r="P27146" s="90"/>
      <c r="Q27146" s="90"/>
    </row>
    <row r="27147" spans="4:17" x14ac:dyDescent="0.25">
      <c r="D27147" s="87"/>
      <c r="J27147" s="88"/>
      <c r="K27147" s="89"/>
      <c r="M27147" s="88"/>
      <c r="O27147" s="90"/>
      <c r="P27147" s="90"/>
      <c r="Q27147" s="90"/>
    </row>
    <row r="27148" spans="4:17" x14ac:dyDescent="0.25">
      <c r="D27148" s="87"/>
      <c r="J27148" s="88"/>
      <c r="K27148" s="89"/>
      <c r="M27148" s="88"/>
      <c r="O27148" s="90"/>
      <c r="P27148" s="90"/>
      <c r="Q27148" s="90"/>
    </row>
    <row r="27149" spans="4:17" x14ac:dyDescent="0.25">
      <c r="D27149" s="87"/>
      <c r="J27149" s="88"/>
      <c r="K27149" s="89"/>
      <c r="M27149" s="88"/>
      <c r="O27149" s="90"/>
      <c r="P27149" s="90"/>
      <c r="Q27149" s="90"/>
    </row>
    <row r="27150" spans="4:17" x14ac:dyDescent="0.25">
      <c r="D27150" s="87"/>
      <c r="J27150" s="88"/>
      <c r="K27150" s="89"/>
      <c r="M27150" s="88"/>
      <c r="O27150" s="90"/>
      <c r="P27150" s="90"/>
      <c r="Q27150" s="90"/>
    </row>
    <row r="27151" spans="4:17" x14ac:dyDescent="0.25">
      <c r="D27151" s="87"/>
      <c r="J27151" s="88"/>
      <c r="K27151" s="89"/>
      <c r="M27151" s="88"/>
      <c r="O27151" s="90"/>
      <c r="P27151" s="90"/>
      <c r="Q27151" s="90"/>
    </row>
    <row r="27152" spans="4:17" x14ac:dyDescent="0.25">
      <c r="D27152" s="87"/>
      <c r="J27152" s="88"/>
      <c r="K27152" s="89"/>
      <c r="M27152" s="88"/>
      <c r="O27152" s="90"/>
      <c r="P27152" s="90"/>
      <c r="Q27152" s="90"/>
    </row>
    <row r="27153" spans="4:17" x14ac:dyDescent="0.25">
      <c r="D27153" s="87"/>
      <c r="J27153" s="88"/>
      <c r="K27153" s="89"/>
      <c r="M27153" s="88"/>
      <c r="O27153" s="90"/>
      <c r="P27153" s="90"/>
      <c r="Q27153" s="90"/>
    </row>
    <row r="27154" spans="4:17" x14ac:dyDescent="0.25">
      <c r="D27154" s="87"/>
      <c r="J27154" s="88"/>
      <c r="K27154" s="89"/>
      <c r="M27154" s="88"/>
      <c r="O27154" s="90"/>
      <c r="P27154" s="90"/>
      <c r="Q27154" s="90"/>
    </row>
    <row r="27155" spans="4:17" x14ac:dyDescent="0.25">
      <c r="D27155" s="87"/>
      <c r="J27155" s="88"/>
      <c r="K27155" s="89"/>
      <c r="M27155" s="88"/>
      <c r="O27155" s="90"/>
      <c r="P27155" s="90"/>
      <c r="Q27155" s="90"/>
    </row>
    <row r="27156" spans="4:17" x14ac:dyDescent="0.25">
      <c r="D27156" s="87"/>
      <c r="J27156" s="88"/>
      <c r="K27156" s="89"/>
      <c r="M27156" s="88"/>
      <c r="O27156" s="90"/>
      <c r="P27156" s="90"/>
      <c r="Q27156" s="90"/>
    </row>
    <row r="27157" spans="4:17" x14ac:dyDescent="0.25">
      <c r="D27157" s="87"/>
      <c r="J27157" s="88"/>
      <c r="K27157" s="89"/>
      <c r="M27157" s="88"/>
      <c r="O27157" s="90"/>
      <c r="P27157" s="90"/>
      <c r="Q27157" s="90"/>
    </row>
    <row r="27158" spans="4:17" x14ac:dyDescent="0.25">
      <c r="D27158" s="87"/>
      <c r="J27158" s="88"/>
      <c r="K27158" s="89"/>
      <c r="M27158" s="88"/>
      <c r="O27158" s="90"/>
      <c r="P27158" s="90"/>
      <c r="Q27158" s="90"/>
    </row>
    <row r="27159" spans="4:17" x14ac:dyDescent="0.25">
      <c r="D27159" s="87"/>
      <c r="J27159" s="88"/>
      <c r="K27159" s="89"/>
      <c r="M27159" s="88"/>
      <c r="O27159" s="90"/>
      <c r="P27159" s="90"/>
      <c r="Q27159" s="90"/>
    </row>
    <row r="27160" spans="4:17" x14ac:dyDescent="0.25">
      <c r="D27160" s="87"/>
      <c r="J27160" s="88"/>
      <c r="K27160" s="89"/>
      <c r="M27160" s="88"/>
      <c r="O27160" s="90"/>
      <c r="P27160" s="90"/>
      <c r="Q27160" s="90"/>
    </row>
    <row r="27161" spans="4:17" x14ac:dyDescent="0.25">
      <c r="D27161" s="87"/>
      <c r="J27161" s="88"/>
      <c r="K27161" s="89"/>
      <c r="M27161" s="88"/>
      <c r="O27161" s="90"/>
      <c r="P27161" s="90"/>
      <c r="Q27161" s="90"/>
    </row>
    <row r="27162" spans="4:17" x14ac:dyDescent="0.25">
      <c r="D27162" s="87"/>
      <c r="J27162" s="88"/>
      <c r="K27162" s="89"/>
      <c r="M27162" s="88"/>
      <c r="O27162" s="90"/>
      <c r="P27162" s="90"/>
      <c r="Q27162" s="90"/>
    </row>
    <row r="27163" spans="4:17" x14ac:dyDescent="0.25">
      <c r="D27163" s="87"/>
      <c r="J27163" s="88"/>
      <c r="K27163" s="89"/>
      <c r="M27163" s="88"/>
      <c r="O27163" s="90"/>
      <c r="P27163" s="90"/>
      <c r="Q27163" s="90"/>
    </row>
    <row r="27164" spans="4:17" x14ac:dyDescent="0.25">
      <c r="D27164" s="87"/>
      <c r="J27164" s="88"/>
      <c r="K27164" s="89"/>
      <c r="M27164" s="88"/>
      <c r="O27164" s="90"/>
      <c r="P27164" s="90"/>
      <c r="Q27164" s="90"/>
    </row>
    <row r="27165" spans="4:17" x14ac:dyDescent="0.25">
      <c r="D27165" s="87"/>
      <c r="J27165" s="88"/>
      <c r="K27165" s="89"/>
      <c r="M27165" s="88"/>
      <c r="O27165" s="90"/>
      <c r="P27165" s="90"/>
      <c r="Q27165" s="90"/>
    </row>
    <row r="27166" spans="4:17" x14ac:dyDescent="0.25">
      <c r="D27166" s="87"/>
      <c r="J27166" s="88"/>
      <c r="K27166" s="89"/>
      <c r="M27166" s="88"/>
      <c r="O27166" s="90"/>
      <c r="P27166" s="90"/>
      <c r="Q27166" s="90"/>
    </row>
    <row r="27167" spans="4:17" x14ac:dyDescent="0.25">
      <c r="D27167" s="87"/>
      <c r="J27167" s="88"/>
      <c r="K27167" s="89"/>
      <c r="M27167" s="88"/>
      <c r="O27167" s="90"/>
      <c r="P27167" s="90"/>
      <c r="Q27167" s="90"/>
    </row>
    <row r="27168" spans="4:17" x14ac:dyDescent="0.25">
      <c r="D27168" s="87"/>
      <c r="J27168" s="88"/>
      <c r="K27168" s="89"/>
      <c r="M27168" s="88"/>
      <c r="O27168" s="90"/>
      <c r="P27168" s="90"/>
      <c r="Q27168" s="90"/>
    </row>
    <row r="27169" spans="4:17" x14ac:dyDescent="0.25">
      <c r="D27169" s="87"/>
      <c r="J27169" s="88"/>
      <c r="K27169" s="89"/>
      <c r="M27169" s="88"/>
      <c r="O27169" s="90"/>
      <c r="P27169" s="90"/>
      <c r="Q27169" s="90"/>
    </row>
    <row r="27170" spans="4:17" x14ac:dyDescent="0.25">
      <c r="D27170" s="87"/>
      <c r="J27170" s="88"/>
      <c r="K27170" s="89"/>
      <c r="M27170" s="88"/>
      <c r="O27170" s="90"/>
      <c r="P27170" s="90"/>
      <c r="Q27170" s="90"/>
    </row>
    <row r="27171" spans="4:17" x14ac:dyDescent="0.25">
      <c r="D27171" s="87"/>
      <c r="J27171" s="88"/>
      <c r="K27171" s="89"/>
      <c r="M27171" s="88"/>
      <c r="O27171" s="90"/>
      <c r="P27171" s="90"/>
      <c r="Q27171" s="90"/>
    </row>
    <row r="27172" spans="4:17" x14ac:dyDescent="0.25">
      <c r="D27172" s="87"/>
      <c r="J27172" s="88"/>
      <c r="K27172" s="89"/>
      <c r="M27172" s="88"/>
      <c r="O27172" s="90"/>
      <c r="P27172" s="90"/>
      <c r="Q27172" s="90"/>
    </row>
    <row r="27173" spans="4:17" x14ac:dyDescent="0.25">
      <c r="D27173" s="87"/>
      <c r="J27173" s="88"/>
      <c r="K27173" s="89"/>
      <c r="M27173" s="88"/>
      <c r="O27173" s="90"/>
      <c r="P27173" s="90"/>
      <c r="Q27173" s="90"/>
    </row>
    <row r="27174" spans="4:17" x14ac:dyDescent="0.25">
      <c r="D27174" s="87"/>
      <c r="J27174" s="88"/>
      <c r="K27174" s="89"/>
      <c r="M27174" s="88"/>
      <c r="O27174" s="90"/>
      <c r="P27174" s="90"/>
      <c r="Q27174" s="90"/>
    </row>
    <row r="27175" spans="4:17" x14ac:dyDescent="0.25">
      <c r="D27175" s="87"/>
      <c r="J27175" s="88"/>
      <c r="K27175" s="89"/>
      <c r="M27175" s="88"/>
      <c r="O27175" s="90"/>
      <c r="P27175" s="90"/>
      <c r="Q27175" s="90"/>
    </row>
    <row r="27176" spans="4:17" x14ac:dyDescent="0.25">
      <c r="D27176" s="87"/>
      <c r="J27176" s="88"/>
      <c r="K27176" s="89"/>
      <c r="M27176" s="88"/>
      <c r="O27176" s="90"/>
      <c r="P27176" s="90"/>
      <c r="Q27176" s="90"/>
    </row>
    <row r="27177" spans="4:17" x14ac:dyDescent="0.25">
      <c r="D27177" s="87"/>
      <c r="J27177" s="88"/>
      <c r="K27177" s="89"/>
      <c r="M27177" s="88"/>
      <c r="O27177" s="90"/>
      <c r="P27177" s="90"/>
      <c r="Q27177" s="90"/>
    </row>
    <row r="27178" spans="4:17" x14ac:dyDescent="0.25">
      <c r="D27178" s="87"/>
      <c r="J27178" s="88"/>
      <c r="K27178" s="89"/>
      <c r="M27178" s="88"/>
      <c r="O27178" s="90"/>
      <c r="P27178" s="90"/>
      <c r="Q27178" s="90"/>
    </row>
    <row r="27179" spans="4:17" x14ac:dyDescent="0.25">
      <c r="D27179" s="87"/>
      <c r="J27179" s="88"/>
      <c r="K27179" s="89"/>
      <c r="M27179" s="88"/>
      <c r="O27179" s="90"/>
      <c r="P27179" s="90"/>
      <c r="Q27179" s="90"/>
    </row>
    <row r="27180" spans="4:17" x14ac:dyDescent="0.25">
      <c r="D27180" s="87"/>
      <c r="J27180" s="88"/>
      <c r="K27180" s="89"/>
      <c r="M27180" s="88"/>
      <c r="O27180" s="90"/>
      <c r="P27180" s="90"/>
      <c r="Q27180" s="90"/>
    </row>
    <row r="27181" spans="4:17" x14ac:dyDescent="0.25">
      <c r="D27181" s="87"/>
      <c r="J27181" s="88"/>
      <c r="K27181" s="89"/>
      <c r="M27181" s="88"/>
      <c r="O27181" s="90"/>
      <c r="P27181" s="90"/>
      <c r="Q27181" s="90"/>
    </row>
    <row r="27182" spans="4:17" x14ac:dyDescent="0.25">
      <c r="D27182" s="87"/>
      <c r="J27182" s="88"/>
      <c r="K27182" s="89"/>
      <c r="M27182" s="88"/>
      <c r="O27182" s="90"/>
      <c r="P27182" s="90"/>
      <c r="Q27182" s="90"/>
    </row>
    <row r="27183" spans="4:17" x14ac:dyDescent="0.25">
      <c r="D27183" s="87"/>
      <c r="J27183" s="88"/>
      <c r="K27183" s="89"/>
      <c r="M27183" s="88"/>
      <c r="O27183" s="90"/>
      <c r="P27183" s="90"/>
      <c r="Q27183" s="90"/>
    </row>
    <row r="27184" spans="4:17" x14ac:dyDescent="0.25">
      <c r="D27184" s="87"/>
      <c r="J27184" s="88"/>
      <c r="K27184" s="89"/>
      <c r="M27184" s="88"/>
      <c r="O27184" s="90"/>
      <c r="P27184" s="90"/>
      <c r="Q27184" s="90"/>
    </row>
    <row r="27185" spans="4:17" x14ac:dyDescent="0.25">
      <c r="D27185" s="87"/>
      <c r="J27185" s="88"/>
      <c r="K27185" s="89"/>
      <c r="M27185" s="88"/>
      <c r="O27185" s="90"/>
      <c r="P27185" s="90"/>
      <c r="Q27185" s="90"/>
    </row>
    <row r="27186" spans="4:17" x14ac:dyDescent="0.25">
      <c r="D27186" s="87"/>
      <c r="J27186" s="88"/>
      <c r="K27186" s="89"/>
      <c r="M27186" s="88"/>
      <c r="O27186" s="90"/>
      <c r="P27186" s="90"/>
      <c r="Q27186" s="90"/>
    </row>
    <row r="27187" spans="4:17" x14ac:dyDescent="0.25">
      <c r="D27187" s="87"/>
      <c r="J27187" s="88"/>
      <c r="K27187" s="89"/>
      <c r="M27187" s="88"/>
      <c r="O27187" s="90"/>
      <c r="P27187" s="90"/>
      <c r="Q27187" s="90"/>
    </row>
    <row r="27188" spans="4:17" x14ac:dyDescent="0.25">
      <c r="D27188" s="87"/>
      <c r="J27188" s="88"/>
      <c r="K27188" s="89"/>
      <c r="M27188" s="88"/>
      <c r="O27188" s="90"/>
      <c r="P27188" s="90"/>
      <c r="Q27188" s="90"/>
    </row>
    <row r="27189" spans="4:17" x14ac:dyDescent="0.25">
      <c r="D27189" s="87"/>
      <c r="J27189" s="88"/>
      <c r="K27189" s="89"/>
      <c r="M27189" s="88"/>
      <c r="O27189" s="90"/>
      <c r="P27189" s="90"/>
      <c r="Q27189" s="90"/>
    </row>
    <row r="27190" spans="4:17" x14ac:dyDescent="0.25">
      <c r="D27190" s="87"/>
      <c r="J27190" s="88"/>
      <c r="K27190" s="89"/>
      <c r="M27190" s="88"/>
      <c r="O27190" s="90"/>
      <c r="P27190" s="90"/>
      <c r="Q27190" s="90"/>
    </row>
    <row r="27191" spans="4:17" x14ac:dyDescent="0.25">
      <c r="D27191" s="87"/>
      <c r="J27191" s="88"/>
      <c r="K27191" s="89"/>
      <c r="M27191" s="88"/>
      <c r="O27191" s="90"/>
      <c r="P27191" s="90"/>
      <c r="Q27191" s="90"/>
    </row>
    <row r="27192" spans="4:17" x14ac:dyDescent="0.25">
      <c r="D27192" s="87"/>
      <c r="J27192" s="88"/>
      <c r="K27192" s="89"/>
      <c r="M27192" s="88"/>
      <c r="O27192" s="90"/>
      <c r="P27192" s="90"/>
      <c r="Q27192" s="90"/>
    </row>
    <row r="27193" spans="4:17" x14ac:dyDescent="0.25">
      <c r="D27193" s="87"/>
      <c r="J27193" s="88"/>
      <c r="K27193" s="89"/>
      <c r="M27193" s="88"/>
      <c r="O27193" s="90"/>
      <c r="P27193" s="90"/>
      <c r="Q27193" s="90"/>
    </row>
    <row r="27194" spans="4:17" x14ac:dyDescent="0.25">
      <c r="D27194" s="87"/>
      <c r="J27194" s="88"/>
      <c r="K27194" s="89"/>
      <c r="M27194" s="88"/>
      <c r="O27194" s="90"/>
      <c r="P27194" s="90"/>
      <c r="Q27194" s="90"/>
    </row>
    <row r="27195" spans="4:17" x14ac:dyDescent="0.25">
      <c r="D27195" s="87"/>
      <c r="J27195" s="88"/>
      <c r="K27195" s="89"/>
      <c r="M27195" s="88"/>
      <c r="O27195" s="90"/>
      <c r="P27195" s="90"/>
      <c r="Q27195" s="90"/>
    </row>
    <row r="27196" spans="4:17" x14ac:dyDescent="0.25">
      <c r="D27196" s="87"/>
      <c r="J27196" s="88"/>
      <c r="K27196" s="89"/>
      <c r="M27196" s="88"/>
      <c r="O27196" s="90"/>
      <c r="P27196" s="90"/>
      <c r="Q27196" s="90"/>
    </row>
    <row r="27197" spans="4:17" x14ac:dyDescent="0.25">
      <c r="D27197" s="87"/>
      <c r="J27197" s="88"/>
      <c r="K27197" s="89"/>
      <c r="M27197" s="88"/>
      <c r="O27197" s="90"/>
      <c r="P27197" s="90"/>
      <c r="Q27197" s="90"/>
    </row>
    <row r="27198" spans="4:17" x14ac:dyDescent="0.25">
      <c r="D27198" s="87"/>
      <c r="J27198" s="88"/>
      <c r="K27198" s="89"/>
      <c r="M27198" s="88"/>
      <c r="O27198" s="90"/>
      <c r="P27198" s="90"/>
      <c r="Q27198" s="90"/>
    </row>
    <row r="27199" spans="4:17" x14ac:dyDescent="0.25">
      <c r="D27199" s="87"/>
      <c r="J27199" s="88"/>
      <c r="K27199" s="89"/>
      <c r="M27199" s="88"/>
      <c r="O27199" s="90"/>
      <c r="P27199" s="90"/>
      <c r="Q27199" s="90"/>
    </row>
    <row r="27200" spans="4:17" x14ac:dyDescent="0.25">
      <c r="D27200" s="87"/>
      <c r="J27200" s="88"/>
      <c r="K27200" s="89"/>
      <c r="M27200" s="88"/>
      <c r="O27200" s="90"/>
      <c r="P27200" s="90"/>
      <c r="Q27200" s="90"/>
    </row>
    <row r="27201" spans="4:17" x14ac:dyDescent="0.25">
      <c r="D27201" s="87"/>
      <c r="J27201" s="88"/>
      <c r="K27201" s="89"/>
      <c r="M27201" s="88"/>
      <c r="O27201" s="90"/>
      <c r="P27201" s="90"/>
      <c r="Q27201" s="90"/>
    </row>
    <row r="27202" spans="4:17" x14ac:dyDescent="0.25">
      <c r="D27202" s="87"/>
      <c r="J27202" s="88"/>
      <c r="K27202" s="89"/>
      <c r="M27202" s="88"/>
      <c r="O27202" s="90"/>
      <c r="P27202" s="90"/>
      <c r="Q27202" s="90"/>
    </row>
    <row r="27203" spans="4:17" x14ac:dyDescent="0.25">
      <c r="D27203" s="87"/>
      <c r="J27203" s="88"/>
      <c r="K27203" s="89"/>
      <c r="M27203" s="88"/>
      <c r="O27203" s="90"/>
      <c r="P27203" s="90"/>
      <c r="Q27203" s="90"/>
    </row>
    <row r="27204" spans="4:17" x14ac:dyDescent="0.25">
      <c r="D27204" s="87"/>
      <c r="J27204" s="88"/>
      <c r="K27204" s="89"/>
      <c r="M27204" s="88"/>
      <c r="O27204" s="90"/>
      <c r="P27204" s="90"/>
      <c r="Q27204" s="90"/>
    </row>
    <row r="27205" spans="4:17" x14ac:dyDescent="0.25">
      <c r="D27205" s="87"/>
      <c r="J27205" s="88"/>
      <c r="K27205" s="89"/>
      <c r="M27205" s="88"/>
      <c r="O27205" s="90"/>
      <c r="P27205" s="90"/>
      <c r="Q27205" s="90"/>
    </row>
    <row r="27206" spans="4:17" x14ac:dyDescent="0.25">
      <c r="D27206" s="87"/>
      <c r="J27206" s="88"/>
      <c r="K27206" s="89"/>
      <c r="M27206" s="88"/>
      <c r="O27206" s="90"/>
      <c r="P27206" s="90"/>
      <c r="Q27206" s="90"/>
    </row>
    <row r="27207" spans="4:17" x14ac:dyDescent="0.25">
      <c r="D27207" s="87"/>
      <c r="J27207" s="88"/>
      <c r="K27207" s="89"/>
      <c r="M27207" s="88"/>
      <c r="O27207" s="90"/>
      <c r="P27207" s="90"/>
      <c r="Q27207" s="90"/>
    </row>
    <row r="27208" spans="4:17" x14ac:dyDescent="0.25">
      <c r="D27208" s="87"/>
      <c r="J27208" s="88"/>
      <c r="K27208" s="89"/>
      <c r="M27208" s="88"/>
      <c r="O27208" s="90"/>
      <c r="P27208" s="90"/>
      <c r="Q27208" s="90"/>
    </row>
    <row r="27209" spans="4:17" x14ac:dyDescent="0.25">
      <c r="D27209" s="87"/>
      <c r="J27209" s="88"/>
      <c r="K27209" s="89"/>
      <c r="M27209" s="88"/>
      <c r="O27209" s="90"/>
      <c r="P27209" s="90"/>
      <c r="Q27209" s="90"/>
    </row>
    <row r="27210" spans="4:17" x14ac:dyDescent="0.25">
      <c r="D27210" s="87"/>
      <c r="J27210" s="88"/>
      <c r="K27210" s="89"/>
      <c r="M27210" s="88"/>
      <c r="O27210" s="90"/>
      <c r="P27210" s="90"/>
      <c r="Q27210" s="90"/>
    </row>
    <row r="27211" spans="4:17" x14ac:dyDescent="0.25">
      <c r="D27211" s="87"/>
      <c r="J27211" s="88"/>
      <c r="K27211" s="89"/>
      <c r="M27211" s="88"/>
      <c r="O27211" s="90"/>
      <c r="P27211" s="90"/>
      <c r="Q27211" s="90"/>
    </row>
    <row r="27212" spans="4:17" x14ac:dyDescent="0.25">
      <c r="D27212" s="87"/>
      <c r="J27212" s="88"/>
      <c r="K27212" s="89"/>
      <c r="M27212" s="88"/>
      <c r="O27212" s="90"/>
      <c r="P27212" s="90"/>
      <c r="Q27212" s="90"/>
    </row>
    <row r="27213" spans="4:17" x14ac:dyDescent="0.25">
      <c r="D27213" s="87"/>
      <c r="J27213" s="88"/>
      <c r="K27213" s="89"/>
      <c r="M27213" s="88"/>
      <c r="O27213" s="90"/>
      <c r="P27213" s="90"/>
      <c r="Q27213" s="90"/>
    </row>
    <row r="27214" spans="4:17" x14ac:dyDescent="0.25">
      <c r="D27214" s="87"/>
      <c r="J27214" s="88"/>
      <c r="K27214" s="89"/>
      <c r="M27214" s="88"/>
      <c r="O27214" s="90"/>
      <c r="P27214" s="90"/>
      <c r="Q27214" s="90"/>
    </row>
    <row r="27215" spans="4:17" x14ac:dyDescent="0.25">
      <c r="D27215" s="87"/>
      <c r="J27215" s="88"/>
      <c r="K27215" s="89"/>
      <c r="M27215" s="88"/>
      <c r="O27215" s="90"/>
      <c r="P27215" s="90"/>
      <c r="Q27215" s="90"/>
    </row>
    <row r="27216" spans="4:17" x14ac:dyDescent="0.25">
      <c r="D27216" s="87"/>
      <c r="J27216" s="88"/>
      <c r="K27216" s="89"/>
      <c r="M27216" s="88"/>
      <c r="O27216" s="90"/>
      <c r="P27216" s="90"/>
      <c r="Q27216" s="90"/>
    </row>
    <row r="27217" spans="4:17" x14ac:dyDescent="0.25">
      <c r="D27217" s="87"/>
      <c r="J27217" s="88"/>
      <c r="K27217" s="89"/>
      <c r="M27217" s="88"/>
      <c r="O27217" s="90"/>
      <c r="P27217" s="90"/>
      <c r="Q27217" s="90"/>
    </row>
    <row r="27218" spans="4:17" x14ac:dyDescent="0.25">
      <c r="D27218" s="87"/>
      <c r="J27218" s="88"/>
      <c r="K27218" s="89"/>
      <c r="M27218" s="88"/>
      <c r="O27218" s="90"/>
      <c r="P27218" s="90"/>
      <c r="Q27218" s="90"/>
    </row>
    <row r="27219" spans="4:17" x14ac:dyDescent="0.25">
      <c r="D27219" s="87"/>
      <c r="J27219" s="88"/>
      <c r="K27219" s="89"/>
      <c r="M27219" s="88"/>
      <c r="O27219" s="90"/>
      <c r="P27219" s="90"/>
      <c r="Q27219" s="90"/>
    </row>
    <row r="27220" spans="4:17" x14ac:dyDescent="0.25">
      <c r="D27220" s="87"/>
      <c r="J27220" s="88"/>
      <c r="K27220" s="89"/>
      <c r="M27220" s="88"/>
      <c r="O27220" s="90"/>
      <c r="P27220" s="90"/>
      <c r="Q27220" s="90"/>
    </row>
    <row r="27221" spans="4:17" x14ac:dyDescent="0.25">
      <c r="D27221" s="87"/>
      <c r="J27221" s="88"/>
      <c r="K27221" s="89"/>
      <c r="M27221" s="88"/>
      <c r="O27221" s="90"/>
      <c r="P27221" s="90"/>
      <c r="Q27221" s="90"/>
    </row>
    <row r="27222" spans="4:17" x14ac:dyDescent="0.25">
      <c r="D27222" s="87"/>
      <c r="J27222" s="88"/>
      <c r="K27222" s="89"/>
      <c r="M27222" s="88"/>
      <c r="O27222" s="90"/>
      <c r="P27222" s="90"/>
      <c r="Q27222" s="90"/>
    </row>
    <row r="27223" spans="4:17" x14ac:dyDescent="0.25">
      <c r="D27223" s="87"/>
      <c r="J27223" s="88"/>
      <c r="K27223" s="89"/>
      <c r="M27223" s="88"/>
      <c r="O27223" s="90"/>
      <c r="P27223" s="90"/>
      <c r="Q27223" s="90"/>
    </row>
    <row r="27224" spans="4:17" x14ac:dyDescent="0.25">
      <c r="D27224" s="87"/>
      <c r="J27224" s="88"/>
      <c r="K27224" s="89"/>
      <c r="M27224" s="88"/>
      <c r="O27224" s="90"/>
      <c r="P27224" s="90"/>
      <c r="Q27224" s="90"/>
    </row>
    <row r="27225" spans="4:17" x14ac:dyDescent="0.25">
      <c r="D27225" s="87"/>
      <c r="J27225" s="88"/>
      <c r="K27225" s="89"/>
      <c r="M27225" s="88"/>
      <c r="O27225" s="90"/>
      <c r="P27225" s="90"/>
      <c r="Q27225" s="90"/>
    </row>
    <row r="27226" spans="4:17" x14ac:dyDescent="0.25">
      <c r="D27226" s="87"/>
      <c r="J27226" s="88"/>
      <c r="K27226" s="89"/>
      <c r="M27226" s="88"/>
      <c r="O27226" s="90"/>
      <c r="P27226" s="90"/>
      <c r="Q27226" s="90"/>
    </row>
    <row r="27227" spans="4:17" x14ac:dyDescent="0.25">
      <c r="D27227" s="87"/>
      <c r="J27227" s="88"/>
      <c r="K27227" s="89"/>
      <c r="M27227" s="88"/>
      <c r="O27227" s="90"/>
      <c r="P27227" s="90"/>
      <c r="Q27227" s="90"/>
    </row>
    <row r="27228" spans="4:17" x14ac:dyDescent="0.25">
      <c r="D27228" s="87"/>
      <c r="J27228" s="88"/>
      <c r="K27228" s="89"/>
      <c r="M27228" s="88"/>
      <c r="O27228" s="90"/>
      <c r="P27228" s="90"/>
      <c r="Q27228" s="90"/>
    </row>
    <row r="27229" spans="4:17" x14ac:dyDescent="0.25">
      <c r="D27229" s="87"/>
      <c r="J27229" s="88"/>
      <c r="K27229" s="89"/>
      <c r="M27229" s="88"/>
      <c r="O27229" s="90"/>
      <c r="P27229" s="90"/>
      <c r="Q27229" s="90"/>
    </row>
    <row r="27230" spans="4:17" x14ac:dyDescent="0.25">
      <c r="D27230" s="87"/>
      <c r="J27230" s="88"/>
      <c r="K27230" s="89"/>
      <c r="M27230" s="88"/>
      <c r="O27230" s="90"/>
      <c r="P27230" s="90"/>
      <c r="Q27230" s="90"/>
    </row>
    <row r="27231" spans="4:17" x14ac:dyDescent="0.25">
      <c r="D27231" s="87"/>
      <c r="J27231" s="88"/>
      <c r="K27231" s="89"/>
      <c r="M27231" s="88"/>
      <c r="O27231" s="90"/>
      <c r="P27231" s="90"/>
      <c r="Q27231" s="90"/>
    </row>
    <row r="27232" spans="4:17" x14ac:dyDescent="0.25">
      <c r="D27232" s="87"/>
      <c r="J27232" s="88"/>
      <c r="K27232" s="89"/>
      <c r="M27232" s="88"/>
      <c r="O27232" s="90"/>
      <c r="P27232" s="90"/>
      <c r="Q27232" s="90"/>
    </row>
    <row r="27233" spans="4:17" x14ac:dyDescent="0.25">
      <c r="D27233" s="87"/>
      <c r="J27233" s="88"/>
      <c r="K27233" s="89"/>
      <c r="M27233" s="88"/>
      <c r="O27233" s="90"/>
      <c r="P27233" s="90"/>
      <c r="Q27233" s="90"/>
    </row>
    <row r="27234" spans="4:17" x14ac:dyDescent="0.25">
      <c r="D27234" s="87"/>
      <c r="J27234" s="88"/>
      <c r="K27234" s="89"/>
      <c r="M27234" s="88"/>
      <c r="O27234" s="90"/>
      <c r="P27234" s="90"/>
      <c r="Q27234" s="90"/>
    </row>
    <row r="27235" spans="4:17" x14ac:dyDescent="0.25">
      <c r="D27235" s="87"/>
      <c r="J27235" s="88"/>
      <c r="K27235" s="89"/>
      <c r="M27235" s="88"/>
      <c r="O27235" s="90"/>
      <c r="P27235" s="90"/>
      <c r="Q27235" s="90"/>
    </row>
    <row r="27236" spans="4:17" x14ac:dyDescent="0.25">
      <c r="D27236" s="87"/>
      <c r="J27236" s="88"/>
      <c r="K27236" s="89"/>
      <c r="M27236" s="88"/>
      <c r="O27236" s="90"/>
      <c r="P27236" s="90"/>
      <c r="Q27236" s="90"/>
    </row>
    <row r="27237" spans="4:17" x14ac:dyDescent="0.25">
      <c r="D27237" s="87"/>
      <c r="J27237" s="88"/>
      <c r="K27237" s="89"/>
      <c r="M27237" s="88"/>
      <c r="O27237" s="90"/>
      <c r="P27237" s="90"/>
      <c r="Q27237" s="90"/>
    </row>
    <row r="27238" spans="4:17" x14ac:dyDescent="0.25">
      <c r="D27238" s="87"/>
      <c r="J27238" s="88"/>
      <c r="K27238" s="89"/>
      <c r="M27238" s="88"/>
      <c r="O27238" s="90"/>
      <c r="P27238" s="90"/>
      <c r="Q27238" s="90"/>
    </row>
    <row r="27239" spans="4:17" x14ac:dyDescent="0.25">
      <c r="D27239" s="87"/>
      <c r="J27239" s="88"/>
      <c r="K27239" s="89"/>
      <c r="M27239" s="88"/>
      <c r="O27239" s="90"/>
      <c r="P27239" s="90"/>
      <c r="Q27239" s="90"/>
    </row>
    <row r="27240" spans="4:17" x14ac:dyDescent="0.25">
      <c r="D27240" s="87"/>
      <c r="J27240" s="88"/>
      <c r="K27240" s="89"/>
      <c r="M27240" s="88"/>
      <c r="O27240" s="90"/>
      <c r="P27240" s="90"/>
      <c r="Q27240" s="90"/>
    </row>
    <row r="27241" spans="4:17" x14ac:dyDescent="0.25">
      <c r="D27241" s="87"/>
      <c r="J27241" s="88"/>
      <c r="K27241" s="89"/>
      <c r="M27241" s="88"/>
      <c r="O27241" s="90"/>
      <c r="P27241" s="90"/>
      <c r="Q27241" s="90"/>
    </row>
    <row r="27242" spans="4:17" x14ac:dyDescent="0.25">
      <c r="D27242" s="87"/>
      <c r="J27242" s="88"/>
      <c r="K27242" s="89"/>
      <c r="M27242" s="88"/>
      <c r="O27242" s="90"/>
      <c r="P27242" s="90"/>
      <c r="Q27242" s="90"/>
    </row>
    <row r="27243" spans="4:17" x14ac:dyDescent="0.25">
      <c r="D27243" s="87"/>
      <c r="J27243" s="88"/>
      <c r="K27243" s="89"/>
      <c r="M27243" s="88"/>
      <c r="O27243" s="90"/>
      <c r="P27243" s="90"/>
      <c r="Q27243" s="90"/>
    </row>
    <row r="27244" spans="4:17" x14ac:dyDescent="0.25">
      <c r="D27244" s="87"/>
      <c r="J27244" s="88"/>
      <c r="K27244" s="89"/>
      <c r="M27244" s="88"/>
      <c r="O27244" s="90"/>
      <c r="P27244" s="90"/>
      <c r="Q27244" s="90"/>
    </row>
    <row r="27245" spans="4:17" x14ac:dyDescent="0.25">
      <c r="D27245" s="87"/>
      <c r="J27245" s="88"/>
      <c r="K27245" s="89"/>
      <c r="M27245" s="88"/>
      <c r="O27245" s="90"/>
      <c r="P27245" s="90"/>
      <c r="Q27245" s="90"/>
    </row>
    <row r="27246" spans="4:17" x14ac:dyDescent="0.25">
      <c r="D27246" s="87"/>
      <c r="J27246" s="88"/>
      <c r="K27246" s="89"/>
      <c r="M27246" s="88"/>
      <c r="O27246" s="90"/>
      <c r="P27246" s="90"/>
      <c r="Q27246" s="90"/>
    </row>
    <row r="27247" spans="4:17" x14ac:dyDescent="0.25">
      <c r="D27247" s="87"/>
      <c r="J27247" s="88"/>
      <c r="K27247" s="89"/>
      <c r="M27247" s="88"/>
      <c r="O27247" s="90"/>
      <c r="P27247" s="90"/>
      <c r="Q27247" s="90"/>
    </row>
    <row r="27248" spans="4:17" x14ac:dyDescent="0.25">
      <c r="D27248" s="87"/>
      <c r="J27248" s="88"/>
      <c r="K27248" s="89"/>
      <c r="M27248" s="88"/>
      <c r="O27248" s="90"/>
      <c r="P27248" s="90"/>
      <c r="Q27248" s="90"/>
    </row>
    <row r="27249" spans="4:17" x14ac:dyDescent="0.25">
      <c r="D27249" s="87"/>
      <c r="J27249" s="88"/>
      <c r="K27249" s="89"/>
      <c r="M27249" s="88"/>
      <c r="O27249" s="90"/>
      <c r="P27249" s="90"/>
      <c r="Q27249" s="90"/>
    </row>
    <row r="27250" spans="4:17" x14ac:dyDescent="0.25">
      <c r="D27250" s="87"/>
      <c r="J27250" s="88"/>
      <c r="K27250" s="89"/>
      <c r="M27250" s="88"/>
      <c r="O27250" s="90"/>
      <c r="P27250" s="90"/>
      <c r="Q27250" s="90"/>
    </row>
    <row r="27251" spans="4:17" x14ac:dyDescent="0.25">
      <c r="D27251" s="87"/>
      <c r="J27251" s="88"/>
      <c r="K27251" s="89"/>
      <c r="M27251" s="88"/>
      <c r="O27251" s="90"/>
      <c r="P27251" s="90"/>
      <c r="Q27251" s="90"/>
    </row>
    <row r="27252" spans="4:17" x14ac:dyDescent="0.25">
      <c r="D27252" s="87"/>
      <c r="J27252" s="88"/>
      <c r="K27252" s="89"/>
      <c r="M27252" s="88"/>
      <c r="O27252" s="90"/>
      <c r="P27252" s="90"/>
      <c r="Q27252" s="90"/>
    </row>
    <row r="27253" spans="4:17" x14ac:dyDescent="0.25">
      <c r="D27253" s="87"/>
      <c r="J27253" s="88"/>
      <c r="K27253" s="89"/>
      <c r="M27253" s="88"/>
      <c r="O27253" s="90"/>
      <c r="P27253" s="90"/>
      <c r="Q27253" s="90"/>
    </row>
    <row r="27254" spans="4:17" x14ac:dyDescent="0.25">
      <c r="D27254" s="87"/>
      <c r="J27254" s="88"/>
      <c r="K27254" s="89"/>
      <c r="M27254" s="88"/>
      <c r="O27254" s="90"/>
      <c r="P27254" s="90"/>
      <c r="Q27254" s="90"/>
    </row>
    <row r="27255" spans="4:17" x14ac:dyDescent="0.25">
      <c r="D27255" s="87"/>
      <c r="J27255" s="88"/>
      <c r="K27255" s="89"/>
      <c r="M27255" s="88"/>
      <c r="O27255" s="90"/>
      <c r="P27255" s="90"/>
      <c r="Q27255" s="90"/>
    </row>
    <row r="27256" spans="4:17" x14ac:dyDescent="0.25">
      <c r="D27256" s="87"/>
      <c r="J27256" s="88"/>
      <c r="K27256" s="89"/>
      <c r="M27256" s="88"/>
      <c r="O27256" s="90"/>
      <c r="P27256" s="90"/>
      <c r="Q27256" s="90"/>
    </row>
    <row r="27257" spans="4:17" x14ac:dyDescent="0.25">
      <c r="D27257" s="87"/>
      <c r="J27257" s="88"/>
      <c r="K27257" s="89"/>
      <c r="M27257" s="88"/>
      <c r="O27257" s="90"/>
      <c r="P27257" s="90"/>
      <c r="Q27257" s="90"/>
    </row>
    <row r="27258" spans="4:17" x14ac:dyDescent="0.25">
      <c r="D27258" s="87"/>
      <c r="J27258" s="88"/>
      <c r="K27258" s="89"/>
      <c r="M27258" s="88"/>
      <c r="O27258" s="90"/>
      <c r="P27258" s="90"/>
      <c r="Q27258" s="90"/>
    </row>
    <row r="27259" spans="4:17" x14ac:dyDescent="0.25">
      <c r="D27259" s="87"/>
      <c r="J27259" s="88"/>
      <c r="K27259" s="89"/>
      <c r="M27259" s="88"/>
      <c r="O27259" s="90"/>
      <c r="P27259" s="90"/>
      <c r="Q27259" s="90"/>
    </row>
    <row r="27260" spans="4:17" x14ac:dyDescent="0.25">
      <c r="D27260" s="87"/>
      <c r="J27260" s="88"/>
      <c r="K27260" s="89"/>
      <c r="M27260" s="88"/>
      <c r="O27260" s="90"/>
      <c r="P27260" s="90"/>
      <c r="Q27260" s="90"/>
    </row>
    <row r="27261" spans="4:17" x14ac:dyDescent="0.25">
      <c r="D27261" s="87"/>
      <c r="J27261" s="88"/>
      <c r="K27261" s="89"/>
      <c r="M27261" s="88"/>
      <c r="O27261" s="90"/>
      <c r="P27261" s="90"/>
      <c r="Q27261" s="90"/>
    </row>
    <row r="27262" spans="4:17" x14ac:dyDescent="0.25">
      <c r="D27262" s="87"/>
      <c r="J27262" s="88"/>
      <c r="K27262" s="89"/>
      <c r="M27262" s="88"/>
      <c r="O27262" s="90"/>
      <c r="P27262" s="90"/>
      <c r="Q27262" s="90"/>
    </row>
    <row r="27263" spans="4:17" x14ac:dyDescent="0.25">
      <c r="D27263" s="87"/>
      <c r="J27263" s="88"/>
      <c r="K27263" s="89"/>
      <c r="M27263" s="88"/>
      <c r="O27263" s="90"/>
      <c r="P27263" s="90"/>
      <c r="Q27263" s="90"/>
    </row>
    <row r="27264" spans="4:17" x14ac:dyDescent="0.25">
      <c r="D27264" s="87"/>
      <c r="J27264" s="88"/>
      <c r="K27264" s="89"/>
      <c r="M27264" s="88"/>
      <c r="O27264" s="90"/>
      <c r="P27264" s="90"/>
      <c r="Q27264" s="90"/>
    </row>
    <row r="27265" spans="4:17" x14ac:dyDescent="0.25">
      <c r="D27265" s="87"/>
      <c r="J27265" s="88"/>
      <c r="K27265" s="89"/>
      <c r="M27265" s="88"/>
      <c r="O27265" s="90"/>
      <c r="P27265" s="90"/>
      <c r="Q27265" s="90"/>
    </row>
    <row r="27266" spans="4:17" x14ac:dyDescent="0.25">
      <c r="D27266" s="87"/>
      <c r="J27266" s="88"/>
      <c r="K27266" s="89"/>
      <c r="M27266" s="88"/>
      <c r="O27266" s="90"/>
      <c r="P27266" s="90"/>
      <c r="Q27266" s="90"/>
    </row>
    <row r="27267" spans="4:17" x14ac:dyDescent="0.25">
      <c r="D27267" s="87"/>
      <c r="J27267" s="88"/>
      <c r="K27267" s="89"/>
      <c r="M27267" s="88"/>
      <c r="O27267" s="90"/>
      <c r="P27267" s="90"/>
      <c r="Q27267" s="90"/>
    </row>
    <row r="27268" spans="4:17" x14ac:dyDescent="0.25">
      <c r="D27268" s="87"/>
      <c r="J27268" s="88"/>
      <c r="K27268" s="89"/>
      <c r="M27268" s="88"/>
      <c r="O27268" s="90"/>
      <c r="P27268" s="90"/>
      <c r="Q27268" s="90"/>
    </row>
    <row r="27269" spans="4:17" x14ac:dyDescent="0.25">
      <c r="D27269" s="87"/>
      <c r="J27269" s="88"/>
      <c r="K27269" s="89"/>
      <c r="M27269" s="88"/>
      <c r="O27269" s="90"/>
      <c r="P27269" s="90"/>
      <c r="Q27269" s="90"/>
    </row>
    <row r="27270" spans="4:17" x14ac:dyDescent="0.25">
      <c r="D27270" s="87"/>
      <c r="J27270" s="88"/>
      <c r="K27270" s="89"/>
      <c r="M27270" s="88"/>
      <c r="O27270" s="90"/>
      <c r="P27270" s="90"/>
      <c r="Q27270" s="90"/>
    </row>
    <row r="27271" spans="4:17" x14ac:dyDescent="0.25">
      <c r="D27271" s="87"/>
      <c r="J27271" s="88"/>
      <c r="K27271" s="89"/>
      <c r="M27271" s="88"/>
      <c r="O27271" s="90"/>
      <c r="P27271" s="90"/>
      <c r="Q27271" s="90"/>
    </row>
    <row r="27272" spans="4:17" x14ac:dyDescent="0.25">
      <c r="D27272" s="87"/>
      <c r="J27272" s="88"/>
      <c r="K27272" s="89"/>
      <c r="M27272" s="88"/>
      <c r="O27272" s="90"/>
      <c r="P27272" s="90"/>
      <c r="Q27272" s="90"/>
    </row>
    <row r="27273" spans="4:17" x14ac:dyDescent="0.25">
      <c r="D27273" s="87"/>
      <c r="J27273" s="88"/>
      <c r="K27273" s="89"/>
      <c r="M27273" s="88"/>
      <c r="O27273" s="90"/>
      <c r="P27273" s="90"/>
      <c r="Q27273" s="90"/>
    </row>
    <row r="27274" spans="4:17" x14ac:dyDescent="0.25">
      <c r="D27274" s="87"/>
      <c r="J27274" s="88"/>
      <c r="K27274" s="89"/>
      <c r="M27274" s="88"/>
      <c r="O27274" s="90"/>
      <c r="P27274" s="90"/>
      <c r="Q27274" s="90"/>
    </row>
    <row r="27275" spans="4:17" x14ac:dyDescent="0.25">
      <c r="D27275" s="87"/>
      <c r="J27275" s="88"/>
      <c r="K27275" s="89"/>
      <c r="M27275" s="88"/>
      <c r="O27275" s="90"/>
      <c r="P27275" s="90"/>
      <c r="Q27275" s="90"/>
    </row>
    <row r="27276" spans="4:17" x14ac:dyDescent="0.25">
      <c r="D27276" s="87"/>
      <c r="J27276" s="88"/>
      <c r="K27276" s="89"/>
      <c r="M27276" s="88"/>
      <c r="O27276" s="90"/>
      <c r="P27276" s="90"/>
      <c r="Q27276" s="90"/>
    </row>
    <row r="27277" spans="4:17" x14ac:dyDescent="0.25">
      <c r="D27277" s="87"/>
      <c r="J27277" s="88"/>
      <c r="K27277" s="89"/>
      <c r="M27277" s="88"/>
      <c r="O27277" s="90"/>
      <c r="P27277" s="90"/>
      <c r="Q27277" s="90"/>
    </row>
    <row r="27278" spans="4:17" x14ac:dyDescent="0.25">
      <c r="D27278" s="87"/>
      <c r="J27278" s="88"/>
      <c r="K27278" s="89"/>
      <c r="M27278" s="88"/>
      <c r="O27278" s="90"/>
      <c r="P27278" s="90"/>
      <c r="Q27278" s="90"/>
    </row>
    <row r="27279" spans="4:17" x14ac:dyDescent="0.25">
      <c r="D27279" s="87"/>
      <c r="J27279" s="88"/>
      <c r="K27279" s="89"/>
      <c r="M27279" s="88"/>
      <c r="O27279" s="90"/>
      <c r="P27279" s="90"/>
      <c r="Q27279" s="90"/>
    </row>
    <row r="27280" spans="4:17" x14ac:dyDescent="0.25">
      <c r="D27280" s="87"/>
      <c r="J27280" s="88"/>
      <c r="K27280" s="89"/>
      <c r="M27280" s="88"/>
      <c r="O27280" s="90"/>
      <c r="P27280" s="90"/>
      <c r="Q27280" s="90"/>
    </row>
    <row r="27281" spans="4:17" x14ac:dyDescent="0.25">
      <c r="D27281" s="87"/>
      <c r="J27281" s="88"/>
      <c r="K27281" s="89"/>
      <c r="M27281" s="88"/>
      <c r="O27281" s="90"/>
      <c r="P27281" s="90"/>
      <c r="Q27281" s="90"/>
    </row>
    <row r="27282" spans="4:17" x14ac:dyDescent="0.25">
      <c r="D27282" s="87"/>
      <c r="J27282" s="88"/>
      <c r="K27282" s="89"/>
      <c r="M27282" s="88"/>
      <c r="O27282" s="90"/>
      <c r="P27282" s="90"/>
      <c r="Q27282" s="90"/>
    </row>
    <row r="27283" spans="4:17" x14ac:dyDescent="0.25">
      <c r="D27283" s="87"/>
      <c r="J27283" s="88"/>
      <c r="K27283" s="89"/>
      <c r="M27283" s="88"/>
      <c r="O27283" s="90"/>
      <c r="P27283" s="90"/>
      <c r="Q27283" s="90"/>
    </row>
    <row r="27284" spans="4:17" x14ac:dyDescent="0.25">
      <c r="D27284" s="87"/>
      <c r="J27284" s="88"/>
      <c r="K27284" s="89"/>
      <c r="M27284" s="88"/>
      <c r="O27284" s="90"/>
      <c r="P27284" s="90"/>
      <c r="Q27284" s="90"/>
    </row>
    <row r="27285" spans="4:17" x14ac:dyDescent="0.25">
      <c r="D27285" s="87"/>
      <c r="J27285" s="88"/>
      <c r="K27285" s="89"/>
      <c r="M27285" s="88"/>
      <c r="O27285" s="90"/>
      <c r="P27285" s="90"/>
      <c r="Q27285" s="90"/>
    </row>
    <row r="27286" spans="4:17" x14ac:dyDescent="0.25">
      <c r="D27286" s="87"/>
      <c r="J27286" s="88"/>
      <c r="K27286" s="89"/>
      <c r="M27286" s="88"/>
      <c r="O27286" s="90"/>
      <c r="P27286" s="90"/>
      <c r="Q27286" s="90"/>
    </row>
    <row r="27287" spans="4:17" x14ac:dyDescent="0.25">
      <c r="D27287" s="87"/>
      <c r="J27287" s="88"/>
      <c r="K27287" s="89"/>
      <c r="M27287" s="88"/>
      <c r="O27287" s="90"/>
      <c r="P27287" s="90"/>
      <c r="Q27287" s="90"/>
    </row>
    <row r="27288" spans="4:17" x14ac:dyDescent="0.25">
      <c r="D27288" s="87"/>
      <c r="J27288" s="88"/>
      <c r="K27288" s="89"/>
      <c r="M27288" s="88"/>
      <c r="O27288" s="90"/>
      <c r="P27288" s="90"/>
      <c r="Q27288" s="90"/>
    </row>
    <row r="27289" spans="4:17" x14ac:dyDescent="0.25">
      <c r="D27289" s="87"/>
      <c r="J27289" s="88"/>
      <c r="K27289" s="89"/>
      <c r="M27289" s="88"/>
      <c r="O27289" s="90"/>
      <c r="P27289" s="90"/>
      <c r="Q27289" s="90"/>
    </row>
    <row r="27290" spans="4:17" x14ac:dyDescent="0.25">
      <c r="D27290" s="87"/>
      <c r="J27290" s="88"/>
      <c r="K27290" s="89"/>
      <c r="M27290" s="88"/>
      <c r="O27290" s="90"/>
      <c r="P27290" s="90"/>
      <c r="Q27290" s="90"/>
    </row>
    <row r="27291" spans="4:17" x14ac:dyDescent="0.25">
      <c r="D27291" s="87"/>
      <c r="J27291" s="88"/>
      <c r="K27291" s="89"/>
      <c r="M27291" s="88"/>
      <c r="O27291" s="90"/>
      <c r="P27291" s="90"/>
      <c r="Q27291" s="90"/>
    </row>
    <row r="27292" spans="4:17" x14ac:dyDescent="0.25">
      <c r="D27292" s="87"/>
      <c r="J27292" s="88"/>
      <c r="K27292" s="89"/>
      <c r="M27292" s="88"/>
      <c r="O27292" s="90"/>
      <c r="P27292" s="90"/>
      <c r="Q27292" s="90"/>
    </row>
    <row r="27293" spans="4:17" x14ac:dyDescent="0.25">
      <c r="D27293" s="87"/>
      <c r="J27293" s="88"/>
      <c r="K27293" s="89"/>
      <c r="M27293" s="88"/>
      <c r="O27293" s="90"/>
      <c r="P27293" s="90"/>
      <c r="Q27293" s="90"/>
    </row>
    <row r="27294" spans="4:17" x14ac:dyDescent="0.25">
      <c r="D27294" s="87"/>
      <c r="J27294" s="88"/>
      <c r="K27294" s="89"/>
      <c r="M27294" s="88"/>
      <c r="O27294" s="90"/>
      <c r="P27294" s="90"/>
      <c r="Q27294" s="90"/>
    </row>
    <row r="27295" spans="4:17" x14ac:dyDescent="0.25">
      <c r="D27295" s="87"/>
      <c r="J27295" s="88"/>
      <c r="K27295" s="89"/>
      <c r="M27295" s="88"/>
      <c r="O27295" s="90"/>
      <c r="P27295" s="90"/>
      <c r="Q27295" s="90"/>
    </row>
    <row r="27296" spans="4:17" x14ac:dyDescent="0.25">
      <c r="D27296" s="87"/>
      <c r="J27296" s="88"/>
      <c r="K27296" s="89"/>
      <c r="M27296" s="88"/>
      <c r="O27296" s="90"/>
      <c r="P27296" s="90"/>
      <c r="Q27296" s="90"/>
    </row>
    <row r="27297" spans="4:17" x14ac:dyDescent="0.25">
      <c r="D27297" s="87"/>
      <c r="J27297" s="88"/>
      <c r="K27297" s="89"/>
      <c r="M27297" s="88"/>
      <c r="O27297" s="90"/>
      <c r="P27297" s="90"/>
      <c r="Q27297" s="90"/>
    </row>
    <row r="27298" spans="4:17" x14ac:dyDescent="0.25">
      <c r="D27298" s="87"/>
      <c r="J27298" s="88"/>
      <c r="K27298" s="89"/>
      <c r="M27298" s="88"/>
      <c r="O27298" s="90"/>
      <c r="P27298" s="90"/>
      <c r="Q27298" s="90"/>
    </row>
    <row r="27299" spans="4:17" x14ac:dyDescent="0.25">
      <c r="D27299" s="87"/>
      <c r="J27299" s="88"/>
      <c r="K27299" s="89"/>
      <c r="M27299" s="88"/>
      <c r="O27299" s="90"/>
      <c r="P27299" s="90"/>
      <c r="Q27299" s="90"/>
    </row>
    <row r="27300" spans="4:17" x14ac:dyDescent="0.25">
      <c r="D27300" s="87"/>
      <c r="J27300" s="88"/>
      <c r="K27300" s="89"/>
      <c r="M27300" s="88"/>
      <c r="O27300" s="90"/>
      <c r="P27300" s="90"/>
      <c r="Q27300" s="90"/>
    </row>
    <row r="27301" spans="4:17" x14ac:dyDescent="0.25">
      <c r="D27301" s="87"/>
      <c r="J27301" s="88"/>
      <c r="K27301" s="89"/>
      <c r="M27301" s="88"/>
      <c r="O27301" s="90"/>
      <c r="P27301" s="90"/>
      <c r="Q27301" s="90"/>
    </row>
    <row r="27302" spans="4:17" x14ac:dyDescent="0.25">
      <c r="D27302" s="87"/>
      <c r="J27302" s="88"/>
      <c r="K27302" s="89"/>
      <c r="M27302" s="88"/>
      <c r="O27302" s="90"/>
      <c r="P27302" s="90"/>
      <c r="Q27302" s="90"/>
    </row>
    <row r="27303" spans="4:17" x14ac:dyDescent="0.25">
      <c r="D27303" s="87"/>
      <c r="J27303" s="88"/>
      <c r="K27303" s="89"/>
      <c r="M27303" s="88"/>
      <c r="O27303" s="90"/>
      <c r="P27303" s="90"/>
      <c r="Q27303" s="90"/>
    </row>
    <row r="27304" spans="4:17" x14ac:dyDescent="0.25">
      <c r="D27304" s="87"/>
      <c r="J27304" s="88"/>
      <c r="K27304" s="89"/>
      <c r="M27304" s="88"/>
      <c r="O27304" s="90"/>
      <c r="P27304" s="90"/>
      <c r="Q27304" s="90"/>
    </row>
    <row r="27305" spans="4:17" x14ac:dyDescent="0.25">
      <c r="D27305" s="87"/>
      <c r="J27305" s="88"/>
      <c r="K27305" s="89"/>
      <c r="M27305" s="88"/>
      <c r="O27305" s="90"/>
      <c r="P27305" s="90"/>
      <c r="Q27305" s="90"/>
    </row>
    <row r="27306" spans="4:17" x14ac:dyDescent="0.25">
      <c r="D27306" s="87"/>
      <c r="J27306" s="88"/>
      <c r="K27306" s="89"/>
      <c r="M27306" s="88"/>
      <c r="O27306" s="90"/>
      <c r="P27306" s="90"/>
      <c r="Q27306" s="90"/>
    </row>
    <row r="27307" spans="4:17" x14ac:dyDescent="0.25">
      <c r="D27307" s="87"/>
      <c r="J27307" s="88"/>
      <c r="K27307" s="89"/>
      <c r="M27307" s="88"/>
      <c r="O27307" s="90"/>
      <c r="P27307" s="90"/>
      <c r="Q27307" s="90"/>
    </row>
    <row r="27308" spans="4:17" x14ac:dyDescent="0.25">
      <c r="D27308" s="87"/>
      <c r="J27308" s="88"/>
      <c r="K27308" s="89"/>
      <c r="M27308" s="88"/>
      <c r="O27308" s="90"/>
      <c r="P27308" s="90"/>
      <c r="Q27308" s="90"/>
    </row>
    <row r="27309" spans="4:17" x14ac:dyDescent="0.25">
      <c r="D27309" s="87"/>
      <c r="J27309" s="88"/>
      <c r="K27309" s="89"/>
      <c r="M27309" s="88"/>
      <c r="O27309" s="90"/>
      <c r="P27309" s="90"/>
      <c r="Q27309" s="90"/>
    </row>
    <row r="27310" spans="4:17" x14ac:dyDescent="0.25">
      <c r="D27310" s="87"/>
      <c r="J27310" s="88"/>
      <c r="K27310" s="89"/>
      <c r="M27310" s="88"/>
      <c r="O27310" s="90"/>
      <c r="P27310" s="90"/>
      <c r="Q27310" s="90"/>
    </row>
    <row r="27311" spans="4:17" x14ac:dyDescent="0.25">
      <c r="D27311" s="87"/>
      <c r="J27311" s="88"/>
      <c r="K27311" s="89"/>
      <c r="M27311" s="88"/>
      <c r="O27311" s="90"/>
      <c r="P27311" s="90"/>
      <c r="Q27311" s="90"/>
    </row>
    <row r="27312" spans="4:17" x14ac:dyDescent="0.25">
      <c r="D27312" s="87"/>
      <c r="J27312" s="88"/>
      <c r="K27312" s="89"/>
      <c r="M27312" s="88"/>
      <c r="O27312" s="90"/>
      <c r="P27312" s="90"/>
      <c r="Q27312" s="90"/>
    </row>
    <row r="27313" spans="4:17" x14ac:dyDescent="0.25">
      <c r="D27313" s="87"/>
      <c r="J27313" s="88"/>
      <c r="K27313" s="89"/>
      <c r="M27313" s="88"/>
      <c r="O27313" s="90"/>
      <c r="P27313" s="90"/>
      <c r="Q27313" s="90"/>
    </row>
    <row r="27314" spans="4:17" x14ac:dyDescent="0.25">
      <c r="D27314" s="87"/>
      <c r="J27314" s="88"/>
      <c r="K27314" s="89"/>
      <c r="M27314" s="88"/>
      <c r="O27314" s="90"/>
      <c r="P27314" s="90"/>
      <c r="Q27314" s="90"/>
    </row>
    <row r="27315" spans="4:17" x14ac:dyDescent="0.25">
      <c r="D27315" s="87"/>
      <c r="J27315" s="88"/>
      <c r="K27315" s="89"/>
      <c r="M27315" s="88"/>
      <c r="O27315" s="90"/>
      <c r="P27315" s="90"/>
      <c r="Q27315" s="90"/>
    </row>
    <row r="27316" spans="4:17" x14ac:dyDescent="0.25">
      <c r="D27316" s="87"/>
      <c r="J27316" s="88"/>
      <c r="K27316" s="89"/>
      <c r="M27316" s="88"/>
      <c r="O27316" s="90"/>
      <c r="P27316" s="90"/>
      <c r="Q27316" s="90"/>
    </row>
    <row r="27317" spans="4:17" x14ac:dyDescent="0.25">
      <c r="D27317" s="87"/>
      <c r="J27317" s="88"/>
      <c r="K27317" s="89"/>
      <c r="M27317" s="88"/>
      <c r="O27317" s="90"/>
      <c r="P27317" s="90"/>
      <c r="Q27317" s="90"/>
    </row>
    <row r="27318" spans="4:17" x14ac:dyDescent="0.25">
      <c r="D27318" s="87"/>
      <c r="J27318" s="88"/>
      <c r="K27318" s="89"/>
      <c r="M27318" s="88"/>
      <c r="O27318" s="90"/>
      <c r="P27318" s="90"/>
      <c r="Q27318" s="90"/>
    </row>
    <row r="27319" spans="4:17" x14ac:dyDescent="0.25">
      <c r="D27319" s="87"/>
      <c r="J27319" s="88"/>
      <c r="K27319" s="89"/>
      <c r="M27319" s="88"/>
      <c r="O27319" s="90"/>
      <c r="P27319" s="90"/>
      <c r="Q27319" s="90"/>
    </row>
    <row r="27320" spans="4:17" x14ac:dyDescent="0.25">
      <c r="D27320" s="87"/>
      <c r="J27320" s="88"/>
      <c r="K27320" s="89"/>
      <c r="M27320" s="88"/>
      <c r="O27320" s="90"/>
      <c r="P27320" s="90"/>
      <c r="Q27320" s="90"/>
    </row>
    <row r="27321" spans="4:17" x14ac:dyDescent="0.25">
      <c r="D27321" s="87"/>
      <c r="J27321" s="88"/>
      <c r="K27321" s="89"/>
      <c r="M27321" s="88"/>
      <c r="O27321" s="90"/>
      <c r="P27321" s="90"/>
      <c r="Q27321" s="90"/>
    </row>
    <row r="27322" spans="4:17" x14ac:dyDescent="0.25">
      <c r="D27322" s="87"/>
      <c r="J27322" s="88"/>
      <c r="K27322" s="89"/>
      <c r="M27322" s="88"/>
      <c r="O27322" s="90"/>
      <c r="P27322" s="90"/>
      <c r="Q27322" s="90"/>
    </row>
    <row r="27323" spans="4:17" x14ac:dyDescent="0.25">
      <c r="D27323" s="87"/>
      <c r="J27323" s="88"/>
      <c r="K27323" s="89"/>
      <c r="M27323" s="88"/>
      <c r="O27323" s="90"/>
      <c r="P27323" s="90"/>
      <c r="Q27323" s="90"/>
    </row>
    <row r="27324" spans="4:17" x14ac:dyDescent="0.25">
      <c r="D27324" s="87"/>
      <c r="J27324" s="88"/>
      <c r="K27324" s="89"/>
      <c r="M27324" s="88"/>
      <c r="O27324" s="90"/>
      <c r="P27324" s="90"/>
      <c r="Q27324" s="90"/>
    </row>
    <row r="27325" spans="4:17" x14ac:dyDescent="0.25">
      <c r="D27325" s="87"/>
      <c r="J27325" s="88"/>
      <c r="K27325" s="89"/>
      <c r="M27325" s="88"/>
      <c r="O27325" s="90"/>
      <c r="P27325" s="90"/>
      <c r="Q27325" s="90"/>
    </row>
    <row r="27326" spans="4:17" x14ac:dyDescent="0.25">
      <c r="D27326" s="87"/>
      <c r="J27326" s="88"/>
      <c r="K27326" s="89"/>
      <c r="M27326" s="88"/>
      <c r="O27326" s="90"/>
      <c r="P27326" s="90"/>
      <c r="Q27326" s="90"/>
    </row>
    <row r="27327" spans="4:17" x14ac:dyDescent="0.25">
      <c r="D27327" s="87"/>
      <c r="J27327" s="88"/>
      <c r="K27327" s="89"/>
      <c r="M27327" s="88"/>
      <c r="O27327" s="90"/>
      <c r="P27327" s="90"/>
      <c r="Q27327" s="90"/>
    </row>
    <row r="27328" spans="4:17" x14ac:dyDescent="0.25">
      <c r="D27328" s="87"/>
      <c r="J27328" s="88"/>
      <c r="K27328" s="89"/>
      <c r="M27328" s="88"/>
      <c r="O27328" s="90"/>
      <c r="P27328" s="90"/>
      <c r="Q27328" s="90"/>
    </row>
    <row r="27329" spans="4:17" x14ac:dyDescent="0.25">
      <c r="D27329" s="87"/>
      <c r="J27329" s="88"/>
      <c r="K27329" s="89"/>
      <c r="M27329" s="88"/>
      <c r="O27329" s="90"/>
      <c r="P27329" s="90"/>
      <c r="Q27329" s="90"/>
    </row>
    <row r="27330" spans="4:17" x14ac:dyDescent="0.25">
      <c r="D27330" s="87"/>
      <c r="J27330" s="88"/>
      <c r="K27330" s="89"/>
      <c r="M27330" s="88"/>
      <c r="O27330" s="90"/>
      <c r="P27330" s="90"/>
      <c r="Q27330" s="90"/>
    </row>
    <row r="27331" spans="4:17" x14ac:dyDescent="0.25">
      <c r="D27331" s="87"/>
      <c r="J27331" s="88"/>
      <c r="K27331" s="89"/>
      <c r="M27331" s="88"/>
      <c r="O27331" s="90"/>
      <c r="P27331" s="90"/>
      <c r="Q27331" s="90"/>
    </row>
    <row r="27332" spans="4:17" x14ac:dyDescent="0.25">
      <c r="D27332" s="87"/>
      <c r="J27332" s="88"/>
      <c r="K27332" s="89"/>
      <c r="M27332" s="88"/>
      <c r="O27332" s="90"/>
      <c r="P27332" s="90"/>
      <c r="Q27332" s="90"/>
    </row>
    <row r="27333" spans="4:17" x14ac:dyDescent="0.25">
      <c r="D27333" s="87"/>
      <c r="J27333" s="88"/>
      <c r="K27333" s="89"/>
      <c r="M27333" s="88"/>
      <c r="O27333" s="90"/>
      <c r="P27333" s="90"/>
      <c r="Q27333" s="90"/>
    </row>
    <row r="27334" spans="4:17" x14ac:dyDescent="0.25">
      <c r="D27334" s="87"/>
      <c r="J27334" s="88"/>
      <c r="K27334" s="89"/>
      <c r="M27334" s="88"/>
      <c r="O27334" s="90"/>
      <c r="P27334" s="90"/>
      <c r="Q27334" s="90"/>
    </row>
    <row r="27335" spans="4:17" x14ac:dyDescent="0.25">
      <c r="D27335" s="87"/>
      <c r="J27335" s="88"/>
      <c r="K27335" s="89"/>
      <c r="M27335" s="88"/>
      <c r="O27335" s="90"/>
      <c r="P27335" s="90"/>
      <c r="Q27335" s="90"/>
    </row>
    <row r="27336" spans="4:17" x14ac:dyDescent="0.25">
      <c r="D27336" s="87"/>
      <c r="J27336" s="88"/>
      <c r="K27336" s="89"/>
      <c r="M27336" s="88"/>
      <c r="O27336" s="90"/>
      <c r="P27336" s="90"/>
      <c r="Q27336" s="90"/>
    </row>
    <row r="27337" spans="4:17" x14ac:dyDescent="0.25">
      <c r="D27337" s="87"/>
      <c r="J27337" s="88"/>
      <c r="K27337" s="89"/>
      <c r="M27337" s="88"/>
      <c r="O27337" s="90"/>
      <c r="P27337" s="90"/>
      <c r="Q27337" s="90"/>
    </row>
    <row r="27338" spans="4:17" x14ac:dyDescent="0.25">
      <c r="D27338" s="87"/>
      <c r="J27338" s="88"/>
      <c r="K27338" s="89"/>
      <c r="M27338" s="88"/>
      <c r="O27338" s="90"/>
      <c r="P27338" s="90"/>
      <c r="Q27338" s="90"/>
    </row>
    <row r="27339" spans="4:17" x14ac:dyDescent="0.25">
      <c r="D27339" s="87"/>
      <c r="J27339" s="88"/>
      <c r="K27339" s="89"/>
      <c r="M27339" s="88"/>
      <c r="O27339" s="90"/>
      <c r="P27339" s="90"/>
      <c r="Q27339" s="90"/>
    </row>
    <row r="27340" spans="4:17" x14ac:dyDescent="0.25">
      <c r="D27340" s="87"/>
      <c r="J27340" s="88"/>
      <c r="K27340" s="89"/>
      <c r="M27340" s="88"/>
      <c r="O27340" s="90"/>
      <c r="P27340" s="90"/>
      <c r="Q27340" s="90"/>
    </row>
    <row r="27341" spans="4:17" x14ac:dyDescent="0.25">
      <c r="D27341" s="87"/>
      <c r="J27341" s="88"/>
      <c r="K27341" s="89"/>
      <c r="M27341" s="88"/>
      <c r="O27341" s="90"/>
      <c r="P27341" s="90"/>
      <c r="Q27341" s="90"/>
    </row>
    <row r="27342" spans="4:17" x14ac:dyDescent="0.25">
      <c r="D27342" s="87"/>
      <c r="J27342" s="88"/>
      <c r="K27342" s="89"/>
      <c r="M27342" s="88"/>
      <c r="O27342" s="90"/>
      <c r="P27342" s="90"/>
      <c r="Q27342" s="90"/>
    </row>
    <row r="27343" spans="4:17" x14ac:dyDescent="0.25">
      <c r="D27343" s="87"/>
      <c r="J27343" s="88"/>
      <c r="K27343" s="89"/>
      <c r="M27343" s="88"/>
      <c r="O27343" s="90"/>
      <c r="P27343" s="90"/>
      <c r="Q27343" s="90"/>
    </row>
    <row r="27344" spans="4:17" x14ac:dyDescent="0.25">
      <c r="D27344" s="87"/>
      <c r="J27344" s="88"/>
      <c r="K27344" s="89"/>
      <c r="M27344" s="88"/>
      <c r="O27344" s="90"/>
      <c r="P27344" s="90"/>
      <c r="Q27344" s="90"/>
    </row>
    <row r="27345" spans="4:17" x14ac:dyDescent="0.25">
      <c r="D27345" s="87"/>
      <c r="J27345" s="88"/>
      <c r="K27345" s="89"/>
      <c r="M27345" s="88"/>
      <c r="O27345" s="90"/>
      <c r="P27345" s="90"/>
      <c r="Q27345" s="90"/>
    </row>
    <row r="27346" spans="4:17" x14ac:dyDescent="0.25">
      <c r="D27346" s="87"/>
      <c r="J27346" s="88"/>
      <c r="K27346" s="89"/>
      <c r="M27346" s="88"/>
      <c r="O27346" s="90"/>
      <c r="P27346" s="90"/>
      <c r="Q27346" s="90"/>
    </row>
    <row r="27347" spans="4:17" x14ac:dyDescent="0.25">
      <c r="D27347" s="87"/>
      <c r="J27347" s="88"/>
      <c r="K27347" s="89"/>
      <c r="M27347" s="88"/>
      <c r="O27347" s="90"/>
      <c r="P27347" s="90"/>
      <c r="Q27347" s="90"/>
    </row>
    <row r="27348" spans="4:17" x14ac:dyDescent="0.25">
      <c r="D27348" s="87"/>
      <c r="J27348" s="88"/>
      <c r="K27348" s="89"/>
      <c r="M27348" s="88"/>
      <c r="O27348" s="90"/>
      <c r="P27348" s="90"/>
      <c r="Q27348" s="90"/>
    </row>
    <row r="27349" spans="4:17" x14ac:dyDescent="0.25">
      <c r="D27349" s="87"/>
      <c r="J27349" s="88"/>
      <c r="K27349" s="89"/>
      <c r="M27349" s="88"/>
      <c r="O27349" s="90"/>
      <c r="P27349" s="90"/>
      <c r="Q27349" s="90"/>
    </row>
    <row r="27350" spans="4:17" x14ac:dyDescent="0.25">
      <c r="D27350" s="87"/>
      <c r="J27350" s="88"/>
      <c r="K27350" s="89"/>
      <c r="M27350" s="88"/>
      <c r="O27350" s="90"/>
      <c r="P27350" s="90"/>
      <c r="Q27350" s="90"/>
    </row>
    <row r="27351" spans="4:17" x14ac:dyDescent="0.25">
      <c r="D27351" s="87"/>
      <c r="J27351" s="88"/>
      <c r="K27351" s="89"/>
      <c r="M27351" s="88"/>
      <c r="O27351" s="90"/>
      <c r="P27351" s="90"/>
      <c r="Q27351" s="90"/>
    </row>
    <row r="27352" spans="4:17" x14ac:dyDescent="0.25">
      <c r="D27352" s="87"/>
      <c r="J27352" s="88"/>
      <c r="K27352" s="89"/>
      <c r="M27352" s="88"/>
      <c r="O27352" s="90"/>
      <c r="P27352" s="90"/>
      <c r="Q27352" s="90"/>
    </row>
    <row r="27353" spans="4:17" x14ac:dyDescent="0.25">
      <c r="D27353" s="87"/>
      <c r="J27353" s="88"/>
      <c r="K27353" s="89"/>
      <c r="M27353" s="88"/>
      <c r="O27353" s="90"/>
      <c r="P27353" s="90"/>
      <c r="Q27353" s="90"/>
    </row>
    <row r="27354" spans="4:17" x14ac:dyDescent="0.25">
      <c r="D27354" s="87"/>
      <c r="J27354" s="88"/>
      <c r="K27354" s="89"/>
      <c r="M27354" s="88"/>
      <c r="O27354" s="90"/>
      <c r="P27354" s="90"/>
      <c r="Q27354" s="90"/>
    </row>
    <row r="27355" spans="4:17" x14ac:dyDescent="0.25">
      <c r="D27355" s="87"/>
      <c r="J27355" s="88"/>
      <c r="K27355" s="89"/>
      <c r="M27355" s="88"/>
      <c r="O27355" s="90"/>
      <c r="P27355" s="90"/>
      <c r="Q27355" s="90"/>
    </row>
    <row r="27356" spans="4:17" x14ac:dyDescent="0.25">
      <c r="D27356" s="87"/>
      <c r="J27356" s="88"/>
      <c r="K27356" s="89"/>
      <c r="M27356" s="88"/>
      <c r="O27356" s="90"/>
      <c r="P27356" s="90"/>
      <c r="Q27356" s="90"/>
    </row>
    <row r="27357" spans="4:17" x14ac:dyDescent="0.25">
      <c r="D27357" s="87"/>
      <c r="J27357" s="88"/>
      <c r="K27357" s="89"/>
      <c r="M27357" s="88"/>
      <c r="O27357" s="90"/>
      <c r="P27357" s="90"/>
      <c r="Q27357" s="90"/>
    </row>
    <row r="27358" spans="4:17" x14ac:dyDescent="0.25">
      <c r="D27358" s="87"/>
      <c r="J27358" s="88"/>
      <c r="K27358" s="89"/>
      <c r="M27358" s="88"/>
      <c r="O27358" s="90"/>
      <c r="P27358" s="90"/>
      <c r="Q27358" s="90"/>
    </row>
    <row r="27359" spans="4:17" x14ac:dyDescent="0.25">
      <c r="D27359" s="87"/>
      <c r="J27359" s="88"/>
      <c r="K27359" s="89"/>
      <c r="M27359" s="88"/>
      <c r="O27359" s="90"/>
      <c r="P27359" s="90"/>
      <c r="Q27359" s="90"/>
    </row>
    <row r="27360" spans="4:17" x14ac:dyDescent="0.25">
      <c r="D27360" s="87"/>
      <c r="J27360" s="88"/>
      <c r="K27360" s="89"/>
      <c r="M27360" s="88"/>
      <c r="O27360" s="90"/>
      <c r="P27360" s="90"/>
      <c r="Q27360" s="90"/>
    </row>
    <row r="27361" spans="4:17" x14ac:dyDescent="0.25">
      <c r="D27361" s="87"/>
      <c r="J27361" s="88"/>
      <c r="K27361" s="89"/>
      <c r="M27361" s="88"/>
      <c r="O27361" s="90"/>
      <c r="P27361" s="90"/>
      <c r="Q27361" s="90"/>
    </row>
    <row r="27362" spans="4:17" x14ac:dyDescent="0.25">
      <c r="D27362" s="87"/>
      <c r="J27362" s="88"/>
      <c r="K27362" s="89"/>
      <c r="M27362" s="88"/>
      <c r="O27362" s="90"/>
      <c r="P27362" s="90"/>
      <c r="Q27362" s="90"/>
    </row>
    <row r="27363" spans="4:17" x14ac:dyDescent="0.25">
      <c r="D27363" s="87"/>
      <c r="J27363" s="88"/>
      <c r="K27363" s="89"/>
      <c r="M27363" s="88"/>
      <c r="O27363" s="90"/>
      <c r="P27363" s="90"/>
      <c r="Q27363" s="90"/>
    </row>
    <row r="27364" spans="4:17" x14ac:dyDescent="0.25">
      <c r="D27364" s="87"/>
      <c r="J27364" s="88"/>
      <c r="K27364" s="89"/>
      <c r="M27364" s="88"/>
      <c r="O27364" s="90"/>
      <c r="P27364" s="90"/>
      <c r="Q27364" s="90"/>
    </row>
    <row r="27365" spans="4:17" x14ac:dyDescent="0.25">
      <c r="D27365" s="87"/>
      <c r="J27365" s="88"/>
      <c r="K27365" s="89"/>
      <c r="M27365" s="88"/>
      <c r="O27365" s="90"/>
      <c r="P27365" s="90"/>
      <c r="Q27365" s="90"/>
    </row>
    <row r="27366" spans="4:17" x14ac:dyDescent="0.25">
      <c r="D27366" s="87"/>
      <c r="J27366" s="88"/>
      <c r="K27366" s="89"/>
      <c r="M27366" s="88"/>
      <c r="O27366" s="90"/>
      <c r="P27366" s="90"/>
      <c r="Q27366" s="90"/>
    </row>
    <row r="27367" spans="4:17" x14ac:dyDescent="0.25">
      <c r="D27367" s="87"/>
      <c r="J27367" s="88"/>
      <c r="K27367" s="89"/>
      <c r="M27367" s="88"/>
      <c r="O27367" s="90"/>
      <c r="P27367" s="90"/>
      <c r="Q27367" s="90"/>
    </row>
    <row r="27368" spans="4:17" x14ac:dyDescent="0.25">
      <c r="D27368" s="87"/>
      <c r="J27368" s="88"/>
      <c r="K27368" s="89"/>
      <c r="M27368" s="88"/>
      <c r="O27368" s="90"/>
      <c r="P27368" s="90"/>
      <c r="Q27368" s="90"/>
    </row>
    <row r="27369" spans="4:17" x14ac:dyDescent="0.25">
      <c r="D27369" s="87"/>
      <c r="J27369" s="88"/>
      <c r="K27369" s="89"/>
      <c r="M27369" s="88"/>
      <c r="O27369" s="90"/>
      <c r="P27369" s="90"/>
      <c r="Q27369" s="90"/>
    </row>
    <row r="27370" spans="4:17" x14ac:dyDescent="0.25">
      <c r="D27370" s="87"/>
      <c r="J27370" s="88"/>
      <c r="K27370" s="89"/>
      <c r="M27370" s="88"/>
      <c r="O27370" s="90"/>
      <c r="P27370" s="90"/>
      <c r="Q27370" s="90"/>
    </row>
    <row r="27371" spans="4:17" x14ac:dyDescent="0.25">
      <c r="D27371" s="87"/>
      <c r="J27371" s="88"/>
      <c r="K27371" s="89"/>
      <c r="M27371" s="88"/>
      <c r="O27371" s="90"/>
      <c r="P27371" s="90"/>
      <c r="Q27371" s="90"/>
    </row>
    <row r="27372" spans="4:17" x14ac:dyDescent="0.25">
      <c r="D27372" s="87"/>
      <c r="J27372" s="88"/>
      <c r="K27372" s="89"/>
      <c r="M27372" s="88"/>
      <c r="O27372" s="90"/>
      <c r="P27372" s="90"/>
      <c r="Q27372" s="90"/>
    </row>
    <row r="27373" spans="4:17" x14ac:dyDescent="0.25">
      <c r="D27373" s="87"/>
      <c r="J27373" s="88"/>
      <c r="K27373" s="89"/>
      <c r="M27373" s="88"/>
      <c r="O27373" s="90"/>
      <c r="P27373" s="90"/>
      <c r="Q27373" s="90"/>
    </row>
    <row r="27374" spans="4:17" x14ac:dyDescent="0.25">
      <c r="D27374" s="87"/>
      <c r="J27374" s="88"/>
      <c r="K27374" s="89"/>
      <c r="M27374" s="88"/>
      <c r="O27374" s="90"/>
      <c r="P27374" s="90"/>
      <c r="Q27374" s="90"/>
    </row>
    <row r="27375" spans="4:17" x14ac:dyDescent="0.25">
      <c r="D27375" s="87"/>
      <c r="J27375" s="88"/>
      <c r="K27375" s="89"/>
      <c r="M27375" s="88"/>
      <c r="O27375" s="90"/>
      <c r="P27375" s="90"/>
      <c r="Q27375" s="90"/>
    </row>
    <row r="27376" spans="4:17" x14ac:dyDescent="0.25">
      <c r="D27376" s="87"/>
      <c r="J27376" s="88"/>
      <c r="K27376" s="89"/>
      <c r="M27376" s="88"/>
      <c r="O27376" s="90"/>
      <c r="P27376" s="90"/>
      <c r="Q27376" s="90"/>
    </row>
    <row r="27377" spans="4:17" x14ac:dyDescent="0.25">
      <c r="D27377" s="87"/>
      <c r="J27377" s="88"/>
      <c r="K27377" s="89"/>
      <c r="M27377" s="88"/>
      <c r="O27377" s="90"/>
      <c r="P27377" s="90"/>
      <c r="Q27377" s="90"/>
    </row>
    <row r="27378" spans="4:17" x14ac:dyDescent="0.25">
      <c r="D27378" s="87"/>
      <c r="J27378" s="88"/>
      <c r="K27378" s="89"/>
      <c r="M27378" s="88"/>
      <c r="O27378" s="90"/>
      <c r="P27378" s="90"/>
      <c r="Q27378" s="90"/>
    </row>
    <row r="27379" spans="4:17" x14ac:dyDescent="0.25">
      <c r="D27379" s="87"/>
      <c r="J27379" s="88"/>
      <c r="K27379" s="89"/>
      <c r="M27379" s="88"/>
      <c r="O27379" s="90"/>
      <c r="P27379" s="90"/>
      <c r="Q27379" s="90"/>
    </row>
    <row r="27380" spans="4:17" x14ac:dyDescent="0.25">
      <c r="D27380" s="87"/>
      <c r="J27380" s="88"/>
      <c r="K27380" s="89"/>
      <c r="M27380" s="88"/>
      <c r="O27380" s="90"/>
      <c r="P27380" s="90"/>
      <c r="Q27380" s="90"/>
    </row>
    <row r="27381" spans="4:17" x14ac:dyDescent="0.25">
      <c r="D27381" s="87"/>
      <c r="J27381" s="88"/>
      <c r="K27381" s="89"/>
      <c r="M27381" s="88"/>
      <c r="O27381" s="90"/>
      <c r="P27381" s="90"/>
      <c r="Q27381" s="90"/>
    </row>
    <row r="27382" spans="4:17" x14ac:dyDescent="0.25">
      <c r="D27382" s="87"/>
      <c r="J27382" s="88"/>
      <c r="K27382" s="89"/>
      <c r="M27382" s="88"/>
      <c r="O27382" s="90"/>
      <c r="P27382" s="90"/>
      <c r="Q27382" s="90"/>
    </row>
    <row r="27383" spans="4:17" x14ac:dyDescent="0.25">
      <c r="D27383" s="87"/>
      <c r="J27383" s="88"/>
      <c r="K27383" s="89"/>
      <c r="M27383" s="88"/>
      <c r="O27383" s="90"/>
      <c r="P27383" s="90"/>
      <c r="Q27383" s="90"/>
    </row>
    <row r="27384" spans="4:17" x14ac:dyDescent="0.25">
      <c r="D27384" s="87"/>
      <c r="J27384" s="88"/>
      <c r="K27384" s="89"/>
      <c r="M27384" s="88"/>
      <c r="O27384" s="90"/>
      <c r="P27384" s="90"/>
      <c r="Q27384" s="90"/>
    </row>
    <row r="27385" spans="4:17" x14ac:dyDescent="0.25">
      <c r="D27385" s="87"/>
      <c r="J27385" s="88"/>
      <c r="K27385" s="89"/>
      <c r="M27385" s="88"/>
      <c r="O27385" s="90"/>
      <c r="P27385" s="90"/>
      <c r="Q27385" s="90"/>
    </row>
    <row r="27386" spans="4:17" x14ac:dyDescent="0.25">
      <c r="D27386" s="87"/>
      <c r="J27386" s="88"/>
      <c r="K27386" s="89"/>
      <c r="M27386" s="88"/>
      <c r="O27386" s="90"/>
      <c r="P27386" s="90"/>
      <c r="Q27386" s="90"/>
    </row>
    <row r="27387" spans="4:17" x14ac:dyDescent="0.25">
      <c r="D27387" s="87"/>
      <c r="J27387" s="88"/>
      <c r="K27387" s="89"/>
      <c r="M27387" s="88"/>
      <c r="O27387" s="90"/>
      <c r="P27387" s="90"/>
      <c r="Q27387" s="90"/>
    </row>
    <row r="27388" spans="4:17" x14ac:dyDescent="0.25">
      <c r="D27388" s="87"/>
      <c r="J27388" s="88"/>
      <c r="K27388" s="89"/>
      <c r="M27388" s="88"/>
      <c r="O27388" s="90"/>
      <c r="P27388" s="90"/>
      <c r="Q27388" s="90"/>
    </row>
    <row r="27389" spans="4:17" x14ac:dyDescent="0.25">
      <c r="D27389" s="87"/>
      <c r="J27389" s="88"/>
      <c r="K27389" s="89"/>
      <c r="M27389" s="88"/>
      <c r="O27389" s="90"/>
      <c r="P27389" s="90"/>
      <c r="Q27389" s="90"/>
    </row>
    <row r="27390" spans="4:17" x14ac:dyDescent="0.25">
      <c r="D27390" s="87"/>
      <c r="J27390" s="88"/>
      <c r="K27390" s="89"/>
      <c r="M27390" s="88"/>
      <c r="O27390" s="90"/>
      <c r="P27390" s="90"/>
      <c r="Q27390" s="90"/>
    </row>
    <row r="27391" spans="4:17" x14ac:dyDescent="0.25">
      <c r="D27391" s="87"/>
      <c r="J27391" s="88"/>
      <c r="K27391" s="89"/>
      <c r="M27391" s="88"/>
      <c r="O27391" s="90"/>
      <c r="P27391" s="90"/>
      <c r="Q27391" s="90"/>
    </row>
    <row r="27392" spans="4:17" x14ac:dyDescent="0.25">
      <c r="D27392" s="87"/>
      <c r="J27392" s="88"/>
      <c r="K27392" s="89"/>
      <c r="M27392" s="88"/>
      <c r="O27392" s="90"/>
      <c r="P27392" s="90"/>
      <c r="Q27392" s="90"/>
    </row>
    <row r="27393" spans="4:17" x14ac:dyDescent="0.25">
      <c r="D27393" s="87"/>
      <c r="J27393" s="88"/>
      <c r="K27393" s="89"/>
      <c r="M27393" s="88"/>
      <c r="O27393" s="90"/>
      <c r="P27393" s="90"/>
      <c r="Q27393" s="90"/>
    </row>
    <row r="27394" spans="4:17" x14ac:dyDescent="0.25">
      <c r="D27394" s="87"/>
      <c r="J27394" s="88"/>
      <c r="K27394" s="89"/>
      <c r="M27394" s="88"/>
      <c r="O27394" s="90"/>
      <c r="P27394" s="90"/>
      <c r="Q27394" s="90"/>
    </row>
    <row r="27395" spans="4:17" x14ac:dyDescent="0.25">
      <c r="D27395" s="87"/>
      <c r="J27395" s="88"/>
      <c r="K27395" s="89"/>
      <c r="M27395" s="88"/>
      <c r="O27395" s="90"/>
      <c r="P27395" s="90"/>
      <c r="Q27395" s="90"/>
    </row>
    <row r="27396" spans="4:17" x14ac:dyDescent="0.25">
      <c r="D27396" s="87"/>
      <c r="J27396" s="88"/>
      <c r="K27396" s="89"/>
      <c r="M27396" s="88"/>
      <c r="O27396" s="90"/>
      <c r="P27396" s="90"/>
      <c r="Q27396" s="90"/>
    </row>
    <row r="27397" spans="4:17" x14ac:dyDescent="0.25">
      <c r="D27397" s="87"/>
      <c r="J27397" s="88"/>
      <c r="K27397" s="89"/>
      <c r="M27397" s="88"/>
      <c r="O27397" s="90"/>
      <c r="P27397" s="90"/>
      <c r="Q27397" s="90"/>
    </row>
    <row r="27398" spans="4:17" x14ac:dyDescent="0.25">
      <c r="D27398" s="87"/>
      <c r="J27398" s="88"/>
      <c r="K27398" s="89"/>
      <c r="M27398" s="88"/>
      <c r="O27398" s="90"/>
      <c r="P27398" s="90"/>
      <c r="Q27398" s="90"/>
    </row>
    <row r="27399" spans="4:17" x14ac:dyDescent="0.25">
      <c r="D27399" s="87"/>
      <c r="J27399" s="88"/>
      <c r="K27399" s="89"/>
      <c r="M27399" s="88"/>
      <c r="O27399" s="90"/>
      <c r="P27399" s="90"/>
      <c r="Q27399" s="90"/>
    </row>
    <row r="27400" spans="4:17" x14ac:dyDescent="0.25">
      <c r="D27400" s="87"/>
      <c r="J27400" s="88"/>
      <c r="K27400" s="89"/>
      <c r="M27400" s="88"/>
      <c r="O27400" s="90"/>
      <c r="P27400" s="90"/>
      <c r="Q27400" s="90"/>
    </row>
    <row r="27401" spans="4:17" x14ac:dyDescent="0.25">
      <c r="D27401" s="87"/>
      <c r="J27401" s="88"/>
      <c r="K27401" s="89"/>
      <c r="M27401" s="88"/>
      <c r="O27401" s="90"/>
      <c r="P27401" s="90"/>
      <c r="Q27401" s="90"/>
    </row>
    <row r="27402" spans="4:17" x14ac:dyDescent="0.25">
      <c r="D27402" s="87"/>
      <c r="J27402" s="88"/>
      <c r="K27402" s="89"/>
      <c r="M27402" s="88"/>
      <c r="O27402" s="90"/>
      <c r="P27402" s="90"/>
      <c r="Q27402" s="90"/>
    </row>
    <row r="27403" spans="4:17" x14ac:dyDescent="0.25">
      <c r="D27403" s="87"/>
      <c r="J27403" s="88"/>
      <c r="K27403" s="89"/>
      <c r="M27403" s="88"/>
      <c r="O27403" s="90"/>
      <c r="P27403" s="90"/>
      <c r="Q27403" s="90"/>
    </row>
    <row r="27404" spans="4:17" x14ac:dyDescent="0.25">
      <c r="D27404" s="87"/>
      <c r="J27404" s="88"/>
      <c r="K27404" s="89"/>
      <c r="M27404" s="88"/>
      <c r="O27404" s="90"/>
      <c r="P27404" s="90"/>
      <c r="Q27404" s="90"/>
    </row>
    <row r="27405" spans="4:17" x14ac:dyDescent="0.25">
      <c r="D27405" s="87"/>
      <c r="J27405" s="88"/>
      <c r="K27405" s="89"/>
      <c r="M27405" s="88"/>
      <c r="O27405" s="90"/>
      <c r="P27405" s="90"/>
      <c r="Q27405" s="90"/>
    </row>
    <row r="27406" spans="4:17" x14ac:dyDescent="0.25">
      <c r="D27406" s="87"/>
      <c r="J27406" s="88"/>
      <c r="K27406" s="89"/>
      <c r="M27406" s="88"/>
      <c r="O27406" s="90"/>
      <c r="P27406" s="90"/>
      <c r="Q27406" s="90"/>
    </row>
    <row r="27407" spans="4:17" x14ac:dyDescent="0.25">
      <c r="D27407" s="87"/>
      <c r="J27407" s="88"/>
      <c r="K27407" s="89"/>
      <c r="M27407" s="88"/>
      <c r="O27407" s="90"/>
      <c r="P27407" s="90"/>
      <c r="Q27407" s="90"/>
    </row>
    <row r="27408" spans="4:17" x14ac:dyDescent="0.25">
      <c r="D27408" s="87"/>
      <c r="J27408" s="88"/>
      <c r="K27408" s="89"/>
      <c r="M27408" s="88"/>
      <c r="O27408" s="90"/>
      <c r="P27408" s="90"/>
      <c r="Q27408" s="90"/>
    </row>
    <row r="27409" spans="4:17" x14ac:dyDescent="0.25">
      <c r="D27409" s="87"/>
      <c r="J27409" s="88"/>
      <c r="K27409" s="89"/>
      <c r="M27409" s="88"/>
      <c r="O27409" s="90"/>
      <c r="P27409" s="90"/>
      <c r="Q27409" s="90"/>
    </row>
    <row r="27410" spans="4:17" x14ac:dyDescent="0.25">
      <c r="D27410" s="87"/>
      <c r="J27410" s="88"/>
      <c r="K27410" s="89"/>
      <c r="M27410" s="88"/>
      <c r="O27410" s="90"/>
      <c r="P27410" s="90"/>
      <c r="Q27410" s="90"/>
    </row>
    <row r="27411" spans="4:17" x14ac:dyDescent="0.25">
      <c r="D27411" s="87"/>
      <c r="J27411" s="88"/>
      <c r="K27411" s="89"/>
      <c r="M27411" s="88"/>
      <c r="O27411" s="90"/>
      <c r="P27411" s="90"/>
      <c r="Q27411" s="90"/>
    </row>
    <row r="27412" spans="4:17" x14ac:dyDescent="0.25">
      <c r="D27412" s="87"/>
      <c r="J27412" s="88"/>
      <c r="K27412" s="89"/>
      <c r="M27412" s="88"/>
      <c r="O27412" s="90"/>
      <c r="P27412" s="90"/>
      <c r="Q27412" s="90"/>
    </row>
    <row r="27413" spans="4:17" x14ac:dyDescent="0.25">
      <c r="D27413" s="87"/>
      <c r="J27413" s="88"/>
      <c r="K27413" s="89"/>
      <c r="M27413" s="88"/>
      <c r="O27413" s="90"/>
      <c r="P27413" s="90"/>
      <c r="Q27413" s="90"/>
    </row>
    <row r="27414" spans="4:17" x14ac:dyDescent="0.25">
      <c r="D27414" s="87"/>
      <c r="J27414" s="88"/>
      <c r="K27414" s="89"/>
      <c r="M27414" s="88"/>
      <c r="O27414" s="90"/>
      <c r="P27414" s="90"/>
      <c r="Q27414" s="90"/>
    </row>
    <row r="27415" spans="4:17" x14ac:dyDescent="0.25">
      <c r="D27415" s="87"/>
      <c r="J27415" s="88"/>
      <c r="K27415" s="89"/>
      <c r="M27415" s="88"/>
      <c r="O27415" s="90"/>
      <c r="P27415" s="90"/>
      <c r="Q27415" s="90"/>
    </row>
    <row r="27416" spans="4:17" x14ac:dyDescent="0.25">
      <c r="D27416" s="87"/>
      <c r="J27416" s="88"/>
      <c r="K27416" s="89"/>
      <c r="M27416" s="88"/>
      <c r="O27416" s="90"/>
      <c r="P27416" s="90"/>
      <c r="Q27416" s="90"/>
    </row>
    <row r="27417" spans="4:17" x14ac:dyDescent="0.25">
      <c r="D27417" s="87"/>
      <c r="J27417" s="88"/>
      <c r="K27417" s="89"/>
      <c r="M27417" s="88"/>
      <c r="O27417" s="90"/>
      <c r="P27417" s="90"/>
      <c r="Q27417" s="90"/>
    </row>
    <row r="27418" spans="4:17" x14ac:dyDescent="0.25">
      <c r="D27418" s="87"/>
      <c r="J27418" s="88"/>
      <c r="K27418" s="89"/>
      <c r="M27418" s="88"/>
      <c r="O27418" s="90"/>
      <c r="P27418" s="90"/>
      <c r="Q27418" s="90"/>
    </row>
    <row r="27419" spans="4:17" x14ac:dyDescent="0.25">
      <c r="D27419" s="87"/>
      <c r="J27419" s="88"/>
      <c r="K27419" s="89"/>
      <c r="M27419" s="88"/>
      <c r="O27419" s="90"/>
      <c r="P27419" s="90"/>
      <c r="Q27419" s="90"/>
    </row>
    <row r="27420" spans="4:17" x14ac:dyDescent="0.25">
      <c r="D27420" s="87"/>
      <c r="J27420" s="88"/>
      <c r="K27420" s="89"/>
      <c r="M27420" s="88"/>
      <c r="O27420" s="90"/>
      <c r="P27420" s="90"/>
      <c r="Q27420" s="90"/>
    </row>
    <row r="27421" spans="4:17" x14ac:dyDescent="0.25">
      <c r="D27421" s="87"/>
      <c r="J27421" s="88"/>
      <c r="K27421" s="89"/>
      <c r="M27421" s="88"/>
      <c r="O27421" s="90"/>
      <c r="P27421" s="90"/>
      <c r="Q27421" s="90"/>
    </row>
    <row r="27422" spans="4:17" x14ac:dyDescent="0.25">
      <c r="D27422" s="87"/>
      <c r="J27422" s="88"/>
      <c r="K27422" s="89"/>
      <c r="M27422" s="88"/>
      <c r="O27422" s="90"/>
      <c r="P27422" s="90"/>
      <c r="Q27422" s="90"/>
    </row>
    <row r="27423" spans="4:17" x14ac:dyDescent="0.25">
      <c r="D27423" s="87"/>
      <c r="J27423" s="88"/>
      <c r="K27423" s="89"/>
      <c r="M27423" s="88"/>
      <c r="O27423" s="90"/>
      <c r="P27423" s="90"/>
      <c r="Q27423" s="90"/>
    </row>
    <row r="27424" spans="4:17" x14ac:dyDescent="0.25">
      <c r="D27424" s="87"/>
      <c r="J27424" s="88"/>
      <c r="K27424" s="89"/>
      <c r="M27424" s="88"/>
      <c r="O27424" s="90"/>
      <c r="P27424" s="90"/>
      <c r="Q27424" s="90"/>
    </row>
    <row r="27425" spans="4:17" x14ac:dyDescent="0.25">
      <c r="D27425" s="87"/>
      <c r="J27425" s="88"/>
      <c r="K27425" s="89"/>
      <c r="M27425" s="88"/>
      <c r="O27425" s="90"/>
      <c r="P27425" s="90"/>
      <c r="Q27425" s="90"/>
    </row>
    <row r="27426" spans="4:17" x14ac:dyDescent="0.25">
      <c r="D27426" s="87"/>
      <c r="J27426" s="88"/>
      <c r="K27426" s="89"/>
      <c r="M27426" s="88"/>
      <c r="O27426" s="90"/>
      <c r="P27426" s="90"/>
      <c r="Q27426" s="90"/>
    </row>
    <row r="27427" spans="4:17" x14ac:dyDescent="0.25">
      <c r="D27427" s="87"/>
      <c r="J27427" s="88"/>
      <c r="K27427" s="89"/>
      <c r="M27427" s="88"/>
      <c r="O27427" s="90"/>
      <c r="P27427" s="90"/>
      <c r="Q27427" s="90"/>
    </row>
    <row r="27428" spans="4:17" x14ac:dyDescent="0.25">
      <c r="D27428" s="87"/>
      <c r="J27428" s="88"/>
      <c r="K27428" s="89"/>
      <c r="M27428" s="88"/>
      <c r="O27428" s="90"/>
      <c r="P27428" s="90"/>
      <c r="Q27428" s="90"/>
    </row>
    <row r="27429" spans="4:17" x14ac:dyDescent="0.25">
      <c r="D27429" s="87"/>
      <c r="J27429" s="88"/>
      <c r="K27429" s="89"/>
      <c r="M27429" s="88"/>
      <c r="O27429" s="90"/>
      <c r="P27429" s="90"/>
      <c r="Q27429" s="90"/>
    </row>
    <row r="27430" spans="4:17" x14ac:dyDescent="0.25">
      <c r="D27430" s="87"/>
      <c r="J27430" s="88"/>
      <c r="K27430" s="89"/>
      <c r="M27430" s="88"/>
      <c r="O27430" s="90"/>
      <c r="P27430" s="90"/>
      <c r="Q27430" s="90"/>
    </row>
    <row r="27431" spans="4:17" x14ac:dyDescent="0.25">
      <c r="D27431" s="87"/>
      <c r="J27431" s="88"/>
      <c r="K27431" s="89"/>
      <c r="M27431" s="88"/>
      <c r="O27431" s="90"/>
      <c r="P27431" s="90"/>
      <c r="Q27431" s="90"/>
    </row>
    <row r="27432" spans="4:17" x14ac:dyDescent="0.25">
      <c r="D27432" s="87"/>
      <c r="J27432" s="88"/>
      <c r="K27432" s="89"/>
      <c r="M27432" s="88"/>
      <c r="O27432" s="90"/>
      <c r="P27432" s="90"/>
      <c r="Q27432" s="90"/>
    </row>
    <row r="27433" spans="4:17" x14ac:dyDescent="0.25">
      <c r="D27433" s="87"/>
      <c r="J27433" s="88"/>
      <c r="K27433" s="89"/>
      <c r="M27433" s="88"/>
      <c r="O27433" s="90"/>
      <c r="P27433" s="90"/>
      <c r="Q27433" s="90"/>
    </row>
    <row r="27434" spans="4:17" x14ac:dyDescent="0.25">
      <c r="D27434" s="87"/>
      <c r="J27434" s="88"/>
      <c r="K27434" s="89"/>
      <c r="M27434" s="88"/>
      <c r="O27434" s="90"/>
      <c r="P27434" s="90"/>
      <c r="Q27434" s="90"/>
    </row>
    <row r="27435" spans="4:17" x14ac:dyDescent="0.25">
      <c r="D27435" s="87"/>
      <c r="J27435" s="88"/>
      <c r="K27435" s="89"/>
      <c r="M27435" s="88"/>
      <c r="O27435" s="90"/>
      <c r="P27435" s="90"/>
      <c r="Q27435" s="90"/>
    </row>
    <row r="27436" spans="4:17" x14ac:dyDescent="0.25">
      <c r="D27436" s="87"/>
      <c r="J27436" s="88"/>
      <c r="K27436" s="89"/>
      <c r="M27436" s="88"/>
      <c r="O27436" s="90"/>
      <c r="P27436" s="90"/>
      <c r="Q27436" s="90"/>
    </row>
    <row r="27437" spans="4:17" x14ac:dyDescent="0.25">
      <c r="D27437" s="87"/>
      <c r="J27437" s="88"/>
      <c r="K27437" s="89"/>
      <c r="M27437" s="88"/>
      <c r="O27437" s="90"/>
      <c r="P27437" s="90"/>
      <c r="Q27437" s="90"/>
    </row>
    <row r="27438" spans="4:17" x14ac:dyDescent="0.25">
      <c r="D27438" s="87"/>
      <c r="J27438" s="88"/>
      <c r="K27438" s="89"/>
      <c r="M27438" s="88"/>
      <c r="O27438" s="90"/>
      <c r="P27438" s="90"/>
      <c r="Q27438" s="90"/>
    </row>
    <row r="27439" spans="4:17" x14ac:dyDescent="0.25">
      <c r="D27439" s="87"/>
      <c r="J27439" s="88"/>
      <c r="K27439" s="89"/>
      <c r="M27439" s="88"/>
      <c r="O27439" s="90"/>
      <c r="P27439" s="90"/>
      <c r="Q27439" s="90"/>
    </row>
    <row r="27440" spans="4:17" x14ac:dyDescent="0.25">
      <c r="D27440" s="87"/>
      <c r="J27440" s="88"/>
      <c r="K27440" s="89"/>
      <c r="M27440" s="88"/>
      <c r="O27440" s="90"/>
      <c r="P27440" s="90"/>
      <c r="Q27440" s="90"/>
    </row>
    <row r="27441" spans="4:17" x14ac:dyDescent="0.25">
      <c r="D27441" s="87"/>
      <c r="J27441" s="88"/>
      <c r="K27441" s="89"/>
      <c r="M27441" s="88"/>
      <c r="O27441" s="90"/>
      <c r="P27441" s="90"/>
      <c r="Q27441" s="90"/>
    </row>
    <row r="27442" spans="4:17" x14ac:dyDescent="0.25">
      <c r="D27442" s="87"/>
      <c r="J27442" s="88"/>
      <c r="K27442" s="89"/>
      <c r="M27442" s="88"/>
      <c r="O27442" s="90"/>
      <c r="P27442" s="90"/>
      <c r="Q27442" s="90"/>
    </row>
    <row r="27443" spans="4:17" x14ac:dyDescent="0.25">
      <c r="D27443" s="87"/>
      <c r="J27443" s="88"/>
      <c r="K27443" s="89"/>
      <c r="M27443" s="88"/>
      <c r="O27443" s="90"/>
      <c r="P27443" s="90"/>
      <c r="Q27443" s="90"/>
    </row>
    <row r="27444" spans="4:17" x14ac:dyDescent="0.25">
      <c r="D27444" s="87"/>
      <c r="J27444" s="88"/>
      <c r="K27444" s="89"/>
      <c r="M27444" s="88"/>
      <c r="O27444" s="90"/>
      <c r="P27444" s="90"/>
      <c r="Q27444" s="90"/>
    </row>
    <row r="27445" spans="4:17" x14ac:dyDescent="0.25">
      <c r="D27445" s="87"/>
      <c r="J27445" s="88"/>
      <c r="K27445" s="89"/>
      <c r="M27445" s="88"/>
      <c r="O27445" s="90"/>
      <c r="P27445" s="90"/>
      <c r="Q27445" s="90"/>
    </row>
    <row r="27446" spans="4:17" x14ac:dyDescent="0.25">
      <c r="D27446" s="87"/>
      <c r="J27446" s="88"/>
      <c r="K27446" s="89"/>
      <c r="M27446" s="88"/>
      <c r="O27446" s="90"/>
      <c r="P27446" s="90"/>
      <c r="Q27446" s="90"/>
    </row>
    <row r="27447" spans="4:17" x14ac:dyDescent="0.25">
      <c r="D27447" s="87"/>
      <c r="J27447" s="88"/>
      <c r="K27447" s="89"/>
      <c r="M27447" s="88"/>
      <c r="O27447" s="90"/>
      <c r="P27447" s="90"/>
      <c r="Q27447" s="90"/>
    </row>
    <row r="27448" spans="4:17" x14ac:dyDescent="0.25">
      <c r="D27448" s="87"/>
      <c r="J27448" s="88"/>
      <c r="K27448" s="89"/>
      <c r="M27448" s="88"/>
      <c r="O27448" s="90"/>
      <c r="P27448" s="90"/>
      <c r="Q27448" s="90"/>
    </row>
    <row r="27449" spans="4:17" x14ac:dyDescent="0.25">
      <c r="D27449" s="87"/>
      <c r="J27449" s="88"/>
      <c r="K27449" s="89"/>
      <c r="M27449" s="88"/>
      <c r="O27449" s="90"/>
      <c r="P27449" s="90"/>
      <c r="Q27449" s="90"/>
    </row>
    <row r="27450" spans="4:17" x14ac:dyDescent="0.25">
      <c r="D27450" s="87"/>
      <c r="J27450" s="88"/>
      <c r="K27450" s="89"/>
      <c r="M27450" s="88"/>
      <c r="O27450" s="90"/>
      <c r="P27450" s="90"/>
      <c r="Q27450" s="90"/>
    </row>
    <row r="27451" spans="4:17" x14ac:dyDescent="0.25">
      <c r="D27451" s="87"/>
      <c r="J27451" s="88"/>
      <c r="K27451" s="89"/>
      <c r="M27451" s="88"/>
      <c r="O27451" s="90"/>
      <c r="P27451" s="90"/>
      <c r="Q27451" s="90"/>
    </row>
    <row r="27452" spans="4:17" x14ac:dyDescent="0.25">
      <c r="D27452" s="87"/>
      <c r="J27452" s="88"/>
      <c r="K27452" s="89"/>
      <c r="M27452" s="88"/>
      <c r="O27452" s="90"/>
      <c r="P27452" s="90"/>
      <c r="Q27452" s="90"/>
    </row>
    <row r="27453" spans="4:17" x14ac:dyDescent="0.25">
      <c r="D27453" s="87"/>
      <c r="J27453" s="88"/>
      <c r="K27453" s="89"/>
      <c r="M27453" s="88"/>
      <c r="O27453" s="90"/>
      <c r="P27453" s="90"/>
      <c r="Q27453" s="90"/>
    </row>
    <row r="27454" spans="4:17" x14ac:dyDescent="0.25">
      <c r="D27454" s="87"/>
      <c r="J27454" s="88"/>
      <c r="K27454" s="89"/>
      <c r="M27454" s="88"/>
      <c r="O27454" s="90"/>
      <c r="P27454" s="90"/>
      <c r="Q27454" s="90"/>
    </row>
    <row r="27455" spans="4:17" x14ac:dyDescent="0.25">
      <c r="D27455" s="87"/>
      <c r="J27455" s="88"/>
      <c r="K27455" s="89"/>
      <c r="M27455" s="88"/>
      <c r="O27455" s="90"/>
      <c r="P27455" s="90"/>
      <c r="Q27455" s="90"/>
    </row>
    <row r="27456" spans="4:17" x14ac:dyDescent="0.25">
      <c r="D27456" s="87"/>
      <c r="J27456" s="88"/>
      <c r="K27456" s="89"/>
      <c r="M27456" s="88"/>
      <c r="O27456" s="90"/>
      <c r="P27456" s="90"/>
      <c r="Q27456" s="90"/>
    </row>
    <row r="27457" spans="4:17" x14ac:dyDescent="0.25">
      <c r="D27457" s="87"/>
      <c r="J27457" s="88"/>
      <c r="K27457" s="89"/>
      <c r="M27457" s="88"/>
      <c r="O27457" s="90"/>
      <c r="P27457" s="90"/>
      <c r="Q27457" s="90"/>
    </row>
    <row r="27458" spans="4:17" x14ac:dyDescent="0.25">
      <c r="D27458" s="87"/>
      <c r="J27458" s="88"/>
      <c r="K27458" s="89"/>
      <c r="M27458" s="88"/>
      <c r="O27458" s="90"/>
      <c r="P27458" s="90"/>
      <c r="Q27458" s="90"/>
    </row>
    <row r="27459" spans="4:17" x14ac:dyDescent="0.25">
      <c r="D27459" s="87"/>
      <c r="J27459" s="88"/>
      <c r="K27459" s="89"/>
      <c r="M27459" s="88"/>
      <c r="O27459" s="90"/>
      <c r="P27459" s="90"/>
      <c r="Q27459" s="90"/>
    </row>
    <row r="27460" spans="4:17" x14ac:dyDescent="0.25">
      <c r="D27460" s="87"/>
      <c r="J27460" s="88"/>
      <c r="K27460" s="89"/>
      <c r="M27460" s="88"/>
      <c r="O27460" s="90"/>
      <c r="P27460" s="90"/>
      <c r="Q27460" s="90"/>
    </row>
    <row r="27461" spans="4:17" x14ac:dyDescent="0.25">
      <c r="D27461" s="87"/>
      <c r="J27461" s="88"/>
      <c r="K27461" s="89"/>
      <c r="M27461" s="88"/>
      <c r="O27461" s="90"/>
      <c r="P27461" s="90"/>
      <c r="Q27461" s="90"/>
    </row>
    <row r="27462" spans="4:17" x14ac:dyDescent="0.25">
      <c r="D27462" s="87"/>
      <c r="J27462" s="88"/>
      <c r="K27462" s="89"/>
      <c r="M27462" s="88"/>
      <c r="O27462" s="90"/>
      <c r="P27462" s="90"/>
      <c r="Q27462" s="90"/>
    </row>
    <row r="27463" spans="4:17" x14ac:dyDescent="0.25">
      <c r="D27463" s="87"/>
      <c r="J27463" s="88"/>
      <c r="K27463" s="89"/>
      <c r="M27463" s="88"/>
      <c r="O27463" s="90"/>
      <c r="P27463" s="90"/>
      <c r="Q27463" s="90"/>
    </row>
    <row r="27464" spans="4:17" x14ac:dyDescent="0.25">
      <c r="D27464" s="87"/>
      <c r="J27464" s="88"/>
      <c r="K27464" s="89"/>
      <c r="M27464" s="88"/>
      <c r="O27464" s="90"/>
      <c r="P27464" s="90"/>
      <c r="Q27464" s="90"/>
    </row>
    <row r="27465" spans="4:17" x14ac:dyDescent="0.25">
      <c r="D27465" s="87"/>
      <c r="J27465" s="88"/>
      <c r="K27465" s="89"/>
      <c r="M27465" s="88"/>
      <c r="O27465" s="90"/>
      <c r="P27465" s="90"/>
      <c r="Q27465" s="90"/>
    </row>
    <row r="27466" spans="4:17" x14ac:dyDescent="0.25">
      <c r="D27466" s="87"/>
      <c r="J27466" s="88"/>
      <c r="K27466" s="89"/>
      <c r="M27466" s="88"/>
      <c r="O27466" s="90"/>
      <c r="P27466" s="90"/>
      <c r="Q27466" s="90"/>
    </row>
    <row r="27467" spans="4:17" x14ac:dyDescent="0.25">
      <c r="D27467" s="87"/>
      <c r="J27467" s="88"/>
      <c r="K27467" s="89"/>
      <c r="M27467" s="88"/>
      <c r="O27467" s="90"/>
      <c r="P27467" s="90"/>
      <c r="Q27467" s="90"/>
    </row>
    <row r="27468" spans="4:17" x14ac:dyDescent="0.25">
      <c r="D27468" s="87"/>
      <c r="J27468" s="88"/>
      <c r="K27468" s="89"/>
      <c r="M27468" s="88"/>
      <c r="O27468" s="90"/>
      <c r="P27468" s="90"/>
      <c r="Q27468" s="90"/>
    </row>
    <row r="27469" spans="4:17" x14ac:dyDescent="0.25">
      <c r="D27469" s="87"/>
      <c r="J27469" s="88"/>
      <c r="K27469" s="89"/>
      <c r="M27469" s="88"/>
      <c r="O27469" s="90"/>
      <c r="P27469" s="90"/>
      <c r="Q27469" s="90"/>
    </row>
    <row r="27470" spans="4:17" x14ac:dyDescent="0.25">
      <c r="D27470" s="87"/>
      <c r="J27470" s="88"/>
      <c r="K27470" s="89"/>
      <c r="M27470" s="88"/>
      <c r="O27470" s="90"/>
      <c r="P27470" s="90"/>
      <c r="Q27470" s="90"/>
    </row>
    <row r="27471" spans="4:17" x14ac:dyDescent="0.25">
      <c r="D27471" s="87"/>
      <c r="J27471" s="88"/>
      <c r="K27471" s="89"/>
      <c r="M27471" s="88"/>
      <c r="O27471" s="90"/>
      <c r="P27471" s="90"/>
      <c r="Q27471" s="90"/>
    </row>
    <row r="27472" spans="4:17" x14ac:dyDescent="0.25">
      <c r="D27472" s="87"/>
      <c r="J27472" s="88"/>
      <c r="K27472" s="89"/>
      <c r="M27472" s="88"/>
      <c r="O27472" s="90"/>
      <c r="P27472" s="90"/>
      <c r="Q27472" s="90"/>
    </row>
    <row r="27473" spans="4:17" x14ac:dyDescent="0.25">
      <c r="D27473" s="87"/>
      <c r="J27473" s="88"/>
      <c r="K27473" s="89"/>
      <c r="M27473" s="88"/>
      <c r="O27473" s="90"/>
      <c r="P27473" s="90"/>
      <c r="Q27473" s="90"/>
    </row>
    <row r="27474" spans="4:17" x14ac:dyDescent="0.25">
      <c r="D27474" s="87"/>
      <c r="J27474" s="88"/>
      <c r="K27474" s="89"/>
      <c r="M27474" s="88"/>
      <c r="O27474" s="90"/>
      <c r="P27474" s="90"/>
      <c r="Q27474" s="90"/>
    </row>
    <row r="27475" spans="4:17" x14ac:dyDescent="0.25">
      <c r="D27475" s="87"/>
      <c r="J27475" s="88"/>
      <c r="K27475" s="89"/>
      <c r="M27475" s="88"/>
      <c r="O27475" s="90"/>
      <c r="P27475" s="90"/>
      <c r="Q27475" s="90"/>
    </row>
    <row r="27476" spans="4:17" x14ac:dyDescent="0.25">
      <c r="D27476" s="87"/>
      <c r="J27476" s="88"/>
      <c r="K27476" s="89"/>
      <c r="M27476" s="88"/>
      <c r="O27476" s="90"/>
      <c r="P27476" s="90"/>
      <c r="Q27476" s="90"/>
    </row>
    <row r="27477" spans="4:17" x14ac:dyDescent="0.25">
      <c r="D27477" s="87"/>
      <c r="J27477" s="88"/>
      <c r="K27477" s="89"/>
      <c r="M27477" s="88"/>
      <c r="O27477" s="90"/>
      <c r="P27477" s="90"/>
      <c r="Q27477" s="90"/>
    </row>
    <row r="27478" spans="4:17" x14ac:dyDescent="0.25">
      <c r="D27478" s="87"/>
      <c r="J27478" s="88"/>
      <c r="K27478" s="89"/>
      <c r="M27478" s="88"/>
      <c r="O27478" s="90"/>
      <c r="P27478" s="90"/>
      <c r="Q27478" s="90"/>
    </row>
    <row r="27479" spans="4:17" x14ac:dyDescent="0.25">
      <c r="D27479" s="87"/>
      <c r="J27479" s="88"/>
      <c r="K27479" s="89"/>
      <c r="M27479" s="88"/>
      <c r="O27479" s="90"/>
      <c r="P27479" s="90"/>
      <c r="Q27479" s="90"/>
    </row>
    <row r="27480" spans="4:17" x14ac:dyDescent="0.25">
      <c r="D27480" s="87"/>
      <c r="J27480" s="88"/>
      <c r="K27480" s="89"/>
      <c r="M27480" s="88"/>
      <c r="O27480" s="90"/>
      <c r="P27480" s="90"/>
      <c r="Q27480" s="90"/>
    </row>
    <row r="27481" spans="4:17" x14ac:dyDescent="0.25">
      <c r="D27481" s="87"/>
      <c r="J27481" s="88"/>
      <c r="K27481" s="89"/>
      <c r="M27481" s="88"/>
      <c r="O27481" s="90"/>
      <c r="P27481" s="90"/>
      <c r="Q27481" s="90"/>
    </row>
    <row r="27482" spans="4:17" x14ac:dyDescent="0.25">
      <c r="D27482" s="87"/>
      <c r="J27482" s="88"/>
      <c r="K27482" s="89"/>
      <c r="M27482" s="88"/>
      <c r="O27482" s="90"/>
      <c r="P27482" s="90"/>
      <c r="Q27482" s="90"/>
    </row>
    <row r="27483" spans="4:17" x14ac:dyDescent="0.25">
      <c r="D27483" s="87"/>
      <c r="J27483" s="88"/>
      <c r="K27483" s="89"/>
      <c r="M27483" s="88"/>
      <c r="O27483" s="90"/>
      <c r="P27483" s="90"/>
      <c r="Q27483" s="90"/>
    </row>
    <row r="27484" spans="4:17" x14ac:dyDescent="0.25">
      <c r="D27484" s="87"/>
      <c r="J27484" s="88"/>
      <c r="K27484" s="89"/>
      <c r="M27484" s="88"/>
      <c r="O27484" s="90"/>
      <c r="P27484" s="90"/>
      <c r="Q27484" s="90"/>
    </row>
    <row r="27485" spans="4:17" x14ac:dyDescent="0.25">
      <c r="D27485" s="87"/>
      <c r="J27485" s="88"/>
      <c r="K27485" s="89"/>
      <c r="M27485" s="88"/>
      <c r="O27485" s="90"/>
      <c r="P27485" s="90"/>
      <c r="Q27485" s="90"/>
    </row>
    <row r="27486" spans="4:17" x14ac:dyDescent="0.25">
      <c r="D27486" s="87"/>
      <c r="J27486" s="88"/>
      <c r="K27486" s="89"/>
      <c r="M27486" s="88"/>
      <c r="O27486" s="90"/>
      <c r="P27486" s="90"/>
      <c r="Q27486" s="90"/>
    </row>
    <row r="27487" spans="4:17" x14ac:dyDescent="0.25">
      <c r="D27487" s="87"/>
      <c r="J27487" s="88"/>
      <c r="K27487" s="89"/>
      <c r="M27487" s="88"/>
      <c r="O27487" s="90"/>
      <c r="P27487" s="90"/>
      <c r="Q27487" s="90"/>
    </row>
    <row r="27488" spans="4:17" x14ac:dyDescent="0.25">
      <c r="D27488" s="87"/>
      <c r="J27488" s="88"/>
      <c r="K27488" s="89"/>
      <c r="M27488" s="88"/>
      <c r="O27488" s="90"/>
      <c r="P27488" s="90"/>
      <c r="Q27488" s="90"/>
    </row>
    <row r="27489" spans="4:17" x14ac:dyDescent="0.25">
      <c r="D27489" s="87"/>
      <c r="J27489" s="88"/>
      <c r="K27489" s="89"/>
      <c r="M27489" s="88"/>
      <c r="O27489" s="90"/>
      <c r="P27489" s="90"/>
      <c r="Q27489" s="90"/>
    </row>
    <row r="27490" spans="4:17" x14ac:dyDescent="0.25">
      <c r="D27490" s="87"/>
      <c r="J27490" s="88"/>
      <c r="K27490" s="89"/>
      <c r="M27490" s="88"/>
      <c r="O27490" s="90"/>
      <c r="P27490" s="90"/>
      <c r="Q27490" s="90"/>
    </row>
    <row r="27491" spans="4:17" x14ac:dyDescent="0.25">
      <c r="D27491" s="87"/>
      <c r="J27491" s="88"/>
      <c r="K27491" s="89"/>
      <c r="M27491" s="88"/>
      <c r="O27491" s="90"/>
      <c r="P27491" s="90"/>
      <c r="Q27491" s="90"/>
    </row>
    <row r="27492" spans="4:17" x14ac:dyDescent="0.25">
      <c r="D27492" s="87"/>
      <c r="J27492" s="88"/>
      <c r="K27492" s="89"/>
      <c r="M27492" s="88"/>
      <c r="O27492" s="90"/>
      <c r="P27492" s="90"/>
      <c r="Q27492" s="90"/>
    </row>
    <row r="27493" spans="4:17" x14ac:dyDescent="0.25">
      <c r="D27493" s="87"/>
      <c r="J27493" s="88"/>
      <c r="K27493" s="89"/>
      <c r="M27493" s="88"/>
      <c r="O27493" s="90"/>
      <c r="P27493" s="90"/>
      <c r="Q27493" s="90"/>
    </row>
    <row r="27494" spans="4:17" x14ac:dyDescent="0.25">
      <c r="D27494" s="87"/>
      <c r="J27494" s="88"/>
      <c r="K27494" s="89"/>
      <c r="M27494" s="88"/>
      <c r="O27494" s="90"/>
      <c r="P27494" s="90"/>
      <c r="Q27494" s="90"/>
    </row>
    <row r="27495" spans="4:17" x14ac:dyDescent="0.25">
      <c r="D27495" s="87"/>
      <c r="J27495" s="88"/>
      <c r="K27495" s="89"/>
      <c r="M27495" s="88"/>
      <c r="O27495" s="90"/>
      <c r="P27495" s="90"/>
      <c r="Q27495" s="90"/>
    </row>
    <row r="27496" spans="4:17" x14ac:dyDescent="0.25">
      <c r="D27496" s="87"/>
      <c r="J27496" s="88"/>
      <c r="K27496" s="89"/>
      <c r="M27496" s="88"/>
      <c r="O27496" s="90"/>
      <c r="P27496" s="90"/>
      <c r="Q27496" s="90"/>
    </row>
    <row r="27497" spans="4:17" x14ac:dyDescent="0.25">
      <c r="D27497" s="87"/>
      <c r="J27497" s="88"/>
      <c r="K27497" s="89"/>
      <c r="M27497" s="88"/>
      <c r="O27497" s="90"/>
      <c r="P27497" s="90"/>
      <c r="Q27497" s="90"/>
    </row>
    <row r="27498" spans="4:17" x14ac:dyDescent="0.25">
      <c r="D27498" s="87"/>
      <c r="J27498" s="88"/>
      <c r="K27498" s="89"/>
      <c r="M27498" s="88"/>
      <c r="O27498" s="90"/>
      <c r="P27498" s="90"/>
      <c r="Q27498" s="90"/>
    </row>
    <row r="27499" spans="4:17" x14ac:dyDescent="0.25">
      <c r="D27499" s="87"/>
      <c r="J27499" s="88"/>
      <c r="K27499" s="89"/>
      <c r="M27499" s="88"/>
      <c r="O27499" s="90"/>
      <c r="P27499" s="90"/>
      <c r="Q27499" s="90"/>
    </row>
    <row r="27500" spans="4:17" x14ac:dyDescent="0.25">
      <c r="D27500" s="87"/>
      <c r="J27500" s="88"/>
      <c r="K27500" s="89"/>
      <c r="M27500" s="88"/>
      <c r="O27500" s="90"/>
      <c r="P27500" s="90"/>
      <c r="Q27500" s="90"/>
    </row>
    <row r="27501" spans="4:17" x14ac:dyDescent="0.25">
      <c r="D27501" s="87"/>
      <c r="J27501" s="88"/>
      <c r="K27501" s="89"/>
      <c r="M27501" s="88"/>
      <c r="O27501" s="90"/>
      <c r="P27501" s="90"/>
      <c r="Q27501" s="90"/>
    </row>
    <row r="27502" spans="4:17" x14ac:dyDescent="0.25">
      <c r="D27502" s="87"/>
      <c r="J27502" s="88"/>
      <c r="K27502" s="89"/>
      <c r="M27502" s="88"/>
      <c r="O27502" s="90"/>
      <c r="P27502" s="90"/>
      <c r="Q27502" s="90"/>
    </row>
    <row r="27503" spans="4:17" x14ac:dyDescent="0.25">
      <c r="D27503" s="87"/>
      <c r="J27503" s="88"/>
      <c r="K27503" s="89"/>
      <c r="M27503" s="88"/>
      <c r="O27503" s="90"/>
      <c r="P27503" s="90"/>
      <c r="Q27503" s="90"/>
    </row>
    <row r="27504" spans="4:17" x14ac:dyDescent="0.25">
      <c r="D27504" s="87"/>
      <c r="J27504" s="88"/>
      <c r="K27504" s="89"/>
      <c r="M27504" s="88"/>
      <c r="O27504" s="90"/>
      <c r="P27504" s="90"/>
      <c r="Q27504" s="90"/>
    </row>
    <row r="27505" spans="4:17" x14ac:dyDescent="0.25">
      <c r="D27505" s="87"/>
      <c r="J27505" s="88"/>
      <c r="K27505" s="89"/>
      <c r="M27505" s="88"/>
      <c r="O27505" s="90"/>
      <c r="P27505" s="90"/>
      <c r="Q27505" s="90"/>
    </row>
    <row r="27506" spans="4:17" x14ac:dyDescent="0.25">
      <c r="D27506" s="87"/>
      <c r="J27506" s="88"/>
      <c r="K27506" s="89"/>
      <c r="M27506" s="88"/>
      <c r="O27506" s="90"/>
      <c r="P27506" s="90"/>
      <c r="Q27506" s="90"/>
    </row>
    <row r="27507" spans="4:17" x14ac:dyDescent="0.25">
      <c r="D27507" s="87"/>
      <c r="J27507" s="88"/>
      <c r="K27507" s="89"/>
      <c r="M27507" s="88"/>
      <c r="O27507" s="90"/>
      <c r="P27507" s="90"/>
      <c r="Q27507" s="90"/>
    </row>
    <row r="27508" spans="4:17" x14ac:dyDescent="0.25">
      <c r="D27508" s="87"/>
      <c r="J27508" s="88"/>
      <c r="K27508" s="89"/>
      <c r="M27508" s="88"/>
      <c r="O27508" s="90"/>
      <c r="P27508" s="90"/>
      <c r="Q27508" s="90"/>
    </row>
    <row r="27509" spans="4:17" x14ac:dyDescent="0.25">
      <c r="D27509" s="87"/>
      <c r="J27509" s="88"/>
      <c r="K27509" s="89"/>
      <c r="M27509" s="88"/>
      <c r="O27509" s="90"/>
      <c r="P27509" s="90"/>
      <c r="Q27509" s="90"/>
    </row>
    <row r="27510" spans="4:17" x14ac:dyDescent="0.25">
      <c r="D27510" s="87"/>
      <c r="J27510" s="88"/>
      <c r="K27510" s="89"/>
      <c r="M27510" s="88"/>
      <c r="O27510" s="90"/>
      <c r="P27510" s="90"/>
      <c r="Q27510" s="90"/>
    </row>
    <row r="27511" spans="4:17" x14ac:dyDescent="0.25">
      <c r="D27511" s="87"/>
      <c r="J27511" s="88"/>
      <c r="K27511" s="89"/>
      <c r="M27511" s="88"/>
      <c r="O27511" s="90"/>
      <c r="P27511" s="90"/>
      <c r="Q27511" s="90"/>
    </row>
    <row r="27512" spans="4:17" x14ac:dyDescent="0.25">
      <c r="D27512" s="87"/>
      <c r="J27512" s="88"/>
      <c r="K27512" s="89"/>
      <c r="M27512" s="88"/>
      <c r="O27512" s="90"/>
      <c r="P27512" s="90"/>
      <c r="Q27512" s="90"/>
    </row>
    <row r="27513" spans="4:17" x14ac:dyDescent="0.25">
      <c r="D27513" s="87"/>
      <c r="J27513" s="88"/>
      <c r="K27513" s="89"/>
      <c r="M27513" s="88"/>
      <c r="O27513" s="90"/>
      <c r="P27513" s="90"/>
      <c r="Q27513" s="90"/>
    </row>
    <row r="27514" spans="4:17" x14ac:dyDescent="0.25">
      <c r="D27514" s="87"/>
      <c r="J27514" s="88"/>
      <c r="K27514" s="89"/>
      <c r="M27514" s="88"/>
      <c r="O27514" s="90"/>
      <c r="P27514" s="90"/>
      <c r="Q27514" s="90"/>
    </row>
    <row r="27515" spans="4:17" x14ac:dyDescent="0.25">
      <c r="D27515" s="87"/>
      <c r="J27515" s="88"/>
      <c r="K27515" s="89"/>
      <c r="M27515" s="88"/>
      <c r="O27515" s="90"/>
      <c r="P27515" s="90"/>
      <c r="Q27515" s="90"/>
    </row>
    <row r="27516" spans="4:17" x14ac:dyDescent="0.25">
      <c r="D27516" s="87"/>
      <c r="J27516" s="88"/>
      <c r="K27516" s="89"/>
      <c r="M27516" s="88"/>
      <c r="O27516" s="90"/>
      <c r="P27516" s="90"/>
      <c r="Q27516" s="90"/>
    </row>
    <row r="27517" spans="4:17" x14ac:dyDescent="0.25">
      <c r="D27517" s="87"/>
      <c r="J27517" s="88"/>
      <c r="K27517" s="89"/>
      <c r="M27517" s="88"/>
      <c r="O27517" s="90"/>
      <c r="P27517" s="90"/>
      <c r="Q27517" s="90"/>
    </row>
    <row r="27518" spans="4:17" x14ac:dyDescent="0.25">
      <c r="D27518" s="87"/>
      <c r="J27518" s="88"/>
      <c r="K27518" s="89"/>
      <c r="M27518" s="88"/>
      <c r="O27518" s="90"/>
      <c r="P27518" s="90"/>
      <c r="Q27518" s="90"/>
    </row>
    <row r="27519" spans="4:17" x14ac:dyDescent="0.25">
      <c r="D27519" s="87"/>
      <c r="J27519" s="88"/>
      <c r="K27519" s="89"/>
      <c r="M27519" s="88"/>
      <c r="O27519" s="90"/>
      <c r="P27519" s="90"/>
      <c r="Q27519" s="90"/>
    </row>
    <row r="27520" spans="4:17" x14ac:dyDescent="0.25">
      <c r="D27520" s="87"/>
      <c r="J27520" s="88"/>
      <c r="K27520" s="89"/>
      <c r="M27520" s="88"/>
      <c r="O27520" s="90"/>
      <c r="P27520" s="90"/>
      <c r="Q27520" s="90"/>
    </row>
    <row r="27521" spans="4:17" x14ac:dyDescent="0.25">
      <c r="D27521" s="87"/>
      <c r="J27521" s="88"/>
      <c r="K27521" s="89"/>
      <c r="M27521" s="88"/>
      <c r="O27521" s="90"/>
      <c r="P27521" s="90"/>
      <c r="Q27521" s="90"/>
    </row>
    <row r="27522" spans="4:17" x14ac:dyDescent="0.25">
      <c r="D27522" s="87"/>
      <c r="J27522" s="88"/>
      <c r="K27522" s="89"/>
      <c r="M27522" s="88"/>
      <c r="O27522" s="90"/>
      <c r="P27522" s="90"/>
      <c r="Q27522" s="90"/>
    </row>
    <row r="27523" spans="4:17" x14ac:dyDescent="0.25">
      <c r="D27523" s="87"/>
      <c r="J27523" s="88"/>
      <c r="K27523" s="89"/>
      <c r="M27523" s="88"/>
      <c r="O27523" s="90"/>
      <c r="P27523" s="90"/>
      <c r="Q27523" s="90"/>
    </row>
    <row r="27524" spans="4:17" x14ac:dyDescent="0.25">
      <c r="D27524" s="87"/>
      <c r="J27524" s="88"/>
      <c r="K27524" s="89"/>
      <c r="M27524" s="88"/>
      <c r="O27524" s="90"/>
      <c r="P27524" s="90"/>
      <c r="Q27524" s="90"/>
    </row>
    <row r="27525" spans="4:17" x14ac:dyDescent="0.25">
      <c r="D27525" s="87"/>
      <c r="J27525" s="88"/>
      <c r="K27525" s="89"/>
      <c r="M27525" s="88"/>
      <c r="O27525" s="90"/>
      <c r="P27525" s="90"/>
      <c r="Q27525" s="90"/>
    </row>
    <row r="27526" spans="4:17" x14ac:dyDescent="0.25">
      <c r="D27526" s="87"/>
      <c r="J27526" s="88"/>
      <c r="K27526" s="89"/>
      <c r="M27526" s="88"/>
      <c r="O27526" s="90"/>
      <c r="P27526" s="90"/>
      <c r="Q27526" s="90"/>
    </row>
    <row r="27527" spans="4:17" x14ac:dyDescent="0.25">
      <c r="D27527" s="87"/>
      <c r="J27527" s="88"/>
      <c r="K27527" s="89"/>
      <c r="M27527" s="88"/>
      <c r="O27527" s="90"/>
      <c r="P27527" s="90"/>
      <c r="Q27527" s="90"/>
    </row>
    <row r="27528" spans="4:17" x14ac:dyDescent="0.25">
      <c r="D27528" s="87"/>
      <c r="J27528" s="88"/>
      <c r="K27528" s="89"/>
      <c r="M27528" s="88"/>
      <c r="O27528" s="90"/>
      <c r="P27528" s="90"/>
      <c r="Q27528" s="90"/>
    </row>
    <row r="27529" spans="4:17" x14ac:dyDescent="0.25">
      <c r="D27529" s="87"/>
      <c r="J27529" s="88"/>
      <c r="K27529" s="89"/>
      <c r="M27529" s="88"/>
      <c r="O27529" s="90"/>
      <c r="P27529" s="90"/>
      <c r="Q27529" s="90"/>
    </row>
    <row r="27530" spans="4:17" x14ac:dyDescent="0.25">
      <c r="D27530" s="87"/>
      <c r="J27530" s="88"/>
      <c r="K27530" s="89"/>
      <c r="M27530" s="88"/>
      <c r="O27530" s="90"/>
      <c r="P27530" s="90"/>
      <c r="Q27530" s="90"/>
    </row>
    <row r="27531" spans="4:17" x14ac:dyDescent="0.25">
      <c r="D27531" s="87"/>
      <c r="J27531" s="88"/>
      <c r="K27531" s="89"/>
      <c r="M27531" s="88"/>
      <c r="O27531" s="90"/>
      <c r="P27531" s="90"/>
      <c r="Q27531" s="90"/>
    </row>
    <row r="27532" spans="4:17" x14ac:dyDescent="0.25">
      <c r="D27532" s="87"/>
      <c r="J27532" s="88"/>
      <c r="K27532" s="89"/>
      <c r="M27532" s="88"/>
      <c r="O27532" s="90"/>
      <c r="P27532" s="90"/>
      <c r="Q27532" s="90"/>
    </row>
    <row r="27533" spans="4:17" x14ac:dyDescent="0.25">
      <c r="D27533" s="87"/>
      <c r="J27533" s="88"/>
      <c r="K27533" s="89"/>
      <c r="M27533" s="88"/>
      <c r="O27533" s="90"/>
      <c r="P27533" s="90"/>
      <c r="Q27533" s="90"/>
    </row>
    <row r="27534" spans="4:17" x14ac:dyDescent="0.25">
      <c r="D27534" s="87"/>
      <c r="J27534" s="88"/>
      <c r="K27534" s="89"/>
      <c r="M27534" s="88"/>
      <c r="O27534" s="90"/>
      <c r="P27534" s="90"/>
      <c r="Q27534" s="90"/>
    </row>
    <row r="27535" spans="4:17" x14ac:dyDescent="0.25">
      <c r="D27535" s="87"/>
      <c r="J27535" s="88"/>
      <c r="K27535" s="89"/>
      <c r="M27535" s="88"/>
      <c r="O27535" s="90"/>
      <c r="P27535" s="90"/>
      <c r="Q27535" s="90"/>
    </row>
    <row r="27536" spans="4:17" x14ac:dyDescent="0.25">
      <c r="D27536" s="87"/>
      <c r="J27536" s="88"/>
      <c r="K27536" s="89"/>
      <c r="M27536" s="88"/>
      <c r="O27536" s="90"/>
      <c r="P27536" s="90"/>
      <c r="Q27536" s="90"/>
    </row>
    <row r="27537" spans="4:17" x14ac:dyDescent="0.25">
      <c r="D27537" s="87"/>
      <c r="J27537" s="88"/>
      <c r="K27537" s="89"/>
      <c r="M27537" s="88"/>
      <c r="O27537" s="90"/>
      <c r="P27537" s="90"/>
      <c r="Q27537" s="90"/>
    </row>
    <row r="27538" spans="4:17" x14ac:dyDescent="0.25">
      <c r="D27538" s="87"/>
      <c r="J27538" s="88"/>
      <c r="K27538" s="89"/>
      <c r="M27538" s="88"/>
      <c r="O27538" s="90"/>
      <c r="P27538" s="90"/>
      <c r="Q27538" s="90"/>
    </row>
    <row r="27539" spans="4:17" x14ac:dyDescent="0.25">
      <c r="D27539" s="87"/>
      <c r="J27539" s="88"/>
      <c r="K27539" s="89"/>
      <c r="M27539" s="88"/>
      <c r="O27539" s="90"/>
      <c r="P27539" s="90"/>
      <c r="Q27539" s="90"/>
    </row>
    <row r="27540" spans="4:17" x14ac:dyDescent="0.25">
      <c r="D27540" s="87"/>
      <c r="J27540" s="88"/>
      <c r="K27540" s="89"/>
      <c r="M27540" s="88"/>
      <c r="O27540" s="90"/>
      <c r="P27540" s="90"/>
      <c r="Q27540" s="90"/>
    </row>
    <row r="27541" spans="4:17" x14ac:dyDescent="0.25">
      <c r="D27541" s="87"/>
      <c r="J27541" s="88"/>
      <c r="K27541" s="89"/>
      <c r="M27541" s="88"/>
      <c r="O27541" s="90"/>
      <c r="P27541" s="90"/>
      <c r="Q27541" s="90"/>
    </row>
    <row r="27542" spans="4:17" x14ac:dyDescent="0.25">
      <c r="D27542" s="87"/>
      <c r="J27542" s="88"/>
      <c r="K27542" s="89"/>
      <c r="M27542" s="88"/>
      <c r="O27542" s="90"/>
      <c r="P27542" s="90"/>
      <c r="Q27542" s="90"/>
    </row>
    <row r="27543" spans="4:17" x14ac:dyDescent="0.25">
      <c r="D27543" s="87"/>
      <c r="J27543" s="88"/>
      <c r="K27543" s="89"/>
      <c r="M27543" s="88"/>
      <c r="O27543" s="90"/>
      <c r="P27543" s="90"/>
      <c r="Q27543" s="90"/>
    </row>
    <row r="27544" spans="4:17" x14ac:dyDescent="0.25">
      <c r="D27544" s="87"/>
      <c r="J27544" s="88"/>
      <c r="K27544" s="89"/>
      <c r="M27544" s="88"/>
      <c r="O27544" s="90"/>
      <c r="P27544" s="90"/>
      <c r="Q27544" s="90"/>
    </row>
    <row r="27545" spans="4:17" x14ac:dyDescent="0.25">
      <c r="D27545" s="87"/>
      <c r="J27545" s="88"/>
      <c r="K27545" s="89"/>
      <c r="M27545" s="88"/>
      <c r="O27545" s="90"/>
      <c r="P27545" s="90"/>
      <c r="Q27545" s="90"/>
    </row>
    <row r="27546" spans="4:17" x14ac:dyDescent="0.25">
      <c r="D27546" s="87"/>
      <c r="J27546" s="88"/>
      <c r="K27546" s="89"/>
      <c r="M27546" s="88"/>
      <c r="O27546" s="90"/>
      <c r="P27546" s="90"/>
      <c r="Q27546" s="90"/>
    </row>
    <row r="27547" spans="4:17" x14ac:dyDescent="0.25">
      <c r="D27547" s="87"/>
      <c r="J27547" s="88"/>
      <c r="K27547" s="89"/>
      <c r="M27547" s="88"/>
      <c r="O27547" s="90"/>
      <c r="P27547" s="90"/>
      <c r="Q27547" s="90"/>
    </row>
    <row r="27548" spans="4:17" x14ac:dyDescent="0.25">
      <c r="D27548" s="87"/>
      <c r="J27548" s="88"/>
      <c r="K27548" s="89"/>
      <c r="M27548" s="88"/>
      <c r="O27548" s="90"/>
      <c r="P27548" s="90"/>
      <c r="Q27548" s="90"/>
    </row>
    <row r="27549" spans="4:17" x14ac:dyDescent="0.25">
      <c r="D27549" s="87"/>
      <c r="J27549" s="88"/>
      <c r="K27549" s="89"/>
      <c r="M27549" s="88"/>
      <c r="O27549" s="90"/>
      <c r="P27549" s="90"/>
      <c r="Q27549" s="90"/>
    </row>
    <row r="27550" spans="4:17" x14ac:dyDescent="0.25">
      <c r="D27550" s="87"/>
      <c r="J27550" s="88"/>
      <c r="K27550" s="89"/>
      <c r="M27550" s="88"/>
      <c r="O27550" s="90"/>
      <c r="P27550" s="90"/>
      <c r="Q27550" s="90"/>
    </row>
    <row r="27551" spans="4:17" x14ac:dyDescent="0.25">
      <c r="D27551" s="87"/>
      <c r="J27551" s="88"/>
      <c r="K27551" s="89"/>
      <c r="M27551" s="88"/>
      <c r="O27551" s="90"/>
      <c r="P27551" s="90"/>
      <c r="Q27551" s="90"/>
    </row>
    <row r="27552" spans="4:17" x14ac:dyDescent="0.25">
      <c r="D27552" s="87"/>
      <c r="J27552" s="88"/>
      <c r="K27552" s="89"/>
      <c r="M27552" s="88"/>
      <c r="O27552" s="90"/>
      <c r="P27552" s="90"/>
      <c r="Q27552" s="90"/>
    </row>
    <row r="27553" spans="4:17" x14ac:dyDescent="0.25">
      <c r="D27553" s="87"/>
      <c r="J27553" s="88"/>
      <c r="K27553" s="89"/>
      <c r="M27553" s="88"/>
      <c r="O27553" s="90"/>
      <c r="P27553" s="90"/>
      <c r="Q27553" s="90"/>
    </row>
    <row r="27554" spans="4:17" x14ac:dyDescent="0.25">
      <c r="D27554" s="87"/>
      <c r="J27554" s="88"/>
      <c r="K27554" s="89"/>
      <c r="M27554" s="88"/>
      <c r="O27554" s="90"/>
      <c r="P27554" s="90"/>
      <c r="Q27554" s="90"/>
    </row>
    <row r="27555" spans="4:17" x14ac:dyDescent="0.25">
      <c r="D27555" s="87"/>
      <c r="J27555" s="88"/>
      <c r="K27555" s="89"/>
      <c r="M27555" s="88"/>
      <c r="O27555" s="90"/>
      <c r="P27555" s="90"/>
      <c r="Q27555" s="90"/>
    </row>
    <row r="27556" spans="4:17" x14ac:dyDescent="0.25">
      <c r="D27556" s="87"/>
      <c r="J27556" s="88"/>
      <c r="K27556" s="89"/>
      <c r="M27556" s="88"/>
      <c r="O27556" s="90"/>
      <c r="P27556" s="90"/>
      <c r="Q27556" s="90"/>
    </row>
    <row r="27557" spans="4:17" x14ac:dyDescent="0.25">
      <c r="D27557" s="87"/>
      <c r="J27557" s="88"/>
      <c r="K27557" s="89"/>
      <c r="M27557" s="88"/>
      <c r="O27557" s="90"/>
      <c r="P27557" s="90"/>
      <c r="Q27557" s="90"/>
    </row>
    <row r="27558" spans="4:17" x14ac:dyDescent="0.25">
      <c r="D27558" s="87"/>
      <c r="J27558" s="88"/>
      <c r="K27558" s="89"/>
      <c r="M27558" s="88"/>
      <c r="O27558" s="90"/>
      <c r="P27558" s="90"/>
      <c r="Q27558" s="90"/>
    </row>
    <row r="27559" spans="4:17" x14ac:dyDescent="0.25">
      <c r="D27559" s="87"/>
      <c r="J27559" s="88"/>
      <c r="K27559" s="89"/>
      <c r="M27559" s="88"/>
      <c r="O27559" s="90"/>
      <c r="P27559" s="90"/>
      <c r="Q27559" s="90"/>
    </row>
    <row r="27560" spans="4:17" x14ac:dyDescent="0.25">
      <c r="D27560" s="87"/>
      <c r="J27560" s="88"/>
      <c r="K27560" s="89"/>
      <c r="M27560" s="88"/>
      <c r="O27560" s="90"/>
      <c r="P27560" s="90"/>
      <c r="Q27560" s="90"/>
    </row>
    <row r="27561" spans="4:17" x14ac:dyDescent="0.25">
      <c r="D27561" s="87"/>
      <c r="J27561" s="88"/>
      <c r="K27561" s="89"/>
      <c r="M27561" s="88"/>
      <c r="O27561" s="90"/>
      <c r="P27561" s="90"/>
      <c r="Q27561" s="90"/>
    </row>
    <row r="27562" spans="4:17" x14ac:dyDescent="0.25">
      <c r="D27562" s="87"/>
      <c r="J27562" s="88"/>
      <c r="K27562" s="89"/>
      <c r="M27562" s="88"/>
      <c r="O27562" s="90"/>
      <c r="P27562" s="90"/>
      <c r="Q27562" s="90"/>
    </row>
    <row r="27563" spans="4:17" x14ac:dyDescent="0.25">
      <c r="D27563" s="87"/>
      <c r="J27563" s="88"/>
      <c r="K27563" s="89"/>
      <c r="M27563" s="88"/>
      <c r="O27563" s="90"/>
      <c r="P27563" s="90"/>
      <c r="Q27563" s="90"/>
    </row>
    <row r="27564" spans="4:17" x14ac:dyDescent="0.25">
      <c r="D27564" s="87"/>
      <c r="J27564" s="88"/>
      <c r="K27564" s="89"/>
      <c r="M27564" s="88"/>
      <c r="O27564" s="90"/>
      <c r="P27564" s="90"/>
      <c r="Q27564" s="90"/>
    </row>
    <row r="27565" spans="4:17" x14ac:dyDescent="0.25">
      <c r="D27565" s="87"/>
      <c r="J27565" s="88"/>
      <c r="K27565" s="89"/>
      <c r="M27565" s="88"/>
      <c r="O27565" s="90"/>
      <c r="P27565" s="90"/>
      <c r="Q27565" s="90"/>
    </row>
    <row r="27566" spans="4:17" x14ac:dyDescent="0.25">
      <c r="D27566" s="87"/>
      <c r="J27566" s="88"/>
      <c r="K27566" s="89"/>
      <c r="M27566" s="88"/>
      <c r="O27566" s="90"/>
      <c r="P27566" s="90"/>
      <c r="Q27566" s="90"/>
    </row>
    <row r="27567" spans="4:17" x14ac:dyDescent="0.25">
      <c r="D27567" s="87"/>
      <c r="J27567" s="88"/>
      <c r="K27567" s="89"/>
      <c r="M27567" s="88"/>
      <c r="O27567" s="90"/>
      <c r="P27567" s="90"/>
      <c r="Q27567" s="90"/>
    </row>
    <row r="27568" spans="4:17" x14ac:dyDescent="0.25">
      <c r="D27568" s="87"/>
      <c r="J27568" s="88"/>
      <c r="K27568" s="89"/>
      <c r="M27568" s="88"/>
      <c r="O27568" s="90"/>
      <c r="P27568" s="90"/>
      <c r="Q27568" s="90"/>
    </row>
    <row r="27569" spans="4:17" x14ac:dyDescent="0.25">
      <c r="D27569" s="87"/>
      <c r="J27569" s="88"/>
      <c r="K27569" s="89"/>
      <c r="M27569" s="88"/>
      <c r="O27569" s="90"/>
      <c r="P27569" s="90"/>
      <c r="Q27569" s="90"/>
    </row>
    <row r="27570" spans="4:17" x14ac:dyDescent="0.25">
      <c r="D27570" s="87"/>
      <c r="J27570" s="88"/>
      <c r="K27570" s="89"/>
      <c r="M27570" s="88"/>
      <c r="O27570" s="90"/>
      <c r="P27570" s="90"/>
      <c r="Q27570" s="90"/>
    </row>
    <row r="27571" spans="4:17" x14ac:dyDescent="0.25">
      <c r="D27571" s="87"/>
      <c r="J27571" s="88"/>
      <c r="K27571" s="89"/>
      <c r="M27571" s="88"/>
      <c r="O27571" s="90"/>
      <c r="P27571" s="90"/>
      <c r="Q27571" s="90"/>
    </row>
    <row r="27572" spans="4:17" x14ac:dyDescent="0.25">
      <c r="D27572" s="87"/>
      <c r="J27572" s="88"/>
      <c r="K27572" s="89"/>
      <c r="M27572" s="88"/>
      <c r="O27572" s="90"/>
      <c r="P27572" s="90"/>
      <c r="Q27572" s="90"/>
    </row>
    <row r="27573" spans="4:17" x14ac:dyDescent="0.25">
      <c r="D27573" s="87"/>
      <c r="J27573" s="88"/>
      <c r="K27573" s="89"/>
      <c r="M27573" s="88"/>
      <c r="O27573" s="90"/>
      <c r="P27573" s="90"/>
      <c r="Q27573" s="90"/>
    </row>
    <row r="27574" spans="4:17" x14ac:dyDescent="0.25">
      <c r="D27574" s="87"/>
      <c r="J27574" s="88"/>
      <c r="K27574" s="89"/>
      <c r="M27574" s="88"/>
      <c r="O27574" s="90"/>
      <c r="P27574" s="90"/>
      <c r="Q27574" s="90"/>
    </row>
    <row r="27575" spans="4:17" x14ac:dyDescent="0.25">
      <c r="D27575" s="87"/>
      <c r="J27575" s="88"/>
      <c r="K27575" s="89"/>
      <c r="M27575" s="88"/>
      <c r="O27575" s="90"/>
      <c r="P27575" s="90"/>
      <c r="Q27575" s="90"/>
    </row>
    <row r="27576" spans="4:17" x14ac:dyDescent="0.25">
      <c r="D27576" s="87"/>
      <c r="J27576" s="88"/>
      <c r="K27576" s="89"/>
      <c r="M27576" s="88"/>
      <c r="O27576" s="90"/>
      <c r="P27576" s="90"/>
      <c r="Q27576" s="90"/>
    </row>
    <row r="27577" spans="4:17" x14ac:dyDescent="0.25">
      <c r="D27577" s="87"/>
      <c r="J27577" s="88"/>
      <c r="K27577" s="89"/>
      <c r="M27577" s="88"/>
      <c r="O27577" s="90"/>
      <c r="P27577" s="90"/>
      <c r="Q27577" s="90"/>
    </row>
    <row r="27578" spans="4:17" x14ac:dyDescent="0.25">
      <c r="D27578" s="87"/>
      <c r="J27578" s="88"/>
      <c r="K27578" s="89"/>
      <c r="M27578" s="88"/>
      <c r="O27578" s="90"/>
      <c r="P27578" s="90"/>
      <c r="Q27578" s="90"/>
    </row>
    <row r="27579" spans="4:17" x14ac:dyDescent="0.25">
      <c r="D27579" s="87"/>
      <c r="J27579" s="88"/>
      <c r="K27579" s="89"/>
      <c r="M27579" s="88"/>
      <c r="O27579" s="90"/>
      <c r="P27579" s="90"/>
      <c r="Q27579" s="90"/>
    </row>
    <row r="27580" spans="4:17" x14ac:dyDescent="0.25">
      <c r="D27580" s="87"/>
      <c r="J27580" s="88"/>
      <c r="K27580" s="89"/>
      <c r="M27580" s="88"/>
      <c r="O27580" s="90"/>
      <c r="P27580" s="90"/>
      <c r="Q27580" s="90"/>
    </row>
    <row r="27581" spans="4:17" x14ac:dyDescent="0.25">
      <c r="D27581" s="87"/>
      <c r="J27581" s="88"/>
      <c r="K27581" s="89"/>
      <c r="M27581" s="88"/>
      <c r="O27581" s="90"/>
      <c r="P27581" s="90"/>
      <c r="Q27581" s="90"/>
    </row>
    <row r="27582" spans="4:17" x14ac:dyDescent="0.25">
      <c r="D27582" s="87"/>
      <c r="J27582" s="88"/>
      <c r="K27582" s="89"/>
      <c r="M27582" s="88"/>
      <c r="O27582" s="90"/>
      <c r="P27582" s="90"/>
      <c r="Q27582" s="90"/>
    </row>
    <row r="27583" spans="4:17" x14ac:dyDescent="0.25">
      <c r="D27583" s="87"/>
      <c r="J27583" s="88"/>
      <c r="K27583" s="89"/>
      <c r="M27583" s="88"/>
      <c r="O27583" s="90"/>
      <c r="P27583" s="90"/>
      <c r="Q27583" s="90"/>
    </row>
    <row r="27584" spans="4:17" x14ac:dyDescent="0.25">
      <c r="D27584" s="87"/>
      <c r="J27584" s="88"/>
      <c r="K27584" s="89"/>
      <c r="M27584" s="88"/>
      <c r="O27584" s="90"/>
      <c r="P27584" s="90"/>
      <c r="Q27584" s="90"/>
    </row>
    <row r="27585" spans="4:17" x14ac:dyDescent="0.25">
      <c r="D27585" s="87"/>
      <c r="J27585" s="88"/>
      <c r="K27585" s="89"/>
      <c r="M27585" s="88"/>
      <c r="O27585" s="90"/>
      <c r="P27585" s="90"/>
      <c r="Q27585" s="90"/>
    </row>
    <row r="27586" spans="4:17" x14ac:dyDescent="0.25">
      <c r="D27586" s="87"/>
      <c r="J27586" s="88"/>
      <c r="K27586" s="89"/>
      <c r="M27586" s="88"/>
      <c r="O27586" s="90"/>
      <c r="P27586" s="90"/>
      <c r="Q27586" s="90"/>
    </row>
    <row r="27587" spans="4:17" x14ac:dyDescent="0.25">
      <c r="D27587" s="87"/>
      <c r="J27587" s="88"/>
      <c r="K27587" s="89"/>
      <c r="M27587" s="88"/>
      <c r="O27587" s="90"/>
      <c r="P27587" s="90"/>
      <c r="Q27587" s="90"/>
    </row>
    <row r="27588" spans="4:17" x14ac:dyDescent="0.25">
      <c r="D27588" s="87"/>
      <c r="J27588" s="88"/>
      <c r="K27588" s="89"/>
      <c r="M27588" s="88"/>
      <c r="O27588" s="90"/>
      <c r="P27588" s="90"/>
      <c r="Q27588" s="90"/>
    </row>
    <row r="27589" spans="4:17" x14ac:dyDescent="0.25">
      <c r="D27589" s="87"/>
      <c r="J27589" s="88"/>
      <c r="K27589" s="89"/>
      <c r="M27589" s="88"/>
      <c r="O27589" s="90"/>
      <c r="P27589" s="90"/>
      <c r="Q27589" s="90"/>
    </row>
    <row r="27590" spans="4:17" x14ac:dyDescent="0.25">
      <c r="D27590" s="87"/>
      <c r="J27590" s="88"/>
      <c r="K27590" s="89"/>
      <c r="M27590" s="88"/>
      <c r="O27590" s="90"/>
      <c r="P27590" s="90"/>
      <c r="Q27590" s="90"/>
    </row>
    <row r="27591" spans="4:17" x14ac:dyDescent="0.25">
      <c r="D27591" s="87"/>
      <c r="J27591" s="88"/>
      <c r="K27591" s="89"/>
      <c r="M27591" s="88"/>
      <c r="O27591" s="90"/>
      <c r="P27591" s="90"/>
      <c r="Q27591" s="90"/>
    </row>
    <row r="27592" spans="4:17" x14ac:dyDescent="0.25">
      <c r="D27592" s="87"/>
      <c r="J27592" s="88"/>
      <c r="K27592" s="89"/>
      <c r="M27592" s="88"/>
      <c r="O27592" s="90"/>
      <c r="P27592" s="90"/>
      <c r="Q27592" s="90"/>
    </row>
    <row r="27593" spans="4:17" x14ac:dyDescent="0.25">
      <c r="D27593" s="87"/>
      <c r="J27593" s="88"/>
      <c r="K27593" s="89"/>
      <c r="M27593" s="88"/>
      <c r="O27593" s="90"/>
      <c r="P27593" s="90"/>
      <c r="Q27593" s="90"/>
    </row>
    <row r="27594" spans="4:17" x14ac:dyDescent="0.25">
      <c r="D27594" s="87"/>
      <c r="J27594" s="88"/>
      <c r="K27594" s="89"/>
      <c r="M27594" s="88"/>
      <c r="O27594" s="90"/>
      <c r="P27594" s="90"/>
      <c r="Q27594" s="90"/>
    </row>
    <row r="27595" spans="4:17" x14ac:dyDescent="0.25">
      <c r="D27595" s="87"/>
      <c r="J27595" s="88"/>
      <c r="K27595" s="89"/>
      <c r="M27595" s="88"/>
      <c r="O27595" s="90"/>
      <c r="P27595" s="90"/>
      <c r="Q27595" s="90"/>
    </row>
    <row r="27596" spans="4:17" x14ac:dyDescent="0.25">
      <c r="D27596" s="87"/>
      <c r="J27596" s="88"/>
      <c r="K27596" s="89"/>
      <c r="M27596" s="88"/>
      <c r="O27596" s="90"/>
      <c r="P27596" s="90"/>
      <c r="Q27596" s="90"/>
    </row>
    <row r="27597" spans="4:17" x14ac:dyDescent="0.25">
      <c r="D27597" s="87"/>
      <c r="J27597" s="88"/>
      <c r="K27597" s="89"/>
      <c r="M27597" s="88"/>
      <c r="O27597" s="90"/>
      <c r="P27597" s="90"/>
      <c r="Q27597" s="90"/>
    </row>
    <row r="27598" spans="4:17" x14ac:dyDescent="0.25">
      <c r="D27598" s="87"/>
      <c r="J27598" s="88"/>
      <c r="K27598" s="89"/>
      <c r="M27598" s="88"/>
      <c r="O27598" s="90"/>
      <c r="P27598" s="90"/>
      <c r="Q27598" s="90"/>
    </row>
    <row r="27599" spans="4:17" x14ac:dyDescent="0.25">
      <c r="D27599" s="87"/>
      <c r="J27599" s="88"/>
      <c r="K27599" s="89"/>
      <c r="M27599" s="88"/>
      <c r="O27599" s="90"/>
      <c r="P27599" s="90"/>
      <c r="Q27599" s="90"/>
    </row>
    <row r="27600" spans="4:17" x14ac:dyDescent="0.25">
      <c r="D27600" s="87"/>
      <c r="J27600" s="88"/>
      <c r="K27600" s="89"/>
      <c r="M27600" s="88"/>
      <c r="O27600" s="90"/>
      <c r="P27600" s="90"/>
      <c r="Q27600" s="90"/>
    </row>
    <row r="27601" spans="4:17" x14ac:dyDescent="0.25">
      <c r="D27601" s="87"/>
      <c r="J27601" s="88"/>
      <c r="K27601" s="89"/>
      <c r="M27601" s="88"/>
      <c r="O27601" s="90"/>
      <c r="P27601" s="90"/>
      <c r="Q27601" s="90"/>
    </row>
    <row r="27602" spans="4:17" x14ac:dyDescent="0.25">
      <c r="D27602" s="87"/>
      <c r="J27602" s="88"/>
      <c r="K27602" s="89"/>
      <c r="M27602" s="88"/>
      <c r="O27602" s="90"/>
      <c r="P27602" s="90"/>
      <c r="Q27602" s="90"/>
    </row>
    <row r="27603" spans="4:17" x14ac:dyDescent="0.25">
      <c r="D27603" s="87"/>
      <c r="J27603" s="88"/>
      <c r="K27603" s="89"/>
      <c r="M27603" s="88"/>
      <c r="O27603" s="90"/>
      <c r="P27603" s="90"/>
      <c r="Q27603" s="90"/>
    </row>
    <row r="27604" spans="4:17" x14ac:dyDescent="0.25">
      <c r="D27604" s="87"/>
      <c r="J27604" s="88"/>
      <c r="K27604" s="89"/>
      <c r="M27604" s="88"/>
      <c r="O27604" s="90"/>
      <c r="P27604" s="90"/>
      <c r="Q27604" s="90"/>
    </row>
    <row r="27605" spans="4:17" x14ac:dyDescent="0.25">
      <c r="D27605" s="87"/>
      <c r="J27605" s="88"/>
      <c r="K27605" s="89"/>
      <c r="M27605" s="88"/>
      <c r="O27605" s="90"/>
      <c r="P27605" s="90"/>
      <c r="Q27605" s="90"/>
    </row>
    <row r="27606" spans="4:17" x14ac:dyDescent="0.25">
      <c r="D27606" s="87"/>
      <c r="J27606" s="88"/>
      <c r="K27606" s="89"/>
      <c r="M27606" s="88"/>
      <c r="O27606" s="90"/>
      <c r="P27606" s="90"/>
      <c r="Q27606" s="90"/>
    </row>
    <row r="27607" spans="4:17" x14ac:dyDescent="0.25">
      <c r="D27607" s="87"/>
      <c r="J27607" s="88"/>
      <c r="K27607" s="89"/>
      <c r="M27607" s="88"/>
      <c r="O27607" s="90"/>
      <c r="P27607" s="90"/>
      <c r="Q27607" s="90"/>
    </row>
    <row r="27608" spans="4:17" x14ac:dyDescent="0.25">
      <c r="D27608" s="87"/>
      <c r="J27608" s="88"/>
      <c r="K27608" s="89"/>
      <c r="M27608" s="88"/>
      <c r="O27608" s="90"/>
      <c r="P27608" s="90"/>
      <c r="Q27608" s="90"/>
    </row>
    <row r="27609" spans="4:17" x14ac:dyDescent="0.25">
      <c r="D27609" s="87"/>
      <c r="J27609" s="88"/>
      <c r="K27609" s="89"/>
      <c r="M27609" s="88"/>
      <c r="O27609" s="90"/>
      <c r="P27609" s="90"/>
      <c r="Q27609" s="90"/>
    </row>
    <row r="27610" spans="4:17" x14ac:dyDescent="0.25">
      <c r="D27610" s="87"/>
      <c r="J27610" s="88"/>
      <c r="K27610" s="89"/>
      <c r="M27610" s="88"/>
      <c r="O27610" s="90"/>
      <c r="P27610" s="90"/>
      <c r="Q27610" s="90"/>
    </row>
    <row r="27611" spans="4:17" x14ac:dyDescent="0.25">
      <c r="D27611" s="87"/>
      <c r="J27611" s="88"/>
      <c r="K27611" s="89"/>
      <c r="M27611" s="88"/>
      <c r="O27611" s="90"/>
      <c r="P27611" s="90"/>
      <c r="Q27611" s="90"/>
    </row>
    <row r="27612" spans="4:17" x14ac:dyDescent="0.25">
      <c r="D27612" s="87"/>
      <c r="J27612" s="88"/>
      <c r="K27612" s="89"/>
      <c r="M27612" s="88"/>
      <c r="O27612" s="90"/>
      <c r="P27612" s="90"/>
      <c r="Q27612" s="90"/>
    </row>
    <row r="27613" spans="4:17" x14ac:dyDescent="0.25">
      <c r="D27613" s="87"/>
      <c r="J27613" s="88"/>
      <c r="K27613" s="89"/>
      <c r="M27613" s="88"/>
      <c r="O27613" s="90"/>
      <c r="P27613" s="90"/>
      <c r="Q27613" s="90"/>
    </row>
    <row r="27614" spans="4:17" x14ac:dyDescent="0.25">
      <c r="D27614" s="87"/>
      <c r="J27614" s="88"/>
      <c r="K27614" s="89"/>
      <c r="M27614" s="88"/>
      <c r="O27614" s="90"/>
      <c r="P27614" s="90"/>
      <c r="Q27614" s="90"/>
    </row>
    <row r="27615" spans="4:17" x14ac:dyDescent="0.25">
      <c r="D27615" s="87"/>
      <c r="J27615" s="88"/>
      <c r="K27615" s="89"/>
      <c r="M27615" s="88"/>
      <c r="O27615" s="90"/>
      <c r="P27615" s="90"/>
      <c r="Q27615" s="90"/>
    </row>
    <row r="27616" spans="4:17" x14ac:dyDescent="0.25">
      <c r="D27616" s="87"/>
      <c r="J27616" s="88"/>
      <c r="K27616" s="89"/>
      <c r="M27616" s="88"/>
      <c r="O27616" s="90"/>
      <c r="P27616" s="90"/>
      <c r="Q27616" s="90"/>
    </row>
    <row r="27617" spans="4:17" x14ac:dyDescent="0.25">
      <c r="D27617" s="87"/>
      <c r="J27617" s="88"/>
      <c r="K27617" s="89"/>
      <c r="M27617" s="88"/>
      <c r="O27617" s="90"/>
      <c r="P27617" s="90"/>
      <c r="Q27617" s="90"/>
    </row>
    <row r="27618" spans="4:17" x14ac:dyDescent="0.25">
      <c r="D27618" s="87"/>
      <c r="J27618" s="88"/>
      <c r="K27618" s="89"/>
      <c r="M27618" s="88"/>
      <c r="O27618" s="90"/>
      <c r="P27618" s="90"/>
      <c r="Q27618" s="90"/>
    </row>
    <row r="27619" spans="4:17" x14ac:dyDescent="0.25">
      <c r="D27619" s="87"/>
      <c r="J27619" s="88"/>
      <c r="K27619" s="89"/>
      <c r="M27619" s="88"/>
      <c r="O27619" s="90"/>
      <c r="P27619" s="90"/>
      <c r="Q27619" s="90"/>
    </row>
    <row r="27620" spans="4:17" x14ac:dyDescent="0.25">
      <c r="D27620" s="87"/>
      <c r="J27620" s="88"/>
      <c r="K27620" s="89"/>
      <c r="M27620" s="88"/>
      <c r="O27620" s="90"/>
      <c r="P27620" s="90"/>
      <c r="Q27620" s="90"/>
    </row>
    <row r="27621" spans="4:17" x14ac:dyDescent="0.25">
      <c r="D27621" s="87"/>
      <c r="J27621" s="88"/>
      <c r="K27621" s="89"/>
      <c r="M27621" s="88"/>
      <c r="O27621" s="90"/>
      <c r="P27621" s="90"/>
      <c r="Q27621" s="90"/>
    </row>
    <row r="27622" spans="4:17" x14ac:dyDescent="0.25">
      <c r="D27622" s="87"/>
      <c r="J27622" s="88"/>
      <c r="K27622" s="89"/>
      <c r="M27622" s="88"/>
      <c r="O27622" s="90"/>
      <c r="P27622" s="90"/>
      <c r="Q27622" s="90"/>
    </row>
    <row r="27623" spans="4:17" x14ac:dyDescent="0.25">
      <c r="D27623" s="87"/>
      <c r="J27623" s="88"/>
      <c r="K27623" s="89"/>
      <c r="M27623" s="88"/>
      <c r="O27623" s="90"/>
      <c r="P27623" s="90"/>
      <c r="Q27623" s="90"/>
    </row>
    <row r="27624" spans="4:17" x14ac:dyDescent="0.25">
      <c r="D27624" s="87"/>
      <c r="J27624" s="88"/>
      <c r="K27624" s="89"/>
      <c r="M27624" s="88"/>
      <c r="O27624" s="90"/>
      <c r="P27624" s="90"/>
      <c r="Q27624" s="90"/>
    </row>
    <row r="27625" spans="4:17" x14ac:dyDescent="0.25">
      <c r="D27625" s="87"/>
      <c r="J27625" s="88"/>
      <c r="K27625" s="89"/>
      <c r="M27625" s="88"/>
      <c r="O27625" s="90"/>
      <c r="P27625" s="90"/>
      <c r="Q27625" s="90"/>
    </row>
    <row r="27626" spans="4:17" x14ac:dyDescent="0.25">
      <c r="D27626" s="87"/>
      <c r="J27626" s="88"/>
      <c r="K27626" s="89"/>
      <c r="M27626" s="88"/>
      <c r="O27626" s="90"/>
      <c r="P27626" s="90"/>
      <c r="Q27626" s="90"/>
    </row>
    <row r="27627" spans="4:17" x14ac:dyDescent="0.25">
      <c r="D27627" s="87"/>
      <c r="J27627" s="88"/>
      <c r="K27627" s="89"/>
      <c r="M27627" s="88"/>
      <c r="O27627" s="90"/>
      <c r="P27627" s="90"/>
      <c r="Q27627" s="90"/>
    </row>
    <row r="27628" spans="4:17" x14ac:dyDescent="0.25">
      <c r="D27628" s="87"/>
      <c r="J27628" s="88"/>
      <c r="K27628" s="89"/>
      <c r="M27628" s="88"/>
      <c r="O27628" s="90"/>
      <c r="P27628" s="90"/>
      <c r="Q27628" s="90"/>
    </row>
    <row r="27629" spans="4:17" x14ac:dyDescent="0.25">
      <c r="D27629" s="87"/>
      <c r="J27629" s="88"/>
      <c r="K27629" s="89"/>
      <c r="M27629" s="88"/>
      <c r="O27629" s="90"/>
      <c r="P27629" s="90"/>
      <c r="Q27629" s="90"/>
    </row>
    <row r="27630" spans="4:17" x14ac:dyDescent="0.25">
      <c r="D27630" s="87"/>
      <c r="J27630" s="88"/>
      <c r="K27630" s="89"/>
      <c r="M27630" s="88"/>
      <c r="O27630" s="90"/>
      <c r="P27630" s="90"/>
      <c r="Q27630" s="90"/>
    </row>
    <row r="27631" spans="4:17" x14ac:dyDescent="0.25">
      <c r="D27631" s="87"/>
      <c r="J27631" s="88"/>
      <c r="K27631" s="89"/>
      <c r="M27631" s="88"/>
      <c r="O27631" s="90"/>
      <c r="P27631" s="90"/>
      <c r="Q27631" s="90"/>
    </row>
    <row r="27632" spans="4:17" x14ac:dyDescent="0.25">
      <c r="D27632" s="87"/>
      <c r="J27632" s="88"/>
      <c r="K27632" s="89"/>
      <c r="M27632" s="88"/>
      <c r="O27632" s="90"/>
      <c r="P27632" s="90"/>
      <c r="Q27632" s="90"/>
    </row>
    <row r="27633" spans="4:17" x14ac:dyDescent="0.25">
      <c r="D27633" s="87"/>
      <c r="J27633" s="88"/>
      <c r="K27633" s="89"/>
      <c r="M27633" s="88"/>
      <c r="O27633" s="90"/>
      <c r="P27633" s="90"/>
      <c r="Q27633" s="90"/>
    </row>
    <row r="27634" spans="4:17" x14ac:dyDescent="0.25">
      <c r="D27634" s="87"/>
      <c r="J27634" s="88"/>
      <c r="K27634" s="89"/>
      <c r="M27634" s="88"/>
      <c r="O27634" s="90"/>
      <c r="P27634" s="90"/>
      <c r="Q27634" s="90"/>
    </row>
    <row r="27635" spans="4:17" x14ac:dyDescent="0.25">
      <c r="D27635" s="87"/>
      <c r="J27635" s="88"/>
      <c r="K27635" s="89"/>
      <c r="M27635" s="88"/>
      <c r="O27635" s="90"/>
      <c r="P27635" s="90"/>
      <c r="Q27635" s="90"/>
    </row>
    <row r="27636" spans="4:17" x14ac:dyDescent="0.25">
      <c r="D27636" s="87"/>
      <c r="J27636" s="88"/>
      <c r="K27636" s="89"/>
      <c r="M27636" s="88"/>
      <c r="O27636" s="90"/>
      <c r="P27636" s="90"/>
      <c r="Q27636" s="90"/>
    </row>
    <row r="27637" spans="4:17" x14ac:dyDescent="0.25">
      <c r="D27637" s="87"/>
      <c r="J27637" s="88"/>
      <c r="K27637" s="89"/>
      <c r="M27637" s="88"/>
      <c r="O27637" s="90"/>
      <c r="P27637" s="90"/>
      <c r="Q27637" s="90"/>
    </row>
    <row r="27638" spans="4:17" x14ac:dyDescent="0.25">
      <c r="D27638" s="87"/>
      <c r="J27638" s="88"/>
      <c r="K27638" s="89"/>
      <c r="M27638" s="88"/>
      <c r="O27638" s="90"/>
      <c r="P27638" s="90"/>
      <c r="Q27638" s="90"/>
    </row>
    <row r="27639" spans="4:17" x14ac:dyDescent="0.25">
      <c r="D27639" s="87"/>
      <c r="J27639" s="88"/>
      <c r="K27639" s="89"/>
      <c r="M27639" s="88"/>
      <c r="O27639" s="90"/>
      <c r="P27639" s="90"/>
      <c r="Q27639" s="90"/>
    </row>
    <row r="27640" spans="4:17" x14ac:dyDescent="0.25">
      <c r="D27640" s="87"/>
      <c r="J27640" s="88"/>
      <c r="K27640" s="89"/>
      <c r="M27640" s="88"/>
      <c r="O27640" s="90"/>
      <c r="P27640" s="90"/>
      <c r="Q27640" s="90"/>
    </row>
    <row r="27641" spans="4:17" x14ac:dyDescent="0.25">
      <c r="D27641" s="87"/>
      <c r="J27641" s="88"/>
      <c r="K27641" s="89"/>
      <c r="M27641" s="88"/>
      <c r="O27641" s="90"/>
      <c r="P27641" s="90"/>
      <c r="Q27641" s="90"/>
    </row>
    <row r="27642" spans="4:17" x14ac:dyDescent="0.25">
      <c r="D27642" s="87"/>
      <c r="J27642" s="88"/>
      <c r="K27642" s="89"/>
      <c r="M27642" s="88"/>
      <c r="O27642" s="90"/>
      <c r="P27642" s="90"/>
      <c r="Q27642" s="90"/>
    </row>
    <row r="27643" spans="4:17" x14ac:dyDescent="0.25">
      <c r="D27643" s="87"/>
      <c r="J27643" s="88"/>
      <c r="K27643" s="89"/>
      <c r="M27643" s="88"/>
      <c r="O27643" s="90"/>
      <c r="P27643" s="90"/>
      <c r="Q27643" s="90"/>
    </row>
    <row r="27644" spans="4:17" x14ac:dyDescent="0.25">
      <c r="D27644" s="87"/>
      <c r="J27644" s="88"/>
      <c r="K27644" s="89"/>
      <c r="M27644" s="88"/>
      <c r="O27644" s="90"/>
      <c r="P27644" s="90"/>
      <c r="Q27644" s="90"/>
    </row>
    <row r="27645" spans="4:17" x14ac:dyDescent="0.25">
      <c r="D27645" s="87"/>
      <c r="J27645" s="88"/>
      <c r="K27645" s="89"/>
      <c r="M27645" s="88"/>
      <c r="O27645" s="90"/>
      <c r="P27645" s="90"/>
      <c r="Q27645" s="90"/>
    </row>
    <row r="27646" spans="4:17" x14ac:dyDescent="0.25">
      <c r="D27646" s="87"/>
      <c r="J27646" s="88"/>
      <c r="K27646" s="89"/>
      <c r="M27646" s="88"/>
      <c r="O27646" s="90"/>
      <c r="P27646" s="90"/>
      <c r="Q27646" s="90"/>
    </row>
    <row r="27647" spans="4:17" x14ac:dyDescent="0.25">
      <c r="D27647" s="87"/>
      <c r="J27647" s="88"/>
      <c r="K27647" s="89"/>
      <c r="M27647" s="88"/>
      <c r="O27647" s="90"/>
      <c r="P27647" s="90"/>
      <c r="Q27647" s="90"/>
    </row>
    <row r="27648" spans="4:17" x14ac:dyDescent="0.25">
      <c r="D27648" s="87"/>
      <c r="J27648" s="88"/>
      <c r="K27648" s="89"/>
      <c r="M27648" s="88"/>
      <c r="O27648" s="90"/>
      <c r="P27648" s="90"/>
      <c r="Q27648" s="90"/>
    </row>
    <row r="27649" spans="4:17" x14ac:dyDescent="0.25">
      <c r="D27649" s="87"/>
      <c r="J27649" s="88"/>
      <c r="K27649" s="89"/>
      <c r="M27649" s="88"/>
      <c r="O27649" s="90"/>
      <c r="P27649" s="90"/>
      <c r="Q27649" s="90"/>
    </row>
    <row r="27650" spans="4:17" x14ac:dyDescent="0.25">
      <c r="D27650" s="87"/>
      <c r="J27650" s="88"/>
      <c r="K27650" s="89"/>
      <c r="M27650" s="88"/>
      <c r="O27650" s="90"/>
      <c r="P27650" s="90"/>
      <c r="Q27650" s="90"/>
    </row>
    <row r="27651" spans="4:17" x14ac:dyDescent="0.25">
      <c r="D27651" s="87"/>
      <c r="J27651" s="88"/>
      <c r="K27651" s="89"/>
      <c r="M27651" s="88"/>
      <c r="O27651" s="90"/>
      <c r="P27651" s="90"/>
      <c r="Q27651" s="90"/>
    </row>
    <row r="27652" spans="4:17" x14ac:dyDescent="0.25">
      <c r="D27652" s="87"/>
      <c r="J27652" s="88"/>
      <c r="K27652" s="89"/>
      <c r="M27652" s="88"/>
      <c r="O27652" s="90"/>
      <c r="P27652" s="90"/>
      <c r="Q27652" s="90"/>
    </row>
    <row r="27653" spans="4:17" x14ac:dyDescent="0.25">
      <c r="D27653" s="87"/>
      <c r="J27653" s="88"/>
      <c r="K27653" s="89"/>
      <c r="M27653" s="88"/>
      <c r="O27653" s="90"/>
      <c r="P27653" s="90"/>
      <c r="Q27653" s="90"/>
    </row>
    <row r="27654" spans="4:17" x14ac:dyDescent="0.25">
      <c r="D27654" s="87"/>
      <c r="J27654" s="88"/>
      <c r="K27654" s="89"/>
      <c r="M27654" s="88"/>
      <c r="O27654" s="90"/>
      <c r="P27654" s="90"/>
      <c r="Q27654" s="90"/>
    </row>
    <row r="27655" spans="4:17" x14ac:dyDescent="0.25">
      <c r="D27655" s="87"/>
      <c r="J27655" s="88"/>
      <c r="K27655" s="89"/>
      <c r="M27655" s="88"/>
      <c r="O27655" s="90"/>
      <c r="P27655" s="90"/>
      <c r="Q27655" s="90"/>
    </row>
    <row r="27656" spans="4:17" x14ac:dyDescent="0.25">
      <c r="D27656" s="87"/>
      <c r="J27656" s="88"/>
      <c r="K27656" s="89"/>
      <c r="M27656" s="88"/>
      <c r="O27656" s="90"/>
      <c r="P27656" s="90"/>
      <c r="Q27656" s="90"/>
    </row>
    <row r="27657" spans="4:17" x14ac:dyDescent="0.25">
      <c r="D27657" s="87"/>
      <c r="J27657" s="88"/>
      <c r="K27657" s="89"/>
      <c r="M27657" s="88"/>
      <c r="O27657" s="90"/>
      <c r="P27657" s="90"/>
      <c r="Q27657" s="90"/>
    </row>
    <row r="27658" spans="4:17" x14ac:dyDescent="0.25">
      <c r="D27658" s="87"/>
      <c r="J27658" s="88"/>
      <c r="K27658" s="89"/>
      <c r="M27658" s="88"/>
      <c r="O27658" s="90"/>
      <c r="P27658" s="90"/>
      <c r="Q27658" s="90"/>
    </row>
    <row r="27659" spans="4:17" x14ac:dyDescent="0.25">
      <c r="D27659" s="87"/>
      <c r="J27659" s="88"/>
      <c r="K27659" s="89"/>
      <c r="M27659" s="88"/>
      <c r="O27659" s="90"/>
      <c r="P27659" s="90"/>
      <c r="Q27659" s="90"/>
    </row>
    <row r="27660" spans="4:17" x14ac:dyDescent="0.25">
      <c r="D27660" s="87"/>
      <c r="J27660" s="88"/>
      <c r="K27660" s="89"/>
      <c r="M27660" s="88"/>
      <c r="O27660" s="90"/>
      <c r="P27660" s="90"/>
      <c r="Q27660" s="90"/>
    </row>
    <row r="27661" spans="4:17" x14ac:dyDescent="0.25">
      <c r="D27661" s="87"/>
      <c r="J27661" s="88"/>
      <c r="K27661" s="89"/>
      <c r="M27661" s="88"/>
      <c r="O27661" s="90"/>
      <c r="P27661" s="90"/>
      <c r="Q27661" s="90"/>
    </row>
    <row r="27662" spans="4:17" x14ac:dyDescent="0.25">
      <c r="D27662" s="87"/>
      <c r="J27662" s="88"/>
      <c r="K27662" s="89"/>
      <c r="M27662" s="88"/>
      <c r="O27662" s="90"/>
      <c r="P27662" s="90"/>
      <c r="Q27662" s="90"/>
    </row>
    <row r="27663" spans="4:17" x14ac:dyDescent="0.25">
      <c r="D27663" s="87"/>
      <c r="J27663" s="88"/>
      <c r="K27663" s="89"/>
      <c r="M27663" s="88"/>
      <c r="O27663" s="90"/>
      <c r="P27663" s="90"/>
      <c r="Q27663" s="90"/>
    </row>
    <row r="27664" spans="4:17" x14ac:dyDescent="0.25">
      <c r="D27664" s="87"/>
      <c r="J27664" s="88"/>
      <c r="K27664" s="89"/>
      <c r="M27664" s="88"/>
      <c r="O27664" s="90"/>
      <c r="P27664" s="90"/>
      <c r="Q27664" s="90"/>
    </row>
    <row r="27665" spans="4:17" x14ac:dyDescent="0.25">
      <c r="D27665" s="87"/>
      <c r="J27665" s="88"/>
      <c r="K27665" s="89"/>
      <c r="M27665" s="88"/>
      <c r="O27665" s="90"/>
      <c r="P27665" s="90"/>
      <c r="Q27665" s="90"/>
    </row>
    <row r="27666" spans="4:17" x14ac:dyDescent="0.25">
      <c r="D27666" s="87"/>
      <c r="J27666" s="88"/>
      <c r="K27666" s="89"/>
      <c r="M27666" s="88"/>
      <c r="O27666" s="90"/>
      <c r="P27666" s="90"/>
      <c r="Q27666" s="90"/>
    </row>
    <row r="27667" spans="4:17" x14ac:dyDescent="0.25">
      <c r="D27667" s="87"/>
      <c r="J27667" s="88"/>
      <c r="K27667" s="89"/>
      <c r="M27667" s="88"/>
      <c r="O27667" s="90"/>
      <c r="P27667" s="90"/>
      <c r="Q27667" s="90"/>
    </row>
    <row r="27668" spans="4:17" x14ac:dyDescent="0.25">
      <c r="D27668" s="87"/>
      <c r="J27668" s="88"/>
      <c r="K27668" s="89"/>
      <c r="M27668" s="88"/>
      <c r="O27668" s="90"/>
      <c r="P27668" s="90"/>
      <c r="Q27668" s="90"/>
    </row>
    <row r="27669" spans="4:17" x14ac:dyDescent="0.25">
      <c r="D27669" s="87"/>
      <c r="J27669" s="88"/>
      <c r="K27669" s="89"/>
      <c r="M27669" s="88"/>
      <c r="O27669" s="90"/>
      <c r="P27669" s="90"/>
      <c r="Q27669" s="90"/>
    </row>
    <row r="27670" spans="4:17" x14ac:dyDescent="0.25">
      <c r="D27670" s="87"/>
      <c r="J27670" s="88"/>
      <c r="K27670" s="89"/>
      <c r="M27670" s="88"/>
      <c r="O27670" s="90"/>
      <c r="P27670" s="90"/>
      <c r="Q27670" s="90"/>
    </row>
    <row r="27671" spans="4:17" x14ac:dyDescent="0.25">
      <c r="D27671" s="87"/>
      <c r="J27671" s="88"/>
      <c r="K27671" s="89"/>
      <c r="M27671" s="88"/>
      <c r="O27671" s="90"/>
      <c r="P27671" s="90"/>
      <c r="Q27671" s="90"/>
    </row>
    <row r="27672" spans="4:17" x14ac:dyDescent="0.25">
      <c r="D27672" s="87"/>
      <c r="J27672" s="88"/>
      <c r="K27672" s="89"/>
      <c r="M27672" s="88"/>
      <c r="O27672" s="90"/>
      <c r="P27672" s="90"/>
      <c r="Q27672" s="90"/>
    </row>
    <row r="27673" spans="4:17" x14ac:dyDescent="0.25">
      <c r="D27673" s="87"/>
      <c r="J27673" s="88"/>
      <c r="K27673" s="89"/>
      <c r="M27673" s="88"/>
      <c r="O27673" s="90"/>
      <c r="P27673" s="90"/>
      <c r="Q27673" s="90"/>
    </row>
    <row r="27674" spans="4:17" x14ac:dyDescent="0.25">
      <c r="D27674" s="87"/>
      <c r="J27674" s="88"/>
      <c r="K27674" s="89"/>
      <c r="M27674" s="88"/>
      <c r="O27674" s="90"/>
      <c r="P27674" s="90"/>
      <c r="Q27674" s="90"/>
    </row>
    <row r="27675" spans="4:17" x14ac:dyDescent="0.25">
      <c r="D27675" s="87"/>
      <c r="J27675" s="88"/>
      <c r="K27675" s="89"/>
      <c r="M27675" s="88"/>
      <c r="O27675" s="90"/>
      <c r="P27675" s="90"/>
      <c r="Q27675" s="90"/>
    </row>
    <row r="27676" spans="4:17" x14ac:dyDescent="0.25">
      <c r="D27676" s="87"/>
      <c r="J27676" s="88"/>
      <c r="K27676" s="89"/>
      <c r="M27676" s="88"/>
      <c r="O27676" s="90"/>
      <c r="P27676" s="90"/>
      <c r="Q27676" s="90"/>
    </row>
    <row r="27677" spans="4:17" x14ac:dyDescent="0.25">
      <c r="D27677" s="87"/>
      <c r="J27677" s="88"/>
      <c r="K27677" s="89"/>
      <c r="M27677" s="88"/>
      <c r="O27677" s="90"/>
      <c r="P27677" s="90"/>
      <c r="Q27677" s="90"/>
    </row>
    <row r="27678" spans="4:17" x14ac:dyDescent="0.25">
      <c r="D27678" s="87"/>
      <c r="J27678" s="88"/>
      <c r="K27678" s="89"/>
      <c r="M27678" s="88"/>
      <c r="O27678" s="90"/>
      <c r="P27678" s="90"/>
      <c r="Q27678" s="90"/>
    </row>
    <row r="27679" spans="4:17" x14ac:dyDescent="0.25">
      <c r="D27679" s="87"/>
      <c r="J27679" s="88"/>
      <c r="K27679" s="89"/>
      <c r="M27679" s="88"/>
      <c r="O27679" s="90"/>
      <c r="P27679" s="90"/>
      <c r="Q27679" s="90"/>
    </row>
    <row r="27680" spans="4:17" x14ac:dyDescent="0.25">
      <c r="D27680" s="87"/>
      <c r="J27680" s="88"/>
      <c r="K27680" s="89"/>
      <c r="M27680" s="88"/>
      <c r="O27680" s="90"/>
      <c r="P27680" s="90"/>
      <c r="Q27680" s="90"/>
    </row>
    <row r="27681" spans="4:17" x14ac:dyDescent="0.25">
      <c r="D27681" s="87"/>
      <c r="J27681" s="88"/>
      <c r="K27681" s="89"/>
      <c r="M27681" s="88"/>
      <c r="O27681" s="90"/>
      <c r="P27681" s="90"/>
      <c r="Q27681" s="90"/>
    </row>
    <row r="27682" spans="4:17" x14ac:dyDescent="0.25">
      <c r="D27682" s="87"/>
      <c r="J27682" s="88"/>
      <c r="K27682" s="89"/>
      <c r="M27682" s="88"/>
      <c r="O27682" s="90"/>
      <c r="P27682" s="90"/>
      <c r="Q27682" s="90"/>
    </row>
    <row r="27683" spans="4:17" x14ac:dyDescent="0.25">
      <c r="D27683" s="87"/>
      <c r="J27683" s="88"/>
      <c r="K27683" s="89"/>
      <c r="M27683" s="88"/>
      <c r="O27683" s="90"/>
      <c r="P27683" s="90"/>
      <c r="Q27683" s="90"/>
    </row>
    <row r="27684" spans="4:17" x14ac:dyDescent="0.25">
      <c r="D27684" s="87"/>
      <c r="J27684" s="88"/>
      <c r="K27684" s="89"/>
      <c r="M27684" s="88"/>
      <c r="O27684" s="90"/>
      <c r="P27684" s="90"/>
      <c r="Q27684" s="90"/>
    </row>
    <row r="27685" spans="4:17" x14ac:dyDescent="0.25">
      <c r="D27685" s="87"/>
      <c r="J27685" s="88"/>
      <c r="K27685" s="89"/>
      <c r="M27685" s="88"/>
      <c r="O27685" s="90"/>
      <c r="P27685" s="90"/>
      <c r="Q27685" s="90"/>
    </row>
    <row r="27686" spans="4:17" x14ac:dyDescent="0.25">
      <c r="D27686" s="87"/>
      <c r="J27686" s="88"/>
      <c r="K27686" s="89"/>
      <c r="M27686" s="88"/>
      <c r="O27686" s="90"/>
      <c r="P27686" s="90"/>
      <c r="Q27686" s="90"/>
    </row>
    <row r="27687" spans="4:17" x14ac:dyDescent="0.25">
      <c r="D27687" s="87"/>
      <c r="J27687" s="88"/>
      <c r="K27687" s="89"/>
      <c r="M27687" s="88"/>
      <c r="O27687" s="90"/>
      <c r="P27687" s="90"/>
      <c r="Q27687" s="90"/>
    </row>
    <row r="27688" spans="4:17" x14ac:dyDescent="0.25">
      <c r="D27688" s="87"/>
      <c r="J27688" s="88"/>
      <c r="K27688" s="89"/>
      <c r="M27688" s="88"/>
      <c r="O27688" s="90"/>
      <c r="P27688" s="90"/>
      <c r="Q27688" s="90"/>
    </row>
    <row r="27689" spans="4:17" x14ac:dyDescent="0.25">
      <c r="D27689" s="87"/>
      <c r="J27689" s="88"/>
      <c r="K27689" s="89"/>
      <c r="M27689" s="88"/>
      <c r="O27689" s="90"/>
      <c r="P27689" s="90"/>
      <c r="Q27689" s="90"/>
    </row>
    <row r="27690" spans="4:17" x14ac:dyDescent="0.25">
      <c r="D27690" s="87"/>
      <c r="J27690" s="88"/>
      <c r="K27690" s="89"/>
      <c r="M27690" s="88"/>
      <c r="O27690" s="90"/>
      <c r="P27690" s="90"/>
      <c r="Q27690" s="90"/>
    </row>
    <row r="27691" spans="4:17" x14ac:dyDescent="0.25">
      <c r="D27691" s="87"/>
      <c r="J27691" s="88"/>
      <c r="K27691" s="89"/>
      <c r="M27691" s="88"/>
      <c r="O27691" s="90"/>
      <c r="P27691" s="90"/>
      <c r="Q27691" s="90"/>
    </row>
    <row r="27692" spans="4:17" x14ac:dyDescent="0.25">
      <c r="D27692" s="87"/>
      <c r="J27692" s="88"/>
      <c r="K27692" s="89"/>
      <c r="M27692" s="88"/>
      <c r="O27692" s="90"/>
      <c r="P27692" s="90"/>
      <c r="Q27692" s="90"/>
    </row>
    <row r="27693" spans="4:17" x14ac:dyDescent="0.25">
      <c r="D27693" s="87"/>
      <c r="J27693" s="88"/>
      <c r="K27693" s="89"/>
      <c r="M27693" s="88"/>
      <c r="O27693" s="90"/>
      <c r="P27693" s="90"/>
      <c r="Q27693" s="90"/>
    </row>
    <row r="27694" spans="4:17" x14ac:dyDescent="0.25">
      <c r="D27694" s="87"/>
      <c r="J27694" s="88"/>
      <c r="K27694" s="89"/>
      <c r="M27694" s="88"/>
      <c r="O27694" s="90"/>
      <c r="P27694" s="90"/>
      <c r="Q27694" s="90"/>
    </row>
    <row r="27695" spans="4:17" x14ac:dyDescent="0.25">
      <c r="D27695" s="87"/>
      <c r="J27695" s="88"/>
      <c r="K27695" s="89"/>
      <c r="M27695" s="88"/>
      <c r="O27695" s="90"/>
      <c r="P27695" s="90"/>
      <c r="Q27695" s="90"/>
    </row>
    <row r="27696" spans="4:17" x14ac:dyDescent="0.25">
      <c r="D27696" s="87"/>
      <c r="J27696" s="88"/>
      <c r="K27696" s="89"/>
      <c r="M27696" s="88"/>
      <c r="O27696" s="90"/>
      <c r="P27696" s="90"/>
      <c r="Q27696" s="90"/>
    </row>
    <row r="27697" spans="4:17" x14ac:dyDescent="0.25">
      <c r="D27697" s="87"/>
      <c r="J27697" s="88"/>
      <c r="K27697" s="89"/>
      <c r="M27697" s="88"/>
      <c r="O27697" s="90"/>
      <c r="P27697" s="90"/>
      <c r="Q27697" s="90"/>
    </row>
    <row r="27698" spans="4:17" x14ac:dyDescent="0.25">
      <c r="D27698" s="87"/>
      <c r="J27698" s="88"/>
      <c r="K27698" s="89"/>
      <c r="M27698" s="88"/>
      <c r="O27698" s="90"/>
      <c r="P27698" s="90"/>
      <c r="Q27698" s="90"/>
    </row>
    <row r="27699" spans="4:17" x14ac:dyDescent="0.25">
      <c r="D27699" s="87"/>
      <c r="J27699" s="88"/>
      <c r="K27699" s="89"/>
      <c r="M27699" s="88"/>
      <c r="O27699" s="90"/>
      <c r="P27699" s="90"/>
      <c r="Q27699" s="90"/>
    </row>
    <row r="27700" spans="4:17" x14ac:dyDescent="0.25">
      <c r="D27700" s="87"/>
      <c r="J27700" s="88"/>
      <c r="K27700" s="89"/>
      <c r="M27700" s="88"/>
      <c r="O27700" s="90"/>
      <c r="P27700" s="90"/>
      <c r="Q27700" s="90"/>
    </row>
    <row r="27701" spans="4:17" x14ac:dyDescent="0.25">
      <c r="D27701" s="87"/>
      <c r="J27701" s="88"/>
      <c r="K27701" s="89"/>
      <c r="M27701" s="88"/>
      <c r="O27701" s="90"/>
      <c r="P27701" s="90"/>
      <c r="Q27701" s="90"/>
    </row>
    <row r="27702" spans="4:17" x14ac:dyDescent="0.25">
      <c r="D27702" s="87"/>
      <c r="J27702" s="88"/>
      <c r="K27702" s="89"/>
      <c r="M27702" s="88"/>
      <c r="O27702" s="90"/>
      <c r="P27702" s="90"/>
      <c r="Q27702" s="90"/>
    </row>
    <row r="27703" spans="4:17" x14ac:dyDescent="0.25">
      <c r="D27703" s="87"/>
      <c r="J27703" s="88"/>
      <c r="K27703" s="89"/>
      <c r="M27703" s="88"/>
      <c r="O27703" s="90"/>
      <c r="P27703" s="90"/>
      <c r="Q27703" s="90"/>
    </row>
    <row r="27704" spans="4:17" x14ac:dyDescent="0.25">
      <c r="D27704" s="87"/>
      <c r="J27704" s="88"/>
      <c r="K27704" s="89"/>
      <c r="M27704" s="88"/>
      <c r="O27704" s="90"/>
      <c r="P27704" s="90"/>
      <c r="Q27704" s="90"/>
    </row>
    <row r="27705" spans="4:17" x14ac:dyDescent="0.25">
      <c r="D27705" s="87"/>
      <c r="J27705" s="88"/>
      <c r="K27705" s="89"/>
      <c r="M27705" s="88"/>
      <c r="O27705" s="90"/>
      <c r="P27705" s="90"/>
      <c r="Q27705" s="90"/>
    </row>
    <row r="27706" spans="4:17" x14ac:dyDescent="0.25">
      <c r="D27706" s="87"/>
      <c r="J27706" s="88"/>
      <c r="K27706" s="89"/>
      <c r="M27706" s="88"/>
      <c r="O27706" s="90"/>
      <c r="P27706" s="90"/>
      <c r="Q27706" s="90"/>
    </row>
    <row r="27707" spans="4:17" x14ac:dyDescent="0.25">
      <c r="D27707" s="87"/>
      <c r="J27707" s="88"/>
      <c r="K27707" s="89"/>
      <c r="M27707" s="88"/>
      <c r="O27707" s="90"/>
      <c r="P27707" s="90"/>
      <c r="Q27707" s="90"/>
    </row>
    <row r="27708" spans="4:17" x14ac:dyDescent="0.25">
      <c r="D27708" s="87"/>
      <c r="J27708" s="88"/>
      <c r="K27708" s="89"/>
      <c r="M27708" s="88"/>
      <c r="O27708" s="90"/>
      <c r="P27708" s="90"/>
      <c r="Q27708" s="90"/>
    </row>
    <row r="27709" spans="4:17" x14ac:dyDescent="0.25">
      <c r="D27709" s="87"/>
      <c r="J27709" s="88"/>
      <c r="K27709" s="89"/>
      <c r="M27709" s="88"/>
      <c r="O27709" s="90"/>
      <c r="P27709" s="90"/>
      <c r="Q27709" s="90"/>
    </row>
    <row r="27710" spans="4:17" x14ac:dyDescent="0.25">
      <c r="D27710" s="87"/>
      <c r="J27710" s="88"/>
      <c r="K27710" s="89"/>
      <c r="M27710" s="88"/>
      <c r="O27710" s="90"/>
      <c r="P27710" s="90"/>
      <c r="Q27710" s="90"/>
    </row>
    <row r="27711" spans="4:17" x14ac:dyDescent="0.25">
      <c r="D27711" s="87"/>
      <c r="J27711" s="88"/>
      <c r="K27711" s="89"/>
      <c r="M27711" s="88"/>
      <c r="O27711" s="90"/>
      <c r="P27711" s="90"/>
      <c r="Q27711" s="90"/>
    </row>
    <row r="27712" spans="4:17" x14ac:dyDescent="0.25">
      <c r="D27712" s="87"/>
      <c r="J27712" s="88"/>
      <c r="K27712" s="89"/>
      <c r="M27712" s="88"/>
      <c r="O27712" s="90"/>
      <c r="P27712" s="90"/>
      <c r="Q27712" s="90"/>
    </row>
    <row r="27713" spans="4:17" x14ac:dyDescent="0.25">
      <c r="D27713" s="87"/>
      <c r="J27713" s="88"/>
      <c r="K27713" s="89"/>
      <c r="M27713" s="88"/>
      <c r="O27713" s="90"/>
      <c r="P27713" s="90"/>
      <c r="Q27713" s="90"/>
    </row>
    <row r="27714" spans="4:17" x14ac:dyDescent="0.25">
      <c r="D27714" s="87"/>
      <c r="J27714" s="88"/>
      <c r="K27714" s="89"/>
      <c r="M27714" s="88"/>
      <c r="O27714" s="90"/>
      <c r="P27714" s="90"/>
      <c r="Q27714" s="90"/>
    </row>
    <row r="27715" spans="4:17" x14ac:dyDescent="0.25">
      <c r="D27715" s="87"/>
      <c r="J27715" s="88"/>
      <c r="K27715" s="89"/>
      <c r="M27715" s="88"/>
      <c r="O27715" s="90"/>
      <c r="P27715" s="90"/>
      <c r="Q27715" s="90"/>
    </row>
    <row r="27716" spans="4:17" x14ac:dyDescent="0.25">
      <c r="D27716" s="87"/>
      <c r="J27716" s="88"/>
      <c r="K27716" s="89"/>
      <c r="M27716" s="88"/>
      <c r="O27716" s="90"/>
      <c r="P27716" s="90"/>
      <c r="Q27716" s="90"/>
    </row>
    <row r="27717" spans="4:17" x14ac:dyDescent="0.25">
      <c r="D27717" s="87"/>
      <c r="J27717" s="88"/>
      <c r="K27717" s="89"/>
      <c r="M27717" s="88"/>
      <c r="O27717" s="90"/>
      <c r="P27717" s="90"/>
      <c r="Q27717" s="90"/>
    </row>
    <row r="27718" spans="4:17" x14ac:dyDescent="0.25">
      <c r="D27718" s="87"/>
      <c r="J27718" s="88"/>
      <c r="K27718" s="89"/>
      <c r="M27718" s="88"/>
      <c r="O27718" s="90"/>
      <c r="P27718" s="90"/>
      <c r="Q27718" s="90"/>
    </row>
    <row r="27719" spans="4:17" x14ac:dyDescent="0.25">
      <c r="D27719" s="87"/>
      <c r="J27719" s="88"/>
      <c r="K27719" s="89"/>
      <c r="M27719" s="88"/>
      <c r="O27719" s="90"/>
      <c r="P27719" s="90"/>
      <c r="Q27719" s="90"/>
    </row>
    <row r="27720" spans="4:17" x14ac:dyDescent="0.25">
      <c r="D27720" s="87"/>
      <c r="J27720" s="88"/>
      <c r="K27720" s="89"/>
      <c r="M27720" s="88"/>
      <c r="O27720" s="90"/>
      <c r="P27720" s="90"/>
      <c r="Q27720" s="90"/>
    </row>
    <row r="27721" spans="4:17" x14ac:dyDescent="0.25">
      <c r="D27721" s="87"/>
      <c r="J27721" s="88"/>
      <c r="K27721" s="89"/>
      <c r="M27721" s="88"/>
      <c r="O27721" s="90"/>
      <c r="P27721" s="90"/>
      <c r="Q27721" s="90"/>
    </row>
    <row r="27722" spans="4:17" x14ac:dyDescent="0.25">
      <c r="D27722" s="87"/>
      <c r="J27722" s="88"/>
      <c r="K27722" s="89"/>
      <c r="M27722" s="88"/>
      <c r="O27722" s="90"/>
      <c r="P27722" s="90"/>
      <c r="Q27722" s="90"/>
    </row>
    <row r="27723" spans="4:17" x14ac:dyDescent="0.25">
      <c r="D27723" s="87"/>
      <c r="J27723" s="88"/>
      <c r="K27723" s="89"/>
      <c r="M27723" s="88"/>
      <c r="O27723" s="90"/>
      <c r="P27723" s="90"/>
      <c r="Q27723" s="90"/>
    </row>
    <row r="27724" spans="4:17" x14ac:dyDescent="0.25">
      <c r="D27724" s="87"/>
      <c r="J27724" s="88"/>
      <c r="K27724" s="89"/>
      <c r="M27724" s="88"/>
      <c r="O27724" s="90"/>
      <c r="P27724" s="90"/>
      <c r="Q27724" s="90"/>
    </row>
    <row r="27725" spans="4:17" x14ac:dyDescent="0.25">
      <c r="D27725" s="87"/>
      <c r="J27725" s="88"/>
      <c r="K27725" s="89"/>
      <c r="M27725" s="88"/>
      <c r="O27725" s="90"/>
      <c r="P27725" s="90"/>
      <c r="Q27725" s="90"/>
    </row>
    <row r="27726" spans="4:17" x14ac:dyDescent="0.25">
      <c r="D27726" s="87"/>
      <c r="J27726" s="88"/>
      <c r="K27726" s="89"/>
      <c r="M27726" s="88"/>
      <c r="O27726" s="90"/>
      <c r="P27726" s="90"/>
      <c r="Q27726" s="90"/>
    </row>
    <row r="27727" spans="4:17" x14ac:dyDescent="0.25">
      <c r="D27727" s="87"/>
      <c r="J27727" s="88"/>
      <c r="K27727" s="89"/>
      <c r="M27727" s="88"/>
      <c r="O27727" s="90"/>
      <c r="P27727" s="90"/>
      <c r="Q27727" s="90"/>
    </row>
    <row r="27728" spans="4:17" x14ac:dyDescent="0.25">
      <c r="D27728" s="87"/>
      <c r="J27728" s="88"/>
      <c r="K27728" s="89"/>
      <c r="M27728" s="88"/>
      <c r="O27728" s="90"/>
      <c r="P27728" s="90"/>
      <c r="Q27728" s="90"/>
    </row>
    <row r="27729" spans="4:17" x14ac:dyDescent="0.25">
      <c r="D27729" s="87"/>
      <c r="J27729" s="88"/>
      <c r="K27729" s="89"/>
      <c r="M27729" s="88"/>
      <c r="O27729" s="90"/>
      <c r="P27729" s="90"/>
      <c r="Q27729" s="90"/>
    </row>
    <row r="27730" spans="4:17" x14ac:dyDescent="0.25">
      <c r="D27730" s="87"/>
      <c r="J27730" s="88"/>
      <c r="K27730" s="89"/>
      <c r="M27730" s="88"/>
      <c r="O27730" s="90"/>
      <c r="P27730" s="90"/>
      <c r="Q27730" s="90"/>
    </row>
    <row r="27731" spans="4:17" x14ac:dyDescent="0.25">
      <c r="D27731" s="87"/>
      <c r="J27731" s="88"/>
      <c r="K27731" s="89"/>
      <c r="M27731" s="88"/>
      <c r="O27731" s="90"/>
      <c r="P27731" s="90"/>
      <c r="Q27731" s="90"/>
    </row>
    <row r="27732" spans="4:17" x14ac:dyDescent="0.25">
      <c r="D27732" s="87"/>
      <c r="J27732" s="88"/>
      <c r="K27732" s="89"/>
      <c r="M27732" s="88"/>
      <c r="O27732" s="90"/>
      <c r="P27732" s="90"/>
      <c r="Q27732" s="90"/>
    </row>
    <row r="27733" spans="4:17" x14ac:dyDescent="0.25">
      <c r="D27733" s="87"/>
      <c r="J27733" s="88"/>
      <c r="K27733" s="89"/>
      <c r="M27733" s="88"/>
      <c r="O27733" s="90"/>
      <c r="P27733" s="90"/>
      <c r="Q27733" s="90"/>
    </row>
    <row r="27734" spans="4:17" x14ac:dyDescent="0.25">
      <c r="D27734" s="87"/>
      <c r="J27734" s="88"/>
      <c r="K27734" s="89"/>
      <c r="M27734" s="88"/>
      <c r="O27734" s="90"/>
      <c r="P27734" s="90"/>
      <c r="Q27734" s="90"/>
    </row>
    <row r="27735" spans="4:17" x14ac:dyDescent="0.25">
      <c r="D27735" s="87"/>
      <c r="J27735" s="88"/>
      <c r="K27735" s="89"/>
      <c r="M27735" s="88"/>
      <c r="O27735" s="90"/>
      <c r="P27735" s="90"/>
      <c r="Q27735" s="90"/>
    </row>
    <row r="27736" spans="4:17" x14ac:dyDescent="0.25">
      <c r="D27736" s="87"/>
      <c r="J27736" s="88"/>
      <c r="K27736" s="89"/>
      <c r="M27736" s="88"/>
      <c r="O27736" s="90"/>
      <c r="P27736" s="90"/>
      <c r="Q27736" s="90"/>
    </row>
    <row r="27737" spans="4:17" x14ac:dyDescent="0.25">
      <c r="D27737" s="87"/>
      <c r="J27737" s="88"/>
      <c r="K27737" s="89"/>
      <c r="M27737" s="88"/>
      <c r="O27737" s="90"/>
      <c r="P27737" s="90"/>
      <c r="Q27737" s="90"/>
    </row>
    <row r="27738" spans="4:17" x14ac:dyDescent="0.25">
      <c r="D27738" s="87"/>
      <c r="J27738" s="88"/>
      <c r="K27738" s="89"/>
      <c r="M27738" s="88"/>
      <c r="O27738" s="90"/>
      <c r="P27738" s="90"/>
      <c r="Q27738" s="90"/>
    </row>
    <row r="27739" spans="4:17" x14ac:dyDescent="0.25">
      <c r="D27739" s="87"/>
      <c r="J27739" s="88"/>
      <c r="K27739" s="89"/>
      <c r="M27739" s="88"/>
      <c r="O27739" s="90"/>
      <c r="P27739" s="90"/>
      <c r="Q27739" s="90"/>
    </row>
    <row r="27740" spans="4:17" x14ac:dyDescent="0.25">
      <c r="D27740" s="87"/>
      <c r="J27740" s="88"/>
      <c r="K27740" s="89"/>
      <c r="M27740" s="88"/>
      <c r="O27740" s="90"/>
      <c r="P27740" s="90"/>
      <c r="Q27740" s="90"/>
    </row>
    <row r="27741" spans="4:17" x14ac:dyDescent="0.25">
      <c r="D27741" s="87"/>
      <c r="J27741" s="88"/>
      <c r="K27741" s="89"/>
      <c r="M27741" s="88"/>
      <c r="O27741" s="90"/>
      <c r="P27741" s="90"/>
      <c r="Q27741" s="90"/>
    </row>
    <row r="27742" spans="4:17" x14ac:dyDescent="0.25">
      <c r="D27742" s="87"/>
      <c r="J27742" s="88"/>
      <c r="K27742" s="89"/>
      <c r="M27742" s="88"/>
      <c r="O27742" s="90"/>
      <c r="P27742" s="90"/>
      <c r="Q27742" s="90"/>
    </row>
    <row r="27743" spans="4:17" x14ac:dyDescent="0.25">
      <c r="D27743" s="87"/>
      <c r="J27743" s="88"/>
      <c r="K27743" s="89"/>
      <c r="M27743" s="88"/>
      <c r="O27743" s="90"/>
      <c r="P27743" s="90"/>
      <c r="Q27743" s="90"/>
    </row>
    <row r="27744" spans="4:17" x14ac:dyDescent="0.25">
      <c r="D27744" s="87"/>
      <c r="J27744" s="88"/>
      <c r="K27744" s="89"/>
      <c r="M27744" s="88"/>
      <c r="O27744" s="90"/>
      <c r="P27744" s="90"/>
      <c r="Q27744" s="90"/>
    </row>
    <row r="27745" spans="4:17" x14ac:dyDescent="0.25">
      <c r="D27745" s="87"/>
      <c r="J27745" s="88"/>
      <c r="K27745" s="89"/>
      <c r="M27745" s="88"/>
      <c r="O27745" s="90"/>
      <c r="P27745" s="90"/>
      <c r="Q27745" s="90"/>
    </row>
    <row r="27746" spans="4:17" x14ac:dyDescent="0.25">
      <c r="D27746" s="87"/>
      <c r="J27746" s="88"/>
      <c r="K27746" s="89"/>
      <c r="M27746" s="88"/>
      <c r="O27746" s="90"/>
      <c r="P27746" s="90"/>
      <c r="Q27746" s="90"/>
    </row>
    <row r="27747" spans="4:17" x14ac:dyDescent="0.25">
      <c r="D27747" s="87"/>
      <c r="J27747" s="88"/>
      <c r="K27747" s="89"/>
      <c r="M27747" s="88"/>
      <c r="O27747" s="90"/>
      <c r="P27747" s="90"/>
      <c r="Q27747" s="90"/>
    </row>
    <row r="27748" spans="4:17" x14ac:dyDescent="0.25">
      <c r="D27748" s="87"/>
      <c r="J27748" s="88"/>
      <c r="K27748" s="89"/>
      <c r="M27748" s="88"/>
      <c r="O27748" s="90"/>
      <c r="P27748" s="90"/>
      <c r="Q27748" s="90"/>
    </row>
    <row r="27749" spans="4:17" x14ac:dyDescent="0.25">
      <c r="D27749" s="87"/>
      <c r="J27749" s="88"/>
      <c r="K27749" s="89"/>
      <c r="M27749" s="88"/>
      <c r="O27749" s="90"/>
      <c r="P27749" s="90"/>
      <c r="Q27749" s="90"/>
    </row>
    <row r="27750" spans="4:17" x14ac:dyDescent="0.25">
      <c r="D27750" s="87"/>
      <c r="J27750" s="88"/>
      <c r="K27750" s="89"/>
      <c r="M27750" s="88"/>
      <c r="O27750" s="90"/>
      <c r="P27750" s="90"/>
      <c r="Q27750" s="90"/>
    </row>
    <row r="27751" spans="4:17" x14ac:dyDescent="0.25">
      <c r="D27751" s="87"/>
      <c r="J27751" s="88"/>
      <c r="K27751" s="89"/>
      <c r="M27751" s="88"/>
      <c r="O27751" s="90"/>
      <c r="P27751" s="90"/>
      <c r="Q27751" s="90"/>
    </row>
    <row r="27752" spans="4:17" x14ac:dyDescent="0.25">
      <c r="D27752" s="87"/>
      <c r="J27752" s="88"/>
      <c r="K27752" s="89"/>
      <c r="M27752" s="88"/>
      <c r="O27752" s="90"/>
      <c r="P27752" s="90"/>
      <c r="Q27752" s="90"/>
    </row>
    <row r="27753" spans="4:17" x14ac:dyDescent="0.25">
      <c r="D27753" s="87"/>
      <c r="J27753" s="88"/>
      <c r="K27753" s="89"/>
      <c r="M27753" s="88"/>
      <c r="O27753" s="90"/>
      <c r="P27753" s="90"/>
      <c r="Q27753" s="90"/>
    </row>
    <row r="27754" spans="4:17" x14ac:dyDescent="0.25">
      <c r="D27754" s="87"/>
      <c r="J27754" s="88"/>
      <c r="K27754" s="89"/>
      <c r="M27754" s="88"/>
      <c r="O27754" s="90"/>
      <c r="P27754" s="90"/>
      <c r="Q27754" s="90"/>
    </row>
    <row r="27755" spans="4:17" x14ac:dyDescent="0.25">
      <c r="D27755" s="87"/>
      <c r="J27755" s="88"/>
      <c r="K27755" s="89"/>
      <c r="M27755" s="88"/>
      <c r="O27755" s="90"/>
      <c r="P27755" s="90"/>
      <c r="Q27755" s="90"/>
    </row>
    <row r="27756" spans="4:17" x14ac:dyDescent="0.25">
      <c r="D27756" s="87"/>
      <c r="J27756" s="88"/>
      <c r="K27756" s="89"/>
      <c r="M27756" s="88"/>
      <c r="O27756" s="90"/>
      <c r="P27756" s="90"/>
      <c r="Q27756" s="90"/>
    </row>
    <row r="27757" spans="4:17" x14ac:dyDescent="0.25">
      <c r="D27757" s="87"/>
      <c r="J27757" s="88"/>
      <c r="K27757" s="89"/>
      <c r="M27757" s="88"/>
      <c r="O27757" s="90"/>
      <c r="P27757" s="90"/>
      <c r="Q27757" s="90"/>
    </row>
    <row r="27758" spans="4:17" x14ac:dyDescent="0.25">
      <c r="D27758" s="87"/>
      <c r="J27758" s="88"/>
      <c r="K27758" s="89"/>
      <c r="M27758" s="88"/>
      <c r="O27758" s="90"/>
      <c r="P27758" s="90"/>
      <c r="Q27758" s="90"/>
    </row>
    <row r="27759" spans="4:17" x14ac:dyDescent="0.25">
      <c r="D27759" s="87"/>
      <c r="J27759" s="88"/>
      <c r="K27759" s="89"/>
      <c r="M27759" s="88"/>
      <c r="O27759" s="90"/>
      <c r="P27759" s="90"/>
      <c r="Q27759" s="90"/>
    </row>
    <row r="27760" spans="4:17" x14ac:dyDescent="0.25">
      <c r="D27760" s="87"/>
      <c r="J27760" s="88"/>
      <c r="K27760" s="89"/>
      <c r="M27760" s="88"/>
      <c r="O27760" s="90"/>
      <c r="P27760" s="90"/>
      <c r="Q27760" s="90"/>
    </row>
    <row r="27761" spans="4:17" x14ac:dyDescent="0.25">
      <c r="D27761" s="87"/>
      <c r="J27761" s="88"/>
      <c r="K27761" s="89"/>
      <c r="M27761" s="88"/>
      <c r="O27761" s="90"/>
      <c r="P27761" s="90"/>
      <c r="Q27761" s="90"/>
    </row>
    <row r="27762" spans="4:17" x14ac:dyDescent="0.25">
      <c r="D27762" s="87"/>
      <c r="J27762" s="88"/>
      <c r="K27762" s="89"/>
      <c r="M27762" s="88"/>
      <c r="O27762" s="90"/>
      <c r="P27762" s="90"/>
      <c r="Q27762" s="90"/>
    </row>
    <row r="27763" spans="4:17" x14ac:dyDescent="0.25">
      <c r="D27763" s="87"/>
      <c r="J27763" s="88"/>
      <c r="K27763" s="89"/>
      <c r="M27763" s="88"/>
      <c r="O27763" s="90"/>
      <c r="P27763" s="90"/>
      <c r="Q27763" s="90"/>
    </row>
    <row r="27764" spans="4:17" x14ac:dyDescent="0.25">
      <c r="D27764" s="87"/>
      <c r="J27764" s="88"/>
      <c r="K27764" s="89"/>
      <c r="M27764" s="88"/>
      <c r="O27764" s="90"/>
      <c r="P27764" s="90"/>
      <c r="Q27764" s="90"/>
    </row>
    <row r="27765" spans="4:17" x14ac:dyDescent="0.25">
      <c r="D27765" s="87"/>
      <c r="J27765" s="88"/>
      <c r="K27765" s="89"/>
      <c r="M27765" s="88"/>
      <c r="O27765" s="90"/>
      <c r="P27765" s="90"/>
      <c r="Q27765" s="90"/>
    </row>
    <row r="27766" spans="4:17" x14ac:dyDescent="0.25">
      <c r="D27766" s="87"/>
      <c r="J27766" s="88"/>
      <c r="K27766" s="89"/>
      <c r="M27766" s="88"/>
      <c r="O27766" s="90"/>
      <c r="P27766" s="90"/>
      <c r="Q27766" s="90"/>
    </row>
    <row r="27767" spans="4:17" x14ac:dyDescent="0.25">
      <c r="D27767" s="87"/>
      <c r="J27767" s="88"/>
      <c r="K27767" s="89"/>
      <c r="M27767" s="88"/>
      <c r="O27767" s="90"/>
      <c r="P27767" s="90"/>
      <c r="Q27767" s="90"/>
    </row>
    <row r="27768" spans="4:17" x14ac:dyDescent="0.25">
      <c r="D27768" s="87"/>
      <c r="J27768" s="88"/>
      <c r="K27768" s="89"/>
      <c r="M27768" s="88"/>
      <c r="O27768" s="90"/>
      <c r="P27768" s="90"/>
      <c r="Q27768" s="90"/>
    </row>
    <row r="27769" spans="4:17" x14ac:dyDescent="0.25">
      <c r="D27769" s="87"/>
      <c r="J27769" s="88"/>
      <c r="K27769" s="89"/>
      <c r="M27769" s="88"/>
      <c r="O27769" s="90"/>
      <c r="P27769" s="90"/>
      <c r="Q27769" s="90"/>
    </row>
    <row r="27770" spans="4:17" x14ac:dyDescent="0.25">
      <c r="D27770" s="87"/>
      <c r="J27770" s="88"/>
      <c r="K27770" s="89"/>
      <c r="M27770" s="88"/>
      <c r="O27770" s="90"/>
      <c r="P27770" s="90"/>
      <c r="Q27770" s="90"/>
    </row>
    <row r="27771" spans="4:17" x14ac:dyDescent="0.25">
      <c r="D27771" s="87"/>
      <c r="J27771" s="88"/>
      <c r="K27771" s="89"/>
      <c r="M27771" s="88"/>
      <c r="O27771" s="90"/>
      <c r="P27771" s="90"/>
      <c r="Q27771" s="90"/>
    </row>
    <row r="27772" spans="4:17" x14ac:dyDescent="0.25">
      <c r="D27772" s="87"/>
      <c r="J27772" s="88"/>
      <c r="K27772" s="89"/>
      <c r="M27772" s="88"/>
      <c r="O27772" s="90"/>
      <c r="P27772" s="90"/>
      <c r="Q27772" s="90"/>
    </row>
    <row r="27773" spans="4:17" x14ac:dyDescent="0.25">
      <c r="D27773" s="87"/>
      <c r="J27773" s="88"/>
      <c r="K27773" s="89"/>
      <c r="M27773" s="88"/>
      <c r="O27773" s="90"/>
      <c r="P27773" s="90"/>
      <c r="Q27773" s="90"/>
    </row>
    <row r="27774" spans="4:17" x14ac:dyDescent="0.25">
      <c r="D27774" s="87"/>
      <c r="J27774" s="88"/>
      <c r="K27774" s="89"/>
      <c r="M27774" s="88"/>
      <c r="O27774" s="90"/>
      <c r="P27774" s="90"/>
      <c r="Q27774" s="90"/>
    </row>
    <row r="27775" spans="4:17" x14ac:dyDescent="0.25">
      <c r="D27775" s="87"/>
      <c r="J27775" s="88"/>
      <c r="K27775" s="89"/>
      <c r="M27775" s="88"/>
      <c r="O27775" s="90"/>
      <c r="P27775" s="90"/>
      <c r="Q27775" s="90"/>
    </row>
    <row r="27776" spans="4:17" x14ac:dyDescent="0.25">
      <c r="D27776" s="87"/>
      <c r="J27776" s="88"/>
      <c r="K27776" s="89"/>
      <c r="M27776" s="88"/>
      <c r="O27776" s="90"/>
      <c r="P27776" s="90"/>
      <c r="Q27776" s="90"/>
    </row>
    <row r="27777" spans="4:17" x14ac:dyDescent="0.25">
      <c r="D27777" s="87"/>
      <c r="J27777" s="88"/>
      <c r="K27777" s="89"/>
      <c r="M27777" s="88"/>
      <c r="O27777" s="90"/>
      <c r="P27777" s="90"/>
      <c r="Q27777" s="90"/>
    </row>
    <row r="27778" spans="4:17" x14ac:dyDescent="0.25">
      <c r="D27778" s="87"/>
      <c r="J27778" s="88"/>
      <c r="K27778" s="89"/>
      <c r="M27778" s="88"/>
      <c r="O27778" s="90"/>
      <c r="P27778" s="90"/>
      <c r="Q27778" s="90"/>
    </row>
    <row r="27779" spans="4:17" x14ac:dyDescent="0.25">
      <c r="D27779" s="87"/>
      <c r="J27779" s="88"/>
      <c r="K27779" s="89"/>
      <c r="M27779" s="88"/>
      <c r="O27779" s="90"/>
      <c r="P27779" s="90"/>
      <c r="Q27779" s="90"/>
    </row>
    <row r="27780" spans="4:17" x14ac:dyDescent="0.25">
      <c r="D27780" s="87"/>
      <c r="J27780" s="88"/>
      <c r="K27780" s="89"/>
      <c r="M27780" s="88"/>
      <c r="O27780" s="90"/>
      <c r="P27780" s="90"/>
      <c r="Q27780" s="90"/>
    </row>
    <row r="27781" spans="4:17" x14ac:dyDescent="0.25">
      <c r="D27781" s="87"/>
      <c r="J27781" s="88"/>
      <c r="K27781" s="89"/>
      <c r="M27781" s="88"/>
      <c r="O27781" s="90"/>
      <c r="P27781" s="90"/>
      <c r="Q27781" s="90"/>
    </row>
    <row r="27782" spans="4:17" x14ac:dyDescent="0.25">
      <c r="D27782" s="87"/>
      <c r="J27782" s="88"/>
      <c r="K27782" s="89"/>
      <c r="M27782" s="88"/>
      <c r="O27782" s="90"/>
      <c r="P27782" s="90"/>
      <c r="Q27782" s="90"/>
    </row>
    <row r="27783" spans="4:17" x14ac:dyDescent="0.25">
      <c r="D27783" s="87"/>
      <c r="J27783" s="88"/>
      <c r="K27783" s="89"/>
      <c r="M27783" s="88"/>
      <c r="O27783" s="90"/>
      <c r="P27783" s="90"/>
      <c r="Q27783" s="90"/>
    </row>
    <row r="27784" spans="4:17" x14ac:dyDescent="0.25">
      <c r="D27784" s="87"/>
      <c r="J27784" s="88"/>
      <c r="K27784" s="89"/>
      <c r="M27784" s="88"/>
      <c r="O27784" s="90"/>
      <c r="P27784" s="90"/>
      <c r="Q27784" s="90"/>
    </row>
    <row r="27785" spans="4:17" x14ac:dyDescent="0.25">
      <c r="D27785" s="87"/>
      <c r="J27785" s="88"/>
      <c r="K27785" s="89"/>
      <c r="M27785" s="88"/>
      <c r="O27785" s="90"/>
      <c r="P27785" s="90"/>
      <c r="Q27785" s="90"/>
    </row>
    <row r="27786" spans="4:17" x14ac:dyDescent="0.25">
      <c r="D27786" s="87"/>
      <c r="J27786" s="88"/>
      <c r="K27786" s="89"/>
      <c r="M27786" s="88"/>
      <c r="O27786" s="90"/>
      <c r="P27786" s="90"/>
      <c r="Q27786" s="90"/>
    </row>
    <row r="27787" spans="4:17" x14ac:dyDescent="0.25">
      <c r="D27787" s="87"/>
      <c r="J27787" s="88"/>
      <c r="K27787" s="89"/>
      <c r="M27787" s="88"/>
      <c r="O27787" s="90"/>
      <c r="P27787" s="90"/>
      <c r="Q27787" s="90"/>
    </row>
    <row r="27788" spans="4:17" x14ac:dyDescent="0.25">
      <c r="D27788" s="87"/>
      <c r="J27788" s="88"/>
      <c r="K27788" s="89"/>
      <c r="M27788" s="88"/>
      <c r="O27788" s="90"/>
      <c r="P27788" s="90"/>
      <c r="Q27788" s="90"/>
    </row>
    <row r="27789" spans="4:17" x14ac:dyDescent="0.25">
      <c r="D27789" s="87"/>
      <c r="J27789" s="88"/>
      <c r="K27789" s="89"/>
      <c r="M27789" s="88"/>
      <c r="O27789" s="90"/>
      <c r="P27789" s="90"/>
      <c r="Q27789" s="90"/>
    </row>
    <row r="27790" spans="4:17" x14ac:dyDescent="0.25">
      <c r="D27790" s="87"/>
      <c r="J27790" s="88"/>
      <c r="K27790" s="89"/>
      <c r="M27790" s="88"/>
      <c r="O27790" s="90"/>
      <c r="P27790" s="90"/>
      <c r="Q27790" s="90"/>
    </row>
    <row r="27791" spans="4:17" x14ac:dyDescent="0.25">
      <c r="D27791" s="87"/>
      <c r="J27791" s="88"/>
      <c r="K27791" s="89"/>
      <c r="M27791" s="88"/>
      <c r="O27791" s="90"/>
      <c r="P27791" s="90"/>
      <c r="Q27791" s="90"/>
    </row>
    <row r="27792" spans="4:17" x14ac:dyDescent="0.25">
      <c r="D27792" s="87"/>
      <c r="J27792" s="88"/>
      <c r="K27792" s="89"/>
      <c r="M27792" s="88"/>
      <c r="O27792" s="90"/>
      <c r="P27792" s="90"/>
      <c r="Q27792" s="90"/>
    </row>
    <row r="27793" spans="4:17" x14ac:dyDescent="0.25">
      <c r="D27793" s="87"/>
      <c r="J27793" s="88"/>
      <c r="K27793" s="89"/>
      <c r="M27793" s="88"/>
      <c r="O27793" s="90"/>
      <c r="P27793" s="90"/>
      <c r="Q27793" s="90"/>
    </row>
    <row r="27794" spans="4:17" x14ac:dyDescent="0.25">
      <c r="D27794" s="87"/>
      <c r="J27794" s="88"/>
      <c r="K27794" s="89"/>
      <c r="M27794" s="88"/>
      <c r="O27794" s="90"/>
      <c r="P27794" s="90"/>
      <c r="Q27794" s="90"/>
    </row>
    <row r="27795" spans="4:17" x14ac:dyDescent="0.25">
      <c r="D27795" s="87"/>
      <c r="J27795" s="88"/>
      <c r="K27795" s="89"/>
      <c r="M27795" s="88"/>
      <c r="O27795" s="90"/>
      <c r="P27795" s="90"/>
      <c r="Q27795" s="90"/>
    </row>
    <row r="27796" spans="4:17" x14ac:dyDescent="0.25">
      <c r="D27796" s="87"/>
      <c r="J27796" s="88"/>
      <c r="K27796" s="89"/>
      <c r="M27796" s="88"/>
      <c r="O27796" s="90"/>
      <c r="P27796" s="90"/>
      <c r="Q27796" s="90"/>
    </row>
    <row r="27797" spans="4:17" x14ac:dyDescent="0.25">
      <c r="D27797" s="87"/>
      <c r="J27797" s="88"/>
      <c r="K27797" s="89"/>
      <c r="M27797" s="88"/>
      <c r="O27797" s="90"/>
      <c r="P27797" s="90"/>
      <c r="Q27797" s="90"/>
    </row>
    <row r="27798" spans="4:17" x14ac:dyDescent="0.25">
      <c r="D27798" s="87"/>
      <c r="J27798" s="88"/>
      <c r="K27798" s="89"/>
      <c r="M27798" s="88"/>
      <c r="O27798" s="90"/>
      <c r="P27798" s="90"/>
      <c r="Q27798" s="90"/>
    </row>
    <row r="27799" spans="4:17" x14ac:dyDescent="0.25">
      <c r="D27799" s="87"/>
      <c r="J27799" s="88"/>
      <c r="K27799" s="89"/>
      <c r="M27799" s="88"/>
      <c r="O27799" s="90"/>
      <c r="P27799" s="90"/>
      <c r="Q27799" s="90"/>
    </row>
    <row r="27800" spans="4:17" x14ac:dyDescent="0.25">
      <c r="D27800" s="87"/>
      <c r="J27800" s="88"/>
      <c r="K27800" s="89"/>
      <c r="M27800" s="88"/>
      <c r="O27800" s="90"/>
      <c r="P27800" s="90"/>
      <c r="Q27800" s="90"/>
    </row>
    <row r="27801" spans="4:17" x14ac:dyDescent="0.25">
      <c r="D27801" s="87"/>
      <c r="J27801" s="88"/>
      <c r="K27801" s="89"/>
      <c r="M27801" s="88"/>
      <c r="O27801" s="90"/>
      <c r="P27801" s="90"/>
      <c r="Q27801" s="90"/>
    </row>
    <row r="27802" spans="4:17" x14ac:dyDescent="0.25">
      <c r="D27802" s="87"/>
      <c r="J27802" s="88"/>
      <c r="K27802" s="89"/>
      <c r="M27802" s="88"/>
      <c r="O27802" s="90"/>
      <c r="P27802" s="90"/>
      <c r="Q27802" s="90"/>
    </row>
    <row r="27803" spans="4:17" x14ac:dyDescent="0.25">
      <c r="D27803" s="87"/>
      <c r="J27803" s="88"/>
      <c r="K27803" s="89"/>
      <c r="M27803" s="88"/>
      <c r="O27803" s="90"/>
      <c r="P27803" s="90"/>
      <c r="Q27803" s="90"/>
    </row>
    <row r="27804" spans="4:17" x14ac:dyDescent="0.25">
      <c r="D27804" s="87"/>
      <c r="J27804" s="88"/>
      <c r="K27804" s="89"/>
      <c r="M27804" s="88"/>
      <c r="O27804" s="90"/>
      <c r="P27804" s="90"/>
      <c r="Q27804" s="90"/>
    </row>
    <row r="27805" spans="4:17" x14ac:dyDescent="0.25">
      <c r="D27805" s="87"/>
      <c r="J27805" s="88"/>
      <c r="K27805" s="89"/>
      <c r="M27805" s="88"/>
      <c r="O27805" s="90"/>
      <c r="P27805" s="90"/>
      <c r="Q27805" s="90"/>
    </row>
    <row r="27806" spans="4:17" x14ac:dyDescent="0.25">
      <c r="D27806" s="87"/>
      <c r="J27806" s="88"/>
      <c r="K27806" s="89"/>
      <c r="M27806" s="88"/>
      <c r="O27806" s="90"/>
      <c r="P27806" s="90"/>
      <c r="Q27806" s="90"/>
    </row>
    <row r="27807" spans="4:17" x14ac:dyDescent="0.25">
      <c r="D27807" s="87"/>
      <c r="J27807" s="88"/>
      <c r="K27807" s="89"/>
      <c r="M27807" s="88"/>
      <c r="O27807" s="90"/>
      <c r="P27807" s="90"/>
      <c r="Q27807" s="90"/>
    </row>
    <row r="27808" spans="4:17" x14ac:dyDescent="0.25">
      <c r="D27808" s="87"/>
      <c r="J27808" s="88"/>
      <c r="K27808" s="89"/>
      <c r="M27808" s="88"/>
      <c r="O27808" s="90"/>
      <c r="P27808" s="90"/>
      <c r="Q27808" s="90"/>
    </row>
    <row r="27809" spans="4:17" x14ac:dyDescent="0.25">
      <c r="D27809" s="87"/>
      <c r="J27809" s="88"/>
      <c r="K27809" s="89"/>
      <c r="M27809" s="88"/>
      <c r="O27809" s="90"/>
      <c r="P27809" s="90"/>
      <c r="Q27809" s="90"/>
    </row>
    <row r="27810" spans="4:17" x14ac:dyDescent="0.25">
      <c r="D27810" s="87"/>
      <c r="J27810" s="88"/>
      <c r="K27810" s="89"/>
      <c r="M27810" s="88"/>
      <c r="O27810" s="90"/>
      <c r="P27810" s="90"/>
      <c r="Q27810" s="90"/>
    </row>
    <row r="27811" spans="4:17" x14ac:dyDescent="0.25">
      <c r="D27811" s="87"/>
      <c r="J27811" s="88"/>
      <c r="K27811" s="89"/>
      <c r="M27811" s="88"/>
      <c r="O27811" s="90"/>
      <c r="P27811" s="90"/>
      <c r="Q27811" s="90"/>
    </row>
    <row r="27812" spans="4:17" x14ac:dyDescent="0.25">
      <c r="D27812" s="87"/>
      <c r="J27812" s="88"/>
      <c r="K27812" s="89"/>
      <c r="M27812" s="88"/>
      <c r="O27812" s="90"/>
      <c r="P27812" s="90"/>
      <c r="Q27812" s="90"/>
    </row>
    <row r="27813" spans="4:17" x14ac:dyDescent="0.25">
      <c r="D27813" s="87"/>
      <c r="J27813" s="88"/>
      <c r="K27813" s="89"/>
      <c r="M27813" s="88"/>
      <c r="O27813" s="90"/>
      <c r="P27813" s="90"/>
      <c r="Q27813" s="90"/>
    </row>
    <row r="27814" spans="4:17" x14ac:dyDescent="0.25">
      <c r="D27814" s="87"/>
      <c r="J27814" s="88"/>
      <c r="K27814" s="89"/>
      <c r="M27814" s="88"/>
      <c r="O27814" s="90"/>
      <c r="P27814" s="90"/>
      <c r="Q27814" s="90"/>
    </row>
    <row r="27815" spans="4:17" x14ac:dyDescent="0.25">
      <c r="D27815" s="87"/>
      <c r="J27815" s="88"/>
      <c r="K27815" s="89"/>
      <c r="M27815" s="88"/>
      <c r="O27815" s="90"/>
      <c r="P27815" s="90"/>
      <c r="Q27815" s="90"/>
    </row>
    <row r="27816" spans="4:17" x14ac:dyDescent="0.25">
      <c r="D27816" s="87"/>
      <c r="J27816" s="88"/>
      <c r="K27816" s="89"/>
      <c r="M27816" s="88"/>
      <c r="O27816" s="90"/>
      <c r="P27816" s="90"/>
      <c r="Q27816" s="90"/>
    </row>
    <row r="27817" spans="4:17" x14ac:dyDescent="0.25">
      <c r="D27817" s="87"/>
      <c r="J27817" s="88"/>
      <c r="K27817" s="89"/>
      <c r="M27817" s="88"/>
      <c r="O27817" s="90"/>
      <c r="P27817" s="90"/>
      <c r="Q27817" s="90"/>
    </row>
    <row r="27818" spans="4:17" x14ac:dyDescent="0.25">
      <c r="D27818" s="87"/>
      <c r="J27818" s="88"/>
      <c r="K27818" s="89"/>
      <c r="M27818" s="88"/>
      <c r="O27818" s="90"/>
      <c r="P27818" s="90"/>
      <c r="Q27818" s="90"/>
    </row>
    <row r="27819" spans="4:17" x14ac:dyDescent="0.25">
      <c r="D27819" s="87"/>
      <c r="J27819" s="88"/>
      <c r="K27819" s="89"/>
      <c r="M27819" s="88"/>
      <c r="O27819" s="90"/>
      <c r="P27819" s="90"/>
      <c r="Q27819" s="90"/>
    </row>
    <row r="27820" spans="4:17" x14ac:dyDescent="0.25">
      <c r="D27820" s="87"/>
      <c r="J27820" s="88"/>
      <c r="K27820" s="89"/>
      <c r="M27820" s="88"/>
      <c r="O27820" s="90"/>
      <c r="P27820" s="90"/>
      <c r="Q27820" s="90"/>
    </row>
    <row r="27821" spans="4:17" x14ac:dyDescent="0.25">
      <c r="D27821" s="87"/>
      <c r="J27821" s="88"/>
      <c r="K27821" s="89"/>
      <c r="M27821" s="88"/>
      <c r="O27821" s="90"/>
      <c r="P27821" s="90"/>
      <c r="Q27821" s="90"/>
    </row>
    <row r="27822" spans="4:17" x14ac:dyDescent="0.25">
      <c r="D27822" s="87"/>
      <c r="J27822" s="88"/>
      <c r="K27822" s="89"/>
      <c r="M27822" s="88"/>
      <c r="O27822" s="90"/>
      <c r="P27822" s="90"/>
      <c r="Q27822" s="90"/>
    </row>
    <row r="27823" spans="4:17" x14ac:dyDescent="0.25">
      <c r="D27823" s="87"/>
      <c r="J27823" s="88"/>
      <c r="K27823" s="89"/>
      <c r="M27823" s="88"/>
      <c r="O27823" s="90"/>
      <c r="P27823" s="90"/>
      <c r="Q27823" s="90"/>
    </row>
    <row r="27824" spans="4:17" x14ac:dyDescent="0.25">
      <c r="D27824" s="87"/>
      <c r="J27824" s="88"/>
      <c r="K27824" s="89"/>
      <c r="M27824" s="88"/>
      <c r="O27824" s="90"/>
      <c r="P27824" s="90"/>
      <c r="Q27824" s="90"/>
    </row>
    <row r="27825" spans="4:17" x14ac:dyDescent="0.25">
      <c r="D27825" s="87"/>
      <c r="J27825" s="88"/>
      <c r="K27825" s="89"/>
      <c r="M27825" s="88"/>
      <c r="O27825" s="90"/>
      <c r="P27825" s="90"/>
      <c r="Q27825" s="90"/>
    </row>
    <row r="27826" spans="4:17" x14ac:dyDescent="0.25">
      <c r="D27826" s="87"/>
      <c r="J27826" s="88"/>
      <c r="K27826" s="89"/>
      <c r="M27826" s="88"/>
      <c r="O27826" s="90"/>
      <c r="P27826" s="90"/>
      <c r="Q27826" s="90"/>
    </row>
    <row r="27827" spans="4:17" x14ac:dyDescent="0.25">
      <c r="D27827" s="87"/>
      <c r="J27827" s="88"/>
      <c r="K27827" s="89"/>
      <c r="M27827" s="88"/>
      <c r="O27827" s="90"/>
      <c r="P27827" s="90"/>
      <c r="Q27827" s="90"/>
    </row>
    <row r="27828" spans="4:17" x14ac:dyDescent="0.25">
      <c r="D27828" s="87"/>
      <c r="J27828" s="88"/>
      <c r="K27828" s="89"/>
      <c r="M27828" s="88"/>
      <c r="O27828" s="90"/>
      <c r="P27828" s="90"/>
      <c r="Q27828" s="90"/>
    </row>
    <row r="27829" spans="4:17" x14ac:dyDescent="0.25">
      <c r="D27829" s="87"/>
      <c r="J27829" s="88"/>
      <c r="K27829" s="89"/>
      <c r="M27829" s="88"/>
      <c r="O27829" s="90"/>
      <c r="P27829" s="90"/>
      <c r="Q27829" s="90"/>
    </row>
    <row r="27830" spans="4:17" x14ac:dyDescent="0.25">
      <c r="D27830" s="87"/>
      <c r="J27830" s="88"/>
      <c r="K27830" s="89"/>
      <c r="M27830" s="88"/>
      <c r="O27830" s="90"/>
      <c r="P27830" s="90"/>
      <c r="Q27830" s="90"/>
    </row>
    <row r="27831" spans="4:17" x14ac:dyDescent="0.25">
      <c r="D27831" s="87"/>
      <c r="J27831" s="88"/>
      <c r="K27831" s="89"/>
      <c r="M27831" s="88"/>
      <c r="O27831" s="90"/>
      <c r="P27831" s="90"/>
      <c r="Q27831" s="90"/>
    </row>
    <row r="27832" spans="4:17" x14ac:dyDescent="0.25">
      <c r="D27832" s="87"/>
      <c r="J27832" s="88"/>
      <c r="K27832" s="89"/>
      <c r="M27832" s="88"/>
      <c r="O27832" s="90"/>
      <c r="P27832" s="90"/>
      <c r="Q27832" s="90"/>
    </row>
    <row r="27833" spans="4:17" x14ac:dyDescent="0.25">
      <c r="D27833" s="87"/>
      <c r="J27833" s="88"/>
      <c r="K27833" s="89"/>
      <c r="M27833" s="88"/>
      <c r="O27833" s="90"/>
      <c r="P27833" s="90"/>
      <c r="Q27833" s="90"/>
    </row>
    <row r="27834" spans="4:17" x14ac:dyDescent="0.25">
      <c r="D27834" s="87"/>
      <c r="J27834" s="88"/>
      <c r="K27834" s="89"/>
      <c r="M27834" s="88"/>
      <c r="O27834" s="90"/>
      <c r="P27834" s="90"/>
      <c r="Q27834" s="90"/>
    </row>
    <row r="27835" spans="4:17" x14ac:dyDescent="0.25">
      <c r="D27835" s="87"/>
      <c r="J27835" s="88"/>
      <c r="K27835" s="89"/>
      <c r="M27835" s="88"/>
      <c r="O27835" s="90"/>
      <c r="P27835" s="90"/>
      <c r="Q27835" s="90"/>
    </row>
    <row r="27836" spans="4:17" x14ac:dyDescent="0.25">
      <c r="D27836" s="87"/>
      <c r="J27836" s="88"/>
      <c r="K27836" s="89"/>
      <c r="M27836" s="88"/>
      <c r="O27836" s="90"/>
      <c r="P27836" s="90"/>
      <c r="Q27836" s="90"/>
    </row>
    <row r="27837" spans="4:17" x14ac:dyDescent="0.25">
      <c r="D27837" s="87"/>
      <c r="J27837" s="88"/>
      <c r="K27837" s="89"/>
      <c r="M27837" s="88"/>
      <c r="O27837" s="90"/>
      <c r="P27837" s="90"/>
      <c r="Q27837" s="90"/>
    </row>
    <row r="27838" spans="4:17" x14ac:dyDescent="0.25">
      <c r="D27838" s="87"/>
      <c r="J27838" s="88"/>
      <c r="K27838" s="89"/>
      <c r="M27838" s="88"/>
      <c r="O27838" s="90"/>
      <c r="P27838" s="90"/>
      <c r="Q27838" s="90"/>
    </row>
    <row r="27839" spans="4:17" x14ac:dyDescent="0.25">
      <c r="D27839" s="87"/>
      <c r="J27839" s="88"/>
      <c r="K27839" s="89"/>
      <c r="M27839" s="88"/>
      <c r="O27839" s="90"/>
      <c r="P27839" s="90"/>
      <c r="Q27839" s="90"/>
    </row>
    <row r="27840" spans="4:17" x14ac:dyDescent="0.25">
      <c r="D27840" s="87"/>
      <c r="J27840" s="88"/>
      <c r="K27840" s="89"/>
      <c r="M27840" s="88"/>
      <c r="O27840" s="90"/>
      <c r="P27840" s="90"/>
      <c r="Q27840" s="90"/>
    </row>
    <row r="27841" spans="4:17" x14ac:dyDescent="0.25">
      <c r="D27841" s="87"/>
      <c r="J27841" s="88"/>
      <c r="K27841" s="89"/>
      <c r="M27841" s="88"/>
      <c r="O27841" s="90"/>
      <c r="P27841" s="90"/>
      <c r="Q27841" s="90"/>
    </row>
    <row r="27842" spans="4:17" x14ac:dyDescent="0.25">
      <c r="D27842" s="87"/>
      <c r="J27842" s="88"/>
      <c r="K27842" s="89"/>
      <c r="M27842" s="88"/>
      <c r="O27842" s="90"/>
      <c r="P27842" s="90"/>
      <c r="Q27842" s="90"/>
    </row>
    <row r="27843" spans="4:17" x14ac:dyDescent="0.25">
      <c r="D27843" s="87"/>
      <c r="J27843" s="88"/>
      <c r="K27843" s="89"/>
      <c r="M27843" s="88"/>
      <c r="O27843" s="90"/>
      <c r="P27843" s="90"/>
      <c r="Q27843" s="90"/>
    </row>
    <row r="27844" spans="4:17" x14ac:dyDescent="0.25">
      <c r="D27844" s="87"/>
      <c r="J27844" s="88"/>
      <c r="K27844" s="89"/>
      <c r="M27844" s="88"/>
      <c r="O27844" s="90"/>
      <c r="P27844" s="90"/>
      <c r="Q27844" s="90"/>
    </row>
    <row r="27845" spans="4:17" x14ac:dyDescent="0.25">
      <c r="D27845" s="87"/>
      <c r="J27845" s="88"/>
      <c r="K27845" s="89"/>
      <c r="M27845" s="88"/>
      <c r="O27845" s="90"/>
      <c r="P27845" s="90"/>
      <c r="Q27845" s="90"/>
    </row>
    <row r="27846" spans="4:17" x14ac:dyDescent="0.25">
      <c r="D27846" s="87"/>
      <c r="J27846" s="88"/>
      <c r="K27846" s="89"/>
      <c r="M27846" s="88"/>
      <c r="O27846" s="90"/>
      <c r="P27846" s="90"/>
      <c r="Q27846" s="90"/>
    </row>
    <row r="27847" spans="4:17" x14ac:dyDescent="0.25">
      <c r="D27847" s="87"/>
      <c r="J27847" s="88"/>
      <c r="K27847" s="89"/>
      <c r="M27847" s="88"/>
      <c r="O27847" s="90"/>
      <c r="P27847" s="90"/>
      <c r="Q27847" s="90"/>
    </row>
    <row r="27848" spans="4:17" x14ac:dyDescent="0.25">
      <c r="D27848" s="87"/>
      <c r="J27848" s="88"/>
      <c r="K27848" s="89"/>
      <c r="M27848" s="88"/>
      <c r="O27848" s="90"/>
      <c r="P27848" s="90"/>
      <c r="Q27848" s="90"/>
    </row>
    <row r="27849" spans="4:17" x14ac:dyDescent="0.25">
      <c r="D27849" s="87"/>
      <c r="J27849" s="88"/>
      <c r="K27849" s="89"/>
      <c r="M27849" s="88"/>
      <c r="O27849" s="90"/>
      <c r="P27849" s="90"/>
      <c r="Q27849" s="90"/>
    </row>
    <row r="27850" spans="4:17" x14ac:dyDescent="0.25">
      <c r="D27850" s="87"/>
      <c r="J27850" s="88"/>
      <c r="K27850" s="89"/>
      <c r="M27850" s="88"/>
      <c r="O27850" s="90"/>
      <c r="P27850" s="90"/>
      <c r="Q27850" s="90"/>
    </row>
    <row r="27851" spans="4:17" x14ac:dyDescent="0.25">
      <c r="D27851" s="87"/>
      <c r="J27851" s="88"/>
      <c r="K27851" s="89"/>
      <c r="M27851" s="88"/>
      <c r="O27851" s="90"/>
      <c r="P27851" s="90"/>
      <c r="Q27851" s="90"/>
    </row>
    <row r="27852" spans="4:17" x14ac:dyDescent="0.25">
      <c r="D27852" s="87"/>
      <c r="J27852" s="88"/>
      <c r="K27852" s="89"/>
      <c r="M27852" s="88"/>
      <c r="O27852" s="90"/>
      <c r="P27852" s="90"/>
      <c r="Q27852" s="90"/>
    </row>
    <row r="27853" spans="4:17" x14ac:dyDescent="0.25">
      <c r="D27853" s="87"/>
      <c r="J27853" s="88"/>
      <c r="K27853" s="89"/>
      <c r="M27853" s="88"/>
      <c r="O27853" s="90"/>
      <c r="P27853" s="90"/>
      <c r="Q27853" s="90"/>
    </row>
    <row r="27854" spans="4:17" x14ac:dyDescent="0.25">
      <c r="D27854" s="87"/>
      <c r="J27854" s="88"/>
      <c r="K27854" s="89"/>
      <c r="M27854" s="88"/>
      <c r="O27854" s="90"/>
      <c r="P27854" s="90"/>
      <c r="Q27854" s="90"/>
    </row>
    <row r="27855" spans="4:17" x14ac:dyDescent="0.25">
      <c r="D27855" s="87"/>
      <c r="J27855" s="88"/>
      <c r="K27855" s="89"/>
      <c r="M27855" s="88"/>
      <c r="O27855" s="90"/>
      <c r="P27855" s="90"/>
      <c r="Q27855" s="90"/>
    </row>
    <row r="27856" spans="4:17" x14ac:dyDescent="0.25">
      <c r="D27856" s="87"/>
      <c r="J27856" s="88"/>
      <c r="K27856" s="89"/>
      <c r="M27856" s="88"/>
      <c r="O27856" s="90"/>
      <c r="P27856" s="90"/>
      <c r="Q27856" s="90"/>
    </row>
    <row r="27857" spans="4:17" x14ac:dyDescent="0.25">
      <c r="D27857" s="87"/>
      <c r="J27857" s="88"/>
      <c r="K27857" s="89"/>
      <c r="M27857" s="88"/>
      <c r="O27857" s="90"/>
      <c r="P27857" s="90"/>
      <c r="Q27857" s="90"/>
    </row>
    <row r="27858" spans="4:17" x14ac:dyDescent="0.25">
      <c r="D27858" s="87"/>
      <c r="J27858" s="88"/>
      <c r="K27858" s="89"/>
      <c r="M27858" s="88"/>
      <c r="O27858" s="90"/>
      <c r="P27858" s="90"/>
      <c r="Q27858" s="90"/>
    </row>
    <row r="27859" spans="4:17" x14ac:dyDescent="0.25">
      <c r="D27859" s="87"/>
      <c r="J27859" s="88"/>
      <c r="K27859" s="89"/>
      <c r="M27859" s="88"/>
      <c r="O27859" s="90"/>
      <c r="P27859" s="90"/>
      <c r="Q27859" s="90"/>
    </row>
    <row r="27860" spans="4:17" x14ac:dyDescent="0.25">
      <c r="D27860" s="87"/>
      <c r="J27860" s="88"/>
      <c r="K27860" s="89"/>
      <c r="M27860" s="88"/>
      <c r="O27860" s="90"/>
      <c r="P27860" s="90"/>
      <c r="Q27860" s="90"/>
    </row>
    <row r="27861" spans="4:17" x14ac:dyDescent="0.25">
      <c r="D27861" s="87"/>
      <c r="J27861" s="88"/>
      <c r="K27861" s="89"/>
      <c r="M27861" s="88"/>
      <c r="O27861" s="90"/>
      <c r="P27861" s="90"/>
      <c r="Q27861" s="90"/>
    </row>
    <row r="27862" spans="4:17" x14ac:dyDescent="0.25">
      <c r="D27862" s="87"/>
      <c r="J27862" s="88"/>
      <c r="K27862" s="89"/>
      <c r="M27862" s="88"/>
      <c r="O27862" s="90"/>
      <c r="P27862" s="90"/>
      <c r="Q27862" s="90"/>
    </row>
    <row r="27863" spans="4:17" x14ac:dyDescent="0.25">
      <c r="D27863" s="87"/>
      <c r="J27863" s="88"/>
      <c r="K27863" s="89"/>
      <c r="M27863" s="88"/>
      <c r="O27863" s="90"/>
      <c r="P27863" s="90"/>
      <c r="Q27863" s="90"/>
    </row>
    <row r="27864" spans="4:17" x14ac:dyDescent="0.25">
      <c r="D27864" s="87"/>
      <c r="J27864" s="88"/>
      <c r="K27864" s="89"/>
      <c r="M27864" s="88"/>
      <c r="O27864" s="90"/>
      <c r="P27864" s="90"/>
      <c r="Q27864" s="90"/>
    </row>
    <row r="27865" spans="4:17" x14ac:dyDescent="0.25">
      <c r="D27865" s="87"/>
      <c r="J27865" s="88"/>
      <c r="K27865" s="89"/>
      <c r="M27865" s="88"/>
      <c r="O27865" s="90"/>
      <c r="P27865" s="90"/>
      <c r="Q27865" s="90"/>
    </row>
    <row r="27866" spans="4:17" x14ac:dyDescent="0.25">
      <c r="D27866" s="87"/>
      <c r="J27866" s="88"/>
      <c r="K27866" s="89"/>
      <c r="M27866" s="88"/>
      <c r="O27866" s="90"/>
      <c r="P27866" s="90"/>
      <c r="Q27866" s="90"/>
    </row>
    <row r="27867" spans="4:17" x14ac:dyDescent="0.25">
      <c r="D27867" s="87"/>
      <c r="J27867" s="88"/>
      <c r="K27867" s="89"/>
      <c r="M27867" s="88"/>
      <c r="O27867" s="90"/>
      <c r="P27867" s="90"/>
      <c r="Q27867" s="90"/>
    </row>
    <row r="27868" spans="4:17" x14ac:dyDescent="0.25">
      <c r="D27868" s="87"/>
      <c r="J27868" s="88"/>
      <c r="K27868" s="89"/>
      <c r="M27868" s="88"/>
      <c r="O27868" s="90"/>
      <c r="P27868" s="90"/>
      <c r="Q27868" s="90"/>
    </row>
    <row r="27869" spans="4:17" x14ac:dyDescent="0.25">
      <c r="D27869" s="87"/>
      <c r="J27869" s="88"/>
      <c r="K27869" s="89"/>
      <c r="M27869" s="88"/>
      <c r="O27869" s="90"/>
      <c r="P27869" s="90"/>
      <c r="Q27869" s="90"/>
    </row>
    <row r="27870" spans="4:17" x14ac:dyDescent="0.25">
      <c r="D27870" s="87"/>
      <c r="J27870" s="88"/>
      <c r="K27870" s="89"/>
      <c r="M27870" s="88"/>
      <c r="O27870" s="90"/>
      <c r="P27870" s="90"/>
      <c r="Q27870" s="90"/>
    </row>
    <row r="27871" spans="4:17" x14ac:dyDescent="0.25">
      <c r="D27871" s="87"/>
      <c r="J27871" s="88"/>
      <c r="K27871" s="89"/>
      <c r="M27871" s="88"/>
      <c r="O27871" s="90"/>
      <c r="P27871" s="90"/>
      <c r="Q27871" s="90"/>
    </row>
    <row r="27872" spans="4:17" x14ac:dyDescent="0.25">
      <c r="D27872" s="87"/>
      <c r="J27872" s="88"/>
      <c r="K27872" s="89"/>
      <c r="M27872" s="88"/>
      <c r="O27872" s="90"/>
      <c r="P27872" s="90"/>
      <c r="Q27872" s="90"/>
    </row>
    <row r="27873" spans="4:17" x14ac:dyDescent="0.25">
      <c r="D27873" s="87"/>
      <c r="J27873" s="88"/>
      <c r="K27873" s="89"/>
      <c r="M27873" s="88"/>
      <c r="O27873" s="90"/>
      <c r="P27873" s="90"/>
      <c r="Q27873" s="90"/>
    </row>
    <row r="27874" spans="4:17" x14ac:dyDescent="0.25">
      <c r="D27874" s="87"/>
      <c r="J27874" s="88"/>
      <c r="K27874" s="89"/>
      <c r="M27874" s="88"/>
      <c r="O27874" s="90"/>
      <c r="P27874" s="90"/>
      <c r="Q27874" s="90"/>
    </row>
    <row r="27875" spans="4:17" x14ac:dyDescent="0.25">
      <c r="D27875" s="87"/>
      <c r="J27875" s="88"/>
      <c r="K27875" s="89"/>
      <c r="M27875" s="88"/>
      <c r="O27875" s="90"/>
      <c r="P27875" s="90"/>
      <c r="Q27875" s="90"/>
    </row>
    <row r="27876" spans="4:17" x14ac:dyDescent="0.25">
      <c r="D27876" s="87"/>
      <c r="J27876" s="88"/>
      <c r="K27876" s="89"/>
      <c r="M27876" s="88"/>
      <c r="O27876" s="90"/>
      <c r="P27876" s="90"/>
      <c r="Q27876" s="90"/>
    </row>
    <row r="27877" spans="4:17" x14ac:dyDescent="0.25">
      <c r="D27877" s="87"/>
      <c r="J27877" s="88"/>
      <c r="K27877" s="89"/>
      <c r="M27877" s="88"/>
      <c r="O27877" s="90"/>
      <c r="P27877" s="90"/>
      <c r="Q27877" s="90"/>
    </row>
    <row r="27878" spans="4:17" x14ac:dyDescent="0.25">
      <c r="D27878" s="87"/>
      <c r="J27878" s="88"/>
      <c r="K27878" s="89"/>
      <c r="M27878" s="88"/>
      <c r="O27878" s="90"/>
      <c r="P27878" s="90"/>
      <c r="Q27878" s="90"/>
    </row>
    <row r="27879" spans="4:17" x14ac:dyDescent="0.25">
      <c r="D27879" s="87"/>
      <c r="J27879" s="88"/>
      <c r="K27879" s="89"/>
      <c r="M27879" s="88"/>
      <c r="O27879" s="90"/>
      <c r="P27879" s="90"/>
      <c r="Q27879" s="90"/>
    </row>
    <row r="27880" spans="4:17" x14ac:dyDescent="0.25">
      <c r="D27880" s="87"/>
      <c r="J27880" s="88"/>
      <c r="K27880" s="89"/>
      <c r="M27880" s="88"/>
      <c r="O27880" s="90"/>
      <c r="P27880" s="90"/>
      <c r="Q27880" s="90"/>
    </row>
    <row r="27881" spans="4:17" x14ac:dyDescent="0.25">
      <c r="D27881" s="87"/>
      <c r="J27881" s="88"/>
      <c r="K27881" s="89"/>
      <c r="M27881" s="88"/>
      <c r="O27881" s="90"/>
      <c r="P27881" s="90"/>
      <c r="Q27881" s="90"/>
    </row>
    <row r="27882" spans="4:17" x14ac:dyDescent="0.25">
      <c r="D27882" s="87"/>
      <c r="J27882" s="88"/>
      <c r="K27882" s="89"/>
      <c r="M27882" s="88"/>
      <c r="O27882" s="90"/>
      <c r="P27882" s="90"/>
      <c r="Q27882" s="90"/>
    </row>
    <row r="27883" spans="4:17" x14ac:dyDescent="0.25">
      <c r="D27883" s="87"/>
      <c r="J27883" s="88"/>
      <c r="K27883" s="89"/>
      <c r="M27883" s="88"/>
      <c r="O27883" s="90"/>
      <c r="P27883" s="90"/>
      <c r="Q27883" s="90"/>
    </row>
    <row r="27884" spans="4:17" x14ac:dyDescent="0.25">
      <c r="D27884" s="87"/>
      <c r="J27884" s="88"/>
      <c r="K27884" s="89"/>
      <c r="M27884" s="88"/>
      <c r="O27884" s="90"/>
      <c r="P27884" s="90"/>
      <c r="Q27884" s="90"/>
    </row>
    <row r="27885" spans="4:17" x14ac:dyDescent="0.25">
      <c r="D27885" s="87"/>
      <c r="J27885" s="88"/>
      <c r="K27885" s="89"/>
      <c r="M27885" s="88"/>
      <c r="O27885" s="90"/>
      <c r="P27885" s="90"/>
      <c r="Q27885" s="90"/>
    </row>
    <row r="27886" spans="4:17" x14ac:dyDescent="0.25">
      <c r="D27886" s="87"/>
      <c r="J27886" s="88"/>
      <c r="K27886" s="89"/>
      <c r="M27886" s="88"/>
      <c r="O27886" s="90"/>
      <c r="P27886" s="90"/>
      <c r="Q27886" s="90"/>
    </row>
    <row r="27887" spans="4:17" x14ac:dyDescent="0.25">
      <c r="D27887" s="87"/>
      <c r="J27887" s="88"/>
      <c r="K27887" s="89"/>
      <c r="M27887" s="88"/>
      <c r="O27887" s="90"/>
      <c r="P27887" s="90"/>
      <c r="Q27887" s="90"/>
    </row>
    <row r="27888" spans="4:17" x14ac:dyDescent="0.25">
      <c r="D27888" s="87"/>
      <c r="J27888" s="88"/>
      <c r="K27888" s="89"/>
      <c r="M27888" s="88"/>
      <c r="O27888" s="90"/>
      <c r="P27888" s="90"/>
      <c r="Q27888" s="90"/>
    </row>
    <row r="27889" spans="4:17" x14ac:dyDescent="0.25">
      <c r="D27889" s="87"/>
      <c r="J27889" s="88"/>
      <c r="K27889" s="89"/>
      <c r="M27889" s="88"/>
      <c r="O27889" s="90"/>
      <c r="P27889" s="90"/>
      <c r="Q27889" s="90"/>
    </row>
    <row r="27890" spans="4:17" x14ac:dyDescent="0.25">
      <c r="D27890" s="87"/>
      <c r="J27890" s="88"/>
      <c r="K27890" s="89"/>
      <c r="M27890" s="88"/>
      <c r="O27890" s="90"/>
      <c r="P27890" s="90"/>
      <c r="Q27890" s="90"/>
    </row>
    <row r="27891" spans="4:17" x14ac:dyDescent="0.25">
      <c r="D27891" s="87"/>
      <c r="J27891" s="88"/>
      <c r="K27891" s="89"/>
      <c r="M27891" s="88"/>
      <c r="O27891" s="90"/>
      <c r="P27891" s="90"/>
      <c r="Q27891" s="90"/>
    </row>
    <row r="27892" spans="4:17" x14ac:dyDescent="0.25">
      <c r="D27892" s="87"/>
      <c r="J27892" s="88"/>
      <c r="K27892" s="89"/>
      <c r="M27892" s="88"/>
      <c r="O27892" s="90"/>
      <c r="P27892" s="90"/>
      <c r="Q27892" s="90"/>
    </row>
    <row r="27893" spans="4:17" x14ac:dyDescent="0.25">
      <c r="D27893" s="87"/>
      <c r="J27893" s="88"/>
      <c r="K27893" s="89"/>
      <c r="M27893" s="88"/>
      <c r="O27893" s="90"/>
      <c r="P27893" s="90"/>
      <c r="Q27893" s="90"/>
    </row>
    <row r="27894" spans="4:17" x14ac:dyDescent="0.25">
      <c r="D27894" s="87"/>
      <c r="J27894" s="88"/>
      <c r="K27894" s="89"/>
      <c r="M27894" s="88"/>
      <c r="O27894" s="90"/>
      <c r="P27894" s="90"/>
      <c r="Q27894" s="90"/>
    </row>
    <row r="27895" spans="4:17" x14ac:dyDescent="0.25">
      <c r="D27895" s="87"/>
      <c r="J27895" s="88"/>
      <c r="K27895" s="89"/>
      <c r="M27895" s="88"/>
      <c r="O27895" s="90"/>
      <c r="P27895" s="90"/>
      <c r="Q27895" s="90"/>
    </row>
    <row r="27896" spans="4:17" x14ac:dyDescent="0.25">
      <c r="D27896" s="87"/>
      <c r="J27896" s="88"/>
      <c r="K27896" s="89"/>
      <c r="M27896" s="88"/>
      <c r="O27896" s="90"/>
      <c r="P27896" s="90"/>
      <c r="Q27896" s="90"/>
    </row>
    <row r="27897" spans="4:17" x14ac:dyDescent="0.25">
      <c r="D27897" s="87"/>
      <c r="J27897" s="88"/>
      <c r="K27897" s="89"/>
      <c r="M27897" s="88"/>
      <c r="O27897" s="90"/>
      <c r="P27897" s="90"/>
      <c r="Q27897" s="90"/>
    </row>
    <row r="27898" spans="4:17" x14ac:dyDescent="0.25">
      <c r="D27898" s="87"/>
      <c r="J27898" s="88"/>
      <c r="K27898" s="89"/>
      <c r="M27898" s="88"/>
      <c r="O27898" s="90"/>
      <c r="P27898" s="90"/>
      <c r="Q27898" s="90"/>
    </row>
    <row r="27899" spans="4:17" x14ac:dyDescent="0.25">
      <c r="D27899" s="87"/>
      <c r="J27899" s="88"/>
      <c r="K27899" s="89"/>
      <c r="M27899" s="88"/>
      <c r="O27899" s="90"/>
      <c r="P27899" s="90"/>
      <c r="Q27899" s="90"/>
    </row>
    <row r="27900" spans="4:17" x14ac:dyDescent="0.25">
      <c r="D27900" s="87"/>
      <c r="J27900" s="88"/>
      <c r="K27900" s="89"/>
      <c r="M27900" s="88"/>
      <c r="O27900" s="90"/>
      <c r="P27900" s="90"/>
      <c r="Q27900" s="90"/>
    </row>
    <row r="27901" spans="4:17" x14ac:dyDescent="0.25">
      <c r="D27901" s="87"/>
      <c r="J27901" s="88"/>
      <c r="K27901" s="89"/>
      <c r="M27901" s="88"/>
      <c r="O27901" s="90"/>
      <c r="P27901" s="90"/>
      <c r="Q27901" s="90"/>
    </row>
    <row r="27902" spans="4:17" x14ac:dyDescent="0.25">
      <c r="D27902" s="87"/>
      <c r="J27902" s="88"/>
      <c r="K27902" s="89"/>
      <c r="M27902" s="88"/>
      <c r="O27902" s="90"/>
      <c r="P27902" s="90"/>
      <c r="Q27902" s="90"/>
    </row>
    <row r="27903" spans="4:17" x14ac:dyDescent="0.25">
      <c r="D27903" s="87"/>
      <c r="J27903" s="88"/>
      <c r="K27903" s="89"/>
      <c r="M27903" s="88"/>
      <c r="O27903" s="90"/>
      <c r="P27903" s="90"/>
      <c r="Q27903" s="90"/>
    </row>
    <row r="27904" spans="4:17" x14ac:dyDescent="0.25">
      <c r="D27904" s="87"/>
      <c r="J27904" s="88"/>
      <c r="K27904" s="89"/>
      <c r="M27904" s="88"/>
      <c r="O27904" s="90"/>
      <c r="P27904" s="90"/>
      <c r="Q27904" s="90"/>
    </row>
    <row r="27905" spans="4:17" x14ac:dyDescent="0.25">
      <c r="D27905" s="87"/>
      <c r="J27905" s="88"/>
      <c r="K27905" s="89"/>
      <c r="M27905" s="88"/>
      <c r="O27905" s="90"/>
      <c r="P27905" s="90"/>
      <c r="Q27905" s="90"/>
    </row>
    <row r="27906" spans="4:17" x14ac:dyDescent="0.25">
      <c r="D27906" s="87"/>
      <c r="J27906" s="88"/>
      <c r="K27906" s="89"/>
      <c r="M27906" s="88"/>
      <c r="O27906" s="90"/>
      <c r="P27906" s="90"/>
      <c r="Q27906" s="90"/>
    </row>
    <row r="27907" spans="4:17" x14ac:dyDescent="0.25">
      <c r="D27907" s="87"/>
      <c r="J27907" s="88"/>
      <c r="K27907" s="89"/>
      <c r="M27907" s="88"/>
      <c r="O27907" s="90"/>
      <c r="P27907" s="90"/>
      <c r="Q27907" s="90"/>
    </row>
    <row r="27908" spans="4:17" x14ac:dyDescent="0.25">
      <c r="D27908" s="87"/>
      <c r="J27908" s="88"/>
      <c r="K27908" s="89"/>
      <c r="M27908" s="88"/>
      <c r="O27908" s="90"/>
      <c r="P27908" s="90"/>
      <c r="Q27908" s="90"/>
    </row>
    <row r="27909" spans="4:17" x14ac:dyDescent="0.25">
      <c r="D27909" s="87"/>
      <c r="J27909" s="88"/>
      <c r="K27909" s="89"/>
      <c r="M27909" s="88"/>
      <c r="O27909" s="90"/>
      <c r="P27909" s="90"/>
      <c r="Q27909" s="90"/>
    </row>
    <row r="27910" spans="4:17" x14ac:dyDescent="0.25">
      <c r="D27910" s="87"/>
      <c r="J27910" s="88"/>
      <c r="K27910" s="89"/>
      <c r="M27910" s="88"/>
      <c r="O27910" s="90"/>
      <c r="P27910" s="90"/>
      <c r="Q27910" s="90"/>
    </row>
    <row r="27911" spans="4:17" x14ac:dyDescent="0.25">
      <c r="D27911" s="87"/>
      <c r="J27911" s="88"/>
      <c r="K27911" s="89"/>
      <c r="M27911" s="88"/>
      <c r="O27911" s="90"/>
      <c r="P27911" s="90"/>
      <c r="Q27911" s="90"/>
    </row>
    <row r="27912" spans="4:17" x14ac:dyDescent="0.25">
      <c r="D27912" s="87"/>
      <c r="J27912" s="88"/>
      <c r="K27912" s="89"/>
      <c r="M27912" s="88"/>
      <c r="O27912" s="90"/>
      <c r="P27912" s="90"/>
      <c r="Q27912" s="90"/>
    </row>
    <row r="27913" spans="4:17" x14ac:dyDescent="0.25">
      <c r="D27913" s="87"/>
      <c r="J27913" s="88"/>
      <c r="K27913" s="89"/>
      <c r="M27913" s="88"/>
      <c r="O27913" s="90"/>
      <c r="P27913" s="90"/>
      <c r="Q27913" s="90"/>
    </row>
    <row r="27914" spans="4:17" x14ac:dyDescent="0.25">
      <c r="D27914" s="87"/>
      <c r="J27914" s="88"/>
      <c r="K27914" s="89"/>
      <c r="M27914" s="88"/>
      <c r="O27914" s="90"/>
      <c r="P27914" s="90"/>
      <c r="Q27914" s="90"/>
    </row>
    <row r="27915" spans="4:17" x14ac:dyDescent="0.25">
      <c r="D27915" s="87"/>
      <c r="J27915" s="88"/>
      <c r="K27915" s="89"/>
      <c r="M27915" s="88"/>
      <c r="O27915" s="90"/>
      <c r="P27915" s="90"/>
      <c r="Q27915" s="90"/>
    </row>
    <row r="27916" spans="4:17" x14ac:dyDescent="0.25">
      <c r="D27916" s="87"/>
      <c r="J27916" s="88"/>
      <c r="K27916" s="89"/>
      <c r="M27916" s="88"/>
      <c r="O27916" s="90"/>
      <c r="P27916" s="90"/>
      <c r="Q27916" s="90"/>
    </row>
    <row r="27917" spans="4:17" x14ac:dyDescent="0.25">
      <c r="D27917" s="87"/>
      <c r="J27917" s="88"/>
      <c r="K27917" s="89"/>
      <c r="M27917" s="88"/>
      <c r="O27917" s="90"/>
      <c r="P27917" s="90"/>
      <c r="Q27917" s="90"/>
    </row>
    <row r="27918" spans="4:17" x14ac:dyDescent="0.25">
      <c r="D27918" s="87"/>
      <c r="J27918" s="88"/>
      <c r="K27918" s="89"/>
      <c r="M27918" s="88"/>
      <c r="O27918" s="90"/>
      <c r="P27918" s="90"/>
      <c r="Q27918" s="90"/>
    </row>
    <row r="27919" spans="4:17" x14ac:dyDescent="0.25">
      <c r="D27919" s="87"/>
      <c r="J27919" s="88"/>
      <c r="K27919" s="89"/>
      <c r="M27919" s="88"/>
      <c r="O27919" s="90"/>
      <c r="P27919" s="90"/>
      <c r="Q27919" s="90"/>
    </row>
    <row r="27920" spans="4:17" x14ac:dyDescent="0.25">
      <c r="D27920" s="87"/>
      <c r="J27920" s="88"/>
      <c r="K27920" s="89"/>
      <c r="M27920" s="88"/>
      <c r="O27920" s="90"/>
      <c r="P27920" s="90"/>
      <c r="Q27920" s="90"/>
    </row>
    <row r="27921" spans="4:17" x14ac:dyDescent="0.25">
      <c r="D27921" s="87"/>
      <c r="J27921" s="88"/>
      <c r="K27921" s="89"/>
      <c r="M27921" s="88"/>
      <c r="O27921" s="90"/>
      <c r="P27921" s="90"/>
      <c r="Q27921" s="90"/>
    </row>
    <row r="27922" spans="4:17" x14ac:dyDescent="0.25">
      <c r="D27922" s="87"/>
      <c r="J27922" s="88"/>
      <c r="K27922" s="89"/>
      <c r="M27922" s="88"/>
      <c r="O27922" s="90"/>
      <c r="P27922" s="90"/>
      <c r="Q27922" s="90"/>
    </row>
    <row r="27923" spans="4:17" x14ac:dyDescent="0.25">
      <c r="D27923" s="87"/>
      <c r="J27923" s="88"/>
      <c r="K27923" s="89"/>
      <c r="M27923" s="88"/>
      <c r="O27923" s="90"/>
      <c r="P27923" s="90"/>
      <c r="Q27923" s="90"/>
    </row>
    <row r="27924" spans="4:17" x14ac:dyDescent="0.25">
      <c r="D27924" s="87"/>
      <c r="J27924" s="88"/>
      <c r="K27924" s="89"/>
      <c r="M27924" s="88"/>
      <c r="O27924" s="90"/>
      <c r="P27924" s="90"/>
      <c r="Q27924" s="90"/>
    </row>
    <row r="27925" spans="4:17" x14ac:dyDescent="0.25">
      <c r="D27925" s="87"/>
      <c r="J27925" s="88"/>
      <c r="K27925" s="89"/>
      <c r="M27925" s="88"/>
      <c r="O27925" s="90"/>
      <c r="P27925" s="90"/>
      <c r="Q27925" s="90"/>
    </row>
    <row r="27926" spans="4:17" x14ac:dyDescent="0.25">
      <c r="D27926" s="87"/>
      <c r="J27926" s="88"/>
      <c r="K27926" s="89"/>
      <c r="M27926" s="88"/>
      <c r="O27926" s="90"/>
      <c r="P27926" s="90"/>
      <c r="Q27926" s="90"/>
    </row>
    <row r="27927" spans="4:17" x14ac:dyDescent="0.25">
      <c r="D27927" s="87"/>
      <c r="J27927" s="88"/>
      <c r="K27927" s="89"/>
      <c r="M27927" s="88"/>
      <c r="O27927" s="90"/>
      <c r="P27927" s="90"/>
      <c r="Q27927" s="90"/>
    </row>
    <row r="27928" spans="4:17" x14ac:dyDescent="0.25">
      <c r="D27928" s="87"/>
      <c r="J27928" s="88"/>
      <c r="K27928" s="89"/>
      <c r="M27928" s="88"/>
      <c r="O27928" s="90"/>
      <c r="P27928" s="90"/>
      <c r="Q27928" s="90"/>
    </row>
    <row r="27929" spans="4:17" x14ac:dyDescent="0.25">
      <c r="D27929" s="87"/>
      <c r="J27929" s="88"/>
      <c r="K27929" s="89"/>
      <c r="M27929" s="88"/>
      <c r="O27929" s="90"/>
      <c r="P27929" s="90"/>
      <c r="Q27929" s="90"/>
    </row>
    <row r="27930" spans="4:17" x14ac:dyDescent="0.25">
      <c r="D27930" s="87"/>
      <c r="J27930" s="88"/>
      <c r="K27930" s="89"/>
      <c r="M27930" s="88"/>
      <c r="O27930" s="90"/>
      <c r="P27930" s="90"/>
      <c r="Q27930" s="90"/>
    </row>
    <row r="27931" spans="4:17" x14ac:dyDescent="0.25">
      <c r="D27931" s="87"/>
      <c r="J27931" s="88"/>
      <c r="K27931" s="89"/>
      <c r="M27931" s="88"/>
      <c r="O27931" s="90"/>
      <c r="P27931" s="90"/>
      <c r="Q27931" s="90"/>
    </row>
    <row r="27932" spans="4:17" x14ac:dyDescent="0.25">
      <c r="D27932" s="87"/>
      <c r="J27932" s="88"/>
      <c r="K27932" s="89"/>
      <c r="M27932" s="88"/>
      <c r="O27932" s="90"/>
      <c r="P27932" s="90"/>
      <c r="Q27932" s="90"/>
    </row>
    <row r="27933" spans="4:17" x14ac:dyDescent="0.25">
      <c r="D27933" s="87"/>
      <c r="J27933" s="88"/>
      <c r="K27933" s="89"/>
      <c r="M27933" s="88"/>
      <c r="O27933" s="90"/>
      <c r="P27933" s="90"/>
      <c r="Q27933" s="90"/>
    </row>
    <row r="27934" spans="4:17" x14ac:dyDescent="0.25">
      <c r="D27934" s="87"/>
      <c r="J27934" s="88"/>
      <c r="K27934" s="89"/>
      <c r="M27934" s="88"/>
      <c r="O27934" s="90"/>
      <c r="P27934" s="90"/>
      <c r="Q27934" s="90"/>
    </row>
    <row r="27935" spans="4:17" x14ac:dyDescent="0.25">
      <c r="D27935" s="87"/>
      <c r="J27935" s="88"/>
      <c r="K27935" s="89"/>
      <c r="M27935" s="88"/>
      <c r="O27935" s="90"/>
      <c r="P27935" s="90"/>
      <c r="Q27935" s="90"/>
    </row>
    <row r="27936" spans="4:17" x14ac:dyDescent="0.25">
      <c r="D27936" s="87"/>
      <c r="J27936" s="88"/>
      <c r="K27936" s="89"/>
      <c r="M27936" s="88"/>
      <c r="O27936" s="90"/>
      <c r="P27936" s="90"/>
      <c r="Q27936" s="90"/>
    </row>
    <row r="27937" spans="4:17" x14ac:dyDescent="0.25">
      <c r="D27937" s="87"/>
      <c r="J27937" s="88"/>
      <c r="K27937" s="89"/>
      <c r="M27937" s="88"/>
      <c r="O27937" s="90"/>
      <c r="P27937" s="90"/>
      <c r="Q27937" s="90"/>
    </row>
    <row r="27938" spans="4:17" x14ac:dyDescent="0.25">
      <c r="D27938" s="87"/>
      <c r="J27938" s="88"/>
      <c r="K27938" s="89"/>
      <c r="M27938" s="88"/>
      <c r="O27938" s="90"/>
      <c r="P27938" s="90"/>
      <c r="Q27938" s="90"/>
    </row>
    <row r="27939" spans="4:17" x14ac:dyDescent="0.25">
      <c r="D27939" s="87"/>
      <c r="J27939" s="88"/>
      <c r="K27939" s="89"/>
      <c r="M27939" s="88"/>
      <c r="O27939" s="90"/>
      <c r="P27939" s="90"/>
      <c r="Q27939" s="90"/>
    </row>
    <row r="27940" spans="4:17" x14ac:dyDescent="0.25">
      <c r="D27940" s="87"/>
      <c r="J27940" s="88"/>
      <c r="K27940" s="89"/>
      <c r="M27940" s="88"/>
      <c r="O27940" s="90"/>
      <c r="P27940" s="90"/>
      <c r="Q27940" s="90"/>
    </row>
    <row r="27941" spans="4:17" x14ac:dyDescent="0.25">
      <c r="D27941" s="87"/>
      <c r="J27941" s="88"/>
      <c r="K27941" s="89"/>
      <c r="M27941" s="88"/>
      <c r="O27941" s="90"/>
      <c r="P27941" s="90"/>
      <c r="Q27941" s="90"/>
    </row>
    <row r="27942" spans="4:17" x14ac:dyDescent="0.25">
      <c r="D27942" s="87"/>
      <c r="J27942" s="88"/>
      <c r="K27942" s="89"/>
      <c r="M27942" s="88"/>
      <c r="O27942" s="90"/>
      <c r="P27942" s="90"/>
      <c r="Q27942" s="90"/>
    </row>
    <row r="27943" spans="4:17" x14ac:dyDescent="0.25">
      <c r="D27943" s="87"/>
      <c r="J27943" s="88"/>
      <c r="K27943" s="89"/>
      <c r="M27943" s="88"/>
      <c r="O27943" s="90"/>
      <c r="P27943" s="90"/>
      <c r="Q27943" s="90"/>
    </row>
    <row r="27944" spans="4:17" x14ac:dyDescent="0.25">
      <c r="D27944" s="87"/>
      <c r="J27944" s="88"/>
      <c r="K27944" s="89"/>
      <c r="M27944" s="88"/>
      <c r="O27944" s="90"/>
      <c r="P27944" s="90"/>
      <c r="Q27944" s="90"/>
    </row>
    <row r="27945" spans="4:17" x14ac:dyDescent="0.25">
      <c r="D27945" s="87"/>
      <c r="J27945" s="88"/>
      <c r="K27945" s="89"/>
      <c r="M27945" s="88"/>
      <c r="O27945" s="90"/>
      <c r="P27945" s="90"/>
      <c r="Q27945" s="90"/>
    </row>
    <row r="27946" spans="4:17" x14ac:dyDescent="0.25">
      <c r="D27946" s="87"/>
      <c r="J27946" s="88"/>
      <c r="K27946" s="89"/>
      <c r="M27946" s="88"/>
      <c r="O27946" s="90"/>
      <c r="P27946" s="90"/>
      <c r="Q27946" s="90"/>
    </row>
    <row r="27947" spans="4:17" x14ac:dyDescent="0.25">
      <c r="D27947" s="87"/>
      <c r="J27947" s="88"/>
      <c r="K27947" s="89"/>
      <c r="M27947" s="88"/>
      <c r="O27947" s="90"/>
      <c r="P27947" s="90"/>
      <c r="Q27947" s="90"/>
    </row>
    <row r="27948" spans="4:17" x14ac:dyDescent="0.25">
      <c r="D27948" s="87"/>
      <c r="J27948" s="88"/>
      <c r="K27948" s="89"/>
      <c r="M27948" s="88"/>
      <c r="O27948" s="90"/>
      <c r="P27948" s="90"/>
      <c r="Q27948" s="90"/>
    </row>
    <row r="27949" spans="4:17" x14ac:dyDescent="0.25">
      <c r="D27949" s="87"/>
      <c r="J27949" s="88"/>
      <c r="K27949" s="89"/>
      <c r="M27949" s="88"/>
      <c r="O27949" s="90"/>
      <c r="P27949" s="90"/>
      <c r="Q27949" s="90"/>
    </row>
    <row r="27950" spans="4:17" x14ac:dyDescent="0.25">
      <c r="D27950" s="87"/>
      <c r="J27950" s="88"/>
      <c r="K27950" s="89"/>
      <c r="M27950" s="88"/>
      <c r="O27950" s="90"/>
      <c r="P27950" s="90"/>
      <c r="Q27950" s="90"/>
    </row>
    <row r="27951" spans="4:17" x14ac:dyDescent="0.25">
      <c r="D27951" s="87"/>
      <c r="J27951" s="88"/>
      <c r="K27951" s="89"/>
      <c r="M27951" s="88"/>
      <c r="O27951" s="90"/>
      <c r="P27951" s="90"/>
      <c r="Q27951" s="90"/>
    </row>
    <row r="27952" spans="4:17" x14ac:dyDescent="0.25">
      <c r="D27952" s="87"/>
      <c r="J27952" s="88"/>
      <c r="K27952" s="89"/>
      <c r="M27952" s="88"/>
      <c r="O27952" s="90"/>
      <c r="P27952" s="90"/>
      <c r="Q27952" s="90"/>
    </row>
    <row r="27953" spans="4:17" x14ac:dyDescent="0.25">
      <c r="D27953" s="87"/>
      <c r="J27953" s="88"/>
      <c r="K27953" s="89"/>
      <c r="M27953" s="88"/>
      <c r="O27953" s="90"/>
      <c r="P27953" s="90"/>
      <c r="Q27953" s="90"/>
    </row>
    <row r="27954" spans="4:17" x14ac:dyDescent="0.25">
      <c r="D27954" s="87"/>
      <c r="J27954" s="88"/>
      <c r="K27954" s="89"/>
      <c r="M27954" s="88"/>
      <c r="O27954" s="90"/>
      <c r="P27954" s="90"/>
      <c r="Q27954" s="90"/>
    </row>
    <row r="27955" spans="4:17" x14ac:dyDescent="0.25">
      <c r="D27955" s="87"/>
      <c r="J27955" s="88"/>
      <c r="K27955" s="89"/>
      <c r="M27955" s="88"/>
      <c r="O27955" s="90"/>
      <c r="P27955" s="90"/>
      <c r="Q27955" s="90"/>
    </row>
    <row r="27956" spans="4:17" x14ac:dyDescent="0.25">
      <c r="D27956" s="87"/>
      <c r="J27956" s="88"/>
      <c r="K27956" s="89"/>
      <c r="M27956" s="88"/>
      <c r="O27956" s="90"/>
      <c r="P27956" s="90"/>
      <c r="Q27956" s="90"/>
    </row>
    <row r="27957" spans="4:17" x14ac:dyDescent="0.25">
      <c r="D27957" s="87"/>
      <c r="J27957" s="88"/>
      <c r="K27957" s="89"/>
      <c r="M27957" s="88"/>
      <c r="O27957" s="90"/>
      <c r="P27957" s="90"/>
      <c r="Q27957" s="90"/>
    </row>
    <row r="27958" spans="4:17" x14ac:dyDescent="0.25">
      <c r="D27958" s="87"/>
      <c r="J27958" s="88"/>
      <c r="K27958" s="89"/>
      <c r="M27958" s="88"/>
      <c r="O27958" s="90"/>
      <c r="P27958" s="90"/>
      <c r="Q27958" s="90"/>
    </row>
    <row r="27959" spans="4:17" x14ac:dyDescent="0.25">
      <c r="D27959" s="87"/>
      <c r="J27959" s="88"/>
      <c r="K27959" s="89"/>
      <c r="M27959" s="88"/>
      <c r="O27959" s="90"/>
      <c r="P27959" s="90"/>
      <c r="Q27959" s="90"/>
    </row>
    <row r="27960" spans="4:17" x14ac:dyDescent="0.25">
      <c r="D27960" s="87"/>
      <c r="J27960" s="88"/>
      <c r="K27960" s="89"/>
      <c r="M27960" s="88"/>
      <c r="O27960" s="90"/>
      <c r="P27960" s="90"/>
      <c r="Q27960" s="90"/>
    </row>
    <row r="27961" spans="4:17" x14ac:dyDescent="0.25">
      <c r="D27961" s="87"/>
      <c r="J27961" s="88"/>
      <c r="K27961" s="89"/>
      <c r="M27961" s="88"/>
      <c r="O27961" s="90"/>
      <c r="P27961" s="90"/>
      <c r="Q27961" s="90"/>
    </row>
    <row r="27962" spans="4:17" x14ac:dyDescent="0.25">
      <c r="D27962" s="87"/>
      <c r="J27962" s="88"/>
      <c r="K27962" s="89"/>
      <c r="M27962" s="88"/>
      <c r="O27962" s="90"/>
      <c r="P27962" s="90"/>
      <c r="Q27962" s="90"/>
    </row>
    <row r="27963" spans="4:17" x14ac:dyDescent="0.25">
      <c r="D27963" s="87"/>
      <c r="J27963" s="88"/>
      <c r="K27963" s="89"/>
      <c r="M27963" s="88"/>
      <c r="O27963" s="90"/>
      <c r="P27963" s="90"/>
      <c r="Q27963" s="90"/>
    </row>
    <row r="27964" spans="4:17" x14ac:dyDescent="0.25">
      <c r="D27964" s="87"/>
      <c r="J27964" s="88"/>
      <c r="K27964" s="89"/>
      <c r="M27964" s="88"/>
      <c r="O27964" s="90"/>
      <c r="P27964" s="90"/>
      <c r="Q27964" s="90"/>
    </row>
    <row r="27965" spans="4:17" x14ac:dyDescent="0.25">
      <c r="D27965" s="87"/>
      <c r="J27965" s="88"/>
      <c r="K27965" s="89"/>
      <c r="M27965" s="88"/>
      <c r="O27965" s="90"/>
      <c r="P27965" s="90"/>
      <c r="Q27965" s="90"/>
    </row>
    <row r="27966" spans="4:17" x14ac:dyDescent="0.25">
      <c r="D27966" s="87"/>
      <c r="J27966" s="88"/>
      <c r="K27966" s="89"/>
      <c r="M27966" s="88"/>
      <c r="O27966" s="90"/>
      <c r="P27966" s="90"/>
      <c r="Q27966" s="90"/>
    </row>
    <row r="27967" spans="4:17" x14ac:dyDescent="0.25">
      <c r="D27967" s="87"/>
      <c r="J27967" s="88"/>
      <c r="K27967" s="89"/>
      <c r="M27967" s="88"/>
      <c r="O27967" s="90"/>
      <c r="P27967" s="90"/>
      <c r="Q27967" s="90"/>
    </row>
    <row r="27968" spans="4:17" x14ac:dyDescent="0.25">
      <c r="D27968" s="87"/>
      <c r="J27968" s="88"/>
      <c r="K27968" s="89"/>
      <c r="M27968" s="88"/>
      <c r="O27968" s="90"/>
      <c r="P27968" s="90"/>
      <c r="Q27968" s="90"/>
    </row>
    <row r="27969" spans="4:17" x14ac:dyDescent="0.25">
      <c r="D27969" s="87"/>
      <c r="J27969" s="88"/>
      <c r="K27969" s="89"/>
      <c r="M27969" s="88"/>
      <c r="O27969" s="90"/>
      <c r="P27969" s="90"/>
      <c r="Q27969" s="90"/>
    </row>
    <row r="27970" spans="4:17" x14ac:dyDescent="0.25">
      <c r="D27970" s="87"/>
      <c r="J27970" s="88"/>
      <c r="K27970" s="89"/>
      <c r="M27970" s="88"/>
      <c r="O27970" s="90"/>
      <c r="P27970" s="90"/>
      <c r="Q27970" s="90"/>
    </row>
    <row r="27971" spans="4:17" x14ac:dyDescent="0.25">
      <c r="D27971" s="87"/>
      <c r="J27971" s="88"/>
      <c r="K27971" s="89"/>
      <c r="M27971" s="88"/>
      <c r="O27971" s="90"/>
      <c r="P27971" s="90"/>
      <c r="Q27971" s="90"/>
    </row>
    <row r="27972" spans="4:17" x14ac:dyDescent="0.25">
      <c r="D27972" s="87"/>
      <c r="J27972" s="88"/>
      <c r="K27972" s="89"/>
      <c r="M27972" s="88"/>
      <c r="O27972" s="90"/>
      <c r="P27972" s="90"/>
      <c r="Q27972" s="90"/>
    </row>
    <row r="27973" spans="4:17" x14ac:dyDescent="0.25">
      <c r="D27973" s="87"/>
      <c r="J27973" s="88"/>
      <c r="K27973" s="89"/>
      <c r="M27973" s="88"/>
      <c r="O27973" s="90"/>
      <c r="P27973" s="90"/>
      <c r="Q27973" s="90"/>
    </row>
    <row r="27974" spans="4:17" x14ac:dyDescent="0.25">
      <c r="D27974" s="87"/>
      <c r="J27974" s="88"/>
      <c r="K27974" s="89"/>
      <c r="M27974" s="88"/>
      <c r="O27974" s="90"/>
      <c r="P27974" s="90"/>
      <c r="Q27974" s="90"/>
    </row>
    <row r="27975" spans="4:17" x14ac:dyDescent="0.25">
      <c r="D27975" s="87"/>
      <c r="J27975" s="88"/>
      <c r="K27975" s="89"/>
      <c r="M27975" s="88"/>
      <c r="O27975" s="90"/>
      <c r="P27975" s="90"/>
      <c r="Q27975" s="90"/>
    </row>
    <row r="27976" spans="4:17" x14ac:dyDescent="0.25">
      <c r="D27976" s="87"/>
      <c r="J27976" s="88"/>
      <c r="K27976" s="89"/>
      <c r="M27976" s="88"/>
      <c r="O27976" s="90"/>
      <c r="P27976" s="90"/>
      <c r="Q27976" s="90"/>
    </row>
    <row r="27977" spans="4:17" x14ac:dyDescent="0.25">
      <c r="D27977" s="87"/>
      <c r="J27977" s="88"/>
      <c r="K27977" s="89"/>
      <c r="M27977" s="88"/>
      <c r="O27977" s="90"/>
      <c r="P27977" s="90"/>
      <c r="Q27977" s="90"/>
    </row>
    <row r="27978" spans="4:17" x14ac:dyDescent="0.25">
      <c r="D27978" s="87"/>
      <c r="J27978" s="88"/>
      <c r="K27978" s="89"/>
      <c r="M27978" s="88"/>
      <c r="O27978" s="90"/>
      <c r="P27978" s="90"/>
      <c r="Q27978" s="90"/>
    </row>
    <row r="27979" spans="4:17" x14ac:dyDescent="0.25">
      <c r="D27979" s="87"/>
      <c r="J27979" s="88"/>
      <c r="K27979" s="89"/>
      <c r="M27979" s="88"/>
      <c r="O27979" s="90"/>
      <c r="P27979" s="90"/>
      <c r="Q27979" s="90"/>
    </row>
    <row r="27980" spans="4:17" x14ac:dyDescent="0.25">
      <c r="D27980" s="87"/>
      <c r="J27980" s="88"/>
      <c r="K27980" s="89"/>
      <c r="M27980" s="88"/>
      <c r="O27980" s="90"/>
      <c r="P27980" s="90"/>
      <c r="Q27980" s="90"/>
    </row>
    <row r="27981" spans="4:17" x14ac:dyDescent="0.25">
      <c r="D27981" s="87"/>
      <c r="J27981" s="88"/>
      <c r="K27981" s="89"/>
      <c r="M27981" s="88"/>
      <c r="O27981" s="90"/>
      <c r="P27981" s="90"/>
      <c r="Q27981" s="90"/>
    </row>
    <row r="27982" spans="4:17" x14ac:dyDescent="0.25">
      <c r="D27982" s="87"/>
      <c r="J27982" s="88"/>
      <c r="K27982" s="89"/>
      <c r="M27982" s="88"/>
      <c r="O27982" s="90"/>
      <c r="P27982" s="90"/>
      <c r="Q27982" s="90"/>
    </row>
    <row r="27983" spans="4:17" x14ac:dyDescent="0.25">
      <c r="D27983" s="87"/>
      <c r="J27983" s="88"/>
      <c r="K27983" s="89"/>
      <c r="M27983" s="88"/>
      <c r="O27983" s="90"/>
      <c r="P27983" s="90"/>
      <c r="Q27983" s="90"/>
    </row>
    <row r="27984" spans="4:17" x14ac:dyDescent="0.25">
      <c r="D27984" s="87"/>
      <c r="J27984" s="88"/>
      <c r="K27984" s="89"/>
      <c r="M27984" s="88"/>
      <c r="O27984" s="90"/>
      <c r="P27984" s="90"/>
      <c r="Q27984" s="90"/>
    </row>
    <row r="27985" spans="4:17" x14ac:dyDescent="0.25">
      <c r="D27985" s="87"/>
      <c r="J27985" s="88"/>
      <c r="K27985" s="89"/>
      <c r="M27985" s="88"/>
      <c r="O27985" s="90"/>
      <c r="P27985" s="90"/>
      <c r="Q27985" s="90"/>
    </row>
    <row r="27986" spans="4:17" x14ac:dyDescent="0.25">
      <c r="D27986" s="87"/>
      <c r="J27986" s="88"/>
      <c r="K27986" s="89"/>
      <c r="M27986" s="88"/>
      <c r="O27986" s="90"/>
      <c r="P27986" s="90"/>
      <c r="Q27986" s="90"/>
    </row>
    <row r="27987" spans="4:17" x14ac:dyDescent="0.25">
      <c r="D27987" s="87"/>
      <c r="J27987" s="88"/>
      <c r="K27987" s="89"/>
      <c r="M27987" s="88"/>
      <c r="O27987" s="90"/>
      <c r="P27987" s="90"/>
      <c r="Q27987" s="90"/>
    </row>
    <row r="27988" spans="4:17" x14ac:dyDescent="0.25">
      <c r="D27988" s="87"/>
      <c r="J27988" s="88"/>
      <c r="K27988" s="89"/>
      <c r="M27988" s="88"/>
      <c r="O27988" s="90"/>
      <c r="P27988" s="90"/>
      <c r="Q27988" s="90"/>
    </row>
    <row r="27989" spans="4:17" x14ac:dyDescent="0.25">
      <c r="D27989" s="87"/>
      <c r="J27989" s="88"/>
      <c r="K27989" s="89"/>
      <c r="M27989" s="88"/>
      <c r="O27989" s="90"/>
      <c r="P27989" s="90"/>
      <c r="Q27989" s="90"/>
    </row>
    <row r="27990" spans="4:17" x14ac:dyDescent="0.25">
      <c r="D27990" s="87"/>
      <c r="J27990" s="88"/>
      <c r="K27990" s="89"/>
      <c r="M27990" s="88"/>
      <c r="O27990" s="90"/>
      <c r="P27990" s="90"/>
      <c r="Q27990" s="90"/>
    </row>
    <row r="27991" spans="4:17" x14ac:dyDescent="0.25">
      <c r="D27991" s="87"/>
      <c r="J27991" s="88"/>
      <c r="K27991" s="89"/>
      <c r="M27991" s="88"/>
      <c r="O27991" s="90"/>
      <c r="P27991" s="90"/>
      <c r="Q27991" s="90"/>
    </row>
    <row r="27992" spans="4:17" x14ac:dyDescent="0.25">
      <c r="D27992" s="87"/>
      <c r="J27992" s="88"/>
      <c r="K27992" s="89"/>
      <c r="M27992" s="88"/>
      <c r="O27992" s="90"/>
      <c r="P27992" s="90"/>
      <c r="Q27992" s="90"/>
    </row>
    <row r="27993" spans="4:17" x14ac:dyDescent="0.25">
      <c r="D27993" s="87"/>
      <c r="J27993" s="88"/>
      <c r="K27993" s="89"/>
      <c r="M27993" s="88"/>
      <c r="O27993" s="90"/>
      <c r="P27993" s="90"/>
      <c r="Q27993" s="90"/>
    </row>
    <row r="27994" spans="4:17" x14ac:dyDescent="0.25">
      <c r="D27994" s="87"/>
      <c r="J27994" s="88"/>
      <c r="K27994" s="89"/>
      <c r="M27994" s="88"/>
      <c r="O27994" s="90"/>
      <c r="P27994" s="90"/>
      <c r="Q27994" s="90"/>
    </row>
    <row r="27995" spans="4:17" x14ac:dyDescent="0.25">
      <c r="D27995" s="87"/>
      <c r="J27995" s="88"/>
      <c r="K27995" s="89"/>
      <c r="M27995" s="88"/>
      <c r="O27995" s="90"/>
      <c r="P27995" s="90"/>
      <c r="Q27995" s="90"/>
    </row>
    <row r="27996" spans="4:17" x14ac:dyDescent="0.25">
      <c r="D27996" s="87"/>
      <c r="J27996" s="88"/>
      <c r="K27996" s="89"/>
      <c r="M27996" s="88"/>
      <c r="O27996" s="90"/>
      <c r="P27996" s="90"/>
      <c r="Q27996" s="90"/>
    </row>
    <row r="27997" spans="4:17" x14ac:dyDescent="0.25">
      <c r="D27997" s="87"/>
      <c r="J27997" s="88"/>
      <c r="K27997" s="89"/>
      <c r="M27997" s="88"/>
      <c r="O27997" s="90"/>
      <c r="P27997" s="90"/>
      <c r="Q27997" s="90"/>
    </row>
    <row r="27998" spans="4:17" x14ac:dyDescent="0.25">
      <c r="D27998" s="87"/>
      <c r="J27998" s="88"/>
      <c r="K27998" s="89"/>
      <c r="M27998" s="88"/>
      <c r="O27998" s="90"/>
      <c r="P27998" s="90"/>
      <c r="Q27998" s="90"/>
    </row>
    <row r="27999" spans="4:17" x14ac:dyDescent="0.25">
      <c r="D27999" s="87"/>
      <c r="J27999" s="88"/>
      <c r="K27999" s="89"/>
      <c r="M27999" s="88"/>
      <c r="O27999" s="90"/>
      <c r="P27999" s="90"/>
      <c r="Q27999" s="90"/>
    </row>
    <row r="28000" spans="4:17" x14ac:dyDescent="0.25">
      <c r="D28000" s="87"/>
      <c r="J28000" s="88"/>
      <c r="K28000" s="89"/>
      <c r="M28000" s="88"/>
      <c r="O28000" s="90"/>
      <c r="P28000" s="90"/>
      <c r="Q28000" s="90"/>
    </row>
    <row r="28001" spans="4:17" x14ac:dyDescent="0.25">
      <c r="D28001" s="87"/>
      <c r="J28001" s="88"/>
      <c r="K28001" s="89"/>
      <c r="M28001" s="88"/>
      <c r="O28001" s="90"/>
      <c r="P28001" s="90"/>
      <c r="Q28001" s="90"/>
    </row>
    <row r="28002" spans="4:17" x14ac:dyDescent="0.25">
      <c r="D28002" s="87"/>
      <c r="J28002" s="88"/>
      <c r="K28002" s="89"/>
      <c r="M28002" s="88"/>
      <c r="O28002" s="90"/>
      <c r="P28002" s="90"/>
      <c r="Q28002" s="90"/>
    </row>
    <row r="28003" spans="4:17" x14ac:dyDescent="0.25">
      <c r="D28003" s="87"/>
      <c r="J28003" s="88"/>
      <c r="K28003" s="89"/>
      <c r="M28003" s="88"/>
      <c r="O28003" s="90"/>
      <c r="P28003" s="90"/>
      <c r="Q28003" s="90"/>
    </row>
    <row r="28004" spans="4:17" x14ac:dyDescent="0.25">
      <c r="D28004" s="87"/>
      <c r="J28004" s="88"/>
      <c r="K28004" s="89"/>
      <c r="M28004" s="88"/>
      <c r="O28004" s="90"/>
      <c r="P28004" s="90"/>
      <c r="Q28004" s="90"/>
    </row>
    <row r="28005" spans="4:17" x14ac:dyDescent="0.25">
      <c r="D28005" s="87"/>
      <c r="J28005" s="88"/>
      <c r="K28005" s="89"/>
      <c r="M28005" s="88"/>
      <c r="O28005" s="90"/>
      <c r="P28005" s="90"/>
      <c r="Q28005" s="90"/>
    </row>
    <row r="28006" spans="4:17" x14ac:dyDescent="0.25">
      <c r="D28006" s="87"/>
      <c r="J28006" s="88"/>
      <c r="K28006" s="89"/>
      <c r="M28006" s="88"/>
      <c r="O28006" s="90"/>
      <c r="P28006" s="90"/>
      <c r="Q28006" s="90"/>
    </row>
    <row r="28007" spans="4:17" x14ac:dyDescent="0.25">
      <c r="D28007" s="87"/>
      <c r="J28007" s="88"/>
      <c r="K28007" s="89"/>
      <c r="M28007" s="88"/>
      <c r="O28007" s="90"/>
      <c r="P28007" s="90"/>
      <c r="Q28007" s="90"/>
    </row>
    <row r="28008" spans="4:17" x14ac:dyDescent="0.25">
      <c r="D28008" s="87"/>
      <c r="J28008" s="88"/>
      <c r="K28008" s="89"/>
      <c r="M28008" s="88"/>
      <c r="O28008" s="90"/>
      <c r="P28008" s="90"/>
      <c r="Q28008" s="90"/>
    </row>
    <row r="28009" spans="4:17" x14ac:dyDescent="0.25">
      <c r="D28009" s="87"/>
      <c r="J28009" s="88"/>
      <c r="K28009" s="89"/>
      <c r="M28009" s="88"/>
      <c r="O28009" s="90"/>
      <c r="P28009" s="90"/>
      <c r="Q28009" s="90"/>
    </row>
    <row r="28010" spans="4:17" x14ac:dyDescent="0.25">
      <c r="D28010" s="87"/>
      <c r="J28010" s="88"/>
      <c r="K28010" s="89"/>
      <c r="M28010" s="88"/>
      <c r="O28010" s="90"/>
      <c r="P28010" s="90"/>
      <c r="Q28010" s="90"/>
    </row>
    <row r="28011" spans="4:17" x14ac:dyDescent="0.25">
      <c r="D28011" s="87"/>
      <c r="J28011" s="88"/>
      <c r="K28011" s="89"/>
      <c r="M28011" s="88"/>
      <c r="O28011" s="90"/>
      <c r="P28011" s="90"/>
      <c r="Q28011" s="90"/>
    </row>
    <row r="28012" spans="4:17" x14ac:dyDescent="0.25">
      <c r="D28012" s="87"/>
      <c r="J28012" s="88"/>
      <c r="K28012" s="89"/>
      <c r="M28012" s="88"/>
      <c r="O28012" s="90"/>
      <c r="P28012" s="90"/>
      <c r="Q28012" s="90"/>
    </row>
    <row r="28013" spans="4:17" x14ac:dyDescent="0.25">
      <c r="D28013" s="87"/>
      <c r="J28013" s="88"/>
      <c r="K28013" s="89"/>
      <c r="M28013" s="88"/>
      <c r="O28013" s="90"/>
      <c r="P28013" s="90"/>
      <c r="Q28013" s="90"/>
    </row>
    <row r="28014" spans="4:17" x14ac:dyDescent="0.25">
      <c r="D28014" s="87"/>
      <c r="J28014" s="88"/>
      <c r="K28014" s="89"/>
      <c r="M28014" s="88"/>
      <c r="O28014" s="90"/>
      <c r="P28014" s="90"/>
      <c r="Q28014" s="90"/>
    </row>
    <row r="28015" spans="4:17" x14ac:dyDescent="0.25">
      <c r="D28015" s="87"/>
      <c r="J28015" s="88"/>
      <c r="K28015" s="89"/>
      <c r="M28015" s="88"/>
      <c r="O28015" s="90"/>
      <c r="P28015" s="90"/>
      <c r="Q28015" s="90"/>
    </row>
    <row r="28016" spans="4:17" x14ac:dyDescent="0.25">
      <c r="D28016" s="87"/>
      <c r="J28016" s="88"/>
      <c r="K28016" s="89"/>
      <c r="M28016" s="88"/>
      <c r="O28016" s="90"/>
      <c r="P28016" s="90"/>
      <c r="Q28016" s="90"/>
    </row>
    <row r="28017" spans="4:17" x14ac:dyDescent="0.25">
      <c r="D28017" s="87"/>
      <c r="J28017" s="88"/>
      <c r="K28017" s="89"/>
      <c r="M28017" s="88"/>
      <c r="O28017" s="90"/>
      <c r="P28017" s="90"/>
      <c r="Q28017" s="90"/>
    </row>
    <row r="28018" spans="4:17" x14ac:dyDescent="0.25">
      <c r="D28018" s="87"/>
      <c r="J28018" s="88"/>
      <c r="K28018" s="89"/>
      <c r="M28018" s="88"/>
      <c r="O28018" s="90"/>
      <c r="P28018" s="90"/>
      <c r="Q28018" s="90"/>
    </row>
    <row r="28019" spans="4:17" x14ac:dyDescent="0.25">
      <c r="D28019" s="87"/>
      <c r="J28019" s="88"/>
      <c r="K28019" s="89"/>
      <c r="M28019" s="88"/>
      <c r="O28019" s="90"/>
      <c r="P28019" s="90"/>
      <c r="Q28019" s="90"/>
    </row>
    <row r="28020" spans="4:17" x14ac:dyDescent="0.25">
      <c r="D28020" s="87"/>
      <c r="J28020" s="88"/>
      <c r="K28020" s="89"/>
      <c r="M28020" s="88"/>
      <c r="O28020" s="90"/>
      <c r="P28020" s="90"/>
      <c r="Q28020" s="90"/>
    </row>
    <row r="28021" spans="4:17" x14ac:dyDescent="0.25">
      <c r="D28021" s="87"/>
      <c r="J28021" s="88"/>
      <c r="K28021" s="89"/>
      <c r="M28021" s="88"/>
      <c r="O28021" s="90"/>
      <c r="P28021" s="90"/>
      <c r="Q28021" s="90"/>
    </row>
    <row r="28022" spans="4:17" x14ac:dyDescent="0.25">
      <c r="D28022" s="87"/>
      <c r="J28022" s="88"/>
      <c r="K28022" s="89"/>
      <c r="M28022" s="88"/>
      <c r="O28022" s="90"/>
      <c r="P28022" s="90"/>
      <c r="Q28022" s="90"/>
    </row>
    <row r="28023" spans="4:17" x14ac:dyDescent="0.25">
      <c r="D28023" s="87"/>
      <c r="J28023" s="88"/>
      <c r="K28023" s="89"/>
      <c r="M28023" s="88"/>
      <c r="O28023" s="90"/>
      <c r="P28023" s="90"/>
      <c r="Q28023" s="90"/>
    </row>
    <row r="28024" spans="4:17" x14ac:dyDescent="0.25">
      <c r="D28024" s="87"/>
      <c r="J28024" s="88"/>
      <c r="K28024" s="89"/>
      <c r="M28024" s="88"/>
      <c r="O28024" s="90"/>
      <c r="P28024" s="90"/>
      <c r="Q28024" s="90"/>
    </row>
    <row r="28025" spans="4:17" x14ac:dyDescent="0.25">
      <c r="D28025" s="87"/>
      <c r="J28025" s="88"/>
      <c r="K28025" s="89"/>
      <c r="M28025" s="88"/>
      <c r="O28025" s="90"/>
      <c r="P28025" s="90"/>
      <c r="Q28025" s="90"/>
    </row>
    <row r="28026" spans="4:17" x14ac:dyDescent="0.25">
      <c r="D28026" s="87"/>
      <c r="J28026" s="88"/>
      <c r="K28026" s="89"/>
      <c r="M28026" s="88"/>
      <c r="O28026" s="90"/>
      <c r="P28026" s="90"/>
      <c r="Q28026" s="90"/>
    </row>
    <row r="28027" spans="4:17" x14ac:dyDescent="0.25">
      <c r="D28027" s="87"/>
      <c r="J28027" s="88"/>
      <c r="K28027" s="89"/>
      <c r="M28027" s="88"/>
      <c r="O28027" s="90"/>
      <c r="P28027" s="90"/>
      <c r="Q28027" s="90"/>
    </row>
    <row r="28028" spans="4:17" x14ac:dyDescent="0.25">
      <c r="D28028" s="87"/>
      <c r="J28028" s="88"/>
      <c r="K28028" s="89"/>
      <c r="M28028" s="88"/>
      <c r="O28028" s="90"/>
      <c r="P28028" s="90"/>
      <c r="Q28028" s="90"/>
    </row>
    <row r="28029" spans="4:17" x14ac:dyDescent="0.25">
      <c r="D28029" s="87"/>
      <c r="J28029" s="88"/>
      <c r="K28029" s="89"/>
      <c r="M28029" s="88"/>
      <c r="O28029" s="90"/>
      <c r="P28029" s="90"/>
      <c r="Q28029" s="90"/>
    </row>
    <row r="28030" spans="4:17" x14ac:dyDescent="0.25">
      <c r="D28030" s="87"/>
      <c r="J28030" s="88"/>
      <c r="K28030" s="89"/>
      <c r="M28030" s="88"/>
      <c r="O28030" s="90"/>
      <c r="P28030" s="90"/>
      <c r="Q28030" s="90"/>
    </row>
    <row r="28031" spans="4:17" x14ac:dyDescent="0.25">
      <c r="D28031" s="87"/>
      <c r="J28031" s="88"/>
      <c r="K28031" s="89"/>
      <c r="M28031" s="88"/>
      <c r="O28031" s="90"/>
      <c r="P28031" s="90"/>
      <c r="Q28031" s="90"/>
    </row>
    <row r="28032" spans="4:17" x14ac:dyDescent="0.25">
      <c r="D28032" s="87"/>
      <c r="J28032" s="88"/>
      <c r="K28032" s="89"/>
      <c r="M28032" s="88"/>
      <c r="O28032" s="90"/>
      <c r="P28032" s="90"/>
      <c r="Q28032" s="90"/>
    </row>
    <row r="28033" spans="4:17" x14ac:dyDescent="0.25">
      <c r="D28033" s="87"/>
      <c r="J28033" s="88"/>
      <c r="K28033" s="89"/>
      <c r="M28033" s="88"/>
      <c r="O28033" s="90"/>
      <c r="P28033" s="90"/>
      <c r="Q28033" s="90"/>
    </row>
    <row r="28034" spans="4:17" x14ac:dyDescent="0.25">
      <c r="D28034" s="87"/>
      <c r="J28034" s="88"/>
      <c r="K28034" s="89"/>
      <c r="M28034" s="88"/>
      <c r="O28034" s="90"/>
      <c r="P28034" s="90"/>
      <c r="Q28034" s="90"/>
    </row>
    <row r="28035" spans="4:17" x14ac:dyDescent="0.25">
      <c r="D28035" s="87"/>
      <c r="J28035" s="88"/>
      <c r="K28035" s="89"/>
      <c r="M28035" s="88"/>
      <c r="O28035" s="90"/>
      <c r="P28035" s="90"/>
      <c r="Q28035" s="90"/>
    </row>
    <row r="28036" spans="4:17" x14ac:dyDescent="0.25">
      <c r="D28036" s="87"/>
      <c r="J28036" s="88"/>
      <c r="K28036" s="89"/>
      <c r="M28036" s="88"/>
      <c r="O28036" s="90"/>
      <c r="P28036" s="90"/>
      <c r="Q28036" s="90"/>
    </row>
    <row r="28037" spans="4:17" x14ac:dyDescent="0.25">
      <c r="D28037" s="87"/>
      <c r="J28037" s="88"/>
      <c r="K28037" s="89"/>
      <c r="M28037" s="88"/>
      <c r="O28037" s="90"/>
      <c r="P28037" s="90"/>
      <c r="Q28037" s="90"/>
    </row>
    <row r="28038" spans="4:17" x14ac:dyDescent="0.25">
      <c r="D28038" s="87"/>
      <c r="J28038" s="88"/>
      <c r="K28038" s="89"/>
      <c r="M28038" s="88"/>
      <c r="O28038" s="90"/>
      <c r="P28038" s="90"/>
      <c r="Q28038" s="90"/>
    </row>
    <row r="28039" spans="4:17" x14ac:dyDescent="0.25">
      <c r="D28039" s="87"/>
      <c r="J28039" s="88"/>
      <c r="K28039" s="89"/>
      <c r="M28039" s="88"/>
      <c r="O28039" s="90"/>
      <c r="P28039" s="90"/>
      <c r="Q28039" s="90"/>
    </row>
    <row r="28040" spans="4:17" x14ac:dyDescent="0.25">
      <c r="D28040" s="87"/>
      <c r="J28040" s="88"/>
      <c r="K28040" s="89"/>
      <c r="M28040" s="88"/>
      <c r="O28040" s="90"/>
      <c r="P28040" s="90"/>
      <c r="Q28040" s="90"/>
    </row>
    <row r="28041" spans="4:17" x14ac:dyDescent="0.25">
      <c r="D28041" s="87"/>
      <c r="J28041" s="88"/>
      <c r="K28041" s="89"/>
      <c r="M28041" s="88"/>
      <c r="O28041" s="90"/>
      <c r="P28041" s="90"/>
      <c r="Q28041" s="90"/>
    </row>
    <row r="28042" spans="4:17" x14ac:dyDescent="0.25">
      <c r="D28042" s="87"/>
      <c r="J28042" s="88"/>
      <c r="K28042" s="89"/>
      <c r="M28042" s="88"/>
      <c r="O28042" s="90"/>
      <c r="P28042" s="90"/>
      <c r="Q28042" s="90"/>
    </row>
    <row r="28043" spans="4:17" x14ac:dyDescent="0.25">
      <c r="D28043" s="87"/>
      <c r="J28043" s="88"/>
      <c r="K28043" s="89"/>
      <c r="M28043" s="88"/>
      <c r="O28043" s="90"/>
      <c r="P28043" s="90"/>
      <c r="Q28043" s="90"/>
    </row>
    <row r="28044" spans="4:17" x14ac:dyDescent="0.25">
      <c r="D28044" s="87"/>
      <c r="J28044" s="88"/>
      <c r="K28044" s="89"/>
      <c r="M28044" s="88"/>
      <c r="O28044" s="90"/>
      <c r="P28044" s="90"/>
      <c r="Q28044" s="90"/>
    </row>
    <row r="28045" spans="4:17" x14ac:dyDescent="0.25">
      <c r="D28045" s="87"/>
      <c r="J28045" s="88"/>
      <c r="K28045" s="89"/>
      <c r="M28045" s="88"/>
      <c r="O28045" s="90"/>
      <c r="P28045" s="90"/>
      <c r="Q28045" s="90"/>
    </row>
    <row r="28046" spans="4:17" x14ac:dyDescent="0.25">
      <c r="D28046" s="87"/>
      <c r="J28046" s="88"/>
      <c r="K28046" s="89"/>
      <c r="M28046" s="88"/>
      <c r="O28046" s="90"/>
      <c r="P28046" s="90"/>
      <c r="Q28046" s="90"/>
    </row>
    <row r="28047" spans="4:17" x14ac:dyDescent="0.25">
      <c r="D28047" s="87"/>
      <c r="J28047" s="88"/>
      <c r="K28047" s="89"/>
      <c r="M28047" s="88"/>
      <c r="O28047" s="90"/>
      <c r="P28047" s="90"/>
      <c r="Q28047" s="90"/>
    </row>
    <row r="28048" spans="4:17" x14ac:dyDescent="0.25">
      <c r="D28048" s="87"/>
      <c r="J28048" s="88"/>
      <c r="K28048" s="89"/>
      <c r="M28048" s="88"/>
      <c r="O28048" s="90"/>
      <c r="P28048" s="90"/>
      <c r="Q28048" s="90"/>
    </row>
    <row r="28049" spans="4:17" x14ac:dyDescent="0.25">
      <c r="D28049" s="87"/>
      <c r="J28049" s="88"/>
      <c r="K28049" s="89"/>
      <c r="M28049" s="88"/>
      <c r="O28049" s="90"/>
      <c r="P28049" s="90"/>
      <c r="Q28049" s="90"/>
    </row>
    <row r="28050" spans="4:17" x14ac:dyDescent="0.25">
      <c r="D28050" s="87"/>
      <c r="J28050" s="88"/>
      <c r="K28050" s="89"/>
      <c r="M28050" s="88"/>
      <c r="O28050" s="90"/>
      <c r="P28050" s="90"/>
      <c r="Q28050" s="90"/>
    </row>
    <row r="28051" spans="4:17" x14ac:dyDescent="0.25">
      <c r="D28051" s="87"/>
      <c r="J28051" s="88"/>
      <c r="K28051" s="89"/>
      <c r="M28051" s="88"/>
      <c r="O28051" s="90"/>
      <c r="P28051" s="90"/>
      <c r="Q28051" s="90"/>
    </row>
    <row r="28052" spans="4:17" x14ac:dyDescent="0.25">
      <c r="D28052" s="87"/>
      <c r="J28052" s="88"/>
      <c r="K28052" s="89"/>
      <c r="M28052" s="88"/>
      <c r="O28052" s="90"/>
      <c r="P28052" s="90"/>
      <c r="Q28052" s="90"/>
    </row>
    <row r="28053" spans="4:17" x14ac:dyDescent="0.25">
      <c r="D28053" s="87"/>
      <c r="J28053" s="88"/>
      <c r="K28053" s="89"/>
      <c r="M28053" s="88"/>
      <c r="O28053" s="90"/>
      <c r="P28053" s="90"/>
      <c r="Q28053" s="90"/>
    </row>
    <row r="28054" spans="4:17" x14ac:dyDescent="0.25">
      <c r="D28054" s="87"/>
      <c r="J28054" s="88"/>
      <c r="K28054" s="89"/>
      <c r="M28054" s="88"/>
      <c r="O28054" s="90"/>
      <c r="P28054" s="90"/>
      <c r="Q28054" s="90"/>
    </row>
    <row r="28055" spans="4:17" x14ac:dyDescent="0.25">
      <c r="D28055" s="87"/>
      <c r="J28055" s="88"/>
      <c r="K28055" s="89"/>
      <c r="M28055" s="88"/>
      <c r="O28055" s="90"/>
      <c r="P28055" s="90"/>
      <c r="Q28055" s="90"/>
    </row>
    <row r="28056" spans="4:17" x14ac:dyDescent="0.25">
      <c r="D28056" s="87"/>
      <c r="J28056" s="88"/>
      <c r="K28056" s="89"/>
      <c r="M28056" s="88"/>
      <c r="O28056" s="90"/>
      <c r="P28056" s="90"/>
      <c r="Q28056" s="90"/>
    </row>
    <row r="28057" spans="4:17" x14ac:dyDescent="0.25">
      <c r="D28057" s="87"/>
      <c r="J28057" s="88"/>
      <c r="K28057" s="89"/>
      <c r="M28057" s="88"/>
      <c r="O28057" s="90"/>
      <c r="P28057" s="90"/>
      <c r="Q28057" s="90"/>
    </row>
    <row r="28058" spans="4:17" x14ac:dyDescent="0.25">
      <c r="D28058" s="87"/>
      <c r="J28058" s="88"/>
      <c r="K28058" s="89"/>
      <c r="M28058" s="88"/>
      <c r="O28058" s="90"/>
      <c r="P28058" s="90"/>
      <c r="Q28058" s="90"/>
    </row>
    <row r="28059" spans="4:17" x14ac:dyDescent="0.25">
      <c r="D28059" s="87"/>
      <c r="J28059" s="88"/>
      <c r="K28059" s="89"/>
      <c r="M28059" s="88"/>
      <c r="O28059" s="90"/>
      <c r="P28059" s="90"/>
      <c r="Q28059" s="90"/>
    </row>
    <row r="28060" spans="4:17" x14ac:dyDescent="0.25">
      <c r="D28060" s="87"/>
      <c r="J28060" s="88"/>
      <c r="K28060" s="89"/>
      <c r="M28060" s="88"/>
      <c r="O28060" s="90"/>
      <c r="P28060" s="90"/>
      <c r="Q28060" s="90"/>
    </row>
    <row r="28061" spans="4:17" x14ac:dyDescent="0.25">
      <c r="D28061" s="87"/>
      <c r="J28061" s="88"/>
      <c r="K28061" s="89"/>
      <c r="M28061" s="88"/>
      <c r="O28061" s="90"/>
      <c r="P28061" s="90"/>
      <c r="Q28061" s="90"/>
    </row>
    <row r="28062" spans="4:17" x14ac:dyDescent="0.25">
      <c r="D28062" s="87"/>
      <c r="J28062" s="88"/>
      <c r="K28062" s="89"/>
      <c r="M28062" s="88"/>
      <c r="O28062" s="90"/>
      <c r="P28062" s="90"/>
      <c r="Q28062" s="90"/>
    </row>
    <row r="28063" spans="4:17" x14ac:dyDescent="0.25">
      <c r="D28063" s="87"/>
      <c r="J28063" s="88"/>
      <c r="K28063" s="89"/>
      <c r="M28063" s="88"/>
      <c r="O28063" s="90"/>
      <c r="P28063" s="90"/>
      <c r="Q28063" s="90"/>
    </row>
    <row r="28064" spans="4:17" x14ac:dyDescent="0.25">
      <c r="D28064" s="87"/>
      <c r="J28064" s="88"/>
      <c r="K28064" s="89"/>
      <c r="M28064" s="88"/>
      <c r="O28064" s="90"/>
      <c r="P28064" s="90"/>
      <c r="Q28064" s="90"/>
    </row>
    <row r="28065" spans="4:17" x14ac:dyDescent="0.25">
      <c r="D28065" s="87"/>
      <c r="J28065" s="88"/>
      <c r="K28065" s="89"/>
      <c r="M28065" s="88"/>
      <c r="O28065" s="90"/>
      <c r="P28065" s="90"/>
      <c r="Q28065" s="90"/>
    </row>
    <row r="28066" spans="4:17" x14ac:dyDescent="0.25">
      <c r="D28066" s="87"/>
      <c r="J28066" s="88"/>
      <c r="K28066" s="89"/>
      <c r="M28066" s="88"/>
      <c r="O28066" s="90"/>
      <c r="P28066" s="90"/>
      <c r="Q28066" s="90"/>
    </row>
    <row r="28067" spans="4:17" x14ac:dyDescent="0.25">
      <c r="D28067" s="87"/>
      <c r="J28067" s="88"/>
      <c r="K28067" s="89"/>
      <c r="M28067" s="88"/>
      <c r="O28067" s="90"/>
      <c r="P28067" s="90"/>
      <c r="Q28067" s="90"/>
    </row>
    <row r="28068" spans="4:17" x14ac:dyDescent="0.25">
      <c r="D28068" s="87"/>
      <c r="J28068" s="88"/>
      <c r="K28068" s="89"/>
      <c r="M28068" s="88"/>
      <c r="O28068" s="90"/>
      <c r="P28068" s="90"/>
      <c r="Q28068" s="90"/>
    </row>
    <row r="28069" spans="4:17" x14ac:dyDescent="0.25">
      <c r="D28069" s="87"/>
      <c r="J28069" s="88"/>
      <c r="K28069" s="89"/>
      <c r="M28069" s="88"/>
      <c r="O28069" s="90"/>
      <c r="P28069" s="90"/>
      <c r="Q28069" s="90"/>
    </row>
    <row r="28070" spans="4:17" x14ac:dyDescent="0.25">
      <c r="D28070" s="87"/>
      <c r="J28070" s="88"/>
      <c r="K28070" s="89"/>
      <c r="M28070" s="88"/>
      <c r="O28070" s="90"/>
      <c r="P28070" s="90"/>
      <c r="Q28070" s="90"/>
    </row>
    <row r="28071" spans="4:17" x14ac:dyDescent="0.25">
      <c r="D28071" s="87"/>
      <c r="J28071" s="88"/>
      <c r="K28071" s="89"/>
      <c r="M28071" s="88"/>
      <c r="O28071" s="90"/>
      <c r="P28071" s="90"/>
      <c r="Q28071" s="90"/>
    </row>
    <row r="28072" spans="4:17" x14ac:dyDescent="0.25">
      <c r="D28072" s="87"/>
      <c r="J28072" s="88"/>
      <c r="K28072" s="89"/>
      <c r="M28072" s="88"/>
      <c r="O28072" s="90"/>
      <c r="P28072" s="90"/>
      <c r="Q28072" s="90"/>
    </row>
    <row r="28073" spans="4:17" x14ac:dyDescent="0.25">
      <c r="D28073" s="87"/>
      <c r="J28073" s="88"/>
      <c r="K28073" s="89"/>
      <c r="M28073" s="88"/>
      <c r="O28073" s="90"/>
      <c r="P28073" s="90"/>
      <c r="Q28073" s="90"/>
    </row>
    <row r="28074" spans="4:17" x14ac:dyDescent="0.25">
      <c r="D28074" s="87"/>
      <c r="J28074" s="88"/>
      <c r="K28074" s="89"/>
      <c r="M28074" s="88"/>
      <c r="O28074" s="90"/>
      <c r="P28074" s="90"/>
      <c r="Q28074" s="90"/>
    </row>
    <row r="28075" spans="4:17" x14ac:dyDescent="0.25">
      <c r="D28075" s="87"/>
      <c r="J28075" s="88"/>
      <c r="K28075" s="89"/>
      <c r="M28075" s="88"/>
      <c r="O28075" s="90"/>
      <c r="P28075" s="90"/>
      <c r="Q28075" s="90"/>
    </row>
    <row r="28076" spans="4:17" x14ac:dyDescent="0.25">
      <c r="D28076" s="87"/>
      <c r="J28076" s="88"/>
      <c r="K28076" s="89"/>
      <c r="M28076" s="88"/>
      <c r="O28076" s="90"/>
      <c r="P28076" s="90"/>
      <c r="Q28076" s="90"/>
    </row>
    <row r="28077" spans="4:17" x14ac:dyDescent="0.25">
      <c r="D28077" s="87"/>
      <c r="J28077" s="88"/>
      <c r="K28077" s="89"/>
      <c r="M28077" s="88"/>
      <c r="O28077" s="90"/>
      <c r="P28077" s="90"/>
      <c r="Q28077" s="90"/>
    </row>
    <row r="28078" spans="4:17" x14ac:dyDescent="0.25">
      <c r="D28078" s="87"/>
      <c r="J28078" s="88"/>
      <c r="K28078" s="89"/>
      <c r="M28078" s="88"/>
      <c r="O28078" s="90"/>
      <c r="P28078" s="90"/>
      <c r="Q28078" s="90"/>
    </row>
    <row r="28079" spans="4:17" x14ac:dyDescent="0.25">
      <c r="D28079" s="87"/>
      <c r="J28079" s="88"/>
      <c r="K28079" s="89"/>
      <c r="M28079" s="88"/>
      <c r="O28079" s="90"/>
      <c r="P28079" s="90"/>
      <c r="Q28079" s="90"/>
    </row>
    <row r="28080" spans="4:17" x14ac:dyDescent="0.25">
      <c r="D28080" s="87"/>
      <c r="J28080" s="88"/>
      <c r="K28080" s="89"/>
      <c r="M28080" s="88"/>
      <c r="O28080" s="90"/>
      <c r="P28080" s="90"/>
      <c r="Q28080" s="90"/>
    </row>
    <row r="28081" spans="4:17" x14ac:dyDescent="0.25">
      <c r="D28081" s="87"/>
      <c r="J28081" s="88"/>
      <c r="K28081" s="89"/>
      <c r="M28081" s="88"/>
      <c r="O28081" s="90"/>
      <c r="P28081" s="90"/>
      <c r="Q28081" s="90"/>
    </row>
    <row r="28082" spans="4:17" x14ac:dyDescent="0.25">
      <c r="D28082" s="87"/>
      <c r="J28082" s="88"/>
      <c r="K28082" s="89"/>
      <c r="M28082" s="88"/>
      <c r="O28082" s="90"/>
      <c r="P28082" s="90"/>
      <c r="Q28082" s="90"/>
    </row>
    <row r="28083" spans="4:17" x14ac:dyDescent="0.25">
      <c r="D28083" s="87"/>
      <c r="J28083" s="88"/>
      <c r="K28083" s="89"/>
      <c r="M28083" s="88"/>
      <c r="O28083" s="90"/>
      <c r="P28083" s="90"/>
      <c r="Q28083" s="90"/>
    </row>
    <row r="28084" spans="4:17" x14ac:dyDescent="0.25">
      <c r="D28084" s="87"/>
      <c r="J28084" s="88"/>
      <c r="K28084" s="89"/>
      <c r="M28084" s="88"/>
      <c r="O28084" s="90"/>
      <c r="P28084" s="90"/>
      <c r="Q28084" s="90"/>
    </row>
    <row r="28085" spans="4:17" x14ac:dyDescent="0.25">
      <c r="D28085" s="87"/>
      <c r="J28085" s="88"/>
      <c r="K28085" s="89"/>
      <c r="M28085" s="88"/>
      <c r="O28085" s="90"/>
      <c r="P28085" s="90"/>
      <c r="Q28085" s="90"/>
    </row>
    <row r="28086" spans="4:17" x14ac:dyDescent="0.25">
      <c r="D28086" s="87"/>
      <c r="J28086" s="88"/>
      <c r="K28086" s="89"/>
      <c r="M28086" s="88"/>
      <c r="O28086" s="90"/>
      <c r="P28086" s="90"/>
      <c r="Q28086" s="90"/>
    </row>
    <row r="28087" spans="4:17" x14ac:dyDescent="0.25">
      <c r="D28087" s="87"/>
      <c r="J28087" s="88"/>
      <c r="K28087" s="89"/>
      <c r="M28087" s="88"/>
      <c r="O28087" s="90"/>
      <c r="P28087" s="90"/>
      <c r="Q28087" s="90"/>
    </row>
    <row r="28088" spans="4:17" x14ac:dyDescent="0.25">
      <c r="D28088" s="87"/>
      <c r="J28088" s="88"/>
      <c r="K28088" s="89"/>
      <c r="M28088" s="88"/>
      <c r="O28088" s="90"/>
      <c r="P28088" s="90"/>
      <c r="Q28088" s="90"/>
    </row>
    <row r="28089" spans="4:17" x14ac:dyDescent="0.25">
      <c r="D28089" s="87"/>
      <c r="J28089" s="88"/>
      <c r="K28089" s="89"/>
      <c r="M28089" s="88"/>
      <c r="O28089" s="90"/>
      <c r="P28089" s="90"/>
      <c r="Q28089" s="90"/>
    </row>
    <row r="28090" spans="4:17" x14ac:dyDescent="0.25">
      <c r="D28090" s="87"/>
      <c r="J28090" s="88"/>
      <c r="K28090" s="89"/>
      <c r="M28090" s="88"/>
      <c r="O28090" s="90"/>
      <c r="P28090" s="90"/>
      <c r="Q28090" s="90"/>
    </row>
    <row r="28091" spans="4:17" x14ac:dyDescent="0.25">
      <c r="D28091" s="87"/>
      <c r="J28091" s="88"/>
      <c r="K28091" s="89"/>
      <c r="M28091" s="88"/>
      <c r="O28091" s="90"/>
      <c r="P28091" s="90"/>
      <c r="Q28091" s="90"/>
    </row>
    <row r="28092" spans="4:17" x14ac:dyDescent="0.25">
      <c r="D28092" s="87"/>
      <c r="J28092" s="88"/>
      <c r="K28092" s="89"/>
      <c r="M28092" s="88"/>
      <c r="O28092" s="90"/>
      <c r="P28092" s="90"/>
      <c r="Q28092" s="90"/>
    </row>
    <row r="28093" spans="4:17" x14ac:dyDescent="0.25">
      <c r="D28093" s="87"/>
      <c r="J28093" s="88"/>
      <c r="K28093" s="89"/>
      <c r="M28093" s="88"/>
      <c r="O28093" s="90"/>
      <c r="P28093" s="90"/>
      <c r="Q28093" s="90"/>
    </row>
    <row r="28094" spans="4:17" x14ac:dyDescent="0.25">
      <c r="D28094" s="87"/>
      <c r="J28094" s="88"/>
      <c r="K28094" s="89"/>
      <c r="M28094" s="88"/>
      <c r="O28094" s="90"/>
      <c r="P28094" s="90"/>
      <c r="Q28094" s="90"/>
    </row>
    <row r="28095" spans="4:17" x14ac:dyDescent="0.25">
      <c r="D28095" s="87"/>
      <c r="J28095" s="88"/>
      <c r="K28095" s="89"/>
      <c r="M28095" s="88"/>
      <c r="O28095" s="90"/>
      <c r="P28095" s="90"/>
      <c r="Q28095" s="90"/>
    </row>
    <row r="28096" spans="4:17" x14ac:dyDescent="0.25">
      <c r="D28096" s="87"/>
      <c r="J28096" s="88"/>
      <c r="K28096" s="89"/>
      <c r="M28096" s="88"/>
      <c r="O28096" s="90"/>
      <c r="P28096" s="90"/>
      <c r="Q28096" s="90"/>
    </row>
    <row r="28097" spans="4:17" x14ac:dyDescent="0.25">
      <c r="D28097" s="87"/>
      <c r="J28097" s="88"/>
      <c r="K28097" s="89"/>
      <c r="M28097" s="88"/>
      <c r="O28097" s="90"/>
      <c r="P28097" s="90"/>
      <c r="Q28097" s="90"/>
    </row>
    <row r="28098" spans="4:17" x14ac:dyDescent="0.25">
      <c r="D28098" s="87"/>
      <c r="J28098" s="88"/>
      <c r="K28098" s="89"/>
      <c r="M28098" s="88"/>
      <c r="O28098" s="90"/>
      <c r="P28098" s="90"/>
      <c r="Q28098" s="90"/>
    </row>
    <row r="28099" spans="4:17" x14ac:dyDescent="0.25">
      <c r="D28099" s="87"/>
      <c r="J28099" s="88"/>
      <c r="K28099" s="89"/>
      <c r="M28099" s="88"/>
      <c r="O28099" s="90"/>
      <c r="P28099" s="90"/>
      <c r="Q28099" s="90"/>
    </row>
    <row r="28100" spans="4:17" x14ac:dyDescent="0.25">
      <c r="D28100" s="87"/>
      <c r="J28100" s="88"/>
      <c r="K28100" s="89"/>
      <c r="M28100" s="88"/>
      <c r="O28100" s="90"/>
      <c r="P28100" s="90"/>
      <c r="Q28100" s="90"/>
    </row>
    <row r="28101" spans="4:17" x14ac:dyDescent="0.25">
      <c r="D28101" s="87"/>
      <c r="J28101" s="88"/>
      <c r="K28101" s="89"/>
      <c r="M28101" s="88"/>
      <c r="O28101" s="90"/>
      <c r="P28101" s="90"/>
      <c r="Q28101" s="90"/>
    </row>
    <row r="28102" spans="4:17" x14ac:dyDescent="0.25">
      <c r="D28102" s="87"/>
      <c r="J28102" s="88"/>
      <c r="K28102" s="89"/>
      <c r="M28102" s="88"/>
      <c r="O28102" s="90"/>
      <c r="P28102" s="90"/>
      <c r="Q28102" s="90"/>
    </row>
    <row r="28103" spans="4:17" x14ac:dyDescent="0.25">
      <c r="D28103" s="87"/>
      <c r="J28103" s="88"/>
      <c r="K28103" s="89"/>
      <c r="M28103" s="88"/>
      <c r="O28103" s="90"/>
      <c r="P28103" s="90"/>
      <c r="Q28103" s="90"/>
    </row>
    <row r="28104" spans="4:17" x14ac:dyDescent="0.25">
      <c r="D28104" s="87"/>
      <c r="J28104" s="88"/>
      <c r="K28104" s="89"/>
      <c r="M28104" s="88"/>
      <c r="O28104" s="90"/>
      <c r="P28104" s="90"/>
      <c r="Q28104" s="90"/>
    </row>
    <row r="28105" spans="4:17" x14ac:dyDescent="0.25">
      <c r="D28105" s="87"/>
      <c r="J28105" s="88"/>
      <c r="K28105" s="89"/>
      <c r="M28105" s="88"/>
      <c r="O28105" s="90"/>
      <c r="P28105" s="90"/>
      <c r="Q28105" s="90"/>
    </row>
    <row r="28106" spans="4:17" x14ac:dyDescent="0.25">
      <c r="D28106" s="87"/>
      <c r="J28106" s="88"/>
      <c r="K28106" s="89"/>
      <c r="M28106" s="88"/>
      <c r="O28106" s="90"/>
      <c r="P28106" s="90"/>
      <c r="Q28106" s="90"/>
    </row>
    <row r="28107" spans="4:17" x14ac:dyDescent="0.25">
      <c r="D28107" s="87"/>
      <c r="J28107" s="88"/>
      <c r="K28107" s="89"/>
      <c r="M28107" s="88"/>
      <c r="O28107" s="90"/>
      <c r="P28107" s="90"/>
      <c r="Q28107" s="90"/>
    </row>
    <row r="28108" spans="4:17" x14ac:dyDescent="0.25">
      <c r="D28108" s="87"/>
      <c r="J28108" s="88"/>
      <c r="K28108" s="89"/>
      <c r="M28108" s="88"/>
      <c r="O28108" s="90"/>
      <c r="P28108" s="90"/>
      <c r="Q28108" s="90"/>
    </row>
    <row r="28109" spans="4:17" x14ac:dyDescent="0.25">
      <c r="D28109" s="87"/>
      <c r="J28109" s="88"/>
      <c r="K28109" s="89"/>
      <c r="M28109" s="88"/>
      <c r="O28109" s="90"/>
      <c r="P28109" s="90"/>
      <c r="Q28109" s="90"/>
    </row>
    <row r="28110" spans="4:17" x14ac:dyDescent="0.25">
      <c r="D28110" s="87"/>
      <c r="J28110" s="88"/>
      <c r="K28110" s="89"/>
      <c r="M28110" s="88"/>
      <c r="O28110" s="90"/>
      <c r="P28110" s="90"/>
      <c r="Q28110" s="90"/>
    </row>
    <row r="28111" spans="4:17" x14ac:dyDescent="0.25">
      <c r="D28111" s="87"/>
      <c r="J28111" s="88"/>
      <c r="K28111" s="89"/>
      <c r="M28111" s="88"/>
      <c r="O28111" s="90"/>
      <c r="P28111" s="90"/>
      <c r="Q28111" s="90"/>
    </row>
    <row r="28112" spans="4:17" x14ac:dyDescent="0.25">
      <c r="D28112" s="87"/>
      <c r="J28112" s="88"/>
      <c r="K28112" s="89"/>
      <c r="M28112" s="88"/>
      <c r="O28112" s="90"/>
      <c r="P28112" s="90"/>
      <c r="Q28112" s="90"/>
    </row>
    <row r="28113" spans="4:17" x14ac:dyDescent="0.25">
      <c r="D28113" s="87"/>
      <c r="J28113" s="88"/>
      <c r="K28113" s="89"/>
      <c r="M28113" s="88"/>
      <c r="O28113" s="90"/>
      <c r="P28113" s="90"/>
      <c r="Q28113" s="90"/>
    </row>
    <row r="28114" spans="4:17" x14ac:dyDescent="0.25">
      <c r="D28114" s="87"/>
      <c r="J28114" s="88"/>
      <c r="K28114" s="89"/>
      <c r="M28114" s="88"/>
      <c r="O28114" s="90"/>
      <c r="P28114" s="90"/>
      <c r="Q28114" s="90"/>
    </row>
    <row r="28115" spans="4:17" x14ac:dyDescent="0.25">
      <c r="D28115" s="87"/>
      <c r="J28115" s="88"/>
      <c r="K28115" s="89"/>
      <c r="M28115" s="88"/>
      <c r="O28115" s="90"/>
      <c r="P28115" s="90"/>
      <c r="Q28115" s="90"/>
    </row>
    <row r="28116" spans="4:17" x14ac:dyDescent="0.25">
      <c r="D28116" s="87"/>
      <c r="J28116" s="88"/>
      <c r="K28116" s="89"/>
      <c r="M28116" s="88"/>
      <c r="O28116" s="90"/>
      <c r="P28116" s="90"/>
      <c r="Q28116" s="90"/>
    </row>
    <row r="28117" spans="4:17" x14ac:dyDescent="0.25">
      <c r="D28117" s="87"/>
      <c r="J28117" s="88"/>
      <c r="K28117" s="89"/>
      <c r="M28117" s="88"/>
      <c r="O28117" s="90"/>
      <c r="P28117" s="90"/>
      <c r="Q28117" s="90"/>
    </row>
    <row r="28118" spans="4:17" x14ac:dyDescent="0.25">
      <c r="D28118" s="87"/>
      <c r="J28118" s="88"/>
      <c r="K28118" s="89"/>
      <c r="M28118" s="88"/>
      <c r="O28118" s="90"/>
      <c r="P28118" s="90"/>
      <c r="Q28118" s="90"/>
    </row>
    <row r="28119" spans="4:17" x14ac:dyDescent="0.25">
      <c r="D28119" s="87"/>
      <c r="J28119" s="88"/>
      <c r="K28119" s="89"/>
      <c r="M28119" s="88"/>
      <c r="O28119" s="90"/>
      <c r="P28119" s="90"/>
      <c r="Q28119" s="90"/>
    </row>
    <row r="28120" spans="4:17" x14ac:dyDescent="0.25">
      <c r="D28120" s="87"/>
      <c r="J28120" s="88"/>
      <c r="K28120" s="89"/>
      <c r="M28120" s="88"/>
      <c r="O28120" s="90"/>
      <c r="P28120" s="90"/>
      <c r="Q28120" s="90"/>
    </row>
    <row r="28121" spans="4:17" x14ac:dyDescent="0.25">
      <c r="D28121" s="87"/>
      <c r="J28121" s="88"/>
      <c r="K28121" s="89"/>
      <c r="M28121" s="88"/>
      <c r="O28121" s="90"/>
      <c r="P28121" s="90"/>
      <c r="Q28121" s="90"/>
    </row>
    <row r="28122" spans="4:17" x14ac:dyDescent="0.25">
      <c r="D28122" s="87"/>
      <c r="J28122" s="88"/>
      <c r="K28122" s="89"/>
      <c r="M28122" s="88"/>
      <c r="O28122" s="90"/>
      <c r="P28122" s="90"/>
      <c r="Q28122" s="90"/>
    </row>
    <row r="28123" spans="4:17" x14ac:dyDescent="0.25">
      <c r="D28123" s="87"/>
      <c r="J28123" s="88"/>
      <c r="K28123" s="89"/>
      <c r="M28123" s="88"/>
      <c r="O28123" s="90"/>
      <c r="P28123" s="90"/>
      <c r="Q28123" s="90"/>
    </row>
    <row r="28124" spans="4:17" x14ac:dyDescent="0.25">
      <c r="D28124" s="87"/>
      <c r="J28124" s="88"/>
      <c r="K28124" s="89"/>
      <c r="M28124" s="88"/>
      <c r="O28124" s="90"/>
      <c r="P28124" s="90"/>
      <c r="Q28124" s="90"/>
    </row>
    <row r="28125" spans="4:17" x14ac:dyDescent="0.25">
      <c r="D28125" s="87"/>
      <c r="J28125" s="88"/>
      <c r="K28125" s="89"/>
      <c r="M28125" s="88"/>
      <c r="O28125" s="90"/>
      <c r="P28125" s="90"/>
      <c r="Q28125" s="90"/>
    </row>
    <row r="28126" spans="4:17" x14ac:dyDescent="0.25">
      <c r="D28126" s="87"/>
      <c r="J28126" s="88"/>
      <c r="K28126" s="89"/>
      <c r="M28126" s="88"/>
      <c r="O28126" s="90"/>
      <c r="P28126" s="90"/>
      <c r="Q28126" s="90"/>
    </row>
    <row r="28127" spans="4:17" x14ac:dyDescent="0.25">
      <c r="D28127" s="87"/>
      <c r="J28127" s="88"/>
      <c r="K28127" s="89"/>
      <c r="M28127" s="88"/>
      <c r="O28127" s="90"/>
      <c r="P28127" s="90"/>
      <c r="Q28127" s="90"/>
    </row>
    <row r="28128" spans="4:17" x14ac:dyDescent="0.25">
      <c r="D28128" s="87"/>
      <c r="J28128" s="88"/>
      <c r="K28128" s="89"/>
      <c r="M28128" s="88"/>
      <c r="O28128" s="90"/>
      <c r="P28128" s="90"/>
      <c r="Q28128" s="90"/>
    </row>
    <row r="28129" spans="4:17" x14ac:dyDescent="0.25">
      <c r="D28129" s="87"/>
      <c r="J28129" s="88"/>
      <c r="K28129" s="89"/>
      <c r="M28129" s="88"/>
      <c r="O28129" s="90"/>
      <c r="P28129" s="90"/>
      <c r="Q28129" s="90"/>
    </row>
    <row r="28130" spans="4:17" x14ac:dyDescent="0.25">
      <c r="D28130" s="87"/>
      <c r="J28130" s="88"/>
      <c r="K28130" s="89"/>
      <c r="M28130" s="88"/>
      <c r="O28130" s="90"/>
      <c r="P28130" s="90"/>
      <c r="Q28130" s="90"/>
    </row>
    <row r="28131" spans="4:17" x14ac:dyDescent="0.25">
      <c r="D28131" s="87"/>
      <c r="J28131" s="88"/>
      <c r="K28131" s="89"/>
      <c r="M28131" s="88"/>
      <c r="O28131" s="90"/>
      <c r="P28131" s="90"/>
      <c r="Q28131" s="90"/>
    </row>
    <row r="28132" spans="4:17" x14ac:dyDescent="0.25">
      <c r="D28132" s="87"/>
      <c r="J28132" s="88"/>
      <c r="K28132" s="89"/>
      <c r="M28132" s="88"/>
      <c r="O28132" s="90"/>
      <c r="P28132" s="90"/>
      <c r="Q28132" s="90"/>
    </row>
    <row r="28133" spans="4:17" x14ac:dyDescent="0.25">
      <c r="D28133" s="87"/>
      <c r="J28133" s="88"/>
      <c r="K28133" s="89"/>
      <c r="M28133" s="88"/>
      <c r="O28133" s="90"/>
      <c r="P28133" s="90"/>
      <c r="Q28133" s="90"/>
    </row>
    <row r="28134" spans="4:17" x14ac:dyDescent="0.25">
      <c r="D28134" s="87"/>
      <c r="J28134" s="88"/>
      <c r="K28134" s="89"/>
      <c r="M28134" s="88"/>
      <c r="O28134" s="90"/>
      <c r="P28134" s="90"/>
      <c r="Q28134" s="90"/>
    </row>
    <row r="28135" spans="4:17" x14ac:dyDescent="0.25">
      <c r="D28135" s="87"/>
      <c r="J28135" s="88"/>
      <c r="K28135" s="89"/>
      <c r="M28135" s="88"/>
      <c r="O28135" s="90"/>
      <c r="P28135" s="90"/>
      <c r="Q28135" s="90"/>
    </row>
    <row r="28136" spans="4:17" x14ac:dyDescent="0.25">
      <c r="D28136" s="87"/>
      <c r="J28136" s="88"/>
      <c r="K28136" s="89"/>
      <c r="M28136" s="88"/>
      <c r="O28136" s="90"/>
      <c r="P28136" s="90"/>
      <c r="Q28136" s="90"/>
    </row>
    <row r="28137" spans="4:17" x14ac:dyDescent="0.25">
      <c r="D28137" s="87"/>
      <c r="J28137" s="88"/>
      <c r="K28137" s="89"/>
      <c r="M28137" s="88"/>
      <c r="O28137" s="90"/>
      <c r="P28137" s="90"/>
      <c r="Q28137" s="90"/>
    </row>
    <row r="28138" spans="4:17" x14ac:dyDescent="0.25">
      <c r="D28138" s="87"/>
      <c r="J28138" s="88"/>
      <c r="K28138" s="89"/>
      <c r="M28138" s="88"/>
      <c r="O28138" s="90"/>
      <c r="P28138" s="90"/>
      <c r="Q28138" s="90"/>
    </row>
    <row r="28139" spans="4:17" x14ac:dyDescent="0.25">
      <c r="D28139" s="87"/>
      <c r="J28139" s="88"/>
      <c r="K28139" s="89"/>
      <c r="M28139" s="88"/>
      <c r="O28139" s="90"/>
      <c r="P28139" s="90"/>
      <c r="Q28139" s="90"/>
    </row>
    <row r="28140" spans="4:17" x14ac:dyDescent="0.25">
      <c r="D28140" s="87"/>
      <c r="J28140" s="88"/>
      <c r="K28140" s="89"/>
      <c r="M28140" s="88"/>
      <c r="O28140" s="90"/>
      <c r="P28140" s="90"/>
      <c r="Q28140" s="90"/>
    </row>
    <row r="28141" spans="4:17" x14ac:dyDescent="0.25">
      <c r="D28141" s="87"/>
      <c r="J28141" s="88"/>
      <c r="K28141" s="89"/>
      <c r="M28141" s="88"/>
      <c r="O28141" s="90"/>
      <c r="P28141" s="90"/>
      <c r="Q28141" s="90"/>
    </row>
    <row r="28142" spans="4:17" x14ac:dyDescent="0.25">
      <c r="D28142" s="87"/>
      <c r="J28142" s="88"/>
      <c r="K28142" s="89"/>
      <c r="M28142" s="88"/>
      <c r="O28142" s="90"/>
      <c r="P28142" s="90"/>
      <c r="Q28142" s="90"/>
    </row>
    <row r="28143" spans="4:17" x14ac:dyDescent="0.25">
      <c r="D28143" s="87"/>
      <c r="J28143" s="88"/>
      <c r="K28143" s="89"/>
      <c r="M28143" s="88"/>
      <c r="O28143" s="90"/>
      <c r="P28143" s="90"/>
      <c r="Q28143" s="90"/>
    </row>
    <row r="28144" spans="4:17" x14ac:dyDescent="0.25">
      <c r="D28144" s="87"/>
      <c r="J28144" s="88"/>
      <c r="K28144" s="89"/>
      <c r="M28144" s="88"/>
      <c r="O28144" s="90"/>
      <c r="P28144" s="90"/>
      <c r="Q28144" s="90"/>
    </row>
    <row r="28145" spans="4:17" x14ac:dyDescent="0.25">
      <c r="D28145" s="87"/>
      <c r="J28145" s="88"/>
      <c r="K28145" s="89"/>
      <c r="M28145" s="88"/>
      <c r="O28145" s="90"/>
      <c r="P28145" s="90"/>
      <c r="Q28145" s="90"/>
    </row>
    <row r="28146" spans="4:17" x14ac:dyDescent="0.25">
      <c r="D28146" s="87"/>
      <c r="J28146" s="88"/>
      <c r="K28146" s="89"/>
      <c r="M28146" s="88"/>
      <c r="O28146" s="90"/>
      <c r="P28146" s="90"/>
      <c r="Q28146" s="90"/>
    </row>
    <row r="28147" spans="4:17" x14ac:dyDescent="0.25">
      <c r="D28147" s="87"/>
      <c r="J28147" s="88"/>
      <c r="K28147" s="89"/>
      <c r="M28147" s="88"/>
      <c r="O28147" s="90"/>
      <c r="P28147" s="90"/>
      <c r="Q28147" s="90"/>
    </row>
    <row r="28148" spans="4:17" x14ac:dyDescent="0.25">
      <c r="D28148" s="87"/>
      <c r="J28148" s="88"/>
      <c r="K28148" s="89"/>
      <c r="M28148" s="88"/>
      <c r="O28148" s="90"/>
      <c r="P28148" s="90"/>
      <c r="Q28148" s="90"/>
    </row>
    <row r="28149" spans="4:17" x14ac:dyDescent="0.25">
      <c r="D28149" s="87"/>
      <c r="J28149" s="88"/>
      <c r="K28149" s="89"/>
      <c r="M28149" s="88"/>
      <c r="O28149" s="90"/>
      <c r="P28149" s="90"/>
      <c r="Q28149" s="90"/>
    </row>
    <row r="28150" spans="4:17" x14ac:dyDescent="0.25">
      <c r="D28150" s="87"/>
      <c r="J28150" s="88"/>
      <c r="K28150" s="89"/>
      <c r="M28150" s="88"/>
      <c r="O28150" s="90"/>
      <c r="P28150" s="90"/>
      <c r="Q28150" s="90"/>
    </row>
    <row r="28151" spans="4:17" x14ac:dyDescent="0.25">
      <c r="D28151" s="87"/>
      <c r="J28151" s="88"/>
      <c r="K28151" s="89"/>
      <c r="M28151" s="88"/>
      <c r="O28151" s="90"/>
      <c r="P28151" s="90"/>
      <c r="Q28151" s="90"/>
    </row>
    <row r="28152" spans="4:17" x14ac:dyDescent="0.25">
      <c r="D28152" s="87"/>
      <c r="J28152" s="88"/>
      <c r="K28152" s="89"/>
      <c r="M28152" s="88"/>
      <c r="O28152" s="90"/>
      <c r="P28152" s="90"/>
      <c r="Q28152" s="90"/>
    </row>
    <row r="28153" spans="4:17" x14ac:dyDescent="0.25">
      <c r="D28153" s="87"/>
      <c r="J28153" s="88"/>
      <c r="K28153" s="89"/>
      <c r="M28153" s="88"/>
      <c r="O28153" s="90"/>
      <c r="P28153" s="90"/>
      <c r="Q28153" s="90"/>
    </row>
    <row r="28154" spans="4:17" x14ac:dyDescent="0.25">
      <c r="D28154" s="87"/>
      <c r="J28154" s="88"/>
      <c r="K28154" s="89"/>
      <c r="M28154" s="88"/>
      <c r="O28154" s="90"/>
      <c r="P28154" s="90"/>
      <c r="Q28154" s="90"/>
    </row>
    <row r="28155" spans="4:17" x14ac:dyDescent="0.25">
      <c r="D28155" s="87"/>
      <c r="J28155" s="88"/>
      <c r="K28155" s="89"/>
      <c r="M28155" s="88"/>
      <c r="O28155" s="90"/>
      <c r="P28155" s="90"/>
      <c r="Q28155" s="90"/>
    </row>
    <row r="28156" spans="4:17" x14ac:dyDescent="0.25">
      <c r="D28156" s="87"/>
      <c r="J28156" s="88"/>
      <c r="K28156" s="89"/>
      <c r="M28156" s="88"/>
      <c r="O28156" s="90"/>
      <c r="P28156" s="90"/>
      <c r="Q28156" s="90"/>
    </row>
    <row r="28157" spans="4:17" x14ac:dyDescent="0.25">
      <c r="D28157" s="87"/>
      <c r="J28157" s="88"/>
      <c r="K28157" s="89"/>
      <c r="M28157" s="88"/>
      <c r="O28157" s="90"/>
      <c r="P28157" s="90"/>
      <c r="Q28157" s="90"/>
    </row>
    <row r="28158" spans="4:17" x14ac:dyDescent="0.25">
      <c r="D28158" s="87"/>
      <c r="J28158" s="88"/>
      <c r="K28158" s="89"/>
      <c r="M28158" s="88"/>
      <c r="O28158" s="90"/>
      <c r="P28158" s="90"/>
      <c r="Q28158" s="90"/>
    </row>
    <row r="28159" spans="4:17" x14ac:dyDescent="0.25">
      <c r="D28159" s="87"/>
      <c r="J28159" s="88"/>
      <c r="K28159" s="89"/>
      <c r="M28159" s="88"/>
      <c r="O28159" s="90"/>
      <c r="P28159" s="90"/>
      <c r="Q28159" s="90"/>
    </row>
    <row r="28160" spans="4:17" x14ac:dyDescent="0.25">
      <c r="D28160" s="87"/>
      <c r="J28160" s="88"/>
      <c r="K28160" s="89"/>
      <c r="M28160" s="88"/>
      <c r="O28160" s="90"/>
      <c r="P28160" s="90"/>
      <c r="Q28160" s="90"/>
    </row>
    <row r="28161" spans="4:17" x14ac:dyDescent="0.25">
      <c r="D28161" s="87"/>
      <c r="J28161" s="88"/>
      <c r="K28161" s="89"/>
      <c r="M28161" s="88"/>
      <c r="O28161" s="90"/>
      <c r="P28161" s="90"/>
      <c r="Q28161" s="90"/>
    </row>
    <row r="28162" spans="4:17" x14ac:dyDescent="0.25">
      <c r="D28162" s="87"/>
      <c r="J28162" s="88"/>
      <c r="K28162" s="89"/>
      <c r="M28162" s="88"/>
      <c r="O28162" s="90"/>
      <c r="P28162" s="90"/>
      <c r="Q28162" s="90"/>
    </row>
    <row r="28163" spans="4:17" x14ac:dyDescent="0.25">
      <c r="D28163" s="87"/>
      <c r="J28163" s="88"/>
      <c r="K28163" s="89"/>
      <c r="M28163" s="88"/>
      <c r="O28163" s="90"/>
      <c r="P28163" s="90"/>
      <c r="Q28163" s="90"/>
    </row>
    <row r="28164" spans="4:17" x14ac:dyDescent="0.25">
      <c r="D28164" s="87"/>
      <c r="J28164" s="88"/>
      <c r="K28164" s="89"/>
      <c r="M28164" s="88"/>
      <c r="O28164" s="90"/>
      <c r="P28164" s="90"/>
      <c r="Q28164" s="90"/>
    </row>
    <row r="28165" spans="4:17" x14ac:dyDescent="0.25">
      <c r="D28165" s="87"/>
      <c r="J28165" s="88"/>
      <c r="K28165" s="89"/>
      <c r="M28165" s="88"/>
      <c r="O28165" s="90"/>
      <c r="P28165" s="90"/>
      <c r="Q28165" s="90"/>
    </row>
    <row r="28166" spans="4:17" x14ac:dyDescent="0.25">
      <c r="D28166" s="87"/>
      <c r="J28166" s="88"/>
      <c r="K28166" s="89"/>
      <c r="M28166" s="88"/>
      <c r="O28166" s="90"/>
      <c r="P28166" s="90"/>
      <c r="Q28166" s="90"/>
    </row>
    <row r="28167" spans="4:17" x14ac:dyDescent="0.25">
      <c r="D28167" s="87"/>
      <c r="J28167" s="88"/>
      <c r="K28167" s="89"/>
      <c r="M28167" s="88"/>
      <c r="O28167" s="90"/>
      <c r="P28167" s="90"/>
      <c r="Q28167" s="90"/>
    </row>
    <row r="28168" spans="4:17" x14ac:dyDescent="0.25">
      <c r="D28168" s="87"/>
      <c r="J28168" s="88"/>
      <c r="K28168" s="89"/>
      <c r="M28168" s="88"/>
      <c r="O28168" s="90"/>
      <c r="P28168" s="90"/>
      <c r="Q28168" s="90"/>
    </row>
    <row r="28169" spans="4:17" x14ac:dyDescent="0.25">
      <c r="D28169" s="87"/>
      <c r="J28169" s="88"/>
      <c r="K28169" s="89"/>
      <c r="M28169" s="88"/>
      <c r="O28169" s="90"/>
      <c r="P28169" s="90"/>
      <c r="Q28169" s="90"/>
    </row>
    <row r="28170" spans="4:17" x14ac:dyDescent="0.25">
      <c r="D28170" s="87"/>
      <c r="J28170" s="88"/>
      <c r="K28170" s="89"/>
      <c r="M28170" s="88"/>
      <c r="O28170" s="90"/>
      <c r="P28170" s="90"/>
      <c r="Q28170" s="90"/>
    </row>
    <row r="28171" spans="4:17" x14ac:dyDescent="0.25">
      <c r="D28171" s="87"/>
      <c r="J28171" s="88"/>
      <c r="K28171" s="89"/>
      <c r="M28171" s="88"/>
      <c r="O28171" s="90"/>
      <c r="P28171" s="90"/>
      <c r="Q28171" s="90"/>
    </row>
    <row r="28172" spans="4:17" x14ac:dyDescent="0.25">
      <c r="D28172" s="87"/>
      <c r="J28172" s="88"/>
      <c r="K28172" s="89"/>
      <c r="M28172" s="88"/>
      <c r="O28172" s="90"/>
      <c r="P28172" s="90"/>
      <c r="Q28172" s="90"/>
    </row>
    <row r="28173" spans="4:17" x14ac:dyDescent="0.25">
      <c r="D28173" s="87"/>
      <c r="J28173" s="88"/>
      <c r="K28173" s="89"/>
      <c r="M28173" s="88"/>
      <c r="O28173" s="90"/>
      <c r="P28173" s="90"/>
      <c r="Q28173" s="90"/>
    </row>
    <row r="28174" spans="4:17" x14ac:dyDescent="0.25">
      <c r="D28174" s="87"/>
      <c r="J28174" s="88"/>
      <c r="K28174" s="89"/>
      <c r="M28174" s="88"/>
      <c r="O28174" s="90"/>
      <c r="P28174" s="90"/>
      <c r="Q28174" s="90"/>
    </row>
    <row r="28175" spans="4:17" x14ac:dyDescent="0.25">
      <c r="D28175" s="87"/>
      <c r="J28175" s="88"/>
      <c r="K28175" s="89"/>
      <c r="M28175" s="88"/>
      <c r="O28175" s="90"/>
      <c r="P28175" s="90"/>
      <c r="Q28175" s="90"/>
    </row>
    <row r="28176" spans="4:17" x14ac:dyDescent="0.25">
      <c r="D28176" s="87"/>
      <c r="J28176" s="88"/>
      <c r="K28176" s="89"/>
      <c r="M28176" s="88"/>
      <c r="O28176" s="90"/>
      <c r="P28176" s="90"/>
      <c r="Q28176" s="90"/>
    </row>
    <row r="28177" spans="4:17" x14ac:dyDescent="0.25">
      <c r="D28177" s="87"/>
      <c r="J28177" s="88"/>
      <c r="K28177" s="89"/>
      <c r="M28177" s="88"/>
      <c r="O28177" s="90"/>
      <c r="P28177" s="90"/>
      <c r="Q28177" s="90"/>
    </row>
    <row r="28178" spans="4:17" x14ac:dyDescent="0.25">
      <c r="D28178" s="87"/>
      <c r="J28178" s="88"/>
      <c r="K28178" s="89"/>
      <c r="M28178" s="88"/>
      <c r="O28178" s="90"/>
      <c r="P28178" s="90"/>
      <c r="Q28178" s="90"/>
    </row>
    <row r="28179" spans="4:17" x14ac:dyDescent="0.25">
      <c r="D28179" s="87"/>
      <c r="J28179" s="88"/>
      <c r="K28179" s="89"/>
      <c r="M28179" s="88"/>
      <c r="O28179" s="90"/>
      <c r="P28179" s="90"/>
      <c r="Q28179" s="90"/>
    </row>
    <row r="28180" spans="4:17" x14ac:dyDescent="0.25">
      <c r="D28180" s="87"/>
      <c r="J28180" s="88"/>
      <c r="K28180" s="89"/>
      <c r="M28180" s="88"/>
      <c r="O28180" s="90"/>
      <c r="P28180" s="90"/>
      <c r="Q28180" s="90"/>
    </row>
    <row r="28181" spans="4:17" x14ac:dyDescent="0.25">
      <c r="D28181" s="87"/>
      <c r="J28181" s="88"/>
      <c r="K28181" s="89"/>
      <c r="M28181" s="88"/>
      <c r="O28181" s="90"/>
      <c r="P28181" s="90"/>
      <c r="Q28181" s="90"/>
    </row>
    <row r="28182" spans="4:17" x14ac:dyDescent="0.25">
      <c r="D28182" s="87"/>
      <c r="J28182" s="88"/>
      <c r="K28182" s="89"/>
      <c r="M28182" s="88"/>
      <c r="O28182" s="90"/>
      <c r="P28182" s="90"/>
      <c r="Q28182" s="90"/>
    </row>
    <row r="28183" spans="4:17" x14ac:dyDescent="0.25">
      <c r="D28183" s="87"/>
      <c r="J28183" s="88"/>
      <c r="K28183" s="89"/>
      <c r="M28183" s="88"/>
      <c r="O28183" s="90"/>
      <c r="P28183" s="90"/>
      <c r="Q28183" s="90"/>
    </row>
    <row r="28184" spans="4:17" x14ac:dyDescent="0.25">
      <c r="D28184" s="87"/>
      <c r="J28184" s="88"/>
      <c r="K28184" s="89"/>
      <c r="M28184" s="88"/>
      <c r="O28184" s="90"/>
      <c r="P28184" s="90"/>
      <c r="Q28184" s="90"/>
    </row>
    <row r="28185" spans="4:17" x14ac:dyDescent="0.25">
      <c r="D28185" s="87"/>
      <c r="J28185" s="88"/>
      <c r="K28185" s="89"/>
      <c r="M28185" s="88"/>
      <c r="O28185" s="90"/>
      <c r="P28185" s="90"/>
      <c r="Q28185" s="90"/>
    </row>
    <row r="28186" spans="4:17" x14ac:dyDescent="0.25">
      <c r="D28186" s="87"/>
      <c r="J28186" s="88"/>
      <c r="K28186" s="89"/>
      <c r="M28186" s="88"/>
      <c r="O28186" s="90"/>
      <c r="P28186" s="90"/>
      <c r="Q28186" s="90"/>
    </row>
    <row r="28187" spans="4:17" x14ac:dyDescent="0.25">
      <c r="D28187" s="87"/>
      <c r="J28187" s="88"/>
      <c r="K28187" s="89"/>
      <c r="M28187" s="88"/>
      <c r="O28187" s="90"/>
      <c r="P28187" s="90"/>
      <c r="Q28187" s="90"/>
    </row>
    <row r="28188" spans="4:17" x14ac:dyDescent="0.25">
      <c r="D28188" s="87"/>
      <c r="J28188" s="88"/>
      <c r="K28188" s="89"/>
      <c r="M28188" s="88"/>
      <c r="O28188" s="90"/>
      <c r="P28188" s="90"/>
      <c r="Q28188" s="90"/>
    </row>
    <row r="28189" spans="4:17" x14ac:dyDescent="0.25">
      <c r="D28189" s="87"/>
      <c r="J28189" s="88"/>
      <c r="K28189" s="89"/>
      <c r="M28189" s="88"/>
      <c r="O28189" s="90"/>
      <c r="P28189" s="90"/>
      <c r="Q28189" s="90"/>
    </row>
    <row r="28190" spans="4:17" x14ac:dyDescent="0.25">
      <c r="D28190" s="87"/>
      <c r="J28190" s="88"/>
      <c r="K28190" s="89"/>
      <c r="M28190" s="88"/>
      <c r="O28190" s="90"/>
      <c r="P28190" s="90"/>
      <c r="Q28190" s="90"/>
    </row>
    <row r="28191" spans="4:17" x14ac:dyDescent="0.25">
      <c r="D28191" s="87"/>
      <c r="J28191" s="88"/>
      <c r="K28191" s="89"/>
      <c r="M28191" s="88"/>
      <c r="O28191" s="90"/>
      <c r="P28191" s="90"/>
      <c r="Q28191" s="90"/>
    </row>
    <row r="28192" spans="4:17" x14ac:dyDescent="0.25">
      <c r="D28192" s="87"/>
      <c r="J28192" s="88"/>
      <c r="K28192" s="89"/>
      <c r="M28192" s="88"/>
      <c r="O28192" s="90"/>
      <c r="P28192" s="90"/>
      <c r="Q28192" s="90"/>
    </row>
    <row r="28193" spans="4:17" x14ac:dyDescent="0.25">
      <c r="D28193" s="87"/>
      <c r="J28193" s="88"/>
      <c r="K28193" s="89"/>
      <c r="M28193" s="88"/>
      <c r="O28193" s="90"/>
      <c r="P28193" s="90"/>
      <c r="Q28193" s="90"/>
    </row>
    <row r="28194" spans="4:17" x14ac:dyDescent="0.25">
      <c r="D28194" s="87"/>
      <c r="J28194" s="88"/>
      <c r="K28194" s="89"/>
      <c r="M28194" s="88"/>
      <c r="O28194" s="90"/>
      <c r="P28194" s="90"/>
      <c r="Q28194" s="90"/>
    </row>
    <row r="28195" spans="4:17" x14ac:dyDescent="0.25">
      <c r="D28195" s="87"/>
      <c r="J28195" s="88"/>
      <c r="K28195" s="89"/>
      <c r="M28195" s="88"/>
      <c r="O28195" s="90"/>
      <c r="P28195" s="90"/>
      <c r="Q28195" s="90"/>
    </row>
    <row r="28196" spans="4:17" x14ac:dyDescent="0.25">
      <c r="D28196" s="87"/>
      <c r="J28196" s="88"/>
      <c r="K28196" s="89"/>
      <c r="M28196" s="88"/>
      <c r="O28196" s="90"/>
      <c r="P28196" s="90"/>
      <c r="Q28196" s="90"/>
    </row>
    <row r="28197" spans="4:17" x14ac:dyDescent="0.25">
      <c r="D28197" s="87"/>
      <c r="J28197" s="88"/>
      <c r="K28197" s="89"/>
      <c r="M28197" s="88"/>
      <c r="O28197" s="90"/>
      <c r="P28197" s="90"/>
      <c r="Q28197" s="90"/>
    </row>
    <row r="28198" spans="4:17" x14ac:dyDescent="0.25">
      <c r="D28198" s="87"/>
      <c r="J28198" s="88"/>
      <c r="K28198" s="89"/>
      <c r="M28198" s="88"/>
      <c r="O28198" s="90"/>
      <c r="P28198" s="90"/>
      <c r="Q28198" s="90"/>
    </row>
    <row r="28199" spans="4:17" x14ac:dyDescent="0.25">
      <c r="D28199" s="87"/>
      <c r="J28199" s="88"/>
      <c r="K28199" s="89"/>
      <c r="M28199" s="88"/>
      <c r="O28199" s="90"/>
      <c r="P28199" s="90"/>
      <c r="Q28199" s="90"/>
    </row>
    <row r="28200" spans="4:17" x14ac:dyDescent="0.25">
      <c r="D28200" s="87"/>
      <c r="J28200" s="88"/>
      <c r="K28200" s="89"/>
      <c r="M28200" s="88"/>
      <c r="O28200" s="90"/>
      <c r="P28200" s="90"/>
      <c r="Q28200" s="90"/>
    </row>
    <row r="28201" spans="4:17" x14ac:dyDescent="0.25">
      <c r="D28201" s="87"/>
      <c r="J28201" s="88"/>
      <c r="K28201" s="89"/>
      <c r="M28201" s="88"/>
      <c r="O28201" s="90"/>
      <c r="P28201" s="90"/>
      <c r="Q28201" s="90"/>
    </row>
    <row r="28202" spans="4:17" x14ac:dyDescent="0.25">
      <c r="D28202" s="87"/>
      <c r="J28202" s="88"/>
      <c r="K28202" s="89"/>
      <c r="M28202" s="88"/>
      <c r="O28202" s="90"/>
      <c r="P28202" s="90"/>
      <c r="Q28202" s="90"/>
    </row>
    <row r="28203" spans="4:17" x14ac:dyDescent="0.25">
      <c r="D28203" s="87"/>
      <c r="J28203" s="88"/>
      <c r="K28203" s="89"/>
      <c r="M28203" s="88"/>
      <c r="O28203" s="90"/>
      <c r="P28203" s="90"/>
      <c r="Q28203" s="90"/>
    </row>
    <row r="28204" spans="4:17" x14ac:dyDescent="0.25">
      <c r="D28204" s="87"/>
      <c r="J28204" s="88"/>
      <c r="K28204" s="89"/>
      <c r="M28204" s="88"/>
      <c r="O28204" s="90"/>
      <c r="P28204" s="90"/>
      <c r="Q28204" s="90"/>
    </row>
    <row r="28205" spans="4:17" x14ac:dyDescent="0.25">
      <c r="D28205" s="87"/>
      <c r="J28205" s="88"/>
      <c r="K28205" s="89"/>
      <c r="M28205" s="88"/>
      <c r="O28205" s="90"/>
      <c r="P28205" s="90"/>
      <c r="Q28205" s="90"/>
    </row>
    <row r="28206" spans="4:17" x14ac:dyDescent="0.25">
      <c r="D28206" s="87"/>
      <c r="J28206" s="88"/>
      <c r="K28206" s="89"/>
      <c r="M28206" s="88"/>
      <c r="O28206" s="90"/>
      <c r="P28206" s="90"/>
      <c r="Q28206" s="90"/>
    </row>
    <row r="28207" spans="4:17" x14ac:dyDescent="0.25">
      <c r="D28207" s="87"/>
      <c r="J28207" s="88"/>
      <c r="K28207" s="89"/>
      <c r="M28207" s="88"/>
      <c r="O28207" s="90"/>
      <c r="P28207" s="90"/>
      <c r="Q28207" s="90"/>
    </row>
    <row r="28208" spans="4:17" x14ac:dyDescent="0.25">
      <c r="D28208" s="87"/>
      <c r="J28208" s="88"/>
      <c r="K28208" s="89"/>
      <c r="M28208" s="88"/>
      <c r="O28208" s="90"/>
      <c r="P28208" s="90"/>
      <c r="Q28208" s="90"/>
    </row>
    <row r="28209" spans="4:17" x14ac:dyDescent="0.25">
      <c r="D28209" s="87"/>
      <c r="J28209" s="88"/>
      <c r="K28209" s="89"/>
      <c r="M28209" s="88"/>
      <c r="O28209" s="90"/>
      <c r="P28209" s="90"/>
      <c r="Q28209" s="90"/>
    </row>
    <row r="28210" spans="4:17" x14ac:dyDescent="0.25">
      <c r="D28210" s="87"/>
      <c r="J28210" s="88"/>
      <c r="K28210" s="89"/>
      <c r="M28210" s="88"/>
      <c r="O28210" s="90"/>
      <c r="P28210" s="90"/>
      <c r="Q28210" s="90"/>
    </row>
    <row r="28211" spans="4:17" x14ac:dyDescent="0.25">
      <c r="D28211" s="87"/>
      <c r="J28211" s="88"/>
      <c r="K28211" s="89"/>
      <c r="M28211" s="88"/>
      <c r="O28211" s="90"/>
      <c r="P28211" s="90"/>
      <c r="Q28211" s="90"/>
    </row>
    <row r="28212" spans="4:17" x14ac:dyDescent="0.25">
      <c r="D28212" s="87"/>
      <c r="J28212" s="88"/>
      <c r="K28212" s="89"/>
      <c r="M28212" s="88"/>
      <c r="O28212" s="90"/>
      <c r="P28212" s="90"/>
      <c r="Q28212" s="90"/>
    </row>
    <row r="28213" spans="4:17" x14ac:dyDescent="0.25">
      <c r="D28213" s="87"/>
      <c r="J28213" s="88"/>
      <c r="K28213" s="89"/>
      <c r="M28213" s="88"/>
      <c r="O28213" s="90"/>
      <c r="P28213" s="90"/>
      <c r="Q28213" s="90"/>
    </row>
    <row r="28214" spans="4:17" x14ac:dyDescent="0.25">
      <c r="D28214" s="87"/>
      <c r="J28214" s="88"/>
      <c r="K28214" s="89"/>
      <c r="M28214" s="88"/>
      <c r="O28214" s="90"/>
      <c r="P28214" s="90"/>
      <c r="Q28214" s="90"/>
    </row>
    <row r="28215" spans="4:17" x14ac:dyDescent="0.25">
      <c r="D28215" s="87"/>
      <c r="J28215" s="88"/>
      <c r="K28215" s="89"/>
      <c r="M28215" s="88"/>
      <c r="O28215" s="90"/>
      <c r="P28215" s="90"/>
      <c r="Q28215" s="90"/>
    </row>
    <row r="28216" spans="4:17" x14ac:dyDescent="0.25">
      <c r="D28216" s="87"/>
      <c r="J28216" s="88"/>
      <c r="K28216" s="89"/>
      <c r="M28216" s="88"/>
      <c r="O28216" s="90"/>
      <c r="P28216" s="90"/>
      <c r="Q28216" s="90"/>
    </row>
    <row r="28217" spans="4:17" x14ac:dyDescent="0.25">
      <c r="D28217" s="87"/>
      <c r="J28217" s="88"/>
      <c r="K28217" s="89"/>
      <c r="M28217" s="88"/>
      <c r="O28217" s="90"/>
      <c r="P28217" s="90"/>
      <c r="Q28217" s="90"/>
    </row>
    <row r="28218" spans="4:17" x14ac:dyDescent="0.25">
      <c r="D28218" s="87"/>
      <c r="J28218" s="88"/>
      <c r="K28218" s="89"/>
      <c r="M28218" s="88"/>
      <c r="O28218" s="90"/>
      <c r="P28218" s="90"/>
      <c r="Q28218" s="90"/>
    </row>
    <row r="28219" spans="4:17" x14ac:dyDescent="0.25">
      <c r="D28219" s="87"/>
      <c r="J28219" s="88"/>
      <c r="K28219" s="89"/>
      <c r="M28219" s="88"/>
      <c r="O28219" s="90"/>
      <c r="P28219" s="90"/>
      <c r="Q28219" s="90"/>
    </row>
    <row r="28220" spans="4:17" x14ac:dyDescent="0.25">
      <c r="D28220" s="87"/>
      <c r="J28220" s="88"/>
      <c r="K28220" s="89"/>
      <c r="M28220" s="88"/>
      <c r="O28220" s="90"/>
      <c r="P28220" s="90"/>
      <c r="Q28220" s="90"/>
    </row>
    <row r="28221" spans="4:17" x14ac:dyDescent="0.25">
      <c r="D28221" s="87"/>
      <c r="J28221" s="88"/>
      <c r="K28221" s="89"/>
      <c r="M28221" s="88"/>
      <c r="O28221" s="90"/>
      <c r="P28221" s="90"/>
      <c r="Q28221" s="90"/>
    </row>
    <row r="28222" spans="4:17" x14ac:dyDescent="0.25">
      <c r="D28222" s="87"/>
      <c r="J28222" s="88"/>
      <c r="K28222" s="89"/>
      <c r="M28222" s="88"/>
      <c r="O28222" s="90"/>
      <c r="P28222" s="90"/>
      <c r="Q28222" s="90"/>
    </row>
    <row r="28223" spans="4:17" x14ac:dyDescent="0.25">
      <c r="D28223" s="87"/>
      <c r="J28223" s="88"/>
      <c r="K28223" s="89"/>
      <c r="M28223" s="88"/>
      <c r="O28223" s="90"/>
      <c r="P28223" s="90"/>
      <c r="Q28223" s="90"/>
    </row>
    <row r="28224" spans="4:17" x14ac:dyDescent="0.25">
      <c r="D28224" s="87"/>
      <c r="J28224" s="88"/>
      <c r="K28224" s="89"/>
      <c r="M28224" s="88"/>
      <c r="O28224" s="90"/>
      <c r="P28224" s="90"/>
      <c r="Q28224" s="90"/>
    </row>
    <row r="28225" spans="4:17" x14ac:dyDescent="0.25">
      <c r="D28225" s="87"/>
      <c r="J28225" s="88"/>
      <c r="K28225" s="89"/>
      <c r="M28225" s="88"/>
      <c r="O28225" s="90"/>
      <c r="P28225" s="90"/>
      <c r="Q28225" s="90"/>
    </row>
    <row r="28226" spans="4:17" x14ac:dyDescent="0.25">
      <c r="D28226" s="87"/>
      <c r="J28226" s="88"/>
      <c r="K28226" s="89"/>
      <c r="M28226" s="88"/>
      <c r="O28226" s="90"/>
      <c r="P28226" s="90"/>
      <c r="Q28226" s="90"/>
    </row>
    <row r="28227" spans="4:17" x14ac:dyDescent="0.25">
      <c r="D28227" s="87"/>
      <c r="J28227" s="88"/>
      <c r="K28227" s="89"/>
      <c r="M28227" s="88"/>
      <c r="O28227" s="90"/>
      <c r="P28227" s="90"/>
      <c r="Q28227" s="90"/>
    </row>
    <row r="28228" spans="4:17" x14ac:dyDescent="0.25">
      <c r="D28228" s="87"/>
      <c r="J28228" s="88"/>
      <c r="K28228" s="89"/>
      <c r="M28228" s="88"/>
      <c r="O28228" s="90"/>
      <c r="P28228" s="90"/>
      <c r="Q28228" s="90"/>
    </row>
    <row r="28229" spans="4:17" x14ac:dyDescent="0.25">
      <c r="D28229" s="87"/>
      <c r="J28229" s="88"/>
      <c r="K28229" s="89"/>
      <c r="M28229" s="88"/>
      <c r="O28229" s="90"/>
      <c r="P28229" s="90"/>
      <c r="Q28229" s="90"/>
    </row>
    <row r="28230" spans="4:17" x14ac:dyDescent="0.25">
      <c r="D28230" s="87"/>
      <c r="J28230" s="88"/>
      <c r="K28230" s="89"/>
      <c r="M28230" s="88"/>
      <c r="O28230" s="90"/>
      <c r="P28230" s="90"/>
      <c r="Q28230" s="90"/>
    </row>
    <row r="28231" spans="4:17" x14ac:dyDescent="0.25">
      <c r="D28231" s="87"/>
      <c r="J28231" s="88"/>
      <c r="K28231" s="89"/>
      <c r="M28231" s="88"/>
      <c r="O28231" s="90"/>
      <c r="P28231" s="90"/>
      <c r="Q28231" s="90"/>
    </row>
    <row r="28232" spans="4:17" x14ac:dyDescent="0.25">
      <c r="D28232" s="87"/>
      <c r="J28232" s="88"/>
      <c r="K28232" s="89"/>
      <c r="M28232" s="88"/>
      <c r="O28232" s="90"/>
      <c r="P28232" s="90"/>
      <c r="Q28232" s="90"/>
    </row>
    <row r="28233" spans="4:17" x14ac:dyDescent="0.25">
      <c r="D28233" s="87"/>
      <c r="J28233" s="88"/>
      <c r="K28233" s="89"/>
      <c r="M28233" s="88"/>
      <c r="O28233" s="90"/>
      <c r="P28233" s="90"/>
      <c r="Q28233" s="90"/>
    </row>
    <row r="28234" spans="4:17" x14ac:dyDescent="0.25">
      <c r="D28234" s="87"/>
      <c r="J28234" s="88"/>
      <c r="K28234" s="89"/>
      <c r="M28234" s="88"/>
      <c r="O28234" s="90"/>
      <c r="P28234" s="90"/>
      <c r="Q28234" s="90"/>
    </row>
    <row r="28235" spans="4:17" x14ac:dyDescent="0.25">
      <c r="D28235" s="87"/>
      <c r="J28235" s="88"/>
      <c r="K28235" s="89"/>
      <c r="M28235" s="88"/>
      <c r="O28235" s="90"/>
      <c r="P28235" s="90"/>
      <c r="Q28235" s="90"/>
    </row>
    <row r="28236" spans="4:17" x14ac:dyDescent="0.25">
      <c r="D28236" s="87"/>
      <c r="J28236" s="88"/>
      <c r="K28236" s="89"/>
      <c r="M28236" s="88"/>
      <c r="O28236" s="90"/>
      <c r="P28236" s="90"/>
      <c r="Q28236" s="90"/>
    </row>
    <row r="28237" spans="4:17" x14ac:dyDescent="0.25">
      <c r="D28237" s="87"/>
      <c r="J28237" s="88"/>
      <c r="K28237" s="89"/>
      <c r="M28237" s="88"/>
      <c r="O28237" s="90"/>
      <c r="P28237" s="90"/>
      <c r="Q28237" s="90"/>
    </row>
    <row r="28238" spans="4:17" x14ac:dyDescent="0.25">
      <c r="D28238" s="87"/>
      <c r="J28238" s="88"/>
      <c r="K28238" s="89"/>
      <c r="M28238" s="88"/>
      <c r="O28238" s="90"/>
      <c r="P28238" s="90"/>
      <c r="Q28238" s="90"/>
    </row>
    <row r="28239" spans="4:17" x14ac:dyDescent="0.25">
      <c r="D28239" s="87"/>
      <c r="J28239" s="88"/>
      <c r="K28239" s="89"/>
      <c r="M28239" s="88"/>
      <c r="O28239" s="90"/>
      <c r="P28239" s="90"/>
      <c r="Q28239" s="90"/>
    </row>
    <row r="28240" spans="4:17" x14ac:dyDescent="0.25">
      <c r="D28240" s="87"/>
      <c r="J28240" s="88"/>
      <c r="K28240" s="89"/>
      <c r="M28240" s="88"/>
      <c r="O28240" s="90"/>
      <c r="P28240" s="90"/>
      <c r="Q28240" s="90"/>
    </row>
    <row r="28241" spans="4:17" x14ac:dyDescent="0.25">
      <c r="D28241" s="87"/>
      <c r="J28241" s="88"/>
      <c r="K28241" s="89"/>
      <c r="M28241" s="88"/>
      <c r="O28241" s="90"/>
      <c r="P28241" s="90"/>
      <c r="Q28241" s="90"/>
    </row>
    <row r="28242" spans="4:17" x14ac:dyDescent="0.25">
      <c r="D28242" s="87"/>
      <c r="J28242" s="88"/>
      <c r="K28242" s="89"/>
      <c r="M28242" s="88"/>
      <c r="O28242" s="90"/>
      <c r="P28242" s="90"/>
      <c r="Q28242" s="90"/>
    </row>
    <row r="28243" spans="4:17" x14ac:dyDescent="0.25">
      <c r="D28243" s="87"/>
      <c r="J28243" s="88"/>
      <c r="K28243" s="89"/>
      <c r="M28243" s="88"/>
      <c r="O28243" s="90"/>
      <c r="P28243" s="90"/>
      <c r="Q28243" s="90"/>
    </row>
    <row r="28244" spans="4:17" x14ac:dyDescent="0.25">
      <c r="D28244" s="87"/>
      <c r="J28244" s="88"/>
      <c r="K28244" s="89"/>
      <c r="M28244" s="88"/>
      <c r="O28244" s="90"/>
      <c r="P28244" s="90"/>
      <c r="Q28244" s="90"/>
    </row>
    <row r="28245" spans="4:17" x14ac:dyDescent="0.25">
      <c r="D28245" s="87"/>
      <c r="J28245" s="88"/>
      <c r="K28245" s="89"/>
      <c r="M28245" s="88"/>
      <c r="O28245" s="90"/>
      <c r="P28245" s="90"/>
      <c r="Q28245" s="90"/>
    </row>
    <row r="28246" spans="4:17" x14ac:dyDescent="0.25">
      <c r="D28246" s="87"/>
      <c r="J28246" s="88"/>
      <c r="K28246" s="89"/>
      <c r="M28246" s="88"/>
      <c r="O28246" s="90"/>
      <c r="P28246" s="90"/>
      <c r="Q28246" s="90"/>
    </row>
    <row r="28247" spans="4:17" x14ac:dyDescent="0.25">
      <c r="D28247" s="87"/>
      <c r="J28247" s="88"/>
      <c r="K28247" s="89"/>
      <c r="M28247" s="88"/>
      <c r="O28247" s="90"/>
      <c r="P28247" s="90"/>
      <c r="Q28247" s="90"/>
    </row>
    <row r="28248" spans="4:17" x14ac:dyDescent="0.25">
      <c r="D28248" s="87"/>
      <c r="J28248" s="88"/>
      <c r="K28248" s="89"/>
      <c r="M28248" s="88"/>
      <c r="O28248" s="90"/>
      <c r="P28248" s="90"/>
      <c r="Q28248" s="90"/>
    </row>
    <row r="28249" spans="4:17" x14ac:dyDescent="0.25">
      <c r="D28249" s="87"/>
      <c r="J28249" s="88"/>
      <c r="K28249" s="89"/>
      <c r="M28249" s="88"/>
      <c r="O28249" s="90"/>
      <c r="P28249" s="90"/>
      <c r="Q28249" s="90"/>
    </row>
    <row r="28250" spans="4:17" x14ac:dyDescent="0.25">
      <c r="D28250" s="87"/>
      <c r="J28250" s="88"/>
      <c r="K28250" s="89"/>
      <c r="M28250" s="88"/>
      <c r="O28250" s="90"/>
      <c r="P28250" s="90"/>
      <c r="Q28250" s="90"/>
    </row>
    <row r="28251" spans="4:17" x14ac:dyDescent="0.25">
      <c r="D28251" s="87"/>
      <c r="J28251" s="88"/>
      <c r="K28251" s="89"/>
      <c r="M28251" s="88"/>
      <c r="O28251" s="90"/>
      <c r="P28251" s="90"/>
      <c r="Q28251" s="90"/>
    </row>
    <row r="28252" spans="4:17" x14ac:dyDescent="0.25">
      <c r="D28252" s="87"/>
      <c r="J28252" s="88"/>
      <c r="K28252" s="89"/>
      <c r="M28252" s="88"/>
      <c r="O28252" s="90"/>
      <c r="P28252" s="90"/>
      <c r="Q28252" s="90"/>
    </row>
    <row r="28253" spans="4:17" x14ac:dyDescent="0.25">
      <c r="D28253" s="87"/>
      <c r="J28253" s="88"/>
      <c r="K28253" s="89"/>
      <c r="M28253" s="88"/>
      <c r="O28253" s="90"/>
      <c r="P28253" s="90"/>
      <c r="Q28253" s="90"/>
    </row>
    <row r="28254" spans="4:17" x14ac:dyDescent="0.25">
      <c r="D28254" s="87"/>
      <c r="J28254" s="88"/>
      <c r="K28254" s="89"/>
      <c r="M28254" s="88"/>
      <c r="O28254" s="90"/>
      <c r="P28254" s="90"/>
      <c r="Q28254" s="90"/>
    </row>
    <row r="28255" spans="4:17" x14ac:dyDescent="0.25">
      <c r="D28255" s="87"/>
      <c r="J28255" s="88"/>
      <c r="K28255" s="89"/>
      <c r="M28255" s="88"/>
      <c r="O28255" s="90"/>
      <c r="P28255" s="90"/>
      <c r="Q28255" s="90"/>
    </row>
    <row r="28256" spans="4:17" x14ac:dyDescent="0.25">
      <c r="D28256" s="87"/>
      <c r="J28256" s="88"/>
      <c r="K28256" s="89"/>
      <c r="M28256" s="88"/>
      <c r="O28256" s="90"/>
      <c r="P28256" s="90"/>
      <c r="Q28256" s="90"/>
    </row>
    <row r="28257" spans="4:17" x14ac:dyDescent="0.25">
      <c r="D28257" s="87"/>
      <c r="J28257" s="88"/>
      <c r="K28257" s="89"/>
      <c r="M28257" s="88"/>
      <c r="O28257" s="90"/>
      <c r="P28257" s="90"/>
      <c r="Q28257" s="90"/>
    </row>
    <row r="28258" spans="4:17" x14ac:dyDescent="0.25">
      <c r="D28258" s="87"/>
      <c r="J28258" s="88"/>
      <c r="K28258" s="89"/>
      <c r="M28258" s="88"/>
      <c r="O28258" s="90"/>
      <c r="P28258" s="90"/>
      <c r="Q28258" s="90"/>
    </row>
    <row r="28259" spans="4:17" x14ac:dyDescent="0.25">
      <c r="D28259" s="87"/>
      <c r="J28259" s="88"/>
      <c r="K28259" s="89"/>
      <c r="M28259" s="88"/>
      <c r="O28259" s="90"/>
      <c r="P28259" s="90"/>
      <c r="Q28259" s="90"/>
    </row>
    <row r="28260" spans="4:17" x14ac:dyDescent="0.25">
      <c r="D28260" s="87"/>
      <c r="J28260" s="88"/>
      <c r="K28260" s="89"/>
      <c r="M28260" s="88"/>
      <c r="O28260" s="90"/>
      <c r="P28260" s="90"/>
      <c r="Q28260" s="90"/>
    </row>
    <row r="28261" spans="4:17" x14ac:dyDescent="0.25">
      <c r="D28261" s="87"/>
      <c r="J28261" s="88"/>
      <c r="K28261" s="89"/>
      <c r="M28261" s="88"/>
      <c r="O28261" s="90"/>
      <c r="P28261" s="90"/>
      <c r="Q28261" s="90"/>
    </row>
    <row r="28262" spans="4:17" x14ac:dyDescent="0.25">
      <c r="D28262" s="87"/>
      <c r="J28262" s="88"/>
      <c r="K28262" s="89"/>
      <c r="M28262" s="88"/>
      <c r="O28262" s="90"/>
      <c r="P28262" s="90"/>
      <c r="Q28262" s="90"/>
    </row>
    <row r="28263" spans="4:17" x14ac:dyDescent="0.25">
      <c r="D28263" s="87"/>
      <c r="J28263" s="88"/>
      <c r="K28263" s="89"/>
      <c r="M28263" s="88"/>
      <c r="O28263" s="90"/>
      <c r="P28263" s="90"/>
      <c r="Q28263" s="90"/>
    </row>
    <row r="28264" spans="4:17" x14ac:dyDescent="0.25">
      <c r="D28264" s="87"/>
      <c r="J28264" s="88"/>
      <c r="K28264" s="89"/>
      <c r="M28264" s="88"/>
      <c r="O28264" s="90"/>
      <c r="P28264" s="90"/>
      <c r="Q28264" s="90"/>
    </row>
    <row r="28265" spans="4:17" x14ac:dyDescent="0.25">
      <c r="D28265" s="87"/>
      <c r="J28265" s="88"/>
      <c r="K28265" s="89"/>
      <c r="M28265" s="88"/>
      <c r="O28265" s="90"/>
      <c r="P28265" s="90"/>
      <c r="Q28265" s="90"/>
    </row>
    <row r="28266" spans="4:17" x14ac:dyDescent="0.25">
      <c r="D28266" s="87"/>
      <c r="J28266" s="88"/>
      <c r="K28266" s="89"/>
      <c r="M28266" s="88"/>
      <c r="O28266" s="90"/>
      <c r="P28266" s="90"/>
      <c r="Q28266" s="90"/>
    </row>
    <row r="28267" spans="4:17" x14ac:dyDescent="0.25">
      <c r="D28267" s="87"/>
      <c r="J28267" s="88"/>
      <c r="K28267" s="89"/>
      <c r="M28267" s="88"/>
      <c r="O28267" s="90"/>
      <c r="P28267" s="90"/>
      <c r="Q28267" s="90"/>
    </row>
    <row r="28268" spans="4:17" x14ac:dyDescent="0.25">
      <c r="D28268" s="87"/>
      <c r="J28268" s="88"/>
      <c r="K28268" s="89"/>
      <c r="M28268" s="88"/>
      <c r="O28268" s="90"/>
      <c r="P28268" s="90"/>
      <c r="Q28268" s="90"/>
    </row>
    <row r="28269" spans="4:17" x14ac:dyDescent="0.25">
      <c r="D28269" s="87"/>
      <c r="J28269" s="88"/>
      <c r="K28269" s="89"/>
      <c r="M28269" s="88"/>
      <c r="O28269" s="90"/>
      <c r="P28269" s="90"/>
      <c r="Q28269" s="90"/>
    </row>
    <row r="28270" spans="4:17" x14ac:dyDescent="0.25">
      <c r="D28270" s="87"/>
      <c r="J28270" s="88"/>
      <c r="K28270" s="89"/>
      <c r="M28270" s="88"/>
      <c r="O28270" s="90"/>
      <c r="P28270" s="90"/>
      <c r="Q28270" s="90"/>
    </row>
    <row r="28271" spans="4:17" x14ac:dyDescent="0.25">
      <c r="D28271" s="87"/>
      <c r="J28271" s="88"/>
      <c r="K28271" s="89"/>
      <c r="M28271" s="88"/>
      <c r="O28271" s="90"/>
      <c r="P28271" s="90"/>
      <c r="Q28271" s="90"/>
    </row>
    <row r="28272" spans="4:17" x14ac:dyDescent="0.25">
      <c r="D28272" s="87"/>
      <c r="J28272" s="88"/>
      <c r="K28272" s="89"/>
      <c r="M28272" s="88"/>
      <c r="O28272" s="90"/>
      <c r="P28272" s="90"/>
      <c r="Q28272" s="90"/>
    </row>
    <row r="28273" spans="4:17" x14ac:dyDescent="0.25">
      <c r="D28273" s="87"/>
      <c r="J28273" s="88"/>
      <c r="K28273" s="89"/>
      <c r="M28273" s="88"/>
      <c r="O28273" s="90"/>
      <c r="P28273" s="90"/>
      <c r="Q28273" s="90"/>
    </row>
    <row r="28274" spans="4:17" x14ac:dyDescent="0.25">
      <c r="D28274" s="87"/>
      <c r="J28274" s="88"/>
      <c r="K28274" s="89"/>
      <c r="M28274" s="88"/>
      <c r="O28274" s="90"/>
      <c r="P28274" s="90"/>
      <c r="Q28274" s="90"/>
    </row>
    <row r="28275" spans="4:17" x14ac:dyDescent="0.25">
      <c r="D28275" s="87"/>
      <c r="J28275" s="88"/>
      <c r="K28275" s="89"/>
      <c r="M28275" s="88"/>
      <c r="O28275" s="90"/>
      <c r="P28275" s="90"/>
      <c r="Q28275" s="90"/>
    </row>
    <row r="28276" spans="4:17" x14ac:dyDescent="0.25">
      <c r="D28276" s="87"/>
      <c r="J28276" s="88"/>
      <c r="K28276" s="89"/>
      <c r="M28276" s="88"/>
      <c r="O28276" s="90"/>
      <c r="P28276" s="90"/>
      <c r="Q28276" s="90"/>
    </row>
    <row r="28277" spans="4:17" x14ac:dyDescent="0.25">
      <c r="D28277" s="87"/>
      <c r="J28277" s="88"/>
      <c r="K28277" s="89"/>
      <c r="M28277" s="88"/>
      <c r="O28277" s="90"/>
      <c r="P28277" s="90"/>
      <c r="Q28277" s="90"/>
    </row>
    <row r="28278" spans="4:17" x14ac:dyDescent="0.25">
      <c r="D28278" s="87"/>
      <c r="J28278" s="88"/>
      <c r="K28278" s="89"/>
      <c r="M28278" s="88"/>
      <c r="O28278" s="90"/>
      <c r="P28278" s="90"/>
      <c r="Q28278" s="90"/>
    </row>
    <row r="28279" spans="4:17" x14ac:dyDescent="0.25">
      <c r="D28279" s="87"/>
      <c r="J28279" s="88"/>
      <c r="K28279" s="89"/>
      <c r="M28279" s="88"/>
      <c r="O28279" s="90"/>
      <c r="P28279" s="90"/>
      <c r="Q28279" s="90"/>
    </row>
    <row r="28280" spans="4:17" x14ac:dyDescent="0.25">
      <c r="D28280" s="87"/>
      <c r="J28280" s="88"/>
      <c r="K28280" s="89"/>
      <c r="M28280" s="88"/>
      <c r="O28280" s="90"/>
      <c r="P28280" s="90"/>
      <c r="Q28280" s="90"/>
    </row>
    <row r="28281" spans="4:17" x14ac:dyDescent="0.25">
      <c r="D28281" s="87"/>
      <c r="J28281" s="88"/>
      <c r="K28281" s="89"/>
      <c r="M28281" s="88"/>
      <c r="O28281" s="90"/>
      <c r="P28281" s="90"/>
      <c r="Q28281" s="90"/>
    </row>
    <row r="28282" spans="4:17" x14ac:dyDescent="0.25">
      <c r="D28282" s="87"/>
      <c r="J28282" s="88"/>
      <c r="K28282" s="89"/>
      <c r="M28282" s="88"/>
      <c r="O28282" s="90"/>
      <c r="P28282" s="90"/>
      <c r="Q28282" s="90"/>
    </row>
    <row r="28283" spans="4:17" x14ac:dyDescent="0.25">
      <c r="D28283" s="87"/>
      <c r="J28283" s="88"/>
      <c r="K28283" s="89"/>
      <c r="M28283" s="88"/>
      <c r="O28283" s="90"/>
      <c r="P28283" s="90"/>
      <c r="Q28283" s="90"/>
    </row>
    <row r="28284" spans="4:17" x14ac:dyDescent="0.25">
      <c r="D28284" s="87"/>
      <c r="J28284" s="88"/>
      <c r="K28284" s="89"/>
      <c r="M28284" s="88"/>
      <c r="O28284" s="90"/>
      <c r="P28284" s="90"/>
      <c r="Q28284" s="90"/>
    </row>
    <row r="28285" spans="4:17" x14ac:dyDescent="0.25">
      <c r="D28285" s="87"/>
      <c r="J28285" s="88"/>
      <c r="K28285" s="89"/>
      <c r="M28285" s="88"/>
      <c r="O28285" s="90"/>
      <c r="P28285" s="90"/>
      <c r="Q28285" s="90"/>
    </row>
    <row r="28286" spans="4:17" x14ac:dyDescent="0.25">
      <c r="D28286" s="87"/>
      <c r="J28286" s="88"/>
      <c r="K28286" s="89"/>
      <c r="M28286" s="88"/>
      <c r="O28286" s="90"/>
      <c r="P28286" s="90"/>
      <c r="Q28286" s="90"/>
    </row>
    <row r="28287" spans="4:17" x14ac:dyDescent="0.25">
      <c r="D28287" s="87"/>
      <c r="J28287" s="88"/>
      <c r="K28287" s="89"/>
      <c r="M28287" s="88"/>
      <c r="O28287" s="90"/>
      <c r="P28287" s="90"/>
      <c r="Q28287" s="90"/>
    </row>
    <row r="28288" spans="4:17" x14ac:dyDescent="0.25">
      <c r="D28288" s="87"/>
      <c r="J28288" s="88"/>
      <c r="K28288" s="89"/>
      <c r="M28288" s="88"/>
      <c r="O28288" s="90"/>
      <c r="P28288" s="90"/>
      <c r="Q28288" s="90"/>
    </row>
    <row r="28289" spans="4:17" x14ac:dyDescent="0.25">
      <c r="D28289" s="87"/>
      <c r="J28289" s="88"/>
      <c r="K28289" s="89"/>
      <c r="M28289" s="88"/>
      <c r="O28289" s="90"/>
      <c r="P28289" s="90"/>
      <c r="Q28289" s="90"/>
    </row>
    <row r="28290" spans="4:17" x14ac:dyDescent="0.25">
      <c r="D28290" s="87"/>
      <c r="J28290" s="88"/>
      <c r="K28290" s="89"/>
      <c r="M28290" s="88"/>
      <c r="O28290" s="90"/>
      <c r="P28290" s="90"/>
      <c r="Q28290" s="90"/>
    </row>
    <row r="28291" spans="4:17" x14ac:dyDescent="0.25">
      <c r="D28291" s="87"/>
      <c r="J28291" s="88"/>
      <c r="K28291" s="89"/>
      <c r="M28291" s="88"/>
      <c r="O28291" s="90"/>
      <c r="P28291" s="90"/>
      <c r="Q28291" s="90"/>
    </row>
    <row r="28292" spans="4:17" x14ac:dyDescent="0.25">
      <c r="D28292" s="87"/>
      <c r="J28292" s="88"/>
      <c r="K28292" s="89"/>
      <c r="M28292" s="88"/>
      <c r="O28292" s="90"/>
      <c r="P28292" s="90"/>
      <c r="Q28292" s="90"/>
    </row>
    <row r="28293" spans="4:17" x14ac:dyDescent="0.25">
      <c r="D28293" s="87"/>
      <c r="J28293" s="88"/>
      <c r="K28293" s="89"/>
      <c r="M28293" s="88"/>
      <c r="O28293" s="90"/>
      <c r="P28293" s="90"/>
      <c r="Q28293" s="90"/>
    </row>
    <row r="28294" spans="4:17" x14ac:dyDescent="0.25">
      <c r="D28294" s="87"/>
      <c r="J28294" s="88"/>
      <c r="K28294" s="89"/>
      <c r="M28294" s="88"/>
      <c r="O28294" s="90"/>
      <c r="P28294" s="90"/>
      <c r="Q28294" s="90"/>
    </row>
    <row r="28295" spans="4:17" x14ac:dyDescent="0.25">
      <c r="D28295" s="87"/>
      <c r="J28295" s="88"/>
      <c r="K28295" s="89"/>
      <c r="M28295" s="88"/>
      <c r="O28295" s="90"/>
      <c r="P28295" s="90"/>
      <c r="Q28295" s="90"/>
    </row>
    <row r="28296" spans="4:17" x14ac:dyDescent="0.25">
      <c r="D28296" s="87"/>
      <c r="J28296" s="88"/>
      <c r="K28296" s="89"/>
      <c r="M28296" s="88"/>
      <c r="O28296" s="90"/>
      <c r="P28296" s="90"/>
      <c r="Q28296" s="90"/>
    </row>
    <row r="28297" spans="4:17" x14ac:dyDescent="0.25">
      <c r="D28297" s="87"/>
      <c r="J28297" s="88"/>
      <c r="K28297" s="89"/>
      <c r="M28297" s="88"/>
      <c r="O28297" s="90"/>
      <c r="P28297" s="90"/>
      <c r="Q28297" s="90"/>
    </row>
    <row r="28298" spans="4:17" x14ac:dyDescent="0.25">
      <c r="D28298" s="87"/>
      <c r="J28298" s="88"/>
      <c r="K28298" s="89"/>
      <c r="M28298" s="88"/>
      <c r="O28298" s="90"/>
      <c r="P28298" s="90"/>
      <c r="Q28298" s="90"/>
    </row>
    <row r="28299" spans="4:17" x14ac:dyDescent="0.25">
      <c r="D28299" s="87"/>
      <c r="J28299" s="88"/>
      <c r="K28299" s="89"/>
      <c r="M28299" s="88"/>
      <c r="O28299" s="90"/>
      <c r="P28299" s="90"/>
      <c r="Q28299" s="90"/>
    </row>
    <row r="28300" spans="4:17" x14ac:dyDescent="0.25">
      <c r="D28300" s="87"/>
      <c r="J28300" s="88"/>
      <c r="K28300" s="89"/>
      <c r="M28300" s="88"/>
      <c r="O28300" s="90"/>
      <c r="P28300" s="90"/>
      <c r="Q28300" s="90"/>
    </row>
    <row r="28301" spans="4:17" x14ac:dyDescent="0.25">
      <c r="D28301" s="87"/>
      <c r="J28301" s="88"/>
      <c r="K28301" s="89"/>
      <c r="M28301" s="88"/>
      <c r="O28301" s="90"/>
      <c r="P28301" s="90"/>
      <c r="Q28301" s="90"/>
    </row>
    <row r="28302" spans="4:17" x14ac:dyDescent="0.25">
      <c r="D28302" s="87"/>
      <c r="J28302" s="88"/>
      <c r="K28302" s="89"/>
      <c r="M28302" s="88"/>
      <c r="O28302" s="90"/>
      <c r="P28302" s="90"/>
      <c r="Q28302" s="90"/>
    </row>
    <row r="28303" spans="4:17" x14ac:dyDescent="0.25">
      <c r="D28303" s="87"/>
      <c r="J28303" s="88"/>
      <c r="K28303" s="89"/>
      <c r="M28303" s="88"/>
      <c r="O28303" s="90"/>
      <c r="P28303" s="90"/>
      <c r="Q28303" s="90"/>
    </row>
    <row r="28304" spans="4:17" x14ac:dyDescent="0.25">
      <c r="D28304" s="87"/>
      <c r="J28304" s="88"/>
      <c r="K28304" s="89"/>
      <c r="M28304" s="88"/>
      <c r="O28304" s="90"/>
      <c r="P28304" s="90"/>
      <c r="Q28304" s="90"/>
    </row>
    <row r="28305" spans="4:17" x14ac:dyDescent="0.25">
      <c r="D28305" s="87"/>
      <c r="J28305" s="88"/>
      <c r="K28305" s="89"/>
      <c r="M28305" s="88"/>
      <c r="O28305" s="90"/>
      <c r="P28305" s="90"/>
      <c r="Q28305" s="90"/>
    </row>
    <row r="28306" spans="4:17" x14ac:dyDescent="0.25">
      <c r="D28306" s="87"/>
      <c r="J28306" s="88"/>
      <c r="K28306" s="89"/>
      <c r="M28306" s="88"/>
      <c r="O28306" s="90"/>
      <c r="P28306" s="90"/>
      <c r="Q28306" s="90"/>
    </row>
    <row r="28307" spans="4:17" x14ac:dyDescent="0.25">
      <c r="D28307" s="87"/>
      <c r="J28307" s="88"/>
      <c r="K28307" s="89"/>
      <c r="M28307" s="88"/>
      <c r="O28307" s="90"/>
      <c r="P28307" s="90"/>
      <c r="Q28307" s="90"/>
    </row>
    <row r="28308" spans="4:17" x14ac:dyDescent="0.25">
      <c r="D28308" s="87"/>
      <c r="J28308" s="88"/>
      <c r="K28308" s="89"/>
      <c r="M28308" s="88"/>
      <c r="O28308" s="90"/>
      <c r="P28308" s="90"/>
      <c r="Q28308" s="90"/>
    </row>
    <row r="28309" spans="4:17" x14ac:dyDescent="0.25">
      <c r="D28309" s="87"/>
      <c r="J28309" s="88"/>
      <c r="K28309" s="89"/>
      <c r="M28309" s="88"/>
      <c r="O28309" s="90"/>
      <c r="P28309" s="90"/>
      <c r="Q28309" s="90"/>
    </row>
    <row r="28310" spans="4:17" x14ac:dyDescent="0.25">
      <c r="D28310" s="87"/>
      <c r="J28310" s="88"/>
      <c r="K28310" s="89"/>
      <c r="M28310" s="88"/>
      <c r="O28310" s="90"/>
      <c r="P28310" s="90"/>
      <c r="Q28310" s="90"/>
    </row>
    <row r="28311" spans="4:17" x14ac:dyDescent="0.25">
      <c r="D28311" s="87"/>
      <c r="J28311" s="88"/>
      <c r="K28311" s="89"/>
      <c r="M28311" s="88"/>
      <c r="O28311" s="90"/>
      <c r="P28311" s="90"/>
      <c r="Q28311" s="90"/>
    </row>
    <row r="28312" spans="4:17" x14ac:dyDescent="0.25">
      <c r="D28312" s="87"/>
      <c r="J28312" s="88"/>
      <c r="K28312" s="89"/>
      <c r="M28312" s="88"/>
      <c r="O28312" s="90"/>
      <c r="P28312" s="90"/>
      <c r="Q28312" s="90"/>
    </row>
    <row r="28313" spans="4:17" x14ac:dyDescent="0.25">
      <c r="D28313" s="87"/>
      <c r="J28313" s="88"/>
      <c r="K28313" s="89"/>
      <c r="M28313" s="88"/>
      <c r="O28313" s="90"/>
      <c r="P28313" s="90"/>
      <c r="Q28313" s="90"/>
    </row>
    <row r="28314" spans="4:17" x14ac:dyDescent="0.25">
      <c r="D28314" s="87"/>
      <c r="J28314" s="88"/>
      <c r="K28314" s="89"/>
      <c r="M28314" s="88"/>
      <c r="O28314" s="90"/>
      <c r="P28314" s="90"/>
      <c r="Q28314" s="90"/>
    </row>
    <row r="28315" spans="4:17" x14ac:dyDescent="0.25">
      <c r="D28315" s="87"/>
      <c r="J28315" s="88"/>
      <c r="K28315" s="89"/>
      <c r="M28315" s="88"/>
      <c r="O28315" s="90"/>
      <c r="P28315" s="90"/>
      <c r="Q28315" s="90"/>
    </row>
    <row r="28316" spans="4:17" x14ac:dyDescent="0.25">
      <c r="D28316" s="87"/>
      <c r="J28316" s="88"/>
      <c r="K28316" s="89"/>
      <c r="M28316" s="88"/>
      <c r="O28316" s="90"/>
      <c r="P28316" s="90"/>
      <c r="Q28316" s="90"/>
    </row>
    <row r="28317" spans="4:17" x14ac:dyDescent="0.25">
      <c r="D28317" s="87"/>
      <c r="J28317" s="88"/>
      <c r="K28317" s="89"/>
      <c r="M28317" s="88"/>
      <c r="O28317" s="90"/>
      <c r="P28317" s="90"/>
      <c r="Q28317" s="90"/>
    </row>
    <row r="28318" spans="4:17" x14ac:dyDescent="0.25">
      <c r="D28318" s="87"/>
      <c r="J28318" s="88"/>
      <c r="K28318" s="89"/>
      <c r="M28318" s="88"/>
      <c r="O28318" s="90"/>
      <c r="P28318" s="90"/>
      <c r="Q28318" s="90"/>
    </row>
    <row r="28319" spans="4:17" x14ac:dyDescent="0.25">
      <c r="D28319" s="87"/>
      <c r="J28319" s="88"/>
      <c r="K28319" s="89"/>
      <c r="M28319" s="88"/>
      <c r="O28319" s="90"/>
      <c r="P28319" s="90"/>
      <c r="Q28319" s="90"/>
    </row>
    <row r="28320" spans="4:17" x14ac:dyDescent="0.25">
      <c r="D28320" s="87"/>
      <c r="J28320" s="88"/>
      <c r="K28320" s="89"/>
      <c r="M28320" s="88"/>
      <c r="O28320" s="90"/>
      <c r="P28320" s="90"/>
      <c r="Q28320" s="90"/>
    </row>
    <row r="28321" spans="4:17" x14ac:dyDescent="0.25">
      <c r="D28321" s="87"/>
      <c r="J28321" s="88"/>
      <c r="K28321" s="89"/>
      <c r="M28321" s="88"/>
      <c r="O28321" s="90"/>
      <c r="P28321" s="90"/>
      <c r="Q28321" s="90"/>
    </row>
    <row r="28322" spans="4:17" x14ac:dyDescent="0.25">
      <c r="D28322" s="87"/>
      <c r="J28322" s="88"/>
      <c r="K28322" s="89"/>
      <c r="M28322" s="88"/>
      <c r="O28322" s="90"/>
      <c r="P28322" s="90"/>
      <c r="Q28322" s="90"/>
    </row>
    <row r="28323" spans="4:17" x14ac:dyDescent="0.25">
      <c r="D28323" s="87"/>
      <c r="J28323" s="88"/>
      <c r="K28323" s="89"/>
      <c r="M28323" s="88"/>
      <c r="O28323" s="90"/>
      <c r="P28323" s="90"/>
      <c r="Q28323" s="90"/>
    </row>
    <row r="28324" spans="4:17" x14ac:dyDescent="0.25">
      <c r="D28324" s="87"/>
      <c r="J28324" s="88"/>
      <c r="K28324" s="89"/>
      <c r="M28324" s="88"/>
      <c r="O28324" s="90"/>
      <c r="P28324" s="90"/>
      <c r="Q28324" s="90"/>
    </row>
    <row r="28325" spans="4:17" x14ac:dyDescent="0.25">
      <c r="D28325" s="87"/>
      <c r="J28325" s="88"/>
      <c r="K28325" s="89"/>
      <c r="M28325" s="88"/>
      <c r="O28325" s="90"/>
      <c r="P28325" s="90"/>
      <c r="Q28325" s="90"/>
    </row>
    <row r="28326" spans="4:17" x14ac:dyDescent="0.25">
      <c r="D28326" s="87"/>
      <c r="J28326" s="88"/>
      <c r="K28326" s="89"/>
      <c r="M28326" s="88"/>
      <c r="O28326" s="90"/>
      <c r="P28326" s="90"/>
      <c r="Q28326" s="90"/>
    </row>
    <row r="28327" spans="4:17" x14ac:dyDescent="0.25">
      <c r="D28327" s="87"/>
      <c r="J28327" s="88"/>
      <c r="K28327" s="89"/>
      <c r="M28327" s="88"/>
      <c r="O28327" s="90"/>
      <c r="P28327" s="90"/>
      <c r="Q28327" s="90"/>
    </row>
    <row r="28328" spans="4:17" x14ac:dyDescent="0.25">
      <c r="D28328" s="87"/>
      <c r="J28328" s="88"/>
      <c r="K28328" s="89"/>
      <c r="M28328" s="88"/>
      <c r="O28328" s="90"/>
      <c r="P28328" s="90"/>
      <c r="Q28328" s="90"/>
    </row>
    <row r="28329" spans="4:17" x14ac:dyDescent="0.25">
      <c r="D28329" s="87"/>
      <c r="J28329" s="88"/>
      <c r="K28329" s="89"/>
      <c r="M28329" s="88"/>
      <c r="O28329" s="90"/>
      <c r="P28329" s="90"/>
      <c r="Q28329" s="90"/>
    </row>
    <row r="28330" spans="4:17" x14ac:dyDescent="0.25">
      <c r="D28330" s="87"/>
      <c r="J28330" s="88"/>
      <c r="K28330" s="89"/>
      <c r="M28330" s="88"/>
      <c r="O28330" s="90"/>
      <c r="P28330" s="90"/>
      <c r="Q28330" s="90"/>
    </row>
    <row r="28331" spans="4:17" x14ac:dyDescent="0.25">
      <c r="D28331" s="87"/>
      <c r="J28331" s="88"/>
      <c r="K28331" s="89"/>
      <c r="M28331" s="88"/>
      <c r="O28331" s="90"/>
      <c r="P28331" s="90"/>
      <c r="Q28331" s="90"/>
    </row>
    <row r="28332" spans="4:17" x14ac:dyDescent="0.25">
      <c r="D28332" s="87"/>
      <c r="J28332" s="88"/>
      <c r="K28332" s="89"/>
      <c r="M28332" s="88"/>
      <c r="O28332" s="90"/>
      <c r="P28332" s="90"/>
      <c r="Q28332" s="90"/>
    </row>
    <row r="28333" spans="4:17" x14ac:dyDescent="0.25">
      <c r="D28333" s="87"/>
      <c r="J28333" s="88"/>
      <c r="K28333" s="89"/>
      <c r="M28333" s="88"/>
      <c r="O28333" s="90"/>
      <c r="P28333" s="90"/>
      <c r="Q28333" s="90"/>
    </row>
    <row r="28334" spans="4:17" x14ac:dyDescent="0.25">
      <c r="D28334" s="87"/>
      <c r="J28334" s="88"/>
      <c r="K28334" s="89"/>
      <c r="M28334" s="88"/>
      <c r="O28334" s="90"/>
      <c r="P28334" s="90"/>
      <c r="Q28334" s="90"/>
    </row>
    <row r="28335" spans="4:17" x14ac:dyDescent="0.25">
      <c r="D28335" s="87"/>
      <c r="J28335" s="88"/>
      <c r="K28335" s="89"/>
      <c r="M28335" s="88"/>
      <c r="O28335" s="90"/>
      <c r="P28335" s="90"/>
      <c r="Q28335" s="90"/>
    </row>
    <row r="28336" spans="4:17" x14ac:dyDescent="0.25">
      <c r="D28336" s="87"/>
      <c r="J28336" s="88"/>
      <c r="K28336" s="89"/>
      <c r="M28336" s="88"/>
      <c r="O28336" s="90"/>
      <c r="P28336" s="90"/>
      <c r="Q28336" s="90"/>
    </row>
    <row r="28337" spans="4:17" x14ac:dyDescent="0.25">
      <c r="D28337" s="87"/>
      <c r="J28337" s="88"/>
      <c r="K28337" s="89"/>
      <c r="M28337" s="88"/>
      <c r="O28337" s="90"/>
      <c r="P28337" s="90"/>
      <c r="Q28337" s="90"/>
    </row>
    <row r="28338" spans="4:17" x14ac:dyDescent="0.25">
      <c r="D28338" s="87"/>
      <c r="J28338" s="88"/>
      <c r="K28338" s="89"/>
      <c r="M28338" s="88"/>
      <c r="O28338" s="90"/>
      <c r="P28338" s="90"/>
      <c r="Q28338" s="90"/>
    </row>
    <row r="28339" spans="4:17" x14ac:dyDescent="0.25">
      <c r="D28339" s="87"/>
      <c r="J28339" s="88"/>
      <c r="K28339" s="89"/>
      <c r="M28339" s="88"/>
      <c r="O28339" s="90"/>
      <c r="P28339" s="90"/>
      <c r="Q28339" s="90"/>
    </row>
    <row r="28340" spans="4:17" x14ac:dyDescent="0.25">
      <c r="D28340" s="87"/>
      <c r="J28340" s="88"/>
      <c r="K28340" s="89"/>
      <c r="M28340" s="88"/>
      <c r="O28340" s="90"/>
      <c r="P28340" s="90"/>
      <c r="Q28340" s="90"/>
    </row>
    <row r="28341" spans="4:17" x14ac:dyDescent="0.25">
      <c r="D28341" s="87"/>
      <c r="J28341" s="88"/>
      <c r="K28341" s="89"/>
      <c r="M28341" s="88"/>
      <c r="O28341" s="90"/>
      <c r="P28341" s="90"/>
      <c r="Q28341" s="90"/>
    </row>
    <row r="28342" spans="4:17" x14ac:dyDescent="0.25">
      <c r="D28342" s="87"/>
      <c r="J28342" s="88"/>
      <c r="K28342" s="89"/>
      <c r="M28342" s="88"/>
      <c r="O28342" s="90"/>
      <c r="P28342" s="90"/>
      <c r="Q28342" s="90"/>
    </row>
    <row r="28343" spans="4:17" x14ac:dyDescent="0.25">
      <c r="D28343" s="87"/>
      <c r="J28343" s="88"/>
      <c r="K28343" s="89"/>
      <c r="M28343" s="88"/>
      <c r="O28343" s="90"/>
      <c r="P28343" s="90"/>
      <c r="Q28343" s="90"/>
    </row>
    <row r="28344" spans="4:17" x14ac:dyDescent="0.25">
      <c r="D28344" s="87"/>
      <c r="J28344" s="88"/>
      <c r="K28344" s="89"/>
      <c r="M28344" s="88"/>
      <c r="O28344" s="90"/>
      <c r="P28344" s="90"/>
      <c r="Q28344" s="90"/>
    </row>
    <row r="28345" spans="4:17" x14ac:dyDescent="0.25">
      <c r="D28345" s="87"/>
      <c r="J28345" s="88"/>
      <c r="K28345" s="89"/>
      <c r="M28345" s="88"/>
      <c r="O28345" s="90"/>
      <c r="P28345" s="90"/>
      <c r="Q28345" s="90"/>
    </row>
    <row r="28346" spans="4:17" x14ac:dyDescent="0.25">
      <c r="D28346" s="87"/>
      <c r="J28346" s="88"/>
      <c r="K28346" s="89"/>
      <c r="M28346" s="88"/>
      <c r="O28346" s="90"/>
      <c r="P28346" s="90"/>
      <c r="Q28346" s="90"/>
    </row>
    <row r="28347" spans="4:17" x14ac:dyDescent="0.25">
      <c r="D28347" s="87"/>
      <c r="J28347" s="88"/>
      <c r="K28347" s="89"/>
      <c r="M28347" s="88"/>
      <c r="O28347" s="90"/>
      <c r="P28347" s="90"/>
      <c r="Q28347" s="90"/>
    </row>
    <row r="28348" spans="4:17" x14ac:dyDescent="0.25">
      <c r="D28348" s="87"/>
      <c r="J28348" s="88"/>
      <c r="K28348" s="89"/>
      <c r="M28348" s="88"/>
      <c r="O28348" s="90"/>
      <c r="P28348" s="90"/>
      <c r="Q28348" s="90"/>
    </row>
    <row r="28349" spans="4:17" x14ac:dyDescent="0.25">
      <c r="D28349" s="87"/>
      <c r="J28349" s="88"/>
      <c r="K28349" s="89"/>
      <c r="M28349" s="88"/>
      <c r="O28349" s="90"/>
      <c r="P28349" s="90"/>
      <c r="Q28349" s="90"/>
    </row>
    <row r="28350" spans="4:17" x14ac:dyDescent="0.25">
      <c r="D28350" s="87"/>
      <c r="J28350" s="88"/>
      <c r="K28350" s="89"/>
      <c r="M28350" s="88"/>
      <c r="O28350" s="90"/>
      <c r="P28350" s="90"/>
      <c r="Q28350" s="90"/>
    </row>
    <row r="28351" spans="4:17" x14ac:dyDescent="0.25">
      <c r="D28351" s="87"/>
      <c r="J28351" s="88"/>
      <c r="K28351" s="89"/>
      <c r="M28351" s="88"/>
      <c r="O28351" s="90"/>
      <c r="P28351" s="90"/>
      <c r="Q28351" s="90"/>
    </row>
    <row r="28352" spans="4:17" x14ac:dyDescent="0.25">
      <c r="D28352" s="87"/>
      <c r="J28352" s="88"/>
      <c r="K28352" s="89"/>
      <c r="M28352" s="88"/>
      <c r="O28352" s="90"/>
      <c r="P28352" s="90"/>
      <c r="Q28352" s="90"/>
    </row>
    <row r="28353" spans="4:17" x14ac:dyDescent="0.25">
      <c r="D28353" s="87"/>
      <c r="J28353" s="88"/>
      <c r="K28353" s="89"/>
      <c r="M28353" s="88"/>
      <c r="O28353" s="90"/>
      <c r="P28353" s="90"/>
      <c r="Q28353" s="90"/>
    </row>
    <row r="28354" spans="4:17" x14ac:dyDescent="0.25">
      <c r="D28354" s="87"/>
      <c r="J28354" s="88"/>
      <c r="K28354" s="89"/>
      <c r="M28354" s="88"/>
      <c r="O28354" s="90"/>
      <c r="P28354" s="90"/>
      <c r="Q28354" s="90"/>
    </row>
    <row r="28355" spans="4:17" x14ac:dyDescent="0.25">
      <c r="D28355" s="87"/>
      <c r="J28355" s="88"/>
      <c r="K28355" s="89"/>
      <c r="M28355" s="88"/>
      <c r="O28355" s="90"/>
      <c r="P28355" s="90"/>
      <c r="Q28355" s="90"/>
    </row>
    <row r="28356" spans="4:17" x14ac:dyDescent="0.25">
      <c r="D28356" s="87"/>
      <c r="J28356" s="88"/>
      <c r="K28356" s="89"/>
      <c r="M28356" s="88"/>
      <c r="O28356" s="90"/>
      <c r="P28356" s="90"/>
      <c r="Q28356" s="90"/>
    </row>
    <row r="28357" spans="4:17" x14ac:dyDescent="0.25">
      <c r="D28357" s="87"/>
      <c r="J28357" s="88"/>
      <c r="K28357" s="89"/>
      <c r="M28357" s="88"/>
      <c r="O28357" s="90"/>
      <c r="P28357" s="90"/>
      <c r="Q28357" s="90"/>
    </row>
    <row r="28358" spans="4:17" x14ac:dyDescent="0.25">
      <c r="D28358" s="87"/>
      <c r="J28358" s="88"/>
      <c r="K28358" s="89"/>
      <c r="M28358" s="88"/>
      <c r="O28358" s="90"/>
      <c r="P28358" s="90"/>
      <c r="Q28358" s="90"/>
    </row>
    <row r="28359" spans="4:17" x14ac:dyDescent="0.25">
      <c r="D28359" s="87"/>
      <c r="J28359" s="88"/>
      <c r="K28359" s="89"/>
      <c r="M28359" s="88"/>
      <c r="O28359" s="90"/>
      <c r="P28359" s="90"/>
      <c r="Q28359" s="90"/>
    </row>
    <row r="28360" spans="4:17" x14ac:dyDescent="0.25">
      <c r="D28360" s="87"/>
      <c r="J28360" s="88"/>
      <c r="K28360" s="89"/>
      <c r="M28360" s="88"/>
      <c r="O28360" s="90"/>
      <c r="P28360" s="90"/>
      <c r="Q28360" s="90"/>
    </row>
    <row r="28361" spans="4:17" x14ac:dyDescent="0.25">
      <c r="D28361" s="87"/>
      <c r="J28361" s="88"/>
      <c r="K28361" s="89"/>
      <c r="M28361" s="88"/>
      <c r="O28361" s="90"/>
      <c r="P28361" s="90"/>
      <c r="Q28361" s="90"/>
    </row>
    <row r="28362" spans="4:17" x14ac:dyDescent="0.25">
      <c r="D28362" s="87"/>
      <c r="J28362" s="88"/>
      <c r="K28362" s="89"/>
      <c r="M28362" s="88"/>
      <c r="O28362" s="90"/>
      <c r="P28362" s="90"/>
      <c r="Q28362" s="90"/>
    </row>
    <row r="28363" spans="4:17" x14ac:dyDescent="0.25">
      <c r="D28363" s="87"/>
      <c r="J28363" s="88"/>
      <c r="K28363" s="89"/>
      <c r="M28363" s="88"/>
      <c r="O28363" s="90"/>
      <c r="P28363" s="90"/>
      <c r="Q28363" s="90"/>
    </row>
    <row r="28364" spans="4:17" x14ac:dyDescent="0.25">
      <c r="D28364" s="87"/>
      <c r="J28364" s="88"/>
      <c r="K28364" s="89"/>
      <c r="M28364" s="88"/>
      <c r="O28364" s="90"/>
      <c r="P28364" s="90"/>
      <c r="Q28364" s="90"/>
    </row>
    <row r="28365" spans="4:17" x14ac:dyDescent="0.25">
      <c r="D28365" s="87"/>
      <c r="J28365" s="88"/>
      <c r="K28365" s="89"/>
      <c r="M28365" s="88"/>
      <c r="O28365" s="90"/>
      <c r="P28365" s="90"/>
      <c r="Q28365" s="90"/>
    </row>
    <row r="28366" spans="4:17" x14ac:dyDescent="0.25">
      <c r="D28366" s="87"/>
      <c r="J28366" s="88"/>
      <c r="K28366" s="89"/>
      <c r="M28366" s="88"/>
      <c r="O28366" s="90"/>
      <c r="P28366" s="90"/>
      <c r="Q28366" s="90"/>
    </row>
    <row r="28367" spans="4:17" x14ac:dyDescent="0.25">
      <c r="D28367" s="87"/>
      <c r="J28367" s="88"/>
      <c r="K28367" s="89"/>
      <c r="M28367" s="88"/>
      <c r="O28367" s="90"/>
      <c r="P28367" s="90"/>
      <c r="Q28367" s="90"/>
    </row>
    <row r="28368" spans="4:17" x14ac:dyDescent="0.25">
      <c r="D28368" s="87"/>
      <c r="J28368" s="88"/>
      <c r="K28368" s="89"/>
      <c r="M28368" s="88"/>
      <c r="O28368" s="90"/>
      <c r="P28368" s="90"/>
      <c r="Q28368" s="90"/>
    </row>
    <row r="28369" spans="4:17" x14ac:dyDescent="0.25">
      <c r="D28369" s="87"/>
      <c r="J28369" s="88"/>
      <c r="K28369" s="89"/>
      <c r="M28369" s="88"/>
      <c r="O28369" s="90"/>
      <c r="P28369" s="90"/>
      <c r="Q28369" s="90"/>
    </row>
    <row r="28370" spans="4:17" x14ac:dyDescent="0.25">
      <c r="D28370" s="87"/>
      <c r="J28370" s="88"/>
      <c r="K28370" s="89"/>
      <c r="M28370" s="88"/>
      <c r="O28370" s="90"/>
      <c r="P28370" s="90"/>
      <c r="Q28370" s="90"/>
    </row>
    <row r="28371" spans="4:17" x14ac:dyDescent="0.25">
      <c r="D28371" s="87"/>
      <c r="J28371" s="88"/>
      <c r="K28371" s="89"/>
      <c r="M28371" s="88"/>
      <c r="O28371" s="90"/>
      <c r="P28371" s="90"/>
      <c r="Q28371" s="90"/>
    </row>
    <row r="28372" spans="4:17" x14ac:dyDescent="0.25">
      <c r="D28372" s="87"/>
      <c r="J28372" s="88"/>
      <c r="K28372" s="89"/>
      <c r="M28372" s="88"/>
      <c r="O28372" s="90"/>
      <c r="P28372" s="90"/>
      <c r="Q28372" s="90"/>
    </row>
    <row r="28373" spans="4:17" x14ac:dyDescent="0.25">
      <c r="D28373" s="87"/>
      <c r="J28373" s="88"/>
      <c r="K28373" s="89"/>
      <c r="M28373" s="88"/>
      <c r="O28373" s="90"/>
      <c r="P28373" s="90"/>
      <c r="Q28373" s="90"/>
    </row>
    <row r="28374" spans="4:17" x14ac:dyDescent="0.25">
      <c r="D28374" s="87"/>
      <c r="J28374" s="88"/>
      <c r="K28374" s="89"/>
      <c r="M28374" s="88"/>
      <c r="O28374" s="90"/>
      <c r="P28374" s="90"/>
      <c r="Q28374" s="90"/>
    </row>
    <row r="28375" spans="4:17" x14ac:dyDescent="0.25">
      <c r="D28375" s="87"/>
      <c r="J28375" s="88"/>
      <c r="K28375" s="89"/>
      <c r="M28375" s="88"/>
      <c r="O28375" s="90"/>
      <c r="P28375" s="90"/>
      <c r="Q28375" s="90"/>
    </row>
    <row r="28376" spans="4:17" x14ac:dyDescent="0.25">
      <c r="D28376" s="87"/>
      <c r="J28376" s="88"/>
      <c r="K28376" s="89"/>
      <c r="M28376" s="88"/>
      <c r="O28376" s="90"/>
      <c r="P28376" s="90"/>
      <c r="Q28376" s="90"/>
    </row>
    <row r="28377" spans="4:17" x14ac:dyDescent="0.25">
      <c r="D28377" s="87"/>
      <c r="J28377" s="88"/>
      <c r="K28377" s="89"/>
      <c r="M28377" s="88"/>
      <c r="O28377" s="90"/>
      <c r="P28377" s="90"/>
      <c r="Q28377" s="90"/>
    </row>
    <row r="28378" spans="4:17" x14ac:dyDescent="0.25">
      <c r="D28378" s="87"/>
      <c r="J28378" s="88"/>
      <c r="K28378" s="89"/>
      <c r="M28378" s="88"/>
      <c r="O28378" s="90"/>
      <c r="P28378" s="90"/>
      <c r="Q28378" s="90"/>
    </row>
    <row r="28379" spans="4:17" x14ac:dyDescent="0.25">
      <c r="D28379" s="87"/>
      <c r="J28379" s="88"/>
      <c r="K28379" s="89"/>
      <c r="M28379" s="88"/>
      <c r="O28379" s="90"/>
      <c r="P28379" s="90"/>
      <c r="Q28379" s="90"/>
    </row>
    <row r="28380" spans="4:17" x14ac:dyDescent="0.25">
      <c r="D28380" s="87"/>
      <c r="J28380" s="88"/>
      <c r="K28380" s="89"/>
      <c r="M28380" s="88"/>
      <c r="O28380" s="90"/>
      <c r="P28380" s="90"/>
      <c r="Q28380" s="90"/>
    </row>
    <row r="28381" spans="4:17" x14ac:dyDescent="0.25">
      <c r="D28381" s="87"/>
      <c r="J28381" s="88"/>
      <c r="K28381" s="89"/>
      <c r="M28381" s="88"/>
      <c r="O28381" s="90"/>
      <c r="P28381" s="90"/>
      <c r="Q28381" s="90"/>
    </row>
    <row r="28382" spans="4:17" x14ac:dyDescent="0.25">
      <c r="D28382" s="87"/>
      <c r="J28382" s="88"/>
      <c r="K28382" s="89"/>
      <c r="M28382" s="88"/>
      <c r="O28382" s="90"/>
      <c r="P28382" s="90"/>
      <c r="Q28382" s="90"/>
    </row>
    <row r="28383" spans="4:17" x14ac:dyDescent="0.25">
      <c r="D28383" s="87"/>
      <c r="J28383" s="88"/>
      <c r="K28383" s="89"/>
      <c r="M28383" s="88"/>
      <c r="O28383" s="90"/>
      <c r="P28383" s="90"/>
      <c r="Q28383" s="90"/>
    </row>
    <row r="28384" spans="4:17" x14ac:dyDescent="0.25">
      <c r="D28384" s="87"/>
      <c r="J28384" s="88"/>
      <c r="K28384" s="89"/>
      <c r="M28384" s="88"/>
      <c r="O28384" s="90"/>
      <c r="P28384" s="90"/>
      <c r="Q28384" s="90"/>
    </row>
    <row r="28385" spans="4:17" x14ac:dyDescent="0.25">
      <c r="D28385" s="87"/>
      <c r="J28385" s="88"/>
      <c r="K28385" s="89"/>
      <c r="M28385" s="88"/>
      <c r="O28385" s="90"/>
      <c r="P28385" s="90"/>
      <c r="Q28385" s="90"/>
    </row>
    <row r="28386" spans="4:17" x14ac:dyDescent="0.25">
      <c r="D28386" s="87"/>
      <c r="J28386" s="88"/>
      <c r="K28386" s="89"/>
      <c r="M28386" s="88"/>
      <c r="O28386" s="90"/>
      <c r="P28386" s="90"/>
      <c r="Q28386" s="90"/>
    </row>
    <row r="28387" spans="4:17" x14ac:dyDescent="0.25">
      <c r="D28387" s="87"/>
      <c r="J28387" s="88"/>
      <c r="K28387" s="89"/>
      <c r="M28387" s="88"/>
      <c r="O28387" s="90"/>
      <c r="P28387" s="90"/>
      <c r="Q28387" s="90"/>
    </row>
    <row r="28388" spans="4:17" x14ac:dyDescent="0.25">
      <c r="D28388" s="87"/>
      <c r="J28388" s="88"/>
      <c r="K28388" s="89"/>
      <c r="M28388" s="88"/>
      <c r="O28388" s="90"/>
      <c r="P28388" s="90"/>
      <c r="Q28388" s="90"/>
    </row>
    <row r="28389" spans="4:17" x14ac:dyDescent="0.25">
      <c r="D28389" s="87"/>
      <c r="J28389" s="88"/>
      <c r="K28389" s="89"/>
      <c r="M28389" s="88"/>
      <c r="O28389" s="90"/>
      <c r="P28389" s="90"/>
      <c r="Q28389" s="90"/>
    </row>
    <row r="28390" spans="4:17" x14ac:dyDescent="0.25">
      <c r="D28390" s="87"/>
      <c r="J28390" s="88"/>
      <c r="K28390" s="89"/>
      <c r="M28390" s="88"/>
      <c r="O28390" s="90"/>
      <c r="P28390" s="90"/>
      <c r="Q28390" s="90"/>
    </row>
    <row r="28391" spans="4:17" x14ac:dyDescent="0.25">
      <c r="D28391" s="87"/>
      <c r="J28391" s="88"/>
      <c r="K28391" s="89"/>
      <c r="M28391" s="88"/>
      <c r="O28391" s="90"/>
      <c r="P28391" s="90"/>
      <c r="Q28391" s="90"/>
    </row>
    <row r="28392" spans="4:17" x14ac:dyDescent="0.25">
      <c r="D28392" s="87"/>
      <c r="J28392" s="88"/>
      <c r="K28392" s="89"/>
      <c r="M28392" s="88"/>
      <c r="O28392" s="90"/>
      <c r="P28392" s="90"/>
      <c r="Q28392" s="90"/>
    </row>
    <row r="28393" spans="4:17" x14ac:dyDescent="0.25">
      <c r="D28393" s="87"/>
      <c r="J28393" s="88"/>
      <c r="K28393" s="89"/>
      <c r="M28393" s="88"/>
      <c r="O28393" s="90"/>
      <c r="P28393" s="90"/>
      <c r="Q28393" s="90"/>
    </row>
    <row r="28394" spans="4:17" x14ac:dyDescent="0.25">
      <c r="D28394" s="87"/>
      <c r="J28394" s="88"/>
      <c r="K28394" s="89"/>
      <c r="M28394" s="88"/>
      <c r="O28394" s="90"/>
      <c r="P28394" s="90"/>
      <c r="Q28394" s="90"/>
    </row>
    <row r="28395" spans="4:17" x14ac:dyDescent="0.25">
      <c r="D28395" s="87"/>
      <c r="J28395" s="88"/>
      <c r="K28395" s="89"/>
      <c r="M28395" s="88"/>
      <c r="O28395" s="90"/>
      <c r="P28395" s="90"/>
      <c r="Q28395" s="90"/>
    </row>
    <row r="28396" spans="4:17" x14ac:dyDescent="0.25">
      <c r="D28396" s="87"/>
      <c r="J28396" s="88"/>
      <c r="K28396" s="89"/>
      <c r="M28396" s="88"/>
      <c r="O28396" s="90"/>
      <c r="P28396" s="90"/>
      <c r="Q28396" s="90"/>
    </row>
    <row r="28397" spans="4:17" x14ac:dyDescent="0.25">
      <c r="D28397" s="87"/>
      <c r="J28397" s="88"/>
      <c r="K28397" s="89"/>
      <c r="M28397" s="88"/>
      <c r="O28397" s="90"/>
      <c r="P28397" s="90"/>
      <c r="Q28397" s="90"/>
    </row>
    <row r="28398" spans="4:17" x14ac:dyDescent="0.25">
      <c r="D28398" s="87"/>
      <c r="J28398" s="88"/>
      <c r="K28398" s="89"/>
      <c r="M28398" s="88"/>
      <c r="O28398" s="90"/>
      <c r="P28398" s="90"/>
      <c r="Q28398" s="90"/>
    </row>
    <row r="28399" spans="4:17" x14ac:dyDescent="0.25">
      <c r="D28399" s="87"/>
      <c r="J28399" s="88"/>
      <c r="K28399" s="89"/>
      <c r="M28399" s="88"/>
      <c r="O28399" s="90"/>
      <c r="P28399" s="90"/>
      <c r="Q28399" s="90"/>
    </row>
    <row r="28400" spans="4:17" x14ac:dyDescent="0.25">
      <c r="D28400" s="87"/>
      <c r="J28400" s="88"/>
      <c r="K28400" s="89"/>
      <c r="M28400" s="88"/>
      <c r="O28400" s="90"/>
      <c r="P28400" s="90"/>
      <c r="Q28400" s="90"/>
    </row>
    <row r="28401" spans="4:17" x14ac:dyDescent="0.25">
      <c r="D28401" s="87"/>
      <c r="J28401" s="88"/>
      <c r="K28401" s="89"/>
      <c r="M28401" s="88"/>
      <c r="O28401" s="90"/>
      <c r="P28401" s="90"/>
      <c r="Q28401" s="90"/>
    </row>
    <row r="28402" spans="4:17" x14ac:dyDescent="0.25">
      <c r="D28402" s="87"/>
      <c r="J28402" s="88"/>
      <c r="K28402" s="89"/>
      <c r="M28402" s="88"/>
      <c r="O28402" s="90"/>
      <c r="P28402" s="90"/>
      <c r="Q28402" s="90"/>
    </row>
    <row r="28403" spans="4:17" x14ac:dyDescent="0.25">
      <c r="D28403" s="87"/>
      <c r="J28403" s="88"/>
      <c r="K28403" s="89"/>
      <c r="M28403" s="88"/>
      <c r="O28403" s="90"/>
      <c r="P28403" s="90"/>
      <c r="Q28403" s="90"/>
    </row>
    <row r="28404" spans="4:17" x14ac:dyDescent="0.25">
      <c r="D28404" s="87"/>
      <c r="J28404" s="88"/>
      <c r="K28404" s="89"/>
      <c r="M28404" s="88"/>
      <c r="O28404" s="90"/>
      <c r="P28404" s="90"/>
      <c r="Q28404" s="90"/>
    </row>
    <row r="28405" spans="4:17" x14ac:dyDescent="0.25">
      <c r="D28405" s="87"/>
      <c r="J28405" s="88"/>
      <c r="K28405" s="89"/>
      <c r="M28405" s="88"/>
      <c r="O28405" s="90"/>
      <c r="P28405" s="90"/>
      <c r="Q28405" s="90"/>
    </row>
    <row r="28406" spans="4:17" x14ac:dyDescent="0.25">
      <c r="D28406" s="87"/>
      <c r="J28406" s="88"/>
      <c r="K28406" s="89"/>
      <c r="M28406" s="88"/>
      <c r="O28406" s="90"/>
      <c r="P28406" s="90"/>
      <c r="Q28406" s="90"/>
    </row>
    <row r="28407" spans="4:17" x14ac:dyDescent="0.25">
      <c r="D28407" s="87"/>
      <c r="J28407" s="88"/>
      <c r="K28407" s="89"/>
      <c r="M28407" s="88"/>
      <c r="O28407" s="90"/>
      <c r="P28407" s="90"/>
      <c r="Q28407" s="90"/>
    </row>
    <row r="28408" spans="4:17" x14ac:dyDescent="0.25">
      <c r="D28408" s="87"/>
      <c r="J28408" s="88"/>
      <c r="K28408" s="89"/>
      <c r="M28408" s="88"/>
      <c r="O28408" s="90"/>
      <c r="P28408" s="90"/>
      <c r="Q28408" s="90"/>
    </row>
    <row r="28409" spans="4:17" x14ac:dyDescent="0.25">
      <c r="D28409" s="87"/>
      <c r="J28409" s="88"/>
      <c r="K28409" s="89"/>
      <c r="M28409" s="88"/>
      <c r="O28409" s="90"/>
      <c r="P28409" s="90"/>
      <c r="Q28409" s="90"/>
    </row>
    <row r="28410" spans="4:17" x14ac:dyDescent="0.25">
      <c r="D28410" s="87"/>
      <c r="J28410" s="88"/>
      <c r="K28410" s="89"/>
      <c r="M28410" s="88"/>
      <c r="O28410" s="90"/>
      <c r="P28410" s="90"/>
      <c r="Q28410" s="90"/>
    </row>
    <row r="28411" spans="4:17" x14ac:dyDescent="0.25">
      <c r="D28411" s="87"/>
      <c r="J28411" s="88"/>
      <c r="K28411" s="89"/>
      <c r="M28411" s="88"/>
      <c r="O28411" s="90"/>
      <c r="P28411" s="90"/>
      <c r="Q28411" s="90"/>
    </row>
    <row r="28412" spans="4:17" x14ac:dyDescent="0.25">
      <c r="D28412" s="87"/>
      <c r="J28412" s="88"/>
      <c r="K28412" s="89"/>
      <c r="M28412" s="88"/>
      <c r="O28412" s="90"/>
      <c r="P28412" s="90"/>
      <c r="Q28412" s="90"/>
    </row>
    <row r="28413" spans="4:17" x14ac:dyDescent="0.25">
      <c r="D28413" s="87"/>
      <c r="J28413" s="88"/>
      <c r="K28413" s="89"/>
      <c r="M28413" s="88"/>
      <c r="O28413" s="90"/>
      <c r="P28413" s="90"/>
      <c r="Q28413" s="90"/>
    </row>
    <row r="28414" spans="4:17" x14ac:dyDescent="0.25">
      <c r="D28414" s="87"/>
      <c r="J28414" s="88"/>
      <c r="K28414" s="89"/>
      <c r="M28414" s="88"/>
      <c r="O28414" s="90"/>
      <c r="P28414" s="90"/>
      <c r="Q28414" s="90"/>
    </row>
    <row r="28415" spans="4:17" x14ac:dyDescent="0.25">
      <c r="D28415" s="87"/>
      <c r="J28415" s="88"/>
      <c r="K28415" s="89"/>
      <c r="M28415" s="88"/>
      <c r="O28415" s="90"/>
      <c r="P28415" s="90"/>
      <c r="Q28415" s="90"/>
    </row>
    <row r="28416" spans="4:17" x14ac:dyDescent="0.25">
      <c r="D28416" s="87"/>
      <c r="J28416" s="88"/>
      <c r="K28416" s="89"/>
      <c r="M28416" s="88"/>
      <c r="O28416" s="90"/>
      <c r="P28416" s="90"/>
      <c r="Q28416" s="90"/>
    </row>
    <row r="28417" spans="4:17" x14ac:dyDescent="0.25">
      <c r="D28417" s="87"/>
      <c r="J28417" s="88"/>
      <c r="K28417" s="89"/>
      <c r="M28417" s="88"/>
      <c r="O28417" s="90"/>
      <c r="P28417" s="90"/>
      <c r="Q28417" s="90"/>
    </row>
    <row r="28418" spans="4:17" x14ac:dyDescent="0.25">
      <c r="D28418" s="87"/>
      <c r="J28418" s="88"/>
      <c r="K28418" s="89"/>
      <c r="M28418" s="88"/>
      <c r="O28418" s="90"/>
      <c r="P28418" s="90"/>
      <c r="Q28418" s="90"/>
    </row>
    <row r="28419" spans="4:17" x14ac:dyDescent="0.25">
      <c r="D28419" s="87"/>
      <c r="J28419" s="88"/>
      <c r="K28419" s="89"/>
      <c r="M28419" s="88"/>
      <c r="O28419" s="90"/>
      <c r="P28419" s="90"/>
      <c r="Q28419" s="90"/>
    </row>
    <row r="28420" spans="4:17" x14ac:dyDescent="0.25">
      <c r="D28420" s="87"/>
      <c r="J28420" s="88"/>
      <c r="K28420" s="89"/>
      <c r="M28420" s="88"/>
      <c r="O28420" s="90"/>
      <c r="P28420" s="90"/>
      <c r="Q28420" s="90"/>
    </row>
    <row r="28421" spans="4:17" x14ac:dyDescent="0.25">
      <c r="D28421" s="87"/>
      <c r="J28421" s="88"/>
      <c r="K28421" s="89"/>
      <c r="M28421" s="88"/>
      <c r="O28421" s="90"/>
      <c r="P28421" s="90"/>
      <c r="Q28421" s="90"/>
    </row>
    <row r="28422" spans="4:17" x14ac:dyDescent="0.25">
      <c r="D28422" s="87"/>
      <c r="J28422" s="88"/>
      <c r="K28422" s="89"/>
      <c r="M28422" s="88"/>
      <c r="O28422" s="90"/>
      <c r="P28422" s="90"/>
      <c r="Q28422" s="90"/>
    </row>
    <row r="28423" spans="4:17" x14ac:dyDescent="0.25">
      <c r="D28423" s="87"/>
      <c r="J28423" s="88"/>
      <c r="K28423" s="89"/>
      <c r="M28423" s="88"/>
      <c r="O28423" s="90"/>
      <c r="P28423" s="90"/>
      <c r="Q28423" s="90"/>
    </row>
    <row r="28424" spans="4:17" x14ac:dyDescent="0.25">
      <c r="D28424" s="87"/>
      <c r="J28424" s="88"/>
      <c r="K28424" s="89"/>
      <c r="M28424" s="88"/>
      <c r="O28424" s="90"/>
      <c r="P28424" s="90"/>
      <c r="Q28424" s="90"/>
    </row>
    <row r="28425" spans="4:17" x14ac:dyDescent="0.25">
      <c r="D28425" s="87"/>
      <c r="J28425" s="88"/>
      <c r="K28425" s="89"/>
      <c r="M28425" s="88"/>
      <c r="O28425" s="90"/>
      <c r="P28425" s="90"/>
      <c r="Q28425" s="90"/>
    </row>
    <row r="28426" spans="4:17" x14ac:dyDescent="0.25">
      <c r="D28426" s="87"/>
      <c r="J28426" s="88"/>
      <c r="K28426" s="89"/>
      <c r="M28426" s="88"/>
      <c r="O28426" s="90"/>
      <c r="P28426" s="90"/>
      <c r="Q28426" s="90"/>
    </row>
    <row r="28427" spans="4:17" x14ac:dyDescent="0.25">
      <c r="D28427" s="87"/>
      <c r="J28427" s="88"/>
      <c r="K28427" s="89"/>
      <c r="M28427" s="88"/>
      <c r="O28427" s="90"/>
      <c r="P28427" s="90"/>
      <c r="Q28427" s="90"/>
    </row>
    <row r="28428" spans="4:17" x14ac:dyDescent="0.25">
      <c r="D28428" s="87"/>
      <c r="J28428" s="88"/>
      <c r="K28428" s="89"/>
      <c r="M28428" s="88"/>
      <c r="O28428" s="90"/>
      <c r="P28428" s="90"/>
      <c r="Q28428" s="90"/>
    </row>
    <row r="28429" spans="4:17" x14ac:dyDescent="0.25">
      <c r="D28429" s="87"/>
      <c r="J28429" s="88"/>
      <c r="K28429" s="89"/>
      <c r="M28429" s="88"/>
      <c r="O28429" s="90"/>
      <c r="P28429" s="90"/>
      <c r="Q28429" s="90"/>
    </row>
    <row r="28430" spans="4:17" x14ac:dyDescent="0.25">
      <c r="D28430" s="87"/>
      <c r="J28430" s="88"/>
      <c r="K28430" s="89"/>
      <c r="M28430" s="88"/>
      <c r="O28430" s="90"/>
      <c r="P28430" s="90"/>
      <c r="Q28430" s="90"/>
    </row>
    <row r="28431" spans="4:17" x14ac:dyDescent="0.25">
      <c r="D28431" s="87"/>
      <c r="J28431" s="88"/>
      <c r="K28431" s="89"/>
      <c r="M28431" s="88"/>
      <c r="O28431" s="90"/>
      <c r="P28431" s="90"/>
      <c r="Q28431" s="90"/>
    </row>
    <row r="28432" spans="4:17" x14ac:dyDescent="0.25">
      <c r="D28432" s="87"/>
      <c r="J28432" s="88"/>
      <c r="K28432" s="89"/>
      <c r="M28432" s="88"/>
      <c r="O28432" s="90"/>
      <c r="P28432" s="90"/>
      <c r="Q28432" s="90"/>
    </row>
    <row r="28433" spans="4:17" x14ac:dyDescent="0.25">
      <c r="D28433" s="87"/>
      <c r="J28433" s="88"/>
      <c r="K28433" s="89"/>
      <c r="M28433" s="88"/>
      <c r="O28433" s="90"/>
      <c r="P28433" s="90"/>
      <c r="Q28433" s="90"/>
    </row>
    <row r="28434" spans="4:17" x14ac:dyDescent="0.25">
      <c r="D28434" s="87"/>
      <c r="J28434" s="88"/>
      <c r="K28434" s="89"/>
      <c r="M28434" s="88"/>
      <c r="O28434" s="90"/>
      <c r="P28434" s="90"/>
      <c r="Q28434" s="90"/>
    </row>
    <row r="28435" spans="4:17" x14ac:dyDescent="0.25">
      <c r="D28435" s="87"/>
      <c r="J28435" s="88"/>
      <c r="K28435" s="89"/>
      <c r="M28435" s="88"/>
      <c r="O28435" s="90"/>
      <c r="P28435" s="90"/>
      <c r="Q28435" s="90"/>
    </row>
    <row r="28436" spans="4:17" x14ac:dyDescent="0.25">
      <c r="D28436" s="87"/>
      <c r="J28436" s="88"/>
      <c r="K28436" s="89"/>
      <c r="M28436" s="88"/>
      <c r="O28436" s="90"/>
      <c r="P28436" s="90"/>
      <c r="Q28436" s="90"/>
    </row>
    <row r="28437" spans="4:17" x14ac:dyDescent="0.25">
      <c r="D28437" s="87"/>
      <c r="J28437" s="88"/>
      <c r="K28437" s="89"/>
      <c r="M28437" s="88"/>
      <c r="O28437" s="90"/>
      <c r="P28437" s="90"/>
      <c r="Q28437" s="90"/>
    </row>
    <row r="28438" spans="4:17" x14ac:dyDescent="0.25">
      <c r="D28438" s="87"/>
      <c r="J28438" s="88"/>
      <c r="K28438" s="89"/>
      <c r="M28438" s="88"/>
      <c r="O28438" s="90"/>
      <c r="P28438" s="90"/>
      <c r="Q28438" s="90"/>
    </row>
    <row r="28439" spans="4:17" x14ac:dyDescent="0.25">
      <c r="D28439" s="87"/>
      <c r="J28439" s="88"/>
      <c r="K28439" s="89"/>
      <c r="M28439" s="88"/>
      <c r="O28439" s="90"/>
      <c r="P28439" s="90"/>
      <c r="Q28439" s="90"/>
    </row>
    <row r="28440" spans="4:17" x14ac:dyDescent="0.25">
      <c r="D28440" s="87"/>
      <c r="J28440" s="88"/>
      <c r="K28440" s="89"/>
      <c r="M28440" s="88"/>
      <c r="O28440" s="90"/>
      <c r="P28440" s="90"/>
      <c r="Q28440" s="90"/>
    </row>
    <row r="28441" spans="4:17" x14ac:dyDescent="0.25">
      <c r="D28441" s="87"/>
      <c r="J28441" s="88"/>
      <c r="K28441" s="89"/>
      <c r="M28441" s="88"/>
      <c r="O28441" s="90"/>
      <c r="P28441" s="90"/>
      <c r="Q28441" s="90"/>
    </row>
    <row r="28442" spans="4:17" x14ac:dyDescent="0.25">
      <c r="D28442" s="87"/>
      <c r="J28442" s="88"/>
      <c r="K28442" s="89"/>
      <c r="M28442" s="88"/>
      <c r="O28442" s="90"/>
      <c r="P28442" s="90"/>
      <c r="Q28442" s="90"/>
    </row>
    <row r="28443" spans="4:17" x14ac:dyDescent="0.25">
      <c r="D28443" s="87"/>
      <c r="J28443" s="88"/>
      <c r="K28443" s="89"/>
      <c r="M28443" s="88"/>
      <c r="O28443" s="90"/>
      <c r="P28443" s="90"/>
      <c r="Q28443" s="90"/>
    </row>
    <row r="28444" spans="4:17" x14ac:dyDescent="0.25">
      <c r="D28444" s="87"/>
      <c r="J28444" s="88"/>
      <c r="K28444" s="89"/>
      <c r="M28444" s="88"/>
      <c r="O28444" s="90"/>
      <c r="P28444" s="90"/>
      <c r="Q28444" s="90"/>
    </row>
    <row r="28445" spans="4:17" x14ac:dyDescent="0.25">
      <c r="D28445" s="87"/>
      <c r="J28445" s="88"/>
      <c r="K28445" s="89"/>
      <c r="M28445" s="88"/>
      <c r="O28445" s="90"/>
      <c r="P28445" s="90"/>
      <c r="Q28445" s="90"/>
    </row>
    <row r="28446" spans="4:17" x14ac:dyDescent="0.25">
      <c r="D28446" s="87"/>
      <c r="J28446" s="88"/>
      <c r="K28446" s="89"/>
      <c r="M28446" s="88"/>
      <c r="O28446" s="90"/>
      <c r="P28446" s="90"/>
      <c r="Q28446" s="90"/>
    </row>
    <row r="28447" spans="4:17" x14ac:dyDescent="0.25">
      <c r="D28447" s="87"/>
      <c r="J28447" s="88"/>
      <c r="K28447" s="89"/>
      <c r="M28447" s="88"/>
      <c r="O28447" s="90"/>
      <c r="P28447" s="90"/>
      <c r="Q28447" s="90"/>
    </row>
    <row r="28448" spans="4:17" x14ac:dyDescent="0.25">
      <c r="D28448" s="87"/>
      <c r="J28448" s="88"/>
      <c r="K28448" s="89"/>
      <c r="M28448" s="88"/>
      <c r="O28448" s="90"/>
      <c r="P28448" s="90"/>
      <c r="Q28448" s="90"/>
    </row>
    <row r="28449" spans="4:17" x14ac:dyDescent="0.25">
      <c r="D28449" s="87"/>
      <c r="J28449" s="88"/>
      <c r="K28449" s="89"/>
      <c r="M28449" s="88"/>
      <c r="O28449" s="90"/>
      <c r="P28449" s="90"/>
      <c r="Q28449" s="90"/>
    </row>
    <row r="28450" spans="4:17" x14ac:dyDescent="0.25">
      <c r="D28450" s="87"/>
      <c r="J28450" s="88"/>
      <c r="K28450" s="89"/>
      <c r="M28450" s="88"/>
      <c r="O28450" s="90"/>
      <c r="P28450" s="90"/>
      <c r="Q28450" s="90"/>
    </row>
    <row r="28451" spans="4:17" x14ac:dyDescent="0.25">
      <c r="D28451" s="87"/>
      <c r="J28451" s="88"/>
      <c r="K28451" s="89"/>
      <c r="M28451" s="88"/>
      <c r="O28451" s="90"/>
      <c r="P28451" s="90"/>
      <c r="Q28451" s="90"/>
    </row>
    <row r="28452" spans="4:17" x14ac:dyDescent="0.25">
      <c r="D28452" s="87"/>
      <c r="J28452" s="88"/>
      <c r="K28452" s="89"/>
      <c r="M28452" s="88"/>
      <c r="O28452" s="90"/>
      <c r="P28452" s="90"/>
      <c r="Q28452" s="90"/>
    </row>
    <row r="28453" spans="4:17" x14ac:dyDescent="0.25">
      <c r="D28453" s="87"/>
      <c r="J28453" s="88"/>
      <c r="K28453" s="89"/>
      <c r="M28453" s="88"/>
      <c r="O28453" s="90"/>
      <c r="P28453" s="90"/>
      <c r="Q28453" s="90"/>
    </row>
    <row r="28454" spans="4:17" x14ac:dyDescent="0.25">
      <c r="D28454" s="87"/>
      <c r="J28454" s="88"/>
      <c r="K28454" s="89"/>
      <c r="M28454" s="88"/>
      <c r="O28454" s="90"/>
      <c r="P28454" s="90"/>
      <c r="Q28454" s="90"/>
    </row>
    <row r="28455" spans="4:17" x14ac:dyDescent="0.25">
      <c r="D28455" s="87"/>
      <c r="J28455" s="88"/>
      <c r="K28455" s="89"/>
      <c r="M28455" s="88"/>
      <c r="O28455" s="90"/>
      <c r="P28455" s="90"/>
      <c r="Q28455" s="90"/>
    </row>
    <row r="28456" spans="4:17" x14ac:dyDescent="0.25">
      <c r="D28456" s="87"/>
      <c r="J28456" s="88"/>
      <c r="K28456" s="89"/>
      <c r="M28456" s="88"/>
      <c r="O28456" s="90"/>
      <c r="P28456" s="90"/>
      <c r="Q28456" s="90"/>
    </row>
    <row r="28457" spans="4:17" x14ac:dyDescent="0.25">
      <c r="D28457" s="87"/>
      <c r="J28457" s="88"/>
      <c r="K28457" s="89"/>
      <c r="M28457" s="88"/>
      <c r="O28457" s="90"/>
      <c r="P28457" s="90"/>
      <c r="Q28457" s="90"/>
    </row>
    <row r="28458" spans="4:17" x14ac:dyDescent="0.25">
      <c r="D28458" s="87"/>
      <c r="J28458" s="88"/>
      <c r="K28458" s="89"/>
      <c r="M28458" s="88"/>
      <c r="O28458" s="90"/>
      <c r="P28458" s="90"/>
      <c r="Q28458" s="90"/>
    </row>
    <row r="28459" spans="4:17" x14ac:dyDescent="0.25">
      <c r="D28459" s="87"/>
      <c r="J28459" s="88"/>
      <c r="K28459" s="89"/>
      <c r="M28459" s="88"/>
      <c r="O28459" s="90"/>
      <c r="P28459" s="90"/>
      <c r="Q28459" s="90"/>
    </row>
    <row r="28460" spans="4:17" x14ac:dyDescent="0.25">
      <c r="D28460" s="87"/>
      <c r="J28460" s="88"/>
      <c r="K28460" s="89"/>
      <c r="M28460" s="88"/>
      <c r="O28460" s="90"/>
      <c r="P28460" s="90"/>
      <c r="Q28460" s="90"/>
    </row>
    <row r="28461" spans="4:17" x14ac:dyDescent="0.25">
      <c r="D28461" s="87"/>
      <c r="J28461" s="88"/>
      <c r="K28461" s="89"/>
      <c r="M28461" s="88"/>
      <c r="O28461" s="90"/>
      <c r="P28461" s="90"/>
      <c r="Q28461" s="90"/>
    </row>
    <row r="28462" spans="4:17" x14ac:dyDescent="0.25">
      <c r="D28462" s="87"/>
      <c r="J28462" s="88"/>
      <c r="K28462" s="89"/>
      <c r="M28462" s="88"/>
      <c r="O28462" s="90"/>
      <c r="P28462" s="90"/>
      <c r="Q28462" s="90"/>
    </row>
    <row r="28463" spans="4:17" x14ac:dyDescent="0.25">
      <c r="D28463" s="87"/>
      <c r="J28463" s="88"/>
      <c r="K28463" s="89"/>
      <c r="M28463" s="88"/>
      <c r="O28463" s="90"/>
      <c r="P28463" s="90"/>
      <c r="Q28463" s="90"/>
    </row>
    <row r="28464" spans="4:17" x14ac:dyDescent="0.25">
      <c r="D28464" s="87"/>
      <c r="J28464" s="88"/>
      <c r="K28464" s="89"/>
      <c r="M28464" s="88"/>
      <c r="O28464" s="90"/>
      <c r="P28464" s="90"/>
      <c r="Q28464" s="90"/>
    </row>
    <row r="28465" spans="4:17" x14ac:dyDescent="0.25">
      <c r="D28465" s="87"/>
      <c r="J28465" s="88"/>
      <c r="K28465" s="89"/>
      <c r="M28465" s="88"/>
      <c r="O28465" s="90"/>
      <c r="P28465" s="90"/>
      <c r="Q28465" s="90"/>
    </row>
    <row r="28466" spans="4:17" x14ac:dyDescent="0.25">
      <c r="D28466" s="87"/>
      <c r="J28466" s="88"/>
      <c r="K28466" s="89"/>
      <c r="M28466" s="88"/>
      <c r="O28466" s="90"/>
      <c r="P28466" s="90"/>
      <c r="Q28466" s="90"/>
    </row>
    <row r="28467" spans="4:17" x14ac:dyDescent="0.25">
      <c r="D28467" s="87"/>
      <c r="J28467" s="88"/>
      <c r="K28467" s="89"/>
      <c r="M28467" s="88"/>
      <c r="O28467" s="90"/>
      <c r="P28467" s="90"/>
      <c r="Q28467" s="90"/>
    </row>
    <row r="28468" spans="4:17" x14ac:dyDescent="0.25">
      <c r="D28468" s="87"/>
      <c r="J28468" s="88"/>
      <c r="K28468" s="89"/>
      <c r="M28468" s="88"/>
      <c r="O28468" s="90"/>
      <c r="P28468" s="90"/>
      <c r="Q28468" s="90"/>
    </row>
    <row r="28469" spans="4:17" x14ac:dyDescent="0.25">
      <c r="D28469" s="87"/>
      <c r="J28469" s="88"/>
      <c r="K28469" s="89"/>
      <c r="M28469" s="88"/>
      <c r="O28469" s="90"/>
      <c r="P28469" s="90"/>
      <c r="Q28469" s="90"/>
    </row>
    <row r="28470" spans="4:17" x14ac:dyDescent="0.25">
      <c r="D28470" s="87"/>
      <c r="J28470" s="88"/>
      <c r="K28470" s="89"/>
      <c r="M28470" s="88"/>
      <c r="O28470" s="90"/>
      <c r="P28470" s="90"/>
      <c r="Q28470" s="90"/>
    </row>
    <row r="28471" spans="4:17" x14ac:dyDescent="0.25">
      <c r="D28471" s="87"/>
      <c r="J28471" s="88"/>
      <c r="K28471" s="89"/>
      <c r="M28471" s="88"/>
      <c r="O28471" s="90"/>
      <c r="P28471" s="90"/>
      <c r="Q28471" s="90"/>
    </row>
    <row r="28472" spans="4:17" x14ac:dyDescent="0.25">
      <c r="D28472" s="87"/>
      <c r="J28472" s="88"/>
      <c r="K28472" s="89"/>
      <c r="M28472" s="88"/>
      <c r="O28472" s="90"/>
      <c r="P28472" s="90"/>
      <c r="Q28472" s="90"/>
    </row>
    <row r="28473" spans="4:17" x14ac:dyDescent="0.25">
      <c r="D28473" s="87"/>
      <c r="J28473" s="88"/>
      <c r="K28473" s="89"/>
      <c r="M28473" s="88"/>
      <c r="O28473" s="90"/>
      <c r="P28473" s="90"/>
      <c r="Q28473" s="90"/>
    </row>
    <row r="28474" spans="4:17" x14ac:dyDescent="0.25">
      <c r="D28474" s="87"/>
      <c r="J28474" s="88"/>
      <c r="K28474" s="89"/>
      <c r="M28474" s="88"/>
      <c r="O28474" s="90"/>
      <c r="P28474" s="90"/>
      <c r="Q28474" s="90"/>
    </row>
    <row r="28475" spans="4:17" x14ac:dyDescent="0.25">
      <c r="D28475" s="87"/>
      <c r="J28475" s="88"/>
      <c r="K28475" s="89"/>
      <c r="M28475" s="88"/>
      <c r="O28475" s="90"/>
      <c r="P28475" s="90"/>
      <c r="Q28475" s="90"/>
    </row>
    <row r="28476" spans="4:17" x14ac:dyDescent="0.25">
      <c r="D28476" s="87"/>
      <c r="J28476" s="88"/>
      <c r="K28476" s="89"/>
      <c r="M28476" s="88"/>
      <c r="O28476" s="90"/>
      <c r="P28476" s="90"/>
      <c r="Q28476" s="90"/>
    </row>
    <row r="28477" spans="4:17" x14ac:dyDescent="0.25">
      <c r="D28477" s="87"/>
      <c r="J28477" s="88"/>
      <c r="K28477" s="89"/>
      <c r="M28477" s="88"/>
      <c r="O28477" s="90"/>
      <c r="P28477" s="90"/>
      <c r="Q28477" s="90"/>
    </row>
    <row r="28478" spans="4:17" x14ac:dyDescent="0.25">
      <c r="D28478" s="87"/>
      <c r="J28478" s="88"/>
      <c r="K28478" s="89"/>
      <c r="M28478" s="88"/>
      <c r="O28478" s="90"/>
      <c r="P28478" s="90"/>
      <c r="Q28478" s="90"/>
    </row>
    <row r="28479" spans="4:17" x14ac:dyDescent="0.25">
      <c r="D28479" s="87"/>
      <c r="J28479" s="88"/>
      <c r="K28479" s="89"/>
      <c r="M28479" s="88"/>
      <c r="O28479" s="90"/>
      <c r="P28479" s="90"/>
      <c r="Q28479" s="90"/>
    </row>
    <row r="28480" spans="4:17" x14ac:dyDescent="0.25">
      <c r="D28480" s="87"/>
      <c r="J28480" s="88"/>
      <c r="K28480" s="89"/>
      <c r="M28480" s="88"/>
      <c r="O28480" s="90"/>
      <c r="P28480" s="90"/>
      <c r="Q28480" s="90"/>
    </row>
    <row r="28481" spans="4:17" x14ac:dyDescent="0.25">
      <c r="D28481" s="87"/>
      <c r="J28481" s="88"/>
      <c r="K28481" s="89"/>
      <c r="M28481" s="88"/>
      <c r="O28481" s="90"/>
      <c r="P28481" s="90"/>
      <c r="Q28481" s="90"/>
    </row>
    <row r="28482" spans="4:17" x14ac:dyDescent="0.25">
      <c r="D28482" s="87"/>
      <c r="J28482" s="88"/>
      <c r="K28482" s="89"/>
      <c r="M28482" s="88"/>
      <c r="O28482" s="90"/>
      <c r="P28482" s="90"/>
      <c r="Q28482" s="90"/>
    </row>
    <row r="28483" spans="4:17" x14ac:dyDescent="0.25">
      <c r="D28483" s="87"/>
      <c r="J28483" s="88"/>
      <c r="K28483" s="89"/>
      <c r="M28483" s="88"/>
      <c r="O28483" s="90"/>
      <c r="P28483" s="90"/>
      <c r="Q28483" s="90"/>
    </row>
    <row r="28484" spans="4:17" x14ac:dyDescent="0.25">
      <c r="D28484" s="87"/>
      <c r="J28484" s="88"/>
      <c r="K28484" s="89"/>
      <c r="M28484" s="88"/>
      <c r="O28484" s="90"/>
      <c r="P28484" s="90"/>
      <c r="Q28484" s="90"/>
    </row>
    <row r="28485" spans="4:17" x14ac:dyDescent="0.25">
      <c r="D28485" s="87"/>
      <c r="J28485" s="88"/>
      <c r="K28485" s="89"/>
      <c r="M28485" s="88"/>
      <c r="O28485" s="90"/>
      <c r="P28485" s="90"/>
      <c r="Q28485" s="90"/>
    </row>
    <row r="28486" spans="4:17" x14ac:dyDescent="0.25">
      <c r="D28486" s="87"/>
      <c r="J28486" s="88"/>
      <c r="K28486" s="89"/>
      <c r="M28486" s="88"/>
      <c r="O28486" s="90"/>
      <c r="P28486" s="90"/>
      <c r="Q28486" s="90"/>
    </row>
    <row r="28487" spans="4:17" x14ac:dyDescent="0.25">
      <c r="D28487" s="87"/>
      <c r="J28487" s="88"/>
      <c r="K28487" s="89"/>
      <c r="M28487" s="88"/>
      <c r="O28487" s="90"/>
      <c r="P28487" s="90"/>
      <c r="Q28487" s="90"/>
    </row>
    <row r="28488" spans="4:17" x14ac:dyDescent="0.25">
      <c r="D28488" s="87"/>
      <c r="J28488" s="88"/>
      <c r="K28488" s="89"/>
      <c r="M28488" s="88"/>
      <c r="O28488" s="90"/>
      <c r="P28488" s="90"/>
      <c r="Q28488" s="90"/>
    </row>
    <row r="28489" spans="4:17" x14ac:dyDescent="0.25">
      <c r="D28489" s="87"/>
      <c r="J28489" s="88"/>
      <c r="K28489" s="89"/>
      <c r="M28489" s="88"/>
      <c r="O28489" s="90"/>
      <c r="P28489" s="90"/>
      <c r="Q28489" s="90"/>
    </row>
    <row r="28490" spans="4:17" x14ac:dyDescent="0.25">
      <c r="D28490" s="87"/>
      <c r="J28490" s="88"/>
      <c r="K28490" s="89"/>
      <c r="M28490" s="88"/>
      <c r="O28490" s="90"/>
      <c r="P28490" s="90"/>
      <c r="Q28490" s="90"/>
    </row>
    <row r="28491" spans="4:17" x14ac:dyDescent="0.25">
      <c r="D28491" s="87"/>
      <c r="J28491" s="88"/>
      <c r="K28491" s="89"/>
      <c r="M28491" s="88"/>
      <c r="O28491" s="90"/>
      <c r="P28491" s="90"/>
      <c r="Q28491" s="90"/>
    </row>
    <row r="28492" spans="4:17" x14ac:dyDescent="0.25">
      <c r="D28492" s="87"/>
      <c r="J28492" s="88"/>
      <c r="K28492" s="89"/>
      <c r="M28492" s="88"/>
      <c r="O28492" s="90"/>
      <c r="P28492" s="90"/>
      <c r="Q28492" s="90"/>
    </row>
    <row r="28493" spans="4:17" x14ac:dyDescent="0.25">
      <c r="D28493" s="87"/>
      <c r="J28493" s="88"/>
      <c r="K28493" s="89"/>
      <c r="M28493" s="88"/>
      <c r="O28493" s="90"/>
      <c r="P28493" s="90"/>
      <c r="Q28493" s="90"/>
    </row>
    <row r="28494" spans="4:17" x14ac:dyDescent="0.25">
      <c r="D28494" s="87"/>
      <c r="J28494" s="88"/>
      <c r="K28494" s="89"/>
      <c r="M28494" s="88"/>
      <c r="O28494" s="90"/>
      <c r="P28494" s="90"/>
      <c r="Q28494" s="90"/>
    </row>
    <row r="28495" spans="4:17" x14ac:dyDescent="0.25">
      <c r="D28495" s="87"/>
      <c r="J28495" s="88"/>
      <c r="K28495" s="89"/>
      <c r="M28495" s="88"/>
      <c r="O28495" s="90"/>
      <c r="P28495" s="90"/>
      <c r="Q28495" s="90"/>
    </row>
    <row r="28496" spans="4:17" x14ac:dyDescent="0.25">
      <c r="D28496" s="87"/>
      <c r="J28496" s="88"/>
      <c r="K28496" s="89"/>
      <c r="M28496" s="88"/>
      <c r="O28496" s="90"/>
      <c r="P28496" s="90"/>
      <c r="Q28496" s="90"/>
    </row>
    <row r="28497" spans="4:17" x14ac:dyDescent="0.25">
      <c r="D28497" s="87"/>
      <c r="J28497" s="88"/>
      <c r="K28497" s="89"/>
      <c r="M28497" s="88"/>
      <c r="O28497" s="90"/>
      <c r="P28497" s="90"/>
      <c r="Q28497" s="90"/>
    </row>
    <row r="28498" spans="4:17" x14ac:dyDescent="0.25">
      <c r="D28498" s="87"/>
      <c r="J28498" s="88"/>
      <c r="K28498" s="89"/>
      <c r="M28498" s="88"/>
      <c r="O28498" s="90"/>
      <c r="P28498" s="90"/>
      <c r="Q28498" s="90"/>
    </row>
    <row r="28499" spans="4:17" x14ac:dyDescent="0.25">
      <c r="D28499" s="87"/>
      <c r="J28499" s="88"/>
      <c r="K28499" s="89"/>
      <c r="M28499" s="88"/>
      <c r="O28499" s="90"/>
      <c r="P28499" s="90"/>
      <c r="Q28499" s="90"/>
    </row>
    <row r="28500" spans="4:17" x14ac:dyDescent="0.25">
      <c r="D28500" s="87"/>
      <c r="J28500" s="88"/>
      <c r="K28500" s="89"/>
      <c r="M28500" s="88"/>
      <c r="O28500" s="90"/>
      <c r="P28500" s="90"/>
      <c r="Q28500" s="90"/>
    </row>
    <row r="28501" spans="4:17" x14ac:dyDescent="0.25">
      <c r="D28501" s="87"/>
      <c r="J28501" s="88"/>
      <c r="K28501" s="89"/>
      <c r="M28501" s="88"/>
      <c r="O28501" s="90"/>
      <c r="P28501" s="90"/>
      <c r="Q28501" s="90"/>
    </row>
    <row r="28502" spans="4:17" x14ac:dyDescent="0.25">
      <c r="D28502" s="87"/>
      <c r="J28502" s="88"/>
      <c r="K28502" s="89"/>
      <c r="M28502" s="88"/>
      <c r="O28502" s="90"/>
      <c r="P28502" s="90"/>
      <c r="Q28502" s="90"/>
    </row>
    <row r="28503" spans="4:17" x14ac:dyDescent="0.25">
      <c r="D28503" s="87"/>
      <c r="J28503" s="88"/>
      <c r="K28503" s="89"/>
      <c r="M28503" s="88"/>
      <c r="O28503" s="90"/>
      <c r="P28503" s="90"/>
      <c r="Q28503" s="90"/>
    </row>
    <row r="28504" spans="4:17" x14ac:dyDescent="0.25">
      <c r="D28504" s="87"/>
      <c r="J28504" s="88"/>
      <c r="K28504" s="89"/>
      <c r="M28504" s="88"/>
      <c r="O28504" s="90"/>
      <c r="P28504" s="90"/>
      <c r="Q28504" s="90"/>
    </row>
    <row r="28505" spans="4:17" x14ac:dyDescent="0.25">
      <c r="D28505" s="87"/>
      <c r="J28505" s="88"/>
      <c r="K28505" s="89"/>
      <c r="M28505" s="88"/>
      <c r="O28505" s="90"/>
      <c r="P28505" s="90"/>
      <c r="Q28505" s="90"/>
    </row>
    <row r="28506" spans="4:17" x14ac:dyDescent="0.25">
      <c r="D28506" s="87"/>
      <c r="J28506" s="88"/>
      <c r="K28506" s="89"/>
      <c r="M28506" s="88"/>
      <c r="O28506" s="90"/>
      <c r="P28506" s="90"/>
      <c r="Q28506" s="90"/>
    </row>
    <row r="28507" spans="4:17" x14ac:dyDescent="0.25">
      <c r="D28507" s="87"/>
      <c r="J28507" s="88"/>
      <c r="K28507" s="89"/>
      <c r="M28507" s="88"/>
      <c r="O28507" s="90"/>
      <c r="P28507" s="90"/>
      <c r="Q28507" s="90"/>
    </row>
    <row r="28508" spans="4:17" x14ac:dyDescent="0.25">
      <c r="D28508" s="87"/>
      <c r="J28508" s="88"/>
      <c r="K28508" s="89"/>
      <c r="M28508" s="88"/>
      <c r="O28508" s="90"/>
      <c r="P28508" s="90"/>
      <c r="Q28508" s="90"/>
    </row>
    <row r="28509" spans="4:17" x14ac:dyDescent="0.25">
      <c r="D28509" s="87"/>
      <c r="J28509" s="88"/>
      <c r="K28509" s="89"/>
      <c r="M28509" s="88"/>
      <c r="O28509" s="90"/>
      <c r="P28509" s="90"/>
      <c r="Q28509" s="90"/>
    </row>
    <row r="28510" spans="4:17" x14ac:dyDescent="0.25">
      <c r="D28510" s="87"/>
      <c r="J28510" s="88"/>
      <c r="K28510" s="89"/>
      <c r="M28510" s="88"/>
      <c r="O28510" s="90"/>
      <c r="P28510" s="90"/>
      <c r="Q28510" s="90"/>
    </row>
    <row r="28511" spans="4:17" x14ac:dyDescent="0.25">
      <c r="D28511" s="87"/>
      <c r="J28511" s="88"/>
      <c r="K28511" s="89"/>
      <c r="M28511" s="88"/>
      <c r="O28511" s="90"/>
      <c r="P28511" s="90"/>
      <c r="Q28511" s="90"/>
    </row>
    <row r="28512" spans="4:17" x14ac:dyDescent="0.25">
      <c r="D28512" s="87"/>
      <c r="J28512" s="88"/>
      <c r="K28512" s="89"/>
      <c r="M28512" s="88"/>
      <c r="O28512" s="90"/>
      <c r="P28512" s="90"/>
      <c r="Q28512" s="90"/>
    </row>
    <row r="28513" spans="4:17" x14ac:dyDescent="0.25">
      <c r="D28513" s="87"/>
      <c r="J28513" s="88"/>
      <c r="K28513" s="89"/>
      <c r="M28513" s="88"/>
      <c r="O28513" s="90"/>
      <c r="P28513" s="90"/>
      <c r="Q28513" s="90"/>
    </row>
    <row r="28514" spans="4:17" x14ac:dyDescent="0.25">
      <c r="D28514" s="87"/>
      <c r="J28514" s="88"/>
      <c r="K28514" s="89"/>
      <c r="M28514" s="88"/>
      <c r="O28514" s="90"/>
      <c r="P28514" s="90"/>
      <c r="Q28514" s="90"/>
    </row>
    <row r="28515" spans="4:17" x14ac:dyDescent="0.25">
      <c r="D28515" s="87"/>
      <c r="J28515" s="88"/>
      <c r="K28515" s="89"/>
      <c r="M28515" s="88"/>
      <c r="O28515" s="90"/>
      <c r="P28515" s="90"/>
      <c r="Q28515" s="90"/>
    </row>
    <row r="28516" spans="4:17" x14ac:dyDescent="0.25">
      <c r="D28516" s="87"/>
      <c r="J28516" s="88"/>
      <c r="K28516" s="89"/>
      <c r="M28516" s="88"/>
      <c r="O28516" s="90"/>
      <c r="P28516" s="90"/>
      <c r="Q28516" s="90"/>
    </row>
    <row r="28517" spans="4:17" x14ac:dyDescent="0.25">
      <c r="D28517" s="87"/>
      <c r="J28517" s="88"/>
      <c r="K28517" s="89"/>
      <c r="M28517" s="88"/>
      <c r="O28517" s="90"/>
      <c r="P28517" s="90"/>
      <c r="Q28517" s="90"/>
    </row>
    <row r="28518" spans="4:17" x14ac:dyDescent="0.25">
      <c r="D28518" s="87"/>
      <c r="J28518" s="88"/>
      <c r="K28518" s="89"/>
      <c r="M28518" s="88"/>
      <c r="O28518" s="90"/>
      <c r="P28518" s="90"/>
      <c r="Q28518" s="90"/>
    </row>
    <row r="28519" spans="4:17" x14ac:dyDescent="0.25">
      <c r="D28519" s="87"/>
      <c r="J28519" s="88"/>
      <c r="K28519" s="89"/>
      <c r="M28519" s="88"/>
      <c r="O28519" s="90"/>
      <c r="P28519" s="90"/>
      <c r="Q28519" s="90"/>
    </row>
    <row r="28520" spans="4:17" x14ac:dyDescent="0.25">
      <c r="D28520" s="87"/>
      <c r="J28520" s="88"/>
      <c r="K28520" s="89"/>
      <c r="M28520" s="88"/>
      <c r="O28520" s="90"/>
      <c r="P28520" s="90"/>
      <c r="Q28520" s="90"/>
    </row>
    <row r="28521" spans="4:17" x14ac:dyDescent="0.25">
      <c r="D28521" s="87"/>
      <c r="J28521" s="88"/>
      <c r="K28521" s="89"/>
      <c r="M28521" s="88"/>
      <c r="O28521" s="90"/>
      <c r="P28521" s="90"/>
      <c r="Q28521" s="90"/>
    </row>
    <row r="28522" spans="4:17" x14ac:dyDescent="0.25">
      <c r="D28522" s="87"/>
      <c r="J28522" s="88"/>
      <c r="K28522" s="89"/>
      <c r="M28522" s="88"/>
      <c r="O28522" s="90"/>
      <c r="P28522" s="90"/>
      <c r="Q28522" s="90"/>
    </row>
    <row r="28523" spans="4:17" x14ac:dyDescent="0.25">
      <c r="D28523" s="87"/>
      <c r="J28523" s="88"/>
      <c r="K28523" s="89"/>
      <c r="M28523" s="88"/>
      <c r="O28523" s="90"/>
      <c r="P28523" s="90"/>
      <c r="Q28523" s="90"/>
    </row>
    <row r="28524" spans="4:17" x14ac:dyDescent="0.25">
      <c r="D28524" s="87"/>
      <c r="J28524" s="88"/>
      <c r="K28524" s="89"/>
      <c r="M28524" s="88"/>
      <c r="O28524" s="90"/>
      <c r="P28524" s="90"/>
      <c r="Q28524" s="90"/>
    </row>
    <row r="28525" spans="4:17" x14ac:dyDescent="0.25">
      <c r="D28525" s="87"/>
      <c r="J28525" s="88"/>
      <c r="K28525" s="89"/>
      <c r="M28525" s="88"/>
      <c r="O28525" s="90"/>
      <c r="P28525" s="90"/>
      <c r="Q28525" s="90"/>
    </row>
    <row r="28526" spans="4:17" x14ac:dyDescent="0.25">
      <c r="D28526" s="87"/>
      <c r="J28526" s="88"/>
      <c r="K28526" s="89"/>
      <c r="M28526" s="88"/>
      <c r="O28526" s="90"/>
      <c r="P28526" s="90"/>
      <c r="Q28526" s="90"/>
    </row>
    <row r="28527" spans="4:17" x14ac:dyDescent="0.25">
      <c r="D28527" s="87"/>
      <c r="J28527" s="88"/>
      <c r="K28527" s="89"/>
      <c r="M28527" s="88"/>
      <c r="O28527" s="90"/>
      <c r="P28527" s="90"/>
      <c r="Q28527" s="90"/>
    </row>
    <row r="28528" spans="4:17" x14ac:dyDescent="0.25">
      <c r="D28528" s="87"/>
      <c r="J28528" s="88"/>
      <c r="K28528" s="89"/>
      <c r="M28528" s="88"/>
      <c r="O28528" s="90"/>
      <c r="P28528" s="90"/>
      <c r="Q28528" s="90"/>
    </row>
    <row r="28529" spans="4:17" x14ac:dyDescent="0.25">
      <c r="D28529" s="87"/>
      <c r="J28529" s="88"/>
      <c r="K28529" s="89"/>
      <c r="M28529" s="88"/>
      <c r="O28529" s="90"/>
      <c r="P28529" s="90"/>
      <c r="Q28529" s="90"/>
    </row>
    <row r="28530" spans="4:17" x14ac:dyDescent="0.25">
      <c r="D28530" s="87"/>
      <c r="J28530" s="88"/>
      <c r="K28530" s="89"/>
      <c r="M28530" s="88"/>
      <c r="O28530" s="90"/>
      <c r="P28530" s="90"/>
      <c r="Q28530" s="90"/>
    </row>
    <row r="28531" spans="4:17" x14ac:dyDescent="0.25">
      <c r="D28531" s="87"/>
      <c r="J28531" s="88"/>
      <c r="K28531" s="89"/>
      <c r="M28531" s="88"/>
      <c r="O28531" s="90"/>
      <c r="P28531" s="90"/>
      <c r="Q28531" s="90"/>
    </row>
    <row r="28532" spans="4:17" x14ac:dyDescent="0.25">
      <c r="D28532" s="87"/>
      <c r="J28532" s="88"/>
      <c r="K28532" s="89"/>
      <c r="M28532" s="88"/>
      <c r="O28532" s="90"/>
      <c r="P28532" s="90"/>
      <c r="Q28532" s="90"/>
    </row>
    <row r="28533" spans="4:17" x14ac:dyDescent="0.25">
      <c r="D28533" s="87"/>
      <c r="J28533" s="88"/>
      <c r="K28533" s="89"/>
      <c r="M28533" s="88"/>
      <c r="O28533" s="90"/>
      <c r="P28533" s="90"/>
      <c r="Q28533" s="90"/>
    </row>
    <row r="28534" spans="4:17" x14ac:dyDescent="0.25">
      <c r="D28534" s="87"/>
      <c r="J28534" s="88"/>
      <c r="K28534" s="89"/>
      <c r="M28534" s="88"/>
      <c r="O28534" s="90"/>
      <c r="P28534" s="90"/>
      <c r="Q28534" s="90"/>
    </row>
    <row r="28535" spans="4:17" x14ac:dyDescent="0.25">
      <c r="D28535" s="87"/>
      <c r="J28535" s="88"/>
      <c r="K28535" s="89"/>
      <c r="M28535" s="88"/>
      <c r="O28535" s="90"/>
      <c r="P28535" s="90"/>
      <c r="Q28535" s="90"/>
    </row>
    <row r="28536" spans="4:17" x14ac:dyDescent="0.25">
      <c r="D28536" s="87"/>
      <c r="J28536" s="88"/>
      <c r="K28536" s="89"/>
      <c r="M28536" s="88"/>
      <c r="O28536" s="90"/>
      <c r="P28536" s="90"/>
      <c r="Q28536" s="90"/>
    </row>
    <row r="28537" spans="4:17" x14ac:dyDescent="0.25">
      <c r="D28537" s="87"/>
      <c r="J28537" s="88"/>
      <c r="K28537" s="89"/>
      <c r="M28537" s="88"/>
      <c r="O28537" s="90"/>
      <c r="P28537" s="90"/>
      <c r="Q28537" s="90"/>
    </row>
    <row r="28538" spans="4:17" x14ac:dyDescent="0.25">
      <c r="D28538" s="87"/>
      <c r="J28538" s="88"/>
      <c r="K28538" s="89"/>
      <c r="M28538" s="88"/>
      <c r="O28538" s="90"/>
      <c r="P28538" s="90"/>
      <c r="Q28538" s="90"/>
    </row>
    <row r="28539" spans="4:17" x14ac:dyDescent="0.25">
      <c r="D28539" s="87"/>
      <c r="J28539" s="88"/>
      <c r="K28539" s="89"/>
      <c r="M28539" s="88"/>
      <c r="O28539" s="90"/>
      <c r="P28539" s="90"/>
      <c r="Q28539" s="90"/>
    </row>
    <row r="28540" spans="4:17" x14ac:dyDescent="0.25">
      <c r="D28540" s="87"/>
      <c r="J28540" s="88"/>
      <c r="K28540" s="89"/>
      <c r="M28540" s="88"/>
      <c r="O28540" s="90"/>
      <c r="P28540" s="90"/>
      <c r="Q28540" s="90"/>
    </row>
    <row r="28541" spans="4:17" x14ac:dyDescent="0.25">
      <c r="D28541" s="87"/>
      <c r="J28541" s="88"/>
      <c r="K28541" s="89"/>
      <c r="M28541" s="88"/>
      <c r="O28541" s="90"/>
      <c r="P28541" s="90"/>
      <c r="Q28541" s="90"/>
    </row>
    <row r="28542" spans="4:17" x14ac:dyDescent="0.25">
      <c r="D28542" s="87"/>
      <c r="J28542" s="88"/>
      <c r="K28542" s="89"/>
      <c r="M28542" s="88"/>
      <c r="O28542" s="90"/>
      <c r="P28542" s="90"/>
      <c r="Q28542" s="90"/>
    </row>
    <row r="28543" spans="4:17" x14ac:dyDescent="0.25">
      <c r="D28543" s="87"/>
      <c r="J28543" s="88"/>
      <c r="K28543" s="89"/>
      <c r="M28543" s="88"/>
      <c r="O28543" s="90"/>
      <c r="P28543" s="90"/>
      <c r="Q28543" s="90"/>
    </row>
    <row r="28544" spans="4:17" x14ac:dyDescent="0.25">
      <c r="D28544" s="87"/>
      <c r="J28544" s="88"/>
      <c r="K28544" s="89"/>
      <c r="M28544" s="88"/>
      <c r="O28544" s="90"/>
      <c r="P28544" s="90"/>
      <c r="Q28544" s="90"/>
    </row>
    <row r="28545" spans="4:17" x14ac:dyDescent="0.25">
      <c r="D28545" s="87"/>
      <c r="J28545" s="88"/>
      <c r="K28545" s="89"/>
      <c r="M28545" s="88"/>
      <c r="O28545" s="90"/>
      <c r="P28545" s="90"/>
      <c r="Q28545" s="90"/>
    </row>
    <row r="28546" spans="4:17" x14ac:dyDescent="0.25">
      <c r="D28546" s="87"/>
      <c r="J28546" s="88"/>
      <c r="K28546" s="89"/>
      <c r="M28546" s="88"/>
      <c r="O28546" s="90"/>
      <c r="P28546" s="90"/>
      <c r="Q28546" s="90"/>
    </row>
    <row r="28547" spans="4:17" x14ac:dyDescent="0.25">
      <c r="D28547" s="87"/>
      <c r="J28547" s="88"/>
      <c r="K28547" s="89"/>
      <c r="M28547" s="88"/>
      <c r="O28547" s="90"/>
      <c r="P28547" s="90"/>
      <c r="Q28547" s="90"/>
    </row>
    <row r="28548" spans="4:17" x14ac:dyDescent="0.25">
      <c r="D28548" s="87"/>
      <c r="J28548" s="88"/>
      <c r="K28548" s="89"/>
      <c r="M28548" s="88"/>
      <c r="O28548" s="90"/>
      <c r="P28548" s="90"/>
      <c r="Q28548" s="90"/>
    </row>
    <row r="28549" spans="4:17" x14ac:dyDescent="0.25">
      <c r="D28549" s="87"/>
      <c r="J28549" s="88"/>
      <c r="K28549" s="89"/>
      <c r="M28549" s="88"/>
      <c r="O28549" s="90"/>
      <c r="P28549" s="90"/>
      <c r="Q28549" s="90"/>
    </row>
    <row r="28550" spans="4:17" x14ac:dyDescent="0.25">
      <c r="D28550" s="87"/>
      <c r="J28550" s="88"/>
      <c r="K28550" s="89"/>
      <c r="M28550" s="88"/>
      <c r="O28550" s="90"/>
      <c r="P28550" s="90"/>
      <c r="Q28550" s="90"/>
    </row>
    <row r="28551" spans="4:17" x14ac:dyDescent="0.25">
      <c r="D28551" s="87"/>
      <c r="J28551" s="88"/>
      <c r="K28551" s="89"/>
      <c r="M28551" s="88"/>
      <c r="O28551" s="90"/>
      <c r="P28551" s="90"/>
      <c r="Q28551" s="90"/>
    </row>
    <row r="28552" spans="4:17" x14ac:dyDescent="0.25">
      <c r="D28552" s="87"/>
      <c r="J28552" s="88"/>
      <c r="K28552" s="89"/>
      <c r="M28552" s="88"/>
      <c r="O28552" s="90"/>
      <c r="P28552" s="90"/>
      <c r="Q28552" s="90"/>
    </row>
    <row r="28553" spans="4:17" x14ac:dyDescent="0.25">
      <c r="D28553" s="87"/>
      <c r="J28553" s="88"/>
      <c r="K28553" s="89"/>
      <c r="M28553" s="88"/>
      <c r="O28553" s="90"/>
      <c r="P28553" s="90"/>
      <c r="Q28553" s="90"/>
    </row>
    <row r="28554" spans="4:17" x14ac:dyDescent="0.25">
      <c r="D28554" s="87"/>
      <c r="J28554" s="88"/>
      <c r="K28554" s="89"/>
      <c r="M28554" s="88"/>
      <c r="O28554" s="90"/>
      <c r="P28554" s="90"/>
      <c r="Q28554" s="90"/>
    </row>
    <row r="28555" spans="4:17" x14ac:dyDescent="0.25">
      <c r="D28555" s="87"/>
      <c r="J28555" s="88"/>
      <c r="K28555" s="89"/>
      <c r="M28555" s="88"/>
      <c r="O28555" s="90"/>
      <c r="P28555" s="90"/>
      <c r="Q28555" s="90"/>
    </row>
    <row r="28556" spans="4:17" x14ac:dyDescent="0.25">
      <c r="D28556" s="87"/>
      <c r="J28556" s="88"/>
      <c r="K28556" s="89"/>
      <c r="M28556" s="88"/>
      <c r="O28556" s="90"/>
      <c r="P28556" s="90"/>
      <c r="Q28556" s="90"/>
    </row>
    <row r="28557" spans="4:17" x14ac:dyDescent="0.25">
      <c r="D28557" s="87"/>
      <c r="J28557" s="88"/>
      <c r="K28557" s="89"/>
      <c r="M28557" s="88"/>
      <c r="O28557" s="90"/>
      <c r="P28557" s="90"/>
      <c r="Q28557" s="90"/>
    </row>
    <row r="28558" spans="4:17" x14ac:dyDescent="0.25">
      <c r="D28558" s="87"/>
      <c r="J28558" s="88"/>
      <c r="K28558" s="89"/>
      <c r="M28558" s="88"/>
      <c r="O28558" s="90"/>
      <c r="P28558" s="90"/>
      <c r="Q28558" s="90"/>
    </row>
    <row r="28559" spans="4:17" x14ac:dyDescent="0.25">
      <c r="D28559" s="87"/>
      <c r="J28559" s="88"/>
      <c r="K28559" s="89"/>
      <c r="M28559" s="88"/>
      <c r="O28559" s="90"/>
      <c r="P28559" s="90"/>
      <c r="Q28559" s="90"/>
    </row>
    <row r="28560" spans="4:17" x14ac:dyDescent="0.25">
      <c r="D28560" s="87"/>
      <c r="J28560" s="88"/>
      <c r="K28560" s="89"/>
      <c r="M28560" s="88"/>
      <c r="O28560" s="90"/>
      <c r="P28560" s="90"/>
      <c r="Q28560" s="90"/>
    </row>
    <row r="28561" spans="4:17" x14ac:dyDescent="0.25">
      <c r="D28561" s="87"/>
      <c r="J28561" s="88"/>
      <c r="K28561" s="89"/>
      <c r="M28561" s="88"/>
      <c r="O28561" s="90"/>
      <c r="P28561" s="90"/>
      <c r="Q28561" s="90"/>
    </row>
    <row r="28562" spans="4:17" x14ac:dyDescent="0.25">
      <c r="D28562" s="87"/>
      <c r="J28562" s="88"/>
      <c r="K28562" s="89"/>
      <c r="M28562" s="88"/>
      <c r="O28562" s="90"/>
      <c r="P28562" s="90"/>
      <c r="Q28562" s="90"/>
    </row>
    <row r="28563" spans="4:17" x14ac:dyDescent="0.25">
      <c r="D28563" s="87"/>
      <c r="J28563" s="88"/>
      <c r="K28563" s="89"/>
      <c r="M28563" s="88"/>
      <c r="O28563" s="90"/>
      <c r="P28563" s="90"/>
      <c r="Q28563" s="90"/>
    </row>
    <row r="28564" spans="4:17" x14ac:dyDescent="0.25">
      <c r="D28564" s="87"/>
      <c r="J28564" s="88"/>
      <c r="K28564" s="89"/>
      <c r="M28564" s="88"/>
      <c r="O28564" s="90"/>
      <c r="P28564" s="90"/>
      <c r="Q28564" s="90"/>
    </row>
    <row r="28565" spans="4:17" x14ac:dyDescent="0.25">
      <c r="D28565" s="87"/>
      <c r="J28565" s="88"/>
      <c r="K28565" s="89"/>
      <c r="M28565" s="88"/>
      <c r="O28565" s="90"/>
      <c r="P28565" s="90"/>
      <c r="Q28565" s="90"/>
    </row>
    <row r="28566" spans="4:17" x14ac:dyDescent="0.25">
      <c r="D28566" s="87"/>
      <c r="J28566" s="88"/>
      <c r="K28566" s="89"/>
      <c r="M28566" s="88"/>
      <c r="O28566" s="90"/>
      <c r="P28566" s="90"/>
      <c r="Q28566" s="90"/>
    </row>
    <row r="28567" spans="4:17" x14ac:dyDescent="0.25">
      <c r="D28567" s="87"/>
      <c r="J28567" s="88"/>
      <c r="K28567" s="89"/>
      <c r="M28567" s="88"/>
      <c r="O28567" s="90"/>
      <c r="P28567" s="90"/>
      <c r="Q28567" s="90"/>
    </row>
    <row r="28568" spans="4:17" x14ac:dyDescent="0.25">
      <c r="D28568" s="87"/>
      <c r="J28568" s="88"/>
      <c r="K28568" s="89"/>
      <c r="M28568" s="88"/>
      <c r="O28568" s="90"/>
      <c r="P28568" s="90"/>
      <c r="Q28568" s="90"/>
    </row>
    <row r="28569" spans="4:17" x14ac:dyDescent="0.25">
      <c r="D28569" s="87"/>
      <c r="J28569" s="88"/>
      <c r="K28569" s="89"/>
      <c r="M28569" s="88"/>
      <c r="O28569" s="90"/>
      <c r="P28569" s="90"/>
      <c r="Q28569" s="90"/>
    </row>
    <row r="28570" spans="4:17" x14ac:dyDescent="0.25">
      <c r="D28570" s="87"/>
      <c r="J28570" s="88"/>
      <c r="K28570" s="89"/>
      <c r="M28570" s="88"/>
      <c r="O28570" s="90"/>
      <c r="P28570" s="90"/>
      <c r="Q28570" s="90"/>
    </row>
    <row r="28571" spans="4:17" x14ac:dyDescent="0.25">
      <c r="D28571" s="87"/>
      <c r="J28571" s="88"/>
      <c r="K28571" s="89"/>
      <c r="M28571" s="88"/>
      <c r="O28571" s="90"/>
      <c r="P28571" s="90"/>
      <c r="Q28571" s="90"/>
    </row>
    <row r="28572" spans="4:17" x14ac:dyDescent="0.25">
      <c r="D28572" s="87"/>
      <c r="J28572" s="88"/>
      <c r="K28572" s="89"/>
      <c r="M28572" s="88"/>
      <c r="O28572" s="90"/>
      <c r="P28572" s="90"/>
      <c r="Q28572" s="90"/>
    </row>
    <row r="28573" spans="4:17" x14ac:dyDescent="0.25">
      <c r="D28573" s="87"/>
      <c r="J28573" s="88"/>
      <c r="K28573" s="89"/>
      <c r="M28573" s="88"/>
      <c r="O28573" s="90"/>
      <c r="P28573" s="90"/>
      <c r="Q28573" s="90"/>
    </row>
    <row r="28574" spans="4:17" x14ac:dyDescent="0.25">
      <c r="D28574" s="87"/>
      <c r="J28574" s="88"/>
      <c r="K28574" s="89"/>
      <c r="M28574" s="88"/>
      <c r="O28574" s="90"/>
      <c r="P28574" s="90"/>
      <c r="Q28574" s="90"/>
    </row>
    <row r="28575" spans="4:17" x14ac:dyDescent="0.25">
      <c r="D28575" s="87"/>
      <c r="J28575" s="88"/>
      <c r="K28575" s="89"/>
      <c r="M28575" s="88"/>
      <c r="O28575" s="90"/>
      <c r="P28575" s="90"/>
      <c r="Q28575" s="90"/>
    </row>
    <row r="28576" spans="4:17" x14ac:dyDescent="0.25">
      <c r="D28576" s="87"/>
      <c r="J28576" s="88"/>
      <c r="K28576" s="89"/>
      <c r="M28576" s="88"/>
      <c r="O28576" s="90"/>
      <c r="P28576" s="90"/>
      <c r="Q28576" s="90"/>
    </row>
    <row r="28577" spans="4:17" x14ac:dyDescent="0.25">
      <c r="D28577" s="87"/>
      <c r="J28577" s="88"/>
      <c r="K28577" s="89"/>
      <c r="M28577" s="88"/>
      <c r="O28577" s="90"/>
      <c r="P28577" s="90"/>
      <c r="Q28577" s="90"/>
    </row>
    <row r="28578" spans="4:17" x14ac:dyDescent="0.25">
      <c r="D28578" s="87"/>
      <c r="J28578" s="88"/>
      <c r="K28578" s="89"/>
      <c r="M28578" s="88"/>
      <c r="O28578" s="90"/>
      <c r="P28578" s="90"/>
      <c r="Q28578" s="90"/>
    </row>
    <row r="28579" spans="4:17" x14ac:dyDescent="0.25">
      <c r="D28579" s="87"/>
      <c r="J28579" s="88"/>
      <c r="K28579" s="89"/>
      <c r="M28579" s="88"/>
      <c r="O28579" s="90"/>
      <c r="P28579" s="90"/>
      <c r="Q28579" s="90"/>
    </row>
    <row r="28580" spans="4:17" x14ac:dyDescent="0.25">
      <c r="D28580" s="87"/>
      <c r="J28580" s="88"/>
      <c r="K28580" s="89"/>
      <c r="M28580" s="88"/>
      <c r="O28580" s="90"/>
      <c r="P28580" s="90"/>
      <c r="Q28580" s="90"/>
    </row>
    <row r="28581" spans="4:17" x14ac:dyDescent="0.25">
      <c r="D28581" s="87"/>
      <c r="J28581" s="88"/>
      <c r="K28581" s="89"/>
      <c r="M28581" s="88"/>
      <c r="O28581" s="90"/>
      <c r="P28581" s="90"/>
      <c r="Q28581" s="90"/>
    </row>
    <row r="28582" spans="4:17" x14ac:dyDescent="0.25">
      <c r="D28582" s="87"/>
      <c r="J28582" s="88"/>
      <c r="K28582" s="89"/>
      <c r="M28582" s="88"/>
      <c r="O28582" s="90"/>
      <c r="P28582" s="90"/>
      <c r="Q28582" s="90"/>
    </row>
    <row r="28583" spans="4:17" x14ac:dyDescent="0.25">
      <c r="D28583" s="87"/>
      <c r="J28583" s="88"/>
      <c r="K28583" s="89"/>
      <c r="M28583" s="88"/>
      <c r="O28583" s="90"/>
      <c r="P28583" s="90"/>
      <c r="Q28583" s="90"/>
    </row>
    <row r="28584" spans="4:17" x14ac:dyDescent="0.25">
      <c r="D28584" s="87"/>
      <c r="J28584" s="88"/>
      <c r="K28584" s="89"/>
      <c r="M28584" s="88"/>
      <c r="O28584" s="90"/>
      <c r="P28584" s="90"/>
      <c r="Q28584" s="90"/>
    </row>
    <row r="28585" spans="4:17" x14ac:dyDescent="0.25">
      <c r="D28585" s="87"/>
      <c r="J28585" s="88"/>
      <c r="K28585" s="89"/>
      <c r="M28585" s="88"/>
      <c r="O28585" s="90"/>
      <c r="P28585" s="90"/>
      <c r="Q28585" s="90"/>
    </row>
    <row r="28586" spans="4:17" x14ac:dyDescent="0.25">
      <c r="D28586" s="87"/>
      <c r="J28586" s="88"/>
      <c r="K28586" s="89"/>
      <c r="M28586" s="88"/>
      <c r="O28586" s="90"/>
      <c r="P28586" s="90"/>
      <c r="Q28586" s="90"/>
    </row>
    <row r="28587" spans="4:17" x14ac:dyDescent="0.25">
      <c r="D28587" s="87"/>
      <c r="J28587" s="88"/>
      <c r="K28587" s="89"/>
      <c r="M28587" s="88"/>
      <c r="O28587" s="90"/>
      <c r="P28587" s="90"/>
      <c r="Q28587" s="90"/>
    </row>
    <row r="28588" spans="4:17" x14ac:dyDescent="0.25">
      <c r="D28588" s="87"/>
      <c r="J28588" s="88"/>
      <c r="K28588" s="89"/>
      <c r="M28588" s="88"/>
      <c r="O28588" s="90"/>
      <c r="P28588" s="90"/>
      <c r="Q28588" s="90"/>
    </row>
    <row r="28589" spans="4:17" x14ac:dyDescent="0.25">
      <c r="D28589" s="87"/>
      <c r="J28589" s="88"/>
      <c r="K28589" s="89"/>
      <c r="M28589" s="88"/>
      <c r="O28589" s="90"/>
      <c r="P28589" s="90"/>
      <c r="Q28589" s="90"/>
    </row>
    <row r="28590" spans="4:17" x14ac:dyDescent="0.25">
      <c r="D28590" s="87"/>
      <c r="J28590" s="88"/>
      <c r="K28590" s="89"/>
      <c r="M28590" s="88"/>
      <c r="O28590" s="90"/>
      <c r="P28590" s="90"/>
      <c r="Q28590" s="90"/>
    </row>
    <row r="28591" spans="4:17" x14ac:dyDescent="0.25">
      <c r="D28591" s="87"/>
      <c r="J28591" s="88"/>
      <c r="K28591" s="89"/>
      <c r="M28591" s="88"/>
      <c r="O28591" s="90"/>
      <c r="P28591" s="90"/>
      <c r="Q28591" s="90"/>
    </row>
    <row r="28592" spans="4:17" x14ac:dyDescent="0.25">
      <c r="D28592" s="87"/>
      <c r="J28592" s="88"/>
      <c r="K28592" s="89"/>
      <c r="M28592" s="88"/>
      <c r="O28592" s="90"/>
      <c r="P28592" s="90"/>
      <c r="Q28592" s="90"/>
    </row>
    <row r="28593" spans="4:17" x14ac:dyDescent="0.25">
      <c r="D28593" s="87"/>
      <c r="J28593" s="88"/>
      <c r="K28593" s="89"/>
      <c r="M28593" s="88"/>
      <c r="O28593" s="90"/>
      <c r="P28593" s="90"/>
      <c r="Q28593" s="90"/>
    </row>
    <row r="28594" spans="4:17" x14ac:dyDescent="0.25">
      <c r="D28594" s="87"/>
      <c r="J28594" s="88"/>
      <c r="K28594" s="89"/>
      <c r="M28594" s="88"/>
      <c r="O28594" s="90"/>
      <c r="P28594" s="90"/>
      <c r="Q28594" s="90"/>
    </row>
    <row r="28595" spans="4:17" x14ac:dyDescent="0.25">
      <c r="D28595" s="87"/>
      <c r="J28595" s="88"/>
      <c r="K28595" s="89"/>
      <c r="M28595" s="88"/>
      <c r="O28595" s="90"/>
      <c r="P28595" s="90"/>
      <c r="Q28595" s="90"/>
    </row>
    <row r="28596" spans="4:17" x14ac:dyDescent="0.25">
      <c r="D28596" s="87"/>
      <c r="J28596" s="88"/>
      <c r="K28596" s="89"/>
      <c r="M28596" s="88"/>
      <c r="O28596" s="90"/>
      <c r="P28596" s="90"/>
      <c r="Q28596" s="90"/>
    </row>
    <row r="28597" spans="4:17" x14ac:dyDescent="0.25">
      <c r="D28597" s="87"/>
      <c r="J28597" s="88"/>
      <c r="K28597" s="89"/>
      <c r="M28597" s="88"/>
      <c r="O28597" s="90"/>
      <c r="P28597" s="90"/>
      <c r="Q28597" s="90"/>
    </row>
    <row r="28598" spans="4:17" x14ac:dyDescent="0.25">
      <c r="D28598" s="87"/>
      <c r="J28598" s="88"/>
      <c r="K28598" s="89"/>
      <c r="M28598" s="88"/>
      <c r="O28598" s="90"/>
      <c r="P28598" s="90"/>
      <c r="Q28598" s="90"/>
    </row>
    <row r="28599" spans="4:17" x14ac:dyDescent="0.25">
      <c r="D28599" s="87"/>
      <c r="J28599" s="88"/>
      <c r="K28599" s="89"/>
      <c r="M28599" s="88"/>
      <c r="O28599" s="90"/>
      <c r="P28599" s="90"/>
      <c r="Q28599" s="90"/>
    </row>
    <row r="28600" spans="4:17" x14ac:dyDescent="0.25">
      <c r="D28600" s="87"/>
      <c r="J28600" s="88"/>
      <c r="K28600" s="89"/>
      <c r="M28600" s="88"/>
      <c r="O28600" s="90"/>
      <c r="P28600" s="90"/>
      <c r="Q28600" s="90"/>
    </row>
    <row r="28601" spans="4:17" x14ac:dyDescent="0.25">
      <c r="D28601" s="87"/>
      <c r="J28601" s="88"/>
      <c r="K28601" s="89"/>
      <c r="M28601" s="88"/>
      <c r="O28601" s="90"/>
      <c r="P28601" s="90"/>
      <c r="Q28601" s="90"/>
    </row>
    <row r="28602" spans="4:17" x14ac:dyDescent="0.25">
      <c r="D28602" s="87"/>
      <c r="J28602" s="88"/>
      <c r="K28602" s="89"/>
      <c r="M28602" s="88"/>
      <c r="O28602" s="90"/>
      <c r="P28602" s="90"/>
      <c r="Q28602" s="90"/>
    </row>
    <row r="28603" spans="4:17" x14ac:dyDescent="0.25">
      <c r="D28603" s="87"/>
      <c r="J28603" s="88"/>
      <c r="K28603" s="89"/>
      <c r="M28603" s="88"/>
      <c r="O28603" s="90"/>
      <c r="P28603" s="90"/>
      <c r="Q28603" s="90"/>
    </row>
    <row r="28604" spans="4:17" x14ac:dyDescent="0.25">
      <c r="D28604" s="87"/>
      <c r="J28604" s="88"/>
      <c r="K28604" s="89"/>
      <c r="M28604" s="88"/>
      <c r="O28604" s="90"/>
      <c r="P28604" s="90"/>
      <c r="Q28604" s="90"/>
    </row>
    <row r="28605" spans="4:17" x14ac:dyDescent="0.25">
      <c r="D28605" s="87"/>
      <c r="J28605" s="88"/>
      <c r="K28605" s="89"/>
      <c r="M28605" s="88"/>
      <c r="O28605" s="90"/>
      <c r="P28605" s="90"/>
      <c r="Q28605" s="90"/>
    </row>
    <row r="28606" spans="4:17" x14ac:dyDescent="0.25">
      <c r="D28606" s="87"/>
      <c r="J28606" s="88"/>
      <c r="K28606" s="89"/>
      <c r="M28606" s="88"/>
      <c r="O28606" s="90"/>
      <c r="P28606" s="90"/>
      <c r="Q28606" s="90"/>
    </row>
    <row r="28607" spans="4:17" x14ac:dyDescent="0.25">
      <c r="D28607" s="87"/>
      <c r="J28607" s="88"/>
      <c r="K28607" s="89"/>
      <c r="M28607" s="88"/>
      <c r="O28607" s="90"/>
      <c r="P28607" s="90"/>
      <c r="Q28607" s="90"/>
    </row>
    <row r="28608" spans="4:17" x14ac:dyDescent="0.25">
      <c r="D28608" s="87"/>
      <c r="J28608" s="88"/>
      <c r="K28608" s="89"/>
      <c r="M28608" s="88"/>
      <c r="O28608" s="90"/>
      <c r="P28608" s="90"/>
      <c r="Q28608" s="90"/>
    </row>
    <row r="28609" spans="4:17" x14ac:dyDescent="0.25">
      <c r="D28609" s="87"/>
      <c r="J28609" s="88"/>
      <c r="K28609" s="89"/>
      <c r="M28609" s="88"/>
      <c r="O28609" s="90"/>
      <c r="P28609" s="90"/>
      <c r="Q28609" s="90"/>
    </row>
    <row r="28610" spans="4:17" x14ac:dyDescent="0.25">
      <c r="D28610" s="87"/>
      <c r="J28610" s="88"/>
      <c r="K28610" s="89"/>
      <c r="M28610" s="88"/>
      <c r="O28610" s="90"/>
      <c r="P28610" s="90"/>
      <c r="Q28610" s="90"/>
    </row>
    <row r="28611" spans="4:17" x14ac:dyDescent="0.25">
      <c r="D28611" s="87"/>
      <c r="J28611" s="88"/>
      <c r="K28611" s="89"/>
      <c r="M28611" s="88"/>
      <c r="O28611" s="90"/>
      <c r="P28611" s="90"/>
      <c r="Q28611" s="90"/>
    </row>
    <row r="28612" spans="4:17" x14ac:dyDescent="0.25">
      <c r="D28612" s="87"/>
      <c r="J28612" s="88"/>
      <c r="K28612" s="89"/>
      <c r="M28612" s="88"/>
      <c r="O28612" s="90"/>
      <c r="P28612" s="90"/>
      <c r="Q28612" s="90"/>
    </row>
    <row r="28613" spans="4:17" x14ac:dyDescent="0.25">
      <c r="D28613" s="87"/>
      <c r="J28613" s="88"/>
      <c r="K28613" s="89"/>
      <c r="M28613" s="88"/>
      <c r="O28613" s="90"/>
      <c r="P28613" s="90"/>
      <c r="Q28613" s="90"/>
    </row>
    <row r="28614" spans="4:17" x14ac:dyDescent="0.25">
      <c r="D28614" s="87"/>
      <c r="J28614" s="88"/>
      <c r="K28614" s="89"/>
      <c r="M28614" s="88"/>
      <c r="O28614" s="90"/>
      <c r="P28614" s="90"/>
      <c r="Q28614" s="90"/>
    </row>
    <row r="28615" spans="4:17" x14ac:dyDescent="0.25">
      <c r="D28615" s="87"/>
      <c r="J28615" s="88"/>
      <c r="K28615" s="89"/>
      <c r="M28615" s="88"/>
      <c r="O28615" s="90"/>
      <c r="P28615" s="90"/>
      <c r="Q28615" s="90"/>
    </row>
    <row r="28616" spans="4:17" x14ac:dyDescent="0.25">
      <c r="D28616" s="87"/>
      <c r="J28616" s="88"/>
      <c r="K28616" s="89"/>
      <c r="M28616" s="88"/>
      <c r="O28616" s="90"/>
      <c r="P28616" s="90"/>
      <c r="Q28616" s="90"/>
    </row>
    <row r="28617" spans="4:17" x14ac:dyDescent="0.25">
      <c r="D28617" s="87"/>
      <c r="J28617" s="88"/>
      <c r="K28617" s="89"/>
      <c r="M28617" s="88"/>
      <c r="O28617" s="90"/>
      <c r="P28617" s="90"/>
      <c r="Q28617" s="90"/>
    </row>
    <row r="28618" spans="4:17" x14ac:dyDescent="0.25">
      <c r="D28618" s="87"/>
      <c r="J28618" s="88"/>
      <c r="K28618" s="89"/>
      <c r="M28618" s="88"/>
      <c r="O28618" s="90"/>
      <c r="P28618" s="90"/>
      <c r="Q28618" s="90"/>
    </row>
    <row r="28619" spans="4:17" x14ac:dyDescent="0.25">
      <c r="D28619" s="87"/>
      <c r="J28619" s="88"/>
      <c r="K28619" s="89"/>
      <c r="M28619" s="88"/>
      <c r="O28619" s="90"/>
      <c r="P28619" s="90"/>
      <c r="Q28619" s="90"/>
    </row>
    <row r="28620" spans="4:17" x14ac:dyDescent="0.25">
      <c r="D28620" s="87"/>
      <c r="J28620" s="88"/>
      <c r="K28620" s="89"/>
      <c r="M28620" s="88"/>
      <c r="O28620" s="90"/>
      <c r="P28620" s="90"/>
      <c r="Q28620" s="90"/>
    </row>
    <row r="28621" spans="4:17" x14ac:dyDescent="0.25">
      <c r="D28621" s="87"/>
      <c r="J28621" s="88"/>
      <c r="K28621" s="89"/>
      <c r="M28621" s="88"/>
      <c r="O28621" s="90"/>
      <c r="P28621" s="90"/>
      <c r="Q28621" s="90"/>
    </row>
    <row r="28622" spans="4:17" x14ac:dyDescent="0.25">
      <c r="D28622" s="87"/>
      <c r="J28622" s="88"/>
      <c r="K28622" s="89"/>
      <c r="M28622" s="88"/>
      <c r="O28622" s="90"/>
      <c r="P28622" s="90"/>
      <c r="Q28622" s="90"/>
    </row>
    <row r="28623" spans="4:17" x14ac:dyDescent="0.25">
      <c r="D28623" s="87"/>
      <c r="J28623" s="88"/>
      <c r="K28623" s="89"/>
      <c r="M28623" s="88"/>
      <c r="O28623" s="90"/>
      <c r="P28623" s="90"/>
      <c r="Q28623" s="90"/>
    </row>
    <row r="28624" spans="4:17" x14ac:dyDescent="0.25">
      <c r="D28624" s="87"/>
      <c r="J28624" s="88"/>
      <c r="K28624" s="89"/>
      <c r="M28624" s="88"/>
      <c r="O28624" s="90"/>
      <c r="P28624" s="90"/>
      <c r="Q28624" s="90"/>
    </row>
    <row r="28625" spans="4:17" x14ac:dyDescent="0.25">
      <c r="D28625" s="87"/>
      <c r="J28625" s="88"/>
      <c r="K28625" s="89"/>
      <c r="M28625" s="88"/>
      <c r="O28625" s="90"/>
      <c r="P28625" s="90"/>
      <c r="Q28625" s="90"/>
    </row>
    <row r="28626" spans="4:17" x14ac:dyDescent="0.25">
      <c r="D28626" s="87"/>
      <c r="J28626" s="88"/>
      <c r="K28626" s="89"/>
      <c r="M28626" s="88"/>
      <c r="O28626" s="90"/>
      <c r="P28626" s="90"/>
      <c r="Q28626" s="90"/>
    </row>
    <row r="28627" spans="4:17" x14ac:dyDescent="0.25">
      <c r="D28627" s="87"/>
      <c r="J28627" s="88"/>
      <c r="K28627" s="89"/>
      <c r="M28627" s="88"/>
      <c r="O28627" s="90"/>
      <c r="P28627" s="90"/>
      <c r="Q28627" s="90"/>
    </row>
    <row r="28628" spans="4:17" x14ac:dyDescent="0.25">
      <c r="D28628" s="87"/>
      <c r="J28628" s="88"/>
      <c r="K28628" s="89"/>
      <c r="M28628" s="88"/>
      <c r="O28628" s="90"/>
      <c r="P28628" s="90"/>
      <c r="Q28628" s="90"/>
    </row>
    <row r="28629" spans="4:17" x14ac:dyDescent="0.25">
      <c r="D28629" s="87"/>
      <c r="J28629" s="88"/>
      <c r="K28629" s="89"/>
      <c r="M28629" s="88"/>
      <c r="O28629" s="90"/>
      <c r="P28629" s="90"/>
      <c r="Q28629" s="90"/>
    </row>
    <row r="28630" spans="4:17" x14ac:dyDescent="0.25">
      <c r="D28630" s="87"/>
      <c r="J28630" s="88"/>
      <c r="K28630" s="89"/>
      <c r="M28630" s="88"/>
      <c r="O28630" s="90"/>
      <c r="P28630" s="90"/>
      <c r="Q28630" s="90"/>
    </row>
    <row r="28631" spans="4:17" x14ac:dyDescent="0.25">
      <c r="D28631" s="87"/>
      <c r="J28631" s="88"/>
      <c r="K28631" s="89"/>
      <c r="M28631" s="88"/>
      <c r="O28631" s="90"/>
      <c r="P28631" s="90"/>
      <c r="Q28631" s="90"/>
    </row>
    <row r="28632" spans="4:17" x14ac:dyDescent="0.25">
      <c r="D28632" s="87"/>
      <c r="J28632" s="88"/>
      <c r="K28632" s="89"/>
      <c r="M28632" s="88"/>
      <c r="O28632" s="90"/>
      <c r="P28632" s="90"/>
      <c r="Q28632" s="90"/>
    </row>
    <row r="28633" spans="4:17" x14ac:dyDescent="0.25">
      <c r="D28633" s="87"/>
      <c r="J28633" s="88"/>
      <c r="K28633" s="89"/>
      <c r="M28633" s="88"/>
      <c r="O28633" s="90"/>
      <c r="P28633" s="90"/>
      <c r="Q28633" s="90"/>
    </row>
    <row r="28634" spans="4:17" x14ac:dyDescent="0.25">
      <c r="D28634" s="87"/>
      <c r="J28634" s="88"/>
      <c r="K28634" s="89"/>
      <c r="M28634" s="88"/>
      <c r="O28634" s="90"/>
      <c r="P28634" s="90"/>
      <c r="Q28634" s="90"/>
    </row>
    <row r="28635" spans="4:17" x14ac:dyDescent="0.25">
      <c r="D28635" s="87"/>
      <c r="J28635" s="88"/>
      <c r="K28635" s="89"/>
      <c r="M28635" s="88"/>
      <c r="O28635" s="90"/>
      <c r="P28635" s="90"/>
      <c r="Q28635" s="90"/>
    </row>
    <row r="28636" spans="4:17" x14ac:dyDescent="0.25">
      <c r="D28636" s="87"/>
      <c r="J28636" s="88"/>
      <c r="K28636" s="89"/>
      <c r="M28636" s="88"/>
      <c r="O28636" s="90"/>
      <c r="P28636" s="90"/>
      <c r="Q28636" s="90"/>
    </row>
    <row r="28637" spans="4:17" x14ac:dyDescent="0.25">
      <c r="D28637" s="87"/>
      <c r="J28637" s="88"/>
      <c r="K28637" s="89"/>
      <c r="M28637" s="88"/>
      <c r="O28637" s="90"/>
      <c r="P28637" s="90"/>
      <c r="Q28637" s="90"/>
    </row>
    <row r="28638" spans="4:17" x14ac:dyDescent="0.25">
      <c r="D28638" s="87"/>
      <c r="J28638" s="88"/>
      <c r="K28638" s="89"/>
      <c r="M28638" s="88"/>
      <c r="O28638" s="90"/>
      <c r="P28638" s="90"/>
      <c r="Q28638" s="90"/>
    </row>
    <row r="28639" spans="4:17" x14ac:dyDescent="0.25">
      <c r="D28639" s="87"/>
      <c r="J28639" s="88"/>
      <c r="K28639" s="89"/>
      <c r="M28639" s="88"/>
      <c r="O28639" s="90"/>
      <c r="P28639" s="90"/>
      <c r="Q28639" s="90"/>
    </row>
    <row r="28640" spans="4:17" x14ac:dyDescent="0.25">
      <c r="D28640" s="87"/>
      <c r="J28640" s="88"/>
      <c r="K28640" s="89"/>
      <c r="M28640" s="88"/>
      <c r="O28640" s="90"/>
      <c r="P28640" s="90"/>
      <c r="Q28640" s="90"/>
    </row>
    <row r="28641" spans="4:17" x14ac:dyDescent="0.25">
      <c r="D28641" s="87"/>
      <c r="J28641" s="88"/>
      <c r="K28641" s="89"/>
      <c r="M28641" s="88"/>
      <c r="O28641" s="90"/>
      <c r="P28641" s="90"/>
      <c r="Q28641" s="90"/>
    </row>
    <row r="28642" spans="4:17" x14ac:dyDescent="0.25">
      <c r="D28642" s="87"/>
      <c r="J28642" s="88"/>
      <c r="K28642" s="89"/>
      <c r="M28642" s="88"/>
      <c r="O28642" s="90"/>
      <c r="P28642" s="90"/>
      <c r="Q28642" s="90"/>
    </row>
    <row r="28643" spans="4:17" x14ac:dyDescent="0.25">
      <c r="D28643" s="87"/>
      <c r="J28643" s="88"/>
      <c r="K28643" s="89"/>
      <c r="M28643" s="88"/>
      <c r="O28643" s="90"/>
      <c r="P28643" s="90"/>
      <c r="Q28643" s="90"/>
    </row>
    <row r="28644" spans="4:17" x14ac:dyDescent="0.25">
      <c r="D28644" s="87"/>
      <c r="J28644" s="88"/>
      <c r="K28644" s="89"/>
      <c r="M28644" s="88"/>
      <c r="O28644" s="90"/>
      <c r="P28644" s="90"/>
      <c r="Q28644" s="90"/>
    </row>
    <row r="28645" spans="4:17" x14ac:dyDescent="0.25">
      <c r="D28645" s="87"/>
      <c r="J28645" s="88"/>
      <c r="K28645" s="89"/>
      <c r="M28645" s="88"/>
      <c r="O28645" s="90"/>
      <c r="P28645" s="90"/>
      <c r="Q28645" s="90"/>
    </row>
    <row r="28646" spans="4:17" x14ac:dyDescent="0.25">
      <c r="D28646" s="87"/>
      <c r="J28646" s="88"/>
      <c r="K28646" s="89"/>
      <c r="M28646" s="88"/>
      <c r="O28646" s="90"/>
      <c r="P28646" s="90"/>
      <c r="Q28646" s="90"/>
    </row>
    <row r="28647" spans="4:17" x14ac:dyDescent="0.25">
      <c r="D28647" s="87"/>
      <c r="J28647" s="88"/>
      <c r="K28647" s="89"/>
      <c r="M28647" s="88"/>
      <c r="O28647" s="90"/>
      <c r="P28647" s="90"/>
      <c r="Q28647" s="90"/>
    </row>
    <row r="28648" spans="4:17" x14ac:dyDescent="0.25">
      <c r="D28648" s="87"/>
      <c r="J28648" s="88"/>
      <c r="K28648" s="89"/>
      <c r="M28648" s="88"/>
      <c r="O28648" s="90"/>
      <c r="P28648" s="90"/>
      <c r="Q28648" s="90"/>
    </row>
    <row r="28649" spans="4:17" x14ac:dyDescent="0.25">
      <c r="D28649" s="87"/>
      <c r="J28649" s="88"/>
      <c r="K28649" s="89"/>
      <c r="M28649" s="88"/>
      <c r="O28649" s="90"/>
      <c r="P28649" s="90"/>
      <c r="Q28649" s="90"/>
    </row>
    <row r="28650" spans="4:17" x14ac:dyDescent="0.25">
      <c r="D28650" s="87"/>
      <c r="J28650" s="88"/>
      <c r="K28650" s="89"/>
      <c r="M28650" s="88"/>
      <c r="O28650" s="90"/>
      <c r="P28650" s="90"/>
      <c r="Q28650" s="90"/>
    </row>
    <row r="28651" spans="4:17" x14ac:dyDescent="0.25">
      <c r="D28651" s="87"/>
      <c r="J28651" s="88"/>
      <c r="K28651" s="89"/>
      <c r="M28651" s="88"/>
      <c r="O28651" s="90"/>
      <c r="P28651" s="90"/>
      <c r="Q28651" s="90"/>
    </row>
    <row r="28652" spans="4:17" x14ac:dyDescent="0.25">
      <c r="D28652" s="87"/>
      <c r="J28652" s="88"/>
      <c r="K28652" s="89"/>
      <c r="M28652" s="88"/>
      <c r="O28652" s="90"/>
      <c r="P28652" s="90"/>
      <c r="Q28652" s="90"/>
    </row>
    <row r="28653" spans="4:17" x14ac:dyDescent="0.25">
      <c r="D28653" s="87"/>
      <c r="J28653" s="88"/>
      <c r="K28653" s="89"/>
      <c r="M28653" s="88"/>
      <c r="O28653" s="90"/>
      <c r="P28653" s="90"/>
      <c r="Q28653" s="90"/>
    </row>
    <row r="28654" spans="4:17" x14ac:dyDescent="0.25">
      <c r="D28654" s="87"/>
      <c r="J28654" s="88"/>
      <c r="K28654" s="89"/>
      <c r="M28654" s="88"/>
      <c r="O28654" s="90"/>
      <c r="P28654" s="90"/>
      <c r="Q28654" s="90"/>
    </row>
    <row r="28655" spans="4:17" x14ac:dyDescent="0.25">
      <c r="D28655" s="87"/>
      <c r="J28655" s="88"/>
      <c r="K28655" s="89"/>
      <c r="M28655" s="88"/>
      <c r="O28655" s="90"/>
      <c r="P28655" s="90"/>
      <c r="Q28655" s="90"/>
    </row>
    <row r="28656" spans="4:17" x14ac:dyDescent="0.25">
      <c r="D28656" s="87"/>
      <c r="J28656" s="88"/>
      <c r="K28656" s="89"/>
      <c r="M28656" s="88"/>
      <c r="O28656" s="90"/>
      <c r="P28656" s="90"/>
      <c r="Q28656" s="90"/>
    </row>
    <row r="28657" spans="4:17" x14ac:dyDescent="0.25">
      <c r="D28657" s="87"/>
      <c r="J28657" s="88"/>
      <c r="K28657" s="89"/>
      <c r="M28657" s="88"/>
      <c r="O28657" s="90"/>
      <c r="P28657" s="90"/>
      <c r="Q28657" s="90"/>
    </row>
    <row r="28658" spans="4:17" x14ac:dyDescent="0.25">
      <c r="D28658" s="87"/>
      <c r="J28658" s="88"/>
      <c r="K28658" s="89"/>
      <c r="M28658" s="88"/>
      <c r="O28658" s="90"/>
      <c r="P28658" s="90"/>
      <c r="Q28658" s="90"/>
    </row>
    <row r="28659" spans="4:17" x14ac:dyDescent="0.25">
      <c r="D28659" s="87"/>
      <c r="J28659" s="88"/>
      <c r="K28659" s="89"/>
      <c r="M28659" s="88"/>
      <c r="O28659" s="90"/>
      <c r="P28659" s="90"/>
      <c r="Q28659" s="90"/>
    </row>
    <row r="28660" spans="4:17" x14ac:dyDescent="0.25">
      <c r="D28660" s="87"/>
      <c r="J28660" s="88"/>
      <c r="K28660" s="89"/>
      <c r="M28660" s="88"/>
      <c r="O28660" s="90"/>
      <c r="P28660" s="90"/>
      <c r="Q28660" s="90"/>
    </row>
    <row r="28661" spans="4:17" x14ac:dyDescent="0.25">
      <c r="D28661" s="87"/>
      <c r="J28661" s="88"/>
      <c r="K28661" s="89"/>
      <c r="M28661" s="88"/>
      <c r="O28661" s="90"/>
      <c r="P28661" s="90"/>
      <c r="Q28661" s="90"/>
    </row>
    <row r="28662" spans="4:17" x14ac:dyDescent="0.25">
      <c r="D28662" s="87"/>
      <c r="J28662" s="88"/>
      <c r="K28662" s="89"/>
      <c r="M28662" s="88"/>
      <c r="O28662" s="90"/>
      <c r="P28662" s="90"/>
      <c r="Q28662" s="90"/>
    </row>
    <row r="28663" spans="4:17" x14ac:dyDescent="0.25">
      <c r="D28663" s="87"/>
      <c r="J28663" s="88"/>
      <c r="K28663" s="89"/>
      <c r="M28663" s="88"/>
      <c r="O28663" s="90"/>
      <c r="P28663" s="90"/>
      <c r="Q28663" s="90"/>
    </row>
    <row r="28664" spans="4:17" x14ac:dyDescent="0.25">
      <c r="D28664" s="87"/>
      <c r="J28664" s="88"/>
      <c r="K28664" s="89"/>
      <c r="M28664" s="88"/>
      <c r="O28664" s="90"/>
      <c r="P28664" s="90"/>
      <c r="Q28664" s="90"/>
    </row>
    <row r="28665" spans="4:17" x14ac:dyDescent="0.25">
      <c r="D28665" s="87"/>
      <c r="J28665" s="88"/>
      <c r="K28665" s="89"/>
      <c r="M28665" s="88"/>
      <c r="O28665" s="90"/>
      <c r="P28665" s="90"/>
      <c r="Q28665" s="90"/>
    </row>
    <row r="28666" spans="4:17" x14ac:dyDescent="0.25">
      <c r="D28666" s="87"/>
      <c r="J28666" s="88"/>
      <c r="K28666" s="89"/>
      <c r="M28666" s="88"/>
      <c r="O28666" s="90"/>
      <c r="P28666" s="90"/>
      <c r="Q28666" s="90"/>
    </row>
    <row r="28667" spans="4:17" x14ac:dyDescent="0.25">
      <c r="D28667" s="87"/>
      <c r="J28667" s="88"/>
      <c r="K28667" s="89"/>
      <c r="M28667" s="88"/>
      <c r="O28667" s="90"/>
      <c r="P28667" s="90"/>
      <c r="Q28667" s="90"/>
    </row>
    <row r="28668" spans="4:17" x14ac:dyDescent="0.25">
      <c r="D28668" s="87"/>
      <c r="J28668" s="88"/>
      <c r="K28668" s="89"/>
      <c r="M28668" s="88"/>
      <c r="O28668" s="90"/>
      <c r="P28668" s="90"/>
      <c r="Q28668" s="90"/>
    </row>
    <row r="28669" spans="4:17" x14ac:dyDescent="0.25">
      <c r="D28669" s="87"/>
      <c r="J28669" s="88"/>
      <c r="K28669" s="89"/>
      <c r="M28669" s="88"/>
      <c r="O28669" s="90"/>
      <c r="P28669" s="90"/>
      <c r="Q28669" s="90"/>
    </row>
    <row r="28670" spans="4:17" x14ac:dyDescent="0.25">
      <c r="D28670" s="87"/>
      <c r="J28670" s="88"/>
      <c r="K28670" s="89"/>
      <c r="M28670" s="88"/>
      <c r="O28670" s="90"/>
      <c r="P28670" s="90"/>
      <c r="Q28670" s="90"/>
    </row>
    <row r="28671" spans="4:17" x14ac:dyDescent="0.25">
      <c r="D28671" s="87"/>
      <c r="J28671" s="88"/>
      <c r="K28671" s="89"/>
      <c r="M28671" s="88"/>
      <c r="O28671" s="90"/>
      <c r="P28671" s="90"/>
      <c r="Q28671" s="90"/>
    </row>
    <row r="28672" spans="4:17" x14ac:dyDescent="0.25">
      <c r="D28672" s="87"/>
      <c r="J28672" s="88"/>
      <c r="K28672" s="89"/>
      <c r="M28672" s="88"/>
      <c r="O28672" s="90"/>
      <c r="P28672" s="90"/>
      <c r="Q28672" s="90"/>
    </row>
    <row r="28673" spans="4:17" x14ac:dyDescent="0.25">
      <c r="D28673" s="87"/>
      <c r="J28673" s="88"/>
      <c r="K28673" s="89"/>
      <c r="M28673" s="88"/>
      <c r="O28673" s="90"/>
      <c r="P28673" s="90"/>
      <c r="Q28673" s="90"/>
    </row>
    <row r="28674" spans="4:17" x14ac:dyDescent="0.25">
      <c r="D28674" s="87"/>
      <c r="J28674" s="88"/>
      <c r="K28674" s="89"/>
      <c r="M28674" s="88"/>
      <c r="O28674" s="90"/>
      <c r="P28674" s="90"/>
      <c r="Q28674" s="90"/>
    </row>
    <row r="28675" spans="4:17" x14ac:dyDescent="0.25">
      <c r="D28675" s="87"/>
      <c r="J28675" s="88"/>
      <c r="K28675" s="89"/>
      <c r="M28675" s="88"/>
      <c r="O28675" s="90"/>
      <c r="P28675" s="90"/>
      <c r="Q28675" s="90"/>
    </row>
    <row r="28676" spans="4:17" x14ac:dyDescent="0.25">
      <c r="D28676" s="87"/>
      <c r="J28676" s="88"/>
      <c r="K28676" s="89"/>
      <c r="M28676" s="88"/>
      <c r="O28676" s="90"/>
      <c r="P28676" s="90"/>
      <c r="Q28676" s="90"/>
    </row>
    <row r="28677" spans="4:17" x14ac:dyDescent="0.25">
      <c r="D28677" s="87"/>
      <c r="J28677" s="88"/>
      <c r="K28677" s="89"/>
      <c r="M28677" s="88"/>
      <c r="O28677" s="90"/>
      <c r="P28677" s="90"/>
      <c r="Q28677" s="90"/>
    </row>
    <row r="28678" spans="4:17" x14ac:dyDescent="0.25">
      <c r="D28678" s="87"/>
      <c r="J28678" s="88"/>
      <c r="K28678" s="89"/>
      <c r="M28678" s="88"/>
      <c r="O28678" s="90"/>
      <c r="P28678" s="90"/>
      <c r="Q28678" s="90"/>
    </row>
    <row r="28679" spans="4:17" x14ac:dyDescent="0.25">
      <c r="D28679" s="87"/>
      <c r="J28679" s="88"/>
      <c r="K28679" s="89"/>
      <c r="M28679" s="88"/>
      <c r="O28679" s="90"/>
      <c r="P28679" s="90"/>
      <c r="Q28679" s="90"/>
    </row>
    <row r="28680" spans="4:17" x14ac:dyDescent="0.25">
      <c r="D28680" s="87"/>
      <c r="J28680" s="88"/>
      <c r="K28680" s="89"/>
      <c r="M28680" s="88"/>
      <c r="O28680" s="90"/>
      <c r="P28680" s="90"/>
      <c r="Q28680" s="90"/>
    </row>
    <row r="28681" spans="4:17" x14ac:dyDescent="0.25">
      <c r="D28681" s="87"/>
      <c r="J28681" s="88"/>
      <c r="K28681" s="89"/>
      <c r="M28681" s="88"/>
      <c r="O28681" s="90"/>
      <c r="P28681" s="90"/>
      <c r="Q28681" s="90"/>
    </row>
    <row r="28682" spans="4:17" x14ac:dyDescent="0.25">
      <c r="D28682" s="87"/>
      <c r="J28682" s="88"/>
      <c r="K28682" s="89"/>
      <c r="M28682" s="88"/>
      <c r="O28682" s="90"/>
      <c r="P28682" s="90"/>
      <c r="Q28682" s="90"/>
    </row>
    <row r="28683" spans="4:17" x14ac:dyDescent="0.25">
      <c r="D28683" s="87"/>
      <c r="J28683" s="88"/>
      <c r="K28683" s="89"/>
      <c r="M28683" s="88"/>
      <c r="O28683" s="90"/>
      <c r="P28683" s="90"/>
      <c r="Q28683" s="90"/>
    </row>
    <row r="28684" spans="4:17" x14ac:dyDescent="0.25">
      <c r="D28684" s="87"/>
      <c r="J28684" s="88"/>
      <c r="K28684" s="89"/>
      <c r="M28684" s="88"/>
      <c r="O28684" s="90"/>
      <c r="P28684" s="90"/>
      <c r="Q28684" s="90"/>
    </row>
    <row r="28685" spans="4:17" x14ac:dyDescent="0.25">
      <c r="D28685" s="87"/>
      <c r="J28685" s="88"/>
      <c r="K28685" s="89"/>
      <c r="M28685" s="88"/>
      <c r="O28685" s="90"/>
      <c r="P28685" s="90"/>
      <c r="Q28685" s="90"/>
    </row>
    <row r="28686" spans="4:17" x14ac:dyDescent="0.25">
      <c r="D28686" s="87"/>
      <c r="J28686" s="88"/>
      <c r="K28686" s="89"/>
      <c r="M28686" s="88"/>
      <c r="O28686" s="90"/>
      <c r="P28686" s="90"/>
      <c r="Q28686" s="90"/>
    </row>
    <row r="28687" spans="4:17" x14ac:dyDescent="0.25">
      <c r="D28687" s="87"/>
      <c r="J28687" s="88"/>
      <c r="K28687" s="89"/>
      <c r="M28687" s="88"/>
      <c r="O28687" s="90"/>
      <c r="P28687" s="90"/>
      <c r="Q28687" s="90"/>
    </row>
    <row r="28688" spans="4:17" x14ac:dyDescent="0.25">
      <c r="D28688" s="87"/>
      <c r="J28688" s="88"/>
      <c r="K28688" s="89"/>
      <c r="M28688" s="88"/>
      <c r="O28688" s="90"/>
      <c r="P28688" s="90"/>
      <c r="Q28688" s="90"/>
    </row>
    <row r="28689" spans="4:17" x14ac:dyDescent="0.25">
      <c r="D28689" s="87"/>
      <c r="J28689" s="88"/>
      <c r="K28689" s="89"/>
      <c r="M28689" s="88"/>
      <c r="O28689" s="90"/>
      <c r="P28689" s="90"/>
      <c r="Q28689" s="90"/>
    </row>
    <row r="28690" spans="4:17" x14ac:dyDescent="0.25">
      <c r="D28690" s="87"/>
      <c r="J28690" s="88"/>
      <c r="K28690" s="89"/>
      <c r="M28690" s="88"/>
      <c r="O28690" s="90"/>
      <c r="P28690" s="90"/>
      <c r="Q28690" s="90"/>
    </row>
    <row r="28691" spans="4:17" x14ac:dyDescent="0.25">
      <c r="D28691" s="87"/>
      <c r="J28691" s="88"/>
      <c r="K28691" s="89"/>
      <c r="M28691" s="88"/>
      <c r="O28691" s="90"/>
      <c r="P28691" s="90"/>
      <c r="Q28691" s="90"/>
    </row>
    <row r="28692" spans="4:17" x14ac:dyDescent="0.25">
      <c r="D28692" s="87"/>
      <c r="J28692" s="88"/>
      <c r="K28692" s="89"/>
      <c r="M28692" s="88"/>
      <c r="O28692" s="90"/>
      <c r="P28692" s="90"/>
      <c r="Q28692" s="90"/>
    </row>
    <row r="28693" spans="4:17" x14ac:dyDescent="0.25">
      <c r="D28693" s="87"/>
      <c r="J28693" s="88"/>
      <c r="K28693" s="89"/>
      <c r="M28693" s="88"/>
      <c r="O28693" s="90"/>
      <c r="P28693" s="90"/>
      <c r="Q28693" s="90"/>
    </row>
    <row r="28694" spans="4:17" x14ac:dyDescent="0.25">
      <c r="D28694" s="87"/>
      <c r="J28694" s="88"/>
      <c r="K28694" s="89"/>
      <c r="M28694" s="88"/>
      <c r="O28694" s="90"/>
      <c r="P28694" s="90"/>
      <c r="Q28694" s="90"/>
    </row>
    <row r="28695" spans="4:17" x14ac:dyDescent="0.25">
      <c r="D28695" s="87"/>
      <c r="J28695" s="88"/>
      <c r="K28695" s="89"/>
      <c r="M28695" s="88"/>
      <c r="O28695" s="90"/>
      <c r="P28695" s="90"/>
      <c r="Q28695" s="90"/>
    </row>
    <row r="28696" spans="4:17" x14ac:dyDescent="0.25">
      <c r="D28696" s="87"/>
      <c r="J28696" s="88"/>
      <c r="K28696" s="89"/>
      <c r="M28696" s="88"/>
      <c r="O28696" s="90"/>
      <c r="P28696" s="90"/>
      <c r="Q28696" s="90"/>
    </row>
    <row r="28697" spans="4:17" x14ac:dyDescent="0.25">
      <c r="D28697" s="87"/>
      <c r="J28697" s="88"/>
      <c r="K28697" s="89"/>
      <c r="M28697" s="88"/>
      <c r="O28697" s="90"/>
      <c r="P28697" s="90"/>
      <c r="Q28697" s="90"/>
    </row>
    <row r="28698" spans="4:17" x14ac:dyDescent="0.25">
      <c r="D28698" s="87"/>
      <c r="J28698" s="88"/>
      <c r="K28698" s="89"/>
      <c r="M28698" s="88"/>
      <c r="O28698" s="90"/>
      <c r="P28698" s="90"/>
      <c r="Q28698" s="90"/>
    </row>
    <row r="28699" spans="4:17" x14ac:dyDescent="0.25">
      <c r="D28699" s="87"/>
      <c r="J28699" s="88"/>
      <c r="K28699" s="89"/>
      <c r="M28699" s="88"/>
      <c r="O28699" s="90"/>
      <c r="P28699" s="90"/>
      <c r="Q28699" s="90"/>
    </row>
    <row r="28700" spans="4:17" x14ac:dyDescent="0.25">
      <c r="D28700" s="87"/>
      <c r="J28700" s="88"/>
      <c r="K28700" s="89"/>
      <c r="M28700" s="88"/>
      <c r="O28700" s="90"/>
      <c r="P28700" s="90"/>
      <c r="Q28700" s="90"/>
    </row>
    <row r="28701" spans="4:17" x14ac:dyDescent="0.25">
      <c r="D28701" s="87"/>
      <c r="J28701" s="88"/>
      <c r="K28701" s="89"/>
      <c r="M28701" s="88"/>
      <c r="O28701" s="90"/>
      <c r="P28701" s="90"/>
      <c r="Q28701" s="90"/>
    </row>
    <row r="28702" spans="4:17" x14ac:dyDescent="0.25">
      <c r="D28702" s="87"/>
      <c r="J28702" s="88"/>
      <c r="K28702" s="89"/>
      <c r="M28702" s="88"/>
      <c r="O28702" s="90"/>
      <c r="P28702" s="90"/>
      <c r="Q28702" s="90"/>
    </row>
    <row r="28703" spans="4:17" x14ac:dyDescent="0.25">
      <c r="D28703" s="87"/>
      <c r="J28703" s="88"/>
      <c r="K28703" s="89"/>
      <c r="M28703" s="88"/>
      <c r="O28703" s="90"/>
      <c r="P28703" s="90"/>
      <c r="Q28703" s="90"/>
    </row>
    <row r="28704" spans="4:17" x14ac:dyDescent="0.25">
      <c r="D28704" s="87"/>
      <c r="J28704" s="88"/>
      <c r="K28704" s="89"/>
      <c r="M28704" s="88"/>
      <c r="O28704" s="90"/>
      <c r="P28704" s="90"/>
      <c r="Q28704" s="90"/>
    </row>
    <row r="28705" spans="4:17" x14ac:dyDescent="0.25">
      <c r="D28705" s="87"/>
      <c r="J28705" s="88"/>
      <c r="K28705" s="89"/>
      <c r="M28705" s="88"/>
      <c r="O28705" s="90"/>
      <c r="P28705" s="90"/>
      <c r="Q28705" s="90"/>
    </row>
    <row r="28706" spans="4:17" x14ac:dyDescent="0.25">
      <c r="D28706" s="87"/>
      <c r="J28706" s="88"/>
      <c r="K28706" s="89"/>
      <c r="M28706" s="88"/>
      <c r="O28706" s="90"/>
      <c r="P28706" s="90"/>
      <c r="Q28706" s="90"/>
    </row>
    <row r="28707" spans="4:17" x14ac:dyDescent="0.25">
      <c r="D28707" s="87"/>
      <c r="J28707" s="88"/>
      <c r="K28707" s="89"/>
      <c r="M28707" s="88"/>
      <c r="O28707" s="90"/>
      <c r="P28707" s="90"/>
      <c r="Q28707" s="90"/>
    </row>
    <row r="28708" spans="4:17" x14ac:dyDescent="0.25">
      <c r="D28708" s="87"/>
      <c r="J28708" s="88"/>
      <c r="K28708" s="89"/>
      <c r="M28708" s="88"/>
      <c r="O28708" s="90"/>
      <c r="P28708" s="90"/>
      <c r="Q28708" s="90"/>
    </row>
    <row r="28709" spans="4:17" x14ac:dyDescent="0.25">
      <c r="D28709" s="87"/>
      <c r="J28709" s="88"/>
      <c r="K28709" s="89"/>
      <c r="M28709" s="88"/>
      <c r="O28709" s="90"/>
      <c r="P28709" s="90"/>
      <c r="Q28709" s="90"/>
    </row>
    <row r="28710" spans="4:17" x14ac:dyDescent="0.25">
      <c r="D28710" s="87"/>
      <c r="J28710" s="88"/>
      <c r="K28710" s="89"/>
      <c r="M28710" s="88"/>
      <c r="O28710" s="90"/>
      <c r="P28710" s="90"/>
      <c r="Q28710" s="90"/>
    </row>
    <row r="28711" spans="4:17" x14ac:dyDescent="0.25">
      <c r="D28711" s="87"/>
      <c r="J28711" s="88"/>
      <c r="K28711" s="89"/>
      <c r="M28711" s="88"/>
      <c r="O28711" s="90"/>
      <c r="P28711" s="90"/>
      <c r="Q28711" s="90"/>
    </row>
    <row r="28712" spans="4:17" x14ac:dyDescent="0.25">
      <c r="D28712" s="87"/>
      <c r="J28712" s="88"/>
      <c r="K28712" s="89"/>
      <c r="M28712" s="88"/>
      <c r="O28712" s="90"/>
      <c r="P28712" s="90"/>
      <c r="Q28712" s="90"/>
    </row>
    <row r="28713" spans="4:17" x14ac:dyDescent="0.25">
      <c r="D28713" s="87"/>
      <c r="J28713" s="88"/>
      <c r="K28713" s="89"/>
      <c r="M28713" s="88"/>
      <c r="O28713" s="90"/>
      <c r="P28713" s="90"/>
      <c r="Q28713" s="90"/>
    </row>
    <row r="28714" spans="4:17" x14ac:dyDescent="0.25">
      <c r="D28714" s="87"/>
      <c r="J28714" s="88"/>
      <c r="K28714" s="89"/>
      <c r="M28714" s="88"/>
      <c r="O28714" s="90"/>
      <c r="P28714" s="90"/>
      <c r="Q28714" s="90"/>
    </row>
    <row r="28715" spans="4:17" x14ac:dyDescent="0.25">
      <c r="D28715" s="87"/>
      <c r="J28715" s="88"/>
      <c r="K28715" s="89"/>
      <c r="M28715" s="88"/>
      <c r="O28715" s="90"/>
      <c r="P28715" s="90"/>
      <c r="Q28715" s="90"/>
    </row>
    <row r="28716" spans="4:17" x14ac:dyDescent="0.25">
      <c r="D28716" s="87"/>
      <c r="J28716" s="88"/>
      <c r="K28716" s="89"/>
      <c r="M28716" s="88"/>
      <c r="O28716" s="90"/>
      <c r="P28716" s="90"/>
      <c r="Q28716" s="90"/>
    </row>
    <row r="28717" spans="4:17" x14ac:dyDescent="0.25">
      <c r="D28717" s="87"/>
      <c r="J28717" s="88"/>
      <c r="K28717" s="89"/>
      <c r="M28717" s="88"/>
      <c r="O28717" s="90"/>
      <c r="P28717" s="90"/>
      <c r="Q28717" s="90"/>
    </row>
    <row r="28718" spans="4:17" x14ac:dyDescent="0.25">
      <c r="D28718" s="87"/>
      <c r="J28718" s="88"/>
      <c r="K28718" s="89"/>
      <c r="M28718" s="88"/>
      <c r="O28718" s="90"/>
      <c r="P28718" s="90"/>
      <c r="Q28718" s="90"/>
    </row>
    <row r="28719" spans="4:17" x14ac:dyDescent="0.25">
      <c r="D28719" s="87"/>
      <c r="J28719" s="88"/>
      <c r="K28719" s="89"/>
      <c r="M28719" s="88"/>
      <c r="O28719" s="90"/>
      <c r="P28719" s="90"/>
      <c r="Q28719" s="90"/>
    </row>
    <row r="28720" spans="4:17" x14ac:dyDescent="0.25">
      <c r="D28720" s="87"/>
      <c r="J28720" s="88"/>
      <c r="K28720" s="89"/>
      <c r="M28720" s="88"/>
      <c r="O28720" s="90"/>
      <c r="P28720" s="90"/>
      <c r="Q28720" s="90"/>
    </row>
    <row r="28721" spans="4:17" x14ac:dyDescent="0.25">
      <c r="D28721" s="87"/>
      <c r="J28721" s="88"/>
      <c r="K28721" s="89"/>
      <c r="M28721" s="88"/>
      <c r="O28721" s="90"/>
      <c r="P28721" s="90"/>
      <c r="Q28721" s="90"/>
    </row>
    <row r="28722" spans="4:17" x14ac:dyDescent="0.25">
      <c r="D28722" s="87"/>
      <c r="J28722" s="88"/>
      <c r="K28722" s="89"/>
      <c r="M28722" s="88"/>
      <c r="O28722" s="90"/>
      <c r="P28722" s="90"/>
      <c r="Q28722" s="90"/>
    </row>
    <row r="28723" spans="4:17" x14ac:dyDescent="0.25">
      <c r="D28723" s="87"/>
      <c r="J28723" s="88"/>
      <c r="K28723" s="89"/>
      <c r="M28723" s="88"/>
      <c r="O28723" s="90"/>
      <c r="P28723" s="90"/>
      <c r="Q28723" s="90"/>
    </row>
    <row r="28724" spans="4:17" x14ac:dyDescent="0.25">
      <c r="D28724" s="87"/>
      <c r="J28724" s="88"/>
      <c r="K28724" s="89"/>
      <c r="M28724" s="88"/>
      <c r="O28724" s="90"/>
      <c r="P28724" s="90"/>
      <c r="Q28724" s="90"/>
    </row>
    <row r="28725" spans="4:17" x14ac:dyDescent="0.25">
      <c r="D28725" s="87"/>
      <c r="J28725" s="88"/>
      <c r="K28725" s="89"/>
      <c r="M28725" s="88"/>
      <c r="O28725" s="90"/>
      <c r="P28725" s="90"/>
      <c r="Q28725" s="90"/>
    </row>
    <row r="28726" spans="4:17" x14ac:dyDescent="0.25">
      <c r="D28726" s="87"/>
      <c r="J28726" s="88"/>
      <c r="K28726" s="89"/>
      <c r="M28726" s="88"/>
      <c r="O28726" s="90"/>
      <c r="P28726" s="90"/>
      <c r="Q28726" s="90"/>
    </row>
    <row r="28727" spans="4:17" x14ac:dyDescent="0.25">
      <c r="D28727" s="87"/>
      <c r="J28727" s="88"/>
      <c r="K28727" s="89"/>
      <c r="M28727" s="88"/>
      <c r="O28727" s="90"/>
      <c r="P28727" s="90"/>
      <c r="Q28727" s="90"/>
    </row>
    <row r="28728" spans="4:17" x14ac:dyDescent="0.25">
      <c r="D28728" s="87"/>
      <c r="J28728" s="88"/>
      <c r="K28728" s="89"/>
      <c r="M28728" s="88"/>
      <c r="O28728" s="90"/>
      <c r="P28728" s="90"/>
      <c r="Q28728" s="90"/>
    </row>
    <row r="28729" spans="4:17" x14ac:dyDescent="0.25">
      <c r="D28729" s="87"/>
      <c r="J28729" s="88"/>
      <c r="K28729" s="89"/>
      <c r="M28729" s="88"/>
      <c r="O28729" s="90"/>
      <c r="P28729" s="90"/>
      <c r="Q28729" s="90"/>
    </row>
    <row r="28730" spans="4:17" x14ac:dyDescent="0.25">
      <c r="D28730" s="87"/>
      <c r="J28730" s="88"/>
      <c r="K28730" s="89"/>
      <c r="M28730" s="88"/>
      <c r="O28730" s="90"/>
      <c r="P28730" s="90"/>
      <c r="Q28730" s="90"/>
    </row>
    <row r="28731" spans="4:17" x14ac:dyDescent="0.25">
      <c r="D28731" s="87"/>
      <c r="J28731" s="88"/>
      <c r="K28731" s="89"/>
      <c r="M28731" s="88"/>
      <c r="O28731" s="90"/>
      <c r="P28731" s="90"/>
      <c r="Q28731" s="90"/>
    </row>
    <row r="28732" spans="4:17" x14ac:dyDescent="0.25">
      <c r="D28732" s="87"/>
      <c r="J28732" s="88"/>
      <c r="K28732" s="89"/>
      <c r="M28732" s="88"/>
      <c r="O28732" s="90"/>
      <c r="P28732" s="90"/>
      <c r="Q28732" s="90"/>
    </row>
    <row r="28733" spans="4:17" x14ac:dyDescent="0.25">
      <c r="D28733" s="87"/>
      <c r="J28733" s="88"/>
      <c r="K28733" s="89"/>
      <c r="M28733" s="88"/>
      <c r="O28733" s="90"/>
      <c r="P28733" s="90"/>
      <c r="Q28733" s="90"/>
    </row>
    <row r="28734" spans="4:17" x14ac:dyDescent="0.25">
      <c r="D28734" s="87"/>
      <c r="J28734" s="88"/>
      <c r="K28734" s="89"/>
      <c r="M28734" s="88"/>
      <c r="O28734" s="90"/>
      <c r="P28734" s="90"/>
      <c r="Q28734" s="90"/>
    </row>
    <row r="28735" spans="4:17" x14ac:dyDescent="0.25">
      <c r="D28735" s="87"/>
      <c r="J28735" s="88"/>
      <c r="K28735" s="89"/>
      <c r="M28735" s="88"/>
      <c r="O28735" s="90"/>
      <c r="P28735" s="90"/>
      <c r="Q28735" s="90"/>
    </row>
    <row r="28736" spans="4:17" x14ac:dyDescent="0.25">
      <c r="D28736" s="87"/>
      <c r="J28736" s="88"/>
      <c r="K28736" s="89"/>
      <c r="M28736" s="88"/>
      <c r="O28736" s="90"/>
      <c r="P28736" s="90"/>
      <c r="Q28736" s="90"/>
    </row>
    <row r="28737" spans="4:17" x14ac:dyDescent="0.25">
      <c r="D28737" s="87"/>
      <c r="J28737" s="88"/>
      <c r="K28737" s="89"/>
      <c r="M28737" s="88"/>
      <c r="O28737" s="90"/>
      <c r="P28737" s="90"/>
      <c r="Q28737" s="90"/>
    </row>
    <row r="28738" spans="4:17" x14ac:dyDescent="0.25">
      <c r="D28738" s="87"/>
      <c r="J28738" s="88"/>
      <c r="K28738" s="89"/>
      <c r="M28738" s="88"/>
      <c r="O28738" s="90"/>
      <c r="P28738" s="90"/>
      <c r="Q28738" s="90"/>
    </row>
    <row r="28739" spans="4:17" x14ac:dyDescent="0.25">
      <c r="D28739" s="87"/>
      <c r="J28739" s="88"/>
      <c r="K28739" s="89"/>
      <c r="M28739" s="88"/>
      <c r="O28739" s="90"/>
      <c r="P28739" s="90"/>
      <c r="Q28739" s="90"/>
    </row>
    <row r="28740" spans="4:17" x14ac:dyDescent="0.25">
      <c r="D28740" s="87"/>
      <c r="J28740" s="88"/>
      <c r="K28740" s="89"/>
      <c r="M28740" s="88"/>
      <c r="O28740" s="90"/>
      <c r="P28740" s="90"/>
      <c r="Q28740" s="90"/>
    </row>
    <row r="28741" spans="4:17" x14ac:dyDescent="0.25">
      <c r="D28741" s="87"/>
      <c r="J28741" s="88"/>
      <c r="K28741" s="89"/>
      <c r="M28741" s="88"/>
      <c r="O28741" s="90"/>
      <c r="P28741" s="90"/>
      <c r="Q28741" s="90"/>
    </row>
    <row r="28742" spans="4:17" x14ac:dyDescent="0.25">
      <c r="D28742" s="87"/>
      <c r="J28742" s="88"/>
      <c r="K28742" s="89"/>
      <c r="M28742" s="88"/>
      <c r="O28742" s="90"/>
      <c r="P28742" s="90"/>
      <c r="Q28742" s="90"/>
    </row>
    <row r="28743" spans="4:17" x14ac:dyDescent="0.25">
      <c r="D28743" s="87"/>
      <c r="J28743" s="88"/>
      <c r="K28743" s="89"/>
      <c r="M28743" s="88"/>
      <c r="O28743" s="90"/>
      <c r="P28743" s="90"/>
      <c r="Q28743" s="90"/>
    </row>
    <row r="28744" spans="4:17" x14ac:dyDescent="0.25">
      <c r="D28744" s="87"/>
      <c r="J28744" s="88"/>
      <c r="K28744" s="89"/>
      <c r="M28744" s="88"/>
      <c r="O28744" s="90"/>
      <c r="P28744" s="90"/>
      <c r="Q28744" s="90"/>
    </row>
    <row r="28745" spans="4:17" x14ac:dyDescent="0.25">
      <c r="D28745" s="87"/>
      <c r="J28745" s="88"/>
      <c r="K28745" s="89"/>
      <c r="M28745" s="88"/>
      <c r="O28745" s="90"/>
      <c r="P28745" s="90"/>
      <c r="Q28745" s="90"/>
    </row>
    <row r="28746" spans="4:17" x14ac:dyDescent="0.25">
      <c r="D28746" s="87"/>
      <c r="J28746" s="88"/>
      <c r="K28746" s="89"/>
      <c r="M28746" s="88"/>
      <c r="O28746" s="90"/>
      <c r="P28746" s="90"/>
      <c r="Q28746" s="90"/>
    </row>
    <row r="28747" spans="4:17" x14ac:dyDescent="0.25">
      <c r="D28747" s="87"/>
      <c r="J28747" s="88"/>
      <c r="K28747" s="89"/>
      <c r="M28747" s="88"/>
      <c r="O28747" s="90"/>
      <c r="P28747" s="90"/>
      <c r="Q28747" s="90"/>
    </row>
    <row r="28748" spans="4:17" x14ac:dyDescent="0.25">
      <c r="D28748" s="87"/>
      <c r="J28748" s="88"/>
      <c r="K28748" s="89"/>
      <c r="M28748" s="88"/>
      <c r="O28748" s="90"/>
      <c r="P28748" s="90"/>
      <c r="Q28748" s="90"/>
    </row>
    <row r="28749" spans="4:17" x14ac:dyDescent="0.25">
      <c r="D28749" s="87"/>
      <c r="J28749" s="88"/>
      <c r="K28749" s="89"/>
      <c r="M28749" s="88"/>
      <c r="O28749" s="90"/>
      <c r="P28749" s="90"/>
      <c r="Q28749" s="90"/>
    </row>
    <row r="28750" spans="4:17" x14ac:dyDescent="0.25">
      <c r="D28750" s="87"/>
      <c r="J28750" s="88"/>
      <c r="K28750" s="89"/>
      <c r="M28750" s="88"/>
      <c r="O28750" s="90"/>
      <c r="P28750" s="90"/>
      <c r="Q28750" s="90"/>
    </row>
    <row r="28751" spans="4:17" x14ac:dyDescent="0.25">
      <c r="D28751" s="87"/>
      <c r="J28751" s="88"/>
      <c r="K28751" s="89"/>
      <c r="M28751" s="88"/>
      <c r="O28751" s="90"/>
      <c r="P28751" s="90"/>
      <c r="Q28751" s="90"/>
    </row>
    <row r="28752" spans="4:17" x14ac:dyDescent="0.25">
      <c r="D28752" s="87"/>
      <c r="J28752" s="88"/>
      <c r="K28752" s="89"/>
      <c r="M28752" s="88"/>
      <c r="O28752" s="90"/>
      <c r="P28752" s="90"/>
      <c r="Q28752" s="90"/>
    </row>
    <row r="28753" spans="4:17" x14ac:dyDescent="0.25">
      <c r="D28753" s="87"/>
      <c r="J28753" s="88"/>
      <c r="K28753" s="89"/>
      <c r="M28753" s="88"/>
      <c r="O28753" s="90"/>
      <c r="P28753" s="90"/>
      <c r="Q28753" s="90"/>
    </row>
    <row r="28754" spans="4:17" x14ac:dyDescent="0.25">
      <c r="D28754" s="87"/>
      <c r="J28754" s="88"/>
      <c r="K28754" s="89"/>
      <c r="M28754" s="88"/>
      <c r="O28754" s="90"/>
      <c r="P28754" s="90"/>
      <c r="Q28754" s="90"/>
    </row>
    <row r="28755" spans="4:17" x14ac:dyDescent="0.25">
      <c r="D28755" s="87"/>
      <c r="J28755" s="88"/>
      <c r="K28755" s="89"/>
      <c r="M28755" s="88"/>
      <c r="O28755" s="90"/>
      <c r="P28755" s="90"/>
      <c r="Q28755" s="90"/>
    </row>
    <row r="28756" spans="4:17" x14ac:dyDescent="0.25">
      <c r="D28756" s="87"/>
      <c r="J28756" s="88"/>
      <c r="K28756" s="89"/>
      <c r="M28756" s="88"/>
      <c r="O28756" s="90"/>
      <c r="P28756" s="90"/>
      <c r="Q28756" s="90"/>
    </row>
    <row r="28757" spans="4:17" x14ac:dyDescent="0.25">
      <c r="D28757" s="87"/>
      <c r="J28757" s="88"/>
      <c r="K28757" s="89"/>
      <c r="M28757" s="88"/>
      <c r="O28757" s="90"/>
      <c r="P28757" s="90"/>
      <c r="Q28757" s="90"/>
    </row>
    <row r="28758" spans="4:17" x14ac:dyDescent="0.25">
      <c r="D28758" s="87"/>
      <c r="J28758" s="88"/>
      <c r="K28758" s="89"/>
      <c r="M28758" s="88"/>
      <c r="O28758" s="90"/>
      <c r="P28758" s="90"/>
      <c r="Q28758" s="90"/>
    </row>
    <row r="28759" spans="4:17" x14ac:dyDescent="0.25">
      <c r="D28759" s="87"/>
      <c r="J28759" s="88"/>
      <c r="K28759" s="89"/>
      <c r="M28759" s="88"/>
      <c r="O28759" s="90"/>
      <c r="P28759" s="90"/>
      <c r="Q28759" s="90"/>
    </row>
    <row r="28760" spans="4:17" x14ac:dyDescent="0.25">
      <c r="D28760" s="87"/>
      <c r="J28760" s="88"/>
      <c r="K28760" s="89"/>
      <c r="M28760" s="88"/>
      <c r="O28760" s="90"/>
      <c r="P28760" s="90"/>
      <c r="Q28760" s="90"/>
    </row>
    <row r="28761" spans="4:17" x14ac:dyDescent="0.25">
      <c r="D28761" s="87"/>
      <c r="J28761" s="88"/>
      <c r="K28761" s="89"/>
      <c r="M28761" s="88"/>
      <c r="O28761" s="90"/>
      <c r="P28761" s="90"/>
      <c r="Q28761" s="90"/>
    </row>
    <row r="28762" spans="4:17" x14ac:dyDescent="0.25">
      <c r="D28762" s="87"/>
      <c r="J28762" s="88"/>
      <c r="K28762" s="89"/>
      <c r="M28762" s="88"/>
      <c r="O28762" s="90"/>
      <c r="P28762" s="90"/>
      <c r="Q28762" s="90"/>
    </row>
    <row r="28763" spans="4:17" x14ac:dyDescent="0.25">
      <c r="D28763" s="87"/>
      <c r="J28763" s="88"/>
      <c r="K28763" s="89"/>
      <c r="M28763" s="88"/>
      <c r="O28763" s="90"/>
      <c r="P28763" s="90"/>
      <c r="Q28763" s="90"/>
    </row>
    <row r="28764" spans="4:17" x14ac:dyDescent="0.25">
      <c r="D28764" s="87"/>
      <c r="J28764" s="88"/>
      <c r="K28764" s="89"/>
      <c r="M28764" s="88"/>
      <c r="O28764" s="90"/>
      <c r="P28764" s="90"/>
      <c r="Q28764" s="90"/>
    </row>
    <row r="28765" spans="4:17" x14ac:dyDescent="0.25">
      <c r="D28765" s="87"/>
      <c r="J28765" s="88"/>
      <c r="K28765" s="89"/>
      <c r="M28765" s="88"/>
      <c r="O28765" s="90"/>
      <c r="P28765" s="90"/>
      <c r="Q28765" s="90"/>
    </row>
    <row r="28766" spans="4:17" x14ac:dyDescent="0.25">
      <c r="D28766" s="87"/>
      <c r="J28766" s="88"/>
      <c r="K28766" s="89"/>
      <c r="M28766" s="88"/>
      <c r="O28766" s="90"/>
      <c r="P28766" s="90"/>
      <c r="Q28766" s="90"/>
    </row>
    <row r="28767" spans="4:17" x14ac:dyDescent="0.25">
      <c r="D28767" s="87"/>
      <c r="J28767" s="88"/>
      <c r="K28767" s="89"/>
      <c r="M28767" s="88"/>
      <c r="O28767" s="90"/>
      <c r="P28767" s="90"/>
      <c r="Q28767" s="90"/>
    </row>
    <row r="28768" spans="4:17" x14ac:dyDescent="0.25">
      <c r="D28768" s="87"/>
      <c r="J28768" s="88"/>
      <c r="K28768" s="89"/>
      <c r="M28768" s="88"/>
      <c r="O28768" s="90"/>
      <c r="P28768" s="90"/>
      <c r="Q28768" s="90"/>
    </row>
    <row r="28769" spans="4:17" x14ac:dyDescent="0.25">
      <c r="D28769" s="87"/>
      <c r="J28769" s="88"/>
      <c r="K28769" s="89"/>
      <c r="M28769" s="88"/>
      <c r="O28769" s="90"/>
      <c r="P28769" s="90"/>
      <c r="Q28769" s="90"/>
    </row>
    <row r="28770" spans="4:17" x14ac:dyDescent="0.25">
      <c r="D28770" s="87"/>
      <c r="J28770" s="88"/>
      <c r="K28770" s="89"/>
      <c r="M28770" s="88"/>
      <c r="O28770" s="90"/>
      <c r="P28770" s="90"/>
      <c r="Q28770" s="90"/>
    </row>
    <row r="28771" spans="4:17" x14ac:dyDescent="0.25">
      <c r="D28771" s="87"/>
      <c r="J28771" s="88"/>
      <c r="K28771" s="89"/>
      <c r="M28771" s="88"/>
      <c r="O28771" s="90"/>
      <c r="P28771" s="90"/>
      <c r="Q28771" s="90"/>
    </row>
    <row r="28772" spans="4:17" x14ac:dyDescent="0.25">
      <c r="D28772" s="87"/>
      <c r="J28772" s="88"/>
      <c r="K28772" s="89"/>
      <c r="M28772" s="88"/>
      <c r="O28772" s="90"/>
      <c r="P28772" s="90"/>
      <c r="Q28772" s="90"/>
    </row>
    <row r="28773" spans="4:17" x14ac:dyDescent="0.25">
      <c r="D28773" s="87"/>
      <c r="J28773" s="88"/>
      <c r="K28773" s="89"/>
      <c r="M28773" s="88"/>
      <c r="O28773" s="90"/>
      <c r="P28773" s="90"/>
      <c r="Q28773" s="90"/>
    </row>
    <row r="28774" spans="4:17" x14ac:dyDescent="0.25">
      <c r="D28774" s="87"/>
      <c r="J28774" s="88"/>
      <c r="K28774" s="89"/>
      <c r="M28774" s="88"/>
      <c r="O28774" s="90"/>
      <c r="P28774" s="90"/>
      <c r="Q28774" s="90"/>
    </row>
    <row r="28775" spans="4:17" x14ac:dyDescent="0.25">
      <c r="D28775" s="87"/>
      <c r="J28775" s="88"/>
      <c r="K28775" s="89"/>
      <c r="M28775" s="88"/>
      <c r="O28775" s="90"/>
      <c r="P28775" s="90"/>
      <c r="Q28775" s="90"/>
    </row>
    <row r="28776" spans="4:17" x14ac:dyDescent="0.25">
      <c r="D28776" s="87"/>
      <c r="J28776" s="88"/>
      <c r="K28776" s="89"/>
      <c r="M28776" s="88"/>
      <c r="O28776" s="90"/>
      <c r="P28776" s="90"/>
      <c r="Q28776" s="90"/>
    </row>
    <row r="28777" spans="4:17" x14ac:dyDescent="0.25">
      <c r="D28777" s="87"/>
      <c r="J28777" s="88"/>
      <c r="K28777" s="89"/>
      <c r="M28777" s="88"/>
      <c r="O28777" s="90"/>
      <c r="P28777" s="90"/>
      <c r="Q28777" s="90"/>
    </row>
    <row r="28778" spans="4:17" x14ac:dyDescent="0.25">
      <c r="D28778" s="87"/>
      <c r="J28778" s="88"/>
      <c r="K28778" s="89"/>
      <c r="M28778" s="88"/>
      <c r="O28778" s="90"/>
      <c r="P28778" s="90"/>
      <c r="Q28778" s="90"/>
    </row>
    <row r="28779" spans="4:17" x14ac:dyDescent="0.25">
      <c r="D28779" s="87"/>
      <c r="J28779" s="88"/>
      <c r="K28779" s="89"/>
      <c r="M28779" s="88"/>
      <c r="O28779" s="90"/>
      <c r="P28779" s="90"/>
      <c r="Q28779" s="90"/>
    </row>
    <row r="28780" spans="4:17" x14ac:dyDescent="0.25">
      <c r="D28780" s="87"/>
      <c r="J28780" s="88"/>
      <c r="K28780" s="89"/>
      <c r="M28780" s="88"/>
      <c r="O28780" s="90"/>
      <c r="P28780" s="90"/>
      <c r="Q28780" s="90"/>
    </row>
    <row r="28781" spans="4:17" x14ac:dyDescent="0.25">
      <c r="D28781" s="87"/>
      <c r="J28781" s="88"/>
      <c r="K28781" s="89"/>
      <c r="M28781" s="88"/>
      <c r="O28781" s="90"/>
      <c r="P28781" s="90"/>
      <c r="Q28781" s="90"/>
    </row>
    <row r="28782" spans="4:17" x14ac:dyDescent="0.25">
      <c r="D28782" s="87"/>
      <c r="J28782" s="88"/>
      <c r="K28782" s="89"/>
      <c r="M28782" s="88"/>
      <c r="O28782" s="90"/>
      <c r="P28782" s="90"/>
      <c r="Q28782" s="90"/>
    </row>
    <row r="28783" spans="4:17" x14ac:dyDescent="0.25">
      <c r="D28783" s="87"/>
      <c r="J28783" s="88"/>
      <c r="K28783" s="89"/>
      <c r="M28783" s="88"/>
      <c r="O28783" s="90"/>
      <c r="P28783" s="90"/>
      <c r="Q28783" s="90"/>
    </row>
    <row r="28784" spans="4:17" x14ac:dyDescent="0.25">
      <c r="D28784" s="87"/>
      <c r="J28784" s="88"/>
      <c r="K28784" s="89"/>
      <c r="M28784" s="88"/>
      <c r="O28784" s="90"/>
      <c r="P28784" s="90"/>
      <c r="Q28784" s="90"/>
    </row>
    <row r="28785" spans="4:17" x14ac:dyDescent="0.25">
      <c r="D28785" s="87"/>
      <c r="J28785" s="88"/>
      <c r="K28785" s="89"/>
      <c r="M28785" s="88"/>
      <c r="O28785" s="90"/>
      <c r="P28785" s="90"/>
      <c r="Q28785" s="90"/>
    </row>
    <row r="28786" spans="4:17" x14ac:dyDescent="0.25">
      <c r="D28786" s="87"/>
      <c r="J28786" s="88"/>
      <c r="K28786" s="89"/>
      <c r="M28786" s="88"/>
      <c r="O28786" s="90"/>
      <c r="P28786" s="90"/>
      <c r="Q28786" s="90"/>
    </row>
    <row r="28787" spans="4:17" x14ac:dyDescent="0.25">
      <c r="D28787" s="87"/>
      <c r="J28787" s="88"/>
      <c r="K28787" s="89"/>
      <c r="M28787" s="88"/>
      <c r="O28787" s="90"/>
      <c r="P28787" s="90"/>
      <c r="Q28787" s="90"/>
    </row>
    <row r="28788" spans="4:17" x14ac:dyDescent="0.25">
      <c r="D28788" s="87"/>
      <c r="J28788" s="88"/>
      <c r="K28788" s="89"/>
      <c r="M28788" s="88"/>
      <c r="O28788" s="90"/>
      <c r="P28788" s="90"/>
      <c r="Q28788" s="90"/>
    </row>
    <row r="28789" spans="4:17" x14ac:dyDescent="0.25">
      <c r="D28789" s="87"/>
      <c r="J28789" s="88"/>
      <c r="K28789" s="89"/>
      <c r="M28789" s="88"/>
      <c r="O28789" s="90"/>
      <c r="P28789" s="90"/>
      <c r="Q28789" s="90"/>
    </row>
    <row r="28790" spans="4:17" x14ac:dyDescent="0.25">
      <c r="D28790" s="87"/>
      <c r="J28790" s="88"/>
      <c r="K28790" s="89"/>
      <c r="M28790" s="88"/>
      <c r="O28790" s="90"/>
      <c r="P28790" s="90"/>
      <c r="Q28790" s="90"/>
    </row>
    <row r="28791" spans="4:17" x14ac:dyDescent="0.25">
      <c r="D28791" s="87"/>
      <c r="J28791" s="88"/>
      <c r="K28791" s="89"/>
      <c r="M28791" s="88"/>
      <c r="O28791" s="90"/>
      <c r="P28791" s="90"/>
      <c r="Q28791" s="90"/>
    </row>
    <row r="28792" spans="4:17" x14ac:dyDescent="0.25">
      <c r="D28792" s="87"/>
      <c r="J28792" s="88"/>
      <c r="K28792" s="89"/>
      <c r="M28792" s="88"/>
      <c r="O28792" s="90"/>
      <c r="P28792" s="90"/>
      <c r="Q28792" s="90"/>
    </row>
    <row r="28793" spans="4:17" x14ac:dyDescent="0.25">
      <c r="D28793" s="87"/>
      <c r="J28793" s="88"/>
      <c r="K28793" s="89"/>
      <c r="M28793" s="88"/>
      <c r="O28793" s="90"/>
      <c r="P28793" s="90"/>
      <c r="Q28793" s="90"/>
    </row>
    <row r="28794" spans="4:17" x14ac:dyDescent="0.25">
      <c r="D28794" s="87"/>
      <c r="J28794" s="88"/>
      <c r="K28794" s="89"/>
      <c r="M28794" s="88"/>
      <c r="O28794" s="90"/>
      <c r="P28794" s="90"/>
      <c r="Q28794" s="90"/>
    </row>
    <row r="28795" spans="4:17" x14ac:dyDescent="0.25">
      <c r="D28795" s="87"/>
      <c r="J28795" s="88"/>
      <c r="K28795" s="89"/>
      <c r="M28795" s="88"/>
      <c r="O28795" s="90"/>
      <c r="P28795" s="90"/>
      <c r="Q28795" s="90"/>
    </row>
    <row r="28796" spans="4:17" x14ac:dyDescent="0.25">
      <c r="D28796" s="87"/>
      <c r="J28796" s="88"/>
      <c r="K28796" s="89"/>
      <c r="M28796" s="88"/>
      <c r="O28796" s="90"/>
      <c r="P28796" s="90"/>
      <c r="Q28796" s="90"/>
    </row>
    <row r="28797" spans="4:17" x14ac:dyDescent="0.25">
      <c r="D28797" s="87"/>
      <c r="J28797" s="88"/>
      <c r="K28797" s="89"/>
      <c r="M28797" s="88"/>
      <c r="O28797" s="90"/>
      <c r="P28797" s="90"/>
      <c r="Q28797" s="90"/>
    </row>
    <row r="28798" spans="4:17" x14ac:dyDescent="0.25">
      <c r="D28798" s="87"/>
      <c r="J28798" s="88"/>
      <c r="K28798" s="89"/>
      <c r="M28798" s="88"/>
      <c r="O28798" s="90"/>
      <c r="P28798" s="90"/>
      <c r="Q28798" s="90"/>
    </row>
    <row r="28799" spans="4:17" x14ac:dyDescent="0.25">
      <c r="D28799" s="87"/>
      <c r="J28799" s="88"/>
      <c r="K28799" s="89"/>
      <c r="M28799" s="88"/>
      <c r="O28799" s="90"/>
      <c r="P28799" s="90"/>
      <c r="Q28799" s="90"/>
    </row>
    <row r="28800" spans="4:17" x14ac:dyDescent="0.25">
      <c r="D28800" s="87"/>
      <c r="J28800" s="88"/>
      <c r="K28800" s="89"/>
      <c r="M28800" s="88"/>
      <c r="O28800" s="90"/>
      <c r="P28800" s="90"/>
      <c r="Q28800" s="90"/>
    </row>
    <row r="28801" spans="4:17" x14ac:dyDescent="0.25">
      <c r="D28801" s="87"/>
      <c r="J28801" s="88"/>
      <c r="K28801" s="89"/>
      <c r="M28801" s="88"/>
      <c r="O28801" s="90"/>
      <c r="P28801" s="90"/>
      <c r="Q28801" s="90"/>
    </row>
    <row r="28802" spans="4:17" x14ac:dyDescent="0.25">
      <c r="D28802" s="87"/>
      <c r="J28802" s="88"/>
      <c r="K28802" s="89"/>
      <c r="M28802" s="88"/>
      <c r="O28802" s="90"/>
      <c r="P28802" s="90"/>
      <c r="Q28802" s="90"/>
    </row>
    <row r="28803" spans="4:17" x14ac:dyDescent="0.25">
      <c r="D28803" s="87"/>
      <c r="J28803" s="88"/>
      <c r="K28803" s="89"/>
      <c r="M28803" s="88"/>
      <c r="O28803" s="90"/>
      <c r="P28803" s="90"/>
      <c r="Q28803" s="90"/>
    </row>
    <row r="28804" spans="4:17" x14ac:dyDescent="0.25">
      <c r="D28804" s="87"/>
      <c r="J28804" s="88"/>
      <c r="K28804" s="89"/>
      <c r="M28804" s="88"/>
      <c r="O28804" s="90"/>
      <c r="P28804" s="90"/>
      <c r="Q28804" s="90"/>
    </row>
    <row r="28805" spans="4:17" x14ac:dyDescent="0.25">
      <c r="D28805" s="87"/>
      <c r="J28805" s="88"/>
      <c r="K28805" s="89"/>
      <c r="M28805" s="88"/>
      <c r="O28805" s="90"/>
      <c r="P28805" s="90"/>
      <c r="Q28805" s="90"/>
    </row>
    <row r="28806" spans="4:17" x14ac:dyDescent="0.25">
      <c r="D28806" s="87"/>
      <c r="J28806" s="88"/>
      <c r="K28806" s="89"/>
      <c r="M28806" s="88"/>
      <c r="O28806" s="90"/>
      <c r="P28806" s="90"/>
      <c r="Q28806" s="90"/>
    </row>
    <row r="28807" spans="4:17" x14ac:dyDescent="0.25">
      <c r="D28807" s="87"/>
      <c r="J28807" s="88"/>
      <c r="K28807" s="89"/>
      <c r="M28807" s="88"/>
      <c r="O28807" s="90"/>
      <c r="P28807" s="90"/>
      <c r="Q28807" s="90"/>
    </row>
    <row r="28808" spans="4:17" x14ac:dyDescent="0.25">
      <c r="D28808" s="87"/>
      <c r="J28808" s="88"/>
      <c r="K28808" s="89"/>
      <c r="M28808" s="88"/>
      <c r="O28808" s="90"/>
      <c r="P28808" s="90"/>
      <c r="Q28808" s="90"/>
    </row>
    <row r="28809" spans="4:17" x14ac:dyDescent="0.25">
      <c r="D28809" s="87"/>
      <c r="J28809" s="88"/>
      <c r="K28809" s="89"/>
      <c r="M28809" s="88"/>
      <c r="O28809" s="90"/>
      <c r="P28809" s="90"/>
      <c r="Q28809" s="90"/>
    </row>
    <row r="28810" spans="4:17" x14ac:dyDescent="0.25">
      <c r="D28810" s="87"/>
      <c r="J28810" s="88"/>
      <c r="K28810" s="89"/>
      <c r="M28810" s="88"/>
      <c r="O28810" s="90"/>
      <c r="P28810" s="90"/>
      <c r="Q28810" s="90"/>
    </row>
    <row r="28811" spans="4:17" x14ac:dyDescent="0.25">
      <c r="D28811" s="87"/>
      <c r="J28811" s="88"/>
      <c r="K28811" s="89"/>
      <c r="M28811" s="88"/>
      <c r="O28811" s="90"/>
      <c r="P28811" s="90"/>
      <c r="Q28811" s="90"/>
    </row>
    <row r="28812" spans="4:17" x14ac:dyDescent="0.25">
      <c r="D28812" s="87"/>
      <c r="J28812" s="88"/>
      <c r="K28812" s="89"/>
      <c r="M28812" s="88"/>
      <c r="O28812" s="90"/>
      <c r="P28812" s="90"/>
      <c r="Q28812" s="90"/>
    </row>
    <row r="28813" spans="4:17" x14ac:dyDescent="0.25">
      <c r="D28813" s="87"/>
      <c r="J28813" s="88"/>
      <c r="K28813" s="89"/>
      <c r="M28813" s="88"/>
      <c r="O28813" s="90"/>
      <c r="P28813" s="90"/>
      <c r="Q28813" s="90"/>
    </row>
    <row r="28814" spans="4:17" x14ac:dyDescent="0.25">
      <c r="D28814" s="87"/>
      <c r="J28814" s="88"/>
      <c r="K28814" s="89"/>
      <c r="M28814" s="88"/>
      <c r="O28814" s="90"/>
      <c r="P28814" s="90"/>
      <c r="Q28814" s="90"/>
    </row>
    <row r="28815" spans="4:17" x14ac:dyDescent="0.25">
      <c r="D28815" s="87"/>
      <c r="J28815" s="88"/>
      <c r="K28815" s="89"/>
      <c r="M28815" s="88"/>
      <c r="O28815" s="90"/>
      <c r="P28815" s="90"/>
      <c r="Q28815" s="90"/>
    </row>
    <row r="28816" spans="4:17" x14ac:dyDescent="0.25">
      <c r="D28816" s="87"/>
      <c r="J28816" s="88"/>
      <c r="K28816" s="89"/>
      <c r="M28816" s="88"/>
      <c r="O28816" s="90"/>
      <c r="P28816" s="90"/>
      <c r="Q28816" s="90"/>
    </row>
    <row r="28817" spans="4:17" x14ac:dyDescent="0.25">
      <c r="D28817" s="87"/>
      <c r="J28817" s="88"/>
      <c r="K28817" s="89"/>
      <c r="M28817" s="88"/>
      <c r="O28817" s="90"/>
      <c r="P28817" s="90"/>
      <c r="Q28817" s="90"/>
    </row>
    <row r="28818" spans="4:17" x14ac:dyDescent="0.25">
      <c r="D28818" s="87"/>
      <c r="J28818" s="88"/>
      <c r="K28818" s="89"/>
      <c r="M28818" s="88"/>
      <c r="O28818" s="90"/>
      <c r="P28818" s="90"/>
      <c r="Q28818" s="90"/>
    </row>
    <row r="28819" spans="4:17" x14ac:dyDescent="0.25">
      <c r="D28819" s="87"/>
      <c r="J28819" s="88"/>
      <c r="K28819" s="89"/>
      <c r="M28819" s="88"/>
      <c r="O28819" s="90"/>
      <c r="P28819" s="90"/>
      <c r="Q28819" s="90"/>
    </row>
    <row r="28820" spans="4:17" x14ac:dyDescent="0.25">
      <c r="D28820" s="87"/>
      <c r="J28820" s="88"/>
      <c r="K28820" s="89"/>
      <c r="M28820" s="88"/>
      <c r="O28820" s="90"/>
      <c r="P28820" s="90"/>
      <c r="Q28820" s="90"/>
    </row>
    <row r="28821" spans="4:17" x14ac:dyDescent="0.25">
      <c r="D28821" s="87"/>
      <c r="J28821" s="88"/>
      <c r="K28821" s="89"/>
      <c r="M28821" s="88"/>
      <c r="O28821" s="90"/>
      <c r="P28821" s="90"/>
      <c r="Q28821" s="90"/>
    </row>
    <row r="28822" spans="4:17" x14ac:dyDescent="0.25">
      <c r="D28822" s="87"/>
      <c r="J28822" s="88"/>
      <c r="K28822" s="89"/>
      <c r="M28822" s="88"/>
      <c r="O28822" s="90"/>
      <c r="P28822" s="90"/>
      <c r="Q28822" s="90"/>
    </row>
    <row r="28823" spans="4:17" x14ac:dyDescent="0.25">
      <c r="D28823" s="87"/>
      <c r="J28823" s="88"/>
      <c r="K28823" s="89"/>
      <c r="M28823" s="88"/>
      <c r="O28823" s="90"/>
      <c r="P28823" s="90"/>
      <c r="Q28823" s="90"/>
    </row>
    <row r="28824" spans="4:17" x14ac:dyDescent="0.25">
      <c r="D28824" s="87"/>
      <c r="J28824" s="88"/>
      <c r="K28824" s="89"/>
      <c r="M28824" s="88"/>
      <c r="O28824" s="90"/>
      <c r="P28824" s="90"/>
      <c r="Q28824" s="90"/>
    </row>
    <row r="28825" spans="4:17" x14ac:dyDescent="0.25">
      <c r="D28825" s="87"/>
      <c r="J28825" s="88"/>
      <c r="K28825" s="89"/>
      <c r="M28825" s="88"/>
      <c r="O28825" s="90"/>
      <c r="P28825" s="90"/>
      <c r="Q28825" s="90"/>
    </row>
    <row r="28826" spans="4:17" x14ac:dyDescent="0.25">
      <c r="D28826" s="87"/>
      <c r="J28826" s="88"/>
      <c r="K28826" s="89"/>
      <c r="M28826" s="88"/>
      <c r="O28826" s="90"/>
      <c r="P28826" s="90"/>
      <c r="Q28826" s="90"/>
    </row>
    <row r="28827" spans="4:17" x14ac:dyDescent="0.25">
      <c r="D28827" s="87"/>
      <c r="J28827" s="88"/>
      <c r="K28827" s="89"/>
      <c r="M28827" s="88"/>
      <c r="O28827" s="90"/>
      <c r="P28827" s="90"/>
      <c r="Q28827" s="90"/>
    </row>
    <row r="28828" spans="4:17" x14ac:dyDescent="0.25">
      <c r="D28828" s="87"/>
      <c r="J28828" s="88"/>
      <c r="K28828" s="89"/>
      <c r="M28828" s="88"/>
      <c r="O28828" s="90"/>
      <c r="P28828" s="90"/>
      <c r="Q28828" s="90"/>
    </row>
    <row r="28829" spans="4:17" x14ac:dyDescent="0.25">
      <c r="D28829" s="87"/>
      <c r="J28829" s="88"/>
      <c r="K28829" s="89"/>
      <c r="M28829" s="88"/>
      <c r="O28829" s="90"/>
      <c r="P28829" s="90"/>
      <c r="Q28829" s="90"/>
    </row>
    <row r="28830" spans="4:17" x14ac:dyDescent="0.25">
      <c r="D28830" s="87"/>
      <c r="J28830" s="88"/>
      <c r="K28830" s="89"/>
      <c r="M28830" s="88"/>
      <c r="O28830" s="90"/>
      <c r="P28830" s="90"/>
      <c r="Q28830" s="90"/>
    </row>
    <row r="28831" spans="4:17" x14ac:dyDescent="0.25">
      <c r="D28831" s="87"/>
      <c r="J28831" s="88"/>
      <c r="K28831" s="89"/>
      <c r="M28831" s="88"/>
      <c r="O28831" s="90"/>
      <c r="P28831" s="90"/>
      <c r="Q28831" s="90"/>
    </row>
    <row r="28832" spans="4:17" x14ac:dyDescent="0.25">
      <c r="D28832" s="87"/>
      <c r="J28832" s="88"/>
      <c r="K28832" s="89"/>
      <c r="M28832" s="88"/>
      <c r="O28832" s="90"/>
      <c r="P28832" s="90"/>
      <c r="Q28832" s="90"/>
    </row>
    <row r="28833" spans="4:17" x14ac:dyDescent="0.25">
      <c r="D28833" s="87"/>
      <c r="J28833" s="88"/>
      <c r="K28833" s="89"/>
      <c r="M28833" s="88"/>
      <c r="O28833" s="90"/>
      <c r="P28833" s="90"/>
      <c r="Q28833" s="90"/>
    </row>
    <row r="28834" spans="4:17" x14ac:dyDescent="0.25">
      <c r="D28834" s="87"/>
      <c r="J28834" s="88"/>
      <c r="K28834" s="89"/>
      <c r="M28834" s="88"/>
      <c r="O28834" s="90"/>
      <c r="P28834" s="90"/>
      <c r="Q28834" s="90"/>
    </row>
    <row r="28835" spans="4:17" x14ac:dyDescent="0.25">
      <c r="D28835" s="87"/>
      <c r="J28835" s="88"/>
      <c r="K28835" s="89"/>
      <c r="M28835" s="88"/>
      <c r="O28835" s="90"/>
      <c r="P28835" s="90"/>
      <c r="Q28835" s="90"/>
    </row>
    <row r="28836" spans="4:17" x14ac:dyDescent="0.25">
      <c r="D28836" s="87"/>
      <c r="J28836" s="88"/>
      <c r="K28836" s="89"/>
      <c r="M28836" s="88"/>
      <c r="O28836" s="90"/>
      <c r="P28836" s="90"/>
      <c r="Q28836" s="90"/>
    </row>
    <row r="28837" spans="4:17" x14ac:dyDescent="0.25">
      <c r="D28837" s="87"/>
      <c r="J28837" s="88"/>
      <c r="K28837" s="89"/>
      <c r="M28837" s="88"/>
      <c r="O28837" s="90"/>
      <c r="P28837" s="90"/>
      <c r="Q28837" s="90"/>
    </row>
    <row r="28838" spans="4:17" x14ac:dyDescent="0.25">
      <c r="D28838" s="87"/>
      <c r="J28838" s="88"/>
      <c r="K28838" s="89"/>
      <c r="M28838" s="88"/>
      <c r="O28838" s="90"/>
      <c r="P28838" s="90"/>
      <c r="Q28838" s="90"/>
    </row>
    <row r="28839" spans="4:17" x14ac:dyDescent="0.25">
      <c r="D28839" s="87"/>
      <c r="J28839" s="88"/>
      <c r="K28839" s="89"/>
      <c r="M28839" s="88"/>
      <c r="O28839" s="90"/>
      <c r="P28839" s="90"/>
      <c r="Q28839" s="90"/>
    </row>
    <row r="28840" spans="4:17" x14ac:dyDescent="0.25">
      <c r="D28840" s="87"/>
      <c r="J28840" s="88"/>
      <c r="K28840" s="89"/>
      <c r="M28840" s="88"/>
      <c r="O28840" s="90"/>
      <c r="P28840" s="90"/>
      <c r="Q28840" s="90"/>
    </row>
    <row r="28841" spans="4:17" x14ac:dyDescent="0.25">
      <c r="D28841" s="87"/>
      <c r="J28841" s="88"/>
      <c r="K28841" s="89"/>
      <c r="M28841" s="88"/>
      <c r="O28841" s="90"/>
      <c r="P28841" s="90"/>
      <c r="Q28841" s="90"/>
    </row>
    <row r="28842" spans="4:17" x14ac:dyDescent="0.25">
      <c r="D28842" s="87"/>
      <c r="J28842" s="88"/>
      <c r="K28842" s="89"/>
      <c r="M28842" s="88"/>
      <c r="O28842" s="90"/>
      <c r="P28842" s="90"/>
      <c r="Q28842" s="90"/>
    </row>
    <row r="28843" spans="4:17" x14ac:dyDescent="0.25">
      <c r="D28843" s="87"/>
      <c r="J28843" s="88"/>
      <c r="K28843" s="89"/>
      <c r="M28843" s="88"/>
      <c r="O28843" s="90"/>
      <c r="P28843" s="90"/>
      <c r="Q28843" s="90"/>
    </row>
    <row r="28844" spans="4:17" x14ac:dyDescent="0.25">
      <c r="D28844" s="87"/>
      <c r="J28844" s="88"/>
      <c r="K28844" s="89"/>
      <c r="M28844" s="88"/>
      <c r="O28844" s="90"/>
      <c r="P28844" s="90"/>
      <c r="Q28844" s="90"/>
    </row>
    <row r="28845" spans="4:17" x14ac:dyDescent="0.25">
      <c r="D28845" s="87"/>
      <c r="J28845" s="88"/>
      <c r="K28845" s="89"/>
      <c r="M28845" s="88"/>
      <c r="O28845" s="90"/>
      <c r="P28845" s="90"/>
      <c r="Q28845" s="90"/>
    </row>
    <row r="28846" spans="4:17" x14ac:dyDescent="0.25">
      <c r="D28846" s="87"/>
      <c r="J28846" s="88"/>
      <c r="K28846" s="89"/>
      <c r="M28846" s="88"/>
      <c r="O28846" s="90"/>
      <c r="P28846" s="90"/>
      <c r="Q28846" s="90"/>
    </row>
    <row r="28847" spans="4:17" x14ac:dyDescent="0.25">
      <c r="D28847" s="87"/>
      <c r="J28847" s="88"/>
      <c r="K28847" s="89"/>
      <c r="M28847" s="88"/>
      <c r="O28847" s="90"/>
      <c r="P28847" s="90"/>
      <c r="Q28847" s="90"/>
    </row>
    <row r="28848" spans="4:17" x14ac:dyDescent="0.25">
      <c r="D28848" s="87"/>
      <c r="J28848" s="88"/>
      <c r="K28848" s="89"/>
      <c r="M28848" s="88"/>
      <c r="O28848" s="90"/>
      <c r="P28848" s="90"/>
      <c r="Q28848" s="90"/>
    </row>
    <row r="28849" spans="4:17" x14ac:dyDescent="0.25">
      <c r="D28849" s="87"/>
      <c r="J28849" s="88"/>
      <c r="K28849" s="89"/>
      <c r="M28849" s="88"/>
      <c r="O28849" s="90"/>
      <c r="P28849" s="90"/>
      <c r="Q28849" s="90"/>
    </row>
    <row r="28850" spans="4:17" x14ac:dyDescent="0.25">
      <c r="D28850" s="87"/>
      <c r="J28850" s="88"/>
      <c r="K28850" s="89"/>
      <c r="M28850" s="88"/>
      <c r="O28850" s="90"/>
      <c r="P28850" s="90"/>
      <c r="Q28850" s="90"/>
    </row>
    <row r="28851" spans="4:17" x14ac:dyDescent="0.25">
      <c r="D28851" s="87"/>
      <c r="J28851" s="88"/>
      <c r="K28851" s="89"/>
      <c r="M28851" s="88"/>
      <c r="O28851" s="90"/>
      <c r="P28851" s="90"/>
      <c r="Q28851" s="90"/>
    </row>
    <row r="28852" spans="4:17" x14ac:dyDescent="0.25">
      <c r="D28852" s="87"/>
      <c r="J28852" s="88"/>
      <c r="K28852" s="89"/>
      <c r="M28852" s="88"/>
      <c r="O28852" s="90"/>
      <c r="P28852" s="90"/>
      <c r="Q28852" s="90"/>
    </row>
    <row r="28853" spans="4:17" x14ac:dyDescent="0.25">
      <c r="D28853" s="87"/>
      <c r="J28853" s="88"/>
      <c r="K28853" s="89"/>
      <c r="M28853" s="88"/>
      <c r="O28853" s="90"/>
      <c r="P28853" s="90"/>
      <c r="Q28853" s="90"/>
    </row>
    <row r="28854" spans="4:17" x14ac:dyDescent="0.25">
      <c r="D28854" s="87"/>
      <c r="J28854" s="88"/>
      <c r="K28854" s="89"/>
      <c r="M28854" s="88"/>
      <c r="O28854" s="90"/>
      <c r="P28854" s="90"/>
      <c r="Q28854" s="90"/>
    </row>
    <row r="28855" spans="4:17" x14ac:dyDescent="0.25">
      <c r="D28855" s="87"/>
      <c r="J28855" s="88"/>
      <c r="K28855" s="89"/>
      <c r="M28855" s="88"/>
      <c r="O28855" s="90"/>
      <c r="P28855" s="90"/>
      <c r="Q28855" s="90"/>
    </row>
    <row r="28856" spans="4:17" x14ac:dyDescent="0.25">
      <c r="D28856" s="87"/>
      <c r="J28856" s="88"/>
      <c r="K28856" s="89"/>
      <c r="M28856" s="88"/>
      <c r="O28856" s="90"/>
      <c r="P28856" s="90"/>
      <c r="Q28856" s="90"/>
    </row>
    <row r="28857" spans="4:17" x14ac:dyDescent="0.25">
      <c r="D28857" s="87"/>
      <c r="J28857" s="88"/>
      <c r="K28857" s="89"/>
      <c r="M28857" s="88"/>
      <c r="O28857" s="90"/>
      <c r="P28857" s="90"/>
      <c r="Q28857" s="90"/>
    </row>
    <row r="28858" spans="4:17" x14ac:dyDescent="0.25">
      <c r="D28858" s="87"/>
      <c r="J28858" s="88"/>
      <c r="K28858" s="89"/>
      <c r="M28858" s="88"/>
      <c r="O28858" s="90"/>
      <c r="P28858" s="90"/>
      <c r="Q28858" s="90"/>
    </row>
    <row r="28859" spans="4:17" x14ac:dyDescent="0.25">
      <c r="D28859" s="87"/>
      <c r="J28859" s="88"/>
      <c r="K28859" s="89"/>
      <c r="M28859" s="88"/>
      <c r="O28859" s="90"/>
      <c r="P28859" s="90"/>
      <c r="Q28859" s="90"/>
    </row>
    <row r="28860" spans="4:17" x14ac:dyDescent="0.25">
      <c r="D28860" s="87"/>
      <c r="J28860" s="88"/>
      <c r="K28860" s="89"/>
      <c r="M28860" s="88"/>
      <c r="O28860" s="90"/>
      <c r="P28860" s="90"/>
      <c r="Q28860" s="90"/>
    </row>
    <row r="28861" spans="4:17" x14ac:dyDescent="0.25">
      <c r="D28861" s="87"/>
      <c r="J28861" s="88"/>
      <c r="K28861" s="89"/>
      <c r="M28861" s="88"/>
      <c r="O28861" s="90"/>
      <c r="P28861" s="90"/>
      <c r="Q28861" s="90"/>
    </row>
    <row r="28862" spans="4:17" x14ac:dyDescent="0.25">
      <c r="D28862" s="87"/>
      <c r="J28862" s="88"/>
      <c r="K28862" s="89"/>
      <c r="M28862" s="88"/>
      <c r="O28862" s="90"/>
      <c r="P28862" s="90"/>
      <c r="Q28862" s="90"/>
    </row>
    <row r="28863" spans="4:17" x14ac:dyDescent="0.25">
      <c r="D28863" s="87"/>
      <c r="J28863" s="88"/>
      <c r="K28863" s="89"/>
      <c r="M28863" s="88"/>
      <c r="O28863" s="90"/>
      <c r="P28863" s="90"/>
      <c r="Q28863" s="90"/>
    </row>
    <row r="28864" spans="4:17" x14ac:dyDescent="0.25">
      <c r="D28864" s="87"/>
      <c r="J28864" s="88"/>
      <c r="K28864" s="89"/>
      <c r="M28864" s="88"/>
      <c r="O28864" s="90"/>
      <c r="P28864" s="90"/>
      <c r="Q28864" s="90"/>
    </row>
    <row r="28865" spans="4:17" x14ac:dyDescent="0.25">
      <c r="D28865" s="87"/>
      <c r="J28865" s="88"/>
      <c r="K28865" s="89"/>
      <c r="M28865" s="88"/>
      <c r="O28865" s="90"/>
      <c r="P28865" s="90"/>
      <c r="Q28865" s="90"/>
    </row>
    <row r="28866" spans="4:17" x14ac:dyDescent="0.25">
      <c r="D28866" s="87"/>
      <c r="J28866" s="88"/>
      <c r="K28866" s="89"/>
      <c r="M28866" s="88"/>
      <c r="O28866" s="90"/>
      <c r="P28866" s="90"/>
      <c r="Q28866" s="90"/>
    </row>
    <row r="28867" spans="4:17" x14ac:dyDescent="0.25">
      <c r="D28867" s="87"/>
      <c r="J28867" s="88"/>
      <c r="K28867" s="89"/>
      <c r="M28867" s="88"/>
      <c r="O28867" s="90"/>
      <c r="P28867" s="90"/>
      <c r="Q28867" s="90"/>
    </row>
    <row r="28868" spans="4:17" x14ac:dyDescent="0.25">
      <c r="D28868" s="87"/>
      <c r="J28868" s="88"/>
      <c r="K28868" s="89"/>
      <c r="M28868" s="88"/>
      <c r="O28868" s="90"/>
      <c r="P28868" s="90"/>
      <c r="Q28868" s="90"/>
    </row>
    <row r="28869" spans="4:17" x14ac:dyDescent="0.25">
      <c r="D28869" s="87"/>
      <c r="J28869" s="88"/>
      <c r="K28869" s="89"/>
      <c r="M28869" s="88"/>
      <c r="O28869" s="90"/>
      <c r="P28869" s="90"/>
      <c r="Q28869" s="90"/>
    </row>
    <row r="28870" spans="4:17" x14ac:dyDescent="0.25">
      <c r="D28870" s="87"/>
      <c r="J28870" s="88"/>
      <c r="K28870" s="89"/>
      <c r="M28870" s="88"/>
      <c r="O28870" s="90"/>
      <c r="P28870" s="90"/>
      <c r="Q28870" s="90"/>
    </row>
    <row r="28871" spans="4:17" x14ac:dyDescent="0.25">
      <c r="D28871" s="87"/>
      <c r="J28871" s="88"/>
      <c r="K28871" s="89"/>
      <c r="M28871" s="88"/>
      <c r="O28871" s="90"/>
      <c r="P28871" s="90"/>
      <c r="Q28871" s="90"/>
    </row>
    <row r="28872" spans="4:17" x14ac:dyDescent="0.25">
      <c r="D28872" s="87"/>
      <c r="J28872" s="88"/>
      <c r="K28872" s="89"/>
      <c r="M28872" s="88"/>
      <c r="O28872" s="90"/>
      <c r="P28872" s="90"/>
      <c r="Q28872" s="90"/>
    </row>
    <row r="28873" spans="4:17" x14ac:dyDescent="0.25">
      <c r="D28873" s="87"/>
      <c r="J28873" s="88"/>
      <c r="K28873" s="89"/>
      <c r="M28873" s="88"/>
      <c r="O28873" s="90"/>
      <c r="P28873" s="90"/>
      <c r="Q28873" s="90"/>
    </row>
    <row r="28874" spans="4:17" x14ac:dyDescent="0.25">
      <c r="D28874" s="87"/>
      <c r="J28874" s="88"/>
      <c r="K28874" s="89"/>
      <c r="M28874" s="88"/>
      <c r="O28874" s="90"/>
      <c r="P28874" s="90"/>
      <c r="Q28874" s="90"/>
    </row>
    <row r="28875" spans="4:17" x14ac:dyDescent="0.25">
      <c r="D28875" s="87"/>
      <c r="J28875" s="88"/>
      <c r="K28875" s="89"/>
      <c r="M28875" s="88"/>
      <c r="O28875" s="90"/>
      <c r="P28875" s="90"/>
      <c r="Q28875" s="90"/>
    </row>
    <row r="28876" spans="4:17" x14ac:dyDescent="0.25">
      <c r="D28876" s="87"/>
      <c r="J28876" s="88"/>
      <c r="K28876" s="89"/>
      <c r="M28876" s="88"/>
      <c r="O28876" s="90"/>
      <c r="P28876" s="90"/>
      <c r="Q28876" s="90"/>
    </row>
    <row r="28877" spans="4:17" x14ac:dyDescent="0.25">
      <c r="D28877" s="87"/>
      <c r="J28877" s="88"/>
      <c r="K28877" s="89"/>
      <c r="M28877" s="88"/>
      <c r="O28877" s="90"/>
      <c r="P28877" s="90"/>
      <c r="Q28877" s="90"/>
    </row>
    <row r="28878" spans="4:17" x14ac:dyDescent="0.25">
      <c r="D28878" s="87"/>
      <c r="J28878" s="88"/>
      <c r="K28878" s="89"/>
      <c r="M28878" s="88"/>
      <c r="O28878" s="90"/>
      <c r="P28878" s="90"/>
      <c r="Q28878" s="90"/>
    </row>
    <row r="28879" spans="4:17" x14ac:dyDescent="0.25">
      <c r="D28879" s="87"/>
      <c r="J28879" s="88"/>
      <c r="K28879" s="89"/>
      <c r="M28879" s="88"/>
      <c r="O28879" s="90"/>
      <c r="P28879" s="90"/>
      <c r="Q28879" s="90"/>
    </row>
    <row r="28880" spans="4:17" x14ac:dyDescent="0.25">
      <c r="D28880" s="87"/>
      <c r="J28880" s="88"/>
      <c r="K28880" s="89"/>
      <c r="M28880" s="88"/>
      <c r="O28880" s="90"/>
      <c r="P28880" s="90"/>
      <c r="Q28880" s="90"/>
    </row>
    <row r="28881" spans="4:17" x14ac:dyDescent="0.25">
      <c r="D28881" s="87"/>
      <c r="J28881" s="88"/>
      <c r="K28881" s="89"/>
      <c r="M28881" s="88"/>
      <c r="O28881" s="90"/>
      <c r="P28881" s="90"/>
      <c r="Q28881" s="90"/>
    </row>
    <row r="28882" spans="4:17" x14ac:dyDescent="0.25">
      <c r="D28882" s="87"/>
      <c r="J28882" s="88"/>
      <c r="K28882" s="89"/>
      <c r="M28882" s="88"/>
      <c r="O28882" s="90"/>
      <c r="P28882" s="90"/>
      <c r="Q28882" s="90"/>
    </row>
    <row r="28883" spans="4:17" x14ac:dyDescent="0.25">
      <c r="D28883" s="87"/>
      <c r="J28883" s="88"/>
      <c r="K28883" s="89"/>
      <c r="M28883" s="88"/>
      <c r="O28883" s="90"/>
      <c r="P28883" s="90"/>
      <c r="Q28883" s="90"/>
    </row>
    <row r="28884" spans="4:17" x14ac:dyDescent="0.25">
      <c r="D28884" s="87"/>
      <c r="J28884" s="88"/>
      <c r="K28884" s="89"/>
      <c r="M28884" s="88"/>
      <c r="O28884" s="90"/>
      <c r="P28884" s="90"/>
      <c r="Q28884" s="90"/>
    </row>
    <row r="28885" spans="4:17" x14ac:dyDescent="0.25">
      <c r="D28885" s="87"/>
      <c r="J28885" s="88"/>
      <c r="K28885" s="89"/>
      <c r="M28885" s="88"/>
      <c r="O28885" s="90"/>
      <c r="P28885" s="90"/>
      <c r="Q28885" s="90"/>
    </row>
    <row r="28886" spans="4:17" x14ac:dyDescent="0.25">
      <c r="D28886" s="87"/>
      <c r="J28886" s="88"/>
      <c r="K28886" s="89"/>
      <c r="M28886" s="88"/>
      <c r="O28886" s="90"/>
      <c r="P28886" s="90"/>
      <c r="Q28886" s="90"/>
    </row>
    <row r="28887" spans="4:17" x14ac:dyDescent="0.25">
      <c r="D28887" s="87"/>
      <c r="J28887" s="88"/>
      <c r="K28887" s="89"/>
      <c r="M28887" s="88"/>
      <c r="O28887" s="90"/>
      <c r="P28887" s="90"/>
      <c r="Q28887" s="90"/>
    </row>
    <row r="28888" spans="4:17" x14ac:dyDescent="0.25">
      <c r="D28888" s="87"/>
      <c r="J28888" s="88"/>
      <c r="K28888" s="89"/>
      <c r="M28888" s="88"/>
      <c r="O28888" s="90"/>
      <c r="P28888" s="90"/>
      <c r="Q28888" s="90"/>
    </row>
    <row r="28889" spans="4:17" x14ac:dyDescent="0.25">
      <c r="D28889" s="87"/>
      <c r="J28889" s="88"/>
      <c r="K28889" s="89"/>
      <c r="M28889" s="88"/>
      <c r="O28889" s="90"/>
      <c r="P28889" s="90"/>
      <c r="Q28889" s="90"/>
    </row>
    <row r="28890" spans="4:17" x14ac:dyDescent="0.25">
      <c r="D28890" s="87"/>
      <c r="J28890" s="88"/>
      <c r="K28890" s="89"/>
      <c r="M28890" s="88"/>
      <c r="O28890" s="90"/>
      <c r="P28890" s="90"/>
      <c r="Q28890" s="90"/>
    </row>
    <row r="28891" spans="4:17" x14ac:dyDescent="0.25">
      <c r="D28891" s="87"/>
      <c r="J28891" s="88"/>
      <c r="K28891" s="89"/>
      <c r="M28891" s="88"/>
      <c r="O28891" s="90"/>
      <c r="P28891" s="90"/>
      <c r="Q28891" s="90"/>
    </row>
    <row r="28892" spans="4:17" x14ac:dyDescent="0.25">
      <c r="D28892" s="87"/>
      <c r="J28892" s="88"/>
      <c r="K28892" s="89"/>
      <c r="M28892" s="88"/>
      <c r="O28892" s="90"/>
      <c r="P28892" s="90"/>
      <c r="Q28892" s="90"/>
    </row>
    <row r="28893" spans="4:17" x14ac:dyDescent="0.25">
      <c r="D28893" s="87"/>
      <c r="J28893" s="88"/>
      <c r="K28893" s="89"/>
      <c r="M28893" s="88"/>
      <c r="O28893" s="90"/>
      <c r="P28893" s="90"/>
      <c r="Q28893" s="90"/>
    </row>
    <row r="28894" spans="4:17" x14ac:dyDescent="0.25">
      <c r="D28894" s="87"/>
      <c r="J28894" s="88"/>
      <c r="K28894" s="89"/>
      <c r="M28894" s="88"/>
      <c r="O28894" s="90"/>
      <c r="P28894" s="90"/>
      <c r="Q28894" s="90"/>
    </row>
    <row r="28895" spans="4:17" x14ac:dyDescent="0.25">
      <c r="D28895" s="87"/>
      <c r="J28895" s="88"/>
      <c r="K28895" s="89"/>
      <c r="M28895" s="88"/>
      <c r="O28895" s="90"/>
      <c r="P28895" s="90"/>
      <c r="Q28895" s="90"/>
    </row>
    <row r="28896" spans="4:17" x14ac:dyDescent="0.25">
      <c r="D28896" s="87"/>
      <c r="J28896" s="88"/>
      <c r="K28896" s="89"/>
      <c r="M28896" s="88"/>
      <c r="O28896" s="90"/>
      <c r="P28896" s="90"/>
      <c r="Q28896" s="90"/>
    </row>
    <row r="28897" spans="4:17" x14ac:dyDescent="0.25">
      <c r="D28897" s="87"/>
      <c r="J28897" s="88"/>
      <c r="K28897" s="89"/>
      <c r="M28897" s="88"/>
      <c r="O28897" s="90"/>
      <c r="P28897" s="90"/>
      <c r="Q28897" s="90"/>
    </row>
    <row r="28898" spans="4:17" x14ac:dyDescent="0.25">
      <c r="D28898" s="87"/>
      <c r="J28898" s="88"/>
      <c r="K28898" s="89"/>
      <c r="M28898" s="88"/>
      <c r="O28898" s="90"/>
      <c r="P28898" s="90"/>
      <c r="Q28898" s="90"/>
    </row>
    <row r="28899" spans="4:17" x14ac:dyDescent="0.25">
      <c r="D28899" s="87"/>
      <c r="J28899" s="88"/>
      <c r="K28899" s="89"/>
      <c r="M28899" s="88"/>
      <c r="O28899" s="90"/>
      <c r="P28899" s="90"/>
      <c r="Q28899" s="90"/>
    </row>
    <row r="28900" spans="4:17" x14ac:dyDescent="0.25">
      <c r="D28900" s="87"/>
      <c r="J28900" s="88"/>
      <c r="K28900" s="89"/>
      <c r="M28900" s="88"/>
      <c r="O28900" s="90"/>
      <c r="P28900" s="90"/>
      <c r="Q28900" s="90"/>
    </row>
    <row r="28901" spans="4:17" x14ac:dyDescent="0.25">
      <c r="D28901" s="87"/>
      <c r="J28901" s="88"/>
      <c r="K28901" s="89"/>
      <c r="M28901" s="88"/>
      <c r="O28901" s="90"/>
      <c r="P28901" s="90"/>
      <c r="Q28901" s="90"/>
    </row>
    <row r="28902" spans="4:17" x14ac:dyDescent="0.25">
      <c r="D28902" s="87"/>
      <c r="J28902" s="88"/>
      <c r="K28902" s="89"/>
      <c r="M28902" s="88"/>
      <c r="O28902" s="90"/>
      <c r="P28902" s="90"/>
      <c r="Q28902" s="90"/>
    </row>
    <row r="28903" spans="4:17" x14ac:dyDescent="0.25">
      <c r="D28903" s="87"/>
      <c r="J28903" s="88"/>
      <c r="K28903" s="89"/>
      <c r="M28903" s="88"/>
      <c r="O28903" s="90"/>
      <c r="P28903" s="90"/>
      <c r="Q28903" s="90"/>
    </row>
    <row r="28904" spans="4:17" x14ac:dyDescent="0.25">
      <c r="D28904" s="87"/>
      <c r="J28904" s="88"/>
      <c r="K28904" s="89"/>
      <c r="M28904" s="88"/>
      <c r="O28904" s="90"/>
      <c r="P28904" s="90"/>
      <c r="Q28904" s="90"/>
    </row>
    <row r="28905" spans="4:17" x14ac:dyDescent="0.25">
      <c r="D28905" s="87"/>
      <c r="J28905" s="88"/>
      <c r="K28905" s="89"/>
      <c r="M28905" s="88"/>
      <c r="O28905" s="90"/>
      <c r="P28905" s="90"/>
      <c r="Q28905" s="90"/>
    </row>
    <row r="28906" spans="4:17" x14ac:dyDescent="0.25">
      <c r="D28906" s="87"/>
      <c r="J28906" s="88"/>
      <c r="K28906" s="89"/>
      <c r="M28906" s="88"/>
      <c r="O28906" s="90"/>
      <c r="P28906" s="90"/>
      <c r="Q28906" s="90"/>
    </row>
    <row r="28907" spans="4:17" x14ac:dyDescent="0.25">
      <c r="D28907" s="87"/>
      <c r="J28907" s="88"/>
      <c r="K28907" s="89"/>
      <c r="M28907" s="88"/>
      <c r="O28907" s="90"/>
      <c r="P28907" s="90"/>
      <c r="Q28907" s="90"/>
    </row>
    <row r="28908" spans="4:17" x14ac:dyDescent="0.25">
      <c r="D28908" s="87"/>
      <c r="J28908" s="88"/>
      <c r="K28908" s="89"/>
      <c r="M28908" s="88"/>
      <c r="O28908" s="90"/>
      <c r="P28908" s="90"/>
      <c r="Q28908" s="90"/>
    </row>
    <row r="28909" spans="4:17" x14ac:dyDescent="0.25">
      <c r="D28909" s="87"/>
      <c r="J28909" s="88"/>
      <c r="K28909" s="89"/>
      <c r="M28909" s="88"/>
      <c r="O28909" s="90"/>
      <c r="P28909" s="90"/>
      <c r="Q28909" s="90"/>
    </row>
    <row r="28910" spans="4:17" x14ac:dyDescent="0.25">
      <c r="D28910" s="87"/>
      <c r="J28910" s="88"/>
      <c r="K28910" s="89"/>
      <c r="M28910" s="88"/>
      <c r="O28910" s="90"/>
      <c r="P28910" s="90"/>
      <c r="Q28910" s="90"/>
    </row>
    <row r="28911" spans="4:17" x14ac:dyDescent="0.25">
      <c r="D28911" s="87"/>
      <c r="J28911" s="88"/>
      <c r="K28911" s="89"/>
      <c r="M28911" s="88"/>
      <c r="O28911" s="90"/>
      <c r="P28911" s="90"/>
      <c r="Q28911" s="90"/>
    </row>
    <row r="28912" spans="4:17" x14ac:dyDescent="0.25">
      <c r="D28912" s="87"/>
      <c r="J28912" s="88"/>
      <c r="K28912" s="89"/>
      <c r="M28912" s="88"/>
      <c r="O28912" s="90"/>
      <c r="P28912" s="90"/>
      <c r="Q28912" s="90"/>
    </row>
    <row r="28913" spans="4:17" x14ac:dyDescent="0.25">
      <c r="D28913" s="87"/>
      <c r="J28913" s="88"/>
      <c r="K28913" s="89"/>
      <c r="M28913" s="88"/>
      <c r="O28913" s="90"/>
      <c r="P28913" s="90"/>
      <c r="Q28913" s="90"/>
    </row>
    <row r="28914" spans="4:17" x14ac:dyDescent="0.25">
      <c r="D28914" s="87"/>
      <c r="J28914" s="88"/>
      <c r="K28914" s="89"/>
      <c r="M28914" s="88"/>
      <c r="O28914" s="90"/>
      <c r="P28914" s="90"/>
      <c r="Q28914" s="90"/>
    </row>
    <row r="28915" spans="4:17" x14ac:dyDescent="0.25">
      <c r="D28915" s="87"/>
      <c r="J28915" s="88"/>
      <c r="K28915" s="89"/>
      <c r="M28915" s="88"/>
      <c r="O28915" s="90"/>
      <c r="P28915" s="90"/>
      <c r="Q28915" s="90"/>
    </row>
    <row r="28916" spans="4:17" x14ac:dyDescent="0.25">
      <c r="D28916" s="87"/>
      <c r="J28916" s="88"/>
      <c r="K28916" s="89"/>
      <c r="M28916" s="88"/>
      <c r="O28916" s="90"/>
      <c r="P28916" s="90"/>
      <c r="Q28916" s="90"/>
    </row>
    <row r="28917" spans="4:17" x14ac:dyDescent="0.25">
      <c r="D28917" s="87"/>
      <c r="J28917" s="88"/>
      <c r="K28917" s="89"/>
      <c r="M28917" s="88"/>
      <c r="O28917" s="90"/>
      <c r="P28917" s="90"/>
      <c r="Q28917" s="90"/>
    </row>
    <row r="28918" spans="4:17" x14ac:dyDescent="0.25">
      <c r="D28918" s="87"/>
      <c r="J28918" s="88"/>
      <c r="K28918" s="89"/>
      <c r="M28918" s="88"/>
      <c r="O28918" s="90"/>
      <c r="P28918" s="90"/>
      <c r="Q28918" s="90"/>
    </row>
    <row r="28919" spans="4:17" x14ac:dyDescent="0.25">
      <c r="D28919" s="87"/>
      <c r="J28919" s="88"/>
      <c r="K28919" s="89"/>
      <c r="M28919" s="88"/>
      <c r="O28919" s="90"/>
      <c r="P28919" s="90"/>
      <c r="Q28919" s="90"/>
    </row>
    <row r="28920" spans="4:17" x14ac:dyDescent="0.25">
      <c r="D28920" s="87"/>
      <c r="J28920" s="88"/>
      <c r="K28920" s="89"/>
      <c r="M28920" s="88"/>
      <c r="O28920" s="90"/>
      <c r="P28920" s="90"/>
      <c r="Q28920" s="90"/>
    </row>
    <row r="28921" spans="4:17" x14ac:dyDescent="0.25">
      <c r="D28921" s="87"/>
      <c r="J28921" s="88"/>
      <c r="K28921" s="89"/>
      <c r="M28921" s="88"/>
      <c r="O28921" s="90"/>
      <c r="P28921" s="90"/>
      <c r="Q28921" s="90"/>
    </row>
    <row r="28922" spans="4:17" x14ac:dyDescent="0.25">
      <c r="D28922" s="87"/>
      <c r="J28922" s="88"/>
      <c r="K28922" s="89"/>
      <c r="M28922" s="88"/>
      <c r="O28922" s="90"/>
      <c r="P28922" s="90"/>
      <c r="Q28922" s="90"/>
    </row>
    <row r="28923" spans="4:17" x14ac:dyDescent="0.25">
      <c r="D28923" s="87"/>
      <c r="J28923" s="88"/>
      <c r="K28923" s="89"/>
      <c r="M28923" s="88"/>
      <c r="O28923" s="90"/>
      <c r="P28923" s="90"/>
      <c r="Q28923" s="90"/>
    </row>
    <row r="28924" spans="4:17" x14ac:dyDescent="0.25">
      <c r="D28924" s="87"/>
      <c r="J28924" s="88"/>
      <c r="K28924" s="89"/>
      <c r="M28924" s="88"/>
      <c r="O28924" s="90"/>
      <c r="P28924" s="90"/>
      <c r="Q28924" s="90"/>
    </row>
    <row r="28925" spans="4:17" x14ac:dyDescent="0.25">
      <c r="D28925" s="87"/>
      <c r="J28925" s="88"/>
      <c r="K28925" s="89"/>
      <c r="M28925" s="88"/>
      <c r="O28925" s="90"/>
      <c r="P28925" s="90"/>
      <c r="Q28925" s="90"/>
    </row>
    <row r="28926" spans="4:17" x14ac:dyDescent="0.25">
      <c r="D28926" s="87"/>
      <c r="J28926" s="88"/>
      <c r="K28926" s="89"/>
      <c r="M28926" s="88"/>
      <c r="O28926" s="90"/>
      <c r="P28926" s="90"/>
      <c r="Q28926" s="90"/>
    </row>
    <row r="28927" spans="4:17" x14ac:dyDescent="0.25">
      <c r="D28927" s="87"/>
      <c r="J28927" s="88"/>
      <c r="K28927" s="89"/>
      <c r="M28927" s="88"/>
      <c r="O28927" s="90"/>
      <c r="P28927" s="90"/>
      <c r="Q28927" s="90"/>
    </row>
    <row r="28928" spans="4:17" x14ac:dyDescent="0.25">
      <c r="D28928" s="87"/>
      <c r="J28928" s="88"/>
      <c r="K28928" s="89"/>
      <c r="M28928" s="88"/>
      <c r="O28928" s="90"/>
      <c r="P28928" s="90"/>
      <c r="Q28928" s="90"/>
    </row>
    <row r="28929" spans="4:17" x14ac:dyDescent="0.25">
      <c r="D28929" s="87"/>
      <c r="J28929" s="88"/>
      <c r="K28929" s="89"/>
      <c r="M28929" s="88"/>
      <c r="O28929" s="90"/>
      <c r="P28929" s="90"/>
      <c r="Q28929" s="90"/>
    </row>
    <row r="28930" spans="4:17" x14ac:dyDescent="0.25">
      <c r="D28930" s="87"/>
      <c r="J28930" s="88"/>
      <c r="K28930" s="89"/>
      <c r="M28930" s="88"/>
      <c r="O28930" s="90"/>
      <c r="P28930" s="90"/>
      <c r="Q28930" s="90"/>
    </row>
    <row r="28931" spans="4:17" x14ac:dyDescent="0.25">
      <c r="D28931" s="87"/>
      <c r="J28931" s="88"/>
      <c r="K28931" s="89"/>
      <c r="M28931" s="88"/>
      <c r="O28931" s="90"/>
      <c r="P28931" s="90"/>
      <c r="Q28931" s="90"/>
    </row>
    <row r="28932" spans="4:17" x14ac:dyDescent="0.25">
      <c r="D28932" s="87"/>
      <c r="J28932" s="88"/>
      <c r="K28932" s="89"/>
      <c r="M28932" s="88"/>
      <c r="O28932" s="90"/>
      <c r="P28932" s="90"/>
      <c r="Q28932" s="90"/>
    </row>
    <row r="28933" spans="4:17" x14ac:dyDescent="0.25">
      <c r="D28933" s="87"/>
      <c r="J28933" s="88"/>
      <c r="K28933" s="89"/>
      <c r="M28933" s="88"/>
      <c r="O28933" s="90"/>
      <c r="P28933" s="90"/>
      <c r="Q28933" s="90"/>
    </row>
    <row r="28934" spans="4:17" x14ac:dyDescent="0.25">
      <c r="D28934" s="87"/>
      <c r="J28934" s="88"/>
      <c r="K28934" s="89"/>
      <c r="M28934" s="88"/>
      <c r="O28934" s="90"/>
      <c r="P28934" s="90"/>
      <c r="Q28934" s="90"/>
    </row>
    <row r="28935" spans="4:17" x14ac:dyDescent="0.25">
      <c r="D28935" s="87"/>
      <c r="J28935" s="88"/>
      <c r="K28935" s="89"/>
      <c r="M28935" s="88"/>
      <c r="O28935" s="90"/>
      <c r="P28935" s="90"/>
      <c r="Q28935" s="90"/>
    </row>
    <row r="28936" spans="4:17" x14ac:dyDescent="0.25">
      <c r="D28936" s="87"/>
      <c r="J28936" s="88"/>
      <c r="K28936" s="89"/>
      <c r="M28936" s="88"/>
      <c r="O28936" s="90"/>
      <c r="P28936" s="90"/>
      <c r="Q28936" s="90"/>
    </row>
    <row r="28937" spans="4:17" x14ac:dyDescent="0.25">
      <c r="D28937" s="87"/>
      <c r="J28937" s="88"/>
      <c r="K28937" s="89"/>
      <c r="M28937" s="88"/>
      <c r="O28937" s="90"/>
      <c r="P28937" s="90"/>
      <c r="Q28937" s="90"/>
    </row>
    <row r="28938" spans="4:17" x14ac:dyDescent="0.25">
      <c r="D28938" s="87"/>
      <c r="J28938" s="88"/>
      <c r="K28938" s="89"/>
      <c r="M28938" s="88"/>
      <c r="O28938" s="90"/>
      <c r="P28938" s="90"/>
      <c r="Q28938" s="90"/>
    </row>
    <row r="28939" spans="4:17" x14ac:dyDescent="0.25">
      <c r="D28939" s="87"/>
      <c r="J28939" s="88"/>
      <c r="K28939" s="89"/>
      <c r="M28939" s="88"/>
      <c r="O28939" s="90"/>
      <c r="P28939" s="90"/>
      <c r="Q28939" s="90"/>
    </row>
    <row r="28940" spans="4:17" x14ac:dyDescent="0.25">
      <c r="D28940" s="87"/>
      <c r="J28940" s="88"/>
      <c r="K28940" s="89"/>
      <c r="M28940" s="88"/>
      <c r="O28940" s="90"/>
      <c r="P28940" s="90"/>
      <c r="Q28940" s="90"/>
    </row>
    <row r="28941" spans="4:17" x14ac:dyDescent="0.25">
      <c r="D28941" s="87"/>
      <c r="J28941" s="88"/>
      <c r="K28941" s="89"/>
      <c r="M28941" s="88"/>
      <c r="O28941" s="90"/>
      <c r="P28941" s="90"/>
      <c r="Q28941" s="90"/>
    </row>
    <row r="28942" spans="4:17" x14ac:dyDescent="0.25">
      <c r="D28942" s="87"/>
      <c r="J28942" s="88"/>
      <c r="K28942" s="89"/>
      <c r="M28942" s="88"/>
      <c r="O28942" s="90"/>
      <c r="P28942" s="90"/>
      <c r="Q28942" s="90"/>
    </row>
    <row r="28943" spans="4:17" x14ac:dyDescent="0.25">
      <c r="D28943" s="87"/>
      <c r="J28943" s="88"/>
      <c r="K28943" s="89"/>
      <c r="M28943" s="88"/>
      <c r="O28943" s="90"/>
      <c r="P28943" s="90"/>
      <c r="Q28943" s="90"/>
    </row>
    <row r="28944" spans="4:17" x14ac:dyDescent="0.25">
      <c r="D28944" s="87"/>
      <c r="J28944" s="88"/>
      <c r="K28944" s="89"/>
      <c r="M28944" s="88"/>
      <c r="O28944" s="90"/>
      <c r="P28944" s="90"/>
      <c r="Q28944" s="90"/>
    </row>
    <row r="28945" spans="4:17" x14ac:dyDescent="0.25">
      <c r="D28945" s="87"/>
      <c r="J28945" s="88"/>
      <c r="K28945" s="89"/>
      <c r="M28945" s="88"/>
      <c r="O28945" s="90"/>
      <c r="P28945" s="90"/>
      <c r="Q28945" s="90"/>
    </row>
    <row r="28946" spans="4:17" x14ac:dyDescent="0.25">
      <c r="D28946" s="87"/>
      <c r="J28946" s="88"/>
      <c r="K28946" s="89"/>
      <c r="M28946" s="88"/>
      <c r="O28946" s="90"/>
      <c r="P28946" s="90"/>
      <c r="Q28946" s="90"/>
    </row>
    <row r="28947" spans="4:17" x14ac:dyDescent="0.25">
      <c r="D28947" s="87"/>
      <c r="J28947" s="88"/>
      <c r="K28947" s="89"/>
      <c r="M28947" s="88"/>
      <c r="O28947" s="90"/>
      <c r="P28947" s="90"/>
      <c r="Q28947" s="90"/>
    </row>
    <row r="28948" spans="4:17" x14ac:dyDescent="0.25">
      <c r="D28948" s="87"/>
      <c r="J28948" s="88"/>
      <c r="K28948" s="89"/>
      <c r="M28948" s="88"/>
      <c r="O28948" s="90"/>
      <c r="P28948" s="90"/>
      <c r="Q28948" s="90"/>
    </row>
    <row r="28949" spans="4:17" x14ac:dyDescent="0.25">
      <c r="D28949" s="87"/>
      <c r="J28949" s="88"/>
      <c r="K28949" s="89"/>
      <c r="M28949" s="88"/>
      <c r="O28949" s="90"/>
      <c r="P28949" s="90"/>
      <c r="Q28949" s="90"/>
    </row>
    <row r="28950" spans="4:17" x14ac:dyDescent="0.25">
      <c r="D28950" s="87"/>
      <c r="J28950" s="88"/>
      <c r="K28950" s="89"/>
      <c r="M28950" s="88"/>
      <c r="O28950" s="90"/>
      <c r="P28950" s="90"/>
      <c r="Q28950" s="90"/>
    </row>
    <row r="28951" spans="4:17" x14ac:dyDescent="0.25">
      <c r="D28951" s="87"/>
      <c r="J28951" s="88"/>
      <c r="K28951" s="89"/>
      <c r="M28951" s="88"/>
      <c r="O28951" s="90"/>
      <c r="P28951" s="90"/>
      <c r="Q28951" s="90"/>
    </row>
    <row r="28952" spans="4:17" x14ac:dyDescent="0.25">
      <c r="D28952" s="87"/>
      <c r="J28952" s="88"/>
      <c r="K28952" s="89"/>
      <c r="M28952" s="88"/>
      <c r="O28952" s="90"/>
      <c r="P28952" s="90"/>
      <c r="Q28952" s="90"/>
    </row>
    <row r="28953" spans="4:17" x14ac:dyDescent="0.25">
      <c r="D28953" s="87"/>
      <c r="J28953" s="88"/>
      <c r="K28953" s="89"/>
      <c r="M28953" s="88"/>
      <c r="O28953" s="90"/>
      <c r="P28953" s="90"/>
      <c r="Q28953" s="90"/>
    </row>
    <row r="28954" spans="4:17" x14ac:dyDescent="0.25">
      <c r="D28954" s="87"/>
      <c r="J28954" s="88"/>
      <c r="K28954" s="89"/>
      <c r="M28954" s="88"/>
      <c r="O28954" s="90"/>
      <c r="P28954" s="90"/>
      <c r="Q28954" s="90"/>
    </row>
    <row r="28955" spans="4:17" x14ac:dyDescent="0.25">
      <c r="D28955" s="87"/>
      <c r="J28955" s="88"/>
      <c r="K28955" s="89"/>
      <c r="M28955" s="88"/>
      <c r="O28955" s="90"/>
      <c r="P28955" s="90"/>
      <c r="Q28955" s="90"/>
    </row>
    <row r="28956" spans="4:17" x14ac:dyDescent="0.25">
      <c r="D28956" s="87"/>
      <c r="J28956" s="88"/>
      <c r="K28956" s="89"/>
      <c r="M28956" s="88"/>
      <c r="O28956" s="90"/>
      <c r="P28956" s="90"/>
      <c r="Q28956" s="90"/>
    </row>
    <row r="28957" spans="4:17" x14ac:dyDescent="0.25">
      <c r="D28957" s="87"/>
      <c r="J28957" s="88"/>
      <c r="K28957" s="89"/>
      <c r="M28957" s="88"/>
      <c r="O28957" s="90"/>
      <c r="P28957" s="90"/>
      <c r="Q28957" s="90"/>
    </row>
    <row r="28958" spans="4:17" x14ac:dyDescent="0.25">
      <c r="D28958" s="87"/>
      <c r="J28958" s="88"/>
      <c r="K28958" s="89"/>
      <c r="M28958" s="88"/>
      <c r="O28958" s="90"/>
      <c r="P28958" s="90"/>
      <c r="Q28958" s="90"/>
    </row>
    <row r="28959" spans="4:17" x14ac:dyDescent="0.25">
      <c r="D28959" s="87"/>
      <c r="J28959" s="88"/>
      <c r="K28959" s="89"/>
      <c r="M28959" s="88"/>
      <c r="O28959" s="90"/>
      <c r="P28959" s="90"/>
      <c r="Q28959" s="90"/>
    </row>
    <row r="28960" spans="4:17" x14ac:dyDescent="0.25">
      <c r="D28960" s="87"/>
      <c r="J28960" s="88"/>
      <c r="K28960" s="89"/>
      <c r="M28960" s="88"/>
      <c r="O28960" s="90"/>
      <c r="P28960" s="90"/>
      <c r="Q28960" s="90"/>
    </row>
    <row r="28961" spans="4:17" x14ac:dyDescent="0.25">
      <c r="D28961" s="87"/>
      <c r="J28961" s="88"/>
      <c r="K28961" s="89"/>
      <c r="M28961" s="88"/>
      <c r="O28961" s="90"/>
      <c r="P28961" s="90"/>
      <c r="Q28961" s="90"/>
    </row>
    <row r="28962" spans="4:17" x14ac:dyDescent="0.25">
      <c r="D28962" s="87"/>
      <c r="J28962" s="88"/>
      <c r="K28962" s="89"/>
      <c r="M28962" s="88"/>
      <c r="O28962" s="90"/>
      <c r="P28962" s="90"/>
      <c r="Q28962" s="90"/>
    </row>
    <row r="28963" spans="4:17" x14ac:dyDescent="0.25">
      <c r="D28963" s="87"/>
      <c r="J28963" s="88"/>
      <c r="K28963" s="89"/>
      <c r="M28963" s="88"/>
      <c r="O28963" s="90"/>
      <c r="P28963" s="90"/>
      <c r="Q28963" s="90"/>
    </row>
    <row r="28964" spans="4:17" x14ac:dyDescent="0.25">
      <c r="D28964" s="87"/>
      <c r="J28964" s="88"/>
      <c r="K28964" s="89"/>
      <c r="M28964" s="88"/>
      <c r="O28964" s="90"/>
      <c r="P28964" s="90"/>
      <c r="Q28964" s="90"/>
    </row>
    <row r="28965" spans="4:17" x14ac:dyDescent="0.25">
      <c r="D28965" s="87"/>
      <c r="J28965" s="88"/>
      <c r="K28965" s="89"/>
      <c r="M28965" s="88"/>
      <c r="O28965" s="90"/>
      <c r="P28965" s="90"/>
      <c r="Q28965" s="90"/>
    </row>
    <row r="28966" spans="4:17" x14ac:dyDescent="0.25">
      <c r="D28966" s="87"/>
      <c r="J28966" s="88"/>
      <c r="K28966" s="89"/>
      <c r="M28966" s="88"/>
      <c r="O28966" s="90"/>
      <c r="P28966" s="90"/>
      <c r="Q28966" s="90"/>
    </row>
    <row r="28967" spans="4:17" x14ac:dyDescent="0.25">
      <c r="D28967" s="87"/>
      <c r="J28967" s="88"/>
      <c r="K28967" s="89"/>
      <c r="M28967" s="88"/>
      <c r="O28967" s="90"/>
      <c r="P28967" s="90"/>
      <c r="Q28967" s="90"/>
    </row>
    <row r="28968" spans="4:17" x14ac:dyDescent="0.25">
      <c r="D28968" s="87"/>
      <c r="J28968" s="88"/>
      <c r="K28968" s="89"/>
      <c r="M28968" s="88"/>
      <c r="O28968" s="90"/>
      <c r="P28968" s="90"/>
      <c r="Q28968" s="90"/>
    </row>
    <row r="28969" spans="4:17" x14ac:dyDescent="0.25">
      <c r="D28969" s="87"/>
      <c r="J28969" s="88"/>
      <c r="K28969" s="89"/>
      <c r="M28969" s="88"/>
      <c r="O28969" s="90"/>
      <c r="P28969" s="90"/>
      <c r="Q28969" s="90"/>
    </row>
    <row r="28970" spans="4:17" x14ac:dyDescent="0.25">
      <c r="D28970" s="87"/>
      <c r="J28970" s="88"/>
      <c r="K28970" s="89"/>
      <c r="M28970" s="88"/>
      <c r="O28970" s="90"/>
      <c r="P28970" s="90"/>
      <c r="Q28970" s="90"/>
    </row>
    <row r="28971" spans="4:17" x14ac:dyDescent="0.25">
      <c r="D28971" s="87"/>
      <c r="J28971" s="88"/>
      <c r="K28971" s="89"/>
      <c r="M28971" s="88"/>
      <c r="O28971" s="90"/>
      <c r="P28971" s="90"/>
      <c r="Q28971" s="90"/>
    </row>
    <row r="28972" spans="4:17" x14ac:dyDescent="0.25">
      <c r="D28972" s="87"/>
      <c r="J28972" s="88"/>
      <c r="K28972" s="89"/>
      <c r="M28972" s="88"/>
      <c r="O28972" s="90"/>
      <c r="P28972" s="90"/>
      <c r="Q28972" s="90"/>
    </row>
    <row r="28973" spans="4:17" x14ac:dyDescent="0.25">
      <c r="D28973" s="87"/>
      <c r="J28973" s="88"/>
      <c r="K28973" s="89"/>
      <c r="M28973" s="88"/>
      <c r="O28973" s="90"/>
      <c r="P28973" s="90"/>
      <c r="Q28973" s="90"/>
    </row>
    <row r="28974" spans="4:17" x14ac:dyDescent="0.25">
      <c r="D28974" s="87"/>
      <c r="J28974" s="88"/>
      <c r="K28974" s="89"/>
      <c r="M28974" s="88"/>
      <c r="O28974" s="90"/>
      <c r="P28974" s="90"/>
      <c r="Q28974" s="90"/>
    </row>
    <row r="28975" spans="4:17" x14ac:dyDescent="0.25">
      <c r="D28975" s="87"/>
      <c r="J28975" s="88"/>
      <c r="K28975" s="89"/>
      <c r="M28975" s="88"/>
      <c r="O28975" s="90"/>
      <c r="P28975" s="90"/>
      <c r="Q28975" s="90"/>
    </row>
    <row r="28976" spans="4:17" x14ac:dyDescent="0.25">
      <c r="D28976" s="87"/>
      <c r="J28976" s="88"/>
      <c r="K28976" s="89"/>
      <c r="M28976" s="88"/>
      <c r="O28976" s="90"/>
      <c r="P28976" s="90"/>
      <c r="Q28976" s="90"/>
    </row>
    <row r="28977" spans="4:17" x14ac:dyDescent="0.25">
      <c r="D28977" s="87"/>
      <c r="J28977" s="88"/>
      <c r="K28977" s="89"/>
      <c r="M28977" s="88"/>
      <c r="O28977" s="90"/>
      <c r="P28977" s="90"/>
      <c r="Q28977" s="90"/>
    </row>
    <row r="28978" spans="4:17" x14ac:dyDescent="0.25">
      <c r="D28978" s="87"/>
      <c r="J28978" s="88"/>
      <c r="K28978" s="89"/>
      <c r="M28978" s="88"/>
      <c r="O28978" s="90"/>
      <c r="P28978" s="90"/>
      <c r="Q28978" s="90"/>
    </row>
    <row r="28979" spans="4:17" x14ac:dyDescent="0.25">
      <c r="D28979" s="87"/>
      <c r="J28979" s="88"/>
      <c r="K28979" s="89"/>
      <c r="M28979" s="88"/>
      <c r="O28979" s="90"/>
      <c r="P28979" s="90"/>
      <c r="Q28979" s="90"/>
    </row>
    <row r="28980" spans="4:17" x14ac:dyDescent="0.25">
      <c r="D28980" s="87"/>
      <c r="J28980" s="88"/>
      <c r="K28980" s="89"/>
      <c r="M28980" s="88"/>
      <c r="O28980" s="90"/>
      <c r="P28980" s="90"/>
      <c r="Q28980" s="90"/>
    </row>
    <row r="28981" spans="4:17" x14ac:dyDescent="0.25">
      <c r="D28981" s="87"/>
      <c r="J28981" s="88"/>
      <c r="K28981" s="89"/>
      <c r="M28981" s="88"/>
      <c r="O28981" s="90"/>
      <c r="P28981" s="90"/>
      <c r="Q28981" s="90"/>
    </row>
    <row r="28982" spans="4:17" x14ac:dyDescent="0.25">
      <c r="D28982" s="87"/>
      <c r="J28982" s="88"/>
      <c r="K28982" s="89"/>
      <c r="M28982" s="88"/>
      <c r="O28982" s="90"/>
      <c r="P28982" s="90"/>
      <c r="Q28982" s="90"/>
    </row>
    <row r="28983" spans="4:17" x14ac:dyDescent="0.25">
      <c r="D28983" s="87"/>
      <c r="J28983" s="88"/>
      <c r="K28983" s="89"/>
      <c r="M28983" s="88"/>
      <c r="O28983" s="90"/>
      <c r="P28983" s="90"/>
      <c r="Q28983" s="90"/>
    </row>
    <row r="28984" spans="4:17" x14ac:dyDescent="0.25">
      <c r="D28984" s="87"/>
      <c r="J28984" s="88"/>
      <c r="K28984" s="89"/>
      <c r="M28984" s="88"/>
      <c r="O28984" s="90"/>
      <c r="P28984" s="90"/>
      <c r="Q28984" s="90"/>
    </row>
    <row r="28985" spans="4:17" x14ac:dyDescent="0.25">
      <c r="D28985" s="87"/>
      <c r="J28985" s="88"/>
      <c r="K28985" s="89"/>
      <c r="M28985" s="88"/>
      <c r="O28985" s="90"/>
      <c r="P28985" s="90"/>
      <c r="Q28985" s="90"/>
    </row>
    <row r="28986" spans="4:17" x14ac:dyDescent="0.25">
      <c r="D28986" s="87"/>
      <c r="J28986" s="88"/>
      <c r="K28986" s="89"/>
      <c r="M28986" s="88"/>
      <c r="O28986" s="90"/>
      <c r="P28986" s="90"/>
      <c r="Q28986" s="90"/>
    </row>
    <row r="28987" spans="4:17" x14ac:dyDescent="0.25">
      <c r="D28987" s="87"/>
      <c r="J28987" s="88"/>
      <c r="K28987" s="89"/>
      <c r="M28987" s="88"/>
      <c r="O28987" s="90"/>
      <c r="P28987" s="90"/>
      <c r="Q28987" s="90"/>
    </row>
    <row r="28988" spans="4:17" x14ac:dyDescent="0.25">
      <c r="D28988" s="87"/>
      <c r="J28988" s="88"/>
      <c r="K28988" s="89"/>
      <c r="M28988" s="88"/>
      <c r="O28988" s="90"/>
      <c r="P28988" s="90"/>
      <c r="Q28988" s="90"/>
    </row>
    <row r="28989" spans="4:17" x14ac:dyDescent="0.25">
      <c r="D28989" s="87"/>
      <c r="J28989" s="88"/>
      <c r="K28989" s="89"/>
      <c r="M28989" s="88"/>
      <c r="O28989" s="90"/>
      <c r="P28989" s="90"/>
      <c r="Q28989" s="90"/>
    </row>
    <row r="28990" spans="4:17" x14ac:dyDescent="0.25">
      <c r="D28990" s="87"/>
      <c r="J28990" s="88"/>
      <c r="K28990" s="89"/>
      <c r="M28990" s="88"/>
      <c r="O28990" s="90"/>
      <c r="P28990" s="90"/>
      <c r="Q28990" s="90"/>
    </row>
    <row r="28991" spans="4:17" x14ac:dyDescent="0.25">
      <c r="D28991" s="87"/>
      <c r="J28991" s="88"/>
      <c r="K28991" s="89"/>
      <c r="M28991" s="88"/>
      <c r="O28991" s="90"/>
      <c r="P28991" s="90"/>
      <c r="Q28991" s="90"/>
    </row>
    <row r="28992" spans="4:17" x14ac:dyDescent="0.25">
      <c r="D28992" s="87"/>
      <c r="J28992" s="88"/>
      <c r="K28992" s="89"/>
      <c r="M28992" s="88"/>
      <c r="O28992" s="90"/>
      <c r="P28992" s="90"/>
      <c r="Q28992" s="90"/>
    </row>
    <row r="28993" spans="4:17" x14ac:dyDescent="0.25">
      <c r="D28993" s="87"/>
      <c r="J28993" s="88"/>
      <c r="K28993" s="89"/>
      <c r="M28993" s="88"/>
      <c r="O28993" s="90"/>
      <c r="P28993" s="90"/>
      <c r="Q28993" s="90"/>
    </row>
    <row r="28994" spans="4:17" x14ac:dyDescent="0.25">
      <c r="D28994" s="87"/>
      <c r="J28994" s="88"/>
      <c r="K28994" s="89"/>
      <c r="M28994" s="88"/>
      <c r="O28994" s="90"/>
      <c r="P28994" s="90"/>
      <c r="Q28994" s="90"/>
    </row>
    <row r="28995" spans="4:17" x14ac:dyDescent="0.25">
      <c r="D28995" s="87"/>
      <c r="J28995" s="88"/>
      <c r="K28995" s="89"/>
      <c r="M28995" s="88"/>
      <c r="O28995" s="90"/>
      <c r="P28995" s="90"/>
      <c r="Q28995" s="90"/>
    </row>
    <row r="28996" spans="4:17" x14ac:dyDescent="0.25">
      <c r="D28996" s="87"/>
      <c r="J28996" s="88"/>
      <c r="K28996" s="89"/>
      <c r="M28996" s="88"/>
      <c r="O28996" s="90"/>
      <c r="P28996" s="90"/>
      <c r="Q28996" s="90"/>
    </row>
    <row r="28997" spans="4:17" x14ac:dyDescent="0.25">
      <c r="D28997" s="87"/>
      <c r="J28997" s="88"/>
      <c r="K28997" s="89"/>
      <c r="M28997" s="88"/>
      <c r="O28997" s="90"/>
      <c r="P28997" s="90"/>
      <c r="Q28997" s="90"/>
    </row>
    <row r="28998" spans="4:17" x14ac:dyDescent="0.25">
      <c r="D28998" s="87"/>
      <c r="J28998" s="88"/>
      <c r="K28998" s="89"/>
      <c r="M28998" s="88"/>
      <c r="O28998" s="90"/>
      <c r="P28998" s="90"/>
      <c r="Q28998" s="90"/>
    </row>
    <row r="28999" spans="4:17" x14ac:dyDescent="0.25">
      <c r="D28999" s="87"/>
      <c r="J28999" s="88"/>
      <c r="K28999" s="89"/>
      <c r="M28999" s="88"/>
      <c r="O28999" s="90"/>
      <c r="P28999" s="90"/>
      <c r="Q28999" s="90"/>
    </row>
    <row r="29000" spans="4:17" x14ac:dyDescent="0.25">
      <c r="D29000" s="87"/>
      <c r="J29000" s="88"/>
      <c r="K29000" s="89"/>
      <c r="M29000" s="88"/>
      <c r="O29000" s="90"/>
      <c r="P29000" s="90"/>
      <c r="Q29000" s="90"/>
    </row>
    <row r="29001" spans="4:17" x14ac:dyDescent="0.25">
      <c r="D29001" s="87"/>
      <c r="J29001" s="88"/>
      <c r="K29001" s="89"/>
      <c r="M29001" s="88"/>
      <c r="O29001" s="90"/>
      <c r="P29001" s="90"/>
      <c r="Q29001" s="90"/>
    </row>
    <row r="29002" spans="4:17" x14ac:dyDescent="0.25">
      <c r="D29002" s="87"/>
      <c r="J29002" s="88"/>
      <c r="K29002" s="89"/>
      <c r="M29002" s="88"/>
      <c r="O29002" s="90"/>
      <c r="P29002" s="90"/>
      <c r="Q29002" s="90"/>
    </row>
    <row r="29003" spans="4:17" x14ac:dyDescent="0.25">
      <c r="D29003" s="87"/>
      <c r="J29003" s="88"/>
      <c r="K29003" s="89"/>
      <c r="M29003" s="88"/>
      <c r="O29003" s="90"/>
      <c r="P29003" s="90"/>
      <c r="Q29003" s="90"/>
    </row>
    <row r="29004" spans="4:17" x14ac:dyDescent="0.25">
      <c r="D29004" s="87"/>
      <c r="J29004" s="88"/>
      <c r="K29004" s="89"/>
      <c r="M29004" s="88"/>
      <c r="O29004" s="90"/>
      <c r="P29004" s="90"/>
      <c r="Q29004" s="90"/>
    </row>
    <row r="29005" spans="4:17" x14ac:dyDescent="0.25">
      <c r="D29005" s="87"/>
      <c r="J29005" s="88"/>
      <c r="K29005" s="89"/>
      <c r="M29005" s="88"/>
      <c r="O29005" s="90"/>
      <c r="P29005" s="90"/>
      <c r="Q29005" s="90"/>
    </row>
    <row r="29006" spans="4:17" x14ac:dyDescent="0.25">
      <c r="D29006" s="87"/>
      <c r="J29006" s="88"/>
      <c r="K29006" s="89"/>
      <c r="M29006" s="88"/>
      <c r="O29006" s="90"/>
      <c r="P29006" s="90"/>
      <c r="Q29006" s="90"/>
    </row>
    <row r="29007" spans="4:17" x14ac:dyDescent="0.25">
      <c r="D29007" s="87"/>
      <c r="J29007" s="88"/>
      <c r="K29007" s="89"/>
      <c r="M29007" s="88"/>
      <c r="O29007" s="90"/>
      <c r="P29007" s="90"/>
      <c r="Q29007" s="90"/>
    </row>
    <row r="29008" spans="4:17" x14ac:dyDescent="0.25">
      <c r="D29008" s="87"/>
      <c r="J29008" s="88"/>
      <c r="K29008" s="89"/>
      <c r="M29008" s="88"/>
      <c r="O29008" s="90"/>
      <c r="P29008" s="90"/>
      <c r="Q29008" s="90"/>
    </row>
    <row r="29009" spans="4:17" x14ac:dyDescent="0.25">
      <c r="D29009" s="87"/>
      <c r="J29009" s="88"/>
      <c r="K29009" s="89"/>
      <c r="M29009" s="88"/>
      <c r="O29009" s="90"/>
      <c r="P29009" s="90"/>
      <c r="Q29009" s="90"/>
    </row>
    <row r="29010" spans="4:17" x14ac:dyDescent="0.25">
      <c r="D29010" s="87"/>
      <c r="J29010" s="88"/>
      <c r="K29010" s="89"/>
      <c r="M29010" s="88"/>
      <c r="O29010" s="90"/>
      <c r="P29010" s="90"/>
      <c r="Q29010" s="90"/>
    </row>
    <row r="29011" spans="4:17" x14ac:dyDescent="0.25">
      <c r="D29011" s="87"/>
      <c r="J29011" s="88"/>
      <c r="K29011" s="89"/>
      <c r="M29011" s="88"/>
      <c r="O29011" s="90"/>
      <c r="P29011" s="90"/>
      <c r="Q29011" s="90"/>
    </row>
    <row r="29012" spans="4:17" x14ac:dyDescent="0.25">
      <c r="D29012" s="87"/>
      <c r="J29012" s="88"/>
      <c r="K29012" s="89"/>
      <c r="M29012" s="88"/>
      <c r="O29012" s="90"/>
      <c r="P29012" s="90"/>
      <c r="Q29012" s="90"/>
    </row>
    <row r="29013" spans="4:17" x14ac:dyDescent="0.25">
      <c r="D29013" s="87"/>
      <c r="J29013" s="88"/>
      <c r="K29013" s="89"/>
      <c r="M29013" s="88"/>
      <c r="O29013" s="90"/>
      <c r="P29013" s="90"/>
      <c r="Q29013" s="90"/>
    </row>
    <row r="29014" spans="4:17" x14ac:dyDescent="0.25">
      <c r="D29014" s="87"/>
      <c r="J29014" s="88"/>
      <c r="K29014" s="89"/>
      <c r="M29014" s="88"/>
      <c r="O29014" s="90"/>
      <c r="P29014" s="90"/>
      <c r="Q29014" s="90"/>
    </row>
    <row r="29015" spans="4:17" x14ac:dyDescent="0.25">
      <c r="D29015" s="87"/>
      <c r="J29015" s="88"/>
      <c r="K29015" s="89"/>
      <c r="M29015" s="88"/>
      <c r="O29015" s="90"/>
      <c r="P29015" s="90"/>
      <c r="Q29015" s="90"/>
    </row>
    <row r="29016" spans="4:17" x14ac:dyDescent="0.25">
      <c r="D29016" s="87"/>
      <c r="J29016" s="88"/>
      <c r="K29016" s="89"/>
      <c r="M29016" s="88"/>
      <c r="O29016" s="90"/>
      <c r="P29016" s="90"/>
      <c r="Q29016" s="90"/>
    </row>
    <row r="29017" spans="4:17" x14ac:dyDescent="0.25">
      <c r="D29017" s="87"/>
      <c r="J29017" s="88"/>
      <c r="K29017" s="89"/>
      <c r="M29017" s="88"/>
      <c r="O29017" s="90"/>
      <c r="P29017" s="90"/>
      <c r="Q29017" s="90"/>
    </row>
    <row r="29018" spans="4:17" x14ac:dyDescent="0.25">
      <c r="D29018" s="87"/>
      <c r="J29018" s="88"/>
      <c r="K29018" s="89"/>
      <c r="M29018" s="88"/>
      <c r="O29018" s="90"/>
      <c r="P29018" s="90"/>
      <c r="Q29018" s="90"/>
    </row>
    <row r="29019" spans="4:17" x14ac:dyDescent="0.25">
      <c r="D29019" s="87"/>
      <c r="J29019" s="88"/>
      <c r="K29019" s="89"/>
      <c r="M29019" s="88"/>
      <c r="O29019" s="90"/>
      <c r="P29019" s="90"/>
      <c r="Q29019" s="90"/>
    </row>
    <row r="29020" spans="4:17" x14ac:dyDescent="0.25">
      <c r="D29020" s="87"/>
      <c r="J29020" s="88"/>
      <c r="K29020" s="89"/>
      <c r="M29020" s="88"/>
      <c r="O29020" s="90"/>
      <c r="P29020" s="90"/>
      <c r="Q29020" s="90"/>
    </row>
    <row r="29021" spans="4:17" x14ac:dyDescent="0.25">
      <c r="D29021" s="87"/>
      <c r="J29021" s="88"/>
      <c r="K29021" s="89"/>
      <c r="M29021" s="88"/>
      <c r="O29021" s="90"/>
      <c r="P29021" s="90"/>
      <c r="Q29021" s="90"/>
    </row>
    <row r="29022" spans="4:17" x14ac:dyDescent="0.25">
      <c r="D29022" s="87"/>
      <c r="J29022" s="88"/>
      <c r="K29022" s="89"/>
      <c r="M29022" s="88"/>
      <c r="O29022" s="90"/>
      <c r="P29022" s="90"/>
      <c r="Q29022" s="90"/>
    </row>
    <row r="29023" spans="4:17" x14ac:dyDescent="0.25">
      <c r="D29023" s="87"/>
      <c r="J29023" s="88"/>
      <c r="K29023" s="89"/>
      <c r="M29023" s="88"/>
      <c r="O29023" s="90"/>
      <c r="P29023" s="90"/>
      <c r="Q29023" s="90"/>
    </row>
    <row r="29024" spans="4:17" x14ac:dyDescent="0.25">
      <c r="D29024" s="87"/>
      <c r="J29024" s="88"/>
      <c r="K29024" s="89"/>
      <c r="M29024" s="88"/>
      <c r="O29024" s="90"/>
      <c r="P29024" s="90"/>
      <c r="Q29024" s="90"/>
    </row>
    <row r="29025" spans="4:17" x14ac:dyDescent="0.25">
      <c r="D29025" s="87"/>
      <c r="J29025" s="88"/>
      <c r="K29025" s="89"/>
      <c r="M29025" s="88"/>
      <c r="O29025" s="90"/>
      <c r="P29025" s="90"/>
      <c r="Q29025" s="90"/>
    </row>
    <row r="29026" spans="4:17" x14ac:dyDescent="0.25">
      <c r="D29026" s="87"/>
      <c r="J29026" s="88"/>
      <c r="K29026" s="89"/>
      <c r="M29026" s="88"/>
      <c r="O29026" s="90"/>
      <c r="P29026" s="90"/>
      <c r="Q29026" s="90"/>
    </row>
    <row r="29027" spans="4:17" x14ac:dyDescent="0.25">
      <c r="D29027" s="87"/>
      <c r="J29027" s="88"/>
      <c r="K29027" s="89"/>
      <c r="M29027" s="88"/>
      <c r="O29027" s="90"/>
      <c r="P29027" s="90"/>
      <c r="Q29027" s="90"/>
    </row>
    <row r="29028" spans="4:17" x14ac:dyDescent="0.25">
      <c r="D29028" s="87"/>
      <c r="J29028" s="88"/>
      <c r="K29028" s="89"/>
      <c r="M29028" s="88"/>
      <c r="O29028" s="90"/>
      <c r="P29028" s="90"/>
      <c r="Q29028" s="90"/>
    </row>
    <row r="29029" spans="4:17" x14ac:dyDescent="0.25">
      <c r="D29029" s="87"/>
      <c r="J29029" s="88"/>
      <c r="K29029" s="89"/>
      <c r="M29029" s="88"/>
      <c r="O29029" s="90"/>
      <c r="P29029" s="90"/>
      <c r="Q29029" s="90"/>
    </row>
    <row r="29030" spans="4:17" x14ac:dyDescent="0.25">
      <c r="D29030" s="87"/>
      <c r="J29030" s="88"/>
      <c r="K29030" s="89"/>
      <c r="M29030" s="88"/>
      <c r="O29030" s="90"/>
      <c r="P29030" s="90"/>
      <c r="Q29030" s="90"/>
    </row>
    <row r="29031" spans="4:17" x14ac:dyDescent="0.25">
      <c r="D29031" s="87"/>
      <c r="J29031" s="88"/>
      <c r="K29031" s="89"/>
      <c r="M29031" s="88"/>
      <c r="O29031" s="90"/>
      <c r="P29031" s="90"/>
      <c r="Q29031" s="90"/>
    </row>
    <row r="29032" spans="4:17" x14ac:dyDescent="0.25">
      <c r="D29032" s="87"/>
      <c r="J29032" s="88"/>
      <c r="K29032" s="89"/>
      <c r="M29032" s="88"/>
      <c r="O29032" s="90"/>
      <c r="P29032" s="90"/>
      <c r="Q29032" s="90"/>
    </row>
    <row r="29033" spans="4:17" x14ac:dyDescent="0.25">
      <c r="D29033" s="87"/>
      <c r="J29033" s="88"/>
      <c r="K29033" s="89"/>
      <c r="M29033" s="88"/>
      <c r="O29033" s="90"/>
      <c r="P29033" s="90"/>
      <c r="Q29033" s="90"/>
    </row>
    <row r="29034" spans="4:17" x14ac:dyDescent="0.25">
      <c r="D29034" s="87"/>
      <c r="J29034" s="88"/>
      <c r="K29034" s="89"/>
      <c r="M29034" s="88"/>
      <c r="O29034" s="90"/>
      <c r="P29034" s="90"/>
      <c r="Q29034" s="90"/>
    </row>
    <row r="29035" spans="4:17" x14ac:dyDescent="0.25">
      <c r="D29035" s="87"/>
      <c r="J29035" s="88"/>
      <c r="K29035" s="89"/>
      <c r="M29035" s="88"/>
      <c r="O29035" s="90"/>
      <c r="P29035" s="90"/>
      <c r="Q29035" s="90"/>
    </row>
    <row r="29036" spans="4:17" x14ac:dyDescent="0.25">
      <c r="D29036" s="87"/>
      <c r="J29036" s="88"/>
      <c r="K29036" s="89"/>
      <c r="M29036" s="88"/>
      <c r="O29036" s="90"/>
      <c r="P29036" s="90"/>
      <c r="Q29036" s="90"/>
    </row>
    <row r="29037" spans="4:17" x14ac:dyDescent="0.25">
      <c r="D29037" s="87"/>
      <c r="J29037" s="88"/>
      <c r="K29037" s="89"/>
      <c r="M29037" s="88"/>
      <c r="O29037" s="90"/>
      <c r="P29037" s="90"/>
      <c r="Q29037" s="90"/>
    </row>
    <row r="29038" spans="4:17" x14ac:dyDescent="0.25">
      <c r="D29038" s="87"/>
      <c r="J29038" s="88"/>
      <c r="K29038" s="89"/>
      <c r="M29038" s="88"/>
      <c r="O29038" s="90"/>
      <c r="P29038" s="90"/>
      <c r="Q29038" s="90"/>
    </row>
    <row r="29039" spans="4:17" x14ac:dyDescent="0.25">
      <c r="D29039" s="87"/>
      <c r="J29039" s="88"/>
      <c r="K29039" s="89"/>
      <c r="M29039" s="88"/>
      <c r="O29039" s="90"/>
      <c r="P29039" s="90"/>
      <c r="Q29039" s="90"/>
    </row>
    <row r="29040" spans="4:17" x14ac:dyDescent="0.25">
      <c r="D29040" s="87"/>
      <c r="J29040" s="88"/>
      <c r="K29040" s="89"/>
      <c r="M29040" s="88"/>
      <c r="O29040" s="90"/>
      <c r="P29040" s="90"/>
      <c r="Q29040" s="90"/>
    </row>
    <row r="29041" spans="4:17" x14ac:dyDescent="0.25">
      <c r="D29041" s="87"/>
      <c r="J29041" s="88"/>
      <c r="K29041" s="89"/>
      <c r="M29041" s="88"/>
      <c r="O29041" s="90"/>
      <c r="P29041" s="90"/>
      <c r="Q29041" s="90"/>
    </row>
    <row r="29042" spans="4:17" x14ac:dyDescent="0.25">
      <c r="D29042" s="87"/>
      <c r="J29042" s="88"/>
      <c r="K29042" s="89"/>
      <c r="M29042" s="88"/>
      <c r="O29042" s="90"/>
      <c r="P29042" s="90"/>
      <c r="Q29042" s="90"/>
    </row>
    <row r="29043" spans="4:17" x14ac:dyDescent="0.25">
      <c r="D29043" s="87"/>
      <c r="J29043" s="88"/>
      <c r="K29043" s="89"/>
      <c r="M29043" s="88"/>
      <c r="O29043" s="90"/>
      <c r="P29043" s="90"/>
      <c r="Q29043" s="90"/>
    </row>
    <row r="29044" spans="4:17" x14ac:dyDescent="0.25">
      <c r="D29044" s="87"/>
      <c r="J29044" s="88"/>
      <c r="K29044" s="89"/>
      <c r="M29044" s="88"/>
      <c r="O29044" s="90"/>
      <c r="P29044" s="90"/>
      <c r="Q29044" s="90"/>
    </row>
    <row r="29045" spans="4:17" x14ac:dyDescent="0.25">
      <c r="D29045" s="87"/>
      <c r="J29045" s="88"/>
      <c r="K29045" s="89"/>
      <c r="M29045" s="88"/>
      <c r="O29045" s="90"/>
      <c r="P29045" s="90"/>
      <c r="Q29045" s="90"/>
    </row>
    <row r="29046" spans="4:17" x14ac:dyDescent="0.25">
      <c r="D29046" s="87"/>
      <c r="J29046" s="88"/>
      <c r="K29046" s="89"/>
      <c r="M29046" s="88"/>
      <c r="O29046" s="90"/>
      <c r="P29046" s="90"/>
      <c r="Q29046" s="90"/>
    </row>
    <row r="29047" spans="4:17" x14ac:dyDescent="0.25">
      <c r="D29047" s="87"/>
      <c r="J29047" s="88"/>
      <c r="K29047" s="89"/>
      <c r="M29047" s="88"/>
      <c r="O29047" s="90"/>
      <c r="P29047" s="90"/>
      <c r="Q29047" s="90"/>
    </row>
    <row r="29048" spans="4:17" x14ac:dyDescent="0.25">
      <c r="D29048" s="87"/>
      <c r="J29048" s="88"/>
      <c r="K29048" s="89"/>
      <c r="M29048" s="88"/>
      <c r="O29048" s="90"/>
      <c r="P29048" s="90"/>
      <c r="Q29048" s="90"/>
    </row>
    <row r="29049" spans="4:17" x14ac:dyDescent="0.25">
      <c r="D29049" s="87"/>
      <c r="J29049" s="88"/>
      <c r="K29049" s="89"/>
      <c r="M29049" s="88"/>
      <c r="O29049" s="90"/>
      <c r="P29049" s="90"/>
      <c r="Q29049" s="90"/>
    </row>
    <row r="29050" spans="4:17" x14ac:dyDescent="0.25">
      <c r="D29050" s="87"/>
      <c r="J29050" s="88"/>
      <c r="K29050" s="89"/>
      <c r="M29050" s="88"/>
      <c r="O29050" s="90"/>
      <c r="P29050" s="90"/>
      <c r="Q29050" s="90"/>
    </row>
    <row r="29051" spans="4:17" x14ac:dyDescent="0.25">
      <c r="D29051" s="87"/>
      <c r="J29051" s="88"/>
      <c r="K29051" s="89"/>
      <c r="M29051" s="88"/>
      <c r="O29051" s="90"/>
      <c r="P29051" s="90"/>
      <c r="Q29051" s="90"/>
    </row>
    <row r="29052" spans="4:17" x14ac:dyDescent="0.25">
      <c r="D29052" s="87"/>
      <c r="J29052" s="88"/>
      <c r="K29052" s="89"/>
      <c r="M29052" s="88"/>
      <c r="O29052" s="90"/>
      <c r="P29052" s="90"/>
      <c r="Q29052" s="90"/>
    </row>
    <row r="29053" spans="4:17" x14ac:dyDescent="0.25">
      <c r="D29053" s="87"/>
      <c r="J29053" s="88"/>
      <c r="K29053" s="89"/>
      <c r="M29053" s="88"/>
      <c r="O29053" s="90"/>
      <c r="P29053" s="90"/>
      <c r="Q29053" s="90"/>
    </row>
    <row r="29054" spans="4:17" x14ac:dyDescent="0.25">
      <c r="D29054" s="87"/>
      <c r="J29054" s="88"/>
      <c r="K29054" s="89"/>
      <c r="M29054" s="88"/>
      <c r="O29054" s="90"/>
      <c r="P29054" s="90"/>
      <c r="Q29054" s="90"/>
    </row>
    <row r="29055" spans="4:17" x14ac:dyDescent="0.25">
      <c r="D29055" s="87"/>
      <c r="J29055" s="88"/>
      <c r="K29055" s="89"/>
      <c r="M29055" s="88"/>
      <c r="O29055" s="90"/>
      <c r="P29055" s="90"/>
      <c r="Q29055" s="90"/>
    </row>
    <row r="29056" spans="4:17" x14ac:dyDescent="0.25">
      <c r="D29056" s="87"/>
      <c r="J29056" s="88"/>
      <c r="K29056" s="89"/>
      <c r="M29056" s="88"/>
      <c r="O29056" s="90"/>
      <c r="P29056" s="90"/>
      <c r="Q29056" s="90"/>
    </row>
    <row r="29057" spans="4:17" x14ac:dyDescent="0.25">
      <c r="D29057" s="87"/>
      <c r="J29057" s="88"/>
      <c r="K29057" s="89"/>
      <c r="M29057" s="88"/>
      <c r="O29057" s="90"/>
      <c r="P29057" s="90"/>
      <c r="Q29057" s="90"/>
    </row>
    <row r="29058" spans="4:17" x14ac:dyDescent="0.25">
      <c r="D29058" s="87"/>
      <c r="J29058" s="88"/>
      <c r="K29058" s="89"/>
      <c r="M29058" s="88"/>
      <c r="O29058" s="90"/>
      <c r="P29058" s="90"/>
      <c r="Q29058" s="90"/>
    </row>
    <row r="29059" spans="4:17" x14ac:dyDescent="0.25">
      <c r="D29059" s="87"/>
      <c r="J29059" s="88"/>
      <c r="K29059" s="89"/>
      <c r="M29059" s="88"/>
      <c r="O29059" s="90"/>
      <c r="P29059" s="90"/>
      <c r="Q29059" s="90"/>
    </row>
    <row r="29060" spans="4:17" x14ac:dyDescent="0.25">
      <c r="D29060" s="87"/>
      <c r="J29060" s="88"/>
      <c r="K29060" s="89"/>
      <c r="M29060" s="88"/>
      <c r="O29060" s="90"/>
      <c r="P29060" s="90"/>
      <c r="Q29060" s="90"/>
    </row>
    <row r="29061" spans="4:17" x14ac:dyDescent="0.25">
      <c r="D29061" s="87"/>
      <c r="J29061" s="88"/>
      <c r="K29061" s="89"/>
      <c r="M29061" s="88"/>
      <c r="O29061" s="90"/>
      <c r="P29061" s="90"/>
      <c r="Q29061" s="90"/>
    </row>
    <row r="29062" spans="4:17" x14ac:dyDescent="0.25">
      <c r="D29062" s="87"/>
      <c r="J29062" s="88"/>
      <c r="K29062" s="89"/>
      <c r="M29062" s="88"/>
      <c r="O29062" s="90"/>
      <c r="P29062" s="90"/>
      <c r="Q29062" s="90"/>
    </row>
    <row r="29063" spans="4:17" x14ac:dyDescent="0.25">
      <c r="D29063" s="87"/>
      <c r="J29063" s="88"/>
      <c r="K29063" s="89"/>
      <c r="M29063" s="88"/>
      <c r="O29063" s="90"/>
      <c r="P29063" s="90"/>
      <c r="Q29063" s="90"/>
    </row>
    <row r="29064" spans="4:17" x14ac:dyDescent="0.25">
      <c r="D29064" s="87"/>
      <c r="J29064" s="88"/>
      <c r="K29064" s="89"/>
      <c r="M29064" s="88"/>
      <c r="O29064" s="90"/>
      <c r="P29064" s="90"/>
      <c r="Q29064" s="90"/>
    </row>
    <row r="29065" spans="4:17" x14ac:dyDescent="0.25">
      <c r="D29065" s="87"/>
      <c r="J29065" s="88"/>
      <c r="K29065" s="89"/>
      <c r="M29065" s="88"/>
      <c r="O29065" s="90"/>
      <c r="P29065" s="90"/>
      <c r="Q29065" s="90"/>
    </row>
    <row r="29066" spans="4:17" x14ac:dyDescent="0.25">
      <c r="D29066" s="87"/>
      <c r="J29066" s="88"/>
      <c r="K29066" s="89"/>
      <c r="M29066" s="88"/>
      <c r="O29066" s="90"/>
      <c r="P29066" s="90"/>
      <c r="Q29066" s="90"/>
    </row>
    <row r="29067" spans="4:17" x14ac:dyDescent="0.25">
      <c r="D29067" s="87"/>
      <c r="J29067" s="88"/>
      <c r="K29067" s="89"/>
      <c r="M29067" s="88"/>
      <c r="O29067" s="90"/>
      <c r="P29067" s="90"/>
      <c r="Q29067" s="90"/>
    </row>
    <row r="29068" spans="4:17" x14ac:dyDescent="0.25">
      <c r="D29068" s="87"/>
      <c r="J29068" s="88"/>
      <c r="K29068" s="89"/>
      <c r="M29068" s="88"/>
      <c r="O29068" s="90"/>
      <c r="P29068" s="90"/>
      <c r="Q29068" s="90"/>
    </row>
    <row r="29069" spans="4:17" x14ac:dyDescent="0.25">
      <c r="D29069" s="87"/>
      <c r="J29069" s="88"/>
      <c r="K29069" s="89"/>
      <c r="M29069" s="88"/>
      <c r="O29069" s="90"/>
      <c r="P29069" s="90"/>
      <c r="Q29069" s="90"/>
    </row>
    <row r="29070" spans="4:17" x14ac:dyDescent="0.25">
      <c r="D29070" s="87"/>
      <c r="J29070" s="88"/>
      <c r="K29070" s="89"/>
      <c r="M29070" s="88"/>
      <c r="O29070" s="90"/>
      <c r="P29070" s="90"/>
      <c r="Q29070" s="90"/>
    </row>
    <row r="29071" spans="4:17" x14ac:dyDescent="0.25">
      <c r="D29071" s="87"/>
      <c r="J29071" s="88"/>
      <c r="K29071" s="89"/>
      <c r="M29071" s="88"/>
      <c r="O29071" s="90"/>
      <c r="P29071" s="90"/>
      <c r="Q29071" s="90"/>
    </row>
    <row r="29072" spans="4:17" x14ac:dyDescent="0.25">
      <c r="D29072" s="87"/>
      <c r="J29072" s="88"/>
      <c r="K29072" s="89"/>
      <c r="M29072" s="88"/>
      <c r="O29072" s="90"/>
      <c r="P29072" s="90"/>
      <c r="Q29072" s="90"/>
    </row>
    <row r="29073" spans="4:17" x14ac:dyDescent="0.25">
      <c r="D29073" s="87"/>
      <c r="J29073" s="88"/>
      <c r="K29073" s="89"/>
      <c r="M29073" s="88"/>
      <c r="O29073" s="90"/>
      <c r="P29073" s="90"/>
      <c r="Q29073" s="90"/>
    </row>
    <row r="29074" spans="4:17" x14ac:dyDescent="0.25">
      <c r="D29074" s="87"/>
      <c r="J29074" s="88"/>
      <c r="K29074" s="89"/>
      <c r="M29074" s="88"/>
      <c r="O29074" s="90"/>
      <c r="P29074" s="90"/>
      <c r="Q29074" s="90"/>
    </row>
    <row r="29075" spans="4:17" x14ac:dyDescent="0.25">
      <c r="D29075" s="87"/>
      <c r="J29075" s="88"/>
      <c r="K29075" s="89"/>
      <c r="M29075" s="88"/>
      <c r="O29075" s="90"/>
      <c r="P29075" s="90"/>
      <c r="Q29075" s="90"/>
    </row>
    <row r="29076" spans="4:17" x14ac:dyDescent="0.25">
      <c r="D29076" s="87"/>
      <c r="J29076" s="88"/>
      <c r="K29076" s="89"/>
      <c r="M29076" s="88"/>
      <c r="O29076" s="90"/>
      <c r="P29076" s="90"/>
      <c r="Q29076" s="90"/>
    </row>
    <row r="29077" spans="4:17" x14ac:dyDescent="0.25">
      <c r="D29077" s="87"/>
      <c r="J29077" s="88"/>
      <c r="K29077" s="89"/>
      <c r="M29077" s="88"/>
      <c r="O29077" s="90"/>
      <c r="P29077" s="90"/>
      <c r="Q29077" s="90"/>
    </row>
    <row r="29078" spans="4:17" x14ac:dyDescent="0.25">
      <c r="D29078" s="87"/>
      <c r="J29078" s="88"/>
      <c r="K29078" s="89"/>
      <c r="M29078" s="88"/>
      <c r="O29078" s="90"/>
      <c r="P29078" s="90"/>
      <c r="Q29078" s="90"/>
    </row>
    <row r="29079" spans="4:17" x14ac:dyDescent="0.25">
      <c r="D29079" s="87"/>
      <c r="J29079" s="88"/>
      <c r="K29079" s="89"/>
      <c r="M29079" s="88"/>
      <c r="O29079" s="90"/>
      <c r="P29079" s="90"/>
      <c r="Q29079" s="90"/>
    </row>
    <row r="29080" spans="4:17" x14ac:dyDescent="0.25">
      <c r="D29080" s="87"/>
      <c r="J29080" s="88"/>
      <c r="K29080" s="89"/>
      <c r="M29080" s="88"/>
      <c r="O29080" s="90"/>
      <c r="P29080" s="90"/>
      <c r="Q29080" s="90"/>
    </row>
    <row r="29081" spans="4:17" x14ac:dyDescent="0.25">
      <c r="D29081" s="87"/>
      <c r="J29081" s="88"/>
      <c r="K29081" s="89"/>
      <c r="M29081" s="88"/>
      <c r="O29081" s="90"/>
      <c r="P29081" s="90"/>
      <c r="Q29081" s="90"/>
    </row>
    <row r="29082" spans="4:17" x14ac:dyDescent="0.25">
      <c r="D29082" s="87"/>
      <c r="J29082" s="88"/>
      <c r="K29082" s="89"/>
      <c r="M29082" s="88"/>
      <c r="O29082" s="90"/>
      <c r="P29082" s="90"/>
      <c r="Q29082" s="90"/>
    </row>
    <row r="29083" spans="4:17" x14ac:dyDescent="0.25">
      <c r="D29083" s="87"/>
      <c r="J29083" s="88"/>
      <c r="K29083" s="89"/>
      <c r="M29083" s="88"/>
      <c r="O29083" s="90"/>
      <c r="P29083" s="90"/>
      <c r="Q29083" s="90"/>
    </row>
    <row r="29084" spans="4:17" x14ac:dyDescent="0.25">
      <c r="D29084" s="87"/>
      <c r="J29084" s="88"/>
      <c r="K29084" s="89"/>
      <c r="M29084" s="88"/>
      <c r="O29084" s="90"/>
      <c r="P29084" s="90"/>
      <c r="Q29084" s="90"/>
    </row>
    <row r="29085" spans="4:17" x14ac:dyDescent="0.25">
      <c r="D29085" s="87"/>
      <c r="J29085" s="88"/>
      <c r="K29085" s="89"/>
      <c r="M29085" s="88"/>
      <c r="O29085" s="90"/>
      <c r="P29085" s="90"/>
      <c r="Q29085" s="90"/>
    </row>
    <row r="29086" spans="4:17" x14ac:dyDescent="0.25">
      <c r="D29086" s="87"/>
      <c r="J29086" s="88"/>
      <c r="K29086" s="89"/>
      <c r="M29086" s="88"/>
      <c r="O29086" s="90"/>
      <c r="P29086" s="90"/>
      <c r="Q29086" s="90"/>
    </row>
    <row r="29087" spans="4:17" x14ac:dyDescent="0.25">
      <c r="D29087" s="87"/>
      <c r="J29087" s="88"/>
      <c r="K29087" s="89"/>
      <c r="M29087" s="88"/>
      <c r="O29087" s="90"/>
      <c r="P29087" s="90"/>
      <c r="Q29087" s="90"/>
    </row>
    <row r="29088" spans="4:17" x14ac:dyDescent="0.25">
      <c r="D29088" s="87"/>
      <c r="J29088" s="88"/>
      <c r="K29088" s="89"/>
      <c r="M29088" s="88"/>
      <c r="O29088" s="90"/>
      <c r="P29088" s="90"/>
      <c r="Q29088" s="90"/>
    </row>
    <row r="29089" spans="4:17" x14ac:dyDescent="0.25">
      <c r="D29089" s="87"/>
      <c r="J29089" s="88"/>
      <c r="K29089" s="89"/>
      <c r="M29089" s="88"/>
      <c r="O29089" s="90"/>
      <c r="P29089" s="90"/>
      <c r="Q29089" s="90"/>
    </row>
    <row r="29090" spans="4:17" x14ac:dyDescent="0.25">
      <c r="D29090" s="87"/>
      <c r="J29090" s="88"/>
      <c r="K29090" s="89"/>
      <c r="M29090" s="88"/>
      <c r="O29090" s="90"/>
      <c r="P29090" s="90"/>
      <c r="Q29090" s="90"/>
    </row>
    <row r="29091" spans="4:17" x14ac:dyDescent="0.25">
      <c r="D29091" s="87"/>
      <c r="J29091" s="88"/>
      <c r="K29091" s="89"/>
      <c r="M29091" s="88"/>
      <c r="O29091" s="90"/>
      <c r="P29091" s="90"/>
      <c r="Q29091" s="90"/>
    </row>
    <row r="29092" spans="4:17" x14ac:dyDescent="0.25">
      <c r="D29092" s="87"/>
      <c r="J29092" s="88"/>
      <c r="K29092" s="89"/>
      <c r="M29092" s="88"/>
      <c r="O29092" s="90"/>
      <c r="P29092" s="90"/>
      <c r="Q29092" s="90"/>
    </row>
    <row r="29093" spans="4:17" x14ac:dyDescent="0.25">
      <c r="D29093" s="87"/>
      <c r="J29093" s="88"/>
      <c r="K29093" s="89"/>
      <c r="M29093" s="88"/>
      <c r="O29093" s="90"/>
      <c r="P29093" s="90"/>
      <c r="Q29093" s="90"/>
    </row>
    <row r="29094" spans="4:17" x14ac:dyDescent="0.25">
      <c r="D29094" s="87"/>
      <c r="J29094" s="88"/>
      <c r="K29094" s="89"/>
      <c r="M29094" s="88"/>
      <c r="O29094" s="90"/>
      <c r="P29094" s="90"/>
      <c r="Q29094" s="90"/>
    </row>
    <row r="29095" spans="4:17" x14ac:dyDescent="0.25">
      <c r="D29095" s="87"/>
      <c r="J29095" s="88"/>
      <c r="K29095" s="89"/>
      <c r="M29095" s="88"/>
      <c r="O29095" s="90"/>
      <c r="P29095" s="90"/>
      <c r="Q29095" s="90"/>
    </row>
    <row r="29096" spans="4:17" x14ac:dyDescent="0.25">
      <c r="D29096" s="87"/>
      <c r="J29096" s="88"/>
      <c r="K29096" s="89"/>
      <c r="M29096" s="88"/>
      <c r="O29096" s="90"/>
      <c r="P29096" s="90"/>
      <c r="Q29096" s="90"/>
    </row>
    <row r="29097" spans="4:17" x14ac:dyDescent="0.25">
      <c r="D29097" s="87"/>
      <c r="J29097" s="88"/>
      <c r="K29097" s="89"/>
      <c r="M29097" s="88"/>
      <c r="O29097" s="90"/>
      <c r="P29097" s="90"/>
      <c r="Q29097" s="90"/>
    </row>
    <row r="29098" spans="4:17" x14ac:dyDescent="0.25">
      <c r="D29098" s="87"/>
      <c r="J29098" s="88"/>
      <c r="K29098" s="89"/>
      <c r="M29098" s="88"/>
      <c r="O29098" s="90"/>
      <c r="P29098" s="90"/>
      <c r="Q29098" s="90"/>
    </row>
    <row r="29099" spans="4:17" x14ac:dyDescent="0.25">
      <c r="D29099" s="87"/>
      <c r="J29099" s="88"/>
      <c r="K29099" s="89"/>
      <c r="M29099" s="88"/>
      <c r="O29099" s="90"/>
      <c r="P29099" s="90"/>
      <c r="Q29099" s="90"/>
    </row>
    <row r="29100" spans="4:17" x14ac:dyDescent="0.25">
      <c r="D29100" s="87"/>
      <c r="J29100" s="88"/>
      <c r="K29100" s="89"/>
      <c r="M29100" s="88"/>
      <c r="O29100" s="90"/>
      <c r="P29100" s="90"/>
      <c r="Q29100" s="90"/>
    </row>
    <row r="29101" spans="4:17" x14ac:dyDescent="0.25">
      <c r="D29101" s="87"/>
      <c r="J29101" s="88"/>
      <c r="K29101" s="89"/>
      <c r="M29101" s="88"/>
      <c r="O29101" s="90"/>
      <c r="P29101" s="90"/>
      <c r="Q29101" s="90"/>
    </row>
    <row r="29102" spans="4:17" x14ac:dyDescent="0.25">
      <c r="D29102" s="87"/>
      <c r="J29102" s="88"/>
      <c r="K29102" s="89"/>
      <c r="M29102" s="88"/>
      <c r="O29102" s="90"/>
      <c r="P29102" s="90"/>
      <c r="Q29102" s="90"/>
    </row>
    <row r="29103" spans="4:17" x14ac:dyDescent="0.25">
      <c r="D29103" s="87"/>
      <c r="J29103" s="88"/>
      <c r="K29103" s="89"/>
      <c r="M29103" s="88"/>
      <c r="O29103" s="90"/>
      <c r="P29103" s="90"/>
      <c r="Q29103" s="90"/>
    </row>
    <row r="29104" spans="4:17" x14ac:dyDescent="0.25">
      <c r="D29104" s="87"/>
      <c r="J29104" s="88"/>
      <c r="K29104" s="89"/>
      <c r="M29104" s="88"/>
      <c r="O29104" s="90"/>
      <c r="P29104" s="90"/>
      <c r="Q29104" s="90"/>
    </row>
    <row r="29105" spans="4:17" x14ac:dyDescent="0.25">
      <c r="D29105" s="87"/>
      <c r="J29105" s="88"/>
      <c r="K29105" s="89"/>
      <c r="M29105" s="88"/>
      <c r="O29105" s="90"/>
      <c r="P29105" s="90"/>
      <c r="Q29105" s="90"/>
    </row>
    <row r="29106" spans="4:17" x14ac:dyDescent="0.25">
      <c r="D29106" s="87"/>
      <c r="J29106" s="88"/>
      <c r="K29106" s="89"/>
      <c r="M29106" s="88"/>
      <c r="O29106" s="90"/>
      <c r="P29106" s="90"/>
      <c r="Q29106" s="90"/>
    </row>
    <row r="29107" spans="4:17" x14ac:dyDescent="0.25">
      <c r="D29107" s="87"/>
      <c r="J29107" s="88"/>
      <c r="K29107" s="89"/>
      <c r="M29107" s="88"/>
      <c r="O29107" s="90"/>
      <c r="P29107" s="90"/>
      <c r="Q29107" s="90"/>
    </row>
    <row r="29108" spans="4:17" x14ac:dyDescent="0.25">
      <c r="D29108" s="87"/>
      <c r="J29108" s="88"/>
      <c r="K29108" s="89"/>
      <c r="M29108" s="88"/>
      <c r="O29108" s="90"/>
      <c r="P29108" s="90"/>
      <c r="Q29108" s="90"/>
    </row>
    <row r="29109" spans="4:17" x14ac:dyDescent="0.25">
      <c r="D29109" s="87"/>
      <c r="J29109" s="88"/>
      <c r="K29109" s="89"/>
      <c r="M29109" s="88"/>
      <c r="O29109" s="90"/>
      <c r="P29109" s="90"/>
      <c r="Q29109" s="90"/>
    </row>
    <row r="29110" spans="4:17" x14ac:dyDescent="0.25">
      <c r="D29110" s="87"/>
      <c r="J29110" s="88"/>
      <c r="K29110" s="89"/>
      <c r="M29110" s="88"/>
      <c r="O29110" s="90"/>
      <c r="P29110" s="90"/>
      <c r="Q29110" s="90"/>
    </row>
    <row r="29111" spans="4:17" x14ac:dyDescent="0.25">
      <c r="D29111" s="87"/>
      <c r="J29111" s="88"/>
      <c r="K29111" s="89"/>
      <c r="M29111" s="88"/>
      <c r="O29111" s="90"/>
      <c r="P29111" s="90"/>
      <c r="Q29111" s="90"/>
    </row>
    <row r="29112" spans="4:17" x14ac:dyDescent="0.25">
      <c r="D29112" s="87"/>
      <c r="J29112" s="88"/>
      <c r="K29112" s="89"/>
      <c r="M29112" s="88"/>
      <c r="O29112" s="90"/>
      <c r="P29112" s="90"/>
      <c r="Q29112" s="90"/>
    </row>
    <row r="29113" spans="4:17" x14ac:dyDescent="0.25">
      <c r="D29113" s="87"/>
      <c r="J29113" s="88"/>
      <c r="K29113" s="89"/>
      <c r="M29113" s="88"/>
      <c r="O29113" s="90"/>
      <c r="P29113" s="90"/>
      <c r="Q29113" s="90"/>
    </row>
    <row r="29114" spans="4:17" x14ac:dyDescent="0.25">
      <c r="D29114" s="87"/>
      <c r="J29114" s="88"/>
      <c r="K29114" s="89"/>
      <c r="M29114" s="88"/>
      <c r="O29114" s="90"/>
      <c r="P29114" s="90"/>
      <c r="Q29114" s="90"/>
    </row>
    <row r="29115" spans="4:17" x14ac:dyDescent="0.25">
      <c r="D29115" s="87"/>
      <c r="J29115" s="88"/>
      <c r="K29115" s="89"/>
      <c r="M29115" s="88"/>
      <c r="O29115" s="90"/>
      <c r="P29115" s="90"/>
      <c r="Q29115" s="90"/>
    </row>
    <row r="29116" spans="4:17" x14ac:dyDescent="0.25">
      <c r="D29116" s="87"/>
      <c r="J29116" s="88"/>
      <c r="K29116" s="89"/>
      <c r="M29116" s="88"/>
      <c r="O29116" s="90"/>
      <c r="P29116" s="90"/>
      <c r="Q29116" s="90"/>
    </row>
    <row r="29117" spans="4:17" x14ac:dyDescent="0.25">
      <c r="D29117" s="87"/>
      <c r="J29117" s="88"/>
      <c r="K29117" s="89"/>
      <c r="M29117" s="88"/>
      <c r="O29117" s="90"/>
      <c r="P29117" s="90"/>
      <c r="Q29117" s="90"/>
    </row>
    <row r="29118" spans="4:17" x14ac:dyDescent="0.25">
      <c r="D29118" s="87"/>
      <c r="J29118" s="88"/>
      <c r="K29118" s="89"/>
      <c r="M29118" s="88"/>
      <c r="O29118" s="90"/>
      <c r="P29118" s="90"/>
      <c r="Q29118" s="90"/>
    </row>
    <row r="29119" spans="4:17" x14ac:dyDescent="0.25">
      <c r="D29119" s="87"/>
      <c r="J29119" s="88"/>
      <c r="K29119" s="89"/>
      <c r="M29119" s="88"/>
      <c r="O29119" s="90"/>
      <c r="P29119" s="90"/>
      <c r="Q29119" s="90"/>
    </row>
    <row r="29120" spans="4:17" x14ac:dyDescent="0.25">
      <c r="D29120" s="87"/>
      <c r="J29120" s="88"/>
      <c r="K29120" s="89"/>
      <c r="M29120" s="88"/>
      <c r="O29120" s="90"/>
      <c r="P29120" s="90"/>
      <c r="Q29120" s="90"/>
    </row>
    <row r="29121" spans="4:17" x14ac:dyDescent="0.25">
      <c r="D29121" s="87"/>
      <c r="J29121" s="88"/>
      <c r="K29121" s="89"/>
      <c r="M29121" s="88"/>
      <c r="O29121" s="90"/>
      <c r="P29121" s="90"/>
      <c r="Q29121" s="90"/>
    </row>
    <row r="29122" spans="4:17" x14ac:dyDescent="0.25">
      <c r="D29122" s="87"/>
      <c r="J29122" s="88"/>
      <c r="K29122" s="89"/>
      <c r="M29122" s="88"/>
      <c r="O29122" s="90"/>
      <c r="P29122" s="90"/>
      <c r="Q29122" s="90"/>
    </row>
    <row r="29123" spans="4:17" x14ac:dyDescent="0.25">
      <c r="D29123" s="87"/>
      <c r="J29123" s="88"/>
      <c r="K29123" s="89"/>
      <c r="M29123" s="88"/>
      <c r="O29123" s="90"/>
      <c r="P29123" s="90"/>
      <c r="Q29123" s="90"/>
    </row>
    <row r="29124" spans="4:17" x14ac:dyDescent="0.25">
      <c r="D29124" s="87"/>
      <c r="J29124" s="88"/>
      <c r="K29124" s="89"/>
      <c r="M29124" s="88"/>
      <c r="O29124" s="90"/>
      <c r="P29124" s="90"/>
      <c r="Q29124" s="90"/>
    </row>
    <row r="29125" spans="4:17" x14ac:dyDescent="0.25">
      <c r="D29125" s="87"/>
      <c r="J29125" s="88"/>
      <c r="K29125" s="89"/>
      <c r="M29125" s="88"/>
      <c r="O29125" s="90"/>
      <c r="P29125" s="90"/>
      <c r="Q29125" s="90"/>
    </row>
    <row r="29126" spans="4:17" x14ac:dyDescent="0.25">
      <c r="D29126" s="87"/>
      <c r="J29126" s="88"/>
      <c r="K29126" s="89"/>
      <c r="M29126" s="88"/>
      <c r="O29126" s="90"/>
      <c r="P29126" s="90"/>
      <c r="Q29126" s="90"/>
    </row>
    <row r="29127" spans="4:17" x14ac:dyDescent="0.25">
      <c r="D29127" s="87"/>
      <c r="J29127" s="88"/>
      <c r="K29127" s="89"/>
      <c r="M29127" s="88"/>
      <c r="O29127" s="90"/>
      <c r="P29127" s="90"/>
      <c r="Q29127" s="90"/>
    </row>
    <row r="29128" spans="4:17" x14ac:dyDescent="0.25">
      <c r="D29128" s="87"/>
      <c r="J29128" s="88"/>
      <c r="K29128" s="89"/>
      <c r="M29128" s="88"/>
      <c r="O29128" s="90"/>
      <c r="P29128" s="90"/>
      <c r="Q29128" s="90"/>
    </row>
    <row r="29129" spans="4:17" x14ac:dyDescent="0.25">
      <c r="D29129" s="87"/>
      <c r="J29129" s="88"/>
      <c r="K29129" s="89"/>
      <c r="M29129" s="88"/>
      <c r="O29129" s="90"/>
      <c r="P29129" s="90"/>
      <c r="Q29129" s="90"/>
    </row>
    <row r="29130" spans="4:17" x14ac:dyDescent="0.25">
      <c r="D29130" s="87"/>
      <c r="J29130" s="88"/>
      <c r="K29130" s="89"/>
      <c r="M29130" s="88"/>
      <c r="O29130" s="90"/>
      <c r="P29130" s="90"/>
      <c r="Q29130" s="90"/>
    </row>
    <row r="29131" spans="4:17" x14ac:dyDescent="0.25">
      <c r="D29131" s="87"/>
      <c r="J29131" s="88"/>
      <c r="K29131" s="89"/>
      <c r="M29131" s="88"/>
      <c r="O29131" s="90"/>
      <c r="P29131" s="90"/>
      <c r="Q29131" s="90"/>
    </row>
    <row r="29132" spans="4:17" x14ac:dyDescent="0.25">
      <c r="D29132" s="87"/>
      <c r="J29132" s="88"/>
      <c r="K29132" s="89"/>
      <c r="M29132" s="88"/>
      <c r="O29132" s="90"/>
      <c r="P29132" s="90"/>
      <c r="Q29132" s="90"/>
    </row>
    <row r="29133" spans="4:17" x14ac:dyDescent="0.25">
      <c r="D29133" s="87"/>
      <c r="J29133" s="88"/>
      <c r="K29133" s="89"/>
      <c r="M29133" s="88"/>
      <c r="O29133" s="90"/>
      <c r="P29133" s="90"/>
      <c r="Q29133" s="90"/>
    </row>
    <row r="29134" spans="4:17" x14ac:dyDescent="0.25">
      <c r="D29134" s="87"/>
      <c r="J29134" s="88"/>
      <c r="K29134" s="89"/>
      <c r="M29134" s="88"/>
      <c r="O29134" s="90"/>
      <c r="P29134" s="90"/>
      <c r="Q29134" s="90"/>
    </row>
    <row r="29135" spans="4:17" x14ac:dyDescent="0.25">
      <c r="D29135" s="87"/>
      <c r="J29135" s="88"/>
      <c r="K29135" s="89"/>
      <c r="M29135" s="88"/>
      <c r="O29135" s="90"/>
      <c r="P29135" s="90"/>
      <c r="Q29135" s="90"/>
    </row>
    <row r="29136" spans="4:17" x14ac:dyDescent="0.25">
      <c r="D29136" s="87"/>
      <c r="J29136" s="88"/>
      <c r="K29136" s="89"/>
      <c r="M29136" s="88"/>
      <c r="O29136" s="90"/>
      <c r="P29136" s="90"/>
      <c r="Q29136" s="90"/>
    </row>
    <row r="29137" spans="4:17" x14ac:dyDescent="0.25">
      <c r="D29137" s="87"/>
      <c r="J29137" s="88"/>
      <c r="K29137" s="89"/>
      <c r="M29137" s="88"/>
      <c r="O29137" s="90"/>
      <c r="P29137" s="90"/>
      <c r="Q29137" s="90"/>
    </row>
    <row r="29138" spans="4:17" x14ac:dyDescent="0.25">
      <c r="D29138" s="87"/>
      <c r="J29138" s="88"/>
      <c r="K29138" s="89"/>
      <c r="M29138" s="88"/>
      <c r="O29138" s="90"/>
      <c r="P29138" s="90"/>
      <c r="Q29138" s="90"/>
    </row>
    <row r="29139" spans="4:17" x14ac:dyDescent="0.25">
      <c r="D29139" s="87"/>
      <c r="J29139" s="88"/>
      <c r="K29139" s="89"/>
      <c r="M29139" s="88"/>
      <c r="O29139" s="90"/>
      <c r="P29139" s="90"/>
      <c r="Q29139" s="90"/>
    </row>
    <row r="29140" spans="4:17" x14ac:dyDescent="0.25">
      <c r="D29140" s="87"/>
      <c r="J29140" s="88"/>
      <c r="K29140" s="89"/>
      <c r="M29140" s="88"/>
      <c r="O29140" s="90"/>
      <c r="P29140" s="90"/>
      <c r="Q29140" s="90"/>
    </row>
    <row r="29141" spans="4:17" x14ac:dyDescent="0.25">
      <c r="D29141" s="87"/>
      <c r="J29141" s="88"/>
      <c r="K29141" s="89"/>
      <c r="M29141" s="88"/>
      <c r="O29141" s="90"/>
      <c r="P29141" s="90"/>
      <c r="Q29141" s="90"/>
    </row>
    <row r="29142" spans="4:17" x14ac:dyDescent="0.25">
      <c r="D29142" s="87"/>
      <c r="J29142" s="88"/>
      <c r="K29142" s="89"/>
      <c r="M29142" s="88"/>
      <c r="O29142" s="90"/>
      <c r="P29142" s="90"/>
      <c r="Q29142" s="90"/>
    </row>
    <row r="29143" spans="4:17" x14ac:dyDescent="0.25">
      <c r="D29143" s="87"/>
      <c r="J29143" s="88"/>
      <c r="K29143" s="89"/>
      <c r="M29143" s="88"/>
      <c r="O29143" s="90"/>
      <c r="P29143" s="90"/>
      <c r="Q29143" s="90"/>
    </row>
    <row r="29144" spans="4:17" x14ac:dyDescent="0.25">
      <c r="D29144" s="87"/>
      <c r="J29144" s="88"/>
      <c r="K29144" s="89"/>
      <c r="M29144" s="88"/>
      <c r="O29144" s="90"/>
      <c r="P29144" s="90"/>
      <c r="Q29144" s="90"/>
    </row>
    <row r="29145" spans="4:17" x14ac:dyDescent="0.25">
      <c r="D29145" s="87"/>
      <c r="J29145" s="88"/>
      <c r="K29145" s="89"/>
      <c r="M29145" s="88"/>
      <c r="O29145" s="90"/>
      <c r="P29145" s="90"/>
      <c r="Q29145" s="90"/>
    </row>
    <row r="29146" spans="4:17" x14ac:dyDescent="0.25">
      <c r="D29146" s="87"/>
      <c r="J29146" s="88"/>
      <c r="K29146" s="89"/>
      <c r="M29146" s="88"/>
      <c r="O29146" s="90"/>
      <c r="P29146" s="90"/>
      <c r="Q29146" s="90"/>
    </row>
    <row r="29147" spans="4:17" x14ac:dyDescent="0.25">
      <c r="D29147" s="87"/>
      <c r="J29147" s="88"/>
      <c r="K29147" s="89"/>
      <c r="M29147" s="88"/>
      <c r="O29147" s="90"/>
      <c r="P29147" s="90"/>
      <c r="Q29147" s="90"/>
    </row>
    <row r="29148" spans="4:17" x14ac:dyDescent="0.25">
      <c r="D29148" s="87"/>
      <c r="J29148" s="88"/>
      <c r="K29148" s="89"/>
      <c r="M29148" s="88"/>
      <c r="O29148" s="90"/>
      <c r="P29148" s="90"/>
      <c r="Q29148" s="90"/>
    </row>
    <row r="29149" spans="4:17" x14ac:dyDescent="0.25">
      <c r="D29149" s="87"/>
      <c r="J29149" s="88"/>
      <c r="K29149" s="89"/>
      <c r="M29149" s="88"/>
      <c r="O29149" s="90"/>
      <c r="P29149" s="90"/>
      <c r="Q29149" s="90"/>
    </row>
    <row r="29150" spans="4:17" x14ac:dyDescent="0.25">
      <c r="D29150" s="87"/>
      <c r="J29150" s="88"/>
      <c r="K29150" s="89"/>
      <c r="M29150" s="88"/>
      <c r="O29150" s="90"/>
      <c r="P29150" s="90"/>
      <c r="Q29150" s="90"/>
    </row>
    <row r="29151" spans="4:17" x14ac:dyDescent="0.25">
      <c r="D29151" s="87"/>
      <c r="J29151" s="88"/>
      <c r="K29151" s="89"/>
      <c r="M29151" s="88"/>
      <c r="O29151" s="90"/>
      <c r="P29151" s="90"/>
      <c r="Q29151" s="90"/>
    </row>
    <row r="29152" spans="4:17" x14ac:dyDescent="0.25">
      <c r="D29152" s="87"/>
      <c r="J29152" s="88"/>
      <c r="K29152" s="89"/>
      <c r="M29152" s="88"/>
      <c r="O29152" s="90"/>
      <c r="P29152" s="90"/>
      <c r="Q29152" s="90"/>
    </row>
    <row r="29153" spans="4:17" x14ac:dyDescent="0.25">
      <c r="D29153" s="87"/>
      <c r="J29153" s="88"/>
      <c r="K29153" s="89"/>
      <c r="M29153" s="88"/>
      <c r="O29153" s="90"/>
      <c r="P29153" s="90"/>
      <c r="Q29153" s="90"/>
    </row>
    <row r="29154" spans="4:17" x14ac:dyDescent="0.25">
      <c r="D29154" s="87"/>
      <c r="J29154" s="88"/>
      <c r="K29154" s="89"/>
      <c r="M29154" s="88"/>
      <c r="O29154" s="90"/>
      <c r="P29154" s="90"/>
      <c r="Q29154" s="90"/>
    </row>
    <row r="29155" spans="4:17" x14ac:dyDescent="0.25">
      <c r="D29155" s="87"/>
      <c r="J29155" s="88"/>
      <c r="K29155" s="89"/>
      <c r="M29155" s="88"/>
      <c r="O29155" s="90"/>
      <c r="P29155" s="90"/>
      <c r="Q29155" s="90"/>
    </row>
    <row r="29156" spans="4:17" x14ac:dyDescent="0.25">
      <c r="D29156" s="87"/>
      <c r="J29156" s="88"/>
      <c r="K29156" s="89"/>
      <c r="M29156" s="88"/>
      <c r="O29156" s="90"/>
      <c r="P29156" s="90"/>
      <c r="Q29156" s="90"/>
    </row>
    <row r="29157" spans="4:17" x14ac:dyDescent="0.25">
      <c r="D29157" s="87"/>
      <c r="J29157" s="88"/>
      <c r="K29157" s="89"/>
      <c r="M29157" s="88"/>
      <c r="O29157" s="90"/>
      <c r="P29157" s="90"/>
      <c r="Q29157" s="90"/>
    </row>
    <row r="29158" spans="4:17" x14ac:dyDescent="0.25">
      <c r="D29158" s="87"/>
      <c r="J29158" s="88"/>
      <c r="K29158" s="89"/>
      <c r="M29158" s="88"/>
      <c r="O29158" s="90"/>
      <c r="P29158" s="90"/>
      <c r="Q29158" s="90"/>
    </row>
    <row r="29159" spans="4:17" x14ac:dyDescent="0.25">
      <c r="D29159" s="87"/>
      <c r="J29159" s="88"/>
      <c r="K29159" s="89"/>
      <c r="M29159" s="88"/>
      <c r="O29159" s="90"/>
      <c r="P29159" s="90"/>
      <c r="Q29159" s="90"/>
    </row>
    <row r="29160" spans="4:17" x14ac:dyDescent="0.25">
      <c r="D29160" s="87"/>
      <c r="J29160" s="88"/>
      <c r="K29160" s="89"/>
      <c r="M29160" s="88"/>
      <c r="O29160" s="90"/>
      <c r="P29160" s="90"/>
      <c r="Q29160" s="90"/>
    </row>
    <row r="29161" spans="4:17" x14ac:dyDescent="0.25">
      <c r="D29161" s="87"/>
      <c r="J29161" s="88"/>
      <c r="K29161" s="89"/>
      <c r="M29161" s="88"/>
      <c r="O29161" s="90"/>
      <c r="P29161" s="90"/>
      <c r="Q29161" s="90"/>
    </row>
    <row r="29162" spans="4:17" x14ac:dyDescent="0.25">
      <c r="D29162" s="87"/>
      <c r="J29162" s="88"/>
      <c r="K29162" s="89"/>
      <c r="M29162" s="88"/>
      <c r="O29162" s="90"/>
      <c r="P29162" s="90"/>
      <c r="Q29162" s="90"/>
    </row>
    <row r="29163" spans="4:17" x14ac:dyDescent="0.25">
      <c r="D29163" s="87"/>
      <c r="J29163" s="88"/>
      <c r="K29163" s="89"/>
      <c r="M29163" s="88"/>
      <c r="O29163" s="90"/>
      <c r="P29163" s="90"/>
      <c r="Q29163" s="90"/>
    </row>
    <row r="29164" spans="4:17" x14ac:dyDescent="0.25">
      <c r="D29164" s="87"/>
      <c r="J29164" s="88"/>
      <c r="K29164" s="89"/>
      <c r="M29164" s="88"/>
      <c r="O29164" s="90"/>
      <c r="P29164" s="90"/>
      <c r="Q29164" s="90"/>
    </row>
    <row r="29165" spans="4:17" x14ac:dyDescent="0.25">
      <c r="D29165" s="87"/>
      <c r="J29165" s="88"/>
      <c r="K29165" s="89"/>
      <c r="M29165" s="88"/>
      <c r="O29165" s="90"/>
      <c r="P29165" s="90"/>
      <c r="Q29165" s="90"/>
    </row>
    <row r="29166" spans="4:17" x14ac:dyDescent="0.25">
      <c r="D29166" s="87"/>
      <c r="J29166" s="88"/>
      <c r="K29166" s="89"/>
      <c r="M29166" s="88"/>
      <c r="O29166" s="90"/>
      <c r="P29166" s="90"/>
      <c r="Q29166" s="90"/>
    </row>
    <row r="29167" spans="4:17" x14ac:dyDescent="0.25">
      <c r="D29167" s="87"/>
      <c r="J29167" s="88"/>
      <c r="K29167" s="89"/>
      <c r="M29167" s="88"/>
      <c r="O29167" s="90"/>
      <c r="P29167" s="90"/>
      <c r="Q29167" s="90"/>
    </row>
    <row r="29168" spans="4:17" x14ac:dyDescent="0.25">
      <c r="D29168" s="87"/>
      <c r="J29168" s="88"/>
      <c r="K29168" s="89"/>
      <c r="M29168" s="88"/>
      <c r="O29168" s="90"/>
      <c r="P29168" s="90"/>
      <c r="Q29168" s="90"/>
    </row>
    <row r="29169" spans="4:17" x14ac:dyDescent="0.25">
      <c r="D29169" s="87"/>
      <c r="J29169" s="88"/>
      <c r="K29169" s="89"/>
      <c r="M29169" s="88"/>
      <c r="O29169" s="90"/>
      <c r="P29169" s="90"/>
      <c r="Q29169" s="90"/>
    </row>
    <row r="29170" spans="4:17" x14ac:dyDescent="0.25">
      <c r="D29170" s="87"/>
      <c r="J29170" s="88"/>
      <c r="K29170" s="89"/>
      <c r="M29170" s="88"/>
      <c r="O29170" s="90"/>
      <c r="P29170" s="90"/>
      <c r="Q29170" s="90"/>
    </row>
    <row r="29171" spans="4:17" x14ac:dyDescent="0.25">
      <c r="D29171" s="87"/>
      <c r="J29171" s="88"/>
      <c r="K29171" s="89"/>
      <c r="M29171" s="88"/>
      <c r="O29171" s="90"/>
      <c r="P29171" s="90"/>
      <c r="Q29171" s="90"/>
    </row>
    <row r="29172" spans="4:17" x14ac:dyDescent="0.25">
      <c r="D29172" s="87"/>
      <c r="J29172" s="88"/>
      <c r="K29172" s="89"/>
      <c r="M29172" s="88"/>
      <c r="O29172" s="90"/>
      <c r="P29172" s="90"/>
      <c r="Q29172" s="90"/>
    </row>
    <row r="29173" spans="4:17" x14ac:dyDescent="0.25">
      <c r="D29173" s="87"/>
      <c r="J29173" s="88"/>
      <c r="K29173" s="89"/>
      <c r="M29173" s="88"/>
      <c r="O29173" s="90"/>
      <c r="P29173" s="90"/>
      <c r="Q29173" s="90"/>
    </row>
    <row r="29174" spans="4:17" x14ac:dyDescent="0.25">
      <c r="D29174" s="87"/>
      <c r="J29174" s="88"/>
      <c r="K29174" s="89"/>
      <c r="M29174" s="88"/>
      <c r="O29174" s="90"/>
      <c r="P29174" s="90"/>
      <c r="Q29174" s="90"/>
    </row>
    <row r="29175" spans="4:17" x14ac:dyDescent="0.25">
      <c r="D29175" s="87"/>
      <c r="J29175" s="88"/>
      <c r="K29175" s="89"/>
      <c r="M29175" s="88"/>
      <c r="O29175" s="90"/>
      <c r="P29175" s="90"/>
      <c r="Q29175" s="90"/>
    </row>
    <row r="29176" spans="4:17" x14ac:dyDescent="0.25">
      <c r="D29176" s="87"/>
      <c r="J29176" s="88"/>
      <c r="K29176" s="89"/>
      <c r="M29176" s="88"/>
      <c r="O29176" s="90"/>
      <c r="P29176" s="90"/>
      <c r="Q29176" s="90"/>
    </row>
    <row r="29177" spans="4:17" x14ac:dyDescent="0.25">
      <c r="D29177" s="87"/>
      <c r="J29177" s="88"/>
      <c r="K29177" s="89"/>
      <c r="M29177" s="88"/>
      <c r="O29177" s="90"/>
      <c r="P29177" s="90"/>
      <c r="Q29177" s="90"/>
    </row>
    <row r="29178" spans="4:17" x14ac:dyDescent="0.25">
      <c r="D29178" s="87"/>
      <c r="J29178" s="88"/>
      <c r="K29178" s="89"/>
      <c r="M29178" s="88"/>
      <c r="O29178" s="90"/>
      <c r="P29178" s="90"/>
      <c r="Q29178" s="90"/>
    </row>
    <row r="29179" spans="4:17" x14ac:dyDescent="0.25">
      <c r="D29179" s="87"/>
      <c r="J29179" s="88"/>
      <c r="K29179" s="89"/>
      <c r="M29179" s="88"/>
      <c r="O29179" s="90"/>
      <c r="P29179" s="90"/>
      <c r="Q29179" s="90"/>
    </row>
    <row r="29180" spans="4:17" x14ac:dyDescent="0.25">
      <c r="D29180" s="87"/>
      <c r="J29180" s="88"/>
      <c r="K29180" s="89"/>
      <c r="M29180" s="88"/>
      <c r="O29180" s="90"/>
      <c r="P29180" s="90"/>
      <c r="Q29180" s="90"/>
    </row>
    <row r="29181" spans="4:17" x14ac:dyDescent="0.25">
      <c r="D29181" s="87"/>
      <c r="J29181" s="88"/>
      <c r="K29181" s="89"/>
      <c r="M29181" s="88"/>
      <c r="O29181" s="90"/>
      <c r="P29181" s="90"/>
      <c r="Q29181" s="90"/>
    </row>
    <row r="29182" spans="4:17" x14ac:dyDescent="0.25">
      <c r="D29182" s="87"/>
      <c r="J29182" s="88"/>
      <c r="K29182" s="89"/>
      <c r="M29182" s="88"/>
      <c r="O29182" s="90"/>
      <c r="P29182" s="90"/>
      <c r="Q29182" s="90"/>
    </row>
    <row r="29183" spans="4:17" x14ac:dyDescent="0.25">
      <c r="D29183" s="87"/>
      <c r="J29183" s="88"/>
      <c r="K29183" s="89"/>
      <c r="M29183" s="88"/>
      <c r="O29183" s="90"/>
      <c r="P29183" s="90"/>
      <c r="Q29183" s="90"/>
    </row>
    <row r="29184" spans="4:17" x14ac:dyDescent="0.25">
      <c r="D29184" s="87"/>
      <c r="J29184" s="88"/>
      <c r="K29184" s="89"/>
      <c r="M29184" s="88"/>
      <c r="O29184" s="90"/>
      <c r="P29184" s="90"/>
      <c r="Q29184" s="90"/>
    </row>
    <row r="29185" spans="4:17" x14ac:dyDescent="0.25">
      <c r="D29185" s="87"/>
      <c r="J29185" s="88"/>
      <c r="K29185" s="89"/>
      <c r="M29185" s="88"/>
      <c r="O29185" s="90"/>
      <c r="P29185" s="90"/>
      <c r="Q29185" s="90"/>
    </row>
    <row r="29186" spans="4:17" x14ac:dyDescent="0.25">
      <c r="D29186" s="87"/>
      <c r="J29186" s="88"/>
      <c r="K29186" s="89"/>
      <c r="M29186" s="88"/>
      <c r="O29186" s="90"/>
      <c r="P29186" s="90"/>
      <c r="Q29186" s="90"/>
    </row>
    <row r="29187" spans="4:17" x14ac:dyDescent="0.25">
      <c r="D29187" s="87"/>
      <c r="J29187" s="88"/>
      <c r="K29187" s="89"/>
      <c r="M29187" s="88"/>
      <c r="O29187" s="90"/>
      <c r="P29187" s="90"/>
      <c r="Q29187" s="90"/>
    </row>
    <row r="29188" spans="4:17" x14ac:dyDescent="0.25">
      <c r="D29188" s="87"/>
      <c r="J29188" s="88"/>
      <c r="K29188" s="89"/>
      <c r="M29188" s="88"/>
      <c r="O29188" s="90"/>
      <c r="P29188" s="90"/>
      <c r="Q29188" s="90"/>
    </row>
    <row r="29189" spans="4:17" x14ac:dyDescent="0.25">
      <c r="D29189" s="87"/>
      <c r="J29189" s="88"/>
      <c r="K29189" s="89"/>
      <c r="M29189" s="88"/>
      <c r="O29189" s="90"/>
      <c r="P29189" s="90"/>
      <c r="Q29189" s="90"/>
    </row>
    <row r="29190" spans="4:17" x14ac:dyDescent="0.25">
      <c r="D29190" s="87"/>
      <c r="J29190" s="88"/>
      <c r="K29190" s="89"/>
      <c r="M29190" s="88"/>
      <c r="O29190" s="90"/>
      <c r="P29190" s="90"/>
      <c r="Q29190" s="90"/>
    </row>
    <row r="29191" spans="4:17" x14ac:dyDescent="0.25">
      <c r="D29191" s="87"/>
      <c r="J29191" s="88"/>
      <c r="K29191" s="89"/>
      <c r="M29191" s="88"/>
      <c r="O29191" s="90"/>
      <c r="P29191" s="90"/>
      <c r="Q29191" s="90"/>
    </row>
    <row r="29192" spans="4:17" x14ac:dyDescent="0.25">
      <c r="D29192" s="87"/>
      <c r="J29192" s="88"/>
      <c r="K29192" s="89"/>
      <c r="M29192" s="88"/>
      <c r="O29192" s="90"/>
      <c r="P29192" s="90"/>
      <c r="Q29192" s="90"/>
    </row>
    <row r="29193" spans="4:17" x14ac:dyDescent="0.25">
      <c r="D29193" s="87"/>
      <c r="J29193" s="88"/>
      <c r="K29193" s="89"/>
      <c r="M29193" s="88"/>
      <c r="O29193" s="90"/>
      <c r="P29193" s="90"/>
      <c r="Q29193" s="90"/>
    </row>
    <row r="29194" spans="4:17" x14ac:dyDescent="0.25">
      <c r="D29194" s="87"/>
      <c r="J29194" s="88"/>
      <c r="K29194" s="89"/>
      <c r="M29194" s="88"/>
      <c r="O29194" s="90"/>
      <c r="P29194" s="90"/>
      <c r="Q29194" s="90"/>
    </row>
    <row r="29195" spans="4:17" x14ac:dyDescent="0.25">
      <c r="D29195" s="87"/>
      <c r="J29195" s="88"/>
      <c r="K29195" s="89"/>
      <c r="M29195" s="88"/>
      <c r="O29195" s="90"/>
      <c r="P29195" s="90"/>
      <c r="Q29195" s="90"/>
    </row>
    <row r="29196" spans="4:17" x14ac:dyDescent="0.25">
      <c r="D29196" s="87"/>
      <c r="J29196" s="88"/>
      <c r="K29196" s="89"/>
      <c r="M29196" s="88"/>
      <c r="O29196" s="90"/>
      <c r="P29196" s="90"/>
      <c r="Q29196" s="90"/>
    </row>
    <row r="29197" spans="4:17" x14ac:dyDescent="0.25">
      <c r="D29197" s="87"/>
      <c r="J29197" s="88"/>
      <c r="K29197" s="89"/>
      <c r="M29197" s="88"/>
      <c r="O29197" s="90"/>
      <c r="P29197" s="90"/>
      <c r="Q29197" s="90"/>
    </row>
    <row r="29198" spans="4:17" x14ac:dyDescent="0.25">
      <c r="D29198" s="87"/>
      <c r="J29198" s="88"/>
      <c r="K29198" s="89"/>
      <c r="M29198" s="88"/>
      <c r="O29198" s="90"/>
      <c r="P29198" s="90"/>
      <c r="Q29198" s="90"/>
    </row>
    <row r="29199" spans="4:17" x14ac:dyDescent="0.25">
      <c r="D29199" s="87"/>
      <c r="J29199" s="88"/>
      <c r="K29199" s="89"/>
      <c r="M29199" s="88"/>
      <c r="O29199" s="90"/>
      <c r="P29199" s="90"/>
      <c r="Q29199" s="90"/>
    </row>
    <row r="29200" spans="4:17" x14ac:dyDescent="0.25">
      <c r="D29200" s="87"/>
      <c r="J29200" s="88"/>
      <c r="K29200" s="89"/>
      <c r="M29200" s="88"/>
      <c r="O29200" s="90"/>
      <c r="P29200" s="90"/>
      <c r="Q29200" s="90"/>
    </row>
    <row r="29201" spans="4:17" x14ac:dyDescent="0.25">
      <c r="D29201" s="87"/>
      <c r="J29201" s="88"/>
      <c r="K29201" s="89"/>
      <c r="M29201" s="88"/>
      <c r="O29201" s="90"/>
      <c r="P29201" s="90"/>
      <c r="Q29201" s="90"/>
    </row>
    <row r="29202" spans="4:17" x14ac:dyDescent="0.25">
      <c r="D29202" s="87"/>
      <c r="J29202" s="88"/>
      <c r="K29202" s="89"/>
      <c r="M29202" s="88"/>
      <c r="O29202" s="90"/>
      <c r="P29202" s="90"/>
      <c r="Q29202" s="90"/>
    </row>
    <row r="29203" spans="4:17" x14ac:dyDescent="0.25">
      <c r="D29203" s="87"/>
      <c r="J29203" s="88"/>
      <c r="K29203" s="89"/>
      <c r="M29203" s="88"/>
      <c r="O29203" s="90"/>
      <c r="P29203" s="90"/>
      <c r="Q29203" s="90"/>
    </row>
    <row r="29204" spans="4:17" x14ac:dyDescent="0.25">
      <c r="D29204" s="87"/>
      <c r="J29204" s="88"/>
      <c r="K29204" s="89"/>
      <c r="M29204" s="88"/>
      <c r="O29204" s="90"/>
      <c r="P29204" s="90"/>
      <c r="Q29204" s="90"/>
    </row>
    <row r="29205" spans="4:17" x14ac:dyDescent="0.25">
      <c r="D29205" s="87"/>
      <c r="J29205" s="88"/>
      <c r="K29205" s="89"/>
      <c r="M29205" s="88"/>
      <c r="O29205" s="90"/>
      <c r="P29205" s="90"/>
      <c r="Q29205" s="90"/>
    </row>
    <row r="29206" spans="4:17" x14ac:dyDescent="0.25">
      <c r="D29206" s="87"/>
      <c r="J29206" s="88"/>
      <c r="K29206" s="89"/>
      <c r="M29206" s="88"/>
      <c r="O29206" s="90"/>
      <c r="P29206" s="90"/>
      <c r="Q29206" s="90"/>
    </row>
    <row r="29207" spans="4:17" x14ac:dyDescent="0.25">
      <c r="D29207" s="87"/>
      <c r="J29207" s="88"/>
      <c r="K29207" s="89"/>
      <c r="M29207" s="88"/>
      <c r="O29207" s="90"/>
      <c r="P29207" s="90"/>
      <c r="Q29207" s="90"/>
    </row>
    <row r="29208" spans="4:17" x14ac:dyDescent="0.25">
      <c r="D29208" s="87"/>
      <c r="J29208" s="88"/>
      <c r="K29208" s="89"/>
      <c r="M29208" s="88"/>
      <c r="O29208" s="90"/>
      <c r="P29208" s="90"/>
      <c r="Q29208" s="90"/>
    </row>
    <row r="29209" spans="4:17" x14ac:dyDescent="0.25">
      <c r="D29209" s="87"/>
      <c r="J29209" s="88"/>
      <c r="K29209" s="89"/>
      <c r="M29209" s="88"/>
      <c r="O29209" s="90"/>
      <c r="P29209" s="90"/>
      <c r="Q29209" s="90"/>
    </row>
    <row r="29210" spans="4:17" x14ac:dyDescent="0.25">
      <c r="D29210" s="87"/>
      <c r="J29210" s="88"/>
      <c r="K29210" s="89"/>
      <c r="M29210" s="88"/>
      <c r="O29210" s="90"/>
      <c r="P29210" s="90"/>
      <c r="Q29210" s="90"/>
    </row>
    <row r="29211" spans="4:17" x14ac:dyDescent="0.25">
      <c r="D29211" s="87"/>
      <c r="J29211" s="88"/>
      <c r="K29211" s="89"/>
      <c r="M29211" s="88"/>
      <c r="O29211" s="90"/>
      <c r="P29211" s="90"/>
      <c r="Q29211" s="90"/>
    </row>
    <row r="29212" spans="4:17" x14ac:dyDescent="0.25">
      <c r="D29212" s="87"/>
      <c r="J29212" s="88"/>
      <c r="K29212" s="89"/>
      <c r="M29212" s="88"/>
      <c r="O29212" s="90"/>
      <c r="P29212" s="90"/>
      <c r="Q29212" s="90"/>
    </row>
    <row r="29213" spans="4:17" x14ac:dyDescent="0.25">
      <c r="D29213" s="87"/>
      <c r="J29213" s="88"/>
      <c r="K29213" s="89"/>
      <c r="M29213" s="88"/>
      <c r="O29213" s="90"/>
      <c r="P29213" s="90"/>
      <c r="Q29213" s="90"/>
    </row>
    <row r="29214" spans="4:17" x14ac:dyDescent="0.25">
      <c r="D29214" s="87"/>
      <c r="J29214" s="88"/>
      <c r="K29214" s="89"/>
      <c r="M29214" s="88"/>
      <c r="O29214" s="90"/>
      <c r="P29214" s="90"/>
      <c r="Q29214" s="90"/>
    </row>
    <row r="29215" spans="4:17" x14ac:dyDescent="0.25">
      <c r="D29215" s="87"/>
      <c r="J29215" s="88"/>
      <c r="K29215" s="89"/>
      <c r="M29215" s="88"/>
      <c r="O29215" s="90"/>
      <c r="P29215" s="90"/>
      <c r="Q29215" s="90"/>
    </row>
    <row r="29216" spans="4:17" x14ac:dyDescent="0.25">
      <c r="D29216" s="87"/>
      <c r="J29216" s="88"/>
      <c r="K29216" s="89"/>
      <c r="M29216" s="88"/>
      <c r="O29216" s="90"/>
      <c r="P29216" s="90"/>
      <c r="Q29216" s="90"/>
    </row>
    <row r="29217" spans="4:17" x14ac:dyDescent="0.25">
      <c r="D29217" s="87"/>
      <c r="J29217" s="88"/>
      <c r="K29217" s="89"/>
      <c r="M29217" s="88"/>
      <c r="O29217" s="90"/>
      <c r="P29217" s="90"/>
      <c r="Q29217" s="90"/>
    </row>
    <row r="29218" spans="4:17" x14ac:dyDescent="0.25">
      <c r="D29218" s="87"/>
      <c r="J29218" s="88"/>
      <c r="K29218" s="89"/>
      <c r="M29218" s="88"/>
      <c r="O29218" s="90"/>
      <c r="P29218" s="90"/>
      <c r="Q29218" s="90"/>
    </row>
    <row r="29219" spans="4:17" x14ac:dyDescent="0.25">
      <c r="D29219" s="87"/>
      <c r="J29219" s="88"/>
      <c r="K29219" s="89"/>
      <c r="M29219" s="88"/>
      <c r="O29219" s="90"/>
      <c r="P29219" s="90"/>
      <c r="Q29219" s="90"/>
    </row>
    <row r="29220" spans="4:17" x14ac:dyDescent="0.25">
      <c r="D29220" s="87"/>
      <c r="J29220" s="88"/>
      <c r="K29220" s="89"/>
      <c r="M29220" s="88"/>
      <c r="O29220" s="90"/>
      <c r="P29220" s="90"/>
      <c r="Q29220" s="90"/>
    </row>
    <row r="29221" spans="4:17" x14ac:dyDescent="0.25">
      <c r="D29221" s="87"/>
      <c r="J29221" s="88"/>
      <c r="K29221" s="89"/>
      <c r="M29221" s="88"/>
      <c r="O29221" s="90"/>
      <c r="P29221" s="90"/>
      <c r="Q29221" s="90"/>
    </row>
    <row r="29222" spans="4:17" x14ac:dyDescent="0.25">
      <c r="D29222" s="87"/>
      <c r="J29222" s="88"/>
      <c r="K29222" s="89"/>
      <c r="M29222" s="88"/>
      <c r="O29222" s="90"/>
      <c r="P29222" s="90"/>
      <c r="Q29222" s="90"/>
    </row>
    <row r="29223" spans="4:17" x14ac:dyDescent="0.25">
      <c r="D29223" s="87"/>
      <c r="J29223" s="88"/>
      <c r="K29223" s="89"/>
      <c r="M29223" s="88"/>
      <c r="O29223" s="90"/>
      <c r="P29223" s="90"/>
      <c r="Q29223" s="90"/>
    </row>
    <row r="29224" spans="4:17" x14ac:dyDescent="0.25">
      <c r="D29224" s="87"/>
      <c r="J29224" s="88"/>
      <c r="K29224" s="89"/>
      <c r="M29224" s="88"/>
      <c r="O29224" s="90"/>
      <c r="P29224" s="90"/>
      <c r="Q29224" s="90"/>
    </row>
    <row r="29225" spans="4:17" x14ac:dyDescent="0.25">
      <c r="D29225" s="87"/>
      <c r="J29225" s="88"/>
      <c r="K29225" s="89"/>
      <c r="M29225" s="88"/>
      <c r="O29225" s="90"/>
      <c r="P29225" s="90"/>
      <c r="Q29225" s="90"/>
    </row>
    <row r="29226" spans="4:17" x14ac:dyDescent="0.25">
      <c r="D29226" s="87"/>
      <c r="J29226" s="88"/>
      <c r="K29226" s="89"/>
      <c r="M29226" s="88"/>
      <c r="O29226" s="90"/>
      <c r="P29226" s="90"/>
      <c r="Q29226" s="90"/>
    </row>
    <row r="29227" spans="4:17" x14ac:dyDescent="0.25">
      <c r="D29227" s="87"/>
      <c r="J29227" s="88"/>
      <c r="K29227" s="89"/>
      <c r="M29227" s="88"/>
      <c r="O29227" s="90"/>
      <c r="P29227" s="90"/>
      <c r="Q29227" s="90"/>
    </row>
    <row r="29228" spans="4:17" x14ac:dyDescent="0.25">
      <c r="D29228" s="87"/>
      <c r="J29228" s="88"/>
      <c r="K29228" s="89"/>
      <c r="M29228" s="88"/>
      <c r="O29228" s="90"/>
      <c r="P29228" s="90"/>
      <c r="Q29228" s="90"/>
    </row>
    <row r="29229" spans="4:17" x14ac:dyDescent="0.25">
      <c r="D29229" s="87"/>
      <c r="J29229" s="88"/>
      <c r="K29229" s="89"/>
      <c r="M29229" s="88"/>
      <c r="O29229" s="90"/>
      <c r="P29229" s="90"/>
      <c r="Q29229" s="90"/>
    </row>
    <row r="29230" spans="4:17" x14ac:dyDescent="0.25">
      <c r="D29230" s="87"/>
      <c r="J29230" s="88"/>
      <c r="K29230" s="89"/>
      <c r="M29230" s="88"/>
      <c r="O29230" s="90"/>
      <c r="P29230" s="90"/>
      <c r="Q29230" s="90"/>
    </row>
    <row r="29231" spans="4:17" x14ac:dyDescent="0.25">
      <c r="D29231" s="87"/>
      <c r="J29231" s="88"/>
      <c r="K29231" s="89"/>
      <c r="M29231" s="88"/>
      <c r="O29231" s="90"/>
      <c r="P29231" s="90"/>
      <c r="Q29231" s="90"/>
    </row>
    <row r="29232" spans="4:17" x14ac:dyDescent="0.25">
      <c r="D29232" s="87"/>
      <c r="J29232" s="88"/>
      <c r="K29232" s="89"/>
      <c r="M29232" s="88"/>
      <c r="O29232" s="90"/>
      <c r="P29232" s="90"/>
      <c r="Q29232" s="90"/>
    </row>
    <row r="29233" spans="4:17" x14ac:dyDescent="0.25">
      <c r="D29233" s="87"/>
      <c r="J29233" s="88"/>
      <c r="K29233" s="89"/>
      <c r="M29233" s="88"/>
      <c r="O29233" s="90"/>
      <c r="P29233" s="90"/>
      <c r="Q29233" s="90"/>
    </row>
    <row r="29234" spans="4:17" x14ac:dyDescent="0.25">
      <c r="D29234" s="87"/>
      <c r="J29234" s="88"/>
      <c r="K29234" s="89"/>
      <c r="M29234" s="88"/>
      <c r="O29234" s="90"/>
      <c r="P29234" s="90"/>
      <c r="Q29234" s="90"/>
    </row>
    <row r="29235" spans="4:17" x14ac:dyDescent="0.25">
      <c r="D29235" s="87"/>
      <c r="J29235" s="88"/>
      <c r="K29235" s="89"/>
      <c r="M29235" s="88"/>
      <c r="O29235" s="90"/>
      <c r="P29235" s="90"/>
      <c r="Q29235" s="90"/>
    </row>
    <row r="29236" spans="4:17" x14ac:dyDescent="0.25">
      <c r="D29236" s="87"/>
      <c r="J29236" s="88"/>
      <c r="K29236" s="89"/>
      <c r="M29236" s="88"/>
      <c r="O29236" s="90"/>
      <c r="P29236" s="90"/>
      <c r="Q29236" s="90"/>
    </row>
    <row r="29237" spans="4:17" x14ac:dyDescent="0.25">
      <c r="D29237" s="87"/>
      <c r="J29237" s="88"/>
      <c r="K29237" s="89"/>
      <c r="M29237" s="88"/>
      <c r="O29237" s="90"/>
      <c r="P29237" s="90"/>
      <c r="Q29237" s="90"/>
    </row>
    <row r="29238" spans="4:17" x14ac:dyDescent="0.25">
      <c r="D29238" s="87"/>
      <c r="J29238" s="88"/>
      <c r="K29238" s="89"/>
      <c r="M29238" s="88"/>
      <c r="O29238" s="90"/>
      <c r="P29238" s="90"/>
      <c r="Q29238" s="90"/>
    </row>
    <row r="29239" spans="4:17" x14ac:dyDescent="0.25">
      <c r="D29239" s="87"/>
      <c r="J29239" s="88"/>
      <c r="K29239" s="89"/>
      <c r="M29239" s="88"/>
      <c r="O29239" s="90"/>
      <c r="P29239" s="90"/>
      <c r="Q29239" s="90"/>
    </row>
    <row r="29240" spans="4:17" x14ac:dyDescent="0.25">
      <c r="D29240" s="87"/>
      <c r="J29240" s="88"/>
      <c r="K29240" s="89"/>
      <c r="M29240" s="88"/>
      <c r="O29240" s="90"/>
      <c r="P29240" s="90"/>
      <c r="Q29240" s="90"/>
    </row>
    <row r="29241" spans="4:17" x14ac:dyDescent="0.25">
      <c r="D29241" s="87"/>
      <c r="J29241" s="88"/>
      <c r="K29241" s="89"/>
      <c r="M29241" s="88"/>
      <c r="O29241" s="90"/>
      <c r="P29241" s="90"/>
      <c r="Q29241" s="90"/>
    </row>
    <row r="29242" spans="4:17" x14ac:dyDescent="0.25">
      <c r="D29242" s="87"/>
      <c r="J29242" s="88"/>
      <c r="K29242" s="89"/>
      <c r="M29242" s="88"/>
      <c r="O29242" s="90"/>
      <c r="P29242" s="90"/>
      <c r="Q29242" s="90"/>
    </row>
    <row r="29243" spans="4:17" x14ac:dyDescent="0.25">
      <c r="D29243" s="87"/>
      <c r="J29243" s="88"/>
      <c r="K29243" s="89"/>
      <c r="M29243" s="88"/>
      <c r="O29243" s="90"/>
      <c r="P29243" s="90"/>
      <c r="Q29243" s="90"/>
    </row>
    <row r="29244" spans="4:17" x14ac:dyDescent="0.25">
      <c r="D29244" s="87"/>
      <c r="J29244" s="88"/>
      <c r="K29244" s="89"/>
      <c r="M29244" s="88"/>
      <c r="O29244" s="90"/>
      <c r="P29244" s="90"/>
      <c r="Q29244" s="90"/>
    </row>
    <row r="29245" spans="4:17" x14ac:dyDescent="0.25">
      <c r="D29245" s="87"/>
      <c r="J29245" s="88"/>
      <c r="K29245" s="89"/>
      <c r="M29245" s="88"/>
      <c r="O29245" s="90"/>
      <c r="P29245" s="90"/>
      <c r="Q29245" s="90"/>
    </row>
    <row r="29246" spans="4:17" x14ac:dyDescent="0.25">
      <c r="D29246" s="87"/>
      <c r="J29246" s="88"/>
      <c r="K29246" s="89"/>
      <c r="M29246" s="88"/>
      <c r="O29246" s="90"/>
      <c r="P29246" s="90"/>
      <c r="Q29246" s="90"/>
    </row>
    <row r="29247" spans="4:17" x14ac:dyDescent="0.25">
      <c r="D29247" s="87"/>
      <c r="J29247" s="88"/>
      <c r="K29247" s="89"/>
      <c r="M29247" s="88"/>
      <c r="O29247" s="90"/>
      <c r="P29247" s="90"/>
      <c r="Q29247" s="90"/>
    </row>
    <row r="29248" spans="4:17" x14ac:dyDescent="0.25">
      <c r="D29248" s="87"/>
      <c r="J29248" s="88"/>
      <c r="K29248" s="89"/>
      <c r="M29248" s="88"/>
      <c r="O29248" s="90"/>
      <c r="P29248" s="90"/>
      <c r="Q29248" s="90"/>
    </row>
    <row r="29249" spans="4:17" x14ac:dyDescent="0.25">
      <c r="D29249" s="87"/>
      <c r="J29249" s="88"/>
      <c r="K29249" s="89"/>
      <c r="M29249" s="88"/>
      <c r="O29249" s="90"/>
      <c r="P29249" s="90"/>
      <c r="Q29249" s="90"/>
    </row>
    <row r="29250" spans="4:17" x14ac:dyDescent="0.25">
      <c r="D29250" s="87"/>
      <c r="J29250" s="88"/>
      <c r="K29250" s="89"/>
      <c r="M29250" s="88"/>
      <c r="O29250" s="90"/>
      <c r="P29250" s="90"/>
      <c r="Q29250" s="90"/>
    </row>
    <row r="29251" spans="4:17" x14ac:dyDescent="0.25">
      <c r="D29251" s="87"/>
      <c r="J29251" s="88"/>
      <c r="K29251" s="89"/>
      <c r="M29251" s="88"/>
      <c r="O29251" s="90"/>
      <c r="P29251" s="90"/>
      <c r="Q29251" s="90"/>
    </row>
    <row r="29252" spans="4:17" x14ac:dyDescent="0.25">
      <c r="D29252" s="87"/>
      <c r="J29252" s="88"/>
      <c r="K29252" s="89"/>
      <c r="M29252" s="88"/>
      <c r="O29252" s="90"/>
      <c r="P29252" s="90"/>
      <c r="Q29252" s="90"/>
    </row>
    <row r="29253" spans="4:17" x14ac:dyDescent="0.25">
      <c r="D29253" s="87"/>
      <c r="J29253" s="88"/>
      <c r="K29253" s="89"/>
      <c r="M29253" s="88"/>
      <c r="O29253" s="90"/>
      <c r="P29253" s="90"/>
      <c r="Q29253" s="90"/>
    </row>
    <row r="29254" spans="4:17" x14ac:dyDescent="0.25">
      <c r="D29254" s="87"/>
      <c r="J29254" s="88"/>
      <c r="K29254" s="89"/>
      <c r="M29254" s="88"/>
      <c r="O29254" s="90"/>
      <c r="P29254" s="90"/>
      <c r="Q29254" s="90"/>
    </row>
    <row r="29255" spans="4:17" x14ac:dyDescent="0.25">
      <c r="D29255" s="87"/>
      <c r="J29255" s="88"/>
      <c r="K29255" s="89"/>
      <c r="M29255" s="88"/>
      <c r="O29255" s="90"/>
      <c r="P29255" s="90"/>
      <c r="Q29255" s="90"/>
    </row>
    <row r="29256" spans="4:17" x14ac:dyDescent="0.25">
      <c r="D29256" s="87"/>
      <c r="J29256" s="88"/>
      <c r="K29256" s="89"/>
      <c r="M29256" s="88"/>
      <c r="O29256" s="90"/>
      <c r="P29256" s="90"/>
      <c r="Q29256" s="90"/>
    </row>
    <row r="29257" spans="4:17" x14ac:dyDescent="0.25">
      <c r="D29257" s="87"/>
      <c r="J29257" s="88"/>
      <c r="K29257" s="89"/>
      <c r="M29257" s="88"/>
      <c r="O29257" s="90"/>
      <c r="P29257" s="90"/>
      <c r="Q29257" s="90"/>
    </row>
    <row r="29258" spans="4:17" x14ac:dyDescent="0.25">
      <c r="D29258" s="87"/>
      <c r="J29258" s="88"/>
      <c r="K29258" s="89"/>
      <c r="M29258" s="88"/>
      <c r="O29258" s="90"/>
      <c r="P29258" s="90"/>
      <c r="Q29258" s="90"/>
    </row>
    <row r="29259" spans="4:17" x14ac:dyDescent="0.25">
      <c r="D29259" s="87"/>
      <c r="J29259" s="88"/>
      <c r="K29259" s="89"/>
      <c r="M29259" s="88"/>
      <c r="O29259" s="90"/>
      <c r="P29259" s="90"/>
      <c r="Q29259" s="90"/>
    </row>
    <row r="29260" spans="4:17" x14ac:dyDescent="0.25">
      <c r="D29260" s="87"/>
      <c r="J29260" s="88"/>
      <c r="K29260" s="89"/>
      <c r="M29260" s="88"/>
      <c r="O29260" s="90"/>
      <c r="P29260" s="90"/>
      <c r="Q29260" s="90"/>
    </row>
    <row r="29261" spans="4:17" x14ac:dyDescent="0.25">
      <c r="D29261" s="87"/>
      <c r="J29261" s="88"/>
      <c r="K29261" s="89"/>
      <c r="M29261" s="88"/>
      <c r="O29261" s="90"/>
      <c r="P29261" s="90"/>
      <c r="Q29261" s="90"/>
    </row>
    <row r="29262" spans="4:17" x14ac:dyDescent="0.25">
      <c r="D29262" s="87"/>
      <c r="J29262" s="88"/>
      <c r="K29262" s="89"/>
      <c r="M29262" s="88"/>
      <c r="O29262" s="90"/>
      <c r="P29262" s="90"/>
      <c r="Q29262" s="90"/>
    </row>
    <row r="29263" spans="4:17" x14ac:dyDescent="0.25">
      <c r="D29263" s="87"/>
      <c r="J29263" s="88"/>
      <c r="K29263" s="89"/>
      <c r="M29263" s="88"/>
      <c r="O29263" s="90"/>
      <c r="P29263" s="90"/>
      <c r="Q29263" s="90"/>
    </row>
    <row r="29264" spans="4:17" x14ac:dyDescent="0.25">
      <c r="D29264" s="87"/>
      <c r="J29264" s="88"/>
      <c r="K29264" s="89"/>
      <c r="M29264" s="88"/>
      <c r="O29264" s="90"/>
      <c r="P29264" s="90"/>
      <c r="Q29264" s="90"/>
    </row>
    <row r="29265" spans="4:17" x14ac:dyDescent="0.25">
      <c r="D29265" s="87"/>
      <c r="J29265" s="88"/>
      <c r="K29265" s="89"/>
      <c r="M29265" s="88"/>
      <c r="O29265" s="90"/>
      <c r="P29265" s="90"/>
      <c r="Q29265" s="90"/>
    </row>
    <row r="29266" spans="4:17" x14ac:dyDescent="0.25">
      <c r="D29266" s="87"/>
      <c r="J29266" s="88"/>
      <c r="K29266" s="89"/>
      <c r="M29266" s="88"/>
      <c r="O29266" s="90"/>
      <c r="P29266" s="90"/>
      <c r="Q29266" s="90"/>
    </row>
    <row r="29267" spans="4:17" x14ac:dyDescent="0.25">
      <c r="D29267" s="87"/>
      <c r="J29267" s="88"/>
      <c r="K29267" s="89"/>
      <c r="M29267" s="88"/>
      <c r="O29267" s="90"/>
      <c r="P29267" s="90"/>
      <c r="Q29267" s="90"/>
    </row>
    <row r="29268" spans="4:17" x14ac:dyDescent="0.25">
      <c r="D29268" s="87"/>
      <c r="J29268" s="88"/>
      <c r="K29268" s="89"/>
      <c r="M29268" s="88"/>
      <c r="O29268" s="90"/>
      <c r="P29268" s="90"/>
      <c r="Q29268" s="90"/>
    </row>
    <row r="29269" spans="4:17" x14ac:dyDescent="0.25">
      <c r="D29269" s="87"/>
      <c r="J29269" s="88"/>
      <c r="K29269" s="89"/>
      <c r="M29269" s="88"/>
      <c r="O29269" s="90"/>
      <c r="P29269" s="90"/>
      <c r="Q29269" s="90"/>
    </row>
    <row r="29270" spans="4:17" x14ac:dyDescent="0.25">
      <c r="D29270" s="87"/>
      <c r="J29270" s="88"/>
      <c r="K29270" s="89"/>
      <c r="M29270" s="88"/>
      <c r="O29270" s="90"/>
      <c r="P29270" s="90"/>
      <c r="Q29270" s="90"/>
    </row>
    <row r="29271" spans="4:17" x14ac:dyDescent="0.25">
      <c r="D29271" s="87"/>
      <c r="J29271" s="88"/>
      <c r="K29271" s="89"/>
      <c r="M29271" s="88"/>
      <c r="O29271" s="90"/>
      <c r="P29271" s="90"/>
      <c r="Q29271" s="90"/>
    </row>
    <row r="29272" spans="4:17" x14ac:dyDescent="0.25">
      <c r="D29272" s="87"/>
      <c r="J29272" s="88"/>
      <c r="K29272" s="89"/>
      <c r="M29272" s="88"/>
      <c r="O29272" s="90"/>
      <c r="P29272" s="90"/>
      <c r="Q29272" s="90"/>
    </row>
    <row r="29273" spans="4:17" x14ac:dyDescent="0.25">
      <c r="D29273" s="87"/>
      <c r="J29273" s="88"/>
      <c r="K29273" s="89"/>
      <c r="M29273" s="88"/>
      <c r="O29273" s="90"/>
      <c r="P29273" s="90"/>
      <c r="Q29273" s="90"/>
    </row>
    <row r="29274" spans="4:17" x14ac:dyDescent="0.25">
      <c r="D29274" s="87"/>
      <c r="J29274" s="88"/>
      <c r="K29274" s="89"/>
      <c r="M29274" s="88"/>
      <c r="O29274" s="90"/>
      <c r="P29274" s="90"/>
      <c r="Q29274" s="90"/>
    </row>
    <row r="29275" spans="4:17" x14ac:dyDescent="0.25">
      <c r="D29275" s="87"/>
      <c r="J29275" s="88"/>
      <c r="K29275" s="89"/>
      <c r="M29275" s="88"/>
      <c r="O29275" s="90"/>
      <c r="P29275" s="90"/>
      <c r="Q29275" s="90"/>
    </row>
    <row r="29276" spans="4:17" x14ac:dyDescent="0.25">
      <c r="D29276" s="87"/>
      <c r="J29276" s="88"/>
      <c r="K29276" s="89"/>
      <c r="M29276" s="88"/>
      <c r="O29276" s="90"/>
      <c r="P29276" s="90"/>
      <c r="Q29276" s="90"/>
    </row>
    <row r="29277" spans="4:17" x14ac:dyDescent="0.25">
      <c r="D29277" s="87"/>
      <c r="J29277" s="88"/>
      <c r="K29277" s="89"/>
      <c r="M29277" s="88"/>
      <c r="O29277" s="90"/>
      <c r="P29277" s="90"/>
      <c r="Q29277" s="90"/>
    </row>
    <row r="29278" spans="4:17" x14ac:dyDescent="0.25">
      <c r="D29278" s="87"/>
      <c r="J29278" s="88"/>
      <c r="K29278" s="89"/>
      <c r="M29278" s="88"/>
      <c r="O29278" s="90"/>
      <c r="P29278" s="90"/>
      <c r="Q29278" s="90"/>
    </row>
    <row r="29279" spans="4:17" x14ac:dyDescent="0.25">
      <c r="D29279" s="87"/>
      <c r="J29279" s="88"/>
      <c r="K29279" s="89"/>
      <c r="M29279" s="88"/>
      <c r="O29279" s="90"/>
      <c r="P29279" s="90"/>
      <c r="Q29279" s="90"/>
    </row>
    <row r="29280" spans="4:17" x14ac:dyDescent="0.25">
      <c r="D29280" s="87"/>
      <c r="J29280" s="88"/>
      <c r="K29280" s="89"/>
      <c r="M29280" s="88"/>
      <c r="O29280" s="90"/>
      <c r="P29280" s="90"/>
      <c r="Q29280" s="90"/>
    </row>
    <row r="29281" spans="4:17" x14ac:dyDescent="0.25">
      <c r="D29281" s="87"/>
      <c r="J29281" s="88"/>
      <c r="K29281" s="89"/>
      <c r="M29281" s="88"/>
      <c r="O29281" s="90"/>
      <c r="P29281" s="90"/>
      <c r="Q29281" s="90"/>
    </row>
    <row r="29282" spans="4:17" x14ac:dyDescent="0.25">
      <c r="D29282" s="87"/>
      <c r="J29282" s="88"/>
      <c r="K29282" s="89"/>
      <c r="M29282" s="88"/>
      <c r="O29282" s="90"/>
      <c r="P29282" s="90"/>
      <c r="Q29282" s="90"/>
    </row>
    <row r="29283" spans="4:17" x14ac:dyDescent="0.25">
      <c r="D29283" s="87"/>
      <c r="J29283" s="88"/>
      <c r="K29283" s="89"/>
      <c r="M29283" s="88"/>
      <c r="O29283" s="90"/>
      <c r="P29283" s="90"/>
      <c r="Q29283" s="90"/>
    </row>
    <row r="29284" spans="4:17" x14ac:dyDescent="0.25">
      <c r="D29284" s="87"/>
      <c r="J29284" s="88"/>
      <c r="K29284" s="89"/>
      <c r="M29284" s="88"/>
      <c r="O29284" s="90"/>
      <c r="P29284" s="90"/>
      <c r="Q29284" s="90"/>
    </row>
    <row r="29285" spans="4:17" x14ac:dyDescent="0.25">
      <c r="D29285" s="87"/>
      <c r="J29285" s="88"/>
      <c r="K29285" s="89"/>
      <c r="M29285" s="88"/>
      <c r="O29285" s="90"/>
      <c r="P29285" s="90"/>
      <c r="Q29285" s="90"/>
    </row>
    <row r="29286" spans="4:17" x14ac:dyDescent="0.25">
      <c r="D29286" s="87"/>
      <c r="J29286" s="88"/>
      <c r="K29286" s="89"/>
      <c r="M29286" s="88"/>
      <c r="O29286" s="90"/>
      <c r="P29286" s="90"/>
      <c r="Q29286" s="90"/>
    </row>
    <row r="29287" spans="4:17" x14ac:dyDescent="0.25">
      <c r="D29287" s="87"/>
      <c r="J29287" s="88"/>
      <c r="K29287" s="89"/>
      <c r="M29287" s="88"/>
      <c r="O29287" s="90"/>
      <c r="P29287" s="90"/>
      <c r="Q29287" s="90"/>
    </row>
    <row r="29288" spans="4:17" x14ac:dyDescent="0.25">
      <c r="D29288" s="87"/>
      <c r="J29288" s="88"/>
      <c r="K29288" s="89"/>
      <c r="M29288" s="88"/>
      <c r="O29288" s="90"/>
      <c r="P29288" s="90"/>
      <c r="Q29288" s="90"/>
    </row>
    <row r="29289" spans="4:17" x14ac:dyDescent="0.25">
      <c r="D29289" s="87"/>
      <c r="J29289" s="88"/>
      <c r="K29289" s="89"/>
      <c r="M29289" s="88"/>
      <c r="O29289" s="90"/>
      <c r="P29289" s="90"/>
      <c r="Q29289" s="90"/>
    </row>
    <row r="29290" spans="4:17" x14ac:dyDescent="0.25">
      <c r="D29290" s="87"/>
      <c r="J29290" s="88"/>
      <c r="K29290" s="89"/>
      <c r="M29290" s="88"/>
      <c r="O29290" s="90"/>
      <c r="P29290" s="90"/>
      <c r="Q29290" s="90"/>
    </row>
    <row r="29291" spans="4:17" x14ac:dyDescent="0.25">
      <c r="D29291" s="87"/>
      <c r="J29291" s="88"/>
      <c r="K29291" s="89"/>
      <c r="M29291" s="88"/>
      <c r="O29291" s="90"/>
      <c r="P29291" s="90"/>
      <c r="Q29291" s="90"/>
    </row>
    <row r="29292" spans="4:17" x14ac:dyDescent="0.25">
      <c r="D29292" s="87"/>
      <c r="J29292" s="88"/>
      <c r="K29292" s="89"/>
      <c r="M29292" s="88"/>
      <c r="O29292" s="90"/>
      <c r="P29292" s="90"/>
      <c r="Q29292" s="90"/>
    </row>
    <row r="29293" spans="4:17" x14ac:dyDescent="0.25">
      <c r="D29293" s="87"/>
      <c r="J29293" s="88"/>
      <c r="K29293" s="89"/>
      <c r="M29293" s="88"/>
      <c r="O29293" s="90"/>
      <c r="P29293" s="90"/>
      <c r="Q29293" s="90"/>
    </row>
    <row r="29294" spans="4:17" x14ac:dyDescent="0.25">
      <c r="D29294" s="87"/>
      <c r="J29294" s="88"/>
      <c r="K29294" s="89"/>
      <c r="M29294" s="88"/>
      <c r="O29294" s="90"/>
      <c r="P29294" s="90"/>
      <c r="Q29294" s="90"/>
    </row>
    <row r="29295" spans="4:17" x14ac:dyDescent="0.25">
      <c r="D29295" s="87"/>
      <c r="J29295" s="88"/>
      <c r="K29295" s="89"/>
      <c r="M29295" s="88"/>
      <c r="O29295" s="90"/>
      <c r="P29295" s="90"/>
      <c r="Q29295" s="90"/>
    </row>
    <row r="29296" spans="4:17" x14ac:dyDescent="0.25">
      <c r="D29296" s="87"/>
      <c r="J29296" s="88"/>
      <c r="K29296" s="89"/>
      <c r="M29296" s="88"/>
      <c r="O29296" s="90"/>
      <c r="P29296" s="90"/>
      <c r="Q29296" s="90"/>
    </row>
    <row r="29297" spans="4:17" x14ac:dyDescent="0.25">
      <c r="D29297" s="87"/>
      <c r="J29297" s="88"/>
      <c r="K29297" s="89"/>
      <c r="M29297" s="88"/>
      <c r="O29297" s="90"/>
      <c r="P29297" s="90"/>
      <c r="Q29297" s="90"/>
    </row>
    <row r="29298" spans="4:17" x14ac:dyDescent="0.25">
      <c r="D29298" s="87"/>
      <c r="J29298" s="88"/>
      <c r="K29298" s="89"/>
      <c r="M29298" s="88"/>
      <c r="O29298" s="90"/>
      <c r="P29298" s="90"/>
      <c r="Q29298" s="90"/>
    </row>
    <row r="29299" spans="4:17" x14ac:dyDescent="0.25">
      <c r="D29299" s="87"/>
      <c r="J29299" s="88"/>
      <c r="K29299" s="89"/>
      <c r="M29299" s="88"/>
      <c r="O29299" s="90"/>
      <c r="P29299" s="90"/>
      <c r="Q29299" s="90"/>
    </row>
    <row r="29300" spans="4:17" x14ac:dyDescent="0.25">
      <c r="D29300" s="87"/>
      <c r="J29300" s="88"/>
      <c r="K29300" s="89"/>
      <c r="M29300" s="88"/>
      <c r="O29300" s="90"/>
      <c r="P29300" s="90"/>
      <c r="Q29300" s="90"/>
    </row>
    <row r="29301" spans="4:17" x14ac:dyDescent="0.25">
      <c r="D29301" s="87"/>
      <c r="J29301" s="88"/>
      <c r="K29301" s="89"/>
      <c r="M29301" s="88"/>
      <c r="O29301" s="90"/>
      <c r="P29301" s="90"/>
      <c r="Q29301" s="90"/>
    </row>
    <row r="29302" spans="4:17" x14ac:dyDescent="0.25">
      <c r="D29302" s="87"/>
      <c r="J29302" s="88"/>
      <c r="K29302" s="89"/>
      <c r="M29302" s="88"/>
      <c r="O29302" s="90"/>
      <c r="P29302" s="90"/>
      <c r="Q29302" s="90"/>
    </row>
    <row r="29303" spans="4:17" x14ac:dyDescent="0.25">
      <c r="D29303" s="87"/>
      <c r="J29303" s="88"/>
      <c r="K29303" s="89"/>
      <c r="M29303" s="88"/>
      <c r="O29303" s="90"/>
      <c r="P29303" s="90"/>
      <c r="Q29303" s="90"/>
    </row>
    <row r="29304" spans="4:17" x14ac:dyDescent="0.25">
      <c r="D29304" s="87"/>
      <c r="J29304" s="88"/>
      <c r="K29304" s="89"/>
      <c r="M29304" s="88"/>
      <c r="O29304" s="90"/>
      <c r="P29304" s="90"/>
      <c r="Q29304" s="90"/>
    </row>
    <row r="29305" spans="4:17" x14ac:dyDescent="0.25">
      <c r="D29305" s="87"/>
      <c r="J29305" s="88"/>
      <c r="K29305" s="89"/>
      <c r="M29305" s="88"/>
      <c r="O29305" s="90"/>
      <c r="P29305" s="90"/>
      <c r="Q29305" s="90"/>
    </row>
    <row r="29306" spans="4:17" x14ac:dyDescent="0.25">
      <c r="D29306" s="87"/>
      <c r="J29306" s="88"/>
      <c r="K29306" s="89"/>
      <c r="M29306" s="88"/>
      <c r="O29306" s="90"/>
      <c r="P29306" s="90"/>
      <c r="Q29306" s="90"/>
    </row>
    <row r="29307" spans="4:17" x14ac:dyDescent="0.25">
      <c r="D29307" s="87"/>
      <c r="J29307" s="88"/>
      <c r="K29307" s="89"/>
      <c r="M29307" s="88"/>
      <c r="O29307" s="90"/>
      <c r="P29307" s="90"/>
      <c r="Q29307" s="90"/>
    </row>
    <row r="29308" spans="4:17" x14ac:dyDescent="0.25">
      <c r="D29308" s="87"/>
      <c r="J29308" s="88"/>
      <c r="K29308" s="89"/>
      <c r="M29308" s="88"/>
      <c r="O29308" s="90"/>
      <c r="P29308" s="90"/>
      <c r="Q29308" s="90"/>
    </row>
    <row r="29309" spans="4:17" x14ac:dyDescent="0.25">
      <c r="D29309" s="87"/>
      <c r="J29309" s="88"/>
      <c r="K29309" s="89"/>
      <c r="M29309" s="88"/>
      <c r="O29309" s="90"/>
      <c r="P29309" s="90"/>
      <c r="Q29309" s="90"/>
    </row>
    <row r="29310" spans="4:17" x14ac:dyDescent="0.25">
      <c r="D29310" s="87"/>
      <c r="J29310" s="88"/>
      <c r="K29310" s="89"/>
      <c r="M29310" s="88"/>
      <c r="O29310" s="90"/>
      <c r="P29310" s="90"/>
      <c r="Q29310" s="90"/>
    </row>
    <row r="29311" spans="4:17" x14ac:dyDescent="0.25">
      <c r="D29311" s="87"/>
      <c r="J29311" s="88"/>
      <c r="K29311" s="89"/>
      <c r="M29311" s="88"/>
      <c r="O29311" s="90"/>
      <c r="P29311" s="90"/>
      <c r="Q29311" s="90"/>
    </row>
    <row r="29312" spans="4:17" x14ac:dyDescent="0.25">
      <c r="D29312" s="87"/>
      <c r="J29312" s="88"/>
      <c r="K29312" s="89"/>
      <c r="M29312" s="88"/>
      <c r="O29312" s="90"/>
      <c r="P29312" s="90"/>
      <c r="Q29312" s="90"/>
    </row>
    <row r="29313" spans="4:17" x14ac:dyDescent="0.25">
      <c r="D29313" s="87"/>
      <c r="J29313" s="88"/>
      <c r="K29313" s="89"/>
      <c r="M29313" s="88"/>
      <c r="O29313" s="90"/>
      <c r="P29313" s="90"/>
      <c r="Q29313" s="90"/>
    </row>
    <row r="29314" spans="4:17" x14ac:dyDescent="0.25">
      <c r="D29314" s="87"/>
      <c r="J29314" s="88"/>
      <c r="K29314" s="89"/>
      <c r="M29314" s="88"/>
      <c r="O29314" s="90"/>
      <c r="P29314" s="90"/>
      <c r="Q29314" s="90"/>
    </row>
    <row r="29315" spans="4:17" x14ac:dyDescent="0.25">
      <c r="D29315" s="87"/>
      <c r="J29315" s="88"/>
      <c r="K29315" s="89"/>
      <c r="M29315" s="88"/>
      <c r="O29315" s="90"/>
      <c r="P29315" s="90"/>
      <c r="Q29315" s="90"/>
    </row>
    <row r="29316" spans="4:17" x14ac:dyDescent="0.25">
      <c r="D29316" s="87"/>
      <c r="J29316" s="88"/>
      <c r="K29316" s="89"/>
      <c r="M29316" s="88"/>
      <c r="O29316" s="90"/>
      <c r="P29316" s="90"/>
      <c r="Q29316" s="90"/>
    </row>
    <row r="29317" spans="4:17" x14ac:dyDescent="0.25">
      <c r="D29317" s="87"/>
      <c r="J29317" s="88"/>
      <c r="K29317" s="89"/>
      <c r="M29317" s="88"/>
      <c r="O29317" s="90"/>
      <c r="P29317" s="90"/>
      <c r="Q29317" s="90"/>
    </row>
    <row r="29318" spans="4:17" x14ac:dyDescent="0.25">
      <c r="D29318" s="87"/>
      <c r="J29318" s="88"/>
      <c r="K29318" s="89"/>
      <c r="M29318" s="88"/>
      <c r="O29318" s="90"/>
      <c r="P29318" s="90"/>
      <c r="Q29318" s="90"/>
    </row>
    <row r="29319" spans="4:17" x14ac:dyDescent="0.25">
      <c r="D29319" s="87"/>
      <c r="J29319" s="88"/>
      <c r="K29319" s="89"/>
      <c r="M29319" s="88"/>
      <c r="O29319" s="90"/>
      <c r="P29319" s="90"/>
      <c r="Q29319" s="90"/>
    </row>
    <row r="29320" spans="4:17" x14ac:dyDescent="0.25">
      <c r="D29320" s="87"/>
      <c r="J29320" s="88"/>
      <c r="K29320" s="89"/>
      <c r="M29320" s="88"/>
      <c r="O29320" s="90"/>
      <c r="P29320" s="90"/>
      <c r="Q29320" s="90"/>
    </row>
    <row r="29321" spans="4:17" x14ac:dyDescent="0.25">
      <c r="D29321" s="87"/>
      <c r="J29321" s="88"/>
      <c r="K29321" s="89"/>
      <c r="M29321" s="88"/>
      <c r="O29321" s="90"/>
      <c r="P29321" s="90"/>
      <c r="Q29321" s="90"/>
    </row>
    <row r="29322" spans="4:17" x14ac:dyDescent="0.25">
      <c r="D29322" s="87"/>
      <c r="J29322" s="88"/>
      <c r="K29322" s="89"/>
      <c r="M29322" s="88"/>
      <c r="O29322" s="90"/>
      <c r="P29322" s="90"/>
      <c r="Q29322" s="90"/>
    </row>
    <row r="29323" spans="4:17" x14ac:dyDescent="0.25">
      <c r="D29323" s="87"/>
      <c r="J29323" s="88"/>
      <c r="K29323" s="89"/>
      <c r="M29323" s="88"/>
      <c r="O29323" s="90"/>
      <c r="P29323" s="90"/>
      <c r="Q29323" s="90"/>
    </row>
    <row r="29324" spans="4:17" x14ac:dyDescent="0.25">
      <c r="D29324" s="87"/>
      <c r="J29324" s="88"/>
      <c r="K29324" s="89"/>
      <c r="M29324" s="88"/>
      <c r="O29324" s="90"/>
      <c r="P29324" s="90"/>
      <c r="Q29324" s="90"/>
    </row>
    <row r="29325" spans="4:17" x14ac:dyDescent="0.25">
      <c r="D29325" s="87"/>
      <c r="J29325" s="88"/>
      <c r="K29325" s="89"/>
      <c r="M29325" s="88"/>
      <c r="O29325" s="90"/>
      <c r="P29325" s="90"/>
      <c r="Q29325" s="90"/>
    </row>
    <row r="29326" spans="4:17" x14ac:dyDescent="0.25">
      <c r="D29326" s="87"/>
      <c r="J29326" s="88"/>
      <c r="K29326" s="89"/>
      <c r="M29326" s="88"/>
      <c r="O29326" s="90"/>
      <c r="P29326" s="90"/>
      <c r="Q29326" s="90"/>
    </row>
    <row r="29327" spans="4:17" x14ac:dyDescent="0.25">
      <c r="D29327" s="87"/>
      <c r="J29327" s="88"/>
      <c r="K29327" s="89"/>
      <c r="M29327" s="88"/>
      <c r="O29327" s="90"/>
      <c r="P29327" s="90"/>
      <c r="Q29327" s="90"/>
    </row>
    <row r="29328" spans="4:17" x14ac:dyDescent="0.25">
      <c r="D29328" s="87"/>
      <c r="J29328" s="88"/>
      <c r="K29328" s="89"/>
      <c r="M29328" s="88"/>
      <c r="O29328" s="90"/>
      <c r="P29328" s="90"/>
      <c r="Q29328" s="90"/>
    </row>
    <row r="29329" spans="4:17" x14ac:dyDescent="0.25">
      <c r="D29329" s="87"/>
      <c r="J29329" s="88"/>
      <c r="K29329" s="89"/>
      <c r="M29329" s="88"/>
      <c r="O29329" s="90"/>
      <c r="P29329" s="90"/>
      <c r="Q29329" s="90"/>
    </row>
    <row r="29330" spans="4:17" x14ac:dyDescent="0.25">
      <c r="D29330" s="87"/>
      <c r="J29330" s="88"/>
      <c r="K29330" s="89"/>
      <c r="M29330" s="88"/>
      <c r="O29330" s="90"/>
      <c r="P29330" s="90"/>
      <c r="Q29330" s="90"/>
    </row>
    <row r="29331" spans="4:17" x14ac:dyDescent="0.25">
      <c r="D29331" s="87"/>
      <c r="J29331" s="88"/>
      <c r="K29331" s="89"/>
      <c r="M29331" s="88"/>
      <c r="O29331" s="90"/>
      <c r="P29331" s="90"/>
      <c r="Q29331" s="90"/>
    </row>
    <row r="29332" spans="4:17" x14ac:dyDescent="0.25">
      <c r="D29332" s="87"/>
      <c r="J29332" s="88"/>
      <c r="K29332" s="89"/>
      <c r="M29332" s="88"/>
      <c r="O29332" s="90"/>
      <c r="P29332" s="90"/>
      <c r="Q29332" s="90"/>
    </row>
    <row r="29333" spans="4:17" x14ac:dyDescent="0.25">
      <c r="D29333" s="87"/>
      <c r="J29333" s="88"/>
      <c r="K29333" s="89"/>
      <c r="M29333" s="88"/>
      <c r="O29333" s="90"/>
      <c r="P29333" s="90"/>
      <c r="Q29333" s="90"/>
    </row>
    <row r="29334" spans="4:17" x14ac:dyDescent="0.25">
      <c r="D29334" s="87"/>
      <c r="J29334" s="88"/>
      <c r="K29334" s="89"/>
      <c r="M29334" s="88"/>
      <c r="O29334" s="90"/>
      <c r="P29334" s="90"/>
      <c r="Q29334" s="90"/>
    </row>
    <row r="29335" spans="4:17" x14ac:dyDescent="0.25">
      <c r="D29335" s="87"/>
      <c r="J29335" s="88"/>
      <c r="K29335" s="89"/>
      <c r="M29335" s="88"/>
      <c r="O29335" s="90"/>
      <c r="P29335" s="90"/>
      <c r="Q29335" s="90"/>
    </row>
    <row r="29336" spans="4:17" x14ac:dyDescent="0.25">
      <c r="D29336" s="87"/>
      <c r="J29336" s="88"/>
      <c r="K29336" s="89"/>
      <c r="M29336" s="88"/>
      <c r="O29336" s="90"/>
      <c r="P29336" s="90"/>
      <c r="Q29336" s="90"/>
    </row>
    <row r="29337" spans="4:17" x14ac:dyDescent="0.25">
      <c r="D29337" s="87"/>
      <c r="J29337" s="88"/>
      <c r="K29337" s="89"/>
      <c r="M29337" s="88"/>
      <c r="O29337" s="90"/>
      <c r="P29337" s="90"/>
      <c r="Q29337" s="90"/>
    </row>
    <row r="29338" spans="4:17" x14ac:dyDescent="0.25">
      <c r="D29338" s="87"/>
      <c r="J29338" s="88"/>
      <c r="K29338" s="89"/>
      <c r="M29338" s="88"/>
      <c r="O29338" s="90"/>
      <c r="P29338" s="90"/>
      <c r="Q29338" s="90"/>
    </row>
    <row r="29339" spans="4:17" x14ac:dyDescent="0.25">
      <c r="D29339" s="87"/>
      <c r="J29339" s="88"/>
      <c r="K29339" s="89"/>
      <c r="M29339" s="88"/>
      <c r="O29339" s="90"/>
      <c r="P29339" s="90"/>
      <c r="Q29339" s="90"/>
    </row>
    <row r="29340" spans="4:17" x14ac:dyDescent="0.25">
      <c r="D29340" s="87"/>
      <c r="J29340" s="88"/>
      <c r="K29340" s="89"/>
      <c r="M29340" s="88"/>
      <c r="O29340" s="90"/>
      <c r="P29340" s="90"/>
      <c r="Q29340" s="90"/>
    </row>
    <row r="29341" spans="4:17" x14ac:dyDescent="0.25">
      <c r="D29341" s="87"/>
      <c r="J29341" s="88"/>
      <c r="K29341" s="89"/>
      <c r="M29341" s="88"/>
      <c r="O29341" s="90"/>
      <c r="P29341" s="90"/>
      <c r="Q29341" s="90"/>
    </row>
    <row r="29342" spans="4:17" x14ac:dyDescent="0.25">
      <c r="D29342" s="87"/>
      <c r="J29342" s="88"/>
      <c r="K29342" s="89"/>
      <c r="M29342" s="88"/>
      <c r="O29342" s="90"/>
      <c r="P29342" s="90"/>
      <c r="Q29342" s="90"/>
    </row>
    <row r="29343" spans="4:17" x14ac:dyDescent="0.25">
      <c r="D29343" s="87"/>
      <c r="J29343" s="88"/>
      <c r="K29343" s="89"/>
      <c r="M29343" s="88"/>
      <c r="O29343" s="90"/>
      <c r="P29343" s="90"/>
      <c r="Q29343" s="90"/>
    </row>
    <row r="29344" spans="4:17" x14ac:dyDescent="0.25">
      <c r="D29344" s="87"/>
      <c r="J29344" s="88"/>
      <c r="K29344" s="89"/>
      <c r="M29344" s="88"/>
      <c r="O29344" s="90"/>
      <c r="P29344" s="90"/>
      <c r="Q29344" s="90"/>
    </row>
    <row r="29345" spans="4:17" x14ac:dyDescent="0.25">
      <c r="D29345" s="87"/>
      <c r="J29345" s="88"/>
      <c r="K29345" s="89"/>
      <c r="M29345" s="88"/>
      <c r="O29345" s="90"/>
      <c r="P29345" s="90"/>
      <c r="Q29345" s="90"/>
    </row>
    <row r="29346" spans="4:17" x14ac:dyDescent="0.25">
      <c r="D29346" s="87"/>
      <c r="J29346" s="88"/>
      <c r="K29346" s="89"/>
      <c r="M29346" s="88"/>
      <c r="O29346" s="90"/>
      <c r="P29346" s="90"/>
      <c r="Q29346" s="90"/>
    </row>
    <row r="29347" spans="4:17" x14ac:dyDescent="0.25">
      <c r="D29347" s="87"/>
      <c r="J29347" s="88"/>
      <c r="K29347" s="89"/>
      <c r="M29347" s="88"/>
      <c r="O29347" s="90"/>
      <c r="P29347" s="90"/>
      <c r="Q29347" s="90"/>
    </row>
    <row r="29348" spans="4:17" x14ac:dyDescent="0.25">
      <c r="D29348" s="87"/>
      <c r="J29348" s="88"/>
      <c r="K29348" s="89"/>
      <c r="M29348" s="88"/>
      <c r="O29348" s="90"/>
      <c r="P29348" s="90"/>
      <c r="Q29348" s="90"/>
    </row>
    <row r="29349" spans="4:17" x14ac:dyDescent="0.25">
      <c r="D29349" s="87"/>
      <c r="J29349" s="88"/>
      <c r="K29349" s="89"/>
      <c r="M29349" s="88"/>
      <c r="O29349" s="90"/>
      <c r="P29349" s="90"/>
      <c r="Q29349" s="90"/>
    </row>
    <row r="29350" spans="4:17" x14ac:dyDescent="0.25">
      <c r="D29350" s="87"/>
      <c r="J29350" s="88"/>
      <c r="K29350" s="89"/>
      <c r="M29350" s="88"/>
      <c r="O29350" s="90"/>
      <c r="P29350" s="90"/>
      <c r="Q29350" s="90"/>
    </row>
    <row r="29351" spans="4:17" x14ac:dyDescent="0.25">
      <c r="D29351" s="87"/>
      <c r="J29351" s="88"/>
      <c r="K29351" s="89"/>
      <c r="M29351" s="88"/>
      <c r="O29351" s="90"/>
      <c r="P29351" s="90"/>
      <c r="Q29351" s="90"/>
    </row>
    <row r="29352" spans="4:17" x14ac:dyDescent="0.25">
      <c r="D29352" s="87"/>
      <c r="J29352" s="88"/>
      <c r="K29352" s="89"/>
      <c r="M29352" s="88"/>
      <c r="O29352" s="90"/>
      <c r="P29352" s="90"/>
      <c r="Q29352" s="90"/>
    </row>
    <row r="29353" spans="4:17" x14ac:dyDescent="0.25">
      <c r="D29353" s="87"/>
      <c r="J29353" s="88"/>
      <c r="K29353" s="89"/>
      <c r="M29353" s="88"/>
      <c r="O29353" s="90"/>
      <c r="P29353" s="90"/>
      <c r="Q29353" s="90"/>
    </row>
    <row r="29354" spans="4:17" x14ac:dyDescent="0.25">
      <c r="D29354" s="87"/>
      <c r="J29354" s="88"/>
      <c r="K29354" s="89"/>
      <c r="M29354" s="88"/>
      <c r="O29354" s="90"/>
      <c r="P29354" s="90"/>
      <c r="Q29354" s="90"/>
    </row>
    <row r="29355" spans="4:17" x14ac:dyDescent="0.25">
      <c r="D29355" s="87"/>
      <c r="J29355" s="88"/>
      <c r="K29355" s="89"/>
      <c r="M29355" s="88"/>
      <c r="O29355" s="90"/>
      <c r="P29355" s="90"/>
      <c r="Q29355" s="90"/>
    </row>
    <row r="29356" spans="4:17" x14ac:dyDescent="0.25">
      <c r="D29356" s="87"/>
      <c r="J29356" s="88"/>
      <c r="K29356" s="89"/>
      <c r="M29356" s="88"/>
      <c r="O29356" s="90"/>
      <c r="P29356" s="90"/>
      <c r="Q29356" s="90"/>
    </row>
    <row r="29357" spans="4:17" x14ac:dyDescent="0.25">
      <c r="D29357" s="87"/>
      <c r="J29357" s="88"/>
      <c r="K29357" s="89"/>
      <c r="M29357" s="88"/>
      <c r="O29357" s="90"/>
      <c r="P29357" s="90"/>
      <c r="Q29357" s="90"/>
    </row>
    <row r="29358" spans="4:17" x14ac:dyDescent="0.25">
      <c r="D29358" s="87"/>
      <c r="J29358" s="88"/>
      <c r="K29358" s="89"/>
      <c r="M29358" s="88"/>
      <c r="O29358" s="90"/>
      <c r="P29358" s="90"/>
      <c r="Q29358" s="90"/>
    </row>
    <row r="29359" spans="4:17" x14ac:dyDescent="0.25">
      <c r="D29359" s="87"/>
      <c r="J29359" s="88"/>
      <c r="K29359" s="89"/>
      <c r="M29359" s="88"/>
      <c r="O29359" s="90"/>
      <c r="P29359" s="90"/>
      <c r="Q29359" s="90"/>
    </row>
    <row r="29360" spans="4:17" x14ac:dyDescent="0.25">
      <c r="D29360" s="87"/>
      <c r="J29360" s="88"/>
      <c r="K29360" s="89"/>
      <c r="M29360" s="88"/>
      <c r="O29360" s="90"/>
      <c r="P29360" s="90"/>
      <c r="Q29360" s="90"/>
    </row>
    <row r="29361" spans="4:17" x14ac:dyDescent="0.25">
      <c r="D29361" s="87"/>
      <c r="J29361" s="88"/>
      <c r="K29361" s="89"/>
      <c r="M29361" s="88"/>
      <c r="O29361" s="90"/>
      <c r="P29361" s="90"/>
      <c r="Q29361" s="90"/>
    </row>
    <row r="29362" spans="4:17" x14ac:dyDescent="0.25">
      <c r="D29362" s="87"/>
      <c r="J29362" s="88"/>
      <c r="K29362" s="89"/>
      <c r="M29362" s="88"/>
      <c r="O29362" s="90"/>
      <c r="P29362" s="90"/>
      <c r="Q29362" s="90"/>
    </row>
    <row r="29363" spans="4:17" x14ac:dyDescent="0.25">
      <c r="D29363" s="87"/>
      <c r="J29363" s="88"/>
      <c r="K29363" s="89"/>
      <c r="M29363" s="88"/>
      <c r="O29363" s="90"/>
      <c r="P29363" s="90"/>
      <c r="Q29363" s="90"/>
    </row>
    <row r="29364" spans="4:17" x14ac:dyDescent="0.25">
      <c r="D29364" s="87"/>
      <c r="J29364" s="88"/>
      <c r="K29364" s="89"/>
      <c r="M29364" s="88"/>
      <c r="O29364" s="90"/>
      <c r="P29364" s="90"/>
      <c r="Q29364" s="90"/>
    </row>
    <row r="29365" spans="4:17" x14ac:dyDescent="0.25">
      <c r="D29365" s="87"/>
      <c r="J29365" s="88"/>
      <c r="K29365" s="89"/>
      <c r="M29365" s="88"/>
      <c r="O29365" s="90"/>
      <c r="P29365" s="90"/>
      <c r="Q29365" s="90"/>
    </row>
    <row r="29366" spans="4:17" x14ac:dyDescent="0.25">
      <c r="D29366" s="87"/>
      <c r="J29366" s="88"/>
      <c r="K29366" s="89"/>
      <c r="M29366" s="88"/>
      <c r="O29366" s="90"/>
      <c r="P29366" s="90"/>
      <c r="Q29366" s="90"/>
    </row>
    <row r="29367" spans="4:17" x14ac:dyDescent="0.25">
      <c r="D29367" s="87"/>
      <c r="J29367" s="88"/>
      <c r="K29367" s="89"/>
      <c r="M29367" s="88"/>
      <c r="O29367" s="90"/>
      <c r="P29367" s="90"/>
      <c r="Q29367" s="90"/>
    </row>
    <row r="29368" spans="4:17" x14ac:dyDescent="0.25">
      <c r="D29368" s="87"/>
      <c r="J29368" s="88"/>
      <c r="K29368" s="89"/>
      <c r="M29368" s="88"/>
      <c r="O29368" s="90"/>
      <c r="P29368" s="90"/>
      <c r="Q29368" s="90"/>
    </row>
    <row r="29369" spans="4:17" x14ac:dyDescent="0.25">
      <c r="D29369" s="87"/>
      <c r="J29369" s="88"/>
      <c r="K29369" s="89"/>
      <c r="M29369" s="88"/>
      <c r="O29369" s="90"/>
      <c r="P29369" s="90"/>
      <c r="Q29369" s="90"/>
    </row>
    <row r="29370" spans="4:17" x14ac:dyDescent="0.25">
      <c r="D29370" s="87"/>
      <c r="J29370" s="88"/>
      <c r="K29370" s="89"/>
      <c r="M29370" s="88"/>
      <c r="O29370" s="90"/>
      <c r="P29370" s="90"/>
      <c r="Q29370" s="90"/>
    </row>
    <row r="29371" spans="4:17" x14ac:dyDescent="0.25">
      <c r="D29371" s="87"/>
      <c r="J29371" s="88"/>
      <c r="K29371" s="89"/>
      <c r="M29371" s="88"/>
      <c r="O29371" s="90"/>
      <c r="P29371" s="90"/>
      <c r="Q29371" s="90"/>
    </row>
    <row r="29372" spans="4:17" x14ac:dyDescent="0.25">
      <c r="D29372" s="87"/>
      <c r="J29372" s="88"/>
      <c r="K29372" s="89"/>
      <c r="M29372" s="88"/>
      <c r="O29372" s="90"/>
      <c r="P29372" s="90"/>
      <c r="Q29372" s="90"/>
    </row>
    <row r="29373" spans="4:17" x14ac:dyDescent="0.25">
      <c r="D29373" s="87"/>
      <c r="J29373" s="88"/>
      <c r="K29373" s="89"/>
      <c r="M29373" s="88"/>
      <c r="O29373" s="90"/>
      <c r="P29373" s="90"/>
      <c r="Q29373" s="90"/>
    </row>
    <row r="29374" spans="4:17" x14ac:dyDescent="0.25">
      <c r="D29374" s="87"/>
      <c r="J29374" s="88"/>
      <c r="K29374" s="89"/>
      <c r="M29374" s="88"/>
      <c r="O29374" s="90"/>
      <c r="P29374" s="90"/>
      <c r="Q29374" s="90"/>
    </row>
    <row r="29375" spans="4:17" x14ac:dyDescent="0.25">
      <c r="D29375" s="87"/>
      <c r="J29375" s="88"/>
      <c r="K29375" s="89"/>
      <c r="M29375" s="88"/>
      <c r="O29375" s="90"/>
      <c r="P29375" s="90"/>
      <c r="Q29375" s="90"/>
    </row>
    <row r="29376" spans="4:17" x14ac:dyDescent="0.25">
      <c r="D29376" s="87"/>
      <c r="J29376" s="88"/>
      <c r="K29376" s="89"/>
      <c r="M29376" s="88"/>
      <c r="O29376" s="90"/>
      <c r="P29376" s="90"/>
      <c r="Q29376" s="90"/>
    </row>
    <row r="29377" spans="4:17" x14ac:dyDescent="0.25">
      <c r="D29377" s="87"/>
      <c r="J29377" s="88"/>
      <c r="K29377" s="89"/>
      <c r="M29377" s="88"/>
      <c r="O29377" s="90"/>
      <c r="P29377" s="90"/>
      <c r="Q29377" s="90"/>
    </row>
    <row r="29378" spans="4:17" x14ac:dyDescent="0.25">
      <c r="D29378" s="87"/>
      <c r="J29378" s="88"/>
      <c r="K29378" s="89"/>
      <c r="M29378" s="88"/>
      <c r="O29378" s="90"/>
      <c r="P29378" s="90"/>
      <c r="Q29378" s="90"/>
    </row>
    <row r="29379" spans="4:17" x14ac:dyDescent="0.25">
      <c r="D29379" s="87"/>
      <c r="J29379" s="88"/>
      <c r="K29379" s="89"/>
      <c r="M29379" s="88"/>
      <c r="O29379" s="90"/>
      <c r="P29379" s="90"/>
      <c r="Q29379" s="90"/>
    </row>
    <row r="29380" spans="4:17" x14ac:dyDescent="0.25">
      <c r="D29380" s="87"/>
      <c r="J29380" s="88"/>
      <c r="K29380" s="89"/>
      <c r="M29380" s="88"/>
      <c r="O29380" s="90"/>
      <c r="P29380" s="90"/>
      <c r="Q29380" s="90"/>
    </row>
    <row r="29381" spans="4:17" x14ac:dyDescent="0.25">
      <c r="D29381" s="87"/>
      <c r="J29381" s="88"/>
      <c r="K29381" s="89"/>
      <c r="M29381" s="88"/>
      <c r="O29381" s="90"/>
      <c r="P29381" s="90"/>
      <c r="Q29381" s="90"/>
    </row>
    <row r="29382" spans="4:17" x14ac:dyDescent="0.25">
      <c r="D29382" s="87"/>
      <c r="J29382" s="88"/>
      <c r="K29382" s="89"/>
      <c r="M29382" s="88"/>
      <c r="O29382" s="90"/>
      <c r="P29382" s="90"/>
      <c r="Q29382" s="90"/>
    </row>
    <row r="29383" spans="4:17" x14ac:dyDescent="0.25">
      <c r="D29383" s="87"/>
      <c r="J29383" s="88"/>
      <c r="K29383" s="89"/>
      <c r="M29383" s="88"/>
      <c r="O29383" s="90"/>
      <c r="P29383" s="90"/>
      <c r="Q29383" s="90"/>
    </row>
    <row r="29384" spans="4:17" x14ac:dyDescent="0.25">
      <c r="D29384" s="87"/>
      <c r="J29384" s="88"/>
      <c r="K29384" s="89"/>
      <c r="M29384" s="88"/>
      <c r="O29384" s="90"/>
      <c r="P29384" s="90"/>
      <c r="Q29384" s="90"/>
    </row>
    <row r="29385" spans="4:17" x14ac:dyDescent="0.25">
      <c r="D29385" s="87"/>
      <c r="J29385" s="88"/>
      <c r="K29385" s="89"/>
      <c r="M29385" s="88"/>
      <c r="O29385" s="90"/>
      <c r="P29385" s="90"/>
      <c r="Q29385" s="90"/>
    </row>
    <row r="29386" spans="4:17" x14ac:dyDescent="0.25">
      <c r="D29386" s="87"/>
      <c r="J29386" s="88"/>
      <c r="K29386" s="89"/>
      <c r="M29386" s="88"/>
      <c r="O29386" s="90"/>
      <c r="P29386" s="90"/>
      <c r="Q29386" s="90"/>
    </row>
    <row r="29387" spans="4:17" x14ac:dyDescent="0.25">
      <c r="D29387" s="87"/>
      <c r="J29387" s="88"/>
      <c r="K29387" s="89"/>
      <c r="M29387" s="88"/>
      <c r="O29387" s="90"/>
      <c r="P29387" s="90"/>
      <c r="Q29387" s="90"/>
    </row>
    <row r="29388" spans="4:17" x14ac:dyDescent="0.25">
      <c r="D29388" s="87"/>
      <c r="J29388" s="88"/>
      <c r="K29388" s="89"/>
      <c r="M29388" s="88"/>
      <c r="O29388" s="90"/>
      <c r="P29388" s="90"/>
      <c r="Q29388" s="90"/>
    </row>
    <row r="29389" spans="4:17" x14ac:dyDescent="0.25">
      <c r="D29389" s="87"/>
      <c r="J29389" s="88"/>
      <c r="K29389" s="89"/>
      <c r="M29389" s="88"/>
      <c r="O29389" s="90"/>
      <c r="P29389" s="90"/>
      <c r="Q29389" s="90"/>
    </row>
    <row r="29390" spans="4:17" x14ac:dyDescent="0.25">
      <c r="D29390" s="87"/>
      <c r="J29390" s="88"/>
      <c r="K29390" s="89"/>
      <c r="M29390" s="88"/>
      <c r="O29390" s="90"/>
      <c r="P29390" s="90"/>
      <c r="Q29390" s="90"/>
    </row>
    <row r="29391" spans="4:17" x14ac:dyDescent="0.25">
      <c r="D29391" s="87"/>
      <c r="J29391" s="88"/>
      <c r="K29391" s="89"/>
      <c r="M29391" s="88"/>
      <c r="O29391" s="90"/>
      <c r="P29391" s="90"/>
      <c r="Q29391" s="90"/>
    </row>
    <row r="29392" spans="4:17" x14ac:dyDescent="0.25">
      <c r="D29392" s="87"/>
      <c r="J29392" s="88"/>
      <c r="K29392" s="89"/>
      <c r="M29392" s="88"/>
      <c r="O29392" s="90"/>
      <c r="P29392" s="90"/>
      <c r="Q29392" s="90"/>
    </row>
    <row r="29393" spans="4:17" x14ac:dyDescent="0.25">
      <c r="D29393" s="87"/>
      <c r="J29393" s="88"/>
      <c r="K29393" s="89"/>
      <c r="M29393" s="88"/>
      <c r="O29393" s="90"/>
      <c r="P29393" s="90"/>
      <c r="Q29393" s="90"/>
    </row>
    <row r="29394" spans="4:17" x14ac:dyDescent="0.25">
      <c r="D29394" s="87"/>
      <c r="J29394" s="88"/>
      <c r="K29394" s="89"/>
      <c r="M29394" s="88"/>
      <c r="O29394" s="90"/>
      <c r="P29394" s="90"/>
      <c r="Q29394" s="90"/>
    </row>
    <row r="29395" spans="4:17" x14ac:dyDescent="0.25">
      <c r="D29395" s="87"/>
      <c r="J29395" s="88"/>
      <c r="K29395" s="89"/>
      <c r="M29395" s="88"/>
      <c r="O29395" s="90"/>
      <c r="P29395" s="90"/>
      <c r="Q29395" s="90"/>
    </row>
    <row r="29396" spans="4:17" x14ac:dyDescent="0.25">
      <c r="D29396" s="87"/>
      <c r="J29396" s="88"/>
      <c r="K29396" s="89"/>
      <c r="M29396" s="88"/>
      <c r="O29396" s="90"/>
      <c r="P29396" s="90"/>
      <c r="Q29396" s="90"/>
    </row>
    <row r="29397" spans="4:17" x14ac:dyDescent="0.25">
      <c r="D29397" s="87"/>
      <c r="J29397" s="88"/>
      <c r="K29397" s="89"/>
      <c r="M29397" s="88"/>
      <c r="O29397" s="90"/>
      <c r="P29397" s="90"/>
      <c r="Q29397" s="90"/>
    </row>
    <row r="29398" spans="4:17" x14ac:dyDescent="0.25">
      <c r="D29398" s="87"/>
      <c r="J29398" s="88"/>
      <c r="K29398" s="89"/>
      <c r="M29398" s="88"/>
      <c r="O29398" s="90"/>
      <c r="P29398" s="90"/>
      <c r="Q29398" s="90"/>
    </row>
    <row r="29399" spans="4:17" x14ac:dyDescent="0.25">
      <c r="D29399" s="87"/>
      <c r="J29399" s="88"/>
      <c r="K29399" s="89"/>
      <c r="M29399" s="88"/>
      <c r="O29399" s="90"/>
      <c r="P29399" s="90"/>
      <c r="Q29399" s="90"/>
    </row>
    <row r="29400" spans="4:17" x14ac:dyDescent="0.25">
      <c r="D29400" s="87"/>
      <c r="J29400" s="88"/>
      <c r="K29400" s="89"/>
      <c r="M29400" s="88"/>
      <c r="O29400" s="90"/>
      <c r="P29400" s="90"/>
      <c r="Q29400" s="90"/>
    </row>
    <row r="29401" spans="4:17" x14ac:dyDescent="0.25">
      <c r="D29401" s="87"/>
      <c r="J29401" s="88"/>
      <c r="K29401" s="89"/>
      <c r="M29401" s="88"/>
      <c r="O29401" s="90"/>
      <c r="P29401" s="90"/>
      <c r="Q29401" s="90"/>
    </row>
    <row r="29402" spans="4:17" x14ac:dyDescent="0.25">
      <c r="D29402" s="87"/>
      <c r="J29402" s="88"/>
      <c r="K29402" s="89"/>
      <c r="M29402" s="88"/>
      <c r="O29402" s="90"/>
      <c r="P29402" s="90"/>
      <c r="Q29402" s="90"/>
    </row>
    <row r="29403" spans="4:17" x14ac:dyDescent="0.25">
      <c r="D29403" s="87"/>
      <c r="J29403" s="88"/>
      <c r="K29403" s="89"/>
      <c r="M29403" s="88"/>
      <c r="O29403" s="90"/>
      <c r="P29403" s="90"/>
      <c r="Q29403" s="90"/>
    </row>
    <row r="29404" spans="4:17" x14ac:dyDescent="0.25">
      <c r="D29404" s="87"/>
      <c r="J29404" s="88"/>
      <c r="K29404" s="89"/>
      <c r="M29404" s="88"/>
      <c r="O29404" s="90"/>
      <c r="P29404" s="90"/>
      <c r="Q29404" s="90"/>
    </row>
    <row r="29405" spans="4:17" x14ac:dyDescent="0.25">
      <c r="D29405" s="87"/>
      <c r="J29405" s="88"/>
      <c r="K29405" s="89"/>
      <c r="M29405" s="88"/>
      <c r="O29405" s="90"/>
      <c r="P29405" s="90"/>
      <c r="Q29405" s="90"/>
    </row>
    <row r="29406" spans="4:17" x14ac:dyDescent="0.25">
      <c r="D29406" s="87"/>
      <c r="J29406" s="88"/>
      <c r="K29406" s="89"/>
      <c r="M29406" s="88"/>
      <c r="O29406" s="90"/>
      <c r="P29406" s="90"/>
      <c r="Q29406" s="90"/>
    </row>
    <row r="29407" spans="4:17" x14ac:dyDescent="0.25">
      <c r="D29407" s="87"/>
      <c r="J29407" s="88"/>
      <c r="K29407" s="89"/>
      <c r="M29407" s="88"/>
      <c r="O29407" s="90"/>
      <c r="P29407" s="90"/>
      <c r="Q29407" s="90"/>
    </row>
    <row r="29408" spans="4:17" x14ac:dyDescent="0.25">
      <c r="D29408" s="87"/>
      <c r="J29408" s="88"/>
      <c r="K29408" s="89"/>
      <c r="M29408" s="88"/>
      <c r="O29408" s="90"/>
      <c r="P29408" s="90"/>
      <c r="Q29408" s="90"/>
    </row>
    <row r="29409" spans="4:17" x14ac:dyDescent="0.25">
      <c r="D29409" s="87"/>
      <c r="J29409" s="88"/>
      <c r="K29409" s="89"/>
      <c r="M29409" s="88"/>
      <c r="O29409" s="90"/>
      <c r="P29409" s="90"/>
      <c r="Q29409" s="90"/>
    </row>
    <row r="29410" spans="4:17" x14ac:dyDescent="0.25">
      <c r="D29410" s="87"/>
      <c r="J29410" s="88"/>
      <c r="K29410" s="89"/>
      <c r="M29410" s="88"/>
      <c r="O29410" s="90"/>
      <c r="P29410" s="90"/>
      <c r="Q29410" s="90"/>
    </row>
    <row r="29411" spans="4:17" x14ac:dyDescent="0.25">
      <c r="D29411" s="87"/>
      <c r="J29411" s="88"/>
      <c r="K29411" s="89"/>
      <c r="M29411" s="88"/>
      <c r="O29411" s="90"/>
      <c r="P29411" s="90"/>
      <c r="Q29411" s="90"/>
    </row>
    <row r="29412" spans="4:17" x14ac:dyDescent="0.25">
      <c r="D29412" s="87"/>
      <c r="J29412" s="88"/>
      <c r="K29412" s="89"/>
      <c r="M29412" s="88"/>
      <c r="O29412" s="90"/>
      <c r="P29412" s="90"/>
      <c r="Q29412" s="90"/>
    </row>
    <row r="29413" spans="4:17" x14ac:dyDescent="0.25">
      <c r="D29413" s="87"/>
      <c r="J29413" s="88"/>
      <c r="K29413" s="89"/>
      <c r="M29413" s="88"/>
      <c r="O29413" s="90"/>
      <c r="P29413" s="90"/>
      <c r="Q29413" s="90"/>
    </row>
    <row r="29414" spans="4:17" x14ac:dyDescent="0.25">
      <c r="D29414" s="87"/>
      <c r="J29414" s="88"/>
      <c r="K29414" s="89"/>
      <c r="M29414" s="88"/>
      <c r="O29414" s="90"/>
      <c r="P29414" s="90"/>
      <c r="Q29414" s="90"/>
    </row>
    <row r="29415" spans="4:17" x14ac:dyDescent="0.25">
      <c r="D29415" s="87"/>
      <c r="J29415" s="88"/>
      <c r="K29415" s="89"/>
      <c r="M29415" s="88"/>
      <c r="O29415" s="90"/>
      <c r="P29415" s="90"/>
      <c r="Q29415" s="90"/>
    </row>
    <row r="29416" spans="4:17" x14ac:dyDescent="0.25">
      <c r="D29416" s="87"/>
      <c r="J29416" s="88"/>
      <c r="K29416" s="89"/>
      <c r="M29416" s="88"/>
      <c r="O29416" s="90"/>
      <c r="P29416" s="90"/>
      <c r="Q29416" s="90"/>
    </row>
    <row r="29417" spans="4:17" x14ac:dyDescent="0.25">
      <c r="D29417" s="87"/>
      <c r="J29417" s="88"/>
      <c r="K29417" s="89"/>
      <c r="M29417" s="88"/>
      <c r="O29417" s="90"/>
      <c r="P29417" s="90"/>
      <c r="Q29417" s="90"/>
    </row>
    <row r="29418" spans="4:17" x14ac:dyDescent="0.25">
      <c r="D29418" s="87"/>
      <c r="J29418" s="88"/>
      <c r="K29418" s="89"/>
      <c r="M29418" s="88"/>
      <c r="O29418" s="90"/>
      <c r="P29418" s="90"/>
      <c r="Q29418" s="90"/>
    </row>
    <row r="29419" spans="4:17" x14ac:dyDescent="0.25">
      <c r="D29419" s="87"/>
      <c r="J29419" s="88"/>
      <c r="K29419" s="89"/>
      <c r="M29419" s="88"/>
      <c r="O29419" s="90"/>
      <c r="P29419" s="90"/>
      <c r="Q29419" s="90"/>
    </row>
    <row r="29420" spans="4:17" x14ac:dyDescent="0.25">
      <c r="D29420" s="87"/>
      <c r="J29420" s="88"/>
      <c r="K29420" s="89"/>
      <c r="M29420" s="88"/>
      <c r="O29420" s="90"/>
      <c r="P29420" s="90"/>
      <c r="Q29420" s="90"/>
    </row>
    <row r="29421" spans="4:17" x14ac:dyDescent="0.25">
      <c r="D29421" s="87"/>
      <c r="J29421" s="88"/>
      <c r="K29421" s="89"/>
      <c r="M29421" s="88"/>
      <c r="O29421" s="90"/>
      <c r="P29421" s="90"/>
      <c r="Q29421" s="90"/>
    </row>
    <row r="29422" spans="4:17" x14ac:dyDescent="0.25">
      <c r="D29422" s="87"/>
      <c r="J29422" s="88"/>
      <c r="K29422" s="89"/>
      <c r="M29422" s="88"/>
      <c r="O29422" s="90"/>
      <c r="P29422" s="90"/>
      <c r="Q29422" s="90"/>
    </row>
    <row r="29423" spans="4:17" x14ac:dyDescent="0.25">
      <c r="D29423" s="87"/>
      <c r="J29423" s="88"/>
      <c r="K29423" s="89"/>
      <c r="M29423" s="88"/>
      <c r="O29423" s="90"/>
      <c r="P29423" s="90"/>
      <c r="Q29423" s="90"/>
    </row>
    <row r="29424" spans="4:17" x14ac:dyDescent="0.25">
      <c r="D29424" s="87"/>
      <c r="J29424" s="88"/>
      <c r="K29424" s="89"/>
      <c r="M29424" s="88"/>
      <c r="O29424" s="90"/>
      <c r="P29424" s="90"/>
      <c r="Q29424" s="90"/>
    </row>
    <row r="29425" spans="4:17" x14ac:dyDescent="0.25">
      <c r="D29425" s="87"/>
      <c r="J29425" s="88"/>
      <c r="K29425" s="89"/>
      <c r="M29425" s="88"/>
      <c r="O29425" s="90"/>
      <c r="P29425" s="90"/>
      <c r="Q29425" s="90"/>
    </row>
    <row r="29426" spans="4:17" x14ac:dyDescent="0.25">
      <c r="D29426" s="87"/>
      <c r="J29426" s="88"/>
      <c r="K29426" s="89"/>
      <c r="M29426" s="88"/>
      <c r="O29426" s="90"/>
      <c r="P29426" s="90"/>
      <c r="Q29426" s="90"/>
    </row>
    <row r="29427" spans="4:17" x14ac:dyDescent="0.25">
      <c r="D29427" s="87"/>
      <c r="J29427" s="88"/>
      <c r="K29427" s="89"/>
      <c r="M29427" s="88"/>
      <c r="O29427" s="90"/>
      <c r="P29427" s="90"/>
      <c r="Q29427" s="90"/>
    </row>
    <row r="29428" spans="4:17" x14ac:dyDescent="0.25">
      <c r="D29428" s="87"/>
      <c r="J29428" s="88"/>
      <c r="K29428" s="89"/>
      <c r="M29428" s="88"/>
      <c r="O29428" s="90"/>
      <c r="P29428" s="90"/>
      <c r="Q29428" s="90"/>
    </row>
    <row r="29429" spans="4:17" x14ac:dyDescent="0.25">
      <c r="D29429" s="87"/>
      <c r="J29429" s="88"/>
      <c r="K29429" s="89"/>
      <c r="M29429" s="88"/>
      <c r="O29429" s="90"/>
      <c r="P29429" s="90"/>
      <c r="Q29429" s="90"/>
    </row>
    <row r="29430" spans="4:17" x14ac:dyDescent="0.25">
      <c r="D29430" s="87"/>
      <c r="J29430" s="88"/>
      <c r="K29430" s="89"/>
      <c r="M29430" s="88"/>
      <c r="O29430" s="90"/>
      <c r="P29430" s="90"/>
      <c r="Q29430" s="90"/>
    </row>
    <row r="29431" spans="4:17" x14ac:dyDescent="0.25">
      <c r="D29431" s="87"/>
      <c r="J29431" s="88"/>
      <c r="K29431" s="89"/>
      <c r="M29431" s="88"/>
      <c r="O29431" s="90"/>
      <c r="P29431" s="90"/>
      <c r="Q29431" s="90"/>
    </row>
    <row r="29432" spans="4:17" x14ac:dyDescent="0.25">
      <c r="D29432" s="87"/>
      <c r="J29432" s="88"/>
      <c r="K29432" s="89"/>
      <c r="M29432" s="88"/>
      <c r="O29432" s="90"/>
      <c r="P29432" s="90"/>
      <c r="Q29432" s="90"/>
    </row>
    <row r="29433" spans="4:17" x14ac:dyDescent="0.25">
      <c r="D29433" s="87"/>
      <c r="J29433" s="88"/>
      <c r="K29433" s="89"/>
      <c r="M29433" s="88"/>
      <c r="O29433" s="90"/>
      <c r="P29433" s="90"/>
      <c r="Q29433" s="90"/>
    </row>
    <row r="29434" spans="4:17" x14ac:dyDescent="0.25">
      <c r="D29434" s="87"/>
      <c r="J29434" s="88"/>
      <c r="K29434" s="89"/>
      <c r="M29434" s="88"/>
      <c r="O29434" s="90"/>
      <c r="P29434" s="90"/>
      <c r="Q29434" s="90"/>
    </row>
    <row r="29435" spans="4:17" x14ac:dyDescent="0.25">
      <c r="D29435" s="87"/>
      <c r="J29435" s="88"/>
      <c r="K29435" s="89"/>
      <c r="M29435" s="88"/>
      <c r="O29435" s="90"/>
      <c r="P29435" s="90"/>
      <c r="Q29435" s="90"/>
    </row>
    <row r="29436" spans="4:17" x14ac:dyDescent="0.25">
      <c r="D29436" s="87"/>
      <c r="J29436" s="88"/>
      <c r="K29436" s="89"/>
      <c r="M29436" s="88"/>
      <c r="O29436" s="90"/>
      <c r="P29436" s="90"/>
      <c r="Q29436" s="90"/>
    </row>
    <row r="29437" spans="4:17" x14ac:dyDescent="0.25">
      <c r="D29437" s="87"/>
      <c r="J29437" s="88"/>
      <c r="K29437" s="89"/>
      <c r="M29437" s="88"/>
      <c r="O29437" s="90"/>
      <c r="P29437" s="90"/>
      <c r="Q29437" s="90"/>
    </row>
    <row r="29438" spans="4:17" x14ac:dyDescent="0.25">
      <c r="D29438" s="87"/>
      <c r="J29438" s="88"/>
      <c r="K29438" s="89"/>
      <c r="M29438" s="88"/>
      <c r="O29438" s="90"/>
      <c r="P29438" s="90"/>
      <c r="Q29438" s="90"/>
    </row>
    <row r="29439" spans="4:17" x14ac:dyDescent="0.25">
      <c r="D29439" s="87"/>
      <c r="J29439" s="88"/>
      <c r="K29439" s="89"/>
      <c r="M29439" s="88"/>
      <c r="O29439" s="90"/>
      <c r="P29439" s="90"/>
      <c r="Q29439" s="90"/>
    </row>
    <row r="29440" spans="4:17" x14ac:dyDescent="0.25">
      <c r="D29440" s="87"/>
      <c r="J29440" s="88"/>
      <c r="K29440" s="89"/>
      <c r="M29440" s="88"/>
      <c r="O29440" s="90"/>
      <c r="P29440" s="90"/>
      <c r="Q29440" s="90"/>
    </row>
    <row r="29441" spans="4:17" x14ac:dyDescent="0.25">
      <c r="D29441" s="87"/>
      <c r="J29441" s="88"/>
      <c r="K29441" s="89"/>
      <c r="M29441" s="88"/>
      <c r="O29441" s="90"/>
      <c r="P29441" s="90"/>
      <c r="Q29441" s="90"/>
    </row>
    <row r="29442" spans="4:17" x14ac:dyDescent="0.25">
      <c r="D29442" s="87"/>
      <c r="J29442" s="88"/>
      <c r="K29442" s="89"/>
      <c r="M29442" s="88"/>
      <c r="O29442" s="90"/>
      <c r="P29442" s="90"/>
      <c r="Q29442" s="90"/>
    </row>
    <row r="29443" spans="4:17" x14ac:dyDescent="0.25">
      <c r="D29443" s="87"/>
      <c r="J29443" s="88"/>
      <c r="K29443" s="89"/>
      <c r="M29443" s="88"/>
      <c r="O29443" s="90"/>
      <c r="P29443" s="90"/>
      <c r="Q29443" s="90"/>
    </row>
    <row r="29444" spans="4:17" x14ac:dyDescent="0.25">
      <c r="D29444" s="87"/>
      <c r="J29444" s="88"/>
      <c r="K29444" s="89"/>
      <c r="M29444" s="88"/>
      <c r="O29444" s="90"/>
      <c r="P29444" s="90"/>
      <c r="Q29444" s="90"/>
    </row>
    <row r="29445" spans="4:17" x14ac:dyDescent="0.25">
      <c r="D29445" s="87"/>
      <c r="J29445" s="88"/>
      <c r="K29445" s="89"/>
      <c r="M29445" s="88"/>
      <c r="O29445" s="90"/>
      <c r="P29445" s="90"/>
      <c r="Q29445" s="90"/>
    </row>
    <row r="29446" spans="4:17" x14ac:dyDescent="0.25">
      <c r="D29446" s="87"/>
      <c r="J29446" s="88"/>
      <c r="K29446" s="89"/>
      <c r="M29446" s="88"/>
      <c r="O29446" s="90"/>
      <c r="P29446" s="90"/>
      <c r="Q29446" s="90"/>
    </row>
    <row r="29447" spans="4:17" x14ac:dyDescent="0.25">
      <c r="D29447" s="87"/>
      <c r="J29447" s="88"/>
      <c r="K29447" s="89"/>
      <c r="M29447" s="88"/>
      <c r="O29447" s="90"/>
      <c r="P29447" s="90"/>
      <c r="Q29447" s="90"/>
    </row>
    <row r="29448" spans="4:17" x14ac:dyDescent="0.25">
      <c r="D29448" s="87"/>
      <c r="J29448" s="88"/>
      <c r="K29448" s="89"/>
      <c r="M29448" s="88"/>
      <c r="O29448" s="90"/>
      <c r="P29448" s="90"/>
      <c r="Q29448" s="90"/>
    </row>
    <row r="29449" spans="4:17" x14ac:dyDescent="0.25">
      <c r="D29449" s="87"/>
      <c r="J29449" s="88"/>
      <c r="K29449" s="89"/>
      <c r="M29449" s="88"/>
      <c r="O29449" s="90"/>
      <c r="P29449" s="90"/>
      <c r="Q29449" s="90"/>
    </row>
    <row r="29450" spans="4:17" x14ac:dyDescent="0.25">
      <c r="D29450" s="87"/>
      <c r="J29450" s="88"/>
      <c r="K29450" s="89"/>
      <c r="M29450" s="88"/>
      <c r="O29450" s="90"/>
      <c r="P29450" s="90"/>
      <c r="Q29450" s="90"/>
    </row>
    <row r="29451" spans="4:17" x14ac:dyDescent="0.25">
      <c r="D29451" s="87"/>
      <c r="J29451" s="88"/>
      <c r="K29451" s="89"/>
      <c r="M29451" s="88"/>
      <c r="O29451" s="90"/>
      <c r="P29451" s="90"/>
      <c r="Q29451" s="90"/>
    </row>
    <row r="29452" spans="4:17" x14ac:dyDescent="0.25">
      <c r="D29452" s="87"/>
      <c r="J29452" s="88"/>
      <c r="K29452" s="89"/>
      <c r="M29452" s="88"/>
      <c r="O29452" s="90"/>
      <c r="P29452" s="90"/>
      <c r="Q29452" s="90"/>
    </row>
    <row r="29453" spans="4:17" x14ac:dyDescent="0.25">
      <c r="D29453" s="87"/>
      <c r="J29453" s="88"/>
      <c r="K29453" s="89"/>
      <c r="M29453" s="88"/>
      <c r="O29453" s="90"/>
      <c r="P29453" s="90"/>
      <c r="Q29453" s="90"/>
    </row>
    <row r="29454" spans="4:17" x14ac:dyDescent="0.25">
      <c r="D29454" s="87"/>
      <c r="J29454" s="88"/>
      <c r="K29454" s="89"/>
      <c r="M29454" s="88"/>
      <c r="O29454" s="90"/>
      <c r="P29454" s="90"/>
      <c r="Q29454" s="90"/>
    </row>
    <row r="29455" spans="4:17" x14ac:dyDescent="0.25">
      <c r="D29455" s="87"/>
      <c r="J29455" s="88"/>
      <c r="K29455" s="89"/>
      <c r="M29455" s="88"/>
      <c r="O29455" s="90"/>
      <c r="P29455" s="90"/>
      <c r="Q29455" s="90"/>
    </row>
    <row r="29456" spans="4:17" x14ac:dyDescent="0.25">
      <c r="D29456" s="87"/>
      <c r="J29456" s="88"/>
      <c r="K29456" s="89"/>
      <c r="M29456" s="88"/>
      <c r="O29456" s="90"/>
      <c r="P29456" s="90"/>
      <c r="Q29456" s="90"/>
    </row>
    <row r="29457" spans="4:17" x14ac:dyDescent="0.25">
      <c r="D29457" s="87"/>
      <c r="J29457" s="88"/>
      <c r="K29457" s="89"/>
      <c r="M29457" s="88"/>
      <c r="O29457" s="90"/>
      <c r="P29457" s="90"/>
      <c r="Q29457" s="90"/>
    </row>
    <row r="29458" spans="4:17" x14ac:dyDescent="0.25">
      <c r="D29458" s="87"/>
      <c r="J29458" s="88"/>
      <c r="K29458" s="89"/>
      <c r="M29458" s="88"/>
      <c r="O29458" s="90"/>
      <c r="P29458" s="90"/>
      <c r="Q29458" s="90"/>
    </row>
    <row r="29459" spans="4:17" x14ac:dyDescent="0.25">
      <c r="D29459" s="87"/>
      <c r="J29459" s="88"/>
      <c r="K29459" s="89"/>
      <c r="M29459" s="88"/>
      <c r="O29459" s="90"/>
      <c r="P29459" s="90"/>
      <c r="Q29459" s="90"/>
    </row>
    <row r="29460" spans="4:17" x14ac:dyDescent="0.25">
      <c r="D29460" s="87"/>
      <c r="J29460" s="88"/>
      <c r="K29460" s="89"/>
      <c r="M29460" s="88"/>
      <c r="O29460" s="90"/>
      <c r="P29460" s="90"/>
      <c r="Q29460" s="90"/>
    </row>
    <row r="29461" spans="4:17" x14ac:dyDescent="0.25">
      <c r="D29461" s="87"/>
      <c r="J29461" s="88"/>
      <c r="K29461" s="89"/>
      <c r="M29461" s="88"/>
      <c r="O29461" s="90"/>
      <c r="P29461" s="90"/>
      <c r="Q29461" s="90"/>
    </row>
    <row r="29462" spans="4:17" x14ac:dyDescent="0.25">
      <c r="D29462" s="87"/>
      <c r="J29462" s="88"/>
      <c r="K29462" s="89"/>
      <c r="M29462" s="88"/>
      <c r="O29462" s="90"/>
      <c r="P29462" s="90"/>
      <c r="Q29462" s="90"/>
    </row>
    <row r="29463" spans="4:17" x14ac:dyDescent="0.25">
      <c r="D29463" s="87"/>
      <c r="J29463" s="88"/>
      <c r="K29463" s="89"/>
      <c r="M29463" s="88"/>
      <c r="O29463" s="90"/>
      <c r="P29463" s="90"/>
      <c r="Q29463" s="90"/>
    </row>
    <row r="29464" spans="4:17" x14ac:dyDescent="0.25">
      <c r="D29464" s="87"/>
      <c r="J29464" s="88"/>
      <c r="K29464" s="89"/>
      <c r="M29464" s="88"/>
      <c r="O29464" s="90"/>
      <c r="P29464" s="90"/>
      <c r="Q29464" s="90"/>
    </row>
    <row r="29465" spans="4:17" x14ac:dyDescent="0.25">
      <c r="D29465" s="87"/>
      <c r="J29465" s="88"/>
      <c r="K29465" s="89"/>
      <c r="M29465" s="88"/>
      <c r="O29465" s="90"/>
      <c r="P29465" s="90"/>
      <c r="Q29465" s="90"/>
    </row>
    <row r="29466" spans="4:17" x14ac:dyDescent="0.25">
      <c r="D29466" s="87"/>
      <c r="J29466" s="88"/>
      <c r="K29466" s="89"/>
      <c r="M29466" s="88"/>
      <c r="O29466" s="90"/>
      <c r="P29466" s="90"/>
      <c r="Q29466" s="90"/>
    </row>
    <row r="29467" spans="4:17" x14ac:dyDescent="0.25">
      <c r="D29467" s="87"/>
      <c r="J29467" s="88"/>
      <c r="K29467" s="89"/>
      <c r="M29467" s="88"/>
      <c r="O29467" s="90"/>
      <c r="P29467" s="90"/>
      <c r="Q29467" s="90"/>
    </row>
    <row r="29468" spans="4:17" x14ac:dyDescent="0.25">
      <c r="D29468" s="87"/>
      <c r="J29468" s="88"/>
      <c r="K29468" s="89"/>
      <c r="M29468" s="88"/>
      <c r="O29468" s="90"/>
      <c r="P29468" s="90"/>
      <c r="Q29468" s="90"/>
    </row>
    <row r="29469" spans="4:17" x14ac:dyDescent="0.25">
      <c r="D29469" s="87"/>
      <c r="J29469" s="88"/>
      <c r="K29469" s="89"/>
      <c r="M29469" s="88"/>
      <c r="O29469" s="90"/>
      <c r="P29469" s="90"/>
      <c r="Q29469" s="90"/>
    </row>
    <row r="29470" spans="4:17" x14ac:dyDescent="0.25">
      <c r="D29470" s="87"/>
      <c r="J29470" s="88"/>
      <c r="K29470" s="89"/>
      <c r="M29470" s="88"/>
      <c r="O29470" s="90"/>
      <c r="P29470" s="90"/>
      <c r="Q29470" s="90"/>
    </row>
    <row r="29471" spans="4:17" x14ac:dyDescent="0.25">
      <c r="D29471" s="87"/>
      <c r="J29471" s="88"/>
      <c r="K29471" s="89"/>
      <c r="M29471" s="88"/>
      <c r="O29471" s="90"/>
      <c r="P29471" s="90"/>
      <c r="Q29471" s="90"/>
    </row>
    <row r="29472" spans="4:17" x14ac:dyDescent="0.25">
      <c r="D29472" s="87"/>
      <c r="J29472" s="88"/>
      <c r="K29472" s="89"/>
      <c r="M29472" s="88"/>
      <c r="O29472" s="90"/>
      <c r="P29472" s="90"/>
      <c r="Q29472" s="90"/>
    </row>
    <row r="29473" spans="4:17" x14ac:dyDescent="0.25">
      <c r="D29473" s="87"/>
      <c r="J29473" s="88"/>
      <c r="K29473" s="89"/>
      <c r="M29473" s="88"/>
      <c r="O29473" s="90"/>
      <c r="P29473" s="90"/>
      <c r="Q29473" s="90"/>
    </row>
    <row r="29474" spans="4:17" x14ac:dyDescent="0.25">
      <c r="D29474" s="87"/>
      <c r="J29474" s="88"/>
      <c r="K29474" s="89"/>
      <c r="M29474" s="88"/>
      <c r="O29474" s="90"/>
      <c r="P29474" s="90"/>
      <c r="Q29474" s="90"/>
    </row>
    <row r="29475" spans="4:17" x14ac:dyDescent="0.25">
      <c r="D29475" s="87"/>
      <c r="J29475" s="88"/>
      <c r="K29475" s="89"/>
      <c r="M29475" s="88"/>
      <c r="O29475" s="90"/>
      <c r="P29475" s="90"/>
      <c r="Q29475" s="90"/>
    </row>
    <row r="29476" spans="4:17" x14ac:dyDescent="0.25">
      <c r="D29476" s="87"/>
      <c r="J29476" s="88"/>
      <c r="K29476" s="89"/>
      <c r="M29476" s="88"/>
      <c r="O29476" s="90"/>
      <c r="P29476" s="90"/>
      <c r="Q29476" s="90"/>
    </row>
    <row r="29477" spans="4:17" x14ac:dyDescent="0.25">
      <c r="D29477" s="87"/>
      <c r="J29477" s="88"/>
      <c r="K29477" s="89"/>
      <c r="M29477" s="88"/>
      <c r="O29477" s="90"/>
      <c r="P29477" s="90"/>
      <c r="Q29477" s="90"/>
    </row>
    <row r="29478" spans="4:17" x14ac:dyDescent="0.25">
      <c r="D29478" s="87"/>
      <c r="J29478" s="88"/>
      <c r="K29478" s="89"/>
      <c r="M29478" s="88"/>
      <c r="O29478" s="90"/>
      <c r="P29478" s="90"/>
      <c r="Q29478" s="90"/>
    </row>
    <row r="29479" spans="4:17" x14ac:dyDescent="0.25">
      <c r="D29479" s="87"/>
      <c r="J29479" s="88"/>
      <c r="K29479" s="89"/>
      <c r="M29479" s="88"/>
      <c r="O29479" s="90"/>
      <c r="P29479" s="90"/>
      <c r="Q29479" s="90"/>
    </row>
    <row r="29480" spans="4:17" x14ac:dyDescent="0.25">
      <c r="D29480" s="87"/>
      <c r="J29480" s="88"/>
      <c r="K29480" s="89"/>
      <c r="M29480" s="88"/>
      <c r="O29480" s="90"/>
      <c r="P29480" s="90"/>
      <c r="Q29480" s="90"/>
    </row>
    <row r="29481" spans="4:17" x14ac:dyDescent="0.25">
      <c r="D29481" s="87"/>
      <c r="J29481" s="88"/>
      <c r="K29481" s="89"/>
      <c r="M29481" s="88"/>
      <c r="O29481" s="90"/>
      <c r="P29481" s="90"/>
      <c r="Q29481" s="90"/>
    </row>
    <row r="29482" spans="4:17" x14ac:dyDescent="0.25">
      <c r="D29482" s="87"/>
      <c r="J29482" s="88"/>
      <c r="K29482" s="89"/>
      <c r="M29482" s="88"/>
      <c r="O29482" s="90"/>
      <c r="P29482" s="90"/>
      <c r="Q29482" s="90"/>
    </row>
    <row r="29483" spans="4:17" x14ac:dyDescent="0.25">
      <c r="D29483" s="87"/>
      <c r="J29483" s="88"/>
      <c r="K29483" s="89"/>
      <c r="M29483" s="88"/>
      <c r="O29483" s="90"/>
      <c r="P29483" s="90"/>
      <c r="Q29483" s="90"/>
    </row>
    <row r="29484" spans="4:17" x14ac:dyDescent="0.25">
      <c r="D29484" s="87"/>
      <c r="J29484" s="88"/>
      <c r="K29484" s="89"/>
      <c r="M29484" s="88"/>
      <c r="O29484" s="90"/>
      <c r="P29484" s="90"/>
      <c r="Q29484" s="90"/>
    </row>
    <row r="29485" spans="4:17" x14ac:dyDescent="0.25">
      <c r="D29485" s="87"/>
      <c r="J29485" s="88"/>
      <c r="K29485" s="89"/>
      <c r="M29485" s="88"/>
      <c r="O29485" s="90"/>
      <c r="P29485" s="90"/>
      <c r="Q29485" s="90"/>
    </row>
    <row r="29486" spans="4:17" x14ac:dyDescent="0.25">
      <c r="D29486" s="87"/>
      <c r="J29486" s="88"/>
      <c r="K29486" s="89"/>
      <c r="M29486" s="88"/>
      <c r="O29486" s="90"/>
      <c r="P29486" s="90"/>
      <c r="Q29486" s="90"/>
    </row>
    <row r="29487" spans="4:17" x14ac:dyDescent="0.25">
      <c r="D29487" s="87"/>
      <c r="J29487" s="88"/>
      <c r="K29487" s="89"/>
      <c r="M29487" s="88"/>
      <c r="O29487" s="90"/>
      <c r="P29487" s="90"/>
      <c r="Q29487" s="90"/>
    </row>
    <row r="29488" spans="4:17" x14ac:dyDescent="0.25">
      <c r="D29488" s="87"/>
      <c r="J29488" s="88"/>
      <c r="K29488" s="89"/>
      <c r="M29488" s="88"/>
      <c r="O29488" s="90"/>
      <c r="P29488" s="90"/>
      <c r="Q29488" s="90"/>
    </row>
    <row r="29489" spans="4:17" x14ac:dyDescent="0.25">
      <c r="D29489" s="87"/>
      <c r="J29489" s="88"/>
      <c r="K29489" s="89"/>
      <c r="M29489" s="88"/>
      <c r="O29489" s="90"/>
      <c r="P29489" s="90"/>
      <c r="Q29489" s="90"/>
    </row>
    <row r="29490" spans="4:17" x14ac:dyDescent="0.25">
      <c r="D29490" s="87"/>
      <c r="J29490" s="88"/>
      <c r="K29490" s="89"/>
      <c r="M29490" s="88"/>
      <c r="O29490" s="90"/>
      <c r="P29490" s="90"/>
      <c r="Q29490" s="90"/>
    </row>
    <row r="29491" spans="4:17" x14ac:dyDescent="0.25">
      <c r="D29491" s="87"/>
      <c r="J29491" s="88"/>
      <c r="K29491" s="89"/>
      <c r="M29491" s="88"/>
      <c r="O29491" s="90"/>
      <c r="P29491" s="90"/>
      <c r="Q29491" s="90"/>
    </row>
    <row r="29492" spans="4:17" x14ac:dyDescent="0.25">
      <c r="D29492" s="87"/>
      <c r="J29492" s="88"/>
      <c r="K29492" s="89"/>
      <c r="M29492" s="88"/>
      <c r="O29492" s="90"/>
      <c r="P29492" s="90"/>
      <c r="Q29492" s="90"/>
    </row>
    <row r="29493" spans="4:17" x14ac:dyDescent="0.25">
      <c r="D29493" s="87"/>
      <c r="J29493" s="88"/>
      <c r="K29493" s="89"/>
      <c r="M29493" s="88"/>
      <c r="O29493" s="90"/>
      <c r="P29493" s="90"/>
      <c r="Q29493" s="90"/>
    </row>
    <row r="29494" spans="4:17" x14ac:dyDescent="0.25">
      <c r="D29494" s="87"/>
      <c r="J29494" s="88"/>
      <c r="K29494" s="89"/>
      <c r="M29494" s="88"/>
      <c r="O29494" s="90"/>
      <c r="P29494" s="90"/>
      <c r="Q29494" s="90"/>
    </row>
    <row r="29495" spans="4:17" x14ac:dyDescent="0.25">
      <c r="D29495" s="87"/>
      <c r="J29495" s="88"/>
      <c r="K29495" s="89"/>
      <c r="M29495" s="88"/>
      <c r="O29495" s="90"/>
      <c r="P29495" s="90"/>
      <c r="Q29495" s="90"/>
    </row>
    <row r="29496" spans="4:17" x14ac:dyDescent="0.25">
      <c r="D29496" s="87"/>
      <c r="J29496" s="88"/>
      <c r="K29496" s="89"/>
      <c r="M29496" s="88"/>
      <c r="O29496" s="90"/>
      <c r="P29496" s="90"/>
      <c r="Q29496" s="90"/>
    </row>
    <row r="29497" spans="4:17" x14ac:dyDescent="0.25">
      <c r="D29497" s="87"/>
      <c r="J29497" s="88"/>
      <c r="K29497" s="89"/>
      <c r="M29497" s="88"/>
      <c r="O29497" s="90"/>
      <c r="P29497" s="90"/>
      <c r="Q29497" s="90"/>
    </row>
    <row r="29498" spans="4:17" x14ac:dyDescent="0.25">
      <c r="D29498" s="87"/>
      <c r="J29498" s="88"/>
      <c r="K29498" s="89"/>
      <c r="M29498" s="88"/>
      <c r="O29498" s="90"/>
      <c r="P29498" s="90"/>
      <c r="Q29498" s="90"/>
    </row>
    <row r="29499" spans="4:17" x14ac:dyDescent="0.25">
      <c r="D29499" s="87"/>
      <c r="J29499" s="88"/>
      <c r="K29499" s="89"/>
      <c r="M29499" s="88"/>
      <c r="O29499" s="90"/>
      <c r="P29499" s="90"/>
      <c r="Q29499" s="90"/>
    </row>
    <row r="29500" spans="4:17" x14ac:dyDescent="0.25">
      <c r="D29500" s="87"/>
      <c r="J29500" s="88"/>
      <c r="K29500" s="89"/>
      <c r="M29500" s="88"/>
      <c r="O29500" s="90"/>
      <c r="P29500" s="90"/>
      <c r="Q29500" s="90"/>
    </row>
    <row r="29501" spans="4:17" x14ac:dyDescent="0.25">
      <c r="D29501" s="87"/>
      <c r="J29501" s="88"/>
      <c r="K29501" s="89"/>
      <c r="M29501" s="88"/>
      <c r="O29501" s="90"/>
      <c r="P29501" s="90"/>
      <c r="Q29501" s="90"/>
    </row>
    <row r="29502" spans="4:17" x14ac:dyDescent="0.25">
      <c r="D29502" s="87"/>
      <c r="J29502" s="88"/>
      <c r="K29502" s="89"/>
      <c r="M29502" s="88"/>
      <c r="O29502" s="90"/>
      <c r="P29502" s="90"/>
      <c r="Q29502" s="90"/>
    </row>
    <row r="29503" spans="4:17" x14ac:dyDescent="0.25">
      <c r="D29503" s="87"/>
      <c r="J29503" s="88"/>
      <c r="K29503" s="89"/>
      <c r="M29503" s="88"/>
      <c r="O29503" s="90"/>
      <c r="P29503" s="90"/>
      <c r="Q29503" s="90"/>
    </row>
    <row r="29504" spans="4:17" x14ac:dyDescent="0.25">
      <c r="D29504" s="87"/>
      <c r="J29504" s="88"/>
      <c r="K29504" s="89"/>
      <c r="M29504" s="88"/>
      <c r="O29504" s="90"/>
      <c r="P29504" s="90"/>
      <c r="Q29504" s="90"/>
    </row>
    <row r="29505" spans="4:17" x14ac:dyDescent="0.25">
      <c r="D29505" s="87"/>
      <c r="J29505" s="88"/>
      <c r="K29505" s="89"/>
      <c r="M29505" s="88"/>
      <c r="O29505" s="90"/>
      <c r="P29505" s="90"/>
      <c r="Q29505" s="90"/>
    </row>
    <row r="29506" spans="4:17" x14ac:dyDescent="0.25">
      <c r="D29506" s="87"/>
      <c r="J29506" s="88"/>
      <c r="K29506" s="89"/>
      <c r="M29506" s="88"/>
      <c r="O29506" s="90"/>
      <c r="P29506" s="90"/>
      <c r="Q29506" s="90"/>
    </row>
    <row r="29507" spans="4:17" x14ac:dyDescent="0.25">
      <c r="D29507" s="87"/>
      <c r="J29507" s="88"/>
      <c r="K29507" s="89"/>
      <c r="M29507" s="88"/>
      <c r="O29507" s="90"/>
      <c r="P29507" s="90"/>
      <c r="Q29507" s="90"/>
    </row>
    <row r="29508" spans="4:17" x14ac:dyDescent="0.25">
      <c r="D29508" s="87"/>
      <c r="J29508" s="88"/>
      <c r="K29508" s="89"/>
      <c r="M29508" s="88"/>
      <c r="O29508" s="90"/>
      <c r="P29508" s="90"/>
      <c r="Q29508" s="90"/>
    </row>
    <row r="29509" spans="4:17" x14ac:dyDescent="0.25">
      <c r="D29509" s="87"/>
      <c r="J29509" s="88"/>
      <c r="K29509" s="89"/>
      <c r="M29509" s="88"/>
      <c r="O29509" s="90"/>
      <c r="P29509" s="90"/>
      <c r="Q29509" s="90"/>
    </row>
    <row r="29510" spans="4:17" x14ac:dyDescent="0.25">
      <c r="D29510" s="87"/>
      <c r="J29510" s="88"/>
      <c r="K29510" s="89"/>
      <c r="M29510" s="88"/>
      <c r="O29510" s="90"/>
      <c r="P29510" s="90"/>
      <c r="Q29510" s="90"/>
    </row>
    <row r="29511" spans="4:17" x14ac:dyDescent="0.25">
      <c r="D29511" s="87"/>
      <c r="J29511" s="88"/>
      <c r="K29511" s="89"/>
      <c r="M29511" s="88"/>
      <c r="O29511" s="90"/>
      <c r="P29511" s="90"/>
      <c r="Q29511" s="90"/>
    </row>
    <row r="29512" spans="4:17" x14ac:dyDescent="0.25">
      <c r="D29512" s="87"/>
      <c r="J29512" s="88"/>
      <c r="K29512" s="89"/>
      <c r="M29512" s="88"/>
      <c r="O29512" s="90"/>
      <c r="P29512" s="90"/>
      <c r="Q29512" s="90"/>
    </row>
    <row r="29513" spans="4:17" x14ac:dyDescent="0.25">
      <c r="D29513" s="87"/>
      <c r="J29513" s="88"/>
      <c r="K29513" s="89"/>
      <c r="M29513" s="88"/>
      <c r="O29513" s="90"/>
      <c r="P29513" s="90"/>
      <c r="Q29513" s="90"/>
    </row>
    <row r="29514" spans="4:17" x14ac:dyDescent="0.25">
      <c r="D29514" s="87"/>
      <c r="J29514" s="88"/>
      <c r="K29514" s="89"/>
      <c r="M29514" s="88"/>
      <c r="O29514" s="90"/>
      <c r="P29514" s="90"/>
      <c r="Q29514" s="90"/>
    </row>
    <row r="29515" spans="4:17" x14ac:dyDescent="0.25">
      <c r="D29515" s="87"/>
      <c r="J29515" s="88"/>
      <c r="K29515" s="89"/>
      <c r="M29515" s="88"/>
      <c r="O29515" s="90"/>
      <c r="P29515" s="90"/>
      <c r="Q29515" s="90"/>
    </row>
    <row r="29516" spans="4:17" x14ac:dyDescent="0.25">
      <c r="D29516" s="87"/>
      <c r="J29516" s="88"/>
      <c r="K29516" s="89"/>
      <c r="M29516" s="88"/>
      <c r="O29516" s="90"/>
      <c r="P29516" s="90"/>
      <c r="Q29516" s="90"/>
    </row>
    <row r="29517" spans="4:17" x14ac:dyDescent="0.25">
      <c r="D29517" s="87"/>
      <c r="J29517" s="88"/>
      <c r="K29517" s="89"/>
      <c r="M29517" s="88"/>
      <c r="O29517" s="90"/>
      <c r="P29517" s="90"/>
      <c r="Q29517" s="90"/>
    </row>
    <row r="29518" spans="4:17" x14ac:dyDescent="0.25">
      <c r="D29518" s="87"/>
      <c r="J29518" s="88"/>
      <c r="K29518" s="89"/>
      <c r="M29518" s="88"/>
      <c r="O29518" s="90"/>
      <c r="P29518" s="90"/>
      <c r="Q29518" s="90"/>
    </row>
    <row r="29519" spans="4:17" x14ac:dyDescent="0.25">
      <c r="D29519" s="87"/>
      <c r="J29519" s="88"/>
      <c r="K29519" s="89"/>
      <c r="M29519" s="88"/>
      <c r="O29519" s="90"/>
      <c r="P29519" s="90"/>
      <c r="Q29519" s="90"/>
    </row>
    <row r="29520" spans="4:17" x14ac:dyDescent="0.25">
      <c r="D29520" s="87"/>
      <c r="J29520" s="88"/>
      <c r="K29520" s="89"/>
      <c r="M29520" s="88"/>
      <c r="O29520" s="90"/>
      <c r="P29520" s="90"/>
      <c r="Q29520" s="90"/>
    </row>
    <row r="29521" spans="4:17" x14ac:dyDescent="0.25">
      <c r="D29521" s="87"/>
      <c r="J29521" s="88"/>
      <c r="K29521" s="89"/>
      <c r="M29521" s="88"/>
      <c r="O29521" s="90"/>
      <c r="P29521" s="90"/>
      <c r="Q29521" s="90"/>
    </row>
    <row r="29522" spans="4:17" x14ac:dyDescent="0.25">
      <c r="D29522" s="87"/>
      <c r="J29522" s="88"/>
      <c r="K29522" s="89"/>
      <c r="M29522" s="88"/>
      <c r="O29522" s="90"/>
      <c r="P29522" s="90"/>
      <c r="Q29522" s="90"/>
    </row>
    <row r="29523" spans="4:17" x14ac:dyDescent="0.25">
      <c r="D29523" s="87"/>
      <c r="J29523" s="88"/>
      <c r="K29523" s="89"/>
      <c r="M29523" s="88"/>
      <c r="O29523" s="90"/>
      <c r="P29523" s="90"/>
      <c r="Q29523" s="90"/>
    </row>
    <row r="29524" spans="4:17" x14ac:dyDescent="0.25">
      <c r="D29524" s="87"/>
      <c r="J29524" s="88"/>
      <c r="K29524" s="89"/>
      <c r="M29524" s="88"/>
      <c r="O29524" s="90"/>
      <c r="P29524" s="90"/>
      <c r="Q29524" s="90"/>
    </row>
    <row r="29525" spans="4:17" x14ac:dyDescent="0.25">
      <c r="D29525" s="87"/>
      <c r="J29525" s="88"/>
      <c r="K29525" s="89"/>
      <c r="M29525" s="88"/>
      <c r="O29525" s="90"/>
      <c r="P29525" s="90"/>
      <c r="Q29525" s="90"/>
    </row>
    <row r="29526" spans="4:17" x14ac:dyDescent="0.25">
      <c r="D29526" s="87"/>
      <c r="J29526" s="88"/>
      <c r="K29526" s="89"/>
      <c r="M29526" s="88"/>
      <c r="O29526" s="90"/>
      <c r="P29526" s="90"/>
      <c r="Q29526" s="90"/>
    </row>
    <row r="29527" spans="4:17" x14ac:dyDescent="0.25">
      <c r="D29527" s="87"/>
      <c r="J29527" s="88"/>
      <c r="K29527" s="89"/>
      <c r="M29527" s="88"/>
      <c r="O29527" s="90"/>
      <c r="P29527" s="90"/>
      <c r="Q29527" s="90"/>
    </row>
    <row r="29528" spans="4:17" x14ac:dyDescent="0.25">
      <c r="D29528" s="87"/>
      <c r="J29528" s="88"/>
      <c r="K29528" s="89"/>
      <c r="M29528" s="88"/>
      <c r="O29528" s="90"/>
      <c r="P29528" s="90"/>
      <c r="Q29528" s="90"/>
    </row>
    <row r="29529" spans="4:17" x14ac:dyDescent="0.25">
      <c r="D29529" s="87"/>
      <c r="J29529" s="88"/>
      <c r="K29529" s="89"/>
      <c r="M29529" s="88"/>
      <c r="O29529" s="90"/>
      <c r="P29529" s="90"/>
      <c r="Q29529" s="90"/>
    </row>
    <row r="29530" spans="4:17" x14ac:dyDescent="0.25">
      <c r="D29530" s="87"/>
      <c r="J29530" s="88"/>
      <c r="K29530" s="89"/>
      <c r="M29530" s="88"/>
      <c r="O29530" s="90"/>
      <c r="P29530" s="90"/>
      <c r="Q29530" s="90"/>
    </row>
    <row r="29531" spans="4:17" x14ac:dyDescent="0.25">
      <c r="D29531" s="87"/>
      <c r="J29531" s="88"/>
      <c r="K29531" s="89"/>
      <c r="M29531" s="88"/>
      <c r="O29531" s="90"/>
      <c r="P29531" s="90"/>
      <c r="Q29531" s="90"/>
    </row>
    <row r="29532" spans="4:17" x14ac:dyDescent="0.25">
      <c r="D29532" s="87"/>
      <c r="J29532" s="88"/>
      <c r="K29532" s="89"/>
      <c r="M29532" s="88"/>
      <c r="O29532" s="90"/>
      <c r="P29532" s="90"/>
      <c r="Q29532" s="90"/>
    </row>
    <row r="29533" spans="4:17" x14ac:dyDescent="0.25">
      <c r="D29533" s="87"/>
      <c r="J29533" s="88"/>
      <c r="K29533" s="89"/>
      <c r="M29533" s="88"/>
      <c r="O29533" s="90"/>
      <c r="P29533" s="90"/>
      <c r="Q29533" s="90"/>
    </row>
    <row r="29534" spans="4:17" x14ac:dyDescent="0.25">
      <c r="D29534" s="87"/>
      <c r="J29534" s="88"/>
      <c r="K29534" s="89"/>
      <c r="M29534" s="88"/>
      <c r="O29534" s="90"/>
      <c r="P29534" s="90"/>
      <c r="Q29534" s="90"/>
    </row>
    <row r="29535" spans="4:17" x14ac:dyDescent="0.25">
      <c r="D29535" s="87"/>
      <c r="J29535" s="88"/>
      <c r="K29535" s="89"/>
      <c r="M29535" s="88"/>
      <c r="O29535" s="90"/>
      <c r="P29535" s="90"/>
      <c r="Q29535" s="90"/>
    </row>
    <row r="29536" spans="4:17" x14ac:dyDescent="0.25">
      <c r="D29536" s="87"/>
      <c r="J29536" s="88"/>
      <c r="K29536" s="89"/>
      <c r="M29536" s="88"/>
      <c r="O29536" s="90"/>
      <c r="P29536" s="90"/>
      <c r="Q29536" s="90"/>
    </row>
    <row r="29537" spans="4:17" x14ac:dyDescent="0.25">
      <c r="D29537" s="87"/>
      <c r="J29537" s="88"/>
      <c r="K29537" s="89"/>
      <c r="M29537" s="88"/>
      <c r="O29537" s="90"/>
      <c r="P29537" s="90"/>
      <c r="Q29537" s="90"/>
    </row>
    <row r="29538" spans="4:17" x14ac:dyDescent="0.25">
      <c r="D29538" s="87"/>
      <c r="J29538" s="88"/>
      <c r="K29538" s="89"/>
      <c r="M29538" s="88"/>
      <c r="O29538" s="90"/>
      <c r="P29538" s="90"/>
      <c r="Q29538" s="90"/>
    </row>
    <row r="29539" spans="4:17" x14ac:dyDescent="0.25">
      <c r="D29539" s="87"/>
      <c r="J29539" s="88"/>
      <c r="K29539" s="89"/>
      <c r="M29539" s="88"/>
      <c r="O29539" s="90"/>
      <c r="P29539" s="90"/>
      <c r="Q29539" s="90"/>
    </row>
    <row r="29540" spans="4:17" x14ac:dyDescent="0.25">
      <c r="D29540" s="87"/>
      <c r="J29540" s="88"/>
      <c r="K29540" s="89"/>
      <c r="M29540" s="88"/>
      <c r="O29540" s="90"/>
      <c r="P29540" s="90"/>
      <c r="Q29540" s="90"/>
    </row>
    <row r="29541" spans="4:17" x14ac:dyDescent="0.25">
      <c r="D29541" s="87"/>
      <c r="J29541" s="88"/>
      <c r="K29541" s="89"/>
      <c r="M29541" s="88"/>
      <c r="O29541" s="90"/>
      <c r="P29541" s="90"/>
      <c r="Q29541" s="90"/>
    </row>
    <row r="29542" spans="4:17" x14ac:dyDescent="0.25">
      <c r="D29542" s="87"/>
      <c r="J29542" s="88"/>
      <c r="K29542" s="89"/>
      <c r="M29542" s="88"/>
      <c r="O29542" s="90"/>
      <c r="P29542" s="90"/>
      <c r="Q29542" s="90"/>
    </row>
    <row r="29543" spans="4:17" x14ac:dyDescent="0.25">
      <c r="D29543" s="87"/>
      <c r="J29543" s="88"/>
      <c r="K29543" s="89"/>
      <c r="M29543" s="88"/>
      <c r="O29543" s="90"/>
      <c r="P29543" s="90"/>
      <c r="Q29543" s="90"/>
    </row>
    <row r="29544" spans="4:17" x14ac:dyDescent="0.25">
      <c r="D29544" s="87"/>
      <c r="J29544" s="88"/>
      <c r="K29544" s="89"/>
      <c r="M29544" s="88"/>
      <c r="O29544" s="90"/>
      <c r="P29544" s="90"/>
      <c r="Q29544" s="90"/>
    </row>
    <row r="29545" spans="4:17" x14ac:dyDescent="0.25">
      <c r="D29545" s="87"/>
      <c r="J29545" s="88"/>
      <c r="K29545" s="89"/>
      <c r="M29545" s="88"/>
      <c r="O29545" s="90"/>
      <c r="P29545" s="90"/>
      <c r="Q29545" s="90"/>
    </row>
    <row r="29546" spans="4:17" x14ac:dyDescent="0.25">
      <c r="D29546" s="87"/>
      <c r="J29546" s="88"/>
      <c r="K29546" s="89"/>
      <c r="M29546" s="88"/>
      <c r="O29546" s="90"/>
      <c r="P29546" s="90"/>
      <c r="Q29546" s="90"/>
    </row>
    <row r="29547" spans="4:17" x14ac:dyDescent="0.25">
      <c r="D29547" s="87"/>
      <c r="J29547" s="88"/>
      <c r="K29547" s="89"/>
      <c r="M29547" s="88"/>
      <c r="O29547" s="90"/>
      <c r="P29547" s="90"/>
      <c r="Q29547" s="90"/>
    </row>
    <row r="29548" spans="4:17" x14ac:dyDescent="0.25">
      <c r="D29548" s="87"/>
      <c r="J29548" s="88"/>
      <c r="K29548" s="89"/>
      <c r="M29548" s="88"/>
      <c r="O29548" s="90"/>
      <c r="P29548" s="90"/>
      <c r="Q29548" s="90"/>
    </row>
    <row r="29549" spans="4:17" x14ac:dyDescent="0.25">
      <c r="D29549" s="87"/>
      <c r="J29549" s="88"/>
      <c r="K29549" s="89"/>
      <c r="M29549" s="88"/>
      <c r="O29549" s="90"/>
      <c r="P29549" s="90"/>
      <c r="Q29549" s="90"/>
    </row>
    <row r="29550" spans="4:17" x14ac:dyDescent="0.25">
      <c r="D29550" s="87"/>
      <c r="J29550" s="88"/>
      <c r="K29550" s="89"/>
      <c r="M29550" s="88"/>
      <c r="O29550" s="90"/>
      <c r="P29550" s="90"/>
      <c r="Q29550" s="90"/>
    </row>
    <row r="29551" spans="4:17" x14ac:dyDescent="0.25">
      <c r="D29551" s="87"/>
      <c r="J29551" s="88"/>
      <c r="K29551" s="89"/>
      <c r="M29551" s="88"/>
      <c r="O29551" s="90"/>
      <c r="P29551" s="90"/>
      <c r="Q29551" s="90"/>
    </row>
    <row r="29552" spans="4:17" x14ac:dyDescent="0.25">
      <c r="D29552" s="87"/>
      <c r="J29552" s="88"/>
      <c r="K29552" s="89"/>
      <c r="M29552" s="88"/>
      <c r="O29552" s="90"/>
      <c r="P29552" s="90"/>
      <c r="Q29552" s="90"/>
    </row>
    <row r="29553" spans="4:17" x14ac:dyDescent="0.25">
      <c r="D29553" s="87"/>
      <c r="J29553" s="88"/>
      <c r="K29553" s="89"/>
      <c r="M29553" s="88"/>
      <c r="O29553" s="90"/>
      <c r="P29553" s="90"/>
      <c r="Q29553" s="90"/>
    </row>
    <row r="29554" spans="4:17" x14ac:dyDescent="0.25">
      <c r="D29554" s="87"/>
      <c r="J29554" s="88"/>
      <c r="K29554" s="89"/>
      <c r="M29554" s="88"/>
      <c r="O29554" s="90"/>
      <c r="P29554" s="90"/>
      <c r="Q29554" s="90"/>
    </row>
    <row r="29555" spans="4:17" x14ac:dyDescent="0.25">
      <c r="D29555" s="87"/>
      <c r="J29555" s="88"/>
      <c r="K29555" s="89"/>
      <c r="M29555" s="88"/>
      <c r="O29555" s="90"/>
      <c r="P29555" s="90"/>
      <c r="Q29555" s="90"/>
    </row>
    <row r="29556" spans="4:17" x14ac:dyDescent="0.25">
      <c r="D29556" s="87"/>
      <c r="J29556" s="88"/>
      <c r="K29556" s="89"/>
      <c r="M29556" s="88"/>
      <c r="O29556" s="90"/>
      <c r="P29556" s="90"/>
      <c r="Q29556" s="90"/>
    </row>
    <row r="29557" spans="4:17" x14ac:dyDescent="0.25">
      <c r="D29557" s="87"/>
      <c r="J29557" s="88"/>
      <c r="K29557" s="89"/>
      <c r="M29557" s="88"/>
      <c r="O29557" s="90"/>
      <c r="P29557" s="90"/>
      <c r="Q29557" s="90"/>
    </row>
    <row r="29558" spans="4:17" x14ac:dyDescent="0.25">
      <c r="D29558" s="87"/>
      <c r="J29558" s="88"/>
      <c r="K29558" s="89"/>
      <c r="M29558" s="88"/>
      <c r="O29558" s="90"/>
      <c r="P29558" s="90"/>
      <c r="Q29558" s="90"/>
    </row>
    <row r="29559" spans="4:17" x14ac:dyDescent="0.25">
      <c r="D29559" s="87"/>
      <c r="J29559" s="88"/>
      <c r="K29559" s="89"/>
      <c r="M29559" s="88"/>
      <c r="O29559" s="90"/>
      <c r="P29559" s="90"/>
      <c r="Q29559" s="90"/>
    </row>
    <row r="29560" spans="4:17" x14ac:dyDescent="0.25">
      <c r="D29560" s="87"/>
      <c r="J29560" s="88"/>
      <c r="K29560" s="89"/>
      <c r="M29560" s="88"/>
      <c r="O29560" s="90"/>
      <c r="P29560" s="90"/>
      <c r="Q29560" s="90"/>
    </row>
    <row r="29561" spans="4:17" x14ac:dyDescent="0.25">
      <c r="D29561" s="87"/>
      <c r="J29561" s="88"/>
      <c r="K29561" s="89"/>
      <c r="M29561" s="88"/>
      <c r="O29561" s="90"/>
      <c r="P29561" s="90"/>
      <c r="Q29561" s="90"/>
    </row>
    <row r="29562" spans="4:17" x14ac:dyDescent="0.25">
      <c r="D29562" s="87"/>
      <c r="J29562" s="88"/>
      <c r="K29562" s="89"/>
      <c r="M29562" s="88"/>
      <c r="O29562" s="90"/>
      <c r="P29562" s="90"/>
      <c r="Q29562" s="90"/>
    </row>
    <row r="29563" spans="4:17" x14ac:dyDescent="0.25">
      <c r="D29563" s="87"/>
      <c r="J29563" s="88"/>
      <c r="K29563" s="89"/>
      <c r="M29563" s="88"/>
      <c r="O29563" s="90"/>
      <c r="P29563" s="90"/>
      <c r="Q29563" s="90"/>
    </row>
    <row r="29564" spans="4:17" x14ac:dyDescent="0.25">
      <c r="D29564" s="87"/>
      <c r="J29564" s="88"/>
      <c r="K29564" s="89"/>
      <c r="M29564" s="88"/>
      <c r="O29564" s="90"/>
      <c r="P29564" s="90"/>
      <c r="Q29564" s="90"/>
    </row>
    <row r="29565" spans="4:17" x14ac:dyDescent="0.25">
      <c r="D29565" s="87"/>
      <c r="J29565" s="88"/>
      <c r="K29565" s="89"/>
      <c r="M29565" s="88"/>
      <c r="O29565" s="90"/>
      <c r="P29565" s="90"/>
      <c r="Q29565" s="90"/>
    </row>
    <row r="29566" spans="4:17" x14ac:dyDescent="0.25">
      <c r="D29566" s="87"/>
      <c r="J29566" s="88"/>
      <c r="K29566" s="89"/>
      <c r="M29566" s="88"/>
      <c r="O29566" s="90"/>
      <c r="P29566" s="90"/>
      <c r="Q29566" s="90"/>
    </row>
    <row r="29567" spans="4:17" x14ac:dyDescent="0.25">
      <c r="D29567" s="87"/>
      <c r="J29567" s="88"/>
      <c r="K29567" s="89"/>
      <c r="M29567" s="88"/>
      <c r="O29567" s="90"/>
      <c r="P29567" s="90"/>
      <c r="Q29567" s="90"/>
    </row>
    <row r="29568" spans="4:17" x14ac:dyDescent="0.25">
      <c r="D29568" s="87"/>
      <c r="J29568" s="88"/>
      <c r="K29568" s="89"/>
      <c r="M29568" s="88"/>
      <c r="O29568" s="90"/>
      <c r="P29568" s="90"/>
      <c r="Q29568" s="90"/>
    </row>
    <row r="29569" spans="4:17" x14ac:dyDescent="0.25">
      <c r="D29569" s="87"/>
      <c r="J29569" s="88"/>
      <c r="K29569" s="89"/>
      <c r="M29569" s="88"/>
      <c r="O29569" s="90"/>
      <c r="P29569" s="90"/>
      <c r="Q29569" s="90"/>
    </row>
    <row r="29570" spans="4:17" x14ac:dyDescent="0.25">
      <c r="D29570" s="87"/>
      <c r="J29570" s="88"/>
      <c r="K29570" s="89"/>
      <c r="M29570" s="88"/>
      <c r="O29570" s="90"/>
      <c r="P29570" s="90"/>
      <c r="Q29570" s="90"/>
    </row>
    <row r="29571" spans="4:17" x14ac:dyDescent="0.25">
      <c r="D29571" s="87"/>
      <c r="J29571" s="88"/>
      <c r="K29571" s="89"/>
      <c r="M29571" s="88"/>
      <c r="O29571" s="90"/>
      <c r="P29571" s="90"/>
      <c r="Q29571" s="90"/>
    </row>
    <row r="29572" spans="4:17" x14ac:dyDescent="0.25">
      <c r="D29572" s="87"/>
      <c r="J29572" s="88"/>
      <c r="K29572" s="89"/>
      <c r="M29572" s="88"/>
      <c r="O29572" s="90"/>
      <c r="P29572" s="90"/>
      <c r="Q29572" s="90"/>
    </row>
    <row r="29573" spans="4:17" x14ac:dyDescent="0.25">
      <c r="D29573" s="87"/>
      <c r="J29573" s="88"/>
      <c r="K29573" s="89"/>
      <c r="M29573" s="88"/>
      <c r="O29573" s="90"/>
      <c r="P29573" s="90"/>
      <c r="Q29573" s="90"/>
    </row>
    <row r="29574" spans="4:17" x14ac:dyDescent="0.25">
      <c r="D29574" s="87"/>
      <c r="J29574" s="88"/>
      <c r="K29574" s="89"/>
      <c r="M29574" s="88"/>
      <c r="O29574" s="90"/>
      <c r="P29574" s="90"/>
      <c r="Q29574" s="90"/>
    </row>
    <row r="29575" spans="4:17" x14ac:dyDescent="0.25">
      <c r="D29575" s="87"/>
      <c r="J29575" s="88"/>
      <c r="K29575" s="89"/>
      <c r="M29575" s="88"/>
      <c r="O29575" s="90"/>
      <c r="P29575" s="90"/>
      <c r="Q29575" s="90"/>
    </row>
    <row r="29576" spans="4:17" x14ac:dyDescent="0.25">
      <c r="D29576" s="87"/>
      <c r="J29576" s="88"/>
      <c r="K29576" s="89"/>
      <c r="M29576" s="88"/>
      <c r="O29576" s="90"/>
      <c r="P29576" s="90"/>
      <c r="Q29576" s="90"/>
    </row>
    <row r="29577" spans="4:17" x14ac:dyDescent="0.25">
      <c r="D29577" s="87"/>
      <c r="J29577" s="88"/>
      <c r="K29577" s="89"/>
      <c r="M29577" s="88"/>
      <c r="O29577" s="90"/>
      <c r="P29577" s="90"/>
      <c r="Q29577" s="90"/>
    </row>
    <row r="29578" spans="4:17" x14ac:dyDescent="0.25">
      <c r="D29578" s="87"/>
      <c r="J29578" s="88"/>
      <c r="K29578" s="89"/>
      <c r="M29578" s="88"/>
      <c r="O29578" s="90"/>
      <c r="P29578" s="90"/>
      <c r="Q29578" s="90"/>
    </row>
    <row r="29579" spans="4:17" x14ac:dyDescent="0.25">
      <c r="D29579" s="87"/>
      <c r="J29579" s="88"/>
      <c r="K29579" s="89"/>
      <c r="M29579" s="88"/>
      <c r="O29579" s="90"/>
      <c r="P29579" s="90"/>
      <c r="Q29579" s="90"/>
    </row>
    <row r="29580" spans="4:17" x14ac:dyDescent="0.25">
      <c r="D29580" s="87"/>
      <c r="J29580" s="88"/>
      <c r="K29580" s="89"/>
      <c r="M29580" s="88"/>
      <c r="O29580" s="90"/>
      <c r="P29580" s="90"/>
      <c r="Q29580" s="90"/>
    </row>
    <row r="29581" spans="4:17" x14ac:dyDescent="0.25">
      <c r="D29581" s="87"/>
      <c r="J29581" s="88"/>
      <c r="K29581" s="89"/>
      <c r="M29581" s="88"/>
      <c r="O29581" s="90"/>
      <c r="P29581" s="90"/>
      <c r="Q29581" s="90"/>
    </row>
    <row r="29582" spans="4:17" x14ac:dyDescent="0.25">
      <c r="D29582" s="87"/>
      <c r="J29582" s="88"/>
      <c r="K29582" s="89"/>
      <c r="M29582" s="88"/>
      <c r="O29582" s="90"/>
      <c r="P29582" s="90"/>
      <c r="Q29582" s="90"/>
    </row>
    <row r="29583" spans="4:17" x14ac:dyDescent="0.25">
      <c r="D29583" s="87"/>
      <c r="J29583" s="88"/>
      <c r="K29583" s="89"/>
      <c r="M29583" s="88"/>
      <c r="O29583" s="90"/>
      <c r="P29583" s="90"/>
      <c r="Q29583" s="90"/>
    </row>
    <row r="29584" spans="4:17" x14ac:dyDescent="0.25">
      <c r="D29584" s="87"/>
      <c r="J29584" s="88"/>
      <c r="K29584" s="89"/>
      <c r="M29584" s="88"/>
      <c r="O29584" s="90"/>
      <c r="P29584" s="90"/>
      <c r="Q29584" s="90"/>
    </row>
    <row r="29585" spans="4:17" x14ac:dyDescent="0.25">
      <c r="D29585" s="87"/>
      <c r="J29585" s="88"/>
      <c r="K29585" s="89"/>
      <c r="M29585" s="88"/>
      <c r="O29585" s="90"/>
      <c r="P29585" s="90"/>
      <c r="Q29585" s="90"/>
    </row>
    <row r="29586" spans="4:17" x14ac:dyDescent="0.25">
      <c r="D29586" s="87"/>
      <c r="J29586" s="88"/>
      <c r="K29586" s="89"/>
      <c r="M29586" s="88"/>
      <c r="O29586" s="90"/>
      <c r="P29586" s="90"/>
      <c r="Q29586" s="90"/>
    </row>
    <row r="29587" spans="4:17" x14ac:dyDescent="0.25">
      <c r="D29587" s="87"/>
      <c r="J29587" s="88"/>
      <c r="K29587" s="89"/>
      <c r="M29587" s="88"/>
      <c r="O29587" s="90"/>
      <c r="P29587" s="90"/>
      <c r="Q29587" s="90"/>
    </row>
    <row r="29588" spans="4:17" x14ac:dyDescent="0.25">
      <c r="D29588" s="87"/>
      <c r="J29588" s="88"/>
      <c r="K29588" s="89"/>
      <c r="M29588" s="88"/>
      <c r="O29588" s="90"/>
      <c r="P29588" s="90"/>
      <c r="Q29588" s="90"/>
    </row>
    <row r="29589" spans="4:17" x14ac:dyDescent="0.25">
      <c r="D29589" s="87"/>
      <c r="J29589" s="88"/>
      <c r="K29589" s="89"/>
      <c r="M29589" s="88"/>
      <c r="O29589" s="90"/>
      <c r="P29589" s="90"/>
      <c r="Q29589" s="90"/>
    </row>
    <row r="29590" spans="4:17" x14ac:dyDescent="0.25">
      <c r="D29590" s="87"/>
      <c r="J29590" s="88"/>
      <c r="K29590" s="89"/>
      <c r="M29590" s="88"/>
      <c r="O29590" s="90"/>
      <c r="P29590" s="90"/>
      <c r="Q29590" s="90"/>
    </row>
    <row r="29591" spans="4:17" x14ac:dyDescent="0.25">
      <c r="D29591" s="87"/>
      <c r="J29591" s="88"/>
      <c r="K29591" s="89"/>
      <c r="M29591" s="88"/>
      <c r="O29591" s="90"/>
      <c r="P29591" s="90"/>
      <c r="Q29591" s="90"/>
    </row>
    <row r="29592" spans="4:17" x14ac:dyDescent="0.25">
      <c r="D29592" s="87"/>
      <c r="J29592" s="88"/>
      <c r="K29592" s="89"/>
      <c r="M29592" s="88"/>
      <c r="O29592" s="90"/>
      <c r="P29592" s="90"/>
      <c r="Q29592" s="90"/>
    </row>
    <row r="29593" spans="4:17" x14ac:dyDescent="0.25">
      <c r="D29593" s="87"/>
      <c r="J29593" s="88"/>
      <c r="K29593" s="89"/>
      <c r="M29593" s="88"/>
      <c r="O29593" s="90"/>
      <c r="P29593" s="90"/>
      <c r="Q29593" s="90"/>
    </row>
    <row r="29594" spans="4:17" x14ac:dyDescent="0.25">
      <c r="D29594" s="87"/>
      <c r="J29594" s="88"/>
      <c r="K29594" s="89"/>
      <c r="M29594" s="88"/>
      <c r="O29594" s="90"/>
      <c r="P29594" s="90"/>
      <c r="Q29594" s="90"/>
    </row>
    <row r="29595" spans="4:17" x14ac:dyDescent="0.25">
      <c r="D29595" s="87"/>
      <c r="J29595" s="88"/>
      <c r="K29595" s="89"/>
      <c r="M29595" s="88"/>
      <c r="O29595" s="90"/>
      <c r="P29595" s="90"/>
      <c r="Q29595" s="90"/>
    </row>
    <row r="29596" spans="4:17" x14ac:dyDescent="0.25">
      <c r="D29596" s="87"/>
      <c r="J29596" s="88"/>
      <c r="K29596" s="89"/>
      <c r="M29596" s="88"/>
      <c r="O29596" s="90"/>
      <c r="P29596" s="90"/>
      <c r="Q29596" s="90"/>
    </row>
    <row r="29597" spans="4:17" x14ac:dyDescent="0.25">
      <c r="D29597" s="87"/>
      <c r="J29597" s="88"/>
      <c r="K29597" s="89"/>
      <c r="M29597" s="88"/>
      <c r="O29597" s="90"/>
      <c r="P29597" s="90"/>
      <c r="Q29597" s="90"/>
    </row>
    <row r="29598" spans="4:17" x14ac:dyDescent="0.25">
      <c r="D29598" s="87"/>
      <c r="J29598" s="88"/>
      <c r="K29598" s="89"/>
      <c r="M29598" s="88"/>
      <c r="O29598" s="90"/>
      <c r="P29598" s="90"/>
      <c r="Q29598" s="90"/>
    </row>
    <row r="29599" spans="4:17" x14ac:dyDescent="0.25">
      <c r="D29599" s="87"/>
      <c r="J29599" s="88"/>
      <c r="K29599" s="89"/>
      <c r="M29599" s="88"/>
      <c r="O29599" s="90"/>
      <c r="P29599" s="90"/>
      <c r="Q29599" s="90"/>
    </row>
    <row r="29600" spans="4:17" x14ac:dyDescent="0.25">
      <c r="D29600" s="87"/>
      <c r="J29600" s="88"/>
      <c r="K29600" s="89"/>
      <c r="M29600" s="88"/>
      <c r="O29600" s="90"/>
      <c r="P29600" s="90"/>
      <c r="Q29600" s="90"/>
    </row>
    <row r="29601" spans="4:17" x14ac:dyDescent="0.25">
      <c r="D29601" s="87"/>
      <c r="J29601" s="88"/>
      <c r="K29601" s="89"/>
      <c r="M29601" s="88"/>
      <c r="O29601" s="90"/>
      <c r="P29601" s="90"/>
      <c r="Q29601" s="90"/>
    </row>
    <row r="29602" spans="4:17" x14ac:dyDescent="0.25">
      <c r="D29602" s="87"/>
      <c r="J29602" s="88"/>
      <c r="K29602" s="89"/>
      <c r="M29602" s="88"/>
      <c r="O29602" s="90"/>
      <c r="P29602" s="90"/>
      <c r="Q29602" s="90"/>
    </row>
    <row r="29603" spans="4:17" x14ac:dyDescent="0.25">
      <c r="D29603" s="87"/>
      <c r="J29603" s="88"/>
      <c r="K29603" s="89"/>
      <c r="M29603" s="88"/>
      <c r="O29603" s="90"/>
      <c r="P29603" s="90"/>
      <c r="Q29603" s="90"/>
    </row>
    <row r="29604" spans="4:17" x14ac:dyDescent="0.25">
      <c r="D29604" s="87"/>
      <c r="J29604" s="88"/>
      <c r="K29604" s="89"/>
      <c r="M29604" s="88"/>
      <c r="O29604" s="90"/>
      <c r="P29604" s="90"/>
      <c r="Q29604" s="90"/>
    </row>
    <row r="29605" spans="4:17" x14ac:dyDescent="0.25">
      <c r="D29605" s="87"/>
      <c r="J29605" s="88"/>
      <c r="K29605" s="89"/>
      <c r="M29605" s="88"/>
      <c r="O29605" s="90"/>
      <c r="P29605" s="90"/>
      <c r="Q29605" s="90"/>
    </row>
    <row r="29606" spans="4:17" x14ac:dyDescent="0.25">
      <c r="D29606" s="87"/>
      <c r="J29606" s="88"/>
      <c r="K29606" s="89"/>
      <c r="M29606" s="88"/>
      <c r="O29606" s="90"/>
      <c r="P29606" s="90"/>
      <c r="Q29606" s="90"/>
    </row>
    <row r="29607" spans="4:17" x14ac:dyDescent="0.25">
      <c r="D29607" s="87"/>
      <c r="J29607" s="88"/>
      <c r="K29607" s="89"/>
      <c r="M29607" s="88"/>
      <c r="O29607" s="90"/>
      <c r="P29607" s="90"/>
      <c r="Q29607" s="90"/>
    </row>
    <row r="29608" spans="4:17" x14ac:dyDescent="0.25">
      <c r="D29608" s="87"/>
      <c r="J29608" s="88"/>
      <c r="K29608" s="89"/>
      <c r="M29608" s="88"/>
      <c r="O29608" s="90"/>
      <c r="P29608" s="90"/>
      <c r="Q29608" s="90"/>
    </row>
    <row r="29609" spans="4:17" x14ac:dyDescent="0.25">
      <c r="D29609" s="87"/>
      <c r="J29609" s="88"/>
      <c r="K29609" s="89"/>
      <c r="M29609" s="88"/>
      <c r="O29609" s="90"/>
      <c r="P29609" s="90"/>
      <c r="Q29609" s="90"/>
    </row>
    <row r="29610" spans="4:17" x14ac:dyDescent="0.25">
      <c r="D29610" s="87"/>
      <c r="J29610" s="88"/>
      <c r="K29610" s="89"/>
      <c r="M29610" s="88"/>
      <c r="O29610" s="90"/>
      <c r="P29610" s="90"/>
      <c r="Q29610" s="90"/>
    </row>
    <row r="29611" spans="4:17" x14ac:dyDescent="0.25">
      <c r="D29611" s="87"/>
      <c r="J29611" s="88"/>
      <c r="K29611" s="89"/>
      <c r="M29611" s="88"/>
      <c r="O29611" s="90"/>
      <c r="P29611" s="90"/>
      <c r="Q29611" s="90"/>
    </row>
    <row r="29612" spans="4:17" x14ac:dyDescent="0.25">
      <c r="D29612" s="87"/>
      <c r="J29612" s="88"/>
      <c r="K29612" s="89"/>
      <c r="M29612" s="88"/>
      <c r="O29612" s="90"/>
      <c r="P29612" s="90"/>
      <c r="Q29612" s="90"/>
    </row>
    <row r="29613" spans="4:17" x14ac:dyDescent="0.25">
      <c r="D29613" s="87"/>
      <c r="J29613" s="88"/>
      <c r="K29613" s="89"/>
      <c r="M29613" s="88"/>
      <c r="O29613" s="90"/>
      <c r="P29613" s="90"/>
      <c r="Q29613" s="90"/>
    </row>
    <row r="29614" spans="4:17" x14ac:dyDescent="0.25">
      <c r="D29614" s="87"/>
      <c r="J29614" s="88"/>
      <c r="K29614" s="89"/>
      <c r="M29614" s="88"/>
      <c r="O29614" s="90"/>
      <c r="P29614" s="90"/>
      <c r="Q29614" s="90"/>
    </row>
    <row r="29615" spans="4:17" x14ac:dyDescent="0.25">
      <c r="D29615" s="87"/>
      <c r="J29615" s="88"/>
      <c r="K29615" s="89"/>
      <c r="M29615" s="88"/>
      <c r="O29615" s="90"/>
      <c r="P29615" s="90"/>
      <c r="Q29615" s="90"/>
    </row>
    <row r="29616" spans="4:17" x14ac:dyDescent="0.25">
      <c r="D29616" s="87"/>
      <c r="J29616" s="88"/>
      <c r="K29616" s="89"/>
      <c r="M29616" s="88"/>
      <c r="O29616" s="90"/>
      <c r="P29616" s="90"/>
      <c r="Q29616" s="90"/>
    </row>
    <row r="29617" spans="4:17" x14ac:dyDescent="0.25">
      <c r="D29617" s="87"/>
      <c r="J29617" s="88"/>
      <c r="K29617" s="89"/>
      <c r="M29617" s="88"/>
      <c r="O29617" s="90"/>
      <c r="P29617" s="90"/>
      <c r="Q29617" s="90"/>
    </row>
    <row r="29618" spans="4:17" x14ac:dyDescent="0.25">
      <c r="D29618" s="87"/>
      <c r="J29618" s="88"/>
      <c r="K29618" s="89"/>
      <c r="M29618" s="88"/>
      <c r="O29618" s="90"/>
      <c r="P29618" s="90"/>
      <c r="Q29618" s="90"/>
    </row>
    <row r="29619" spans="4:17" x14ac:dyDescent="0.25">
      <c r="D29619" s="87"/>
      <c r="J29619" s="88"/>
      <c r="K29619" s="89"/>
      <c r="M29619" s="88"/>
      <c r="O29619" s="90"/>
      <c r="P29619" s="90"/>
      <c r="Q29619" s="90"/>
    </row>
    <row r="29620" spans="4:17" x14ac:dyDescent="0.25">
      <c r="D29620" s="87"/>
      <c r="J29620" s="88"/>
      <c r="K29620" s="89"/>
      <c r="M29620" s="88"/>
      <c r="O29620" s="90"/>
      <c r="P29620" s="90"/>
      <c r="Q29620" s="90"/>
    </row>
    <row r="29621" spans="4:17" x14ac:dyDescent="0.25">
      <c r="D29621" s="87"/>
      <c r="J29621" s="88"/>
      <c r="K29621" s="89"/>
      <c r="M29621" s="88"/>
      <c r="O29621" s="90"/>
      <c r="P29621" s="90"/>
      <c r="Q29621" s="90"/>
    </row>
    <row r="29622" spans="4:17" x14ac:dyDescent="0.25">
      <c r="D29622" s="87"/>
      <c r="J29622" s="88"/>
      <c r="K29622" s="89"/>
      <c r="M29622" s="88"/>
      <c r="O29622" s="90"/>
      <c r="P29622" s="90"/>
      <c r="Q29622" s="90"/>
    </row>
    <row r="29623" spans="4:17" x14ac:dyDescent="0.25">
      <c r="D29623" s="87"/>
      <c r="J29623" s="88"/>
      <c r="K29623" s="89"/>
      <c r="M29623" s="88"/>
      <c r="O29623" s="90"/>
      <c r="P29623" s="90"/>
      <c r="Q29623" s="90"/>
    </row>
    <row r="29624" spans="4:17" x14ac:dyDescent="0.25">
      <c r="D29624" s="87"/>
      <c r="J29624" s="88"/>
      <c r="K29624" s="89"/>
      <c r="M29624" s="88"/>
      <c r="O29624" s="90"/>
      <c r="P29624" s="90"/>
      <c r="Q29624" s="90"/>
    </row>
    <row r="29625" spans="4:17" x14ac:dyDescent="0.25">
      <c r="D29625" s="87"/>
      <c r="J29625" s="88"/>
      <c r="K29625" s="89"/>
      <c r="M29625" s="88"/>
      <c r="O29625" s="90"/>
      <c r="P29625" s="90"/>
      <c r="Q29625" s="90"/>
    </row>
    <row r="29626" spans="4:17" x14ac:dyDescent="0.25">
      <c r="D29626" s="87"/>
      <c r="J29626" s="88"/>
      <c r="K29626" s="89"/>
      <c r="M29626" s="88"/>
      <c r="O29626" s="90"/>
      <c r="P29626" s="90"/>
      <c r="Q29626" s="90"/>
    </row>
    <row r="29627" spans="4:17" x14ac:dyDescent="0.25">
      <c r="D29627" s="87"/>
      <c r="J29627" s="88"/>
      <c r="K29627" s="89"/>
      <c r="M29627" s="88"/>
      <c r="O29627" s="90"/>
      <c r="P29627" s="90"/>
      <c r="Q29627" s="90"/>
    </row>
    <row r="29628" spans="4:17" x14ac:dyDescent="0.25">
      <c r="D29628" s="87"/>
      <c r="J29628" s="88"/>
      <c r="K29628" s="89"/>
      <c r="M29628" s="88"/>
      <c r="O29628" s="90"/>
      <c r="P29628" s="90"/>
      <c r="Q29628" s="90"/>
    </row>
    <row r="29629" spans="4:17" x14ac:dyDescent="0.25">
      <c r="D29629" s="87"/>
      <c r="J29629" s="88"/>
      <c r="K29629" s="89"/>
      <c r="M29629" s="88"/>
      <c r="O29629" s="90"/>
      <c r="P29629" s="90"/>
      <c r="Q29629" s="90"/>
    </row>
    <row r="29630" spans="4:17" x14ac:dyDescent="0.25">
      <c r="D29630" s="87"/>
      <c r="J29630" s="88"/>
      <c r="K29630" s="89"/>
      <c r="M29630" s="88"/>
      <c r="O29630" s="90"/>
      <c r="P29630" s="90"/>
      <c r="Q29630" s="90"/>
    </row>
    <row r="29631" spans="4:17" x14ac:dyDescent="0.25">
      <c r="D29631" s="87"/>
      <c r="J29631" s="88"/>
      <c r="K29631" s="89"/>
      <c r="M29631" s="88"/>
      <c r="O29631" s="90"/>
      <c r="P29631" s="90"/>
      <c r="Q29631" s="90"/>
    </row>
    <row r="29632" spans="4:17" x14ac:dyDescent="0.25">
      <c r="D29632" s="87"/>
      <c r="J29632" s="88"/>
      <c r="K29632" s="89"/>
      <c r="M29632" s="88"/>
      <c r="O29632" s="90"/>
      <c r="P29632" s="90"/>
      <c r="Q29632" s="90"/>
    </row>
    <row r="29633" spans="4:17" x14ac:dyDescent="0.25">
      <c r="D29633" s="87"/>
      <c r="J29633" s="88"/>
      <c r="K29633" s="89"/>
      <c r="M29633" s="88"/>
      <c r="O29633" s="90"/>
      <c r="P29633" s="90"/>
      <c r="Q29633" s="90"/>
    </row>
    <row r="29634" spans="4:17" x14ac:dyDescent="0.25">
      <c r="D29634" s="87"/>
      <c r="J29634" s="88"/>
      <c r="K29634" s="89"/>
      <c r="M29634" s="88"/>
      <c r="O29634" s="90"/>
      <c r="P29634" s="90"/>
      <c r="Q29634" s="90"/>
    </row>
    <row r="29635" spans="4:17" x14ac:dyDescent="0.25">
      <c r="D29635" s="87"/>
      <c r="J29635" s="88"/>
      <c r="K29635" s="89"/>
      <c r="M29635" s="88"/>
      <c r="O29635" s="90"/>
      <c r="P29635" s="90"/>
      <c r="Q29635" s="90"/>
    </row>
    <row r="29636" spans="4:17" x14ac:dyDescent="0.25">
      <c r="D29636" s="87"/>
      <c r="J29636" s="88"/>
      <c r="K29636" s="89"/>
      <c r="M29636" s="88"/>
      <c r="O29636" s="90"/>
      <c r="P29636" s="90"/>
      <c r="Q29636" s="90"/>
    </row>
    <row r="29637" spans="4:17" x14ac:dyDescent="0.25">
      <c r="D29637" s="87"/>
      <c r="J29637" s="88"/>
      <c r="K29637" s="89"/>
      <c r="M29637" s="88"/>
      <c r="O29637" s="90"/>
      <c r="P29637" s="90"/>
      <c r="Q29637" s="90"/>
    </row>
    <row r="29638" spans="4:17" x14ac:dyDescent="0.25">
      <c r="D29638" s="87"/>
      <c r="J29638" s="88"/>
      <c r="K29638" s="89"/>
      <c r="M29638" s="88"/>
      <c r="O29638" s="90"/>
      <c r="P29638" s="90"/>
      <c r="Q29638" s="90"/>
    </row>
    <row r="29639" spans="4:17" x14ac:dyDescent="0.25">
      <c r="D29639" s="87"/>
      <c r="J29639" s="88"/>
      <c r="K29639" s="89"/>
      <c r="M29639" s="88"/>
      <c r="O29639" s="90"/>
      <c r="P29639" s="90"/>
      <c r="Q29639" s="90"/>
    </row>
    <row r="29640" spans="4:17" x14ac:dyDescent="0.25">
      <c r="D29640" s="87"/>
      <c r="J29640" s="88"/>
      <c r="K29640" s="89"/>
      <c r="M29640" s="88"/>
      <c r="O29640" s="90"/>
      <c r="P29640" s="90"/>
      <c r="Q29640" s="90"/>
    </row>
    <row r="29641" spans="4:17" x14ac:dyDescent="0.25">
      <c r="D29641" s="87"/>
      <c r="J29641" s="88"/>
      <c r="K29641" s="89"/>
      <c r="M29641" s="88"/>
      <c r="O29641" s="90"/>
      <c r="P29641" s="90"/>
      <c r="Q29641" s="90"/>
    </row>
    <row r="29642" spans="4:17" x14ac:dyDescent="0.25">
      <c r="D29642" s="87"/>
      <c r="J29642" s="88"/>
      <c r="K29642" s="89"/>
      <c r="M29642" s="88"/>
      <c r="O29642" s="90"/>
      <c r="P29642" s="90"/>
      <c r="Q29642" s="90"/>
    </row>
    <row r="29643" spans="4:17" x14ac:dyDescent="0.25">
      <c r="D29643" s="87"/>
      <c r="J29643" s="88"/>
      <c r="K29643" s="89"/>
      <c r="M29643" s="88"/>
      <c r="O29643" s="90"/>
      <c r="P29643" s="90"/>
      <c r="Q29643" s="90"/>
    </row>
    <row r="29644" spans="4:17" x14ac:dyDescent="0.25">
      <c r="D29644" s="87"/>
      <c r="J29644" s="88"/>
      <c r="K29644" s="89"/>
      <c r="M29644" s="88"/>
      <c r="O29644" s="90"/>
      <c r="P29644" s="90"/>
      <c r="Q29644" s="90"/>
    </row>
    <row r="29645" spans="4:17" x14ac:dyDescent="0.25">
      <c r="D29645" s="87"/>
      <c r="J29645" s="88"/>
      <c r="K29645" s="89"/>
      <c r="M29645" s="88"/>
      <c r="O29645" s="90"/>
      <c r="P29645" s="90"/>
      <c r="Q29645" s="90"/>
    </row>
    <row r="29646" spans="4:17" x14ac:dyDescent="0.25">
      <c r="D29646" s="87"/>
      <c r="J29646" s="88"/>
      <c r="K29646" s="89"/>
      <c r="M29646" s="88"/>
      <c r="O29646" s="90"/>
      <c r="P29646" s="90"/>
      <c r="Q29646" s="90"/>
    </row>
    <row r="29647" spans="4:17" x14ac:dyDescent="0.25">
      <c r="D29647" s="87"/>
      <c r="J29647" s="88"/>
      <c r="K29647" s="89"/>
      <c r="M29647" s="88"/>
      <c r="O29647" s="90"/>
      <c r="P29647" s="90"/>
      <c r="Q29647" s="90"/>
    </row>
    <row r="29648" spans="4:17" x14ac:dyDescent="0.25">
      <c r="D29648" s="87"/>
      <c r="J29648" s="88"/>
      <c r="K29648" s="89"/>
      <c r="M29648" s="88"/>
      <c r="O29648" s="90"/>
      <c r="P29648" s="90"/>
      <c r="Q29648" s="90"/>
    </row>
    <row r="29649" spans="4:17" x14ac:dyDescent="0.25">
      <c r="D29649" s="87"/>
      <c r="J29649" s="88"/>
      <c r="K29649" s="89"/>
      <c r="M29649" s="88"/>
      <c r="O29649" s="90"/>
      <c r="P29649" s="90"/>
      <c r="Q29649" s="90"/>
    </row>
    <row r="29650" spans="4:17" x14ac:dyDescent="0.25">
      <c r="D29650" s="87"/>
      <c r="J29650" s="88"/>
      <c r="K29650" s="89"/>
      <c r="M29650" s="88"/>
      <c r="O29650" s="90"/>
      <c r="P29650" s="90"/>
      <c r="Q29650" s="90"/>
    </row>
    <row r="29651" spans="4:17" x14ac:dyDescent="0.25">
      <c r="D29651" s="87"/>
      <c r="J29651" s="88"/>
      <c r="K29651" s="89"/>
      <c r="M29651" s="88"/>
      <c r="O29651" s="90"/>
      <c r="P29651" s="90"/>
      <c r="Q29651" s="90"/>
    </row>
    <row r="29652" spans="4:17" x14ac:dyDescent="0.25">
      <c r="D29652" s="87"/>
      <c r="J29652" s="88"/>
      <c r="K29652" s="89"/>
      <c r="M29652" s="88"/>
      <c r="O29652" s="90"/>
      <c r="P29652" s="90"/>
      <c r="Q29652" s="90"/>
    </row>
    <row r="29653" spans="4:17" x14ac:dyDescent="0.25">
      <c r="D29653" s="87"/>
      <c r="J29653" s="88"/>
      <c r="K29653" s="89"/>
      <c r="M29653" s="88"/>
      <c r="O29653" s="90"/>
      <c r="P29653" s="90"/>
      <c r="Q29653" s="90"/>
    </row>
    <row r="29654" spans="4:17" x14ac:dyDescent="0.25">
      <c r="D29654" s="87"/>
      <c r="J29654" s="88"/>
      <c r="K29654" s="89"/>
      <c r="M29654" s="88"/>
      <c r="O29654" s="90"/>
      <c r="P29654" s="90"/>
      <c r="Q29654" s="90"/>
    </row>
    <row r="29655" spans="4:17" x14ac:dyDescent="0.25">
      <c r="D29655" s="87"/>
      <c r="J29655" s="88"/>
      <c r="K29655" s="89"/>
      <c r="M29655" s="88"/>
      <c r="O29655" s="90"/>
      <c r="P29655" s="90"/>
      <c r="Q29655" s="90"/>
    </row>
    <row r="29656" spans="4:17" x14ac:dyDescent="0.25">
      <c r="D29656" s="87"/>
      <c r="J29656" s="88"/>
      <c r="K29656" s="89"/>
      <c r="M29656" s="88"/>
      <c r="O29656" s="90"/>
      <c r="P29656" s="90"/>
      <c r="Q29656" s="90"/>
    </row>
    <row r="29657" spans="4:17" x14ac:dyDescent="0.25">
      <c r="D29657" s="87"/>
      <c r="J29657" s="88"/>
      <c r="K29657" s="89"/>
      <c r="M29657" s="88"/>
      <c r="O29657" s="90"/>
      <c r="P29657" s="90"/>
      <c r="Q29657" s="90"/>
    </row>
    <row r="29658" spans="4:17" x14ac:dyDescent="0.25">
      <c r="D29658" s="87"/>
      <c r="J29658" s="88"/>
      <c r="K29658" s="89"/>
      <c r="M29658" s="88"/>
      <c r="O29658" s="90"/>
      <c r="P29658" s="90"/>
      <c r="Q29658" s="90"/>
    </row>
    <row r="29659" spans="4:17" x14ac:dyDescent="0.25">
      <c r="D29659" s="87"/>
      <c r="J29659" s="88"/>
      <c r="K29659" s="89"/>
      <c r="M29659" s="88"/>
      <c r="O29659" s="90"/>
      <c r="P29659" s="90"/>
      <c r="Q29659" s="90"/>
    </row>
    <row r="29660" spans="4:17" x14ac:dyDescent="0.25">
      <c r="D29660" s="87"/>
      <c r="J29660" s="88"/>
      <c r="K29660" s="89"/>
      <c r="M29660" s="88"/>
      <c r="O29660" s="90"/>
      <c r="P29660" s="90"/>
      <c r="Q29660" s="90"/>
    </row>
    <row r="29661" spans="4:17" x14ac:dyDescent="0.25">
      <c r="D29661" s="87"/>
      <c r="J29661" s="88"/>
      <c r="K29661" s="89"/>
      <c r="M29661" s="88"/>
      <c r="O29661" s="90"/>
      <c r="P29661" s="90"/>
      <c r="Q29661" s="90"/>
    </row>
    <row r="29662" spans="4:17" x14ac:dyDescent="0.25">
      <c r="D29662" s="87"/>
      <c r="J29662" s="88"/>
      <c r="K29662" s="89"/>
      <c r="M29662" s="88"/>
      <c r="O29662" s="90"/>
      <c r="P29662" s="90"/>
      <c r="Q29662" s="90"/>
    </row>
    <row r="29663" spans="4:17" x14ac:dyDescent="0.25">
      <c r="D29663" s="87"/>
      <c r="J29663" s="88"/>
      <c r="K29663" s="89"/>
      <c r="M29663" s="88"/>
      <c r="O29663" s="90"/>
      <c r="P29663" s="90"/>
      <c r="Q29663" s="90"/>
    </row>
    <row r="29664" spans="4:17" x14ac:dyDescent="0.25">
      <c r="D29664" s="87"/>
      <c r="J29664" s="88"/>
      <c r="K29664" s="89"/>
      <c r="M29664" s="88"/>
      <c r="O29664" s="90"/>
      <c r="P29664" s="90"/>
      <c r="Q29664" s="90"/>
    </row>
    <row r="29665" spans="4:17" x14ac:dyDescent="0.25">
      <c r="D29665" s="87"/>
      <c r="J29665" s="88"/>
      <c r="K29665" s="89"/>
      <c r="M29665" s="88"/>
      <c r="O29665" s="90"/>
      <c r="P29665" s="90"/>
      <c r="Q29665" s="90"/>
    </row>
    <row r="29666" spans="4:17" x14ac:dyDescent="0.25">
      <c r="D29666" s="87"/>
      <c r="J29666" s="88"/>
      <c r="K29666" s="89"/>
      <c r="M29666" s="88"/>
      <c r="O29666" s="90"/>
      <c r="P29666" s="90"/>
      <c r="Q29666" s="90"/>
    </row>
    <row r="29667" spans="4:17" x14ac:dyDescent="0.25">
      <c r="D29667" s="87"/>
      <c r="J29667" s="88"/>
      <c r="K29667" s="89"/>
      <c r="M29667" s="88"/>
      <c r="O29667" s="90"/>
      <c r="P29667" s="90"/>
      <c r="Q29667" s="90"/>
    </row>
    <row r="29668" spans="4:17" x14ac:dyDescent="0.25">
      <c r="D29668" s="87"/>
      <c r="J29668" s="88"/>
      <c r="K29668" s="89"/>
      <c r="M29668" s="88"/>
      <c r="O29668" s="90"/>
      <c r="P29668" s="90"/>
      <c r="Q29668" s="90"/>
    </row>
    <row r="29669" spans="4:17" x14ac:dyDescent="0.25">
      <c r="D29669" s="87"/>
      <c r="J29669" s="88"/>
      <c r="K29669" s="89"/>
      <c r="M29669" s="88"/>
      <c r="O29669" s="90"/>
      <c r="P29669" s="90"/>
      <c r="Q29669" s="90"/>
    </row>
    <row r="29670" spans="4:17" x14ac:dyDescent="0.25">
      <c r="D29670" s="87"/>
      <c r="J29670" s="88"/>
      <c r="K29670" s="89"/>
      <c r="M29670" s="88"/>
      <c r="O29670" s="90"/>
      <c r="P29670" s="90"/>
      <c r="Q29670" s="90"/>
    </row>
    <row r="29671" spans="4:17" x14ac:dyDescent="0.25">
      <c r="D29671" s="87"/>
      <c r="J29671" s="88"/>
      <c r="K29671" s="89"/>
      <c r="M29671" s="88"/>
      <c r="O29671" s="90"/>
      <c r="P29671" s="90"/>
      <c r="Q29671" s="90"/>
    </row>
    <row r="29672" spans="4:17" x14ac:dyDescent="0.25">
      <c r="D29672" s="87"/>
      <c r="J29672" s="88"/>
      <c r="K29672" s="89"/>
      <c r="M29672" s="88"/>
      <c r="O29672" s="90"/>
      <c r="P29672" s="90"/>
      <c r="Q29672" s="90"/>
    </row>
    <row r="29673" spans="4:17" x14ac:dyDescent="0.25">
      <c r="D29673" s="87"/>
      <c r="J29673" s="88"/>
      <c r="K29673" s="89"/>
      <c r="M29673" s="88"/>
      <c r="O29673" s="90"/>
      <c r="P29673" s="90"/>
      <c r="Q29673" s="90"/>
    </row>
    <row r="29674" spans="4:17" x14ac:dyDescent="0.25">
      <c r="D29674" s="87"/>
      <c r="J29674" s="88"/>
      <c r="K29674" s="89"/>
      <c r="M29674" s="88"/>
      <c r="O29674" s="90"/>
      <c r="P29674" s="90"/>
      <c r="Q29674" s="90"/>
    </row>
    <row r="29675" spans="4:17" x14ac:dyDescent="0.25">
      <c r="D29675" s="87"/>
      <c r="J29675" s="88"/>
      <c r="K29675" s="89"/>
      <c r="M29675" s="88"/>
      <c r="O29675" s="90"/>
      <c r="P29675" s="90"/>
      <c r="Q29675" s="90"/>
    </row>
    <row r="29676" spans="4:17" x14ac:dyDescent="0.25">
      <c r="D29676" s="87"/>
      <c r="J29676" s="88"/>
      <c r="K29676" s="89"/>
      <c r="M29676" s="88"/>
      <c r="O29676" s="90"/>
      <c r="P29676" s="90"/>
      <c r="Q29676" s="90"/>
    </row>
    <row r="29677" spans="4:17" x14ac:dyDescent="0.25">
      <c r="D29677" s="87"/>
      <c r="J29677" s="88"/>
      <c r="K29677" s="89"/>
      <c r="M29677" s="88"/>
      <c r="O29677" s="90"/>
      <c r="P29677" s="90"/>
      <c r="Q29677" s="90"/>
    </row>
    <row r="29678" spans="4:17" x14ac:dyDescent="0.25">
      <c r="D29678" s="87"/>
      <c r="J29678" s="88"/>
      <c r="K29678" s="89"/>
      <c r="M29678" s="88"/>
      <c r="O29678" s="90"/>
      <c r="P29678" s="90"/>
      <c r="Q29678" s="90"/>
    </row>
    <row r="29679" spans="4:17" x14ac:dyDescent="0.25">
      <c r="D29679" s="87"/>
      <c r="J29679" s="88"/>
      <c r="K29679" s="89"/>
      <c r="M29679" s="88"/>
      <c r="O29679" s="90"/>
      <c r="P29679" s="90"/>
      <c r="Q29679" s="90"/>
    </row>
    <row r="29680" spans="4:17" x14ac:dyDescent="0.25">
      <c r="D29680" s="87"/>
      <c r="J29680" s="88"/>
      <c r="K29680" s="89"/>
      <c r="M29680" s="88"/>
      <c r="O29680" s="90"/>
      <c r="P29680" s="90"/>
      <c r="Q29680" s="90"/>
    </row>
    <row r="29681" spans="4:17" x14ac:dyDescent="0.25">
      <c r="D29681" s="87"/>
      <c r="J29681" s="88"/>
      <c r="K29681" s="89"/>
      <c r="M29681" s="88"/>
      <c r="O29681" s="90"/>
      <c r="P29681" s="90"/>
      <c r="Q29681" s="90"/>
    </row>
    <row r="29682" spans="4:17" x14ac:dyDescent="0.25">
      <c r="D29682" s="87"/>
      <c r="J29682" s="88"/>
      <c r="K29682" s="89"/>
      <c r="M29682" s="88"/>
      <c r="O29682" s="90"/>
      <c r="P29682" s="90"/>
      <c r="Q29682" s="90"/>
    </row>
    <row r="29683" spans="4:17" x14ac:dyDescent="0.25">
      <c r="D29683" s="87"/>
      <c r="J29683" s="88"/>
      <c r="K29683" s="89"/>
      <c r="M29683" s="88"/>
      <c r="O29683" s="90"/>
      <c r="P29683" s="90"/>
      <c r="Q29683" s="90"/>
    </row>
    <row r="29684" spans="4:17" x14ac:dyDescent="0.25">
      <c r="D29684" s="87"/>
      <c r="J29684" s="88"/>
      <c r="K29684" s="89"/>
      <c r="M29684" s="88"/>
      <c r="O29684" s="90"/>
      <c r="P29684" s="90"/>
      <c r="Q29684" s="90"/>
    </row>
    <row r="29685" spans="4:17" x14ac:dyDescent="0.25">
      <c r="D29685" s="87"/>
      <c r="J29685" s="88"/>
      <c r="K29685" s="89"/>
      <c r="M29685" s="88"/>
      <c r="O29685" s="90"/>
      <c r="P29685" s="90"/>
      <c r="Q29685" s="90"/>
    </row>
    <row r="29686" spans="4:17" x14ac:dyDescent="0.25">
      <c r="D29686" s="87"/>
      <c r="J29686" s="88"/>
      <c r="K29686" s="89"/>
      <c r="M29686" s="88"/>
      <c r="O29686" s="90"/>
      <c r="P29686" s="90"/>
      <c r="Q29686" s="90"/>
    </row>
    <row r="29687" spans="4:17" x14ac:dyDescent="0.25">
      <c r="D29687" s="87"/>
      <c r="J29687" s="88"/>
      <c r="K29687" s="89"/>
      <c r="M29687" s="88"/>
      <c r="O29687" s="90"/>
      <c r="P29687" s="90"/>
      <c r="Q29687" s="90"/>
    </row>
    <row r="29688" spans="4:17" x14ac:dyDescent="0.25">
      <c r="D29688" s="87"/>
      <c r="J29688" s="88"/>
      <c r="K29688" s="89"/>
      <c r="M29688" s="88"/>
      <c r="O29688" s="90"/>
      <c r="P29688" s="90"/>
      <c r="Q29688" s="90"/>
    </row>
    <row r="29689" spans="4:17" x14ac:dyDescent="0.25">
      <c r="D29689" s="87"/>
      <c r="J29689" s="88"/>
      <c r="K29689" s="89"/>
      <c r="M29689" s="88"/>
      <c r="O29689" s="90"/>
      <c r="P29689" s="90"/>
      <c r="Q29689" s="90"/>
    </row>
    <row r="29690" spans="4:17" x14ac:dyDescent="0.25">
      <c r="D29690" s="87"/>
      <c r="J29690" s="88"/>
      <c r="K29690" s="89"/>
      <c r="M29690" s="88"/>
      <c r="O29690" s="90"/>
      <c r="P29690" s="90"/>
      <c r="Q29690" s="90"/>
    </row>
    <row r="29691" spans="4:17" x14ac:dyDescent="0.25">
      <c r="D29691" s="87"/>
      <c r="J29691" s="88"/>
      <c r="K29691" s="89"/>
      <c r="M29691" s="88"/>
      <c r="O29691" s="90"/>
      <c r="P29691" s="90"/>
      <c r="Q29691" s="90"/>
    </row>
    <row r="29692" spans="4:17" x14ac:dyDescent="0.25">
      <c r="D29692" s="87"/>
      <c r="J29692" s="88"/>
      <c r="K29692" s="89"/>
      <c r="M29692" s="88"/>
      <c r="O29692" s="90"/>
      <c r="P29692" s="90"/>
      <c r="Q29692" s="90"/>
    </row>
    <row r="29693" spans="4:17" x14ac:dyDescent="0.25">
      <c r="D29693" s="87"/>
      <c r="J29693" s="88"/>
      <c r="K29693" s="89"/>
      <c r="M29693" s="88"/>
      <c r="O29693" s="90"/>
      <c r="P29693" s="90"/>
      <c r="Q29693" s="90"/>
    </row>
    <row r="29694" spans="4:17" x14ac:dyDescent="0.25">
      <c r="D29694" s="87"/>
      <c r="J29694" s="88"/>
      <c r="K29694" s="89"/>
      <c r="M29694" s="88"/>
      <c r="O29694" s="90"/>
      <c r="P29694" s="90"/>
      <c r="Q29694" s="90"/>
    </row>
    <row r="29695" spans="4:17" x14ac:dyDescent="0.25">
      <c r="D29695" s="87"/>
      <c r="J29695" s="88"/>
      <c r="K29695" s="89"/>
      <c r="M29695" s="88"/>
      <c r="O29695" s="90"/>
      <c r="P29695" s="90"/>
      <c r="Q29695" s="90"/>
    </row>
    <row r="29696" spans="4:17" x14ac:dyDescent="0.25">
      <c r="D29696" s="87"/>
      <c r="J29696" s="88"/>
      <c r="K29696" s="89"/>
      <c r="M29696" s="88"/>
      <c r="O29696" s="90"/>
      <c r="P29696" s="90"/>
      <c r="Q29696" s="90"/>
    </row>
    <row r="29697" spans="4:17" x14ac:dyDescent="0.25">
      <c r="D29697" s="87"/>
      <c r="J29697" s="88"/>
      <c r="K29697" s="89"/>
      <c r="M29697" s="88"/>
      <c r="O29697" s="90"/>
      <c r="P29697" s="90"/>
      <c r="Q29697" s="90"/>
    </row>
    <row r="29698" spans="4:17" x14ac:dyDescent="0.25">
      <c r="D29698" s="87"/>
      <c r="J29698" s="88"/>
      <c r="K29698" s="89"/>
      <c r="M29698" s="88"/>
      <c r="O29698" s="90"/>
      <c r="P29698" s="90"/>
      <c r="Q29698" s="90"/>
    </row>
    <row r="29699" spans="4:17" x14ac:dyDescent="0.25">
      <c r="D29699" s="87"/>
      <c r="J29699" s="88"/>
      <c r="K29699" s="89"/>
      <c r="M29699" s="88"/>
      <c r="O29699" s="90"/>
      <c r="P29699" s="90"/>
      <c r="Q29699" s="90"/>
    </row>
    <row r="29700" spans="4:17" x14ac:dyDescent="0.25">
      <c r="D29700" s="87"/>
      <c r="J29700" s="88"/>
      <c r="K29700" s="89"/>
      <c r="M29700" s="88"/>
      <c r="O29700" s="90"/>
      <c r="P29700" s="90"/>
      <c r="Q29700" s="90"/>
    </row>
    <row r="29701" spans="4:17" x14ac:dyDescent="0.25">
      <c r="D29701" s="87"/>
      <c r="J29701" s="88"/>
      <c r="K29701" s="89"/>
      <c r="M29701" s="88"/>
      <c r="O29701" s="90"/>
      <c r="P29701" s="90"/>
      <c r="Q29701" s="90"/>
    </row>
    <row r="29702" spans="4:17" x14ac:dyDescent="0.25">
      <c r="D29702" s="87"/>
      <c r="J29702" s="88"/>
      <c r="K29702" s="89"/>
      <c r="M29702" s="88"/>
      <c r="O29702" s="90"/>
      <c r="P29702" s="90"/>
      <c r="Q29702" s="90"/>
    </row>
    <row r="29703" spans="4:17" x14ac:dyDescent="0.25">
      <c r="D29703" s="87"/>
      <c r="J29703" s="88"/>
      <c r="K29703" s="89"/>
      <c r="M29703" s="88"/>
      <c r="O29703" s="90"/>
      <c r="P29703" s="90"/>
      <c r="Q29703" s="90"/>
    </row>
    <row r="29704" spans="4:17" x14ac:dyDescent="0.25">
      <c r="D29704" s="87"/>
      <c r="J29704" s="88"/>
      <c r="K29704" s="89"/>
      <c r="M29704" s="88"/>
      <c r="O29704" s="90"/>
      <c r="P29704" s="90"/>
      <c r="Q29704" s="90"/>
    </row>
    <row r="29705" spans="4:17" x14ac:dyDescent="0.25">
      <c r="D29705" s="87"/>
      <c r="J29705" s="88"/>
      <c r="K29705" s="89"/>
      <c r="M29705" s="88"/>
      <c r="O29705" s="90"/>
      <c r="P29705" s="90"/>
      <c r="Q29705" s="90"/>
    </row>
    <row r="29706" spans="4:17" x14ac:dyDescent="0.25">
      <c r="D29706" s="87"/>
      <c r="J29706" s="88"/>
      <c r="K29706" s="89"/>
      <c r="M29706" s="88"/>
      <c r="O29706" s="90"/>
      <c r="P29706" s="90"/>
      <c r="Q29706" s="90"/>
    </row>
    <row r="29707" spans="4:17" x14ac:dyDescent="0.25">
      <c r="D29707" s="87"/>
      <c r="J29707" s="88"/>
      <c r="K29707" s="89"/>
      <c r="M29707" s="88"/>
      <c r="O29707" s="90"/>
      <c r="P29707" s="90"/>
      <c r="Q29707" s="90"/>
    </row>
    <row r="29708" spans="4:17" x14ac:dyDescent="0.25">
      <c r="D29708" s="87"/>
      <c r="J29708" s="88"/>
      <c r="K29708" s="89"/>
      <c r="M29708" s="88"/>
      <c r="O29708" s="90"/>
      <c r="P29708" s="90"/>
      <c r="Q29708" s="90"/>
    </row>
    <row r="29709" spans="4:17" x14ac:dyDescent="0.25">
      <c r="D29709" s="87"/>
      <c r="J29709" s="88"/>
      <c r="K29709" s="89"/>
      <c r="M29709" s="88"/>
      <c r="O29709" s="90"/>
      <c r="P29709" s="90"/>
      <c r="Q29709" s="90"/>
    </row>
    <row r="29710" spans="4:17" x14ac:dyDescent="0.25">
      <c r="D29710" s="87"/>
      <c r="J29710" s="88"/>
      <c r="K29710" s="89"/>
      <c r="M29710" s="88"/>
      <c r="O29710" s="90"/>
      <c r="P29710" s="90"/>
      <c r="Q29710" s="90"/>
    </row>
    <row r="29711" spans="4:17" x14ac:dyDescent="0.25">
      <c r="D29711" s="87"/>
      <c r="J29711" s="88"/>
      <c r="K29711" s="89"/>
      <c r="M29711" s="88"/>
      <c r="O29711" s="90"/>
      <c r="P29711" s="90"/>
      <c r="Q29711" s="90"/>
    </row>
    <row r="29712" spans="4:17" x14ac:dyDescent="0.25">
      <c r="D29712" s="87"/>
      <c r="J29712" s="88"/>
      <c r="K29712" s="89"/>
      <c r="M29712" s="88"/>
      <c r="O29712" s="90"/>
      <c r="P29712" s="90"/>
      <c r="Q29712" s="90"/>
    </row>
    <row r="29713" spans="4:17" x14ac:dyDescent="0.25">
      <c r="D29713" s="87"/>
      <c r="J29713" s="88"/>
      <c r="K29713" s="89"/>
      <c r="M29713" s="88"/>
      <c r="O29713" s="90"/>
      <c r="P29713" s="90"/>
      <c r="Q29713" s="90"/>
    </row>
    <row r="29714" spans="4:17" x14ac:dyDescent="0.25">
      <c r="D29714" s="87"/>
      <c r="J29714" s="88"/>
      <c r="K29714" s="89"/>
      <c r="M29714" s="88"/>
      <c r="O29714" s="90"/>
      <c r="P29714" s="90"/>
      <c r="Q29714" s="90"/>
    </row>
    <row r="29715" spans="4:17" x14ac:dyDescent="0.25">
      <c r="D29715" s="87"/>
      <c r="J29715" s="88"/>
      <c r="K29715" s="89"/>
      <c r="M29715" s="88"/>
      <c r="O29715" s="90"/>
      <c r="P29715" s="90"/>
      <c r="Q29715" s="90"/>
    </row>
    <row r="29716" spans="4:17" x14ac:dyDescent="0.25">
      <c r="D29716" s="87"/>
      <c r="J29716" s="88"/>
      <c r="K29716" s="89"/>
      <c r="M29716" s="88"/>
      <c r="O29716" s="90"/>
      <c r="P29716" s="90"/>
      <c r="Q29716" s="90"/>
    </row>
    <row r="29717" spans="4:17" x14ac:dyDescent="0.25">
      <c r="D29717" s="87"/>
      <c r="J29717" s="88"/>
      <c r="K29717" s="89"/>
      <c r="M29717" s="88"/>
      <c r="O29717" s="90"/>
      <c r="P29717" s="90"/>
      <c r="Q29717" s="90"/>
    </row>
    <row r="29718" spans="4:17" x14ac:dyDescent="0.25">
      <c r="D29718" s="87"/>
      <c r="J29718" s="88"/>
      <c r="K29718" s="89"/>
      <c r="M29718" s="88"/>
      <c r="O29718" s="90"/>
      <c r="P29718" s="90"/>
      <c r="Q29718" s="90"/>
    </row>
    <row r="29719" spans="4:17" x14ac:dyDescent="0.25">
      <c r="D29719" s="87"/>
      <c r="J29719" s="88"/>
      <c r="K29719" s="89"/>
      <c r="M29719" s="88"/>
      <c r="O29719" s="90"/>
      <c r="P29719" s="90"/>
      <c r="Q29719" s="90"/>
    </row>
    <row r="29720" spans="4:17" x14ac:dyDescent="0.25">
      <c r="D29720" s="87"/>
      <c r="J29720" s="88"/>
      <c r="K29720" s="89"/>
      <c r="M29720" s="88"/>
      <c r="O29720" s="90"/>
      <c r="P29720" s="90"/>
      <c r="Q29720" s="90"/>
    </row>
    <row r="29721" spans="4:17" x14ac:dyDescent="0.25">
      <c r="D29721" s="87"/>
      <c r="J29721" s="88"/>
      <c r="K29721" s="89"/>
      <c r="M29721" s="88"/>
      <c r="O29721" s="90"/>
      <c r="P29721" s="90"/>
      <c r="Q29721" s="90"/>
    </row>
    <row r="29722" spans="4:17" x14ac:dyDescent="0.25">
      <c r="D29722" s="87"/>
      <c r="J29722" s="88"/>
      <c r="K29722" s="89"/>
      <c r="M29722" s="88"/>
      <c r="O29722" s="90"/>
      <c r="P29722" s="90"/>
      <c r="Q29722" s="90"/>
    </row>
    <row r="29723" spans="4:17" x14ac:dyDescent="0.25">
      <c r="D29723" s="87"/>
      <c r="J29723" s="88"/>
      <c r="K29723" s="89"/>
      <c r="M29723" s="88"/>
      <c r="O29723" s="90"/>
      <c r="P29723" s="90"/>
      <c r="Q29723" s="90"/>
    </row>
    <row r="29724" spans="4:17" x14ac:dyDescent="0.25">
      <c r="D29724" s="87"/>
      <c r="J29724" s="88"/>
      <c r="K29724" s="89"/>
      <c r="M29724" s="88"/>
      <c r="O29724" s="90"/>
      <c r="P29724" s="90"/>
      <c r="Q29724" s="90"/>
    </row>
    <row r="29725" spans="4:17" x14ac:dyDescent="0.25">
      <c r="D29725" s="87"/>
      <c r="J29725" s="88"/>
      <c r="K29725" s="89"/>
      <c r="M29725" s="88"/>
      <c r="O29725" s="90"/>
      <c r="P29725" s="90"/>
      <c r="Q29725" s="90"/>
    </row>
    <row r="29726" spans="4:17" x14ac:dyDescent="0.25">
      <c r="D29726" s="87"/>
      <c r="J29726" s="88"/>
      <c r="K29726" s="89"/>
      <c r="M29726" s="88"/>
      <c r="O29726" s="90"/>
      <c r="P29726" s="90"/>
      <c r="Q29726" s="90"/>
    </row>
    <row r="29727" spans="4:17" x14ac:dyDescent="0.25">
      <c r="D29727" s="87"/>
      <c r="J29727" s="88"/>
      <c r="K29727" s="89"/>
      <c r="M29727" s="88"/>
      <c r="O29727" s="90"/>
      <c r="P29727" s="90"/>
      <c r="Q29727" s="90"/>
    </row>
    <row r="29728" spans="4:17" x14ac:dyDescent="0.25">
      <c r="D29728" s="87"/>
      <c r="J29728" s="88"/>
      <c r="K29728" s="89"/>
      <c r="M29728" s="88"/>
      <c r="O29728" s="90"/>
      <c r="P29728" s="90"/>
      <c r="Q29728" s="90"/>
    </row>
    <row r="29729" spans="4:17" x14ac:dyDescent="0.25">
      <c r="D29729" s="87"/>
      <c r="J29729" s="88"/>
      <c r="K29729" s="89"/>
      <c r="M29729" s="88"/>
      <c r="O29729" s="90"/>
      <c r="P29729" s="90"/>
      <c r="Q29729" s="90"/>
    </row>
    <row r="29730" spans="4:17" x14ac:dyDescent="0.25">
      <c r="D29730" s="87"/>
      <c r="J29730" s="88"/>
      <c r="K29730" s="89"/>
      <c r="M29730" s="88"/>
      <c r="O29730" s="90"/>
      <c r="P29730" s="90"/>
      <c r="Q29730" s="90"/>
    </row>
    <row r="29731" spans="4:17" x14ac:dyDescent="0.25">
      <c r="D29731" s="87"/>
      <c r="J29731" s="88"/>
      <c r="K29731" s="89"/>
      <c r="M29731" s="88"/>
      <c r="O29731" s="90"/>
      <c r="P29731" s="90"/>
      <c r="Q29731" s="90"/>
    </row>
    <row r="29732" spans="4:17" x14ac:dyDescent="0.25">
      <c r="D29732" s="87"/>
      <c r="J29732" s="88"/>
      <c r="K29732" s="89"/>
      <c r="M29732" s="88"/>
      <c r="O29732" s="90"/>
      <c r="P29732" s="90"/>
      <c r="Q29732" s="90"/>
    </row>
    <row r="29733" spans="4:17" x14ac:dyDescent="0.25">
      <c r="D29733" s="87"/>
      <c r="J29733" s="88"/>
      <c r="K29733" s="89"/>
      <c r="M29733" s="88"/>
      <c r="O29733" s="90"/>
      <c r="P29733" s="90"/>
      <c r="Q29733" s="90"/>
    </row>
    <row r="29734" spans="4:17" x14ac:dyDescent="0.25">
      <c r="D29734" s="87"/>
      <c r="J29734" s="88"/>
      <c r="K29734" s="89"/>
      <c r="M29734" s="88"/>
      <c r="O29734" s="90"/>
      <c r="P29734" s="90"/>
      <c r="Q29734" s="90"/>
    </row>
    <row r="29735" spans="4:17" x14ac:dyDescent="0.25">
      <c r="D29735" s="87"/>
      <c r="J29735" s="88"/>
      <c r="K29735" s="89"/>
      <c r="M29735" s="88"/>
      <c r="O29735" s="90"/>
      <c r="P29735" s="90"/>
      <c r="Q29735" s="90"/>
    </row>
    <row r="29736" spans="4:17" x14ac:dyDescent="0.25">
      <c r="D29736" s="87"/>
      <c r="J29736" s="88"/>
      <c r="K29736" s="89"/>
      <c r="M29736" s="88"/>
      <c r="O29736" s="90"/>
      <c r="P29736" s="90"/>
      <c r="Q29736" s="90"/>
    </row>
    <row r="29737" spans="4:17" x14ac:dyDescent="0.25">
      <c r="D29737" s="87"/>
      <c r="J29737" s="88"/>
      <c r="K29737" s="89"/>
      <c r="M29737" s="88"/>
      <c r="O29737" s="90"/>
      <c r="P29737" s="90"/>
      <c r="Q29737" s="90"/>
    </row>
    <row r="29738" spans="4:17" x14ac:dyDescent="0.25">
      <c r="D29738" s="87"/>
      <c r="J29738" s="88"/>
      <c r="K29738" s="89"/>
      <c r="M29738" s="88"/>
      <c r="O29738" s="90"/>
      <c r="P29738" s="90"/>
      <c r="Q29738" s="90"/>
    </row>
    <row r="29739" spans="4:17" x14ac:dyDescent="0.25">
      <c r="D29739" s="87"/>
      <c r="J29739" s="88"/>
      <c r="K29739" s="89"/>
      <c r="M29739" s="88"/>
      <c r="O29739" s="90"/>
      <c r="P29739" s="90"/>
      <c r="Q29739" s="90"/>
    </row>
    <row r="29740" spans="4:17" x14ac:dyDescent="0.25">
      <c r="D29740" s="87"/>
      <c r="J29740" s="88"/>
      <c r="K29740" s="89"/>
      <c r="M29740" s="88"/>
      <c r="O29740" s="90"/>
      <c r="P29740" s="90"/>
      <c r="Q29740" s="90"/>
    </row>
    <row r="29741" spans="4:17" x14ac:dyDescent="0.25">
      <c r="D29741" s="87"/>
      <c r="J29741" s="88"/>
      <c r="K29741" s="89"/>
      <c r="M29741" s="88"/>
      <c r="O29741" s="90"/>
      <c r="P29741" s="90"/>
      <c r="Q29741" s="90"/>
    </row>
    <row r="29742" spans="4:17" x14ac:dyDescent="0.25">
      <c r="D29742" s="87"/>
      <c r="J29742" s="88"/>
      <c r="K29742" s="89"/>
      <c r="M29742" s="88"/>
      <c r="O29742" s="90"/>
      <c r="P29742" s="90"/>
      <c r="Q29742" s="90"/>
    </row>
    <row r="29743" spans="4:17" x14ac:dyDescent="0.25">
      <c r="D29743" s="87"/>
      <c r="J29743" s="88"/>
      <c r="K29743" s="89"/>
      <c r="M29743" s="88"/>
      <c r="O29743" s="90"/>
      <c r="P29743" s="90"/>
      <c r="Q29743" s="90"/>
    </row>
    <row r="29744" spans="4:17" x14ac:dyDescent="0.25">
      <c r="D29744" s="87"/>
      <c r="J29744" s="88"/>
      <c r="K29744" s="89"/>
      <c r="M29744" s="88"/>
      <c r="O29744" s="90"/>
      <c r="P29744" s="90"/>
      <c r="Q29744" s="90"/>
    </row>
    <row r="29745" spans="4:17" x14ac:dyDescent="0.25">
      <c r="D29745" s="87"/>
      <c r="J29745" s="88"/>
      <c r="K29745" s="89"/>
      <c r="M29745" s="88"/>
      <c r="O29745" s="90"/>
      <c r="P29745" s="90"/>
      <c r="Q29745" s="90"/>
    </row>
    <row r="29746" spans="4:17" x14ac:dyDescent="0.25">
      <c r="D29746" s="87"/>
      <c r="J29746" s="88"/>
      <c r="K29746" s="89"/>
      <c r="M29746" s="88"/>
      <c r="O29746" s="90"/>
      <c r="P29746" s="90"/>
      <c r="Q29746" s="90"/>
    </row>
    <row r="29747" spans="4:17" x14ac:dyDescent="0.25">
      <c r="D29747" s="87"/>
      <c r="J29747" s="88"/>
      <c r="K29747" s="89"/>
      <c r="M29747" s="88"/>
      <c r="O29747" s="90"/>
      <c r="P29747" s="90"/>
      <c r="Q29747" s="90"/>
    </row>
    <row r="29748" spans="4:17" x14ac:dyDescent="0.25">
      <c r="D29748" s="87"/>
      <c r="J29748" s="88"/>
      <c r="K29748" s="89"/>
      <c r="M29748" s="88"/>
      <c r="O29748" s="90"/>
      <c r="P29748" s="90"/>
      <c r="Q29748" s="90"/>
    </row>
    <row r="29749" spans="4:17" x14ac:dyDescent="0.25">
      <c r="D29749" s="87"/>
      <c r="J29749" s="88"/>
      <c r="K29749" s="89"/>
      <c r="M29749" s="88"/>
      <c r="O29749" s="90"/>
      <c r="P29749" s="90"/>
      <c r="Q29749" s="90"/>
    </row>
    <row r="29750" spans="4:17" x14ac:dyDescent="0.25">
      <c r="D29750" s="87"/>
      <c r="J29750" s="88"/>
      <c r="K29750" s="89"/>
      <c r="M29750" s="88"/>
      <c r="O29750" s="90"/>
      <c r="P29750" s="90"/>
      <c r="Q29750" s="90"/>
    </row>
    <row r="29751" spans="4:17" x14ac:dyDescent="0.25">
      <c r="D29751" s="87"/>
      <c r="J29751" s="88"/>
      <c r="K29751" s="89"/>
      <c r="M29751" s="88"/>
      <c r="O29751" s="90"/>
      <c r="P29751" s="90"/>
      <c r="Q29751" s="90"/>
    </row>
    <row r="29752" spans="4:17" x14ac:dyDescent="0.25">
      <c r="D29752" s="87"/>
      <c r="J29752" s="88"/>
      <c r="K29752" s="89"/>
      <c r="M29752" s="88"/>
      <c r="O29752" s="90"/>
      <c r="P29752" s="90"/>
      <c r="Q29752" s="90"/>
    </row>
    <row r="29753" spans="4:17" x14ac:dyDescent="0.25">
      <c r="D29753" s="87"/>
      <c r="J29753" s="88"/>
      <c r="K29753" s="89"/>
      <c r="M29753" s="88"/>
      <c r="O29753" s="90"/>
      <c r="P29753" s="90"/>
      <c r="Q29753" s="90"/>
    </row>
    <row r="29754" spans="4:17" x14ac:dyDescent="0.25">
      <c r="D29754" s="87"/>
      <c r="J29754" s="88"/>
      <c r="K29754" s="89"/>
      <c r="M29754" s="88"/>
      <c r="O29754" s="90"/>
      <c r="P29754" s="90"/>
      <c r="Q29754" s="90"/>
    </row>
    <row r="29755" spans="4:17" x14ac:dyDescent="0.25">
      <c r="D29755" s="87"/>
      <c r="J29755" s="88"/>
      <c r="K29755" s="89"/>
      <c r="M29755" s="88"/>
      <c r="O29755" s="90"/>
      <c r="P29755" s="90"/>
      <c r="Q29755" s="90"/>
    </row>
    <row r="29756" spans="4:17" x14ac:dyDescent="0.25">
      <c r="D29756" s="87"/>
      <c r="J29756" s="88"/>
      <c r="K29756" s="89"/>
      <c r="M29756" s="88"/>
      <c r="O29756" s="90"/>
      <c r="P29756" s="90"/>
      <c r="Q29756" s="90"/>
    </row>
    <row r="29757" spans="4:17" x14ac:dyDescent="0.25">
      <c r="D29757" s="87"/>
      <c r="J29757" s="88"/>
      <c r="K29757" s="89"/>
      <c r="M29757" s="88"/>
      <c r="O29757" s="90"/>
      <c r="P29757" s="90"/>
      <c r="Q29757" s="90"/>
    </row>
    <row r="29758" spans="4:17" x14ac:dyDescent="0.25">
      <c r="D29758" s="87"/>
      <c r="J29758" s="88"/>
      <c r="K29758" s="89"/>
      <c r="M29758" s="88"/>
      <c r="O29758" s="90"/>
      <c r="P29758" s="90"/>
      <c r="Q29758" s="90"/>
    </row>
    <row r="29759" spans="4:17" x14ac:dyDescent="0.25">
      <c r="D29759" s="87"/>
      <c r="J29759" s="88"/>
      <c r="K29759" s="89"/>
      <c r="M29759" s="88"/>
      <c r="O29759" s="90"/>
      <c r="P29759" s="90"/>
      <c r="Q29759" s="90"/>
    </row>
    <row r="29760" spans="4:17" x14ac:dyDescent="0.25">
      <c r="D29760" s="87"/>
      <c r="J29760" s="88"/>
      <c r="K29760" s="89"/>
      <c r="M29760" s="88"/>
      <c r="O29760" s="90"/>
      <c r="P29760" s="90"/>
      <c r="Q29760" s="90"/>
    </row>
    <row r="29761" spans="4:17" x14ac:dyDescent="0.25">
      <c r="D29761" s="87"/>
      <c r="J29761" s="88"/>
      <c r="K29761" s="89"/>
      <c r="M29761" s="88"/>
      <c r="O29761" s="90"/>
      <c r="P29761" s="90"/>
      <c r="Q29761" s="90"/>
    </row>
    <row r="29762" spans="4:17" x14ac:dyDescent="0.25">
      <c r="D29762" s="87"/>
      <c r="J29762" s="88"/>
      <c r="K29762" s="89"/>
      <c r="M29762" s="88"/>
      <c r="O29762" s="90"/>
      <c r="P29762" s="90"/>
      <c r="Q29762" s="90"/>
    </row>
    <row r="29763" spans="4:17" x14ac:dyDescent="0.25">
      <c r="D29763" s="87"/>
      <c r="J29763" s="88"/>
      <c r="K29763" s="89"/>
      <c r="M29763" s="88"/>
      <c r="O29763" s="90"/>
      <c r="P29763" s="90"/>
      <c r="Q29763" s="90"/>
    </row>
    <row r="29764" spans="4:17" x14ac:dyDescent="0.25">
      <c r="D29764" s="87"/>
      <c r="J29764" s="88"/>
      <c r="K29764" s="89"/>
      <c r="M29764" s="88"/>
      <c r="O29764" s="90"/>
      <c r="P29764" s="90"/>
      <c r="Q29764" s="90"/>
    </row>
    <row r="29765" spans="4:17" x14ac:dyDescent="0.25">
      <c r="D29765" s="87"/>
      <c r="J29765" s="88"/>
      <c r="K29765" s="89"/>
      <c r="M29765" s="88"/>
      <c r="O29765" s="90"/>
      <c r="P29765" s="90"/>
      <c r="Q29765" s="90"/>
    </row>
    <row r="29766" spans="4:17" x14ac:dyDescent="0.25">
      <c r="D29766" s="87"/>
      <c r="J29766" s="88"/>
      <c r="K29766" s="89"/>
      <c r="M29766" s="88"/>
      <c r="O29766" s="90"/>
      <c r="P29766" s="90"/>
      <c r="Q29766" s="90"/>
    </row>
    <row r="29767" spans="4:17" x14ac:dyDescent="0.25">
      <c r="D29767" s="87"/>
      <c r="J29767" s="88"/>
      <c r="K29767" s="89"/>
      <c r="M29767" s="88"/>
      <c r="O29767" s="90"/>
      <c r="P29767" s="90"/>
      <c r="Q29767" s="90"/>
    </row>
    <row r="29768" spans="4:17" x14ac:dyDescent="0.25">
      <c r="D29768" s="87"/>
      <c r="J29768" s="88"/>
      <c r="K29768" s="89"/>
      <c r="M29768" s="88"/>
      <c r="O29768" s="90"/>
      <c r="P29768" s="90"/>
      <c r="Q29768" s="90"/>
    </row>
    <row r="29769" spans="4:17" x14ac:dyDescent="0.25">
      <c r="D29769" s="87"/>
      <c r="J29769" s="88"/>
      <c r="K29769" s="89"/>
      <c r="M29769" s="88"/>
      <c r="O29769" s="90"/>
      <c r="P29769" s="90"/>
      <c r="Q29769" s="90"/>
    </row>
    <row r="29770" spans="4:17" x14ac:dyDescent="0.25">
      <c r="D29770" s="87"/>
      <c r="J29770" s="88"/>
      <c r="K29770" s="89"/>
      <c r="M29770" s="88"/>
      <c r="O29770" s="90"/>
      <c r="P29770" s="90"/>
      <c r="Q29770" s="90"/>
    </row>
    <row r="29771" spans="4:17" x14ac:dyDescent="0.25">
      <c r="D29771" s="87"/>
      <c r="J29771" s="88"/>
      <c r="K29771" s="89"/>
      <c r="M29771" s="88"/>
      <c r="O29771" s="90"/>
      <c r="P29771" s="90"/>
      <c r="Q29771" s="90"/>
    </row>
    <row r="29772" spans="4:17" x14ac:dyDescent="0.25">
      <c r="D29772" s="87"/>
      <c r="J29772" s="88"/>
      <c r="K29772" s="89"/>
      <c r="M29772" s="88"/>
      <c r="O29772" s="90"/>
      <c r="P29772" s="90"/>
      <c r="Q29772" s="90"/>
    </row>
    <row r="29773" spans="4:17" x14ac:dyDescent="0.25">
      <c r="D29773" s="87"/>
      <c r="J29773" s="88"/>
      <c r="K29773" s="89"/>
      <c r="M29773" s="88"/>
      <c r="O29773" s="90"/>
      <c r="P29773" s="90"/>
      <c r="Q29773" s="90"/>
    </row>
    <row r="29774" spans="4:17" x14ac:dyDescent="0.25">
      <c r="D29774" s="87"/>
      <c r="J29774" s="88"/>
      <c r="K29774" s="89"/>
      <c r="M29774" s="88"/>
      <c r="O29774" s="90"/>
      <c r="P29774" s="90"/>
      <c r="Q29774" s="90"/>
    </row>
    <row r="29775" spans="4:17" x14ac:dyDescent="0.25">
      <c r="D29775" s="87"/>
      <c r="J29775" s="88"/>
      <c r="K29775" s="89"/>
      <c r="M29775" s="88"/>
      <c r="O29775" s="90"/>
      <c r="P29775" s="90"/>
      <c r="Q29775" s="90"/>
    </row>
    <row r="29776" spans="4:17" x14ac:dyDescent="0.25">
      <c r="D29776" s="87"/>
      <c r="J29776" s="88"/>
      <c r="K29776" s="89"/>
      <c r="M29776" s="88"/>
      <c r="O29776" s="90"/>
      <c r="P29776" s="90"/>
      <c r="Q29776" s="90"/>
    </row>
    <row r="29777" spans="4:17" x14ac:dyDescent="0.25">
      <c r="D29777" s="87"/>
      <c r="J29777" s="88"/>
      <c r="K29777" s="89"/>
      <c r="M29777" s="88"/>
      <c r="O29777" s="90"/>
      <c r="P29777" s="90"/>
      <c r="Q29777" s="90"/>
    </row>
    <row r="29778" spans="4:17" x14ac:dyDescent="0.25">
      <c r="D29778" s="87"/>
      <c r="J29778" s="88"/>
      <c r="K29778" s="89"/>
      <c r="M29778" s="88"/>
      <c r="O29778" s="90"/>
      <c r="P29778" s="90"/>
      <c r="Q29778" s="90"/>
    </row>
    <row r="29779" spans="4:17" x14ac:dyDescent="0.25">
      <c r="D29779" s="87"/>
      <c r="J29779" s="88"/>
      <c r="K29779" s="89"/>
      <c r="M29779" s="88"/>
      <c r="O29779" s="90"/>
      <c r="P29779" s="90"/>
      <c r="Q29779" s="90"/>
    </row>
    <row r="29780" spans="4:17" x14ac:dyDescent="0.25">
      <c r="D29780" s="87"/>
      <c r="J29780" s="88"/>
      <c r="K29780" s="89"/>
      <c r="M29780" s="88"/>
      <c r="O29780" s="90"/>
      <c r="P29780" s="90"/>
      <c r="Q29780" s="90"/>
    </row>
    <row r="29781" spans="4:17" x14ac:dyDescent="0.25">
      <c r="D29781" s="87"/>
      <c r="J29781" s="88"/>
      <c r="K29781" s="89"/>
      <c r="M29781" s="88"/>
      <c r="O29781" s="90"/>
      <c r="P29781" s="90"/>
      <c r="Q29781" s="90"/>
    </row>
    <row r="29782" spans="4:17" x14ac:dyDescent="0.25">
      <c r="D29782" s="87"/>
      <c r="J29782" s="88"/>
      <c r="K29782" s="89"/>
      <c r="M29782" s="88"/>
      <c r="O29782" s="90"/>
      <c r="P29782" s="90"/>
      <c r="Q29782" s="90"/>
    </row>
    <row r="29783" spans="4:17" x14ac:dyDescent="0.25">
      <c r="D29783" s="87"/>
      <c r="J29783" s="88"/>
      <c r="K29783" s="89"/>
      <c r="M29783" s="88"/>
      <c r="O29783" s="90"/>
      <c r="P29783" s="90"/>
      <c r="Q29783" s="90"/>
    </row>
    <row r="29784" spans="4:17" x14ac:dyDescent="0.25">
      <c r="D29784" s="87"/>
      <c r="J29784" s="88"/>
      <c r="K29784" s="89"/>
      <c r="M29784" s="88"/>
      <c r="O29784" s="90"/>
      <c r="P29784" s="90"/>
      <c r="Q29784" s="90"/>
    </row>
    <row r="29785" spans="4:17" x14ac:dyDescent="0.25">
      <c r="D29785" s="87"/>
      <c r="J29785" s="88"/>
      <c r="K29785" s="89"/>
      <c r="M29785" s="88"/>
      <c r="O29785" s="90"/>
      <c r="P29785" s="90"/>
      <c r="Q29785" s="90"/>
    </row>
    <row r="29786" spans="4:17" x14ac:dyDescent="0.25">
      <c r="D29786" s="87"/>
      <c r="J29786" s="88"/>
      <c r="K29786" s="89"/>
      <c r="M29786" s="88"/>
      <c r="O29786" s="90"/>
      <c r="P29786" s="90"/>
      <c r="Q29786" s="90"/>
    </row>
    <row r="29787" spans="4:17" x14ac:dyDescent="0.25">
      <c r="D29787" s="87"/>
      <c r="J29787" s="88"/>
      <c r="K29787" s="89"/>
      <c r="M29787" s="88"/>
      <c r="O29787" s="90"/>
      <c r="P29787" s="90"/>
      <c r="Q29787" s="90"/>
    </row>
    <row r="29788" spans="4:17" x14ac:dyDescent="0.25">
      <c r="D29788" s="87"/>
      <c r="J29788" s="88"/>
      <c r="K29788" s="89"/>
      <c r="M29788" s="88"/>
      <c r="O29788" s="90"/>
      <c r="P29788" s="90"/>
      <c r="Q29788" s="90"/>
    </row>
    <row r="29789" spans="4:17" x14ac:dyDescent="0.25">
      <c r="D29789" s="87"/>
      <c r="J29789" s="88"/>
      <c r="K29789" s="89"/>
      <c r="M29789" s="88"/>
      <c r="O29789" s="90"/>
      <c r="P29789" s="90"/>
      <c r="Q29789" s="90"/>
    </row>
    <row r="29790" spans="4:17" x14ac:dyDescent="0.25">
      <c r="D29790" s="87"/>
      <c r="J29790" s="88"/>
      <c r="K29790" s="89"/>
      <c r="M29790" s="88"/>
      <c r="O29790" s="90"/>
      <c r="P29790" s="90"/>
      <c r="Q29790" s="90"/>
    </row>
    <row r="29791" spans="4:17" x14ac:dyDescent="0.25">
      <c r="D29791" s="87"/>
      <c r="J29791" s="88"/>
      <c r="K29791" s="89"/>
      <c r="M29791" s="88"/>
      <c r="O29791" s="90"/>
      <c r="P29791" s="90"/>
      <c r="Q29791" s="90"/>
    </row>
    <row r="29792" spans="4:17" x14ac:dyDescent="0.25">
      <c r="D29792" s="87"/>
      <c r="J29792" s="88"/>
      <c r="K29792" s="89"/>
      <c r="M29792" s="88"/>
      <c r="O29792" s="90"/>
      <c r="P29792" s="90"/>
      <c r="Q29792" s="90"/>
    </row>
    <row r="29793" spans="4:17" x14ac:dyDescent="0.25">
      <c r="D29793" s="87"/>
      <c r="J29793" s="88"/>
      <c r="K29793" s="89"/>
      <c r="M29793" s="88"/>
      <c r="O29793" s="90"/>
      <c r="P29793" s="90"/>
      <c r="Q29793" s="90"/>
    </row>
    <row r="29794" spans="4:17" x14ac:dyDescent="0.25">
      <c r="D29794" s="87"/>
      <c r="J29794" s="88"/>
      <c r="K29794" s="89"/>
      <c r="M29794" s="88"/>
      <c r="O29794" s="90"/>
      <c r="P29794" s="90"/>
      <c r="Q29794" s="90"/>
    </row>
    <row r="29795" spans="4:17" x14ac:dyDescent="0.25">
      <c r="D29795" s="87"/>
      <c r="J29795" s="88"/>
      <c r="K29795" s="89"/>
      <c r="M29795" s="88"/>
      <c r="O29795" s="90"/>
      <c r="P29795" s="90"/>
      <c r="Q29795" s="90"/>
    </row>
    <row r="29796" spans="4:17" x14ac:dyDescent="0.25">
      <c r="D29796" s="87"/>
      <c r="J29796" s="88"/>
      <c r="K29796" s="89"/>
      <c r="M29796" s="88"/>
      <c r="O29796" s="90"/>
      <c r="P29796" s="90"/>
      <c r="Q29796" s="90"/>
    </row>
    <row r="29797" spans="4:17" x14ac:dyDescent="0.25">
      <c r="D29797" s="87"/>
      <c r="J29797" s="88"/>
      <c r="K29797" s="89"/>
      <c r="M29797" s="88"/>
      <c r="O29797" s="90"/>
      <c r="P29797" s="90"/>
      <c r="Q29797" s="90"/>
    </row>
    <row r="29798" spans="4:17" x14ac:dyDescent="0.25">
      <c r="D29798" s="87"/>
      <c r="J29798" s="88"/>
      <c r="K29798" s="89"/>
      <c r="M29798" s="88"/>
      <c r="O29798" s="90"/>
      <c r="P29798" s="90"/>
      <c r="Q29798" s="90"/>
    </row>
    <row r="29799" spans="4:17" x14ac:dyDescent="0.25">
      <c r="D29799" s="87"/>
      <c r="J29799" s="88"/>
      <c r="K29799" s="89"/>
      <c r="M29799" s="88"/>
      <c r="O29799" s="90"/>
      <c r="P29799" s="90"/>
      <c r="Q29799" s="90"/>
    </row>
    <row r="29800" spans="4:17" x14ac:dyDescent="0.25">
      <c r="D29800" s="87"/>
      <c r="J29800" s="88"/>
      <c r="K29800" s="89"/>
      <c r="M29800" s="88"/>
      <c r="O29800" s="90"/>
      <c r="P29800" s="90"/>
      <c r="Q29800" s="90"/>
    </row>
    <row r="29801" spans="4:17" x14ac:dyDescent="0.25">
      <c r="D29801" s="87"/>
      <c r="J29801" s="88"/>
      <c r="K29801" s="89"/>
      <c r="M29801" s="88"/>
      <c r="O29801" s="90"/>
      <c r="P29801" s="90"/>
      <c r="Q29801" s="90"/>
    </row>
    <row r="29802" spans="4:17" x14ac:dyDescent="0.25">
      <c r="D29802" s="87"/>
      <c r="J29802" s="88"/>
      <c r="K29802" s="89"/>
      <c r="M29802" s="88"/>
      <c r="O29802" s="90"/>
      <c r="P29802" s="90"/>
      <c r="Q29802" s="90"/>
    </row>
    <row r="29803" spans="4:17" x14ac:dyDescent="0.25">
      <c r="D29803" s="87"/>
      <c r="J29803" s="88"/>
      <c r="K29803" s="89"/>
      <c r="M29803" s="88"/>
      <c r="O29803" s="90"/>
      <c r="P29803" s="90"/>
      <c r="Q29803" s="90"/>
    </row>
    <row r="29804" spans="4:17" x14ac:dyDescent="0.25">
      <c r="D29804" s="87"/>
      <c r="J29804" s="88"/>
      <c r="K29804" s="89"/>
      <c r="M29804" s="88"/>
      <c r="O29804" s="90"/>
      <c r="P29804" s="90"/>
      <c r="Q29804" s="90"/>
    </row>
    <row r="29805" spans="4:17" x14ac:dyDescent="0.25">
      <c r="D29805" s="87"/>
      <c r="J29805" s="88"/>
      <c r="K29805" s="89"/>
      <c r="M29805" s="88"/>
      <c r="O29805" s="90"/>
      <c r="P29805" s="90"/>
      <c r="Q29805" s="90"/>
    </row>
    <row r="29806" spans="4:17" x14ac:dyDescent="0.25">
      <c r="D29806" s="87"/>
      <c r="J29806" s="88"/>
      <c r="K29806" s="89"/>
      <c r="M29806" s="88"/>
      <c r="O29806" s="90"/>
      <c r="P29806" s="90"/>
      <c r="Q29806" s="90"/>
    </row>
    <row r="29807" spans="4:17" x14ac:dyDescent="0.25">
      <c r="D29807" s="87"/>
      <c r="J29807" s="88"/>
      <c r="K29807" s="89"/>
      <c r="M29807" s="88"/>
      <c r="O29807" s="90"/>
      <c r="P29807" s="90"/>
      <c r="Q29807" s="90"/>
    </row>
    <row r="29808" spans="4:17" x14ac:dyDescent="0.25">
      <c r="D29808" s="87"/>
      <c r="J29808" s="88"/>
      <c r="K29808" s="89"/>
      <c r="M29808" s="88"/>
      <c r="O29808" s="90"/>
      <c r="P29808" s="90"/>
      <c r="Q29808" s="90"/>
    </row>
    <row r="29809" spans="4:17" x14ac:dyDescent="0.25">
      <c r="D29809" s="87"/>
      <c r="J29809" s="88"/>
      <c r="K29809" s="89"/>
      <c r="M29809" s="88"/>
      <c r="O29809" s="90"/>
      <c r="P29809" s="90"/>
      <c r="Q29809" s="90"/>
    </row>
    <row r="29810" spans="4:17" x14ac:dyDescent="0.25">
      <c r="D29810" s="87"/>
      <c r="J29810" s="88"/>
      <c r="K29810" s="89"/>
      <c r="M29810" s="88"/>
      <c r="O29810" s="90"/>
      <c r="P29810" s="90"/>
      <c r="Q29810" s="90"/>
    </row>
    <row r="29811" spans="4:17" x14ac:dyDescent="0.25">
      <c r="D29811" s="87"/>
      <c r="J29811" s="88"/>
      <c r="K29811" s="89"/>
      <c r="M29811" s="88"/>
      <c r="O29811" s="90"/>
      <c r="P29811" s="90"/>
      <c r="Q29811" s="90"/>
    </row>
    <row r="29812" spans="4:17" x14ac:dyDescent="0.25">
      <c r="D29812" s="87"/>
      <c r="J29812" s="88"/>
      <c r="K29812" s="89"/>
      <c r="M29812" s="88"/>
      <c r="O29812" s="90"/>
      <c r="P29812" s="90"/>
      <c r="Q29812" s="90"/>
    </row>
    <row r="29813" spans="4:17" x14ac:dyDescent="0.25">
      <c r="D29813" s="87"/>
      <c r="J29813" s="88"/>
      <c r="K29813" s="89"/>
      <c r="M29813" s="88"/>
      <c r="O29813" s="90"/>
      <c r="P29813" s="90"/>
      <c r="Q29813" s="90"/>
    </row>
    <row r="29814" spans="4:17" x14ac:dyDescent="0.25">
      <c r="D29814" s="87"/>
      <c r="J29814" s="88"/>
      <c r="K29814" s="89"/>
      <c r="M29814" s="88"/>
      <c r="O29814" s="90"/>
      <c r="P29814" s="90"/>
      <c r="Q29814" s="90"/>
    </row>
    <row r="29815" spans="4:17" x14ac:dyDescent="0.25">
      <c r="D29815" s="87"/>
      <c r="J29815" s="88"/>
      <c r="K29815" s="89"/>
      <c r="M29815" s="88"/>
      <c r="O29815" s="90"/>
      <c r="P29815" s="90"/>
      <c r="Q29815" s="90"/>
    </row>
    <row r="29816" spans="4:17" x14ac:dyDescent="0.25">
      <c r="D29816" s="87"/>
      <c r="J29816" s="88"/>
      <c r="K29816" s="89"/>
      <c r="M29816" s="88"/>
      <c r="O29816" s="90"/>
      <c r="P29816" s="90"/>
      <c r="Q29816" s="90"/>
    </row>
    <row r="29817" spans="4:17" x14ac:dyDescent="0.25">
      <c r="D29817" s="87"/>
      <c r="J29817" s="88"/>
      <c r="K29817" s="89"/>
      <c r="M29817" s="88"/>
      <c r="O29817" s="90"/>
      <c r="P29817" s="90"/>
      <c r="Q29817" s="90"/>
    </row>
    <row r="29818" spans="4:17" x14ac:dyDescent="0.25">
      <c r="D29818" s="87"/>
      <c r="J29818" s="88"/>
      <c r="K29818" s="89"/>
      <c r="M29818" s="88"/>
      <c r="O29818" s="90"/>
      <c r="P29818" s="90"/>
      <c r="Q29818" s="90"/>
    </row>
    <row r="29819" spans="4:17" x14ac:dyDescent="0.25">
      <c r="D29819" s="87"/>
      <c r="J29819" s="88"/>
      <c r="K29819" s="89"/>
      <c r="M29819" s="88"/>
      <c r="O29819" s="90"/>
      <c r="P29819" s="90"/>
      <c r="Q29819" s="90"/>
    </row>
    <row r="29820" spans="4:17" x14ac:dyDescent="0.25">
      <c r="D29820" s="87"/>
      <c r="J29820" s="88"/>
      <c r="K29820" s="89"/>
      <c r="M29820" s="88"/>
      <c r="O29820" s="90"/>
      <c r="P29820" s="90"/>
      <c r="Q29820" s="90"/>
    </row>
    <row r="29821" spans="4:17" x14ac:dyDescent="0.25">
      <c r="D29821" s="87"/>
      <c r="J29821" s="88"/>
      <c r="K29821" s="89"/>
      <c r="M29821" s="88"/>
      <c r="O29821" s="90"/>
      <c r="P29821" s="90"/>
      <c r="Q29821" s="90"/>
    </row>
    <row r="29822" spans="4:17" x14ac:dyDescent="0.25">
      <c r="D29822" s="87"/>
      <c r="J29822" s="88"/>
      <c r="K29822" s="89"/>
      <c r="M29822" s="88"/>
      <c r="O29822" s="90"/>
      <c r="P29822" s="90"/>
      <c r="Q29822" s="90"/>
    </row>
    <row r="29823" spans="4:17" x14ac:dyDescent="0.25">
      <c r="D29823" s="87"/>
      <c r="J29823" s="88"/>
      <c r="K29823" s="89"/>
      <c r="M29823" s="88"/>
      <c r="O29823" s="90"/>
      <c r="P29823" s="90"/>
      <c r="Q29823" s="90"/>
    </row>
    <row r="29824" spans="4:17" x14ac:dyDescent="0.25">
      <c r="D29824" s="87"/>
      <c r="J29824" s="88"/>
      <c r="K29824" s="89"/>
      <c r="M29824" s="88"/>
      <c r="O29824" s="90"/>
      <c r="P29824" s="90"/>
      <c r="Q29824" s="90"/>
    </row>
    <row r="29825" spans="4:17" x14ac:dyDescent="0.25">
      <c r="D29825" s="87"/>
      <c r="J29825" s="88"/>
      <c r="K29825" s="89"/>
      <c r="M29825" s="88"/>
      <c r="O29825" s="90"/>
      <c r="P29825" s="90"/>
      <c r="Q29825" s="90"/>
    </row>
    <row r="29826" spans="4:17" x14ac:dyDescent="0.25">
      <c r="D29826" s="87"/>
      <c r="J29826" s="88"/>
      <c r="K29826" s="89"/>
      <c r="M29826" s="88"/>
      <c r="O29826" s="90"/>
      <c r="P29826" s="90"/>
      <c r="Q29826" s="90"/>
    </row>
    <row r="29827" spans="4:17" x14ac:dyDescent="0.25">
      <c r="D29827" s="87"/>
      <c r="J29827" s="88"/>
      <c r="K29827" s="89"/>
      <c r="M29827" s="88"/>
      <c r="O29827" s="90"/>
      <c r="P29827" s="90"/>
      <c r="Q29827" s="90"/>
    </row>
    <row r="29828" spans="4:17" x14ac:dyDescent="0.25">
      <c r="D29828" s="87"/>
      <c r="J29828" s="88"/>
      <c r="K29828" s="89"/>
      <c r="M29828" s="88"/>
      <c r="O29828" s="90"/>
      <c r="P29828" s="90"/>
      <c r="Q29828" s="90"/>
    </row>
    <row r="29829" spans="4:17" x14ac:dyDescent="0.25">
      <c r="D29829" s="87"/>
      <c r="J29829" s="88"/>
      <c r="K29829" s="89"/>
      <c r="M29829" s="88"/>
      <c r="O29829" s="90"/>
      <c r="P29829" s="90"/>
      <c r="Q29829" s="90"/>
    </row>
    <row r="29830" spans="4:17" x14ac:dyDescent="0.25">
      <c r="D29830" s="87"/>
      <c r="J29830" s="88"/>
      <c r="K29830" s="89"/>
      <c r="M29830" s="88"/>
      <c r="O29830" s="90"/>
      <c r="P29830" s="90"/>
      <c r="Q29830" s="90"/>
    </row>
    <row r="29831" spans="4:17" x14ac:dyDescent="0.25">
      <c r="D29831" s="87"/>
      <c r="J29831" s="88"/>
      <c r="K29831" s="89"/>
      <c r="M29831" s="88"/>
      <c r="O29831" s="90"/>
      <c r="P29831" s="90"/>
      <c r="Q29831" s="90"/>
    </row>
    <row r="29832" spans="4:17" x14ac:dyDescent="0.25">
      <c r="D29832" s="87"/>
      <c r="J29832" s="88"/>
      <c r="K29832" s="89"/>
      <c r="M29832" s="88"/>
      <c r="O29832" s="90"/>
      <c r="P29832" s="90"/>
      <c r="Q29832" s="90"/>
    </row>
    <row r="29833" spans="4:17" x14ac:dyDescent="0.25">
      <c r="D29833" s="87"/>
      <c r="J29833" s="88"/>
      <c r="K29833" s="89"/>
      <c r="M29833" s="88"/>
      <c r="O29833" s="90"/>
      <c r="P29833" s="90"/>
      <c r="Q29833" s="90"/>
    </row>
    <row r="29834" spans="4:17" x14ac:dyDescent="0.25">
      <c r="D29834" s="87"/>
      <c r="J29834" s="88"/>
      <c r="K29834" s="89"/>
      <c r="M29834" s="88"/>
      <c r="O29834" s="90"/>
      <c r="P29834" s="90"/>
      <c r="Q29834" s="90"/>
    </row>
    <row r="29835" spans="4:17" x14ac:dyDescent="0.25">
      <c r="D29835" s="87"/>
      <c r="J29835" s="88"/>
      <c r="K29835" s="89"/>
      <c r="M29835" s="88"/>
      <c r="O29835" s="90"/>
      <c r="P29835" s="90"/>
      <c r="Q29835" s="90"/>
    </row>
    <row r="29836" spans="4:17" x14ac:dyDescent="0.25">
      <c r="D29836" s="87"/>
      <c r="J29836" s="88"/>
      <c r="K29836" s="89"/>
      <c r="M29836" s="88"/>
      <c r="O29836" s="90"/>
      <c r="P29836" s="90"/>
      <c r="Q29836" s="90"/>
    </row>
    <row r="29837" spans="4:17" x14ac:dyDescent="0.25">
      <c r="D29837" s="87"/>
      <c r="J29837" s="88"/>
      <c r="K29837" s="89"/>
      <c r="M29837" s="88"/>
      <c r="O29837" s="90"/>
      <c r="P29837" s="90"/>
      <c r="Q29837" s="90"/>
    </row>
    <row r="29838" spans="4:17" x14ac:dyDescent="0.25">
      <c r="D29838" s="87"/>
      <c r="J29838" s="88"/>
      <c r="K29838" s="89"/>
      <c r="M29838" s="88"/>
      <c r="O29838" s="90"/>
      <c r="P29838" s="90"/>
      <c r="Q29838" s="90"/>
    </row>
    <row r="29839" spans="4:17" x14ac:dyDescent="0.25">
      <c r="D29839" s="87"/>
      <c r="J29839" s="88"/>
      <c r="K29839" s="89"/>
      <c r="M29839" s="88"/>
      <c r="O29839" s="90"/>
      <c r="P29839" s="90"/>
      <c r="Q29839" s="90"/>
    </row>
    <row r="29840" spans="4:17" x14ac:dyDescent="0.25">
      <c r="D29840" s="87"/>
      <c r="J29840" s="88"/>
      <c r="K29840" s="89"/>
      <c r="M29840" s="88"/>
      <c r="O29840" s="90"/>
      <c r="P29840" s="90"/>
      <c r="Q29840" s="90"/>
    </row>
    <row r="29841" spans="4:17" x14ac:dyDescent="0.25">
      <c r="D29841" s="87"/>
      <c r="J29841" s="88"/>
      <c r="K29841" s="89"/>
      <c r="M29841" s="88"/>
      <c r="O29841" s="90"/>
      <c r="P29841" s="90"/>
      <c r="Q29841" s="90"/>
    </row>
    <row r="29842" spans="4:17" x14ac:dyDescent="0.25">
      <c r="D29842" s="87"/>
      <c r="J29842" s="88"/>
      <c r="K29842" s="89"/>
      <c r="M29842" s="88"/>
      <c r="O29842" s="90"/>
      <c r="P29842" s="90"/>
      <c r="Q29842" s="90"/>
    </row>
    <row r="29843" spans="4:17" x14ac:dyDescent="0.25">
      <c r="D29843" s="87"/>
      <c r="J29843" s="88"/>
      <c r="K29843" s="89"/>
      <c r="M29843" s="88"/>
      <c r="O29843" s="90"/>
      <c r="P29843" s="90"/>
      <c r="Q29843" s="90"/>
    </row>
    <row r="29844" spans="4:17" x14ac:dyDescent="0.25">
      <c r="D29844" s="87"/>
      <c r="J29844" s="88"/>
      <c r="K29844" s="89"/>
      <c r="M29844" s="88"/>
      <c r="O29844" s="90"/>
      <c r="P29844" s="90"/>
      <c r="Q29844" s="90"/>
    </row>
    <row r="29845" spans="4:17" x14ac:dyDescent="0.25">
      <c r="D29845" s="87"/>
      <c r="J29845" s="88"/>
      <c r="K29845" s="89"/>
      <c r="M29845" s="88"/>
      <c r="O29845" s="90"/>
      <c r="P29845" s="90"/>
      <c r="Q29845" s="90"/>
    </row>
    <row r="29846" spans="4:17" x14ac:dyDescent="0.25">
      <c r="D29846" s="87"/>
      <c r="J29846" s="88"/>
      <c r="K29846" s="89"/>
      <c r="M29846" s="88"/>
      <c r="O29846" s="90"/>
      <c r="P29846" s="90"/>
      <c r="Q29846" s="90"/>
    </row>
    <row r="29847" spans="4:17" x14ac:dyDescent="0.25">
      <c r="D29847" s="87"/>
      <c r="J29847" s="88"/>
      <c r="K29847" s="89"/>
      <c r="M29847" s="88"/>
      <c r="O29847" s="90"/>
      <c r="P29847" s="90"/>
      <c r="Q29847" s="90"/>
    </row>
    <row r="29848" spans="4:17" x14ac:dyDescent="0.25">
      <c r="D29848" s="87"/>
      <c r="J29848" s="88"/>
      <c r="K29848" s="89"/>
      <c r="M29848" s="88"/>
      <c r="O29848" s="90"/>
      <c r="P29848" s="90"/>
      <c r="Q29848" s="90"/>
    </row>
    <row r="29849" spans="4:17" x14ac:dyDescent="0.25">
      <c r="D29849" s="87"/>
      <c r="J29849" s="88"/>
      <c r="K29849" s="89"/>
      <c r="M29849" s="88"/>
      <c r="O29849" s="90"/>
      <c r="P29849" s="90"/>
      <c r="Q29849" s="90"/>
    </row>
    <row r="29850" spans="4:17" x14ac:dyDescent="0.25">
      <c r="D29850" s="87"/>
      <c r="J29850" s="88"/>
      <c r="K29850" s="89"/>
      <c r="M29850" s="88"/>
      <c r="O29850" s="90"/>
      <c r="P29850" s="90"/>
      <c r="Q29850" s="90"/>
    </row>
    <row r="29851" spans="4:17" x14ac:dyDescent="0.25">
      <c r="D29851" s="87"/>
      <c r="J29851" s="88"/>
      <c r="K29851" s="89"/>
      <c r="M29851" s="88"/>
      <c r="O29851" s="90"/>
      <c r="P29851" s="90"/>
      <c r="Q29851" s="90"/>
    </row>
    <row r="29852" spans="4:17" x14ac:dyDescent="0.25">
      <c r="D29852" s="87"/>
      <c r="J29852" s="88"/>
      <c r="K29852" s="89"/>
      <c r="M29852" s="88"/>
      <c r="O29852" s="90"/>
      <c r="P29852" s="90"/>
      <c r="Q29852" s="90"/>
    </row>
    <row r="29853" spans="4:17" x14ac:dyDescent="0.25">
      <c r="D29853" s="87"/>
      <c r="J29853" s="88"/>
      <c r="K29853" s="89"/>
      <c r="M29853" s="88"/>
      <c r="O29853" s="90"/>
      <c r="P29853" s="90"/>
      <c r="Q29853" s="90"/>
    </row>
    <row r="29854" spans="4:17" x14ac:dyDescent="0.25">
      <c r="D29854" s="87"/>
      <c r="J29854" s="88"/>
      <c r="K29854" s="89"/>
      <c r="M29854" s="88"/>
      <c r="O29854" s="90"/>
      <c r="P29854" s="90"/>
      <c r="Q29854" s="90"/>
    </row>
    <row r="29855" spans="4:17" x14ac:dyDescent="0.25">
      <c r="D29855" s="87"/>
      <c r="J29855" s="88"/>
      <c r="K29855" s="89"/>
      <c r="M29855" s="88"/>
      <c r="O29855" s="90"/>
      <c r="P29855" s="90"/>
      <c r="Q29855" s="90"/>
    </row>
    <row r="29856" spans="4:17" x14ac:dyDescent="0.25">
      <c r="D29856" s="87"/>
      <c r="J29856" s="88"/>
      <c r="K29856" s="89"/>
      <c r="M29856" s="88"/>
      <c r="O29856" s="90"/>
      <c r="P29856" s="90"/>
      <c r="Q29856" s="90"/>
    </row>
    <row r="29857" spans="4:17" x14ac:dyDescent="0.25">
      <c r="D29857" s="87"/>
      <c r="J29857" s="88"/>
      <c r="K29857" s="89"/>
      <c r="M29857" s="88"/>
      <c r="O29857" s="90"/>
      <c r="P29857" s="90"/>
      <c r="Q29857" s="90"/>
    </row>
    <row r="29858" spans="4:17" x14ac:dyDescent="0.25">
      <c r="D29858" s="87"/>
      <c r="J29858" s="88"/>
      <c r="K29858" s="89"/>
      <c r="M29858" s="88"/>
      <c r="O29858" s="90"/>
      <c r="P29858" s="90"/>
      <c r="Q29858" s="90"/>
    </row>
    <row r="29859" spans="4:17" x14ac:dyDescent="0.25">
      <c r="D29859" s="87"/>
      <c r="J29859" s="88"/>
      <c r="K29859" s="89"/>
      <c r="M29859" s="88"/>
      <c r="O29859" s="90"/>
      <c r="P29859" s="90"/>
      <c r="Q29859" s="90"/>
    </row>
    <row r="29860" spans="4:17" x14ac:dyDescent="0.25">
      <c r="D29860" s="87"/>
      <c r="J29860" s="88"/>
      <c r="K29860" s="89"/>
      <c r="M29860" s="88"/>
      <c r="O29860" s="90"/>
      <c r="P29860" s="90"/>
      <c r="Q29860" s="90"/>
    </row>
    <row r="29861" spans="4:17" x14ac:dyDescent="0.25">
      <c r="D29861" s="87"/>
      <c r="J29861" s="88"/>
      <c r="K29861" s="89"/>
      <c r="M29861" s="88"/>
      <c r="O29861" s="90"/>
      <c r="P29861" s="90"/>
      <c r="Q29861" s="90"/>
    </row>
    <row r="29862" spans="4:17" x14ac:dyDescent="0.25">
      <c r="D29862" s="87"/>
      <c r="J29862" s="88"/>
      <c r="K29862" s="89"/>
      <c r="M29862" s="88"/>
      <c r="O29862" s="90"/>
      <c r="P29862" s="90"/>
      <c r="Q29862" s="90"/>
    </row>
    <row r="29863" spans="4:17" x14ac:dyDescent="0.25">
      <c r="D29863" s="87"/>
      <c r="J29863" s="88"/>
      <c r="K29863" s="89"/>
      <c r="M29863" s="88"/>
      <c r="O29863" s="90"/>
      <c r="P29863" s="90"/>
      <c r="Q29863" s="90"/>
    </row>
    <row r="29864" spans="4:17" x14ac:dyDescent="0.25">
      <c r="D29864" s="87"/>
      <c r="J29864" s="88"/>
      <c r="K29864" s="89"/>
      <c r="M29864" s="88"/>
      <c r="O29864" s="90"/>
      <c r="P29864" s="90"/>
      <c r="Q29864" s="90"/>
    </row>
    <row r="29865" spans="4:17" x14ac:dyDescent="0.25">
      <c r="D29865" s="87"/>
      <c r="J29865" s="88"/>
      <c r="K29865" s="89"/>
      <c r="M29865" s="88"/>
      <c r="O29865" s="90"/>
      <c r="P29865" s="90"/>
      <c r="Q29865" s="90"/>
    </row>
    <row r="29866" spans="4:17" x14ac:dyDescent="0.25">
      <c r="D29866" s="87"/>
      <c r="J29866" s="88"/>
      <c r="K29866" s="89"/>
      <c r="M29866" s="88"/>
      <c r="O29866" s="90"/>
      <c r="P29866" s="90"/>
      <c r="Q29866" s="90"/>
    </row>
    <row r="29867" spans="4:17" x14ac:dyDescent="0.25">
      <c r="D29867" s="87"/>
      <c r="J29867" s="88"/>
      <c r="K29867" s="89"/>
      <c r="M29867" s="88"/>
      <c r="O29867" s="90"/>
      <c r="P29867" s="90"/>
      <c r="Q29867" s="90"/>
    </row>
    <row r="29868" spans="4:17" x14ac:dyDescent="0.25">
      <c r="D29868" s="87"/>
      <c r="J29868" s="88"/>
      <c r="K29868" s="89"/>
      <c r="M29868" s="88"/>
      <c r="O29868" s="90"/>
      <c r="P29868" s="90"/>
      <c r="Q29868" s="90"/>
    </row>
    <row r="29869" spans="4:17" x14ac:dyDescent="0.25">
      <c r="D29869" s="87"/>
      <c r="J29869" s="88"/>
      <c r="K29869" s="89"/>
      <c r="M29869" s="88"/>
      <c r="O29869" s="90"/>
      <c r="P29869" s="90"/>
      <c r="Q29869" s="90"/>
    </row>
    <row r="29870" spans="4:17" x14ac:dyDescent="0.25">
      <c r="D29870" s="87"/>
      <c r="J29870" s="88"/>
      <c r="K29870" s="89"/>
      <c r="M29870" s="88"/>
      <c r="O29870" s="90"/>
      <c r="P29870" s="90"/>
      <c r="Q29870" s="90"/>
    </row>
    <row r="29871" spans="4:17" x14ac:dyDescent="0.25">
      <c r="D29871" s="87"/>
      <c r="J29871" s="88"/>
      <c r="K29871" s="89"/>
      <c r="M29871" s="88"/>
      <c r="O29871" s="90"/>
      <c r="P29871" s="90"/>
      <c r="Q29871" s="90"/>
    </row>
    <row r="29872" spans="4:17" x14ac:dyDescent="0.25">
      <c r="D29872" s="87"/>
      <c r="J29872" s="88"/>
      <c r="K29872" s="89"/>
      <c r="M29872" s="88"/>
      <c r="O29872" s="90"/>
      <c r="P29872" s="90"/>
      <c r="Q29872" s="90"/>
    </row>
    <row r="29873" spans="4:17" x14ac:dyDescent="0.25">
      <c r="D29873" s="87"/>
      <c r="J29873" s="88"/>
      <c r="K29873" s="89"/>
      <c r="M29873" s="88"/>
      <c r="O29873" s="90"/>
      <c r="P29873" s="90"/>
      <c r="Q29873" s="90"/>
    </row>
    <row r="29874" spans="4:17" x14ac:dyDescent="0.25">
      <c r="D29874" s="87"/>
      <c r="J29874" s="88"/>
      <c r="K29874" s="89"/>
      <c r="M29874" s="88"/>
      <c r="O29874" s="90"/>
      <c r="P29874" s="90"/>
      <c r="Q29874" s="90"/>
    </row>
    <row r="29875" spans="4:17" x14ac:dyDescent="0.25">
      <c r="D29875" s="87"/>
      <c r="J29875" s="88"/>
      <c r="K29875" s="89"/>
      <c r="M29875" s="88"/>
      <c r="O29875" s="90"/>
      <c r="P29875" s="90"/>
      <c r="Q29875" s="90"/>
    </row>
    <row r="29876" spans="4:17" x14ac:dyDescent="0.25">
      <c r="D29876" s="87"/>
      <c r="J29876" s="88"/>
      <c r="K29876" s="89"/>
      <c r="M29876" s="88"/>
      <c r="O29876" s="90"/>
      <c r="P29876" s="90"/>
      <c r="Q29876" s="90"/>
    </row>
    <row r="29877" spans="4:17" x14ac:dyDescent="0.25">
      <c r="D29877" s="87"/>
      <c r="J29877" s="88"/>
      <c r="K29877" s="89"/>
      <c r="M29877" s="88"/>
      <c r="O29877" s="90"/>
      <c r="P29877" s="90"/>
      <c r="Q29877" s="90"/>
    </row>
    <row r="29878" spans="4:17" x14ac:dyDescent="0.25">
      <c r="D29878" s="87"/>
      <c r="J29878" s="88"/>
      <c r="K29878" s="89"/>
      <c r="M29878" s="88"/>
      <c r="O29878" s="90"/>
      <c r="P29878" s="90"/>
      <c r="Q29878" s="90"/>
    </row>
    <row r="29879" spans="4:17" x14ac:dyDescent="0.25">
      <c r="D29879" s="87"/>
      <c r="J29879" s="88"/>
      <c r="K29879" s="89"/>
      <c r="M29879" s="88"/>
      <c r="O29879" s="90"/>
      <c r="P29879" s="90"/>
      <c r="Q29879" s="90"/>
    </row>
    <row r="29880" spans="4:17" x14ac:dyDescent="0.25">
      <c r="D29880" s="87"/>
      <c r="J29880" s="88"/>
      <c r="K29880" s="89"/>
      <c r="M29880" s="88"/>
      <c r="O29880" s="90"/>
      <c r="P29880" s="90"/>
      <c r="Q29880" s="90"/>
    </row>
    <row r="29881" spans="4:17" x14ac:dyDescent="0.25">
      <c r="D29881" s="87"/>
      <c r="J29881" s="88"/>
      <c r="K29881" s="89"/>
      <c r="M29881" s="88"/>
      <c r="O29881" s="90"/>
      <c r="P29881" s="90"/>
      <c r="Q29881" s="90"/>
    </row>
    <row r="29882" spans="4:17" x14ac:dyDescent="0.25">
      <c r="D29882" s="87"/>
      <c r="J29882" s="88"/>
      <c r="K29882" s="89"/>
      <c r="M29882" s="88"/>
      <c r="O29882" s="90"/>
      <c r="P29882" s="90"/>
      <c r="Q29882" s="90"/>
    </row>
    <row r="29883" spans="4:17" x14ac:dyDescent="0.25">
      <c r="D29883" s="87"/>
      <c r="J29883" s="88"/>
      <c r="K29883" s="89"/>
      <c r="M29883" s="88"/>
      <c r="O29883" s="90"/>
      <c r="P29883" s="90"/>
      <c r="Q29883" s="90"/>
    </row>
    <row r="29884" spans="4:17" x14ac:dyDescent="0.25">
      <c r="D29884" s="87"/>
      <c r="J29884" s="88"/>
      <c r="K29884" s="89"/>
      <c r="M29884" s="88"/>
      <c r="O29884" s="90"/>
      <c r="P29884" s="90"/>
      <c r="Q29884" s="90"/>
    </row>
    <row r="29885" spans="4:17" x14ac:dyDescent="0.25">
      <c r="D29885" s="87"/>
      <c r="J29885" s="88"/>
      <c r="K29885" s="89"/>
      <c r="M29885" s="88"/>
      <c r="O29885" s="90"/>
      <c r="P29885" s="90"/>
      <c r="Q29885" s="90"/>
    </row>
    <row r="29886" spans="4:17" x14ac:dyDescent="0.25">
      <c r="D29886" s="87"/>
      <c r="J29886" s="88"/>
      <c r="K29886" s="89"/>
      <c r="M29886" s="88"/>
      <c r="O29886" s="90"/>
      <c r="P29886" s="90"/>
      <c r="Q29886" s="90"/>
    </row>
    <row r="29887" spans="4:17" x14ac:dyDescent="0.25">
      <c r="D29887" s="87"/>
      <c r="J29887" s="88"/>
      <c r="K29887" s="89"/>
      <c r="M29887" s="88"/>
      <c r="O29887" s="90"/>
      <c r="P29887" s="90"/>
      <c r="Q29887" s="90"/>
    </row>
    <row r="29888" spans="4:17" x14ac:dyDescent="0.25">
      <c r="D29888" s="87"/>
      <c r="J29888" s="88"/>
      <c r="K29888" s="89"/>
      <c r="M29888" s="88"/>
      <c r="O29888" s="90"/>
      <c r="P29888" s="90"/>
      <c r="Q29888" s="90"/>
    </row>
    <row r="29889" spans="4:17" x14ac:dyDescent="0.25">
      <c r="D29889" s="87"/>
      <c r="J29889" s="88"/>
      <c r="K29889" s="89"/>
      <c r="M29889" s="88"/>
      <c r="O29889" s="90"/>
      <c r="P29889" s="90"/>
      <c r="Q29889" s="90"/>
    </row>
    <row r="29890" spans="4:17" x14ac:dyDescent="0.25">
      <c r="D29890" s="87"/>
      <c r="J29890" s="88"/>
      <c r="K29890" s="89"/>
      <c r="M29890" s="88"/>
      <c r="O29890" s="90"/>
      <c r="P29890" s="90"/>
      <c r="Q29890" s="90"/>
    </row>
    <row r="29891" spans="4:17" x14ac:dyDescent="0.25">
      <c r="D29891" s="87"/>
      <c r="J29891" s="88"/>
      <c r="K29891" s="89"/>
      <c r="M29891" s="88"/>
      <c r="O29891" s="90"/>
      <c r="P29891" s="90"/>
      <c r="Q29891" s="90"/>
    </row>
    <row r="29892" spans="4:17" x14ac:dyDescent="0.25">
      <c r="D29892" s="87"/>
      <c r="J29892" s="88"/>
      <c r="K29892" s="89"/>
      <c r="M29892" s="88"/>
      <c r="O29892" s="90"/>
      <c r="P29892" s="90"/>
      <c r="Q29892" s="90"/>
    </row>
    <row r="29893" spans="4:17" x14ac:dyDescent="0.25">
      <c r="D29893" s="87"/>
      <c r="J29893" s="88"/>
      <c r="K29893" s="89"/>
      <c r="M29893" s="88"/>
      <c r="O29893" s="90"/>
      <c r="P29893" s="90"/>
      <c r="Q29893" s="90"/>
    </row>
    <row r="29894" spans="4:17" x14ac:dyDescent="0.25">
      <c r="D29894" s="87"/>
      <c r="J29894" s="88"/>
      <c r="K29894" s="89"/>
      <c r="M29894" s="88"/>
      <c r="O29894" s="90"/>
      <c r="P29894" s="90"/>
      <c r="Q29894" s="90"/>
    </row>
    <row r="29895" spans="4:17" x14ac:dyDescent="0.25">
      <c r="D29895" s="87"/>
      <c r="J29895" s="88"/>
      <c r="K29895" s="89"/>
      <c r="M29895" s="88"/>
      <c r="O29895" s="90"/>
      <c r="P29895" s="90"/>
      <c r="Q29895" s="90"/>
    </row>
    <row r="29896" spans="4:17" x14ac:dyDescent="0.25">
      <c r="D29896" s="87"/>
      <c r="J29896" s="88"/>
      <c r="K29896" s="89"/>
      <c r="M29896" s="88"/>
      <c r="O29896" s="90"/>
      <c r="P29896" s="90"/>
      <c r="Q29896" s="90"/>
    </row>
    <row r="29897" spans="4:17" x14ac:dyDescent="0.25">
      <c r="D29897" s="87"/>
      <c r="J29897" s="88"/>
      <c r="K29897" s="89"/>
      <c r="M29897" s="88"/>
      <c r="O29897" s="90"/>
      <c r="P29897" s="90"/>
      <c r="Q29897" s="90"/>
    </row>
    <row r="29898" spans="4:17" x14ac:dyDescent="0.25">
      <c r="D29898" s="87"/>
      <c r="J29898" s="88"/>
      <c r="K29898" s="89"/>
      <c r="M29898" s="88"/>
      <c r="O29898" s="90"/>
      <c r="P29898" s="90"/>
      <c r="Q29898" s="90"/>
    </row>
    <row r="29899" spans="4:17" x14ac:dyDescent="0.25">
      <c r="D29899" s="87"/>
      <c r="J29899" s="88"/>
      <c r="K29899" s="89"/>
      <c r="M29899" s="88"/>
      <c r="O29899" s="90"/>
      <c r="P29899" s="90"/>
      <c r="Q29899" s="90"/>
    </row>
    <row r="29900" spans="4:17" x14ac:dyDescent="0.25">
      <c r="D29900" s="87"/>
      <c r="J29900" s="88"/>
      <c r="K29900" s="89"/>
      <c r="M29900" s="88"/>
      <c r="O29900" s="90"/>
      <c r="P29900" s="90"/>
      <c r="Q29900" s="90"/>
    </row>
    <row r="29901" spans="4:17" x14ac:dyDescent="0.25">
      <c r="D29901" s="87"/>
      <c r="J29901" s="88"/>
      <c r="K29901" s="89"/>
      <c r="M29901" s="88"/>
      <c r="O29901" s="90"/>
      <c r="P29901" s="90"/>
      <c r="Q29901" s="90"/>
    </row>
    <row r="29902" spans="4:17" x14ac:dyDescent="0.25">
      <c r="D29902" s="87"/>
      <c r="J29902" s="88"/>
      <c r="K29902" s="89"/>
      <c r="M29902" s="88"/>
      <c r="O29902" s="90"/>
      <c r="P29902" s="90"/>
      <c r="Q29902" s="90"/>
    </row>
    <row r="29903" spans="4:17" x14ac:dyDescent="0.25">
      <c r="D29903" s="87"/>
      <c r="J29903" s="88"/>
      <c r="K29903" s="89"/>
      <c r="M29903" s="88"/>
      <c r="O29903" s="90"/>
      <c r="P29903" s="90"/>
      <c r="Q29903" s="90"/>
    </row>
    <row r="29904" spans="4:17" x14ac:dyDescent="0.25">
      <c r="D29904" s="87"/>
      <c r="J29904" s="88"/>
      <c r="K29904" s="89"/>
      <c r="M29904" s="88"/>
      <c r="O29904" s="90"/>
      <c r="P29904" s="90"/>
      <c r="Q29904" s="90"/>
    </row>
    <row r="29905" spans="4:17" x14ac:dyDescent="0.25">
      <c r="D29905" s="87"/>
      <c r="J29905" s="88"/>
      <c r="K29905" s="89"/>
      <c r="M29905" s="88"/>
      <c r="O29905" s="90"/>
      <c r="P29905" s="90"/>
      <c r="Q29905" s="90"/>
    </row>
    <row r="29906" spans="4:17" x14ac:dyDescent="0.25">
      <c r="D29906" s="87"/>
      <c r="J29906" s="88"/>
      <c r="K29906" s="89"/>
      <c r="M29906" s="88"/>
      <c r="O29906" s="90"/>
      <c r="P29906" s="90"/>
      <c r="Q29906" s="90"/>
    </row>
    <row r="29907" spans="4:17" x14ac:dyDescent="0.25">
      <c r="D29907" s="87"/>
      <c r="J29907" s="88"/>
      <c r="K29907" s="89"/>
      <c r="M29907" s="88"/>
      <c r="O29907" s="90"/>
      <c r="P29907" s="90"/>
      <c r="Q29907" s="90"/>
    </row>
    <row r="29908" spans="4:17" x14ac:dyDescent="0.25">
      <c r="D29908" s="87"/>
      <c r="J29908" s="88"/>
      <c r="K29908" s="89"/>
      <c r="M29908" s="88"/>
      <c r="O29908" s="90"/>
      <c r="P29908" s="90"/>
      <c r="Q29908" s="90"/>
    </row>
    <row r="29909" spans="4:17" x14ac:dyDescent="0.25">
      <c r="D29909" s="87"/>
      <c r="J29909" s="88"/>
      <c r="K29909" s="89"/>
      <c r="M29909" s="88"/>
      <c r="O29909" s="90"/>
      <c r="P29909" s="90"/>
      <c r="Q29909" s="90"/>
    </row>
    <row r="29910" spans="4:17" x14ac:dyDescent="0.25">
      <c r="D29910" s="87"/>
      <c r="J29910" s="88"/>
      <c r="K29910" s="89"/>
      <c r="M29910" s="88"/>
      <c r="O29910" s="90"/>
      <c r="P29910" s="90"/>
      <c r="Q29910" s="90"/>
    </row>
    <row r="29911" spans="4:17" x14ac:dyDescent="0.25">
      <c r="D29911" s="87"/>
      <c r="J29911" s="88"/>
      <c r="K29911" s="89"/>
      <c r="M29911" s="88"/>
      <c r="O29911" s="90"/>
      <c r="P29911" s="90"/>
      <c r="Q29911" s="90"/>
    </row>
    <row r="29912" spans="4:17" x14ac:dyDescent="0.25">
      <c r="D29912" s="87"/>
      <c r="J29912" s="88"/>
      <c r="K29912" s="89"/>
      <c r="M29912" s="88"/>
      <c r="O29912" s="90"/>
      <c r="P29912" s="90"/>
      <c r="Q29912" s="90"/>
    </row>
    <row r="29913" spans="4:17" x14ac:dyDescent="0.25">
      <c r="D29913" s="87"/>
      <c r="J29913" s="88"/>
      <c r="K29913" s="89"/>
      <c r="M29913" s="88"/>
      <c r="O29913" s="90"/>
      <c r="P29913" s="90"/>
      <c r="Q29913" s="90"/>
    </row>
    <row r="29914" spans="4:17" x14ac:dyDescent="0.25">
      <c r="D29914" s="87"/>
      <c r="J29914" s="88"/>
      <c r="K29914" s="89"/>
      <c r="M29914" s="88"/>
      <c r="O29914" s="90"/>
      <c r="P29914" s="90"/>
      <c r="Q29914" s="90"/>
    </row>
    <row r="29915" spans="4:17" x14ac:dyDescent="0.25">
      <c r="D29915" s="87"/>
      <c r="J29915" s="88"/>
      <c r="K29915" s="89"/>
      <c r="M29915" s="88"/>
      <c r="O29915" s="90"/>
      <c r="P29915" s="90"/>
      <c r="Q29915" s="90"/>
    </row>
    <row r="29916" spans="4:17" x14ac:dyDescent="0.25">
      <c r="D29916" s="87"/>
      <c r="J29916" s="88"/>
      <c r="K29916" s="89"/>
      <c r="M29916" s="88"/>
      <c r="O29916" s="90"/>
      <c r="P29916" s="90"/>
      <c r="Q29916" s="90"/>
    </row>
    <row r="29917" spans="4:17" x14ac:dyDescent="0.25">
      <c r="D29917" s="87"/>
      <c r="J29917" s="88"/>
      <c r="K29917" s="89"/>
      <c r="M29917" s="88"/>
      <c r="O29917" s="90"/>
      <c r="P29917" s="90"/>
      <c r="Q29917" s="90"/>
    </row>
    <row r="29918" spans="4:17" x14ac:dyDescent="0.25">
      <c r="D29918" s="87"/>
      <c r="J29918" s="88"/>
      <c r="K29918" s="89"/>
      <c r="M29918" s="88"/>
      <c r="O29918" s="90"/>
      <c r="P29918" s="90"/>
      <c r="Q29918" s="90"/>
    </row>
    <row r="29919" spans="4:17" x14ac:dyDescent="0.25">
      <c r="D29919" s="87"/>
      <c r="J29919" s="88"/>
      <c r="K29919" s="89"/>
      <c r="M29919" s="88"/>
      <c r="O29919" s="90"/>
      <c r="P29919" s="90"/>
      <c r="Q29919" s="90"/>
    </row>
    <row r="29920" spans="4:17" x14ac:dyDescent="0.25">
      <c r="D29920" s="87"/>
      <c r="J29920" s="88"/>
      <c r="K29920" s="89"/>
      <c r="M29920" s="88"/>
      <c r="O29920" s="90"/>
      <c r="P29920" s="90"/>
      <c r="Q29920" s="90"/>
    </row>
    <row r="29921" spans="4:17" x14ac:dyDescent="0.25">
      <c r="D29921" s="87"/>
      <c r="J29921" s="88"/>
      <c r="K29921" s="89"/>
      <c r="M29921" s="88"/>
      <c r="O29921" s="90"/>
      <c r="P29921" s="90"/>
      <c r="Q29921" s="90"/>
    </row>
    <row r="29922" spans="4:17" x14ac:dyDescent="0.25">
      <c r="D29922" s="87"/>
      <c r="J29922" s="88"/>
      <c r="K29922" s="89"/>
      <c r="M29922" s="88"/>
      <c r="O29922" s="90"/>
      <c r="P29922" s="90"/>
      <c r="Q29922" s="90"/>
    </row>
    <row r="29923" spans="4:17" x14ac:dyDescent="0.25">
      <c r="D29923" s="87"/>
      <c r="J29923" s="88"/>
      <c r="K29923" s="89"/>
      <c r="M29923" s="88"/>
      <c r="O29923" s="90"/>
      <c r="P29923" s="90"/>
      <c r="Q29923" s="90"/>
    </row>
    <row r="29924" spans="4:17" x14ac:dyDescent="0.25">
      <c r="D29924" s="87"/>
      <c r="J29924" s="88"/>
      <c r="K29924" s="89"/>
      <c r="M29924" s="88"/>
      <c r="O29924" s="90"/>
      <c r="P29924" s="90"/>
      <c r="Q29924" s="90"/>
    </row>
    <row r="29925" spans="4:17" x14ac:dyDescent="0.25">
      <c r="D29925" s="87"/>
      <c r="J29925" s="88"/>
      <c r="K29925" s="89"/>
      <c r="M29925" s="88"/>
      <c r="O29925" s="90"/>
      <c r="P29925" s="90"/>
      <c r="Q29925" s="90"/>
    </row>
    <row r="29926" spans="4:17" x14ac:dyDescent="0.25">
      <c r="D29926" s="87"/>
      <c r="J29926" s="88"/>
      <c r="K29926" s="89"/>
      <c r="M29926" s="88"/>
      <c r="O29926" s="90"/>
      <c r="P29926" s="90"/>
      <c r="Q29926" s="90"/>
    </row>
    <row r="29927" spans="4:17" x14ac:dyDescent="0.25">
      <c r="D29927" s="87"/>
      <c r="J29927" s="88"/>
      <c r="K29927" s="89"/>
      <c r="M29927" s="88"/>
      <c r="O29927" s="90"/>
      <c r="P29927" s="90"/>
      <c r="Q29927" s="90"/>
    </row>
    <row r="29928" spans="4:17" x14ac:dyDescent="0.25">
      <c r="D29928" s="87"/>
      <c r="J29928" s="88"/>
      <c r="K29928" s="89"/>
      <c r="M29928" s="88"/>
      <c r="O29928" s="90"/>
      <c r="P29928" s="90"/>
      <c r="Q29928" s="90"/>
    </row>
    <row r="29929" spans="4:17" x14ac:dyDescent="0.25">
      <c r="D29929" s="87"/>
      <c r="J29929" s="88"/>
      <c r="K29929" s="89"/>
      <c r="M29929" s="88"/>
      <c r="O29929" s="90"/>
      <c r="P29929" s="90"/>
      <c r="Q29929" s="90"/>
    </row>
    <row r="29930" spans="4:17" x14ac:dyDescent="0.25">
      <c r="D29930" s="87"/>
      <c r="J29930" s="88"/>
      <c r="K29930" s="89"/>
      <c r="M29930" s="88"/>
      <c r="O29930" s="90"/>
      <c r="P29930" s="90"/>
      <c r="Q29930" s="90"/>
    </row>
    <row r="29931" spans="4:17" x14ac:dyDescent="0.25">
      <c r="D29931" s="87"/>
      <c r="J29931" s="88"/>
      <c r="K29931" s="89"/>
      <c r="M29931" s="88"/>
      <c r="O29931" s="90"/>
      <c r="P29931" s="90"/>
      <c r="Q29931" s="90"/>
    </row>
    <row r="29932" spans="4:17" x14ac:dyDescent="0.25">
      <c r="D29932" s="87"/>
      <c r="J29932" s="88"/>
      <c r="K29932" s="89"/>
      <c r="M29932" s="88"/>
      <c r="O29932" s="90"/>
      <c r="P29932" s="90"/>
      <c r="Q29932" s="90"/>
    </row>
    <row r="29933" spans="4:17" x14ac:dyDescent="0.25">
      <c r="D29933" s="87"/>
      <c r="J29933" s="88"/>
      <c r="K29933" s="89"/>
      <c r="M29933" s="88"/>
      <c r="O29933" s="90"/>
      <c r="P29933" s="90"/>
      <c r="Q29933" s="90"/>
    </row>
    <row r="29934" spans="4:17" x14ac:dyDescent="0.25">
      <c r="D29934" s="87"/>
      <c r="J29934" s="88"/>
      <c r="K29934" s="89"/>
      <c r="M29934" s="88"/>
      <c r="O29934" s="90"/>
      <c r="P29934" s="90"/>
      <c r="Q29934" s="90"/>
    </row>
    <row r="29935" spans="4:17" x14ac:dyDescent="0.25">
      <c r="D29935" s="87"/>
      <c r="J29935" s="88"/>
      <c r="K29935" s="89"/>
      <c r="M29935" s="88"/>
      <c r="O29935" s="90"/>
      <c r="P29935" s="90"/>
      <c r="Q29935" s="90"/>
    </row>
    <row r="29936" spans="4:17" x14ac:dyDescent="0.25">
      <c r="D29936" s="87"/>
      <c r="J29936" s="88"/>
      <c r="K29936" s="89"/>
      <c r="M29936" s="88"/>
      <c r="O29936" s="90"/>
      <c r="P29936" s="90"/>
      <c r="Q29936" s="90"/>
    </row>
    <row r="29937" spans="4:17" x14ac:dyDescent="0.25">
      <c r="D29937" s="87"/>
      <c r="J29937" s="88"/>
      <c r="K29937" s="89"/>
      <c r="M29937" s="88"/>
      <c r="O29937" s="90"/>
      <c r="P29937" s="90"/>
      <c r="Q29937" s="90"/>
    </row>
    <row r="29938" spans="4:17" x14ac:dyDescent="0.25">
      <c r="D29938" s="87"/>
      <c r="J29938" s="88"/>
      <c r="K29938" s="89"/>
      <c r="M29938" s="88"/>
      <c r="O29938" s="90"/>
      <c r="P29938" s="90"/>
      <c r="Q29938" s="90"/>
    </row>
    <row r="29939" spans="4:17" x14ac:dyDescent="0.25">
      <c r="D29939" s="87"/>
      <c r="J29939" s="88"/>
      <c r="K29939" s="89"/>
      <c r="M29939" s="88"/>
      <c r="O29939" s="90"/>
      <c r="P29939" s="90"/>
      <c r="Q29939" s="90"/>
    </row>
    <row r="29940" spans="4:17" x14ac:dyDescent="0.25">
      <c r="D29940" s="87"/>
      <c r="J29940" s="88"/>
      <c r="K29940" s="89"/>
      <c r="M29940" s="88"/>
      <c r="O29940" s="90"/>
      <c r="P29940" s="90"/>
      <c r="Q29940" s="90"/>
    </row>
    <row r="29941" spans="4:17" x14ac:dyDescent="0.25">
      <c r="D29941" s="87"/>
      <c r="J29941" s="88"/>
      <c r="K29941" s="89"/>
      <c r="M29941" s="88"/>
      <c r="O29941" s="90"/>
      <c r="P29941" s="90"/>
      <c r="Q29941" s="90"/>
    </row>
    <row r="29942" spans="4:17" x14ac:dyDescent="0.25">
      <c r="D29942" s="87"/>
      <c r="J29942" s="88"/>
      <c r="K29942" s="89"/>
      <c r="M29942" s="88"/>
      <c r="O29942" s="90"/>
      <c r="P29942" s="90"/>
      <c r="Q29942" s="90"/>
    </row>
    <row r="29943" spans="4:17" x14ac:dyDescent="0.25">
      <c r="D29943" s="87"/>
      <c r="J29943" s="88"/>
      <c r="K29943" s="89"/>
      <c r="M29943" s="88"/>
      <c r="O29943" s="90"/>
      <c r="P29943" s="90"/>
      <c r="Q29943" s="90"/>
    </row>
    <row r="29944" spans="4:17" x14ac:dyDescent="0.25">
      <c r="D29944" s="87"/>
      <c r="J29944" s="88"/>
      <c r="K29944" s="89"/>
      <c r="M29944" s="88"/>
      <c r="O29944" s="90"/>
      <c r="P29944" s="90"/>
      <c r="Q29944" s="90"/>
    </row>
    <row r="29945" spans="4:17" x14ac:dyDescent="0.25">
      <c r="D29945" s="87"/>
      <c r="J29945" s="88"/>
      <c r="K29945" s="89"/>
      <c r="M29945" s="88"/>
      <c r="O29945" s="90"/>
      <c r="P29945" s="90"/>
      <c r="Q29945" s="90"/>
    </row>
    <row r="29946" spans="4:17" x14ac:dyDescent="0.25">
      <c r="D29946" s="87"/>
      <c r="J29946" s="88"/>
      <c r="K29946" s="89"/>
      <c r="M29946" s="88"/>
      <c r="O29946" s="90"/>
      <c r="P29946" s="90"/>
      <c r="Q29946" s="90"/>
    </row>
    <row r="29947" spans="4:17" x14ac:dyDescent="0.25">
      <c r="D29947" s="87"/>
      <c r="J29947" s="88"/>
      <c r="K29947" s="89"/>
      <c r="M29947" s="88"/>
      <c r="O29947" s="90"/>
      <c r="P29947" s="90"/>
      <c r="Q29947" s="90"/>
    </row>
    <row r="29948" spans="4:17" x14ac:dyDescent="0.25">
      <c r="D29948" s="87"/>
      <c r="J29948" s="88"/>
      <c r="K29948" s="89"/>
      <c r="M29948" s="88"/>
      <c r="O29948" s="90"/>
      <c r="P29948" s="90"/>
      <c r="Q29948" s="90"/>
    </row>
    <row r="29949" spans="4:17" x14ac:dyDescent="0.25">
      <c r="D29949" s="87"/>
      <c r="J29949" s="88"/>
      <c r="K29949" s="89"/>
      <c r="M29949" s="88"/>
      <c r="O29949" s="90"/>
      <c r="P29949" s="90"/>
      <c r="Q29949" s="90"/>
    </row>
    <row r="29950" spans="4:17" x14ac:dyDescent="0.25">
      <c r="D29950" s="87"/>
      <c r="J29950" s="88"/>
      <c r="K29950" s="89"/>
      <c r="M29950" s="88"/>
      <c r="O29950" s="90"/>
      <c r="P29950" s="90"/>
      <c r="Q29950" s="90"/>
    </row>
    <row r="29951" spans="4:17" x14ac:dyDescent="0.25">
      <c r="D29951" s="87"/>
      <c r="J29951" s="88"/>
      <c r="K29951" s="89"/>
      <c r="M29951" s="88"/>
      <c r="O29951" s="90"/>
      <c r="P29951" s="90"/>
      <c r="Q29951" s="90"/>
    </row>
    <row r="29952" spans="4:17" x14ac:dyDescent="0.25">
      <c r="D29952" s="87"/>
      <c r="J29952" s="88"/>
      <c r="K29952" s="89"/>
      <c r="M29952" s="88"/>
      <c r="O29952" s="90"/>
      <c r="P29952" s="90"/>
      <c r="Q29952" s="90"/>
    </row>
    <row r="29953" spans="4:17" x14ac:dyDescent="0.25">
      <c r="D29953" s="87"/>
      <c r="J29953" s="88"/>
      <c r="K29953" s="89"/>
      <c r="M29953" s="88"/>
      <c r="O29953" s="90"/>
      <c r="P29953" s="90"/>
      <c r="Q29953" s="90"/>
    </row>
    <row r="29954" spans="4:17" x14ac:dyDescent="0.25">
      <c r="D29954" s="87"/>
      <c r="J29954" s="88"/>
      <c r="K29954" s="89"/>
      <c r="M29954" s="88"/>
      <c r="O29954" s="90"/>
      <c r="P29954" s="90"/>
      <c r="Q29954" s="90"/>
    </row>
    <row r="29955" spans="4:17" x14ac:dyDescent="0.25">
      <c r="D29955" s="87"/>
      <c r="J29955" s="88"/>
      <c r="K29955" s="89"/>
      <c r="M29955" s="88"/>
      <c r="O29955" s="90"/>
      <c r="P29955" s="90"/>
      <c r="Q29955" s="90"/>
    </row>
    <row r="29956" spans="4:17" x14ac:dyDescent="0.25">
      <c r="D29956" s="87"/>
      <c r="J29956" s="88"/>
      <c r="K29956" s="89"/>
      <c r="M29956" s="88"/>
      <c r="O29956" s="90"/>
      <c r="P29956" s="90"/>
      <c r="Q29956" s="90"/>
    </row>
    <row r="29957" spans="4:17" x14ac:dyDescent="0.25">
      <c r="D29957" s="87"/>
      <c r="J29957" s="88"/>
      <c r="K29957" s="89"/>
      <c r="M29957" s="88"/>
      <c r="O29957" s="90"/>
      <c r="P29957" s="90"/>
      <c r="Q29957" s="90"/>
    </row>
    <row r="29958" spans="4:17" x14ac:dyDescent="0.25">
      <c r="D29958" s="87"/>
      <c r="J29958" s="88"/>
      <c r="K29958" s="89"/>
      <c r="M29958" s="88"/>
      <c r="O29958" s="90"/>
      <c r="P29958" s="90"/>
      <c r="Q29958" s="90"/>
    </row>
    <row r="29959" spans="4:17" x14ac:dyDescent="0.25">
      <c r="D29959" s="87"/>
      <c r="J29959" s="88"/>
      <c r="K29959" s="89"/>
      <c r="M29959" s="88"/>
      <c r="O29959" s="90"/>
      <c r="P29959" s="90"/>
      <c r="Q29959" s="90"/>
    </row>
    <row r="29960" spans="4:17" x14ac:dyDescent="0.25">
      <c r="D29960" s="87"/>
      <c r="J29960" s="88"/>
      <c r="K29960" s="89"/>
      <c r="M29960" s="88"/>
      <c r="O29960" s="90"/>
      <c r="P29960" s="90"/>
      <c r="Q29960" s="90"/>
    </row>
    <row r="29961" spans="4:17" x14ac:dyDescent="0.25">
      <c r="D29961" s="87"/>
      <c r="J29961" s="88"/>
      <c r="K29961" s="89"/>
      <c r="M29961" s="88"/>
      <c r="O29961" s="90"/>
      <c r="P29961" s="90"/>
      <c r="Q29961" s="90"/>
    </row>
    <row r="29962" spans="4:17" x14ac:dyDescent="0.25">
      <c r="D29962" s="87"/>
      <c r="J29962" s="88"/>
      <c r="K29962" s="89"/>
      <c r="M29962" s="88"/>
      <c r="O29962" s="90"/>
      <c r="P29962" s="90"/>
      <c r="Q29962" s="90"/>
    </row>
    <row r="29963" spans="4:17" x14ac:dyDescent="0.25">
      <c r="D29963" s="87"/>
      <c r="J29963" s="88"/>
      <c r="K29963" s="89"/>
      <c r="M29963" s="88"/>
      <c r="O29963" s="90"/>
      <c r="P29963" s="90"/>
      <c r="Q29963" s="90"/>
    </row>
    <row r="29964" spans="4:17" x14ac:dyDescent="0.25">
      <c r="D29964" s="87"/>
      <c r="J29964" s="88"/>
      <c r="K29964" s="89"/>
      <c r="M29964" s="88"/>
      <c r="O29964" s="90"/>
      <c r="P29964" s="90"/>
      <c r="Q29964" s="90"/>
    </row>
    <row r="29965" spans="4:17" x14ac:dyDescent="0.25">
      <c r="D29965" s="87"/>
      <c r="J29965" s="88"/>
      <c r="K29965" s="89"/>
      <c r="M29965" s="88"/>
      <c r="O29965" s="90"/>
      <c r="P29965" s="90"/>
      <c r="Q29965" s="90"/>
    </row>
    <row r="29966" spans="4:17" x14ac:dyDescent="0.25">
      <c r="D29966" s="87"/>
      <c r="J29966" s="88"/>
      <c r="K29966" s="89"/>
      <c r="M29966" s="88"/>
      <c r="O29966" s="90"/>
      <c r="P29966" s="90"/>
      <c r="Q29966" s="90"/>
    </row>
    <row r="29967" spans="4:17" x14ac:dyDescent="0.25">
      <c r="D29967" s="87"/>
      <c r="J29967" s="88"/>
      <c r="K29967" s="89"/>
      <c r="M29967" s="88"/>
      <c r="O29967" s="90"/>
      <c r="P29967" s="90"/>
      <c r="Q29967" s="90"/>
    </row>
    <row r="29968" spans="4:17" x14ac:dyDescent="0.25">
      <c r="D29968" s="87"/>
      <c r="J29968" s="88"/>
      <c r="K29968" s="89"/>
      <c r="M29968" s="88"/>
      <c r="O29968" s="90"/>
      <c r="P29968" s="90"/>
      <c r="Q29968" s="90"/>
    </row>
    <row r="29969" spans="4:17" x14ac:dyDescent="0.25">
      <c r="D29969" s="87"/>
      <c r="J29969" s="88"/>
      <c r="K29969" s="89"/>
      <c r="M29969" s="88"/>
      <c r="O29969" s="90"/>
      <c r="P29969" s="90"/>
      <c r="Q29969" s="90"/>
    </row>
    <row r="29970" spans="4:17" x14ac:dyDescent="0.25">
      <c r="D29970" s="87"/>
      <c r="J29970" s="88"/>
      <c r="K29970" s="89"/>
      <c r="M29970" s="88"/>
      <c r="O29970" s="90"/>
      <c r="P29970" s="90"/>
      <c r="Q29970" s="90"/>
    </row>
    <row r="29971" spans="4:17" x14ac:dyDescent="0.25">
      <c r="D29971" s="87"/>
      <c r="J29971" s="88"/>
      <c r="K29971" s="89"/>
      <c r="M29971" s="88"/>
      <c r="O29971" s="90"/>
      <c r="P29971" s="90"/>
      <c r="Q29971" s="90"/>
    </row>
    <row r="29972" spans="4:17" x14ac:dyDescent="0.25">
      <c r="D29972" s="87"/>
      <c r="J29972" s="88"/>
      <c r="K29972" s="89"/>
      <c r="M29972" s="88"/>
      <c r="O29972" s="90"/>
      <c r="P29972" s="90"/>
      <c r="Q29972" s="90"/>
    </row>
    <row r="29973" spans="4:17" x14ac:dyDescent="0.25">
      <c r="D29973" s="87"/>
      <c r="J29973" s="88"/>
      <c r="K29973" s="89"/>
      <c r="M29973" s="88"/>
      <c r="O29973" s="90"/>
      <c r="P29973" s="90"/>
      <c r="Q29973" s="90"/>
    </row>
    <row r="29974" spans="4:17" x14ac:dyDescent="0.25">
      <c r="D29974" s="87"/>
      <c r="J29974" s="88"/>
      <c r="K29974" s="89"/>
      <c r="M29974" s="88"/>
      <c r="O29974" s="90"/>
      <c r="P29974" s="90"/>
      <c r="Q29974" s="90"/>
    </row>
    <row r="29975" spans="4:17" x14ac:dyDescent="0.25">
      <c r="D29975" s="87"/>
      <c r="J29975" s="88"/>
      <c r="K29975" s="89"/>
      <c r="M29975" s="88"/>
      <c r="O29975" s="90"/>
      <c r="P29975" s="90"/>
      <c r="Q29975" s="90"/>
    </row>
    <row r="29976" spans="4:17" x14ac:dyDescent="0.25">
      <c r="D29976" s="87"/>
      <c r="J29976" s="88"/>
      <c r="K29976" s="89"/>
      <c r="M29976" s="88"/>
      <c r="O29976" s="90"/>
      <c r="P29976" s="90"/>
      <c r="Q29976" s="90"/>
    </row>
    <row r="29977" spans="4:17" x14ac:dyDescent="0.25">
      <c r="D29977" s="87"/>
      <c r="J29977" s="88"/>
      <c r="K29977" s="89"/>
      <c r="M29977" s="88"/>
      <c r="O29977" s="90"/>
      <c r="P29977" s="90"/>
      <c r="Q29977" s="90"/>
    </row>
    <row r="29978" spans="4:17" x14ac:dyDescent="0.25">
      <c r="D29978" s="87"/>
      <c r="J29978" s="88"/>
      <c r="K29978" s="89"/>
      <c r="M29978" s="88"/>
      <c r="O29978" s="90"/>
      <c r="P29978" s="90"/>
      <c r="Q29978" s="90"/>
    </row>
    <row r="29979" spans="4:17" x14ac:dyDescent="0.25">
      <c r="D29979" s="87"/>
      <c r="J29979" s="88"/>
      <c r="K29979" s="89"/>
      <c r="M29979" s="88"/>
      <c r="O29979" s="90"/>
      <c r="P29979" s="90"/>
      <c r="Q29979" s="90"/>
    </row>
    <row r="29980" spans="4:17" x14ac:dyDescent="0.25">
      <c r="D29980" s="87"/>
      <c r="J29980" s="88"/>
      <c r="K29980" s="89"/>
      <c r="M29980" s="88"/>
      <c r="O29980" s="90"/>
      <c r="P29980" s="90"/>
      <c r="Q29980" s="90"/>
    </row>
    <row r="29981" spans="4:17" x14ac:dyDescent="0.25">
      <c r="D29981" s="87"/>
      <c r="J29981" s="88"/>
      <c r="K29981" s="89"/>
      <c r="M29981" s="88"/>
      <c r="O29981" s="90"/>
      <c r="P29981" s="90"/>
      <c r="Q29981" s="90"/>
    </row>
    <row r="29982" spans="4:17" x14ac:dyDescent="0.25">
      <c r="D29982" s="87"/>
      <c r="J29982" s="88"/>
      <c r="K29982" s="89"/>
      <c r="M29982" s="88"/>
      <c r="O29982" s="90"/>
      <c r="P29982" s="90"/>
      <c r="Q29982" s="90"/>
    </row>
    <row r="29983" spans="4:17" x14ac:dyDescent="0.25">
      <c r="D29983" s="87"/>
      <c r="J29983" s="88"/>
      <c r="K29983" s="89"/>
      <c r="M29983" s="88"/>
      <c r="O29983" s="90"/>
      <c r="P29983" s="90"/>
      <c r="Q29983" s="90"/>
    </row>
    <row r="29984" spans="4:17" x14ac:dyDescent="0.25">
      <c r="D29984" s="87"/>
      <c r="J29984" s="88"/>
      <c r="K29984" s="89"/>
      <c r="M29984" s="88"/>
      <c r="O29984" s="90"/>
      <c r="P29984" s="90"/>
      <c r="Q29984" s="90"/>
    </row>
    <row r="29985" spans="4:17" x14ac:dyDescent="0.25">
      <c r="D29985" s="87"/>
      <c r="J29985" s="88"/>
      <c r="K29985" s="89"/>
      <c r="M29985" s="88"/>
      <c r="O29985" s="90"/>
      <c r="P29985" s="90"/>
      <c r="Q29985" s="90"/>
    </row>
    <row r="29986" spans="4:17" x14ac:dyDescent="0.25">
      <c r="D29986" s="87"/>
      <c r="J29986" s="88"/>
      <c r="K29986" s="89"/>
      <c r="M29986" s="88"/>
      <c r="O29986" s="90"/>
      <c r="P29986" s="90"/>
      <c r="Q29986" s="90"/>
    </row>
    <row r="29987" spans="4:17" x14ac:dyDescent="0.25">
      <c r="D29987" s="87"/>
      <c r="J29987" s="88"/>
      <c r="K29987" s="89"/>
      <c r="M29987" s="88"/>
      <c r="O29987" s="90"/>
      <c r="P29987" s="90"/>
      <c r="Q29987" s="90"/>
    </row>
    <row r="29988" spans="4:17" x14ac:dyDescent="0.25">
      <c r="D29988" s="87"/>
      <c r="J29988" s="88"/>
      <c r="K29988" s="89"/>
      <c r="M29988" s="88"/>
      <c r="O29988" s="90"/>
      <c r="P29988" s="90"/>
      <c r="Q29988" s="90"/>
    </row>
    <row r="29989" spans="4:17" x14ac:dyDescent="0.25">
      <c r="D29989" s="87"/>
      <c r="J29989" s="88"/>
      <c r="K29989" s="89"/>
      <c r="M29989" s="88"/>
      <c r="O29989" s="90"/>
      <c r="P29989" s="90"/>
      <c r="Q29989" s="90"/>
    </row>
    <row r="29990" spans="4:17" x14ac:dyDescent="0.25">
      <c r="D29990" s="87"/>
      <c r="J29990" s="88"/>
      <c r="K29990" s="89"/>
      <c r="M29990" s="88"/>
      <c r="O29990" s="90"/>
      <c r="P29990" s="90"/>
      <c r="Q29990" s="90"/>
    </row>
    <row r="29991" spans="4:17" x14ac:dyDescent="0.25">
      <c r="D29991" s="87"/>
      <c r="J29991" s="88"/>
      <c r="K29991" s="89"/>
      <c r="M29991" s="88"/>
      <c r="O29991" s="90"/>
      <c r="P29991" s="90"/>
      <c r="Q29991" s="90"/>
    </row>
    <row r="29992" spans="4:17" x14ac:dyDescent="0.25">
      <c r="D29992" s="87"/>
      <c r="J29992" s="88"/>
      <c r="K29992" s="89"/>
      <c r="M29992" s="88"/>
      <c r="O29992" s="90"/>
      <c r="P29992" s="90"/>
      <c r="Q29992" s="90"/>
    </row>
    <row r="29993" spans="4:17" x14ac:dyDescent="0.25">
      <c r="D29993" s="87"/>
      <c r="J29993" s="88"/>
      <c r="K29993" s="89"/>
      <c r="M29993" s="88"/>
      <c r="O29993" s="90"/>
      <c r="P29993" s="90"/>
      <c r="Q29993" s="90"/>
    </row>
    <row r="29994" spans="4:17" x14ac:dyDescent="0.25">
      <c r="D29994" s="87"/>
      <c r="J29994" s="88"/>
      <c r="K29994" s="89"/>
      <c r="M29994" s="88"/>
      <c r="O29994" s="90"/>
      <c r="P29994" s="90"/>
      <c r="Q29994" s="90"/>
    </row>
    <row r="29995" spans="4:17" x14ac:dyDescent="0.25">
      <c r="D29995" s="87"/>
      <c r="J29995" s="88"/>
      <c r="K29995" s="89"/>
      <c r="M29995" s="88"/>
      <c r="O29995" s="90"/>
      <c r="P29995" s="90"/>
      <c r="Q29995" s="90"/>
    </row>
    <row r="29996" spans="4:17" x14ac:dyDescent="0.25">
      <c r="D29996" s="87"/>
      <c r="J29996" s="88"/>
      <c r="K29996" s="89"/>
      <c r="M29996" s="88"/>
      <c r="O29996" s="90"/>
      <c r="P29996" s="90"/>
      <c r="Q29996" s="90"/>
    </row>
    <row r="29997" spans="4:17" x14ac:dyDescent="0.25">
      <c r="D29997" s="87"/>
      <c r="J29997" s="88"/>
      <c r="K29997" s="89"/>
      <c r="M29997" s="88"/>
      <c r="O29997" s="90"/>
      <c r="P29997" s="90"/>
      <c r="Q29997" s="90"/>
    </row>
    <row r="29998" spans="4:17" x14ac:dyDescent="0.25">
      <c r="D29998" s="87"/>
      <c r="J29998" s="88"/>
      <c r="K29998" s="89"/>
      <c r="M29998" s="88"/>
      <c r="O29998" s="90"/>
      <c r="P29998" s="90"/>
      <c r="Q29998" s="90"/>
    </row>
    <row r="29999" spans="4:17" x14ac:dyDescent="0.25">
      <c r="D29999" s="87"/>
      <c r="J29999" s="88"/>
      <c r="K29999" s="89"/>
      <c r="M29999" s="88"/>
      <c r="O29999" s="90"/>
      <c r="P29999" s="90"/>
      <c r="Q29999" s="90"/>
    </row>
    <row r="30000" spans="4:17" x14ac:dyDescent="0.25">
      <c r="D30000" s="87"/>
      <c r="J30000" s="88"/>
      <c r="K30000" s="89"/>
      <c r="M30000" s="88"/>
      <c r="O30000" s="90"/>
      <c r="P30000" s="90"/>
      <c r="Q30000" s="90"/>
    </row>
    <row r="30001" spans="4:17" x14ac:dyDescent="0.25">
      <c r="D30001" s="87"/>
      <c r="J30001" s="88"/>
      <c r="K30001" s="89"/>
      <c r="M30001" s="88"/>
      <c r="O30001" s="90"/>
      <c r="P30001" s="90"/>
      <c r="Q30001" s="90"/>
    </row>
    <row r="30002" spans="4:17" x14ac:dyDescent="0.25">
      <c r="D30002" s="87"/>
      <c r="J30002" s="88"/>
      <c r="K30002" s="89"/>
      <c r="M30002" s="88"/>
      <c r="O30002" s="90"/>
      <c r="P30002" s="90"/>
      <c r="Q30002" s="90"/>
    </row>
    <row r="30003" spans="4:17" x14ac:dyDescent="0.25">
      <c r="D30003" s="87"/>
      <c r="J30003" s="88"/>
      <c r="K30003" s="89"/>
      <c r="M30003" s="88"/>
      <c r="O30003" s="90"/>
      <c r="P30003" s="90"/>
      <c r="Q30003" s="90"/>
    </row>
    <row r="30004" spans="4:17" x14ac:dyDescent="0.25">
      <c r="D30004" s="87"/>
      <c r="J30004" s="88"/>
      <c r="K30004" s="89"/>
      <c r="M30004" s="88"/>
      <c r="O30004" s="90"/>
      <c r="P30004" s="90"/>
      <c r="Q30004" s="90"/>
    </row>
    <row r="30005" spans="4:17" x14ac:dyDescent="0.25">
      <c r="D30005" s="87"/>
      <c r="J30005" s="88"/>
      <c r="K30005" s="89"/>
      <c r="M30005" s="88"/>
      <c r="O30005" s="90"/>
      <c r="P30005" s="90"/>
      <c r="Q30005" s="90"/>
    </row>
    <row r="30006" spans="4:17" x14ac:dyDescent="0.25">
      <c r="D30006" s="87"/>
      <c r="J30006" s="88"/>
      <c r="K30006" s="89"/>
      <c r="M30006" s="88"/>
      <c r="O30006" s="90"/>
      <c r="P30006" s="90"/>
      <c r="Q30006" s="90"/>
    </row>
    <row r="30007" spans="4:17" x14ac:dyDescent="0.25">
      <c r="D30007" s="87"/>
      <c r="J30007" s="88"/>
      <c r="K30007" s="89"/>
      <c r="M30007" s="88"/>
      <c r="O30007" s="90"/>
      <c r="P30007" s="90"/>
      <c r="Q30007" s="90"/>
    </row>
    <row r="30008" spans="4:17" x14ac:dyDescent="0.25">
      <c r="D30008" s="87"/>
      <c r="J30008" s="88"/>
      <c r="K30008" s="89"/>
      <c r="M30008" s="88"/>
      <c r="O30008" s="90"/>
      <c r="P30008" s="90"/>
      <c r="Q30008" s="90"/>
    </row>
    <row r="30009" spans="4:17" x14ac:dyDescent="0.25">
      <c r="D30009" s="87"/>
      <c r="J30009" s="88"/>
      <c r="K30009" s="89"/>
      <c r="M30009" s="88"/>
      <c r="O30009" s="90"/>
      <c r="P30009" s="90"/>
      <c r="Q30009" s="90"/>
    </row>
    <row r="30010" spans="4:17" x14ac:dyDescent="0.25">
      <c r="D30010" s="87"/>
      <c r="J30010" s="88"/>
      <c r="K30010" s="89"/>
      <c r="M30010" s="88"/>
      <c r="O30010" s="90"/>
      <c r="P30010" s="90"/>
      <c r="Q30010" s="90"/>
    </row>
    <row r="30011" spans="4:17" x14ac:dyDescent="0.25">
      <c r="D30011" s="87"/>
      <c r="J30011" s="88"/>
      <c r="K30011" s="89"/>
      <c r="M30011" s="88"/>
      <c r="O30011" s="90"/>
      <c r="P30011" s="90"/>
      <c r="Q30011" s="90"/>
    </row>
    <row r="30012" spans="4:17" x14ac:dyDescent="0.25">
      <c r="D30012" s="87"/>
      <c r="J30012" s="88"/>
      <c r="K30012" s="89"/>
      <c r="M30012" s="88"/>
      <c r="O30012" s="90"/>
      <c r="P30012" s="90"/>
      <c r="Q30012" s="90"/>
    </row>
    <row r="30013" spans="4:17" x14ac:dyDescent="0.25">
      <c r="D30013" s="87"/>
      <c r="J30013" s="88"/>
      <c r="K30013" s="89"/>
      <c r="M30013" s="88"/>
      <c r="O30013" s="90"/>
      <c r="P30013" s="90"/>
      <c r="Q30013" s="90"/>
    </row>
    <row r="30014" spans="4:17" x14ac:dyDescent="0.25">
      <c r="D30014" s="87"/>
      <c r="J30014" s="88"/>
      <c r="K30014" s="89"/>
      <c r="M30014" s="88"/>
      <c r="O30014" s="90"/>
      <c r="P30014" s="90"/>
      <c r="Q30014" s="90"/>
    </row>
    <row r="30015" spans="4:17" x14ac:dyDescent="0.25">
      <c r="D30015" s="87"/>
      <c r="J30015" s="88"/>
      <c r="K30015" s="89"/>
      <c r="M30015" s="88"/>
      <c r="O30015" s="90"/>
      <c r="P30015" s="90"/>
      <c r="Q30015" s="90"/>
    </row>
    <row r="30016" spans="4:17" x14ac:dyDescent="0.25">
      <c r="D30016" s="87"/>
      <c r="J30016" s="88"/>
      <c r="K30016" s="89"/>
      <c r="M30016" s="88"/>
      <c r="O30016" s="90"/>
      <c r="P30016" s="90"/>
      <c r="Q30016" s="90"/>
    </row>
    <row r="30017" spans="4:17" x14ac:dyDescent="0.25">
      <c r="D30017" s="87"/>
      <c r="J30017" s="88"/>
      <c r="K30017" s="89"/>
      <c r="M30017" s="88"/>
      <c r="O30017" s="90"/>
      <c r="P30017" s="90"/>
      <c r="Q30017" s="90"/>
    </row>
    <row r="30018" spans="4:17" x14ac:dyDescent="0.25">
      <c r="D30018" s="87"/>
      <c r="J30018" s="88"/>
      <c r="K30018" s="89"/>
      <c r="M30018" s="88"/>
      <c r="O30018" s="90"/>
      <c r="P30018" s="90"/>
      <c r="Q30018" s="90"/>
    </row>
    <row r="30019" spans="4:17" x14ac:dyDescent="0.25">
      <c r="D30019" s="87"/>
      <c r="J30019" s="88"/>
      <c r="K30019" s="89"/>
      <c r="M30019" s="88"/>
      <c r="O30019" s="90"/>
      <c r="P30019" s="90"/>
      <c r="Q30019" s="90"/>
    </row>
    <row r="30020" spans="4:17" x14ac:dyDescent="0.25">
      <c r="D30020" s="87"/>
      <c r="J30020" s="88"/>
      <c r="K30020" s="89"/>
      <c r="M30020" s="88"/>
      <c r="O30020" s="90"/>
      <c r="P30020" s="90"/>
      <c r="Q30020" s="90"/>
    </row>
    <row r="30021" spans="4:17" x14ac:dyDescent="0.25">
      <c r="D30021" s="87"/>
      <c r="J30021" s="88"/>
      <c r="K30021" s="89"/>
      <c r="M30021" s="88"/>
      <c r="O30021" s="90"/>
      <c r="P30021" s="90"/>
      <c r="Q30021" s="90"/>
    </row>
    <row r="30022" spans="4:17" x14ac:dyDescent="0.25">
      <c r="D30022" s="87"/>
      <c r="J30022" s="88"/>
      <c r="K30022" s="89"/>
      <c r="M30022" s="88"/>
      <c r="O30022" s="90"/>
      <c r="P30022" s="90"/>
      <c r="Q30022" s="90"/>
    </row>
    <row r="30023" spans="4:17" x14ac:dyDescent="0.25">
      <c r="D30023" s="87"/>
      <c r="J30023" s="88"/>
      <c r="K30023" s="89"/>
      <c r="M30023" s="88"/>
      <c r="O30023" s="90"/>
      <c r="P30023" s="90"/>
      <c r="Q30023" s="90"/>
    </row>
    <row r="30024" spans="4:17" x14ac:dyDescent="0.25">
      <c r="D30024" s="87"/>
      <c r="J30024" s="88"/>
      <c r="K30024" s="89"/>
      <c r="M30024" s="88"/>
      <c r="O30024" s="90"/>
      <c r="P30024" s="90"/>
      <c r="Q30024" s="90"/>
    </row>
    <row r="30025" spans="4:17" x14ac:dyDescent="0.25">
      <c r="D30025" s="87"/>
      <c r="J30025" s="88"/>
      <c r="K30025" s="89"/>
      <c r="M30025" s="88"/>
      <c r="O30025" s="90"/>
      <c r="P30025" s="90"/>
      <c r="Q30025" s="90"/>
    </row>
    <row r="30026" spans="4:17" x14ac:dyDescent="0.25">
      <c r="D30026" s="87"/>
      <c r="J30026" s="88"/>
      <c r="K30026" s="89"/>
      <c r="M30026" s="88"/>
      <c r="O30026" s="90"/>
      <c r="P30026" s="90"/>
      <c r="Q30026" s="90"/>
    </row>
    <row r="30027" spans="4:17" x14ac:dyDescent="0.25">
      <c r="D30027" s="87"/>
      <c r="J30027" s="88"/>
      <c r="K30027" s="89"/>
      <c r="M30027" s="88"/>
      <c r="O30027" s="90"/>
      <c r="P30027" s="90"/>
      <c r="Q30027" s="90"/>
    </row>
    <row r="30028" spans="4:17" x14ac:dyDescent="0.25">
      <c r="D30028" s="87"/>
      <c r="J30028" s="88"/>
      <c r="K30028" s="89"/>
      <c r="M30028" s="88"/>
      <c r="O30028" s="90"/>
      <c r="P30028" s="90"/>
      <c r="Q30028" s="90"/>
    </row>
    <row r="30029" spans="4:17" x14ac:dyDescent="0.25">
      <c r="D30029" s="87"/>
      <c r="J30029" s="88"/>
      <c r="K30029" s="89"/>
      <c r="M30029" s="88"/>
      <c r="O30029" s="90"/>
      <c r="P30029" s="90"/>
      <c r="Q30029" s="90"/>
    </row>
    <row r="30030" spans="4:17" x14ac:dyDescent="0.25">
      <c r="D30030" s="87"/>
      <c r="J30030" s="88"/>
      <c r="K30030" s="89"/>
      <c r="M30030" s="88"/>
      <c r="O30030" s="90"/>
      <c r="P30030" s="90"/>
      <c r="Q30030" s="90"/>
    </row>
    <row r="30031" spans="4:17" x14ac:dyDescent="0.25">
      <c r="D30031" s="87"/>
      <c r="J30031" s="88"/>
      <c r="K30031" s="89"/>
      <c r="M30031" s="88"/>
      <c r="O30031" s="90"/>
      <c r="P30031" s="90"/>
      <c r="Q30031" s="90"/>
    </row>
    <row r="30032" spans="4:17" x14ac:dyDescent="0.25">
      <c r="D30032" s="87"/>
      <c r="J30032" s="88"/>
      <c r="K30032" s="89"/>
      <c r="M30032" s="88"/>
      <c r="O30032" s="90"/>
      <c r="P30032" s="90"/>
      <c r="Q30032" s="90"/>
    </row>
    <row r="30033" spans="4:17" x14ac:dyDescent="0.25">
      <c r="D30033" s="87"/>
      <c r="J30033" s="88"/>
      <c r="K30033" s="89"/>
      <c r="M30033" s="88"/>
      <c r="O30033" s="90"/>
      <c r="P30033" s="90"/>
      <c r="Q30033" s="90"/>
    </row>
    <row r="30034" spans="4:17" x14ac:dyDescent="0.25">
      <c r="D30034" s="87"/>
      <c r="J30034" s="88"/>
      <c r="K30034" s="89"/>
      <c r="M30034" s="88"/>
      <c r="O30034" s="90"/>
      <c r="P30034" s="90"/>
      <c r="Q30034" s="90"/>
    </row>
    <row r="30035" spans="4:17" x14ac:dyDescent="0.25">
      <c r="D30035" s="87"/>
      <c r="J30035" s="88"/>
      <c r="K30035" s="89"/>
      <c r="M30035" s="88"/>
      <c r="O30035" s="90"/>
      <c r="P30035" s="90"/>
      <c r="Q30035" s="90"/>
    </row>
    <row r="30036" spans="4:17" x14ac:dyDescent="0.25">
      <c r="D30036" s="87"/>
      <c r="J30036" s="88"/>
      <c r="K30036" s="89"/>
      <c r="M30036" s="88"/>
      <c r="O30036" s="90"/>
      <c r="P30036" s="90"/>
      <c r="Q30036" s="90"/>
    </row>
    <row r="30037" spans="4:17" x14ac:dyDescent="0.25">
      <c r="D30037" s="87"/>
      <c r="J30037" s="88"/>
      <c r="K30037" s="89"/>
      <c r="M30037" s="88"/>
      <c r="O30037" s="90"/>
      <c r="P30037" s="90"/>
      <c r="Q30037" s="90"/>
    </row>
    <row r="30038" spans="4:17" x14ac:dyDescent="0.25">
      <c r="D30038" s="87"/>
      <c r="J30038" s="88"/>
      <c r="K30038" s="89"/>
      <c r="M30038" s="88"/>
      <c r="O30038" s="90"/>
      <c r="P30038" s="90"/>
      <c r="Q30038" s="90"/>
    </row>
    <row r="30039" spans="4:17" x14ac:dyDescent="0.25">
      <c r="D30039" s="87"/>
      <c r="J30039" s="88"/>
      <c r="K30039" s="89"/>
      <c r="M30039" s="88"/>
      <c r="O30039" s="90"/>
      <c r="P30039" s="90"/>
      <c r="Q30039" s="90"/>
    </row>
    <row r="30040" spans="4:17" x14ac:dyDescent="0.25">
      <c r="D30040" s="87"/>
      <c r="J30040" s="88"/>
      <c r="K30040" s="89"/>
      <c r="M30040" s="88"/>
      <c r="O30040" s="90"/>
      <c r="P30040" s="90"/>
      <c r="Q30040" s="90"/>
    </row>
    <row r="30041" spans="4:17" x14ac:dyDescent="0.25">
      <c r="D30041" s="87"/>
      <c r="J30041" s="88"/>
      <c r="K30041" s="89"/>
      <c r="M30041" s="88"/>
      <c r="O30041" s="90"/>
      <c r="P30041" s="90"/>
      <c r="Q30041" s="90"/>
    </row>
    <row r="30042" spans="4:17" x14ac:dyDescent="0.25">
      <c r="D30042" s="87"/>
      <c r="J30042" s="88"/>
      <c r="K30042" s="89"/>
      <c r="M30042" s="88"/>
      <c r="O30042" s="90"/>
      <c r="P30042" s="90"/>
      <c r="Q30042" s="90"/>
    </row>
    <row r="30043" spans="4:17" x14ac:dyDescent="0.25">
      <c r="D30043" s="87"/>
      <c r="J30043" s="88"/>
      <c r="K30043" s="89"/>
      <c r="M30043" s="88"/>
      <c r="O30043" s="90"/>
      <c r="P30043" s="90"/>
      <c r="Q30043" s="90"/>
    </row>
    <row r="30044" spans="4:17" x14ac:dyDescent="0.25">
      <c r="D30044" s="87"/>
      <c r="J30044" s="88"/>
      <c r="K30044" s="89"/>
      <c r="M30044" s="88"/>
      <c r="O30044" s="90"/>
      <c r="P30044" s="90"/>
      <c r="Q30044" s="90"/>
    </row>
    <row r="30045" spans="4:17" x14ac:dyDescent="0.25">
      <c r="D30045" s="87"/>
      <c r="J30045" s="88"/>
      <c r="K30045" s="89"/>
      <c r="M30045" s="88"/>
      <c r="O30045" s="90"/>
      <c r="P30045" s="90"/>
      <c r="Q30045" s="90"/>
    </row>
    <row r="30046" spans="4:17" x14ac:dyDescent="0.25">
      <c r="D30046" s="87"/>
      <c r="J30046" s="88"/>
      <c r="K30046" s="89"/>
      <c r="M30046" s="88"/>
      <c r="O30046" s="90"/>
      <c r="P30046" s="90"/>
      <c r="Q30046" s="90"/>
    </row>
    <row r="30047" spans="4:17" x14ac:dyDescent="0.25">
      <c r="D30047" s="87"/>
      <c r="J30047" s="88"/>
      <c r="K30047" s="89"/>
      <c r="M30047" s="88"/>
      <c r="O30047" s="90"/>
      <c r="P30047" s="90"/>
      <c r="Q30047" s="90"/>
    </row>
    <row r="30048" spans="4:17" x14ac:dyDescent="0.25">
      <c r="D30048" s="87"/>
      <c r="J30048" s="88"/>
      <c r="K30048" s="89"/>
      <c r="M30048" s="88"/>
      <c r="O30048" s="90"/>
      <c r="P30048" s="90"/>
      <c r="Q30048" s="90"/>
    </row>
    <row r="30049" spans="4:17" x14ac:dyDescent="0.25">
      <c r="D30049" s="87"/>
      <c r="J30049" s="88"/>
      <c r="K30049" s="89"/>
      <c r="M30049" s="88"/>
      <c r="O30049" s="90"/>
      <c r="P30049" s="90"/>
      <c r="Q30049" s="90"/>
    </row>
    <row r="30050" spans="4:17" x14ac:dyDescent="0.25">
      <c r="D30050" s="87"/>
      <c r="J30050" s="88"/>
      <c r="K30050" s="89"/>
      <c r="M30050" s="88"/>
      <c r="O30050" s="90"/>
      <c r="P30050" s="90"/>
      <c r="Q30050" s="90"/>
    </row>
    <row r="30051" spans="4:17" x14ac:dyDescent="0.25">
      <c r="D30051" s="87"/>
      <c r="J30051" s="88"/>
      <c r="K30051" s="89"/>
      <c r="M30051" s="88"/>
      <c r="O30051" s="90"/>
      <c r="P30051" s="90"/>
      <c r="Q30051" s="90"/>
    </row>
    <row r="30052" spans="4:17" x14ac:dyDescent="0.25">
      <c r="D30052" s="87"/>
      <c r="J30052" s="88"/>
      <c r="K30052" s="89"/>
      <c r="M30052" s="88"/>
      <c r="O30052" s="90"/>
      <c r="P30052" s="90"/>
      <c r="Q30052" s="90"/>
    </row>
    <row r="30053" spans="4:17" x14ac:dyDescent="0.25">
      <c r="D30053" s="87"/>
      <c r="J30053" s="88"/>
      <c r="K30053" s="89"/>
      <c r="M30053" s="88"/>
      <c r="O30053" s="90"/>
      <c r="P30053" s="90"/>
      <c r="Q30053" s="90"/>
    </row>
    <row r="30054" spans="4:17" x14ac:dyDescent="0.25">
      <c r="D30054" s="87"/>
      <c r="J30054" s="88"/>
      <c r="K30054" s="89"/>
      <c r="M30054" s="88"/>
      <c r="O30054" s="90"/>
      <c r="P30054" s="90"/>
      <c r="Q30054" s="90"/>
    </row>
    <row r="30055" spans="4:17" x14ac:dyDescent="0.25">
      <c r="D30055" s="87"/>
      <c r="J30055" s="88"/>
      <c r="K30055" s="89"/>
      <c r="M30055" s="88"/>
      <c r="O30055" s="90"/>
      <c r="P30055" s="90"/>
      <c r="Q30055" s="90"/>
    </row>
    <row r="30056" spans="4:17" x14ac:dyDescent="0.25">
      <c r="D30056" s="87"/>
      <c r="J30056" s="88"/>
      <c r="K30056" s="89"/>
      <c r="M30056" s="88"/>
      <c r="O30056" s="90"/>
      <c r="P30056" s="90"/>
      <c r="Q30056" s="90"/>
    </row>
    <row r="30057" spans="4:17" x14ac:dyDescent="0.25">
      <c r="D30057" s="87"/>
      <c r="J30057" s="88"/>
      <c r="K30057" s="89"/>
      <c r="M30057" s="88"/>
      <c r="O30057" s="90"/>
      <c r="P30057" s="90"/>
      <c r="Q30057" s="90"/>
    </row>
    <row r="30058" spans="4:17" x14ac:dyDescent="0.25">
      <c r="D30058" s="87"/>
      <c r="J30058" s="88"/>
      <c r="K30058" s="89"/>
      <c r="M30058" s="88"/>
      <c r="O30058" s="90"/>
      <c r="P30058" s="90"/>
      <c r="Q30058" s="90"/>
    </row>
    <row r="30059" spans="4:17" x14ac:dyDescent="0.25">
      <c r="D30059" s="87"/>
      <c r="J30059" s="88"/>
      <c r="K30059" s="89"/>
      <c r="M30059" s="88"/>
      <c r="O30059" s="90"/>
      <c r="P30059" s="90"/>
      <c r="Q30059" s="90"/>
    </row>
    <row r="30060" spans="4:17" x14ac:dyDescent="0.25">
      <c r="D30060" s="87"/>
      <c r="J30060" s="88"/>
      <c r="K30060" s="89"/>
      <c r="M30060" s="88"/>
      <c r="O30060" s="90"/>
      <c r="P30060" s="90"/>
      <c r="Q30060" s="90"/>
    </row>
    <row r="30061" spans="4:17" x14ac:dyDescent="0.25">
      <c r="D30061" s="87"/>
      <c r="J30061" s="88"/>
      <c r="K30061" s="89"/>
      <c r="M30061" s="88"/>
      <c r="O30061" s="90"/>
      <c r="P30061" s="90"/>
      <c r="Q30061" s="90"/>
    </row>
    <row r="30062" spans="4:17" x14ac:dyDescent="0.25">
      <c r="D30062" s="87"/>
      <c r="J30062" s="88"/>
      <c r="K30062" s="89"/>
      <c r="M30062" s="88"/>
      <c r="O30062" s="90"/>
      <c r="P30062" s="90"/>
      <c r="Q30062" s="90"/>
    </row>
    <row r="30063" spans="4:17" x14ac:dyDescent="0.25">
      <c r="D30063" s="87"/>
      <c r="J30063" s="88"/>
      <c r="K30063" s="89"/>
      <c r="M30063" s="88"/>
      <c r="O30063" s="90"/>
      <c r="P30063" s="90"/>
      <c r="Q30063" s="90"/>
    </row>
    <row r="30064" spans="4:17" x14ac:dyDescent="0.25">
      <c r="D30064" s="87"/>
      <c r="J30064" s="88"/>
      <c r="K30064" s="89"/>
      <c r="M30064" s="88"/>
      <c r="O30064" s="90"/>
      <c r="P30064" s="90"/>
      <c r="Q30064" s="90"/>
    </row>
    <row r="30065" spans="4:17" x14ac:dyDescent="0.25">
      <c r="D30065" s="87"/>
      <c r="J30065" s="88"/>
      <c r="K30065" s="89"/>
      <c r="M30065" s="88"/>
      <c r="O30065" s="90"/>
      <c r="P30065" s="90"/>
      <c r="Q30065" s="90"/>
    </row>
    <row r="30066" spans="4:17" x14ac:dyDescent="0.25">
      <c r="D30066" s="87"/>
      <c r="J30066" s="88"/>
      <c r="K30066" s="89"/>
      <c r="M30066" s="88"/>
      <c r="O30066" s="90"/>
      <c r="P30066" s="90"/>
      <c r="Q30066" s="90"/>
    </row>
    <row r="30067" spans="4:17" x14ac:dyDescent="0.25">
      <c r="D30067" s="87"/>
      <c r="J30067" s="88"/>
      <c r="K30067" s="89"/>
      <c r="M30067" s="88"/>
      <c r="O30067" s="90"/>
      <c r="P30067" s="90"/>
      <c r="Q30067" s="90"/>
    </row>
    <row r="30068" spans="4:17" x14ac:dyDescent="0.25">
      <c r="D30068" s="87"/>
      <c r="J30068" s="88"/>
      <c r="K30068" s="89"/>
      <c r="M30068" s="88"/>
      <c r="O30068" s="90"/>
      <c r="P30068" s="90"/>
      <c r="Q30068" s="90"/>
    </row>
    <row r="30069" spans="4:17" x14ac:dyDescent="0.25">
      <c r="D30069" s="87"/>
      <c r="J30069" s="88"/>
      <c r="K30069" s="89"/>
      <c r="M30069" s="88"/>
      <c r="O30069" s="90"/>
      <c r="P30069" s="90"/>
      <c r="Q30069" s="90"/>
    </row>
    <row r="30070" spans="4:17" x14ac:dyDescent="0.25">
      <c r="D30070" s="87"/>
      <c r="J30070" s="88"/>
      <c r="K30070" s="89"/>
      <c r="M30070" s="88"/>
      <c r="O30070" s="90"/>
      <c r="P30070" s="90"/>
      <c r="Q30070" s="90"/>
    </row>
    <row r="30071" spans="4:17" x14ac:dyDescent="0.25">
      <c r="D30071" s="87"/>
      <c r="J30071" s="88"/>
      <c r="K30071" s="89"/>
      <c r="M30071" s="88"/>
      <c r="O30071" s="90"/>
      <c r="P30071" s="90"/>
      <c r="Q30071" s="90"/>
    </row>
    <row r="30072" spans="4:17" x14ac:dyDescent="0.25">
      <c r="D30072" s="87"/>
      <c r="J30072" s="88"/>
      <c r="K30072" s="89"/>
      <c r="M30072" s="88"/>
      <c r="O30072" s="90"/>
      <c r="P30072" s="90"/>
      <c r="Q30072" s="90"/>
    </row>
    <row r="30073" spans="4:17" x14ac:dyDescent="0.25">
      <c r="D30073" s="87"/>
      <c r="J30073" s="88"/>
      <c r="K30073" s="89"/>
      <c r="M30073" s="88"/>
      <c r="O30073" s="90"/>
      <c r="P30073" s="90"/>
      <c r="Q30073" s="90"/>
    </row>
    <row r="30074" spans="4:17" x14ac:dyDescent="0.25">
      <c r="D30074" s="87"/>
      <c r="J30074" s="88"/>
      <c r="K30074" s="89"/>
      <c r="M30074" s="88"/>
      <c r="O30074" s="90"/>
      <c r="P30074" s="90"/>
      <c r="Q30074" s="90"/>
    </row>
    <row r="30075" spans="4:17" x14ac:dyDescent="0.25">
      <c r="D30075" s="87"/>
      <c r="J30075" s="88"/>
      <c r="K30075" s="89"/>
      <c r="M30075" s="88"/>
      <c r="O30075" s="90"/>
      <c r="P30075" s="90"/>
      <c r="Q30075" s="90"/>
    </row>
    <row r="30076" spans="4:17" x14ac:dyDescent="0.25">
      <c r="D30076" s="87"/>
      <c r="J30076" s="88"/>
      <c r="K30076" s="89"/>
      <c r="M30076" s="88"/>
      <c r="O30076" s="90"/>
      <c r="P30076" s="90"/>
      <c r="Q30076" s="90"/>
    </row>
    <row r="30077" spans="4:17" x14ac:dyDescent="0.25">
      <c r="D30077" s="87"/>
      <c r="J30077" s="88"/>
      <c r="K30077" s="89"/>
      <c r="M30077" s="88"/>
      <c r="O30077" s="90"/>
      <c r="P30077" s="90"/>
      <c r="Q30077" s="90"/>
    </row>
    <row r="30078" spans="4:17" x14ac:dyDescent="0.25">
      <c r="D30078" s="87"/>
      <c r="J30078" s="88"/>
      <c r="K30078" s="89"/>
      <c r="M30078" s="88"/>
      <c r="O30078" s="90"/>
      <c r="P30078" s="90"/>
      <c r="Q30078" s="90"/>
    </row>
    <row r="30079" spans="4:17" x14ac:dyDescent="0.25">
      <c r="D30079" s="87"/>
      <c r="J30079" s="88"/>
      <c r="K30079" s="89"/>
      <c r="M30079" s="88"/>
      <c r="O30079" s="90"/>
      <c r="P30079" s="90"/>
      <c r="Q30079" s="90"/>
    </row>
    <row r="30080" spans="4:17" x14ac:dyDescent="0.25">
      <c r="D30080" s="87"/>
      <c r="J30080" s="88"/>
      <c r="K30080" s="89"/>
      <c r="M30080" s="88"/>
      <c r="O30080" s="90"/>
      <c r="P30080" s="90"/>
      <c r="Q30080" s="90"/>
    </row>
    <row r="30081" spans="4:17" x14ac:dyDescent="0.25">
      <c r="D30081" s="87"/>
      <c r="J30081" s="88"/>
      <c r="K30081" s="89"/>
      <c r="M30081" s="88"/>
      <c r="O30081" s="90"/>
      <c r="P30081" s="90"/>
      <c r="Q30081" s="90"/>
    </row>
    <row r="30082" spans="4:17" x14ac:dyDescent="0.25">
      <c r="D30082" s="87"/>
      <c r="J30082" s="88"/>
      <c r="K30082" s="89"/>
      <c r="M30082" s="88"/>
      <c r="O30082" s="90"/>
      <c r="P30082" s="90"/>
      <c r="Q30082" s="90"/>
    </row>
    <row r="30083" spans="4:17" x14ac:dyDescent="0.25">
      <c r="D30083" s="87"/>
      <c r="J30083" s="88"/>
      <c r="K30083" s="89"/>
      <c r="M30083" s="88"/>
      <c r="O30083" s="90"/>
      <c r="P30083" s="90"/>
      <c r="Q30083" s="90"/>
    </row>
    <row r="30084" spans="4:17" x14ac:dyDescent="0.25">
      <c r="D30084" s="87"/>
      <c r="J30084" s="88"/>
      <c r="K30084" s="89"/>
      <c r="M30084" s="88"/>
      <c r="O30084" s="90"/>
      <c r="P30084" s="90"/>
      <c r="Q30084" s="90"/>
    </row>
    <row r="30085" spans="4:17" x14ac:dyDescent="0.25">
      <c r="D30085" s="87"/>
      <c r="J30085" s="88"/>
      <c r="K30085" s="89"/>
      <c r="M30085" s="88"/>
      <c r="O30085" s="90"/>
      <c r="P30085" s="90"/>
      <c r="Q30085" s="90"/>
    </row>
    <row r="30086" spans="4:17" x14ac:dyDescent="0.25">
      <c r="D30086" s="87"/>
      <c r="J30086" s="88"/>
      <c r="K30086" s="89"/>
      <c r="M30086" s="88"/>
      <c r="O30086" s="90"/>
      <c r="P30086" s="90"/>
      <c r="Q30086" s="90"/>
    </row>
    <row r="30087" spans="4:17" x14ac:dyDescent="0.25">
      <c r="D30087" s="87"/>
      <c r="J30087" s="88"/>
      <c r="K30087" s="89"/>
      <c r="M30087" s="88"/>
      <c r="O30087" s="90"/>
      <c r="P30087" s="90"/>
      <c r="Q30087" s="90"/>
    </row>
    <row r="30088" spans="4:17" x14ac:dyDescent="0.25">
      <c r="D30088" s="87"/>
      <c r="J30088" s="88"/>
      <c r="K30088" s="89"/>
      <c r="M30088" s="88"/>
      <c r="O30088" s="90"/>
      <c r="P30088" s="90"/>
      <c r="Q30088" s="90"/>
    </row>
    <row r="30089" spans="4:17" x14ac:dyDescent="0.25">
      <c r="D30089" s="87"/>
      <c r="J30089" s="88"/>
      <c r="K30089" s="89"/>
      <c r="M30089" s="88"/>
      <c r="O30089" s="90"/>
      <c r="P30089" s="90"/>
      <c r="Q30089" s="90"/>
    </row>
    <row r="30090" spans="4:17" x14ac:dyDescent="0.25">
      <c r="D30090" s="87"/>
      <c r="J30090" s="88"/>
      <c r="K30090" s="89"/>
      <c r="M30090" s="88"/>
      <c r="O30090" s="90"/>
      <c r="P30090" s="90"/>
      <c r="Q30090" s="90"/>
    </row>
    <row r="30091" spans="4:17" x14ac:dyDescent="0.25">
      <c r="D30091" s="87"/>
      <c r="J30091" s="88"/>
      <c r="K30091" s="89"/>
      <c r="M30091" s="88"/>
      <c r="O30091" s="90"/>
      <c r="P30091" s="90"/>
      <c r="Q30091" s="90"/>
    </row>
    <row r="30092" spans="4:17" x14ac:dyDescent="0.25">
      <c r="D30092" s="87"/>
      <c r="J30092" s="88"/>
      <c r="K30092" s="89"/>
      <c r="M30092" s="88"/>
      <c r="O30092" s="90"/>
      <c r="P30092" s="90"/>
      <c r="Q30092" s="90"/>
    </row>
    <row r="30093" spans="4:17" x14ac:dyDescent="0.25">
      <c r="D30093" s="87"/>
      <c r="J30093" s="88"/>
      <c r="K30093" s="89"/>
      <c r="M30093" s="88"/>
      <c r="O30093" s="90"/>
      <c r="P30093" s="90"/>
      <c r="Q30093" s="90"/>
    </row>
    <row r="30094" spans="4:17" x14ac:dyDescent="0.25">
      <c r="D30094" s="87"/>
      <c r="J30094" s="88"/>
      <c r="K30094" s="89"/>
      <c r="M30094" s="88"/>
      <c r="O30094" s="90"/>
      <c r="P30094" s="90"/>
      <c r="Q30094" s="90"/>
    </row>
    <row r="30095" spans="4:17" x14ac:dyDescent="0.25">
      <c r="D30095" s="87"/>
      <c r="J30095" s="88"/>
      <c r="K30095" s="89"/>
      <c r="M30095" s="88"/>
      <c r="O30095" s="90"/>
      <c r="P30095" s="90"/>
      <c r="Q30095" s="90"/>
    </row>
    <row r="30096" spans="4:17" x14ac:dyDescent="0.25">
      <c r="D30096" s="87"/>
      <c r="J30096" s="88"/>
      <c r="K30096" s="89"/>
      <c r="M30096" s="88"/>
      <c r="O30096" s="90"/>
      <c r="P30096" s="90"/>
      <c r="Q30096" s="90"/>
    </row>
    <row r="30097" spans="4:17" x14ac:dyDescent="0.25">
      <c r="D30097" s="87"/>
      <c r="J30097" s="88"/>
      <c r="K30097" s="89"/>
      <c r="M30097" s="88"/>
      <c r="O30097" s="90"/>
      <c r="P30097" s="90"/>
      <c r="Q30097" s="90"/>
    </row>
    <row r="30098" spans="4:17" x14ac:dyDescent="0.25">
      <c r="D30098" s="87"/>
      <c r="J30098" s="88"/>
      <c r="K30098" s="89"/>
      <c r="M30098" s="88"/>
      <c r="O30098" s="90"/>
      <c r="P30098" s="90"/>
      <c r="Q30098" s="90"/>
    </row>
    <row r="30099" spans="4:17" x14ac:dyDescent="0.25">
      <c r="D30099" s="87"/>
      <c r="J30099" s="88"/>
      <c r="K30099" s="89"/>
      <c r="M30099" s="88"/>
      <c r="O30099" s="90"/>
      <c r="P30099" s="90"/>
      <c r="Q30099" s="90"/>
    </row>
    <row r="30100" spans="4:17" x14ac:dyDescent="0.25">
      <c r="D30100" s="87"/>
      <c r="J30100" s="88"/>
      <c r="K30100" s="89"/>
      <c r="M30100" s="88"/>
      <c r="O30100" s="90"/>
      <c r="P30100" s="90"/>
      <c r="Q30100" s="90"/>
    </row>
    <row r="30101" spans="4:17" x14ac:dyDescent="0.25">
      <c r="D30101" s="87"/>
      <c r="J30101" s="88"/>
      <c r="K30101" s="89"/>
      <c r="M30101" s="88"/>
      <c r="O30101" s="90"/>
      <c r="P30101" s="90"/>
      <c r="Q30101" s="90"/>
    </row>
    <row r="30102" spans="4:17" x14ac:dyDescent="0.25">
      <c r="D30102" s="87"/>
      <c r="J30102" s="88"/>
      <c r="K30102" s="89"/>
      <c r="M30102" s="88"/>
      <c r="O30102" s="90"/>
      <c r="P30102" s="90"/>
      <c r="Q30102" s="90"/>
    </row>
    <row r="30103" spans="4:17" x14ac:dyDescent="0.25">
      <c r="D30103" s="87"/>
      <c r="J30103" s="88"/>
      <c r="K30103" s="89"/>
      <c r="M30103" s="88"/>
      <c r="O30103" s="90"/>
      <c r="P30103" s="90"/>
      <c r="Q30103" s="90"/>
    </row>
    <row r="30104" spans="4:17" x14ac:dyDescent="0.25">
      <c r="D30104" s="87"/>
      <c r="J30104" s="88"/>
      <c r="K30104" s="89"/>
      <c r="M30104" s="88"/>
      <c r="O30104" s="90"/>
      <c r="P30104" s="90"/>
      <c r="Q30104" s="90"/>
    </row>
    <row r="30105" spans="4:17" x14ac:dyDescent="0.25">
      <c r="D30105" s="87"/>
      <c r="J30105" s="88"/>
      <c r="K30105" s="89"/>
      <c r="M30105" s="88"/>
      <c r="O30105" s="90"/>
      <c r="P30105" s="90"/>
      <c r="Q30105" s="90"/>
    </row>
    <row r="30106" spans="4:17" x14ac:dyDescent="0.25">
      <c r="D30106" s="87"/>
      <c r="J30106" s="88"/>
      <c r="K30106" s="89"/>
      <c r="M30106" s="88"/>
      <c r="O30106" s="90"/>
      <c r="P30106" s="90"/>
      <c r="Q30106" s="90"/>
    </row>
    <row r="30107" spans="4:17" x14ac:dyDescent="0.25">
      <c r="D30107" s="87"/>
      <c r="J30107" s="88"/>
      <c r="K30107" s="89"/>
      <c r="M30107" s="88"/>
      <c r="O30107" s="90"/>
      <c r="P30107" s="90"/>
      <c r="Q30107" s="90"/>
    </row>
    <row r="30108" spans="4:17" x14ac:dyDescent="0.25">
      <c r="D30108" s="87"/>
      <c r="J30108" s="88"/>
      <c r="K30108" s="89"/>
      <c r="M30108" s="88"/>
      <c r="O30108" s="90"/>
      <c r="P30108" s="90"/>
      <c r="Q30108" s="90"/>
    </row>
    <row r="30109" spans="4:17" x14ac:dyDescent="0.25">
      <c r="D30109" s="87"/>
      <c r="J30109" s="88"/>
      <c r="K30109" s="89"/>
      <c r="M30109" s="88"/>
      <c r="O30109" s="90"/>
      <c r="P30109" s="90"/>
      <c r="Q30109" s="90"/>
    </row>
    <row r="30110" spans="4:17" x14ac:dyDescent="0.25">
      <c r="D30110" s="87"/>
      <c r="J30110" s="88"/>
      <c r="K30110" s="89"/>
      <c r="M30110" s="88"/>
      <c r="O30110" s="90"/>
      <c r="P30110" s="90"/>
      <c r="Q30110" s="90"/>
    </row>
    <row r="30111" spans="4:17" x14ac:dyDescent="0.25">
      <c r="D30111" s="87"/>
      <c r="J30111" s="88"/>
      <c r="K30111" s="89"/>
      <c r="M30111" s="88"/>
      <c r="O30111" s="90"/>
      <c r="P30111" s="90"/>
      <c r="Q30111" s="90"/>
    </row>
    <row r="30112" spans="4:17" x14ac:dyDescent="0.25">
      <c r="D30112" s="87"/>
      <c r="J30112" s="88"/>
      <c r="K30112" s="89"/>
      <c r="M30112" s="88"/>
      <c r="O30112" s="90"/>
      <c r="P30112" s="90"/>
      <c r="Q30112" s="90"/>
    </row>
    <row r="30113" spans="4:17" x14ac:dyDescent="0.25">
      <c r="D30113" s="87"/>
      <c r="J30113" s="88"/>
      <c r="K30113" s="89"/>
      <c r="M30113" s="88"/>
      <c r="O30113" s="90"/>
      <c r="P30113" s="90"/>
      <c r="Q30113" s="90"/>
    </row>
    <row r="30114" spans="4:17" x14ac:dyDescent="0.25">
      <c r="D30114" s="87"/>
      <c r="J30114" s="88"/>
      <c r="K30114" s="89"/>
      <c r="M30114" s="88"/>
      <c r="O30114" s="90"/>
      <c r="P30114" s="90"/>
      <c r="Q30114" s="90"/>
    </row>
    <row r="30115" spans="4:17" x14ac:dyDescent="0.25">
      <c r="D30115" s="87"/>
      <c r="J30115" s="88"/>
      <c r="K30115" s="89"/>
      <c r="M30115" s="88"/>
      <c r="O30115" s="90"/>
      <c r="P30115" s="90"/>
      <c r="Q30115" s="90"/>
    </row>
    <row r="30116" spans="4:17" x14ac:dyDescent="0.25">
      <c r="D30116" s="87"/>
      <c r="J30116" s="88"/>
      <c r="K30116" s="89"/>
      <c r="M30116" s="88"/>
      <c r="O30116" s="90"/>
      <c r="P30116" s="90"/>
      <c r="Q30116" s="90"/>
    </row>
    <row r="30117" spans="4:17" x14ac:dyDescent="0.25">
      <c r="D30117" s="87"/>
      <c r="J30117" s="88"/>
      <c r="K30117" s="89"/>
      <c r="M30117" s="88"/>
      <c r="O30117" s="90"/>
      <c r="P30117" s="90"/>
      <c r="Q30117" s="90"/>
    </row>
    <row r="30118" spans="4:17" x14ac:dyDescent="0.25">
      <c r="D30118" s="87"/>
      <c r="J30118" s="88"/>
      <c r="K30118" s="89"/>
      <c r="M30118" s="88"/>
      <c r="O30118" s="90"/>
      <c r="P30118" s="90"/>
      <c r="Q30118" s="90"/>
    </row>
    <row r="30119" spans="4:17" x14ac:dyDescent="0.25">
      <c r="D30119" s="87"/>
      <c r="J30119" s="88"/>
      <c r="K30119" s="89"/>
      <c r="M30119" s="88"/>
      <c r="O30119" s="90"/>
      <c r="P30119" s="90"/>
      <c r="Q30119" s="90"/>
    </row>
    <row r="30120" spans="4:17" x14ac:dyDescent="0.25">
      <c r="D30120" s="87"/>
      <c r="J30120" s="88"/>
      <c r="K30120" s="89"/>
      <c r="M30120" s="88"/>
      <c r="O30120" s="90"/>
      <c r="P30120" s="90"/>
      <c r="Q30120" s="90"/>
    </row>
    <row r="30121" spans="4:17" x14ac:dyDescent="0.25">
      <c r="D30121" s="87"/>
      <c r="J30121" s="88"/>
      <c r="K30121" s="89"/>
      <c r="M30121" s="88"/>
      <c r="O30121" s="90"/>
      <c r="P30121" s="90"/>
      <c r="Q30121" s="90"/>
    </row>
    <row r="30122" spans="4:17" x14ac:dyDescent="0.25">
      <c r="D30122" s="87"/>
      <c r="J30122" s="88"/>
      <c r="K30122" s="89"/>
      <c r="M30122" s="88"/>
      <c r="O30122" s="90"/>
      <c r="P30122" s="90"/>
      <c r="Q30122" s="90"/>
    </row>
    <row r="30123" spans="4:17" x14ac:dyDescent="0.25">
      <c r="D30123" s="87"/>
      <c r="J30123" s="88"/>
      <c r="K30123" s="89"/>
      <c r="M30123" s="88"/>
      <c r="O30123" s="90"/>
      <c r="P30123" s="90"/>
      <c r="Q30123" s="90"/>
    </row>
    <row r="30124" spans="4:17" x14ac:dyDescent="0.25">
      <c r="D30124" s="87"/>
      <c r="J30124" s="88"/>
      <c r="K30124" s="89"/>
      <c r="M30124" s="88"/>
      <c r="O30124" s="90"/>
      <c r="P30124" s="90"/>
      <c r="Q30124" s="90"/>
    </row>
    <row r="30125" spans="4:17" x14ac:dyDescent="0.25">
      <c r="D30125" s="87"/>
      <c r="J30125" s="88"/>
      <c r="K30125" s="89"/>
      <c r="M30125" s="88"/>
      <c r="O30125" s="90"/>
      <c r="P30125" s="90"/>
      <c r="Q30125" s="90"/>
    </row>
    <row r="30126" spans="4:17" x14ac:dyDescent="0.25">
      <c r="D30126" s="87"/>
      <c r="J30126" s="88"/>
      <c r="K30126" s="89"/>
      <c r="M30126" s="88"/>
      <c r="O30126" s="90"/>
      <c r="P30126" s="90"/>
      <c r="Q30126" s="90"/>
    </row>
    <row r="30127" spans="4:17" x14ac:dyDescent="0.25">
      <c r="D30127" s="87"/>
      <c r="J30127" s="88"/>
      <c r="K30127" s="89"/>
      <c r="M30127" s="88"/>
      <c r="O30127" s="90"/>
      <c r="P30127" s="90"/>
      <c r="Q30127" s="90"/>
    </row>
    <row r="30128" spans="4:17" x14ac:dyDescent="0.25">
      <c r="D30128" s="87"/>
      <c r="J30128" s="88"/>
      <c r="K30128" s="89"/>
      <c r="M30128" s="88"/>
      <c r="O30128" s="90"/>
      <c r="P30128" s="90"/>
      <c r="Q30128" s="90"/>
    </row>
    <row r="30129" spans="4:17" x14ac:dyDescent="0.25">
      <c r="D30129" s="87"/>
      <c r="J30129" s="88"/>
      <c r="K30129" s="89"/>
      <c r="M30129" s="88"/>
      <c r="O30129" s="90"/>
      <c r="P30129" s="90"/>
      <c r="Q30129" s="90"/>
    </row>
    <row r="30130" spans="4:17" x14ac:dyDescent="0.25">
      <c r="D30130" s="87"/>
      <c r="J30130" s="88"/>
      <c r="K30130" s="89"/>
      <c r="M30130" s="88"/>
      <c r="O30130" s="90"/>
      <c r="P30130" s="90"/>
      <c r="Q30130" s="90"/>
    </row>
    <row r="30131" spans="4:17" x14ac:dyDescent="0.25">
      <c r="D30131" s="87"/>
      <c r="J30131" s="88"/>
      <c r="K30131" s="89"/>
      <c r="M30131" s="88"/>
      <c r="O30131" s="90"/>
      <c r="P30131" s="90"/>
      <c r="Q30131" s="90"/>
    </row>
    <row r="30132" spans="4:17" x14ac:dyDescent="0.25">
      <c r="D30132" s="87"/>
      <c r="J30132" s="88"/>
      <c r="K30132" s="89"/>
      <c r="M30132" s="88"/>
      <c r="O30132" s="90"/>
      <c r="P30132" s="90"/>
      <c r="Q30132" s="90"/>
    </row>
    <row r="30133" spans="4:17" x14ac:dyDescent="0.25">
      <c r="D30133" s="87"/>
      <c r="J30133" s="88"/>
      <c r="K30133" s="89"/>
      <c r="M30133" s="88"/>
      <c r="O30133" s="90"/>
      <c r="P30133" s="90"/>
      <c r="Q30133" s="90"/>
    </row>
    <row r="30134" spans="4:17" x14ac:dyDescent="0.25">
      <c r="D30134" s="87"/>
      <c r="J30134" s="88"/>
      <c r="K30134" s="89"/>
      <c r="M30134" s="88"/>
      <c r="O30134" s="90"/>
      <c r="P30134" s="90"/>
      <c r="Q30134" s="90"/>
    </row>
    <row r="30135" spans="4:17" x14ac:dyDescent="0.25">
      <c r="D30135" s="87"/>
      <c r="J30135" s="88"/>
      <c r="K30135" s="89"/>
      <c r="M30135" s="88"/>
      <c r="O30135" s="90"/>
      <c r="P30135" s="90"/>
      <c r="Q30135" s="90"/>
    </row>
    <row r="30136" spans="4:17" x14ac:dyDescent="0.25">
      <c r="D30136" s="87"/>
      <c r="J30136" s="88"/>
      <c r="K30136" s="89"/>
      <c r="M30136" s="88"/>
      <c r="O30136" s="90"/>
      <c r="P30136" s="90"/>
      <c r="Q30136" s="90"/>
    </row>
    <row r="30137" spans="4:17" x14ac:dyDescent="0.25">
      <c r="D30137" s="87"/>
      <c r="J30137" s="88"/>
      <c r="K30137" s="89"/>
      <c r="M30137" s="88"/>
      <c r="O30137" s="90"/>
      <c r="P30137" s="90"/>
      <c r="Q30137" s="90"/>
    </row>
    <row r="30138" spans="4:17" x14ac:dyDescent="0.25">
      <c r="D30138" s="87"/>
      <c r="J30138" s="88"/>
      <c r="K30138" s="89"/>
      <c r="M30138" s="88"/>
      <c r="O30138" s="90"/>
      <c r="P30138" s="90"/>
      <c r="Q30138" s="90"/>
    </row>
    <row r="30139" spans="4:17" x14ac:dyDescent="0.25">
      <c r="D30139" s="87"/>
      <c r="J30139" s="88"/>
      <c r="K30139" s="89"/>
      <c r="M30139" s="88"/>
      <c r="O30139" s="90"/>
      <c r="P30139" s="90"/>
      <c r="Q30139" s="90"/>
    </row>
    <row r="30140" spans="4:17" x14ac:dyDescent="0.25">
      <c r="D30140" s="87"/>
      <c r="J30140" s="88"/>
      <c r="K30140" s="89"/>
      <c r="M30140" s="88"/>
      <c r="O30140" s="90"/>
      <c r="P30140" s="90"/>
      <c r="Q30140" s="90"/>
    </row>
    <row r="30141" spans="4:17" x14ac:dyDescent="0.25">
      <c r="D30141" s="87"/>
      <c r="J30141" s="88"/>
      <c r="K30141" s="89"/>
      <c r="M30141" s="88"/>
      <c r="O30141" s="90"/>
      <c r="P30141" s="90"/>
      <c r="Q30141" s="90"/>
    </row>
    <row r="30142" spans="4:17" x14ac:dyDescent="0.25">
      <c r="D30142" s="87"/>
      <c r="J30142" s="88"/>
      <c r="K30142" s="89"/>
      <c r="M30142" s="88"/>
      <c r="O30142" s="90"/>
      <c r="P30142" s="90"/>
      <c r="Q30142" s="90"/>
    </row>
    <row r="30143" spans="4:17" x14ac:dyDescent="0.25">
      <c r="D30143" s="87"/>
      <c r="J30143" s="88"/>
      <c r="K30143" s="89"/>
      <c r="M30143" s="88"/>
      <c r="O30143" s="90"/>
      <c r="P30143" s="90"/>
      <c r="Q30143" s="90"/>
    </row>
    <row r="30144" spans="4:17" x14ac:dyDescent="0.25">
      <c r="D30144" s="87"/>
      <c r="J30144" s="88"/>
      <c r="K30144" s="89"/>
      <c r="M30144" s="88"/>
      <c r="O30144" s="90"/>
      <c r="P30144" s="90"/>
      <c r="Q30144" s="90"/>
    </row>
    <row r="30145" spans="4:17" x14ac:dyDescent="0.25">
      <c r="D30145" s="87"/>
      <c r="J30145" s="88"/>
      <c r="K30145" s="89"/>
      <c r="M30145" s="88"/>
      <c r="O30145" s="90"/>
      <c r="P30145" s="90"/>
      <c r="Q30145" s="90"/>
    </row>
    <row r="30146" spans="4:17" x14ac:dyDescent="0.25">
      <c r="D30146" s="87"/>
      <c r="J30146" s="88"/>
      <c r="K30146" s="89"/>
      <c r="M30146" s="88"/>
      <c r="O30146" s="90"/>
      <c r="P30146" s="90"/>
      <c r="Q30146" s="90"/>
    </row>
    <row r="30147" spans="4:17" x14ac:dyDescent="0.25">
      <c r="D30147" s="87"/>
      <c r="J30147" s="88"/>
      <c r="K30147" s="89"/>
      <c r="M30147" s="88"/>
      <c r="O30147" s="90"/>
      <c r="P30147" s="90"/>
      <c r="Q30147" s="90"/>
    </row>
    <row r="30148" spans="4:17" x14ac:dyDescent="0.25">
      <c r="D30148" s="87"/>
      <c r="J30148" s="88"/>
      <c r="K30148" s="89"/>
      <c r="M30148" s="88"/>
      <c r="O30148" s="90"/>
      <c r="P30148" s="90"/>
      <c r="Q30148" s="90"/>
    </row>
    <row r="30149" spans="4:17" x14ac:dyDescent="0.25">
      <c r="D30149" s="87"/>
      <c r="J30149" s="88"/>
      <c r="K30149" s="89"/>
      <c r="M30149" s="88"/>
      <c r="O30149" s="90"/>
      <c r="P30149" s="90"/>
      <c r="Q30149" s="90"/>
    </row>
    <row r="30150" spans="4:17" x14ac:dyDescent="0.25">
      <c r="D30150" s="87"/>
      <c r="J30150" s="88"/>
      <c r="K30150" s="89"/>
      <c r="M30150" s="88"/>
      <c r="O30150" s="90"/>
      <c r="P30150" s="90"/>
      <c r="Q30150" s="90"/>
    </row>
    <row r="30151" spans="4:17" x14ac:dyDescent="0.25">
      <c r="D30151" s="87"/>
      <c r="J30151" s="88"/>
      <c r="K30151" s="89"/>
      <c r="M30151" s="88"/>
      <c r="O30151" s="90"/>
      <c r="P30151" s="90"/>
      <c r="Q30151" s="90"/>
    </row>
    <row r="30152" spans="4:17" x14ac:dyDescent="0.25">
      <c r="D30152" s="87"/>
      <c r="J30152" s="88"/>
      <c r="K30152" s="89"/>
      <c r="M30152" s="88"/>
      <c r="O30152" s="90"/>
      <c r="P30152" s="90"/>
      <c r="Q30152" s="90"/>
    </row>
    <row r="30153" spans="4:17" x14ac:dyDescent="0.25">
      <c r="D30153" s="87"/>
      <c r="J30153" s="88"/>
      <c r="K30153" s="89"/>
      <c r="M30153" s="88"/>
      <c r="O30153" s="90"/>
      <c r="P30153" s="90"/>
      <c r="Q30153" s="90"/>
    </row>
    <row r="30154" spans="4:17" x14ac:dyDescent="0.25">
      <c r="D30154" s="87"/>
      <c r="J30154" s="88"/>
      <c r="K30154" s="89"/>
      <c r="M30154" s="88"/>
      <c r="O30154" s="90"/>
      <c r="P30154" s="90"/>
      <c r="Q30154" s="90"/>
    </row>
    <row r="30155" spans="4:17" x14ac:dyDescent="0.25">
      <c r="D30155" s="87"/>
      <c r="J30155" s="88"/>
      <c r="K30155" s="89"/>
      <c r="M30155" s="88"/>
      <c r="O30155" s="90"/>
      <c r="P30155" s="90"/>
      <c r="Q30155" s="90"/>
    </row>
    <row r="30156" spans="4:17" x14ac:dyDescent="0.25">
      <c r="D30156" s="87"/>
      <c r="J30156" s="88"/>
      <c r="K30156" s="89"/>
      <c r="M30156" s="88"/>
      <c r="O30156" s="90"/>
      <c r="P30156" s="90"/>
      <c r="Q30156" s="90"/>
    </row>
    <row r="30157" spans="4:17" x14ac:dyDescent="0.25">
      <c r="D30157" s="87"/>
      <c r="J30157" s="88"/>
      <c r="K30157" s="89"/>
      <c r="M30157" s="88"/>
      <c r="O30157" s="90"/>
      <c r="P30157" s="90"/>
      <c r="Q30157" s="90"/>
    </row>
    <row r="30158" spans="4:17" x14ac:dyDescent="0.25">
      <c r="D30158" s="87"/>
      <c r="J30158" s="88"/>
      <c r="K30158" s="89"/>
      <c r="M30158" s="88"/>
      <c r="O30158" s="90"/>
      <c r="P30158" s="90"/>
      <c r="Q30158" s="90"/>
    </row>
    <row r="30159" spans="4:17" x14ac:dyDescent="0.25">
      <c r="D30159" s="87"/>
      <c r="J30159" s="88"/>
      <c r="K30159" s="89"/>
      <c r="M30159" s="88"/>
      <c r="O30159" s="90"/>
      <c r="P30159" s="90"/>
      <c r="Q30159" s="90"/>
    </row>
    <row r="30160" spans="4:17" x14ac:dyDescent="0.25">
      <c r="D30160" s="87"/>
      <c r="J30160" s="88"/>
      <c r="K30160" s="89"/>
      <c r="M30160" s="88"/>
      <c r="O30160" s="90"/>
      <c r="P30160" s="90"/>
      <c r="Q30160" s="90"/>
    </row>
    <row r="30161" spans="4:17" x14ac:dyDescent="0.25">
      <c r="D30161" s="87"/>
      <c r="J30161" s="88"/>
      <c r="K30161" s="89"/>
      <c r="M30161" s="88"/>
      <c r="O30161" s="90"/>
      <c r="P30161" s="90"/>
      <c r="Q30161" s="90"/>
    </row>
    <row r="30162" spans="4:17" x14ac:dyDescent="0.25">
      <c r="D30162" s="87"/>
      <c r="J30162" s="88"/>
      <c r="K30162" s="89"/>
      <c r="M30162" s="88"/>
      <c r="O30162" s="90"/>
      <c r="P30162" s="90"/>
      <c r="Q30162" s="90"/>
    </row>
    <row r="30163" spans="4:17" x14ac:dyDescent="0.25">
      <c r="D30163" s="87"/>
      <c r="J30163" s="88"/>
      <c r="K30163" s="89"/>
      <c r="M30163" s="88"/>
      <c r="O30163" s="90"/>
      <c r="P30163" s="90"/>
      <c r="Q30163" s="90"/>
    </row>
    <row r="30164" spans="4:17" x14ac:dyDescent="0.25">
      <c r="D30164" s="87"/>
      <c r="J30164" s="88"/>
      <c r="K30164" s="89"/>
      <c r="M30164" s="88"/>
      <c r="O30164" s="90"/>
      <c r="P30164" s="90"/>
      <c r="Q30164" s="90"/>
    </row>
    <row r="30165" spans="4:17" x14ac:dyDescent="0.25">
      <c r="D30165" s="87"/>
      <c r="J30165" s="88"/>
      <c r="K30165" s="89"/>
      <c r="M30165" s="88"/>
      <c r="O30165" s="90"/>
      <c r="P30165" s="90"/>
      <c r="Q30165" s="90"/>
    </row>
    <row r="30166" spans="4:17" x14ac:dyDescent="0.25">
      <c r="D30166" s="87"/>
      <c r="J30166" s="88"/>
      <c r="K30166" s="89"/>
      <c r="M30166" s="88"/>
      <c r="O30166" s="90"/>
      <c r="P30166" s="90"/>
      <c r="Q30166" s="90"/>
    </row>
    <row r="30167" spans="4:17" x14ac:dyDescent="0.25">
      <c r="D30167" s="87"/>
      <c r="J30167" s="88"/>
      <c r="K30167" s="89"/>
      <c r="M30167" s="88"/>
      <c r="O30167" s="90"/>
      <c r="P30167" s="90"/>
      <c r="Q30167" s="90"/>
    </row>
    <row r="30168" spans="4:17" x14ac:dyDescent="0.25">
      <c r="D30168" s="87"/>
      <c r="J30168" s="88"/>
      <c r="K30168" s="89"/>
      <c r="M30168" s="88"/>
      <c r="O30168" s="90"/>
      <c r="P30168" s="90"/>
      <c r="Q30168" s="90"/>
    </row>
    <row r="30169" spans="4:17" x14ac:dyDescent="0.25">
      <c r="D30169" s="87"/>
      <c r="J30169" s="88"/>
      <c r="K30169" s="89"/>
      <c r="M30169" s="88"/>
      <c r="O30169" s="90"/>
      <c r="P30169" s="90"/>
      <c r="Q30169" s="90"/>
    </row>
    <row r="30170" spans="4:17" x14ac:dyDescent="0.25">
      <c r="D30170" s="87"/>
      <c r="J30170" s="88"/>
      <c r="K30170" s="89"/>
      <c r="M30170" s="88"/>
      <c r="O30170" s="90"/>
      <c r="P30170" s="90"/>
      <c r="Q30170" s="90"/>
    </row>
    <row r="30171" spans="4:17" x14ac:dyDescent="0.25">
      <c r="D30171" s="87"/>
      <c r="J30171" s="88"/>
      <c r="K30171" s="89"/>
      <c r="M30171" s="88"/>
      <c r="O30171" s="90"/>
      <c r="P30171" s="90"/>
      <c r="Q30171" s="90"/>
    </row>
    <row r="30172" spans="4:17" x14ac:dyDescent="0.25">
      <c r="D30172" s="87"/>
      <c r="J30172" s="88"/>
      <c r="K30172" s="89"/>
      <c r="M30172" s="88"/>
      <c r="O30172" s="90"/>
      <c r="P30172" s="90"/>
      <c r="Q30172" s="90"/>
    </row>
    <row r="30173" spans="4:17" x14ac:dyDescent="0.25">
      <c r="D30173" s="87"/>
      <c r="J30173" s="88"/>
      <c r="K30173" s="89"/>
      <c r="M30173" s="88"/>
      <c r="O30173" s="90"/>
      <c r="P30173" s="90"/>
      <c r="Q30173" s="90"/>
    </row>
    <row r="30174" spans="4:17" x14ac:dyDescent="0.25">
      <c r="D30174" s="87"/>
      <c r="J30174" s="88"/>
      <c r="K30174" s="89"/>
      <c r="M30174" s="88"/>
      <c r="O30174" s="90"/>
      <c r="P30174" s="90"/>
      <c r="Q30174" s="90"/>
    </row>
    <row r="30175" spans="4:17" x14ac:dyDescent="0.25">
      <c r="D30175" s="87"/>
      <c r="J30175" s="88"/>
      <c r="K30175" s="89"/>
      <c r="M30175" s="88"/>
      <c r="O30175" s="90"/>
      <c r="P30175" s="90"/>
      <c r="Q30175" s="90"/>
    </row>
    <row r="30176" spans="4:17" x14ac:dyDescent="0.25">
      <c r="D30176" s="87"/>
      <c r="J30176" s="88"/>
      <c r="K30176" s="89"/>
      <c r="M30176" s="88"/>
      <c r="O30176" s="90"/>
      <c r="P30176" s="90"/>
      <c r="Q30176" s="90"/>
    </row>
    <row r="30177" spans="4:17" x14ac:dyDescent="0.25">
      <c r="D30177" s="87"/>
      <c r="J30177" s="88"/>
      <c r="K30177" s="89"/>
      <c r="M30177" s="88"/>
      <c r="O30177" s="90"/>
      <c r="P30177" s="90"/>
      <c r="Q30177" s="90"/>
    </row>
    <row r="30178" spans="4:17" x14ac:dyDescent="0.25">
      <c r="D30178" s="87"/>
      <c r="J30178" s="88"/>
      <c r="K30178" s="89"/>
      <c r="M30178" s="88"/>
      <c r="O30178" s="90"/>
      <c r="P30178" s="90"/>
      <c r="Q30178" s="90"/>
    </row>
    <row r="30179" spans="4:17" x14ac:dyDescent="0.25">
      <c r="D30179" s="87"/>
      <c r="J30179" s="88"/>
      <c r="K30179" s="89"/>
      <c r="M30179" s="88"/>
      <c r="O30179" s="90"/>
      <c r="P30179" s="90"/>
      <c r="Q30179" s="90"/>
    </row>
    <row r="30180" spans="4:17" x14ac:dyDescent="0.25">
      <c r="D30180" s="87"/>
      <c r="J30180" s="88"/>
      <c r="K30180" s="89"/>
      <c r="M30180" s="88"/>
      <c r="O30180" s="90"/>
      <c r="P30180" s="90"/>
      <c r="Q30180" s="90"/>
    </row>
    <row r="30181" spans="4:17" x14ac:dyDescent="0.25">
      <c r="D30181" s="87"/>
      <c r="J30181" s="88"/>
      <c r="K30181" s="89"/>
      <c r="M30181" s="88"/>
      <c r="O30181" s="90"/>
      <c r="P30181" s="90"/>
      <c r="Q30181" s="90"/>
    </row>
    <row r="30182" spans="4:17" x14ac:dyDescent="0.25">
      <c r="D30182" s="87"/>
      <c r="J30182" s="88"/>
      <c r="K30182" s="89"/>
      <c r="M30182" s="88"/>
      <c r="O30182" s="90"/>
      <c r="P30182" s="90"/>
      <c r="Q30182" s="90"/>
    </row>
    <row r="30183" spans="4:17" x14ac:dyDescent="0.25">
      <c r="D30183" s="87"/>
      <c r="J30183" s="88"/>
      <c r="K30183" s="89"/>
      <c r="M30183" s="88"/>
      <c r="O30183" s="90"/>
      <c r="P30183" s="90"/>
      <c r="Q30183" s="90"/>
    </row>
    <row r="30184" spans="4:17" x14ac:dyDescent="0.25">
      <c r="D30184" s="87"/>
      <c r="J30184" s="88"/>
      <c r="K30184" s="89"/>
      <c r="M30184" s="88"/>
      <c r="O30184" s="90"/>
      <c r="P30184" s="90"/>
      <c r="Q30184" s="90"/>
    </row>
    <row r="30185" spans="4:17" x14ac:dyDescent="0.25">
      <c r="D30185" s="87"/>
      <c r="J30185" s="88"/>
      <c r="K30185" s="89"/>
      <c r="M30185" s="88"/>
      <c r="O30185" s="90"/>
      <c r="P30185" s="90"/>
      <c r="Q30185" s="90"/>
    </row>
    <row r="30186" spans="4:17" x14ac:dyDescent="0.25">
      <c r="D30186" s="87"/>
      <c r="J30186" s="88"/>
      <c r="K30186" s="89"/>
      <c r="M30186" s="88"/>
      <c r="O30186" s="90"/>
      <c r="P30186" s="90"/>
      <c r="Q30186" s="90"/>
    </row>
    <row r="30187" spans="4:17" x14ac:dyDescent="0.25">
      <c r="D30187" s="87"/>
      <c r="J30187" s="88"/>
      <c r="K30187" s="89"/>
      <c r="M30187" s="88"/>
      <c r="O30187" s="90"/>
      <c r="P30187" s="90"/>
      <c r="Q30187" s="90"/>
    </row>
    <row r="30188" spans="4:17" x14ac:dyDescent="0.25">
      <c r="D30188" s="87"/>
      <c r="J30188" s="88"/>
      <c r="K30188" s="89"/>
      <c r="M30188" s="88"/>
      <c r="O30188" s="90"/>
      <c r="P30188" s="90"/>
      <c r="Q30188" s="90"/>
    </row>
    <row r="30189" spans="4:17" x14ac:dyDescent="0.25">
      <c r="D30189" s="87"/>
      <c r="J30189" s="88"/>
      <c r="K30189" s="89"/>
      <c r="M30189" s="88"/>
      <c r="O30189" s="90"/>
      <c r="P30189" s="90"/>
      <c r="Q30189" s="90"/>
    </row>
    <row r="30190" spans="4:17" x14ac:dyDescent="0.25">
      <c r="D30190" s="87"/>
      <c r="J30190" s="88"/>
      <c r="K30190" s="89"/>
      <c r="M30190" s="88"/>
      <c r="O30190" s="90"/>
      <c r="P30190" s="90"/>
      <c r="Q30190" s="90"/>
    </row>
    <row r="30191" spans="4:17" x14ac:dyDescent="0.25">
      <c r="D30191" s="87"/>
      <c r="J30191" s="88"/>
      <c r="K30191" s="89"/>
      <c r="M30191" s="88"/>
      <c r="O30191" s="90"/>
      <c r="P30191" s="90"/>
      <c r="Q30191" s="90"/>
    </row>
    <row r="30192" spans="4:17" x14ac:dyDescent="0.25">
      <c r="D30192" s="87"/>
      <c r="J30192" s="88"/>
      <c r="K30192" s="89"/>
      <c r="M30192" s="88"/>
      <c r="O30192" s="90"/>
      <c r="P30192" s="90"/>
      <c r="Q30192" s="90"/>
    </row>
    <row r="30193" spans="4:17" x14ac:dyDescent="0.25">
      <c r="D30193" s="87"/>
      <c r="J30193" s="88"/>
      <c r="K30193" s="89"/>
      <c r="M30193" s="88"/>
      <c r="O30193" s="90"/>
      <c r="P30193" s="90"/>
      <c r="Q30193" s="90"/>
    </row>
    <row r="30194" spans="4:17" x14ac:dyDescent="0.25">
      <c r="D30194" s="87"/>
      <c r="J30194" s="88"/>
      <c r="K30194" s="89"/>
      <c r="M30194" s="88"/>
      <c r="O30194" s="90"/>
      <c r="P30194" s="90"/>
      <c r="Q30194" s="90"/>
    </row>
    <row r="30195" spans="4:17" x14ac:dyDescent="0.25">
      <c r="D30195" s="87"/>
      <c r="J30195" s="88"/>
      <c r="K30195" s="89"/>
      <c r="M30195" s="88"/>
      <c r="O30195" s="90"/>
      <c r="P30195" s="90"/>
      <c r="Q30195" s="90"/>
    </row>
    <row r="30196" spans="4:17" x14ac:dyDescent="0.25">
      <c r="D30196" s="87"/>
      <c r="J30196" s="88"/>
      <c r="K30196" s="89"/>
      <c r="M30196" s="88"/>
      <c r="O30196" s="90"/>
      <c r="P30196" s="90"/>
      <c r="Q30196" s="90"/>
    </row>
    <row r="30197" spans="4:17" x14ac:dyDescent="0.25">
      <c r="D30197" s="87"/>
      <c r="J30197" s="88"/>
      <c r="K30197" s="89"/>
      <c r="M30197" s="88"/>
      <c r="O30197" s="90"/>
      <c r="P30197" s="90"/>
      <c r="Q30197" s="90"/>
    </row>
    <row r="30198" spans="4:17" x14ac:dyDescent="0.25">
      <c r="D30198" s="87"/>
      <c r="J30198" s="88"/>
      <c r="K30198" s="89"/>
      <c r="M30198" s="88"/>
      <c r="O30198" s="90"/>
      <c r="P30198" s="90"/>
      <c r="Q30198" s="90"/>
    </row>
    <row r="30199" spans="4:17" x14ac:dyDescent="0.25">
      <c r="D30199" s="87"/>
      <c r="J30199" s="88"/>
      <c r="K30199" s="89"/>
      <c r="M30199" s="88"/>
      <c r="O30199" s="90"/>
      <c r="P30199" s="90"/>
      <c r="Q30199" s="90"/>
    </row>
    <row r="30200" spans="4:17" x14ac:dyDescent="0.25">
      <c r="D30200" s="87"/>
      <c r="J30200" s="88"/>
      <c r="K30200" s="89"/>
      <c r="M30200" s="88"/>
      <c r="O30200" s="90"/>
      <c r="P30200" s="90"/>
      <c r="Q30200" s="90"/>
    </row>
    <row r="30201" spans="4:17" x14ac:dyDescent="0.25">
      <c r="D30201" s="87"/>
      <c r="J30201" s="88"/>
      <c r="K30201" s="89"/>
      <c r="M30201" s="88"/>
      <c r="O30201" s="90"/>
      <c r="P30201" s="90"/>
      <c r="Q30201" s="90"/>
    </row>
    <row r="30202" spans="4:17" x14ac:dyDescent="0.25">
      <c r="D30202" s="87"/>
      <c r="J30202" s="88"/>
      <c r="K30202" s="89"/>
      <c r="M30202" s="88"/>
      <c r="O30202" s="90"/>
      <c r="P30202" s="90"/>
      <c r="Q30202" s="90"/>
    </row>
    <row r="30203" spans="4:17" x14ac:dyDescent="0.25">
      <c r="D30203" s="87"/>
      <c r="J30203" s="88"/>
      <c r="K30203" s="89"/>
      <c r="M30203" s="88"/>
      <c r="O30203" s="90"/>
      <c r="P30203" s="90"/>
      <c r="Q30203" s="90"/>
    </row>
    <row r="30204" spans="4:17" x14ac:dyDescent="0.25">
      <c r="D30204" s="87"/>
      <c r="J30204" s="88"/>
      <c r="K30204" s="89"/>
      <c r="M30204" s="88"/>
      <c r="O30204" s="90"/>
      <c r="P30204" s="90"/>
      <c r="Q30204" s="90"/>
    </row>
    <row r="30205" spans="4:17" x14ac:dyDescent="0.25">
      <c r="D30205" s="87"/>
      <c r="J30205" s="88"/>
      <c r="K30205" s="89"/>
      <c r="M30205" s="88"/>
      <c r="O30205" s="90"/>
      <c r="P30205" s="90"/>
      <c r="Q30205" s="90"/>
    </row>
    <row r="30206" spans="4:17" x14ac:dyDescent="0.25">
      <c r="D30206" s="87"/>
      <c r="J30206" s="88"/>
      <c r="K30206" s="89"/>
      <c r="M30206" s="88"/>
      <c r="O30206" s="90"/>
      <c r="P30206" s="90"/>
      <c r="Q30206" s="90"/>
    </row>
    <row r="30207" spans="4:17" x14ac:dyDescent="0.25">
      <c r="D30207" s="87"/>
      <c r="J30207" s="88"/>
      <c r="K30207" s="89"/>
      <c r="M30207" s="88"/>
      <c r="O30207" s="90"/>
      <c r="P30207" s="90"/>
      <c r="Q30207" s="90"/>
    </row>
    <row r="30208" spans="4:17" x14ac:dyDescent="0.25">
      <c r="D30208" s="87"/>
      <c r="J30208" s="88"/>
      <c r="K30208" s="89"/>
      <c r="M30208" s="88"/>
      <c r="O30208" s="90"/>
      <c r="P30208" s="90"/>
      <c r="Q30208" s="90"/>
    </row>
    <row r="30209" spans="4:17" x14ac:dyDescent="0.25">
      <c r="D30209" s="87"/>
      <c r="J30209" s="88"/>
      <c r="K30209" s="89"/>
      <c r="M30209" s="88"/>
      <c r="O30209" s="90"/>
      <c r="P30209" s="90"/>
      <c r="Q30209" s="90"/>
    </row>
    <row r="30210" spans="4:17" x14ac:dyDescent="0.25">
      <c r="D30210" s="87"/>
      <c r="J30210" s="88"/>
      <c r="K30210" s="89"/>
      <c r="M30210" s="88"/>
      <c r="O30210" s="90"/>
      <c r="P30210" s="90"/>
      <c r="Q30210" s="90"/>
    </row>
    <row r="30211" spans="4:17" x14ac:dyDescent="0.25">
      <c r="D30211" s="87"/>
      <c r="J30211" s="88"/>
      <c r="K30211" s="89"/>
      <c r="M30211" s="88"/>
      <c r="O30211" s="90"/>
      <c r="P30211" s="90"/>
      <c r="Q30211" s="90"/>
    </row>
    <row r="30212" spans="4:17" x14ac:dyDescent="0.25">
      <c r="D30212" s="87"/>
      <c r="J30212" s="88"/>
      <c r="K30212" s="89"/>
      <c r="M30212" s="88"/>
      <c r="O30212" s="90"/>
      <c r="P30212" s="90"/>
      <c r="Q30212" s="90"/>
    </row>
    <row r="30213" spans="4:17" x14ac:dyDescent="0.25">
      <c r="D30213" s="87"/>
      <c r="J30213" s="88"/>
      <c r="K30213" s="89"/>
      <c r="M30213" s="88"/>
      <c r="O30213" s="90"/>
      <c r="P30213" s="90"/>
      <c r="Q30213" s="90"/>
    </row>
    <row r="30214" spans="4:17" x14ac:dyDescent="0.25">
      <c r="D30214" s="87"/>
      <c r="J30214" s="88"/>
      <c r="K30214" s="89"/>
      <c r="M30214" s="88"/>
      <c r="O30214" s="90"/>
      <c r="P30214" s="90"/>
      <c r="Q30214" s="90"/>
    </row>
    <row r="30215" spans="4:17" x14ac:dyDescent="0.25">
      <c r="D30215" s="87"/>
      <c r="J30215" s="88"/>
      <c r="K30215" s="89"/>
      <c r="M30215" s="88"/>
      <c r="O30215" s="90"/>
      <c r="P30215" s="90"/>
      <c r="Q30215" s="90"/>
    </row>
    <row r="30216" spans="4:17" x14ac:dyDescent="0.25">
      <c r="D30216" s="87"/>
      <c r="J30216" s="88"/>
      <c r="K30216" s="89"/>
      <c r="M30216" s="88"/>
      <c r="O30216" s="90"/>
      <c r="P30216" s="90"/>
      <c r="Q30216" s="90"/>
    </row>
    <row r="30217" spans="4:17" x14ac:dyDescent="0.25">
      <c r="D30217" s="87"/>
      <c r="J30217" s="88"/>
      <c r="K30217" s="89"/>
      <c r="M30217" s="88"/>
      <c r="O30217" s="90"/>
      <c r="P30217" s="90"/>
      <c r="Q30217" s="90"/>
    </row>
    <row r="30218" spans="4:17" x14ac:dyDescent="0.25">
      <c r="D30218" s="87"/>
      <c r="J30218" s="88"/>
      <c r="K30218" s="89"/>
      <c r="M30218" s="88"/>
      <c r="O30218" s="90"/>
      <c r="P30218" s="90"/>
      <c r="Q30218" s="90"/>
    </row>
    <row r="30219" spans="4:17" x14ac:dyDescent="0.25">
      <c r="D30219" s="87"/>
      <c r="J30219" s="88"/>
      <c r="K30219" s="89"/>
      <c r="M30219" s="88"/>
      <c r="O30219" s="90"/>
      <c r="P30219" s="90"/>
      <c r="Q30219" s="90"/>
    </row>
    <row r="30220" spans="4:17" x14ac:dyDescent="0.25">
      <c r="D30220" s="87"/>
      <c r="J30220" s="88"/>
      <c r="K30220" s="89"/>
      <c r="M30220" s="88"/>
      <c r="O30220" s="90"/>
      <c r="P30220" s="90"/>
      <c r="Q30220" s="90"/>
    </row>
    <row r="30221" spans="4:17" x14ac:dyDescent="0.25">
      <c r="D30221" s="87"/>
      <c r="J30221" s="88"/>
      <c r="K30221" s="89"/>
      <c r="M30221" s="88"/>
      <c r="O30221" s="90"/>
      <c r="P30221" s="90"/>
      <c r="Q30221" s="90"/>
    </row>
    <row r="30222" spans="4:17" x14ac:dyDescent="0.25">
      <c r="D30222" s="87"/>
      <c r="J30222" s="88"/>
      <c r="K30222" s="89"/>
      <c r="M30222" s="88"/>
      <c r="O30222" s="90"/>
      <c r="P30222" s="90"/>
      <c r="Q30222" s="90"/>
    </row>
    <row r="30223" spans="4:17" x14ac:dyDescent="0.25">
      <c r="D30223" s="87"/>
      <c r="J30223" s="88"/>
      <c r="K30223" s="89"/>
      <c r="M30223" s="88"/>
      <c r="O30223" s="90"/>
      <c r="P30223" s="90"/>
      <c r="Q30223" s="90"/>
    </row>
    <row r="30224" spans="4:17" x14ac:dyDescent="0.25">
      <c r="D30224" s="87"/>
      <c r="J30224" s="88"/>
      <c r="K30224" s="89"/>
      <c r="M30224" s="88"/>
      <c r="O30224" s="90"/>
      <c r="P30224" s="90"/>
      <c r="Q30224" s="90"/>
    </row>
    <row r="30225" spans="4:17" x14ac:dyDescent="0.25">
      <c r="D30225" s="87"/>
      <c r="J30225" s="88"/>
      <c r="K30225" s="89"/>
      <c r="M30225" s="88"/>
      <c r="O30225" s="90"/>
      <c r="P30225" s="90"/>
      <c r="Q30225" s="90"/>
    </row>
    <row r="30226" spans="4:17" x14ac:dyDescent="0.25">
      <c r="D30226" s="87"/>
      <c r="J30226" s="88"/>
      <c r="K30226" s="89"/>
      <c r="M30226" s="88"/>
      <c r="O30226" s="90"/>
      <c r="P30226" s="90"/>
      <c r="Q30226" s="90"/>
    </row>
    <row r="30227" spans="4:17" x14ac:dyDescent="0.25">
      <c r="D30227" s="87"/>
      <c r="J30227" s="88"/>
      <c r="K30227" s="89"/>
      <c r="M30227" s="88"/>
      <c r="O30227" s="90"/>
      <c r="P30227" s="90"/>
      <c r="Q30227" s="90"/>
    </row>
    <row r="30228" spans="4:17" x14ac:dyDescent="0.25">
      <c r="D30228" s="87"/>
      <c r="J30228" s="88"/>
      <c r="K30228" s="89"/>
      <c r="M30228" s="88"/>
      <c r="O30228" s="90"/>
      <c r="P30228" s="90"/>
      <c r="Q30228" s="90"/>
    </row>
    <row r="30229" spans="4:17" x14ac:dyDescent="0.25">
      <c r="D30229" s="87"/>
      <c r="J30229" s="88"/>
      <c r="K30229" s="89"/>
      <c r="M30229" s="88"/>
      <c r="O30229" s="90"/>
      <c r="P30229" s="90"/>
      <c r="Q30229" s="90"/>
    </row>
    <row r="30230" spans="4:17" x14ac:dyDescent="0.25">
      <c r="D30230" s="87"/>
      <c r="J30230" s="88"/>
      <c r="K30230" s="89"/>
      <c r="M30230" s="88"/>
      <c r="O30230" s="90"/>
      <c r="P30230" s="90"/>
      <c r="Q30230" s="90"/>
    </row>
    <row r="30231" spans="4:17" x14ac:dyDescent="0.25">
      <c r="D30231" s="87"/>
      <c r="J30231" s="88"/>
      <c r="K30231" s="89"/>
      <c r="M30231" s="88"/>
      <c r="O30231" s="90"/>
      <c r="P30231" s="90"/>
      <c r="Q30231" s="90"/>
    </row>
    <row r="30232" spans="4:17" x14ac:dyDescent="0.25">
      <c r="D30232" s="87"/>
      <c r="J30232" s="88"/>
      <c r="K30232" s="89"/>
      <c r="M30232" s="88"/>
      <c r="O30232" s="90"/>
      <c r="P30232" s="90"/>
      <c r="Q30232" s="90"/>
    </row>
    <row r="30233" spans="4:17" x14ac:dyDescent="0.25">
      <c r="D30233" s="87"/>
      <c r="J30233" s="88"/>
      <c r="K30233" s="89"/>
      <c r="M30233" s="88"/>
      <c r="O30233" s="90"/>
      <c r="P30233" s="90"/>
      <c r="Q30233" s="90"/>
    </row>
    <row r="30234" spans="4:17" x14ac:dyDescent="0.25">
      <c r="D30234" s="87"/>
      <c r="J30234" s="88"/>
      <c r="K30234" s="89"/>
      <c r="M30234" s="88"/>
      <c r="O30234" s="90"/>
      <c r="P30234" s="90"/>
      <c r="Q30234" s="90"/>
    </row>
    <row r="30235" spans="4:17" x14ac:dyDescent="0.25">
      <c r="D30235" s="87"/>
      <c r="J30235" s="88"/>
      <c r="K30235" s="89"/>
      <c r="M30235" s="88"/>
      <c r="O30235" s="90"/>
      <c r="P30235" s="90"/>
      <c r="Q30235" s="90"/>
    </row>
    <row r="30236" spans="4:17" x14ac:dyDescent="0.25">
      <c r="D30236" s="87"/>
      <c r="J30236" s="88"/>
      <c r="K30236" s="89"/>
      <c r="M30236" s="88"/>
      <c r="O30236" s="90"/>
      <c r="P30236" s="90"/>
      <c r="Q30236" s="90"/>
    </row>
    <row r="30237" spans="4:17" x14ac:dyDescent="0.25">
      <c r="D30237" s="87"/>
      <c r="J30237" s="88"/>
      <c r="K30237" s="89"/>
      <c r="M30237" s="88"/>
      <c r="O30237" s="90"/>
      <c r="P30237" s="90"/>
      <c r="Q30237" s="90"/>
    </row>
    <row r="30238" spans="4:17" x14ac:dyDescent="0.25">
      <c r="D30238" s="87"/>
      <c r="J30238" s="88"/>
      <c r="K30238" s="89"/>
      <c r="M30238" s="88"/>
      <c r="O30238" s="90"/>
      <c r="P30238" s="90"/>
      <c r="Q30238" s="90"/>
    </row>
    <row r="30239" spans="4:17" x14ac:dyDescent="0.25">
      <c r="D30239" s="87"/>
      <c r="J30239" s="88"/>
      <c r="K30239" s="89"/>
      <c r="M30239" s="88"/>
      <c r="O30239" s="90"/>
      <c r="P30239" s="90"/>
      <c r="Q30239" s="90"/>
    </row>
    <row r="30240" spans="4:17" x14ac:dyDescent="0.25">
      <c r="D30240" s="87"/>
      <c r="J30240" s="88"/>
      <c r="K30240" s="89"/>
      <c r="M30240" s="88"/>
      <c r="O30240" s="90"/>
      <c r="P30240" s="90"/>
      <c r="Q30240" s="90"/>
    </row>
    <row r="30241" spans="4:17" x14ac:dyDescent="0.25">
      <c r="D30241" s="87"/>
      <c r="J30241" s="88"/>
      <c r="K30241" s="89"/>
      <c r="M30241" s="88"/>
      <c r="O30241" s="90"/>
      <c r="P30241" s="90"/>
      <c r="Q30241" s="90"/>
    </row>
    <row r="30242" spans="4:17" x14ac:dyDescent="0.25">
      <c r="D30242" s="87"/>
      <c r="J30242" s="88"/>
      <c r="K30242" s="89"/>
      <c r="M30242" s="88"/>
      <c r="O30242" s="90"/>
      <c r="P30242" s="90"/>
      <c r="Q30242" s="90"/>
    </row>
    <row r="30243" spans="4:17" x14ac:dyDescent="0.25">
      <c r="D30243" s="87"/>
      <c r="J30243" s="88"/>
      <c r="K30243" s="89"/>
      <c r="M30243" s="88"/>
      <c r="O30243" s="90"/>
      <c r="P30243" s="90"/>
      <c r="Q30243" s="90"/>
    </row>
    <row r="30244" spans="4:17" x14ac:dyDescent="0.25">
      <c r="D30244" s="87"/>
      <c r="J30244" s="88"/>
      <c r="K30244" s="89"/>
      <c r="M30244" s="88"/>
      <c r="O30244" s="90"/>
      <c r="P30244" s="90"/>
      <c r="Q30244" s="90"/>
    </row>
    <row r="30245" spans="4:17" x14ac:dyDescent="0.25">
      <c r="D30245" s="87"/>
      <c r="J30245" s="88"/>
      <c r="K30245" s="89"/>
      <c r="M30245" s="88"/>
      <c r="O30245" s="90"/>
      <c r="P30245" s="90"/>
      <c r="Q30245" s="90"/>
    </row>
    <row r="30246" spans="4:17" x14ac:dyDescent="0.25">
      <c r="D30246" s="87"/>
      <c r="J30246" s="88"/>
      <c r="K30246" s="89"/>
      <c r="M30246" s="88"/>
      <c r="O30246" s="90"/>
      <c r="P30246" s="90"/>
      <c r="Q30246" s="90"/>
    </row>
    <row r="30247" spans="4:17" x14ac:dyDescent="0.25">
      <c r="D30247" s="87"/>
      <c r="J30247" s="88"/>
      <c r="K30247" s="89"/>
      <c r="M30247" s="88"/>
      <c r="O30247" s="90"/>
      <c r="P30247" s="90"/>
      <c r="Q30247" s="90"/>
    </row>
    <row r="30248" spans="4:17" x14ac:dyDescent="0.25">
      <c r="D30248" s="87"/>
      <c r="J30248" s="88"/>
      <c r="K30248" s="89"/>
      <c r="M30248" s="88"/>
      <c r="O30248" s="90"/>
      <c r="P30248" s="90"/>
      <c r="Q30248" s="90"/>
    </row>
    <row r="30249" spans="4:17" x14ac:dyDescent="0.25">
      <c r="D30249" s="87"/>
      <c r="J30249" s="88"/>
      <c r="K30249" s="89"/>
      <c r="M30249" s="88"/>
      <c r="O30249" s="90"/>
      <c r="P30249" s="90"/>
      <c r="Q30249" s="90"/>
    </row>
    <row r="30250" spans="4:17" x14ac:dyDescent="0.25">
      <c r="D30250" s="87"/>
      <c r="J30250" s="88"/>
      <c r="K30250" s="89"/>
      <c r="M30250" s="88"/>
      <c r="O30250" s="90"/>
      <c r="P30250" s="90"/>
      <c r="Q30250" s="90"/>
    </row>
    <row r="30251" spans="4:17" x14ac:dyDescent="0.25">
      <c r="D30251" s="87"/>
      <c r="J30251" s="88"/>
      <c r="K30251" s="89"/>
      <c r="M30251" s="88"/>
      <c r="O30251" s="90"/>
      <c r="P30251" s="90"/>
      <c r="Q30251" s="90"/>
    </row>
    <row r="30252" spans="4:17" x14ac:dyDescent="0.25">
      <c r="D30252" s="87"/>
      <c r="J30252" s="88"/>
      <c r="K30252" s="89"/>
      <c r="M30252" s="88"/>
      <c r="O30252" s="90"/>
      <c r="P30252" s="90"/>
      <c r="Q30252" s="90"/>
    </row>
    <row r="30253" spans="4:17" x14ac:dyDescent="0.25">
      <c r="D30253" s="87"/>
      <c r="J30253" s="88"/>
      <c r="K30253" s="89"/>
      <c r="M30253" s="88"/>
      <c r="O30253" s="90"/>
      <c r="P30253" s="90"/>
      <c r="Q30253" s="90"/>
    </row>
    <row r="30254" spans="4:17" x14ac:dyDescent="0.25">
      <c r="D30254" s="87"/>
      <c r="J30254" s="88"/>
      <c r="K30254" s="89"/>
      <c r="M30254" s="88"/>
      <c r="O30254" s="90"/>
      <c r="P30254" s="90"/>
      <c r="Q30254" s="90"/>
    </row>
    <row r="30255" spans="4:17" x14ac:dyDescent="0.25">
      <c r="D30255" s="87"/>
      <c r="J30255" s="88"/>
      <c r="K30255" s="89"/>
      <c r="M30255" s="88"/>
      <c r="O30255" s="90"/>
      <c r="P30255" s="90"/>
      <c r="Q30255" s="90"/>
    </row>
    <row r="30256" spans="4:17" x14ac:dyDescent="0.25">
      <c r="D30256" s="87"/>
      <c r="J30256" s="88"/>
      <c r="K30256" s="89"/>
      <c r="M30256" s="88"/>
      <c r="O30256" s="90"/>
      <c r="P30256" s="90"/>
      <c r="Q30256" s="90"/>
    </row>
    <row r="30257" spans="4:17" x14ac:dyDescent="0.25">
      <c r="D30257" s="87"/>
      <c r="J30257" s="88"/>
      <c r="K30257" s="89"/>
      <c r="M30257" s="88"/>
      <c r="O30257" s="90"/>
      <c r="P30257" s="90"/>
      <c r="Q30257" s="90"/>
    </row>
    <row r="30258" spans="4:17" x14ac:dyDescent="0.25">
      <c r="D30258" s="87"/>
      <c r="J30258" s="88"/>
      <c r="K30258" s="89"/>
      <c r="M30258" s="88"/>
      <c r="O30258" s="90"/>
      <c r="P30258" s="90"/>
      <c r="Q30258" s="90"/>
    </row>
    <row r="30259" spans="4:17" x14ac:dyDescent="0.25">
      <c r="D30259" s="87"/>
      <c r="J30259" s="88"/>
      <c r="K30259" s="89"/>
      <c r="M30259" s="88"/>
      <c r="O30259" s="90"/>
      <c r="P30259" s="90"/>
      <c r="Q30259" s="90"/>
    </row>
    <row r="30260" spans="4:17" x14ac:dyDescent="0.25">
      <c r="D30260" s="87"/>
      <c r="J30260" s="88"/>
      <c r="K30260" s="89"/>
      <c r="M30260" s="88"/>
      <c r="O30260" s="90"/>
      <c r="P30260" s="90"/>
      <c r="Q30260" s="90"/>
    </row>
    <row r="30261" spans="4:17" x14ac:dyDescent="0.25">
      <c r="D30261" s="87"/>
      <c r="J30261" s="88"/>
      <c r="K30261" s="89"/>
      <c r="M30261" s="88"/>
      <c r="O30261" s="90"/>
      <c r="P30261" s="90"/>
      <c r="Q30261" s="90"/>
    </row>
    <row r="30262" spans="4:17" x14ac:dyDescent="0.25">
      <c r="D30262" s="87"/>
      <c r="J30262" s="88"/>
      <c r="K30262" s="89"/>
      <c r="M30262" s="88"/>
      <c r="O30262" s="90"/>
      <c r="P30262" s="90"/>
      <c r="Q30262" s="90"/>
    </row>
    <row r="30263" spans="4:17" x14ac:dyDescent="0.25">
      <c r="D30263" s="87"/>
      <c r="J30263" s="88"/>
      <c r="K30263" s="89"/>
      <c r="M30263" s="88"/>
      <c r="O30263" s="90"/>
      <c r="P30263" s="90"/>
      <c r="Q30263" s="90"/>
    </row>
    <row r="30264" spans="4:17" x14ac:dyDescent="0.25">
      <c r="D30264" s="87"/>
      <c r="J30264" s="88"/>
      <c r="K30264" s="89"/>
      <c r="M30264" s="88"/>
      <c r="O30264" s="90"/>
      <c r="P30264" s="90"/>
      <c r="Q30264" s="90"/>
    </row>
    <row r="30265" spans="4:17" x14ac:dyDescent="0.25">
      <c r="D30265" s="87"/>
      <c r="J30265" s="88"/>
      <c r="K30265" s="89"/>
      <c r="M30265" s="88"/>
      <c r="O30265" s="90"/>
      <c r="P30265" s="90"/>
      <c r="Q30265" s="90"/>
    </row>
    <row r="30266" spans="4:17" x14ac:dyDescent="0.25">
      <c r="D30266" s="87"/>
      <c r="J30266" s="88"/>
      <c r="K30266" s="89"/>
      <c r="M30266" s="88"/>
      <c r="O30266" s="90"/>
      <c r="P30266" s="90"/>
      <c r="Q30266" s="90"/>
    </row>
    <row r="30267" spans="4:17" x14ac:dyDescent="0.25">
      <c r="D30267" s="87"/>
      <c r="J30267" s="88"/>
      <c r="K30267" s="89"/>
      <c r="M30267" s="88"/>
      <c r="O30267" s="90"/>
      <c r="P30267" s="90"/>
      <c r="Q30267" s="90"/>
    </row>
    <row r="30268" spans="4:17" x14ac:dyDescent="0.25">
      <c r="D30268" s="87"/>
      <c r="J30268" s="88"/>
      <c r="K30268" s="89"/>
      <c r="M30268" s="88"/>
      <c r="O30268" s="90"/>
      <c r="P30268" s="90"/>
      <c r="Q30268" s="90"/>
    </row>
    <row r="30269" spans="4:17" x14ac:dyDescent="0.25">
      <c r="D30269" s="87"/>
      <c r="J30269" s="88"/>
      <c r="K30269" s="89"/>
      <c r="M30269" s="88"/>
      <c r="O30269" s="90"/>
      <c r="P30269" s="90"/>
      <c r="Q30269" s="90"/>
    </row>
    <row r="30270" spans="4:17" x14ac:dyDescent="0.25">
      <c r="D30270" s="87"/>
      <c r="J30270" s="88"/>
      <c r="K30270" s="89"/>
      <c r="M30270" s="88"/>
      <c r="O30270" s="90"/>
      <c r="P30270" s="90"/>
      <c r="Q30270" s="90"/>
    </row>
    <row r="30271" spans="4:17" x14ac:dyDescent="0.25">
      <c r="D30271" s="87"/>
      <c r="J30271" s="88"/>
      <c r="K30271" s="89"/>
      <c r="M30271" s="88"/>
      <c r="O30271" s="90"/>
      <c r="P30271" s="90"/>
      <c r="Q30271" s="90"/>
    </row>
    <row r="30272" spans="4:17" x14ac:dyDescent="0.25">
      <c r="D30272" s="87"/>
      <c r="J30272" s="88"/>
      <c r="K30272" s="89"/>
      <c r="M30272" s="88"/>
      <c r="O30272" s="90"/>
      <c r="P30272" s="90"/>
      <c r="Q30272" s="90"/>
    </row>
    <row r="30273" spans="4:17" x14ac:dyDescent="0.25">
      <c r="D30273" s="87"/>
      <c r="J30273" s="88"/>
      <c r="K30273" s="89"/>
      <c r="M30273" s="88"/>
      <c r="O30273" s="90"/>
      <c r="P30273" s="90"/>
      <c r="Q30273" s="90"/>
    </row>
    <row r="30274" spans="4:17" x14ac:dyDescent="0.25">
      <c r="D30274" s="87"/>
      <c r="J30274" s="88"/>
      <c r="K30274" s="89"/>
      <c r="M30274" s="88"/>
      <c r="O30274" s="90"/>
      <c r="P30274" s="90"/>
      <c r="Q30274" s="90"/>
    </row>
    <row r="30275" spans="4:17" x14ac:dyDescent="0.25">
      <c r="D30275" s="87"/>
      <c r="J30275" s="88"/>
      <c r="K30275" s="89"/>
      <c r="M30275" s="88"/>
      <c r="O30275" s="90"/>
      <c r="P30275" s="90"/>
      <c r="Q30275" s="90"/>
    </row>
    <row r="30276" spans="4:17" x14ac:dyDescent="0.25">
      <c r="D30276" s="87"/>
      <c r="J30276" s="88"/>
      <c r="K30276" s="89"/>
      <c r="M30276" s="88"/>
      <c r="O30276" s="90"/>
      <c r="P30276" s="90"/>
      <c r="Q30276" s="90"/>
    </row>
    <row r="30277" spans="4:17" x14ac:dyDescent="0.25">
      <c r="D30277" s="87"/>
      <c r="J30277" s="88"/>
      <c r="K30277" s="89"/>
      <c r="M30277" s="88"/>
      <c r="O30277" s="90"/>
      <c r="P30277" s="90"/>
      <c r="Q30277" s="90"/>
    </row>
    <row r="30278" spans="4:17" x14ac:dyDescent="0.25">
      <c r="D30278" s="87"/>
      <c r="J30278" s="88"/>
      <c r="K30278" s="89"/>
      <c r="M30278" s="88"/>
      <c r="O30278" s="90"/>
      <c r="P30278" s="90"/>
      <c r="Q30278" s="90"/>
    </row>
    <row r="30279" spans="4:17" x14ac:dyDescent="0.25">
      <c r="D30279" s="87"/>
      <c r="J30279" s="88"/>
      <c r="K30279" s="89"/>
      <c r="M30279" s="88"/>
      <c r="O30279" s="90"/>
      <c r="P30279" s="90"/>
      <c r="Q30279" s="90"/>
    </row>
    <row r="30280" spans="4:17" x14ac:dyDescent="0.25">
      <c r="D30280" s="87"/>
      <c r="J30280" s="88"/>
      <c r="K30280" s="89"/>
      <c r="M30280" s="88"/>
      <c r="O30280" s="90"/>
      <c r="P30280" s="90"/>
      <c r="Q30280" s="90"/>
    </row>
    <row r="30281" spans="4:17" x14ac:dyDescent="0.25">
      <c r="D30281" s="87"/>
      <c r="J30281" s="88"/>
      <c r="K30281" s="89"/>
      <c r="M30281" s="88"/>
      <c r="O30281" s="90"/>
      <c r="P30281" s="90"/>
      <c r="Q30281" s="90"/>
    </row>
    <row r="30282" spans="4:17" x14ac:dyDescent="0.25">
      <c r="D30282" s="87"/>
      <c r="J30282" s="88"/>
      <c r="K30282" s="89"/>
      <c r="M30282" s="88"/>
      <c r="O30282" s="90"/>
      <c r="P30282" s="90"/>
      <c r="Q30282" s="90"/>
    </row>
    <row r="30283" spans="4:17" x14ac:dyDescent="0.25">
      <c r="D30283" s="87"/>
      <c r="J30283" s="88"/>
      <c r="K30283" s="89"/>
      <c r="M30283" s="88"/>
      <c r="O30283" s="90"/>
      <c r="P30283" s="90"/>
      <c r="Q30283" s="90"/>
    </row>
    <row r="30284" spans="4:17" x14ac:dyDescent="0.25">
      <c r="D30284" s="87"/>
      <c r="J30284" s="88"/>
      <c r="K30284" s="89"/>
      <c r="M30284" s="88"/>
      <c r="O30284" s="90"/>
      <c r="P30284" s="90"/>
      <c r="Q30284" s="90"/>
    </row>
    <row r="30285" spans="4:17" x14ac:dyDescent="0.25">
      <c r="D30285" s="87"/>
      <c r="J30285" s="88"/>
      <c r="K30285" s="89"/>
      <c r="M30285" s="88"/>
      <c r="O30285" s="90"/>
      <c r="P30285" s="90"/>
      <c r="Q30285" s="90"/>
    </row>
    <row r="30286" spans="4:17" x14ac:dyDescent="0.25">
      <c r="D30286" s="87"/>
      <c r="J30286" s="88"/>
      <c r="K30286" s="89"/>
      <c r="M30286" s="88"/>
      <c r="O30286" s="90"/>
      <c r="P30286" s="90"/>
      <c r="Q30286" s="90"/>
    </row>
    <row r="30287" spans="4:17" x14ac:dyDescent="0.25">
      <c r="D30287" s="87"/>
      <c r="J30287" s="88"/>
      <c r="K30287" s="89"/>
      <c r="M30287" s="88"/>
      <c r="O30287" s="90"/>
      <c r="P30287" s="90"/>
      <c r="Q30287" s="90"/>
    </row>
    <row r="30288" spans="4:17" x14ac:dyDescent="0.25">
      <c r="D30288" s="87"/>
      <c r="J30288" s="88"/>
      <c r="K30288" s="89"/>
      <c r="M30288" s="88"/>
      <c r="O30288" s="90"/>
      <c r="P30288" s="90"/>
      <c r="Q30288" s="90"/>
    </row>
    <row r="30289" spans="4:17" x14ac:dyDescent="0.25">
      <c r="D30289" s="87"/>
      <c r="J30289" s="88"/>
      <c r="K30289" s="89"/>
      <c r="M30289" s="88"/>
      <c r="O30289" s="90"/>
      <c r="P30289" s="90"/>
      <c r="Q30289" s="90"/>
    </row>
    <row r="30290" spans="4:17" x14ac:dyDescent="0.25">
      <c r="D30290" s="87"/>
      <c r="J30290" s="88"/>
      <c r="K30290" s="89"/>
      <c r="M30290" s="88"/>
      <c r="O30290" s="90"/>
      <c r="P30290" s="90"/>
      <c r="Q30290" s="90"/>
    </row>
    <row r="30291" spans="4:17" x14ac:dyDescent="0.25">
      <c r="D30291" s="87"/>
      <c r="J30291" s="88"/>
      <c r="K30291" s="89"/>
      <c r="M30291" s="88"/>
      <c r="O30291" s="90"/>
      <c r="P30291" s="90"/>
      <c r="Q30291" s="90"/>
    </row>
    <row r="30292" spans="4:17" x14ac:dyDescent="0.25">
      <c r="D30292" s="87"/>
      <c r="J30292" s="88"/>
      <c r="K30292" s="89"/>
      <c r="M30292" s="88"/>
      <c r="O30292" s="90"/>
      <c r="P30292" s="90"/>
      <c r="Q30292" s="90"/>
    </row>
    <row r="30293" spans="4:17" x14ac:dyDescent="0.25">
      <c r="D30293" s="87"/>
      <c r="J30293" s="88"/>
      <c r="K30293" s="89"/>
      <c r="M30293" s="88"/>
      <c r="O30293" s="90"/>
      <c r="P30293" s="90"/>
      <c r="Q30293" s="90"/>
    </row>
    <row r="30294" spans="4:17" x14ac:dyDescent="0.25">
      <c r="D30294" s="87"/>
      <c r="J30294" s="88"/>
      <c r="K30294" s="89"/>
      <c r="M30294" s="88"/>
      <c r="O30294" s="90"/>
      <c r="P30294" s="90"/>
      <c r="Q30294" s="90"/>
    </row>
    <row r="30295" spans="4:17" x14ac:dyDescent="0.25">
      <c r="D30295" s="87"/>
      <c r="J30295" s="88"/>
      <c r="K30295" s="89"/>
      <c r="M30295" s="88"/>
      <c r="O30295" s="90"/>
      <c r="P30295" s="90"/>
      <c r="Q30295" s="90"/>
    </row>
    <row r="30296" spans="4:17" x14ac:dyDescent="0.25">
      <c r="D30296" s="87"/>
      <c r="J30296" s="88"/>
      <c r="K30296" s="89"/>
      <c r="M30296" s="88"/>
      <c r="O30296" s="90"/>
      <c r="P30296" s="90"/>
      <c r="Q30296" s="90"/>
    </row>
    <row r="30297" spans="4:17" x14ac:dyDescent="0.25">
      <c r="D30297" s="87"/>
      <c r="J30297" s="88"/>
      <c r="K30297" s="89"/>
      <c r="M30297" s="88"/>
      <c r="O30297" s="90"/>
      <c r="P30297" s="90"/>
      <c r="Q30297" s="90"/>
    </row>
    <row r="30298" spans="4:17" x14ac:dyDescent="0.25">
      <c r="D30298" s="87"/>
      <c r="J30298" s="88"/>
      <c r="K30298" s="89"/>
      <c r="M30298" s="88"/>
      <c r="O30298" s="90"/>
      <c r="P30298" s="90"/>
      <c r="Q30298" s="90"/>
    </row>
    <row r="30299" spans="4:17" x14ac:dyDescent="0.25">
      <c r="D30299" s="87"/>
      <c r="J30299" s="88"/>
      <c r="K30299" s="89"/>
      <c r="M30299" s="88"/>
      <c r="O30299" s="90"/>
      <c r="P30299" s="90"/>
      <c r="Q30299" s="90"/>
    </row>
    <row r="30300" spans="4:17" x14ac:dyDescent="0.25">
      <c r="D30300" s="87"/>
      <c r="J30300" s="88"/>
      <c r="K30300" s="89"/>
      <c r="M30300" s="88"/>
      <c r="O30300" s="90"/>
      <c r="P30300" s="90"/>
      <c r="Q30300" s="90"/>
    </row>
    <row r="30301" spans="4:17" x14ac:dyDescent="0.25">
      <c r="D30301" s="87"/>
      <c r="J30301" s="88"/>
      <c r="K30301" s="89"/>
      <c r="M30301" s="88"/>
      <c r="O30301" s="90"/>
      <c r="P30301" s="90"/>
      <c r="Q30301" s="90"/>
    </row>
    <row r="30302" spans="4:17" x14ac:dyDescent="0.25">
      <c r="D30302" s="87"/>
      <c r="J30302" s="88"/>
      <c r="K30302" s="89"/>
      <c r="M30302" s="88"/>
      <c r="O30302" s="90"/>
      <c r="P30302" s="90"/>
      <c r="Q30302" s="90"/>
    </row>
    <row r="30303" spans="4:17" x14ac:dyDescent="0.25">
      <c r="D30303" s="87"/>
      <c r="J30303" s="88"/>
      <c r="K30303" s="89"/>
      <c r="M30303" s="88"/>
      <c r="O30303" s="90"/>
      <c r="P30303" s="90"/>
      <c r="Q30303" s="90"/>
    </row>
    <row r="30304" spans="4:17" x14ac:dyDescent="0.25">
      <c r="D30304" s="87"/>
      <c r="J30304" s="88"/>
      <c r="K30304" s="89"/>
      <c r="M30304" s="88"/>
      <c r="O30304" s="90"/>
      <c r="P30304" s="90"/>
      <c r="Q30304" s="90"/>
    </row>
    <row r="30305" spans="4:17" x14ac:dyDescent="0.25">
      <c r="D30305" s="87"/>
      <c r="J30305" s="88"/>
      <c r="K30305" s="89"/>
      <c r="M30305" s="88"/>
      <c r="O30305" s="90"/>
      <c r="P30305" s="90"/>
      <c r="Q30305" s="90"/>
    </row>
    <row r="30306" spans="4:17" x14ac:dyDescent="0.25">
      <c r="D30306" s="87"/>
      <c r="J30306" s="88"/>
      <c r="K30306" s="89"/>
      <c r="M30306" s="88"/>
      <c r="O30306" s="90"/>
      <c r="P30306" s="90"/>
      <c r="Q30306" s="90"/>
    </row>
    <row r="30307" spans="4:17" x14ac:dyDescent="0.25">
      <c r="D30307" s="87"/>
      <c r="J30307" s="88"/>
      <c r="K30307" s="89"/>
      <c r="M30307" s="88"/>
      <c r="O30307" s="90"/>
      <c r="P30307" s="90"/>
      <c r="Q30307" s="90"/>
    </row>
    <row r="30308" spans="4:17" x14ac:dyDescent="0.25">
      <c r="D30308" s="87"/>
      <c r="J30308" s="88"/>
      <c r="K30308" s="89"/>
      <c r="M30308" s="88"/>
      <c r="O30308" s="90"/>
      <c r="P30308" s="90"/>
      <c r="Q30308" s="90"/>
    </row>
    <row r="30309" spans="4:17" x14ac:dyDescent="0.25">
      <c r="D30309" s="87"/>
      <c r="J30309" s="88"/>
      <c r="K30309" s="89"/>
      <c r="M30309" s="88"/>
      <c r="O30309" s="90"/>
      <c r="P30309" s="90"/>
      <c r="Q30309" s="90"/>
    </row>
    <row r="30310" spans="4:17" x14ac:dyDescent="0.25">
      <c r="D30310" s="87"/>
      <c r="J30310" s="88"/>
      <c r="K30310" s="89"/>
      <c r="M30310" s="88"/>
      <c r="O30310" s="90"/>
      <c r="P30310" s="90"/>
      <c r="Q30310" s="90"/>
    </row>
    <row r="30311" spans="4:17" x14ac:dyDescent="0.25">
      <c r="D30311" s="87"/>
      <c r="J30311" s="88"/>
      <c r="K30311" s="89"/>
      <c r="M30311" s="88"/>
      <c r="O30311" s="90"/>
      <c r="P30311" s="90"/>
      <c r="Q30311" s="90"/>
    </row>
    <row r="30312" spans="4:17" x14ac:dyDescent="0.25">
      <c r="D30312" s="87"/>
      <c r="J30312" s="88"/>
      <c r="K30312" s="89"/>
      <c r="M30312" s="88"/>
      <c r="O30312" s="90"/>
      <c r="P30312" s="90"/>
      <c r="Q30312" s="90"/>
    </row>
    <row r="30313" spans="4:17" x14ac:dyDescent="0.25">
      <c r="D30313" s="87"/>
      <c r="J30313" s="88"/>
      <c r="K30313" s="89"/>
      <c r="M30313" s="88"/>
      <c r="O30313" s="90"/>
      <c r="P30313" s="90"/>
      <c r="Q30313" s="90"/>
    </row>
    <row r="30314" spans="4:17" x14ac:dyDescent="0.25">
      <c r="D30314" s="87"/>
      <c r="J30314" s="88"/>
      <c r="K30314" s="89"/>
      <c r="M30314" s="88"/>
      <c r="O30314" s="90"/>
      <c r="P30314" s="90"/>
      <c r="Q30314" s="90"/>
    </row>
    <row r="30315" spans="4:17" x14ac:dyDescent="0.25">
      <c r="D30315" s="87"/>
      <c r="J30315" s="88"/>
      <c r="K30315" s="89"/>
      <c r="M30315" s="88"/>
      <c r="O30315" s="90"/>
      <c r="P30315" s="90"/>
      <c r="Q30315" s="90"/>
    </row>
    <row r="30316" spans="4:17" x14ac:dyDescent="0.25">
      <c r="D30316" s="87"/>
      <c r="J30316" s="88"/>
      <c r="K30316" s="89"/>
      <c r="M30316" s="88"/>
      <c r="O30316" s="90"/>
      <c r="P30316" s="90"/>
      <c r="Q30316" s="90"/>
    </row>
    <row r="30317" spans="4:17" x14ac:dyDescent="0.25">
      <c r="D30317" s="87"/>
      <c r="J30317" s="88"/>
      <c r="K30317" s="89"/>
      <c r="M30317" s="88"/>
      <c r="O30317" s="90"/>
      <c r="P30317" s="90"/>
      <c r="Q30317" s="90"/>
    </row>
    <row r="30318" spans="4:17" x14ac:dyDescent="0.25">
      <c r="D30318" s="87"/>
      <c r="J30318" s="88"/>
      <c r="K30318" s="89"/>
      <c r="M30318" s="88"/>
      <c r="O30318" s="90"/>
      <c r="P30318" s="90"/>
      <c r="Q30318" s="90"/>
    </row>
    <row r="30319" spans="4:17" x14ac:dyDescent="0.25">
      <c r="D30319" s="87"/>
      <c r="J30319" s="88"/>
      <c r="K30319" s="89"/>
      <c r="M30319" s="88"/>
      <c r="O30319" s="90"/>
      <c r="P30319" s="90"/>
      <c r="Q30319" s="90"/>
    </row>
    <row r="30320" spans="4:17" x14ac:dyDescent="0.25">
      <c r="D30320" s="87"/>
      <c r="J30320" s="88"/>
      <c r="K30320" s="89"/>
      <c r="M30320" s="88"/>
      <c r="O30320" s="90"/>
      <c r="P30320" s="90"/>
      <c r="Q30320" s="90"/>
    </row>
    <row r="30321" spans="4:17" x14ac:dyDescent="0.25">
      <c r="D30321" s="87"/>
      <c r="J30321" s="88"/>
      <c r="K30321" s="89"/>
      <c r="M30321" s="88"/>
      <c r="O30321" s="90"/>
      <c r="P30321" s="90"/>
      <c r="Q30321" s="90"/>
    </row>
    <row r="30322" spans="4:17" x14ac:dyDescent="0.25">
      <c r="D30322" s="87"/>
      <c r="J30322" s="88"/>
      <c r="K30322" s="89"/>
      <c r="M30322" s="88"/>
      <c r="O30322" s="90"/>
      <c r="P30322" s="90"/>
      <c r="Q30322" s="90"/>
    </row>
    <row r="30323" spans="4:17" x14ac:dyDescent="0.25">
      <c r="D30323" s="87"/>
      <c r="J30323" s="88"/>
      <c r="K30323" s="89"/>
      <c r="M30323" s="88"/>
      <c r="O30323" s="90"/>
      <c r="P30323" s="90"/>
      <c r="Q30323" s="90"/>
    </row>
    <row r="30324" spans="4:17" x14ac:dyDescent="0.25">
      <c r="D30324" s="87"/>
      <c r="J30324" s="88"/>
      <c r="K30324" s="89"/>
      <c r="M30324" s="88"/>
      <c r="O30324" s="90"/>
      <c r="P30324" s="90"/>
      <c r="Q30324" s="90"/>
    </row>
    <row r="30325" spans="4:17" x14ac:dyDescent="0.25">
      <c r="D30325" s="87"/>
      <c r="J30325" s="88"/>
      <c r="K30325" s="89"/>
      <c r="M30325" s="88"/>
      <c r="O30325" s="90"/>
      <c r="P30325" s="90"/>
      <c r="Q30325" s="90"/>
    </row>
    <row r="30326" spans="4:17" x14ac:dyDescent="0.25">
      <c r="D30326" s="87"/>
      <c r="J30326" s="88"/>
      <c r="K30326" s="89"/>
      <c r="M30326" s="88"/>
      <c r="O30326" s="90"/>
      <c r="P30326" s="90"/>
      <c r="Q30326" s="90"/>
    </row>
    <row r="30327" spans="4:17" x14ac:dyDescent="0.25">
      <c r="D30327" s="87"/>
      <c r="J30327" s="88"/>
      <c r="K30327" s="89"/>
      <c r="M30327" s="88"/>
      <c r="O30327" s="90"/>
      <c r="P30327" s="90"/>
      <c r="Q30327" s="90"/>
    </row>
    <row r="30328" spans="4:17" x14ac:dyDescent="0.25">
      <c r="D30328" s="87"/>
      <c r="J30328" s="88"/>
      <c r="K30328" s="89"/>
      <c r="M30328" s="88"/>
      <c r="O30328" s="90"/>
      <c r="P30328" s="90"/>
      <c r="Q30328" s="90"/>
    </row>
    <row r="30329" spans="4:17" x14ac:dyDescent="0.25">
      <c r="D30329" s="87"/>
      <c r="J30329" s="88"/>
      <c r="K30329" s="89"/>
      <c r="M30329" s="88"/>
      <c r="O30329" s="90"/>
      <c r="P30329" s="90"/>
      <c r="Q30329" s="90"/>
    </row>
    <row r="30330" spans="4:17" x14ac:dyDescent="0.25">
      <c r="D30330" s="87"/>
      <c r="J30330" s="88"/>
      <c r="K30330" s="89"/>
      <c r="M30330" s="88"/>
      <c r="O30330" s="90"/>
      <c r="P30330" s="90"/>
      <c r="Q30330" s="90"/>
    </row>
    <row r="30331" spans="4:17" x14ac:dyDescent="0.25">
      <c r="D30331" s="87"/>
      <c r="J30331" s="88"/>
      <c r="K30331" s="89"/>
      <c r="M30331" s="88"/>
      <c r="O30331" s="90"/>
      <c r="P30331" s="90"/>
      <c r="Q30331" s="90"/>
    </row>
    <row r="30332" spans="4:17" x14ac:dyDescent="0.25">
      <c r="D30332" s="87"/>
      <c r="J30332" s="88"/>
      <c r="K30332" s="89"/>
      <c r="M30332" s="88"/>
      <c r="O30332" s="90"/>
      <c r="P30332" s="90"/>
      <c r="Q30332" s="90"/>
    </row>
    <row r="30333" spans="4:17" x14ac:dyDescent="0.25">
      <c r="D30333" s="87"/>
      <c r="J30333" s="88"/>
      <c r="K30333" s="89"/>
      <c r="M30333" s="88"/>
      <c r="O30333" s="90"/>
      <c r="P30333" s="90"/>
      <c r="Q30333" s="90"/>
    </row>
    <row r="30334" spans="4:17" x14ac:dyDescent="0.25">
      <c r="D30334" s="87"/>
      <c r="J30334" s="88"/>
      <c r="K30334" s="89"/>
      <c r="M30334" s="88"/>
      <c r="O30334" s="90"/>
      <c r="P30334" s="90"/>
      <c r="Q30334" s="90"/>
    </row>
    <row r="30335" spans="4:17" x14ac:dyDescent="0.25">
      <c r="D30335" s="87"/>
      <c r="J30335" s="88"/>
      <c r="K30335" s="89"/>
      <c r="M30335" s="88"/>
      <c r="O30335" s="90"/>
      <c r="P30335" s="90"/>
      <c r="Q30335" s="90"/>
    </row>
    <row r="30336" spans="4:17" x14ac:dyDescent="0.25">
      <c r="D30336" s="87"/>
      <c r="J30336" s="88"/>
      <c r="K30336" s="89"/>
      <c r="M30336" s="88"/>
      <c r="O30336" s="90"/>
      <c r="P30336" s="90"/>
      <c r="Q30336" s="90"/>
    </row>
    <row r="30337" spans="4:17" x14ac:dyDescent="0.25">
      <c r="D30337" s="87"/>
      <c r="J30337" s="88"/>
      <c r="K30337" s="89"/>
      <c r="M30337" s="88"/>
      <c r="O30337" s="90"/>
      <c r="P30337" s="90"/>
      <c r="Q30337" s="90"/>
    </row>
    <row r="30338" spans="4:17" x14ac:dyDescent="0.25">
      <c r="D30338" s="87"/>
      <c r="J30338" s="88"/>
      <c r="K30338" s="89"/>
      <c r="M30338" s="88"/>
      <c r="O30338" s="90"/>
      <c r="P30338" s="90"/>
      <c r="Q30338" s="90"/>
    </row>
    <row r="30339" spans="4:17" x14ac:dyDescent="0.25">
      <c r="D30339" s="87"/>
      <c r="J30339" s="88"/>
      <c r="K30339" s="89"/>
      <c r="M30339" s="88"/>
      <c r="O30339" s="90"/>
      <c r="P30339" s="90"/>
      <c r="Q30339" s="90"/>
    </row>
    <row r="30340" spans="4:17" x14ac:dyDescent="0.25">
      <c r="D30340" s="87"/>
      <c r="J30340" s="88"/>
      <c r="K30340" s="89"/>
      <c r="M30340" s="88"/>
      <c r="O30340" s="90"/>
      <c r="P30340" s="90"/>
      <c r="Q30340" s="90"/>
    </row>
    <row r="30341" spans="4:17" x14ac:dyDescent="0.25">
      <c r="D30341" s="87"/>
      <c r="J30341" s="88"/>
      <c r="K30341" s="89"/>
      <c r="M30341" s="88"/>
      <c r="O30341" s="90"/>
      <c r="P30341" s="90"/>
      <c r="Q30341" s="90"/>
    </row>
    <row r="30342" spans="4:17" x14ac:dyDescent="0.25">
      <c r="D30342" s="87"/>
      <c r="J30342" s="88"/>
      <c r="K30342" s="89"/>
      <c r="M30342" s="88"/>
      <c r="O30342" s="90"/>
      <c r="P30342" s="90"/>
      <c r="Q30342" s="90"/>
    </row>
    <row r="30343" spans="4:17" x14ac:dyDescent="0.25">
      <c r="D30343" s="87"/>
      <c r="J30343" s="88"/>
      <c r="K30343" s="89"/>
      <c r="M30343" s="88"/>
      <c r="O30343" s="90"/>
      <c r="P30343" s="90"/>
      <c r="Q30343" s="90"/>
    </row>
    <row r="30344" spans="4:17" x14ac:dyDescent="0.25">
      <c r="D30344" s="87"/>
      <c r="J30344" s="88"/>
      <c r="K30344" s="89"/>
      <c r="M30344" s="88"/>
      <c r="O30344" s="90"/>
      <c r="P30344" s="90"/>
      <c r="Q30344" s="90"/>
    </row>
    <row r="30345" spans="4:17" x14ac:dyDescent="0.25">
      <c r="D30345" s="87"/>
      <c r="J30345" s="88"/>
      <c r="K30345" s="89"/>
      <c r="M30345" s="88"/>
      <c r="O30345" s="90"/>
      <c r="P30345" s="90"/>
      <c r="Q30345" s="90"/>
    </row>
    <row r="30346" spans="4:17" x14ac:dyDescent="0.25">
      <c r="D30346" s="87"/>
      <c r="J30346" s="88"/>
      <c r="K30346" s="89"/>
      <c r="M30346" s="88"/>
      <c r="O30346" s="90"/>
      <c r="P30346" s="90"/>
      <c r="Q30346" s="90"/>
    </row>
    <row r="30347" spans="4:17" x14ac:dyDescent="0.25">
      <c r="D30347" s="87"/>
      <c r="J30347" s="88"/>
      <c r="K30347" s="89"/>
      <c r="M30347" s="88"/>
      <c r="O30347" s="90"/>
      <c r="P30347" s="90"/>
      <c r="Q30347" s="90"/>
    </row>
    <row r="30348" spans="4:17" x14ac:dyDescent="0.25">
      <c r="D30348" s="87"/>
      <c r="J30348" s="88"/>
      <c r="K30348" s="89"/>
      <c r="M30348" s="88"/>
      <c r="O30348" s="90"/>
      <c r="P30348" s="90"/>
      <c r="Q30348" s="90"/>
    </row>
    <row r="30349" spans="4:17" x14ac:dyDescent="0.25">
      <c r="D30349" s="87"/>
      <c r="J30349" s="88"/>
      <c r="K30349" s="89"/>
      <c r="M30349" s="88"/>
      <c r="O30349" s="90"/>
      <c r="P30349" s="90"/>
      <c r="Q30349" s="90"/>
    </row>
    <row r="30350" spans="4:17" x14ac:dyDescent="0.25">
      <c r="D30350" s="87"/>
      <c r="J30350" s="88"/>
      <c r="K30350" s="89"/>
      <c r="M30350" s="88"/>
      <c r="O30350" s="90"/>
      <c r="P30350" s="90"/>
      <c r="Q30350" s="90"/>
    </row>
    <row r="30351" spans="4:17" x14ac:dyDescent="0.25">
      <c r="D30351" s="87"/>
      <c r="J30351" s="88"/>
      <c r="K30351" s="89"/>
      <c r="M30351" s="88"/>
      <c r="O30351" s="90"/>
      <c r="P30351" s="90"/>
      <c r="Q30351" s="90"/>
    </row>
    <row r="30352" spans="4:17" x14ac:dyDescent="0.25">
      <c r="D30352" s="87"/>
      <c r="J30352" s="88"/>
      <c r="K30352" s="89"/>
      <c r="M30352" s="88"/>
      <c r="O30352" s="90"/>
      <c r="P30352" s="90"/>
      <c r="Q30352" s="90"/>
    </row>
    <row r="30353" spans="4:17" x14ac:dyDescent="0.25">
      <c r="D30353" s="87"/>
      <c r="J30353" s="88"/>
      <c r="K30353" s="89"/>
      <c r="M30353" s="88"/>
      <c r="O30353" s="90"/>
      <c r="P30353" s="90"/>
      <c r="Q30353" s="90"/>
    </row>
    <row r="30354" spans="4:17" x14ac:dyDescent="0.25">
      <c r="D30354" s="87"/>
      <c r="J30354" s="88"/>
      <c r="K30354" s="89"/>
      <c r="M30354" s="88"/>
      <c r="O30354" s="90"/>
      <c r="P30354" s="90"/>
      <c r="Q30354" s="90"/>
    </row>
    <row r="30355" spans="4:17" x14ac:dyDescent="0.25">
      <c r="D30355" s="87"/>
      <c r="J30355" s="88"/>
      <c r="K30355" s="89"/>
      <c r="M30355" s="88"/>
      <c r="O30355" s="90"/>
      <c r="P30355" s="90"/>
      <c r="Q30355" s="90"/>
    </row>
    <row r="30356" spans="4:17" x14ac:dyDescent="0.25">
      <c r="D30356" s="87"/>
      <c r="J30356" s="88"/>
      <c r="K30356" s="89"/>
      <c r="M30356" s="88"/>
      <c r="O30356" s="90"/>
      <c r="P30356" s="90"/>
      <c r="Q30356" s="90"/>
    </row>
    <row r="30357" spans="4:17" x14ac:dyDescent="0.25">
      <c r="D30357" s="87"/>
      <c r="J30357" s="88"/>
      <c r="K30357" s="89"/>
      <c r="M30357" s="88"/>
      <c r="O30357" s="90"/>
      <c r="P30357" s="90"/>
      <c r="Q30357" s="90"/>
    </row>
    <row r="30358" spans="4:17" x14ac:dyDescent="0.25">
      <c r="D30358" s="87"/>
      <c r="J30358" s="88"/>
      <c r="K30358" s="89"/>
      <c r="M30358" s="88"/>
      <c r="O30358" s="90"/>
      <c r="P30358" s="90"/>
      <c r="Q30358" s="90"/>
    </row>
    <row r="30359" spans="4:17" x14ac:dyDescent="0.25">
      <c r="D30359" s="87"/>
      <c r="J30359" s="88"/>
      <c r="K30359" s="89"/>
      <c r="M30359" s="88"/>
      <c r="O30359" s="90"/>
      <c r="P30359" s="90"/>
      <c r="Q30359" s="90"/>
    </row>
    <row r="30360" spans="4:17" x14ac:dyDescent="0.25">
      <c r="D30360" s="87"/>
      <c r="J30360" s="88"/>
      <c r="K30360" s="89"/>
      <c r="M30360" s="88"/>
      <c r="O30360" s="90"/>
      <c r="P30360" s="90"/>
      <c r="Q30360" s="90"/>
    </row>
    <row r="30361" spans="4:17" x14ac:dyDescent="0.25">
      <c r="D30361" s="87"/>
      <c r="J30361" s="88"/>
      <c r="K30361" s="89"/>
      <c r="M30361" s="88"/>
      <c r="O30361" s="90"/>
      <c r="P30361" s="90"/>
      <c r="Q30361" s="90"/>
    </row>
    <row r="30362" spans="4:17" x14ac:dyDescent="0.25">
      <c r="D30362" s="87"/>
      <c r="J30362" s="88"/>
      <c r="K30362" s="89"/>
      <c r="M30362" s="88"/>
      <c r="O30362" s="90"/>
      <c r="P30362" s="90"/>
      <c r="Q30362" s="90"/>
    </row>
    <row r="30363" spans="4:17" x14ac:dyDescent="0.25">
      <c r="D30363" s="87"/>
      <c r="J30363" s="88"/>
      <c r="K30363" s="89"/>
      <c r="M30363" s="88"/>
      <c r="O30363" s="90"/>
      <c r="P30363" s="90"/>
      <c r="Q30363" s="90"/>
    </row>
    <row r="30364" spans="4:17" x14ac:dyDescent="0.25">
      <c r="D30364" s="87"/>
      <c r="J30364" s="88"/>
      <c r="K30364" s="89"/>
      <c r="M30364" s="88"/>
      <c r="O30364" s="90"/>
      <c r="P30364" s="90"/>
      <c r="Q30364" s="90"/>
    </row>
    <row r="30365" spans="4:17" x14ac:dyDescent="0.25">
      <c r="D30365" s="87"/>
      <c r="J30365" s="88"/>
      <c r="K30365" s="89"/>
      <c r="M30365" s="88"/>
      <c r="O30365" s="90"/>
      <c r="P30365" s="90"/>
      <c r="Q30365" s="90"/>
    </row>
    <row r="30366" spans="4:17" x14ac:dyDescent="0.25">
      <c r="D30366" s="87"/>
      <c r="J30366" s="88"/>
      <c r="K30366" s="89"/>
      <c r="M30366" s="88"/>
      <c r="O30366" s="90"/>
      <c r="P30366" s="90"/>
      <c r="Q30366" s="90"/>
    </row>
    <row r="30367" spans="4:17" x14ac:dyDescent="0.25">
      <c r="D30367" s="87"/>
      <c r="J30367" s="88"/>
      <c r="K30367" s="89"/>
      <c r="M30367" s="88"/>
      <c r="O30367" s="90"/>
      <c r="P30367" s="90"/>
      <c r="Q30367" s="90"/>
    </row>
    <row r="30368" spans="4:17" x14ac:dyDescent="0.25">
      <c r="D30368" s="87"/>
      <c r="J30368" s="88"/>
      <c r="K30368" s="89"/>
      <c r="M30368" s="88"/>
      <c r="O30368" s="90"/>
      <c r="P30368" s="90"/>
      <c r="Q30368" s="90"/>
    </row>
    <row r="30369" spans="4:17" x14ac:dyDescent="0.25">
      <c r="D30369" s="87"/>
      <c r="J30369" s="88"/>
      <c r="K30369" s="89"/>
      <c r="M30369" s="88"/>
      <c r="O30369" s="90"/>
      <c r="P30369" s="90"/>
      <c r="Q30369" s="90"/>
    </row>
    <row r="30370" spans="4:17" x14ac:dyDescent="0.25">
      <c r="D30370" s="87"/>
      <c r="J30370" s="88"/>
      <c r="K30370" s="89"/>
      <c r="M30370" s="88"/>
      <c r="O30370" s="90"/>
      <c r="P30370" s="90"/>
      <c r="Q30370" s="90"/>
    </row>
    <row r="30371" spans="4:17" x14ac:dyDescent="0.25">
      <c r="D30371" s="87"/>
      <c r="J30371" s="88"/>
      <c r="K30371" s="89"/>
      <c r="M30371" s="88"/>
      <c r="O30371" s="90"/>
      <c r="P30371" s="90"/>
      <c r="Q30371" s="90"/>
    </row>
    <row r="30372" spans="4:17" x14ac:dyDescent="0.25">
      <c r="D30372" s="87"/>
      <c r="J30372" s="88"/>
      <c r="K30372" s="89"/>
      <c r="M30372" s="88"/>
      <c r="O30372" s="90"/>
      <c r="P30372" s="90"/>
      <c r="Q30372" s="90"/>
    </row>
    <row r="30373" spans="4:17" x14ac:dyDescent="0.25">
      <c r="D30373" s="87"/>
      <c r="J30373" s="88"/>
      <c r="K30373" s="89"/>
      <c r="M30373" s="88"/>
      <c r="O30373" s="90"/>
      <c r="P30373" s="90"/>
      <c r="Q30373" s="90"/>
    </row>
    <row r="30374" spans="4:17" x14ac:dyDescent="0.25">
      <c r="D30374" s="87"/>
      <c r="J30374" s="88"/>
      <c r="K30374" s="89"/>
      <c r="M30374" s="88"/>
      <c r="O30374" s="90"/>
      <c r="P30374" s="90"/>
      <c r="Q30374" s="90"/>
    </row>
    <row r="30375" spans="4:17" x14ac:dyDescent="0.25">
      <c r="D30375" s="87"/>
      <c r="J30375" s="88"/>
      <c r="K30375" s="89"/>
      <c r="M30375" s="88"/>
      <c r="O30375" s="90"/>
      <c r="P30375" s="90"/>
      <c r="Q30375" s="90"/>
    </row>
    <row r="30376" spans="4:17" x14ac:dyDescent="0.25">
      <c r="D30376" s="87"/>
      <c r="J30376" s="88"/>
      <c r="K30376" s="89"/>
      <c r="M30376" s="88"/>
      <c r="O30376" s="90"/>
      <c r="P30376" s="90"/>
      <c r="Q30376" s="90"/>
    </row>
    <row r="30377" spans="4:17" x14ac:dyDescent="0.25">
      <c r="D30377" s="87"/>
      <c r="J30377" s="88"/>
      <c r="K30377" s="89"/>
      <c r="M30377" s="88"/>
      <c r="O30377" s="90"/>
      <c r="P30377" s="90"/>
      <c r="Q30377" s="90"/>
    </row>
    <row r="30378" spans="4:17" x14ac:dyDescent="0.25">
      <c r="D30378" s="87"/>
      <c r="J30378" s="88"/>
      <c r="K30378" s="89"/>
      <c r="M30378" s="88"/>
      <c r="O30378" s="90"/>
      <c r="P30378" s="90"/>
      <c r="Q30378" s="90"/>
    </row>
    <row r="30379" spans="4:17" x14ac:dyDescent="0.25">
      <c r="D30379" s="87"/>
      <c r="J30379" s="88"/>
      <c r="K30379" s="89"/>
      <c r="M30379" s="88"/>
      <c r="O30379" s="90"/>
      <c r="P30379" s="90"/>
      <c r="Q30379" s="90"/>
    </row>
    <row r="30380" spans="4:17" x14ac:dyDescent="0.25">
      <c r="D30380" s="87"/>
      <c r="J30380" s="88"/>
      <c r="K30380" s="89"/>
      <c r="M30380" s="88"/>
      <c r="O30380" s="90"/>
      <c r="P30380" s="90"/>
      <c r="Q30380" s="90"/>
    </row>
    <row r="30381" spans="4:17" x14ac:dyDescent="0.25">
      <c r="D30381" s="87"/>
      <c r="J30381" s="88"/>
      <c r="K30381" s="89"/>
      <c r="M30381" s="88"/>
      <c r="O30381" s="90"/>
      <c r="P30381" s="90"/>
      <c r="Q30381" s="90"/>
    </row>
    <row r="30382" spans="4:17" x14ac:dyDescent="0.25">
      <c r="D30382" s="87"/>
      <c r="J30382" s="88"/>
      <c r="K30382" s="89"/>
      <c r="M30382" s="88"/>
      <c r="O30382" s="90"/>
      <c r="P30382" s="90"/>
      <c r="Q30382" s="90"/>
    </row>
    <row r="30383" spans="4:17" x14ac:dyDescent="0.25">
      <c r="D30383" s="87"/>
      <c r="J30383" s="88"/>
      <c r="K30383" s="89"/>
      <c r="M30383" s="88"/>
      <c r="O30383" s="90"/>
      <c r="P30383" s="90"/>
      <c r="Q30383" s="90"/>
    </row>
    <row r="30384" spans="4:17" x14ac:dyDescent="0.25">
      <c r="D30384" s="87"/>
      <c r="J30384" s="88"/>
      <c r="K30384" s="89"/>
      <c r="M30384" s="88"/>
      <c r="O30384" s="90"/>
      <c r="P30384" s="90"/>
      <c r="Q30384" s="90"/>
    </row>
    <row r="30385" spans="4:17" x14ac:dyDescent="0.25">
      <c r="D30385" s="87"/>
      <c r="J30385" s="88"/>
      <c r="K30385" s="89"/>
      <c r="M30385" s="88"/>
      <c r="O30385" s="90"/>
      <c r="P30385" s="90"/>
      <c r="Q30385" s="90"/>
    </row>
    <row r="30386" spans="4:17" x14ac:dyDescent="0.25">
      <c r="D30386" s="87"/>
      <c r="J30386" s="88"/>
      <c r="K30386" s="89"/>
      <c r="M30386" s="88"/>
      <c r="O30386" s="90"/>
      <c r="P30386" s="90"/>
      <c r="Q30386" s="90"/>
    </row>
    <row r="30387" spans="4:17" x14ac:dyDescent="0.25">
      <c r="D30387" s="87"/>
      <c r="J30387" s="88"/>
      <c r="K30387" s="89"/>
      <c r="M30387" s="88"/>
      <c r="O30387" s="90"/>
      <c r="P30387" s="90"/>
      <c r="Q30387" s="90"/>
    </row>
    <row r="30388" spans="4:17" x14ac:dyDescent="0.25">
      <c r="D30388" s="87"/>
      <c r="J30388" s="88"/>
      <c r="K30388" s="89"/>
      <c r="M30388" s="88"/>
      <c r="O30388" s="90"/>
      <c r="P30388" s="90"/>
      <c r="Q30388" s="90"/>
    </row>
    <row r="30389" spans="4:17" x14ac:dyDescent="0.25">
      <c r="D30389" s="87"/>
      <c r="J30389" s="88"/>
      <c r="K30389" s="89"/>
      <c r="M30389" s="88"/>
      <c r="O30389" s="90"/>
      <c r="P30389" s="90"/>
      <c r="Q30389" s="90"/>
    </row>
    <row r="30390" spans="4:17" x14ac:dyDescent="0.25">
      <c r="D30390" s="87"/>
      <c r="J30390" s="88"/>
      <c r="K30390" s="89"/>
      <c r="M30390" s="88"/>
      <c r="O30390" s="90"/>
      <c r="P30390" s="90"/>
      <c r="Q30390" s="90"/>
    </row>
    <row r="30391" spans="4:17" x14ac:dyDescent="0.25">
      <c r="D30391" s="87"/>
      <c r="J30391" s="88"/>
      <c r="K30391" s="89"/>
      <c r="M30391" s="88"/>
      <c r="O30391" s="90"/>
      <c r="P30391" s="90"/>
      <c r="Q30391" s="90"/>
    </row>
    <row r="30392" spans="4:17" x14ac:dyDescent="0.25">
      <c r="D30392" s="87"/>
      <c r="J30392" s="88"/>
      <c r="K30392" s="89"/>
      <c r="M30392" s="88"/>
      <c r="O30392" s="90"/>
      <c r="P30392" s="90"/>
      <c r="Q30392" s="90"/>
    </row>
    <row r="30393" spans="4:17" x14ac:dyDescent="0.25">
      <c r="D30393" s="87"/>
      <c r="J30393" s="88"/>
      <c r="K30393" s="89"/>
      <c r="M30393" s="88"/>
      <c r="O30393" s="90"/>
      <c r="P30393" s="90"/>
      <c r="Q30393" s="90"/>
    </row>
    <row r="30394" spans="4:17" x14ac:dyDescent="0.25">
      <c r="D30394" s="87"/>
      <c r="J30394" s="88"/>
      <c r="K30394" s="89"/>
      <c r="M30394" s="88"/>
      <c r="O30394" s="90"/>
      <c r="P30394" s="90"/>
      <c r="Q30394" s="90"/>
    </row>
    <row r="30395" spans="4:17" x14ac:dyDescent="0.25">
      <c r="D30395" s="87"/>
      <c r="J30395" s="88"/>
      <c r="K30395" s="89"/>
      <c r="M30395" s="88"/>
      <c r="O30395" s="90"/>
      <c r="P30395" s="90"/>
      <c r="Q30395" s="90"/>
    </row>
    <row r="30396" spans="4:17" x14ac:dyDescent="0.25">
      <c r="D30396" s="87"/>
      <c r="J30396" s="88"/>
      <c r="K30396" s="89"/>
      <c r="M30396" s="88"/>
      <c r="O30396" s="90"/>
      <c r="P30396" s="90"/>
      <c r="Q30396" s="90"/>
    </row>
    <row r="30397" spans="4:17" x14ac:dyDescent="0.25">
      <c r="D30397" s="87"/>
      <c r="J30397" s="88"/>
      <c r="K30397" s="89"/>
      <c r="M30397" s="88"/>
      <c r="O30397" s="90"/>
      <c r="P30397" s="90"/>
      <c r="Q30397" s="90"/>
    </row>
    <row r="30398" spans="4:17" x14ac:dyDescent="0.25">
      <c r="D30398" s="87"/>
      <c r="J30398" s="88"/>
      <c r="K30398" s="89"/>
      <c r="M30398" s="88"/>
      <c r="O30398" s="90"/>
      <c r="P30398" s="90"/>
      <c r="Q30398" s="90"/>
    </row>
    <row r="30399" spans="4:17" x14ac:dyDescent="0.25">
      <c r="D30399" s="87"/>
      <c r="J30399" s="88"/>
      <c r="K30399" s="89"/>
      <c r="M30399" s="88"/>
      <c r="O30399" s="90"/>
      <c r="P30399" s="90"/>
      <c r="Q30399" s="90"/>
    </row>
    <row r="30400" spans="4:17" x14ac:dyDescent="0.25">
      <c r="D30400" s="87"/>
      <c r="J30400" s="88"/>
      <c r="K30400" s="89"/>
      <c r="M30400" s="88"/>
      <c r="O30400" s="90"/>
      <c r="P30400" s="90"/>
      <c r="Q30400" s="90"/>
    </row>
    <row r="30401" spans="4:17" x14ac:dyDescent="0.25">
      <c r="D30401" s="87"/>
      <c r="J30401" s="88"/>
      <c r="K30401" s="89"/>
      <c r="M30401" s="88"/>
      <c r="O30401" s="90"/>
      <c r="P30401" s="90"/>
      <c r="Q30401" s="90"/>
    </row>
    <row r="30402" spans="4:17" x14ac:dyDescent="0.25">
      <c r="D30402" s="87"/>
      <c r="J30402" s="88"/>
      <c r="K30402" s="89"/>
      <c r="M30402" s="88"/>
      <c r="O30402" s="90"/>
      <c r="P30402" s="90"/>
      <c r="Q30402" s="90"/>
    </row>
    <row r="30403" spans="4:17" x14ac:dyDescent="0.25">
      <c r="D30403" s="87"/>
      <c r="J30403" s="88"/>
      <c r="K30403" s="89"/>
      <c r="M30403" s="88"/>
      <c r="O30403" s="90"/>
      <c r="P30403" s="90"/>
      <c r="Q30403" s="90"/>
    </row>
    <row r="30404" spans="4:17" x14ac:dyDescent="0.25">
      <c r="D30404" s="87"/>
      <c r="J30404" s="88"/>
      <c r="K30404" s="89"/>
      <c r="M30404" s="88"/>
      <c r="O30404" s="90"/>
      <c r="P30404" s="90"/>
      <c r="Q30404" s="90"/>
    </row>
    <row r="30405" spans="4:17" x14ac:dyDescent="0.25">
      <c r="D30405" s="87"/>
      <c r="J30405" s="88"/>
      <c r="K30405" s="89"/>
      <c r="M30405" s="88"/>
      <c r="O30405" s="90"/>
      <c r="P30405" s="90"/>
      <c r="Q30405" s="90"/>
    </row>
    <row r="30406" spans="4:17" x14ac:dyDescent="0.25">
      <c r="D30406" s="87"/>
      <c r="J30406" s="88"/>
      <c r="K30406" s="89"/>
      <c r="M30406" s="88"/>
      <c r="O30406" s="90"/>
      <c r="P30406" s="90"/>
      <c r="Q30406" s="90"/>
    </row>
    <row r="30407" spans="4:17" x14ac:dyDescent="0.25">
      <c r="D30407" s="87"/>
      <c r="J30407" s="88"/>
      <c r="K30407" s="89"/>
      <c r="M30407" s="88"/>
      <c r="O30407" s="90"/>
      <c r="P30407" s="90"/>
      <c r="Q30407" s="90"/>
    </row>
    <row r="30408" spans="4:17" x14ac:dyDescent="0.25">
      <c r="D30408" s="87"/>
      <c r="J30408" s="88"/>
      <c r="K30408" s="89"/>
      <c r="M30408" s="88"/>
      <c r="O30408" s="90"/>
      <c r="P30408" s="90"/>
      <c r="Q30408" s="90"/>
    </row>
    <row r="30409" spans="4:17" x14ac:dyDescent="0.25">
      <c r="D30409" s="87"/>
      <c r="J30409" s="88"/>
      <c r="K30409" s="89"/>
      <c r="M30409" s="88"/>
      <c r="O30409" s="90"/>
      <c r="P30409" s="90"/>
      <c r="Q30409" s="90"/>
    </row>
    <row r="30410" spans="4:17" x14ac:dyDescent="0.25">
      <c r="D30410" s="87"/>
      <c r="J30410" s="88"/>
      <c r="K30410" s="89"/>
      <c r="M30410" s="88"/>
      <c r="O30410" s="90"/>
      <c r="P30410" s="90"/>
      <c r="Q30410" s="90"/>
    </row>
    <row r="30411" spans="4:17" x14ac:dyDescent="0.25">
      <c r="D30411" s="87"/>
      <c r="J30411" s="88"/>
      <c r="K30411" s="89"/>
      <c r="M30411" s="88"/>
      <c r="O30411" s="90"/>
      <c r="P30411" s="90"/>
      <c r="Q30411" s="90"/>
    </row>
    <row r="30412" spans="4:17" x14ac:dyDescent="0.25">
      <c r="D30412" s="87"/>
      <c r="J30412" s="88"/>
      <c r="K30412" s="89"/>
      <c r="M30412" s="88"/>
      <c r="O30412" s="90"/>
      <c r="P30412" s="90"/>
      <c r="Q30412" s="90"/>
    </row>
    <row r="30413" spans="4:17" x14ac:dyDescent="0.25">
      <c r="D30413" s="87"/>
      <c r="J30413" s="88"/>
      <c r="K30413" s="89"/>
      <c r="M30413" s="88"/>
      <c r="O30413" s="90"/>
      <c r="P30413" s="90"/>
      <c r="Q30413" s="90"/>
    </row>
    <row r="30414" spans="4:17" x14ac:dyDescent="0.25">
      <c r="D30414" s="87"/>
      <c r="J30414" s="88"/>
      <c r="K30414" s="89"/>
      <c r="M30414" s="88"/>
      <c r="O30414" s="90"/>
      <c r="P30414" s="90"/>
      <c r="Q30414" s="90"/>
    </row>
    <row r="30415" spans="4:17" x14ac:dyDescent="0.25">
      <c r="D30415" s="87"/>
      <c r="J30415" s="88"/>
      <c r="K30415" s="89"/>
      <c r="M30415" s="88"/>
      <c r="O30415" s="90"/>
      <c r="P30415" s="90"/>
      <c r="Q30415" s="90"/>
    </row>
    <row r="30416" spans="4:17" x14ac:dyDescent="0.25">
      <c r="D30416" s="87"/>
      <c r="J30416" s="88"/>
      <c r="K30416" s="89"/>
      <c r="M30416" s="88"/>
      <c r="O30416" s="90"/>
      <c r="P30416" s="90"/>
      <c r="Q30416" s="90"/>
    </row>
    <row r="30417" spans="4:17" x14ac:dyDescent="0.25">
      <c r="D30417" s="87"/>
      <c r="J30417" s="88"/>
      <c r="K30417" s="89"/>
      <c r="M30417" s="88"/>
      <c r="O30417" s="90"/>
      <c r="P30417" s="90"/>
      <c r="Q30417" s="90"/>
    </row>
    <row r="30418" spans="4:17" x14ac:dyDescent="0.25">
      <c r="D30418" s="87"/>
      <c r="J30418" s="88"/>
      <c r="K30418" s="89"/>
      <c r="M30418" s="88"/>
      <c r="O30418" s="90"/>
      <c r="P30418" s="90"/>
      <c r="Q30418" s="90"/>
    </row>
    <row r="30419" spans="4:17" x14ac:dyDescent="0.25">
      <c r="D30419" s="87"/>
      <c r="J30419" s="88"/>
      <c r="K30419" s="89"/>
      <c r="M30419" s="88"/>
      <c r="O30419" s="90"/>
      <c r="P30419" s="90"/>
      <c r="Q30419" s="90"/>
    </row>
    <row r="30420" spans="4:17" x14ac:dyDescent="0.25">
      <c r="D30420" s="87"/>
      <c r="J30420" s="88"/>
      <c r="K30420" s="89"/>
      <c r="M30420" s="88"/>
      <c r="O30420" s="90"/>
      <c r="P30420" s="90"/>
      <c r="Q30420" s="90"/>
    </row>
    <row r="30421" spans="4:17" x14ac:dyDescent="0.25">
      <c r="D30421" s="87"/>
      <c r="J30421" s="88"/>
      <c r="K30421" s="89"/>
      <c r="M30421" s="88"/>
      <c r="O30421" s="90"/>
      <c r="P30421" s="90"/>
      <c r="Q30421" s="90"/>
    </row>
    <row r="30422" spans="4:17" x14ac:dyDescent="0.25">
      <c r="D30422" s="87"/>
      <c r="J30422" s="88"/>
      <c r="K30422" s="89"/>
      <c r="M30422" s="88"/>
      <c r="O30422" s="90"/>
      <c r="P30422" s="90"/>
      <c r="Q30422" s="90"/>
    </row>
    <row r="30423" spans="4:17" x14ac:dyDescent="0.25">
      <c r="D30423" s="87"/>
      <c r="J30423" s="88"/>
      <c r="K30423" s="89"/>
      <c r="M30423" s="88"/>
      <c r="O30423" s="90"/>
      <c r="P30423" s="90"/>
      <c r="Q30423" s="90"/>
    </row>
    <row r="30424" spans="4:17" x14ac:dyDescent="0.25">
      <c r="D30424" s="87"/>
      <c r="J30424" s="88"/>
      <c r="K30424" s="89"/>
      <c r="M30424" s="88"/>
      <c r="O30424" s="90"/>
      <c r="P30424" s="90"/>
      <c r="Q30424" s="90"/>
    </row>
    <row r="30425" spans="4:17" x14ac:dyDescent="0.25">
      <c r="D30425" s="87"/>
      <c r="J30425" s="88"/>
      <c r="K30425" s="89"/>
      <c r="M30425" s="88"/>
      <c r="O30425" s="90"/>
      <c r="P30425" s="90"/>
      <c r="Q30425" s="90"/>
    </row>
    <row r="30426" spans="4:17" x14ac:dyDescent="0.25">
      <c r="D30426" s="87"/>
      <c r="J30426" s="88"/>
      <c r="K30426" s="89"/>
      <c r="M30426" s="88"/>
      <c r="O30426" s="90"/>
      <c r="P30426" s="90"/>
      <c r="Q30426" s="90"/>
    </row>
    <row r="30427" spans="4:17" x14ac:dyDescent="0.25">
      <c r="D30427" s="87"/>
      <c r="J30427" s="88"/>
      <c r="K30427" s="89"/>
      <c r="M30427" s="88"/>
      <c r="O30427" s="90"/>
      <c r="P30427" s="90"/>
      <c r="Q30427" s="90"/>
    </row>
    <row r="30428" spans="4:17" x14ac:dyDescent="0.25">
      <c r="D30428" s="87"/>
      <c r="J30428" s="88"/>
      <c r="K30428" s="89"/>
      <c r="M30428" s="88"/>
      <c r="O30428" s="90"/>
      <c r="P30428" s="90"/>
      <c r="Q30428" s="90"/>
    </row>
    <row r="30429" spans="4:17" x14ac:dyDescent="0.25">
      <c r="D30429" s="87"/>
      <c r="J30429" s="88"/>
      <c r="K30429" s="89"/>
      <c r="M30429" s="88"/>
      <c r="O30429" s="90"/>
      <c r="P30429" s="90"/>
      <c r="Q30429" s="90"/>
    </row>
    <row r="30430" spans="4:17" x14ac:dyDescent="0.25">
      <c r="D30430" s="87"/>
      <c r="J30430" s="88"/>
      <c r="K30430" s="89"/>
      <c r="M30430" s="88"/>
      <c r="O30430" s="90"/>
      <c r="P30430" s="90"/>
      <c r="Q30430" s="90"/>
    </row>
    <row r="30431" spans="4:17" x14ac:dyDescent="0.25">
      <c r="D30431" s="87"/>
      <c r="J30431" s="88"/>
      <c r="K30431" s="89"/>
      <c r="M30431" s="88"/>
      <c r="O30431" s="90"/>
      <c r="P30431" s="90"/>
      <c r="Q30431" s="90"/>
    </row>
    <row r="30432" spans="4:17" x14ac:dyDescent="0.25">
      <c r="D30432" s="87"/>
      <c r="J30432" s="88"/>
      <c r="K30432" s="89"/>
      <c r="M30432" s="88"/>
      <c r="O30432" s="90"/>
      <c r="P30432" s="90"/>
      <c r="Q30432" s="90"/>
    </row>
    <row r="30433" spans="4:17" x14ac:dyDescent="0.25">
      <c r="D30433" s="87"/>
      <c r="J30433" s="88"/>
      <c r="K30433" s="89"/>
      <c r="M30433" s="88"/>
      <c r="O30433" s="90"/>
      <c r="P30433" s="90"/>
      <c r="Q30433" s="90"/>
    </row>
    <row r="30434" spans="4:17" x14ac:dyDescent="0.25">
      <c r="D30434" s="87"/>
      <c r="J30434" s="88"/>
      <c r="K30434" s="89"/>
      <c r="M30434" s="88"/>
      <c r="O30434" s="90"/>
      <c r="P30434" s="90"/>
      <c r="Q30434" s="90"/>
    </row>
    <row r="30435" spans="4:17" x14ac:dyDescent="0.25">
      <c r="D30435" s="87"/>
      <c r="J30435" s="88"/>
      <c r="K30435" s="89"/>
      <c r="M30435" s="88"/>
      <c r="O30435" s="90"/>
      <c r="P30435" s="90"/>
      <c r="Q30435" s="90"/>
    </row>
    <row r="30436" spans="4:17" x14ac:dyDescent="0.25">
      <c r="D30436" s="87"/>
      <c r="J30436" s="88"/>
      <c r="K30436" s="89"/>
      <c r="M30436" s="88"/>
      <c r="O30436" s="90"/>
      <c r="P30436" s="90"/>
      <c r="Q30436" s="90"/>
    </row>
    <row r="30437" spans="4:17" x14ac:dyDescent="0.25">
      <c r="D30437" s="87"/>
      <c r="J30437" s="88"/>
      <c r="K30437" s="89"/>
      <c r="M30437" s="88"/>
      <c r="O30437" s="90"/>
      <c r="P30437" s="90"/>
      <c r="Q30437" s="90"/>
    </row>
    <row r="30438" spans="4:17" x14ac:dyDescent="0.25">
      <c r="D30438" s="87"/>
      <c r="J30438" s="88"/>
      <c r="K30438" s="89"/>
      <c r="M30438" s="88"/>
      <c r="O30438" s="90"/>
      <c r="P30438" s="90"/>
      <c r="Q30438" s="90"/>
    </row>
    <row r="30439" spans="4:17" x14ac:dyDescent="0.25">
      <c r="D30439" s="87"/>
      <c r="J30439" s="88"/>
      <c r="K30439" s="89"/>
      <c r="M30439" s="88"/>
      <c r="O30439" s="90"/>
      <c r="P30439" s="90"/>
      <c r="Q30439" s="90"/>
    </row>
    <row r="30440" spans="4:17" x14ac:dyDescent="0.25">
      <c r="D30440" s="87"/>
      <c r="J30440" s="88"/>
      <c r="K30440" s="89"/>
      <c r="M30440" s="88"/>
      <c r="O30440" s="90"/>
      <c r="P30440" s="90"/>
      <c r="Q30440" s="90"/>
    </row>
    <row r="30441" spans="4:17" x14ac:dyDescent="0.25">
      <c r="D30441" s="87"/>
      <c r="J30441" s="88"/>
      <c r="K30441" s="89"/>
      <c r="M30441" s="88"/>
      <c r="O30441" s="90"/>
      <c r="P30441" s="90"/>
      <c r="Q30441" s="90"/>
    </row>
    <row r="30442" spans="4:17" x14ac:dyDescent="0.25">
      <c r="D30442" s="87"/>
      <c r="J30442" s="88"/>
      <c r="K30442" s="89"/>
      <c r="M30442" s="88"/>
      <c r="O30442" s="90"/>
      <c r="P30442" s="90"/>
      <c r="Q30442" s="90"/>
    </row>
    <row r="30443" spans="4:17" x14ac:dyDescent="0.25">
      <c r="D30443" s="87"/>
      <c r="J30443" s="88"/>
      <c r="K30443" s="89"/>
      <c r="M30443" s="88"/>
      <c r="O30443" s="90"/>
      <c r="P30443" s="90"/>
      <c r="Q30443" s="90"/>
    </row>
    <row r="30444" spans="4:17" x14ac:dyDescent="0.25">
      <c r="D30444" s="87"/>
      <c r="J30444" s="88"/>
      <c r="K30444" s="89"/>
      <c r="M30444" s="88"/>
      <c r="O30444" s="90"/>
      <c r="P30444" s="90"/>
      <c r="Q30444" s="90"/>
    </row>
    <row r="30445" spans="4:17" x14ac:dyDescent="0.25">
      <c r="D30445" s="87"/>
      <c r="J30445" s="88"/>
      <c r="K30445" s="89"/>
      <c r="M30445" s="88"/>
      <c r="O30445" s="90"/>
      <c r="P30445" s="90"/>
      <c r="Q30445" s="90"/>
    </row>
    <row r="30446" spans="4:17" x14ac:dyDescent="0.25">
      <c r="D30446" s="87"/>
      <c r="J30446" s="88"/>
      <c r="K30446" s="89"/>
      <c r="M30446" s="88"/>
      <c r="O30446" s="90"/>
      <c r="P30446" s="90"/>
      <c r="Q30446" s="90"/>
    </row>
    <row r="30447" spans="4:17" x14ac:dyDescent="0.25">
      <c r="D30447" s="87"/>
      <c r="J30447" s="88"/>
      <c r="K30447" s="89"/>
      <c r="M30447" s="88"/>
      <c r="O30447" s="90"/>
      <c r="P30447" s="90"/>
      <c r="Q30447" s="90"/>
    </row>
    <row r="30448" spans="4:17" x14ac:dyDescent="0.25">
      <c r="D30448" s="87"/>
      <c r="J30448" s="88"/>
      <c r="K30448" s="89"/>
      <c r="M30448" s="88"/>
      <c r="O30448" s="90"/>
      <c r="P30448" s="90"/>
      <c r="Q30448" s="90"/>
    </row>
    <row r="30449" spans="4:17" x14ac:dyDescent="0.25">
      <c r="D30449" s="87"/>
      <c r="J30449" s="88"/>
      <c r="K30449" s="89"/>
      <c r="M30449" s="88"/>
      <c r="O30449" s="90"/>
      <c r="P30449" s="90"/>
      <c r="Q30449" s="90"/>
    </row>
    <row r="30450" spans="4:17" x14ac:dyDescent="0.25">
      <c r="D30450" s="87"/>
      <c r="J30450" s="88"/>
      <c r="K30450" s="89"/>
      <c r="M30450" s="88"/>
      <c r="O30450" s="90"/>
      <c r="P30450" s="90"/>
      <c r="Q30450" s="90"/>
    </row>
    <row r="30451" spans="4:17" x14ac:dyDescent="0.25">
      <c r="D30451" s="87"/>
      <c r="J30451" s="88"/>
      <c r="K30451" s="89"/>
      <c r="M30451" s="88"/>
      <c r="O30451" s="90"/>
      <c r="P30451" s="90"/>
      <c r="Q30451" s="90"/>
    </row>
    <row r="30452" spans="4:17" x14ac:dyDescent="0.25">
      <c r="D30452" s="87"/>
      <c r="J30452" s="88"/>
      <c r="K30452" s="89"/>
      <c r="M30452" s="88"/>
      <c r="O30452" s="90"/>
      <c r="P30452" s="90"/>
      <c r="Q30452" s="90"/>
    </row>
    <row r="30453" spans="4:17" x14ac:dyDescent="0.25">
      <c r="D30453" s="87"/>
      <c r="J30453" s="88"/>
      <c r="K30453" s="89"/>
      <c r="M30453" s="88"/>
      <c r="O30453" s="90"/>
      <c r="P30453" s="90"/>
      <c r="Q30453" s="90"/>
    </row>
    <row r="30454" spans="4:17" x14ac:dyDescent="0.25">
      <c r="D30454" s="87"/>
      <c r="J30454" s="88"/>
      <c r="K30454" s="89"/>
      <c r="M30454" s="88"/>
      <c r="O30454" s="90"/>
      <c r="P30454" s="90"/>
      <c r="Q30454" s="90"/>
    </row>
    <row r="30455" spans="4:17" x14ac:dyDescent="0.25">
      <c r="D30455" s="87"/>
      <c r="J30455" s="88"/>
      <c r="K30455" s="89"/>
      <c r="M30455" s="88"/>
      <c r="O30455" s="90"/>
      <c r="P30455" s="90"/>
      <c r="Q30455" s="90"/>
    </row>
    <row r="30456" spans="4:17" x14ac:dyDescent="0.25">
      <c r="D30456" s="87"/>
      <c r="J30456" s="88"/>
      <c r="K30456" s="89"/>
      <c r="M30456" s="88"/>
      <c r="O30456" s="90"/>
      <c r="P30456" s="90"/>
      <c r="Q30456" s="90"/>
    </row>
    <row r="30457" spans="4:17" x14ac:dyDescent="0.25">
      <c r="D30457" s="87"/>
      <c r="J30457" s="88"/>
      <c r="K30457" s="89"/>
      <c r="M30457" s="88"/>
      <c r="O30457" s="90"/>
      <c r="P30457" s="90"/>
      <c r="Q30457" s="90"/>
    </row>
    <row r="30458" spans="4:17" x14ac:dyDescent="0.25">
      <c r="D30458" s="87"/>
      <c r="J30458" s="88"/>
      <c r="K30458" s="89"/>
      <c r="M30458" s="88"/>
      <c r="O30458" s="90"/>
      <c r="P30458" s="90"/>
      <c r="Q30458" s="90"/>
    </row>
    <row r="30459" spans="4:17" x14ac:dyDescent="0.25">
      <c r="D30459" s="87"/>
      <c r="J30459" s="88"/>
      <c r="K30459" s="89"/>
      <c r="M30459" s="88"/>
      <c r="O30459" s="90"/>
      <c r="P30459" s="90"/>
      <c r="Q30459" s="90"/>
    </row>
    <row r="30460" spans="4:17" x14ac:dyDescent="0.25">
      <c r="D30460" s="87"/>
      <c r="J30460" s="88"/>
      <c r="K30460" s="89"/>
      <c r="M30460" s="88"/>
      <c r="O30460" s="90"/>
      <c r="P30460" s="90"/>
      <c r="Q30460" s="90"/>
    </row>
    <row r="30461" spans="4:17" x14ac:dyDescent="0.25">
      <c r="D30461" s="87"/>
      <c r="J30461" s="88"/>
      <c r="K30461" s="89"/>
      <c r="M30461" s="88"/>
      <c r="O30461" s="90"/>
      <c r="P30461" s="90"/>
      <c r="Q30461" s="90"/>
    </row>
    <row r="30462" spans="4:17" x14ac:dyDescent="0.25">
      <c r="D30462" s="87"/>
      <c r="J30462" s="88"/>
      <c r="K30462" s="89"/>
      <c r="M30462" s="88"/>
      <c r="O30462" s="90"/>
      <c r="P30462" s="90"/>
      <c r="Q30462" s="90"/>
    </row>
    <row r="30463" spans="4:17" x14ac:dyDescent="0.25">
      <c r="D30463" s="87"/>
      <c r="J30463" s="88"/>
      <c r="K30463" s="89"/>
      <c r="M30463" s="88"/>
      <c r="O30463" s="90"/>
      <c r="P30463" s="90"/>
      <c r="Q30463" s="90"/>
    </row>
    <row r="30464" spans="4:17" x14ac:dyDescent="0.25">
      <c r="D30464" s="87"/>
      <c r="J30464" s="88"/>
      <c r="K30464" s="89"/>
      <c r="M30464" s="88"/>
      <c r="O30464" s="90"/>
      <c r="P30464" s="90"/>
      <c r="Q30464" s="90"/>
    </row>
    <row r="30465" spans="4:17" x14ac:dyDescent="0.25">
      <c r="D30465" s="87"/>
      <c r="J30465" s="88"/>
      <c r="K30465" s="89"/>
      <c r="M30465" s="88"/>
      <c r="O30465" s="90"/>
      <c r="P30465" s="90"/>
      <c r="Q30465" s="90"/>
    </row>
    <row r="30466" spans="4:17" x14ac:dyDescent="0.25">
      <c r="D30466" s="87"/>
      <c r="J30466" s="88"/>
      <c r="K30466" s="89"/>
      <c r="M30466" s="88"/>
      <c r="O30466" s="90"/>
      <c r="P30466" s="90"/>
      <c r="Q30466" s="90"/>
    </row>
    <row r="30467" spans="4:17" x14ac:dyDescent="0.25">
      <c r="D30467" s="87"/>
      <c r="J30467" s="88"/>
      <c r="K30467" s="89"/>
      <c r="M30467" s="88"/>
      <c r="O30467" s="90"/>
      <c r="P30467" s="90"/>
      <c r="Q30467" s="90"/>
    </row>
    <row r="30468" spans="4:17" x14ac:dyDescent="0.25">
      <c r="D30468" s="87"/>
      <c r="J30468" s="88"/>
      <c r="K30468" s="89"/>
      <c r="M30468" s="88"/>
      <c r="O30468" s="90"/>
      <c r="P30468" s="90"/>
      <c r="Q30468" s="90"/>
    </row>
    <row r="30469" spans="4:17" x14ac:dyDescent="0.25">
      <c r="D30469" s="87"/>
      <c r="J30469" s="88"/>
      <c r="K30469" s="89"/>
      <c r="M30469" s="88"/>
      <c r="O30469" s="90"/>
      <c r="P30469" s="90"/>
      <c r="Q30469" s="90"/>
    </row>
    <row r="30470" spans="4:17" x14ac:dyDescent="0.25">
      <c r="D30470" s="87"/>
      <c r="J30470" s="88"/>
      <c r="K30470" s="89"/>
      <c r="M30470" s="88"/>
      <c r="O30470" s="90"/>
      <c r="P30470" s="90"/>
      <c r="Q30470" s="90"/>
    </row>
    <row r="30471" spans="4:17" x14ac:dyDescent="0.25">
      <c r="D30471" s="87"/>
      <c r="J30471" s="88"/>
      <c r="K30471" s="89"/>
      <c r="M30471" s="88"/>
      <c r="O30471" s="90"/>
      <c r="P30471" s="90"/>
      <c r="Q30471" s="90"/>
    </row>
    <row r="30472" spans="4:17" x14ac:dyDescent="0.25">
      <c r="D30472" s="87"/>
      <c r="J30472" s="88"/>
      <c r="K30472" s="89"/>
      <c r="M30472" s="88"/>
      <c r="O30472" s="90"/>
      <c r="P30472" s="90"/>
      <c r="Q30472" s="90"/>
    </row>
    <row r="30473" spans="4:17" x14ac:dyDescent="0.25">
      <c r="D30473" s="87"/>
      <c r="J30473" s="88"/>
      <c r="K30473" s="89"/>
      <c r="M30473" s="88"/>
      <c r="O30473" s="90"/>
      <c r="P30473" s="90"/>
      <c r="Q30473" s="90"/>
    </row>
    <row r="30474" spans="4:17" x14ac:dyDescent="0.25">
      <c r="D30474" s="87"/>
      <c r="J30474" s="88"/>
      <c r="K30474" s="89"/>
      <c r="M30474" s="88"/>
      <c r="O30474" s="90"/>
      <c r="P30474" s="90"/>
      <c r="Q30474" s="90"/>
    </row>
    <row r="30475" spans="4:17" x14ac:dyDescent="0.25">
      <c r="D30475" s="87"/>
      <c r="J30475" s="88"/>
      <c r="K30475" s="89"/>
      <c r="M30475" s="88"/>
      <c r="O30475" s="90"/>
      <c r="P30475" s="90"/>
      <c r="Q30475" s="90"/>
    </row>
    <row r="30476" spans="4:17" x14ac:dyDescent="0.25">
      <c r="D30476" s="87"/>
      <c r="J30476" s="88"/>
      <c r="K30476" s="89"/>
      <c r="M30476" s="88"/>
      <c r="O30476" s="90"/>
      <c r="P30476" s="90"/>
      <c r="Q30476" s="90"/>
    </row>
    <row r="30477" spans="4:17" x14ac:dyDescent="0.25">
      <c r="D30477" s="87"/>
      <c r="J30477" s="88"/>
      <c r="K30477" s="89"/>
      <c r="M30477" s="88"/>
      <c r="O30477" s="90"/>
      <c r="P30477" s="90"/>
      <c r="Q30477" s="90"/>
    </row>
    <row r="30478" spans="4:17" x14ac:dyDescent="0.25">
      <c r="D30478" s="87"/>
      <c r="J30478" s="88"/>
      <c r="K30478" s="89"/>
      <c r="M30478" s="88"/>
      <c r="O30478" s="90"/>
      <c r="P30478" s="90"/>
      <c r="Q30478" s="90"/>
    </row>
    <row r="30479" spans="4:17" x14ac:dyDescent="0.25">
      <c r="D30479" s="87"/>
      <c r="J30479" s="88"/>
      <c r="K30479" s="89"/>
      <c r="M30479" s="88"/>
      <c r="O30479" s="90"/>
      <c r="P30479" s="90"/>
      <c r="Q30479" s="90"/>
    </row>
    <row r="30480" spans="4:17" x14ac:dyDescent="0.25">
      <c r="D30480" s="87"/>
      <c r="J30480" s="88"/>
      <c r="K30480" s="89"/>
      <c r="M30480" s="88"/>
      <c r="O30480" s="90"/>
      <c r="P30480" s="90"/>
      <c r="Q30480" s="90"/>
    </row>
    <row r="30481" spans="4:17" x14ac:dyDescent="0.25">
      <c r="D30481" s="87"/>
      <c r="J30481" s="88"/>
      <c r="K30481" s="89"/>
      <c r="M30481" s="88"/>
      <c r="O30481" s="90"/>
      <c r="P30481" s="90"/>
      <c r="Q30481" s="90"/>
    </row>
    <row r="30482" spans="4:17" x14ac:dyDescent="0.25">
      <c r="D30482" s="87"/>
      <c r="J30482" s="88"/>
      <c r="K30482" s="89"/>
      <c r="M30482" s="88"/>
      <c r="O30482" s="90"/>
      <c r="P30482" s="90"/>
      <c r="Q30482" s="90"/>
    </row>
    <row r="30483" spans="4:17" x14ac:dyDescent="0.25">
      <c r="D30483" s="87"/>
      <c r="J30483" s="88"/>
      <c r="K30483" s="89"/>
      <c r="M30483" s="88"/>
      <c r="O30483" s="90"/>
      <c r="P30483" s="90"/>
      <c r="Q30483" s="90"/>
    </row>
    <row r="30484" spans="4:17" x14ac:dyDescent="0.25">
      <c r="D30484" s="87"/>
      <c r="J30484" s="88"/>
      <c r="K30484" s="89"/>
      <c r="M30484" s="88"/>
      <c r="O30484" s="90"/>
      <c r="P30484" s="90"/>
      <c r="Q30484" s="90"/>
    </row>
    <row r="30485" spans="4:17" x14ac:dyDescent="0.25">
      <c r="D30485" s="87"/>
      <c r="J30485" s="88"/>
      <c r="K30485" s="89"/>
      <c r="M30485" s="88"/>
      <c r="O30485" s="90"/>
      <c r="P30485" s="90"/>
      <c r="Q30485" s="90"/>
    </row>
    <row r="30486" spans="4:17" x14ac:dyDescent="0.25">
      <c r="D30486" s="87"/>
      <c r="J30486" s="88"/>
      <c r="K30486" s="89"/>
      <c r="M30486" s="88"/>
      <c r="O30486" s="90"/>
      <c r="P30486" s="90"/>
      <c r="Q30486" s="90"/>
    </row>
    <row r="30487" spans="4:17" x14ac:dyDescent="0.25">
      <c r="D30487" s="87"/>
      <c r="J30487" s="88"/>
      <c r="K30487" s="89"/>
      <c r="M30487" s="88"/>
      <c r="O30487" s="90"/>
      <c r="P30487" s="90"/>
      <c r="Q30487" s="90"/>
    </row>
    <row r="30488" spans="4:17" x14ac:dyDescent="0.25">
      <c r="D30488" s="87"/>
      <c r="J30488" s="88"/>
      <c r="K30488" s="89"/>
      <c r="M30488" s="88"/>
      <c r="O30488" s="90"/>
      <c r="P30488" s="90"/>
      <c r="Q30488" s="90"/>
    </row>
    <row r="30489" spans="4:17" x14ac:dyDescent="0.25">
      <c r="D30489" s="87"/>
      <c r="J30489" s="88"/>
      <c r="K30489" s="89"/>
      <c r="M30489" s="88"/>
      <c r="O30489" s="90"/>
      <c r="P30489" s="90"/>
      <c r="Q30489" s="90"/>
    </row>
    <row r="30490" spans="4:17" x14ac:dyDescent="0.25">
      <c r="D30490" s="87"/>
      <c r="J30490" s="88"/>
      <c r="K30490" s="89"/>
      <c r="M30490" s="88"/>
      <c r="O30490" s="90"/>
      <c r="P30490" s="90"/>
      <c r="Q30490" s="90"/>
    </row>
    <row r="30491" spans="4:17" x14ac:dyDescent="0.25">
      <c r="D30491" s="87"/>
      <c r="J30491" s="88"/>
      <c r="K30491" s="89"/>
      <c r="M30491" s="88"/>
      <c r="O30491" s="90"/>
      <c r="P30491" s="90"/>
      <c r="Q30491" s="90"/>
    </row>
    <row r="30492" spans="4:17" x14ac:dyDescent="0.25">
      <c r="D30492" s="87"/>
      <c r="J30492" s="88"/>
      <c r="K30492" s="89"/>
      <c r="M30492" s="88"/>
      <c r="O30492" s="90"/>
      <c r="P30492" s="90"/>
      <c r="Q30492" s="90"/>
    </row>
    <row r="30493" spans="4:17" x14ac:dyDescent="0.25">
      <c r="D30493" s="87"/>
      <c r="J30493" s="88"/>
      <c r="K30493" s="89"/>
      <c r="M30493" s="88"/>
      <c r="O30493" s="90"/>
      <c r="P30493" s="90"/>
      <c r="Q30493" s="90"/>
    </row>
    <row r="30494" spans="4:17" x14ac:dyDescent="0.25">
      <c r="D30494" s="87"/>
      <c r="J30494" s="88"/>
      <c r="K30494" s="89"/>
      <c r="M30494" s="88"/>
      <c r="O30494" s="90"/>
      <c r="P30494" s="90"/>
      <c r="Q30494" s="90"/>
    </row>
    <row r="30495" spans="4:17" x14ac:dyDescent="0.25">
      <c r="D30495" s="87"/>
      <c r="J30495" s="88"/>
      <c r="K30495" s="89"/>
      <c r="M30495" s="88"/>
      <c r="O30495" s="90"/>
      <c r="P30495" s="90"/>
      <c r="Q30495" s="90"/>
    </row>
    <row r="30496" spans="4:17" x14ac:dyDescent="0.25">
      <c r="D30496" s="87"/>
      <c r="J30496" s="88"/>
      <c r="K30496" s="89"/>
      <c r="M30496" s="88"/>
      <c r="O30496" s="90"/>
      <c r="P30496" s="90"/>
      <c r="Q30496" s="90"/>
    </row>
    <row r="30497" spans="4:17" x14ac:dyDescent="0.25">
      <c r="D30497" s="87"/>
      <c r="J30497" s="88"/>
      <c r="K30497" s="89"/>
      <c r="M30497" s="88"/>
      <c r="O30497" s="90"/>
      <c r="P30497" s="90"/>
      <c r="Q30497" s="90"/>
    </row>
    <row r="30498" spans="4:17" x14ac:dyDescent="0.25">
      <c r="D30498" s="87"/>
      <c r="J30498" s="88"/>
      <c r="K30498" s="89"/>
      <c r="M30498" s="88"/>
      <c r="O30498" s="90"/>
      <c r="P30498" s="90"/>
      <c r="Q30498" s="90"/>
    </row>
    <row r="30499" spans="4:17" x14ac:dyDescent="0.25">
      <c r="D30499" s="87"/>
      <c r="J30499" s="88"/>
      <c r="K30499" s="89"/>
      <c r="M30499" s="88"/>
      <c r="O30499" s="90"/>
      <c r="P30499" s="90"/>
      <c r="Q30499" s="90"/>
    </row>
    <row r="30500" spans="4:17" x14ac:dyDescent="0.25">
      <c r="D30500" s="87"/>
      <c r="J30500" s="88"/>
      <c r="K30500" s="89"/>
      <c r="M30500" s="88"/>
      <c r="O30500" s="90"/>
      <c r="P30500" s="90"/>
      <c r="Q30500" s="90"/>
    </row>
    <row r="30501" spans="4:17" x14ac:dyDescent="0.25">
      <c r="D30501" s="87"/>
      <c r="J30501" s="88"/>
      <c r="K30501" s="89"/>
      <c r="M30501" s="88"/>
      <c r="O30501" s="90"/>
      <c r="P30501" s="90"/>
      <c r="Q30501" s="90"/>
    </row>
    <row r="30502" spans="4:17" x14ac:dyDescent="0.25">
      <c r="D30502" s="87"/>
      <c r="J30502" s="88"/>
      <c r="K30502" s="89"/>
      <c r="M30502" s="88"/>
      <c r="O30502" s="90"/>
      <c r="P30502" s="90"/>
      <c r="Q30502" s="90"/>
    </row>
    <row r="30503" spans="4:17" x14ac:dyDescent="0.25">
      <c r="D30503" s="87"/>
      <c r="J30503" s="88"/>
      <c r="K30503" s="89"/>
      <c r="M30503" s="88"/>
      <c r="O30503" s="90"/>
      <c r="P30503" s="90"/>
      <c r="Q30503" s="90"/>
    </row>
    <row r="30504" spans="4:17" x14ac:dyDescent="0.25">
      <c r="D30504" s="87"/>
      <c r="J30504" s="88"/>
      <c r="K30504" s="89"/>
      <c r="M30504" s="88"/>
      <c r="O30504" s="90"/>
      <c r="P30504" s="90"/>
      <c r="Q30504" s="90"/>
    </row>
    <row r="30505" spans="4:17" x14ac:dyDescent="0.25">
      <c r="D30505" s="87"/>
      <c r="J30505" s="88"/>
      <c r="K30505" s="89"/>
      <c r="M30505" s="88"/>
      <c r="O30505" s="90"/>
      <c r="P30505" s="90"/>
      <c r="Q30505" s="90"/>
    </row>
    <row r="30506" spans="4:17" x14ac:dyDescent="0.25">
      <c r="D30506" s="87"/>
      <c r="J30506" s="88"/>
      <c r="K30506" s="89"/>
      <c r="M30506" s="88"/>
      <c r="O30506" s="90"/>
      <c r="P30506" s="90"/>
      <c r="Q30506" s="90"/>
    </row>
    <row r="30507" spans="4:17" x14ac:dyDescent="0.25">
      <c r="D30507" s="87"/>
      <c r="J30507" s="88"/>
      <c r="K30507" s="89"/>
      <c r="M30507" s="88"/>
      <c r="O30507" s="90"/>
      <c r="P30507" s="90"/>
      <c r="Q30507" s="90"/>
    </row>
    <row r="30508" spans="4:17" x14ac:dyDescent="0.25">
      <c r="D30508" s="87"/>
      <c r="J30508" s="88"/>
      <c r="K30508" s="89"/>
      <c r="M30508" s="88"/>
      <c r="O30508" s="90"/>
      <c r="P30508" s="90"/>
      <c r="Q30508" s="90"/>
    </row>
    <row r="30509" spans="4:17" x14ac:dyDescent="0.25">
      <c r="D30509" s="87"/>
      <c r="J30509" s="88"/>
      <c r="K30509" s="89"/>
      <c r="M30509" s="88"/>
      <c r="O30509" s="90"/>
      <c r="P30509" s="90"/>
      <c r="Q30509" s="90"/>
    </row>
    <row r="30510" spans="4:17" x14ac:dyDescent="0.25">
      <c r="D30510" s="87"/>
      <c r="J30510" s="88"/>
      <c r="K30510" s="89"/>
      <c r="M30510" s="88"/>
      <c r="O30510" s="90"/>
      <c r="P30510" s="90"/>
      <c r="Q30510" s="90"/>
    </row>
    <row r="30511" spans="4:17" x14ac:dyDescent="0.25">
      <c r="D30511" s="87"/>
      <c r="J30511" s="88"/>
      <c r="K30511" s="89"/>
      <c r="M30511" s="88"/>
      <c r="O30511" s="90"/>
      <c r="P30511" s="90"/>
      <c r="Q30511" s="90"/>
    </row>
    <row r="30512" spans="4:17" x14ac:dyDescent="0.25">
      <c r="D30512" s="87"/>
      <c r="J30512" s="88"/>
      <c r="K30512" s="89"/>
      <c r="M30512" s="88"/>
      <c r="O30512" s="90"/>
      <c r="P30512" s="90"/>
      <c r="Q30512" s="90"/>
    </row>
    <row r="30513" spans="4:17" x14ac:dyDescent="0.25">
      <c r="D30513" s="87"/>
      <c r="J30513" s="88"/>
      <c r="K30513" s="89"/>
      <c r="M30513" s="88"/>
      <c r="O30513" s="90"/>
      <c r="P30513" s="90"/>
      <c r="Q30513" s="90"/>
    </row>
    <row r="30514" spans="4:17" x14ac:dyDescent="0.25">
      <c r="D30514" s="87"/>
      <c r="J30514" s="88"/>
      <c r="K30514" s="89"/>
      <c r="M30514" s="88"/>
      <c r="O30514" s="90"/>
      <c r="P30514" s="90"/>
      <c r="Q30514" s="90"/>
    </row>
    <row r="30515" spans="4:17" x14ac:dyDescent="0.25">
      <c r="D30515" s="87"/>
      <c r="J30515" s="88"/>
      <c r="K30515" s="89"/>
      <c r="M30515" s="88"/>
      <c r="O30515" s="90"/>
      <c r="P30515" s="90"/>
      <c r="Q30515" s="90"/>
    </row>
    <row r="30516" spans="4:17" x14ac:dyDescent="0.25">
      <c r="D30516" s="87"/>
      <c r="J30516" s="88"/>
      <c r="K30516" s="89"/>
      <c r="M30516" s="88"/>
      <c r="O30516" s="90"/>
      <c r="P30516" s="90"/>
      <c r="Q30516" s="90"/>
    </row>
    <row r="30517" spans="4:17" x14ac:dyDescent="0.25">
      <c r="D30517" s="87"/>
      <c r="J30517" s="88"/>
      <c r="K30517" s="89"/>
      <c r="M30517" s="88"/>
      <c r="O30517" s="90"/>
      <c r="P30517" s="90"/>
      <c r="Q30517" s="90"/>
    </row>
    <row r="30518" spans="4:17" x14ac:dyDescent="0.25">
      <c r="D30518" s="87"/>
      <c r="J30518" s="88"/>
      <c r="K30518" s="89"/>
      <c r="M30518" s="88"/>
      <c r="O30518" s="90"/>
      <c r="P30518" s="90"/>
      <c r="Q30518" s="90"/>
    </row>
    <row r="30519" spans="4:17" x14ac:dyDescent="0.25">
      <c r="D30519" s="87"/>
      <c r="J30519" s="88"/>
      <c r="K30519" s="89"/>
      <c r="M30519" s="88"/>
      <c r="O30519" s="90"/>
      <c r="P30519" s="90"/>
      <c r="Q30519" s="90"/>
    </row>
    <row r="30520" spans="4:17" x14ac:dyDescent="0.25">
      <c r="D30520" s="87"/>
      <c r="J30520" s="88"/>
      <c r="K30520" s="89"/>
      <c r="M30520" s="88"/>
      <c r="O30520" s="90"/>
      <c r="P30520" s="90"/>
      <c r="Q30520" s="90"/>
    </row>
    <row r="30521" spans="4:17" x14ac:dyDescent="0.25">
      <c r="D30521" s="87"/>
      <c r="J30521" s="88"/>
      <c r="K30521" s="89"/>
      <c r="M30521" s="88"/>
      <c r="O30521" s="90"/>
      <c r="P30521" s="90"/>
      <c r="Q30521" s="90"/>
    </row>
    <row r="30522" spans="4:17" x14ac:dyDescent="0.25">
      <c r="D30522" s="87"/>
      <c r="J30522" s="88"/>
      <c r="K30522" s="89"/>
      <c r="M30522" s="88"/>
      <c r="O30522" s="90"/>
      <c r="P30522" s="90"/>
      <c r="Q30522" s="90"/>
    </row>
    <row r="30523" spans="4:17" x14ac:dyDescent="0.25">
      <c r="D30523" s="87"/>
      <c r="J30523" s="88"/>
      <c r="K30523" s="89"/>
      <c r="M30523" s="88"/>
      <c r="O30523" s="90"/>
      <c r="P30523" s="90"/>
      <c r="Q30523" s="90"/>
    </row>
    <row r="30524" spans="4:17" x14ac:dyDescent="0.25">
      <c r="D30524" s="87"/>
      <c r="J30524" s="88"/>
      <c r="K30524" s="89"/>
      <c r="M30524" s="88"/>
      <c r="O30524" s="90"/>
      <c r="P30524" s="90"/>
      <c r="Q30524" s="90"/>
    </row>
    <row r="30525" spans="4:17" x14ac:dyDescent="0.25">
      <c r="D30525" s="87"/>
      <c r="J30525" s="88"/>
      <c r="K30525" s="89"/>
      <c r="M30525" s="88"/>
      <c r="O30525" s="90"/>
      <c r="P30525" s="90"/>
      <c r="Q30525" s="90"/>
    </row>
    <row r="30526" spans="4:17" x14ac:dyDescent="0.25">
      <c r="D30526" s="87"/>
      <c r="J30526" s="88"/>
      <c r="K30526" s="89"/>
      <c r="M30526" s="88"/>
      <c r="O30526" s="90"/>
      <c r="P30526" s="90"/>
      <c r="Q30526" s="90"/>
    </row>
    <row r="30527" spans="4:17" x14ac:dyDescent="0.25">
      <c r="D30527" s="87"/>
      <c r="J30527" s="88"/>
      <c r="K30527" s="89"/>
      <c r="M30527" s="88"/>
      <c r="O30527" s="90"/>
      <c r="P30527" s="90"/>
      <c r="Q30527" s="90"/>
    </row>
    <row r="30528" spans="4:17" x14ac:dyDescent="0.25">
      <c r="D30528" s="87"/>
      <c r="J30528" s="88"/>
      <c r="K30528" s="89"/>
      <c r="M30528" s="88"/>
      <c r="O30528" s="90"/>
      <c r="P30528" s="90"/>
      <c r="Q30528" s="90"/>
    </row>
    <row r="30529" spans="4:17" x14ac:dyDescent="0.25">
      <c r="D30529" s="87"/>
      <c r="J30529" s="88"/>
      <c r="K30529" s="89"/>
      <c r="M30529" s="88"/>
      <c r="O30529" s="90"/>
      <c r="P30529" s="90"/>
      <c r="Q30529" s="90"/>
    </row>
    <row r="30530" spans="4:17" x14ac:dyDescent="0.25">
      <c r="D30530" s="87"/>
      <c r="J30530" s="88"/>
      <c r="K30530" s="89"/>
      <c r="M30530" s="88"/>
      <c r="O30530" s="90"/>
      <c r="P30530" s="90"/>
      <c r="Q30530" s="90"/>
    </row>
    <row r="30531" spans="4:17" x14ac:dyDescent="0.25">
      <c r="D30531" s="87"/>
      <c r="J30531" s="88"/>
      <c r="K30531" s="89"/>
      <c r="M30531" s="88"/>
      <c r="O30531" s="90"/>
      <c r="P30531" s="90"/>
      <c r="Q30531" s="90"/>
    </row>
    <row r="30532" spans="4:17" x14ac:dyDescent="0.25">
      <c r="D30532" s="87"/>
      <c r="J30532" s="88"/>
      <c r="K30532" s="89"/>
      <c r="M30532" s="88"/>
      <c r="O30532" s="90"/>
      <c r="P30532" s="90"/>
      <c r="Q30532" s="90"/>
    </row>
    <row r="30533" spans="4:17" x14ac:dyDescent="0.25">
      <c r="D30533" s="87"/>
      <c r="J30533" s="88"/>
      <c r="K30533" s="89"/>
      <c r="M30533" s="88"/>
      <c r="O30533" s="90"/>
      <c r="P30533" s="90"/>
      <c r="Q30533" s="90"/>
    </row>
    <row r="30534" spans="4:17" x14ac:dyDescent="0.25">
      <c r="D30534" s="87"/>
      <c r="J30534" s="88"/>
      <c r="K30534" s="89"/>
      <c r="M30534" s="88"/>
      <c r="O30534" s="90"/>
      <c r="P30534" s="90"/>
      <c r="Q30534" s="90"/>
    </row>
    <row r="30535" spans="4:17" x14ac:dyDescent="0.25">
      <c r="D30535" s="87"/>
      <c r="J30535" s="88"/>
      <c r="K30535" s="89"/>
      <c r="M30535" s="88"/>
      <c r="O30535" s="90"/>
      <c r="P30535" s="90"/>
      <c r="Q30535" s="90"/>
    </row>
    <row r="30536" spans="4:17" x14ac:dyDescent="0.25">
      <c r="D30536" s="87"/>
      <c r="J30536" s="88"/>
      <c r="K30536" s="89"/>
      <c r="M30536" s="88"/>
      <c r="O30536" s="90"/>
      <c r="P30536" s="90"/>
      <c r="Q30536" s="90"/>
    </row>
    <row r="30537" spans="4:17" x14ac:dyDescent="0.25">
      <c r="D30537" s="87"/>
      <c r="J30537" s="88"/>
      <c r="K30537" s="89"/>
      <c r="M30537" s="88"/>
      <c r="O30537" s="90"/>
      <c r="P30537" s="90"/>
      <c r="Q30537" s="90"/>
    </row>
    <row r="30538" spans="4:17" x14ac:dyDescent="0.25">
      <c r="D30538" s="87"/>
      <c r="J30538" s="88"/>
      <c r="K30538" s="89"/>
      <c r="M30538" s="88"/>
      <c r="O30538" s="90"/>
      <c r="P30538" s="90"/>
      <c r="Q30538" s="90"/>
    </row>
    <row r="30539" spans="4:17" x14ac:dyDescent="0.25">
      <c r="D30539" s="87"/>
      <c r="J30539" s="88"/>
      <c r="K30539" s="89"/>
      <c r="M30539" s="88"/>
      <c r="O30539" s="90"/>
      <c r="P30539" s="90"/>
      <c r="Q30539" s="90"/>
    </row>
    <row r="30540" spans="4:17" x14ac:dyDescent="0.25">
      <c r="D30540" s="87"/>
      <c r="J30540" s="88"/>
      <c r="K30540" s="89"/>
      <c r="M30540" s="88"/>
      <c r="O30540" s="90"/>
      <c r="P30540" s="90"/>
      <c r="Q30540" s="90"/>
    </row>
    <row r="30541" spans="4:17" x14ac:dyDescent="0.25">
      <c r="D30541" s="87"/>
      <c r="J30541" s="88"/>
      <c r="K30541" s="89"/>
      <c r="M30541" s="88"/>
      <c r="O30541" s="90"/>
      <c r="P30541" s="90"/>
      <c r="Q30541" s="90"/>
    </row>
    <row r="30542" spans="4:17" x14ac:dyDescent="0.25">
      <c r="D30542" s="87"/>
      <c r="J30542" s="88"/>
      <c r="K30542" s="89"/>
      <c r="M30542" s="88"/>
      <c r="O30542" s="90"/>
      <c r="P30542" s="90"/>
      <c r="Q30542" s="90"/>
    </row>
    <row r="30543" spans="4:17" x14ac:dyDescent="0.25">
      <c r="D30543" s="87"/>
      <c r="J30543" s="88"/>
      <c r="K30543" s="89"/>
      <c r="M30543" s="88"/>
      <c r="O30543" s="90"/>
      <c r="P30543" s="90"/>
      <c r="Q30543" s="90"/>
    </row>
    <row r="30544" spans="4:17" x14ac:dyDescent="0.25">
      <c r="D30544" s="87"/>
      <c r="J30544" s="88"/>
      <c r="K30544" s="89"/>
      <c r="M30544" s="88"/>
      <c r="O30544" s="90"/>
      <c r="P30544" s="90"/>
      <c r="Q30544" s="90"/>
    </row>
    <row r="30545" spans="4:17" x14ac:dyDescent="0.25">
      <c r="D30545" s="87"/>
      <c r="J30545" s="88"/>
      <c r="K30545" s="89"/>
      <c r="M30545" s="88"/>
      <c r="O30545" s="90"/>
      <c r="P30545" s="90"/>
      <c r="Q30545" s="90"/>
    </row>
    <row r="30546" spans="4:17" x14ac:dyDescent="0.25">
      <c r="D30546" s="87"/>
      <c r="J30546" s="88"/>
      <c r="K30546" s="89"/>
      <c r="M30546" s="88"/>
      <c r="O30546" s="90"/>
      <c r="P30546" s="90"/>
      <c r="Q30546" s="90"/>
    </row>
    <row r="30547" spans="4:17" x14ac:dyDescent="0.25">
      <c r="D30547" s="87"/>
      <c r="J30547" s="88"/>
      <c r="K30547" s="89"/>
      <c r="M30547" s="88"/>
      <c r="O30547" s="90"/>
      <c r="P30547" s="90"/>
      <c r="Q30547" s="90"/>
    </row>
    <row r="30548" spans="4:17" x14ac:dyDescent="0.25">
      <c r="D30548" s="87"/>
      <c r="J30548" s="88"/>
      <c r="K30548" s="89"/>
      <c r="M30548" s="88"/>
      <c r="O30548" s="90"/>
      <c r="P30548" s="90"/>
      <c r="Q30548" s="90"/>
    </row>
    <row r="30549" spans="4:17" x14ac:dyDescent="0.25">
      <c r="D30549" s="87"/>
      <c r="J30549" s="88"/>
      <c r="K30549" s="89"/>
      <c r="M30549" s="88"/>
      <c r="O30549" s="90"/>
      <c r="P30549" s="90"/>
      <c r="Q30549" s="90"/>
    </row>
    <row r="30550" spans="4:17" x14ac:dyDescent="0.25">
      <c r="D30550" s="87"/>
      <c r="J30550" s="88"/>
      <c r="K30550" s="89"/>
      <c r="M30550" s="88"/>
      <c r="O30550" s="90"/>
      <c r="P30550" s="90"/>
      <c r="Q30550" s="90"/>
    </row>
    <row r="30551" spans="4:17" x14ac:dyDescent="0.25">
      <c r="D30551" s="87"/>
      <c r="J30551" s="88"/>
      <c r="K30551" s="89"/>
      <c r="M30551" s="88"/>
      <c r="O30551" s="90"/>
      <c r="P30551" s="90"/>
      <c r="Q30551" s="90"/>
    </row>
    <row r="30552" spans="4:17" x14ac:dyDescent="0.25">
      <c r="D30552" s="87"/>
      <c r="J30552" s="88"/>
      <c r="K30552" s="89"/>
      <c r="M30552" s="88"/>
      <c r="O30552" s="90"/>
      <c r="P30552" s="90"/>
      <c r="Q30552" s="90"/>
    </row>
    <row r="30553" spans="4:17" x14ac:dyDescent="0.25">
      <c r="D30553" s="87"/>
      <c r="J30553" s="88"/>
      <c r="K30553" s="89"/>
      <c r="M30553" s="88"/>
      <c r="O30553" s="90"/>
      <c r="P30553" s="90"/>
      <c r="Q30553" s="90"/>
    </row>
    <row r="30554" spans="4:17" x14ac:dyDescent="0.25">
      <c r="D30554" s="87"/>
      <c r="J30554" s="88"/>
      <c r="K30554" s="89"/>
      <c r="M30554" s="88"/>
      <c r="O30554" s="90"/>
      <c r="P30554" s="90"/>
      <c r="Q30554" s="90"/>
    </row>
    <row r="30555" spans="4:17" x14ac:dyDescent="0.25">
      <c r="D30555" s="87"/>
      <c r="J30555" s="88"/>
      <c r="K30555" s="89"/>
      <c r="M30555" s="88"/>
      <c r="O30555" s="90"/>
      <c r="P30555" s="90"/>
      <c r="Q30555" s="90"/>
    </row>
    <row r="30556" spans="4:17" x14ac:dyDescent="0.25">
      <c r="D30556" s="87"/>
      <c r="J30556" s="88"/>
      <c r="K30556" s="89"/>
      <c r="M30556" s="88"/>
      <c r="O30556" s="90"/>
      <c r="P30556" s="90"/>
      <c r="Q30556" s="90"/>
    </row>
    <row r="30557" spans="4:17" x14ac:dyDescent="0.25">
      <c r="D30557" s="87"/>
      <c r="J30557" s="88"/>
      <c r="K30557" s="89"/>
      <c r="M30557" s="88"/>
      <c r="O30557" s="90"/>
      <c r="P30557" s="90"/>
      <c r="Q30557" s="90"/>
    </row>
    <row r="30558" spans="4:17" x14ac:dyDescent="0.25">
      <c r="D30558" s="87"/>
      <c r="J30558" s="88"/>
      <c r="K30558" s="89"/>
      <c r="M30558" s="88"/>
      <c r="O30558" s="90"/>
      <c r="P30558" s="90"/>
      <c r="Q30558" s="90"/>
    </row>
    <row r="30559" spans="4:17" x14ac:dyDescent="0.25">
      <c r="D30559" s="87"/>
      <c r="J30559" s="88"/>
      <c r="K30559" s="89"/>
      <c r="M30559" s="88"/>
      <c r="O30559" s="90"/>
      <c r="P30559" s="90"/>
      <c r="Q30559" s="90"/>
    </row>
    <row r="30560" spans="4:17" x14ac:dyDescent="0.25">
      <c r="D30560" s="87"/>
      <c r="J30560" s="88"/>
      <c r="K30560" s="89"/>
      <c r="M30560" s="88"/>
      <c r="O30560" s="90"/>
      <c r="P30560" s="90"/>
      <c r="Q30560" s="90"/>
    </row>
    <row r="30561" spans="4:17" x14ac:dyDescent="0.25">
      <c r="D30561" s="87"/>
      <c r="J30561" s="88"/>
      <c r="K30561" s="89"/>
      <c r="M30561" s="88"/>
      <c r="O30561" s="90"/>
      <c r="P30561" s="90"/>
      <c r="Q30561" s="90"/>
    </row>
    <row r="30562" spans="4:17" x14ac:dyDescent="0.25">
      <c r="D30562" s="87"/>
      <c r="J30562" s="88"/>
      <c r="K30562" s="89"/>
      <c r="M30562" s="88"/>
      <c r="O30562" s="90"/>
      <c r="P30562" s="90"/>
      <c r="Q30562" s="90"/>
    </row>
    <row r="30563" spans="4:17" x14ac:dyDescent="0.25">
      <c r="D30563" s="87"/>
      <c r="J30563" s="88"/>
      <c r="K30563" s="89"/>
      <c r="M30563" s="88"/>
      <c r="O30563" s="90"/>
      <c r="P30563" s="90"/>
      <c r="Q30563" s="90"/>
    </row>
    <row r="30564" spans="4:17" x14ac:dyDescent="0.25">
      <c r="D30564" s="87"/>
      <c r="J30564" s="88"/>
      <c r="K30564" s="89"/>
      <c r="M30564" s="88"/>
      <c r="O30564" s="90"/>
      <c r="P30564" s="90"/>
      <c r="Q30564" s="90"/>
    </row>
    <row r="30565" spans="4:17" x14ac:dyDescent="0.25">
      <c r="D30565" s="87"/>
      <c r="J30565" s="88"/>
      <c r="K30565" s="89"/>
      <c r="M30565" s="88"/>
      <c r="O30565" s="90"/>
      <c r="P30565" s="90"/>
      <c r="Q30565" s="90"/>
    </row>
    <row r="30566" spans="4:17" x14ac:dyDescent="0.25">
      <c r="D30566" s="87"/>
      <c r="J30566" s="88"/>
      <c r="K30566" s="89"/>
      <c r="M30566" s="88"/>
      <c r="O30566" s="90"/>
      <c r="P30566" s="90"/>
      <c r="Q30566" s="90"/>
    </row>
    <row r="30567" spans="4:17" x14ac:dyDescent="0.25">
      <c r="D30567" s="87"/>
      <c r="J30567" s="88"/>
      <c r="K30567" s="89"/>
      <c r="M30567" s="88"/>
      <c r="O30567" s="90"/>
      <c r="P30567" s="90"/>
      <c r="Q30567" s="90"/>
    </row>
    <row r="30568" spans="4:17" x14ac:dyDescent="0.25">
      <c r="D30568" s="87"/>
      <c r="J30568" s="88"/>
      <c r="K30568" s="89"/>
      <c r="M30568" s="88"/>
      <c r="O30568" s="90"/>
      <c r="P30568" s="90"/>
      <c r="Q30568" s="90"/>
    </row>
    <row r="30569" spans="4:17" x14ac:dyDescent="0.25">
      <c r="D30569" s="87"/>
      <c r="J30569" s="88"/>
      <c r="K30569" s="89"/>
      <c r="M30569" s="88"/>
      <c r="O30569" s="90"/>
      <c r="P30569" s="90"/>
      <c r="Q30569" s="90"/>
    </row>
    <row r="30570" spans="4:17" x14ac:dyDescent="0.25">
      <c r="D30570" s="87"/>
      <c r="J30570" s="88"/>
      <c r="K30570" s="89"/>
      <c r="M30570" s="88"/>
      <c r="O30570" s="90"/>
      <c r="P30570" s="90"/>
      <c r="Q30570" s="90"/>
    </row>
    <row r="30571" spans="4:17" x14ac:dyDescent="0.25">
      <c r="D30571" s="87"/>
      <c r="J30571" s="88"/>
      <c r="K30571" s="89"/>
      <c r="M30571" s="88"/>
      <c r="O30571" s="90"/>
      <c r="P30571" s="90"/>
      <c r="Q30571" s="90"/>
    </row>
    <row r="30572" spans="4:17" x14ac:dyDescent="0.25">
      <c r="D30572" s="87"/>
      <c r="J30572" s="88"/>
      <c r="K30572" s="89"/>
      <c r="M30572" s="88"/>
      <c r="O30572" s="90"/>
      <c r="P30572" s="90"/>
      <c r="Q30572" s="90"/>
    </row>
    <row r="30573" spans="4:17" x14ac:dyDescent="0.25">
      <c r="D30573" s="87"/>
      <c r="J30573" s="88"/>
      <c r="K30573" s="89"/>
      <c r="M30573" s="88"/>
      <c r="O30573" s="90"/>
      <c r="P30573" s="90"/>
      <c r="Q30573" s="90"/>
    </row>
    <row r="30574" spans="4:17" x14ac:dyDescent="0.25">
      <c r="D30574" s="87"/>
      <c r="J30574" s="88"/>
      <c r="K30574" s="89"/>
      <c r="M30574" s="88"/>
      <c r="O30574" s="90"/>
      <c r="P30574" s="90"/>
      <c r="Q30574" s="90"/>
    </row>
    <row r="30575" spans="4:17" x14ac:dyDescent="0.25">
      <c r="D30575" s="87"/>
      <c r="J30575" s="88"/>
      <c r="K30575" s="89"/>
      <c r="M30575" s="88"/>
      <c r="O30575" s="90"/>
      <c r="P30575" s="90"/>
      <c r="Q30575" s="90"/>
    </row>
    <row r="30576" spans="4:17" x14ac:dyDescent="0.25">
      <c r="D30576" s="87"/>
      <c r="J30576" s="88"/>
      <c r="K30576" s="89"/>
      <c r="M30576" s="88"/>
      <c r="O30576" s="90"/>
      <c r="P30576" s="90"/>
      <c r="Q30576" s="90"/>
    </row>
    <row r="30577" spans="4:17" x14ac:dyDescent="0.25">
      <c r="D30577" s="87"/>
      <c r="J30577" s="88"/>
      <c r="K30577" s="89"/>
      <c r="M30577" s="88"/>
      <c r="O30577" s="90"/>
      <c r="P30577" s="90"/>
      <c r="Q30577" s="90"/>
    </row>
    <row r="30578" spans="4:17" x14ac:dyDescent="0.25">
      <c r="D30578" s="87"/>
      <c r="J30578" s="88"/>
      <c r="K30578" s="89"/>
      <c r="M30578" s="88"/>
      <c r="O30578" s="90"/>
      <c r="P30578" s="90"/>
      <c r="Q30578" s="90"/>
    </row>
    <row r="30579" spans="4:17" x14ac:dyDescent="0.25">
      <c r="D30579" s="87"/>
      <c r="J30579" s="88"/>
      <c r="K30579" s="89"/>
      <c r="M30579" s="88"/>
      <c r="O30579" s="90"/>
      <c r="P30579" s="90"/>
      <c r="Q30579" s="90"/>
    </row>
    <row r="30580" spans="4:17" x14ac:dyDescent="0.25">
      <c r="D30580" s="87"/>
      <c r="J30580" s="88"/>
      <c r="K30580" s="89"/>
      <c r="M30580" s="88"/>
      <c r="O30580" s="90"/>
      <c r="P30580" s="90"/>
      <c r="Q30580" s="90"/>
    </row>
    <row r="30581" spans="4:17" x14ac:dyDescent="0.25">
      <c r="D30581" s="87"/>
      <c r="J30581" s="88"/>
      <c r="K30581" s="89"/>
      <c r="M30581" s="88"/>
      <c r="O30581" s="90"/>
      <c r="P30581" s="90"/>
      <c r="Q30581" s="90"/>
    </row>
    <row r="30582" spans="4:17" x14ac:dyDescent="0.25">
      <c r="D30582" s="87"/>
      <c r="J30582" s="88"/>
      <c r="K30582" s="89"/>
      <c r="M30582" s="88"/>
      <c r="O30582" s="90"/>
      <c r="P30582" s="90"/>
      <c r="Q30582" s="90"/>
    </row>
    <row r="30583" spans="4:17" x14ac:dyDescent="0.25">
      <c r="D30583" s="87"/>
      <c r="J30583" s="88"/>
      <c r="K30583" s="89"/>
      <c r="M30583" s="88"/>
      <c r="O30583" s="90"/>
      <c r="P30583" s="90"/>
      <c r="Q30583" s="90"/>
    </row>
    <row r="30584" spans="4:17" x14ac:dyDescent="0.25">
      <c r="D30584" s="87"/>
      <c r="J30584" s="88"/>
      <c r="K30584" s="89"/>
      <c r="M30584" s="88"/>
      <c r="O30584" s="90"/>
      <c r="P30584" s="90"/>
      <c r="Q30584" s="90"/>
    </row>
    <row r="30585" spans="4:17" x14ac:dyDescent="0.25">
      <c r="D30585" s="87"/>
      <c r="J30585" s="88"/>
      <c r="K30585" s="89"/>
      <c r="M30585" s="88"/>
      <c r="O30585" s="90"/>
      <c r="P30585" s="90"/>
      <c r="Q30585" s="90"/>
    </row>
    <row r="30586" spans="4:17" x14ac:dyDescent="0.25">
      <c r="D30586" s="87"/>
      <c r="J30586" s="88"/>
      <c r="K30586" s="89"/>
      <c r="M30586" s="88"/>
      <c r="O30586" s="90"/>
      <c r="P30586" s="90"/>
      <c r="Q30586" s="90"/>
    </row>
    <row r="30587" spans="4:17" x14ac:dyDescent="0.25">
      <c r="D30587" s="87"/>
      <c r="J30587" s="88"/>
      <c r="K30587" s="89"/>
      <c r="M30587" s="88"/>
      <c r="O30587" s="90"/>
      <c r="P30587" s="90"/>
      <c r="Q30587" s="90"/>
    </row>
    <row r="30588" spans="4:17" x14ac:dyDescent="0.25">
      <c r="D30588" s="87"/>
      <c r="J30588" s="88"/>
      <c r="K30588" s="89"/>
      <c r="M30588" s="88"/>
      <c r="O30588" s="90"/>
      <c r="P30588" s="90"/>
      <c r="Q30588" s="90"/>
    </row>
    <row r="30589" spans="4:17" x14ac:dyDescent="0.25">
      <c r="D30589" s="87"/>
      <c r="J30589" s="88"/>
      <c r="K30589" s="89"/>
      <c r="M30589" s="88"/>
      <c r="O30589" s="90"/>
      <c r="P30589" s="90"/>
      <c r="Q30589" s="90"/>
    </row>
    <row r="30590" spans="4:17" x14ac:dyDescent="0.25">
      <c r="D30590" s="87"/>
      <c r="J30590" s="88"/>
      <c r="K30590" s="89"/>
      <c r="M30590" s="88"/>
      <c r="O30590" s="90"/>
      <c r="P30590" s="90"/>
      <c r="Q30590" s="90"/>
    </row>
    <row r="30591" spans="4:17" x14ac:dyDescent="0.25">
      <c r="D30591" s="87"/>
      <c r="J30591" s="88"/>
      <c r="K30591" s="89"/>
      <c r="M30591" s="88"/>
      <c r="O30591" s="90"/>
      <c r="P30591" s="90"/>
      <c r="Q30591" s="90"/>
    </row>
    <row r="30592" spans="4:17" x14ac:dyDescent="0.25">
      <c r="D30592" s="87"/>
      <c r="J30592" s="88"/>
      <c r="K30592" s="89"/>
      <c r="M30592" s="88"/>
      <c r="O30592" s="90"/>
      <c r="P30592" s="90"/>
      <c r="Q30592" s="90"/>
    </row>
    <row r="30593" spans="4:17" x14ac:dyDescent="0.25">
      <c r="D30593" s="87"/>
      <c r="J30593" s="88"/>
      <c r="K30593" s="89"/>
      <c r="M30593" s="88"/>
      <c r="O30593" s="90"/>
      <c r="P30593" s="90"/>
      <c r="Q30593" s="90"/>
    </row>
    <row r="30594" spans="4:17" x14ac:dyDescent="0.25">
      <c r="D30594" s="87"/>
      <c r="J30594" s="88"/>
      <c r="K30594" s="89"/>
      <c r="M30594" s="88"/>
      <c r="O30594" s="90"/>
      <c r="P30594" s="90"/>
      <c r="Q30594" s="90"/>
    </row>
    <row r="30595" spans="4:17" x14ac:dyDescent="0.25">
      <c r="D30595" s="87"/>
      <c r="J30595" s="88"/>
      <c r="K30595" s="89"/>
      <c r="M30595" s="88"/>
      <c r="O30595" s="90"/>
      <c r="P30595" s="90"/>
      <c r="Q30595" s="90"/>
    </row>
    <row r="30596" spans="4:17" x14ac:dyDescent="0.25">
      <c r="D30596" s="87"/>
      <c r="J30596" s="88"/>
      <c r="K30596" s="89"/>
      <c r="M30596" s="88"/>
      <c r="O30596" s="90"/>
      <c r="P30596" s="90"/>
      <c r="Q30596" s="90"/>
    </row>
    <row r="30597" spans="4:17" x14ac:dyDescent="0.25">
      <c r="D30597" s="87"/>
      <c r="J30597" s="88"/>
      <c r="K30597" s="89"/>
      <c r="M30597" s="88"/>
      <c r="O30597" s="90"/>
      <c r="P30597" s="90"/>
      <c r="Q30597" s="90"/>
    </row>
    <row r="30598" spans="4:17" x14ac:dyDescent="0.25">
      <c r="D30598" s="87"/>
      <c r="J30598" s="88"/>
      <c r="K30598" s="89"/>
      <c r="M30598" s="88"/>
      <c r="O30598" s="90"/>
      <c r="P30598" s="90"/>
      <c r="Q30598" s="90"/>
    </row>
    <row r="30599" spans="4:17" x14ac:dyDescent="0.25">
      <c r="D30599" s="87"/>
      <c r="J30599" s="88"/>
      <c r="K30599" s="89"/>
      <c r="M30599" s="88"/>
      <c r="O30599" s="90"/>
      <c r="P30599" s="90"/>
      <c r="Q30599" s="90"/>
    </row>
    <row r="30600" spans="4:17" x14ac:dyDescent="0.25">
      <c r="D30600" s="87"/>
      <c r="J30600" s="88"/>
      <c r="K30600" s="89"/>
      <c r="M30600" s="88"/>
      <c r="O30600" s="90"/>
      <c r="P30600" s="90"/>
      <c r="Q30600" s="90"/>
    </row>
    <row r="30601" spans="4:17" x14ac:dyDescent="0.25">
      <c r="D30601" s="87"/>
      <c r="J30601" s="88"/>
      <c r="K30601" s="89"/>
      <c r="M30601" s="88"/>
      <c r="O30601" s="90"/>
      <c r="P30601" s="90"/>
      <c r="Q30601" s="90"/>
    </row>
    <row r="30602" spans="4:17" x14ac:dyDescent="0.25">
      <c r="D30602" s="87"/>
      <c r="J30602" s="88"/>
      <c r="K30602" s="89"/>
      <c r="M30602" s="88"/>
      <c r="O30602" s="90"/>
      <c r="P30602" s="90"/>
      <c r="Q30602" s="90"/>
    </row>
    <row r="30603" spans="4:17" x14ac:dyDescent="0.25">
      <c r="D30603" s="87"/>
      <c r="J30603" s="88"/>
      <c r="K30603" s="89"/>
      <c r="M30603" s="88"/>
      <c r="O30603" s="90"/>
      <c r="P30603" s="90"/>
      <c r="Q30603" s="90"/>
    </row>
    <row r="30604" spans="4:17" x14ac:dyDescent="0.25">
      <c r="D30604" s="87"/>
      <c r="J30604" s="88"/>
      <c r="K30604" s="89"/>
      <c r="M30604" s="88"/>
      <c r="O30604" s="90"/>
      <c r="P30604" s="90"/>
      <c r="Q30604" s="90"/>
    </row>
    <row r="30605" spans="4:17" x14ac:dyDescent="0.25">
      <c r="D30605" s="87"/>
      <c r="J30605" s="88"/>
      <c r="K30605" s="89"/>
      <c r="M30605" s="88"/>
      <c r="O30605" s="90"/>
      <c r="P30605" s="90"/>
      <c r="Q30605" s="90"/>
    </row>
    <row r="30606" spans="4:17" x14ac:dyDescent="0.25">
      <c r="D30606" s="87"/>
      <c r="J30606" s="88"/>
      <c r="K30606" s="89"/>
      <c r="M30606" s="88"/>
      <c r="O30606" s="90"/>
      <c r="P30606" s="90"/>
      <c r="Q30606" s="90"/>
    </row>
    <row r="30607" spans="4:17" x14ac:dyDescent="0.25">
      <c r="D30607" s="87"/>
      <c r="J30607" s="88"/>
      <c r="K30607" s="89"/>
      <c r="M30607" s="88"/>
      <c r="O30607" s="90"/>
      <c r="P30607" s="90"/>
      <c r="Q30607" s="90"/>
    </row>
    <row r="30608" spans="4:17" x14ac:dyDescent="0.25">
      <c r="D30608" s="87"/>
      <c r="J30608" s="88"/>
      <c r="K30608" s="89"/>
      <c r="M30608" s="88"/>
      <c r="O30608" s="90"/>
      <c r="P30608" s="90"/>
      <c r="Q30608" s="90"/>
    </row>
    <row r="30609" spans="4:17" x14ac:dyDescent="0.25">
      <c r="D30609" s="87"/>
      <c r="J30609" s="88"/>
      <c r="K30609" s="89"/>
      <c r="M30609" s="88"/>
      <c r="O30609" s="90"/>
      <c r="P30609" s="90"/>
      <c r="Q30609" s="90"/>
    </row>
    <row r="30610" spans="4:17" x14ac:dyDescent="0.25">
      <c r="D30610" s="87"/>
      <c r="J30610" s="88"/>
      <c r="K30610" s="89"/>
      <c r="M30610" s="88"/>
      <c r="O30610" s="90"/>
      <c r="P30610" s="90"/>
      <c r="Q30610" s="90"/>
    </row>
    <row r="30611" spans="4:17" x14ac:dyDescent="0.25">
      <c r="D30611" s="87"/>
      <c r="J30611" s="88"/>
      <c r="K30611" s="89"/>
      <c r="M30611" s="88"/>
      <c r="O30611" s="90"/>
      <c r="P30611" s="90"/>
      <c r="Q30611" s="90"/>
    </row>
    <row r="30612" spans="4:17" x14ac:dyDescent="0.25">
      <c r="D30612" s="87"/>
      <c r="J30612" s="88"/>
      <c r="K30612" s="89"/>
      <c r="M30612" s="88"/>
      <c r="O30612" s="90"/>
      <c r="P30612" s="90"/>
      <c r="Q30612" s="90"/>
    </row>
    <row r="30613" spans="4:17" x14ac:dyDescent="0.25">
      <c r="D30613" s="87"/>
      <c r="J30613" s="88"/>
      <c r="K30613" s="89"/>
      <c r="M30613" s="88"/>
      <c r="O30613" s="90"/>
      <c r="P30613" s="90"/>
      <c r="Q30613" s="90"/>
    </row>
    <row r="30614" spans="4:17" x14ac:dyDescent="0.25">
      <c r="D30614" s="87"/>
      <c r="J30614" s="88"/>
      <c r="K30614" s="89"/>
      <c r="M30614" s="88"/>
      <c r="O30614" s="90"/>
      <c r="P30614" s="90"/>
      <c r="Q30614" s="90"/>
    </row>
    <row r="30615" spans="4:17" x14ac:dyDescent="0.25">
      <c r="D30615" s="87"/>
      <c r="J30615" s="88"/>
      <c r="K30615" s="89"/>
      <c r="M30615" s="88"/>
      <c r="O30615" s="90"/>
      <c r="P30615" s="90"/>
      <c r="Q30615" s="90"/>
    </row>
    <row r="30616" spans="4:17" x14ac:dyDescent="0.25">
      <c r="D30616" s="87"/>
      <c r="J30616" s="88"/>
      <c r="K30616" s="89"/>
      <c r="M30616" s="88"/>
      <c r="O30616" s="90"/>
      <c r="P30616" s="90"/>
      <c r="Q30616" s="90"/>
    </row>
    <row r="30617" spans="4:17" x14ac:dyDescent="0.25">
      <c r="D30617" s="87"/>
      <c r="J30617" s="88"/>
      <c r="K30617" s="89"/>
      <c r="M30617" s="88"/>
      <c r="O30617" s="90"/>
      <c r="P30617" s="90"/>
      <c r="Q30617" s="90"/>
    </row>
    <row r="30618" spans="4:17" x14ac:dyDescent="0.25">
      <c r="D30618" s="87"/>
      <c r="J30618" s="88"/>
      <c r="K30618" s="89"/>
      <c r="M30618" s="88"/>
      <c r="O30618" s="90"/>
      <c r="P30618" s="90"/>
      <c r="Q30618" s="90"/>
    </row>
    <row r="30619" spans="4:17" x14ac:dyDescent="0.25">
      <c r="D30619" s="87"/>
      <c r="J30619" s="88"/>
      <c r="K30619" s="89"/>
      <c r="M30619" s="88"/>
      <c r="O30619" s="90"/>
      <c r="P30619" s="90"/>
      <c r="Q30619" s="90"/>
    </row>
    <row r="30620" spans="4:17" x14ac:dyDescent="0.25">
      <c r="D30620" s="87"/>
      <c r="J30620" s="88"/>
      <c r="K30620" s="89"/>
      <c r="M30620" s="88"/>
      <c r="O30620" s="90"/>
      <c r="P30620" s="90"/>
      <c r="Q30620" s="90"/>
    </row>
    <row r="30621" spans="4:17" x14ac:dyDescent="0.25">
      <c r="D30621" s="87"/>
      <c r="J30621" s="88"/>
      <c r="K30621" s="89"/>
      <c r="M30621" s="88"/>
      <c r="O30621" s="90"/>
      <c r="P30621" s="90"/>
      <c r="Q30621" s="90"/>
    </row>
    <row r="30622" spans="4:17" x14ac:dyDescent="0.25">
      <c r="D30622" s="87"/>
      <c r="J30622" s="88"/>
      <c r="K30622" s="89"/>
      <c r="M30622" s="88"/>
      <c r="O30622" s="90"/>
      <c r="P30622" s="90"/>
      <c r="Q30622" s="90"/>
    </row>
    <row r="30623" spans="4:17" x14ac:dyDescent="0.25">
      <c r="D30623" s="87"/>
      <c r="J30623" s="88"/>
      <c r="K30623" s="89"/>
      <c r="M30623" s="88"/>
      <c r="O30623" s="90"/>
      <c r="P30623" s="90"/>
      <c r="Q30623" s="90"/>
    </row>
    <row r="30624" spans="4:17" x14ac:dyDescent="0.25">
      <c r="D30624" s="87"/>
      <c r="J30624" s="88"/>
      <c r="K30624" s="89"/>
      <c r="M30624" s="88"/>
      <c r="O30624" s="90"/>
      <c r="P30624" s="90"/>
      <c r="Q30624" s="90"/>
    </row>
    <row r="30625" spans="4:17" x14ac:dyDescent="0.25">
      <c r="D30625" s="87"/>
      <c r="J30625" s="88"/>
      <c r="K30625" s="89"/>
      <c r="M30625" s="88"/>
      <c r="O30625" s="90"/>
      <c r="P30625" s="90"/>
      <c r="Q30625" s="90"/>
    </row>
    <row r="30626" spans="4:17" x14ac:dyDescent="0.25">
      <c r="D30626" s="87"/>
      <c r="J30626" s="88"/>
      <c r="K30626" s="89"/>
      <c r="M30626" s="88"/>
      <c r="O30626" s="90"/>
      <c r="P30626" s="90"/>
      <c r="Q30626" s="90"/>
    </row>
    <row r="30627" spans="4:17" x14ac:dyDescent="0.25">
      <c r="D30627" s="87"/>
      <c r="J30627" s="88"/>
      <c r="K30627" s="89"/>
      <c r="M30627" s="88"/>
      <c r="O30627" s="90"/>
      <c r="P30627" s="90"/>
      <c r="Q30627" s="90"/>
    </row>
    <row r="30628" spans="4:17" x14ac:dyDescent="0.25">
      <c r="D30628" s="87"/>
      <c r="J30628" s="88"/>
      <c r="K30628" s="89"/>
      <c r="M30628" s="88"/>
      <c r="O30628" s="90"/>
      <c r="P30628" s="90"/>
      <c r="Q30628" s="90"/>
    </row>
    <row r="30629" spans="4:17" x14ac:dyDescent="0.25">
      <c r="D30629" s="87"/>
      <c r="J30629" s="88"/>
      <c r="K30629" s="89"/>
      <c r="M30629" s="88"/>
      <c r="O30629" s="90"/>
      <c r="P30629" s="90"/>
      <c r="Q30629" s="90"/>
    </row>
    <row r="30630" spans="4:17" x14ac:dyDescent="0.25">
      <c r="D30630" s="87"/>
      <c r="J30630" s="88"/>
      <c r="K30630" s="89"/>
      <c r="M30630" s="88"/>
      <c r="O30630" s="90"/>
      <c r="P30630" s="90"/>
      <c r="Q30630" s="90"/>
    </row>
    <row r="30631" spans="4:17" x14ac:dyDescent="0.25">
      <c r="D30631" s="87"/>
      <c r="J30631" s="88"/>
      <c r="K30631" s="89"/>
      <c r="M30631" s="88"/>
      <c r="O30631" s="90"/>
      <c r="P30631" s="90"/>
      <c r="Q30631" s="90"/>
    </row>
    <row r="30632" spans="4:17" x14ac:dyDescent="0.25">
      <c r="D30632" s="87"/>
      <c r="J30632" s="88"/>
      <c r="K30632" s="89"/>
      <c r="M30632" s="88"/>
      <c r="O30632" s="90"/>
      <c r="P30632" s="90"/>
      <c r="Q30632" s="90"/>
    </row>
    <row r="30633" spans="4:17" x14ac:dyDescent="0.25">
      <c r="D30633" s="87"/>
      <c r="J30633" s="88"/>
      <c r="K30633" s="89"/>
      <c r="M30633" s="88"/>
      <c r="O30633" s="90"/>
      <c r="P30633" s="90"/>
      <c r="Q30633" s="90"/>
    </row>
    <row r="30634" spans="4:17" x14ac:dyDescent="0.25">
      <c r="D30634" s="87"/>
      <c r="J30634" s="88"/>
      <c r="K30634" s="89"/>
      <c r="M30634" s="88"/>
      <c r="O30634" s="90"/>
      <c r="P30634" s="90"/>
      <c r="Q30634" s="90"/>
    </row>
    <row r="30635" spans="4:17" x14ac:dyDescent="0.25">
      <c r="D30635" s="87"/>
      <c r="J30635" s="88"/>
      <c r="K30635" s="89"/>
      <c r="M30635" s="88"/>
      <c r="O30635" s="90"/>
      <c r="P30635" s="90"/>
      <c r="Q30635" s="90"/>
    </row>
    <row r="30636" spans="4:17" x14ac:dyDescent="0.25">
      <c r="D30636" s="87"/>
      <c r="J30636" s="88"/>
      <c r="K30636" s="89"/>
      <c r="M30636" s="88"/>
      <c r="O30636" s="90"/>
      <c r="P30636" s="90"/>
      <c r="Q30636" s="90"/>
    </row>
    <row r="30637" spans="4:17" x14ac:dyDescent="0.25">
      <c r="D30637" s="87"/>
      <c r="J30637" s="88"/>
      <c r="K30637" s="89"/>
      <c r="M30637" s="88"/>
      <c r="O30637" s="90"/>
      <c r="P30637" s="90"/>
      <c r="Q30637" s="90"/>
    </row>
    <row r="30638" spans="4:17" x14ac:dyDescent="0.25">
      <c r="D30638" s="87"/>
      <c r="J30638" s="88"/>
      <c r="K30638" s="89"/>
      <c r="M30638" s="88"/>
      <c r="O30638" s="90"/>
      <c r="P30638" s="90"/>
      <c r="Q30638" s="90"/>
    </row>
    <row r="30639" spans="4:17" x14ac:dyDescent="0.25">
      <c r="D30639" s="87"/>
      <c r="J30639" s="88"/>
      <c r="K30639" s="89"/>
      <c r="M30639" s="88"/>
      <c r="O30639" s="90"/>
      <c r="P30639" s="90"/>
      <c r="Q30639" s="90"/>
    </row>
    <row r="30640" spans="4:17" x14ac:dyDescent="0.25">
      <c r="D30640" s="87"/>
      <c r="J30640" s="88"/>
      <c r="K30640" s="89"/>
      <c r="M30640" s="88"/>
      <c r="O30640" s="90"/>
      <c r="P30640" s="90"/>
      <c r="Q30640" s="90"/>
    </row>
    <row r="30641" spans="4:17" x14ac:dyDescent="0.25">
      <c r="D30641" s="87"/>
      <c r="J30641" s="88"/>
      <c r="K30641" s="89"/>
      <c r="M30641" s="88"/>
      <c r="O30641" s="90"/>
      <c r="P30641" s="90"/>
      <c r="Q30641" s="90"/>
    </row>
    <row r="30642" spans="4:17" x14ac:dyDescent="0.25">
      <c r="D30642" s="87"/>
      <c r="J30642" s="88"/>
      <c r="K30642" s="89"/>
      <c r="M30642" s="88"/>
      <c r="O30642" s="90"/>
      <c r="P30642" s="90"/>
      <c r="Q30642" s="90"/>
    </row>
    <row r="30643" spans="4:17" x14ac:dyDescent="0.25">
      <c r="D30643" s="87"/>
      <c r="J30643" s="88"/>
      <c r="K30643" s="89"/>
      <c r="M30643" s="88"/>
      <c r="O30643" s="90"/>
      <c r="P30643" s="90"/>
      <c r="Q30643" s="90"/>
    </row>
    <row r="30644" spans="4:17" x14ac:dyDescent="0.25">
      <c r="D30644" s="87"/>
      <c r="J30644" s="88"/>
      <c r="K30644" s="89"/>
      <c r="M30644" s="88"/>
      <c r="O30644" s="90"/>
      <c r="P30644" s="90"/>
      <c r="Q30644" s="90"/>
    </row>
    <row r="30645" spans="4:17" x14ac:dyDescent="0.25">
      <c r="D30645" s="87"/>
      <c r="J30645" s="88"/>
      <c r="K30645" s="89"/>
      <c r="M30645" s="88"/>
      <c r="O30645" s="90"/>
      <c r="P30645" s="90"/>
      <c r="Q30645" s="90"/>
    </row>
    <row r="30646" spans="4:17" x14ac:dyDescent="0.25">
      <c r="D30646" s="87"/>
      <c r="J30646" s="88"/>
      <c r="K30646" s="89"/>
      <c r="M30646" s="88"/>
      <c r="O30646" s="90"/>
      <c r="P30646" s="90"/>
      <c r="Q30646" s="90"/>
    </row>
    <row r="30647" spans="4:17" x14ac:dyDescent="0.25">
      <c r="D30647" s="87"/>
      <c r="J30647" s="88"/>
      <c r="K30647" s="89"/>
      <c r="M30647" s="88"/>
      <c r="O30647" s="90"/>
      <c r="P30647" s="90"/>
      <c r="Q30647" s="90"/>
    </row>
    <row r="30648" spans="4:17" x14ac:dyDescent="0.25">
      <c r="D30648" s="87"/>
      <c r="J30648" s="88"/>
      <c r="K30648" s="89"/>
      <c r="M30648" s="88"/>
      <c r="O30648" s="90"/>
      <c r="P30648" s="90"/>
      <c r="Q30648" s="90"/>
    </row>
    <row r="30649" spans="4:17" x14ac:dyDescent="0.25">
      <c r="D30649" s="87"/>
      <c r="J30649" s="88"/>
      <c r="K30649" s="89"/>
      <c r="M30649" s="88"/>
      <c r="O30649" s="90"/>
      <c r="P30649" s="90"/>
      <c r="Q30649" s="90"/>
    </row>
    <row r="30650" spans="4:17" x14ac:dyDescent="0.25">
      <c r="D30650" s="87"/>
      <c r="J30650" s="88"/>
      <c r="K30650" s="89"/>
      <c r="M30650" s="88"/>
      <c r="O30650" s="90"/>
      <c r="P30650" s="90"/>
      <c r="Q30650" s="90"/>
    </row>
    <row r="30651" spans="4:17" x14ac:dyDescent="0.25">
      <c r="D30651" s="87"/>
      <c r="J30651" s="88"/>
      <c r="K30651" s="89"/>
      <c r="M30651" s="88"/>
      <c r="O30651" s="90"/>
      <c r="P30651" s="90"/>
      <c r="Q30651" s="90"/>
    </row>
    <row r="30652" spans="4:17" x14ac:dyDescent="0.25">
      <c r="D30652" s="87"/>
      <c r="J30652" s="88"/>
      <c r="K30652" s="89"/>
      <c r="M30652" s="88"/>
      <c r="O30652" s="90"/>
      <c r="P30652" s="90"/>
      <c r="Q30652" s="90"/>
    </row>
    <row r="30653" spans="4:17" x14ac:dyDescent="0.25">
      <c r="D30653" s="87"/>
      <c r="J30653" s="88"/>
      <c r="K30653" s="89"/>
      <c r="M30653" s="88"/>
      <c r="O30653" s="90"/>
      <c r="P30653" s="90"/>
      <c r="Q30653" s="90"/>
    </row>
    <row r="30654" spans="4:17" x14ac:dyDescent="0.25">
      <c r="D30654" s="87"/>
      <c r="J30654" s="88"/>
      <c r="K30654" s="89"/>
      <c r="M30654" s="88"/>
      <c r="O30654" s="90"/>
      <c r="P30654" s="90"/>
      <c r="Q30654" s="90"/>
    </row>
    <row r="30655" spans="4:17" x14ac:dyDescent="0.25">
      <c r="D30655" s="87"/>
      <c r="J30655" s="88"/>
      <c r="K30655" s="89"/>
      <c r="M30655" s="88"/>
      <c r="O30655" s="90"/>
      <c r="P30655" s="90"/>
      <c r="Q30655" s="90"/>
    </row>
    <row r="30656" spans="4:17" x14ac:dyDescent="0.25">
      <c r="D30656" s="87"/>
      <c r="J30656" s="88"/>
      <c r="K30656" s="89"/>
      <c r="M30656" s="88"/>
      <c r="O30656" s="90"/>
      <c r="P30656" s="90"/>
      <c r="Q30656" s="90"/>
    </row>
    <row r="30657" spans="4:17" x14ac:dyDescent="0.25">
      <c r="D30657" s="87"/>
      <c r="J30657" s="88"/>
      <c r="K30657" s="89"/>
      <c r="M30657" s="88"/>
      <c r="O30657" s="90"/>
      <c r="P30657" s="90"/>
      <c r="Q30657" s="90"/>
    </row>
    <row r="30658" spans="4:17" x14ac:dyDescent="0.25">
      <c r="D30658" s="87"/>
      <c r="J30658" s="88"/>
      <c r="K30658" s="89"/>
      <c r="M30658" s="88"/>
      <c r="O30658" s="90"/>
      <c r="P30658" s="90"/>
      <c r="Q30658" s="90"/>
    </row>
    <row r="30659" spans="4:17" x14ac:dyDescent="0.25">
      <c r="D30659" s="87"/>
      <c r="J30659" s="88"/>
      <c r="K30659" s="89"/>
      <c r="M30659" s="88"/>
      <c r="O30659" s="90"/>
      <c r="P30659" s="90"/>
      <c r="Q30659" s="90"/>
    </row>
    <row r="30660" spans="4:17" x14ac:dyDescent="0.25">
      <c r="D30660" s="87"/>
      <c r="J30660" s="88"/>
      <c r="K30660" s="89"/>
      <c r="M30660" s="88"/>
      <c r="O30660" s="90"/>
      <c r="P30660" s="90"/>
      <c r="Q30660" s="90"/>
    </row>
    <row r="30661" spans="4:17" x14ac:dyDescent="0.25">
      <c r="D30661" s="87"/>
      <c r="J30661" s="88"/>
      <c r="K30661" s="89"/>
      <c r="M30661" s="88"/>
      <c r="O30661" s="90"/>
      <c r="P30661" s="90"/>
      <c r="Q30661" s="90"/>
    </row>
    <row r="30662" spans="4:17" x14ac:dyDescent="0.25">
      <c r="D30662" s="87"/>
      <c r="J30662" s="88"/>
      <c r="K30662" s="89"/>
      <c r="M30662" s="88"/>
      <c r="O30662" s="90"/>
      <c r="P30662" s="90"/>
      <c r="Q30662" s="90"/>
    </row>
    <row r="30663" spans="4:17" x14ac:dyDescent="0.25">
      <c r="D30663" s="87"/>
      <c r="J30663" s="88"/>
      <c r="K30663" s="89"/>
      <c r="M30663" s="88"/>
      <c r="O30663" s="90"/>
      <c r="P30663" s="90"/>
      <c r="Q30663" s="90"/>
    </row>
    <row r="30664" spans="4:17" x14ac:dyDescent="0.25">
      <c r="D30664" s="87"/>
      <c r="J30664" s="88"/>
      <c r="K30664" s="89"/>
      <c r="M30664" s="88"/>
      <c r="O30664" s="90"/>
      <c r="P30664" s="90"/>
      <c r="Q30664" s="90"/>
    </row>
    <row r="30665" spans="4:17" x14ac:dyDescent="0.25">
      <c r="D30665" s="87"/>
      <c r="J30665" s="88"/>
      <c r="K30665" s="89"/>
      <c r="M30665" s="88"/>
      <c r="O30665" s="90"/>
      <c r="P30665" s="90"/>
      <c r="Q30665" s="90"/>
    </row>
    <row r="30666" spans="4:17" x14ac:dyDescent="0.25">
      <c r="D30666" s="87"/>
      <c r="J30666" s="88"/>
      <c r="K30666" s="89"/>
      <c r="M30666" s="88"/>
      <c r="O30666" s="90"/>
      <c r="P30666" s="90"/>
      <c r="Q30666" s="90"/>
    </row>
    <row r="30667" spans="4:17" x14ac:dyDescent="0.25">
      <c r="D30667" s="87"/>
      <c r="J30667" s="88"/>
      <c r="K30667" s="89"/>
      <c r="M30667" s="88"/>
      <c r="O30667" s="90"/>
      <c r="P30667" s="90"/>
      <c r="Q30667" s="90"/>
    </row>
    <row r="30668" spans="4:17" x14ac:dyDescent="0.25">
      <c r="D30668" s="87"/>
      <c r="J30668" s="88"/>
      <c r="K30668" s="89"/>
      <c r="M30668" s="88"/>
      <c r="O30668" s="90"/>
      <c r="P30668" s="90"/>
      <c r="Q30668" s="90"/>
    </row>
    <row r="30669" spans="4:17" x14ac:dyDescent="0.25">
      <c r="D30669" s="87"/>
      <c r="J30669" s="88"/>
      <c r="K30669" s="89"/>
      <c r="M30669" s="88"/>
      <c r="O30669" s="90"/>
      <c r="P30669" s="90"/>
      <c r="Q30669" s="90"/>
    </row>
    <row r="30670" spans="4:17" x14ac:dyDescent="0.25">
      <c r="D30670" s="87"/>
      <c r="J30670" s="88"/>
      <c r="K30670" s="89"/>
      <c r="M30670" s="88"/>
      <c r="O30670" s="90"/>
      <c r="P30670" s="90"/>
      <c r="Q30670" s="90"/>
    </row>
    <row r="30671" spans="4:17" x14ac:dyDescent="0.25">
      <c r="D30671" s="87"/>
      <c r="J30671" s="88"/>
      <c r="K30671" s="89"/>
      <c r="M30671" s="88"/>
      <c r="O30671" s="90"/>
      <c r="P30671" s="90"/>
      <c r="Q30671" s="90"/>
    </row>
    <row r="30672" spans="4:17" x14ac:dyDescent="0.25">
      <c r="D30672" s="87"/>
      <c r="J30672" s="88"/>
      <c r="K30672" s="89"/>
      <c r="M30672" s="88"/>
      <c r="O30672" s="90"/>
      <c r="P30672" s="90"/>
      <c r="Q30672" s="90"/>
    </row>
    <row r="30673" spans="4:17" x14ac:dyDescent="0.25">
      <c r="D30673" s="87"/>
      <c r="J30673" s="88"/>
      <c r="K30673" s="89"/>
      <c r="M30673" s="88"/>
      <c r="O30673" s="90"/>
      <c r="P30673" s="90"/>
      <c r="Q30673" s="90"/>
    </row>
    <row r="30674" spans="4:17" x14ac:dyDescent="0.25">
      <c r="D30674" s="87"/>
      <c r="J30674" s="88"/>
      <c r="K30674" s="89"/>
      <c r="M30674" s="88"/>
      <c r="O30674" s="90"/>
      <c r="P30674" s="90"/>
      <c r="Q30674" s="90"/>
    </row>
    <row r="30675" spans="4:17" x14ac:dyDescent="0.25">
      <c r="D30675" s="87"/>
      <c r="J30675" s="88"/>
      <c r="K30675" s="89"/>
      <c r="M30675" s="88"/>
      <c r="O30675" s="90"/>
      <c r="P30675" s="90"/>
      <c r="Q30675" s="90"/>
    </row>
    <row r="30676" spans="4:17" x14ac:dyDescent="0.25">
      <c r="D30676" s="87"/>
      <c r="J30676" s="88"/>
      <c r="K30676" s="89"/>
      <c r="M30676" s="88"/>
      <c r="O30676" s="90"/>
      <c r="P30676" s="90"/>
      <c r="Q30676" s="90"/>
    </row>
    <row r="30677" spans="4:17" x14ac:dyDescent="0.25">
      <c r="D30677" s="87"/>
      <c r="J30677" s="88"/>
      <c r="K30677" s="89"/>
      <c r="M30677" s="88"/>
      <c r="O30677" s="90"/>
      <c r="P30677" s="90"/>
      <c r="Q30677" s="90"/>
    </row>
    <row r="30678" spans="4:17" x14ac:dyDescent="0.25">
      <c r="D30678" s="87"/>
      <c r="J30678" s="88"/>
      <c r="K30678" s="89"/>
      <c r="M30678" s="88"/>
      <c r="O30678" s="90"/>
      <c r="P30678" s="90"/>
      <c r="Q30678" s="90"/>
    </row>
    <row r="30679" spans="4:17" x14ac:dyDescent="0.25">
      <c r="D30679" s="87"/>
      <c r="J30679" s="88"/>
      <c r="K30679" s="89"/>
      <c r="M30679" s="88"/>
      <c r="O30679" s="90"/>
      <c r="P30679" s="90"/>
      <c r="Q30679" s="90"/>
    </row>
    <row r="30680" spans="4:17" x14ac:dyDescent="0.25">
      <c r="D30680" s="87"/>
      <c r="J30680" s="88"/>
      <c r="K30680" s="89"/>
      <c r="M30680" s="88"/>
      <c r="O30680" s="90"/>
      <c r="P30680" s="90"/>
      <c r="Q30680" s="90"/>
    </row>
    <row r="30681" spans="4:17" x14ac:dyDescent="0.25">
      <c r="D30681" s="87"/>
      <c r="J30681" s="88"/>
      <c r="K30681" s="89"/>
      <c r="M30681" s="88"/>
      <c r="O30681" s="90"/>
      <c r="P30681" s="90"/>
      <c r="Q30681" s="90"/>
    </row>
    <row r="30682" spans="4:17" x14ac:dyDescent="0.25">
      <c r="D30682" s="87"/>
      <c r="J30682" s="88"/>
      <c r="K30682" s="89"/>
      <c r="M30682" s="88"/>
      <c r="O30682" s="90"/>
      <c r="P30682" s="90"/>
      <c r="Q30682" s="90"/>
    </row>
    <row r="30683" spans="4:17" x14ac:dyDescent="0.25">
      <c r="D30683" s="87"/>
      <c r="J30683" s="88"/>
      <c r="K30683" s="89"/>
      <c r="M30683" s="88"/>
      <c r="O30683" s="90"/>
      <c r="P30683" s="90"/>
      <c r="Q30683" s="90"/>
    </row>
    <row r="30684" spans="4:17" x14ac:dyDescent="0.25">
      <c r="D30684" s="87"/>
      <c r="J30684" s="88"/>
      <c r="K30684" s="89"/>
      <c r="M30684" s="88"/>
      <c r="O30684" s="90"/>
      <c r="P30684" s="90"/>
      <c r="Q30684" s="90"/>
    </row>
    <row r="30685" spans="4:17" x14ac:dyDescent="0.25">
      <c r="D30685" s="87"/>
      <c r="J30685" s="88"/>
      <c r="K30685" s="89"/>
      <c r="M30685" s="88"/>
      <c r="O30685" s="90"/>
      <c r="P30685" s="90"/>
      <c r="Q30685" s="90"/>
    </row>
    <row r="30686" spans="4:17" x14ac:dyDescent="0.25">
      <c r="D30686" s="87"/>
      <c r="J30686" s="88"/>
      <c r="K30686" s="89"/>
      <c r="M30686" s="88"/>
      <c r="O30686" s="90"/>
      <c r="P30686" s="90"/>
      <c r="Q30686" s="90"/>
    </row>
    <row r="30687" spans="4:17" x14ac:dyDescent="0.25">
      <c r="D30687" s="87"/>
      <c r="J30687" s="88"/>
      <c r="K30687" s="89"/>
      <c r="M30687" s="88"/>
      <c r="O30687" s="90"/>
      <c r="P30687" s="90"/>
      <c r="Q30687" s="90"/>
    </row>
    <row r="30688" spans="4:17" x14ac:dyDescent="0.25">
      <c r="D30688" s="87"/>
      <c r="J30688" s="88"/>
      <c r="K30688" s="89"/>
      <c r="M30688" s="88"/>
      <c r="O30688" s="90"/>
      <c r="P30688" s="90"/>
      <c r="Q30688" s="90"/>
    </row>
    <row r="30689" spans="4:17" x14ac:dyDescent="0.25">
      <c r="D30689" s="87"/>
      <c r="J30689" s="88"/>
      <c r="K30689" s="89"/>
      <c r="M30689" s="88"/>
      <c r="O30689" s="90"/>
      <c r="P30689" s="90"/>
      <c r="Q30689" s="90"/>
    </row>
    <row r="30690" spans="4:17" x14ac:dyDescent="0.25">
      <c r="D30690" s="87"/>
      <c r="J30690" s="88"/>
      <c r="K30690" s="89"/>
      <c r="M30690" s="88"/>
      <c r="O30690" s="90"/>
      <c r="P30690" s="90"/>
      <c r="Q30690" s="90"/>
    </row>
    <row r="30691" spans="4:17" x14ac:dyDescent="0.25">
      <c r="D30691" s="87"/>
      <c r="J30691" s="88"/>
      <c r="K30691" s="89"/>
      <c r="M30691" s="88"/>
      <c r="O30691" s="90"/>
      <c r="P30691" s="90"/>
      <c r="Q30691" s="90"/>
    </row>
    <row r="30692" spans="4:17" x14ac:dyDescent="0.25">
      <c r="D30692" s="87"/>
      <c r="J30692" s="88"/>
      <c r="K30692" s="89"/>
      <c r="M30692" s="88"/>
      <c r="O30692" s="90"/>
      <c r="P30692" s="90"/>
      <c r="Q30692" s="90"/>
    </row>
    <row r="30693" spans="4:17" x14ac:dyDescent="0.25">
      <c r="D30693" s="87"/>
      <c r="J30693" s="88"/>
      <c r="K30693" s="89"/>
      <c r="M30693" s="88"/>
      <c r="O30693" s="90"/>
      <c r="P30693" s="90"/>
      <c r="Q30693" s="90"/>
    </row>
    <row r="30694" spans="4:17" x14ac:dyDescent="0.25">
      <c r="D30694" s="87"/>
      <c r="J30694" s="88"/>
      <c r="K30694" s="89"/>
      <c r="M30694" s="88"/>
      <c r="O30694" s="90"/>
      <c r="P30694" s="90"/>
      <c r="Q30694" s="90"/>
    </row>
    <row r="30695" spans="4:17" x14ac:dyDescent="0.25">
      <c r="D30695" s="87"/>
      <c r="J30695" s="88"/>
      <c r="K30695" s="89"/>
      <c r="M30695" s="88"/>
      <c r="O30695" s="90"/>
      <c r="P30695" s="90"/>
      <c r="Q30695" s="90"/>
    </row>
    <row r="30696" spans="4:17" x14ac:dyDescent="0.25">
      <c r="D30696" s="87"/>
      <c r="J30696" s="88"/>
      <c r="K30696" s="89"/>
      <c r="M30696" s="88"/>
      <c r="O30696" s="90"/>
      <c r="P30696" s="90"/>
      <c r="Q30696" s="90"/>
    </row>
    <row r="30697" spans="4:17" x14ac:dyDescent="0.25">
      <c r="D30697" s="87"/>
      <c r="J30697" s="88"/>
      <c r="K30697" s="89"/>
      <c r="M30697" s="88"/>
      <c r="O30697" s="90"/>
      <c r="P30697" s="90"/>
      <c r="Q30697" s="90"/>
    </row>
    <row r="30698" spans="4:17" x14ac:dyDescent="0.25">
      <c r="D30698" s="87"/>
      <c r="J30698" s="88"/>
      <c r="K30698" s="89"/>
      <c r="M30698" s="88"/>
      <c r="O30698" s="90"/>
      <c r="P30698" s="90"/>
      <c r="Q30698" s="90"/>
    </row>
    <row r="30699" spans="4:17" x14ac:dyDescent="0.25">
      <c r="D30699" s="87"/>
      <c r="J30699" s="88"/>
      <c r="K30699" s="89"/>
      <c r="M30699" s="88"/>
      <c r="O30699" s="90"/>
      <c r="P30699" s="90"/>
      <c r="Q30699" s="90"/>
    </row>
    <row r="30700" spans="4:17" x14ac:dyDescent="0.25">
      <c r="D30700" s="87"/>
      <c r="J30700" s="88"/>
      <c r="K30700" s="89"/>
      <c r="M30700" s="88"/>
      <c r="O30700" s="90"/>
      <c r="P30700" s="90"/>
      <c r="Q30700" s="90"/>
    </row>
    <row r="30701" spans="4:17" x14ac:dyDescent="0.25">
      <c r="D30701" s="87"/>
      <c r="J30701" s="88"/>
      <c r="K30701" s="89"/>
      <c r="M30701" s="88"/>
      <c r="O30701" s="90"/>
      <c r="P30701" s="90"/>
      <c r="Q30701" s="90"/>
    </row>
    <row r="30702" spans="4:17" x14ac:dyDescent="0.25">
      <c r="D30702" s="87"/>
      <c r="J30702" s="88"/>
      <c r="K30702" s="89"/>
      <c r="M30702" s="88"/>
      <c r="O30702" s="90"/>
      <c r="P30702" s="90"/>
      <c r="Q30702" s="90"/>
    </row>
    <row r="30703" spans="4:17" x14ac:dyDescent="0.25">
      <c r="D30703" s="87"/>
      <c r="J30703" s="88"/>
      <c r="K30703" s="89"/>
      <c r="M30703" s="88"/>
      <c r="O30703" s="90"/>
      <c r="P30703" s="90"/>
      <c r="Q30703" s="90"/>
    </row>
    <row r="30704" spans="4:17" x14ac:dyDescent="0.25">
      <c r="D30704" s="87"/>
      <c r="J30704" s="88"/>
      <c r="K30704" s="89"/>
      <c r="M30704" s="88"/>
      <c r="O30704" s="90"/>
      <c r="P30704" s="90"/>
      <c r="Q30704" s="90"/>
    </row>
    <row r="30705" spans="4:17" x14ac:dyDescent="0.25">
      <c r="D30705" s="87"/>
      <c r="J30705" s="88"/>
      <c r="K30705" s="89"/>
      <c r="M30705" s="88"/>
      <c r="O30705" s="90"/>
      <c r="P30705" s="90"/>
      <c r="Q30705" s="90"/>
    </row>
    <row r="30706" spans="4:17" x14ac:dyDescent="0.25">
      <c r="D30706" s="87"/>
      <c r="J30706" s="88"/>
      <c r="K30706" s="89"/>
      <c r="M30706" s="88"/>
      <c r="O30706" s="90"/>
      <c r="P30706" s="90"/>
      <c r="Q30706" s="90"/>
    </row>
    <row r="30707" spans="4:17" x14ac:dyDescent="0.25">
      <c r="D30707" s="87"/>
      <c r="J30707" s="88"/>
      <c r="K30707" s="89"/>
      <c r="M30707" s="88"/>
      <c r="O30707" s="90"/>
      <c r="P30707" s="90"/>
      <c r="Q30707" s="90"/>
    </row>
    <row r="30708" spans="4:17" x14ac:dyDescent="0.25">
      <c r="D30708" s="87"/>
      <c r="J30708" s="88"/>
      <c r="K30708" s="89"/>
      <c r="M30708" s="88"/>
      <c r="O30708" s="90"/>
      <c r="P30708" s="90"/>
      <c r="Q30708" s="90"/>
    </row>
    <row r="30709" spans="4:17" x14ac:dyDescent="0.25">
      <c r="D30709" s="87"/>
      <c r="J30709" s="88"/>
      <c r="K30709" s="89"/>
      <c r="M30709" s="88"/>
      <c r="O30709" s="90"/>
      <c r="P30709" s="90"/>
      <c r="Q30709" s="90"/>
    </row>
    <row r="30710" spans="4:17" x14ac:dyDescent="0.25">
      <c r="D30710" s="87"/>
      <c r="J30710" s="88"/>
      <c r="K30710" s="89"/>
      <c r="M30710" s="88"/>
      <c r="O30710" s="90"/>
      <c r="P30710" s="90"/>
      <c r="Q30710" s="90"/>
    </row>
    <row r="30711" spans="4:17" x14ac:dyDescent="0.25">
      <c r="D30711" s="87"/>
      <c r="J30711" s="88"/>
      <c r="K30711" s="89"/>
      <c r="M30711" s="88"/>
      <c r="O30711" s="90"/>
      <c r="P30711" s="90"/>
      <c r="Q30711" s="90"/>
    </row>
    <row r="30712" spans="4:17" x14ac:dyDescent="0.25">
      <c r="D30712" s="87"/>
      <c r="J30712" s="88"/>
      <c r="K30712" s="89"/>
      <c r="M30712" s="88"/>
      <c r="O30712" s="90"/>
      <c r="P30712" s="90"/>
      <c r="Q30712" s="90"/>
    </row>
    <row r="30713" spans="4:17" x14ac:dyDescent="0.25">
      <c r="D30713" s="87"/>
      <c r="J30713" s="88"/>
      <c r="K30713" s="89"/>
      <c r="M30713" s="88"/>
      <c r="O30713" s="90"/>
      <c r="P30713" s="90"/>
      <c r="Q30713" s="90"/>
    </row>
    <row r="30714" spans="4:17" x14ac:dyDescent="0.25">
      <c r="D30714" s="87"/>
      <c r="J30714" s="88"/>
      <c r="K30714" s="89"/>
      <c r="M30714" s="88"/>
      <c r="O30714" s="90"/>
      <c r="P30714" s="90"/>
      <c r="Q30714" s="90"/>
    </row>
    <row r="30715" spans="4:17" x14ac:dyDescent="0.25">
      <c r="D30715" s="87"/>
      <c r="J30715" s="88"/>
      <c r="K30715" s="89"/>
      <c r="M30715" s="88"/>
      <c r="O30715" s="90"/>
      <c r="P30715" s="90"/>
      <c r="Q30715" s="90"/>
    </row>
    <row r="30716" spans="4:17" x14ac:dyDescent="0.25">
      <c r="D30716" s="87"/>
      <c r="J30716" s="88"/>
      <c r="K30716" s="89"/>
      <c r="M30716" s="88"/>
      <c r="O30716" s="90"/>
      <c r="P30716" s="90"/>
      <c r="Q30716" s="90"/>
    </row>
    <row r="30717" spans="4:17" x14ac:dyDescent="0.25">
      <c r="D30717" s="87"/>
      <c r="J30717" s="88"/>
      <c r="K30717" s="89"/>
      <c r="M30717" s="88"/>
      <c r="O30717" s="90"/>
      <c r="P30717" s="90"/>
      <c r="Q30717" s="90"/>
    </row>
    <row r="30718" spans="4:17" x14ac:dyDescent="0.25">
      <c r="D30718" s="87"/>
      <c r="J30718" s="88"/>
      <c r="K30718" s="89"/>
      <c r="M30718" s="88"/>
      <c r="O30718" s="90"/>
      <c r="P30718" s="90"/>
      <c r="Q30718" s="90"/>
    </row>
    <row r="30719" spans="4:17" x14ac:dyDescent="0.25">
      <c r="D30719" s="87"/>
      <c r="J30719" s="88"/>
      <c r="K30719" s="89"/>
      <c r="M30719" s="88"/>
      <c r="O30719" s="90"/>
      <c r="P30719" s="90"/>
      <c r="Q30719" s="90"/>
    </row>
    <row r="30720" spans="4:17" x14ac:dyDescent="0.25">
      <c r="D30720" s="87"/>
      <c r="J30720" s="88"/>
      <c r="K30720" s="89"/>
      <c r="M30720" s="88"/>
      <c r="O30720" s="90"/>
      <c r="P30720" s="90"/>
      <c r="Q30720" s="90"/>
    </row>
    <row r="30721" spans="4:17" x14ac:dyDescent="0.25">
      <c r="D30721" s="87"/>
      <c r="J30721" s="88"/>
      <c r="K30721" s="89"/>
      <c r="M30721" s="88"/>
      <c r="O30721" s="90"/>
      <c r="P30721" s="90"/>
      <c r="Q30721" s="90"/>
    </row>
    <row r="30722" spans="4:17" x14ac:dyDescent="0.25">
      <c r="D30722" s="87"/>
      <c r="J30722" s="88"/>
      <c r="K30722" s="89"/>
      <c r="M30722" s="88"/>
      <c r="O30722" s="90"/>
      <c r="P30722" s="90"/>
      <c r="Q30722" s="90"/>
    </row>
    <row r="30723" spans="4:17" x14ac:dyDescent="0.25">
      <c r="D30723" s="87"/>
      <c r="J30723" s="88"/>
      <c r="K30723" s="89"/>
      <c r="M30723" s="88"/>
      <c r="O30723" s="90"/>
      <c r="P30723" s="90"/>
      <c r="Q30723" s="90"/>
    </row>
    <row r="30724" spans="4:17" x14ac:dyDescent="0.25">
      <c r="D30724" s="87"/>
      <c r="J30724" s="88"/>
      <c r="K30724" s="89"/>
      <c r="M30724" s="88"/>
      <c r="O30724" s="90"/>
      <c r="P30724" s="90"/>
      <c r="Q30724" s="90"/>
    </row>
    <row r="30725" spans="4:17" x14ac:dyDescent="0.25">
      <c r="D30725" s="87"/>
      <c r="J30725" s="88"/>
      <c r="K30725" s="89"/>
      <c r="M30725" s="88"/>
      <c r="O30725" s="90"/>
      <c r="P30725" s="90"/>
      <c r="Q30725" s="90"/>
    </row>
    <row r="30726" spans="4:17" x14ac:dyDescent="0.25">
      <c r="D30726" s="87"/>
      <c r="J30726" s="88"/>
      <c r="K30726" s="89"/>
      <c r="M30726" s="88"/>
      <c r="O30726" s="90"/>
      <c r="P30726" s="90"/>
      <c r="Q30726" s="90"/>
    </row>
    <row r="30727" spans="4:17" x14ac:dyDescent="0.25">
      <c r="D30727" s="87"/>
      <c r="J30727" s="88"/>
      <c r="K30727" s="89"/>
      <c r="M30727" s="88"/>
      <c r="O30727" s="90"/>
      <c r="P30727" s="90"/>
      <c r="Q30727" s="90"/>
    </row>
    <row r="30728" spans="4:17" x14ac:dyDescent="0.25">
      <c r="D30728" s="87"/>
      <c r="J30728" s="88"/>
      <c r="K30728" s="89"/>
      <c r="M30728" s="88"/>
      <c r="O30728" s="90"/>
      <c r="P30728" s="90"/>
      <c r="Q30728" s="90"/>
    </row>
    <row r="30729" spans="4:17" x14ac:dyDescent="0.25">
      <c r="D30729" s="87"/>
      <c r="J30729" s="88"/>
      <c r="K30729" s="89"/>
      <c r="M30729" s="88"/>
      <c r="O30729" s="90"/>
      <c r="P30729" s="90"/>
      <c r="Q30729" s="90"/>
    </row>
    <row r="30730" spans="4:17" x14ac:dyDescent="0.25">
      <c r="D30730" s="87"/>
      <c r="J30730" s="88"/>
      <c r="K30730" s="89"/>
      <c r="M30730" s="88"/>
      <c r="O30730" s="90"/>
      <c r="P30730" s="90"/>
      <c r="Q30730" s="90"/>
    </row>
    <row r="30731" spans="4:17" x14ac:dyDescent="0.25">
      <c r="D30731" s="87"/>
      <c r="J30731" s="88"/>
      <c r="K30731" s="89"/>
      <c r="M30731" s="88"/>
      <c r="O30731" s="90"/>
      <c r="P30731" s="90"/>
      <c r="Q30731" s="90"/>
    </row>
    <row r="30732" spans="4:17" x14ac:dyDescent="0.25">
      <c r="D30732" s="87"/>
      <c r="J30732" s="88"/>
      <c r="K30732" s="89"/>
      <c r="M30732" s="88"/>
      <c r="O30732" s="90"/>
      <c r="P30732" s="90"/>
      <c r="Q30732" s="90"/>
    </row>
    <row r="30733" spans="4:17" x14ac:dyDescent="0.25">
      <c r="D30733" s="87"/>
      <c r="J30733" s="88"/>
      <c r="K30733" s="89"/>
      <c r="M30733" s="88"/>
      <c r="O30733" s="90"/>
      <c r="P30733" s="90"/>
      <c r="Q30733" s="90"/>
    </row>
    <row r="30734" spans="4:17" x14ac:dyDescent="0.25">
      <c r="D30734" s="87"/>
      <c r="J30734" s="88"/>
      <c r="K30734" s="89"/>
      <c r="M30734" s="88"/>
      <c r="O30734" s="90"/>
      <c r="P30734" s="90"/>
      <c r="Q30734" s="90"/>
    </row>
    <row r="30735" spans="4:17" x14ac:dyDescent="0.25">
      <c r="D30735" s="87"/>
      <c r="J30735" s="88"/>
      <c r="K30735" s="89"/>
      <c r="M30735" s="88"/>
      <c r="O30735" s="90"/>
      <c r="P30735" s="90"/>
      <c r="Q30735" s="90"/>
    </row>
    <row r="30736" spans="4:17" x14ac:dyDescent="0.25">
      <c r="D30736" s="87"/>
      <c r="J30736" s="88"/>
      <c r="K30736" s="89"/>
      <c r="M30736" s="88"/>
      <c r="O30736" s="90"/>
      <c r="P30736" s="90"/>
      <c r="Q30736" s="90"/>
    </row>
    <row r="30737" spans="4:17" x14ac:dyDescent="0.25">
      <c r="D30737" s="87"/>
      <c r="J30737" s="88"/>
      <c r="K30737" s="89"/>
      <c r="M30737" s="88"/>
      <c r="O30737" s="90"/>
      <c r="P30737" s="90"/>
      <c r="Q30737" s="90"/>
    </row>
    <row r="30738" spans="4:17" x14ac:dyDescent="0.25">
      <c r="D30738" s="87"/>
      <c r="J30738" s="88"/>
      <c r="K30738" s="89"/>
      <c r="M30738" s="88"/>
      <c r="O30738" s="90"/>
      <c r="P30738" s="90"/>
      <c r="Q30738" s="90"/>
    </row>
    <row r="30739" spans="4:17" x14ac:dyDescent="0.25">
      <c r="D30739" s="87"/>
      <c r="J30739" s="88"/>
      <c r="K30739" s="89"/>
      <c r="M30739" s="88"/>
      <c r="O30739" s="90"/>
      <c r="P30739" s="90"/>
      <c r="Q30739" s="90"/>
    </row>
    <row r="30740" spans="4:17" x14ac:dyDescent="0.25">
      <c r="D30740" s="87"/>
      <c r="J30740" s="88"/>
      <c r="K30740" s="89"/>
      <c r="M30740" s="88"/>
      <c r="O30740" s="90"/>
      <c r="P30740" s="90"/>
      <c r="Q30740" s="90"/>
    </row>
    <row r="30741" spans="4:17" x14ac:dyDescent="0.25">
      <c r="D30741" s="87"/>
      <c r="J30741" s="88"/>
      <c r="K30741" s="89"/>
      <c r="M30741" s="88"/>
      <c r="O30741" s="90"/>
      <c r="P30741" s="90"/>
      <c r="Q30741" s="90"/>
    </row>
    <row r="30742" spans="4:17" x14ac:dyDescent="0.25">
      <c r="D30742" s="87"/>
      <c r="J30742" s="88"/>
      <c r="K30742" s="89"/>
      <c r="M30742" s="88"/>
      <c r="O30742" s="90"/>
      <c r="P30742" s="90"/>
      <c r="Q30742" s="90"/>
    </row>
    <row r="30743" spans="4:17" x14ac:dyDescent="0.25">
      <c r="D30743" s="87"/>
      <c r="J30743" s="88"/>
      <c r="K30743" s="89"/>
      <c r="M30743" s="88"/>
      <c r="O30743" s="90"/>
      <c r="P30743" s="90"/>
      <c r="Q30743" s="90"/>
    </row>
    <row r="30744" spans="4:17" x14ac:dyDescent="0.25">
      <c r="D30744" s="87"/>
      <c r="J30744" s="88"/>
      <c r="K30744" s="89"/>
      <c r="M30744" s="88"/>
      <c r="O30744" s="90"/>
      <c r="P30744" s="90"/>
      <c r="Q30744" s="90"/>
    </row>
    <row r="30745" spans="4:17" x14ac:dyDescent="0.25">
      <c r="D30745" s="87"/>
      <c r="J30745" s="88"/>
      <c r="K30745" s="89"/>
      <c r="M30745" s="88"/>
      <c r="O30745" s="90"/>
      <c r="P30745" s="90"/>
      <c r="Q30745" s="90"/>
    </row>
    <row r="30746" spans="4:17" x14ac:dyDescent="0.25">
      <c r="D30746" s="87"/>
      <c r="J30746" s="88"/>
      <c r="K30746" s="89"/>
      <c r="M30746" s="88"/>
      <c r="O30746" s="90"/>
      <c r="P30746" s="90"/>
      <c r="Q30746" s="90"/>
    </row>
    <row r="30747" spans="4:17" x14ac:dyDescent="0.25">
      <c r="D30747" s="87"/>
      <c r="J30747" s="88"/>
      <c r="K30747" s="89"/>
      <c r="M30747" s="88"/>
      <c r="O30747" s="90"/>
      <c r="P30747" s="90"/>
      <c r="Q30747" s="90"/>
    </row>
    <row r="30748" spans="4:17" x14ac:dyDescent="0.25">
      <c r="D30748" s="87"/>
      <c r="J30748" s="88"/>
      <c r="K30748" s="89"/>
      <c r="M30748" s="88"/>
      <c r="O30748" s="90"/>
      <c r="P30748" s="90"/>
      <c r="Q30748" s="90"/>
    </row>
    <row r="30749" spans="4:17" x14ac:dyDescent="0.25">
      <c r="D30749" s="87"/>
      <c r="J30749" s="88"/>
      <c r="K30749" s="89"/>
      <c r="M30749" s="88"/>
      <c r="O30749" s="90"/>
      <c r="P30749" s="90"/>
      <c r="Q30749" s="90"/>
    </row>
    <row r="30750" spans="4:17" x14ac:dyDescent="0.25">
      <c r="D30750" s="87"/>
      <c r="J30750" s="88"/>
      <c r="K30750" s="89"/>
      <c r="M30750" s="88"/>
      <c r="O30750" s="90"/>
      <c r="P30750" s="90"/>
      <c r="Q30750" s="90"/>
    </row>
    <row r="30751" spans="4:17" x14ac:dyDescent="0.25">
      <c r="D30751" s="87"/>
      <c r="J30751" s="88"/>
      <c r="K30751" s="89"/>
      <c r="M30751" s="88"/>
      <c r="O30751" s="90"/>
      <c r="P30751" s="90"/>
      <c r="Q30751" s="90"/>
    </row>
    <row r="30752" spans="4:17" x14ac:dyDescent="0.25">
      <c r="D30752" s="87"/>
      <c r="J30752" s="88"/>
      <c r="K30752" s="89"/>
      <c r="M30752" s="88"/>
      <c r="O30752" s="90"/>
      <c r="P30752" s="90"/>
      <c r="Q30752" s="90"/>
    </row>
    <row r="30753" spans="4:17" x14ac:dyDescent="0.25">
      <c r="D30753" s="87"/>
      <c r="J30753" s="88"/>
      <c r="K30753" s="89"/>
      <c r="M30753" s="88"/>
      <c r="O30753" s="90"/>
      <c r="P30753" s="90"/>
      <c r="Q30753" s="90"/>
    </row>
    <row r="30754" spans="4:17" x14ac:dyDescent="0.25">
      <c r="D30754" s="87"/>
      <c r="J30754" s="88"/>
      <c r="K30754" s="89"/>
      <c r="M30754" s="88"/>
      <c r="O30754" s="90"/>
      <c r="P30754" s="90"/>
      <c r="Q30754" s="90"/>
    </row>
    <row r="30755" spans="4:17" x14ac:dyDescent="0.25">
      <c r="D30755" s="87"/>
      <c r="J30755" s="88"/>
      <c r="K30755" s="89"/>
      <c r="M30755" s="88"/>
      <c r="O30755" s="90"/>
      <c r="P30755" s="90"/>
      <c r="Q30755" s="90"/>
    </row>
    <row r="30756" spans="4:17" x14ac:dyDescent="0.25">
      <c r="D30756" s="87"/>
      <c r="J30756" s="88"/>
      <c r="K30756" s="89"/>
      <c r="M30756" s="88"/>
      <c r="O30756" s="90"/>
      <c r="P30756" s="90"/>
      <c r="Q30756" s="90"/>
    </row>
    <row r="30757" spans="4:17" x14ac:dyDescent="0.25">
      <c r="D30757" s="87"/>
      <c r="J30757" s="88"/>
      <c r="K30757" s="89"/>
      <c r="M30757" s="88"/>
      <c r="O30757" s="90"/>
      <c r="P30757" s="90"/>
      <c r="Q30757" s="90"/>
    </row>
    <row r="30758" spans="4:17" x14ac:dyDescent="0.25">
      <c r="D30758" s="87"/>
      <c r="J30758" s="88"/>
      <c r="K30758" s="89"/>
      <c r="M30758" s="88"/>
      <c r="O30758" s="90"/>
      <c r="P30758" s="90"/>
      <c r="Q30758" s="90"/>
    </row>
    <row r="30759" spans="4:17" x14ac:dyDescent="0.25">
      <c r="D30759" s="87"/>
      <c r="J30759" s="88"/>
      <c r="K30759" s="89"/>
      <c r="M30759" s="88"/>
      <c r="O30759" s="90"/>
      <c r="P30759" s="90"/>
      <c r="Q30759" s="90"/>
    </row>
    <row r="30760" spans="4:17" x14ac:dyDescent="0.25">
      <c r="D30760" s="87"/>
      <c r="J30760" s="88"/>
      <c r="K30760" s="89"/>
      <c r="M30760" s="88"/>
      <c r="O30760" s="90"/>
      <c r="P30760" s="90"/>
      <c r="Q30760" s="90"/>
    </row>
    <row r="30761" spans="4:17" x14ac:dyDescent="0.25">
      <c r="D30761" s="87"/>
      <c r="J30761" s="88"/>
      <c r="K30761" s="89"/>
      <c r="M30761" s="88"/>
      <c r="O30761" s="90"/>
      <c r="P30761" s="90"/>
      <c r="Q30761" s="90"/>
    </row>
    <row r="30762" spans="4:17" x14ac:dyDescent="0.25">
      <c r="D30762" s="87"/>
      <c r="J30762" s="88"/>
      <c r="K30762" s="89"/>
      <c r="M30762" s="88"/>
      <c r="O30762" s="90"/>
      <c r="P30762" s="90"/>
      <c r="Q30762" s="90"/>
    </row>
    <row r="30763" spans="4:17" x14ac:dyDescent="0.25">
      <c r="D30763" s="87"/>
      <c r="J30763" s="88"/>
      <c r="K30763" s="89"/>
      <c r="M30763" s="88"/>
      <c r="O30763" s="90"/>
      <c r="P30763" s="90"/>
      <c r="Q30763" s="90"/>
    </row>
    <row r="30764" spans="4:17" x14ac:dyDescent="0.25">
      <c r="D30764" s="87"/>
      <c r="J30764" s="88"/>
      <c r="K30764" s="89"/>
      <c r="M30764" s="88"/>
      <c r="O30764" s="90"/>
      <c r="P30764" s="90"/>
      <c r="Q30764" s="90"/>
    </row>
    <row r="30765" spans="4:17" x14ac:dyDescent="0.25">
      <c r="D30765" s="87"/>
      <c r="J30765" s="88"/>
      <c r="K30765" s="89"/>
      <c r="M30765" s="88"/>
      <c r="O30765" s="90"/>
      <c r="P30765" s="90"/>
      <c r="Q30765" s="90"/>
    </row>
    <row r="30766" spans="4:17" x14ac:dyDescent="0.25">
      <c r="D30766" s="87"/>
      <c r="J30766" s="88"/>
      <c r="K30766" s="89"/>
      <c r="M30766" s="88"/>
      <c r="O30766" s="90"/>
      <c r="P30766" s="90"/>
      <c r="Q30766" s="90"/>
    </row>
    <row r="30767" spans="4:17" x14ac:dyDescent="0.25">
      <c r="D30767" s="87"/>
      <c r="J30767" s="88"/>
      <c r="K30767" s="89"/>
      <c r="M30767" s="88"/>
      <c r="O30767" s="90"/>
      <c r="P30767" s="90"/>
      <c r="Q30767" s="90"/>
    </row>
    <row r="30768" spans="4:17" x14ac:dyDescent="0.25">
      <c r="D30768" s="87"/>
      <c r="J30768" s="88"/>
      <c r="K30768" s="89"/>
      <c r="M30768" s="88"/>
      <c r="O30768" s="90"/>
      <c r="P30768" s="90"/>
      <c r="Q30768" s="90"/>
    </row>
    <row r="30769" spans="4:17" x14ac:dyDescent="0.25">
      <c r="D30769" s="87"/>
      <c r="J30769" s="88"/>
      <c r="K30769" s="89"/>
      <c r="M30769" s="88"/>
      <c r="O30769" s="90"/>
      <c r="P30769" s="90"/>
      <c r="Q30769" s="90"/>
    </row>
    <row r="30770" spans="4:17" x14ac:dyDescent="0.25">
      <c r="D30770" s="87"/>
      <c r="J30770" s="88"/>
      <c r="K30770" s="89"/>
      <c r="M30770" s="88"/>
      <c r="O30770" s="90"/>
      <c r="P30770" s="90"/>
      <c r="Q30770" s="90"/>
    </row>
    <row r="30771" spans="4:17" x14ac:dyDescent="0.25">
      <c r="D30771" s="87"/>
      <c r="J30771" s="88"/>
      <c r="K30771" s="89"/>
      <c r="M30771" s="88"/>
      <c r="O30771" s="90"/>
      <c r="P30771" s="90"/>
      <c r="Q30771" s="90"/>
    </row>
    <row r="30772" spans="4:17" x14ac:dyDescent="0.25">
      <c r="D30772" s="87"/>
      <c r="J30772" s="88"/>
      <c r="K30772" s="89"/>
      <c r="M30772" s="88"/>
      <c r="O30772" s="90"/>
      <c r="P30772" s="90"/>
      <c r="Q30772" s="90"/>
    </row>
    <row r="30773" spans="4:17" x14ac:dyDescent="0.25">
      <c r="D30773" s="87"/>
      <c r="J30773" s="88"/>
      <c r="K30773" s="89"/>
      <c r="M30773" s="88"/>
      <c r="O30773" s="90"/>
      <c r="P30773" s="90"/>
      <c r="Q30773" s="90"/>
    </row>
    <row r="30774" spans="4:17" x14ac:dyDescent="0.25">
      <c r="D30774" s="87"/>
      <c r="J30774" s="88"/>
      <c r="K30774" s="89"/>
      <c r="M30774" s="88"/>
      <c r="O30774" s="90"/>
      <c r="P30774" s="90"/>
      <c r="Q30774" s="90"/>
    </row>
    <row r="30775" spans="4:17" x14ac:dyDescent="0.25">
      <c r="D30775" s="87"/>
      <c r="J30775" s="88"/>
      <c r="K30775" s="89"/>
      <c r="M30775" s="88"/>
      <c r="O30775" s="90"/>
      <c r="P30775" s="90"/>
      <c r="Q30775" s="90"/>
    </row>
    <row r="30776" spans="4:17" x14ac:dyDescent="0.25">
      <c r="D30776" s="87"/>
      <c r="J30776" s="88"/>
      <c r="K30776" s="89"/>
      <c r="M30776" s="88"/>
      <c r="O30776" s="90"/>
      <c r="P30776" s="90"/>
      <c r="Q30776" s="90"/>
    </row>
    <row r="30777" spans="4:17" x14ac:dyDescent="0.25">
      <c r="D30777" s="87"/>
      <c r="J30777" s="88"/>
      <c r="K30777" s="89"/>
      <c r="M30777" s="88"/>
      <c r="O30777" s="90"/>
      <c r="P30777" s="90"/>
      <c r="Q30777" s="90"/>
    </row>
    <row r="30778" spans="4:17" x14ac:dyDescent="0.25">
      <c r="D30778" s="87"/>
      <c r="J30778" s="88"/>
      <c r="K30778" s="89"/>
      <c r="M30778" s="88"/>
      <c r="O30778" s="90"/>
      <c r="P30778" s="90"/>
      <c r="Q30778" s="90"/>
    </row>
    <row r="30779" spans="4:17" x14ac:dyDescent="0.25">
      <c r="D30779" s="87"/>
      <c r="J30779" s="88"/>
      <c r="K30779" s="89"/>
      <c r="M30779" s="88"/>
      <c r="O30779" s="90"/>
      <c r="P30779" s="90"/>
      <c r="Q30779" s="90"/>
    </row>
    <row r="30780" spans="4:17" x14ac:dyDescent="0.25">
      <c r="D30780" s="87"/>
      <c r="J30780" s="88"/>
      <c r="K30780" s="89"/>
      <c r="M30780" s="88"/>
      <c r="O30780" s="90"/>
      <c r="P30780" s="90"/>
      <c r="Q30780" s="90"/>
    </row>
    <row r="30781" spans="4:17" x14ac:dyDescent="0.25">
      <c r="D30781" s="87"/>
      <c r="J30781" s="88"/>
      <c r="K30781" s="89"/>
      <c r="M30781" s="88"/>
      <c r="O30781" s="90"/>
      <c r="P30781" s="90"/>
      <c r="Q30781" s="90"/>
    </row>
    <row r="30782" spans="4:17" x14ac:dyDescent="0.25">
      <c r="D30782" s="87"/>
      <c r="J30782" s="88"/>
      <c r="K30782" s="89"/>
      <c r="M30782" s="88"/>
      <c r="O30782" s="90"/>
      <c r="P30782" s="90"/>
      <c r="Q30782" s="90"/>
    </row>
    <row r="30783" spans="4:17" x14ac:dyDescent="0.25">
      <c r="D30783" s="87"/>
      <c r="J30783" s="88"/>
      <c r="K30783" s="89"/>
      <c r="M30783" s="88"/>
      <c r="O30783" s="90"/>
      <c r="P30783" s="90"/>
      <c r="Q30783" s="90"/>
    </row>
    <row r="30784" spans="4:17" x14ac:dyDescent="0.25">
      <c r="D30784" s="87"/>
      <c r="J30784" s="88"/>
      <c r="K30784" s="89"/>
      <c r="M30784" s="88"/>
      <c r="O30784" s="90"/>
      <c r="P30784" s="90"/>
      <c r="Q30784" s="90"/>
    </row>
    <row r="30785" spans="4:17" x14ac:dyDescent="0.25">
      <c r="D30785" s="87"/>
      <c r="J30785" s="88"/>
      <c r="K30785" s="89"/>
      <c r="M30785" s="88"/>
      <c r="O30785" s="90"/>
      <c r="P30785" s="90"/>
      <c r="Q30785" s="90"/>
    </row>
    <row r="30786" spans="4:17" x14ac:dyDescent="0.25">
      <c r="D30786" s="87"/>
      <c r="J30786" s="88"/>
      <c r="K30786" s="89"/>
      <c r="M30786" s="88"/>
      <c r="O30786" s="90"/>
      <c r="P30786" s="90"/>
      <c r="Q30786" s="90"/>
    </row>
    <row r="30787" spans="4:17" x14ac:dyDescent="0.25">
      <c r="D30787" s="87"/>
      <c r="J30787" s="88"/>
      <c r="K30787" s="89"/>
      <c r="M30787" s="88"/>
      <c r="O30787" s="90"/>
      <c r="P30787" s="90"/>
      <c r="Q30787" s="90"/>
    </row>
    <row r="30788" spans="4:17" x14ac:dyDescent="0.25">
      <c r="D30788" s="87"/>
      <c r="J30788" s="88"/>
      <c r="K30788" s="89"/>
      <c r="M30788" s="88"/>
      <c r="O30788" s="90"/>
      <c r="P30788" s="90"/>
      <c r="Q30788" s="90"/>
    </row>
    <row r="30789" spans="4:17" x14ac:dyDescent="0.25">
      <c r="D30789" s="87"/>
      <c r="J30789" s="88"/>
      <c r="K30789" s="89"/>
      <c r="M30789" s="88"/>
      <c r="O30789" s="90"/>
      <c r="P30789" s="90"/>
      <c r="Q30789" s="90"/>
    </row>
    <row r="30790" spans="4:17" x14ac:dyDescent="0.25">
      <c r="D30790" s="87"/>
      <c r="J30790" s="88"/>
      <c r="K30790" s="89"/>
      <c r="M30790" s="88"/>
      <c r="O30790" s="90"/>
      <c r="P30790" s="90"/>
      <c r="Q30790" s="90"/>
    </row>
    <row r="30791" spans="4:17" x14ac:dyDescent="0.25">
      <c r="D30791" s="87"/>
      <c r="J30791" s="88"/>
      <c r="K30791" s="89"/>
      <c r="M30791" s="88"/>
      <c r="O30791" s="90"/>
      <c r="P30791" s="90"/>
      <c r="Q30791" s="90"/>
    </row>
    <row r="30792" spans="4:17" x14ac:dyDescent="0.25">
      <c r="D30792" s="87"/>
      <c r="J30792" s="88"/>
      <c r="K30792" s="89"/>
      <c r="M30792" s="88"/>
      <c r="O30792" s="90"/>
      <c r="P30792" s="90"/>
      <c r="Q30792" s="90"/>
    </row>
    <row r="30793" spans="4:17" x14ac:dyDescent="0.25">
      <c r="D30793" s="87"/>
      <c r="J30793" s="88"/>
      <c r="K30793" s="89"/>
      <c r="M30793" s="88"/>
      <c r="O30793" s="90"/>
      <c r="P30793" s="90"/>
      <c r="Q30793" s="90"/>
    </row>
    <row r="30794" spans="4:17" x14ac:dyDescent="0.25">
      <c r="D30794" s="87"/>
      <c r="J30794" s="88"/>
      <c r="K30794" s="89"/>
      <c r="M30794" s="88"/>
      <c r="O30794" s="90"/>
      <c r="P30794" s="90"/>
      <c r="Q30794" s="90"/>
    </row>
    <row r="30795" spans="4:17" x14ac:dyDescent="0.25">
      <c r="D30795" s="87"/>
      <c r="J30795" s="88"/>
      <c r="K30795" s="89"/>
      <c r="M30795" s="88"/>
      <c r="O30795" s="90"/>
      <c r="P30795" s="90"/>
      <c r="Q30795" s="90"/>
    </row>
    <row r="30796" spans="4:17" x14ac:dyDescent="0.25">
      <c r="D30796" s="87"/>
      <c r="J30796" s="88"/>
      <c r="K30796" s="89"/>
      <c r="M30796" s="88"/>
      <c r="O30796" s="90"/>
      <c r="P30796" s="90"/>
      <c r="Q30796" s="90"/>
    </row>
    <row r="30797" spans="4:17" x14ac:dyDescent="0.25">
      <c r="D30797" s="87"/>
      <c r="J30797" s="88"/>
      <c r="K30797" s="89"/>
      <c r="M30797" s="88"/>
      <c r="O30797" s="90"/>
      <c r="P30797" s="90"/>
      <c r="Q30797" s="90"/>
    </row>
    <row r="30798" spans="4:17" x14ac:dyDescent="0.25">
      <c r="D30798" s="87"/>
      <c r="J30798" s="88"/>
      <c r="K30798" s="89"/>
      <c r="M30798" s="88"/>
      <c r="O30798" s="90"/>
      <c r="P30798" s="90"/>
      <c r="Q30798" s="90"/>
    </row>
    <row r="30799" spans="4:17" x14ac:dyDescent="0.25">
      <c r="D30799" s="87"/>
      <c r="J30799" s="88"/>
      <c r="K30799" s="89"/>
      <c r="M30799" s="88"/>
      <c r="O30799" s="90"/>
      <c r="P30799" s="90"/>
      <c r="Q30799" s="90"/>
    </row>
    <row r="30800" spans="4:17" x14ac:dyDescent="0.25">
      <c r="D30800" s="87"/>
      <c r="J30800" s="88"/>
      <c r="K30800" s="89"/>
      <c r="M30800" s="88"/>
      <c r="O30800" s="90"/>
      <c r="P30800" s="90"/>
      <c r="Q30800" s="90"/>
    </row>
    <row r="30801" spans="4:17" x14ac:dyDescent="0.25">
      <c r="D30801" s="87"/>
      <c r="J30801" s="88"/>
      <c r="K30801" s="89"/>
      <c r="M30801" s="88"/>
      <c r="O30801" s="90"/>
      <c r="P30801" s="90"/>
      <c r="Q30801" s="90"/>
    </row>
    <row r="30802" spans="4:17" x14ac:dyDescent="0.25">
      <c r="D30802" s="87"/>
      <c r="J30802" s="88"/>
      <c r="K30802" s="89"/>
      <c r="M30802" s="88"/>
      <c r="O30802" s="90"/>
      <c r="P30802" s="90"/>
      <c r="Q30802" s="90"/>
    </row>
    <row r="30803" spans="4:17" x14ac:dyDescent="0.25">
      <c r="D30803" s="87"/>
      <c r="J30803" s="88"/>
      <c r="K30803" s="89"/>
      <c r="M30803" s="88"/>
      <c r="O30803" s="90"/>
      <c r="P30803" s="90"/>
      <c r="Q30803" s="90"/>
    </row>
    <row r="30804" spans="4:17" x14ac:dyDescent="0.25">
      <c r="D30804" s="87"/>
      <c r="J30804" s="88"/>
      <c r="K30804" s="89"/>
      <c r="M30804" s="88"/>
      <c r="O30804" s="90"/>
      <c r="P30804" s="90"/>
      <c r="Q30804" s="90"/>
    </row>
    <row r="30805" spans="4:17" x14ac:dyDescent="0.25">
      <c r="D30805" s="87"/>
      <c r="J30805" s="88"/>
      <c r="K30805" s="89"/>
      <c r="M30805" s="88"/>
      <c r="O30805" s="90"/>
      <c r="P30805" s="90"/>
      <c r="Q30805" s="90"/>
    </row>
    <row r="30806" spans="4:17" x14ac:dyDescent="0.25">
      <c r="D30806" s="87"/>
      <c r="J30806" s="88"/>
      <c r="K30806" s="89"/>
      <c r="M30806" s="88"/>
      <c r="O30806" s="90"/>
      <c r="P30806" s="90"/>
      <c r="Q30806" s="90"/>
    </row>
    <row r="30807" spans="4:17" x14ac:dyDescent="0.25">
      <c r="D30807" s="87"/>
      <c r="J30807" s="88"/>
      <c r="K30807" s="89"/>
      <c r="M30807" s="88"/>
      <c r="O30807" s="90"/>
      <c r="P30807" s="90"/>
      <c r="Q30807" s="90"/>
    </row>
    <row r="30808" spans="4:17" x14ac:dyDescent="0.25">
      <c r="D30808" s="87"/>
      <c r="J30808" s="88"/>
      <c r="K30808" s="89"/>
      <c r="M30808" s="88"/>
      <c r="O30808" s="90"/>
      <c r="P30808" s="90"/>
      <c r="Q30808" s="90"/>
    </row>
    <row r="30809" spans="4:17" x14ac:dyDescent="0.25">
      <c r="D30809" s="87"/>
      <c r="J30809" s="88"/>
      <c r="K30809" s="89"/>
      <c r="M30809" s="88"/>
      <c r="O30809" s="90"/>
      <c r="P30809" s="90"/>
      <c r="Q30809" s="90"/>
    </row>
    <row r="30810" spans="4:17" x14ac:dyDescent="0.25">
      <c r="D30810" s="87"/>
      <c r="J30810" s="88"/>
      <c r="K30810" s="89"/>
      <c r="M30810" s="88"/>
      <c r="O30810" s="90"/>
      <c r="P30810" s="90"/>
      <c r="Q30810" s="90"/>
    </row>
    <row r="30811" spans="4:17" x14ac:dyDescent="0.25">
      <c r="D30811" s="87"/>
      <c r="J30811" s="88"/>
      <c r="K30811" s="89"/>
      <c r="M30811" s="88"/>
      <c r="O30811" s="90"/>
      <c r="P30811" s="90"/>
      <c r="Q30811" s="90"/>
    </row>
    <row r="30812" spans="4:17" x14ac:dyDescent="0.25">
      <c r="D30812" s="87"/>
      <c r="J30812" s="88"/>
      <c r="K30812" s="89"/>
      <c r="M30812" s="88"/>
      <c r="O30812" s="90"/>
      <c r="P30812" s="90"/>
      <c r="Q30812" s="90"/>
    </row>
    <row r="30813" spans="4:17" x14ac:dyDescent="0.25">
      <c r="D30813" s="87"/>
      <c r="J30813" s="88"/>
      <c r="K30813" s="89"/>
      <c r="M30813" s="88"/>
      <c r="O30813" s="90"/>
      <c r="P30813" s="90"/>
      <c r="Q30813" s="90"/>
    </row>
    <row r="30814" spans="4:17" x14ac:dyDescent="0.25">
      <c r="D30814" s="87"/>
      <c r="J30814" s="88"/>
      <c r="K30814" s="89"/>
      <c r="M30814" s="88"/>
      <c r="O30814" s="90"/>
      <c r="P30814" s="90"/>
      <c r="Q30814" s="90"/>
    </row>
    <row r="30815" spans="4:17" x14ac:dyDescent="0.25">
      <c r="D30815" s="87"/>
      <c r="J30815" s="88"/>
      <c r="K30815" s="89"/>
      <c r="M30815" s="88"/>
      <c r="O30815" s="90"/>
      <c r="P30815" s="90"/>
      <c r="Q30815" s="90"/>
    </row>
    <row r="30816" spans="4:17" x14ac:dyDescent="0.25">
      <c r="D30816" s="87"/>
      <c r="J30816" s="88"/>
      <c r="K30816" s="89"/>
      <c r="M30816" s="88"/>
      <c r="O30816" s="90"/>
      <c r="P30816" s="90"/>
      <c r="Q30816" s="90"/>
    </row>
    <row r="30817" spans="4:17" x14ac:dyDescent="0.25">
      <c r="D30817" s="87"/>
      <c r="J30817" s="88"/>
      <c r="K30817" s="89"/>
      <c r="M30817" s="88"/>
      <c r="O30817" s="90"/>
      <c r="P30817" s="90"/>
      <c r="Q30817" s="90"/>
    </row>
    <row r="30818" spans="4:17" x14ac:dyDescent="0.25">
      <c r="D30818" s="87"/>
      <c r="J30818" s="88"/>
      <c r="K30818" s="89"/>
      <c r="M30818" s="88"/>
      <c r="O30818" s="90"/>
      <c r="P30818" s="90"/>
      <c r="Q30818" s="90"/>
    </row>
    <row r="30819" spans="4:17" x14ac:dyDescent="0.25">
      <c r="D30819" s="87"/>
      <c r="J30819" s="88"/>
      <c r="K30819" s="89"/>
      <c r="M30819" s="88"/>
      <c r="O30819" s="90"/>
      <c r="P30819" s="90"/>
      <c r="Q30819" s="90"/>
    </row>
    <row r="30820" spans="4:17" x14ac:dyDescent="0.25">
      <c r="D30820" s="87"/>
      <c r="J30820" s="88"/>
      <c r="K30820" s="89"/>
      <c r="M30820" s="88"/>
      <c r="O30820" s="90"/>
      <c r="P30820" s="90"/>
      <c r="Q30820" s="90"/>
    </row>
    <row r="30821" spans="4:17" x14ac:dyDescent="0.25">
      <c r="D30821" s="87"/>
      <c r="J30821" s="88"/>
      <c r="K30821" s="89"/>
      <c r="M30821" s="88"/>
      <c r="O30821" s="90"/>
      <c r="P30821" s="90"/>
      <c r="Q30821" s="90"/>
    </row>
    <row r="30822" spans="4:17" x14ac:dyDescent="0.25">
      <c r="D30822" s="87"/>
      <c r="J30822" s="88"/>
      <c r="K30822" s="89"/>
      <c r="M30822" s="88"/>
      <c r="O30822" s="90"/>
      <c r="P30822" s="90"/>
      <c r="Q30822" s="90"/>
    </row>
    <row r="30823" spans="4:17" x14ac:dyDescent="0.25">
      <c r="D30823" s="87"/>
      <c r="J30823" s="88"/>
      <c r="K30823" s="89"/>
      <c r="M30823" s="88"/>
      <c r="O30823" s="90"/>
      <c r="P30823" s="90"/>
      <c r="Q30823" s="90"/>
    </row>
    <row r="30824" spans="4:17" x14ac:dyDescent="0.25">
      <c r="D30824" s="87"/>
      <c r="J30824" s="88"/>
      <c r="K30824" s="89"/>
      <c r="M30824" s="88"/>
      <c r="O30824" s="90"/>
      <c r="P30824" s="90"/>
      <c r="Q30824" s="90"/>
    </row>
    <row r="30825" spans="4:17" x14ac:dyDescent="0.25">
      <c r="D30825" s="87"/>
      <c r="J30825" s="88"/>
      <c r="K30825" s="89"/>
      <c r="M30825" s="88"/>
      <c r="O30825" s="90"/>
      <c r="P30825" s="90"/>
      <c r="Q30825" s="90"/>
    </row>
    <row r="30826" spans="4:17" x14ac:dyDescent="0.25">
      <c r="D30826" s="87"/>
      <c r="J30826" s="88"/>
      <c r="K30826" s="89"/>
      <c r="M30826" s="88"/>
      <c r="O30826" s="90"/>
      <c r="P30826" s="90"/>
      <c r="Q30826" s="90"/>
    </row>
    <row r="30827" spans="4:17" x14ac:dyDescent="0.25">
      <c r="D30827" s="87"/>
      <c r="J30827" s="88"/>
      <c r="K30827" s="89"/>
      <c r="M30827" s="88"/>
      <c r="O30827" s="90"/>
      <c r="P30827" s="90"/>
      <c r="Q30827" s="90"/>
    </row>
    <row r="30828" spans="4:17" x14ac:dyDescent="0.25">
      <c r="D30828" s="87"/>
      <c r="J30828" s="88"/>
      <c r="K30828" s="89"/>
      <c r="M30828" s="88"/>
      <c r="O30828" s="90"/>
      <c r="P30828" s="90"/>
      <c r="Q30828" s="90"/>
    </row>
    <row r="30829" spans="4:17" x14ac:dyDescent="0.25">
      <c r="D30829" s="87"/>
      <c r="J30829" s="88"/>
      <c r="K30829" s="89"/>
      <c r="M30829" s="88"/>
      <c r="O30829" s="90"/>
      <c r="P30829" s="90"/>
      <c r="Q30829" s="90"/>
    </row>
    <row r="30830" spans="4:17" x14ac:dyDescent="0.25">
      <c r="D30830" s="87"/>
      <c r="J30830" s="88"/>
      <c r="K30830" s="89"/>
      <c r="M30830" s="88"/>
      <c r="O30830" s="90"/>
      <c r="P30830" s="90"/>
      <c r="Q30830" s="90"/>
    </row>
    <row r="30831" spans="4:17" x14ac:dyDescent="0.25">
      <c r="D30831" s="87"/>
      <c r="J30831" s="88"/>
      <c r="K30831" s="89"/>
      <c r="M30831" s="88"/>
      <c r="O30831" s="90"/>
      <c r="P30831" s="90"/>
      <c r="Q30831" s="90"/>
    </row>
    <row r="30832" spans="4:17" x14ac:dyDescent="0.25">
      <c r="D30832" s="87"/>
      <c r="J30832" s="88"/>
      <c r="K30832" s="89"/>
      <c r="M30832" s="88"/>
      <c r="O30832" s="90"/>
      <c r="P30832" s="90"/>
      <c r="Q30832" s="90"/>
    </row>
    <row r="30833" spans="4:17" x14ac:dyDescent="0.25">
      <c r="D30833" s="87"/>
      <c r="J30833" s="88"/>
      <c r="K30833" s="89"/>
      <c r="M30833" s="88"/>
      <c r="O30833" s="90"/>
      <c r="P30833" s="90"/>
      <c r="Q30833" s="90"/>
    </row>
    <row r="30834" spans="4:17" x14ac:dyDescent="0.25">
      <c r="D30834" s="87"/>
      <c r="J30834" s="88"/>
      <c r="K30834" s="89"/>
      <c r="M30834" s="88"/>
      <c r="O30834" s="90"/>
      <c r="P30834" s="90"/>
      <c r="Q30834" s="90"/>
    </row>
    <row r="30835" spans="4:17" x14ac:dyDescent="0.25">
      <c r="D30835" s="87"/>
      <c r="J30835" s="88"/>
      <c r="K30835" s="89"/>
      <c r="M30835" s="88"/>
      <c r="O30835" s="90"/>
      <c r="P30835" s="90"/>
      <c r="Q30835" s="90"/>
    </row>
    <row r="30836" spans="4:17" x14ac:dyDescent="0.25">
      <c r="D30836" s="87"/>
      <c r="J30836" s="88"/>
      <c r="K30836" s="89"/>
      <c r="M30836" s="88"/>
      <c r="O30836" s="90"/>
      <c r="P30836" s="90"/>
      <c r="Q30836" s="90"/>
    </row>
    <row r="30837" spans="4:17" x14ac:dyDescent="0.25">
      <c r="D30837" s="87"/>
      <c r="J30837" s="88"/>
      <c r="K30837" s="89"/>
      <c r="M30837" s="88"/>
      <c r="O30837" s="90"/>
      <c r="P30837" s="90"/>
      <c r="Q30837" s="90"/>
    </row>
    <row r="30838" spans="4:17" x14ac:dyDescent="0.25">
      <c r="D30838" s="87"/>
      <c r="J30838" s="88"/>
      <c r="K30838" s="89"/>
      <c r="M30838" s="88"/>
      <c r="O30838" s="90"/>
      <c r="P30838" s="90"/>
      <c r="Q30838" s="90"/>
    </row>
    <row r="30839" spans="4:17" x14ac:dyDescent="0.25">
      <c r="D30839" s="87"/>
      <c r="J30839" s="88"/>
      <c r="K30839" s="89"/>
      <c r="M30839" s="88"/>
      <c r="O30839" s="90"/>
      <c r="P30839" s="90"/>
      <c r="Q30839" s="90"/>
    </row>
    <row r="30840" spans="4:17" x14ac:dyDescent="0.25">
      <c r="D30840" s="87"/>
      <c r="J30840" s="88"/>
      <c r="K30840" s="89"/>
      <c r="M30840" s="88"/>
      <c r="O30840" s="90"/>
      <c r="P30840" s="90"/>
      <c r="Q30840" s="90"/>
    </row>
    <row r="30841" spans="4:17" x14ac:dyDescent="0.25">
      <c r="D30841" s="87"/>
      <c r="J30841" s="88"/>
      <c r="K30841" s="89"/>
      <c r="M30841" s="88"/>
      <c r="O30841" s="90"/>
      <c r="P30841" s="90"/>
      <c r="Q30841" s="90"/>
    </row>
    <row r="30842" spans="4:17" x14ac:dyDescent="0.25">
      <c r="D30842" s="87"/>
      <c r="J30842" s="88"/>
      <c r="K30842" s="89"/>
      <c r="M30842" s="88"/>
      <c r="O30842" s="90"/>
      <c r="P30842" s="90"/>
      <c r="Q30842" s="90"/>
    </row>
    <row r="30843" spans="4:17" x14ac:dyDescent="0.25">
      <c r="D30843" s="87"/>
      <c r="J30843" s="88"/>
      <c r="K30843" s="89"/>
      <c r="M30843" s="88"/>
      <c r="O30843" s="90"/>
      <c r="P30843" s="90"/>
      <c r="Q30843" s="90"/>
    </row>
    <row r="30844" spans="4:17" x14ac:dyDescent="0.25">
      <c r="D30844" s="87"/>
      <c r="J30844" s="88"/>
      <c r="K30844" s="89"/>
      <c r="M30844" s="88"/>
      <c r="O30844" s="90"/>
      <c r="P30844" s="90"/>
      <c r="Q30844" s="90"/>
    </row>
    <row r="30845" spans="4:17" x14ac:dyDescent="0.25">
      <c r="D30845" s="87"/>
      <c r="J30845" s="88"/>
      <c r="K30845" s="89"/>
      <c r="M30845" s="88"/>
      <c r="O30845" s="90"/>
      <c r="P30845" s="90"/>
      <c r="Q30845" s="90"/>
    </row>
    <row r="30846" spans="4:17" x14ac:dyDescent="0.25">
      <c r="D30846" s="87"/>
      <c r="J30846" s="88"/>
      <c r="K30846" s="89"/>
      <c r="M30846" s="88"/>
      <c r="O30846" s="90"/>
      <c r="P30846" s="90"/>
      <c r="Q30846" s="90"/>
    </row>
    <row r="30847" spans="4:17" x14ac:dyDescent="0.25">
      <c r="D30847" s="87"/>
      <c r="J30847" s="88"/>
      <c r="K30847" s="89"/>
      <c r="M30847" s="88"/>
      <c r="O30847" s="90"/>
      <c r="P30847" s="90"/>
      <c r="Q30847" s="90"/>
    </row>
    <row r="30848" spans="4:17" x14ac:dyDescent="0.25">
      <c r="D30848" s="87"/>
      <c r="J30848" s="88"/>
      <c r="K30848" s="89"/>
      <c r="M30848" s="88"/>
      <c r="O30848" s="90"/>
      <c r="P30848" s="90"/>
      <c r="Q30848" s="90"/>
    </row>
    <row r="30849" spans="4:17" x14ac:dyDescent="0.25">
      <c r="D30849" s="87"/>
      <c r="J30849" s="88"/>
      <c r="K30849" s="89"/>
      <c r="M30849" s="88"/>
      <c r="O30849" s="90"/>
      <c r="P30849" s="90"/>
      <c r="Q30849" s="90"/>
    </row>
    <row r="30850" spans="4:17" x14ac:dyDescent="0.25">
      <c r="D30850" s="87"/>
      <c r="J30850" s="88"/>
      <c r="K30850" s="89"/>
      <c r="M30850" s="88"/>
      <c r="O30850" s="90"/>
      <c r="P30850" s="90"/>
      <c r="Q30850" s="90"/>
    </row>
    <row r="30851" spans="4:17" x14ac:dyDescent="0.25">
      <c r="D30851" s="87"/>
      <c r="J30851" s="88"/>
      <c r="K30851" s="89"/>
      <c r="M30851" s="88"/>
      <c r="O30851" s="90"/>
      <c r="P30851" s="90"/>
      <c r="Q30851" s="90"/>
    </row>
    <row r="30852" spans="4:17" x14ac:dyDescent="0.25">
      <c r="D30852" s="87"/>
      <c r="J30852" s="88"/>
      <c r="K30852" s="89"/>
      <c r="M30852" s="88"/>
      <c r="O30852" s="90"/>
      <c r="P30852" s="90"/>
      <c r="Q30852" s="90"/>
    </row>
    <row r="30853" spans="4:17" x14ac:dyDescent="0.25">
      <c r="D30853" s="87"/>
      <c r="J30853" s="88"/>
      <c r="K30853" s="89"/>
      <c r="M30853" s="88"/>
      <c r="O30853" s="90"/>
      <c r="P30853" s="90"/>
      <c r="Q30853" s="90"/>
    </row>
    <row r="30854" spans="4:17" x14ac:dyDescent="0.25">
      <c r="D30854" s="87"/>
      <c r="J30854" s="88"/>
      <c r="K30854" s="89"/>
      <c r="M30854" s="88"/>
      <c r="O30854" s="90"/>
      <c r="P30854" s="90"/>
      <c r="Q30854" s="90"/>
    </row>
    <row r="30855" spans="4:17" x14ac:dyDescent="0.25">
      <c r="D30855" s="87"/>
      <c r="J30855" s="88"/>
      <c r="K30855" s="89"/>
      <c r="M30855" s="88"/>
      <c r="O30855" s="90"/>
      <c r="P30855" s="90"/>
      <c r="Q30855" s="90"/>
    </row>
    <row r="30856" spans="4:17" x14ac:dyDescent="0.25">
      <c r="D30856" s="87"/>
      <c r="J30856" s="88"/>
      <c r="K30856" s="89"/>
      <c r="M30856" s="88"/>
      <c r="O30856" s="90"/>
      <c r="P30856" s="90"/>
      <c r="Q30856" s="90"/>
    </row>
    <row r="30857" spans="4:17" x14ac:dyDescent="0.25">
      <c r="D30857" s="87"/>
      <c r="J30857" s="88"/>
      <c r="K30857" s="89"/>
      <c r="M30857" s="88"/>
      <c r="O30857" s="90"/>
      <c r="P30857" s="90"/>
      <c r="Q30857" s="90"/>
    </row>
    <row r="30858" spans="4:17" x14ac:dyDescent="0.25">
      <c r="D30858" s="87"/>
      <c r="J30858" s="88"/>
      <c r="K30858" s="89"/>
      <c r="M30858" s="88"/>
      <c r="O30858" s="90"/>
      <c r="P30858" s="90"/>
      <c r="Q30858" s="90"/>
    </row>
    <row r="30859" spans="4:17" x14ac:dyDescent="0.25">
      <c r="D30859" s="87"/>
      <c r="J30859" s="88"/>
      <c r="K30859" s="89"/>
      <c r="M30859" s="88"/>
      <c r="O30859" s="90"/>
      <c r="P30859" s="90"/>
      <c r="Q30859" s="90"/>
    </row>
    <row r="30860" spans="4:17" x14ac:dyDescent="0.25">
      <c r="D30860" s="87"/>
      <c r="J30860" s="88"/>
      <c r="K30860" s="89"/>
      <c r="M30860" s="88"/>
      <c r="O30860" s="90"/>
      <c r="P30860" s="90"/>
      <c r="Q30860" s="90"/>
    </row>
    <row r="30861" spans="4:17" x14ac:dyDescent="0.25">
      <c r="D30861" s="87"/>
      <c r="J30861" s="88"/>
      <c r="K30861" s="89"/>
      <c r="M30861" s="88"/>
      <c r="O30861" s="90"/>
      <c r="P30861" s="90"/>
      <c r="Q30861" s="90"/>
    </row>
    <row r="30862" spans="4:17" x14ac:dyDescent="0.25">
      <c r="D30862" s="87"/>
      <c r="J30862" s="88"/>
      <c r="K30862" s="89"/>
      <c r="M30862" s="88"/>
      <c r="O30862" s="90"/>
      <c r="P30862" s="90"/>
      <c r="Q30862" s="90"/>
    </row>
    <row r="30863" spans="4:17" x14ac:dyDescent="0.25">
      <c r="D30863" s="87"/>
      <c r="J30863" s="88"/>
      <c r="K30863" s="89"/>
      <c r="M30863" s="88"/>
      <c r="O30863" s="90"/>
      <c r="P30863" s="90"/>
      <c r="Q30863" s="90"/>
    </row>
    <row r="30864" spans="4:17" x14ac:dyDescent="0.25">
      <c r="D30864" s="87"/>
      <c r="J30864" s="88"/>
      <c r="K30864" s="89"/>
      <c r="M30864" s="88"/>
      <c r="O30864" s="90"/>
      <c r="P30864" s="90"/>
      <c r="Q30864" s="90"/>
    </row>
    <row r="30865" spans="4:17" x14ac:dyDescent="0.25">
      <c r="D30865" s="87"/>
      <c r="J30865" s="88"/>
      <c r="K30865" s="89"/>
      <c r="M30865" s="88"/>
      <c r="O30865" s="90"/>
      <c r="P30865" s="90"/>
      <c r="Q30865" s="90"/>
    </row>
    <row r="30866" spans="4:17" x14ac:dyDescent="0.25">
      <c r="D30866" s="87"/>
      <c r="J30866" s="88"/>
      <c r="K30866" s="89"/>
      <c r="M30866" s="88"/>
      <c r="O30866" s="90"/>
      <c r="P30866" s="90"/>
      <c r="Q30866" s="90"/>
    </row>
    <row r="30867" spans="4:17" x14ac:dyDescent="0.25">
      <c r="D30867" s="87"/>
      <c r="J30867" s="88"/>
      <c r="K30867" s="89"/>
      <c r="M30867" s="88"/>
      <c r="O30867" s="90"/>
      <c r="P30867" s="90"/>
      <c r="Q30867" s="90"/>
    </row>
    <row r="30868" spans="4:17" x14ac:dyDescent="0.25">
      <c r="D30868" s="87"/>
      <c r="J30868" s="88"/>
      <c r="K30868" s="89"/>
      <c r="M30868" s="88"/>
      <c r="O30868" s="90"/>
      <c r="P30868" s="90"/>
      <c r="Q30868" s="90"/>
    </row>
    <row r="30869" spans="4:17" x14ac:dyDescent="0.25">
      <c r="D30869" s="87"/>
      <c r="J30869" s="88"/>
      <c r="K30869" s="89"/>
      <c r="M30869" s="88"/>
      <c r="O30869" s="90"/>
      <c r="P30869" s="90"/>
      <c r="Q30869" s="90"/>
    </row>
    <row r="30870" spans="4:17" x14ac:dyDescent="0.25">
      <c r="D30870" s="87"/>
      <c r="J30870" s="88"/>
      <c r="K30870" s="89"/>
      <c r="M30870" s="88"/>
      <c r="O30870" s="90"/>
      <c r="P30870" s="90"/>
      <c r="Q30870" s="90"/>
    </row>
    <row r="30871" spans="4:17" x14ac:dyDescent="0.25">
      <c r="D30871" s="87"/>
      <c r="J30871" s="88"/>
      <c r="K30871" s="89"/>
      <c r="M30871" s="88"/>
      <c r="O30871" s="90"/>
      <c r="P30871" s="90"/>
      <c r="Q30871" s="90"/>
    </row>
    <row r="30872" spans="4:17" x14ac:dyDescent="0.25">
      <c r="D30872" s="87"/>
      <c r="J30872" s="88"/>
      <c r="K30872" s="89"/>
      <c r="M30872" s="88"/>
      <c r="O30872" s="90"/>
      <c r="P30872" s="90"/>
      <c r="Q30872" s="90"/>
    </row>
    <row r="30873" spans="4:17" x14ac:dyDescent="0.25">
      <c r="D30873" s="87"/>
      <c r="J30873" s="88"/>
      <c r="K30873" s="89"/>
      <c r="M30873" s="88"/>
      <c r="O30873" s="90"/>
      <c r="P30873" s="90"/>
      <c r="Q30873" s="90"/>
    </row>
    <row r="30874" spans="4:17" x14ac:dyDescent="0.25">
      <c r="D30874" s="87"/>
      <c r="J30874" s="88"/>
      <c r="K30874" s="89"/>
      <c r="M30874" s="88"/>
      <c r="O30874" s="90"/>
      <c r="P30874" s="90"/>
      <c r="Q30874" s="90"/>
    </row>
    <row r="30875" spans="4:17" x14ac:dyDescent="0.25">
      <c r="D30875" s="87"/>
      <c r="J30875" s="88"/>
      <c r="K30875" s="89"/>
      <c r="M30875" s="88"/>
      <c r="O30875" s="90"/>
      <c r="P30875" s="90"/>
      <c r="Q30875" s="90"/>
    </row>
    <row r="30876" spans="4:17" x14ac:dyDescent="0.25">
      <c r="D30876" s="87"/>
      <c r="J30876" s="88"/>
      <c r="K30876" s="89"/>
      <c r="M30876" s="88"/>
      <c r="O30876" s="90"/>
      <c r="P30876" s="90"/>
      <c r="Q30876" s="90"/>
    </row>
    <row r="30877" spans="4:17" x14ac:dyDescent="0.25">
      <c r="D30877" s="87"/>
      <c r="J30877" s="88"/>
      <c r="K30877" s="89"/>
      <c r="M30877" s="88"/>
      <c r="O30877" s="90"/>
      <c r="P30877" s="90"/>
      <c r="Q30877" s="90"/>
    </row>
    <row r="30878" spans="4:17" x14ac:dyDescent="0.25">
      <c r="D30878" s="87"/>
      <c r="J30878" s="88"/>
      <c r="K30878" s="89"/>
      <c r="M30878" s="88"/>
      <c r="O30878" s="90"/>
      <c r="P30878" s="90"/>
      <c r="Q30878" s="90"/>
    </row>
    <row r="30879" spans="4:17" x14ac:dyDescent="0.25">
      <c r="D30879" s="87"/>
      <c r="J30879" s="88"/>
      <c r="K30879" s="89"/>
      <c r="M30879" s="88"/>
      <c r="O30879" s="90"/>
      <c r="P30879" s="90"/>
      <c r="Q30879" s="90"/>
    </row>
    <row r="30880" spans="4:17" x14ac:dyDescent="0.25">
      <c r="D30880" s="87"/>
      <c r="J30880" s="88"/>
      <c r="K30880" s="89"/>
      <c r="M30880" s="88"/>
      <c r="O30880" s="90"/>
      <c r="P30880" s="90"/>
      <c r="Q30880" s="90"/>
    </row>
    <row r="30881" spans="4:17" x14ac:dyDescent="0.25">
      <c r="D30881" s="87"/>
      <c r="J30881" s="88"/>
      <c r="K30881" s="89"/>
      <c r="M30881" s="88"/>
      <c r="O30881" s="90"/>
      <c r="P30881" s="90"/>
      <c r="Q30881" s="90"/>
    </row>
    <row r="30882" spans="4:17" x14ac:dyDescent="0.25">
      <c r="D30882" s="87"/>
      <c r="J30882" s="88"/>
      <c r="K30882" s="89"/>
      <c r="M30882" s="88"/>
      <c r="O30882" s="90"/>
      <c r="P30882" s="90"/>
      <c r="Q30882" s="90"/>
    </row>
    <row r="30883" spans="4:17" x14ac:dyDescent="0.25">
      <c r="D30883" s="87"/>
      <c r="J30883" s="88"/>
      <c r="K30883" s="89"/>
      <c r="M30883" s="88"/>
      <c r="O30883" s="90"/>
      <c r="P30883" s="90"/>
      <c r="Q30883" s="90"/>
    </row>
    <row r="30884" spans="4:17" x14ac:dyDescent="0.25">
      <c r="D30884" s="87"/>
      <c r="J30884" s="88"/>
      <c r="K30884" s="89"/>
      <c r="M30884" s="88"/>
      <c r="O30884" s="90"/>
      <c r="P30884" s="90"/>
      <c r="Q30884" s="90"/>
    </row>
    <row r="30885" spans="4:17" x14ac:dyDescent="0.25">
      <c r="D30885" s="87"/>
      <c r="J30885" s="88"/>
      <c r="K30885" s="89"/>
      <c r="M30885" s="88"/>
      <c r="O30885" s="90"/>
      <c r="P30885" s="90"/>
      <c r="Q30885" s="90"/>
    </row>
    <row r="30886" spans="4:17" x14ac:dyDescent="0.25">
      <c r="D30886" s="87"/>
      <c r="J30886" s="88"/>
      <c r="K30886" s="89"/>
      <c r="M30886" s="88"/>
      <c r="O30886" s="90"/>
      <c r="P30886" s="90"/>
      <c r="Q30886" s="90"/>
    </row>
    <row r="30887" spans="4:17" x14ac:dyDescent="0.25">
      <c r="D30887" s="87"/>
      <c r="J30887" s="88"/>
      <c r="K30887" s="89"/>
      <c r="M30887" s="88"/>
      <c r="O30887" s="90"/>
      <c r="P30887" s="90"/>
      <c r="Q30887" s="90"/>
    </row>
    <row r="30888" spans="4:17" x14ac:dyDescent="0.25">
      <c r="D30888" s="87"/>
      <c r="J30888" s="88"/>
      <c r="K30888" s="89"/>
      <c r="M30888" s="88"/>
      <c r="O30888" s="90"/>
      <c r="P30888" s="90"/>
      <c r="Q30888" s="90"/>
    </row>
    <row r="30889" spans="4:17" x14ac:dyDescent="0.25">
      <c r="D30889" s="87"/>
      <c r="J30889" s="88"/>
      <c r="K30889" s="89"/>
      <c r="M30889" s="88"/>
      <c r="O30889" s="90"/>
      <c r="P30889" s="90"/>
      <c r="Q30889" s="90"/>
    </row>
    <row r="30890" spans="4:17" x14ac:dyDescent="0.25">
      <c r="D30890" s="87"/>
      <c r="J30890" s="88"/>
      <c r="K30890" s="89"/>
      <c r="M30890" s="88"/>
      <c r="O30890" s="90"/>
      <c r="P30890" s="90"/>
      <c r="Q30890" s="90"/>
    </row>
    <row r="30891" spans="4:17" x14ac:dyDescent="0.25">
      <c r="D30891" s="87"/>
      <c r="J30891" s="88"/>
      <c r="K30891" s="89"/>
      <c r="M30891" s="88"/>
      <c r="O30891" s="90"/>
      <c r="P30891" s="90"/>
      <c r="Q30891" s="90"/>
    </row>
    <row r="30892" spans="4:17" x14ac:dyDescent="0.25">
      <c r="D30892" s="87"/>
      <c r="J30892" s="88"/>
      <c r="K30892" s="89"/>
      <c r="M30892" s="88"/>
      <c r="O30892" s="90"/>
      <c r="P30892" s="90"/>
      <c r="Q30892" s="90"/>
    </row>
    <row r="30893" spans="4:17" x14ac:dyDescent="0.25">
      <c r="D30893" s="87"/>
      <c r="J30893" s="88"/>
      <c r="K30893" s="89"/>
      <c r="M30893" s="88"/>
      <c r="O30893" s="90"/>
      <c r="P30893" s="90"/>
      <c r="Q30893" s="90"/>
    </row>
    <row r="30894" spans="4:17" x14ac:dyDescent="0.25">
      <c r="D30894" s="87"/>
      <c r="J30894" s="88"/>
      <c r="K30894" s="89"/>
      <c r="M30894" s="88"/>
      <c r="O30894" s="90"/>
      <c r="P30894" s="90"/>
      <c r="Q30894" s="90"/>
    </row>
    <row r="30895" spans="4:17" x14ac:dyDescent="0.25">
      <c r="D30895" s="87"/>
      <c r="J30895" s="88"/>
      <c r="K30895" s="89"/>
      <c r="M30895" s="88"/>
      <c r="O30895" s="90"/>
      <c r="P30895" s="90"/>
      <c r="Q30895" s="90"/>
    </row>
    <row r="30896" spans="4:17" x14ac:dyDescent="0.25">
      <c r="D30896" s="87"/>
      <c r="J30896" s="88"/>
      <c r="K30896" s="89"/>
      <c r="M30896" s="88"/>
      <c r="O30896" s="90"/>
      <c r="P30896" s="90"/>
      <c r="Q30896" s="90"/>
    </row>
    <row r="30897" spans="4:17" x14ac:dyDescent="0.25">
      <c r="D30897" s="87"/>
      <c r="J30897" s="88"/>
      <c r="K30897" s="89"/>
      <c r="M30897" s="88"/>
      <c r="O30897" s="90"/>
      <c r="P30897" s="90"/>
      <c r="Q30897" s="90"/>
    </row>
    <row r="30898" spans="4:17" x14ac:dyDescent="0.25">
      <c r="D30898" s="87"/>
      <c r="J30898" s="88"/>
      <c r="K30898" s="89"/>
      <c r="M30898" s="88"/>
      <c r="O30898" s="90"/>
      <c r="P30898" s="90"/>
      <c r="Q30898" s="90"/>
    </row>
    <row r="30899" spans="4:17" x14ac:dyDescent="0.25">
      <c r="D30899" s="87"/>
      <c r="J30899" s="88"/>
      <c r="K30899" s="89"/>
      <c r="M30899" s="88"/>
      <c r="O30899" s="90"/>
      <c r="P30899" s="90"/>
      <c r="Q30899" s="90"/>
    </row>
    <row r="30900" spans="4:17" x14ac:dyDescent="0.25">
      <c r="D30900" s="87"/>
      <c r="J30900" s="88"/>
      <c r="K30900" s="89"/>
      <c r="M30900" s="88"/>
      <c r="O30900" s="90"/>
      <c r="P30900" s="90"/>
      <c r="Q30900" s="90"/>
    </row>
    <row r="30901" spans="4:17" x14ac:dyDescent="0.25">
      <c r="D30901" s="87"/>
      <c r="J30901" s="88"/>
      <c r="K30901" s="89"/>
      <c r="M30901" s="88"/>
      <c r="O30901" s="90"/>
      <c r="P30901" s="90"/>
      <c r="Q30901" s="90"/>
    </row>
    <row r="30902" spans="4:17" x14ac:dyDescent="0.25">
      <c r="D30902" s="87"/>
      <c r="J30902" s="88"/>
      <c r="K30902" s="89"/>
      <c r="M30902" s="88"/>
      <c r="O30902" s="90"/>
      <c r="P30902" s="90"/>
      <c r="Q30902" s="90"/>
    </row>
    <row r="30903" spans="4:17" x14ac:dyDescent="0.25">
      <c r="D30903" s="87"/>
      <c r="J30903" s="88"/>
      <c r="K30903" s="89"/>
      <c r="M30903" s="88"/>
      <c r="O30903" s="90"/>
      <c r="P30903" s="90"/>
      <c r="Q30903" s="90"/>
    </row>
    <row r="30904" spans="4:17" x14ac:dyDescent="0.25">
      <c r="D30904" s="87"/>
      <c r="J30904" s="88"/>
      <c r="K30904" s="89"/>
      <c r="M30904" s="88"/>
      <c r="O30904" s="90"/>
      <c r="P30904" s="90"/>
      <c r="Q30904" s="90"/>
    </row>
    <row r="30905" spans="4:17" x14ac:dyDescent="0.25">
      <c r="D30905" s="87"/>
      <c r="J30905" s="88"/>
      <c r="K30905" s="89"/>
      <c r="M30905" s="88"/>
      <c r="O30905" s="90"/>
      <c r="P30905" s="90"/>
      <c r="Q30905" s="90"/>
    </row>
    <row r="30906" spans="4:17" x14ac:dyDescent="0.25">
      <c r="D30906" s="87"/>
      <c r="J30906" s="88"/>
      <c r="K30906" s="89"/>
      <c r="M30906" s="88"/>
      <c r="O30906" s="90"/>
      <c r="P30906" s="90"/>
      <c r="Q30906" s="90"/>
    </row>
    <row r="30907" spans="4:17" x14ac:dyDescent="0.25">
      <c r="D30907" s="87"/>
      <c r="J30907" s="88"/>
      <c r="K30907" s="89"/>
      <c r="M30907" s="88"/>
      <c r="O30907" s="90"/>
      <c r="P30907" s="90"/>
      <c r="Q30907" s="90"/>
    </row>
    <row r="30908" spans="4:17" x14ac:dyDescent="0.25">
      <c r="D30908" s="87"/>
      <c r="J30908" s="88"/>
      <c r="K30908" s="89"/>
      <c r="M30908" s="88"/>
      <c r="O30908" s="90"/>
      <c r="P30908" s="90"/>
      <c r="Q30908" s="90"/>
    </row>
    <row r="30909" spans="4:17" x14ac:dyDescent="0.25">
      <c r="D30909" s="87"/>
      <c r="J30909" s="88"/>
      <c r="K30909" s="89"/>
      <c r="M30909" s="88"/>
      <c r="O30909" s="90"/>
      <c r="P30909" s="90"/>
      <c r="Q30909" s="90"/>
    </row>
    <row r="30910" spans="4:17" x14ac:dyDescent="0.25">
      <c r="D30910" s="87"/>
      <c r="J30910" s="88"/>
      <c r="K30910" s="89"/>
      <c r="M30910" s="88"/>
      <c r="O30910" s="90"/>
      <c r="P30910" s="90"/>
      <c r="Q30910" s="90"/>
    </row>
    <row r="30911" spans="4:17" x14ac:dyDescent="0.25">
      <c r="D30911" s="87"/>
      <c r="J30911" s="88"/>
      <c r="K30911" s="89"/>
      <c r="M30911" s="88"/>
      <c r="O30911" s="90"/>
      <c r="P30911" s="90"/>
      <c r="Q30911" s="90"/>
    </row>
    <row r="30912" spans="4:17" x14ac:dyDescent="0.25">
      <c r="D30912" s="87"/>
      <c r="J30912" s="88"/>
      <c r="K30912" s="89"/>
      <c r="M30912" s="88"/>
      <c r="O30912" s="90"/>
      <c r="P30912" s="90"/>
      <c r="Q30912" s="90"/>
    </row>
    <row r="30913" spans="4:17" x14ac:dyDescent="0.25">
      <c r="D30913" s="87"/>
      <c r="J30913" s="88"/>
      <c r="K30913" s="89"/>
      <c r="M30913" s="88"/>
      <c r="O30913" s="90"/>
      <c r="P30913" s="90"/>
      <c r="Q30913" s="90"/>
    </row>
    <row r="30914" spans="4:17" x14ac:dyDescent="0.25">
      <c r="D30914" s="87"/>
      <c r="J30914" s="88"/>
      <c r="K30914" s="89"/>
      <c r="M30914" s="88"/>
      <c r="O30914" s="90"/>
      <c r="P30914" s="90"/>
      <c r="Q30914" s="90"/>
    </row>
    <row r="30915" spans="4:17" x14ac:dyDescent="0.25">
      <c r="D30915" s="87"/>
      <c r="J30915" s="88"/>
      <c r="K30915" s="89"/>
      <c r="M30915" s="88"/>
      <c r="O30915" s="90"/>
      <c r="P30915" s="90"/>
      <c r="Q30915" s="90"/>
    </row>
    <row r="30916" spans="4:17" x14ac:dyDescent="0.25">
      <c r="D30916" s="87"/>
      <c r="J30916" s="88"/>
      <c r="K30916" s="89"/>
      <c r="M30916" s="88"/>
      <c r="O30916" s="90"/>
      <c r="P30916" s="90"/>
      <c r="Q30916" s="90"/>
    </row>
    <row r="30917" spans="4:17" x14ac:dyDescent="0.25">
      <c r="D30917" s="87"/>
      <c r="J30917" s="88"/>
      <c r="K30917" s="89"/>
      <c r="M30917" s="88"/>
      <c r="O30917" s="90"/>
      <c r="P30917" s="90"/>
      <c r="Q30917" s="90"/>
    </row>
    <row r="30918" spans="4:17" x14ac:dyDescent="0.25">
      <c r="D30918" s="87"/>
      <c r="J30918" s="88"/>
      <c r="K30918" s="89"/>
      <c r="M30918" s="88"/>
      <c r="O30918" s="90"/>
      <c r="P30918" s="90"/>
      <c r="Q30918" s="90"/>
    </row>
    <row r="30919" spans="4:17" x14ac:dyDescent="0.25">
      <c r="D30919" s="87"/>
      <c r="J30919" s="88"/>
      <c r="K30919" s="89"/>
      <c r="M30919" s="88"/>
      <c r="O30919" s="90"/>
      <c r="P30919" s="90"/>
      <c r="Q30919" s="90"/>
    </row>
    <row r="30920" spans="4:17" x14ac:dyDescent="0.25">
      <c r="D30920" s="87"/>
      <c r="J30920" s="88"/>
      <c r="K30920" s="89"/>
      <c r="M30920" s="88"/>
      <c r="O30920" s="90"/>
      <c r="P30920" s="90"/>
      <c r="Q30920" s="90"/>
    </row>
    <row r="30921" spans="4:17" x14ac:dyDescent="0.25">
      <c r="D30921" s="87"/>
      <c r="J30921" s="88"/>
      <c r="K30921" s="89"/>
      <c r="M30921" s="88"/>
      <c r="O30921" s="90"/>
      <c r="P30921" s="90"/>
      <c r="Q30921" s="90"/>
    </row>
    <row r="30922" spans="4:17" x14ac:dyDescent="0.25">
      <c r="D30922" s="87"/>
      <c r="J30922" s="88"/>
      <c r="K30922" s="89"/>
      <c r="M30922" s="88"/>
      <c r="O30922" s="90"/>
      <c r="P30922" s="90"/>
      <c r="Q30922" s="90"/>
    </row>
    <row r="30923" spans="4:17" x14ac:dyDescent="0.25">
      <c r="D30923" s="87"/>
      <c r="J30923" s="88"/>
      <c r="K30923" s="89"/>
      <c r="M30923" s="88"/>
      <c r="O30923" s="90"/>
      <c r="P30923" s="90"/>
      <c r="Q30923" s="90"/>
    </row>
    <row r="30924" spans="4:17" x14ac:dyDescent="0.25">
      <c r="D30924" s="87"/>
      <c r="J30924" s="88"/>
      <c r="K30924" s="89"/>
      <c r="M30924" s="88"/>
      <c r="O30924" s="90"/>
      <c r="P30924" s="90"/>
      <c r="Q30924" s="90"/>
    </row>
    <row r="30925" spans="4:17" x14ac:dyDescent="0.25">
      <c r="D30925" s="87"/>
      <c r="J30925" s="88"/>
      <c r="K30925" s="89"/>
      <c r="M30925" s="88"/>
      <c r="O30925" s="90"/>
      <c r="P30925" s="90"/>
      <c r="Q30925" s="90"/>
    </row>
    <row r="30926" spans="4:17" x14ac:dyDescent="0.25">
      <c r="D30926" s="87"/>
      <c r="J30926" s="88"/>
      <c r="K30926" s="89"/>
      <c r="M30926" s="88"/>
      <c r="O30926" s="90"/>
      <c r="P30926" s="90"/>
      <c r="Q30926" s="90"/>
    </row>
    <row r="30927" spans="4:17" x14ac:dyDescent="0.25">
      <c r="D30927" s="87"/>
      <c r="J30927" s="88"/>
      <c r="K30927" s="89"/>
      <c r="M30927" s="88"/>
      <c r="O30927" s="90"/>
      <c r="P30927" s="90"/>
      <c r="Q30927" s="90"/>
    </row>
    <row r="30928" spans="4:17" x14ac:dyDescent="0.25">
      <c r="D30928" s="87"/>
      <c r="J30928" s="88"/>
      <c r="K30928" s="89"/>
      <c r="M30928" s="88"/>
      <c r="O30928" s="90"/>
      <c r="P30928" s="90"/>
      <c r="Q30928" s="90"/>
    </row>
    <row r="30929" spans="4:17" x14ac:dyDescent="0.25">
      <c r="D30929" s="87"/>
      <c r="J30929" s="88"/>
      <c r="K30929" s="89"/>
      <c r="M30929" s="88"/>
      <c r="O30929" s="90"/>
      <c r="P30929" s="90"/>
      <c r="Q30929" s="90"/>
    </row>
    <row r="30930" spans="4:17" x14ac:dyDescent="0.25">
      <c r="D30930" s="87"/>
      <c r="J30930" s="88"/>
      <c r="K30930" s="89"/>
      <c r="M30930" s="88"/>
      <c r="O30930" s="90"/>
      <c r="P30930" s="90"/>
      <c r="Q30930" s="90"/>
    </row>
    <row r="30931" spans="4:17" x14ac:dyDescent="0.25">
      <c r="D30931" s="87"/>
      <c r="J30931" s="88"/>
      <c r="K30931" s="89"/>
      <c r="M30931" s="88"/>
      <c r="O30931" s="90"/>
      <c r="P30931" s="90"/>
      <c r="Q30931" s="90"/>
    </row>
    <row r="30932" spans="4:17" x14ac:dyDescent="0.25">
      <c r="D30932" s="87"/>
      <c r="J30932" s="88"/>
      <c r="K30932" s="89"/>
      <c r="M30932" s="88"/>
      <c r="O30932" s="90"/>
      <c r="P30932" s="90"/>
      <c r="Q30932" s="90"/>
    </row>
    <row r="30933" spans="4:17" x14ac:dyDescent="0.25">
      <c r="D30933" s="87"/>
      <c r="J30933" s="88"/>
      <c r="K30933" s="89"/>
      <c r="M30933" s="88"/>
      <c r="O30933" s="90"/>
      <c r="P30933" s="90"/>
      <c r="Q30933" s="90"/>
    </row>
    <row r="30934" spans="4:17" x14ac:dyDescent="0.25">
      <c r="D30934" s="87"/>
      <c r="J30934" s="88"/>
      <c r="K30934" s="89"/>
      <c r="M30934" s="88"/>
      <c r="O30934" s="90"/>
      <c r="P30934" s="90"/>
      <c r="Q30934" s="90"/>
    </row>
    <row r="30935" spans="4:17" x14ac:dyDescent="0.25">
      <c r="D30935" s="87"/>
      <c r="J30935" s="88"/>
      <c r="K30935" s="89"/>
      <c r="M30935" s="88"/>
      <c r="O30935" s="90"/>
      <c r="P30935" s="90"/>
      <c r="Q30935" s="90"/>
    </row>
    <row r="30936" spans="4:17" x14ac:dyDescent="0.25">
      <c r="D30936" s="87"/>
      <c r="J30936" s="88"/>
      <c r="K30936" s="89"/>
      <c r="M30936" s="88"/>
      <c r="O30936" s="90"/>
      <c r="P30936" s="90"/>
      <c r="Q30936" s="90"/>
    </row>
    <row r="30937" spans="4:17" x14ac:dyDescent="0.25">
      <c r="D30937" s="87"/>
      <c r="J30937" s="88"/>
      <c r="K30937" s="89"/>
      <c r="M30937" s="88"/>
      <c r="O30937" s="90"/>
      <c r="P30937" s="90"/>
      <c r="Q30937" s="90"/>
    </row>
    <row r="30938" spans="4:17" x14ac:dyDescent="0.25">
      <c r="D30938" s="87"/>
      <c r="J30938" s="88"/>
      <c r="K30938" s="89"/>
      <c r="M30938" s="88"/>
      <c r="O30938" s="90"/>
      <c r="P30938" s="90"/>
      <c r="Q30938" s="90"/>
    </row>
    <row r="30939" spans="4:17" x14ac:dyDescent="0.25">
      <c r="D30939" s="87"/>
      <c r="J30939" s="88"/>
      <c r="K30939" s="89"/>
      <c r="M30939" s="88"/>
      <c r="O30939" s="90"/>
      <c r="P30939" s="90"/>
      <c r="Q30939" s="90"/>
    </row>
    <row r="30940" spans="4:17" x14ac:dyDescent="0.25">
      <c r="D30940" s="87"/>
      <c r="J30940" s="88"/>
      <c r="K30940" s="89"/>
      <c r="M30940" s="88"/>
      <c r="O30940" s="90"/>
      <c r="P30940" s="90"/>
      <c r="Q30940" s="90"/>
    </row>
    <row r="30941" spans="4:17" x14ac:dyDescent="0.25">
      <c r="D30941" s="87"/>
      <c r="J30941" s="88"/>
      <c r="K30941" s="89"/>
      <c r="M30941" s="88"/>
      <c r="O30941" s="90"/>
      <c r="P30941" s="90"/>
      <c r="Q30941" s="90"/>
    </row>
    <row r="30942" spans="4:17" x14ac:dyDescent="0.25">
      <c r="D30942" s="87"/>
      <c r="J30942" s="88"/>
      <c r="K30942" s="89"/>
      <c r="M30942" s="88"/>
      <c r="O30942" s="90"/>
      <c r="P30942" s="90"/>
      <c r="Q30942" s="90"/>
    </row>
    <row r="30943" spans="4:17" x14ac:dyDescent="0.25">
      <c r="D30943" s="87"/>
      <c r="J30943" s="88"/>
      <c r="K30943" s="89"/>
      <c r="M30943" s="88"/>
      <c r="O30943" s="90"/>
      <c r="P30943" s="90"/>
      <c r="Q30943" s="90"/>
    </row>
    <row r="30944" spans="4:17" x14ac:dyDescent="0.25">
      <c r="D30944" s="87"/>
      <c r="J30944" s="88"/>
      <c r="K30944" s="89"/>
      <c r="M30944" s="88"/>
      <c r="O30944" s="90"/>
      <c r="P30944" s="90"/>
      <c r="Q30944" s="90"/>
    </row>
    <row r="30945" spans="4:17" x14ac:dyDescent="0.25">
      <c r="D30945" s="87"/>
      <c r="J30945" s="88"/>
      <c r="K30945" s="89"/>
      <c r="M30945" s="88"/>
      <c r="O30945" s="90"/>
      <c r="P30945" s="90"/>
      <c r="Q30945" s="90"/>
    </row>
    <row r="30946" spans="4:17" x14ac:dyDescent="0.25">
      <c r="D30946" s="87"/>
      <c r="J30946" s="88"/>
      <c r="K30946" s="89"/>
      <c r="M30946" s="88"/>
      <c r="O30946" s="90"/>
      <c r="P30946" s="90"/>
      <c r="Q30946" s="90"/>
    </row>
    <row r="30947" spans="4:17" x14ac:dyDescent="0.25">
      <c r="D30947" s="87"/>
      <c r="J30947" s="88"/>
      <c r="K30947" s="89"/>
      <c r="M30947" s="88"/>
      <c r="O30947" s="90"/>
      <c r="P30947" s="90"/>
      <c r="Q30947" s="90"/>
    </row>
    <row r="30948" spans="4:17" x14ac:dyDescent="0.25">
      <c r="D30948" s="87"/>
      <c r="J30948" s="88"/>
      <c r="K30948" s="89"/>
      <c r="M30948" s="88"/>
      <c r="O30948" s="90"/>
      <c r="P30948" s="90"/>
      <c r="Q30948" s="90"/>
    </row>
    <row r="30949" spans="4:17" x14ac:dyDescent="0.25">
      <c r="D30949" s="87"/>
      <c r="J30949" s="88"/>
      <c r="K30949" s="89"/>
      <c r="M30949" s="88"/>
      <c r="O30949" s="90"/>
      <c r="P30949" s="90"/>
      <c r="Q30949" s="90"/>
    </row>
    <row r="30950" spans="4:17" x14ac:dyDescent="0.25">
      <c r="D30950" s="87"/>
      <c r="J30950" s="88"/>
      <c r="K30950" s="89"/>
      <c r="M30950" s="88"/>
      <c r="O30950" s="90"/>
      <c r="P30950" s="90"/>
      <c r="Q30950" s="90"/>
    </row>
    <row r="30951" spans="4:17" x14ac:dyDescent="0.25">
      <c r="D30951" s="87"/>
      <c r="J30951" s="88"/>
      <c r="K30951" s="89"/>
      <c r="M30951" s="88"/>
      <c r="O30951" s="90"/>
      <c r="P30951" s="90"/>
      <c r="Q30951" s="90"/>
    </row>
    <row r="30952" spans="4:17" x14ac:dyDescent="0.25">
      <c r="D30952" s="87"/>
      <c r="J30952" s="88"/>
      <c r="K30952" s="89"/>
      <c r="M30952" s="88"/>
      <c r="O30952" s="90"/>
      <c r="P30952" s="90"/>
      <c r="Q30952" s="90"/>
    </row>
    <row r="30953" spans="4:17" x14ac:dyDescent="0.25">
      <c r="D30953" s="87"/>
      <c r="J30953" s="88"/>
      <c r="K30953" s="89"/>
      <c r="M30953" s="88"/>
      <c r="O30953" s="90"/>
      <c r="P30953" s="90"/>
      <c r="Q30953" s="90"/>
    </row>
    <row r="30954" spans="4:17" x14ac:dyDescent="0.25">
      <c r="D30954" s="87"/>
      <c r="J30954" s="88"/>
      <c r="K30954" s="89"/>
      <c r="M30954" s="88"/>
      <c r="O30954" s="90"/>
      <c r="P30954" s="90"/>
      <c r="Q30954" s="90"/>
    </row>
    <row r="30955" spans="4:17" x14ac:dyDescent="0.25">
      <c r="D30955" s="87"/>
      <c r="J30955" s="88"/>
      <c r="K30955" s="89"/>
      <c r="M30955" s="88"/>
      <c r="O30955" s="90"/>
      <c r="P30955" s="90"/>
      <c r="Q30955" s="90"/>
    </row>
    <row r="30956" spans="4:17" x14ac:dyDescent="0.25">
      <c r="D30956" s="87"/>
      <c r="J30956" s="88"/>
      <c r="K30956" s="89"/>
      <c r="M30956" s="88"/>
      <c r="O30956" s="90"/>
      <c r="P30956" s="90"/>
      <c r="Q30956" s="90"/>
    </row>
    <row r="30957" spans="4:17" x14ac:dyDescent="0.25">
      <c r="D30957" s="87"/>
      <c r="J30957" s="88"/>
      <c r="K30957" s="89"/>
      <c r="M30957" s="88"/>
      <c r="O30957" s="90"/>
      <c r="P30957" s="90"/>
      <c r="Q30957" s="90"/>
    </row>
    <row r="30958" spans="4:17" x14ac:dyDescent="0.25">
      <c r="D30958" s="87"/>
      <c r="J30958" s="88"/>
      <c r="K30958" s="89"/>
      <c r="M30958" s="88"/>
      <c r="O30958" s="90"/>
      <c r="P30958" s="90"/>
      <c r="Q30958" s="90"/>
    </row>
    <row r="30959" spans="4:17" x14ac:dyDescent="0.25">
      <c r="D30959" s="87"/>
      <c r="J30959" s="88"/>
      <c r="K30959" s="89"/>
      <c r="M30959" s="88"/>
      <c r="O30959" s="90"/>
      <c r="P30959" s="90"/>
      <c r="Q30959" s="90"/>
    </row>
    <row r="30960" spans="4:17" x14ac:dyDescent="0.25">
      <c r="D30960" s="87"/>
      <c r="J30960" s="88"/>
      <c r="K30960" s="89"/>
      <c r="M30960" s="88"/>
      <c r="O30960" s="90"/>
      <c r="P30960" s="90"/>
      <c r="Q30960" s="90"/>
    </row>
    <row r="30961" spans="4:17" x14ac:dyDescent="0.25">
      <c r="D30961" s="87"/>
      <c r="J30961" s="88"/>
      <c r="K30961" s="89"/>
      <c r="M30961" s="88"/>
      <c r="O30961" s="90"/>
      <c r="P30961" s="90"/>
      <c r="Q30961" s="90"/>
    </row>
    <row r="30962" spans="4:17" x14ac:dyDescent="0.25">
      <c r="D30962" s="87"/>
      <c r="J30962" s="88"/>
      <c r="K30962" s="89"/>
      <c r="M30962" s="88"/>
      <c r="O30962" s="90"/>
      <c r="P30962" s="90"/>
      <c r="Q30962" s="90"/>
    </row>
    <row r="30963" spans="4:17" x14ac:dyDescent="0.25">
      <c r="D30963" s="87"/>
      <c r="J30963" s="88"/>
      <c r="K30963" s="89"/>
      <c r="M30963" s="88"/>
      <c r="O30963" s="90"/>
      <c r="P30963" s="90"/>
      <c r="Q30963" s="90"/>
    </row>
    <row r="30964" spans="4:17" x14ac:dyDescent="0.25">
      <c r="D30964" s="87"/>
      <c r="J30964" s="88"/>
      <c r="K30964" s="89"/>
      <c r="M30964" s="88"/>
      <c r="O30964" s="90"/>
      <c r="P30964" s="90"/>
      <c r="Q30964" s="90"/>
    </row>
    <row r="30965" spans="4:17" x14ac:dyDescent="0.25">
      <c r="D30965" s="87"/>
      <c r="J30965" s="88"/>
      <c r="K30965" s="89"/>
      <c r="M30965" s="88"/>
      <c r="O30965" s="90"/>
      <c r="P30965" s="90"/>
      <c r="Q30965" s="90"/>
    </row>
    <row r="30966" spans="4:17" x14ac:dyDescent="0.25">
      <c r="D30966" s="87"/>
      <c r="J30966" s="88"/>
      <c r="K30966" s="89"/>
      <c r="M30966" s="88"/>
      <c r="O30966" s="90"/>
      <c r="P30966" s="90"/>
      <c r="Q30966" s="90"/>
    </row>
    <row r="30967" spans="4:17" x14ac:dyDescent="0.25">
      <c r="D30967" s="87"/>
      <c r="J30967" s="88"/>
      <c r="K30967" s="89"/>
      <c r="M30967" s="88"/>
      <c r="O30967" s="90"/>
      <c r="P30967" s="90"/>
      <c r="Q30967" s="90"/>
    </row>
    <row r="30968" spans="4:17" x14ac:dyDescent="0.25">
      <c r="D30968" s="87"/>
      <c r="J30968" s="88"/>
      <c r="K30968" s="89"/>
      <c r="M30968" s="88"/>
      <c r="O30968" s="90"/>
      <c r="P30968" s="90"/>
      <c r="Q30968" s="90"/>
    </row>
    <row r="30969" spans="4:17" x14ac:dyDescent="0.25">
      <c r="D30969" s="87"/>
      <c r="J30969" s="88"/>
      <c r="K30969" s="89"/>
      <c r="M30969" s="88"/>
      <c r="O30969" s="90"/>
      <c r="P30969" s="90"/>
      <c r="Q30969" s="90"/>
    </row>
    <row r="30970" spans="4:17" x14ac:dyDescent="0.25">
      <c r="D30970" s="87"/>
      <c r="J30970" s="88"/>
      <c r="K30970" s="89"/>
      <c r="M30970" s="88"/>
      <c r="O30970" s="90"/>
      <c r="P30970" s="90"/>
      <c r="Q30970" s="90"/>
    </row>
    <row r="30971" spans="4:17" x14ac:dyDescent="0.25">
      <c r="D30971" s="87"/>
      <c r="J30971" s="88"/>
      <c r="K30971" s="89"/>
      <c r="M30971" s="88"/>
      <c r="O30971" s="90"/>
      <c r="P30971" s="90"/>
      <c r="Q30971" s="90"/>
    </row>
    <row r="30972" spans="4:17" x14ac:dyDescent="0.25">
      <c r="D30972" s="87"/>
      <c r="J30972" s="88"/>
      <c r="K30972" s="89"/>
      <c r="M30972" s="88"/>
      <c r="O30972" s="90"/>
      <c r="P30972" s="90"/>
      <c r="Q30972" s="90"/>
    </row>
    <row r="30973" spans="4:17" x14ac:dyDescent="0.25">
      <c r="D30973" s="87"/>
      <c r="J30973" s="88"/>
      <c r="K30973" s="89"/>
      <c r="M30973" s="88"/>
      <c r="O30973" s="90"/>
      <c r="P30973" s="90"/>
      <c r="Q30973" s="90"/>
    </row>
    <row r="30974" spans="4:17" x14ac:dyDescent="0.25">
      <c r="D30974" s="87"/>
      <c r="J30974" s="88"/>
      <c r="K30974" s="89"/>
      <c r="M30974" s="88"/>
      <c r="O30974" s="90"/>
      <c r="P30974" s="90"/>
      <c r="Q30974" s="90"/>
    </row>
    <row r="30975" spans="4:17" x14ac:dyDescent="0.25">
      <c r="D30975" s="87"/>
      <c r="J30975" s="88"/>
      <c r="K30975" s="89"/>
      <c r="M30975" s="88"/>
      <c r="O30975" s="90"/>
      <c r="P30975" s="90"/>
      <c r="Q30975" s="90"/>
    </row>
    <row r="30976" spans="4:17" x14ac:dyDescent="0.25">
      <c r="D30976" s="87"/>
      <c r="J30976" s="88"/>
      <c r="K30976" s="89"/>
      <c r="M30976" s="88"/>
      <c r="O30976" s="90"/>
      <c r="P30976" s="90"/>
      <c r="Q30976" s="90"/>
    </row>
    <row r="30977" spans="4:17" x14ac:dyDescent="0.25">
      <c r="D30977" s="87"/>
      <c r="J30977" s="88"/>
      <c r="K30977" s="89"/>
      <c r="M30977" s="88"/>
      <c r="O30977" s="90"/>
      <c r="P30977" s="90"/>
      <c r="Q30977" s="90"/>
    </row>
    <row r="30978" spans="4:17" x14ac:dyDescent="0.25">
      <c r="D30978" s="87"/>
      <c r="J30978" s="88"/>
      <c r="K30978" s="89"/>
      <c r="M30978" s="88"/>
      <c r="O30978" s="90"/>
      <c r="P30978" s="90"/>
      <c r="Q30978" s="90"/>
    </row>
    <row r="30979" spans="4:17" x14ac:dyDescent="0.25">
      <c r="D30979" s="87"/>
      <c r="J30979" s="88"/>
      <c r="K30979" s="89"/>
      <c r="M30979" s="88"/>
      <c r="O30979" s="90"/>
      <c r="P30979" s="90"/>
      <c r="Q30979" s="90"/>
    </row>
    <row r="30980" spans="4:17" x14ac:dyDescent="0.25">
      <c r="D30980" s="87"/>
      <c r="J30980" s="88"/>
      <c r="K30980" s="89"/>
      <c r="M30980" s="88"/>
      <c r="O30980" s="90"/>
      <c r="P30980" s="90"/>
      <c r="Q30980" s="90"/>
    </row>
    <row r="30981" spans="4:17" x14ac:dyDescent="0.25">
      <c r="D30981" s="87"/>
      <c r="J30981" s="88"/>
      <c r="K30981" s="89"/>
      <c r="M30981" s="88"/>
      <c r="O30981" s="90"/>
      <c r="P30981" s="90"/>
      <c r="Q30981" s="90"/>
    </row>
    <row r="30982" spans="4:17" x14ac:dyDescent="0.25">
      <c r="D30982" s="87"/>
      <c r="J30982" s="88"/>
      <c r="K30982" s="89"/>
      <c r="M30982" s="88"/>
      <c r="O30982" s="90"/>
      <c r="P30982" s="90"/>
      <c r="Q30982" s="90"/>
    </row>
    <row r="30983" spans="4:17" x14ac:dyDescent="0.25">
      <c r="D30983" s="87"/>
      <c r="J30983" s="88"/>
      <c r="K30983" s="89"/>
      <c r="M30983" s="88"/>
      <c r="O30983" s="90"/>
      <c r="P30983" s="90"/>
      <c r="Q30983" s="90"/>
    </row>
    <row r="30984" spans="4:17" x14ac:dyDescent="0.25">
      <c r="D30984" s="87"/>
      <c r="J30984" s="88"/>
      <c r="K30984" s="89"/>
      <c r="M30984" s="88"/>
      <c r="O30984" s="90"/>
      <c r="P30984" s="90"/>
      <c r="Q30984" s="90"/>
    </row>
    <row r="30985" spans="4:17" x14ac:dyDescent="0.25">
      <c r="D30985" s="87"/>
      <c r="J30985" s="88"/>
      <c r="K30985" s="89"/>
      <c r="M30985" s="88"/>
      <c r="O30985" s="90"/>
      <c r="P30985" s="90"/>
      <c r="Q30985" s="90"/>
    </row>
    <row r="30986" spans="4:17" x14ac:dyDescent="0.25">
      <c r="D30986" s="87"/>
      <c r="J30986" s="88"/>
      <c r="K30986" s="89"/>
      <c r="M30986" s="88"/>
      <c r="O30986" s="90"/>
      <c r="P30986" s="90"/>
      <c r="Q30986" s="90"/>
    </row>
    <row r="30987" spans="4:17" x14ac:dyDescent="0.25">
      <c r="D30987" s="87"/>
      <c r="J30987" s="88"/>
      <c r="K30987" s="89"/>
      <c r="M30987" s="88"/>
      <c r="O30987" s="90"/>
      <c r="P30987" s="90"/>
      <c r="Q30987" s="90"/>
    </row>
    <row r="30988" spans="4:17" x14ac:dyDescent="0.25">
      <c r="D30988" s="87"/>
      <c r="J30988" s="88"/>
      <c r="K30988" s="89"/>
      <c r="M30988" s="88"/>
      <c r="O30988" s="90"/>
      <c r="P30988" s="90"/>
      <c r="Q30988" s="90"/>
    </row>
    <row r="30989" spans="4:17" x14ac:dyDescent="0.25">
      <c r="D30989" s="87"/>
      <c r="J30989" s="88"/>
      <c r="K30989" s="89"/>
      <c r="M30989" s="88"/>
      <c r="O30989" s="90"/>
      <c r="P30989" s="90"/>
      <c r="Q30989" s="90"/>
    </row>
    <row r="30990" spans="4:17" x14ac:dyDescent="0.25">
      <c r="D30990" s="87"/>
      <c r="J30990" s="88"/>
      <c r="K30990" s="89"/>
      <c r="M30990" s="88"/>
      <c r="O30990" s="90"/>
      <c r="P30990" s="90"/>
      <c r="Q30990" s="90"/>
    </row>
    <row r="30991" spans="4:17" x14ac:dyDescent="0.25">
      <c r="D30991" s="87"/>
      <c r="J30991" s="88"/>
      <c r="K30991" s="89"/>
      <c r="M30991" s="88"/>
      <c r="O30991" s="90"/>
      <c r="P30991" s="90"/>
      <c r="Q30991" s="90"/>
    </row>
    <row r="30992" spans="4:17" x14ac:dyDescent="0.25">
      <c r="D30992" s="87"/>
      <c r="J30992" s="88"/>
      <c r="K30992" s="89"/>
      <c r="M30992" s="88"/>
      <c r="O30992" s="90"/>
      <c r="P30992" s="90"/>
      <c r="Q30992" s="90"/>
    </row>
    <row r="30993" spans="4:17" x14ac:dyDescent="0.25">
      <c r="D30993" s="87"/>
      <c r="J30993" s="88"/>
      <c r="K30993" s="89"/>
      <c r="M30993" s="88"/>
      <c r="O30993" s="90"/>
      <c r="P30993" s="90"/>
      <c r="Q30993" s="90"/>
    </row>
    <row r="30994" spans="4:17" x14ac:dyDescent="0.25">
      <c r="D30994" s="87"/>
      <c r="J30994" s="88"/>
      <c r="K30994" s="89"/>
      <c r="M30994" s="88"/>
      <c r="O30994" s="90"/>
      <c r="P30994" s="90"/>
      <c r="Q30994" s="90"/>
    </row>
    <row r="30995" spans="4:17" x14ac:dyDescent="0.25">
      <c r="D30995" s="87"/>
      <c r="J30995" s="88"/>
      <c r="K30995" s="89"/>
      <c r="M30995" s="88"/>
      <c r="O30995" s="90"/>
      <c r="P30995" s="90"/>
      <c r="Q30995" s="90"/>
    </row>
    <row r="30996" spans="4:17" x14ac:dyDescent="0.25">
      <c r="D30996" s="87"/>
      <c r="J30996" s="88"/>
      <c r="K30996" s="89"/>
      <c r="M30996" s="88"/>
      <c r="O30996" s="90"/>
      <c r="P30996" s="90"/>
      <c r="Q30996" s="90"/>
    </row>
    <row r="30997" spans="4:17" x14ac:dyDescent="0.25">
      <c r="D30997" s="87"/>
      <c r="J30997" s="88"/>
      <c r="K30997" s="89"/>
      <c r="M30997" s="88"/>
      <c r="O30997" s="90"/>
      <c r="P30997" s="90"/>
      <c r="Q30997" s="90"/>
    </row>
    <row r="30998" spans="4:17" x14ac:dyDescent="0.25">
      <c r="D30998" s="87"/>
      <c r="J30998" s="88"/>
      <c r="K30998" s="89"/>
      <c r="M30998" s="88"/>
      <c r="O30998" s="90"/>
      <c r="P30998" s="90"/>
      <c r="Q30998" s="90"/>
    </row>
    <row r="30999" spans="4:17" x14ac:dyDescent="0.25">
      <c r="D30999" s="87"/>
      <c r="J30999" s="88"/>
      <c r="K30999" s="89"/>
      <c r="M30999" s="88"/>
      <c r="O30999" s="90"/>
      <c r="P30999" s="90"/>
      <c r="Q30999" s="90"/>
    </row>
    <row r="31000" spans="4:17" x14ac:dyDescent="0.25">
      <c r="D31000" s="87"/>
      <c r="J31000" s="88"/>
      <c r="K31000" s="89"/>
      <c r="M31000" s="88"/>
      <c r="O31000" s="90"/>
      <c r="P31000" s="90"/>
      <c r="Q31000" s="90"/>
    </row>
    <row r="31001" spans="4:17" x14ac:dyDescent="0.25">
      <c r="D31001" s="87"/>
      <c r="J31001" s="88"/>
      <c r="K31001" s="89"/>
      <c r="M31001" s="88"/>
      <c r="O31001" s="90"/>
      <c r="P31001" s="90"/>
      <c r="Q31001" s="90"/>
    </row>
    <row r="31002" spans="4:17" x14ac:dyDescent="0.25">
      <c r="D31002" s="87"/>
      <c r="J31002" s="88"/>
      <c r="K31002" s="89"/>
      <c r="M31002" s="88"/>
      <c r="O31002" s="90"/>
      <c r="P31002" s="90"/>
      <c r="Q31002" s="90"/>
    </row>
    <row r="31003" spans="4:17" x14ac:dyDescent="0.25">
      <c r="D31003" s="87"/>
      <c r="J31003" s="88"/>
      <c r="K31003" s="89"/>
      <c r="M31003" s="88"/>
      <c r="O31003" s="90"/>
      <c r="P31003" s="90"/>
      <c r="Q31003" s="90"/>
    </row>
    <row r="31004" spans="4:17" x14ac:dyDescent="0.25">
      <c r="D31004" s="87"/>
      <c r="J31004" s="88"/>
      <c r="K31004" s="89"/>
      <c r="M31004" s="88"/>
      <c r="O31004" s="90"/>
      <c r="P31004" s="90"/>
      <c r="Q31004" s="90"/>
    </row>
    <row r="31005" spans="4:17" x14ac:dyDescent="0.25">
      <c r="D31005" s="87"/>
      <c r="J31005" s="88"/>
      <c r="K31005" s="89"/>
      <c r="M31005" s="88"/>
      <c r="O31005" s="90"/>
      <c r="P31005" s="90"/>
      <c r="Q31005" s="90"/>
    </row>
    <row r="31006" spans="4:17" x14ac:dyDescent="0.25">
      <c r="D31006" s="87"/>
      <c r="J31006" s="88"/>
      <c r="K31006" s="89"/>
      <c r="M31006" s="88"/>
      <c r="O31006" s="90"/>
      <c r="P31006" s="90"/>
      <c r="Q31006" s="90"/>
    </row>
    <row r="31007" spans="4:17" x14ac:dyDescent="0.25">
      <c r="D31007" s="87"/>
      <c r="J31007" s="88"/>
      <c r="K31007" s="89"/>
      <c r="M31007" s="88"/>
      <c r="O31007" s="90"/>
      <c r="P31007" s="90"/>
      <c r="Q31007" s="90"/>
    </row>
    <row r="31008" spans="4:17" x14ac:dyDescent="0.25">
      <c r="D31008" s="87"/>
      <c r="J31008" s="88"/>
      <c r="K31008" s="89"/>
      <c r="M31008" s="88"/>
      <c r="O31008" s="90"/>
      <c r="P31008" s="90"/>
      <c r="Q31008" s="90"/>
    </row>
    <row r="31009" spans="4:17" x14ac:dyDescent="0.25">
      <c r="D31009" s="87"/>
      <c r="J31009" s="88"/>
      <c r="K31009" s="89"/>
      <c r="M31009" s="88"/>
      <c r="O31009" s="90"/>
      <c r="P31009" s="90"/>
      <c r="Q31009" s="90"/>
    </row>
    <row r="31010" spans="4:17" x14ac:dyDescent="0.25">
      <c r="D31010" s="87"/>
      <c r="J31010" s="88"/>
      <c r="K31010" s="89"/>
      <c r="M31010" s="88"/>
      <c r="O31010" s="90"/>
      <c r="P31010" s="90"/>
      <c r="Q31010" s="90"/>
    </row>
    <row r="31011" spans="4:17" x14ac:dyDescent="0.25">
      <c r="D31011" s="87"/>
      <c r="J31011" s="88"/>
      <c r="K31011" s="89"/>
      <c r="M31011" s="88"/>
      <c r="O31011" s="90"/>
      <c r="P31011" s="90"/>
      <c r="Q31011" s="90"/>
    </row>
    <row r="31012" spans="4:17" x14ac:dyDescent="0.25">
      <c r="D31012" s="87"/>
      <c r="J31012" s="88"/>
      <c r="K31012" s="89"/>
      <c r="M31012" s="88"/>
      <c r="O31012" s="90"/>
      <c r="P31012" s="90"/>
      <c r="Q31012" s="90"/>
    </row>
    <row r="31013" spans="4:17" x14ac:dyDescent="0.25">
      <c r="D31013" s="87"/>
      <c r="J31013" s="88"/>
      <c r="K31013" s="89"/>
      <c r="M31013" s="88"/>
      <c r="O31013" s="90"/>
      <c r="P31013" s="90"/>
      <c r="Q31013" s="90"/>
    </row>
    <row r="31014" spans="4:17" x14ac:dyDescent="0.25">
      <c r="D31014" s="87"/>
      <c r="J31014" s="88"/>
      <c r="K31014" s="89"/>
      <c r="M31014" s="88"/>
      <c r="O31014" s="90"/>
      <c r="P31014" s="90"/>
      <c r="Q31014" s="90"/>
    </row>
    <row r="31015" spans="4:17" x14ac:dyDescent="0.25">
      <c r="D31015" s="87"/>
      <c r="J31015" s="88"/>
      <c r="K31015" s="89"/>
      <c r="M31015" s="88"/>
      <c r="O31015" s="90"/>
      <c r="P31015" s="90"/>
      <c r="Q31015" s="90"/>
    </row>
    <row r="31016" spans="4:17" x14ac:dyDescent="0.25">
      <c r="D31016" s="87"/>
      <c r="J31016" s="88"/>
      <c r="K31016" s="89"/>
      <c r="M31016" s="88"/>
      <c r="O31016" s="90"/>
      <c r="P31016" s="90"/>
      <c r="Q31016" s="90"/>
    </row>
    <row r="31017" spans="4:17" x14ac:dyDescent="0.25">
      <c r="D31017" s="87"/>
      <c r="J31017" s="88"/>
      <c r="K31017" s="89"/>
      <c r="M31017" s="88"/>
      <c r="O31017" s="90"/>
      <c r="P31017" s="90"/>
      <c r="Q31017" s="90"/>
    </row>
    <row r="31018" spans="4:17" x14ac:dyDescent="0.25">
      <c r="D31018" s="87"/>
      <c r="J31018" s="88"/>
      <c r="K31018" s="89"/>
      <c r="M31018" s="88"/>
      <c r="O31018" s="90"/>
      <c r="P31018" s="90"/>
      <c r="Q31018" s="90"/>
    </row>
    <row r="31019" spans="4:17" x14ac:dyDescent="0.25">
      <c r="D31019" s="87"/>
      <c r="J31019" s="88"/>
      <c r="K31019" s="89"/>
      <c r="M31019" s="88"/>
      <c r="O31019" s="90"/>
      <c r="P31019" s="90"/>
      <c r="Q31019" s="90"/>
    </row>
    <row r="31020" spans="4:17" x14ac:dyDescent="0.25">
      <c r="D31020" s="87"/>
      <c r="J31020" s="88"/>
      <c r="K31020" s="89"/>
      <c r="M31020" s="88"/>
      <c r="O31020" s="90"/>
      <c r="P31020" s="90"/>
      <c r="Q31020" s="90"/>
    </row>
    <row r="31021" spans="4:17" x14ac:dyDescent="0.25">
      <c r="D31021" s="87"/>
      <c r="J31021" s="88"/>
      <c r="K31021" s="89"/>
      <c r="M31021" s="88"/>
      <c r="O31021" s="90"/>
      <c r="P31021" s="90"/>
      <c r="Q31021" s="90"/>
    </row>
    <row r="31022" spans="4:17" x14ac:dyDescent="0.25">
      <c r="D31022" s="87"/>
      <c r="J31022" s="88"/>
      <c r="K31022" s="89"/>
      <c r="M31022" s="88"/>
      <c r="O31022" s="90"/>
      <c r="P31022" s="90"/>
      <c r="Q31022" s="90"/>
    </row>
    <row r="31023" spans="4:17" x14ac:dyDescent="0.25">
      <c r="D31023" s="87"/>
      <c r="J31023" s="88"/>
      <c r="K31023" s="89"/>
      <c r="M31023" s="88"/>
      <c r="O31023" s="90"/>
      <c r="P31023" s="90"/>
      <c r="Q31023" s="90"/>
    </row>
    <row r="31024" spans="4:17" x14ac:dyDescent="0.25">
      <c r="D31024" s="87"/>
      <c r="J31024" s="88"/>
      <c r="K31024" s="89"/>
      <c r="M31024" s="88"/>
      <c r="O31024" s="90"/>
      <c r="P31024" s="90"/>
      <c r="Q31024" s="90"/>
    </row>
    <row r="31025" spans="4:17" x14ac:dyDescent="0.25">
      <c r="D31025" s="87"/>
      <c r="J31025" s="88"/>
      <c r="K31025" s="89"/>
      <c r="M31025" s="88"/>
      <c r="O31025" s="90"/>
      <c r="P31025" s="90"/>
      <c r="Q31025" s="90"/>
    </row>
    <row r="31026" spans="4:17" x14ac:dyDescent="0.25">
      <c r="D31026" s="87"/>
      <c r="J31026" s="88"/>
      <c r="K31026" s="89"/>
      <c r="M31026" s="88"/>
      <c r="O31026" s="90"/>
      <c r="P31026" s="90"/>
      <c r="Q31026" s="90"/>
    </row>
    <row r="31027" spans="4:17" x14ac:dyDescent="0.25">
      <c r="D31027" s="87"/>
      <c r="J31027" s="88"/>
      <c r="K31027" s="89"/>
      <c r="M31027" s="88"/>
      <c r="O31027" s="90"/>
      <c r="P31027" s="90"/>
      <c r="Q31027" s="90"/>
    </row>
    <row r="31028" spans="4:17" x14ac:dyDescent="0.25">
      <c r="D31028" s="87"/>
      <c r="J31028" s="88"/>
      <c r="K31028" s="89"/>
      <c r="M31028" s="88"/>
      <c r="O31028" s="90"/>
      <c r="P31028" s="90"/>
      <c r="Q31028" s="90"/>
    </row>
    <row r="31029" spans="4:17" x14ac:dyDescent="0.25">
      <c r="D31029" s="87"/>
      <c r="J31029" s="88"/>
      <c r="K31029" s="89"/>
      <c r="M31029" s="88"/>
      <c r="O31029" s="90"/>
      <c r="P31029" s="90"/>
      <c r="Q31029" s="90"/>
    </row>
    <row r="31030" spans="4:17" x14ac:dyDescent="0.25">
      <c r="D31030" s="87"/>
      <c r="J31030" s="88"/>
      <c r="K31030" s="89"/>
      <c r="M31030" s="88"/>
      <c r="O31030" s="90"/>
      <c r="P31030" s="90"/>
      <c r="Q31030" s="90"/>
    </row>
    <row r="31031" spans="4:17" x14ac:dyDescent="0.25">
      <c r="D31031" s="87"/>
      <c r="J31031" s="88"/>
      <c r="K31031" s="89"/>
      <c r="M31031" s="88"/>
      <c r="O31031" s="90"/>
      <c r="P31031" s="90"/>
      <c r="Q31031" s="90"/>
    </row>
    <row r="31032" spans="4:17" x14ac:dyDescent="0.25">
      <c r="D31032" s="87"/>
      <c r="J31032" s="88"/>
      <c r="K31032" s="89"/>
      <c r="M31032" s="88"/>
      <c r="O31032" s="90"/>
      <c r="P31032" s="90"/>
      <c r="Q31032" s="90"/>
    </row>
    <row r="31033" spans="4:17" x14ac:dyDescent="0.25">
      <c r="D31033" s="87"/>
      <c r="J31033" s="88"/>
      <c r="K31033" s="89"/>
      <c r="M31033" s="88"/>
      <c r="O31033" s="90"/>
      <c r="P31033" s="90"/>
      <c r="Q31033" s="90"/>
    </row>
    <row r="31034" spans="4:17" x14ac:dyDescent="0.25">
      <c r="D31034" s="87"/>
      <c r="J31034" s="88"/>
      <c r="K31034" s="89"/>
      <c r="M31034" s="88"/>
      <c r="O31034" s="90"/>
      <c r="P31034" s="90"/>
      <c r="Q31034" s="90"/>
    </row>
    <row r="31035" spans="4:17" x14ac:dyDescent="0.25">
      <c r="D31035" s="87"/>
      <c r="J31035" s="88"/>
      <c r="K31035" s="89"/>
      <c r="M31035" s="88"/>
      <c r="O31035" s="90"/>
      <c r="P31035" s="90"/>
      <c r="Q31035" s="90"/>
    </row>
    <row r="31036" spans="4:17" x14ac:dyDescent="0.25">
      <c r="D31036" s="87"/>
      <c r="J31036" s="88"/>
      <c r="K31036" s="89"/>
      <c r="M31036" s="88"/>
      <c r="O31036" s="90"/>
      <c r="P31036" s="90"/>
      <c r="Q31036" s="90"/>
    </row>
    <row r="31037" spans="4:17" x14ac:dyDescent="0.25">
      <c r="D31037" s="87"/>
      <c r="J31037" s="88"/>
      <c r="K31037" s="89"/>
      <c r="M31037" s="88"/>
      <c r="O31037" s="90"/>
      <c r="P31037" s="90"/>
      <c r="Q31037" s="90"/>
    </row>
    <row r="31038" spans="4:17" x14ac:dyDescent="0.25">
      <c r="D31038" s="87"/>
      <c r="J31038" s="88"/>
      <c r="K31038" s="89"/>
      <c r="M31038" s="88"/>
      <c r="O31038" s="90"/>
      <c r="P31038" s="90"/>
      <c r="Q31038" s="90"/>
    </row>
    <row r="31039" spans="4:17" x14ac:dyDescent="0.25">
      <c r="D31039" s="87"/>
      <c r="J31039" s="88"/>
      <c r="K31039" s="89"/>
      <c r="M31039" s="88"/>
      <c r="O31039" s="90"/>
      <c r="P31039" s="90"/>
      <c r="Q31039" s="90"/>
    </row>
    <row r="31040" spans="4:17" x14ac:dyDescent="0.25">
      <c r="D31040" s="87"/>
      <c r="J31040" s="88"/>
      <c r="K31040" s="89"/>
      <c r="M31040" s="88"/>
      <c r="O31040" s="90"/>
      <c r="P31040" s="90"/>
      <c r="Q31040" s="90"/>
    </row>
    <row r="31041" spans="4:17" x14ac:dyDescent="0.25">
      <c r="D31041" s="87"/>
      <c r="J31041" s="88"/>
      <c r="K31041" s="89"/>
      <c r="M31041" s="88"/>
      <c r="O31041" s="90"/>
      <c r="P31041" s="90"/>
      <c r="Q31041" s="90"/>
    </row>
    <row r="31042" spans="4:17" x14ac:dyDescent="0.25">
      <c r="D31042" s="87"/>
      <c r="J31042" s="88"/>
      <c r="K31042" s="89"/>
      <c r="M31042" s="88"/>
      <c r="O31042" s="90"/>
      <c r="P31042" s="90"/>
      <c r="Q31042" s="90"/>
    </row>
    <row r="31043" spans="4:17" x14ac:dyDescent="0.25">
      <c r="D31043" s="87"/>
      <c r="J31043" s="88"/>
      <c r="K31043" s="89"/>
      <c r="M31043" s="88"/>
      <c r="O31043" s="90"/>
      <c r="P31043" s="90"/>
      <c r="Q31043" s="90"/>
    </row>
    <row r="31044" spans="4:17" x14ac:dyDescent="0.25">
      <c r="D31044" s="87"/>
      <c r="J31044" s="88"/>
      <c r="K31044" s="89"/>
      <c r="M31044" s="88"/>
      <c r="O31044" s="90"/>
      <c r="P31044" s="90"/>
      <c r="Q31044" s="90"/>
    </row>
    <row r="31045" spans="4:17" x14ac:dyDescent="0.25">
      <c r="D31045" s="87"/>
      <c r="J31045" s="88"/>
      <c r="K31045" s="89"/>
      <c r="M31045" s="88"/>
      <c r="O31045" s="90"/>
      <c r="P31045" s="90"/>
      <c r="Q31045" s="90"/>
    </row>
    <row r="31046" spans="4:17" x14ac:dyDescent="0.25">
      <c r="D31046" s="87"/>
      <c r="J31046" s="88"/>
      <c r="K31046" s="89"/>
      <c r="M31046" s="88"/>
      <c r="O31046" s="90"/>
      <c r="P31046" s="90"/>
      <c r="Q31046" s="90"/>
    </row>
    <row r="31047" spans="4:17" x14ac:dyDescent="0.25">
      <c r="D31047" s="87"/>
      <c r="J31047" s="88"/>
      <c r="K31047" s="89"/>
      <c r="M31047" s="88"/>
      <c r="O31047" s="90"/>
      <c r="P31047" s="90"/>
      <c r="Q31047" s="90"/>
    </row>
    <row r="31048" spans="4:17" x14ac:dyDescent="0.25">
      <c r="D31048" s="87"/>
      <c r="J31048" s="88"/>
      <c r="K31048" s="89"/>
      <c r="M31048" s="88"/>
      <c r="O31048" s="90"/>
      <c r="P31048" s="90"/>
      <c r="Q31048" s="90"/>
    </row>
    <row r="31049" spans="4:17" x14ac:dyDescent="0.25">
      <c r="D31049" s="87"/>
      <c r="J31049" s="88"/>
      <c r="K31049" s="89"/>
      <c r="M31049" s="88"/>
      <c r="O31049" s="90"/>
      <c r="P31049" s="90"/>
      <c r="Q31049" s="90"/>
    </row>
    <row r="31050" spans="4:17" x14ac:dyDescent="0.25">
      <c r="D31050" s="87"/>
      <c r="J31050" s="88"/>
      <c r="K31050" s="89"/>
      <c r="M31050" s="88"/>
      <c r="O31050" s="90"/>
      <c r="P31050" s="90"/>
      <c r="Q31050" s="90"/>
    </row>
    <row r="31051" spans="4:17" x14ac:dyDescent="0.25">
      <c r="D31051" s="87"/>
      <c r="J31051" s="88"/>
      <c r="K31051" s="89"/>
      <c r="M31051" s="88"/>
      <c r="O31051" s="90"/>
      <c r="P31051" s="90"/>
      <c r="Q31051" s="90"/>
    </row>
    <row r="31052" spans="4:17" x14ac:dyDescent="0.25">
      <c r="D31052" s="87"/>
      <c r="J31052" s="88"/>
      <c r="K31052" s="89"/>
      <c r="M31052" s="88"/>
      <c r="O31052" s="90"/>
      <c r="P31052" s="90"/>
      <c r="Q31052" s="90"/>
    </row>
    <row r="31053" spans="4:17" x14ac:dyDescent="0.25">
      <c r="D31053" s="87"/>
      <c r="J31053" s="88"/>
      <c r="K31053" s="89"/>
      <c r="M31053" s="88"/>
      <c r="O31053" s="90"/>
      <c r="P31053" s="90"/>
      <c r="Q31053" s="90"/>
    </row>
    <row r="31054" spans="4:17" x14ac:dyDescent="0.25">
      <c r="D31054" s="87"/>
      <c r="J31054" s="88"/>
      <c r="K31054" s="89"/>
      <c r="M31054" s="88"/>
      <c r="O31054" s="90"/>
      <c r="P31054" s="90"/>
      <c r="Q31054" s="90"/>
    </row>
    <row r="31055" spans="4:17" x14ac:dyDescent="0.25">
      <c r="D31055" s="87"/>
      <c r="J31055" s="88"/>
      <c r="K31055" s="89"/>
      <c r="M31055" s="88"/>
      <c r="O31055" s="90"/>
      <c r="P31055" s="90"/>
      <c r="Q31055" s="90"/>
    </row>
    <row r="31056" spans="4:17" x14ac:dyDescent="0.25">
      <c r="D31056" s="87"/>
      <c r="J31056" s="88"/>
      <c r="K31056" s="89"/>
      <c r="M31056" s="88"/>
      <c r="O31056" s="90"/>
      <c r="P31056" s="90"/>
      <c r="Q31056" s="90"/>
    </row>
    <row r="31057" spans="4:17" x14ac:dyDescent="0.25">
      <c r="D31057" s="87"/>
      <c r="J31057" s="88"/>
      <c r="K31057" s="89"/>
      <c r="M31057" s="88"/>
      <c r="O31057" s="90"/>
      <c r="P31057" s="90"/>
      <c r="Q31057" s="90"/>
    </row>
    <row r="31058" spans="4:17" x14ac:dyDescent="0.25">
      <c r="D31058" s="87"/>
      <c r="J31058" s="88"/>
      <c r="K31058" s="89"/>
      <c r="M31058" s="88"/>
      <c r="O31058" s="90"/>
      <c r="P31058" s="90"/>
      <c r="Q31058" s="90"/>
    </row>
    <row r="31059" spans="4:17" x14ac:dyDescent="0.25">
      <c r="D31059" s="87"/>
      <c r="J31059" s="88"/>
      <c r="K31059" s="89"/>
      <c r="M31059" s="88"/>
      <c r="O31059" s="90"/>
      <c r="P31059" s="90"/>
      <c r="Q31059" s="90"/>
    </row>
    <row r="31060" spans="4:17" x14ac:dyDescent="0.25">
      <c r="D31060" s="87"/>
      <c r="J31060" s="88"/>
      <c r="K31060" s="89"/>
      <c r="M31060" s="88"/>
      <c r="O31060" s="90"/>
      <c r="P31060" s="90"/>
      <c r="Q31060" s="90"/>
    </row>
    <row r="31061" spans="4:17" x14ac:dyDescent="0.25">
      <c r="D31061" s="87"/>
      <c r="J31061" s="88"/>
      <c r="K31061" s="89"/>
      <c r="M31061" s="88"/>
      <c r="O31061" s="90"/>
      <c r="P31061" s="90"/>
      <c r="Q31061" s="90"/>
    </row>
    <row r="31062" spans="4:17" x14ac:dyDescent="0.25">
      <c r="D31062" s="87"/>
      <c r="J31062" s="88"/>
      <c r="K31062" s="89"/>
      <c r="M31062" s="88"/>
      <c r="O31062" s="90"/>
      <c r="P31062" s="90"/>
      <c r="Q31062" s="90"/>
    </row>
    <row r="31063" spans="4:17" x14ac:dyDescent="0.25">
      <c r="D31063" s="87"/>
      <c r="J31063" s="88"/>
      <c r="K31063" s="89"/>
      <c r="M31063" s="88"/>
      <c r="O31063" s="90"/>
      <c r="P31063" s="90"/>
      <c r="Q31063" s="90"/>
    </row>
    <row r="31064" spans="4:17" x14ac:dyDescent="0.25">
      <c r="D31064" s="87"/>
      <c r="J31064" s="88"/>
      <c r="K31064" s="89"/>
      <c r="M31064" s="88"/>
      <c r="O31064" s="90"/>
      <c r="P31064" s="90"/>
      <c r="Q31064" s="90"/>
    </row>
    <row r="31065" spans="4:17" x14ac:dyDescent="0.25">
      <c r="D31065" s="87"/>
      <c r="J31065" s="88"/>
      <c r="K31065" s="89"/>
      <c r="M31065" s="88"/>
      <c r="O31065" s="90"/>
      <c r="P31065" s="90"/>
      <c r="Q31065" s="90"/>
    </row>
    <row r="31066" spans="4:17" x14ac:dyDescent="0.25">
      <c r="D31066" s="87"/>
      <c r="J31066" s="88"/>
      <c r="K31066" s="89"/>
      <c r="M31066" s="88"/>
      <c r="O31066" s="90"/>
      <c r="P31066" s="90"/>
      <c r="Q31066" s="90"/>
    </row>
    <row r="31067" spans="4:17" x14ac:dyDescent="0.25">
      <c r="D31067" s="87"/>
      <c r="J31067" s="88"/>
      <c r="K31067" s="89"/>
      <c r="M31067" s="88"/>
      <c r="O31067" s="90"/>
      <c r="P31067" s="90"/>
      <c r="Q31067" s="90"/>
    </row>
    <row r="31068" spans="4:17" x14ac:dyDescent="0.25">
      <c r="D31068" s="87"/>
      <c r="J31068" s="88"/>
      <c r="K31068" s="89"/>
      <c r="M31068" s="88"/>
      <c r="O31068" s="90"/>
      <c r="P31068" s="90"/>
      <c r="Q31068" s="90"/>
    </row>
    <row r="31069" spans="4:17" x14ac:dyDescent="0.25">
      <c r="D31069" s="87"/>
      <c r="J31069" s="88"/>
      <c r="K31069" s="89"/>
      <c r="M31069" s="88"/>
      <c r="O31069" s="90"/>
      <c r="P31069" s="90"/>
      <c r="Q31069" s="90"/>
    </row>
    <row r="31070" spans="4:17" x14ac:dyDescent="0.25">
      <c r="D31070" s="87"/>
      <c r="J31070" s="88"/>
      <c r="K31070" s="89"/>
      <c r="M31070" s="88"/>
      <c r="O31070" s="90"/>
      <c r="P31070" s="90"/>
      <c r="Q31070" s="90"/>
    </row>
    <row r="31071" spans="4:17" x14ac:dyDescent="0.25">
      <c r="D31071" s="87"/>
      <c r="J31071" s="88"/>
      <c r="K31071" s="89"/>
      <c r="M31071" s="88"/>
      <c r="O31071" s="90"/>
      <c r="P31071" s="90"/>
      <c r="Q31071" s="90"/>
    </row>
    <row r="31072" spans="4:17" x14ac:dyDescent="0.25">
      <c r="D31072" s="87"/>
      <c r="J31072" s="88"/>
      <c r="K31072" s="89"/>
      <c r="M31072" s="88"/>
      <c r="O31072" s="90"/>
      <c r="P31072" s="90"/>
      <c r="Q31072" s="90"/>
    </row>
    <row r="31073" spans="4:17" x14ac:dyDescent="0.25">
      <c r="D31073" s="87"/>
      <c r="J31073" s="88"/>
      <c r="K31073" s="89"/>
      <c r="M31073" s="88"/>
      <c r="O31073" s="90"/>
      <c r="P31073" s="90"/>
      <c r="Q31073" s="90"/>
    </row>
    <row r="31074" spans="4:17" x14ac:dyDescent="0.25">
      <c r="D31074" s="87"/>
      <c r="J31074" s="88"/>
      <c r="K31074" s="89"/>
      <c r="M31074" s="88"/>
      <c r="O31074" s="90"/>
      <c r="P31074" s="90"/>
      <c r="Q31074" s="90"/>
    </row>
    <row r="31075" spans="4:17" x14ac:dyDescent="0.25">
      <c r="D31075" s="87"/>
      <c r="J31075" s="88"/>
      <c r="K31075" s="89"/>
      <c r="M31075" s="88"/>
      <c r="O31075" s="90"/>
      <c r="P31075" s="90"/>
      <c r="Q31075" s="90"/>
    </row>
    <row r="31076" spans="4:17" x14ac:dyDescent="0.25">
      <c r="D31076" s="87"/>
      <c r="J31076" s="88"/>
      <c r="K31076" s="89"/>
      <c r="M31076" s="88"/>
      <c r="O31076" s="90"/>
      <c r="P31076" s="90"/>
      <c r="Q31076" s="90"/>
    </row>
    <row r="31077" spans="4:17" x14ac:dyDescent="0.25">
      <c r="D31077" s="87"/>
      <c r="J31077" s="88"/>
      <c r="K31077" s="89"/>
      <c r="M31077" s="88"/>
      <c r="O31077" s="90"/>
      <c r="P31077" s="90"/>
      <c r="Q31077" s="90"/>
    </row>
    <row r="31078" spans="4:17" x14ac:dyDescent="0.25">
      <c r="D31078" s="87"/>
      <c r="J31078" s="88"/>
      <c r="K31078" s="89"/>
      <c r="M31078" s="88"/>
      <c r="O31078" s="90"/>
      <c r="P31078" s="90"/>
      <c r="Q31078" s="90"/>
    </row>
    <row r="31079" spans="4:17" x14ac:dyDescent="0.25">
      <c r="D31079" s="87"/>
      <c r="J31079" s="88"/>
      <c r="K31079" s="89"/>
      <c r="M31079" s="88"/>
      <c r="O31079" s="90"/>
      <c r="P31079" s="90"/>
      <c r="Q31079" s="90"/>
    </row>
    <row r="31080" spans="4:17" x14ac:dyDescent="0.25">
      <c r="D31080" s="87"/>
      <c r="J31080" s="88"/>
      <c r="K31080" s="89"/>
      <c r="M31080" s="88"/>
      <c r="O31080" s="90"/>
      <c r="P31080" s="90"/>
      <c r="Q31080" s="90"/>
    </row>
    <row r="31081" spans="4:17" x14ac:dyDescent="0.25">
      <c r="D31081" s="87"/>
      <c r="J31081" s="88"/>
      <c r="K31081" s="89"/>
      <c r="M31081" s="88"/>
      <c r="O31081" s="90"/>
      <c r="P31081" s="90"/>
      <c r="Q31081" s="90"/>
    </row>
    <row r="31082" spans="4:17" x14ac:dyDescent="0.25">
      <c r="D31082" s="87"/>
      <c r="J31082" s="88"/>
      <c r="K31082" s="89"/>
      <c r="M31082" s="88"/>
      <c r="O31082" s="90"/>
      <c r="P31082" s="90"/>
      <c r="Q31082" s="90"/>
    </row>
    <row r="31083" spans="4:17" x14ac:dyDescent="0.25">
      <c r="D31083" s="87"/>
      <c r="J31083" s="88"/>
      <c r="K31083" s="89"/>
      <c r="M31083" s="88"/>
      <c r="O31083" s="90"/>
      <c r="P31083" s="90"/>
      <c r="Q31083" s="90"/>
    </row>
    <row r="31084" spans="4:17" x14ac:dyDescent="0.25">
      <c r="D31084" s="87"/>
      <c r="J31084" s="88"/>
      <c r="K31084" s="89"/>
      <c r="M31084" s="88"/>
      <c r="O31084" s="90"/>
      <c r="P31084" s="90"/>
      <c r="Q31084" s="90"/>
    </row>
    <row r="31085" spans="4:17" x14ac:dyDescent="0.25">
      <c r="D31085" s="87"/>
      <c r="J31085" s="88"/>
      <c r="K31085" s="89"/>
      <c r="M31085" s="88"/>
      <c r="O31085" s="90"/>
      <c r="P31085" s="90"/>
      <c r="Q31085" s="90"/>
    </row>
    <row r="31086" spans="4:17" x14ac:dyDescent="0.25">
      <c r="D31086" s="87"/>
      <c r="J31086" s="88"/>
      <c r="K31086" s="89"/>
      <c r="M31086" s="88"/>
      <c r="O31086" s="90"/>
      <c r="P31086" s="90"/>
      <c r="Q31086" s="90"/>
    </row>
    <row r="31087" spans="4:17" x14ac:dyDescent="0.25">
      <c r="D31087" s="87"/>
      <c r="J31087" s="88"/>
      <c r="K31087" s="89"/>
      <c r="M31087" s="88"/>
      <c r="O31087" s="90"/>
      <c r="P31087" s="90"/>
      <c r="Q31087" s="90"/>
    </row>
    <row r="31088" spans="4:17" x14ac:dyDescent="0.25">
      <c r="D31088" s="87"/>
      <c r="J31088" s="88"/>
      <c r="K31088" s="89"/>
      <c r="M31088" s="88"/>
      <c r="O31088" s="90"/>
      <c r="P31088" s="90"/>
      <c r="Q31088" s="90"/>
    </row>
    <row r="31089" spans="4:17" x14ac:dyDescent="0.25">
      <c r="D31089" s="87"/>
      <c r="J31089" s="88"/>
      <c r="K31089" s="89"/>
      <c r="M31089" s="88"/>
      <c r="O31089" s="90"/>
      <c r="P31089" s="90"/>
      <c r="Q31089" s="90"/>
    </row>
    <row r="31090" spans="4:17" x14ac:dyDescent="0.25">
      <c r="D31090" s="87"/>
      <c r="J31090" s="88"/>
      <c r="K31090" s="89"/>
      <c r="M31090" s="88"/>
      <c r="O31090" s="90"/>
      <c r="P31090" s="90"/>
      <c r="Q31090" s="90"/>
    </row>
    <row r="31091" spans="4:17" x14ac:dyDescent="0.25">
      <c r="D31091" s="87"/>
      <c r="J31091" s="88"/>
      <c r="K31091" s="89"/>
      <c r="M31091" s="88"/>
      <c r="O31091" s="90"/>
      <c r="P31091" s="90"/>
      <c r="Q31091" s="90"/>
    </row>
    <row r="31092" spans="4:17" x14ac:dyDescent="0.25">
      <c r="D31092" s="87"/>
      <c r="J31092" s="88"/>
      <c r="K31092" s="89"/>
      <c r="M31092" s="88"/>
      <c r="O31092" s="90"/>
      <c r="P31092" s="90"/>
      <c r="Q31092" s="90"/>
    </row>
    <row r="31093" spans="4:17" x14ac:dyDescent="0.25">
      <c r="D31093" s="87"/>
      <c r="J31093" s="88"/>
      <c r="K31093" s="89"/>
      <c r="M31093" s="88"/>
      <c r="O31093" s="90"/>
      <c r="P31093" s="90"/>
      <c r="Q31093" s="90"/>
    </row>
    <row r="31094" spans="4:17" x14ac:dyDescent="0.25">
      <c r="D31094" s="87"/>
      <c r="J31094" s="88"/>
      <c r="K31094" s="89"/>
      <c r="M31094" s="88"/>
      <c r="O31094" s="90"/>
      <c r="P31094" s="90"/>
      <c r="Q31094" s="90"/>
    </row>
    <row r="31095" spans="4:17" x14ac:dyDescent="0.25">
      <c r="D31095" s="87"/>
      <c r="J31095" s="88"/>
      <c r="K31095" s="89"/>
      <c r="M31095" s="88"/>
      <c r="O31095" s="90"/>
      <c r="P31095" s="90"/>
      <c r="Q31095" s="90"/>
    </row>
    <row r="31096" spans="4:17" x14ac:dyDescent="0.25">
      <c r="D31096" s="87"/>
      <c r="J31096" s="88"/>
      <c r="K31096" s="89"/>
      <c r="M31096" s="88"/>
      <c r="O31096" s="90"/>
      <c r="P31096" s="90"/>
      <c r="Q31096" s="90"/>
    </row>
    <row r="31097" spans="4:17" x14ac:dyDescent="0.25">
      <c r="D31097" s="87"/>
      <c r="J31097" s="88"/>
      <c r="K31097" s="89"/>
      <c r="M31097" s="88"/>
      <c r="O31097" s="90"/>
      <c r="P31097" s="90"/>
      <c r="Q31097" s="90"/>
    </row>
    <row r="31098" spans="4:17" x14ac:dyDescent="0.25">
      <c r="D31098" s="87"/>
      <c r="J31098" s="88"/>
      <c r="K31098" s="89"/>
      <c r="M31098" s="88"/>
      <c r="O31098" s="90"/>
      <c r="P31098" s="90"/>
      <c r="Q31098" s="90"/>
    </row>
    <row r="31099" spans="4:17" x14ac:dyDescent="0.25">
      <c r="D31099" s="87"/>
      <c r="J31099" s="88"/>
      <c r="K31099" s="89"/>
      <c r="M31099" s="88"/>
      <c r="O31099" s="90"/>
      <c r="P31099" s="90"/>
      <c r="Q31099" s="90"/>
    </row>
    <row r="31100" spans="4:17" x14ac:dyDescent="0.25">
      <c r="D31100" s="87"/>
      <c r="J31100" s="88"/>
      <c r="K31100" s="89"/>
      <c r="M31100" s="88"/>
      <c r="O31100" s="90"/>
      <c r="P31100" s="90"/>
      <c r="Q31100" s="90"/>
    </row>
    <row r="31101" spans="4:17" x14ac:dyDescent="0.25">
      <c r="D31101" s="87"/>
      <c r="J31101" s="88"/>
      <c r="K31101" s="89"/>
      <c r="M31101" s="88"/>
      <c r="O31101" s="90"/>
      <c r="P31101" s="90"/>
      <c r="Q31101" s="90"/>
    </row>
    <row r="31102" spans="4:17" x14ac:dyDescent="0.25">
      <c r="D31102" s="87"/>
      <c r="J31102" s="88"/>
      <c r="K31102" s="89"/>
      <c r="M31102" s="88"/>
      <c r="O31102" s="90"/>
      <c r="P31102" s="90"/>
      <c r="Q31102" s="90"/>
    </row>
    <row r="31103" spans="4:17" x14ac:dyDescent="0.25">
      <c r="D31103" s="87"/>
      <c r="J31103" s="88"/>
      <c r="K31103" s="89"/>
      <c r="M31103" s="88"/>
      <c r="O31103" s="90"/>
      <c r="P31103" s="90"/>
      <c r="Q31103" s="90"/>
    </row>
    <row r="31104" spans="4:17" x14ac:dyDescent="0.25">
      <c r="D31104" s="87"/>
      <c r="J31104" s="88"/>
      <c r="K31104" s="89"/>
      <c r="M31104" s="88"/>
      <c r="O31104" s="90"/>
      <c r="P31104" s="90"/>
      <c r="Q31104" s="90"/>
    </row>
    <row r="31105" spans="4:17" x14ac:dyDescent="0.25">
      <c r="D31105" s="87"/>
      <c r="J31105" s="88"/>
      <c r="K31105" s="89"/>
      <c r="M31105" s="88"/>
      <c r="O31105" s="90"/>
      <c r="P31105" s="90"/>
      <c r="Q31105" s="90"/>
    </row>
    <row r="31106" spans="4:17" x14ac:dyDescent="0.25">
      <c r="D31106" s="87"/>
      <c r="J31106" s="88"/>
      <c r="K31106" s="89"/>
      <c r="M31106" s="88"/>
      <c r="O31106" s="90"/>
      <c r="P31106" s="90"/>
      <c r="Q31106" s="90"/>
    </row>
    <row r="31107" spans="4:17" x14ac:dyDescent="0.25">
      <c r="D31107" s="87"/>
      <c r="J31107" s="88"/>
      <c r="K31107" s="89"/>
      <c r="M31107" s="88"/>
      <c r="O31107" s="90"/>
      <c r="P31107" s="90"/>
      <c r="Q31107" s="90"/>
    </row>
    <row r="31108" spans="4:17" x14ac:dyDescent="0.25">
      <c r="D31108" s="87"/>
      <c r="J31108" s="88"/>
      <c r="K31108" s="89"/>
      <c r="M31108" s="88"/>
      <c r="O31108" s="90"/>
      <c r="P31108" s="90"/>
      <c r="Q31108" s="90"/>
    </row>
    <row r="31109" spans="4:17" x14ac:dyDescent="0.25">
      <c r="D31109" s="87"/>
      <c r="J31109" s="88"/>
      <c r="K31109" s="89"/>
      <c r="M31109" s="88"/>
      <c r="O31109" s="90"/>
      <c r="P31109" s="90"/>
      <c r="Q31109" s="90"/>
    </row>
    <row r="31110" spans="4:17" x14ac:dyDescent="0.25">
      <c r="D31110" s="87"/>
      <c r="J31110" s="88"/>
      <c r="K31110" s="89"/>
      <c r="M31110" s="88"/>
      <c r="O31110" s="90"/>
      <c r="P31110" s="90"/>
      <c r="Q31110" s="90"/>
    </row>
    <row r="31111" spans="4:17" x14ac:dyDescent="0.25">
      <c r="D31111" s="87"/>
      <c r="J31111" s="88"/>
      <c r="K31111" s="89"/>
      <c r="M31111" s="88"/>
      <c r="O31111" s="90"/>
      <c r="P31111" s="90"/>
      <c r="Q31111" s="90"/>
    </row>
    <row r="31112" spans="4:17" x14ac:dyDescent="0.25">
      <c r="D31112" s="87"/>
      <c r="J31112" s="88"/>
      <c r="K31112" s="89"/>
      <c r="M31112" s="88"/>
      <c r="O31112" s="90"/>
      <c r="P31112" s="90"/>
      <c r="Q31112" s="90"/>
    </row>
    <row r="31113" spans="4:17" x14ac:dyDescent="0.25">
      <c r="D31113" s="87"/>
      <c r="J31113" s="88"/>
      <c r="K31113" s="89"/>
      <c r="M31113" s="88"/>
      <c r="O31113" s="90"/>
      <c r="P31113" s="90"/>
      <c r="Q31113" s="90"/>
    </row>
    <row r="31114" spans="4:17" x14ac:dyDescent="0.25">
      <c r="D31114" s="87"/>
      <c r="J31114" s="88"/>
      <c r="K31114" s="89"/>
      <c r="M31114" s="88"/>
      <c r="O31114" s="90"/>
      <c r="P31114" s="90"/>
      <c r="Q31114" s="90"/>
    </row>
    <row r="31115" spans="4:17" x14ac:dyDescent="0.25">
      <c r="D31115" s="87"/>
      <c r="J31115" s="88"/>
      <c r="K31115" s="89"/>
      <c r="M31115" s="88"/>
      <c r="O31115" s="90"/>
      <c r="P31115" s="90"/>
      <c r="Q31115" s="90"/>
    </row>
    <row r="31116" spans="4:17" x14ac:dyDescent="0.25">
      <c r="D31116" s="87"/>
      <c r="J31116" s="88"/>
      <c r="K31116" s="89"/>
      <c r="M31116" s="88"/>
      <c r="O31116" s="90"/>
      <c r="P31116" s="90"/>
      <c r="Q31116" s="90"/>
    </row>
    <row r="31117" spans="4:17" x14ac:dyDescent="0.25">
      <c r="D31117" s="87"/>
      <c r="J31117" s="88"/>
      <c r="K31117" s="89"/>
      <c r="M31117" s="88"/>
      <c r="O31117" s="90"/>
      <c r="P31117" s="90"/>
      <c r="Q31117" s="90"/>
    </row>
    <row r="31118" spans="4:17" x14ac:dyDescent="0.25">
      <c r="D31118" s="87"/>
      <c r="J31118" s="88"/>
      <c r="K31118" s="89"/>
      <c r="M31118" s="88"/>
      <c r="O31118" s="90"/>
      <c r="P31118" s="90"/>
      <c r="Q31118" s="90"/>
    </row>
    <row r="31119" spans="4:17" x14ac:dyDescent="0.25">
      <c r="D31119" s="87"/>
      <c r="J31119" s="88"/>
      <c r="K31119" s="89"/>
      <c r="M31119" s="88"/>
      <c r="O31119" s="90"/>
      <c r="P31119" s="90"/>
      <c r="Q31119" s="90"/>
    </row>
    <row r="31120" spans="4:17" x14ac:dyDescent="0.25">
      <c r="D31120" s="87"/>
      <c r="J31120" s="88"/>
      <c r="K31120" s="89"/>
      <c r="M31120" s="88"/>
      <c r="O31120" s="90"/>
      <c r="P31120" s="90"/>
      <c r="Q31120" s="90"/>
    </row>
    <row r="31121" spans="4:17" x14ac:dyDescent="0.25">
      <c r="D31121" s="87"/>
      <c r="J31121" s="88"/>
      <c r="K31121" s="89"/>
      <c r="M31121" s="88"/>
      <c r="O31121" s="90"/>
      <c r="P31121" s="90"/>
      <c r="Q31121" s="90"/>
    </row>
    <row r="31122" spans="4:17" x14ac:dyDescent="0.25">
      <c r="D31122" s="87"/>
      <c r="J31122" s="88"/>
      <c r="K31122" s="89"/>
      <c r="M31122" s="88"/>
      <c r="O31122" s="90"/>
      <c r="P31122" s="90"/>
      <c r="Q31122" s="90"/>
    </row>
    <row r="31123" spans="4:17" x14ac:dyDescent="0.25">
      <c r="D31123" s="87"/>
      <c r="J31123" s="88"/>
      <c r="K31123" s="89"/>
      <c r="M31123" s="88"/>
      <c r="O31123" s="90"/>
      <c r="P31123" s="90"/>
      <c r="Q31123" s="90"/>
    </row>
    <row r="31124" spans="4:17" x14ac:dyDescent="0.25">
      <c r="D31124" s="87"/>
      <c r="J31124" s="88"/>
      <c r="K31124" s="89"/>
      <c r="M31124" s="88"/>
      <c r="O31124" s="90"/>
      <c r="P31124" s="90"/>
      <c r="Q31124" s="90"/>
    </row>
    <row r="31125" spans="4:17" x14ac:dyDescent="0.25">
      <c r="D31125" s="87"/>
      <c r="J31125" s="88"/>
      <c r="K31125" s="89"/>
      <c r="M31125" s="88"/>
      <c r="O31125" s="90"/>
      <c r="P31125" s="90"/>
      <c r="Q31125" s="90"/>
    </row>
    <row r="31126" spans="4:17" x14ac:dyDescent="0.25">
      <c r="D31126" s="87"/>
      <c r="J31126" s="88"/>
      <c r="K31126" s="89"/>
      <c r="M31126" s="88"/>
      <c r="O31126" s="90"/>
      <c r="P31126" s="90"/>
      <c r="Q31126" s="90"/>
    </row>
    <row r="31127" spans="4:17" x14ac:dyDescent="0.25">
      <c r="D31127" s="87"/>
      <c r="J31127" s="88"/>
      <c r="K31127" s="89"/>
      <c r="M31127" s="88"/>
      <c r="O31127" s="90"/>
      <c r="P31127" s="90"/>
      <c r="Q31127" s="90"/>
    </row>
    <row r="31128" spans="4:17" x14ac:dyDescent="0.25">
      <c r="D31128" s="87"/>
      <c r="J31128" s="88"/>
      <c r="K31128" s="89"/>
      <c r="M31128" s="88"/>
      <c r="O31128" s="90"/>
      <c r="P31128" s="90"/>
      <c r="Q31128" s="90"/>
    </row>
    <row r="31129" spans="4:17" x14ac:dyDescent="0.25">
      <c r="D31129" s="87"/>
      <c r="J31129" s="88"/>
      <c r="K31129" s="89"/>
      <c r="M31129" s="88"/>
      <c r="O31129" s="90"/>
      <c r="P31129" s="90"/>
      <c r="Q31129" s="90"/>
    </row>
    <row r="31130" spans="4:17" x14ac:dyDescent="0.25">
      <c r="D31130" s="87"/>
      <c r="J31130" s="88"/>
      <c r="K31130" s="89"/>
      <c r="M31130" s="88"/>
      <c r="O31130" s="90"/>
      <c r="P31130" s="90"/>
      <c r="Q31130" s="90"/>
    </row>
    <row r="31131" spans="4:17" x14ac:dyDescent="0.25">
      <c r="D31131" s="87"/>
      <c r="J31131" s="88"/>
      <c r="K31131" s="89"/>
      <c r="M31131" s="88"/>
      <c r="O31131" s="90"/>
      <c r="P31131" s="90"/>
      <c r="Q31131" s="90"/>
    </row>
    <row r="31132" spans="4:17" x14ac:dyDescent="0.25">
      <c r="D31132" s="87"/>
      <c r="J31132" s="88"/>
      <c r="K31132" s="89"/>
      <c r="M31132" s="88"/>
      <c r="O31132" s="90"/>
      <c r="P31132" s="90"/>
      <c r="Q31132" s="90"/>
    </row>
    <row r="31133" spans="4:17" x14ac:dyDescent="0.25">
      <c r="D31133" s="87"/>
      <c r="J31133" s="88"/>
      <c r="K31133" s="89"/>
      <c r="M31133" s="88"/>
      <c r="O31133" s="90"/>
      <c r="P31133" s="90"/>
      <c r="Q31133" s="90"/>
    </row>
    <row r="31134" spans="4:17" x14ac:dyDescent="0.25">
      <c r="D31134" s="87"/>
      <c r="J31134" s="88"/>
      <c r="K31134" s="89"/>
      <c r="M31134" s="88"/>
      <c r="O31134" s="90"/>
      <c r="P31134" s="90"/>
      <c r="Q31134" s="90"/>
    </row>
    <row r="31135" spans="4:17" x14ac:dyDescent="0.25">
      <c r="D31135" s="87"/>
      <c r="J31135" s="88"/>
      <c r="K31135" s="89"/>
      <c r="M31135" s="88"/>
      <c r="O31135" s="90"/>
      <c r="P31135" s="90"/>
      <c r="Q31135" s="90"/>
    </row>
    <row r="31136" spans="4:17" x14ac:dyDescent="0.25">
      <c r="D31136" s="87"/>
      <c r="J31136" s="88"/>
      <c r="K31136" s="89"/>
      <c r="M31136" s="88"/>
      <c r="O31136" s="90"/>
      <c r="P31136" s="90"/>
      <c r="Q31136" s="90"/>
    </row>
    <row r="31137" spans="4:17" x14ac:dyDescent="0.25">
      <c r="D31137" s="87"/>
      <c r="J31137" s="88"/>
      <c r="K31137" s="89"/>
      <c r="M31137" s="88"/>
      <c r="O31137" s="90"/>
      <c r="P31137" s="90"/>
      <c r="Q31137" s="90"/>
    </row>
    <row r="31138" spans="4:17" x14ac:dyDescent="0.25">
      <c r="D31138" s="87"/>
      <c r="J31138" s="88"/>
      <c r="K31138" s="89"/>
      <c r="M31138" s="88"/>
      <c r="O31138" s="90"/>
      <c r="P31138" s="90"/>
      <c r="Q31138" s="90"/>
    </row>
    <row r="31139" spans="4:17" x14ac:dyDescent="0.25">
      <c r="D31139" s="87"/>
      <c r="J31139" s="88"/>
      <c r="K31139" s="89"/>
      <c r="M31139" s="88"/>
      <c r="O31139" s="90"/>
      <c r="P31139" s="90"/>
      <c r="Q31139" s="90"/>
    </row>
    <row r="31140" spans="4:17" x14ac:dyDescent="0.25">
      <c r="D31140" s="87"/>
      <c r="J31140" s="88"/>
      <c r="K31140" s="89"/>
      <c r="M31140" s="88"/>
      <c r="O31140" s="90"/>
      <c r="P31140" s="90"/>
      <c r="Q31140" s="90"/>
    </row>
    <row r="31141" spans="4:17" x14ac:dyDescent="0.25">
      <c r="D31141" s="87"/>
      <c r="J31141" s="88"/>
      <c r="K31141" s="89"/>
      <c r="M31141" s="88"/>
      <c r="O31141" s="90"/>
      <c r="P31141" s="90"/>
      <c r="Q31141" s="90"/>
    </row>
    <row r="31142" spans="4:17" x14ac:dyDescent="0.25">
      <c r="D31142" s="87"/>
      <c r="J31142" s="88"/>
      <c r="K31142" s="89"/>
      <c r="M31142" s="88"/>
      <c r="O31142" s="90"/>
      <c r="P31142" s="90"/>
      <c r="Q31142" s="90"/>
    </row>
    <row r="31143" spans="4:17" x14ac:dyDescent="0.25">
      <c r="D31143" s="87"/>
      <c r="J31143" s="88"/>
      <c r="K31143" s="89"/>
      <c r="M31143" s="88"/>
      <c r="O31143" s="90"/>
      <c r="P31143" s="90"/>
      <c r="Q31143" s="90"/>
    </row>
    <row r="31144" spans="4:17" x14ac:dyDescent="0.25">
      <c r="D31144" s="87"/>
      <c r="J31144" s="88"/>
      <c r="K31144" s="89"/>
      <c r="M31144" s="88"/>
      <c r="O31144" s="90"/>
      <c r="P31144" s="90"/>
      <c r="Q31144" s="90"/>
    </row>
    <row r="31145" spans="4:17" x14ac:dyDescent="0.25">
      <c r="D31145" s="87"/>
      <c r="J31145" s="88"/>
      <c r="K31145" s="89"/>
      <c r="M31145" s="88"/>
      <c r="O31145" s="90"/>
      <c r="P31145" s="90"/>
      <c r="Q31145" s="90"/>
    </row>
    <row r="31146" spans="4:17" x14ac:dyDescent="0.25">
      <c r="D31146" s="87"/>
      <c r="J31146" s="88"/>
      <c r="K31146" s="89"/>
      <c r="M31146" s="88"/>
      <c r="O31146" s="90"/>
      <c r="P31146" s="90"/>
      <c r="Q31146" s="90"/>
    </row>
    <row r="31147" spans="4:17" x14ac:dyDescent="0.25">
      <c r="D31147" s="87"/>
      <c r="J31147" s="88"/>
      <c r="K31147" s="89"/>
      <c r="M31147" s="88"/>
      <c r="O31147" s="90"/>
      <c r="P31147" s="90"/>
      <c r="Q31147" s="90"/>
    </row>
    <row r="31148" spans="4:17" x14ac:dyDescent="0.25">
      <c r="D31148" s="87"/>
      <c r="J31148" s="88"/>
      <c r="K31148" s="89"/>
      <c r="M31148" s="88"/>
      <c r="O31148" s="90"/>
      <c r="P31148" s="90"/>
      <c r="Q31148" s="90"/>
    </row>
    <row r="31149" spans="4:17" x14ac:dyDescent="0.25">
      <c r="D31149" s="87"/>
      <c r="J31149" s="88"/>
      <c r="K31149" s="89"/>
      <c r="M31149" s="88"/>
      <c r="O31149" s="90"/>
      <c r="P31149" s="90"/>
      <c r="Q31149" s="90"/>
    </row>
    <row r="31150" spans="4:17" x14ac:dyDescent="0.25">
      <c r="D31150" s="87"/>
      <c r="J31150" s="88"/>
      <c r="K31150" s="89"/>
      <c r="M31150" s="88"/>
      <c r="O31150" s="90"/>
      <c r="P31150" s="90"/>
      <c r="Q31150" s="90"/>
    </row>
    <row r="31151" spans="4:17" x14ac:dyDescent="0.25">
      <c r="D31151" s="87"/>
      <c r="J31151" s="88"/>
      <c r="K31151" s="89"/>
      <c r="M31151" s="88"/>
      <c r="O31151" s="90"/>
      <c r="P31151" s="90"/>
      <c r="Q31151" s="90"/>
    </row>
    <row r="31152" spans="4:17" x14ac:dyDescent="0.25">
      <c r="D31152" s="87"/>
      <c r="J31152" s="88"/>
      <c r="K31152" s="89"/>
      <c r="M31152" s="88"/>
      <c r="O31152" s="90"/>
      <c r="P31152" s="90"/>
      <c r="Q31152" s="90"/>
    </row>
    <row r="31153" spans="4:17" x14ac:dyDescent="0.25">
      <c r="D31153" s="87"/>
      <c r="J31153" s="88"/>
      <c r="K31153" s="89"/>
      <c r="M31153" s="88"/>
      <c r="O31153" s="90"/>
      <c r="P31153" s="90"/>
      <c r="Q31153" s="90"/>
    </row>
    <row r="31154" spans="4:17" x14ac:dyDescent="0.25">
      <c r="D31154" s="87"/>
      <c r="J31154" s="88"/>
      <c r="K31154" s="89"/>
      <c r="M31154" s="88"/>
      <c r="O31154" s="90"/>
      <c r="P31154" s="90"/>
      <c r="Q31154" s="90"/>
    </row>
    <row r="31155" spans="4:17" x14ac:dyDescent="0.25">
      <c r="D31155" s="87"/>
      <c r="J31155" s="88"/>
      <c r="K31155" s="89"/>
      <c r="M31155" s="88"/>
      <c r="O31155" s="90"/>
      <c r="P31155" s="90"/>
      <c r="Q31155" s="90"/>
    </row>
    <row r="31156" spans="4:17" x14ac:dyDescent="0.25">
      <c r="D31156" s="87"/>
      <c r="J31156" s="88"/>
      <c r="K31156" s="89"/>
      <c r="M31156" s="88"/>
      <c r="O31156" s="90"/>
      <c r="P31156" s="90"/>
      <c r="Q31156" s="90"/>
    </row>
    <row r="31157" spans="4:17" x14ac:dyDescent="0.25">
      <c r="D31157" s="87"/>
      <c r="J31157" s="88"/>
      <c r="K31157" s="89"/>
      <c r="M31157" s="88"/>
      <c r="O31157" s="90"/>
      <c r="P31157" s="90"/>
      <c r="Q31157" s="90"/>
    </row>
    <row r="31158" spans="4:17" x14ac:dyDescent="0.25">
      <c r="D31158" s="87"/>
      <c r="J31158" s="88"/>
      <c r="K31158" s="89"/>
      <c r="M31158" s="88"/>
      <c r="O31158" s="90"/>
      <c r="P31158" s="90"/>
      <c r="Q31158" s="90"/>
    </row>
    <row r="31159" spans="4:17" x14ac:dyDescent="0.25">
      <c r="D31159" s="87"/>
      <c r="J31159" s="88"/>
      <c r="K31159" s="89"/>
      <c r="M31159" s="88"/>
      <c r="O31159" s="90"/>
      <c r="P31159" s="90"/>
      <c r="Q31159" s="90"/>
    </row>
    <row r="31160" spans="4:17" x14ac:dyDescent="0.25">
      <c r="D31160" s="87"/>
      <c r="J31160" s="88"/>
      <c r="K31160" s="89"/>
      <c r="M31160" s="88"/>
      <c r="O31160" s="90"/>
      <c r="P31160" s="90"/>
      <c r="Q31160" s="90"/>
    </row>
    <row r="31161" spans="4:17" x14ac:dyDescent="0.25">
      <c r="D31161" s="87"/>
      <c r="J31161" s="88"/>
      <c r="K31161" s="89"/>
      <c r="M31161" s="88"/>
      <c r="O31161" s="90"/>
      <c r="P31161" s="90"/>
      <c r="Q31161" s="90"/>
    </row>
    <row r="31162" spans="4:17" x14ac:dyDescent="0.25">
      <c r="D31162" s="87"/>
      <c r="J31162" s="88"/>
      <c r="K31162" s="89"/>
      <c r="M31162" s="88"/>
      <c r="O31162" s="90"/>
      <c r="P31162" s="90"/>
      <c r="Q31162" s="90"/>
    </row>
    <row r="31163" spans="4:17" x14ac:dyDescent="0.25">
      <c r="D31163" s="87"/>
      <c r="J31163" s="88"/>
      <c r="K31163" s="89"/>
      <c r="M31163" s="88"/>
      <c r="O31163" s="90"/>
      <c r="P31163" s="90"/>
      <c r="Q31163" s="90"/>
    </row>
    <row r="31164" spans="4:17" x14ac:dyDescent="0.25">
      <c r="D31164" s="87"/>
      <c r="J31164" s="88"/>
      <c r="K31164" s="89"/>
      <c r="M31164" s="88"/>
      <c r="O31164" s="90"/>
      <c r="P31164" s="90"/>
      <c r="Q31164" s="90"/>
    </row>
    <row r="31165" spans="4:17" x14ac:dyDescent="0.25">
      <c r="D31165" s="87"/>
      <c r="J31165" s="88"/>
      <c r="K31165" s="89"/>
      <c r="M31165" s="88"/>
      <c r="O31165" s="90"/>
      <c r="P31165" s="90"/>
      <c r="Q31165" s="90"/>
    </row>
    <row r="31166" spans="4:17" x14ac:dyDescent="0.25">
      <c r="D31166" s="87"/>
      <c r="J31166" s="88"/>
      <c r="K31166" s="89"/>
      <c r="M31166" s="88"/>
      <c r="O31166" s="90"/>
      <c r="P31166" s="90"/>
      <c r="Q31166" s="90"/>
    </row>
    <row r="31167" spans="4:17" x14ac:dyDescent="0.25">
      <c r="D31167" s="87"/>
      <c r="J31167" s="88"/>
      <c r="K31167" s="89"/>
      <c r="M31167" s="88"/>
      <c r="O31167" s="90"/>
      <c r="P31167" s="90"/>
      <c r="Q31167" s="90"/>
    </row>
    <row r="31168" spans="4:17" x14ac:dyDescent="0.25">
      <c r="D31168" s="87"/>
      <c r="J31168" s="88"/>
      <c r="K31168" s="89"/>
      <c r="M31168" s="88"/>
      <c r="O31168" s="90"/>
      <c r="P31168" s="90"/>
      <c r="Q31168" s="90"/>
    </row>
    <row r="31169" spans="4:17" x14ac:dyDescent="0.25">
      <c r="D31169" s="87"/>
      <c r="J31169" s="88"/>
      <c r="K31169" s="89"/>
      <c r="M31169" s="88"/>
      <c r="O31169" s="90"/>
      <c r="P31169" s="90"/>
      <c r="Q31169" s="90"/>
    </row>
    <row r="31170" spans="4:17" x14ac:dyDescent="0.25">
      <c r="D31170" s="87"/>
      <c r="J31170" s="88"/>
      <c r="K31170" s="89"/>
      <c r="M31170" s="88"/>
      <c r="O31170" s="90"/>
      <c r="P31170" s="90"/>
      <c r="Q31170" s="90"/>
    </row>
    <row r="31171" spans="4:17" x14ac:dyDescent="0.25">
      <c r="D31171" s="87"/>
      <c r="J31171" s="88"/>
      <c r="K31171" s="89"/>
      <c r="M31171" s="88"/>
      <c r="O31171" s="90"/>
      <c r="P31171" s="90"/>
      <c r="Q31171" s="90"/>
    </row>
    <row r="31172" spans="4:17" x14ac:dyDescent="0.25">
      <c r="D31172" s="87"/>
      <c r="J31172" s="88"/>
      <c r="K31172" s="89"/>
      <c r="M31172" s="88"/>
      <c r="O31172" s="90"/>
      <c r="P31172" s="90"/>
      <c r="Q31172" s="90"/>
    </row>
    <row r="31173" spans="4:17" x14ac:dyDescent="0.25">
      <c r="D31173" s="87"/>
      <c r="J31173" s="88"/>
      <c r="K31173" s="89"/>
      <c r="M31173" s="88"/>
      <c r="O31173" s="90"/>
      <c r="P31173" s="90"/>
      <c r="Q31173" s="90"/>
    </row>
    <row r="31174" spans="4:17" x14ac:dyDescent="0.25">
      <c r="D31174" s="87"/>
      <c r="J31174" s="88"/>
      <c r="K31174" s="89"/>
      <c r="M31174" s="88"/>
      <c r="O31174" s="90"/>
      <c r="P31174" s="90"/>
      <c r="Q31174" s="90"/>
    </row>
    <row r="31175" spans="4:17" x14ac:dyDescent="0.25">
      <c r="D31175" s="87"/>
      <c r="J31175" s="88"/>
      <c r="K31175" s="89"/>
      <c r="M31175" s="88"/>
      <c r="O31175" s="90"/>
      <c r="P31175" s="90"/>
      <c r="Q31175" s="90"/>
    </row>
    <row r="31176" spans="4:17" x14ac:dyDescent="0.25">
      <c r="D31176" s="87"/>
      <c r="J31176" s="88"/>
      <c r="K31176" s="89"/>
      <c r="M31176" s="88"/>
      <c r="O31176" s="90"/>
      <c r="P31176" s="90"/>
      <c r="Q31176" s="90"/>
    </row>
    <row r="31177" spans="4:17" x14ac:dyDescent="0.25">
      <c r="D31177" s="87"/>
      <c r="J31177" s="88"/>
      <c r="K31177" s="89"/>
      <c r="M31177" s="88"/>
      <c r="O31177" s="90"/>
      <c r="P31177" s="90"/>
      <c r="Q31177" s="90"/>
    </row>
    <row r="31178" spans="4:17" x14ac:dyDescent="0.25">
      <c r="D31178" s="87"/>
      <c r="J31178" s="88"/>
      <c r="K31178" s="89"/>
      <c r="M31178" s="88"/>
      <c r="O31178" s="90"/>
      <c r="P31178" s="90"/>
      <c r="Q31178" s="90"/>
    </row>
    <row r="31179" spans="4:17" x14ac:dyDescent="0.25">
      <c r="D31179" s="87"/>
      <c r="J31179" s="88"/>
      <c r="K31179" s="89"/>
      <c r="M31179" s="88"/>
      <c r="O31179" s="90"/>
      <c r="P31179" s="90"/>
      <c r="Q31179" s="90"/>
    </row>
    <row r="31180" spans="4:17" x14ac:dyDescent="0.25">
      <c r="D31180" s="87"/>
      <c r="J31180" s="88"/>
      <c r="K31180" s="89"/>
      <c r="M31180" s="88"/>
      <c r="O31180" s="90"/>
      <c r="P31180" s="90"/>
      <c r="Q31180" s="90"/>
    </row>
    <row r="31181" spans="4:17" x14ac:dyDescent="0.25">
      <c r="D31181" s="87"/>
      <c r="J31181" s="88"/>
      <c r="K31181" s="89"/>
      <c r="M31181" s="88"/>
      <c r="O31181" s="90"/>
      <c r="P31181" s="90"/>
      <c r="Q31181" s="90"/>
    </row>
    <row r="31182" spans="4:17" x14ac:dyDescent="0.25">
      <c r="D31182" s="87"/>
      <c r="J31182" s="88"/>
      <c r="K31182" s="89"/>
      <c r="M31182" s="88"/>
      <c r="O31182" s="90"/>
      <c r="P31182" s="90"/>
      <c r="Q31182" s="90"/>
    </row>
    <row r="31183" spans="4:17" x14ac:dyDescent="0.25">
      <c r="D31183" s="87"/>
      <c r="J31183" s="88"/>
      <c r="K31183" s="89"/>
      <c r="M31183" s="88"/>
      <c r="O31183" s="90"/>
      <c r="P31183" s="90"/>
      <c r="Q31183" s="90"/>
    </row>
    <row r="31184" spans="4:17" x14ac:dyDescent="0.25">
      <c r="D31184" s="87"/>
      <c r="J31184" s="88"/>
      <c r="K31184" s="89"/>
      <c r="M31184" s="88"/>
      <c r="O31184" s="90"/>
      <c r="P31184" s="90"/>
      <c r="Q31184" s="90"/>
    </row>
    <row r="31185" spans="4:17" x14ac:dyDescent="0.25">
      <c r="D31185" s="87"/>
      <c r="J31185" s="88"/>
      <c r="K31185" s="89"/>
      <c r="M31185" s="88"/>
      <c r="O31185" s="90"/>
      <c r="P31185" s="90"/>
      <c r="Q31185" s="90"/>
    </row>
    <row r="31186" spans="4:17" x14ac:dyDescent="0.25">
      <c r="D31186" s="87"/>
      <c r="J31186" s="88"/>
      <c r="K31186" s="89"/>
      <c r="M31186" s="88"/>
      <c r="O31186" s="90"/>
      <c r="P31186" s="90"/>
      <c r="Q31186" s="90"/>
    </row>
    <row r="31187" spans="4:17" x14ac:dyDescent="0.25">
      <c r="D31187" s="87"/>
      <c r="J31187" s="88"/>
      <c r="K31187" s="89"/>
      <c r="M31187" s="88"/>
      <c r="O31187" s="90"/>
      <c r="P31187" s="90"/>
      <c r="Q31187" s="90"/>
    </row>
    <row r="31188" spans="4:17" x14ac:dyDescent="0.25">
      <c r="D31188" s="87"/>
      <c r="J31188" s="88"/>
      <c r="K31188" s="89"/>
      <c r="M31188" s="88"/>
      <c r="O31188" s="90"/>
      <c r="P31188" s="90"/>
      <c r="Q31188" s="90"/>
    </row>
    <row r="31189" spans="4:17" x14ac:dyDescent="0.25">
      <c r="D31189" s="87"/>
      <c r="J31189" s="88"/>
      <c r="K31189" s="89"/>
      <c r="M31189" s="88"/>
      <c r="O31189" s="90"/>
      <c r="P31189" s="90"/>
      <c r="Q31189" s="90"/>
    </row>
    <row r="31190" spans="4:17" x14ac:dyDescent="0.25">
      <c r="D31190" s="87"/>
      <c r="J31190" s="88"/>
      <c r="K31190" s="89"/>
      <c r="M31190" s="88"/>
      <c r="O31190" s="90"/>
      <c r="P31190" s="90"/>
      <c r="Q31190" s="90"/>
    </row>
    <row r="31191" spans="4:17" x14ac:dyDescent="0.25">
      <c r="D31191" s="87"/>
      <c r="J31191" s="88"/>
      <c r="K31191" s="89"/>
      <c r="M31191" s="88"/>
      <c r="O31191" s="90"/>
      <c r="P31191" s="90"/>
      <c r="Q31191" s="90"/>
    </row>
    <row r="31192" spans="4:17" x14ac:dyDescent="0.25">
      <c r="D31192" s="87"/>
      <c r="J31192" s="88"/>
      <c r="K31192" s="89"/>
      <c r="M31192" s="88"/>
      <c r="O31192" s="90"/>
      <c r="P31192" s="90"/>
      <c r="Q31192" s="90"/>
    </row>
    <row r="31193" spans="4:17" x14ac:dyDescent="0.25">
      <c r="D31193" s="87"/>
      <c r="J31193" s="88"/>
      <c r="K31193" s="89"/>
      <c r="M31193" s="88"/>
      <c r="O31193" s="90"/>
      <c r="P31193" s="90"/>
      <c r="Q31193" s="90"/>
    </row>
    <row r="31194" spans="4:17" x14ac:dyDescent="0.25">
      <c r="D31194" s="87"/>
      <c r="J31194" s="88"/>
      <c r="K31194" s="89"/>
      <c r="M31194" s="88"/>
      <c r="O31194" s="90"/>
      <c r="P31194" s="90"/>
      <c r="Q31194" s="90"/>
    </row>
    <row r="31195" spans="4:17" x14ac:dyDescent="0.25">
      <c r="D31195" s="87"/>
      <c r="J31195" s="88"/>
      <c r="K31195" s="89"/>
      <c r="M31195" s="88"/>
      <c r="O31195" s="90"/>
      <c r="P31195" s="90"/>
      <c r="Q31195" s="90"/>
    </row>
    <row r="31196" spans="4:17" x14ac:dyDescent="0.25">
      <c r="D31196" s="87"/>
      <c r="J31196" s="88"/>
      <c r="K31196" s="89"/>
      <c r="M31196" s="88"/>
      <c r="O31196" s="90"/>
      <c r="P31196" s="90"/>
      <c r="Q31196" s="90"/>
    </row>
    <row r="31197" spans="4:17" x14ac:dyDescent="0.25">
      <c r="D31197" s="87"/>
      <c r="J31197" s="88"/>
      <c r="K31197" s="89"/>
      <c r="M31197" s="88"/>
      <c r="O31197" s="90"/>
      <c r="P31197" s="90"/>
      <c r="Q31197" s="90"/>
    </row>
    <row r="31198" spans="4:17" x14ac:dyDescent="0.25">
      <c r="D31198" s="87"/>
      <c r="J31198" s="88"/>
      <c r="K31198" s="89"/>
      <c r="M31198" s="88"/>
      <c r="O31198" s="90"/>
      <c r="P31198" s="90"/>
      <c r="Q31198" s="90"/>
    </row>
    <row r="31199" spans="4:17" x14ac:dyDescent="0.25">
      <c r="D31199" s="87"/>
      <c r="J31199" s="88"/>
      <c r="K31199" s="89"/>
      <c r="M31199" s="88"/>
      <c r="O31199" s="90"/>
      <c r="P31199" s="90"/>
      <c r="Q31199" s="90"/>
    </row>
    <row r="31200" spans="4:17" x14ac:dyDescent="0.25">
      <c r="D31200" s="87"/>
      <c r="J31200" s="88"/>
      <c r="K31200" s="89"/>
      <c r="M31200" s="88"/>
      <c r="O31200" s="90"/>
      <c r="P31200" s="90"/>
      <c r="Q31200" s="90"/>
    </row>
    <row r="31201" spans="4:17" x14ac:dyDescent="0.25">
      <c r="D31201" s="87"/>
      <c r="J31201" s="88"/>
      <c r="K31201" s="89"/>
      <c r="M31201" s="88"/>
      <c r="O31201" s="90"/>
      <c r="P31201" s="90"/>
      <c r="Q31201" s="90"/>
    </row>
    <row r="31202" spans="4:17" x14ac:dyDescent="0.25">
      <c r="D31202" s="87"/>
      <c r="J31202" s="88"/>
      <c r="K31202" s="89"/>
      <c r="M31202" s="88"/>
      <c r="O31202" s="90"/>
      <c r="P31202" s="90"/>
      <c r="Q31202" s="90"/>
    </row>
    <row r="31203" spans="4:17" x14ac:dyDescent="0.25">
      <c r="D31203" s="87"/>
      <c r="J31203" s="88"/>
      <c r="K31203" s="89"/>
      <c r="M31203" s="88"/>
      <c r="O31203" s="90"/>
      <c r="P31203" s="90"/>
      <c r="Q31203" s="90"/>
    </row>
    <row r="31204" spans="4:17" x14ac:dyDescent="0.25">
      <c r="D31204" s="87"/>
      <c r="J31204" s="88"/>
      <c r="K31204" s="89"/>
      <c r="M31204" s="88"/>
      <c r="O31204" s="90"/>
      <c r="P31204" s="90"/>
      <c r="Q31204" s="90"/>
    </row>
    <row r="31205" spans="4:17" x14ac:dyDescent="0.25">
      <c r="D31205" s="87"/>
      <c r="J31205" s="88"/>
      <c r="K31205" s="89"/>
      <c r="M31205" s="88"/>
      <c r="O31205" s="90"/>
      <c r="P31205" s="90"/>
      <c r="Q31205" s="90"/>
    </row>
    <row r="31206" spans="4:17" x14ac:dyDescent="0.25">
      <c r="D31206" s="87"/>
      <c r="J31206" s="88"/>
      <c r="K31206" s="89"/>
      <c r="M31206" s="88"/>
      <c r="O31206" s="90"/>
      <c r="P31206" s="90"/>
      <c r="Q31206" s="90"/>
    </row>
    <row r="31207" spans="4:17" x14ac:dyDescent="0.25">
      <c r="D31207" s="87"/>
      <c r="J31207" s="88"/>
      <c r="K31207" s="89"/>
      <c r="M31207" s="88"/>
      <c r="O31207" s="90"/>
      <c r="P31207" s="90"/>
      <c r="Q31207" s="90"/>
    </row>
    <row r="31208" spans="4:17" x14ac:dyDescent="0.25">
      <c r="D31208" s="87"/>
      <c r="J31208" s="88"/>
      <c r="K31208" s="89"/>
      <c r="M31208" s="88"/>
      <c r="O31208" s="90"/>
      <c r="P31208" s="90"/>
      <c r="Q31208" s="90"/>
    </row>
    <row r="31209" spans="4:17" x14ac:dyDescent="0.25">
      <c r="D31209" s="87"/>
      <c r="J31209" s="88"/>
      <c r="K31209" s="89"/>
      <c r="M31209" s="88"/>
      <c r="O31209" s="90"/>
      <c r="P31209" s="90"/>
      <c r="Q31209" s="90"/>
    </row>
    <row r="31210" spans="4:17" x14ac:dyDescent="0.25">
      <c r="D31210" s="87"/>
      <c r="J31210" s="88"/>
      <c r="K31210" s="89"/>
      <c r="M31210" s="88"/>
      <c r="O31210" s="90"/>
      <c r="P31210" s="90"/>
      <c r="Q31210" s="90"/>
    </row>
    <row r="31211" spans="4:17" x14ac:dyDescent="0.25">
      <c r="D31211" s="87"/>
      <c r="J31211" s="88"/>
      <c r="K31211" s="89"/>
      <c r="M31211" s="88"/>
      <c r="O31211" s="90"/>
      <c r="P31211" s="90"/>
      <c r="Q31211" s="90"/>
    </row>
    <row r="31212" spans="4:17" x14ac:dyDescent="0.25">
      <c r="D31212" s="87"/>
      <c r="J31212" s="88"/>
      <c r="K31212" s="89"/>
      <c r="M31212" s="88"/>
      <c r="O31212" s="90"/>
      <c r="P31212" s="90"/>
      <c r="Q31212" s="90"/>
    </row>
    <row r="31213" spans="4:17" x14ac:dyDescent="0.25">
      <c r="D31213" s="87"/>
      <c r="J31213" s="88"/>
      <c r="K31213" s="89"/>
      <c r="M31213" s="88"/>
      <c r="O31213" s="90"/>
      <c r="P31213" s="90"/>
      <c r="Q31213" s="90"/>
    </row>
    <row r="31214" spans="4:17" x14ac:dyDescent="0.25">
      <c r="D31214" s="87"/>
      <c r="J31214" s="88"/>
      <c r="K31214" s="89"/>
      <c r="M31214" s="88"/>
      <c r="O31214" s="90"/>
      <c r="P31214" s="90"/>
      <c r="Q31214" s="90"/>
    </row>
    <row r="31215" spans="4:17" x14ac:dyDescent="0.25">
      <c r="D31215" s="87"/>
      <c r="J31215" s="88"/>
      <c r="K31215" s="89"/>
      <c r="M31215" s="88"/>
      <c r="O31215" s="90"/>
      <c r="P31215" s="90"/>
      <c r="Q31215" s="90"/>
    </row>
    <row r="31216" spans="4:17" x14ac:dyDescent="0.25">
      <c r="D31216" s="87"/>
      <c r="J31216" s="88"/>
      <c r="K31216" s="89"/>
      <c r="M31216" s="88"/>
      <c r="O31216" s="90"/>
      <c r="P31216" s="90"/>
      <c r="Q31216" s="90"/>
    </row>
    <row r="31217" spans="4:17" x14ac:dyDescent="0.25">
      <c r="D31217" s="87"/>
      <c r="J31217" s="88"/>
      <c r="K31217" s="89"/>
      <c r="M31217" s="88"/>
      <c r="O31217" s="90"/>
      <c r="P31217" s="90"/>
      <c r="Q31217" s="90"/>
    </row>
    <row r="31218" spans="4:17" x14ac:dyDescent="0.25">
      <c r="D31218" s="87"/>
      <c r="J31218" s="88"/>
      <c r="K31218" s="89"/>
      <c r="M31218" s="88"/>
      <c r="O31218" s="90"/>
      <c r="P31218" s="90"/>
      <c r="Q31218" s="90"/>
    </row>
    <row r="31219" spans="4:17" x14ac:dyDescent="0.25">
      <c r="D31219" s="87"/>
      <c r="J31219" s="88"/>
      <c r="K31219" s="89"/>
      <c r="M31219" s="88"/>
      <c r="O31219" s="90"/>
      <c r="P31219" s="90"/>
      <c r="Q31219" s="90"/>
    </row>
    <row r="31220" spans="4:17" x14ac:dyDescent="0.25">
      <c r="D31220" s="87"/>
      <c r="J31220" s="88"/>
      <c r="K31220" s="89"/>
      <c r="M31220" s="88"/>
      <c r="O31220" s="90"/>
      <c r="P31220" s="90"/>
      <c r="Q31220" s="90"/>
    </row>
    <row r="31221" spans="4:17" x14ac:dyDescent="0.25">
      <c r="D31221" s="87"/>
      <c r="J31221" s="88"/>
      <c r="K31221" s="89"/>
      <c r="M31221" s="88"/>
      <c r="O31221" s="90"/>
      <c r="P31221" s="90"/>
      <c r="Q31221" s="90"/>
    </row>
    <row r="31222" spans="4:17" x14ac:dyDescent="0.25">
      <c r="D31222" s="87"/>
      <c r="J31222" s="88"/>
      <c r="K31222" s="89"/>
      <c r="M31222" s="88"/>
      <c r="O31222" s="90"/>
      <c r="P31222" s="90"/>
      <c r="Q31222" s="90"/>
    </row>
    <row r="31223" spans="4:17" x14ac:dyDescent="0.25">
      <c r="D31223" s="87"/>
      <c r="J31223" s="88"/>
      <c r="K31223" s="89"/>
      <c r="M31223" s="88"/>
      <c r="O31223" s="90"/>
      <c r="P31223" s="90"/>
      <c r="Q31223" s="90"/>
    </row>
    <row r="31224" spans="4:17" x14ac:dyDescent="0.25">
      <c r="D31224" s="87"/>
      <c r="J31224" s="88"/>
      <c r="K31224" s="89"/>
      <c r="M31224" s="88"/>
      <c r="O31224" s="90"/>
      <c r="P31224" s="90"/>
      <c r="Q31224" s="90"/>
    </row>
    <row r="31225" spans="4:17" x14ac:dyDescent="0.25">
      <c r="D31225" s="87"/>
      <c r="J31225" s="88"/>
      <c r="K31225" s="89"/>
      <c r="M31225" s="88"/>
      <c r="O31225" s="90"/>
      <c r="P31225" s="90"/>
      <c r="Q31225" s="90"/>
    </row>
    <row r="31226" spans="4:17" x14ac:dyDescent="0.25">
      <c r="D31226" s="87"/>
      <c r="J31226" s="88"/>
      <c r="K31226" s="89"/>
      <c r="M31226" s="88"/>
      <c r="O31226" s="90"/>
      <c r="P31226" s="90"/>
      <c r="Q31226" s="90"/>
    </row>
    <row r="31227" spans="4:17" x14ac:dyDescent="0.25">
      <c r="D31227" s="87"/>
      <c r="J31227" s="88"/>
      <c r="K31227" s="89"/>
      <c r="M31227" s="88"/>
      <c r="O31227" s="90"/>
      <c r="P31227" s="90"/>
      <c r="Q31227" s="90"/>
    </row>
    <row r="31228" spans="4:17" x14ac:dyDescent="0.25">
      <c r="D31228" s="87"/>
      <c r="J31228" s="88"/>
      <c r="K31228" s="89"/>
      <c r="M31228" s="88"/>
      <c r="O31228" s="90"/>
      <c r="P31228" s="90"/>
      <c r="Q31228" s="90"/>
    </row>
    <row r="31229" spans="4:17" x14ac:dyDescent="0.25">
      <c r="D31229" s="87"/>
      <c r="J31229" s="88"/>
      <c r="K31229" s="89"/>
      <c r="M31229" s="88"/>
      <c r="O31229" s="90"/>
      <c r="P31229" s="90"/>
      <c r="Q31229" s="90"/>
    </row>
    <row r="31230" spans="4:17" x14ac:dyDescent="0.25">
      <c r="D31230" s="87"/>
      <c r="J31230" s="88"/>
      <c r="K31230" s="89"/>
      <c r="M31230" s="88"/>
      <c r="O31230" s="90"/>
      <c r="P31230" s="90"/>
      <c r="Q31230" s="90"/>
    </row>
    <row r="31231" spans="4:17" x14ac:dyDescent="0.25">
      <c r="D31231" s="87"/>
      <c r="J31231" s="88"/>
      <c r="K31231" s="89"/>
      <c r="M31231" s="88"/>
      <c r="O31231" s="90"/>
      <c r="P31231" s="90"/>
      <c r="Q31231" s="90"/>
    </row>
    <row r="31232" spans="4:17" x14ac:dyDescent="0.25">
      <c r="D31232" s="87"/>
      <c r="J31232" s="88"/>
      <c r="K31232" s="89"/>
      <c r="M31232" s="88"/>
      <c r="O31232" s="90"/>
      <c r="P31232" s="90"/>
      <c r="Q31232" s="90"/>
    </row>
    <row r="31233" spans="4:17" x14ac:dyDescent="0.25">
      <c r="D31233" s="87"/>
      <c r="J31233" s="88"/>
      <c r="K31233" s="89"/>
      <c r="M31233" s="88"/>
      <c r="O31233" s="90"/>
      <c r="P31233" s="90"/>
      <c r="Q31233" s="90"/>
    </row>
    <row r="31234" spans="4:17" x14ac:dyDescent="0.25">
      <c r="D31234" s="87"/>
      <c r="J31234" s="88"/>
      <c r="K31234" s="89"/>
      <c r="M31234" s="88"/>
      <c r="O31234" s="90"/>
      <c r="P31234" s="90"/>
      <c r="Q31234" s="90"/>
    </row>
    <row r="31235" spans="4:17" x14ac:dyDescent="0.25">
      <c r="D31235" s="87"/>
      <c r="J31235" s="88"/>
      <c r="K31235" s="89"/>
      <c r="M31235" s="88"/>
      <c r="O31235" s="90"/>
      <c r="P31235" s="90"/>
      <c r="Q31235" s="90"/>
    </row>
    <row r="31236" spans="4:17" x14ac:dyDescent="0.25">
      <c r="D31236" s="87"/>
      <c r="J31236" s="88"/>
      <c r="K31236" s="89"/>
      <c r="M31236" s="88"/>
      <c r="O31236" s="90"/>
      <c r="P31236" s="90"/>
      <c r="Q31236" s="90"/>
    </row>
    <row r="31237" spans="4:17" x14ac:dyDescent="0.25">
      <c r="D31237" s="87"/>
      <c r="J31237" s="88"/>
      <c r="K31237" s="89"/>
      <c r="M31237" s="88"/>
      <c r="O31237" s="90"/>
      <c r="P31237" s="90"/>
      <c r="Q31237" s="90"/>
    </row>
    <row r="31238" spans="4:17" x14ac:dyDescent="0.25">
      <c r="D31238" s="87"/>
      <c r="J31238" s="88"/>
      <c r="K31238" s="89"/>
      <c r="M31238" s="88"/>
      <c r="O31238" s="90"/>
      <c r="P31238" s="90"/>
      <c r="Q31238" s="90"/>
    </row>
    <row r="31239" spans="4:17" x14ac:dyDescent="0.25">
      <c r="D31239" s="87"/>
      <c r="J31239" s="88"/>
      <c r="K31239" s="89"/>
      <c r="M31239" s="88"/>
      <c r="O31239" s="90"/>
      <c r="P31239" s="90"/>
      <c r="Q31239" s="90"/>
    </row>
    <row r="31240" spans="4:17" x14ac:dyDescent="0.25">
      <c r="D31240" s="87"/>
      <c r="J31240" s="88"/>
      <c r="K31240" s="89"/>
      <c r="M31240" s="88"/>
      <c r="O31240" s="90"/>
      <c r="P31240" s="90"/>
      <c r="Q31240" s="90"/>
    </row>
    <row r="31241" spans="4:17" x14ac:dyDescent="0.25">
      <c r="D31241" s="87"/>
      <c r="J31241" s="88"/>
      <c r="K31241" s="89"/>
      <c r="M31241" s="88"/>
      <c r="O31241" s="90"/>
      <c r="P31241" s="90"/>
      <c r="Q31241" s="90"/>
    </row>
    <row r="31242" spans="4:17" x14ac:dyDescent="0.25">
      <c r="D31242" s="87"/>
      <c r="J31242" s="88"/>
      <c r="K31242" s="89"/>
      <c r="M31242" s="88"/>
      <c r="O31242" s="90"/>
      <c r="P31242" s="90"/>
      <c r="Q31242" s="90"/>
    </row>
    <row r="31243" spans="4:17" x14ac:dyDescent="0.25">
      <c r="D31243" s="87"/>
      <c r="J31243" s="88"/>
      <c r="K31243" s="89"/>
      <c r="M31243" s="88"/>
      <c r="O31243" s="90"/>
      <c r="P31243" s="90"/>
      <c r="Q31243" s="90"/>
    </row>
    <row r="31244" spans="4:17" x14ac:dyDescent="0.25">
      <c r="D31244" s="87"/>
      <c r="J31244" s="88"/>
      <c r="K31244" s="89"/>
      <c r="M31244" s="88"/>
      <c r="O31244" s="90"/>
      <c r="P31244" s="90"/>
      <c r="Q31244" s="90"/>
    </row>
    <row r="31245" spans="4:17" x14ac:dyDescent="0.25">
      <c r="D31245" s="87"/>
      <c r="J31245" s="88"/>
      <c r="K31245" s="89"/>
      <c r="M31245" s="88"/>
      <c r="O31245" s="90"/>
      <c r="P31245" s="90"/>
      <c r="Q31245" s="90"/>
    </row>
    <row r="31246" spans="4:17" x14ac:dyDescent="0.25">
      <c r="D31246" s="87"/>
      <c r="J31246" s="88"/>
      <c r="K31246" s="89"/>
      <c r="M31246" s="88"/>
      <c r="O31246" s="90"/>
      <c r="P31246" s="90"/>
      <c r="Q31246" s="90"/>
    </row>
    <row r="31247" spans="4:17" x14ac:dyDescent="0.25">
      <c r="D31247" s="87"/>
      <c r="J31247" s="88"/>
      <c r="K31247" s="89"/>
      <c r="M31247" s="88"/>
      <c r="O31247" s="90"/>
      <c r="P31247" s="90"/>
      <c r="Q31247" s="90"/>
    </row>
    <row r="31248" spans="4:17" x14ac:dyDescent="0.25">
      <c r="D31248" s="87"/>
      <c r="J31248" s="88"/>
      <c r="K31248" s="89"/>
      <c r="M31248" s="88"/>
      <c r="O31248" s="90"/>
      <c r="P31248" s="90"/>
      <c r="Q31248" s="90"/>
    </row>
    <row r="31249" spans="4:17" x14ac:dyDescent="0.25">
      <c r="D31249" s="87"/>
      <c r="J31249" s="88"/>
      <c r="K31249" s="89"/>
      <c r="M31249" s="88"/>
      <c r="O31249" s="90"/>
      <c r="P31249" s="90"/>
      <c r="Q31249" s="90"/>
    </row>
    <row r="31250" spans="4:17" x14ac:dyDescent="0.25">
      <c r="D31250" s="87"/>
      <c r="J31250" s="88"/>
      <c r="K31250" s="89"/>
      <c r="M31250" s="88"/>
      <c r="O31250" s="90"/>
      <c r="P31250" s="90"/>
      <c r="Q31250" s="90"/>
    </row>
    <row r="31251" spans="4:17" x14ac:dyDescent="0.25">
      <c r="D31251" s="87"/>
      <c r="J31251" s="88"/>
      <c r="K31251" s="89"/>
      <c r="M31251" s="88"/>
      <c r="O31251" s="90"/>
      <c r="P31251" s="90"/>
      <c r="Q31251" s="90"/>
    </row>
    <row r="31252" spans="4:17" x14ac:dyDescent="0.25">
      <c r="D31252" s="87"/>
      <c r="J31252" s="88"/>
      <c r="K31252" s="89"/>
      <c r="M31252" s="88"/>
      <c r="O31252" s="90"/>
      <c r="P31252" s="90"/>
      <c r="Q31252" s="90"/>
    </row>
    <row r="31253" spans="4:17" x14ac:dyDescent="0.25">
      <c r="D31253" s="87"/>
      <c r="J31253" s="88"/>
      <c r="K31253" s="89"/>
      <c r="M31253" s="88"/>
      <c r="O31253" s="90"/>
      <c r="P31253" s="90"/>
      <c r="Q31253" s="90"/>
    </row>
    <row r="31254" spans="4:17" x14ac:dyDescent="0.25">
      <c r="D31254" s="87"/>
      <c r="J31254" s="88"/>
      <c r="K31254" s="89"/>
      <c r="M31254" s="88"/>
      <c r="O31254" s="90"/>
      <c r="P31254" s="90"/>
      <c r="Q31254" s="90"/>
    </row>
    <row r="31255" spans="4:17" x14ac:dyDescent="0.25">
      <c r="D31255" s="87"/>
      <c r="J31255" s="88"/>
      <c r="K31255" s="89"/>
      <c r="M31255" s="88"/>
      <c r="O31255" s="90"/>
      <c r="P31255" s="90"/>
      <c r="Q31255" s="90"/>
    </row>
    <row r="31256" spans="4:17" x14ac:dyDescent="0.25">
      <c r="D31256" s="87"/>
      <c r="J31256" s="88"/>
      <c r="K31256" s="89"/>
      <c r="M31256" s="88"/>
      <c r="O31256" s="90"/>
      <c r="P31256" s="90"/>
      <c r="Q31256" s="90"/>
    </row>
    <row r="31257" spans="4:17" x14ac:dyDescent="0.25">
      <c r="D31257" s="87"/>
      <c r="J31257" s="88"/>
      <c r="K31257" s="89"/>
      <c r="M31257" s="88"/>
      <c r="O31257" s="90"/>
      <c r="P31257" s="90"/>
      <c r="Q31257" s="90"/>
    </row>
    <row r="31258" spans="4:17" x14ac:dyDescent="0.25">
      <c r="D31258" s="87"/>
      <c r="J31258" s="88"/>
      <c r="K31258" s="89"/>
      <c r="M31258" s="88"/>
      <c r="O31258" s="90"/>
      <c r="P31258" s="90"/>
      <c r="Q31258" s="90"/>
    </row>
    <row r="31259" spans="4:17" x14ac:dyDescent="0.25">
      <c r="D31259" s="87"/>
      <c r="J31259" s="88"/>
      <c r="K31259" s="89"/>
      <c r="M31259" s="88"/>
      <c r="O31259" s="90"/>
      <c r="P31259" s="90"/>
      <c r="Q31259" s="90"/>
    </row>
    <row r="31260" spans="4:17" x14ac:dyDescent="0.25">
      <c r="D31260" s="87"/>
      <c r="J31260" s="88"/>
      <c r="K31260" s="89"/>
      <c r="M31260" s="88"/>
      <c r="O31260" s="90"/>
      <c r="P31260" s="90"/>
      <c r="Q31260" s="90"/>
    </row>
    <row r="31261" spans="4:17" x14ac:dyDescent="0.25">
      <c r="D31261" s="87"/>
      <c r="J31261" s="88"/>
      <c r="K31261" s="89"/>
      <c r="M31261" s="88"/>
      <c r="O31261" s="90"/>
      <c r="P31261" s="90"/>
      <c r="Q31261" s="90"/>
    </row>
    <row r="31262" spans="4:17" x14ac:dyDescent="0.25">
      <c r="D31262" s="87"/>
      <c r="J31262" s="88"/>
      <c r="K31262" s="89"/>
      <c r="M31262" s="88"/>
      <c r="O31262" s="90"/>
      <c r="P31262" s="90"/>
      <c r="Q31262" s="90"/>
    </row>
    <row r="31263" spans="4:17" x14ac:dyDescent="0.25">
      <c r="D31263" s="87"/>
      <c r="J31263" s="88"/>
      <c r="K31263" s="89"/>
      <c r="M31263" s="88"/>
      <c r="O31263" s="90"/>
      <c r="P31263" s="90"/>
      <c r="Q31263" s="90"/>
    </row>
    <row r="31264" spans="4:17" x14ac:dyDescent="0.25">
      <c r="D31264" s="87"/>
      <c r="J31264" s="88"/>
      <c r="K31264" s="89"/>
      <c r="M31264" s="88"/>
      <c r="O31264" s="90"/>
      <c r="P31264" s="90"/>
      <c r="Q31264" s="90"/>
    </row>
    <row r="31265" spans="4:17" x14ac:dyDescent="0.25">
      <c r="D31265" s="87"/>
      <c r="J31265" s="88"/>
      <c r="K31265" s="89"/>
      <c r="M31265" s="88"/>
      <c r="O31265" s="90"/>
      <c r="P31265" s="90"/>
      <c r="Q31265" s="90"/>
    </row>
    <row r="31266" spans="4:17" x14ac:dyDescent="0.25">
      <c r="D31266" s="87"/>
      <c r="J31266" s="88"/>
      <c r="K31266" s="89"/>
      <c r="M31266" s="88"/>
      <c r="O31266" s="90"/>
      <c r="P31266" s="90"/>
      <c r="Q31266" s="90"/>
    </row>
    <row r="31267" spans="4:17" x14ac:dyDescent="0.25">
      <c r="D31267" s="87"/>
      <c r="J31267" s="88"/>
      <c r="K31267" s="89"/>
      <c r="M31267" s="88"/>
      <c r="O31267" s="90"/>
      <c r="P31267" s="90"/>
      <c r="Q31267" s="90"/>
    </row>
    <row r="31268" spans="4:17" x14ac:dyDescent="0.25">
      <c r="D31268" s="87"/>
      <c r="J31268" s="88"/>
      <c r="K31268" s="89"/>
      <c r="M31268" s="88"/>
      <c r="O31268" s="90"/>
      <c r="P31268" s="90"/>
      <c r="Q31268" s="90"/>
    </row>
    <row r="31269" spans="4:17" x14ac:dyDescent="0.25">
      <c r="D31269" s="87"/>
      <c r="J31269" s="88"/>
      <c r="K31269" s="89"/>
      <c r="M31269" s="88"/>
      <c r="O31269" s="90"/>
      <c r="P31269" s="90"/>
      <c r="Q31269" s="90"/>
    </row>
    <row r="31270" spans="4:17" x14ac:dyDescent="0.25">
      <c r="D31270" s="87"/>
      <c r="J31270" s="88"/>
      <c r="K31270" s="89"/>
      <c r="M31270" s="88"/>
      <c r="O31270" s="90"/>
      <c r="P31270" s="90"/>
      <c r="Q31270" s="90"/>
    </row>
    <row r="31271" spans="4:17" x14ac:dyDescent="0.25">
      <c r="D31271" s="87"/>
      <c r="J31271" s="88"/>
      <c r="K31271" s="89"/>
      <c r="M31271" s="88"/>
      <c r="O31271" s="90"/>
      <c r="P31271" s="90"/>
      <c r="Q31271" s="90"/>
    </row>
    <row r="31272" spans="4:17" x14ac:dyDescent="0.25">
      <c r="D31272" s="87"/>
      <c r="J31272" s="88"/>
      <c r="K31272" s="89"/>
      <c r="M31272" s="88"/>
      <c r="O31272" s="90"/>
      <c r="P31272" s="90"/>
      <c r="Q31272" s="90"/>
    </row>
    <row r="31273" spans="4:17" x14ac:dyDescent="0.25">
      <c r="D31273" s="87"/>
      <c r="J31273" s="88"/>
      <c r="K31273" s="89"/>
      <c r="M31273" s="88"/>
      <c r="O31273" s="90"/>
      <c r="P31273" s="90"/>
      <c r="Q31273" s="90"/>
    </row>
    <row r="31274" spans="4:17" x14ac:dyDescent="0.25">
      <c r="D31274" s="87"/>
      <c r="J31274" s="88"/>
      <c r="K31274" s="89"/>
      <c r="M31274" s="88"/>
      <c r="O31274" s="90"/>
      <c r="P31274" s="90"/>
      <c r="Q31274" s="90"/>
    </row>
    <row r="31275" spans="4:17" x14ac:dyDescent="0.25">
      <c r="D31275" s="87"/>
      <c r="J31275" s="88"/>
      <c r="K31275" s="89"/>
      <c r="M31275" s="88"/>
      <c r="O31275" s="90"/>
      <c r="P31275" s="90"/>
      <c r="Q31275" s="90"/>
    </row>
    <row r="31276" spans="4:17" x14ac:dyDescent="0.25">
      <c r="D31276" s="87"/>
      <c r="J31276" s="88"/>
      <c r="K31276" s="89"/>
      <c r="M31276" s="88"/>
      <c r="O31276" s="90"/>
      <c r="P31276" s="90"/>
      <c r="Q31276" s="90"/>
    </row>
    <row r="31277" spans="4:17" x14ac:dyDescent="0.25">
      <c r="D31277" s="87"/>
      <c r="J31277" s="88"/>
      <c r="K31277" s="89"/>
      <c r="M31277" s="88"/>
      <c r="O31277" s="90"/>
      <c r="P31277" s="90"/>
      <c r="Q31277" s="90"/>
    </row>
    <row r="31278" spans="4:17" x14ac:dyDescent="0.25">
      <c r="D31278" s="87"/>
      <c r="J31278" s="88"/>
      <c r="K31278" s="89"/>
      <c r="M31278" s="88"/>
      <c r="O31278" s="90"/>
      <c r="P31278" s="90"/>
      <c r="Q31278" s="90"/>
    </row>
    <row r="31279" spans="4:17" x14ac:dyDescent="0.25">
      <c r="D31279" s="87"/>
      <c r="J31279" s="88"/>
      <c r="K31279" s="89"/>
      <c r="M31279" s="88"/>
      <c r="O31279" s="90"/>
      <c r="P31279" s="90"/>
      <c r="Q31279" s="90"/>
    </row>
    <row r="31280" spans="4:17" x14ac:dyDescent="0.25">
      <c r="D31280" s="87"/>
      <c r="J31280" s="88"/>
      <c r="K31280" s="89"/>
      <c r="M31280" s="88"/>
      <c r="O31280" s="90"/>
      <c r="P31280" s="90"/>
      <c r="Q31280" s="90"/>
    </row>
    <row r="31281" spans="4:17" x14ac:dyDescent="0.25">
      <c r="D31281" s="87"/>
      <c r="J31281" s="88"/>
      <c r="K31281" s="89"/>
      <c r="M31281" s="88"/>
      <c r="O31281" s="90"/>
      <c r="P31281" s="90"/>
      <c r="Q31281" s="90"/>
    </row>
    <row r="31282" spans="4:17" x14ac:dyDescent="0.25">
      <c r="D31282" s="87"/>
      <c r="J31282" s="88"/>
      <c r="K31282" s="89"/>
      <c r="M31282" s="88"/>
      <c r="O31282" s="90"/>
      <c r="P31282" s="90"/>
      <c r="Q31282" s="90"/>
    </row>
    <row r="31283" spans="4:17" x14ac:dyDescent="0.25">
      <c r="D31283" s="87"/>
      <c r="J31283" s="88"/>
      <c r="K31283" s="89"/>
      <c r="M31283" s="88"/>
      <c r="O31283" s="90"/>
      <c r="P31283" s="90"/>
      <c r="Q31283" s="90"/>
    </row>
    <row r="31284" spans="4:17" x14ac:dyDescent="0.25">
      <c r="D31284" s="87"/>
      <c r="J31284" s="88"/>
      <c r="K31284" s="89"/>
      <c r="M31284" s="88"/>
      <c r="O31284" s="90"/>
      <c r="P31284" s="90"/>
      <c r="Q31284" s="90"/>
    </row>
    <row r="31285" spans="4:17" x14ac:dyDescent="0.25">
      <c r="D31285" s="87"/>
      <c r="J31285" s="88"/>
      <c r="K31285" s="89"/>
      <c r="M31285" s="88"/>
      <c r="O31285" s="90"/>
      <c r="P31285" s="90"/>
      <c r="Q31285" s="90"/>
    </row>
    <row r="31286" spans="4:17" x14ac:dyDescent="0.25">
      <c r="D31286" s="87"/>
      <c r="J31286" s="88"/>
      <c r="K31286" s="89"/>
      <c r="M31286" s="88"/>
      <c r="O31286" s="90"/>
      <c r="P31286" s="90"/>
      <c r="Q31286" s="90"/>
    </row>
    <row r="31287" spans="4:17" x14ac:dyDescent="0.25">
      <c r="D31287" s="87"/>
      <c r="J31287" s="88"/>
      <c r="K31287" s="89"/>
      <c r="M31287" s="88"/>
      <c r="O31287" s="90"/>
      <c r="P31287" s="90"/>
      <c r="Q31287" s="90"/>
    </row>
    <row r="31288" spans="4:17" x14ac:dyDescent="0.25">
      <c r="D31288" s="87"/>
      <c r="J31288" s="88"/>
      <c r="K31288" s="89"/>
      <c r="M31288" s="88"/>
      <c r="O31288" s="90"/>
      <c r="P31288" s="90"/>
      <c r="Q31288" s="90"/>
    </row>
    <row r="31289" spans="4:17" x14ac:dyDescent="0.25">
      <c r="D31289" s="87"/>
      <c r="J31289" s="88"/>
      <c r="K31289" s="89"/>
      <c r="M31289" s="88"/>
      <c r="O31289" s="90"/>
      <c r="P31289" s="90"/>
      <c r="Q31289" s="90"/>
    </row>
    <row r="31290" spans="4:17" x14ac:dyDescent="0.25">
      <c r="D31290" s="87"/>
      <c r="J31290" s="88"/>
      <c r="K31290" s="89"/>
      <c r="M31290" s="88"/>
      <c r="O31290" s="90"/>
      <c r="P31290" s="90"/>
      <c r="Q31290" s="90"/>
    </row>
    <row r="31291" spans="4:17" x14ac:dyDescent="0.25">
      <c r="D31291" s="87"/>
      <c r="J31291" s="88"/>
      <c r="K31291" s="89"/>
      <c r="M31291" s="88"/>
      <c r="O31291" s="90"/>
      <c r="P31291" s="90"/>
      <c r="Q31291" s="90"/>
    </row>
    <row r="31292" spans="4:17" x14ac:dyDescent="0.25">
      <c r="D31292" s="87"/>
      <c r="J31292" s="88"/>
      <c r="K31292" s="89"/>
      <c r="M31292" s="88"/>
      <c r="O31292" s="90"/>
      <c r="P31292" s="90"/>
      <c r="Q31292" s="90"/>
    </row>
    <row r="31293" spans="4:17" x14ac:dyDescent="0.25">
      <c r="D31293" s="87"/>
      <c r="J31293" s="88"/>
      <c r="K31293" s="89"/>
      <c r="M31293" s="88"/>
      <c r="O31293" s="90"/>
      <c r="P31293" s="90"/>
      <c r="Q31293" s="90"/>
    </row>
    <row r="31294" spans="4:17" x14ac:dyDescent="0.25">
      <c r="D31294" s="87"/>
      <c r="J31294" s="88"/>
      <c r="K31294" s="89"/>
      <c r="M31294" s="88"/>
      <c r="O31294" s="90"/>
      <c r="P31294" s="90"/>
      <c r="Q31294" s="90"/>
    </row>
    <row r="31295" spans="4:17" x14ac:dyDescent="0.25">
      <c r="D31295" s="87"/>
      <c r="J31295" s="88"/>
      <c r="K31295" s="89"/>
      <c r="M31295" s="88"/>
      <c r="O31295" s="90"/>
      <c r="P31295" s="90"/>
      <c r="Q31295" s="90"/>
    </row>
    <row r="31296" spans="4:17" x14ac:dyDescent="0.25">
      <c r="D31296" s="87"/>
      <c r="J31296" s="88"/>
      <c r="K31296" s="89"/>
      <c r="M31296" s="88"/>
      <c r="O31296" s="90"/>
      <c r="P31296" s="90"/>
      <c r="Q31296" s="90"/>
    </row>
    <row r="31297" spans="4:17" x14ac:dyDescent="0.25">
      <c r="D31297" s="87"/>
      <c r="J31297" s="88"/>
      <c r="K31297" s="89"/>
      <c r="M31297" s="88"/>
      <c r="O31297" s="90"/>
      <c r="P31297" s="90"/>
      <c r="Q31297" s="90"/>
    </row>
    <row r="31298" spans="4:17" x14ac:dyDescent="0.25">
      <c r="D31298" s="87"/>
      <c r="J31298" s="88"/>
      <c r="K31298" s="89"/>
      <c r="M31298" s="88"/>
      <c r="O31298" s="90"/>
      <c r="P31298" s="90"/>
      <c r="Q31298" s="90"/>
    </row>
    <row r="31299" spans="4:17" x14ac:dyDescent="0.25">
      <c r="D31299" s="87"/>
      <c r="J31299" s="88"/>
      <c r="K31299" s="89"/>
      <c r="M31299" s="88"/>
      <c r="O31299" s="90"/>
      <c r="P31299" s="90"/>
      <c r="Q31299" s="90"/>
    </row>
    <row r="31300" spans="4:17" x14ac:dyDescent="0.25">
      <c r="D31300" s="87"/>
      <c r="J31300" s="88"/>
      <c r="K31300" s="89"/>
      <c r="M31300" s="88"/>
      <c r="O31300" s="90"/>
      <c r="P31300" s="90"/>
      <c r="Q31300" s="90"/>
    </row>
    <row r="31301" spans="4:17" x14ac:dyDescent="0.25">
      <c r="D31301" s="87"/>
      <c r="J31301" s="88"/>
      <c r="K31301" s="89"/>
      <c r="M31301" s="88"/>
      <c r="O31301" s="90"/>
      <c r="P31301" s="90"/>
      <c r="Q31301" s="90"/>
    </row>
    <row r="31302" spans="4:17" x14ac:dyDescent="0.25">
      <c r="D31302" s="87"/>
      <c r="J31302" s="88"/>
      <c r="K31302" s="89"/>
      <c r="M31302" s="88"/>
      <c r="O31302" s="90"/>
      <c r="P31302" s="90"/>
      <c r="Q31302" s="90"/>
    </row>
    <row r="31303" spans="4:17" x14ac:dyDescent="0.25">
      <c r="D31303" s="87"/>
      <c r="J31303" s="88"/>
      <c r="K31303" s="89"/>
      <c r="M31303" s="88"/>
      <c r="O31303" s="90"/>
      <c r="P31303" s="90"/>
      <c r="Q31303" s="90"/>
    </row>
    <row r="31304" spans="4:17" x14ac:dyDescent="0.25">
      <c r="D31304" s="87"/>
      <c r="J31304" s="88"/>
      <c r="K31304" s="89"/>
      <c r="M31304" s="88"/>
      <c r="O31304" s="90"/>
      <c r="P31304" s="90"/>
      <c r="Q31304" s="90"/>
    </row>
    <row r="31305" spans="4:17" x14ac:dyDescent="0.25">
      <c r="D31305" s="87"/>
      <c r="J31305" s="88"/>
      <c r="K31305" s="89"/>
      <c r="M31305" s="88"/>
      <c r="O31305" s="90"/>
      <c r="P31305" s="90"/>
      <c r="Q31305" s="90"/>
    </row>
    <row r="31306" spans="4:17" x14ac:dyDescent="0.25">
      <c r="D31306" s="87"/>
      <c r="J31306" s="88"/>
      <c r="K31306" s="89"/>
      <c r="M31306" s="88"/>
      <c r="O31306" s="90"/>
      <c r="P31306" s="90"/>
      <c r="Q31306" s="90"/>
    </row>
    <row r="31307" spans="4:17" x14ac:dyDescent="0.25">
      <c r="D31307" s="87"/>
      <c r="J31307" s="88"/>
      <c r="K31307" s="89"/>
      <c r="M31307" s="88"/>
      <c r="O31307" s="90"/>
      <c r="P31307" s="90"/>
      <c r="Q31307" s="90"/>
    </row>
    <row r="31308" spans="4:17" x14ac:dyDescent="0.25">
      <c r="D31308" s="87"/>
      <c r="J31308" s="88"/>
      <c r="K31308" s="89"/>
      <c r="M31308" s="88"/>
      <c r="O31308" s="90"/>
      <c r="P31308" s="90"/>
      <c r="Q31308" s="90"/>
    </row>
    <row r="31309" spans="4:17" x14ac:dyDescent="0.25">
      <c r="D31309" s="87"/>
      <c r="J31309" s="88"/>
      <c r="K31309" s="89"/>
      <c r="M31309" s="88"/>
      <c r="O31309" s="90"/>
      <c r="P31309" s="90"/>
      <c r="Q31309" s="90"/>
    </row>
    <row r="31310" spans="4:17" x14ac:dyDescent="0.25">
      <c r="D31310" s="87"/>
      <c r="J31310" s="88"/>
      <c r="K31310" s="89"/>
      <c r="M31310" s="88"/>
      <c r="O31310" s="90"/>
      <c r="P31310" s="90"/>
      <c r="Q31310" s="90"/>
    </row>
    <row r="31311" spans="4:17" x14ac:dyDescent="0.25">
      <c r="D31311" s="87"/>
      <c r="J31311" s="88"/>
      <c r="K31311" s="89"/>
      <c r="M31311" s="88"/>
      <c r="O31311" s="90"/>
      <c r="P31311" s="90"/>
      <c r="Q31311" s="90"/>
    </row>
    <row r="31312" spans="4:17" x14ac:dyDescent="0.25">
      <c r="D31312" s="87"/>
      <c r="J31312" s="88"/>
      <c r="K31312" s="89"/>
      <c r="M31312" s="88"/>
      <c r="O31312" s="90"/>
      <c r="P31312" s="90"/>
      <c r="Q31312" s="90"/>
    </row>
    <row r="31313" spans="4:17" x14ac:dyDescent="0.25">
      <c r="D31313" s="87"/>
      <c r="J31313" s="88"/>
      <c r="K31313" s="89"/>
      <c r="M31313" s="88"/>
      <c r="O31313" s="90"/>
      <c r="P31313" s="90"/>
      <c r="Q31313" s="90"/>
    </row>
    <row r="31314" spans="4:17" x14ac:dyDescent="0.25">
      <c r="D31314" s="87"/>
      <c r="J31314" s="88"/>
      <c r="K31314" s="89"/>
      <c r="M31314" s="88"/>
      <c r="O31314" s="90"/>
      <c r="P31314" s="90"/>
      <c r="Q31314" s="90"/>
    </row>
    <row r="31315" spans="4:17" x14ac:dyDescent="0.25">
      <c r="D31315" s="87"/>
      <c r="J31315" s="88"/>
      <c r="K31315" s="89"/>
      <c r="M31315" s="88"/>
      <c r="O31315" s="90"/>
      <c r="P31315" s="90"/>
      <c r="Q31315" s="90"/>
    </row>
    <row r="31316" spans="4:17" x14ac:dyDescent="0.25">
      <c r="D31316" s="87"/>
      <c r="J31316" s="88"/>
      <c r="K31316" s="89"/>
      <c r="M31316" s="88"/>
      <c r="O31316" s="90"/>
      <c r="P31316" s="90"/>
      <c r="Q31316" s="90"/>
    </row>
    <row r="31317" spans="4:17" x14ac:dyDescent="0.25">
      <c r="D31317" s="87"/>
      <c r="J31317" s="88"/>
      <c r="K31317" s="89"/>
      <c r="M31317" s="88"/>
      <c r="O31317" s="90"/>
      <c r="P31317" s="90"/>
      <c r="Q31317" s="90"/>
    </row>
    <row r="31318" spans="4:17" x14ac:dyDescent="0.25">
      <c r="D31318" s="87"/>
      <c r="J31318" s="88"/>
      <c r="K31318" s="89"/>
      <c r="M31318" s="88"/>
      <c r="O31318" s="90"/>
      <c r="P31318" s="90"/>
      <c r="Q31318" s="90"/>
    </row>
    <row r="31319" spans="4:17" x14ac:dyDescent="0.25">
      <c r="D31319" s="87"/>
      <c r="J31319" s="88"/>
      <c r="K31319" s="89"/>
      <c r="M31319" s="88"/>
      <c r="O31319" s="90"/>
      <c r="P31319" s="90"/>
      <c r="Q31319" s="90"/>
    </row>
    <row r="31320" spans="4:17" x14ac:dyDescent="0.25">
      <c r="D31320" s="87"/>
      <c r="J31320" s="88"/>
      <c r="K31320" s="89"/>
      <c r="M31320" s="88"/>
      <c r="O31320" s="90"/>
      <c r="P31320" s="90"/>
      <c r="Q31320" s="90"/>
    </row>
    <row r="31321" spans="4:17" x14ac:dyDescent="0.25">
      <c r="D31321" s="87"/>
      <c r="J31321" s="88"/>
      <c r="K31321" s="89"/>
      <c r="M31321" s="88"/>
      <c r="O31321" s="90"/>
      <c r="P31321" s="90"/>
      <c r="Q31321" s="90"/>
    </row>
    <row r="31322" spans="4:17" x14ac:dyDescent="0.25">
      <c r="D31322" s="87"/>
      <c r="J31322" s="88"/>
      <c r="K31322" s="89"/>
      <c r="M31322" s="88"/>
      <c r="O31322" s="90"/>
      <c r="P31322" s="90"/>
      <c r="Q31322" s="90"/>
    </row>
    <row r="31323" spans="4:17" x14ac:dyDescent="0.25">
      <c r="D31323" s="87"/>
      <c r="J31323" s="88"/>
      <c r="K31323" s="89"/>
      <c r="M31323" s="88"/>
      <c r="O31323" s="90"/>
      <c r="P31323" s="90"/>
      <c r="Q31323" s="90"/>
    </row>
    <row r="31324" spans="4:17" x14ac:dyDescent="0.25">
      <c r="D31324" s="87"/>
      <c r="J31324" s="88"/>
      <c r="K31324" s="89"/>
      <c r="M31324" s="88"/>
      <c r="O31324" s="90"/>
      <c r="P31324" s="90"/>
      <c r="Q31324" s="90"/>
    </row>
    <row r="31325" spans="4:17" x14ac:dyDescent="0.25">
      <c r="D31325" s="87"/>
      <c r="J31325" s="88"/>
      <c r="K31325" s="89"/>
      <c r="M31325" s="88"/>
      <c r="O31325" s="90"/>
      <c r="P31325" s="90"/>
      <c r="Q31325" s="90"/>
    </row>
    <row r="31326" spans="4:17" x14ac:dyDescent="0.25">
      <c r="D31326" s="87"/>
      <c r="J31326" s="88"/>
      <c r="K31326" s="89"/>
      <c r="M31326" s="88"/>
      <c r="O31326" s="90"/>
      <c r="P31326" s="90"/>
      <c r="Q31326" s="90"/>
    </row>
    <row r="31327" spans="4:17" x14ac:dyDescent="0.25">
      <c r="D31327" s="87"/>
      <c r="J31327" s="88"/>
      <c r="K31327" s="89"/>
      <c r="M31327" s="88"/>
      <c r="O31327" s="90"/>
      <c r="P31327" s="90"/>
      <c r="Q31327" s="90"/>
    </row>
    <row r="31328" spans="4:17" x14ac:dyDescent="0.25">
      <c r="D31328" s="87"/>
      <c r="J31328" s="88"/>
      <c r="K31328" s="89"/>
      <c r="M31328" s="88"/>
      <c r="O31328" s="90"/>
      <c r="P31328" s="90"/>
      <c r="Q31328" s="90"/>
    </row>
    <row r="31329" spans="4:17" x14ac:dyDescent="0.25">
      <c r="D31329" s="87"/>
      <c r="J31329" s="88"/>
      <c r="K31329" s="89"/>
      <c r="M31329" s="88"/>
      <c r="O31329" s="90"/>
      <c r="P31329" s="90"/>
      <c r="Q31329" s="90"/>
    </row>
    <row r="31330" spans="4:17" x14ac:dyDescent="0.25">
      <c r="D31330" s="87"/>
      <c r="J31330" s="88"/>
      <c r="K31330" s="89"/>
      <c r="M31330" s="88"/>
      <c r="O31330" s="90"/>
      <c r="P31330" s="90"/>
      <c r="Q31330" s="90"/>
    </row>
    <row r="31331" spans="4:17" x14ac:dyDescent="0.25">
      <c r="D31331" s="87"/>
      <c r="J31331" s="88"/>
      <c r="K31331" s="89"/>
      <c r="M31331" s="88"/>
      <c r="O31331" s="90"/>
      <c r="P31331" s="90"/>
      <c r="Q31331" s="90"/>
    </row>
    <row r="31332" spans="4:17" x14ac:dyDescent="0.25">
      <c r="D31332" s="87"/>
      <c r="J31332" s="88"/>
      <c r="K31332" s="89"/>
      <c r="M31332" s="88"/>
      <c r="O31332" s="90"/>
      <c r="P31332" s="90"/>
      <c r="Q31332" s="90"/>
    </row>
    <row r="31333" spans="4:17" x14ac:dyDescent="0.25">
      <c r="D31333" s="87"/>
      <c r="J31333" s="88"/>
      <c r="K31333" s="89"/>
      <c r="M31333" s="88"/>
      <c r="O31333" s="90"/>
      <c r="P31333" s="90"/>
      <c r="Q31333" s="90"/>
    </row>
    <row r="31334" spans="4:17" x14ac:dyDescent="0.25">
      <c r="D31334" s="87"/>
      <c r="J31334" s="88"/>
      <c r="K31334" s="89"/>
      <c r="M31334" s="88"/>
      <c r="O31334" s="90"/>
      <c r="P31334" s="90"/>
      <c r="Q31334" s="90"/>
    </row>
    <row r="31335" spans="4:17" x14ac:dyDescent="0.25">
      <c r="D31335" s="87"/>
      <c r="J31335" s="88"/>
      <c r="K31335" s="89"/>
      <c r="M31335" s="88"/>
      <c r="O31335" s="90"/>
      <c r="P31335" s="90"/>
      <c r="Q31335" s="90"/>
    </row>
    <row r="31336" spans="4:17" x14ac:dyDescent="0.25">
      <c r="D31336" s="87"/>
      <c r="J31336" s="88"/>
      <c r="K31336" s="89"/>
      <c r="M31336" s="88"/>
      <c r="O31336" s="90"/>
      <c r="P31336" s="90"/>
      <c r="Q31336" s="90"/>
    </row>
    <row r="31337" spans="4:17" x14ac:dyDescent="0.25">
      <c r="D31337" s="87"/>
      <c r="J31337" s="88"/>
      <c r="K31337" s="89"/>
      <c r="M31337" s="88"/>
      <c r="O31337" s="90"/>
      <c r="P31337" s="90"/>
      <c r="Q31337" s="90"/>
    </row>
    <row r="31338" spans="4:17" x14ac:dyDescent="0.25">
      <c r="D31338" s="87"/>
      <c r="J31338" s="88"/>
      <c r="K31338" s="89"/>
      <c r="M31338" s="88"/>
      <c r="O31338" s="90"/>
      <c r="P31338" s="90"/>
      <c r="Q31338" s="90"/>
    </row>
    <row r="31339" spans="4:17" x14ac:dyDescent="0.25">
      <c r="D31339" s="87"/>
      <c r="J31339" s="88"/>
      <c r="K31339" s="89"/>
      <c r="M31339" s="88"/>
      <c r="O31339" s="90"/>
      <c r="P31339" s="90"/>
      <c r="Q31339" s="90"/>
    </row>
    <row r="31340" spans="4:17" x14ac:dyDescent="0.25">
      <c r="D31340" s="87"/>
      <c r="J31340" s="88"/>
      <c r="K31340" s="89"/>
      <c r="M31340" s="88"/>
      <c r="O31340" s="90"/>
      <c r="P31340" s="90"/>
      <c r="Q31340" s="90"/>
    </row>
    <row r="31341" spans="4:17" x14ac:dyDescent="0.25">
      <c r="D31341" s="87"/>
      <c r="J31341" s="88"/>
      <c r="K31341" s="89"/>
      <c r="M31341" s="88"/>
      <c r="O31341" s="90"/>
      <c r="P31341" s="90"/>
      <c r="Q31341" s="90"/>
    </row>
    <row r="31342" spans="4:17" x14ac:dyDescent="0.25">
      <c r="D31342" s="87"/>
      <c r="J31342" s="88"/>
      <c r="K31342" s="89"/>
      <c r="M31342" s="88"/>
      <c r="O31342" s="90"/>
      <c r="P31342" s="90"/>
      <c r="Q31342" s="90"/>
    </row>
    <row r="31343" spans="4:17" x14ac:dyDescent="0.25">
      <c r="D31343" s="87"/>
      <c r="J31343" s="88"/>
      <c r="K31343" s="89"/>
      <c r="M31343" s="88"/>
      <c r="O31343" s="90"/>
      <c r="P31343" s="90"/>
      <c r="Q31343" s="90"/>
    </row>
    <row r="31344" spans="4:17" x14ac:dyDescent="0.25">
      <c r="D31344" s="87"/>
      <c r="J31344" s="88"/>
      <c r="K31344" s="89"/>
      <c r="M31344" s="88"/>
      <c r="O31344" s="90"/>
      <c r="P31344" s="90"/>
      <c r="Q31344" s="90"/>
    </row>
    <row r="31345" spans="4:17" x14ac:dyDescent="0.25">
      <c r="D31345" s="87"/>
      <c r="J31345" s="88"/>
      <c r="K31345" s="89"/>
      <c r="M31345" s="88"/>
      <c r="O31345" s="90"/>
      <c r="P31345" s="90"/>
      <c r="Q31345" s="90"/>
    </row>
    <row r="31346" spans="4:17" x14ac:dyDescent="0.25">
      <c r="D31346" s="87"/>
      <c r="J31346" s="88"/>
      <c r="K31346" s="89"/>
      <c r="M31346" s="88"/>
      <c r="O31346" s="90"/>
      <c r="P31346" s="90"/>
      <c r="Q31346" s="90"/>
    </row>
    <row r="31347" spans="4:17" x14ac:dyDescent="0.25">
      <c r="D31347" s="87"/>
      <c r="J31347" s="88"/>
      <c r="K31347" s="89"/>
      <c r="M31347" s="88"/>
      <c r="O31347" s="90"/>
      <c r="P31347" s="90"/>
      <c r="Q31347" s="90"/>
    </row>
    <row r="31348" spans="4:17" x14ac:dyDescent="0.25">
      <c r="D31348" s="87"/>
      <c r="J31348" s="88"/>
      <c r="K31348" s="89"/>
      <c r="M31348" s="88"/>
      <c r="O31348" s="90"/>
      <c r="P31348" s="90"/>
      <c r="Q31348" s="90"/>
    </row>
    <row r="31349" spans="4:17" x14ac:dyDescent="0.25">
      <c r="D31349" s="87"/>
      <c r="J31349" s="88"/>
      <c r="K31349" s="89"/>
      <c r="M31349" s="88"/>
      <c r="O31349" s="90"/>
      <c r="P31349" s="90"/>
      <c r="Q31349" s="90"/>
    </row>
    <row r="31350" spans="4:17" x14ac:dyDescent="0.25">
      <c r="D31350" s="87"/>
      <c r="J31350" s="88"/>
      <c r="K31350" s="89"/>
      <c r="M31350" s="88"/>
      <c r="O31350" s="90"/>
      <c r="P31350" s="90"/>
      <c r="Q31350" s="90"/>
    </row>
    <row r="31351" spans="4:17" x14ac:dyDescent="0.25">
      <c r="D31351" s="87"/>
      <c r="J31351" s="88"/>
      <c r="K31351" s="89"/>
      <c r="M31351" s="88"/>
      <c r="O31351" s="90"/>
      <c r="P31351" s="90"/>
      <c r="Q31351" s="90"/>
    </row>
    <row r="31352" spans="4:17" x14ac:dyDescent="0.25">
      <c r="D31352" s="87"/>
      <c r="J31352" s="88"/>
      <c r="K31352" s="89"/>
      <c r="M31352" s="88"/>
      <c r="O31352" s="90"/>
      <c r="P31352" s="90"/>
      <c r="Q31352" s="90"/>
    </row>
    <row r="31353" spans="4:17" x14ac:dyDescent="0.25">
      <c r="D31353" s="87"/>
      <c r="J31353" s="88"/>
      <c r="K31353" s="89"/>
      <c r="M31353" s="88"/>
      <c r="O31353" s="90"/>
      <c r="P31353" s="90"/>
      <c r="Q31353" s="90"/>
    </row>
    <row r="31354" spans="4:17" x14ac:dyDescent="0.25">
      <c r="D31354" s="87"/>
      <c r="J31354" s="88"/>
      <c r="K31354" s="89"/>
      <c r="M31354" s="88"/>
      <c r="O31354" s="90"/>
      <c r="P31354" s="90"/>
      <c r="Q31354" s="90"/>
    </row>
    <row r="31355" spans="4:17" x14ac:dyDescent="0.25">
      <c r="D31355" s="87"/>
      <c r="J31355" s="88"/>
      <c r="K31355" s="89"/>
      <c r="M31355" s="88"/>
      <c r="O31355" s="90"/>
      <c r="P31355" s="90"/>
      <c r="Q31355" s="90"/>
    </row>
    <row r="31356" spans="4:17" x14ac:dyDescent="0.25">
      <c r="D31356" s="87"/>
      <c r="J31356" s="88"/>
      <c r="K31356" s="89"/>
      <c r="M31356" s="88"/>
      <c r="O31356" s="90"/>
      <c r="P31356" s="90"/>
      <c r="Q31356" s="90"/>
    </row>
    <row r="31357" spans="4:17" x14ac:dyDescent="0.25">
      <c r="D31357" s="87"/>
      <c r="J31357" s="88"/>
      <c r="K31357" s="89"/>
      <c r="M31357" s="88"/>
      <c r="O31357" s="90"/>
      <c r="P31357" s="90"/>
      <c r="Q31357" s="90"/>
    </row>
    <row r="31358" spans="4:17" x14ac:dyDescent="0.25">
      <c r="D31358" s="87"/>
      <c r="J31358" s="88"/>
      <c r="K31358" s="89"/>
      <c r="M31358" s="88"/>
      <c r="O31358" s="90"/>
      <c r="P31358" s="90"/>
      <c r="Q31358" s="90"/>
    </row>
    <row r="31359" spans="4:17" x14ac:dyDescent="0.25">
      <c r="D31359" s="87"/>
      <c r="J31359" s="88"/>
      <c r="K31359" s="89"/>
      <c r="M31359" s="88"/>
      <c r="O31359" s="90"/>
      <c r="P31359" s="90"/>
      <c r="Q31359" s="90"/>
    </row>
    <row r="31360" spans="4:17" x14ac:dyDescent="0.25">
      <c r="D31360" s="87"/>
      <c r="J31360" s="88"/>
      <c r="K31360" s="89"/>
      <c r="M31360" s="88"/>
      <c r="O31360" s="90"/>
      <c r="P31360" s="90"/>
      <c r="Q31360" s="90"/>
    </row>
    <row r="31361" spans="4:17" x14ac:dyDescent="0.25">
      <c r="D31361" s="87"/>
      <c r="J31361" s="88"/>
      <c r="K31361" s="89"/>
      <c r="M31361" s="88"/>
      <c r="O31361" s="90"/>
      <c r="P31361" s="90"/>
      <c r="Q31361" s="90"/>
    </row>
    <row r="31362" spans="4:17" x14ac:dyDescent="0.25">
      <c r="D31362" s="87"/>
      <c r="J31362" s="88"/>
      <c r="K31362" s="89"/>
      <c r="M31362" s="88"/>
      <c r="O31362" s="90"/>
      <c r="P31362" s="90"/>
      <c r="Q31362" s="90"/>
    </row>
    <row r="31363" spans="4:17" x14ac:dyDescent="0.25">
      <c r="D31363" s="87"/>
      <c r="J31363" s="88"/>
      <c r="K31363" s="89"/>
      <c r="M31363" s="88"/>
      <c r="O31363" s="90"/>
      <c r="P31363" s="90"/>
      <c r="Q31363" s="90"/>
    </row>
    <row r="31364" spans="4:17" x14ac:dyDescent="0.25">
      <c r="D31364" s="87"/>
      <c r="J31364" s="88"/>
      <c r="K31364" s="89"/>
      <c r="M31364" s="88"/>
      <c r="O31364" s="90"/>
      <c r="P31364" s="90"/>
      <c r="Q31364" s="90"/>
    </row>
    <row r="31365" spans="4:17" x14ac:dyDescent="0.25">
      <c r="D31365" s="87"/>
      <c r="J31365" s="88"/>
      <c r="K31365" s="89"/>
      <c r="M31365" s="88"/>
      <c r="O31365" s="90"/>
      <c r="P31365" s="90"/>
      <c r="Q31365" s="90"/>
    </row>
    <row r="31366" spans="4:17" x14ac:dyDescent="0.25">
      <c r="D31366" s="87"/>
      <c r="J31366" s="88"/>
      <c r="K31366" s="89"/>
      <c r="M31366" s="88"/>
      <c r="O31366" s="90"/>
      <c r="P31366" s="90"/>
      <c r="Q31366" s="90"/>
    </row>
    <row r="31367" spans="4:17" x14ac:dyDescent="0.25">
      <c r="D31367" s="87"/>
      <c r="J31367" s="88"/>
      <c r="K31367" s="89"/>
      <c r="M31367" s="88"/>
      <c r="O31367" s="90"/>
      <c r="P31367" s="90"/>
      <c r="Q31367" s="90"/>
    </row>
    <row r="31368" spans="4:17" x14ac:dyDescent="0.25">
      <c r="D31368" s="87"/>
      <c r="J31368" s="88"/>
      <c r="K31368" s="89"/>
      <c r="M31368" s="88"/>
      <c r="O31368" s="90"/>
      <c r="P31368" s="90"/>
      <c r="Q31368" s="90"/>
    </row>
    <row r="31369" spans="4:17" x14ac:dyDescent="0.25">
      <c r="D31369" s="87"/>
      <c r="J31369" s="88"/>
      <c r="K31369" s="89"/>
      <c r="M31369" s="88"/>
      <c r="O31369" s="90"/>
      <c r="P31369" s="90"/>
      <c r="Q31369" s="90"/>
    </row>
    <row r="31370" spans="4:17" x14ac:dyDescent="0.25">
      <c r="D31370" s="87"/>
      <c r="J31370" s="88"/>
      <c r="K31370" s="89"/>
      <c r="M31370" s="88"/>
      <c r="O31370" s="90"/>
      <c r="P31370" s="90"/>
      <c r="Q31370" s="90"/>
    </row>
    <row r="31371" spans="4:17" x14ac:dyDescent="0.25">
      <c r="D31371" s="87"/>
      <c r="J31371" s="88"/>
      <c r="K31371" s="89"/>
      <c r="M31371" s="88"/>
      <c r="O31371" s="90"/>
      <c r="P31371" s="90"/>
      <c r="Q31371" s="90"/>
    </row>
    <row r="31372" spans="4:17" x14ac:dyDescent="0.25">
      <c r="D31372" s="87"/>
      <c r="J31372" s="88"/>
      <c r="K31372" s="89"/>
      <c r="M31372" s="88"/>
      <c r="O31372" s="90"/>
      <c r="P31372" s="90"/>
      <c r="Q31372" s="90"/>
    </row>
    <row r="31373" spans="4:17" x14ac:dyDescent="0.25">
      <c r="D31373" s="87"/>
      <c r="J31373" s="88"/>
      <c r="K31373" s="89"/>
      <c r="M31373" s="88"/>
      <c r="O31373" s="90"/>
      <c r="P31373" s="90"/>
      <c r="Q31373" s="90"/>
    </row>
    <row r="31374" spans="4:17" x14ac:dyDescent="0.25">
      <c r="D31374" s="87"/>
      <c r="J31374" s="88"/>
      <c r="K31374" s="89"/>
      <c r="M31374" s="88"/>
      <c r="O31374" s="90"/>
      <c r="P31374" s="90"/>
      <c r="Q31374" s="90"/>
    </row>
    <row r="31375" spans="4:17" x14ac:dyDescent="0.25">
      <c r="D31375" s="87"/>
      <c r="J31375" s="88"/>
      <c r="K31375" s="89"/>
      <c r="M31375" s="88"/>
      <c r="O31375" s="90"/>
      <c r="P31375" s="90"/>
      <c r="Q31375" s="90"/>
    </row>
    <row r="31376" spans="4:17" x14ac:dyDescent="0.25">
      <c r="D31376" s="87"/>
      <c r="J31376" s="88"/>
      <c r="K31376" s="89"/>
      <c r="M31376" s="88"/>
      <c r="O31376" s="90"/>
      <c r="P31376" s="90"/>
      <c r="Q31376" s="90"/>
    </row>
    <row r="31377" spans="4:17" x14ac:dyDescent="0.25">
      <c r="D31377" s="87"/>
      <c r="J31377" s="88"/>
      <c r="K31377" s="89"/>
      <c r="M31377" s="88"/>
      <c r="O31377" s="90"/>
      <c r="P31377" s="90"/>
      <c r="Q31377" s="90"/>
    </row>
    <row r="31378" spans="4:17" x14ac:dyDescent="0.25">
      <c r="D31378" s="87"/>
      <c r="J31378" s="88"/>
      <c r="K31378" s="89"/>
      <c r="M31378" s="88"/>
      <c r="O31378" s="90"/>
      <c r="P31378" s="90"/>
      <c r="Q31378" s="90"/>
    </row>
    <row r="31379" spans="4:17" x14ac:dyDescent="0.25">
      <c r="D31379" s="87"/>
      <c r="J31379" s="88"/>
      <c r="K31379" s="89"/>
      <c r="M31379" s="88"/>
      <c r="O31379" s="90"/>
      <c r="P31379" s="90"/>
      <c r="Q31379" s="90"/>
    </row>
    <row r="31380" spans="4:17" x14ac:dyDescent="0.25">
      <c r="D31380" s="87"/>
      <c r="J31380" s="88"/>
      <c r="K31380" s="89"/>
      <c r="M31380" s="88"/>
      <c r="O31380" s="90"/>
      <c r="P31380" s="90"/>
      <c r="Q31380" s="90"/>
    </row>
    <row r="31381" spans="4:17" x14ac:dyDescent="0.25">
      <c r="D31381" s="87"/>
      <c r="J31381" s="88"/>
      <c r="K31381" s="89"/>
      <c r="M31381" s="88"/>
      <c r="O31381" s="90"/>
      <c r="P31381" s="90"/>
      <c r="Q31381" s="90"/>
    </row>
    <row r="31382" spans="4:17" x14ac:dyDescent="0.25">
      <c r="D31382" s="87"/>
      <c r="J31382" s="88"/>
      <c r="K31382" s="89"/>
      <c r="M31382" s="88"/>
      <c r="O31382" s="90"/>
      <c r="P31382" s="90"/>
      <c r="Q31382" s="90"/>
    </row>
    <row r="31383" spans="4:17" x14ac:dyDescent="0.25">
      <c r="D31383" s="87"/>
      <c r="J31383" s="88"/>
      <c r="K31383" s="89"/>
      <c r="M31383" s="88"/>
      <c r="O31383" s="90"/>
      <c r="P31383" s="90"/>
      <c r="Q31383" s="90"/>
    </row>
    <row r="31384" spans="4:17" x14ac:dyDescent="0.25">
      <c r="D31384" s="87"/>
      <c r="J31384" s="88"/>
      <c r="K31384" s="89"/>
      <c r="M31384" s="88"/>
      <c r="O31384" s="90"/>
      <c r="P31384" s="90"/>
      <c r="Q31384" s="90"/>
    </row>
    <row r="31385" spans="4:17" x14ac:dyDescent="0.25">
      <c r="D31385" s="87"/>
      <c r="J31385" s="88"/>
      <c r="K31385" s="89"/>
      <c r="M31385" s="88"/>
      <c r="O31385" s="90"/>
      <c r="P31385" s="90"/>
      <c r="Q31385" s="90"/>
    </row>
    <row r="31386" spans="4:17" x14ac:dyDescent="0.25">
      <c r="D31386" s="87"/>
      <c r="J31386" s="88"/>
      <c r="K31386" s="89"/>
      <c r="M31386" s="88"/>
      <c r="O31386" s="90"/>
      <c r="P31386" s="90"/>
      <c r="Q31386" s="90"/>
    </row>
    <row r="31387" spans="4:17" x14ac:dyDescent="0.25">
      <c r="D31387" s="87"/>
      <c r="J31387" s="88"/>
      <c r="K31387" s="89"/>
      <c r="M31387" s="88"/>
      <c r="O31387" s="90"/>
      <c r="P31387" s="90"/>
      <c r="Q31387" s="90"/>
    </row>
    <row r="31388" spans="4:17" x14ac:dyDescent="0.25">
      <c r="D31388" s="87"/>
      <c r="J31388" s="88"/>
      <c r="K31388" s="89"/>
      <c r="M31388" s="88"/>
      <c r="O31388" s="90"/>
      <c r="P31388" s="90"/>
      <c r="Q31388" s="90"/>
    </row>
    <row r="31389" spans="4:17" x14ac:dyDescent="0.25">
      <c r="D31389" s="87"/>
      <c r="J31389" s="88"/>
      <c r="K31389" s="89"/>
      <c r="M31389" s="88"/>
      <c r="O31389" s="90"/>
      <c r="P31389" s="90"/>
      <c r="Q31389" s="90"/>
    </row>
    <row r="31390" spans="4:17" x14ac:dyDescent="0.25">
      <c r="D31390" s="87"/>
      <c r="J31390" s="88"/>
      <c r="K31390" s="89"/>
      <c r="M31390" s="88"/>
      <c r="O31390" s="90"/>
      <c r="P31390" s="90"/>
      <c r="Q31390" s="90"/>
    </row>
    <row r="31391" spans="4:17" x14ac:dyDescent="0.25">
      <c r="D31391" s="87"/>
      <c r="J31391" s="88"/>
      <c r="K31391" s="89"/>
      <c r="M31391" s="88"/>
      <c r="O31391" s="90"/>
      <c r="P31391" s="90"/>
      <c r="Q31391" s="90"/>
    </row>
    <row r="31392" spans="4:17" x14ac:dyDescent="0.25">
      <c r="D31392" s="87"/>
      <c r="J31392" s="88"/>
      <c r="K31392" s="89"/>
      <c r="M31392" s="88"/>
      <c r="O31392" s="90"/>
      <c r="P31392" s="90"/>
      <c r="Q31392" s="90"/>
    </row>
    <row r="31393" spans="4:17" x14ac:dyDescent="0.25">
      <c r="D31393" s="87"/>
      <c r="J31393" s="88"/>
      <c r="K31393" s="89"/>
      <c r="M31393" s="88"/>
      <c r="O31393" s="90"/>
      <c r="P31393" s="90"/>
      <c r="Q31393" s="90"/>
    </row>
    <row r="31394" spans="4:17" x14ac:dyDescent="0.25">
      <c r="D31394" s="87"/>
      <c r="J31394" s="88"/>
      <c r="K31394" s="89"/>
      <c r="M31394" s="88"/>
      <c r="O31394" s="90"/>
      <c r="P31394" s="90"/>
      <c r="Q31394" s="90"/>
    </row>
    <row r="31395" spans="4:17" x14ac:dyDescent="0.25">
      <c r="D31395" s="87"/>
      <c r="J31395" s="88"/>
      <c r="K31395" s="89"/>
      <c r="M31395" s="88"/>
      <c r="O31395" s="90"/>
      <c r="P31395" s="90"/>
      <c r="Q31395" s="90"/>
    </row>
    <row r="31396" spans="4:17" x14ac:dyDescent="0.25">
      <c r="D31396" s="87"/>
      <c r="J31396" s="88"/>
      <c r="K31396" s="89"/>
      <c r="M31396" s="88"/>
      <c r="O31396" s="90"/>
      <c r="P31396" s="90"/>
      <c r="Q31396" s="90"/>
    </row>
    <row r="31397" spans="4:17" x14ac:dyDescent="0.25">
      <c r="D31397" s="87"/>
      <c r="J31397" s="88"/>
      <c r="K31397" s="89"/>
      <c r="M31397" s="88"/>
      <c r="O31397" s="90"/>
      <c r="P31397" s="90"/>
      <c r="Q31397" s="90"/>
    </row>
    <row r="31398" spans="4:17" x14ac:dyDescent="0.25">
      <c r="D31398" s="87"/>
      <c r="J31398" s="88"/>
      <c r="K31398" s="89"/>
      <c r="M31398" s="88"/>
      <c r="O31398" s="90"/>
      <c r="P31398" s="90"/>
      <c r="Q31398" s="90"/>
    </row>
    <row r="31399" spans="4:17" x14ac:dyDescent="0.25">
      <c r="D31399" s="87"/>
      <c r="J31399" s="88"/>
      <c r="K31399" s="89"/>
      <c r="M31399" s="88"/>
      <c r="O31399" s="90"/>
      <c r="P31399" s="90"/>
      <c r="Q31399" s="90"/>
    </row>
    <row r="31400" spans="4:17" x14ac:dyDescent="0.25">
      <c r="D31400" s="87"/>
      <c r="J31400" s="88"/>
      <c r="K31400" s="89"/>
      <c r="M31400" s="88"/>
      <c r="O31400" s="90"/>
      <c r="P31400" s="90"/>
      <c r="Q31400" s="90"/>
    </row>
    <row r="31401" spans="4:17" x14ac:dyDescent="0.25">
      <c r="D31401" s="87"/>
      <c r="J31401" s="88"/>
      <c r="K31401" s="89"/>
      <c r="M31401" s="88"/>
      <c r="O31401" s="90"/>
      <c r="P31401" s="90"/>
      <c r="Q31401" s="90"/>
    </row>
    <row r="31402" spans="4:17" x14ac:dyDescent="0.25">
      <c r="D31402" s="87"/>
      <c r="J31402" s="88"/>
      <c r="K31402" s="89"/>
      <c r="M31402" s="88"/>
      <c r="O31402" s="90"/>
      <c r="P31402" s="90"/>
      <c r="Q31402" s="90"/>
    </row>
    <row r="31403" spans="4:17" x14ac:dyDescent="0.25">
      <c r="D31403" s="87"/>
      <c r="J31403" s="88"/>
      <c r="K31403" s="89"/>
      <c r="M31403" s="88"/>
      <c r="O31403" s="90"/>
      <c r="P31403" s="90"/>
      <c r="Q31403" s="90"/>
    </row>
    <row r="31404" spans="4:17" x14ac:dyDescent="0.25">
      <c r="D31404" s="87"/>
      <c r="J31404" s="88"/>
      <c r="K31404" s="89"/>
      <c r="M31404" s="88"/>
      <c r="O31404" s="90"/>
      <c r="P31404" s="90"/>
      <c r="Q31404" s="90"/>
    </row>
    <row r="31405" spans="4:17" x14ac:dyDescent="0.25">
      <c r="D31405" s="87"/>
      <c r="J31405" s="88"/>
      <c r="K31405" s="89"/>
      <c r="M31405" s="88"/>
      <c r="O31405" s="90"/>
      <c r="P31405" s="90"/>
      <c r="Q31405" s="90"/>
    </row>
    <row r="31406" spans="4:17" x14ac:dyDescent="0.25">
      <c r="D31406" s="87"/>
      <c r="J31406" s="88"/>
      <c r="K31406" s="89"/>
      <c r="M31406" s="88"/>
      <c r="O31406" s="90"/>
      <c r="P31406" s="90"/>
      <c r="Q31406" s="90"/>
    </row>
    <row r="31407" spans="4:17" x14ac:dyDescent="0.25">
      <c r="D31407" s="87"/>
      <c r="J31407" s="88"/>
      <c r="K31407" s="89"/>
      <c r="M31407" s="88"/>
      <c r="O31407" s="90"/>
      <c r="P31407" s="90"/>
      <c r="Q31407" s="90"/>
    </row>
    <row r="31408" spans="4:17" x14ac:dyDescent="0.25">
      <c r="D31408" s="87"/>
      <c r="J31408" s="88"/>
      <c r="K31408" s="89"/>
      <c r="M31408" s="88"/>
      <c r="O31408" s="90"/>
      <c r="P31408" s="90"/>
      <c r="Q31408" s="90"/>
    </row>
    <row r="31409" spans="4:17" x14ac:dyDescent="0.25">
      <c r="D31409" s="87"/>
      <c r="J31409" s="88"/>
      <c r="K31409" s="89"/>
      <c r="M31409" s="88"/>
      <c r="O31409" s="90"/>
      <c r="P31409" s="90"/>
      <c r="Q31409" s="90"/>
    </row>
    <row r="31410" spans="4:17" x14ac:dyDescent="0.25">
      <c r="D31410" s="87"/>
      <c r="J31410" s="88"/>
      <c r="K31410" s="89"/>
      <c r="M31410" s="88"/>
      <c r="O31410" s="90"/>
      <c r="P31410" s="90"/>
      <c r="Q31410" s="90"/>
    </row>
    <row r="31411" spans="4:17" x14ac:dyDescent="0.25">
      <c r="D31411" s="87"/>
      <c r="J31411" s="88"/>
      <c r="K31411" s="89"/>
      <c r="M31411" s="88"/>
      <c r="O31411" s="90"/>
      <c r="P31411" s="90"/>
      <c r="Q31411" s="90"/>
    </row>
    <row r="31412" spans="4:17" x14ac:dyDescent="0.25">
      <c r="D31412" s="87"/>
      <c r="J31412" s="88"/>
      <c r="K31412" s="89"/>
      <c r="M31412" s="88"/>
      <c r="O31412" s="90"/>
      <c r="P31412" s="90"/>
      <c r="Q31412" s="90"/>
    </row>
    <row r="31413" spans="4:17" x14ac:dyDescent="0.25">
      <c r="D31413" s="87"/>
      <c r="J31413" s="88"/>
      <c r="K31413" s="89"/>
      <c r="M31413" s="88"/>
      <c r="O31413" s="90"/>
      <c r="P31413" s="90"/>
      <c r="Q31413" s="90"/>
    </row>
    <row r="31414" spans="4:17" x14ac:dyDescent="0.25">
      <c r="D31414" s="87"/>
      <c r="J31414" s="88"/>
      <c r="K31414" s="89"/>
      <c r="M31414" s="88"/>
      <c r="O31414" s="90"/>
      <c r="P31414" s="90"/>
      <c r="Q31414" s="90"/>
    </row>
    <row r="31415" spans="4:17" x14ac:dyDescent="0.25">
      <c r="D31415" s="87"/>
      <c r="J31415" s="88"/>
      <c r="K31415" s="89"/>
      <c r="M31415" s="88"/>
      <c r="O31415" s="90"/>
      <c r="P31415" s="90"/>
      <c r="Q31415" s="90"/>
    </row>
    <row r="31416" spans="4:17" x14ac:dyDescent="0.25">
      <c r="D31416" s="87"/>
      <c r="J31416" s="88"/>
      <c r="K31416" s="89"/>
      <c r="M31416" s="88"/>
      <c r="O31416" s="90"/>
      <c r="P31416" s="90"/>
      <c r="Q31416" s="90"/>
    </row>
    <row r="31417" spans="4:17" x14ac:dyDescent="0.25">
      <c r="D31417" s="87"/>
      <c r="J31417" s="88"/>
      <c r="K31417" s="89"/>
      <c r="M31417" s="88"/>
      <c r="O31417" s="90"/>
      <c r="P31417" s="90"/>
      <c r="Q31417" s="90"/>
    </row>
    <row r="31418" spans="4:17" x14ac:dyDescent="0.25">
      <c r="D31418" s="87"/>
      <c r="J31418" s="88"/>
      <c r="K31418" s="89"/>
      <c r="M31418" s="88"/>
      <c r="O31418" s="90"/>
      <c r="P31418" s="90"/>
      <c r="Q31418" s="90"/>
    </row>
    <row r="31419" spans="4:17" x14ac:dyDescent="0.25">
      <c r="D31419" s="87"/>
      <c r="J31419" s="88"/>
      <c r="K31419" s="89"/>
      <c r="M31419" s="88"/>
      <c r="O31419" s="90"/>
      <c r="P31419" s="90"/>
      <c r="Q31419" s="90"/>
    </row>
    <row r="31420" spans="4:17" x14ac:dyDescent="0.25">
      <c r="D31420" s="87"/>
      <c r="J31420" s="88"/>
      <c r="K31420" s="89"/>
      <c r="M31420" s="88"/>
      <c r="O31420" s="90"/>
      <c r="P31420" s="90"/>
      <c r="Q31420" s="90"/>
    </row>
    <row r="31421" spans="4:17" x14ac:dyDescent="0.25">
      <c r="D31421" s="87"/>
      <c r="J31421" s="88"/>
      <c r="K31421" s="89"/>
      <c r="M31421" s="88"/>
      <c r="O31421" s="90"/>
      <c r="P31421" s="90"/>
      <c r="Q31421" s="90"/>
    </row>
    <row r="31422" spans="4:17" x14ac:dyDescent="0.25">
      <c r="D31422" s="87"/>
      <c r="J31422" s="88"/>
      <c r="K31422" s="89"/>
      <c r="M31422" s="88"/>
      <c r="O31422" s="90"/>
      <c r="P31422" s="90"/>
      <c r="Q31422" s="90"/>
    </row>
    <row r="31423" spans="4:17" x14ac:dyDescent="0.25">
      <c r="D31423" s="87"/>
      <c r="J31423" s="88"/>
      <c r="K31423" s="89"/>
      <c r="M31423" s="88"/>
      <c r="O31423" s="90"/>
      <c r="P31423" s="90"/>
      <c r="Q31423" s="90"/>
    </row>
    <row r="31424" spans="4:17" x14ac:dyDescent="0.25">
      <c r="D31424" s="87"/>
      <c r="J31424" s="88"/>
      <c r="K31424" s="89"/>
      <c r="M31424" s="88"/>
      <c r="O31424" s="90"/>
      <c r="P31424" s="90"/>
      <c r="Q31424" s="90"/>
    </row>
    <row r="31425" spans="4:17" x14ac:dyDescent="0.25">
      <c r="D31425" s="87"/>
      <c r="J31425" s="88"/>
      <c r="K31425" s="89"/>
      <c r="M31425" s="88"/>
      <c r="O31425" s="90"/>
      <c r="P31425" s="90"/>
      <c r="Q31425" s="90"/>
    </row>
    <row r="31426" spans="4:17" x14ac:dyDescent="0.25">
      <c r="D31426" s="87"/>
      <c r="J31426" s="88"/>
      <c r="K31426" s="89"/>
      <c r="M31426" s="88"/>
      <c r="O31426" s="90"/>
      <c r="P31426" s="90"/>
      <c r="Q31426" s="90"/>
    </row>
    <row r="31427" spans="4:17" x14ac:dyDescent="0.25">
      <c r="D31427" s="87"/>
      <c r="J31427" s="88"/>
      <c r="K31427" s="89"/>
      <c r="M31427" s="88"/>
      <c r="O31427" s="90"/>
      <c r="P31427" s="90"/>
      <c r="Q31427" s="90"/>
    </row>
    <row r="31428" spans="4:17" x14ac:dyDescent="0.25">
      <c r="D31428" s="87"/>
      <c r="J31428" s="88"/>
      <c r="K31428" s="89"/>
      <c r="M31428" s="88"/>
      <c r="O31428" s="90"/>
      <c r="P31428" s="90"/>
      <c r="Q31428" s="90"/>
    </row>
    <row r="31429" spans="4:17" x14ac:dyDescent="0.25">
      <c r="D31429" s="87"/>
      <c r="J31429" s="88"/>
      <c r="K31429" s="89"/>
      <c r="M31429" s="88"/>
      <c r="O31429" s="90"/>
      <c r="P31429" s="90"/>
      <c r="Q31429" s="90"/>
    </row>
    <row r="31430" spans="4:17" x14ac:dyDescent="0.25">
      <c r="D31430" s="87"/>
      <c r="J31430" s="88"/>
      <c r="K31430" s="89"/>
      <c r="M31430" s="88"/>
      <c r="O31430" s="90"/>
      <c r="P31430" s="90"/>
      <c r="Q31430" s="90"/>
    </row>
    <row r="31431" spans="4:17" x14ac:dyDescent="0.25">
      <c r="D31431" s="87"/>
      <c r="J31431" s="88"/>
      <c r="K31431" s="89"/>
      <c r="M31431" s="88"/>
      <c r="O31431" s="90"/>
      <c r="P31431" s="90"/>
      <c r="Q31431" s="90"/>
    </row>
    <row r="31432" spans="4:17" x14ac:dyDescent="0.25">
      <c r="D31432" s="87"/>
      <c r="J31432" s="88"/>
      <c r="K31432" s="89"/>
      <c r="M31432" s="88"/>
      <c r="O31432" s="90"/>
      <c r="P31432" s="90"/>
      <c r="Q31432" s="90"/>
    </row>
    <row r="31433" spans="4:17" x14ac:dyDescent="0.25">
      <c r="D31433" s="87"/>
      <c r="J31433" s="88"/>
      <c r="K31433" s="89"/>
      <c r="M31433" s="88"/>
      <c r="O31433" s="90"/>
      <c r="P31433" s="90"/>
      <c r="Q31433" s="90"/>
    </row>
    <row r="31434" spans="4:17" x14ac:dyDescent="0.25">
      <c r="D31434" s="87"/>
      <c r="J31434" s="88"/>
      <c r="K31434" s="89"/>
      <c r="M31434" s="88"/>
      <c r="O31434" s="90"/>
      <c r="P31434" s="90"/>
      <c r="Q31434" s="90"/>
    </row>
    <row r="31435" spans="4:17" x14ac:dyDescent="0.25">
      <c r="D31435" s="87"/>
      <c r="J31435" s="88"/>
      <c r="K31435" s="89"/>
      <c r="M31435" s="88"/>
      <c r="O31435" s="90"/>
      <c r="P31435" s="90"/>
      <c r="Q31435" s="90"/>
    </row>
    <row r="31436" spans="4:17" x14ac:dyDescent="0.25">
      <c r="D31436" s="87"/>
      <c r="J31436" s="88"/>
      <c r="K31436" s="89"/>
      <c r="M31436" s="88"/>
      <c r="O31436" s="90"/>
      <c r="P31436" s="90"/>
      <c r="Q31436" s="90"/>
    </row>
    <row r="31437" spans="4:17" x14ac:dyDescent="0.25">
      <c r="D31437" s="87"/>
      <c r="J31437" s="88"/>
      <c r="K31437" s="89"/>
      <c r="M31437" s="88"/>
      <c r="O31437" s="90"/>
      <c r="P31437" s="90"/>
      <c r="Q31437" s="90"/>
    </row>
    <row r="31438" spans="4:17" x14ac:dyDescent="0.25">
      <c r="D31438" s="87"/>
      <c r="J31438" s="88"/>
      <c r="K31438" s="89"/>
      <c r="M31438" s="88"/>
      <c r="O31438" s="90"/>
      <c r="P31438" s="90"/>
      <c r="Q31438" s="90"/>
    </row>
    <row r="31439" spans="4:17" x14ac:dyDescent="0.25">
      <c r="D31439" s="87"/>
      <c r="J31439" s="88"/>
      <c r="K31439" s="89"/>
      <c r="M31439" s="88"/>
      <c r="O31439" s="90"/>
      <c r="P31439" s="90"/>
      <c r="Q31439" s="90"/>
    </row>
    <row r="31440" spans="4:17" x14ac:dyDescent="0.25">
      <c r="D31440" s="87"/>
      <c r="J31440" s="88"/>
      <c r="K31440" s="89"/>
      <c r="M31440" s="88"/>
      <c r="O31440" s="90"/>
      <c r="P31440" s="90"/>
      <c r="Q31440" s="90"/>
    </row>
    <row r="31441" spans="4:17" x14ac:dyDescent="0.25">
      <c r="D31441" s="87"/>
      <c r="J31441" s="88"/>
      <c r="K31441" s="89"/>
      <c r="M31441" s="88"/>
      <c r="O31441" s="90"/>
      <c r="P31441" s="90"/>
      <c r="Q31441" s="90"/>
    </row>
    <row r="31442" spans="4:17" x14ac:dyDescent="0.25">
      <c r="D31442" s="87"/>
      <c r="J31442" s="88"/>
      <c r="K31442" s="89"/>
      <c r="M31442" s="88"/>
      <c r="O31442" s="90"/>
      <c r="P31442" s="90"/>
      <c r="Q31442" s="90"/>
    </row>
    <row r="31443" spans="4:17" x14ac:dyDescent="0.25">
      <c r="D31443" s="87"/>
      <c r="J31443" s="88"/>
      <c r="K31443" s="89"/>
      <c r="M31443" s="88"/>
      <c r="O31443" s="90"/>
      <c r="P31443" s="90"/>
      <c r="Q31443" s="90"/>
    </row>
    <row r="31444" spans="4:17" x14ac:dyDescent="0.25">
      <c r="D31444" s="87"/>
      <c r="J31444" s="88"/>
      <c r="K31444" s="89"/>
      <c r="M31444" s="88"/>
      <c r="O31444" s="90"/>
      <c r="P31444" s="90"/>
      <c r="Q31444" s="90"/>
    </row>
    <row r="31445" spans="4:17" x14ac:dyDescent="0.25">
      <c r="D31445" s="87"/>
      <c r="J31445" s="88"/>
      <c r="K31445" s="89"/>
      <c r="M31445" s="88"/>
      <c r="O31445" s="90"/>
      <c r="P31445" s="90"/>
      <c r="Q31445" s="90"/>
    </row>
    <row r="31446" spans="4:17" x14ac:dyDescent="0.25">
      <c r="D31446" s="87"/>
      <c r="J31446" s="88"/>
      <c r="K31446" s="89"/>
      <c r="M31446" s="88"/>
      <c r="O31446" s="90"/>
      <c r="P31446" s="90"/>
      <c r="Q31446" s="90"/>
    </row>
    <row r="31447" spans="4:17" x14ac:dyDescent="0.25">
      <c r="D31447" s="87"/>
      <c r="J31447" s="88"/>
      <c r="K31447" s="89"/>
      <c r="M31447" s="88"/>
      <c r="O31447" s="90"/>
      <c r="P31447" s="90"/>
      <c r="Q31447" s="90"/>
    </row>
    <row r="31448" spans="4:17" x14ac:dyDescent="0.25">
      <c r="D31448" s="87"/>
      <c r="J31448" s="88"/>
      <c r="K31448" s="89"/>
      <c r="M31448" s="88"/>
      <c r="O31448" s="90"/>
      <c r="P31448" s="90"/>
      <c r="Q31448" s="90"/>
    </row>
    <row r="31449" spans="4:17" x14ac:dyDescent="0.25">
      <c r="D31449" s="87"/>
      <c r="J31449" s="88"/>
      <c r="K31449" s="89"/>
      <c r="M31449" s="88"/>
      <c r="O31449" s="90"/>
      <c r="P31449" s="90"/>
      <c r="Q31449" s="90"/>
    </row>
    <row r="31450" spans="4:17" x14ac:dyDescent="0.25">
      <c r="D31450" s="87"/>
      <c r="J31450" s="88"/>
      <c r="K31450" s="89"/>
      <c r="M31450" s="88"/>
      <c r="O31450" s="90"/>
      <c r="P31450" s="90"/>
      <c r="Q31450" s="90"/>
    </row>
    <row r="31451" spans="4:17" x14ac:dyDescent="0.25">
      <c r="D31451" s="87"/>
      <c r="J31451" s="88"/>
      <c r="K31451" s="89"/>
      <c r="M31451" s="88"/>
      <c r="O31451" s="90"/>
      <c r="P31451" s="90"/>
      <c r="Q31451" s="90"/>
    </row>
    <row r="31452" spans="4:17" x14ac:dyDescent="0.25">
      <c r="D31452" s="87"/>
      <c r="J31452" s="88"/>
      <c r="K31452" s="89"/>
      <c r="M31452" s="88"/>
      <c r="O31452" s="90"/>
      <c r="P31452" s="90"/>
      <c r="Q31452" s="90"/>
    </row>
    <row r="31453" spans="4:17" x14ac:dyDescent="0.25">
      <c r="D31453" s="87"/>
      <c r="J31453" s="88"/>
      <c r="K31453" s="89"/>
      <c r="M31453" s="88"/>
      <c r="O31453" s="90"/>
      <c r="P31453" s="90"/>
      <c r="Q31453" s="90"/>
    </row>
    <row r="31454" spans="4:17" x14ac:dyDescent="0.25">
      <c r="D31454" s="87"/>
      <c r="J31454" s="88"/>
      <c r="K31454" s="89"/>
      <c r="M31454" s="88"/>
      <c r="O31454" s="90"/>
      <c r="P31454" s="90"/>
      <c r="Q31454" s="90"/>
    </row>
    <row r="31455" spans="4:17" x14ac:dyDescent="0.25">
      <c r="D31455" s="87"/>
      <c r="J31455" s="88"/>
      <c r="K31455" s="89"/>
      <c r="M31455" s="88"/>
      <c r="O31455" s="90"/>
      <c r="P31455" s="90"/>
      <c r="Q31455" s="90"/>
    </row>
    <row r="31456" spans="4:17" x14ac:dyDescent="0.25">
      <c r="D31456" s="87"/>
      <c r="J31456" s="88"/>
      <c r="K31456" s="89"/>
      <c r="M31456" s="88"/>
      <c r="O31456" s="90"/>
      <c r="P31456" s="90"/>
      <c r="Q31456" s="90"/>
    </row>
    <row r="31457" spans="4:17" x14ac:dyDescent="0.25">
      <c r="D31457" s="87"/>
      <c r="J31457" s="88"/>
      <c r="K31457" s="89"/>
      <c r="M31457" s="88"/>
      <c r="O31457" s="90"/>
      <c r="P31457" s="90"/>
      <c r="Q31457" s="90"/>
    </row>
    <row r="31458" spans="4:17" x14ac:dyDescent="0.25">
      <c r="D31458" s="87"/>
      <c r="J31458" s="88"/>
      <c r="K31458" s="89"/>
      <c r="M31458" s="88"/>
      <c r="O31458" s="90"/>
      <c r="P31458" s="90"/>
      <c r="Q31458" s="90"/>
    </row>
    <row r="31459" spans="4:17" x14ac:dyDescent="0.25">
      <c r="D31459" s="87"/>
      <c r="J31459" s="88"/>
      <c r="K31459" s="89"/>
      <c r="M31459" s="88"/>
      <c r="O31459" s="90"/>
      <c r="P31459" s="90"/>
      <c r="Q31459" s="90"/>
    </row>
    <row r="31460" spans="4:17" x14ac:dyDescent="0.25">
      <c r="D31460" s="87"/>
      <c r="J31460" s="88"/>
      <c r="K31460" s="89"/>
      <c r="M31460" s="88"/>
      <c r="O31460" s="90"/>
      <c r="P31460" s="90"/>
      <c r="Q31460" s="90"/>
    </row>
    <row r="31461" spans="4:17" x14ac:dyDescent="0.25">
      <c r="D31461" s="87"/>
      <c r="J31461" s="88"/>
      <c r="K31461" s="89"/>
      <c r="M31461" s="88"/>
      <c r="O31461" s="90"/>
      <c r="P31461" s="90"/>
      <c r="Q31461" s="90"/>
    </row>
    <row r="31462" spans="4:17" x14ac:dyDescent="0.25">
      <c r="D31462" s="87"/>
      <c r="J31462" s="88"/>
      <c r="K31462" s="89"/>
      <c r="M31462" s="88"/>
      <c r="O31462" s="90"/>
      <c r="P31462" s="90"/>
      <c r="Q31462" s="90"/>
    </row>
    <row r="31463" spans="4:17" x14ac:dyDescent="0.25">
      <c r="D31463" s="87"/>
      <c r="J31463" s="88"/>
      <c r="K31463" s="89"/>
      <c r="M31463" s="88"/>
      <c r="O31463" s="90"/>
      <c r="P31463" s="90"/>
      <c r="Q31463" s="90"/>
    </row>
    <row r="31464" spans="4:17" x14ac:dyDescent="0.25">
      <c r="D31464" s="87"/>
      <c r="J31464" s="88"/>
      <c r="K31464" s="89"/>
      <c r="M31464" s="88"/>
      <c r="O31464" s="90"/>
      <c r="P31464" s="90"/>
      <c r="Q31464" s="90"/>
    </row>
    <row r="31465" spans="4:17" x14ac:dyDescent="0.25">
      <c r="D31465" s="87"/>
      <c r="J31465" s="88"/>
      <c r="K31465" s="89"/>
      <c r="M31465" s="88"/>
      <c r="O31465" s="90"/>
      <c r="P31465" s="90"/>
      <c r="Q31465" s="90"/>
    </row>
    <row r="31466" spans="4:17" x14ac:dyDescent="0.25">
      <c r="D31466" s="87"/>
      <c r="J31466" s="88"/>
      <c r="K31466" s="89"/>
      <c r="M31466" s="88"/>
      <c r="O31466" s="90"/>
      <c r="P31466" s="90"/>
      <c r="Q31466" s="90"/>
    </row>
    <row r="31467" spans="4:17" x14ac:dyDescent="0.25">
      <c r="D31467" s="87"/>
      <c r="J31467" s="88"/>
      <c r="K31467" s="89"/>
      <c r="M31467" s="88"/>
      <c r="O31467" s="90"/>
      <c r="P31467" s="90"/>
      <c r="Q31467" s="90"/>
    </row>
    <row r="31468" spans="4:17" x14ac:dyDescent="0.25">
      <c r="D31468" s="87"/>
      <c r="J31468" s="88"/>
      <c r="K31468" s="89"/>
      <c r="M31468" s="88"/>
      <c r="O31468" s="90"/>
      <c r="P31468" s="90"/>
      <c r="Q31468" s="90"/>
    </row>
    <row r="31469" spans="4:17" x14ac:dyDescent="0.25">
      <c r="D31469" s="87"/>
      <c r="J31469" s="88"/>
      <c r="K31469" s="89"/>
      <c r="M31469" s="88"/>
      <c r="O31469" s="90"/>
      <c r="P31469" s="90"/>
      <c r="Q31469" s="90"/>
    </row>
    <row r="31470" spans="4:17" x14ac:dyDescent="0.25">
      <c r="D31470" s="87"/>
      <c r="J31470" s="88"/>
      <c r="K31470" s="89"/>
      <c r="M31470" s="88"/>
      <c r="O31470" s="90"/>
      <c r="P31470" s="90"/>
      <c r="Q31470" s="90"/>
    </row>
    <row r="31471" spans="4:17" x14ac:dyDescent="0.25">
      <c r="D31471" s="87"/>
      <c r="J31471" s="88"/>
      <c r="K31471" s="89"/>
      <c r="M31471" s="88"/>
      <c r="O31471" s="90"/>
      <c r="P31471" s="90"/>
      <c r="Q31471" s="90"/>
    </row>
    <row r="31472" spans="4:17" x14ac:dyDescent="0.25">
      <c r="D31472" s="87"/>
      <c r="J31472" s="88"/>
      <c r="K31472" s="89"/>
      <c r="M31472" s="88"/>
      <c r="O31472" s="90"/>
      <c r="P31472" s="90"/>
      <c r="Q31472" s="90"/>
    </row>
    <row r="31473" spans="4:17" x14ac:dyDescent="0.25">
      <c r="D31473" s="87"/>
      <c r="J31473" s="88"/>
      <c r="K31473" s="89"/>
      <c r="M31473" s="88"/>
      <c r="O31473" s="90"/>
      <c r="P31473" s="90"/>
      <c r="Q31473" s="90"/>
    </row>
    <row r="31474" spans="4:17" x14ac:dyDescent="0.25">
      <c r="D31474" s="87"/>
      <c r="J31474" s="88"/>
      <c r="K31474" s="89"/>
      <c r="M31474" s="88"/>
      <c r="O31474" s="90"/>
      <c r="P31474" s="90"/>
      <c r="Q31474" s="90"/>
    </row>
    <row r="31475" spans="4:17" x14ac:dyDescent="0.25">
      <c r="D31475" s="87"/>
      <c r="J31475" s="88"/>
      <c r="K31475" s="89"/>
      <c r="M31475" s="88"/>
      <c r="O31475" s="90"/>
      <c r="P31475" s="90"/>
      <c r="Q31475" s="90"/>
    </row>
    <row r="31476" spans="4:17" x14ac:dyDescent="0.25">
      <c r="D31476" s="87"/>
      <c r="J31476" s="88"/>
      <c r="K31476" s="89"/>
      <c r="M31476" s="88"/>
      <c r="O31476" s="90"/>
      <c r="P31476" s="90"/>
      <c r="Q31476" s="90"/>
    </row>
    <row r="31477" spans="4:17" x14ac:dyDescent="0.25">
      <c r="D31477" s="87"/>
      <c r="J31477" s="88"/>
      <c r="K31477" s="89"/>
      <c r="M31477" s="88"/>
      <c r="O31477" s="90"/>
      <c r="P31477" s="90"/>
      <c r="Q31477" s="90"/>
    </row>
    <row r="31478" spans="4:17" x14ac:dyDescent="0.25">
      <c r="D31478" s="87"/>
      <c r="J31478" s="88"/>
      <c r="K31478" s="89"/>
      <c r="M31478" s="88"/>
      <c r="O31478" s="90"/>
      <c r="P31478" s="90"/>
      <c r="Q31478" s="90"/>
    </row>
    <row r="31479" spans="4:17" x14ac:dyDescent="0.25">
      <c r="D31479" s="87"/>
      <c r="J31479" s="88"/>
      <c r="K31479" s="89"/>
      <c r="M31479" s="88"/>
      <c r="O31479" s="90"/>
      <c r="P31479" s="90"/>
      <c r="Q31479" s="90"/>
    </row>
    <row r="31480" spans="4:17" x14ac:dyDescent="0.25">
      <c r="D31480" s="87"/>
      <c r="J31480" s="88"/>
      <c r="K31480" s="89"/>
      <c r="M31480" s="88"/>
      <c r="O31480" s="90"/>
      <c r="P31480" s="90"/>
      <c r="Q31480" s="90"/>
    </row>
    <row r="31481" spans="4:17" x14ac:dyDescent="0.25">
      <c r="D31481" s="87"/>
      <c r="J31481" s="88"/>
      <c r="K31481" s="89"/>
      <c r="M31481" s="88"/>
      <c r="O31481" s="90"/>
      <c r="P31481" s="90"/>
      <c r="Q31481" s="90"/>
    </row>
    <row r="31482" spans="4:17" x14ac:dyDescent="0.25">
      <c r="D31482" s="87"/>
      <c r="J31482" s="88"/>
      <c r="K31482" s="89"/>
      <c r="M31482" s="88"/>
      <c r="O31482" s="90"/>
      <c r="P31482" s="90"/>
      <c r="Q31482" s="90"/>
    </row>
    <row r="31483" spans="4:17" x14ac:dyDescent="0.25">
      <c r="D31483" s="87"/>
      <c r="J31483" s="88"/>
      <c r="K31483" s="89"/>
      <c r="M31483" s="88"/>
      <c r="O31483" s="90"/>
      <c r="P31483" s="90"/>
      <c r="Q31483" s="90"/>
    </row>
    <row r="31484" spans="4:17" x14ac:dyDescent="0.25">
      <c r="D31484" s="87"/>
      <c r="J31484" s="88"/>
      <c r="K31484" s="89"/>
      <c r="M31484" s="88"/>
      <c r="O31484" s="90"/>
      <c r="P31484" s="90"/>
      <c r="Q31484" s="90"/>
    </row>
    <row r="31485" spans="4:17" x14ac:dyDescent="0.25">
      <c r="D31485" s="87"/>
      <c r="J31485" s="88"/>
      <c r="K31485" s="89"/>
      <c r="M31485" s="88"/>
      <c r="O31485" s="90"/>
      <c r="P31485" s="90"/>
      <c r="Q31485" s="90"/>
    </row>
    <row r="31486" spans="4:17" x14ac:dyDescent="0.25">
      <c r="D31486" s="87"/>
      <c r="J31486" s="88"/>
      <c r="K31486" s="89"/>
      <c r="M31486" s="88"/>
      <c r="O31486" s="90"/>
      <c r="P31486" s="90"/>
      <c r="Q31486" s="90"/>
    </row>
    <row r="31487" spans="4:17" x14ac:dyDescent="0.25">
      <c r="D31487" s="87"/>
      <c r="J31487" s="88"/>
      <c r="K31487" s="89"/>
      <c r="M31487" s="88"/>
      <c r="O31487" s="90"/>
      <c r="P31487" s="90"/>
      <c r="Q31487" s="90"/>
    </row>
    <row r="31488" spans="4:17" x14ac:dyDescent="0.25">
      <c r="D31488" s="87"/>
      <c r="J31488" s="88"/>
      <c r="K31488" s="89"/>
      <c r="M31488" s="88"/>
      <c r="O31488" s="90"/>
      <c r="P31488" s="90"/>
      <c r="Q31488" s="90"/>
    </row>
    <row r="31489" spans="4:17" x14ac:dyDescent="0.25">
      <c r="D31489" s="87"/>
      <c r="J31489" s="88"/>
      <c r="K31489" s="89"/>
      <c r="M31489" s="88"/>
      <c r="O31489" s="90"/>
      <c r="P31489" s="90"/>
      <c r="Q31489" s="90"/>
    </row>
    <row r="31490" spans="4:17" x14ac:dyDescent="0.25">
      <c r="D31490" s="87"/>
      <c r="J31490" s="88"/>
      <c r="K31490" s="89"/>
      <c r="M31490" s="88"/>
      <c r="O31490" s="90"/>
      <c r="P31490" s="90"/>
      <c r="Q31490" s="90"/>
    </row>
    <row r="31491" spans="4:17" x14ac:dyDescent="0.25">
      <c r="D31491" s="87"/>
      <c r="J31491" s="88"/>
      <c r="K31491" s="89"/>
      <c r="M31491" s="88"/>
      <c r="O31491" s="90"/>
      <c r="P31491" s="90"/>
      <c r="Q31491" s="90"/>
    </row>
    <row r="31492" spans="4:17" x14ac:dyDescent="0.25">
      <c r="D31492" s="87"/>
      <c r="J31492" s="88"/>
      <c r="K31492" s="89"/>
      <c r="M31492" s="88"/>
      <c r="O31492" s="90"/>
      <c r="P31492" s="90"/>
      <c r="Q31492" s="90"/>
    </row>
    <row r="31493" spans="4:17" x14ac:dyDescent="0.25">
      <c r="D31493" s="87"/>
      <c r="J31493" s="88"/>
      <c r="K31493" s="89"/>
      <c r="M31493" s="88"/>
      <c r="O31493" s="90"/>
      <c r="P31493" s="90"/>
      <c r="Q31493" s="90"/>
    </row>
    <row r="31494" spans="4:17" x14ac:dyDescent="0.25">
      <c r="D31494" s="87"/>
      <c r="J31494" s="88"/>
      <c r="K31494" s="89"/>
      <c r="M31494" s="88"/>
      <c r="O31494" s="90"/>
      <c r="P31494" s="90"/>
      <c r="Q31494" s="90"/>
    </row>
    <row r="31495" spans="4:17" x14ac:dyDescent="0.25">
      <c r="D31495" s="87"/>
      <c r="J31495" s="88"/>
      <c r="K31495" s="89"/>
      <c r="M31495" s="88"/>
      <c r="O31495" s="90"/>
      <c r="P31495" s="90"/>
      <c r="Q31495" s="90"/>
    </row>
    <row r="31496" spans="4:17" x14ac:dyDescent="0.25">
      <c r="D31496" s="87"/>
      <c r="J31496" s="88"/>
      <c r="K31496" s="89"/>
      <c r="M31496" s="88"/>
      <c r="O31496" s="90"/>
      <c r="P31496" s="90"/>
      <c r="Q31496" s="90"/>
    </row>
    <row r="31497" spans="4:17" x14ac:dyDescent="0.25">
      <c r="D31497" s="87"/>
      <c r="J31497" s="88"/>
      <c r="K31497" s="89"/>
      <c r="M31497" s="88"/>
      <c r="O31497" s="90"/>
      <c r="P31497" s="90"/>
      <c r="Q31497" s="90"/>
    </row>
    <row r="31498" spans="4:17" x14ac:dyDescent="0.25">
      <c r="D31498" s="87"/>
      <c r="J31498" s="88"/>
      <c r="K31498" s="89"/>
      <c r="M31498" s="88"/>
      <c r="O31498" s="90"/>
      <c r="P31498" s="90"/>
      <c r="Q31498" s="90"/>
    </row>
    <row r="31499" spans="4:17" x14ac:dyDescent="0.25">
      <c r="D31499" s="87"/>
      <c r="J31499" s="88"/>
      <c r="K31499" s="89"/>
      <c r="M31499" s="88"/>
      <c r="O31499" s="90"/>
      <c r="P31499" s="90"/>
      <c r="Q31499" s="90"/>
    </row>
    <row r="31500" spans="4:17" x14ac:dyDescent="0.25">
      <c r="D31500" s="87"/>
      <c r="J31500" s="88"/>
      <c r="K31500" s="89"/>
      <c r="M31500" s="88"/>
      <c r="O31500" s="90"/>
      <c r="P31500" s="90"/>
      <c r="Q31500" s="90"/>
    </row>
    <row r="31501" spans="4:17" x14ac:dyDescent="0.25">
      <c r="D31501" s="87"/>
      <c r="J31501" s="88"/>
      <c r="K31501" s="89"/>
      <c r="M31501" s="88"/>
      <c r="O31501" s="90"/>
      <c r="P31501" s="90"/>
      <c r="Q31501" s="90"/>
    </row>
    <row r="31502" spans="4:17" x14ac:dyDescent="0.25">
      <c r="D31502" s="87"/>
      <c r="J31502" s="88"/>
      <c r="K31502" s="89"/>
      <c r="M31502" s="88"/>
      <c r="O31502" s="90"/>
      <c r="P31502" s="90"/>
      <c r="Q31502" s="90"/>
    </row>
    <row r="31503" spans="4:17" x14ac:dyDescent="0.25">
      <c r="D31503" s="87"/>
      <c r="J31503" s="88"/>
      <c r="K31503" s="89"/>
      <c r="M31503" s="88"/>
      <c r="O31503" s="90"/>
      <c r="P31503" s="90"/>
      <c r="Q31503" s="90"/>
    </row>
    <row r="31504" spans="4:17" x14ac:dyDescent="0.25">
      <c r="D31504" s="87"/>
      <c r="J31504" s="88"/>
      <c r="K31504" s="89"/>
      <c r="M31504" s="88"/>
      <c r="O31504" s="90"/>
      <c r="P31504" s="90"/>
      <c r="Q31504" s="90"/>
    </row>
    <row r="31505" spans="4:17" x14ac:dyDescent="0.25">
      <c r="D31505" s="87"/>
      <c r="J31505" s="88"/>
      <c r="K31505" s="89"/>
      <c r="M31505" s="88"/>
      <c r="O31505" s="90"/>
      <c r="P31505" s="90"/>
      <c r="Q31505" s="90"/>
    </row>
    <row r="31506" spans="4:17" x14ac:dyDescent="0.25">
      <c r="D31506" s="87"/>
      <c r="J31506" s="88"/>
      <c r="K31506" s="89"/>
      <c r="M31506" s="88"/>
      <c r="O31506" s="90"/>
      <c r="P31506" s="90"/>
      <c r="Q31506" s="90"/>
    </row>
    <row r="31507" spans="4:17" x14ac:dyDescent="0.25">
      <c r="D31507" s="87"/>
      <c r="J31507" s="88"/>
      <c r="K31507" s="89"/>
      <c r="M31507" s="88"/>
      <c r="O31507" s="90"/>
      <c r="P31507" s="90"/>
      <c r="Q31507" s="90"/>
    </row>
    <row r="31508" spans="4:17" x14ac:dyDescent="0.25">
      <c r="D31508" s="87"/>
      <c r="J31508" s="88"/>
      <c r="K31508" s="89"/>
      <c r="M31508" s="88"/>
      <c r="O31508" s="90"/>
      <c r="P31508" s="90"/>
      <c r="Q31508" s="90"/>
    </row>
    <row r="31509" spans="4:17" x14ac:dyDescent="0.25">
      <c r="D31509" s="87"/>
      <c r="J31509" s="88"/>
      <c r="K31509" s="89"/>
      <c r="M31509" s="88"/>
      <c r="O31509" s="90"/>
      <c r="P31509" s="90"/>
      <c r="Q31509" s="90"/>
    </row>
    <row r="31510" spans="4:17" x14ac:dyDescent="0.25">
      <c r="D31510" s="87"/>
      <c r="J31510" s="88"/>
      <c r="K31510" s="89"/>
      <c r="M31510" s="88"/>
      <c r="O31510" s="90"/>
      <c r="P31510" s="90"/>
      <c r="Q31510" s="90"/>
    </row>
    <row r="31511" spans="4:17" x14ac:dyDescent="0.25">
      <c r="D31511" s="87"/>
      <c r="J31511" s="88"/>
      <c r="K31511" s="89"/>
      <c r="M31511" s="88"/>
      <c r="O31511" s="90"/>
      <c r="P31511" s="90"/>
      <c r="Q31511" s="90"/>
    </row>
    <row r="31512" spans="4:17" x14ac:dyDescent="0.25">
      <c r="D31512" s="87"/>
      <c r="J31512" s="88"/>
      <c r="K31512" s="89"/>
      <c r="M31512" s="88"/>
      <c r="O31512" s="90"/>
      <c r="P31512" s="90"/>
      <c r="Q31512" s="90"/>
    </row>
    <row r="31513" spans="4:17" x14ac:dyDescent="0.25">
      <c r="D31513" s="87"/>
      <c r="J31513" s="88"/>
      <c r="K31513" s="89"/>
      <c r="M31513" s="88"/>
      <c r="O31513" s="90"/>
      <c r="P31513" s="90"/>
      <c r="Q31513" s="90"/>
    </row>
    <row r="31514" spans="4:17" x14ac:dyDescent="0.25">
      <c r="D31514" s="87"/>
      <c r="J31514" s="88"/>
      <c r="K31514" s="89"/>
      <c r="M31514" s="88"/>
      <c r="O31514" s="90"/>
      <c r="P31514" s="90"/>
      <c r="Q31514" s="90"/>
    </row>
    <row r="31515" spans="4:17" x14ac:dyDescent="0.25">
      <c r="D31515" s="87"/>
      <c r="J31515" s="88"/>
      <c r="K31515" s="89"/>
      <c r="M31515" s="88"/>
      <c r="O31515" s="90"/>
      <c r="P31515" s="90"/>
      <c r="Q31515" s="90"/>
    </row>
    <row r="31516" spans="4:17" x14ac:dyDescent="0.25">
      <c r="D31516" s="87"/>
      <c r="J31516" s="88"/>
      <c r="K31516" s="89"/>
      <c r="M31516" s="88"/>
      <c r="O31516" s="90"/>
      <c r="P31516" s="90"/>
      <c r="Q31516" s="90"/>
    </row>
    <row r="31517" spans="4:17" x14ac:dyDescent="0.25">
      <c r="D31517" s="87"/>
      <c r="J31517" s="88"/>
      <c r="K31517" s="89"/>
      <c r="M31517" s="88"/>
      <c r="O31517" s="90"/>
      <c r="P31517" s="90"/>
      <c r="Q31517" s="90"/>
    </row>
    <row r="31518" spans="4:17" x14ac:dyDescent="0.25">
      <c r="D31518" s="87"/>
      <c r="J31518" s="88"/>
      <c r="K31518" s="89"/>
      <c r="M31518" s="88"/>
      <c r="O31518" s="90"/>
      <c r="P31518" s="90"/>
      <c r="Q31518" s="90"/>
    </row>
    <row r="31519" spans="4:17" x14ac:dyDescent="0.25">
      <c r="D31519" s="87"/>
      <c r="J31519" s="88"/>
      <c r="K31519" s="89"/>
      <c r="M31519" s="88"/>
      <c r="O31519" s="90"/>
      <c r="P31519" s="90"/>
      <c r="Q31519" s="90"/>
    </row>
    <row r="31520" spans="4:17" x14ac:dyDescent="0.25">
      <c r="D31520" s="87"/>
      <c r="J31520" s="88"/>
      <c r="K31520" s="89"/>
      <c r="M31520" s="88"/>
      <c r="O31520" s="90"/>
      <c r="P31520" s="90"/>
      <c r="Q31520" s="90"/>
    </row>
    <row r="31521" spans="4:17" x14ac:dyDescent="0.25">
      <c r="D31521" s="87"/>
      <c r="J31521" s="88"/>
      <c r="K31521" s="89"/>
      <c r="M31521" s="88"/>
      <c r="O31521" s="90"/>
      <c r="P31521" s="90"/>
      <c r="Q31521" s="90"/>
    </row>
    <row r="31522" spans="4:17" x14ac:dyDescent="0.25">
      <c r="D31522" s="87"/>
      <c r="J31522" s="88"/>
      <c r="K31522" s="89"/>
      <c r="M31522" s="88"/>
      <c r="O31522" s="90"/>
      <c r="P31522" s="90"/>
      <c r="Q31522" s="90"/>
    </row>
    <row r="31523" spans="4:17" x14ac:dyDescent="0.25">
      <c r="D31523" s="87"/>
      <c r="J31523" s="88"/>
      <c r="K31523" s="89"/>
      <c r="M31523" s="88"/>
      <c r="O31523" s="90"/>
      <c r="P31523" s="90"/>
      <c r="Q31523" s="90"/>
    </row>
    <row r="31524" spans="4:17" x14ac:dyDescent="0.25">
      <c r="D31524" s="87"/>
      <c r="J31524" s="88"/>
      <c r="K31524" s="89"/>
      <c r="M31524" s="88"/>
      <c r="O31524" s="90"/>
      <c r="P31524" s="90"/>
      <c r="Q31524" s="90"/>
    </row>
    <row r="31525" spans="4:17" x14ac:dyDescent="0.25">
      <c r="D31525" s="87"/>
      <c r="J31525" s="88"/>
      <c r="K31525" s="89"/>
      <c r="M31525" s="88"/>
      <c r="O31525" s="90"/>
      <c r="P31525" s="90"/>
      <c r="Q31525" s="90"/>
    </row>
    <row r="31526" spans="4:17" x14ac:dyDescent="0.25">
      <c r="D31526" s="87"/>
      <c r="J31526" s="88"/>
      <c r="K31526" s="89"/>
      <c r="M31526" s="88"/>
      <c r="O31526" s="90"/>
      <c r="P31526" s="90"/>
      <c r="Q31526" s="90"/>
    </row>
    <row r="31527" spans="4:17" x14ac:dyDescent="0.25">
      <c r="D31527" s="87"/>
      <c r="J31527" s="88"/>
      <c r="K31527" s="89"/>
      <c r="M31527" s="88"/>
      <c r="O31527" s="90"/>
      <c r="P31527" s="90"/>
      <c r="Q31527" s="90"/>
    </row>
    <row r="31528" spans="4:17" x14ac:dyDescent="0.25">
      <c r="D31528" s="87"/>
      <c r="J31528" s="88"/>
      <c r="K31528" s="89"/>
      <c r="M31528" s="88"/>
      <c r="O31528" s="90"/>
      <c r="P31528" s="90"/>
      <c r="Q31528" s="90"/>
    </row>
    <row r="31529" spans="4:17" x14ac:dyDescent="0.25">
      <c r="D31529" s="87"/>
      <c r="J31529" s="88"/>
      <c r="K31529" s="89"/>
      <c r="M31529" s="88"/>
      <c r="O31529" s="90"/>
      <c r="P31529" s="90"/>
      <c r="Q31529" s="90"/>
    </row>
    <row r="31530" spans="4:17" x14ac:dyDescent="0.25">
      <c r="D31530" s="87"/>
      <c r="J31530" s="88"/>
      <c r="K31530" s="89"/>
      <c r="M31530" s="88"/>
      <c r="O31530" s="90"/>
      <c r="P31530" s="90"/>
      <c r="Q31530" s="90"/>
    </row>
    <row r="31531" spans="4:17" x14ac:dyDescent="0.25">
      <c r="D31531" s="87"/>
      <c r="J31531" s="88"/>
      <c r="K31531" s="89"/>
      <c r="M31531" s="88"/>
      <c r="O31531" s="90"/>
      <c r="P31531" s="90"/>
      <c r="Q31531" s="90"/>
    </row>
    <row r="31532" spans="4:17" x14ac:dyDescent="0.25">
      <c r="D31532" s="87"/>
      <c r="J31532" s="88"/>
      <c r="K31532" s="89"/>
      <c r="M31532" s="88"/>
      <c r="O31532" s="90"/>
      <c r="P31532" s="90"/>
      <c r="Q31532" s="90"/>
    </row>
    <row r="31533" spans="4:17" x14ac:dyDescent="0.25">
      <c r="D31533" s="87"/>
      <c r="J31533" s="88"/>
      <c r="K31533" s="89"/>
      <c r="M31533" s="88"/>
      <c r="O31533" s="90"/>
      <c r="P31533" s="90"/>
      <c r="Q31533" s="90"/>
    </row>
    <row r="31534" spans="4:17" x14ac:dyDescent="0.25">
      <c r="D31534" s="87"/>
      <c r="J31534" s="88"/>
      <c r="K31534" s="89"/>
      <c r="M31534" s="88"/>
      <c r="O31534" s="90"/>
      <c r="P31534" s="90"/>
      <c r="Q31534" s="90"/>
    </row>
    <row r="31535" spans="4:17" x14ac:dyDescent="0.25">
      <c r="D31535" s="87"/>
      <c r="J31535" s="88"/>
      <c r="K31535" s="89"/>
      <c r="M31535" s="88"/>
      <c r="O31535" s="90"/>
      <c r="P31535" s="90"/>
      <c r="Q31535" s="90"/>
    </row>
    <row r="31536" spans="4:17" x14ac:dyDescent="0.25">
      <c r="D31536" s="87"/>
      <c r="J31536" s="88"/>
      <c r="K31536" s="89"/>
      <c r="M31536" s="88"/>
      <c r="O31536" s="90"/>
      <c r="P31536" s="90"/>
      <c r="Q31536" s="90"/>
    </row>
    <row r="31537" spans="4:17" x14ac:dyDescent="0.25">
      <c r="D31537" s="87"/>
      <c r="J31537" s="88"/>
      <c r="K31537" s="89"/>
      <c r="M31537" s="88"/>
      <c r="O31537" s="90"/>
      <c r="P31537" s="90"/>
      <c r="Q31537" s="90"/>
    </row>
    <row r="31538" spans="4:17" x14ac:dyDescent="0.25">
      <c r="D31538" s="87"/>
      <c r="J31538" s="88"/>
      <c r="K31538" s="89"/>
      <c r="M31538" s="88"/>
      <c r="O31538" s="90"/>
      <c r="P31538" s="90"/>
      <c r="Q31538" s="90"/>
    </row>
    <row r="31539" spans="4:17" x14ac:dyDescent="0.25">
      <c r="D31539" s="87"/>
      <c r="J31539" s="88"/>
      <c r="K31539" s="89"/>
      <c r="M31539" s="88"/>
      <c r="O31539" s="90"/>
      <c r="P31539" s="90"/>
      <c r="Q31539" s="90"/>
    </row>
    <row r="31540" spans="4:17" x14ac:dyDescent="0.25">
      <c r="D31540" s="87"/>
      <c r="J31540" s="88"/>
      <c r="K31540" s="89"/>
      <c r="M31540" s="88"/>
      <c r="O31540" s="90"/>
      <c r="P31540" s="90"/>
      <c r="Q31540" s="90"/>
    </row>
    <row r="31541" spans="4:17" x14ac:dyDescent="0.25">
      <c r="D31541" s="87"/>
      <c r="J31541" s="88"/>
      <c r="K31541" s="89"/>
      <c r="M31541" s="88"/>
      <c r="O31541" s="90"/>
      <c r="P31541" s="90"/>
      <c r="Q31541" s="90"/>
    </row>
    <row r="31542" spans="4:17" x14ac:dyDescent="0.25">
      <c r="D31542" s="87"/>
      <c r="J31542" s="88"/>
      <c r="K31542" s="89"/>
      <c r="M31542" s="88"/>
      <c r="O31542" s="90"/>
      <c r="P31542" s="90"/>
      <c r="Q31542" s="90"/>
    </row>
    <row r="31543" spans="4:17" x14ac:dyDescent="0.25">
      <c r="D31543" s="87"/>
      <c r="J31543" s="88"/>
      <c r="K31543" s="89"/>
      <c r="M31543" s="88"/>
      <c r="O31543" s="90"/>
      <c r="P31543" s="90"/>
      <c r="Q31543" s="90"/>
    </row>
    <row r="31544" spans="4:17" x14ac:dyDescent="0.25">
      <c r="D31544" s="87"/>
      <c r="J31544" s="88"/>
      <c r="K31544" s="89"/>
      <c r="M31544" s="88"/>
      <c r="O31544" s="90"/>
      <c r="P31544" s="90"/>
      <c r="Q31544" s="90"/>
    </row>
    <row r="31545" spans="4:17" x14ac:dyDescent="0.25">
      <c r="D31545" s="87"/>
      <c r="J31545" s="88"/>
      <c r="K31545" s="89"/>
      <c r="M31545" s="88"/>
      <c r="O31545" s="90"/>
      <c r="P31545" s="90"/>
      <c r="Q31545" s="90"/>
    </row>
    <row r="31546" spans="4:17" x14ac:dyDescent="0.25">
      <c r="D31546" s="87"/>
      <c r="J31546" s="88"/>
      <c r="K31546" s="89"/>
      <c r="M31546" s="88"/>
      <c r="O31546" s="90"/>
      <c r="P31546" s="90"/>
      <c r="Q31546" s="90"/>
    </row>
    <row r="31547" spans="4:17" x14ac:dyDescent="0.25">
      <c r="D31547" s="87"/>
      <c r="J31547" s="88"/>
      <c r="K31547" s="89"/>
      <c r="M31547" s="88"/>
      <c r="O31547" s="90"/>
      <c r="P31547" s="90"/>
      <c r="Q31547" s="90"/>
    </row>
    <row r="31548" spans="4:17" x14ac:dyDescent="0.25">
      <c r="D31548" s="87"/>
      <c r="J31548" s="88"/>
      <c r="K31548" s="89"/>
      <c r="M31548" s="88"/>
      <c r="O31548" s="90"/>
      <c r="P31548" s="90"/>
      <c r="Q31548" s="90"/>
    </row>
    <row r="31549" spans="4:17" x14ac:dyDescent="0.25">
      <c r="D31549" s="87"/>
      <c r="J31549" s="88"/>
      <c r="K31549" s="89"/>
      <c r="M31549" s="88"/>
      <c r="O31549" s="90"/>
      <c r="P31549" s="90"/>
      <c r="Q31549" s="90"/>
    </row>
    <row r="31550" spans="4:17" x14ac:dyDescent="0.25">
      <c r="D31550" s="87"/>
      <c r="J31550" s="88"/>
      <c r="K31550" s="89"/>
      <c r="M31550" s="88"/>
      <c r="O31550" s="90"/>
      <c r="P31550" s="90"/>
      <c r="Q31550" s="90"/>
    </row>
    <row r="31551" spans="4:17" x14ac:dyDescent="0.25">
      <c r="D31551" s="87"/>
      <c r="J31551" s="88"/>
      <c r="K31551" s="89"/>
      <c r="M31551" s="88"/>
      <c r="O31551" s="90"/>
      <c r="P31551" s="90"/>
      <c r="Q31551" s="90"/>
    </row>
    <row r="31552" spans="4:17" x14ac:dyDescent="0.25">
      <c r="D31552" s="87"/>
      <c r="J31552" s="88"/>
      <c r="K31552" s="89"/>
      <c r="M31552" s="88"/>
      <c r="O31552" s="90"/>
      <c r="P31552" s="90"/>
      <c r="Q31552" s="90"/>
    </row>
    <row r="31553" spans="4:17" x14ac:dyDescent="0.25">
      <c r="D31553" s="87"/>
      <c r="J31553" s="88"/>
      <c r="K31553" s="89"/>
      <c r="M31553" s="88"/>
      <c r="O31553" s="90"/>
      <c r="P31553" s="90"/>
      <c r="Q31553" s="90"/>
    </row>
    <row r="31554" spans="4:17" x14ac:dyDescent="0.25">
      <c r="D31554" s="87"/>
      <c r="J31554" s="88"/>
      <c r="K31554" s="89"/>
      <c r="M31554" s="88"/>
      <c r="O31554" s="90"/>
      <c r="P31554" s="90"/>
      <c r="Q31554" s="90"/>
    </row>
    <row r="31555" spans="4:17" x14ac:dyDescent="0.25">
      <c r="D31555" s="87"/>
      <c r="J31555" s="88"/>
      <c r="K31555" s="89"/>
      <c r="M31555" s="88"/>
      <c r="O31555" s="90"/>
      <c r="P31555" s="90"/>
      <c r="Q31555" s="90"/>
    </row>
    <row r="31556" spans="4:17" x14ac:dyDescent="0.25">
      <c r="D31556" s="87"/>
      <c r="J31556" s="88"/>
      <c r="K31556" s="89"/>
      <c r="M31556" s="88"/>
      <c r="O31556" s="90"/>
      <c r="P31556" s="90"/>
      <c r="Q31556" s="90"/>
    </row>
    <row r="31557" spans="4:17" x14ac:dyDescent="0.25">
      <c r="D31557" s="87"/>
      <c r="J31557" s="88"/>
      <c r="K31557" s="89"/>
      <c r="M31557" s="88"/>
      <c r="O31557" s="90"/>
      <c r="P31557" s="90"/>
      <c r="Q31557" s="90"/>
    </row>
    <row r="31558" spans="4:17" x14ac:dyDescent="0.25">
      <c r="D31558" s="87"/>
      <c r="J31558" s="88"/>
      <c r="K31558" s="89"/>
      <c r="M31558" s="88"/>
      <c r="O31558" s="90"/>
      <c r="P31558" s="90"/>
      <c r="Q31558" s="90"/>
    </row>
    <row r="31559" spans="4:17" x14ac:dyDescent="0.25">
      <c r="D31559" s="87"/>
      <c r="J31559" s="88"/>
      <c r="K31559" s="89"/>
      <c r="M31559" s="88"/>
      <c r="O31559" s="90"/>
      <c r="P31559" s="90"/>
      <c r="Q31559" s="90"/>
    </row>
    <row r="31560" spans="4:17" x14ac:dyDescent="0.25">
      <c r="D31560" s="87"/>
      <c r="J31560" s="88"/>
      <c r="K31560" s="89"/>
      <c r="M31560" s="88"/>
      <c r="O31560" s="90"/>
      <c r="P31560" s="90"/>
      <c r="Q31560" s="90"/>
    </row>
    <row r="31561" spans="4:17" x14ac:dyDescent="0.25">
      <c r="D31561" s="87"/>
      <c r="J31561" s="88"/>
      <c r="K31561" s="89"/>
      <c r="M31561" s="88"/>
      <c r="O31561" s="90"/>
      <c r="P31561" s="90"/>
      <c r="Q31561" s="90"/>
    </row>
    <row r="31562" spans="4:17" x14ac:dyDescent="0.25">
      <c r="D31562" s="87"/>
      <c r="J31562" s="88"/>
      <c r="K31562" s="89"/>
      <c r="M31562" s="88"/>
      <c r="O31562" s="90"/>
      <c r="P31562" s="90"/>
      <c r="Q31562" s="90"/>
    </row>
    <row r="31563" spans="4:17" x14ac:dyDescent="0.25">
      <c r="D31563" s="87"/>
      <c r="J31563" s="88"/>
      <c r="K31563" s="89"/>
      <c r="M31563" s="88"/>
      <c r="O31563" s="90"/>
      <c r="P31563" s="90"/>
      <c r="Q31563" s="90"/>
    </row>
    <row r="31564" spans="4:17" x14ac:dyDescent="0.25">
      <c r="D31564" s="87"/>
      <c r="J31564" s="88"/>
      <c r="K31564" s="89"/>
      <c r="M31564" s="88"/>
      <c r="O31564" s="90"/>
      <c r="P31564" s="90"/>
      <c r="Q31564" s="90"/>
    </row>
    <row r="31565" spans="4:17" x14ac:dyDescent="0.25">
      <c r="D31565" s="87"/>
      <c r="J31565" s="88"/>
      <c r="K31565" s="89"/>
      <c r="M31565" s="88"/>
      <c r="O31565" s="90"/>
      <c r="P31565" s="90"/>
      <c r="Q31565" s="90"/>
    </row>
    <row r="31566" spans="4:17" x14ac:dyDescent="0.25">
      <c r="D31566" s="87"/>
      <c r="J31566" s="88"/>
      <c r="K31566" s="89"/>
      <c r="M31566" s="88"/>
      <c r="O31566" s="90"/>
      <c r="P31566" s="90"/>
      <c r="Q31566" s="90"/>
    </row>
    <row r="31567" spans="4:17" x14ac:dyDescent="0.25">
      <c r="D31567" s="87"/>
      <c r="J31567" s="88"/>
      <c r="K31567" s="89"/>
      <c r="M31567" s="88"/>
      <c r="O31567" s="90"/>
      <c r="P31567" s="90"/>
      <c r="Q31567" s="90"/>
    </row>
    <row r="31568" spans="4:17" x14ac:dyDescent="0.25">
      <c r="D31568" s="87"/>
      <c r="J31568" s="88"/>
      <c r="K31568" s="89"/>
      <c r="M31568" s="88"/>
      <c r="O31568" s="90"/>
      <c r="P31568" s="90"/>
      <c r="Q31568" s="90"/>
    </row>
    <row r="31569" spans="4:17" x14ac:dyDescent="0.25">
      <c r="D31569" s="87"/>
      <c r="J31569" s="88"/>
      <c r="K31569" s="89"/>
      <c r="M31569" s="88"/>
      <c r="O31569" s="90"/>
      <c r="P31569" s="90"/>
      <c r="Q31569" s="90"/>
    </row>
    <row r="31570" spans="4:17" x14ac:dyDescent="0.25">
      <c r="D31570" s="87"/>
      <c r="J31570" s="88"/>
      <c r="K31570" s="89"/>
      <c r="M31570" s="88"/>
      <c r="O31570" s="90"/>
      <c r="P31570" s="90"/>
      <c r="Q31570" s="90"/>
    </row>
    <row r="31571" spans="4:17" x14ac:dyDescent="0.25">
      <c r="D31571" s="87"/>
      <c r="J31571" s="88"/>
      <c r="K31571" s="89"/>
      <c r="M31571" s="88"/>
      <c r="O31571" s="90"/>
      <c r="P31571" s="90"/>
      <c r="Q31571" s="90"/>
    </row>
    <row r="31572" spans="4:17" x14ac:dyDescent="0.25">
      <c r="D31572" s="87"/>
      <c r="J31572" s="88"/>
      <c r="K31572" s="89"/>
      <c r="M31572" s="88"/>
      <c r="O31572" s="90"/>
      <c r="P31572" s="90"/>
      <c r="Q31572" s="90"/>
    </row>
    <row r="31573" spans="4:17" x14ac:dyDescent="0.25">
      <c r="D31573" s="87"/>
      <c r="J31573" s="88"/>
      <c r="K31573" s="89"/>
      <c r="M31573" s="88"/>
      <c r="O31573" s="90"/>
      <c r="P31573" s="90"/>
      <c r="Q31573" s="90"/>
    </row>
    <row r="31574" spans="4:17" x14ac:dyDescent="0.25">
      <c r="D31574" s="87"/>
      <c r="J31574" s="88"/>
      <c r="K31574" s="89"/>
      <c r="M31574" s="88"/>
      <c r="O31574" s="90"/>
      <c r="P31574" s="90"/>
      <c r="Q31574" s="90"/>
    </row>
    <row r="31575" spans="4:17" x14ac:dyDescent="0.25">
      <c r="D31575" s="87"/>
      <c r="J31575" s="88"/>
      <c r="K31575" s="89"/>
      <c r="M31575" s="88"/>
      <c r="O31575" s="90"/>
      <c r="P31575" s="90"/>
      <c r="Q31575" s="90"/>
    </row>
    <row r="31576" spans="4:17" x14ac:dyDescent="0.25">
      <c r="D31576" s="87"/>
      <c r="J31576" s="88"/>
      <c r="K31576" s="89"/>
      <c r="M31576" s="88"/>
      <c r="O31576" s="90"/>
      <c r="P31576" s="90"/>
      <c r="Q31576" s="90"/>
    </row>
    <row r="31577" spans="4:17" x14ac:dyDescent="0.25">
      <c r="D31577" s="87"/>
      <c r="J31577" s="88"/>
      <c r="K31577" s="89"/>
      <c r="M31577" s="88"/>
      <c r="O31577" s="90"/>
      <c r="P31577" s="90"/>
      <c r="Q31577" s="90"/>
    </row>
    <row r="31578" spans="4:17" x14ac:dyDescent="0.25">
      <c r="D31578" s="87"/>
      <c r="J31578" s="88"/>
      <c r="K31578" s="89"/>
      <c r="M31578" s="88"/>
      <c r="O31578" s="90"/>
      <c r="P31578" s="90"/>
      <c r="Q31578" s="90"/>
    </row>
    <row r="31579" spans="4:17" x14ac:dyDescent="0.25">
      <c r="D31579" s="87"/>
      <c r="J31579" s="88"/>
      <c r="K31579" s="89"/>
      <c r="M31579" s="88"/>
      <c r="O31579" s="90"/>
      <c r="P31579" s="90"/>
      <c r="Q31579" s="90"/>
    </row>
    <row r="31580" spans="4:17" x14ac:dyDescent="0.25">
      <c r="D31580" s="87"/>
      <c r="J31580" s="88"/>
      <c r="K31580" s="89"/>
      <c r="M31580" s="88"/>
      <c r="O31580" s="90"/>
      <c r="P31580" s="90"/>
      <c r="Q31580" s="90"/>
    </row>
    <row r="31581" spans="4:17" x14ac:dyDescent="0.25">
      <c r="D31581" s="87"/>
      <c r="J31581" s="88"/>
      <c r="K31581" s="89"/>
      <c r="M31581" s="88"/>
      <c r="O31581" s="90"/>
      <c r="P31581" s="90"/>
      <c r="Q31581" s="90"/>
    </row>
    <row r="31582" spans="4:17" x14ac:dyDescent="0.25">
      <c r="D31582" s="87"/>
      <c r="J31582" s="88"/>
      <c r="K31582" s="89"/>
      <c r="M31582" s="88"/>
      <c r="O31582" s="90"/>
      <c r="P31582" s="90"/>
      <c r="Q31582" s="90"/>
    </row>
    <row r="31583" spans="4:17" x14ac:dyDescent="0.25">
      <c r="D31583" s="87"/>
      <c r="J31583" s="88"/>
      <c r="K31583" s="89"/>
      <c r="M31583" s="88"/>
      <c r="O31583" s="90"/>
      <c r="P31583" s="90"/>
      <c r="Q31583" s="90"/>
    </row>
    <row r="31584" spans="4:17" x14ac:dyDescent="0.25">
      <c r="D31584" s="87"/>
      <c r="J31584" s="88"/>
      <c r="K31584" s="89"/>
      <c r="M31584" s="88"/>
      <c r="O31584" s="90"/>
      <c r="P31584" s="90"/>
      <c r="Q31584" s="90"/>
    </row>
    <row r="31585" spans="4:17" x14ac:dyDescent="0.25">
      <c r="D31585" s="87"/>
      <c r="J31585" s="88"/>
      <c r="K31585" s="89"/>
      <c r="M31585" s="88"/>
      <c r="O31585" s="90"/>
      <c r="P31585" s="90"/>
      <c r="Q31585" s="90"/>
    </row>
    <row r="31586" spans="4:17" x14ac:dyDescent="0.25">
      <c r="D31586" s="87"/>
      <c r="J31586" s="88"/>
      <c r="K31586" s="89"/>
      <c r="M31586" s="88"/>
      <c r="O31586" s="90"/>
      <c r="P31586" s="90"/>
      <c r="Q31586" s="90"/>
    </row>
    <row r="31587" spans="4:17" x14ac:dyDescent="0.25">
      <c r="D31587" s="87"/>
      <c r="J31587" s="88"/>
      <c r="K31587" s="89"/>
      <c r="M31587" s="88"/>
      <c r="O31587" s="90"/>
      <c r="P31587" s="90"/>
      <c r="Q31587" s="90"/>
    </row>
    <row r="31588" spans="4:17" x14ac:dyDescent="0.25">
      <c r="D31588" s="87"/>
      <c r="J31588" s="88"/>
      <c r="K31588" s="89"/>
      <c r="M31588" s="88"/>
      <c r="O31588" s="90"/>
      <c r="P31588" s="90"/>
      <c r="Q31588" s="90"/>
    </row>
    <row r="31589" spans="4:17" x14ac:dyDescent="0.25">
      <c r="D31589" s="87"/>
      <c r="J31589" s="88"/>
      <c r="K31589" s="89"/>
      <c r="M31589" s="88"/>
      <c r="O31589" s="90"/>
      <c r="P31589" s="90"/>
      <c r="Q31589" s="90"/>
    </row>
    <row r="31590" spans="4:17" x14ac:dyDescent="0.25">
      <c r="D31590" s="87"/>
      <c r="J31590" s="88"/>
      <c r="K31590" s="89"/>
      <c r="M31590" s="88"/>
      <c r="O31590" s="90"/>
      <c r="P31590" s="90"/>
      <c r="Q31590" s="90"/>
    </row>
    <row r="31591" spans="4:17" x14ac:dyDescent="0.25">
      <c r="D31591" s="87"/>
      <c r="J31591" s="88"/>
      <c r="K31591" s="89"/>
      <c r="M31591" s="88"/>
      <c r="O31591" s="90"/>
      <c r="P31591" s="90"/>
      <c r="Q31591" s="90"/>
    </row>
    <row r="31592" spans="4:17" x14ac:dyDescent="0.25">
      <c r="D31592" s="87"/>
      <c r="J31592" s="88"/>
      <c r="K31592" s="89"/>
      <c r="M31592" s="88"/>
      <c r="O31592" s="90"/>
      <c r="P31592" s="90"/>
      <c r="Q31592" s="90"/>
    </row>
    <row r="31593" spans="4:17" x14ac:dyDescent="0.25">
      <c r="D31593" s="87"/>
      <c r="J31593" s="88"/>
      <c r="K31593" s="89"/>
      <c r="M31593" s="88"/>
      <c r="O31593" s="90"/>
      <c r="P31593" s="90"/>
      <c r="Q31593" s="90"/>
    </row>
    <row r="31594" spans="4:17" x14ac:dyDescent="0.25">
      <c r="D31594" s="87"/>
      <c r="J31594" s="88"/>
      <c r="K31594" s="89"/>
      <c r="M31594" s="88"/>
      <c r="O31594" s="90"/>
      <c r="P31594" s="90"/>
      <c r="Q31594" s="90"/>
    </row>
    <row r="31595" spans="4:17" x14ac:dyDescent="0.25">
      <c r="D31595" s="87"/>
      <c r="J31595" s="88"/>
      <c r="K31595" s="89"/>
      <c r="M31595" s="88"/>
      <c r="O31595" s="90"/>
      <c r="P31595" s="90"/>
      <c r="Q31595" s="90"/>
    </row>
    <row r="31596" spans="4:17" x14ac:dyDescent="0.25">
      <c r="D31596" s="87"/>
      <c r="J31596" s="88"/>
      <c r="K31596" s="89"/>
      <c r="M31596" s="88"/>
      <c r="O31596" s="90"/>
      <c r="P31596" s="90"/>
      <c r="Q31596" s="90"/>
    </row>
    <row r="31597" spans="4:17" x14ac:dyDescent="0.25">
      <c r="D31597" s="87"/>
      <c r="J31597" s="88"/>
      <c r="K31597" s="89"/>
      <c r="M31597" s="88"/>
      <c r="O31597" s="90"/>
      <c r="P31597" s="90"/>
      <c r="Q31597" s="90"/>
    </row>
    <row r="31598" spans="4:17" x14ac:dyDescent="0.25">
      <c r="D31598" s="87"/>
      <c r="J31598" s="88"/>
      <c r="K31598" s="89"/>
      <c r="M31598" s="88"/>
      <c r="O31598" s="90"/>
      <c r="P31598" s="90"/>
      <c r="Q31598" s="90"/>
    </row>
    <row r="31599" spans="4:17" x14ac:dyDescent="0.25">
      <c r="D31599" s="87"/>
      <c r="J31599" s="88"/>
      <c r="K31599" s="89"/>
      <c r="M31599" s="88"/>
      <c r="O31599" s="90"/>
      <c r="P31599" s="90"/>
      <c r="Q31599" s="90"/>
    </row>
    <row r="31600" spans="4:17" x14ac:dyDescent="0.25">
      <c r="D31600" s="87"/>
      <c r="J31600" s="88"/>
      <c r="K31600" s="89"/>
      <c r="M31600" s="88"/>
      <c r="O31600" s="90"/>
      <c r="P31600" s="90"/>
      <c r="Q31600" s="90"/>
    </row>
    <row r="31601" spans="4:17" x14ac:dyDescent="0.25">
      <c r="D31601" s="87"/>
      <c r="J31601" s="88"/>
      <c r="K31601" s="89"/>
      <c r="M31601" s="88"/>
      <c r="O31601" s="90"/>
      <c r="P31601" s="90"/>
      <c r="Q31601" s="90"/>
    </row>
    <row r="31602" spans="4:17" x14ac:dyDescent="0.25">
      <c r="D31602" s="87"/>
      <c r="J31602" s="88"/>
      <c r="K31602" s="89"/>
      <c r="M31602" s="88"/>
      <c r="O31602" s="90"/>
      <c r="P31602" s="90"/>
      <c r="Q31602" s="90"/>
    </row>
    <row r="31603" spans="4:17" x14ac:dyDescent="0.25">
      <c r="D31603" s="87"/>
      <c r="J31603" s="88"/>
      <c r="K31603" s="89"/>
      <c r="M31603" s="88"/>
      <c r="O31603" s="90"/>
      <c r="P31603" s="90"/>
      <c r="Q31603" s="90"/>
    </row>
    <row r="31604" spans="4:17" x14ac:dyDescent="0.25">
      <c r="D31604" s="87"/>
      <c r="J31604" s="88"/>
      <c r="K31604" s="89"/>
      <c r="M31604" s="88"/>
      <c r="O31604" s="90"/>
      <c r="P31604" s="90"/>
      <c r="Q31604" s="90"/>
    </row>
    <row r="31605" spans="4:17" x14ac:dyDescent="0.25">
      <c r="D31605" s="87"/>
      <c r="J31605" s="88"/>
      <c r="K31605" s="89"/>
      <c r="M31605" s="88"/>
      <c r="O31605" s="90"/>
      <c r="P31605" s="90"/>
      <c r="Q31605" s="90"/>
    </row>
    <row r="31606" spans="4:17" x14ac:dyDescent="0.25">
      <c r="D31606" s="87"/>
      <c r="J31606" s="88"/>
      <c r="K31606" s="89"/>
      <c r="M31606" s="88"/>
      <c r="O31606" s="90"/>
      <c r="P31606" s="90"/>
      <c r="Q31606" s="90"/>
    </row>
    <row r="31607" spans="4:17" x14ac:dyDescent="0.25">
      <c r="D31607" s="87"/>
      <c r="J31607" s="88"/>
      <c r="K31607" s="89"/>
      <c r="M31607" s="88"/>
      <c r="O31607" s="90"/>
      <c r="P31607" s="90"/>
      <c r="Q31607" s="90"/>
    </row>
    <row r="31608" spans="4:17" x14ac:dyDescent="0.25">
      <c r="D31608" s="87"/>
      <c r="J31608" s="88"/>
      <c r="K31608" s="89"/>
      <c r="M31608" s="88"/>
      <c r="O31608" s="90"/>
      <c r="P31608" s="90"/>
      <c r="Q31608" s="90"/>
    </row>
    <row r="31609" spans="4:17" x14ac:dyDescent="0.25">
      <c r="D31609" s="87"/>
      <c r="J31609" s="88"/>
      <c r="K31609" s="89"/>
      <c r="M31609" s="88"/>
      <c r="O31609" s="90"/>
      <c r="P31609" s="90"/>
      <c r="Q31609" s="90"/>
    </row>
    <row r="31610" spans="4:17" x14ac:dyDescent="0.25">
      <c r="D31610" s="87"/>
      <c r="J31610" s="88"/>
      <c r="K31610" s="89"/>
      <c r="M31610" s="88"/>
      <c r="O31610" s="90"/>
      <c r="P31610" s="90"/>
      <c r="Q31610" s="90"/>
    </row>
    <row r="31611" spans="4:17" x14ac:dyDescent="0.25">
      <c r="D31611" s="87"/>
      <c r="J31611" s="88"/>
      <c r="K31611" s="89"/>
      <c r="M31611" s="88"/>
      <c r="O31611" s="90"/>
      <c r="P31611" s="90"/>
      <c r="Q31611" s="90"/>
    </row>
    <row r="31612" spans="4:17" x14ac:dyDescent="0.25">
      <c r="D31612" s="87"/>
      <c r="J31612" s="88"/>
      <c r="K31612" s="89"/>
      <c r="M31612" s="88"/>
      <c r="O31612" s="90"/>
      <c r="P31612" s="90"/>
      <c r="Q31612" s="90"/>
    </row>
    <row r="31613" spans="4:17" x14ac:dyDescent="0.25">
      <c r="D31613" s="87"/>
      <c r="J31613" s="88"/>
      <c r="K31613" s="89"/>
      <c r="M31613" s="88"/>
      <c r="O31613" s="90"/>
      <c r="P31613" s="90"/>
      <c r="Q31613" s="90"/>
    </row>
    <row r="31614" spans="4:17" x14ac:dyDescent="0.25">
      <c r="D31614" s="87"/>
      <c r="J31614" s="88"/>
      <c r="K31614" s="89"/>
      <c r="M31614" s="88"/>
      <c r="O31614" s="90"/>
      <c r="P31614" s="90"/>
      <c r="Q31614" s="90"/>
    </row>
    <row r="31615" spans="4:17" x14ac:dyDescent="0.25">
      <c r="D31615" s="87"/>
      <c r="J31615" s="88"/>
      <c r="K31615" s="89"/>
      <c r="M31615" s="88"/>
      <c r="O31615" s="90"/>
      <c r="P31615" s="90"/>
      <c r="Q31615" s="90"/>
    </row>
    <row r="31616" spans="4:17" x14ac:dyDescent="0.25">
      <c r="D31616" s="87"/>
      <c r="J31616" s="88"/>
      <c r="K31616" s="89"/>
      <c r="M31616" s="88"/>
      <c r="O31616" s="90"/>
      <c r="P31616" s="90"/>
      <c r="Q31616" s="90"/>
    </row>
    <row r="31617" spans="4:17" x14ac:dyDescent="0.25">
      <c r="D31617" s="87"/>
      <c r="J31617" s="88"/>
      <c r="K31617" s="89"/>
      <c r="M31617" s="88"/>
      <c r="O31617" s="90"/>
      <c r="P31617" s="90"/>
      <c r="Q31617" s="90"/>
    </row>
    <row r="31618" spans="4:17" x14ac:dyDescent="0.25">
      <c r="D31618" s="87"/>
      <c r="J31618" s="88"/>
      <c r="K31618" s="89"/>
      <c r="M31618" s="88"/>
      <c r="O31618" s="90"/>
      <c r="P31618" s="90"/>
      <c r="Q31618" s="90"/>
    </row>
    <row r="31619" spans="4:17" x14ac:dyDescent="0.25">
      <c r="D31619" s="87"/>
      <c r="J31619" s="88"/>
      <c r="K31619" s="89"/>
      <c r="M31619" s="88"/>
      <c r="O31619" s="90"/>
      <c r="P31619" s="90"/>
      <c r="Q31619" s="90"/>
    </row>
    <row r="31620" spans="4:17" x14ac:dyDescent="0.25">
      <c r="D31620" s="87"/>
      <c r="J31620" s="88"/>
      <c r="K31620" s="89"/>
      <c r="M31620" s="88"/>
      <c r="O31620" s="90"/>
      <c r="P31620" s="90"/>
      <c r="Q31620" s="90"/>
    </row>
    <row r="31621" spans="4:17" x14ac:dyDescent="0.25">
      <c r="D31621" s="87"/>
      <c r="J31621" s="88"/>
      <c r="K31621" s="89"/>
      <c r="M31621" s="88"/>
      <c r="O31621" s="90"/>
      <c r="P31621" s="90"/>
      <c r="Q31621" s="90"/>
    </row>
    <row r="31622" spans="4:17" x14ac:dyDescent="0.25">
      <c r="D31622" s="87"/>
      <c r="J31622" s="88"/>
      <c r="K31622" s="89"/>
      <c r="M31622" s="88"/>
      <c r="O31622" s="90"/>
      <c r="P31622" s="90"/>
      <c r="Q31622" s="90"/>
    </row>
    <row r="31623" spans="4:17" x14ac:dyDescent="0.25">
      <c r="D31623" s="87"/>
      <c r="J31623" s="88"/>
      <c r="K31623" s="89"/>
      <c r="M31623" s="88"/>
      <c r="O31623" s="90"/>
      <c r="P31623" s="90"/>
      <c r="Q31623" s="90"/>
    </row>
    <row r="31624" spans="4:17" x14ac:dyDescent="0.25">
      <c r="D31624" s="87"/>
      <c r="J31624" s="88"/>
      <c r="K31624" s="89"/>
      <c r="M31624" s="88"/>
      <c r="O31624" s="90"/>
      <c r="P31624" s="90"/>
      <c r="Q31624" s="90"/>
    </row>
    <row r="31625" spans="4:17" x14ac:dyDescent="0.25">
      <c r="D31625" s="87"/>
      <c r="J31625" s="88"/>
      <c r="K31625" s="89"/>
      <c r="M31625" s="88"/>
      <c r="O31625" s="90"/>
      <c r="P31625" s="90"/>
      <c r="Q31625" s="90"/>
    </row>
    <row r="31626" spans="4:17" x14ac:dyDescent="0.25">
      <c r="D31626" s="87"/>
      <c r="J31626" s="88"/>
      <c r="K31626" s="89"/>
      <c r="M31626" s="88"/>
      <c r="O31626" s="90"/>
      <c r="P31626" s="90"/>
      <c r="Q31626" s="90"/>
    </row>
    <row r="31627" spans="4:17" x14ac:dyDescent="0.25">
      <c r="D31627" s="87"/>
      <c r="J31627" s="88"/>
      <c r="K31627" s="89"/>
      <c r="M31627" s="88"/>
      <c r="O31627" s="90"/>
      <c r="P31627" s="90"/>
      <c r="Q31627" s="90"/>
    </row>
    <row r="31628" spans="4:17" x14ac:dyDescent="0.25">
      <c r="D31628" s="87"/>
      <c r="J31628" s="88"/>
      <c r="K31628" s="89"/>
      <c r="M31628" s="88"/>
      <c r="O31628" s="90"/>
      <c r="P31628" s="90"/>
      <c r="Q31628" s="90"/>
    </row>
    <row r="31629" spans="4:17" x14ac:dyDescent="0.25">
      <c r="D31629" s="87"/>
      <c r="J31629" s="88"/>
      <c r="K31629" s="89"/>
      <c r="M31629" s="88"/>
      <c r="O31629" s="90"/>
      <c r="P31629" s="90"/>
      <c r="Q31629" s="90"/>
    </row>
    <row r="31630" spans="4:17" x14ac:dyDescent="0.25">
      <c r="D31630" s="87"/>
      <c r="J31630" s="88"/>
      <c r="K31630" s="89"/>
      <c r="M31630" s="88"/>
      <c r="O31630" s="90"/>
      <c r="P31630" s="90"/>
      <c r="Q31630" s="90"/>
    </row>
    <row r="31631" spans="4:17" x14ac:dyDescent="0.25">
      <c r="D31631" s="87"/>
      <c r="J31631" s="88"/>
      <c r="K31631" s="89"/>
      <c r="M31631" s="88"/>
      <c r="O31631" s="90"/>
      <c r="P31631" s="90"/>
      <c r="Q31631" s="90"/>
    </row>
    <row r="31632" spans="4:17" x14ac:dyDescent="0.25">
      <c r="D31632" s="87"/>
      <c r="J31632" s="88"/>
      <c r="K31632" s="89"/>
      <c r="M31632" s="88"/>
      <c r="O31632" s="90"/>
      <c r="P31632" s="90"/>
      <c r="Q31632" s="90"/>
    </row>
    <row r="31633" spans="4:17" x14ac:dyDescent="0.25">
      <c r="D31633" s="87"/>
      <c r="J31633" s="88"/>
      <c r="K31633" s="89"/>
      <c r="M31633" s="88"/>
      <c r="O31633" s="90"/>
      <c r="P31633" s="90"/>
      <c r="Q31633" s="90"/>
    </row>
    <row r="31634" spans="4:17" x14ac:dyDescent="0.25">
      <c r="D31634" s="87"/>
      <c r="J31634" s="88"/>
      <c r="K31634" s="89"/>
      <c r="M31634" s="88"/>
      <c r="O31634" s="90"/>
      <c r="P31634" s="90"/>
      <c r="Q31634" s="90"/>
    </row>
    <row r="31635" spans="4:17" x14ac:dyDescent="0.25">
      <c r="D31635" s="87"/>
      <c r="J31635" s="88"/>
      <c r="K31635" s="89"/>
      <c r="M31635" s="88"/>
      <c r="O31635" s="90"/>
      <c r="P31635" s="90"/>
      <c r="Q31635" s="90"/>
    </row>
    <row r="31636" spans="4:17" x14ac:dyDescent="0.25">
      <c r="D31636" s="87"/>
      <c r="J31636" s="88"/>
      <c r="K31636" s="89"/>
      <c r="M31636" s="88"/>
      <c r="O31636" s="90"/>
      <c r="P31636" s="90"/>
      <c r="Q31636" s="90"/>
    </row>
    <row r="31637" spans="4:17" x14ac:dyDescent="0.25">
      <c r="D31637" s="87"/>
      <c r="J31637" s="88"/>
      <c r="K31637" s="89"/>
      <c r="M31637" s="88"/>
      <c r="O31637" s="90"/>
      <c r="P31637" s="90"/>
      <c r="Q31637" s="90"/>
    </row>
    <row r="31638" spans="4:17" x14ac:dyDescent="0.25">
      <c r="D31638" s="87"/>
      <c r="J31638" s="88"/>
      <c r="K31638" s="89"/>
      <c r="M31638" s="88"/>
      <c r="O31638" s="90"/>
      <c r="P31638" s="90"/>
      <c r="Q31638" s="90"/>
    </row>
    <row r="31639" spans="4:17" x14ac:dyDescent="0.25">
      <c r="D31639" s="87"/>
      <c r="J31639" s="88"/>
      <c r="K31639" s="89"/>
      <c r="M31639" s="88"/>
      <c r="O31639" s="90"/>
      <c r="P31639" s="90"/>
      <c r="Q31639" s="90"/>
    </row>
    <row r="31640" spans="4:17" x14ac:dyDescent="0.25">
      <c r="D31640" s="87"/>
      <c r="J31640" s="88"/>
      <c r="K31640" s="89"/>
      <c r="M31640" s="88"/>
      <c r="O31640" s="90"/>
      <c r="P31640" s="90"/>
      <c r="Q31640" s="90"/>
    </row>
    <row r="31641" spans="4:17" x14ac:dyDescent="0.25">
      <c r="D31641" s="87"/>
      <c r="J31641" s="88"/>
      <c r="K31641" s="89"/>
      <c r="M31641" s="88"/>
      <c r="O31641" s="90"/>
      <c r="P31641" s="90"/>
      <c r="Q31641" s="90"/>
    </row>
    <row r="31642" spans="4:17" x14ac:dyDescent="0.25">
      <c r="D31642" s="87"/>
      <c r="J31642" s="88"/>
      <c r="K31642" s="89"/>
      <c r="M31642" s="88"/>
      <c r="O31642" s="90"/>
      <c r="P31642" s="90"/>
      <c r="Q31642" s="90"/>
    </row>
    <row r="31643" spans="4:17" x14ac:dyDescent="0.25">
      <c r="D31643" s="87"/>
      <c r="J31643" s="88"/>
      <c r="K31643" s="89"/>
      <c r="M31643" s="88"/>
      <c r="O31643" s="90"/>
      <c r="P31643" s="90"/>
      <c r="Q31643" s="90"/>
    </row>
    <row r="31644" spans="4:17" x14ac:dyDescent="0.25">
      <c r="D31644" s="87"/>
      <c r="J31644" s="88"/>
      <c r="K31644" s="89"/>
      <c r="M31644" s="88"/>
      <c r="O31644" s="90"/>
      <c r="P31644" s="90"/>
      <c r="Q31644" s="90"/>
    </row>
    <row r="31645" spans="4:17" x14ac:dyDescent="0.25">
      <c r="D31645" s="87"/>
      <c r="J31645" s="88"/>
      <c r="K31645" s="89"/>
      <c r="M31645" s="88"/>
      <c r="O31645" s="90"/>
      <c r="P31645" s="90"/>
      <c r="Q31645" s="90"/>
    </row>
    <row r="31646" spans="4:17" x14ac:dyDescent="0.25">
      <c r="D31646" s="87"/>
      <c r="J31646" s="88"/>
      <c r="K31646" s="89"/>
      <c r="M31646" s="88"/>
      <c r="O31646" s="90"/>
      <c r="P31646" s="90"/>
      <c r="Q31646" s="90"/>
    </row>
    <row r="31647" spans="4:17" x14ac:dyDescent="0.25">
      <c r="D31647" s="87"/>
      <c r="J31647" s="88"/>
      <c r="K31647" s="89"/>
      <c r="M31647" s="88"/>
      <c r="O31647" s="90"/>
      <c r="P31647" s="90"/>
      <c r="Q31647" s="90"/>
    </row>
    <row r="31648" spans="4:17" x14ac:dyDescent="0.25">
      <c r="D31648" s="87"/>
      <c r="J31648" s="88"/>
      <c r="K31648" s="89"/>
      <c r="M31648" s="88"/>
      <c r="O31648" s="90"/>
      <c r="P31648" s="90"/>
      <c r="Q31648" s="90"/>
    </row>
    <row r="31649" spans="4:17" x14ac:dyDescent="0.25">
      <c r="D31649" s="87"/>
      <c r="J31649" s="88"/>
      <c r="K31649" s="89"/>
      <c r="M31649" s="88"/>
      <c r="O31649" s="90"/>
      <c r="P31649" s="90"/>
      <c r="Q31649" s="90"/>
    </row>
    <row r="31650" spans="4:17" x14ac:dyDescent="0.25">
      <c r="D31650" s="87"/>
      <c r="J31650" s="88"/>
      <c r="K31650" s="89"/>
      <c r="M31650" s="88"/>
      <c r="O31650" s="90"/>
      <c r="P31650" s="90"/>
      <c r="Q31650" s="90"/>
    </row>
    <row r="31651" spans="4:17" x14ac:dyDescent="0.25">
      <c r="D31651" s="87"/>
      <c r="J31651" s="88"/>
      <c r="K31651" s="89"/>
      <c r="M31651" s="88"/>
      <c r="O31651" s="90"/>
      <c r="P31651" s="90"/>
      <c r="Q31651" s="90"/>
    </row>
    <row r="31652" spans="4:17" x14ac:dyDescent="0.25">
      <c r="D31652" s="87"/>
      <c r="J31652" s="88"/>
      <c r="K31652" s="89"/>
      <c r="M31652" s="88"/>
      <c r="O31652" s="90"/>
      <c r="P31652" s="90"/>
      <c r="Q31652" s="90"/>
    </row>
    <row r="31653" spans="4:17" x14ac:dyDescent="0.25">
      <c r="D31653" s="87"/>
      <c r="J31653" s="88"/>
      <c r="K31653" s="89"/>
      <c r="M31653" s="88"/>
      <c r="O31653" s="90"/>
      <c r="P31653" s="90"/>
      <c r="Q31653" s="90"/>
    </row>
    <row r="31654" spans="4:17" x14ac:dyDescent="0.25">
      <c r="D31654" s="87"/>
      <c r="J31654" s="88"/>
      <c r="K31654" s="89"/>
      <c r="M31654" s="88"/>
      <c r="O31654" s="90"/>
      <c r="P31654" s="90"/>
      <c r="Q31654" s="90"/>
    </row>
    <row r="31655" spans="4:17" x14ac:dyDescent="0.25">
      <c r="D31655" s="87"/>
      <c r="J31655" s="88"/>
      <c r="K31655" s="89"/>
      <c r="M31655" s="88"/>
      <c r="O31655" s="90"/>
      <c r="P31655" s="90"/>
      <c r="Q31655" s="90"/>
    </row>
    <row r="31656" spans="4:17" x14ac:dyDescent="0.25">
      <c r="D31656" s="87"/>
      <c r="J31656" s="88"/>
      <c r="K31656" s="89"/>
      <c r="M31656" s="88"/>
      <c r="O31656" s="90"/>
      <c r="P31656" s="90"/>
      <c r="Q31656" s="90"/>
    </row>
    <row r="31657" spans="4:17" x14ac:dyDescent="0.25">
      <c r="D31657" s="87"/>
      <c r="J31657" s="88"/>
      <c r="K31657" s="89"/>
      <c r="M31657" s="88"/>
      <c r="O31657" s="90"/>
      <c r="P31657" s="90"/>
      <c r="Q31657" s="90"/>
    </row>
    <row r="31658" spans="4:17" x14ac:dyDescent="0.25">
      <c r="D31658" s="87"/>
      <c r="J31658" s="88"/>
      <c r="K31658" s="89"/>
      <c r="M31658" s="88"/>
      <c r="O31658" s="90"/>
      <c r="P31658" s="90"/>
      <c r="Q31658" s="90"/>
    </row>
    <row r="31659" spans="4:17" x14ac:dyDescent="0.25">
      <c r="D31659" s="87"/>
      <c r="J31659" s="88"/>
      <c r="K31659" s="89"/>
      <c r="M31659" s="88"/>
      <c r="O31659" s="90"/>
      <c r="P31659" s="90"/>
      <c r="Q31659" s="90"/>
    </row>
    <row r="31660" spans="4:17" x14ac:dyDescent="0.25">
      <c r="D31660" s="87"/>
      <c r="J31660" s="88"/>
      <c r="K31660" s="89"/>
      <c r="M31660" s="88"/>
      <c r="O31660" s="90"/>
      <c r="P31660" s="90"/>
      <c r="Q31660" s="90"/>
    </row>
    <row r="31661" spans="4:17" x14ac:dyDescent="0.25">
      <c r="D31661" s="87"/>
      <c r="J31661" s="88"/>
      <c r="K31661" s="89"/>
      <c r="M31661" s="88"/>
      <c r="O31661" s="90"/>
      <c r="P31661" s="90"/>
      <c r="Q31661" s="90"/>
    </row>
    <row r="31662" spans="4:17" x14ac:dyDescent="0.25">
      <c r="D31662" s="87"/>
      <c r="J31662" s="88"/>
      <c r="K31662" s="89"/>
      <c r="M31662" s="88"/>
      <c r="O31662" s="90"/>
      <c r="P31662" s="90"/>
      <c r="Q31662" s="90"/>
    </row>
    <row r="31663" spans="4:17" x14ac:dyDescent="0.25">
      <c r="D31663" s="87"/>
      <c r="J31663" s="88"/>
      <c r="K31663" s="89"/>
      <c r="M31663" s="88"/>
      <c r="O31663" s="90"/>
      <c r="P31663" s="90"/>
      <c r="Q31663" s="90"/>
    </row>
    <row r="31664" spans="4:17" x14ac:dyDescent="0.25">
      <c r="D31664" s="87"/>
      <c r="J31664" s="88"/>
      <c r="K31664" s="89"/>
      <c r="M31664" s="88"/>
      <c r="O31664" s="90"/>
      <c r="P31664" s="90"/>
      <c r="Q31664" s="90"/>
    </row>
    <row r="31665" spans="4:17" x14ac:dyDescent="0.25">
      <c r="D31665" s="87"/>
      <c r="J31665" s="88"/>
      <c r="K31665" s="89"/>
      <c r="M31665" s="88"/>
      <c r="O31665" s="90"/>
      <c r="P31665" s="90"/>
      <c r="Q31665" s="90"/>
    </row>
    <row r="31666" spans="4:17" x14ac:dyDescent="0.25">
      <c r="D31666" s="87"/>
      <c r="J31666" s="88"/>
      <c r="K31666" s="89"/>
      <c r="M31666" s="88"/>
      <c r="O31666" s="90"/>
      <c r="P31666" s="90"/>
      <c r="Q31666" s="90"/>
    </row>
    <row r="31667" spans="4:17" x14ac:dyDescent="0.25">
      <c r="D31667" s="87"/>
      <c r="J31667" s="88"/>
      <c r="K31667" s="89"/>
      <c r="M31667" s="88"/>
      <c r="O31667" s="90"/>
      <c r="P31667" s="90"/>
      <c r="Q31667" s="90"/>
    </row>
    <row r="31668" spans="4:17" x14ac:dyDescent="0.25">
      <c r="D31668" s="87"/>
      <c r="J31668" s="88"/>
      <c r="K31668" s="89"/>
      <c r="M31668" s="88"/>
      <c r="O31668" s="90"/>
      <c r="P31668" s="90"/>
      <c r="Q31668" s="90"/>
    </row>
    <row r="31669" spans="4:17" x14ac:dyDescent="0.25">
      <c r="D31669" s="87"/>
      <c r="J31669" s="88"/>
      <c r="K31669" s="89"/>
      <c r="M31669" s="88"/>
      <c r="O31669" s="90"/>
      <c r="P31669" s="90"/>
      <c r="Q31669" s="90"/>
    </row>
    <row r="31670" spans="4:17" x14ac:dyDescent="0.25">
      <c r="D31670" s="87"/>
      <c r="J31670" s="88"/>
      <c r="K31670" s="89"/>
      <c r="M31670" s="88"/>
      <c r="O31670" s="90"/>
      <c r="P31670" s="90"/>
      <c r="Q31670" s="90"/>
    </row>
    <row r="31671" spans="4:17" x14ac:dyDescent="0.25">
      <c r="D31671" s="87"/>
      <c r="J31671" s="88"/>
      <c r="K31671" s="89"/>
      <c r="M31671" s="88"/>
      <c r="O31671" s="90"/>
      <c r="P31671" s="90"/>
      <c r="Q31671" s="90"/>
    </row>
    <row r="31672" spans="4:17" x14ac:dyDescent="0.25">
      <c r="D31672" s="87"/>
      <c r="J31672" s="88"/>
      <c r="K31672" s="89"/>
      <c r="M31672" s="88"/>
      <c r="O31672" s="90"/>
      <c r="P31672" s="90"/>
      <c r="Q31672" s="90"/>
    </row>
    <row r="31673" spans="4:17" x14ac:dyDescent="0.25">
      <c r="D31673" s="87"/>
      <c r="J31673" s="88"/>
      <c r="K31673" s="89"/>
      <c r="M31673" s="88"/>
      <c r="O31673" s="90"/>
      <c r="P31673" s="90"/>
      <c r="Q31673" s="90"/>
    </row>
    <row r="31674" spans="4:17" x14ac:dyDescent="0.25">
      <c r="D31674" s="87"/>
      <c r="J31674" s="88"/>
      <c r="K31674" s="89"/>
      <c r="M31674" s="88"/>
      <c r="O31674" s="90"/>
      <c r="P31674" s="90"/>
      <c r="Q31674" s="90"/>
    </row>
    <row r="31675" spans="4:17" x14ac:dyDescent="0.25">
      <c r="D31675" s="87"/>
      <c r="J31675" s="88"/>
      <c r="K31675" s="89"/>
      <c r="M31675" s="88"/>
      <c r="O31675" s="90"/>
      <c r="P31675" s="90"/>
      <c r="Q31675" s="90"/>
    </row>
    <row r="31676" spans="4:17" x14ac:dyDescent="0.25">
      <c r="D31676" s="87"/>
      <c r="J31676" s="88"/>
      <c r="K31676" s="89"/>
      <c r="M31676" s="88"/>
      <c r="O31676" s="90"/>
      <c r="P31676" s="90"/>
      <c r="Q31676" s="90"/>
    </row>
    <row r="31677" spans="4:17" x14ac:dyDescent="0.25">
      <c r="D31677" s="87"/>
      <c r="J31677" s="88"/>
      <c r="K31677" s="89"/>
      <c r="M31677" s="88"/>
      <c r="O31677" s="90"/>
      <c r="P31677" s="90"/>
      <c r="Q31677" s="90"/>
    </row>
    <row r="31678" spans="4:17" x14ac:dyDescent="0.25">
      <c r="D31678" s="87"/>
      <c r="J31678" s="88"/>
      <c r="K31678" s="89"/>
      <c r="M31678" s="88"/>
      <c r="O31678" s="90"/>
      <c r="P31678" s="90"/>
      <c r="Q31678" s="90"/>
    </row>
    <row r="31679" spans="4:17" x14ac:dyDescent="0.25">
      <c r="D31679" s="87"/>
      <c r="J31679" s="88"/>
      <c r="K31679" s="89"/>
      <c r="M31679" s="88"/>
      <c r="O31679" s="90"/>
      <c r="P31679" s="90"/>
      <c r="Q31679" s="90"/>
    </row>
    <row r="31680" spans="4:17" x14ac:dyDescent="0.25">
      <c r="D31680" s="87"/>
      <c r="J31680" s="88"/>
      <c r="K31680" s="89"/>
      <c r="M31680" s="88"/>
      <c r="O31680" s="90"/>
      <c r="P31680" s="90"/>
      <c r="Q31680" s="90"/>
    </row>
    <row r="31681" spans="4:17" x14ac:dyDescent="0.25">
      <c r="D31681" s="87"/>
      <c r="J31681" s="88"/>
      <c r="K31681" s="89"/>
      <c r="M31681" s="88"/>
      <c r="O31681" s="90"/>
      <c r="P31681" s="90"/>
      <c r="Q31681" s="90"/>
    </row>
    <row r="31682" spans="4:17" x14ac:dyDescent="0.25">
      <c r="D31682" s="87"/>
      <c r="J31682" s="88"/>
      <c r="K31682" s="89"/>
      <c r="M31682" s="88"/>
      <c r="O31682" s="90"/>
      <c r="P31682" s="90"/>
      <c r="Q31682" s="90"/>
    </row>
    <row r="31683" spans="4:17" x14ac:dyDescent="0.25">
      <c r="D31683" s="87"/>
      <c r="J31683" s="88"/>
      <c r="K31683" s="89"/>
      <c r="M31683" s="88"/>
      <c r="O31683" s="90"/>
      <c r="P31683" s="90"/>
      <c r="Q31683" s="90"/>
    </row>
    <row r="31684" spans="4:17" x14ac:dyDescent="0.25">
      <c r="D31684" s="87"/>
      <c r="J31684" s="88"/>
      <c r="K31684" s="89"/>
      <c r="M31684" s="88"/>
      <c r="O31684" s="90"/>
      <c r="P31684" s="90"/>
      <c r="Q31684" s="90"/>
    </row>
    <row r="31685" spans="4:17" x14ac:dyDescent="0.25">
      <c r="D31685" s="87"/>
      <c r="J31685" s="88"/>
      <c r="K31685" s="89"/>
      <c r="M31685" s="88"/>
      <c r="O31685" s="90"/>
      <c r="P31685" s="90"/>
      <c r="Q31685" s="90"/>
    </row>
    <row r="31686" spans="4:17" x14ac:dyDescent="0.25">
      <c r="D31686" s="87"/>
      <c r="J31686" s="88"/>
      <c r="K31686" s="89"/>
      <c r="M31686" s="88"/>
      <c r="O31686" s="90"/>
      <c r="P31686" s="90"/>
      <c r="Q31686" s="90"/>
    </row>
    <row r="31687" spans="4:17" x14ac:dyDescent="0.25">
      <c r="D31687" s="87"/>
      <c r="J31687" s="88"/>
      <c r="K31687" s="89"/>
      <c r="M31687" s="88"/>
      <c r="O31687" s="90"/>
      <c r="P31687" s="90"/>
      <c r="Q31687" s="90"/>
    </row>
    <row r="31688" spans="4:17" x14ac:dyDescent="0.25">
      <c r="D31688" s="87"/>
      <c r="J31688" s="88"/>
      <c r="K31688" s="89"/>
      <c r="M31688" s="88"/>
      <c r="O31688" s="90"/>
      <c r="P31688" s="90"/>
      <c r="Q31688" s="90"/>
    </row>
    <row r="31689" spans="4:17" x14ac:dyDescent="0.25">
      <c r="D31689" s="87"/>
      <c r="J31689" s="88"/>
      <c r="K31689" s="89"/>
      <c r="M31689" s="88"/>
      <c r="O31689" s="90"/>
      <c r="P31689" s="90"/>
      <c r="Q31689" s="90"/>
    </row>
    <row r="31690" spans="4:17" x14ac:dyDescent="0.25">
      <c r="D31690" s="87"/>
      <c r="J31690" s="88"/>
      <c r="K31690" s="89"/>
      <c r="M31690" s="88"/>
      <c r="O31690" s="90"/>
      <c r="P31690" s="90"/>
      <c r="Q31690" s="90"/>
    </row>
    <row r="31691" spans="4:17" x14ac:dyDescent="0.25">
      <c r="D31691" s="87"/>
      <c r="J31691" s="88"/>
      <c r="K31691" s="89"/>
      <c r="M31691" s="88"/>
      <c r="O31691" s="90"/>
      <c r="P31691" s="90"/>
      <c r="Q31691" s="90"/>
    </row>
    <row r="31692" spans="4:17" x14ac:dyDescent="0.25">
      <c r="D31692" s="87"/>
      <c r="J31692" s="88"/>
      <c r="K31692" s="89"/>
      <c r="M31692" s="88"/>
      <c r="O31692" s="90"/>
      <c r="P31692" s="90"/>
      <c r="Q31692" s="90"/>
    </row>
    <row r="31693" spans="4:17" x14ac:dyDescent="0.25">
      <c r="D31693" s="87"/>
      <c r="J31693" s="88"/>
      <c r="K31693" s="89"/>
      <c r="M31693" s="88"/>
      <c r="O31693" s="90"/>
      <c r="P31693" s="90"/>
      <c r="Q31693" s="90"/>
    </row>
    <row r="31694" spans="4:17" x14ac:dyDescent="0.25">
      <c r="D31694" s="87"/>
      <c r="J31694" s="88"/>
      <c r="K31694" s="89"/>
      <c r="M31694" s="88"/>
      <c r="O31694" s="90"/>
      <c r="P31694" s="90"/>
      <c r="Q31694" s="90"/>
    </row>
    <row r="31695" spans="4:17" x14ac:dyDescent="0.25">
      <c r="D31695" s="87"/>
      <c r="J31695" s="88"/>
      <c r="K31695" s="89"/>
      <c r="M31695" s="88"/>
      <c r="O31695" s="90"/>
      <c r="P31695" s="90"/>
      <c r="Q31695" s="90"/>
    </row>
    <row r="31696" spans="4:17" x14ac:dyDescent="0.25">
      <c r="D31696" s="87"/>
      <c r="J31696" s="88"/>
      <c r="K31696" s="89"/>
      <c r="M31696" s="88"/>
      <c r="O31696" s="90"/>
      <c r="P31696" s="90"/>
      <c r="Q31696" s="90"/>
    </row>
    <row r="31697" spans="4:17" x14ac:dyDescent="0.25">
      <c r="D31697" s="87"/>
      <c r="J31697" s="88"/>
      <c r="K31697" s="89"/>
      <c r="M31697" s="88"/>
      <c r="O31697" s="90"/>
      <c r="P31697" s="90"/>
      <c r="Q31697" s="90"/>
    </row>
    <row r="31698" spans="4:17" x14ac:dyDescent="0.25">
      <c r="D31698" s="87"/>
      <c r="J31698" s="88"/>
      <c r="K31698" s="89"/>
      <c r="M31698" s="88"/>
      <c r="O31698" s="90"/>
      <c r="P31698" s="90"/>
      <c r="Q31698" s="90"/>
    </row>
    <row r="31699" spans="4:17" x14ac:dyDescent="0.25">
      <c r="D31699" s="87"/>
      <c r="J31699" s="88"/>
      <c r="K31699" s="89"/>
      <c r="M31699" s="88"/>
      <c r="O31699" s="90"/>
      <c r="P31699" s="90"/>
      <c r="Q31699" s="90"/>
    </row>
    <row r="31700" spans="4:17" x14ac:dyDescent="0.25">
      <c r="D31700" s="87"/>
      <c r="J31700" s="88"/>
      <c r="K31700" s="89"/>
      <c r="M31700" s="88"/>
      <c r="O31700" s="90"/>
      <c r="P31700" s="90"/>
      <c r="Q31700" s="90"/>
    </row>
    <row r="31701" spans="4:17" x14ac:dyDescent="0.25">
      <c r="D31701" s="87"/>
      <c r="J31701" s="88"/>
      <c r="K31701" s="89"/>
      <c r="M31701" s="88"/>
      <c r="O31701" s="90"/>
      <c r="P31701" s="90"/>
      <c r="Q31701" s="90"/>
    </row>
    <row r="31702" spans="4:17" x14ac:dyDescent="0.25">
      <c r="D31702" s="87"/>
      <c r="J31702" s="88"/>
      <c r="K31702" s="89"/>
      <c r="M31702" s="88"/>
      <c r="O31702" s="90"/>
      <c r="P31702" s="90"/>
      <c r="Q31702" s="90"/>
    </row>
    <row r="31703" spans="4:17" x14ac:dyDescent="0.25">
      <c r="D31703" s="87"/>
      <c r="J31703" s="88"/>
      <c r="K31703" s="89"/>
      <c r="M31703" s="88"/>
      <c r="O31703" s="90"/>
      <c r="P31703" s="90"/>
      <c r="Q31703" s="90"/>
    </row>
    <row r="31704" spans="4:17" x14ac:dyDescent="0.25">
      <c r="D31704" s="87"/>
      <c r="J31704" s="88"/>
      <c r="K31704" s="89"/>
      <c r="M31704" s="88"/>
      <c r="O31704" s="90"/>
      <c r="P31704" s="90"/>
      <c r="Q31704" s="90"/>
    </row>
    <row r="31705" spans="4:17" x14ac:dyDescent="0.25">
      <c r="D31705" s="87"/>
      <c r="J31705" s="88"/>
      <c r="K31705" s="89"/>
      <c r="M31705" s="88"/>
      <c r="O31705" s="90"/>
      <c r="P31705" s="90"/>
      <c r="Q31705" s="90"/>
    </row>
    <row r="31706" spans="4:17" x14ac:dyDescent="0.25">
      <c r="D31706" s="87"/>
      <c r="J31706" s="88"/>
      <c r="K31706" s="89"/>
      <c r="M31706" s="88"/>
      <c r="O31706" s="90"/>
      <c r="P31706" s="90"/>
      <c r="Q31706" s="90"/>
    </row>
    <row r="31707" spans="4:17" x14ac:dyDescent="0.25">
      <c r="D31707" s="87"/>
      <c r="J31707" s="88"/>
      <c r="K31707" s="89"/>
      <c r="M31707" s="88"/>
      <c r="O31707" s="90"/>
      <c r="P31707" s="90"/>
      <c r="Q31707" s="90"/>
    </row>
    <row r="31708" spans="4:17" x14ac:dyDescent="0.25">
      <c r="D31708" s="87"/>
      <c r="J31708" s="88"/>
      <c r="K31708" s="89"/>
      <c r="M31708" s="88"/>
      <c r="O31708" s="90"/>
      <c r="P31708" s="90"/>
      <c r="Q31708" s="90"/>
    </row>
    <row r="31709" spans="4:17" x14ac:dyDescent="0.25">
      <c r="D31709" s="87"/>
      <c r="J31709" s="88"/>
      <c r="K31709" s="89"/>
      <c r="M31709" s="88"/>
      <c r="O31709" s="90"/>
      <c r="P31709" s="90"/>
      <c r="Q31709" s="90"/>
    </row>
    <row r="31710" spans="4:17" x14ac:dyDescent="0.25">
      <c r="D31710" s="87"/>
      <c r="J31710" s="88"/>
      <c r="K31710" s="89"/>
      <c r="M31710" s="88"/>
      <c r="O31710" s="90"/>
      <c r="P31710" s="90"/>
      <c r="Q31710" s="90"/>
    </row>
    <row r="31711" spans="4:17" x14ac:dyDescent="0.25">
      <c r="D31711" s="87"/>
      <c r="J31711" s="88"/>
      <c r="K31711" s="89"/>
      <c r="M31711" s="88"/>
      <c r="O31711" s="90"/>
      <c r="P31711" s="90"/>
      <c r="Q31711" s="90"/>
    </row>
    <row r="31712" spans="4:17" x14ac:dyDescent="0.25">
      <c r="D31712" s="87"/>
      <c r="J31712" s="88"/>
      <c r="K31712" s="89"/>
      <c r="M31712" s="88"/>
      <c r="O31712" s="90"/>
      <c r="P31712" s="90"/>
      <c r="Q31712" s="90"/>
    </row>
    <row r="31713" spans="4:17" x14ac:dyDescent="0.25">
      <c r="D31713" s="87"/>
      <c r="J31713" s="88"/>
      <c r="K31713" s="89"/>
      <c r="M31713" s="88"/>
      <c r="O31713" s="90"/>
      <c r="P31713" s="90"/>
      <c r="Q31713" s="90"/>
    </row>
    <row r="31714" spans="4:17" x14ac:dyDescent="0.25">
      <c r="D31714" s="87"/>
      <c r="J31714" s="88"/>
      <c r="K31714" s="89"/>
      <c r="M31714" s="88"/>
      <c r="O31714" s="90"/>
      <c r="P31714" s="90"/>
      <c r="Q31714" s="90"/>
    </row>
    <row r="31715" spans="4:17" x14ac:dyDescent="0.25">
      <c r="D31715" s="87"/>
      <c r="J31715" s="88"/>
      <c r="K31715" s="89"/>
      <c r="M31715" s="88"/>
      <c r="O31715" s="90"/>
      <c r="P31715" s="90"/>
      <c r="Q31715" s="90"/>
    </row>
    <row r="31716" spans="4:17" x14ac:dyDescent="0.25">
      <c r="D31716" s="87"/>
      <c r="J31716" s="88"/>
      <c r="K31716" s="89"/>
      <c r="M31716" s="88"/>
      <c r="O31716" s="90"/>
      <c r="P31716" s="90"/>
      <c r="Q31716" s="90"/>
    </row>
    <row r="31717" spans="4:17" x14ac:dyDescent="0.25">
      <c r="D31717" s="87"/>
      <c r="J31717" s="88"/>
      <c r="K31717" s="89"/>
      <c r="M31717" s="88"/>
      <c r="O31717" s="90"/>
      <c r="P31717" s="90"/>
      <c r="Q31717" s="90"/>
    </row>
    <row r="31718" spans="4:17" x14ac:dyDescent="0.25">
      <c r="D31718" s="87"/>
      <c r="J31718" s="88"/>
      <c r="K31718" s="89"/>
      <c r="M31718" s="88"/>
      <c r="O31718" s="90"/>
      <c r="P31718" s="90"/>
      <c r="Q31718" s="90"/>
    </row>
    <row r="31719" spans="4:17" x14ac:dyDescent="0.25">
      <c r="D31719" s="87"/>
      <c r="J31719" s="88"/>
      <c r="K31719" s="89"/>
      <c r="M31719" s="88"/>
      <c r="O31719" s="90"/>
      <c r="P31719" s="90"/>
      <c r="Q31719" s="90"/>
    </row>
    <row r="31720" spans="4:17" x14ac:dyDescent="0.25">
      <c r="D31720" s="87"/>
      <c r="J31720" s="88"/>
      <c r="K31720" s="89"/>
      <c r="M31720" s="88"/>
      <c r="O31720" s="90"/>
      <c r="P31720" s="90"/>
      <c r="Q31720" s="90"/>
    </row>
    <row r="31721" spans="4:17" x14ac:dyDescent="0.25">
      <c r="D31721" s="87"/>
      <c r="J31721" s="88"/>
      <c r="K31721" s="89"/>
      <c r="M31721" s="88"/>
      <c r="O31721" s="90"/>
      <c r="P31721" s="90"/>
      <c r="Q31721" s="90"/>
    </row>
    <row r="31722" spans="4:17" x14ac:dyDescent="0.25">
      <c r="D31722" s="87"/>
      <c r="J31722" s="88"/>
      <c r="K31722" s="89"/>
      <c r="M31722" s="88"/>
      <c r="O31722" s="90"/>
      <c r="P31722" s="90"/>
      <c r="Q31722" s="90"/>
    </row>
    <row r="31723" spans="4:17" x14ac:dyDescent="0.25">
      <c r="D31723" s="87"/>
      <c r="J31723" s="88"/>
      <c r="K31723" s="89"/>
      <c r="M31723" s="88"/>
      <c r="O31723" s="90"/>
      <c r="P31723" s="90"/>
      <c r="Q31723" s="90"/>
    </row>
    <row r="31724" spans="4:17" x14ac:dyDescent="0.25">
      <c r="D31724" s="87"/>
      <c r="J31724" s="88"/>
      <c r="K31724" s="89"/>
      <c r="M31724" s="88"/>
      <c r="O31724" s="90"/>
      <c r="P31724" s="90"/>
      <c r="Q31724" s="90"/>
    </row>
    <row r="31725" spans="4:17" x14ac:dyDescent="0.25">
      <c r="D31725" s="87"/>
      <c r="J31725" s="88"/>
      <c r="K31725" s="89"/>
      <c r="M31725" s="88"/>
      <c r="O31725" s="90"/>
      <c r="P31725" s="90"/>
      <c r="Q31725" s="90"/>
    </row>
    <row r="31726" spans="4:17" x14ac:dyDescent="0.25">
      <c r="D31726" s="87"/>
      <c r="J31726" s="88"/>
      <c r="K31726" s="89"/>
      <c r="M31726" s="88"/>
      <c r="O31726" s="90"/>
      <c r="P31726" s="90"/>
      <c r="Q31726" s="90"/>
    </row>
    <row r="31727" spans="4:17" x14ac:dyDescent="0.25">
      <c r="D31727" s="87"/>
      <c r="J31727" s="88"/>
      <c r="K31727" s="89"/>
      <c r="M31727" s="88"/>
      <c r="O31727" s="90"/>
      <c r="P31727" s="90"/>
      <c r="Q31727" s="90"/>
    </row>
    <row r="31728" spans="4:17" x14ac:dyDescent="0.25">
      <c r="D31728" s="87"/>
      <c r="J31728" s="88"/>
      <c r="K31728" s="89"/>
      <c r="M31728" s="88"/>
      <c r="O31728" s="90"/>
      <c r="P31728" s="90"/>
      <c r="Q31728" s="90"/>
    </row>
    <row r="31729" spans="4:17" x14ac:dyDescent="0.25">
      <c r="D31729" s="87"/>
      <c r="J31729" s="88"/>
      <c r="K31729" s="89"/>
      <c r="M31729" s="88"/>
      <c r="O31729" s="90"/>
      <c r="P31729" s="90"/>
      <c r="Q31729" s="90"/>
    </row>
    <row r="31730" spans="4:17" x14ac:dyDescent="0.25">
      <c r="D31730" s="87"/>
      <c r="J31730" s="88"/>
      <c r="K31730" s="89"/>
      <c r="M31730" s="88"/>
      <c r="O31730" s="90"/>
      <c r="P31730" s="90"/>
      <c r="Q31730" s="90"/>
    </row>
    <row r="31731" spans="4:17" x14ac:dyDescent="0.25">
      <c r="D31731" s="87"/>
      <c r="J31731" s="88"/>
      <c r="K31731" s="89"/>
      <c r="M31731" s="88"/>
      <c r="O31731" s="90"/>
      <c r="P31731" s="90"/>
      <c r="Q31731" s="90"/>
    </row>
    <row r="31732" spans="4:17" x14ac:dyDescent="0.25">
      <c r="D31732" s="87"/>
      <c r="J31732" s="88"/>
      <c r="K31732" s="89"/>
      <c r="M31732" s="88"/>
      <c r="O31732" s="90"/>
      <c r="P31732" s="90"/>
      <c r="Q31732" s="90"/>
    </row>
    <row r="31733" spans="4:17" x14ac:dyDescent="0.25">
      <c r="D31733" s="87"/>
      <c r="J31733" s="88"/>
      <c r="K31733" s="89"/>
      <c r="M31733" s="88"/>
      <c r="O31733" s="90"/>
      <c r="P31733" s="90"/>
      <c r="Q31733" s="90"/>
    </row>
    <row r="31734" spans="4:17" x14ac:dyDescent="0.25">
      <c r="D31734" s="87"/>
      <c r="J31734" s="88"/>
      <c r="K31734" s="89"/>
      <c r="M31734" s="88"/>
      <c r="O31734" s="90"/>
      <c r="P31734" s="90"/>
      <c r="Q31734" s="90"/>
    </row>
    <row r="31735" spans="4:17" x14ac:dyDescent="0.25">
      <c r="D31735" s="87"/>
      <c r="J31735" s="88"/>
      <c r="K31735" s="89"/>
      <c r="M31735" s="88"/>
      <c r="O31735" s="90"/>
      <c r="P31735" s="90"/>
      <c r="Q31735" s="90"/>
    </row>
    <row r="31736" spans="4:17" x14ac:dyDescent="0.25">
      <c r="D31736" s="87"/>
      <c r="J31736" s="88"/>
      <c r="K31736" s="89"/>
      <c r="M31736" s="88"/>
      <c r="O31736" s="90"/>
      <c r="P31736" s="90"/>
      <c r="Q31736" s="90"/>
    </row>
    <row r="31737" spans="4:17" x14ac:dyDescent="0.25">
      <c r="D31737" s="87"/>
      <c r="J31737" s="88"/>
      <c r="K31737" s="89"/>
      <c r="M31737" s="88"/>
      <c r="O31737" s="90"/>
      <c r="P31737" s="90"/>
      <c r="Q31737" s="90"/>
    </row>
    <row r="31738" spans="4:17" x14ac:dyDescent="0.25">
      <c r="D31738" s="87"/>
      <c r="J31738" s="88"/>
      <c r="K31738" s="89"/>
      <c r="M31738" s="88"/>
      <c r="O31738" s="90"/>
      <c r="P31738" s="90"/>
      <c r="Q31738" s="90"/>
    </row>
    <row r="31739" spans="4:17" x14ac:dyDescent="0.25">
      <c r="D31739" s="87"/>
      <c r="J31739" s="88"/>
      <c r="K31739" s="89"/>
      <c r="M31739" s="88"/>
      <c r="O31739" s="90"/>
      <c r="P31739" s="90"/>
      <c r="Q31739" s="90"/>
    </row>
    <row r="31740" spans="4:17" x14ac:dyDescent="0.25">
      <c r="D31740" s="87"/>
      <c r="J31740" s="88"/>
      <c r="K31740" s="89"/>
      <c r="M31740" s="88"/>
      <c r="O31740" s="90"/>
      <c r="P31740" s="90"/>
      <c r="Q31740" s="90"/>
    </row>
    <row r="31741" spans="4:17" x14ac:dyDescent="0.25">
      <c r="D31741" s="87"/>
      <c r="J31741" s="88"/>
      <c r="K31741" s="89"/>
      <c r="M31741" s="88"/>
      <c r="O31741" s="90"/>
      <c r="P31741" s="90"/>
      <c r="Q31741" s="90"/>
    </row>
    <row r="31742" spans="4:17" x14ac:dyDescent="0.25">
      <c r="D31742" s="87"/>
      <c r="J31742" s="88"/>
      <c r="K31742" s="89"/>
      <c r="M31742" s="88"/>
      <c r="O31742" s="90"/>
      <c r="P31742" s="90"/>
      <c r="Q31742" s="90"/>
    </row>
    <row r="31743" spans="4:17" x14ac:dyDescent="0.25">
      <c r="D31743" s="87"/>
      <c r="J31743" s="88"/>
      <c r="K31743" s="89"/>
      <c r="M31743" s="88"/>
      <c r="O31743" s="90"/>
      <c r="P31743" s="90"/>
      <c r="Q31743" s="90"/>
    </row>
    <row r="31744" spans="4:17" x14ac:dyDescent="0.25">
      <c r="D31744" s="87"/>
      <c r="J31744" s="88"/>
      <c r="K31744" s="89"/>
      <c r="M31744" s="88"/>
      <c r="O31744" s="90"/>
      <c r="P31744" s="90"/>
      <c r="Q31744" s="90"/>
    </row>
    <row r="31745" spans="4:17" x14ac:dyDescent="0.25">
      <c r="D31745" s="87"/>
      <c r="J31745" s="88"/>
      <c r="K31745" s="89"/>
      <c r="M31745" s="88"/>
      <c r="O31745" s="90"/>
      <c r="P31745" s="90"/>
      <c r="Q31745" s="90"/>
    </row>
    <row r="31746" spans="4:17" x14ac:dyDescent="0.25">
      <c r="D31746" s="87"/>
      <c r="J31746" s="88"/>
      <c r="K31746" s="89"/>
      <c r="M31746" s="88"/>
      <c r="O31746" s="90"/>
      <c r="P31746" s="90"/>
      <c r="Q31746" s="90"/>
    </row>
    <row r="31747" spans="4:17" x14ac:dyDescent="0.25">
      <c r="D31747" s="87"/>
      <c r="J31747" s="88"/>
      <c r="K31747" s="89"/>
      <c r="M31747" s="88"/>
      <c r="O31747" s="90"/>
      <c r="P31747" s="90"/>
      <c r="Q31747" s="90"/>
    </row>
    <row r="31748" spans="4:17" x14ac:dyDescent="0.25">
      <c r="D31748" s="87"/>
      <c r="J31748" s="88"/>
      <c r="K31748" s="89"/>
      <c r="M31748" s="88"/>
      <c r="O31748" s="90"/>
      <c r="P31748" s="90"/>
      <c r="Q31748" s="90"/>
    </row>
    <row r="31749" spans="4:17" x14ac:dyDescent="0.25">
      <c r="D31749" s="87"/>
      <c r="J31749" s="88"/>
      <c r="K31749" s="89"/>
      <c r="M31749" s="88"/>
      <c r="O31749" s="90"/>
      <c r="P31749" s="90"/>
      <c r="Q31749" s="90"/>
    </row>
    <row r="31750" spans="4:17" x14ac:dyDescent="0.25">
      <c r="D31750" s="87"/>
      <c r="J31750" s="88"/>
      <c r="K31750" s="89"/>
      <c r="M31750" s="88"/>
      <c r="O31750" s="90"/>
      <c r="P31750" s="90"/>
      <c r="Q31750" s="90"/>
    </row>
    <row r="31751" spans="4:17" x14ac:dyDescent="0.25">
      <c r="D31751" s="87"/>
      <c r="J31751" s="88"/>
      <c r="K31751" s="89"/>
      <c r="M31751" s="88"/>
      <c r="O31751" s="90"/>
      <c r="P31751" s="90"/>
      <c r="Q31751" s="90"/>
    </row>
    <row r="31752" spans="4:17" x14ac:dyDescent="0.25">
      <c r="D31752" s="87"/>
      <c r="J31752" s="88"/>
      <c r="K31752" s="89"/>
      <c r="M31752" s="88"/>
      <c r="O31752" s="90"/>
      <c r="P31752" s="90"/>
      <c r="Q31752" s="90"/>
    </row>
    <row r="31753" spans="4:17" x14ac:dyDescent="0.25">
      <c r="D31753" s="87"/>
      <c r="J31753" s="88"/>
      <c r="K31753" s="89"/>
      <c r="M31753" s="88"/>
      <c r="O31753" s="90"/>
      <c r="P31753" s="90"/>
      <c r="Q31753" s="90"/>
    </row>
    <row r="31754" spans="4:17" x14ac:dyDescent="0.25">
      <c r="D31754" s="87"/>
      <c r="J31754" s="88"/>
      <c r="K31754" s="89"/>
      <c r="M31754" s="88"/>
      <c r="O31754" s="90"/>
      <c r="P31754" s="90"/>
      <c r="Q31754" s="90"/>
    </row>
    <row r="31755" spans="4:17" x14ac:dyDescent="0.25">
      <c r="D31755" s="87"/>
      <c r="J31755" s="88"/>
      <c r="K31755" s="89"/>
      <c r="M31755" s="88"/>
      <c r="O31755" s="90"/>
      <c r="P31755" s="90"/>
      <c r="Q31755" s="90"/>
    </row>
    <row r="31756" spans="4:17" x14ac:dyDescent="0.25">
      <c r="D31756" s="87"/>
      <c r="J31756" s="88"/>
      <c r="K31756" s="89"/>
      <c r="M31756" s="88"/>
      <c r="O31756" s="90"/>
      <c r="P31756" s="90"/>
      <c r="Q31756" s="90"/>
    </row>
    <row r="31757" spans="4:17" x14ac:dyDescent="0.25">
      <c r="D31757" s="87"/>
      <c r="J31757" s="88"/>
      <c r="K31757" s="89"/>
      <c r="M31757" s="88"/>
      <c r="O31757" s="90"/>
      <c r="P31757" s="90"/>
      <c r="Q31757" s="90"/>
    </row>
    <row r="31758" spans="4:17" x14ac:dyDescent="0.25">
      <c r="D31758" s="87"/>
      <c r="J31758" s="88"/>
      <c r="K31758" s="89"/>
      <c r="M31758" s="88"/>
      <c r="O31758" s="90"/>
      <c r="P31758" s="90"/>
      <c r="Q31758" s="90"/>
    </row>
    <row r="31759" spans="4:17" x14ac:dyDescent="0.25">
      <c r="D31759" s="87"/>
      <c r="J31759" s="88"/>
      <c r="K31759" s="89"/>
      <c r="M31759" s="88"/>
      <c r="O31759" s="90"/>
      <c r="P31759" s="90"/>
      <c r="Q31759" s="90"/>
    </row>
    <row r="31760" spans="4:17" x14ac:dyDescent="0.25">
      <c r="D31760" s="87"/>
      <c r="J31760" s="88"/>
      <c r="K31760" s="89"/>
      <c r="M31760" s="88"/>
      <c r="O31760" s="90"/>
      <c r="P31760" s="90"/>
      <c r="Q31760" s="90"/>
    </row>
    <row r="31761" spans="4:17" x14ac:dyDescent="0.25">
      <c r="D31761" s="87"/>
      <c r="J31761" s="88"/>
      <c r="K31761" s="89"/>
      <c r="M31761" s="88"/>
      <c r="O31761" s="90"/>
      <c r="P31761" s="90"/>
      <c r="Q31761" s="90"/>
    </row>
    <row r="31762" spans="4:17" x14ac:dyDescent="0.25">
      <c r="D31762" s="87"/>
      <c r="J31762" s="88"/>
      <c r="K31762" s="89"/>
      <c r="M31762" s="88"/>
      <c r="O31762" s="90"/>
      <c r="P31762" s="90"/>
      <c r="Q31762" s="90"/>
    </row>
    <row r="31763" spans="4:17" x14ac:dyDescent="0.25">
      <c r="D31763" s="87"/>
      <c r="J31763" s="88"/>
      <c r="K31763" s="89"/>
      <c r="M31763" s="88"/>
      <c r="O31763" s="90"/>
      <c r="P31763" s="90"/>
      <c r="Q31763" s="90"/>
    </row>
    <row r="31764" spans="4:17" x14ac:dyDescent="0.25">
      <c r="D31764" s="87"/>
      <c r="J31764" s="88"/>
      <c r="K31764" s="89"/>
      <c r="M31764" s="88"/>
      <c r="O31764" s="90"/>
      <c r="P31764" s="90"/>
      <c r="Q31764" s="90"/>
    </row>
    <row r="31765" spans="4:17" x14ac:dyDescent="0.25">
      <c r="D31765" s="87"/>
      <c r="J31765" s="88"/>
      <c r="K31765" s="89"/>
      <c r="M31765" s="88"/>
      <c r="O31765" s="90"/>
      <c r="P31765" s="90"/>
      <c r="Q31765" s="90"/>
    </row>
    <row r="31766" spans="4:17" x14ac:dyDescent="0.25">
      <c r="D31766" s="87"/>
      <c r="J31766" s="88"/>
      <c r="K31766" s="89"/>
      <c r="M31766" s="88"/>
      <c r="O31766" s="90"/>
      <c r="P31766" s="90"/>
      <c r="Q31766" s="90"/>
    </row>
    <row r="31767" spans="4:17" x14ac:dyDescent="0.25">
      <c r="D31767" s="87"/>
      <c r="J31767" s="88"/>
      <c r="K31767" s="89"/>
      <c r="M31767" s="88"/>
      <c r="O31767" s="90"/>
      <c r="P31767" s="90"/>
      <c r="Q31767" s="90"/>
    </row>
    <row r="31768" spans="4:17" x14ac:dyDescent="0.25">
      <c r="D31768" s="87"/>
      <c r="J31768" s="88"/>
      <c r="K31768" s="89"/>
      <c r="M31768" s="88"/>
      <c r="O31768" s="90"/>
      <c r="P31768" s="90"/>
      <c r="Q31768" s="90"/>
    </row>
    <row r="31769" spans="4:17" x14ac:dyDescent="0.25">
      <c r="D31769" s="87"/>
      <c r="J31769" s="88"/>
      <c r="K31769" s="89"/>
      <c r="M31769" s="88"/>
      <c r="O31769" s="90"/>
      <c r="P31769" s="90"/>
      <c r="Q31769" s="90"/>
    </row>
    <row r="31770" spans="4:17" x14ac:dyDescent="0.25">
      <c r="D31770" s="87"/>
      <c r="J31770" s="88"/>
      <c r="K31770" s="89"/>
      <c r="M31770" s="88"/>
      <c r="O31770" s="90"/>
      <c r="P31770" s="90"/>
      <c r="Q31770" s="90"/>
    </row>
    <row r="31771" spans="4:17" x14ac:dyDescent="0.25">
      <c r="D31771" s="87"/>
      <c r="J31771" s="88"/>
      <c r="K31771" s="89"/>
      <c r="M31771" s="88"/>
      <c r="O31771" s="90"/>
      <c r="P31771" s="90"/>
      <c r="Q31771" s="90"/>
    </row>
    <row r="31772" spans="4:17" x14ac:dyDescent="0.25">
      <c r="D31772" s="87"/>
      <c r="J31772" s="88"/>
      <c r="K31772" s="89"/>
      <c r="M31772" s="88"/>
      <c r="O31772" s="90"/>
      <c r="P31772" s="90"/>
      <c r="Q31772" s="90"/>
    </row>
    <row r="31773" spans="4:17" x14ac:dyDescent="0.25">
      <c r="D31773" s="87"/>
      <c r="J31773" s="88"/>
      <c r="K31773" s="89"/>
      <c r="M31773" s="88"/>
      <c r="O31773" s="90"/>
      <c r="P31773" s="90"/>
      <c r="Q31773" s="90"/>
    </row>
    <row r="31774" spans="4:17" x14ac:dyDescent="0.25">
      <c r="D31774" s="87"/>
      <c r="J31774" s="88"/>
      <c r="K31774" s="89"/>
      <c r="M31774" s="88"/>
      <c r="O31774" s="90"/>
      <c r="P31774" s="90"/>
      <c r="Q31774" s="90"/>
    </row>
    <row r="31775" spans="4:17" x14ac:dyDescent="0.25">
      <c r="D31775" s="87"/>
      <c r="J31775" s="88"/>
      <c r="K31775" s="89"/>
      <c r="M31775" s="88"/>
      <c r="O31775" s="90"/>
      <c r="P31775" s="90"/>
      <c r="Q31775" s="90"/>
    </row>
    <row r="31776" spans="4:17" x14ac:dyDescent="0.25">
      <c r="D31776" s="87"/>
      <c r="J31776" s="88"/>
      <c r="K31776" s="89"/>
      <c r="M31776" s="88"/>
      <c r="O31776" s="90"/>
      <c r="P31776" s="90"/>
      <c r="Q31776" s="90"/>
    </row>
    <row r="31777" spans="4:17" x14ac:dyDescent="0.25">
      <c r="D31777" s="87"/>
      <c r="J31777" s="88"/>
      <c r="K31777" s="89"/>
      <c r="M31777" s="88"/>
      <c r="O31777" s="90"/>
      <c r="P31777" s="90"/>
      <c r="Q31777" s="90"/>
    </row>
    <row r="31778" spans="4:17" x14ac:dyDescent="0.25">
      <c r="D31778" s="87"/>
      <c r="J31778" s="88"/>
      <c r="K31778" s="89"/>
      <c r="M31778" s="88"/>
      <c r="O31778" s="90"/>
      <c r="P31778" s="90"/>
      <c r="Q31778" s="90"/>
    </row>
    <row r="31779" spans="4:17" x14ac:dyDescent="0.25">
      <c r="D31779" s="87"/>
      <c r="J31779" s="88"/>
      <c r="K31779" s="89"/>
      <c r="M31779" s="88"/>
      <c r="O31779" s="90"/>
      <c r="P31779" s="90"/>
      <c r="Q31779" s="90"/>
    </row>
    <row r="31780" spans="4:17" x14ac:dyDescent="0.25">
      <c r="D31780" s="87"/>
      <c r="J31780" s="88"/>
      <c r="K31780" s="89"/>
      <c r="M31780" s="88"/>
      <c r="O31780" s="90"/>
      <c r="P31780" s="90"/>
      <c r="Q31780" s="90"/>
    </row>
    <row r="31781" spans="4:17" x14ac:dyDescent="0.25">
      <c r="D31781" s="87"/>
      <c r="J31781" s="88"/>
      <c r="K31781" s="89"/>
      <c r="M31781" s="88"/>
      <c r="O31781" s="90"/>
      <c r="P31781" s="90"/>
      <c r="Q31781" s="90"/>
    </row>
    <row r="31782" spans="4:17" x14ac:dyDescent="0.25">
      <c r="D31782" s="87"/>
      <c r="J31782" s="88"/>
      <c r="K31782" s="89"/>
      <c r="M31782" s="88"/>
      <c r="O31782" s="90"/>
      <c r="P31782" s="90"/>
      <c r="Q31782" s="90"/>
    </row>
    <row r="31783" spans="4:17" x14ac:dyDescent="0.25">
      <c r="D31783" s="87"/>
      <c r="J31783" s="88"/>
      <c r="K31783" s="89"/>
      <c r="M31783" s="88"/>
      <c r="O31783" s="90"/>
      <c r="P31783" s="90"/>
      <c r="Q31783" s="90"/>
    </row>
    <row r="31784" spans="4:17" x14ac:dyDescent="0.25">
      <c r="D31784" s="87"/>
      <c r="J31784" s="88"/>
      <c r="K31784" s="89"/>
      <c r="M31784" s="88"/>
      <c r="O31784" s="90"/>
      <c r="P31784" s="90"/>
      <c r="Q31784" s="90"/>
    </row>
    <row r="31785" spans="4:17" x14ac:dyDescent="0.25">
      <c r="D31785" s="87"/>
      <c r="J31785" s="88"/>
      <c r="K31785" s="89"/>
      <c r="M31785" s="88"/>
      <c r="O31785" s="90"/>
      <c r="P31785" s="90"/>
      <c r="Q31785" s="90"/>
    </row>
    <row r="31786" spans="4:17" x14ac:dyDescent="0.25">
      <c r="D31786" s="87"/>
      <c r="J31786" s="88"/>
      <c r="K31786" s="89"/>
      <c r="M31786" s="88"/>
      <c r="O31786" s="90"/>
      <c r="P31786" s="90"/>
      <c r="Q31786" s="90"/>
    </row>
    <row r="31787" spans="4:17" x14ac:dyDescent="0.25">
      <c r="D31787" s="87"/>
      <c r="J31787" s="88"/>
      <c r="K31787" s="89"/>
      <c r="M31787" s="88"/>
      <c r="O31787" s="90"/>
      <c r="P31787" s="90"/>
      <c r="Q31787" s="90"/>
    </row>
    <row r="31788" spans="4:17" x14ac:dyDescent="0.25">
      <c r="D31788" s="87"/>
      <c r="J31788" s="88"/>
      <c r="K31788" s="89"/>
      <c r="M31788" s="88"/>
      <c r="O31788" s="90"/>
      <c r="P31788" s="90"/>
      <c r="Q31788" s="90"/>
    </row>
    <row r="31789" spans="4:17" x14ac:dyDescent="0.25">
      <c r="D31789" s="87"/>
      <c r="J31789" s="88"/>
      <c r="K31789" s="89"/>
      <c r="M31789" s="88"/>
      <c r="O31789" s="90"/>
      <c r="P31789" s="90"/>
      <c r="Q31789" s="90"/>
    </row>
    <row r="31790" spans="4:17" x14ac:dyDescent="0.25">
      <c r="D31790" s="87"/>
      <c r="J31790" s="88"/>
      <c r="K31790" s="89"/>
      <c r="M31790" s="88"/>
      <c r="O31790" s="90"/>
      <c r="P31790" s="90"/>
      <c r="Q31790" s="90"/>
    </row>
    <row r="31791" spans="4:17" x14ac:dyDescent="0.25">
      <c r="D31791" s="87"/>
      <c r="J31791" s="88"/>
      <c r="K31791" s="89"/>
      <c r="M31791" s="88"/>
      <c r="O31791" s="90"/>
      <c r="P31791" s="90"/>
      <c r="Q31791" s="90"/>
    </row>
    <row r="31792" spans="4:17" x14ac:dyDescent="0.25">
      <c r="D31792" s="87"/>
      <c r="J31792" s="88"/>
      <c r="K31792" s="89"/>
      <c r="M31792" s="88"/>
      <c r="O31792" s="90"/>
      <c r="P31792" s="90"/>
      <c r="Q31792" s="90"/>
    </row>
    <row r="31793" spans="4:17" x14ac:dyDescent="0.25">
      <c r="D31793" s="87"/>
      <c r="J31793" s="88"/>
      <c r="K31793" s="89"/>
      <c r="M31793" s="88"/>
      <c r="O31793" s="90"/>
      <c r="P31793" s="90"/>
      <c r="Q31793" s="90"/>
    </row>
    <row r="31794" spans="4:17" x14ac:dyDescent="0.25">
      <c r="D31794" s="87"/>
      <c r="J31794" s="88"/>
      <c r="K31794" s="89"/>
      <c r="M31794" s="88"/>
      <c r="O31794" s="90"/>
      <c r="P31794" s="90"/>
      <c r="Q31794" s="90"/>
    </row>
    <row r="31795" spans="4:17" x14ac:dyDescent="0.25">
      <c r="D31795" s="87"/>
      <c r="J31795" s="88"/>
      <c r="K31795" s="89"/>
      <c r="M31795" s="88"/>
      <c r="O31795" s="90"/>
      <c r="P31795" s="90"/>
      <c r="Q31795" s="90"/>
    </row>
    <row r="31796" spans="4:17" x14ac:dyDescent="0.25">
      <c r="D31796" s="87"/>
      <c r="J31796" s="88"/>
      <c r="K31796" s="89"/>
      <c r="M31796" s="88"/>
      <c r="O31796" s="90"/>
      <c r="P31796" s="90"/>
      <c r="Q31796" s="90"/>
    </row>
    <row r="31797" spans="4:17" x14ac:dyDescent="0.25">
      <c r="D31797" s="87"/>
      <c r="J31797" s="88"/>
      <c r="K31797" s="89"/>
      <c r="M31797" s="88"/>
      <c r="O31797" s="90"/>
      <c r="P31797" s="90"/>
      <c r="Q31797" s="90"/>
    </row>
    <row r="31798" spans="4:17" x14ac:dyDescent="0.25">
      <c r="D31798" s="87"/>
      <c r="J31798" s="88"/>
      <c r="K31798" s="89"/>
      <c r="M31798" s="88"/>
      <c r="O31798" s="90"/>
      <c r="P31798" s="90"/>
      <c r="Q31798" s="90"/>
    </row>
    <row r="31799" spans="4:17" x14ac:dyDescent="0.25">
      <c r="D31799" s="87"/>
      <c r="J31799" s="88"/>
      <c r="K31799" s="89"/>
      <c r="M31799" s="88"/>
      <c r="O31799" s="90"/>
      <c r="P31799" s="90"/>
      <c r="Q31799" s="90"/>
    </row>
    <row r="31800" spans="4:17" x14ac:dyDescent="0.25">
      <c r="D31800" s="87"/>
      <c r="J31800" s="88"/>
      <c r="K31800" s="89"/>
      <c r="M31800" s="88"/>
      <c r="O31800" s="90"/>
      <c r="P31800" s="90"/>
      <c r="Q31800" s="90"/>
    </row>
    <row r="31801" spans="4:17" x14ac:dyDescent="0.25">
      <c r="D31801" s="87"/>
      <c r="J31801" s="88"/>
      <c r="K31801" s="89"/>
      <c r="M31801" s="88"/>
      <c r="O31801" s="90"/>
      <c r="P31801" s="90"/>
      <c r="Q31801" s="90"/>
    </row>
    <row r="31802" spans="4:17" x14ac:dyDescent="0.25">
      <c r="D31802" s="87"/>
      <c r="J31802" s="88"/>
      <c r="K31802" s="89"/>
      <c r="M31802" s="88"/>
      <c r="O31802" s="90"/>
      <c r="P31802" s="90"/>
      <c r="Q31802" s="90"/>
    </row>
    <row r="31803" spans="4:17" x14ac:dyDescent="0.25">
      <c r="D31803" s="87"/>
      <c r="J31803" s="88"/>
      <c r="K31803" s="89"/>
      <c r="M31803" s="88"/>
      <c r="O31803" s="90"/>
      <c r="P31803" s="90"/>
      <c r="Q31803" s="90"/>
    </row>
    <row r="31804" spans="4:17" x14ac:dyDescent="0.25">
      <c r="D31804" s="87"/>
      <c r="J31804" s="88"/>
      <c r="K31804" s="89"/>
      <c r="M31804" s="88"/>
      <c r="O31804" s="90"/>
      <c r="P31804" s="90"/>
      <c r="Q31804" s="90"/>
    </row>
    <row r="31805" spans="4:17" x14ac:dyDescent="0.25">
      <c r="D31805" s="87"/>
      <c r="J31805" s="88"/>
      <c r="K31805" s="89"/>
      <c r="M31805" s="88"/>
      <c r="O31805" s="90"/>
      <c r="P31805" s="90"/>
      <c r="Q31805" s="90"/>
    </row>
    <row r="31806" spans="4:17" x14ac:dyDescent="0.25">
      <c r="D31806" s="87"/>
      <c r="J31806" s="88"/>
      <c r="K31806" s="89"/>
      <c r="M31806" s="88"/>
      <c r="O31806" s="90"/>
      <c r="P31806" s="90"/>
      <c r="Q31806" s="90"/>
    </row>
    <row r="31807" spans="4:17" x14ac:dyDescent="0.25">
      <c r="D31807" s="87"/>
      <c r="J31807" s="88"/>
      <c r="K31807" s="89"/>
      <c r="M31807" s="88"/>
      <c r="O31807" s="90"/>
      <c r="P31807" s="90"/>
      <c r="Q31807" s="90"/>
    </row>
    <row r="31808" spans="4:17" x14ac:dyDescent="0.25">
      <c r="D31808" s="87"/>
      <c r="J31808" s="88"/>
      <c r="K31808" s="89"/>
      <c r="M31808" s="88"/>
      <c r="O31808" s="90"/>
      <c r="P31808" s="90"/>
      <c r="Q31808" s="90"/>
    </row>
    <row r="31809" spans="4:17" x14ac:dyDescent="0.25">
      <c r="D31809" s="87"/>
      <c r="J31809" s="88"/>
      <c r="K31809" s="89"/>
      <c r="M31809" s="88"/>
      <c r="O31809" s="90"/>
      <c r="P31809" s="90"/>
      <c r="Q31809" s="90"/>
    </row>
    <row r="31810" spans="4:17" x14ac:dyDescent="0.25">
      <c r="D31810" s="87"/>
      <c r="J31810" s="88"/>
      <c r="K31810" s="89"/>
      <c r="M31810" s="88"/>
      <c r="O31810" s="90"/>
      <c r="P31810" s="90"/>
      <c r="Q31810" s="90"/>
    </row>
    <row r="31811" spans="4:17" x14ac:dyDescent="0.25">
      <c r="D31811" s="87"/>
      <c r="J31811" s="88"/>
      <c r="K31811" s="89"/>
      <c r="M31811" s="88"/>
      <c r="O31811" s="90"/>
      <c r="P31811" s="90"/>
      <c r="Q31811" s="90"/>
    </row>
    <row r="31812" spans="4:17" x14ac:dyDescent="0.25">
      <c r="D31812" s="87"/>
      <c r="J31812" s="88"/>
      <c r="K31812" s="89"/>
      <c r="M31812" s="88"/>
      <c r="O31812" s="90"/>
      <c r="P31812" s="90"/>
      <c r="Q31812" s="90"/>
    </row>
    <row r="31813" spans="4:17" x14ac:dyDescent="0.25">
      <c r="D31813" s="87"/>
      <c r="J31813" s="88"/>
      <c r="K31813" s="89"/>
      <c r="M31813" s="88"/>
      <c r="O31813" s="90"/>
      <c r="P31813" s="90"/>
      <c r="Q31813" s="90"/>
    </row>
    <row r="31814" spans="4:17" x14ac:dyDescent="0.25">
      <c r="D31814" s="87"/>
      <c r="J31814" s="88"/>
      <c r="K31814" s="89"/>
      <c r="M31814" s="88"/>
      <c r="O31814" s="90"/>
      <c r="P31814" s="90"/>
      <c r="Q31814" s="90"/>
    </row>
    <row r="31815" spans="4:17" x14ac:dyDescent="0.25">
      <c r="D31815" s="87"/>
      <c r="J31815" s="88"/>
      <c r="K31815" s="89"/>
      <c r="M31815" s="88"/>
      <c r="O31815" s="90"/>
      <c r="P31815" s="90"/>
      <c r="Q31815" s="90"/>
    </row>
    <row r="31816" spans="4:17" x14ac:dyDescent="0.25">
      <c r="D31816" s="87"/>
      <c r="J31816" s="88"/>
      <c r="K31816" s="89"/>
      <c r="M31816" s="88"/>
      <c r="O31816" s="90"/>
      <c r="P31816" s="90"/>
      <c r="Q31816" s="90"/>
    </row>
    <row r="31817" spans="4:17" x14ac:dyDescent="0.25">
      <c r="D31817" s="87"/>
      <c r="J31817" s="88"/>
      <c r="K31817" s="89"/>
      <c r="M31817" s="88"/>
      <c r="O31817" s="90"/>
      <c r="P31817" s="90"/>
      <c r="Q31817" s="90"/>
    </row>
    <row r="31818" spans="4:17" x14ac:dyDescent="0.25">
      <c r="D31818" s="87"/>
      <c r="J31818" s="88"/>
      <c r="K31818" s="89"/>
      <c r="M31818" s="88"/>
      <c r="O31818" s="90"/>
      <c r="P31818" s="90"/>
      <c r="Q31818" s="90"/>
    </row>
    <row r="31819" spans="4:17" x14ac:dyDescent="0.25">
      <c r="D31819" s="87"/>
      <c r="J31819" s="88"/>
      <c r="K31819" s="89"/>
      <c r="M31819" s="88"/>
      <c r="O31819" s="90"/>
      <c r="P31819" s="90"/>
      <c r="Q31819" s="90"/>
    </row>
    <row r="31820" spans="4:17" x14ac:dyDescent="0.25">
      <c r="D31820" s="87"/>
      <c r="J31820" s="88"/>
      <c r="K31820" s="89"/>
      <c r="M31820" s="88"/>
      <c r="O31820" s="90"/>
      <c r="P31820" s="90"/>
      <c r="Q31820" s="90"/>
    </row>
    <row r="31821" spans="4:17" x14ac:dyDescent="0.25">
      <c r="D31821" s="87"/>
      <c r="J31821" s="88"/>
      <c r="K31821" s="89"/>
      <c r="M31821" s="88"/>
      <c r="O31821" s="90"/>
      <c r="P31821" s="90"/>
      <c r="Q31821" s="90"/>
    </row>
    <row r="31822" spans="4:17" x14ac:dyDescent="0.25">
      <c r="D31822" s="87"/>
      <c r="J31822" s="88"/>
      <c r="K31822" s="89"/>
      <c r="M31822" s="88"/>
      <c r="O31822" s="90"/>
      <c r="P31822" s="90"/>
      <c r="Q31822" s="90"/>
    </row>
    <row r="31823" spans="4:17" x14ac:dyDescent="0.25">
      <c r="D31823" s="87"/>
      <c r="J31823" s="88"/>
      <c r="K31823" s="89"/>
      <c r="M31823" s="88"/>
      <c r="O31823" s="90"/>
      <c r="P31823" s="90"/>
      <c r="Q31823" s="90"/>
    </row>
    <row r="31824" spans="4:17" x14ac:dyDescent="0.25">
      <c r="D31824" s="87"/>
      <c r="J31824" s="88"/>
      <c r="K31824" s="89"/>
      <c r="M31824" s="88"/>
      <c r="O31824" s="90"/>
      <c r="P31824" s="90"/>
      <c r="Q31824" s="90"/>
    </row>
    <row r="31825" spans="4:17" x14ac:dyDescent="0.25">
      <c r="D31825" s="87"/>
      <c r="J31825" s="88"/>
      <c r="K31825" s="89"/>
      <c r="M31825" s="88"/>
      <c r="O31825" s="90"/>
      <c r="P31825" s="90"/>
      <c r="Q31825" s="90"/>
    </row>
    <row r="31826" spans="4:17" x14ac:dyDescent="0.25">
      <c r="D31826" s="87"/>
      <c r="J31826" s="88"/>
      <c r="K31826" s="89"/>
      <c r="M31826" s="88"/>
      <c r="O31826" s="90"/>
      <c r="P31826" s="90"/>
      <c r="Q31826" s="90"/>
    </row>
    <row r="31827" spans="4:17" x14ac:dyDescent="0.25">
      <c r="D31827" s="87"/>
      <c r="J31827" s="88"/>
      <c r="K31827" s="89"/>
      <c r="M31827" s="88"/>
      <c r="O31827" s="90"/>
      <c r="P31827" s="90"/>
      <c r="Q31827" s="90"/>
    </row>
    <row r="31828" spans="4:17" x14ac:dyDescent="0.25">
      <c r="D31828" s="87"/>
      <c r="J31828" s="88"/>
      <c r="K31828" s="89"/>
      <c r="M31828" s="88"/>
      <c r="O31828" s="90"/>
      <c r="P31828" s="90"/>
      <c r="Q31828" s="90"/>
    </row>
    <row r="31829" spans="4:17" x14ac:dyDescent="0.25">
      <c r="D31829" s="87"/>
      <c r="J31829" s="88"/>
      <c r="K31829" s="89"/>
      <c r="M31829" s="88"/>
      <c r="O31829" s="90"/>
      <c r="P31829" s="90"/>
      <c r="Q31829" s="90"/>
    </row>
    <row r="31830" spans="4:17" x14ac:dyDescent="0.25">
      <c r="D31830" s="87"/>
      <c r="J31830" s="88"/>
      <c r="K31830" s="89"/>
      <c r="M31830" s="88"/>
      <c r="O31830" s="90"/>
      <c r="P31830" s="90"/>
      <c r="Q31830" s="90"/>
    </row>
    <row r="31831" spans="4:17" x14ac:dyDescent="0.25">
      <c r="D31831" s="87"/>
      <c r="J31831" s="88"/>
      <c r="K31831" s="89"/>
      <c r="M31831" s="88"/>
      <c r="O31831" s="90"/>
      <c r="P31831" s="90"/>
      <c r="Q31831" s="90"/>
    </row>
    <row r="31832" spans="4:17" x14ac:dyDescent="0.25">
      <c r="D31832" s="87"/>
      <c r="J31832" s="88"/>
      <c r="K31832" s="89"/>
      <c r="M31832" s="88"/>
      <c r="O31832" s="90"/>
      <c r="P31832" s="90"/>
      <c r="Q31832" s="90"/>
    </row>
    <row r="31833" spans="4:17" x14ac:dyDescent="0.25">
      <c r="D31833" s="87"/>
      <c r="J31833" s="88"/>
      <c r="K31833" s="89"/>
      <c r="M31833" s="88"/>
      <c r="O31833" s="90"/>
      <c r="P31833" s="90"/>
      <c r="Q31833" s="90"/>
    </row>
    <row r="31834" spans="4:17" x14ac:dyDescent="0.25">
      <c r="D31834" s="87"/>
      <c r="J31834" s="88"/>
      <c r="K31834" s="89"/>
      <c r="M31834" s="88"/>
      <c r="O31834" s="90"/>
      <c r="P31834" s="90"/>
      <c r="Q31834" s="90"/>
    </row>
    <row r="31835" spans="4:17" x14ac:dyDescent="0.25">
      <c r="D31835" s="87"/>
      <c r="J31835" s="88"/>
      <c r="K31835" s="89"/>
      <c r="M31835" s="88"/>
      <c r="O31835" s="90"/>
      <c r="P31835" s="90"/>
      <c r="Q31835" s="90"/>
    </row>
    <row r="31836" spans="4:17" x14ac:dyDescent="0.25">
      <c r="D31836" s="87"/>
      <c r="J31836" s="88"/>
      <c r="K31836" s="89"/>
      <c r="M31836" s="88"/>
      <c r="O31836" s="90"/>
      <c r="P31836" s="90"/>
      <c r="Q31836" s="90"/>
    </row>
    <row r="31837" spans="4:17" x14ac:dyDescent="0.25">
      <c r="D31837" s="87"/>
      <c r="J31837" s="88"/>
      <c r="K31837" s="89"/>
      <c r="M31837" s="88"/>
      <c r="O31837" s="90"/>
      <c r="P31837" s="90"/>
      <c r="Q31837" s="90"/>
    </row>
    <row r="31838" spans="4:17" x14ac:dyDescent="0.25">
      <c r="D31838" s="87"/>
      <c r="J31838" s="88"/>
      <c r="K31838" s="89"/>
      <c r="M31838" s="88"/>
      <c r="O31838" s="90"/>
      <c r="P31838" s="90"/>
      <c r="Q31838" s="90"/>
    </row>
    <row r="31839" spans="4:17" x14ac:dyDescent="0.25">
      <c r="D31839" s="87"/>
      <c r="J31839" s="88"/>
      <c r="K31839" s="89"/>
      <c r="M31839" s="88"/>
      <c r="O31839" s="90"/>
      <c r="P31839" s="90"/>
      <c r="Q31839" s="90"/>
    </row>
    <row r="31840" spans="4:17" x14ac:dyDescent="0.25">
      <c r="D31840" s="87"/>
      <c r="J31840" s="88"/>
      <c r="K31840" s="89"/>
      <c r="M31840" s="88"/>
      <c r="O31840" s="90"/>
      <c r="P31840" s="90"/>
      <c r="Q31840" s="90"/>
    </row>
    <row r="31841" spans="4:17" x14ac:dyDescent="0.25">
      <c r="D31841" s="87"/>
      <c r="J31841" s="88"/>
      <c r="K31841" s="89"/>
      <c r="M31841" s="88"/>
      <c r="O31841" s="90"/>
      <c r="P31841" s="90"/>
      <c r="Q31841" s="90"/>
    </row>
    <row r="31842" spans="4:17" x14ac:dyDescent="0.25">
      <c r="D31842" s="87"/>
      <c r="J31842" s="88"/>
      <c r="K31842" s="89"/>
      <c r="M31842" s="88"/>
      <c r="O31842" s="90"/>
      <c r="P31842" s="90"/>
      <c r="Q31842" s="90"/>
    </row>
    <row r="31843" spans="4:17" x14ac:dyDescent="0.25">
      <c r="D31843" s="87"/>
      <c r="J31843" s="88"/>
      <c r="K31843" s="89"/>
      <c r="M31843" s="88"/>
      <c r="O31843" s="90"/>
      <c r="P31843" s="90"/>
      <c r="Q31843" s="90"/>
    </row>
    <row r="31844" spans="4:17" x14ac:dyDescent="0.25">
      <c r="D31844" s="87"/>
      <c r="J31844" s="88"/>
      <c r="K31844" s="89"/>
      <c r="M31844" s="88"/>
      <c r="O31844" s="90"/>
      <c r="P31844" s="90"/>
      <c r="Q31844" s="90"/>
    </row>
    <row r="31845" spans="4:17" x14ac:dyDescent="0.25">
      <c r="D31845" s="87"/>
      <c r="J31845" s="88"/>
      <c r="K31845" s="89"/>
      <c r="M31845" s="88"/>
      <c r="O31845" s="90"/>
      <c r="P31845" s="90"/>
      <c r="Q31845" s="90"/>
    </row>
    <row r="31846" spans="4:17" x14ac:dyDescent="0.25">
      <c r="D31846" s="87"/>
      <c r="J31846" s="88"/>
      <c r="K31846" s="89"/>
      <c r="M31846" s="88"/>
      <c r="O31846" s="90"/>
      <c r="P31846" s="90"/>
      <c r="Q31846" s="90"/>
    </row>
    <row r="31847" spans="4:17" x14ac:dyDescent="0.25">
      <c r="D31847" s="87"/>
      <c r="J31847" s="88"/>
      <c r="K31847" s="89"/>
      <c r="M31847" s="88"/>
      <c r="O31847" s="90"/>
      <c r="P31847" s="90"/>
      <c r="Q31847" s="90"/>
    </row>
    <row r="31848" spans="4:17" x14ac:dyDescent="0.25">
      <c r="D31848" s="87"/>
      <c r="J31848" s="88"/>
      <c r="K31848" s="89"/>
      <c r="M31848" s="88"/>
      <c r="O31848" s="90"/>
      <c r="P31848" s="90"/>
      <c r="Q31848" s="90"/>
    </row>
    <row r="31849" spans="4:17" x14ac:dyDescent="0.25">
      <c r="D31849" s="87"/>
      <c r="J31849" s="88"/>
      <c r="K31849" s="89"/>
      <c r="M31849" s="88"/>
      <c r="O31849" s="90"/>
      <c r="P31849" s="90"/>
      <c r="Q31849" s="90"/>
    </row>
    <row r="31850" spans="4:17" x14ac:dyDescent="0.25">
      <c r="D31850" s="87"/>
      <c r="J31850" s="88"/>
      <c r="K31850" s="89"/>
      <c r="M31850" s="88"/>
      <c r="O31850" s="90"/>
      <c r="P31850" s="90"/>
      <c r="Q31850" s="90"/>
    </row>
    <row r="31851" spans="4:17" x14ac:dyDescent="0.25">
      <c r="D31851" s="87"/>
      <c r="J31851" s="88"/>
      <c r="K31851" s="89"/>
      <c r="M31851" s="88"/>
      <c r="O31851" s="90"/>
      <c r="P31851" s="90"/>
      <c r="Q31851" s="90"/>
    </row>
    <row r="31852" spans="4:17" x14ac:dyDescent="0.25">
      <c r="D31852" s="87"/>
      <c r="J31852" s="88"/>
      <c r="K31852" s="89"/>
      <c r="M31852" s="88"/>
      <c r="O31852" s="90"/>
      <c r="P31852" s="90"/>
      <c r="Q31852" s="90"/>
    </row>
    <row r="31853" spans="4:17" x14ac:dyDescent="0.25">
      <c r="D31853" s="87"/>
      <c r="J31853" s="88"/>
      <c r="K31853" s="89"/>
      <c r="M31853" s="88"/>
      <c r="O31853" s="90"/>
      <c r="P31853" s="90"/>
      <c r="Q31853" s="90"/>
    </row>
    <row r="31854" spans="4:17" x14ac:dyDescent="0.25">
      <c r="D31854" s="87"/>
      <c r="J31854" s="88"/>
      <c r="K31854" s="89"/>
      <c r="M31854" s="88"/>
      <c r="O31854" s="90"/>
      <c r="P31854" s="90"/>
      <c r="Q31854" s="90"/>
    </row>
    <row r="31855" spans="4:17" x14ac:dyDescent="0.25">
      <c r="D31855" s="87"/>
      <c r="J31855" s="88"/>
      <c r="K31855" s="89"/>
      <c r="M31855" s="88"/>
      <c r="O31855" s="90"/>
      <c r="P31855" s="90"/>
      <c r="Q31855" s="90"/>
    </row>
    <row r="31856" spans="4:17" x14ac:dyDescent="0.25">
      <c r="D31856" s="87"/>
      <c r="J31856" s="88"/>
      <c r="K31856" s="89"/>
      <c r="M31856" s="88"/>
      <c r="O31856" s="90"/>
      <c r="P31856" s="90"/>
      <c r="Q31856" s="90"/>
    </row>
    <row r="31857" spans="4:17" x14ac:dyDescent="0.25">
      <c r="D31857" s="87"/>
      <c r="J31857" s="88"/>
      <c r="K31857" s="89"/>
      <c r="M31857" s="88"/>
      <c r="O31857" s="90"/>
      <c r="P31857" s="90"/>
      <c r="Q31857" s="90"/>
    </row>
    <row r="31858" spans="4:17" x14ac:dyDescent="0.25">
      <c r="D31858" s="87"/>
      <c r="J31858" s="88"/>
      <c r="K31858" s="89"/>
      <c r="M31858" s="88"/>
      <c r="O31858" s="90"/>
      <c r="P31858" s="90"/>
      <c r="Q31858" s="90"/>
    </row>
    <row r="31859" spans="4:17" x14ac:dyDescent="0.25">
      <c r="D31859" s="87"/>
      <c r="J31859" s="88"/>
      <c r="K31859" s="89"/>
      <c r="M31859" s="88"/>
      <c r="O31859" s="90"/>
      <c r="P31859" s="90"/>
      <c r="Q31859" s="90"/>
    </row>
    <row r="31860" spans="4:17" x14ac:dyDescent="0.25">
      <c r="D31860" s="87"/>
      <c r="J31860" s="88"/>
      <c r="K31860" s="89"/>
      <c r="M31860" s="88"/>
      <c r="O31860" s="90"/>
      <c r="P31860" s="90"/>
      <c r="Q31860" s="90"/>
    </row>
    <row r="31861" spans="4:17" x14ac:dyDescent="0.25">
      <c r="D31861" s="87"/>
      <c r="J31861" s="88"/>
      <c r="K31861" s="89"/>
      <c r="M31861" s="88"/>
      <c r="O31861" s="90"/>
      <c r="P31861" s="90"/>
      <c r="Q31861" s="90"/>
    </row>
    <row r="31862" spans="4:17" x14ac:dyDescent="0.25">
      <c r="D31862" s="87"/>
      <c r="J31862" s="88"/>
      <c r="K31862" s="89"/>
      <c r="M31862" s="88"/>
      <c r="O31862" s="90"/>
      <c r="P31862" s="90"/>
      <c r="Q31862" s="90"/>
    </row>
    <row r="31863" spans="4:17" x14ac:dyDescent="0.25">
      <c r="D31863" s="87"/>
      <c r="J31863" s="88"/>
      <c r="K31863" s="89"/>
      <c r="M31863" s="88"/>
      <c r="O31863" s="90"/>
      <c r="P31863" s="90"/>
      <c r="Q31863" s="90"/>
    </row>
    <row r="31864" spans="4:17" x14ac:dyDescent="0.25">
      <c r="D31864" s="87"/>
      <c r="J31864" s="88"/>
      <c r="K31864" s="89"/>
      <c r="M31864" s="88"/>
      <c r="O31864" s="90"/>
      <c r="P31864" s="90"/>
      <c r="Q31864" s="90"/>
    </row>
    <row r="31865" spans="4:17" x14ac:dyDescent="0.25">
      <c r="D31865" s="87"/>
      <c r="J31865" s="88"/>
      <c r="K31865" s="89"/>
      <c r="M31865" s="88"/>
      <c r="O31865" s="90"/>
      <c r="P31865" s="90"/>
      <c r="Q31865" s="90"/>
    </row>
    <row r="31866" spans="4:17" x14ac:dyDescent="0.25">
      <c r="D31866" s="87"/>
      <c r="J31866" s="88"/>
      <c r="K31866" s="89"/>
      <c r="M31866" s="88"/>
      <c r="O31866" s="90"/>
      <c r="P31866" s="90"/>
      <c r="Q31866" s="90"/>
    </row>
    <row r="31867" spans="4:17" x14ac:dyDescent="0.25">
      <c r="D31867" s="87"/>
      <c r="J31867" s="88"/>
      <c r="K31867" s="89"/>
      <c r="M31867" s="88"/>
      <c r="O31867" s="90"/>
      <c r="P31867" s="90"/>
      <c r="Q31867" s="90"/>
    </row>
    <row r="31868" spans="4:17" x14ac:dyDescent="0.25">
      <c r="D31868" s="87"/>
      <c r="J31868" s="88"/>
      <c r="K31868" s="89"/>
      <c r="M31868" s="88"/>
      <c r="O31868" s="90"/>
      <c r="P31868" s="90"/>
      <c r="Q31868" s="90"/>
    </row>
    <row r="31869" spans="4:17" x14ac:dyDescent="0.25">
      <c r="D31869" s="87"/>
      <c r="J31869" s="88"/>
      <c r="K31869" s="89"/>
      <c r="M31869" s="88"/>
      <c r="O31869" s="90"/>
      <c r="P31869" s="90"/>
      <c r="Q31869" s="90"/>
    </row>
    <row r="31870" spans="4:17" x14ac:dyDescent="0.25">
      <c r="D31870" s="87"/>
      <c r="J31870" s="88"/>
      <c r="K31870" s="89"/>
      <c r="M31870" s="88"/>
      <c r="O31870" s="90"/>
      <c r="P31870" s="90"/>
      <c r="Q31870" s="90"/>
    </row>
    <row r="31871" spans="4:17" x14ac:dyDescent="0.25">
      <c r="D31871" s="87"/>
      <c r="J31871" s="88"/>
      <c r="K31871" s="89"/>
      <c r="M31871" s="88"/>
      <c r="O31871" s="90"/>
      <c r="P31871" s="90"/>
      <c r="Q31871" s="90"/>
    </row>
    <row r="31872" spans="4:17" x14ac:dyDescent="0.25">
      <c r="D31872" s="87"/>
      <c r="J31872" s="88"/>
      <c r="K31872" s="89"/>
      <c r="M31872" s="88"/>
      <c r="O31872" s="90"/>
      <c r="P31872" s="90"/>
      <c r="Q31872" s="90"/>
    </row>
    <row r="31873" spans="4:17" x14ac:dyDescent="0.25">
      <c r="D31873" s="87"/>
      <c r="J31873" s="88"/>
      <c r="K31873" s="89"/>
      <c r="M31873" s="88"/>
      <c r="O31873" s="90"/>
      <c r="P31873" s="90"/>
      <c r="Q31873" s="90"/>
    </row>
    <row r="31874" spans="4:17" x14ac:dyDescent="0.25">
      <c r="D31874" s="87"/>
      <c r="J31874" s="88"/>
      <c r="K31874" s="89"/>
      <c r="M31874" s="88"/>
      <c r="O31874" s="90"/>
      <c r="P31874" s="90"/>
      <c r="Q31874" s="90"/>
    </row>
    <row r="31875" spans="4:17" x14ac:dyDescent="0.25">
      <c r="D31875" s="87"/>
      <c r="J31875" s="88"/>
      <c r="K31875" s="89"/>
      <c r="M31875" s="88"/>
      <c r="O31875" s="90"/>
      <c r="P31875" s="90"/>
      <c r="Q31875" s="90"/>
    </row>
    <row r="31876" spans="4:17" x14ac:dyDescent="0.25">
      <c r="D31876" s="87"/>
      <c r="J31876" s="88"/>
      <c r="K31876" s="89"/>
      <c r="M31876" s="88"/>
      <c r="O31876" s="90"/>
      <c r="P31876" s="90"/>
      <c r="Q31876" s="90"/>
    </row>
    <row r="31877" spans="4:17" x14ac:dyDescent="0.25">
      <c r="D31877" s="87"/>
      <c r="J31877" s="88"/>
      <c r="K31877" s="89"/>
      <c r="M31877" s="88"/>
      <c r="O31877" s="90"/>
      <c r="P31877" s="90"/>
      <c r="Q31877" s="90"/>
    </row>
    <row r="31878" spans="4:17" x14ac:dyDescent="0.25">
      <c r="D31878" s="87"/>
      <c r="J31878" s="88"/>
      <c r="K31878" s="89"/>
      <c r="M31878" s="88"/>
      <c r="O31878" s="90"/>
      <c r="P31878" s="90"/>
      <c r="Q31878" s="90"/>
    </row>
    <row r="31879" spans="4:17" x14ac:dyDescent="0.25">
      <c r="D31879" s="87"/>
      <c r="J31879" s="88"/>
      <c r="K31879" s="89"/>
      <c r="M31879" s="88"/>
      <c r="O31879" s="90"/>
      <c r="P31879" s="90"/>
      <c r="Q31879" s="90"/>
    </row>
    <row r="31880" spans="4:17" x14ac:dyDescent="0.25">
      <c r="D31880" s="87"/>
      <c r="J31880" s="88"/>
      <c r="K31880" s="89"/>
      <c r="M31880" s="88"/>
      <c r="O31880" s="90"/>
      <c r="P31880" s="90"/>
      <c r="Q31880" s="90"/>
    </row>
    <row r="31881" spans="4:17" x14ac:dyDescent="0.25">
      <c r="D31881" s="87"/>
      <c r="J31881" s="88"/>
      <c r="K31881" s="89"/>
      <c r="M31881" s="88"/>
      <c r="O31881" s="90"/>
      <c r="P31881" s="90"/>
      <c r="Q31881" s="90"/>
    </row>
    <row r="31882" spans="4:17" x14ac:dyDescent="0.25">
      <c r="D31882" s="87"/>
      <c r="J31882" s="88"/>
      <c r="K31882" s="89"/>
      <c r="M31882" s="88"/>
      <c r="O31882" s="90"/>
      <c r="P31882" s="90"/>
      <c r="Q31882" s="90"/>
    </row>
    <row r="31883" spans="4:17" x14ac:dyDescent="0.25">
      <c r="D31883" s="87"/>
      <c r="J31883" s="88"/>
      <c r="K31883" s="89"/>
      <c r="M31883" s="88"/>
      <c r="O31883" s="90"/>
      <c r="P31883" s="90"/>
      <c r="Q31883" s="90"/>
    </row>
    <row r="31884" spans="4:17" x14ac:dyDescent="0.25">
      <c r="D31884" s="87"/>
      <c r="J31884" s="88"/>
      <c r="K31884" s="89"/>
      <c r="M31884" s="88"/>
      <c r="O31884" s="90"/>
      <c r="P31884" s="90"/>
      <c r="Q31884" s="90"/>
    </row>
    <row r="31885" spans="4:17" x14ac:dyDescent="0.25">
      <c r="D31885" s="87"/>
      <c r="J31885" s="88"/>
      <c r="K31885" s="89"/>
      <c r="M31885" s="88"/>
      <c r="O31885" s="90"/>
      <c r="P31885" s="90"/>
      <c r="Q31885" s="90"/>
    </row>
    <row r="31886" spans="4:17" x14ac:dyDescent="0.25">
      <c r="D31886" s="87"/>
      <c r="J31886" s="88"/>
      <c r="K31886" s="89"/>
      <c r="M31886" s="88"/>
      <c r="O31886" s="90"/>
      <c r="P31886" s="90"/>
      <c r="Q31886" s="90"/>
    </row>
    <row r="31887" spans="4:17" x14ac:dyDescent="0.25">
      <c r="D31887" s="87"/>
      <c r="J31887" s="88"/>
      <c r="K31887" s="89"/>
      <c r="M31887" s="88"/>
      <c r="O31887" s="90"/>
      <c r="P31887" s="90"/>
      <c r="Q31887" s="90"/>
    </row>
    <row r="31888" spans="4:17" x14ac:dyDescent="0.25">
      <c r="D31888" s="87"/>
      <c r="J31888" s="88"/>
      <c r="K31888" s="89"/>
      <c r="M31888" s="88"/>
      <c r="O31888" s="90"/>
      <c r="P31888" s="90"/>
      <c r="Q31888" s="90"/>
    </row>
    <row r="31889" spans="4:17" x14ac:dyDescent="0.25">
      <c r="D31889" s="87"/>
      <c r="J31889" s="88"/>
      <c r="K31889" s="89"/>
      <c r="M31889" s="88"/>
      <c r="O31889" s="90"/>
      <c r="P31889" s="90"/>
      <c r="Q31889" s="90"/>
    </row>
    <row r="31890" spans="4:17" x14ac:dyDescent="0.25">
      <c r="D31890" s="87"/>
      <c r="J31890" s="88"/>
      <c r="K31890" s="89"/>
      <c r="M31890" s="88"/>
      <c r="O31890" s="90"/>
      <c r="P31890" s="90"/>
      <c r="Q31890" s="90"/>
    </row>
    <row r="31891" spans="4:17" x14ac:dyDescent="0.25">
      <c r="D31891" s="87"/>
      <c r="J31891" s="88"/>
      <c r="K31891" s="89"/>
      <c r="M31891" s="88"/>
      <c r="O31891" s="90"/>
      <c r="P31891" s="90"/>
      <c r="Q31891" s="90"/>
    </row>
    <row r="31892" spans="4:17" x14ac:dyDescent="0.25">
      <c r="D31892" s="87"/>
      <c r="J31892" s="88"/>
      <c r="K31892" s="89"/>
      <c r="M31892" s="88"/>
      <c r="O31892" s="90"/>
      <c r="P31892" s="90"/>
      <c r="Q31892" s="90"/>
    </row>
    <row r="31893" spans="4:17" x14ac:dyDescent="0.25">
      <c r="D31893" s="87"/>
      <c r="J31893" s="88"/>
      <c r="K31893" s="89"/>
      <c r="M31893" s="88"/>
      <c r="O31893" s="90"/>
      <c r="P31893" s="90"/>
      <c r="Q31893" s="90"/>
    </row>
    <row r="31894" spans="4:17" x14ac:dyDescent="0.25">
      <c r="D31894" s="87"/>
      <c r="J31894" s="88"/>
      <c r="K31894" s="89"/>
      <c r="M31894" s="88"/>
      <c r="O31894" s="90"/>
      <c r="P31894" s="90"/>
      <c r="Q31894" s="90"/>
    </row>
    <row r="31895" spans="4:17" x14ac:dyDescent="0.25">
      <c r="D31895" s="87"/>
      <c r="J31895" s="88"/>
      <c r="K31895" s="89"/>
      <c r="M31895" s="88"/>
      <c r="O31895" s="90"/>
      <c r="P31895" s="90"/>
      <c r="Q31895" s="90"/>
    </row>
    <row r="31896" spans="4:17" x14ac:dyDescent="0.25">
      <c r="D31896" s="87"/>
      <c r="J31896" s="88"/>
      <c r="K31896" s="89"/>
      <c r="M31896" s="88"/>
      <c r="O31896" s="90"/>
      <c r="P31896" s="90"/>
      <c r="Q31896" s="90"/>
    </row>
    <row r="31897" spans="4:17" x14ac:dyDescent="0.25">
      <c r="D31897" s="87"/>
      <c r="J31897" s="88"/>
      <c r="K31897" s="89"/>
      <c r="M31897" s="88"/>
      <c r="O31897" s="90"/>
      <c r="P31897" s="90"/>
      <c r="Q31897" s="90"/>
    </row>
    <row r="31898" spans="4:17" x14ac:dyDescent="0.25">
      <c r="D31898" s="87"/>
      <c r="J31898" s="88"/>
      <c r="K31898" s="89"/>
      <c r="M31898" s="88"/>
      <c r="O31898" s="90"/>
      <c r="P31898" s="90"/>
      <c r="Q31898" s="90"/>
    </row>
    <row r="31899" spans="4:17" x14ac:dyDescent="0.25">
      <c r="D31899" s="87"/>
      <c r="J31899" s="88"/>
      <c r="K31899" s="89"/>
      <c r="M31899" s="88"/>
      <c r="O31899" s="90"/>
      <c r="P31899" s="90"/>
      <c r="Q31899" s="90"/>
    </row>
    <row r="31900" spans="4:17" x14ac:dyDescent="0.25">
      <c r="D31900" s="87"/>
      <c r="J31900" s="88"/>
      <c r="K31900" s="89"/>
      <c r="M31900" s="88"/>
      <c r="O31900" s="90"/>
      <c r="P31900" s="90"/>
      <c r="Q31900" s="90"/>
    </row>
    <row r="31901" spans="4:17" x14ac:dyDescent="0.25">
      <c r="D31901" s="87"/>
      <c r="J31901" s="88"/>
      <c r="K31901" s="89"/>
      <c r="M31901" s="88"/>
      <c r="O31901" s="90"/>
      <c r="P31901" s="90"/>
      <c r="Q31901" s="90"/>
    </row>
    <row r="31902" spans="4:17" x14ac:dyDescent="0.25">
      <c r="D31902" s="87"/>
      <c r="J31902" s="88"/>
      <c r="K31902" s="89"/>
      <c r="M31902" s="88"/>
      <c r="O31902" s="90"/>
      <c r="P31902" s="90"/>
      <c r="Q31902" s="90"/>
    </row>
    <row r="31903" spans="4:17" x14ac:dyDescent="0.25">
      <c r="D31903" s="87"/>
      <c r="J31903" s="88"/>
      <c r="K31903" s="89"/>
      <c r="M31903" s="88"/>
      <c r="O31903" s="90"/>
      <c r="P31903" s="90"/>
      <c r="Q31903" s="90"/>
    </row>
    <row r="31904" spans="4:17" x14ac:dyDescent="0.25">
      <c r="D31904" s="87"/>
      <c r="J31904" s="88"/>
      <c r="K31904" s="89"/>
      <c r="M31904" s="88"/>
      <c r="O31904" s="90"/>
      <c r="P31904" s="90"/>
      <c r="Q31904" s="90"/>
    </row>
    <row r="31905" spans="4:17" x14ac:dyDescent="0.25">
      <c r="D31905" s="87"/>
      <c r="J31905" s="88"/>
      <c r="K31905" s="89"/>
      <c r="M31905" s="88"/>
      <c r="O31905" s="90"/>
      <c r="P31905" s="90"/>
      <c r="Q31905" s="90"/>
    </row>
    <row r="31906" spans="4:17" x14ac:dyDescent="0.25">
      <c r="D31906" s="87"/>
      <c r="J31906" s="88"/>
      <c r="K31906" s="89"/>
      <c r="M31906" s="88"/>
      <c r="O31906" s="90"/>
      <c r="P31906" s="90"/>
      <c r="Q31906" s="90"/>
    </row>
    <row r="31907" spans="4:17" x14ac:dyDescent="0.25">
      <c r="D31907" s="87"/>
      <c r="J31907" s="88"/>
      <c r="K31907" s="89"/>
      <c r="M31907" s="88"/>
      <c r="O31907" s="90"/>
      <c r="P31907" s="90"/>
      <c r="Q31907" s="90"/>
    </row>
    <row r="31908" spans="4:17" x14ac:dyDescent="0.25">
      <c r="D31908" s="87"/>
      <c r="J31908" s="88"/>
      <c r="K31908" s="89"/>
      <c r="M31908" s="88"/>
      <c r="O31908" s="90"/>
      <c r="P31908" s="90"/>
      <c r="Q31908" s="90"/>
    </row>
    <row r="31909" spans="4:17" x14ac:dyDescent="0.25">
      <c r="D31909" s="87"/>
      <c r="J31909" s="88"/>
      <c r="K31909" s="89"/>
      <c r="M31909" s="88"/>
      <c r="O31909" s="90"/>
      <c r="P31909" s="90"/>
      <c r="Q31909" s="90"/>
    </row>
    <row r="31910" spans="4:17" x14ac:dyDescent="0.25">
      <c r="D31910" s="87"/>
      <c r="J31910" s="88"/>
      <c r="K31910" s="89"/>
      <c r="M31910" s="88"/>
      <c r="O31910" s="90"/>
      <c r="P31910" s="90"/>
      <c r="Q31910" s="90"/>
    </row>
    <row r="31911" spans="4:17" x14ac:dyDescent="0.25">
      <c r="D31911" s="87"/>
      <c r="J31911" s="88"/>
      <c r="K31911" s="89"/>
      <c r="M31911" s="88"/>
      <c r="O31911" s="90"/>
      <c r="P31911" s="90"/>
      <c r="Q31911" s="90"/>
    </row>
    <row r="31912" spans="4:17" x14ac:dyDescent="0.25">
      <c r="D31912" s="87"/>
      <c r="J31912" s="88"/>
      <c r="K31912" s="89"/>
      <c r="M31912" s="88"/>
      <c r="O31912" s="90"/>
      <c r="P31912" s="90"/>
      <c r="Q31912" s="90"/>
    </row>
    <row r="31913" spans="4:17" x14ac:dyDescent="0.25">
      <c r="D31913" s="87"/>
      <c r="J31913" s="88"/>
      <c r="K31913" s="89"/>
      <c r="M31913" s="88"/>
      <c r="O31913" s="90"/>
      <c r="P31913" s="90"/>
      <c r="Q31913" s="90"/>
    </row>
    <row r="31914" spans="4:17" x14ac:dyDescent="0.25">
      <c r="D31914" s="87"/>
      <c r="J31914" s="88"/>
      <c r="K31914" s="89"/>
      <c r="M31914" s="88"/>
      <c r="O31914" s="90"/>
      <c r="P31914" s="90"/>
      <c r="Q31914" s="90"/>
    </row>
    <row r="31915" spans="4:17" x14ac:dyDescent="0.25">
      <c r="D31915" s="87"/>
      <c r="J31915" s="88"/>
      <c r="K31915" s="89"/>
      <c r="M31915" s="88"/>
      <c r="O31915" s="90"/>
      <c r="P31915" s="90"/>
      <c r="Q31915" s="90"/>
    </row>
    <row r="31916" spans="4:17" x14ac:dyDescent="0.25">
      <c r="D31916" s="87"/>
      <c r="J31916" s="88"/>
      <c r="K31916" s="89"/>
      <c r="M31916" s="88"/>
      <c r="O31916" s="90"/>
      <c r="P31916" s="90"/>
      <c r="Q31916" s="90"/>
    </row>
    <row r="31917" spans="4:17" x14ac:dyDescent="0.25">
      <c r="D31917" s="87"/>
      <c r="J31917" s="88"/>
      <c r="K31917" s="89"/>
      <c r="M31917" s="88"/>
      <c r="O31917" s="90"/>
      <c r="P31917" s="90"/>
      <c r="Q31917" s="90"/>
    </row>
    <row r="31918" spans="4:17" x14ac:dyDescent="0.25">
      <c r="D31918" s="87"/>
      <c r="J31918" s="88"/>
      <c r="K31918" s="89"/>
      <c r="M31918" s="88"/>
      <c r="O31918" s="90"/>
      <c r="P31918" s="90"/>
      <c r="Q31918" s="90"/>
    </row>
    <row r="31919" spans="4:17" x14ac:dyDescent="0.25">
      <c r="D31919" s="87"/>
      <c r="J31919" s="88"/>
      <c r="K31919" s="89"/>
      <c r="M31919" s="88"/>
      <c r="O31919" s="90"/>
      <c r="P31919" s="90"/>
      <c r="Q31919" s="90"/>
    </row>
    <row r="31920" spans="4:17" x14ac:dyDescent="0.25">
      <c r="D31920" s="87"/>
      <c r="J31920" s="88"/>
      <c r="K31920" s="89"/>
      <c r="M31920" s="88"/>
      <c r="O31920" s="90"/>
      <c r="P31920" s="90"/>
      <c r="Q31920" s="90"/>
    </row>
    <row r="31921" spans="4:17" x14ac:dyDescent="0.25">
      <c r="D31921" s="87"/>
      <c r="J31921" s="88"/>
      <c r="K31921" s="89"/>
      <c r="M31921" s="88"/>
      <c r="O31921" s="90"/>
      <c r="P31921" s="90"/>
      <c r="Q31921" s="90"/>
    </row>
    <row r="31922" spans="4:17" x14ac:dyDescent="0.25">
      <c r="D31922" s="87"/>
      <c r="J31922" s="88"/>
      <c r="K31922" s="89"/>
      <c r="M31922" s="88"/>
      <c r="O31922" s="90"/>
      <c r="P31922" s="90"/>
      <c r="Q31922" s="90"/>
    </row>
    <row r="31923" spans="4:17" x14ac:dyDescent="0.25">
      <c r="D31923" s="87"/>
      <c r="J31923" s="88"/>
      <c r="K31923" s="89"/>
      <c r="M31923" s="88"/>
      <c r="O31923" s="90"/>
      <c r="P31923" s="90"/>
      <c r="Q31923" s="90"/>
    </row>
    <row r="31924" spans="4:17" x14ac:dyDescent="0.25">
      <c r="D31924" s="87"/>
      <c r="J31924" s="88"/>
      <c r="K31924" s="89"/>
      <c r="M31924" s="88"/>
      <c r="O31924" s="90"/>
      <c r="P31924" s="90"/>
      <c r="Q31924" s="90"/>
    </row>
    <row r="31925" spans="4:17" x14ac:dyDescent="0.25">
      <c r="D31925" s="87"/>
      <c r="J31925" s="88"/>
      <c r="K31925" s="89"/>
      <c r="M31925" s="88"/>
      <c r="O31925" s="90"/>
      <c r="P31925" s="90"/>
      <c r="Q31925" s="90"/>
    </row>
    <row r="31926" spans="4:17" x14ac:dyDescent="0.25">
      <c r="D31926" s="87"/>
      <c r="J31926" s="88"/>
      <c r="K31926" s="89"/>
      <c r="M31926" s="88"/>
      <c r="O31926" s="90"/>
      <c r="P31926" s="90"/>
      <c r="Q31926" s="90"/>
    </row>
    <row r="31927" spans="4:17" x14ac:dyDescent="0.25">
      <c r="D31927" s="87"/>
      <c r="J31927" s="88"/>
      <c r="K31927" s="89"/>
      <c r="M31927" s="88"/>
      <c r="O31927" s="90"/>
      <c r="P31927" s="90"/>
      <c r="Q31927" s="90"/>
    </row>
    <row r="31928" spans="4:17" x14ac:dyDescent="0.25">
      <c r="D31928" s="87"/>
      <c r="J31928" s="88"/>
      <c r="K31928" s="89"/>
      <c r="M31928" s="88"/>
      <c r="O31928" s="90"/>
      <c r="P31928" s="90"/>
      <c r="Q31928" s="90"/>
    </row>
    <row r="31929" spans="4:17" x14ac:dyDescent="0.25">
      <c r="D31929" s="87"/>
      <c r="J31929" s="88"/>
      <c r="K31929" s="89"/>
      <c r="M31929" s="88"/>
      <c r="O31929" s="90"/>
      <c r="P31929" s="90"/>
      <c r="Q31929" s="90"/>
    </row>
    <row r="31930" spans="4:17" x14ac:dyDescent="0.25">
      <c r="D31930" s="87"/>
      <c r="J31930" s="88"/>
      <c r="K31930" s="89"/>
      <c r="M31930" s="88"/>
      <c r="O31930" s="90"/>
      <c r="P31930" s="90"/>
      <c r="Q31930" s="90"/>
    </row>
    <row r="31931" spans="4:17" x14ac:dyDescent="0.25">
      <c r="D31931" s="87"/>
      <c r="J31931" s="88"/>
      <c r="K31931" s="89"/>
      <c r="M31931" s="88"/>
      <c r="O31931" s="90"/>
      <c r="P31931" s="90"/>
      <c r="Q31931" s="90"/>
    </row>
    <row r="31932" spans="4:17" x14ac:dyDescent="0.25">
      <c r="D31932" s="87"/>
      <c r="J31932" s="88"/>
      <c r="K31932" s="89"/>
      <c r="M31932" s="88"/>
      <c r="O31932" s="90"/>
      <c r="P31932" s="90"/>
      <c r="Q31932" s="90"/>
    </row>
    <row r="31933" spans="4:17" x14ac:dyDescent="0.25">
      <c r="D31933" s="87"/>
      <c r="J31933" s="88"/>
      <c r="K31933" s="89"/>
      <c r="M31933" s="88"/>
      <c r="O31933" s="90"/>
      <c r="P31933" s="90"/>
      <c r="Q31933" s="90"/>
    </row>
    <row r="31934" spans="4:17" x14ac:dyDescent="0.25">
      <c r="D31934" s="87"/>
      <c r="J31934" s="88"/>
      <c r="K31934" s="89"/>
      <c r="M31934" s="88"/>
      <c r="O31934" s="90"/>
      <c r="P31934" s="90"/>
      <c r="Q31934" s="90"/>
    </row>
    <row r="31935" spans="4:17" x14ac:dyDescent="0.25">
      <c r="D31935" s="87"/>
      <c r="J31935" s="88"/>
      <c r="K31935" s="89"/>
      <c r="M31935" s="88"/>
      <c r="O31935" s="90"/>
      <c r="P31935" s="90"/>
      <c r="Q31935" s="90"/>
    </row>
    <row r="31936" spans="4:17" x14ac:dyDescent="0.25">
      <c r="D31936" s="87"/>
      <c r="J31936" s="88"/>
      <c r="K31936" s="89"/>
      <c r="M31936" s="88"/>
      <c r="O31936" s="90"/>
      <c r="P31936" s="90"/>
      <c r="Q31936" s="90"/>
    </row>
    <row r="31937" spans="4:17" x14ac:dyDescent="0.25">
      <c r="D31937" s="87"/>
      <c r="J31937" s="88"/>
      <c r="K31937" s="89"/>
      <c r="M31937" s="88"/>
      <c r="O31937" s="90"/>
      <c r="P31937" s="90"/>
      <c r="Q31937" s="90"/>
    </row>
    <row r="31938" spans="4:17" x14ac:dyDescent="0.25">
      <c r="D31938" s="87"/>
      <c r="J31938" s="88"/>
      <c r="K31938" s="89"/>
      <c r="M31938" s="88"/>
      <c r="O31938" s="90"/>
      <c r="P31938" s="90"/>
      <c r="Q31938" s="90"/>
    </row>
    <row r="31939" spans="4:17" x14ac:dyDescent="0.25">
      <c r="D31939" s="87"/>
      <c r="J31939" s="88"/>
      <c r="K31939" s="89"/>
      <c r="M31939" s="88"/>
      <c r="O31939" s="90"/>
      <c r="P31939" s="90"/>
      <c r="Q31939" s="90"/>
    </row>
    <row r="31940" spans="4:17" x14ac:dyDescent="0.25">
      <c r="D31940" s="87"/>
      <c r="J31940" s="88"/>
      <c r="K31940" s="89"/>
      <c r="M31940" s="88"/>
      <c r="O31940" s="90"/>
      <c r="P31940" s="90"/>
      <c r="Q31940" s="90"/>
    </row>
    <row r="31941" spans="4:17" x14ac:dyDescent="0.25">
      <c r="D31941" s="87"/>
      <c r="J31941" s="88"/>
      <c r="K31941" s="89"/>
      <c r="M31941" s="88"/>
      <c r="O31941" s="90"/>
      <c r="P31941" s="90"/>
      <c r="Q31941" s="90"/>
    </row>
    <row r="31942" spans="4:17" x14ac:dyDescent="0.25">
      <c r="D31942" s="87"/>
      <c r="J31942" s="88"/>
      <c r="K31942" s="89"/>
      <c r="M31942" s="88"/>
      <c r="O31942" s="90"/>
      <c r="P31942" s="90"/>
      <c r="Q31942" s="90"/>
    </row>
    <row r="31943" spans="4:17" x14ac:dyDescent="0.25">
      <c r="D31943" s="87"/>
      <c r="J31943" s="88"/>
      <c r="K31943" s="89"/>
      <c r="M31943" s="88"/>
      <c r="O31943" s="90"/>
      <c r="P31943" s="90"/>
      <c r="Q31943" s="90"/>
    </row>
    <row r="31944" spans="4:17" x14ac:dyDescent="0.25">
      <c r="D31944" s="87"/>
      <c r="J31944" s="88"/>
      <c r="K31944" s="89"/>
      <c r="M31944" s="88"/>
      <c r="O31944" s="90"/>
      <c r="P31944" s="90"/>
      <c r="Q31944" s="90"/>
    </row>
    <row r="31945" spans="4:17" x14ac:dyDescent="0.25">
      <c r="D31945" s="87"/>
      <c r="J31945" s="88"/>
      <c r="K31945" s="89"/>
      <c r="M31945" s="88"/>
      <c r="O31945" s="90"/>
      <c r="P31945" s="90"/>
      <c r="Q31945" s="90"/>
    </row>
    <row r="31946" spans="4:17" x14ac:dyDescent="0.25">
      <c r="D31946" s="87"/>
      <c r="J31946" s="88"/>
      <c r="K31946" s="89"/>
      <c r="M31946" s="88"/>
      <c r="O31946" s="90"/>
      <c r="P31946" s="90"/>
      <c r="Q31946" s="90"/>
    </row>
    <row r="31947" spans="4:17" x14ac:dyDescent="0.25">
      <c r="D31947" s="87"/>
      <c r="J31947" s="88"/>
      <c r="K31947" s="89"/>
      <c r="M31947" s="88"/>
      <c r="O31947" s="90"/>
      <c r="P31947" s="90"/>
      <c r="Q31947" s="90"/>
    </row>
    <row r="31948" spans="4:17" x14ac:dyDescent="0.25">
      <c r="D31948" s="87"/>
      <c r="J31948" s="88"/>
      <c r="K31948" s="89"/>
      <c r="M31948" s="88"/>
      <c r="O31948" s="90"/>
      <c r="P31948" s="90"/>
      <c r="Q31948" s="90"/>
    </row>
    <row r="31949" spans="4:17" x14ac:dyDescent="0.25">
      <c r="D31949" s="87"/>
      <c r="J31949" s="88"/>
      <c r="K31949" s="89"/>
      <c r="M31949" s="88"/>
      <c r="O31949" s="90"/>
      <c r="P31949" s="90"/>
      <c r="Q31949" s="90"/>
    </row>
    <row r="31950" spans="4:17" x14ac:dyDescent="0.25">
      <c r="D31950" s="87"/>
      <c r="J31950" s="88"/>
      <c r="K31950" s="89"/>
      <c r="M31950" s="88"/>
      <c r="O31950" s="90"/>
      <c r="P31950" s="90"/>
      <c r="Q31950" s="90"/>
    </row>
    <row r="31951" spans="4:17" x14ac:dyDescent="0.25">
      <c r="D31951" s="87"/>
      <c r="J31951" s="88"/>
      <c r="K31951" s="89"/>
      <c r="M31951" s="88"/>
      <c r="O31951" s="90"/>
      <c r="P31951" s="90"/>
      <c r="Q31951" s="90"/>
    </row>
    <row r="31952" spans="4:17" x14ac:dyDescent="0.25">
      <c r="D31952" s="87"/>
      <c r="J31952" s="88"/>
      <c r="K31952" s="89"/>
      <c r="M31952" s="88"/>
      <c r="O31952" s="90"/>
      <c r="P31952" s="90"/>
      <c r="Q31952" s="90"/>
    </row>
    <row r="31953" spans="4:17" x14ac:dyDescent="0.25">
      <c r="D31953" s="87"/>
      <c r="J31953" s="88"/>
      <c r="K31953" s="89"/>
      <c r="M31953" s="88"/>
      <c r="O31953" s="90"/>
      <c r="P31953" s="90"/>
      <c r="Q31953" s="90"/>
    </row>
    <row r="31954" spans="4:17" x14ac:dyDescent="0.25">
      <c r="D31954" s="87"/>
      <c r="J31954" s="88"/>
      <c r="K31954" s="89"/>
      <c r="M31954" s="88"/>
      <c r="O31954" s="90"/>
      <c r="P31954" s="90"/>
      <c r="Q31954" s="90"/>
    </row>
    <row r="31955" spans="4:17" x14ac:dyDescent="0.25">
      <c r="D31955" s="87"/>
      <c r="J31955" s="88"/>
      <c r="K31955" s="89"/>
      <c r="M31955" s="88"/>
      <c r="O31955" s="90"/>
      <c r="P31955" s="90"/>
      <c r="Q31955" s="90"/>
    </row>
    <row r="31956" spans="4:17" x14ac:dyDescent="0.25">
      <c r="D31956" s="87"/>
      <c r="J31956" s="88"/>
      <c r="K31956" s="89"/>
      <c r="M31956" s="88"/>
      <c r="O31956" s="90"/>
      <c r="P31956" s="90"/>
      <c r="Q31956" s="90"/>
    </row>
    <row r="31957" spans="4:17" x14ac:dyDescent="0.25">
      <c r="D31957" s="87"/>
      <c r="J31957" s="88"/>
      <c r="K31957" s="89"/>
      <c r="M31957" s="88"/>
      <c r="O31957" s="90"/>
      <c r="P31957" s="90"/>
      <c r="Q31957" s="90"/>
    </row>
    <row r="31958" spans="4:17" x14ac:dyDescent="0.25">
      <c r="D31958" s="87"/>
      <c r="J31958" s="88"/>
      <c r="K31958" s="89"/>
      <c r="M31958" s="88"/>
      <c r="O31958" s="90"/>
      <c r="P31958" s="90"/>
      <c r="Q31958" s="90"/>
    </row>
    <row r="31959" spans="4:17" x14ac:dyDescent="0.25">
      <c r="D31959" s="87"/>
      <c r="J31959" s="88"/>
      <c r="K31959" s="89"/>
      <c r="M31959" s="88"/>
      <c r="O31959" s="90"/>
      <c r="P31959" s="90"/>
      <c r="Q31959" s="90"/>
    </row>
    <row r="31960" spans="4:17" x14ac:dyDescent="0.25">
      <c r="D31960" s="87"/>
      <c r="J31960" s="88"/>
      <c r="K31960" s="89"/>
      <c r="M31960" s="88"/>
      <c r="O31960" s="90"/>
      <c r="P31960" s="90"/>
      <c r="Q31960" s="90"/>
    </row>
    <row r="31961" spans="4:17" x14ac:dyDescent="0.25">
      <c r="D31961" s="87"/>
      <c r="J31961" s="88"/>
      <c r="K31961" s="89"/>
      <c r="M31961" s="88"/>
      <c r="O31961" s="90"/>
      <c r="P31961" s="90"/>
      <c r="Q31961" s="90"/>
    </row>
    <row r="31962" spans="4:17" x14ac:dyDescent="0.25">
      <c r="D31962" s="87"/>
      <c r="J31962" s="88"/>
      <c r="K31962" s="89"/>
      <c r="M31962" s="88"/>
      <c r="O31962" s="90"/>
      <c r="P31962" s="90"/>
      <c r="Q31962" s="90"/>
    </row>
    <row r="31963" spans="4:17" x14ac:dyDescent="0.25">
      <c r="D31963" s="87"/>
      <c r="J31963" s="88"/>
      <c r="K31963" s="89"/>
      <c r="M31963" s="88"/>
      <c r="O31963" s="90"/>
      <c r="P31963" s="90"/>
      <c r="Q31963" s="90"/>
    </row>
    <row r="31964" spans="4:17" x14ac:dyDescent="0.25">
      <c r="D31964" s="87"/>
      <c r="J31964" s="88"/>
      <c r="K31964" s="89"/>
      <c r="M31964" s="88"/>
      <c r="O31964" s="90"/>
      <c r="P31964" s="90"/>
      <c r="Q31964" s="90"/>
    </row>
    <row r="31965" spans="4:17" x14ac:dyDescent="0.25">
      <c r="D31965" s="87"/>
      <c r="J31965" s="88"/>
      <c r="K31965" s="89"/>
      <c r="M31965" s="88"/>
      <c r="O31965" s="90"/>
      <c r="P31965" s="90"/>
      <c r="Q31965" s="90"/>
    </row>
    <row r="31966" spans="4:17" x14ac:dyDescent="0.25">
      <c r="D31966" s="87"/>
      <c r="J31966" s="88"/>
      <c r="K31966" s="89"/>
      <c r="M31966" s="88"/>
      <c r="O31966" s="90"/>
      <c r="P31966" s="90"/>
      <c r="Q31966" s="90"/>
    </row>
    <row r="31967" spans="4:17" x14ac:dyDescent="0.25">
      <c r="D31967" s="87"/>
      <c r="J31967" s="88"/>
      <c r="K31967" s="89"/>
      <c r="M31967" s="88"/>
      <c r="O31967" s="90"/>
      <c r="P31967" s="90"/>
      <c r="Q31967" s="90"/>
    </row>
    <row r="31968" spans="4:17" x14ac:dyDescent="0.25">
      <c r="D31968" s="87"/>
      <c r="J31968" s="88"/>
      <c r="K31968" s="89"/>
      <c r="M31968" s="88"/>
      <c r="O31968" s="90"/>
      <c r="P31968" s="90"/>
      <c r="Q31968" s="90"/>
    </row>
    <row r="31969" spans="4:17" x14ac:dyDescent="0.25">
      <c r="D31969" s="87"/>
      <c r="J31969" s="88"/>
      <c r="K31969" s="89"/>
      <c r="M31969" s="88"/>
      <c r="O31969" s="90"/>
      <c r="P31969" s="90"/>
      <c r="Q31969" s="90"/>
    </row>
    <row r="31970" spans="4:17" x14ac:dyDescent="0.25">
      <c r="D31970" s="87"/>
      <c r="J31970" s="88"/>
      <c r="K31970" s="89"/>
      <c r="M31970" s="88"/>
      <c r="O31970" s="90"/>
      <c r="P31970" s="90"/>
      <c r="Q31970" s="90"/>
    </row>
    <row r="31971" spans="4:17" x14ac:dyDescent="0.25">
      <c r="D31971" s="87"/>
      <c r="J31971" s="88"/>
      <c r="K31971" s="89"/>
      <c r="M31971" s="88"/>
      <c r="O31971" s="90"/>
      <c r="P31971" s="90"/>
      <c r="Q31971" s="90"/>
    </row>
    <row r="31972" spans="4:17" x14ac:dyDescent="0.25">
      <c r="D31972" s="87"/>
      <c r="J31972" s="88"/>
      <c r="K31972" s="89"/>
      <c r="M31972" s="88"/>
      <c r="O31972" s="90"/>
      <c r="P31972" s="90"/>
      <c r="Q31972" s="90"/>
    </row>
    <row r="31973" spans="4:17" x14ac:dyDescent="0.25">
      <c r="D31973" s="87"/>
      <c r="J31973" s="88"/>
      <c r="K31973" s="89"/>
      <c r="M31973" s="88"/>
      <c r="O31973" s="90"/>
      <c r="P31973" s="90"/>
      <c r="Q31973" s="90"/>
    </row>
    <row r="31974" spans="4:17" x14ac:dyDescent="0.25">
      <c r="D31974" s="87"/>
      <c r="J31974" s="88"/>
      <c r="K31974" s="89"/>
      <c r="M31974" s="88"/>
      <c r="O31974" s="90"/>
      <c r="P31974" s="90"/>
      <c r="Q31974" s="90"/>
    </row>
    <row r="31975" spans="4:17" x14ac:dyDescent="0.25">
      <c r="D31975" s="87"/>
      <c r="J31975" s="88"/>
      <c r="K31975" s="89"/>
      <c r="M31975" s="88"/>
      <c r="O31975" s="90"/>
      <c r="P31975" s="90"/>
      <c r="Q31975" s="90"/>
    </row>
    <row r="31976" spans="4:17" x14ac:dyDescent="0.25">
      <c r="D31976" s="87"/>
      <c r="J31976" s="88"/>
      <c r="K31976" s="89"/>
      <c r="M31976" s="88"/>
      <c r="O31976" s="90"/>
      <c r="P31976" s="90"/>
      <c r="Q31976" s="90"/>
    </row>
    <row r="31977" spans="4:17" x14ac:dyDescent="0.25">
      <c r="D31977" s="87"/>
      <c r="J31977" s="88"/>
      <c r="K31977" s="89"/>
      <c r="M31977" s="88"/>
      <c r="O31977" s="90"/>
      <c r="P31977" s="90"/>
      <c r="Q31977" s="90"/>
    </row>
    <row r="31978" spans="4:17" x14ac:dyDescent="0.25">
      <c r="D31978" s="87"/>
      <c r="J31978" s="88"/>
      <c r="K31978" s="89"/>
      <c r="M31978" s="88"/>
      <c r="O31978" s="90"/>
      <c r="P31978" s="90"/>
      <c r="Q31978" s="90"/>
    </row>
    <row r="31979" spans="4:17" x14ac:dyDescent="0.25">
      <c r="D31979" s="87"/>
      <c r="J31979" s="88"/>
      <c r="K31979" s="89"/>
      <c r="M31979" s="88"/>
      <c r="O31979" s="90"/>
      <c r="P31979" s="90"/>
      <c r="Q31979" s="90"/>
    </row>
    <row r="31980" spans="4:17" x14ac:dyDescent="0.25">
      <c r="D31980" s="87"/>
      <c r="J31980" s="88"/>
      <c r="K31980" s="89"/>
      <c r="M31980" s="88"/>
      <c r="O31980" s="90"/>
      <c r="P31980" s="90"/>
      <c r="Q31980" s="90"/>
    </row>
    <row r="31981" spans="4:17" x14ac:dyDescent="0.25">
      <c r="D31981" s="87"/>
      <c r="J31981" s="88"/>
      <c r="K31981" s="89"/>
      <c r="M31981" s="88"/>
      <c r="O31981" s="90"/>
      <c r="P31981" s="90"/>
      <c r="Q31981" s="90"/>
    </row>
    <row r="31982" spans="4:17" x14ac:dyDescent="0.25">
      <c r="D31982" s="87"/>
      <c r="J31982" s="88"/>
      <c r="K31982" s="89"/>
      <c r="M31982" s="88"/>
      <c r="O31982" s="90"/>
      <c r="P31982" s="90"/>
      <c r="Q31982" s="90"/>
    </row>
    <row r="31983" spans="4:17" x14ac:dyDescent="0.25">
      <c r="D31983" s="87"/>
      <c r="J31983" s="88"/>
      <c r="K31983" s="89"/>
      <c r="M31983" s="88"/>
      <c r="O31983" s="90"/>
      <c r="P31983" s="90"/>
      <c r="Q31983" s="90"/>
    </row>
    <row r="31984" spans="4:17" x14ac:dyDescent="0.25">
      <c r="D31984" s="87"/>
      <c r="J31984" s="88"/>
      <c r="K31984" s="89"/>
      <c r="M31984" s="88"/>
      <c r="O31984" s="90"/>
      <c r="P31984" s="90"/>
      <c r="Q31984" s="90"/>
    </row>
    <row r="31985" spans="4:17" x14ac:dyDescent="0.25">
      <c r="D31985" s="87"/>
      <c r="J31985" s="88"/>
      <c r="K31985" s="89"/>
      <c r="M31985" s="88"/>
      <c r="O31985" s="90"/>
      <c r="P31985" s="90"/>
      <c r="Q31985" s="90"/>
    </row>
    <row r="31986" spans="4:17" x14ac:dyDescent="0.25">
      <c r="D31986" s="87"/>
      <c r="J31986" s="88"/>
      <c r="K31986" s="89"/>
      <c r="M31986" s="88"/>
      <c r="O31986" s="90"/>
      <c r="P31986" s="90"/>
      <c r="Q31986" s="90"/>
    </row>
    <row r="31987" spans="4:17" x14ac:dyDescent="0.25">
      <c r="D31987" s="87"/>
      <c r="J31987" s="88"/>
      <c r="K31987" s="89"/>
      <c r="M31987" s="88"/>
      <c r="O31987" s="90"/>
      <c r="P31987" s="90"/>
      <c r="Q31987" s="90"/>
    </row>
    <row r="31988" spans="4:17" x14ac:dyDescent="0.25">
      <c r="D31988" s="87"/>
      <c r="J31988" s="88"/>
      <c r="K31988" s="89"/>
      <c r="M31988" s="88"/>
      <c r="O31988" s="90"/>
      <c r="P31988" s="90"/>
      <c r="Q31988" s="90"/>
    </row>
    <row r="31989" spans="4:17" x14ac:dyDescent="0.25">
      <c r="D31989" s="87"/>
      <c r="J31989" s="88"/>
      <c r="K31989" s="89"/>
      <c r="M31989" s="88"/>
      <c r="O31989" s="90"/>
      <c r="P31989" s="90"/>
      <c r="Q31989" s="90"/>
    </row>
    <row r="31990" spans="4:17" x14ac:dyDescent="0.25">
      <c r="D31990" s="87"/>
      <c r="J31990" s="88"/>
      <c r="K31990" s="89"/>
      <c r="M31990" s="88"/>
      <c r="O31990" s="90"/>
      <c r="P31990" s="90"/>
      <c r="Q31990" s="90"/>
    </row>
    <row r="31991" spans="4:17" x14ac:dyDescent="0.25">
      <c r="D31991" s="87"/>
      <c r="J31991" s="88"/>
      <c r="K31991" s="89"/>
      <c r="M31991" s="88"/>
      <c r="O31991" s="90"/>
      <c r="P31991" s="90"/>
      <c r="Q31991" s="90"/>
    </row>
    <row r="31992" spans="4:17" x14ac:dyDescent="0.25">
      <c r="D31992" s="87"/>
      <c r="J31992" s="88"/>
      <c r="K31992" s="89"/>
      <c r="M31992" s="88"/>
      <c r="O31992" s="90"/>
      <c r="P31992" s="90"/>
      <c r="Q31992" s="90"/>
    </row>
    <row r="31993" spans="4:17" x14ac:dyDescent="0.25">
      <c r="D31993" s="87"/>
      <c r="J31993" s="88"/>
      <c r="K31993" s="89"/>
      <c r="M31993" s="88"/>
      <c r="O31993" s="90"/>
      <c r="P31993" s="90"/>
      <c r="Q31993" s="90"/>
    </row>
    <row r="31994" spans="4:17" x14ac:dyDescent="0.25">
      <c r="D31994" s="87"/>
      <c r="J31994" s="88"/>
      <c r="K31994" s="89"/>
      <c r="M31994" s="88"/>
      <c r="O31994" s="90"/>
      <c r="P31994" s="90"/>
      <c r="Q31994" s="90"/>
    </row>
    <row r="31995" spans="4:17" x14ac:dyDescent="0.25">
      <c r="D31995" s="87"/>
      <c r="J31995" s="88"/>
      <c r="K31995" s="89"/>
      <c r="M31995" s="88"/>
      <c r="O31995" s="90"/>
      <c r="P31995" s="90"/>
      <c r="Q31995" s="90"/>
    </row>
    <row r="31996" spans="4:17" x14ac:dyDescent="0.25">
      <c r="D31996" s="87"/>
      <c r="J31996" s="88"/>
      <c r="K31996" s="89"/>
      <c r="M31996" s="88"/>
      <c r="O31996" s="90"/>
      <c r="P31996" s="90"/>
      <c r="Q31996" s="90"/>
    </row>
    <row r="31997" spans="4:17" x14ac:dyDescent="0.25">
      <c r="D31997" s="87"/>
      <c r="J31997" s="88"/>
      <c r="K31997" s="89"/>
      <c r="M31997" s="88"/>
      <c r="O31997" s="90"/>
      <c r="P31997" s="90"/>
      <c r="Q31997" s="90"/>
    </row>
    <row r="31998" spans="4:17" x14ac:dyDescent="0.25">
      <c r="D31998" s="87"/>
      <c r="J31998" s="88"/>
      <c r="K31998" s="89"/>
      <c r="M31998" s="88"/>
      <c r="O31998" s="90"/>
      <c r="P31998" s="90"/>
      <c r="Q31998" s="90"/>
    </row>
    <row r="31999" spans="4:17" x14ac:dyDescent="0.25">
      <c r="D31999" s="87"/>
      <c r="J31999" s="88"/>
      <c r="K31999" s="89"/>
      <c r="M31999" s="88"/>
      <c r="O31999" s="90"/>
      <c r="P31999" s="90"/>
      <c r="Q31999" s="90"/>
    </row>
    <row r="32000" spans="4:17" x14ac:dyDescent="0.25">
      <c r="D32000" s="87"/>
      <c r="J32000" s="88"/>
      <c r="K32000" s="89"/>
      <c r="M32000" s="88"/>
      <c r="O32000" s="90"/>
      <c r="P32000" s="90"/>
      <c r="Q32000" s="90"/>
    </row>
    <row r="32001" spans="4:17" x14ac:dyDescent="0.25">
      <c r="D32001" s="87"/>
      <c r="J32001" s="88"/>
      <c r="K32001" s="89"/>
      <c r="M32001" s="88"/>
      <c r="O32001" s="90"/>
      <c r="P32001" s="90"/>
      <c r="Q32001" s="90"/>
    </row>
    <row r="32002" spans="4:17" x14ac:dyDescent="0.25">
      <c r="D32002" s="87"/>
      <c r="J32002" s="88"/>
      <c r="K32002" s="89"/>
      <c r="M32002" s="88"/>
      <c r="O32002" s="90"/>
      <c r="P32002" s="90"/>
      <c r="Q32002" s="90"/>
    </row>
    <row r="32003" spans="4:17" x14ac:dyDescent="0.25">
      <c r="D32003" s="87"/>
      <c r="J32003" s="88"/>
      <c r="K32003" s="89"/>
      <c r="M32003" s="88"/>
      <c r="O32003" s="90"/>
      <c r="P32003" s="90"/>
      <c r="Q32003" s="90"/>
    </row>
    <row r="32004" spans="4:17" x14ac:dyDescent="0.25">
      <c r="D32004" s="87"/>
      <c r="J32004" s="88"/>
      <c r="K32004" s="89"/>
      <c r="M32004" s="88"/>
      <c r="O32004" s="90"/>
      <c r="P32004" s="90"/>
      <c r="Q32004" s="90"/>
    </row>
    <row r="32005" spans="4:17" x14ac:dyDescent="0.25">
      <c r="D32005" s="87"/>
      <c r="J32005" s="88"/>
      <c r="K32005" s="89"/>
      <c r="M32005" s="88"/>
      <c r="O32005" s="90"/>
      <c r="P32005" s="90"/>
      <c r="Q32005" s="90"/>
    </row>
    <row r="32006" spans="4:17" x14ac:dyDescent="0.25">
      <c r="D32006" s="87"/>
      <c r="J32006" s="88"/>
      <c r="K32006" s="89"/>
      <c r="M32006" s="88"/>
      <c r="O32006" s="90"/>
      <c r="P32006" s="90"/>
      <c r="Q32006" s="90"/>
    </row>
    <row r="32007" spans="4:17" x14ac:dyDescent="0.25">
      <c r="D32007" s="87"/>
      <c r="J32007" s="88"/>
      <c r="K32007" s="89"/>
      <c r="M32007" s="88"/>
      <c r="O32007" s="90"/>
      <c r="P32007" s="90"/>
      <c r="Q32007" s="90"/>
    </row>
    <row r="32008" spans="4:17" x14ac:dyDescent="0.25">
      <c r="D32008" s="87"/>
      <c r="J32008" s="88"/>
      <c r="K32008" s="89"/>
      <c r="M32008" s="88"/>
      <c r="O32008" s="90"/>
      <c r="P32008" s="90"/>
      <c r="Q32008" s="90"/>
    </row>
    <row r="32009" spans="4:17" x14ac:dyDescent="0.25">
      <c r="D32009" s="87"/>
      <c r="J32009" s="88"/>
      <c r="K32009" s="89"/>
      <c r="M32009" s="88"/>
      <c r="O32009" s="90"/>
      <c r="P32009" s="90"/>
      <c r="Q32009" s="90"/>
    </row>
    <row r="32010" spans="4:17" x14ac:dyDescent="0.25">
      <c r="D32010" s="87"/>
      <c r="J32010" s="88"/>
      <c r="K32010" s="89"/>
      <c r="M32010" s="88"/>
      <c r="O32010" s="90"/>
      <c r="P32010" s="90"/>
      <c r="Q32010" s="90"/>
    </row>
    <row r="32011" spans="4:17" x14ac:dyDescent="0.25">
      <c r="D32011" s="87"/>
      <c r="J32011" s="88"/>
      <c r="K32011" s="89"/>
      <c r="M32011" s="88"/>
      <c r="O32011" s="90"/>
      <c r="P32011" s="90"/>
      <c r="Q32011" s="90"/>
    </row>
    <row r="32012" spans="4:17" x14ac:dyDescent="0.25">
      <c r="D32012" s="87"/>
      <c r="J32012" s="88"/>
      <c r="K32012" s="89"/>
      <c r="M32012" s="88"/>
      <c r="O32012" s="90"/>
      <c r="P32012" s="90"/>
      <c r="Q32012" s="90"/>
    </row>
    <row r="32013" spans="4:17" x14ac:dyDescent="0.25">
      <c r="D32013" s="87"/>
      <c r="J32013" s="88"/>
      <c r="K32013" s="89"/>
      <c r="M32013" s="88"/>
      <c r="O32013" s="90"/>
      <c r="P32013" s="90"/>
      <c r="Q32013" s="90"/>
    </row>
    <row r="32014" spans="4:17" x14ac:dyDescent="0.25">
      <c r="D32014" s="87"/>
      <c r="J32014" s="88"/>
      <c r="K32014" s="89"/>
      <c r="M32014" s="88"/>
      <c r="O32014" s="90"/>
      <c r="P32014" s="90"/>
      <c r="Q32014" s="90"/>
    </row>
    <row r="32015" spans="4:17" x14ac:dyDescent="0.25">
      <c r="D32015" s="87"/>
      <c r="J32015" s="88"/>
      <c r="K32015" s="89"/>
      <c r="M32015" s="88"/>
      <c r="O32015" s="90"/>
      <c r="P32015" s="90"/>
      <c r="Q32015" s="90"/>
    </row>
    <row r="32016" spans="4:17" x14ac:dyDescent="0.25">
      <c r="D32016" s="87"/>
      <c r="J32016" s="88"/>
      <c r="K32016" s="89"/>
      <c r="M32016" s="88"/>
      <c r="O32016" s="90"/>
      <c r="P32016" s="90"/>
      <c r="Q32016" s="90"/>
    </row>
    <row r="32017" spans="4:17" x14ac:dyDescent="0.25">
      <c r="D32017" s="87"/>
      <c r="J32017" s="88"/>
      <c r="K32017" s="89"/>
      <c r="M32017" s="88"/>
      <c r="O32017" s="90"/>
      <c r="P32017" s="90"/>
      <c r="Q32017" s="90"/>
    </row>
    <row r="32018" spans="4:17" x14ac:dyDescent="0.25">
      <c r="D32018" s="87"/>
      <c r="J32018" s="88"/>
      <c r="K32018" s="89"/>
      <c r="M32018" s="88"/>
      <c r="O32018" s="90"/>
      <c r="P32018" s="90"/>
      <c r="Q32018" s="90"/>
    </row>
    <row r="32019" spans="4:17" x14ac:dyDescent="0.25">
      <c r="D32019" s="87"/>
      <c r="J32019" s="88"/>
      <c r="K32019" s="89"/>
      <c r="M32019" s="88"/>
      <c r="O32019" s="90"/>
      <c r="P32019" s="90"/>
      <c r="Q32019" s="90"/>
    </row>
    <row r="32020" spans="4:17" x14ac:dyDescent="0.25">
      <c r="D32020" s="87"/>
      <c r="J32020" s="88"/>
      <c r="K32020" s="89"/>
      <c r="M32020" s="88"/>
      <c r="O32020" s="90"/>
      <c r="P32020" s="90"/>
      <c r="Q32020" s="90"/>
    </row>
    <row r="32021" spans="4:17" x14ac:dyDescent="0.25">
      <c r="D32021" s="87"/>
      <c r="J32021" s="88"/>
      <c r="K32021" s="89"/>
      <c r="M32021" s="88"/>
      <c r="O32021" s="90"/>
      <c r="P32021" s="90"/>
      <c r="Q32021" s="90"/>
    </row>
    <row r="32022" spans="4:17" x14ac:dyDescent="0.25">
      <c r="D32022" s="87"/>
      <c r="J32022" s="88"/>
      <c r="K32022" s="89"/>
      <c r="M32022" s="88"/>
      <c r="O32022" s="90"/>
      <c r="P32022" s="90"/>
      <c r="Q32022" s="90"/>
    </row>
    <row r="32023" spans="4:17" x14ac:dyDescent="0.25">
      <c r="D32023" s="87"/>
      <c r="J32023" s="88"/>
      <c r="K32023" s="89"/>
      <c r="M32023" s="88"/>
      <c r="O32023" s="90"/>
      <c r="P32023" s="90"/>
      <c r="Q32023" s="90"/>
    </row>
    <row r="32024" spans="4:17" x14ac:dyDescent="0.25">
      <c r="D32024" s="87"/>
      <c r="J32024" s="88"/>
      <c r="K32024" s="89"/>
      <c r="M32024" s="88"/>
      <c r="O32024" s="90"/>
      <c r="P32024" s="90"/>
      <c r="Q32024" s="90"/>
    </row>
    <row r="32025" spans="4:17" x14ac:dyDescent="0.25">
      <c r="D32025" s="87"/>
      <c r="J32025" s="88"/>
      <c r="K32025" s="89"/>
      <c r="M32025" s="88"/>
      <c r="O32025" s="90"/>
      <c r="P32025" s="90"/>
      <c r="Q32025" s="90"/>
    </row>
    <row r="32026" spans="4:17" x14ac:dyDescent="0.25">
      <c r="D32026" s="87"/>
      <c r="J32026" s="88"/>
      <c r="K32026" s="89"/>
      <c r="M32026" s="88"/>
      <c r="O32026" s="90"/>
      <c r="P32026" s="90"/>
      <c r="Q32026" s="90"/>
    </row>
    <row r="32027" spans="4:17" x14ac:dyDescent="0.25">
      <c r="D32027" s="87"/>
      <c r="J32027" s="88"/>
      <c r="K32027" s="89"/>
      <c r="M32027" s="88"/>
      <c r="O32027" s="90"/>
      <c r="P32027" s="90"/>
      <c r="Q32027" s="90"/>
    </row>
    <row r="32028" spans="4:17" x14ac:dyDescent="0.25">
      <c r="D32028" s="87"/>
      <c r="J32028" s="88"/>
      <c r="K32028" s="89"/>
      <c r="M32028" s="88"/>
      <c r="O32028" s="90"/>
      <c r="P32028" s="90"/>
      <c r="Q32028" s="90"/>
    </row>
    <row r="32029" spans="4:17" x14ac:dyDescent="0.25">
      <c r="D32029" s="87"/>
      <c r="J32029" s="88"/>
      <c r="K32029" s="89"/>
      <c r="M32029" s="88"/>
      <c r="O32029" s="90"/>
      <c r="P32029" s="90"/>
      <c r="Q32029" s="90"/>
    </row>
    <row r="32030" spans="4:17" x14ac:dyDescent="0.25">
      <c r="D32030" s="87"/>
      <c r="J32030" s="88"/>
      <c r="K32030" s="89"/>
      <c r="M32030" s="88"/>
      <c r="O32030" s="90"/>
      <c r="P32030" s="90"/>
      <c r="Q32030" s="90"/>
    </row>
    <row r="32031" spans="4:17" x14ac:dyDescent="0.25">
      <c r="D32031" s="87"/>
      <c r="J32031" s="88"/>
      <c r="K32031" s="89"/>
      <c r="M32031" s="88"/>
      <c r="O32031" s="90"/>
      <c r="P32031" s="90"/>
      <c r="Q32031" s="90"/>
    </row>
    <row r="32032" spans="4:17" x14ac:dyDescent="0.25">
      <c r="D32032" s="87"/>
      <c r="J32032" s="88"/>
      <c r="K32032" s="89"/>
      <c r="M32032" s="88"/>
      <c r="O32032" s="90"/>
      <c r="P32032" s="90"/>
      <c r="Q32032" s="90"/>
    </row>
    <row r="32033" spans="4:17" x14ac:dyDescent="0.25">
      <c r="D32033" s="87"/>
      <c r="J32033" s="88"/>
      <c r="K32033" s="89"/>
      <c r="M32033" s="88"/>
      <c r="O32033" s="90"/>
      <c r="P32033" s="90"/>
      <c r="Q32033" s="90"/>
    </row>
    <row r="32034" spans="4:17" x14ac:dyDescent="0.25">
      <c r="D32034" s="87"/>
      <c r="J32034" s="88"/>
      <c r="K32034" s="89"/>
      <c r="M32034" s="88"/>
      <c r="O32034" s="90"/>
      <c r="P32034" s="90"/>
      <c r="Q32034" s="90"/>
    </row>
    <row r="32035" spans="4:17" x14ac:dyDescent="0.25">
      <c r="D32035" s="87"/>
      <c r="J32035" s="88"/>
      <c r="K32035" s="89"/>
      <c r="M32035" s="88"/>
      <c r="O32035" s="90"/>
      <c r="P32035" s="90"/>
      <c r="Q32035" s="90"/>
    </row>
    <row r="32036" spans="4:17" x14ac:dyDescent="0.25">
      <c r="D32036" s="87"/>
      <c r="J32036" s="88"/>
      <c r="K32036" s="89"/>
      <c r="M32036" s="88"/>
      <c r="O32036" s="90"/>
      <c r="P32036" s="90"/>
      <c r="Q32036" s="90"/>
    </row>
    <row r="32037" spans="4:17" x14ac:dyDescent="0.25">
      <c r="D32037" s="87"/>
      <c r="J32037" s="88"/>
      <c r="K32037" s="89"/>
      <c r="M32037" s="88"/>
      <c r="O32037" s="90"/>
      <c r="P32037" s="90"/>
      <c r="Q32037" s="90"/>
    </row>
    <row r="32038" spans="4:17" x14ac:dyDescent="0.25">
      <c r="D32038" s="87"/>
      <c r="J32038" s="88"/>
      <c r="K32038" s="89"/>
      <c r="M32038" s="88"/>
      <c r="O32038" s="90"/>
      <c r="P32038" s="90"/>
      <c r="Q32038" s="90"/>
    </row>
    <row r="32039" spans="4:17" x14ac:dyDescent="0.25">
      <c r="D32039" s="87"/>
      <c r="J32039" s="88"/>
      <c r="K32039" s="89"/>
      <c r="M32039" s="88"/>
      <c r="O32039" s="90"/>
      <c r="P32039" s="90"/>
      <c r="Q32039" s="90"/>
    </row>
    <row r="32040" spans="4:17" x14ac:dyDescent="0.25">
      <c r="D32040" s="87"/>
      <c r="J32040" s="88"/>
      <c r="K32040" s="89"/>
      <c r="M32040" s="88"/>
      <c r="O32040" s="90"/>
      <c r="P32040" s="90"/>
      <c r="Q32040" s="90"/>
    </row>
    <row r="32041" spans="4:17" x14ac:dyDescent="0.25">
      <c r="D32041" s="87"/>
      <c r="J32041" s="88"/>
      <c r="K32041" s="89"/>
      <c r="M32041" s="88"/>
      <c r="O32041" s="90"/>
      <c r="P32041" s="90"/>
      <c r="Q32041" s="90"/>
    </row>
    <row r="32042" spans="4:17" x14ac:dyDescent="0.25">
      <c r="D32042" s="87"/>
      <c r="J32042" s="88"/>
      <c r="K32042" s="89"/>
      <c r="M32042" s="88"/>
      <c r="O32042" s="90"/>
      <c r="P32042" s="90"/>
      <c r="Q32042" s="90"/>
    </row>
    <row r="32043" spans="4:17" x14ac:dyDescent="0.25">
      <c r="D32043" s="87"/>
      <c r="J32043" s="88"/>
      <c r="K32043" s="89"/>
      <c r="M32043" s="88"/>
      <c r="O32043" s="90"/>
      <c r="P32043" s="90"/>
      <c r="Q32043" s="90"/>
    </row>
    <row r="32044" spans="4:17" x14ac:dyDescent="0.25">
      <c r="D32044" s="87"/>
      <c r="J32044" s="88"/>
      <c r="K32044" s="89"/>
      <c r="M32044" s="88"/>
      <c r="O32044" s="90"/>
      <c r="P32044" s="90"/>
      <c r="Q32044" s="90"/>
    </row>
    <row r="32045" spans="4:17" x14ac:dyDescent="0.25">
      <c r="D32045" s="87"/>
      <c r="J32045" s="88"/>
      <c r="K32045" s="89"/>
      <c r="M32045" s="88"/>
      <c r="O32045" s="90"/>
      <c r="P32045" s="90"/>
      <c r="Q32045" s="90"/>
    </row>
    <row r="32046" spans="4:17" x14ac:dyDescent="0.25">
      <c r="D32046" s="87"/>
      <c r="J32046" s="88"/>
      <c r="K32046" s="89"/>
      <c r="M32046" s="88"/>
      <c r="O32046" s="90"/>
      <c r="P32046" s="90"/>
      <c r="Q32046" s="90"/>
    </row>
    <row r="32047" spans="4:17" x14ac:dyDescent="0.25">
      <c r="D32047" s="87"/>
      <c r="J32047" s="88"/>
      <c r="K32047" s="89"/>
      <c r="M32047" s="88"/>
      <c r="O32047" s="90"/>
      <c r="P32047" s="90"/>
      <c r="Q32047" s="90"/>
    </row>
    <row r="32048" spans="4:17" x14ac:dyDescent="0.25">
      <c r="D32048" s="87"/>
      <c r="J32048" s="88"/>
      <c r="K32048" s="89"/>
      <c r="M32048" s="88"/>
      <c r="O32048" s="90"/>
      <c r="P32048" s="90"/>
      <c r="Q32048" s="90"/>
    </row>
    <row r="32049" spans="4:17" x14ac:dyDescent="0.25">
      <c r="D32049" s="87"/>
      <c r="J32049" s="88"/>
      <c r="K32049" s="89"/>
      <c r="M32049" s="88"/>
      <c r="O32049" s="90"/>
      <c r="P32049" s="90"/>
      <c r="Q32049" s="90"/>
    </row>
    <row r="32050" spans="4:17" x14ac:dyDescent="0.25">
      <c r="D32050" s="87"/>
      <c r="J32050" s="88"/>
      <c r="K32050" s="89"/>
      <c r="M32050" s="88"/>
      <c r="O32050" s="90"/>
      <c r="P32050" s="90"/>
      <c r="Q32050" s="90"/>
    </row>
    <row r="32051" spans="4:17" x14ac:dyDescent="0.25">
      <c r="D32051" s="87"/>
      <c r="J32051" s="88"/>
      <c r="K32051" s="89"/>
      <c r="M32051" s="88"/>
      <c r="O32051" s="90"/>
      <c r="P32051" s="90"/>
      <c r="Q32051" s="90"/>
    </row>
    <row r="32052" spans="4:17" x14ac:dyDescent="0.25">
      <c r="D32052" s="87"/>
      <c r="J32052" s="88"/>
      <c r="K32052" s="89"/>
      <c r="M32052" s="88"/>
      <c r="O32052" s="90"/>
      <c r="P32052" s="90"/>
      <c r="Q32052" s="90"/>
    </row>
    <row r="32053" spans="4:17" x14ac:dyDescent="0.25">
      <c r="D32053" s="87"/>
      <c r="J32053" s="88"/>
      <c r="K32053" s="89"/>
      <c r="M32053" s="88"/>
      <c r="O32053" s="90"/>
      <c r="P32053" s="90"/>
      <c r="Q32053" s="90"/>
    </row>
    <row r="32054" spans="4:17" x14ac:dyDescent="0.25">
      <c r="D32054" s="87"/>
      <c r="J32054" s="88"/>
      <c r="K32054" s="89"/>
      <c r="M32054" s="88"/>
      <c r="O32054" s="90"/>
      <c r="P32054" s="90"/>
      <c r="Q32054" s="90"/>
    </row>
    <row r="32055" spans="4:17" x14ac:dyDescent="0.25">
      <c r="D32055" s="87"/>
      <c r="J32055" s="88"/>
      <c r="K32055" s="89"/>
      <c r="M32055" s="88"/>
      <c r="O32055" s="90"/>
      <c r="P32055" s="90"/>
      <c r="Q32055" s="90"/>
    </row>
    <row r="32056" spans="4:17" x14ac:dyDescent="0.25">
      <c r="D32056" s="87"/>
      <c r="J32056" s="88"/>
      <c r="K32056" s="89"/>
      <c r="M32056" s="88"/>
      <c r="O32056" s="90"/>
      <c r="P32056" s="90"/>
      <c r="Q32056" s="90"/>
    </row>
    <row r="32057" spans="4:17" x14ac:dyDescent="0.25">
      <c r="D32057" s="87"/>
      <c r="J32057" s="88"/>
      <c r="K32057" s="89"/>
      <c r="M32057" s="88"/>
      <c r="O32057" s="90"/>
      <c r="P32057" s="90"/>
      <c r="Q32057" s="90"/>
    </row>
    <row r="32058" spans="4:17" x14ac:dyDescent="0.25">
      <c r="D32058" s="87"/>
      <c r="J32058" s="88"/>
      <c r="K32058" s="89"/>
      <c r="M32058" s="88"/>
      <c r="O32058" s="90"/>
      <c r="P32058" s="90"/>
      <c r="Q32058" s="90"/>
    </row>
    <row r="32059" spans="4:17" x14ac:dyDescent="0.25">
      <c r="D32059" s="87"/>
      <c r="J32059" s="88"/>
      <c r="K32059" s="89"/>
      <c r="M32059" s="88"/>
      <c r="O32059" s="90"/>
      <c r="P32059" s="90"/>
      <c r="Q32059" s="90"/>
    </row>
    <row r="32060" spans="4:17" x14ac:dyDescent="0.25">
      <c r="D32060" s="87"/>
      <c r="J32060" s="88"/>
      <c r="K32060" s="89"/>
      <c r="M32060" s="88"/>
      <c r="O32060" s="90"/>
      <c r="P32060" s="90"/>
      <c r="Q32060" s="90"/>
    </row>
    <row r="32061" spans="4:17" x14ac:dyDescent="0.25">
      <c r="D32061" s="87"/>
      <c r="J32061" s="88"/>
      <c r="K32061" s="89"/>
      <c r="M32061" s="88"/>
      <c r="O32061" s="90"/>
      <c r="P32061" s="90"/>
      <c r="Q32061" s="90"/>
    </row>
    <row r="32062" spans="4:17" x14ac:dyDescent="0.25">
      <c r="D32062" s="87"/>
      <c r="J32062" s="88"/>
      <c r="K32062" s="89"/>
      <c r="M32062" s="88"/>
      <c r="O32062" s="90"/>
      <c r="P32062" s="90"/>
      <c r="Q32062" s="90"/>
    </row>
    <row r="32063" spans="4:17" x14ac:dyDescent="0.25">
      <c r="D32063" s="87"/>
      <c r="J32063" s="88"/>
      <c r="K32063" s="89"/>
      <c r="M32063" s="88"/>
      <c r="O32063" s="90"/>
      <c r="P32063" s="90"/>
      <c r="Q32063" s="90"/>
    </row>
    <row r="32064" spans="4:17" x14ac:dyDescent="0.25">
      <c r="D32064" s="87"/>
      <c r="J32064" s="88"/>
      <c r="K32064" s="89"/>
      <c r="M32064" s="88"/>
      <c r="O32064" s="90"/>
      <c r="P32064" s="90"/>
      <c r="Q32064" s="90"/>
    </row>
    <row r="32065" spans="4:17" x14ac:dyDescent="0.25">
      <c r="D32065" s="87"/>
      <c r="J32065" s="88"/>
      <c r="K32065" s="89"/>
      <c r="M32065" s="88"/>
      <c r="O32065" s="90"/>
      <c r="P32065" s="90"/>
      <c r="Q32065" s="90"/>
    </row>
    <row r="32066" spans="4:17" x14ac:dyDescent="0.25">
      <c r="D32066" s="87"/>
      <c r="J32066" s="88"/>
      <c r="K32066" s="89"/>
      <c r="M32066" s="88"/>
      <c r="O32066" s="90"/>
      <c r="P32066" s="90"/>
      <c r="Q32066" s="90"/>
    </row>
    <row r="32067" spans="4:17" x14ac:dyDescent="0.25">
      <c r="D32067" s="87"/>
      <c r="J32067" s="88"/>
      <c r="K32067" s="89"/>
      <c r="M32067" s="88"/>
      <c r="O32067" s="90"/>
      <c r="P32067" s="90"/>
      <c r="Q32067" s="90"/>
    </row>
    <row r="32068" spans="4:17" x14ac:dyDescent="0.25">
      <c r="D32068" s="87"/>
      <c r="J32068" s="88"/>
      <c r="K32068" s="89"/>
      <c r="M32068" s="88"/>
      <c r="O32068" s="90"/>
      <c r="P32068" s="90"/>
      <c r="Q32068" s="90"/>
    </row>
    <row r="32069" spans="4:17" x14ac:dyDescent="0.25">
      <c r="D32069" s="87"/>
      <c r="J32069" s="88"/>
      <c r="K32069" s="89"/>
      <c r="M32069" s="88"/>
      <c r="O32069" s="90"/>
      <c r="P32069" s="90"/>
      <c r="Q32069" s="90"/>
    </row>
    <row r="32070" spans="4:17" x14ac:dyDescent="0.25">
      <c r="D32070" s="87"/>
      <c r="J32070" s="88"/>
      <c r="K32070" s="89"/>
      <c r="M32070" s="88"/>
      <c r="O32070" s="90"/>
      <c r="P32070" s="90"/>
      <c r="Q32070" s="90"/>
    </row>
    <row r="32071" spans="4:17" x14ac:dyDescent="0.25">
      <c r="D32071" s="87"/>
      <c r="J32071" s="88"/>
      <c r="K32071" s="89"/>
      <c r="M32071" s="88"/>
      <c r="O32071" s="90"/>
      <c r="P32071" s="90"/>
      <c r="Q32071" s="90"/>
    </row>
    <row r="32072" spans="4:17" x14ac:dyDescent="0.25">
      <c r="D32072" s="87"/>
      <c r="J32072" s="88"/>
      <c r="K32072" s="89"/>
      <c r="M32072" s="88"/>
      <c r="O32072" s="90"/>
      <c r="P32072" s="90"/>
      <c r="Q32072" s="90"/>
    </row>
    <row r="32073" spans="4:17" x14ac:dyDescent="0.25">
      <c r="D32073" s="87"/>
      <c r="J32073" s="88"/>
      <c r="K32073" s="89"/>
      <c r="M32073" s="88"/>
      <c r="O32073" s="90"/>
      <c r="P32073" s="90"/>
      <c r="Q32073" s="90"/>
    </row>
    <row r="32074" spans="4:17" x14ac:dyDescent="0.25">
      <c r="D32074" s="87"/>
      <c r="J32074" s="88"/>
      <c r="K32074" s="89"/>
      <c r="M32074" s="88"/>
      <c r="O32074" s="90"/>
      <c r="P32074" s="90"/>
      <c r="Q32074" s="90"/>
    </row>
    <row r="32075" spans="4:17" x14ac:dyDescent="0.25">
      <c r="D32075" s="87"/>
      <c r="J32075" s="88"/>
      <c r="K32075" s="89"/>
      <c r="M32075" s="88"/>
      <c r="O32075" s="90"/>
      <c r="P32075" s="90"/>
      <c r="Q32075" s="90"/>
    </row>
    <row r="32076" spans="4:17" x14ac:dyDescent="0.25">
      <c r="D32076" s="87"/>
      <c r="J32076" s="88"/>
      <c r="K32076" s="89"/>
      <c r="M32076" s="88"/>
      <c r="O32076" s="90"/>
      <c r="P32076" s="90"/>
      <c r="Q32076" s="90"/>
    </row>
    <row r="32077" spans="4:17" x14ac:dyDescent="0.25">
      <c r="D32077" s="87"/>
      <c r="J32077" s="88"/>
      <c r="K32077" s="89"/>
      <c r="M32077" s="88"/>
      <c r="O32077" s="90"/>
      <c r="P32077" s="90"/>
      <c r="Q32077" s="90"/>
    </row>
    <row r="32078" spans="4:17" x14ac:dyDescent="0.25">
      <c r="D32078" s="87"/>
      <c r="J32078" s="88"/>
      <c r="K32078" s="89"/>
      <c r="M32078" s="88"/>
      <c r="O32078" s="90"/>
      <c r="P32078" s="90"/>
      <c r="Q32078" s="90"/>
    </row>
    <row r="32079" spans="4:17" x14ac:dyDescent="0.25">
      <c r="D32079" s="87"/>
      <c r="J32079" s="88"/>
      <c r="K32079" s="89"/>
      <c r="M32079" s="88"/>
      <c r="O32079" s="90"/>
      <c r="P32079" s="90"/>
      <c r="Q32079" s="90"/>
    </row>
    <row r="32080" spans="4:17" x14ac:dyDescent="0.25">
      <c r="D32080" s="87"/>
      <c r="J32080" s="88"/>
      <c r="K32080" s="89"/>
      <c r="M32080" s="88"/>
      <c r="O32080" s="90"/>
      <c r="P32080" s="90"/>
      <c r="Q32080" s="90"/>
    </row>
    <row r="32081" spans="4:17" x14ac:dyDescent="0.25">
      <c r="D32081" s="87"/>
      <c r="J32081" s="88"/>
      <c r="K32081" s="89"/>
      <c r="M32081" s="88"/>
      <c r="O32081" s="90"/>
      <c r="P32081" s="90"/>
      <c r="Q32081" s="90"/>
    </row>
    <row r="32082" spans="4:17" x14ac:dyDescent="0.25">
      <c r="D32082" s="87"/>
      <c r="J32082" s="88"/>
      <c r="K32082" s="89"/>
      <c r="M32082" s="88"/>
      <c r="O32082" s="90"/>
      <c r="P32082" s="90"/>
      <c r="Q32082" s="90"/>
    </row>
    <row r="32083" spans="4:17" x14ac:dyDescent="0.25">
      <c r="D32083" s="87"/>
      <c r="J32083" s="88"/>
      <c r="K32083" s="89"/>
      <c r="M32083" s="88"/>
      <c r="O32083" s="90"/>
      <c r="P32083" s="90"/>
      <c r="Q32083" s="90"/>
    </row>
    <row r="32084" spans="4:17" x14ac:dyDescent="0.25">
      <c r="D32084" s="87"/>
      <c r="J32084" s="88"/>
      <c r="K32084" s="89"/>
      <c r="M32084" s="88"/>
      <c r="O32084" s="90"/>
      <c r="P32084" s="90"/>
      <c r="Q32084" s="90"/>
    </row>
    <row r="32085" spans="4:17" x14ac:dyDescent="0.25">
      <c r="D32085" s="87"/>
      <c r="J32085" s="88"/>
      <c r="K32085" s="89"/>
      <c r="M32085" s="88"/>
      <c r="O32085" s="90"/>
      <c r="P32085" s="90"/>
      <c r="Q32085" s="90"/>
    </row>
    <row r="32086" spans="4:17" x14ac:dyDescent="0.25">
      <c r="D32086" s="87"/>
      <c r="J32086" s="88"/>
      <c r="K32086" s="89"/>
      <c r="M32086" s="88"/>
      <c r="O32086" s="90"/>
      <c r="P32086" s="90"/>
      <c r="Q32086" s="90"/>
    </row>
    <row r="32087" spans="4:17" x14ac:dyDescent="0.25">
      <c r="D32087" s="87"/>
      <c r="J32087" s="88"/>
      <c r="K32087" s="89"/>
      <c r="M32087" s="88"/>
      <c r="O32087" s="90"/>
      <c r="P32087" s="90"/>
      <c r="Q32087" s="90"/>
    </row>
    <row r="32088" spans="4:17" x14ac:dyDescent="0.25">
      <c r="D32088" s="87"/>
      <c r="J32088" s="88"/>
      <c r="K32088" s="89"/>
      <c r="M32088" s="88"/>
      <c r="O32088" s="90"/>
      <c r="P32088" s="90"/>
      <c r="Q32088" s="90"/>
    </row>
    <row r="32089" spans="4:17" x14ac:dyDescent="0.25">
      <c r="D32089" s="87"/>
      <c r="J32089" s="88"/>
      <c r="K32089" s="89"/>
      <c r="M32089" s="88"/>
      <c r="O32089" s="90"/>
      <c r="P32089" s="90"/>
      <c r="Q32089" s="90"/>
    </row>
    <row r="32090" spans="4:17" x14ac:dyDescent="0.25">
      <c r="D32090" s="87"/>
      <c r="J32090" s="88"/>
      <c r="K32090" s="89"/>
      <c r="M32090" s="88"/>
      <c r="O32090" s="90"/>
      <c r="P32090" s="90"/>
      <c r="Q32090" s="90"/>
    </row>
    <row r="32091" spans="4:17" x14ac:dyDescent="0.25">
      <c r="D32091" s="87"/>
      <c r="J32091" s="88"/>
      <c r="K32091" s="89"/>
      <c r="M32091" s="88"/>
      <c r="O32091" s="90"/>
      <c r="P32091" s="90"/>
      <c r="Q32091" s="90"/>
    </row>
    <row r="32092" spans="4:17" x14ac:dyDescent="0.25">
      <c r="D32092" s="87"/>
      <c r="J32092" s="88"/>
      <c r="K32092" s="89"/>
      <c r="M32092" s="88"/>
      <c r="O32092" s="90"/>
      <c r="P32092" s="90"/>
      <c r="Q32092" s="90"/>
    </row>
    <row r="32093" spans="4:17" x14ac:dyDescent="0.25">
      <c r="D32093" s="87"/>
      <c r="J32093" s="88"/>
      <c r="K32093" s="89"/>
      <c r="M32093" s="88"/>
      <c r="O32093" s="90"/>
      <c r="P32093" s="90"/>
      <c r="Q32093" s="90"/>
    </row>
    <row r="32094" spans="4:17" x14ac:dyDescent="0.25">
      <c r="D32094" s="87"/>
      <c r="J32094" s="88"/>
      <c r="K32094" s="89"/>
      <c r="M32094" s="88"/>
      <c r="O32094" s="90"/>
      <c r="P32094" s="90"/>
      <c r="Q32094" s="90"/>
    </row>
    <row r="32095" spans="4:17" x14ac:dyDescent="0.25">
      <c r="D32095" s="87"/>
      <c r="J32095" s="88"/>
      <c r="K32095" s="89"/>
      <c r="M32095" s="88"/>
      <c r="O32095" s="90"/>
      <c r="P32095" s="90"/>
      <c r="Q32095" s="90"/>
    </row>
    <row r="32096" spans="4:17" x14ac:dyDescent="0.25">
      <c r="D32096" s="87"/>
      <c r="J32096" s="88"/>
      <c r="K32096" s="89"/>
      <c r="M32096" s="88"/>
      <c r="O32096" s="90"/>
      <c r="P32096" s="90"/>
      <c r="Q32096" s="90"/>
    </row>
    <row r="32097" spans="4:17" x14ac:dyDescent="0.25">
      <c r="D32097" s="87"/>
      <c r="J32097" s="88"/>
      <c r="K32097" s="89"/>
      <c r="M32097" s="88"/>
      <c r="O32097" s="90"/>
      <c r="P32097" s="90"/>
      <c r="Q32097" s="90"/>
    </row>
    <row r="32098" spans="4:17" x14ac:dyDescent="0.25">
      <c r="D32098" s="87"/>
      <c r="J32098" s="88"/>
      <c r="K32098" s="89"/>
      <c r="M32098" s="88"/>
      <c r="O32098" s="90"/>
      <c r="P32098" s="90"/>
      <c r="Q32098" s="90"/>
    </row>
    <row r="32099" spans="4:17" x14ac:dyDescent="0.25">
      <c r="D32099" s="87"/>
      <c r="J32099" s="88"/>
      <c r="K32099" s="89"/>
      <c r="M32099" s="88"/>
      <c r="O32099" s="90"/>
      <c r="P32099" s="90"/>
      <c r="Q32099" s="90"/>
    </row>
    <row r="32100" spans="4:17" x14ac:dyDescent="0.25">
      <c r="D32100" s="87"/>
      <c r="J32100" s="88"/>
      <c r="K32100" s="89"/>
      <c r="M32100" s="88"/>
      <c r="O32100" s="90"/>
      <c r="P32100" s="90"/>
      <c r="Q32100" s="90"/>
    </row>
    <row r="32101" spans="4:17" x14ac:dyDescent="0.25">
      <c r="D32101" s="87"/>
      <c r="J32101" s="88"/>
      <c r="K32101" s="89"/>
      <c r="M32101" s="88"/>
      <c r="O32101" s="90"/>
      <c r="P32101" s="90"/>
      <c r="Q32101" s="90"/>
    </row>
    <row r="32102" spans="4:17" x14ac:dyDescent="0.25">
      <c r="D32102" s="87"/>
      <c r="J32102" s="88"/>
      <c r="K32102" s="89"/>
      <c r="M32102" s="88"/>
      <c r="O32102" s="90"/>
      <c r="P32102" s="90"/>
      <c r="Q32102" s="90"/>
    </row>
    <row r="32103" spans="4:17" x14ac:dyDescent="0.25">
      <c r="D32103" s="87"/>
      <c r="J32103" s="88"/>
      <c r="K32103" s="89"/>
      <c r="M32103" s="88"/>
      <c r="O32103" s="90"/>
      <c r="P32103" s="90"/>
      <c r="Q32103" s="90"/>
    </row>
    <row r="32104" spans="4:17" x14ac:dyDescent="0.25">
      <c r="D32104" s="87"/>
      <c r="J32104" s="88"/>
      <c r="K32104" s="89"/>
      <c r="M32104" s="88"/>
      <c r="O32104" s="90"/>
      <c r="P32104" s="90"/>
      <c r="Q32104" s="90"/>
    </row>
    <row r="32105" spans="4:17" x14ac:dyDescent="0.25">
      <c r="D32105" s="87"/>
      <c r="J32105" s="88"/>
      <c r="K32105" s="89"/>
      <c r="M32105" s="88"/>
      <c r="O32105" s="90"/>
      <c r="P32105" s="90"/>
      <c r="Q32105" s="90"/>
    </row>
    <row r="32106" spans="4:17" x14ac:dyDescent="0.25">
      <c r="D32106" s="87"/>
      <c r="J32106" s="88"/>
      <c r="K32106" s="89"/>
      <c r="M32106" s="88"/>
      <c r="O32106" s="90"/>
      <c r="P32106" s="90"/>
      <c r="Q32106" s="90"/>
    </row>
    <row r="32107" spans="4:17" x14ac:dyDescent="0.25">
      <c r="D32107" s="87"/>
      <c r="J32107" s="88"/>
      <c r="K32107" s="89"/>
      <c r="M32107" s="88"/>
      <c r="O32107" s="90"/>
      <c r="P32107" s="90"/>
      <c r="Q32107" s="90"/>
    </row>
    <row r="32108" spans="4:17" x14ac:dyDescent="0.25">
      <c r="D32108" s="87"/>
      <c r="J32108" s="88"/>
      <c r="K32108" s="89"/>
      <c r="M32108" s="88"/>
      <c r="O32108" s="90"/>
      <c r="P32108" s="90"/>
      <c r="Q32108" s="90"/>
    </row>
    <row r="32109" spans="4:17" x14ac:dyDescent="0.25">
      <c r="D32109" s="87"/>
      <c r="J32109" s="88"/>
      <c r="K32109" s="89"/>
      <c r="M32109" s="88"/>
      <c r="O32109" s="90"/>
      <c r="P32109" s="90"/>
      <c r="Q32109" s="90"/>
    </row>
    <row r="32110" spans="4:17" x14ac:dyDescent="0.25">
      <c r="D32110" s="87"/>
      <c r="J32110" s="88"/>
      <c r="K32110" s="89"/>
      <c r="M32110" s="88"/>
      <c r="O32110" s="90"/>
      <c r="P32110" s="90"/>
      <c r="Q32110" s="90"/>
    </row>
    <row r="32111" spans="4:17" x14ac:dyDescent="0.25">
      <c r="D32111" s="87"/>
      <c r="J32111" s="88"/>
      <c r="K32111" s="89"/>
      <c r="M32111" s="88"/>
      <c r="O32111" s="90"/>
      <c r="P32111" s="90"/>
      <c r="Q32111" s="90"/>
    </row>
    <row r="32112" spans="4:17" x14ac:dyDescent="0.25">
      <c r="D32112" s="87"/>
      <c r="J32112" s="88"/>
      <c r="K32112" s="89"/>
      <c r="M32112" s="88"/>
      <c r="O32112" s="90"/>
      <c r="P32112" s="90"/>
      <c r="Q32112" s="90"/>
    </row>
    <row r="32113" spans="4:17" x14ac:dyDescent="0.25">
      <c r="D32113" s="87"/>
      <c r="J32113" s="88"/>
      <c r="K32113" s="89"/>
      <c r="M32113" s="88"/>
      <c r="O32113" s="90"/>
      <c r="P32113" s="90"/>
      <c r="Q32113" s="90"/>
    </row>
    <row r="32114" spans="4:17" x14ac:dyDescent="0.25">
      <c r="D32114" s="87"/>
      <c r="J32114" s="88"/>
      <c r="K32114" s="89"/>
      <c r="M32114" s="88"/>
      <c r="O32114" s="90"/>
      <c r="P32114" s="90"/>
      <c r="Q32114" s="90"/>
    </row>
    <row r="32115" spans="4:17" x14ac:dyDescent="0.25">
      <c r="D32115" s="87"/>
      <c r="J32115" s="88"/>
      <c r="K32115" s="89"/>
      <c r="M32115" s="88"/>
      <c r="O32115" s="90"/>
      <c r="P32115" s="90"/>
      <c r="Q32115" s="90"/>
    </row>
    <row r="32116" spans="4:17" x14ac:dyDescent="0.25">
      <c r="D32116" s="87"/>
      <c r="J32116" s="88"/>
      <c r="K32116" s="89"/>
      <c r="M32116" s="88"/>
      <c r="O32116" s="90"/>
      <c r="P32116" s="90"/>
      <c r="Q32116" s="90"/>
    </row>
    <row r="32117" spans="4:17" x14ac:dyDescent="0.25">
      <c r="D32117" s="87"/>
      <c r="J32117" s="88"/>
      <c r="K32117" s="89"/>
      <c r="M32117" s="88"/>
      <c r="O32117" s="90"/>
      <c r="P32117" s="90"/>
      <c r="Q32117" s="90"/>
    </row>
    <row r="32118" spans="4:17" x14ac:dyDescent="0.25">
      <c r="D32118" s="87"/>
      <c r="J32118" s="88"/>
      <c r="K32118" s="89"/>
      <c r="M32118" s="88"/>
      <c r="O32118" s="90"/>
      <c r="P32118" s="90"/>
      <c r="Q32118" s="90"/>
    </row>
    <row r="32119" spans="4:17" x14ac:dyDescent="0.25">
      <c r="D32119" s="87"/>
      <c r="J32119" s="88"/>
      <c r="K32119" s="89"/>
      <c r="M32119" s="88"/>
      <c r="O32119" s="90"/>
      <c r="P32119" s="90"/>
      <c r="Q32119" s="90"/>
    </row>
    <row r="32120" spans="4:17" x14ac:dyDescent="0.25">
      <c r="D32120" s="87"/>
      <c r="J32120" s="88"/>
      <c r="K32120" s="89"/>
      <c r="M32120" s="88"/>
      <c r="O32120" s="90"/>
      <c r="P32120" s="90"/>
      <c r="Q32120" s="90"/>
    </row>
    <row r="32121" spans="4:17" x14ac:dyDescent="0.25">
      <c r="D32121" s="87"/>
      <c r="J32121" s="88"/>
      <c r="K32121" s="89"/>
      <c r="M32121" s="88"/>
      <c r="O32121" s="90"/>
      <c r="P32121" s="90"/>
      <c r="Q32121" s="90"/>
    </row>
    <row r="32122" spans="4:17" x14ac:dyDescent="0.25">
      <c r="D32122" s="87"/>
      <c r="J32122" s="88"/>
      <c r="K32122" s="89"/>
      <c r="M32122" s="88"/>
      <c r="O32122" s="90"/>
      <c r="P32122" s="90"/>
      <c r="Q32122" s="90"/>
    </row>
    <row r="32123" spans="4:17" x14ac:dyDescent="0.25">
      <c r="D32123" s="87"/>
      <c r="J32123" s="88"/>
      <c r="K32123" s="89"/>
      <c r="M32123" s="88"/>
      <c r="O32123" s="90"/>
      <c r="P32123" s="90"/>
      <c r="Q32123" s="90"/>
    </row>
    <row r="32124" spans="4:17" x14ac:dyDescent="0.25">
      <c r="D32124" s="87"/>
      <c r="J32124" s="88"/>
      <c r="K32124" s="89"/>
      <c r="M32124" s="88"/>
      <c r="O32124" s="90"/>
      <c r="P32124" s="90"/>
      <c r="Q32124" s="90"/>
    </row>
    <row r="32125" spans="4:17" x14ac:dyDescent="0.25">
      <c r="D32125" s="87"/>
      <c r="J32125" s="88"/>
      <c r="K32125" s="89"/>
      <c r="M32125" s="88"/>
      <c r="O32125" s="90"/>
      <c r="P32125" s="90"/>
      <c r="Q32125" s="90"/>
    </row>
    <row r="32126" spans="4:17" x14ac:dyDescent="0.25">
      <c r="D32126" s="87"/>
      <c r="J32126" s="88"/>
      <c r="K32126" s="89"/>
      <c r="M32126" s="88"/>
      <c r="O32126" s="90"/>
      <c r="P32126" s="90"/>
      <c r="Q32126" s="90"/>
    </row>
    <row r="32127" spans="4:17" x14ac:dyDescent="0.25">
      <c r="D32127" s="87"/>
      <c r="J32127" s="88"/>
      <c r="K32127" s="89"/>
      <c r="M32127" s="88"/>
      <c r="O32127" s="90"/>
      <c r="P32127" s="90"/>
      <c r="Q32127" s="90"/>
    </row>
    <row r="32128" spans="4:17" x14ac:dyDescent="0.25">
      <c r="D32128" s="87"/>
      <c r="J32128" s="88"/>
      <c r="K32128" s="89"/>
      <c r="M32128" s="88"/>
      <c r="O32128" s="90"/>
      <c r="P32128" s="90"/>
      <c r="Q32128" s="90"/>
    </row>
    <row r="32129" spans="4:17" x14ac:dyDescent="0.25">
      <c r="D32129" s="87"/>
      <c r="J32129" s="88"/>
      <c r="K32129" s="89"/>
      <c r="M32129" s="88"/>
      <c r="O32129" s="90"/>
      <c r="P32129" s="90"/>
      <c r="Q32129" s="90"/>
    </row>
    <row r="32130" spans="4:17" x14ac:dyDescent="0.25">
      <c r="D32130" s="87"/>
      <c r="J32130" s="88"/>
      <c r="K32130" s="89"/>
      <c r="M32130" s="88"/>
      <c r="O32130" s="90"/>
      <c r="P32130" s="90"/>
      <c r="Q32130" s="90"/>
    </row>
    <row r="32131" spans="4:17" x14ac:dyDescent="0.25">
      <c r="D32131" s="87"/>
      <c r="J32131" s="88"/>
      <c r="K32131" s="89"/>
      <c r="M32131" s="88"/>
      <c r="O32131" s="90"/>
      <c r="P32131" s="90"/>
      <c r="Q32131" s="90"/>
    </row>
    <row r="32132" spans="4:17" x14ac:dyDescent="0.25">
      <c r="D32132" s="87"/>
      <c r="J32132" s="88"/>
      <c r="K32132" s="89"/>
      <c r="M32132" s="88"/>
      <c r="O32132" s="90"/>
      <c r="P32132" s="90"/>
      <c r="Q32132" s="90"/>
    </row>
    <row r="32133" spans="4:17" x14ac:dyDescent="0.25">
      <c r="D32133" s="87"/>
      <c r="J32133" s="88"/>
      <c r="K32133" s="89"/>
      <c r="M32133" s="88"/>
      <c r="O32133" s="90"/>
      <c r="P32133" s="90"/>
      <c r="Q32133" s="90"/>
    </row>
    <row r="32134" spans="4:17" x14ac:dyDescent="0.25">
      <c r="D32134" s="87"/>
      <c r="J32134" s="88"/>
      <c r="K32134" s="89"/>
      <c r="M32134" s="88"/>
      <c r="O32134" s="90"/>
      <c r="P32134" s="90"/>
      <c r="Q32134" s="90"/>
    </row>
    <row r="32135" spans="4:17" x14ac:dyDescent="0.25">
      <c r="D32135" s="87"/>
      <c r="J32135" s="88"/>
      <c r="K32135" s="89"/>
      <c r="M32135" s="88"/>
      <c r="O32135" s="90"/>
      <c r="P32135" s="90"/>
      <c r="Q32135" s="90"/>
    </row>
    <row r="32136" spans="4:17" x14ac:dyDescent="0.25">
      <c r="D32136" s="87"/>
      <c r="J32136" s="88"/>
      <c r="K32136" s="89"/>
      <c r="M32136" s="88"/>
      <c r="O32136" s="90"/>
      <c r="P32136" s="90"/>
      <c r="Q32136" s="90"/>
    </row>
    <row r="32137" spans="4:17" x14ac:dyDescent="0.25">
      <c r="D32137" s="87"/>
      <c r="J32137" s="88"/>
      <c r="K32137" s="89"/>
      <c r="M32137" s="88"/>
      <c r="O32137" s="90"/>
      <c r="P32137" s="90"/>
      <c r="Q32137" s="90"/>
    </row>
    <row r="32138" spans="4:17" x14ac:dyDescent="0.25">
      <c r="D32138" s="87"/>
      <c r="J32138" s="88"/>
      <c r="K32138" s="89"/>
      <c r="M32138" s="88"/>
      <c r="O32138" s="90"/>
      <c r="P32138" s="90"/>
      <c r="Q32138" s="90"/>
    </row>
    <row r="32139" spans="4:17" x14ac:dyDescent="0.25">
      <c r="D32139" s="87"/>
      <c r="J32139" s="88"/>
      <c r="K32139" s="89"/>
      <c r="M32139" s="88"/>
      <c r="O32139" s="90"/>
      <c r="P32139" s="90"/>
      <c r="Q32139" s="90"/>
    </row>
    <row r="32140" spans="4:17" x14ac:dyDescent="0.25">
      <c r="D32140" s="87"/>
      <c r="J32140" s="88"/>
      <c r="K32140" s="89"/>
      <c r="M32140" s="88"/>
      <c r="O32140" s="90"/>
      <c r="P32140" s="90"/>
      <c r="Q32140" s="90"/>
    </row>
    <row r="32141" spans="4:17" x14ac:dyDescent="0.25">
      <c r="D32141" s="87"/>
      <c r="J32141" s="88"/>
      <c r="K32141" s="89"/>
      <c r="M32141" s="88"/>
      <c r="O32141" s="90"/>
      <c r="P32141" s="90"/>
      <c r="Q32141" s="90"/>
    </row>
    <row r="32142" spans="4:17" x14ac:dyDescent="0.25">
      <c r="D32142" s="87"/>
      <c r="J32142" s="88"/>
      <c r="K32142" s="89"/>
      <c r="M32142" s="88"/>
      <c r="O32142" s="90"/>
      <c r="P32142" s="90"/>
      <c r="Q32142" s="90"/>
    </row>
    <row r="32143" spans="4:17" x14ac:dyDescent="0.25">
      <c r="D32143" s="87"/>
      <c r="J32143" s="88"/>
      <c r="K32143" s="89"/>
      <c r="M32143" s="88"/>
      <c r="O32143" s="90"/>
      <c r="P32143" s="90"/>
      <c r="Q32143" s="90"/>
    </row>
    <row r="32144" spans="4:17" x14ac:dyDescent="0.25">
      <c r="D32144" s="87"/>
      <c r="J32144" s="88"/>
      <c r="K32144" s="89"/>
      <c r="M32144" s="88"/>
      <c r="O32144" s="90"/>
      <c r="P32144" s="90"/>
      <c r="Q32144" s="90"/>
    </row>
    <row r="32145" spans="4:17" x14ac:dyDescent="0.25">
      <c r="D32145" s="87"/>
      <c r="J32145" s="88"/>
      <c r="K32145" s="89"/>
      <c r="M32145" s="88"/>
      <c r="O32145" s="90"/>
      <c r="P32145" s="90"/>
      <c r="Q32145" s="90"/>
    </row>
    <row r="32146" spans="4:17" x14ac:dyDescent="0.25">
      <c r="D32146" s="87"/>
      <c r="J32146" s="88"/>
      <c r="K32146" s="89"/>
      <c r="M32146" s="88"/>
      <c r="O32146" s="90"/>
      <c r="P32146" s="90"/>
      <c r="Q32146" s="90"/>
    </row>
    <row r="32147" spans="4:17" x14ac:dyDescent="0.25">
      <c r="D32147" s="87"/>
      <c r="J32147" s="88"/>
      <c r="K32147" s="89"/>
      <c r="M32147" s="88"/>
      <c r="O32147" s="90"/>
      <c r="P32147" s="90"/>
      <c r="Q32147" s="90"/>
    </row>
    <row r="32148" spans="4:17" x14ac:dyDescent="0.25">
      <c r="D32148" s="87"/>
      <c r="J32148" s="88"/>
      <c r="K32148" s="89"/>
      <c r="M32148" s="88"/>
      <c r="O32148" s="90"/>
      <c r="P32148" s="90"/>
      <c r="Q32148" s="90"/>
    </row>
    <row r="32149" spans="4:17" x14ac:dyDescent="0.25">
      <c r="D32149" s="87"/>
      <c r="J32149" s="88"/>
      <c r="K32149" s="89"/>
      <c r="M32149" s="88"/>
      <c r="O32149" s="90"/>
      <c r="P32149" s="90"/>
      <c r="Q32149" s="90"/>
    </row>
    <row r="32150" spans="4:17" x14ac:dyDescent="0.25">
      <c r="D32150" s="87"/>
      <c r="J32150" s="88"/>
      <c r="K32150" s="89"/>
      <c r="M32150" s="88"/>
      <c r="O32150" s="90"/>
      <c r="P32150" s="90"/>
      <c r="Q32150" s="90"/>
    </row>
    <row r="32151" spans="4:17" x14ac:dyDescent="0.25">
      <c r="D32151" s="87"/>
      <c r="J32151" s="88"/>
      <c r="K32151" s="89"/>
      <c r="M32151" s="88"/>
      <c r="O32151" s="90"/>
      <c r="P32151" s="90"/>
      <c r="Q32151" s="90"/>
    </row>
    <row r="32152" spans="4:17" x14ac:dyDescent="0.25">
      <c r="D32152" s="87"/>
      <c r="J32152" s="88"/>
      <c r="K32152" s="89"/>
      <c r="M32152" s="88"/>
      <c r="O32152" s="90"/>
      <c r="P32152" s="90"/>
      <c r="Q32152" s="90"/>
    </row>
    <row r="32153" spans="4:17" x14ac:dyDescent="0.25">
      <c r="D32153" s="87"/>
      <c r="J32153" s="88"/>
      <c r="K32153" s="89"/>
      <c r="M32153" s="88"/>
      <c r="O32153" s="90"/>
      <c r="P32153" s="90"/>
      <c r="Q32153" s="90"/>
    </row>
    <row r="32154" spans="4:17" x14ac:dyDescent="0.25">
      <c r="D32154" s="87"/>
      <c r="J32154" s="88"/>
      <c r="K32154" s="89"/>
      <c r="M32154" s="88"/>
      <c r="O32154" s="90"/>
      <c r="P32154" s="90"/>
      <c r="Q32154" s="90"/>
    </row>
    <row r="32155" spans="4:17" x14ac:dyDescent="0.25">
      <c r="D32155" s="87"/>
      <c r="J32155" s="88"/>
      <c r="K32155" s="89"/>
      <c r="M32155" s="88"/>
      <c r="O32155" s="90"/>
      <c r="P32155" s="90"/>
      <c r="Q32155" s="90"/>
    </row>
    <row r="32156" spans="4:17" x14ac:dyDescent="0.25">
      <c r="D32156" s="87"/>
      <c r="J32156" s="88"/>
      <c r="K32156" s="89"/>
      <c r="M32156" s="88"/>
      <c r="O32156" s="90"/>
      <c r="P32156" s="90"/>
      <c r="Q32156" s="90"/>
    </row>
    <row r="32157" spans="4:17" x14ac:dyDescent="0.25">
      <c r="D32157" s="87"/>
      <c r="J32157" s="88"/>
      <c r="K32157" s="89"/>
      <c r="M32157" s="88"/>
      <c r="O32157" s="90"/>
      <c r="P32157" s="90"/>
      <c r="Q32157" s="90"/>
    </row>
    <row r="32158" spans="4:17" x14ac:dyDescent="0.25">
      <c r="D32158" s="87"/>
      <c r="J32158" s="88"/>
      <c r="K32158" s="89"/>
      <c r="M32158" s="88"/>
      <c r="O32158" s="90"/>
      <c r="P32158" s="90"/>
      <c r="Q32158" s="90"/>
    </row>
    <row r="32159" spans="4:17" x14ac:dyDescent="0.25">
      <c r="D32159" s="87"/>
      <c r="J32159" s="88"/>
      <c r="K32159" s="89"/>
      <c r="M32159" s="88"/>
      <c r="O32159" s="90"/>
      <c r="P32159" s="90"/>
      <c r="Q32159" s="90"/>
    </row>
    <row r="32160" spans="4:17" x14ac:dyDescent="0.25">
      <c r="D32160" s="87"/>
      <c r="J32160" s="88"/>
      <c r="K32160" s="89"/>
      <c r="M32160" s="88"/>
      <c r="O32160" s="90"/>
      <c r="P32160" s="90"/>
      <c r="Q32160" s="90"/>
    </row>
    <row r="32161" spans="4:17" x14ac:dyDescent="0.25">
      <c r="D32161" s="87"/>
      <c r="J32161" s="88"/>
      <c r="K32161" s="89"/>
      <c r="M32161" s="88"/>
      <c r="O32161" s="90"/>
      <c r="P32161" s="90"/>
      <c r="Q32161" s="90"/>
    </row>
    <row r="32162" spans="4:17" x14ac:dyDescent="0.25">
      <c r="D32162" s="87"/>
      <c r="J32162" s="88"/>
      <c r="K32162" s="89"/>
      <c r="M32162" s="88"/>
      <c r="O32162" s="90"/>
      <c r="P32162" s="90"/>
      <c r="Q32162" s="90"/>
    </row>
    <row r="32163" spans="4:17" x14ac:dyDescent="0.25">
      <c r="D32163" s="87"/>
      <c r="J32163" s="88"/>
      <c r="K32163" s="89"/>
      <c r="M32163" s="88"/>
      <c r="O32163" s="90"/>
      <c r="P32163" s="90"/>
      <c r="Q32163" s="90"/>
    </row>
    <row r="32164" spans="4:17" x14ac:dyDescent="0.25">
      <c r="D32164" s="87"/>
      <c r="J32164" s="88"/>
      <c r="K32164" s="89"/>
      <c r="M32164" s="88"/>
      <c r="O32164" s="90"/>
      <c r="P32164" s="90"/>
      <c r="Q32164" s="90"/>
    </row>
    <row r="32165" spans="4:17" x14ac:dyDescent="0.25">
      <c r="D32165" s="87"/>
      <c r="J32165" s="88"/>
      <c r="K32165" s="89"/>
      <c r="M32165" s="88"/>
      <c r="O32165" s="90"/>
      <c r="P32165" s="90"/>
      <c r="Q32165" s="90"/>
    </row>
    <row r="32166" spans="4:17" x14ac:dyDescent="0.25">
      <c r="D32166" s="87"/>
      <c r="J32166" s="88"/>
      <c r="K32166" s="89"/>
      <c r="M32166" s="88"/>
      <c r="O32166" s="90"/>
      <c r="P32166" s="90"/>
      <c r="Q32166" s="90"/>
    </row>
    <row r="32167" spans="4:17" x14ac:dyDescent="0.25">
      <c r="D32167" s="87"/>
      <c r="J32167" s="88"/>
      <c r="K32167" s="89"/>
      <c r="M32167" s="88"/>
      <c r="O32167" s="90"/>
      <c r="P32167" s="90"/>
      <c r="Q32167" s="90"/>
    </row>
    <row r="32168" spans="4:17" x14ac:dyDescent="0.25">
      <c r="D32168" s="87"/>
      <c r="J32168" s="88"/>
      <c r="K32168" s="89"/>
      <c r="M32168" s="88"/>
      <c r="O32168" s="90"/>
      <c r="P32168" s="90"/>
      <c r="Q32168" s="90"/>
    </row>
    <row r="32169" spans="4:17" x14ac:dyDescent="0.25">
      <c r="D32169" s="87"/>
      <c r="J32169" s="88"/>
      <c r="K32169" s="89"/>
      <c r="M32169" s="88"/>
      <c r="O32169" s="90"/>
      <c r="P32169" s="90"/>
      <c r="Q32169" s="90"/>
    </row>
    <row r="32170" spans="4:17" x14ac:dyDescent="0.25">
      <c r="D32170" s="87"/>
      <c r="J32170" s="88"/>
      <c r="K32170" s="89"/>
      <c r="M32170" s="88"/>
      <c r="O32170" s="90"/>
      <c r="P32170" s="90"/>
      <c r="Q32170" s="90"/>
    </row>
    <row r="32171" spans="4:17" x14ac:dyDescent="0.25">
      <c r="D32171" s="87"/>
      <c r="J32171" s="88"/>
      <c r="K32171" s="89"/>
      <c r="M32171" s="88"/>
      <c r="O32171" s="90"/>
      <c r="P32171" s="90"/>
      <c r="Q32171" s="90"/>
    </row>
    <row r="32172" spans="4:17" x14ac:dyDescent="0.25">
      <c r="D32172" s="87"/>
      <c r="J32172" s="88"/>
      <c r="K32172" s="89"/>
      <c r="M32172" s="88"/>
      <c r="O32172" s="90"/>
      <c r="P32172" s="90"/>
      <c r="Q32172" s="90"/>
    </row>
    <row r="32173" spans="4:17" x14ac:dyDescent="0.25">
      <c r="D32173" s="87"/>
      <c r="J32173" s="88"/>
      <c r="K32173" s="89"/>
      <c r="M32173" s="88"/>
      <c r="O32173" s="90"/>
      <c r="P32173" s="90"/>
      <c r="Q32173" s="90"/>
    </row>
    <row r="32174" spans="4:17" x14ac:dyDescent="0.25">
      <c r="D32174" s="87"/>
      <c r="J32174" s="88"/>
      <c r="K32174" s="89"/>
      <c r="M32174" s="88"/>
      <c r="O32174" s="90"/>
      <c r="P32174" s="90"/>
      <c r="Q32174" s="90"/>
    </row>
    <row r="32175" spans="4:17" x14ac:dyDescent="0.25">
      <c r="D32175" s="87"/>
      <c r="J32175" s="88"/>
      <c r="K32175" s="89"/>
      <c r="M32175" s="88"/>
      <c r="O32175" s="90"/>
      <c r="P32175" s="90"/>
      <c r="Q32175" s="90"/>
    </row>
    <row r="32176" spans="4:17" x14ac:dyDescent="0.25">
      <c r="D32176" s="87"/>
      <c r="J32176" s="88"/>
      <c r="K32176" s="89"/>
      <c r="M32176" s="88"/>
      <c r="O32176" s="90"/>
      <c r="P32176" s="90"/>
      <c r="Q32176" s="90"/>
    </row>
    <row r="32177" spans="4:17" x14ac:dyDescent="0.25">
      <c r="D32177" s="87"/>
      <c r="J32177" s="88"/>
      <c r="K32177" s="89"/>
      <c r="M32177" s="88"/>
      <c r="O32177" s="90"/>
      <c r="P32177" s="90"/>
      <c r="Q32177" s="90"/>
    </row>
    <row r="32178" spans="4:17" x14ac:dyDescent="0.25">
      <c r="D32178" s="87"/>
      <c r="J32178" s="88"/>
      <c r="K32178" s="89"/>
      <c r="M32178" s="88"/>
      <c r="O32178" s="90"/>
      <c r="P32178" s="90"/>
      <c r="Q32178" s="90"/>
    </row>
    <row r="32179" spans="4:17" x14ac:dyDescent="0.25">
      <c r="D32179" s="87"/>
      <c r="J32179" s="88"/>
      <c r="K32179" s="89"/>
      <c r="M32179" s="88"/>
      <c r="O32179" s="90"/>
      <c r="P32179" s="90"/>
      <c r="Q32179" s="90"/>
    </row>
    <row r="32180" spans="4:17" x14ac:dyDescent="0.25">
      <c r="D32180" s="87"/>
      <c r="J32180" s="88"/>
      <c r="K32180" s="89"/>
      <c r="M32180" s="88"/>
      <c r="O32180" s="90"/>
      <c r="P32180" s="90"/>
      <c r="Q32180" s="90"/>
    </row>
    <row r="32181" spans="4:17" x14ac:dyDescent="0.25">
      <c r="D32181" s="87"/>
      <c r="J32181" s="88"/>
      <c r="K32181" s="89"/>
      <c r="M32181" s="88"/>
      <c r="O32181" s="90"/>
      <c r="P32181" s="90"/>
      <c r="Q32181" s="90"/>
    </row>
    <row r="32182" spans="4:17" x14ac:dyDescent="0.25">
      <c r="D32182" s="87"/>
      <c r="J32182" s="88"/>
      <c r="K32182" s="89"/>
      <c r="M32182" s="88"/>
      <c r="O32182" s="90"/>
      <c r="P32182" s="90"/>
      <c r="Q32182" s="90"/>
    </row>
    <row r="32183" spans="4:17" x14ac:dyDescent="0.25">
      <c r="D32183" s="87"/>
      <c r="J32183" s="88"/>
      <c r="K32183" s="89"/>
      <c r="M32183" s="88"/>
      <c r="O32183" s="90"/>
      <c r="P32183" s="90"/>
      <c r="Q32183" s="90"/>
    </row>
    <row r="32184" spans="4:17" x14ac:dyDescent="0.25">
      <c r="D32184" s="87"/>
      <c r="J32184" s="88"/>
      <c r="K32184" s="89"/>
      <c r="M32184" s="88"/>
      <c r="O32184" s="90"/>
      <c r="P32184" s="90"/>
      <c r="Q32184" s="90"/>
    </row>
    <row r="32185" spans="4:17" x14ac:dyDescent="0.25">
      <c r="D32185" s="87"/>
      <c r="J32185" s="88"/>
      <c r="K32185" s="89"/>
      <c r="M32185" s="88"/>
      <c r="O32185" s="90"/>
      <c r="P32185" s="90"/>
      <c r="Q32185" s="90"/>
    </row>
    <row r="32186" spans="4:17" x14ac:dyDescent="0.25">
      <c r="D32186" s="87"/>
      <c r="J32186" s="88"/>
      <c r="K32186" s="89"/>
      <c r="M32186" s="88"/>
      <c r="O32186" s="90"/>
      <c r="P32186" s="90"/>
      <c r="Q32186" s="90"/>
    </row>
    <row r="32187" spans="4:17" x14ac:dyDescent="0.25">
      <c r="D32187" s="87"/>
      <c r="J32187" s="88"/>
      <c r="K32187" s="89"/>
      <c r="M32187" s="88"/>
      <c r="O32187" s="90"/>
      <c r="P32187" s="90"/>
      <c r="Q32187" s="90"/>
    </row>
    <row r="32188" spans="4:17" x14ac:dyDescent="0.25">
      <c r="D32188" s="87"/>
      <c r="J32188" s="88"/>
      <c r="K32188" s="89"/>
      <c r="M32188" s="88"/>
      <c r="O32188" s="90"/>
      <c r="P32188" s="90"/>
      <c r="Q32188" s="90"/>
    </row>
    <row r="32189" spans="4:17" x14ac:dyDescent="0.25">
      <c r="D32189" s="87"/>
      <c r="J32189" s="88"/>
      <c r="K32189" s="89"/>
      <c r="M32189" s="88"/>
      <c r="O32189" s="90"/>
      <c r="P32189" s="90"/>
      <c r="Q32189" s="90"/>
    </row>
    <row r="32190" spans="4:17" x14ac:dyDescent="0.25">
      <c r="D32190" s="87"/>
      <c r="J32190" s="88"/>
      <c r="K32190" s="89"/>
      <c r="M32190" s="88"/>
      <c r="O32190" s="90"/>
      <c r="P32190" s="90"/>
      <c r="Q32190" s="90"/>
    </row>
    <row r="32191" spans="4:17" x14ac:dyDescent="0.25">
      <c r="D32191" s="87"/>
      <c r="J32191" s="88"/>
      <c r="K32191" s="89"/>
      <c r="M32191" s="88"/>
      <c r="O32191" s="90"/>
      <c r="P32191" s="90"/>
      <c r="Q32191" s="90"/>
    </row>
    <row r="32192" spans="4:17" x14ac:dyDescent="0.25">
      <c r="D32192" s="87"/>
      <c r="J32192" s="88"/>
      <c r="K32192" s="89"/>
      <c r="M32192" s="88"/>
      <c r="O32192" s="90"/>
      <c r="P32192" s="90"/>
      <c r="Q32192" s="90"/>
    </row>
    <row r="32193" spans="4:17" x14ac:dyDescent="0.25">
      <c r="D32193" s="87"/>
      <c r="J32193" s="88"/>
      <c r="K32193" s="89"/>
      <c r="M32193" s="88"/>
      <c r="O32193" s="90"/>
      <c r="P32193" s="90"/>
      <c r="Q32193" s="90"/>
    </row>
    <row r="32194" spans="4:17" x14ac:dyDescent="0.25">
      <c r="D32194" s="87"/>
      <c r="J32194" s="88"/>
      <c r="K32194" s="89"/>
      <c r="M32194" s="88"/>
      <c r="O32194" s="90"/>
      <c r="P32194" s="90"/>
      <c r="Q32194" s="90"/>
    </row>
    <row r="32195" spans="4:17" x14ac:dyDescent="0.25">
      <c r="D32195" s="87"/>
      <c r="J32195" s="88"/>
      <c r="K32195" s="89"/>
      <c r="M32195" s="88"/>
      <c r="O32195" s="90"/>
      <c r="P32195" s="90"/>
      <c r="Q32195" s="90"/>
    </row>
    <row r="32196" spans="4:17" x14ac:dyDescent="0.25">
      <c r="D32196" s="87"/>
      <c r="J32196" s="88"/>
      <c r="K32196" s="89"/>
      <c r="M32196" s="88"/>
      <c r="O32196" s="90"/>
      <c r="P32196" s="90"/>
      <c r="Q32196" s="90"/>
    </row>
    <row r="32197" spans="4:17" x14ac:dyDescent="0.25">
      <c r="D32197" s="87"/>
      <c r="J32197" s="88"/>
      <c r="K32197" s="89"/>
      <c r="M32197" s="88"/>
      <c r="O32197" s="90"/>
      <c r="P32197" s="90"/>
      <c r="Q32197" s="90"/>
    </row>
    <row r="32198" spans="4:17" x14ac:dyDescent="0.25">
      <c r="D32198" s="87"/>
      <c r="J32198" s="88"/>
      <c r="K32198" s="89"/>
      <c r="M32198" s="88"/>
      <c r="O32198" s="90"/>
      <c r="P32198" s="90"/>
      <c r="Q32198" s="90"/>
    </row>
    <row r="32199" spans="4:17" x14ac:dyDescent="0.25">
      <c r="D32199" s="87"/>
      <c r="J32199" s="88"/>
      <c r="K32199" s="89"/>
      <c r="M32199" s="88"/>
      <c r="O32199" s="90"/>
      <c r="P32199" s="90"/>
      <c r="Q32199" s="90"/>
    </row>
    <row r="32200" spans="4:17" x14ac:dyDescent="0.25">
      <c r="D32200" s="87"/>
      <c r="J32200" s="88"/>
      <c r="K32200" s="89"/>
      <c r="M32200" s="88"/>
      <c r="O32200" s="90"/>
      <c r="P32200" s="90"/>
      <c r="Q32200" s="90"/>
    </row>
    <row r="32201" spans="4:17" x14ac:dyDescent="0.25">
      <c r="D32201" s="87"/>
      <c r="J32201" s="88"/>
      <c r="K32201" s="89"/>
      <c r="M32201" s="88"/>
      <c r="O32201" s="90"/>
      <c r="P32201" s="90"/>
      <c r="Q32201" s="90"/>
    </row>
    <row r="32202" spans="4:17" x14ac:dyDescent="0.25">
      <c r="D32202" s="87"/>
      <c r="J32202" s="88"/>
      <c r="K32202" s="89"/>
      <c r="M32202" s="88"/>
      <c r="O32202" s="90"/>
      <c r="P32202" s="90"/>
      <c r="Q32202" s="90"/>
    </row>
    <row r="32203" spans="4:17" x14ac:dyDescent="0.25">
      <c r="D32203" s="87"/>
      <c r="J32203" s="88"/>
      <c r="K32203" s="89"/>
      <c r="M32203" s="88"/>
      <c r="O32203" s="90"/>
      <c r="P32203" s="90"/>
      <c r="Q32203" s="90"/>
    </row>
    <row r="32204" spans="4:17" x14ac:dyDescent="0.25">
      <c r="D32204" s="87"/>
      <c r="J32204" s="88"/>
      <c r="K32204" s="89"/>
      <c r="M32204" s="88"/>
      <c r="O32204" s="90"/>
      <c r="P32204" s="90"/>
      <c r="Q32204" s="90"/>
    </row>
    <row r="32205" spans="4:17" x14ac:dyDescent="0.25">
      <c r="D32205" s="87"/>
      <c r="J32205" s="88"/>
      <c r="K32205" s="89"/>
      <c r="M32205" s="88"/>
      <c r="O32205" s="90"/>
      <c r="P32205" s="90"/>
      <c r="Q32205" s="90"/>
    </row>
    <row r="32206" spans="4:17" x14ac:dyDescent="0.25">
      <c r="D32206" s="87"/>
      <c r="J32206" s="88"/>
      <c r="K32206" s="89"/>
      <c r="M32206" s="88"/>
      <c r="O32206" s="90"/>
      <c r="P32206" s="90"/>
      <c r="Q32206" s="90"/>
    </row>
    <row r="32207" spans="4:17" x14ac:dyDescent="0.25">
      <c r="D32207" s="87"/>
      <c r="J32207" s="88"/>
      <c r="K32207" s="89"/>
      <c r="M32207" s="88"/>
      <c r="O32207" s="90"/>
      <c r="P32207" s="90"/>
      <c r="Q32207" s="90"/>
    </row>
    <row r="32208" spans="4:17" x14ac:dyDescent="0.25">
      <c r="D32208" s="87"/>
      <c r="J32208" s="88"/>
      <c r="K32208" s="89"/>
      <c r="M32208" s="88"/>
      <c r="O32208" s="90"/>
      <c r="P32208" s="90"/>
      <c r="Q32208" s="90"/>
    </row>
    <row r="32209" spans="4:17" x14ac:dyDescent="0.25">
      <c r="D32209" s="87"/>
      <c r="J32209" s="88"/>
      <c r="K32209" s="89"/>
      <c r="M32209" s="88"/>
      <c r="O32209" s="90"/>
      <c r="P32209" s="90"/>
      <c r="Q32209" s="90"/>
    </row>
    <row r="32210" spans="4:17" x14ac:dyDescent="0.25">
      <c r="D32210" s="87"/>
      <c r="J32210" s="88"/>
      <c r="K32210" s="89"/>
      <c r="M32210" s="88"/>
      <c r="O32210" s="90"/>
      <c r="P32210" s="90"/>
      <c r="Q32210" s="90"/>
    </row>
    <row r="32211" spans="4:17" x14ac:dyDescent="0.25">
      <c r="D32211" s="87"/>
      <c r="J32211" s="88"/>
      <c r="K32211" s="89"/>
      <c r="M32211" s="88"/>
      <c r="O32211" s="90"/>
      <c r="P32211" s="90"/>
      <c r="Q32211" s="90"/>
    </row>
    <row r="32212" spans="4:17" x14ac:dyDescent="0.25">
      <c r="D32212" s="87"/>
      <c r="J32212" s="88"/>
      <c r="K32212" s="89"/>
      <c r="M32212" s="88"/>
      <c r="O32212" s="90"/>
      <c r="P32212" s="90"/>
      <c r="Q32212" s="90"/>
    </row>
    <row r="32213" spans="4:17" x14ac:dyDescent="0.25">
      <c r="D32213" s="87"/>
      <c r="J32213" s="88"/>
      <c r="K32213" s="89"/>
      <c r="M32213" s="88"/>
      <c r="O32213" s="90"/>
      <c r="P32213" s="90"/>
      <c r="Q32213" s="90"/>
    </row>
    <row r="32214" spans="4:17" x14ac:dyDescent="0.25">
      <c r="D32214" s="87"/>
      <c r="J32214" s="88"/>
      <c r="K32214" s="89"/>
      <c r="M32214" s="88"/>
      <c r="O32214" s="90"/>
      <c r="P32214" s="90"/>
      <c r="Q32214" s="90"/>
    </row>
    <row r="32215" spans="4:17" x14ac:dyDescent="0.25">
      <c r="D32215" s="87"/>
      <c r="J32215" s="88"/>
      <c r="K32215" s="89"/>
      <c r="M32215" s="88"/>
      <c r="O32215" s="90"/>
      <c r="P32215" s="90"/>
      <c r="Q32215" s="90"/>
    </row>
    <row r="32216" spans="4:17" x14ac:dyDescent="0.25">
      <c r="D32216" s="87"/>
      <c r="J32216" s="88"/>
      <c r="K32216" s="89"/>
      <c r="M32216" s="88"/>
      <c r="O32216" s="90"/>
      <c r="P32216" s="90"/>
      <c r="Q32216" s="90"/>
    </row>
    <row r="32217" spans="4:17" x14ac:dyDescent="0.25">
      <c r="D32217" s="87"/>
      <c r="J32217" s="88"/>
      <c r="K32217" s="89"/>
      <c r="M32217" s="88"/>
      <c r="O32217" s="90"/>
      <c r="P32217" s="90"/>
      <c r="Q32217" s="90"/>
    </row>
    <row r="32218" spans="4:17" x14ac:dyDescent="0.25">
      <c r="D32218" s="87"/>
      <c r="J32218" s="88"/>
      <c r="K32218" s="89"/>
      <c r="M32218" s="88"/>
      <c r="O32218" s="90"/>
      <c r="P32218" s="90"/>
      <c r="Q32218" s="90"/>
    </row>
    <row r="32219" spans="4:17" x14ac:dyDescent="0.25">
      <c r="D32219" s="87"/>
      <c r="J32219" s="88"/>
      <c r="K32219" s="89"/>
      <c r="M32219" s="88"/>
      <c r="O32219" s="90"/>
      <c r="P32219" s="90"/>
      <c r="Q32219" s="90"/>
    </row>
    <row r="32220" spans="4:17" x14ac:dyDescent="0.25">
      <c r="D32220" s="87"/>
      <c r="J32220" s="88"/>
      <c r="K32220" s="89"/>
      <c r="M32220" s="88"/>
      <c r="O32220" s="90"/>
      <c r="P32220" s="90"/>
      <c r="Q32220" s="90"/>
    </row>
    <row r="32221" spans="4:17" x14ac:dyDescent="0.25">
      <c r="D32221" s="87"/>
      <c r="J32221" s="88"/>
      <c r="K32221" s="89"/>
      <c r="M32221" s="88"/>
      <c r="O32221" s="90"/>
      <c r="P32221" s="90"/>
      <c r="Q32221" s="90"/>
    </row>
    <row r="32222" spans="4:17" x14ac:dyDescent="0.25">
      <c r="D32222" s="87"/>
      <c r="J32222" s="88"/>
      <c r="K32222" s="89"/>
      <c r="M32222" s="88"/>
      <c r="O32222" s="90"/>
      <c r="P32222" s="90"/>
      <c r="Q32222" s="90"/>
    </row>
    <row r="32223" spans="4:17" x14ac:dyDescent="0.25">
      <c r="D32223" s="87"/>
      <c r="J32223" s="88"/>
      <c r="K32223" s="89"/>
      <c r="M32223" s="88"/>
      <c r="O32223" s="90"/>
      <c r="P32223" s="90"/>
      <c r="Q32223" s="90"/>
    </row>
    <row r="32224" spans="4:17" x14ac:dyDescent="0.25">
      <c r="D32224" s="87"/>
      <c r="J32224" s="88"/>
      <c r="K32224" s="89"/>
      <c r="M32224" s="88"/>
      <c r="O32224" s="90"/>
      <c r="P32224" s="90"/>
      <c r="Q32224" s="90"/>
    </row>
    <row r="32225" spans="4:17" x14ac:dyDescent="0.25">
      <c r="D32225" s="87"/>
      <c r="J32225" s="88"/>
      <c r="K32225" s="89"/>
      <c r="M32225" s="88"/>
      <c r="O32225" s="90"/>
      <c r="P32225" s="90"/>
      <c r="Q32225" s="90"/>
    </row>
    <row r="32226" spans="4:17" x14ac:dyDescent="0.25">
      <c r="D32226" s="87"/>
      <c r="J32226" s="88"/>
      <c r="K32226" s="89"/>
      <c r="M32226" s="88"/>
      <c r="O32226" s="90"/>
      <c r="P32226" s="90"/>
      <c r="Q32226" s="90"/>
    </row>
    <row r="32227" spans="4:17" x14ac:dyDescent="0.25">
      <c r="D32227" s="87"/>
      <c r="J32227" s="88"/>
      <c r="K32227" s="89"/>
      <c r="M32227" s="88"/>
      <c r="O32227" s="90"/>
      <c r="P32227" s="90"/>
      <c r="Q32227" s="90"/>
    </row>
    <row r="32228" spans="4:17" x14ac:dyDescent="0.25">
      <c r="D32228" s="87"/>
      <c r="J32228" s="88"/>
      <c r="K32228" s="89"/>
      <c r="M32228" s="88"/>
      <c r="O32228" s="90"/>
      <c r="P32228" s="90"/>
      <c r="Q32228" s="90"/>
    </row>
    <row r="32229" spans="4:17" x14ac:dyDescent="0.25">
      <c r="D32229" s="87"/>
      <c r="J32229" s="88"/>
      <c r="K32229" s="89"/>
      <c r="M32229" s="88"/>
      <c r="O32229" s="90"/>
      <c r="P32229" s="90"/>
      <c r="Q32229" s="90"/>
    </row>
    <row r="32230" spans="4:17" x14ac:dyDescent="0.25">
      <c r="D32230" s="87"/>
      <c r="J32230" s="88"/>
      <c r="K32230" s="89"/>
      <c r="M32230" s="88"/>
      <c r="O32230" s="90"/>
      <c r="P32230" s="90"/>
      <c r="Q32230" s="90"/>
    </row>
    <row r="32231" spans="4:17" x14ac:dyDescent="0.25">
      <c r="D32231" s="87"/>
      <c r="J32231" s="88"/>
      <c r="K32231" s="89"/>
      <c r="M32231" s="88"/>
      <c r="O32231" s="90"/>
      <c r="P32231" s="90"/>
      <c r="Q32231" s="90"/>
    </row>
    <row r="32232" spans="4:17" x14ac:dyDescent="0.25">
      <c r="D32232" s="87"/>
      <c r="J32232" s="88"/>
      <c r="K32232" s="89"/>
      <c r="M32232" s="88"/>
      <c r="O32232" s="90"/>
      <c r="P32232" s="90"/>
      <c r="Q32232" s="90"/>
    </row>
    <row r="32233" spans="4:17" x14ac:dyDescent="0.25">
      <c r="D32233" s="87"/>
      <c r="J32233" s="88"/>
      <c r="K32233" s="89"/>
      <c r="M32233" s="88"/>
      <c r="O32233" s="90"/>
      <c r="P32233" s="90"/>
      <c r="Q32233" s="90"/>
    </row>
    <row r="32234" spans="4:17" x14ac:dyDescent="0.25">
      <c r="D32234" s="87"/>
      <c r="J32234" s="88"/>
      <c r="K32234" s="89"/>
      <c r="M32234" s="88"/>
      <c r="O32234" s="90"/>
      <c r="P32234" s="90"/>
      <c r="Q32234" s="90"/>
    </row>
    <row r="32235" spans="4:17" x14ac:dyDescent="0.25">
      <c r="D32235" s="87"/>
      <c r="J32235" s="88"/>
      <c r="K32235" s="89"/>
      <c r="M32235" s="88"/>
      <c r="O32235" s="90"/>
      <c r="P32235" s="90"/>
      <c r="Q32235" s="90"/>
    </row>
    <row r="32236" spans="4:17" x14ac:dyDescent="0.25">
      <c r="D32236" s="87"/>
      <c r="J32236" s="88"/>
      <c r="K32236" s="89"/>
      <c r="M32236" s="88"/>
      <c r="O32236" s="90"/>
      <c r="P32236" s="90"/>
      <c r="Q32236" s="90"/>
    </row>
    <row r="32237" spans="4:17" x14ac:dyDescent="0.25">
      <c r="D32237" s="87"/>
      <c r="J32237" s="88"/>
      <c r="K32237" s="89"/>
      <c r="M32237" s="88"/>
      <c r="O32237" s="90"/>
      <c r="P32237" s="90"/>
      <c r="Q32237" s="90"/>
    </row>
    <row r="32238" spans="4:17" x14ac:dyDescent="0.25">
      <c r="D32238" s="87"/>
      <c r="J32238" s="88"/>
      <c r="K32238" s="89"/>
      <c r="M32238" s="88"/>
      <c r="O32238" s="90"/>
      <c r="P32238" s="90"/>
      <c r="Q32238" s="90"/>
    </row>
    <row r="32239" spans="4:17" x14ac:dyDescent="0.25">
      <c r="D32239" s="87"/>
      <c r="J32239" s="88"/>
      <c r="K32239" s="89"/>
      <c r="M32239" s="88"/>
      <c r="O32239" s="90"/>
      <c r="P32239" s="90"/>
      <c r="Q32239" s="90"/>
    </row>
    <row r="32240" spans="4:17" x14ac:dyDescent="0.25">
      <c r="D32240" s="87"/>
      <c r="J32240" s="88"/>
      <c r="K32240" s="89"/>
      <c r="M32240" s="88"/>
      <c r="O32240" s="90"/>
      <c r="P32240" s="90"/>
      <c r="Q32240" s="90"/>
    </row>
    <row r="32241" spans="4:17" x14ac:dyDescent="0.25">
      <c r="D32241" s="87"/>
      <c r="J32241" s="88"/>
      <c r="K32241" s="89"/>
      <c r="M32241" s="88"/>
      <c r="O32241" s="90"/>
      <c r="P32241" s="90"/>
      <c r="Q32241" s="90"/>
    </row>
    <row r="32242" spans="4:17" x14ac:dyDescent="0.25">
      <c r="D32242" s="87"/>
      <c r="J32242" s="88"/>
      <c r="K32242" s="89"/>
      <c r="M32242" s="88"/>
      <c r="O32242" s="90"/>
      <c r="P32242" s="90"/>
      <c r="Q32242" s="90"/>
    </row>
    <row r="32243" spans="4:17" x14ac:dyDescent="0.25">
      <c r="D32243" s="87"/>
      <c r="J32243" s="88"/>
      <c r="K32243" s="89"/>
      <c r="M32243" s="88"/>
      <c r="O32243" s="90"/>
      <c r="P32243" s="90"/>
      <c r="Q32243" s="90"/>
    </row>
    <row r="32244" spans="4:17" x14ac:dyDescent="0.25">
      <c r="D32244" s="87"/>
      <c r="J32244" s="88"/>
      <c r="K32244" s="89"/>
      <c r="M32244" s="88"/>
      <c r="O32244" s="90"/>
      <c r="P32244" s="90"/>
      <c r="Q32244" s="90"/>
    </row>
    <row r="32245" spans="4:17" x14ac:dyDescent="0.25">
      <c r="D32245" s="87"/>
      <c r="J32245" s="88"/>
      <c r="K32245" s="89"/>
      <c r="M32245" s="88"/>
      <c r="O32245" s="90"/>
      <c r="P32245" s="90"/>
      <c r="Q32245" s="90"/>
    </row>
    <row r="32246" spans="4:17" x14ac:dyDescent="0.25">
      <c r="D32246" s="87"/>
      <c r="J32246" s="88"/>
      <c r="K32246" s="89"/>
      <c r="M32246" s="88"/>
      <c r="O32246" s="90"/>
      <c r="P32246" s="90"/>
      <c r="Q32246" s="90"/>
    </row>
    <row r="32247" spans="4:17" x14ac:dyDescent="0.25">
      <c r="D32247" s="87"/>
      <c r="J32247" s="88"/>
      <c r="K32247" s="89"/>
      <c r="M32247" s="88"/>
      <c r="O32247" s="90"/>
      <c r="P32247" s="90"/>
      <c r="Q32247" s="90"/>
    </row>
    <row r="32248" spans="4:17" x14ac:dyDescent="0.25">
      <c r="D32248" s="87"/>
      <c r="J32248" s="88"/>
      <c r="K32248" s="89"/>
      <c r="M32248" s="88"/>
      <c r="O32248" s="90"/>
      <c r="P32248" s="90"/>
      <c r="Q32248" s="90"/>
    </row>
    <row r="32249" spans="4:17" x14ac:dyDescent="0.25">
      <c r="D32249" s="87"/>
      <c r="J32249" s="88"/>
      <c r="K32249" s="89"/>
      <c r="M32249" s="88"/>
      <c r="O32249" s="90"/>
      <c r="P32249" s="90"/>
      <c r="Q32249" s="90"/>
    </row>
    <row r="32250" spans="4:17" x14ac:dyDescent="0.25">
      <c r="D32250" s="87"/>
      <c r="J32250" s="88"/>
      <c r="K32250" s="89"/>
      <c r="M32250" s="88"/>
      <c r="O32250" s="90"/>
      <c r="P32250" s="90"/>
      <c r="Q32250" s="90"/>
    </row>
    <row r="32251" spans="4:17" x14ac:dyDescent="0.25">
      <c r="D32251" s="87"/>
      <c r="J32251" s="88"/>
      <c r="K32251" s="89"/>
      <c r="M32251" s="88"/>
      <c r="O32251" s="90"/>
      <c r="P32251" s="90"/>
      <c r="Q32251" s="90"/>
    </row>
    <row r="32252" spans="4:17" x14ac:dyDescent="0.25">
      <c r="D32252" s="87"/>
      <c r="J32252" s="88"/>
      <c r="K32252" s="89"/>
      <c r="M32252" s="88"/>
      <c r="O32252" s="90"/>
      <c r="P32252" s="90"/>
      <c r="Q32252" s="90"/>
    </row>
    <row r="32253" spans="4:17" x14ac:dyDescent="0.25">
      <c r="D32253" s="87"/>
      <c r="J32253" s="88"/>
      <c r="K32253" s="89"/>
      <c r="M32253" s="88"/>
      <c r="O32253" s="90"/>
      <c r="P32253" s="90"/>
      <c r="Q32253" s="90"/>
    </row>
    <row r="32254" spans="4:17" x14ac:dyDescent="0.25">
      <c r="D32254" s="87"/>
      <c r="J32254" s="88"/>
      <c r="K32254" s="89"/>
      <c r="M32254" s="88"/>
      <c r="O32254" s="90"/>
      <c r="P32254" s="90"/>
      <c r="Q32254" s="90"/>
    </row>
    <row r="32255" spans="4:17" x14ac:dyDescent="0.25">
      <c r="D32255" s="87"/>
      <c r="J32255" s="88"/>
      <c r="K32255" s="89"/>
      <c r="M32255" s="88"/>
      <c r="O32255" s="90"/>
      <c r="P32255" s="90"/>
      <c r="Q32255" s="90"/>
    </row>
    <row r="32256" spans="4:17" x14ac:dyDescent="0.25">
      <c r="D32256" s="87"/>
      <c r="J32256" s="88"/>
      <c r="K32256" s="89"/>
      <c r="M32256" s="88"/>
      <c r="O32256" s="90"/>
      <c r="P32256" s="90"/>
      <c r="Q32256" s="90"/>
    </row>
    <row r="32257" spans="4:17" x14ac:dyDescent="0.25">
      <c r="D32257" s="87"/>
      <c r="J32257" s="88"/>
      <c r="K32257" s="89"/>
      <c r="M32257" s="88"/>
      <c r="O32257" s="90"/>
      <c r="P32257" s="90"/>
      <c r="Q32257" s="90"/>
    </row>
    <row r="32258" spans="4:17" x14ac:dyDescent="0.25">
      <c r="D32258" s="87"/>
      <c r="J32258" s="88"/>
      <c r="K32258" s="89"/>
      <c r="M32258" s="88"/>
      <c r="O32258" s="90"/>
      <c r="P32258" s="90"/>
      <c r="Q32258" s="90"/>
    </row>
    <row r="32259" spans="4:17" x14ac:dyDescent="0.25">
      <c r="D32259" s="87"/>
      <c r="J32259" s="88"/>
      <c r="K32259" s="89"/>
      <c r="M32259" s="88"/>
      <c r="O32259" s="90"/>
      <c r="P32259" s="90"/>
      <c r="Q32259" s="90"/>
    </row>
    <row r="32260" spans="4:17" x14ac:dyDescent="0.25">
      <c r="D32260" s="87"/>
      <c r="J32260" s="88"/>
      <c r="K32260" s="89"/>
      <c r="M32260" s="88"/>
      <c r="O32260" s="90"/>
      <c r="P32260" s="90"/>
      <c r="Q32260" s="90"/>
    </row>
    <row r="32261" spans="4:17" x14ac:dyDescent="0.25">
      <c r="D32261" s="87"/>
      <c r="J32261" s="88"/>
      <c r="K32261" s="89"/>
      <c r="M32261" s="88"/>
      <c r="O32261" s="90"/>
      <c r="P32261" s="90"/>
      <c r="Q32261" s="90"/>
    </row>
    <row r="32262" spans="4:17" x14ac:dyDescent="0.25">
      <c r="D32262" s="87"/>
      <c r="J32262" s="88"/>
      <c r="K32262" s="89"/>
      <c r="M32262" s="88"/>
      <c r="O32262" s="90"/>
      <c r="P32262" s="90"/>
      <c r="Q32262" s="90"/>
    </row>
    <row r="32263" spans="4:17" x14ac:dyDescent="0.25">
      <c r="D32263" s="87"/>
      <c r="J32263" s="88"/>
      <c r="K32263" s="89"/>
      <c r="M32263" s="88"/>
      <c r="O32263" s="90"/>
      <c r="P32263" s="90"/>
      <c r="Q32263" s="90"/>
    </row>
    <row r="32264" spans="4:17" x14ac:dyDescent="0.25">
      <c r="D32264" s="87"/>
      <c r="J32264" s="88"/>
      <c r="K32264" s="89"/>
      <c r="M32264" s="88"/>
      <c r="O32264" s="90"/>
      <c r="P32264" s="90"/>
      <c r="Q32264" s="90"/>
    </row>
    <row r="32265" spans="4:17" x14ac:dyDescent="0.25">
      <c r="D32265" s="87"/>
      <c r="J32265" s="88"/>
      <c r="K32265" s="89"/>
      <c r="M32265" s="88"/>
      <c r="O32265" s="90"/>
      <c r="P32265" s="90"/>
      <c r="Q32265" s="90"/>
    </row>
    <row r="32266" spans="4:17" x14ac:dyDescent="0.25">
      <c r="D32266" s="87"/>
      <c r="J32266" s="88"/>
      <c r="K32266" s="89"/>
      <c r="M32266" s="88"/>
      <c r="O32266" s="90"/>
      <c r="P32266" s="90"/>
      <c r="Q32266" s="90"/>
    </row>
    <row r="32267" spans="4:17" x14ac:dyDescent="0.25">
      <c r="D32267" s="87"/>
      <c r="J32267" s="88"/>
      <c r="K32267" s="89"/>
      <c r="M32267" s="88"/>
      <c r="O32267" s="90"/>
      <c r="P32267" s="90"/>
      <c r="Q32267" s="90"/>
    </row>
    <row r="32268" spans="4:17" x14ac:dyDescent="0.25">
      <c r="D32268" s="87"/>
      <c r="J32268" s="88"/>
      <c r="K32268" s="89"/>
      <c r="M32268" s="88"/>
      <c r="O32268" s="90"/>
      <c r="P32268" s="90"/>
      <c r="Q32268" s="90"/>
    </row>
    <row r="32269" spans="4:17" x14ac:dyDescent="0.25">
      <c r="D32269" s="87"/>
      <c r="J32269" s="88"/>
      <c r="K32269" s="89"/>
      <c r="M32269" s="88"/>
      <c r="O32269" s="90"/>
      <c r="P32269" s="90"/>
      <c r="Q32269" s="90"/>
    </row>
    <row r="32270" spans="4:17" x14ac:dyDescent="0.25">
      <c r="D32270" s="87"/>
      <c r="J32270" s="88"/>
      <c r="K32270" s="89"/>
      <c r="M32270" s="88"/>
      <c r="O32270" s="90"/>
      <c r="P32270" s="90"/>
      <c r="Q32270" s="90"/>
    </row>
    <row r="32271" spans="4:17" x14ac:dyDescent="0.25">
      <c r="D32271" s="87"/>
      <c r="J32271" s="88"/>
      <c r="K32271" s="89"/>
      <c r="M32271" s="88"/>
      <c r="O32271" s="90"/>
      <c r="P32271" s="90"/>
      <c r="Q32271" s="90"/>
    </row>
    <row r="32272" spans="4:17" x14ac:dyDescent="0.25">
      <c r="D32272" s="87"/>
      <c r="J32272" s="88"/>
      <c r="K32272" s="89"/>
      <c r="M32272" s="88"/>
      <c r="O32272" s="90"/>
      <c r="P32272" s="90"/>
      <c r="Q32272" s="90"/>
    </row>
    <row r="32273" spans="4:17" x14ac:dyDescent="0.25">
      <c r="D32273" s="87"/>
      <c r="J32273" s="88"/>
      <c r="K32273" s="89"/>
      <c r="M32273" s="88"/>
      <c r="O32273" s="90"/>
      <c r="P32273" s="90"/>
      <c r="Q32273" s="90"/>
    </row>
    <row r="32274" spans="4:17" x14ac:dyDescent="0.25">
      <c r="D32274" s="87"/>
      <c r="J32274" s="88"/>
      <c r="K32274" s="89"/>
      <c r="M32274" s="88"/>
      <c r="O32274" s="90"/>
      <c r="P32274" s="90"/>
      <c r="Q32274" s="90"/>
    </row>
    <row r="32275" spans="4:17" x14ac:dyDescent="0.25">
      <c r="D32275" s="87"/>
      <c r="J32275" s="88"/>
      <c r="K32275" s="89"/>
      <c r="M32275" s="88"/>
      <c r="O32275" s="90"/>
      <c r="P32275" s="90"/>
      <c r="Q32275" s="90"/>
    </row>
    <row r="32276" spans="4:17" x14ac:dyDescent="0.25">
      <c r="D32276" s="87"/>
      <c r="J32276" s="88"/>
      <c r="K32276" s="89"/>
      <c r="M32276" s="88"/>
      <c r="O32276" s="90"/>
      <c r="P32276" s="90"/>
      <c r="Q32276" s="90"/>
    </row>
    <row r="32277" spans="4:17" x14ac:dyDescent="0.25">
      <c r="D32277" s="87"/>
      <c r="J32277" s="88"/>
      <c r="K32277" s="89"/>
      <c r="M32277" s="88"/>
      <c r="O32277" s="90"/>
      <c r="P32277" s="90"/>
      <c r="Q32277" s="90"/>
    </row>
    <row r="32278" spans="4:17" x14ac:dyDescent="0.25">
      <c r="D32278" s="87"/>
      <c r="J32278" s="88"/>
      <c r="K32278" s="89"/>
      <c r="M32278" s="88"/>
      <c r="O32278" s="90"/>
      <c r="P32278" s="90"/>
      <c r="Q32278" s="90"/>
    </row>
    <row r="32279" spans="4:17" x14ac:dyDescent="0.25">
      <c r="D32279" s="87"/>
      <c r="J32279" s="88"/>
      <c r="K32279" s="89"/>
      <c r="M32279" s="88"/>
      <c r="O32279" s="90"/>
      <c r="P32279" s="90"/>
      <c r="Q32279" s="90"/>
    </row>
    <row r="32280" spans="4:17" x14ac:dyDescent="0.25">
      <c r="D32280" s="87"/>
      <c r="J32280" s="88"/>
      <c r="K32280" s="89"/>
      <c r="M32280" s="88"/>
      <c r="O32280" s="90"/>
      <c r="P32280" s="90"/>
      <c r="Q32280" s="90"/>
    </row>
    <row r="32281" spans="4:17" x14ac:dyDescent="0.25">
      <c r="D32281" s="87"/>
      <c r="J32281" s="88"/>
      <c r="K32281" s="89"/>
      <c r="M32281" s="88"/>
      <c r="O32281" s="90"/>
      <c r="P32281" s="90"/>
      <c r="Q32281" s="90"/>
    </row>
    <row r="32282" spans="4:17" x14ac:dyDescent="0.25">
      <c r="D32282" s="87"/>
      <c r="J32282" s="88"/>
      <c r="K32282" s="89"/>
      <c r="M32282" s="88"/>
      <c r="O32282" s="90"/>
      <c r="P32282" s="90"/>
      <c r="Q32282" s="90"/>
    </row>
    <row r="32283" spans="4:17" x14ac:dyDescent="0.25">
      <c r="D32283" s="87"/>
      <c r="J32283" s="88"/>
      <c r="K32283" s="89"/>
      <c r="M32283" s="88"/>
      <c r="O32283" s="90"/>
      <c r="P32283" s="90"/>
      <c r="Q32283" s="90"/>
    </row>
    <row r="32284" spans="4:17" x14ac:dyDescent="0.25">
      <c r="D32284" s="87"/>
      <c r="J32284" s="88"/>
      <c r="K32284" s="89"/>
      <c r="M32284" s="88"/>
      <c r="O32284" s="90"/>
      <c r="P32284" s="90"/>
      <c r="Q32284" s="90"/>
    </row>
    <row r="32285" spans="4:17" x14ac:dyDescent="0.25">
      <c r="D32285" s="87"/>
      <c r="J32285" s="88"/>
      <c r="K32285" s="89"/>
      <c r="M32285" s="88"/>
      <c r="O32285" s="90"/>
      <c r="P32285" s="90"/>
      <c r="Q32285" s="90"/>
    </row>
    <row r="32286" spans="4:17" x14ac:dyDescent="0.25">
      <c r="D32286" s="87"/>
      <c r="J32286" s="88"/>
      <c r="K32286" s="89"/>
      <c r="M32286" s="88"/>
      <c r="O32286" s="90"/>
      <c r="P32286" s="90"/>
      <c r="Q32286" s="90"/>
    </row>
    <row r="32287" spans="4:17" x14ac:dyDescent="0.25">
      <c r="D32287" s="87"/>
      <c r="J32287" s="88"/>
      <c r="K32287" s="89"/>
      <c r="M32287" s="88"/>
      <c r="O32287" s="90"/>
      <c r="P32287" s="90"/>
      <c r="Q32287" s="90"/>
    </row>
    <row r="32288" spans="4:17" x14ac:dyDescent="0.25">
      <c r="D32288" s="87"/>
      <c r="J32288" s="88"/>
      <c r="K32288" s="89"/>
      <c r="M32288" s="88"/>
      <c r="O32288" s="90"/>
      <c r="P32288" s="90"/>
      <c r="Q32288" s="90"/>
    </row>
    <row r="32289" spans="4:17" x14ac:dyDescent="0.25">
      <c r="D32289" s="87"/>
      <c r="J32289" s="88"/>
      <c r="K32289" s="89"/>
      <c r="M32289" s="88"/>
      <c r="O32289" s="90"/>
      <c r="P32289" s="90"/>
      <c r="Q32289" s="90"/>
    </row>
    <row r="32290" spans="4:17" x14ac:dyDescent="0.25">
      <c r="D32290" s="87"/>
      <c r="J32290" s="88"/>
      <c r="K32290" s="89"/>
      <c r="M32290" s="88"/>
      <c r="O32290" s="90"/>
      <c r="P32290" s="90"/>
      <c r="Q32290" s="90"/>
    </row>
    <row r="32291" spans="4:17" x14ac:dyDescent="0.25">
      <c r="D32291" s="87"/>
      <c r="J32291" s="88"/>
      <c r="K32291" s="89"/>
      <c r="M32291" s="88"/>
      <c r="O32291" s="90"/>
      <c r="P32291" s="90"/>
      <c r="Q32291" s="90"/>
    </row>
    <row r="32292" spans="4:17" x14ac:dyDescent="0.25">
      <c r="D32292" s="87"/>
      <c r="J32292" s="88"/>
      <c r="K32292" s="89"/>
      <c r="M32292" s="88"/>
      <c r="O32292" s="90"/>
      <c r="P32292" s="90"/>
      <c r="Q32292" s="90"/>
    </row>
    <row r="32293" spans="4:17" x14ac:dyDescent="0.25">
      <c r="D32293" s="87"/>
      <c r="J32293" s="88"/>
      <c r="K32293" s="89"/>
      <c r="M32293" s="88"/>
      <c r="O32293" s="90"/>
      <c r="P32293" s="90"/>
      <c r="Q32293" s="90"/>
    </row>
    <row r="32294" spans="4:17" x14ac:dyDescent="0.25">
      <c r="D32294" s="87"/>
      <c r="J32294" s="88"/>
      <c r="K32294" s="89"/>
      <c r="M32294" s="88"/>
      <c r="O32294" s="90"/>
      <c r="P32294" s="90"/>
      <c r="Q32294" s="90"/>
    </row>
    <row r="32295" spans="4:17" x14ac:dyDescent="0.25">
      <c r="D32295" s="87"/>
      <c r="J32295" s="88"/>
      <c r="K32295" s="89"/>
      <c r="M32295" s="88"/>
      <c r="O32295" s="90"/>
      <c r="P32295" s="90"/>
      <c r="Q32295" s="90"/>
    </row>
    <row r="32296" spans="4:17" x14ac:dyDescent="0.25">
      <c r="D32296" s="87"/>
      <c r="J32296" s="88"/>
      <c r="K32296" s="89"/>
      <c r="M32296" s="88"/>
      <c r="O32296" s="90"/>
      <c r="P32296" s="90"/>
      <c r="Q32296" s="90"/>
    </row>
    <row r="32297" spans="4:17" x14ac:dyDescent="0.25">
      <c r="D32297" s="87"/>
      <c r="J32297" s="88"/>
      <c r="K32297" s="89"/>
      <c r="M32297" s="88"/>
      <c r="O32297" s="90"/>
      <c r="P32297" s="90"/>
      <c r="Q32297" s="90"/>
    </row>
    <row r="32298" spans="4:17" x14ac:dyDescent="0.25">
      <c r="D32298" s="87"/>
      <c r="J32298" s="88"/>
      <c r="K32298" s="89"/>
      <c r="M32298" s="88"/>
      <c r="O32298" s="90"/>
      <c r="P32298" s="90"/>
      <c r="Q32298" s="90"/>
    </row>
    <row r="32299" spans="4:17" x14ac:dyDescent="0.25">
      <c r="D32299" s="87"/>
      <c r="J32299" s="88"/>
      <c r="K32299" s="89"/>
      <c r="M32299" s="88"/>
      <c r="O32299" s="90"/>
      <c r="P32299" s="90"/>
      <c r="Q32299" s="90"/>
    </row>
    <row r="32300" spans="4:17" x14ac:dyDescent="0.25">
      <c r="D32300" s="87"/>
      <c r="J32300" s="88"/>
      <c r="K32300" s="89"/>
      <c r="M32300" s="88"/>
      <c r="O32300" s="90"/>
      <c r="P32300" s="90"/>
      <c r="Q32300" s="90"/>
    </row>
    <row r="32301" spans="4:17" x14ac:dyDescent="0.25">
      <c r="D32301" s="87"/>
      <c r="J32301" s="88"/>
      <c r="K32301" s="89"/>
      <c r="M32301" s="88"/>
      <c r="O32301" s="90"/>
      <c r="P32301" s="90"/>
      <c r="Q32301" s="90"/>
    </row>
    <row r="32302" spans="4:17" x14ac:dyDescent="0.25">
      <c r="D32302" s="87"/>
      <c r="J32302" s="88"/>
      <c r="K32302" s="89"/>
      <c r="M32302" s="88"/>
      <c r="O32302" s="90"/>
      <c r="P32302" s="90"/>
      <c r="Q32302" s="90"/>
    </row>
    <row r="32303" spans="4:17" x14ac:dyDescent="0.25">
      <c r="D32303" s="87"/>
      <c r="J32303" s="88"/>
      <c r="K32303" s="89"/>
      <c r="M32303" s="88"/>
      <c r="O32303" s="90"/>
      <c r="P32303" s="90"/>
      <c r="Q32303" s="90"/>
    </row>
    <row r="32304" spans="4:17" x14ac:dyDescent="0.25">
      <c r="D32304" s="87"/>
      <c r="J32304" s="88"/>
      <c r="K32304" s="89"/>
      <c r="M32304" s="88"/>
      <c r="O32304" s="90"/>
      <c r="P32304" s="90"/>
      <c r="Q32304" s="90"/>
    </row>
    <row r="32305" spans="4:17" x14ac:dyDescent="0.25">
      <c r="D32305" s="87"/>
      <c r="J32305" s="88"/>
      <c r="K32305" s="89"/>
      <c r="M32305" s="88"/>
      <c r="O32305" s="90"/>
      <c r="P32305" s="90"/>
      <c r="Q32305" s="90"/>
    </row>
    <row r="32306" spans="4:17" x14ac:dyDescent="0.25">
      <c r="D32306" s="87"/>
      <c r="J32306" s="88"/>
      <c r="K32306" s="89"/>
      <c r="M32306" s="88"/>
      <c r="O32306" s="90"/>
      <c r="P32306" s="90"/>
      <c r="Q32306" s="90"/>
    </row>
    <row r="32307" spans="4:17" x14ac:dyDescent="0.25">
      <c r="D32307" s="87"/>
      <c r="J32307" s="88"/>
      <c r="K32307" s="89"/>
      <c r="M32307" s="88"/>
      <c r="O32307" s="90"/>
      <c r="P32307" s="90"/>
      <c r="Q32307" s="90"/>
    </row>
    <row r="32308" spans="4:17" x14ac:dyDescent="0.25">
      <c r="D32308" s="87"/>
      <c r="J32308" s="88"/>
      <c r="K32308" s="89"/>
      <c r="M32308" s="88"/>
      <c r="O32308" s="90"/>
      <c r="P32308" s="90"/>
      <c r="Q32308" s="90"/>
    </row>
    <row r="32309" spans="4:17" x14ac:dyDescent="0.25">
      <c r="D32309" s="87"/>
      <c r="J32309" s="88"/>
      <c r="K32309" s="89"/>
      <c r="M32309" s="88"/>
      <c r="O32309" s="90"/>
      <c r="P32309" s="90"/>
      <c r="Q32309" s="90"/>
    </row>
    <row r="32310" spans="4:17" x14ac:dyDescent="0.25">
      <c r="D32310" s="87"/>
      <c r="J32310" s="88"/>
      <c r="K32310" s="89"/>
      <c r="M32310" s="88"/>
      <c r="O32310" s="90"/>
      <c r="P32310" s="90"/>
      <c r="Q32310" s="90"/>
    </row>
    <row r="32311" spans="4:17" x14ac:dyDescent="0.25">
      <c r="D32311" s="87"/>
      <c r="J32311" s="88"/>
      <c r="K32311" s="89"/>
      <c r="M32311" s="88"/>
      <c r="O32311" s="90"/>
      <c r="P32311" s="90"/>
      <c r="Q32311" s="90"/>
    </row>
    <row r="32312" spans="4:17" x14ac:dyDescent="0.25">
      <c r="D32312" s="87"/>
      <c r="J32312" s="88"/>
      <c r="K32312" s="89"/>
      <c r="M32312" s="88"/>
      <c r="O32312" s="90"/>
      <c r="P32312" s="90"/>
      <c r="Q32312" s="90"/>
    </row>
    <row r="32313" spans="4:17" x14ac:dyDescent="0.25">
      <c r="D32313" s="87"/>
      <c r="J32313" s="88"/>
      <c r="K32313" s="89"/>
      <c r="M32313" s="88"/>
      <c r="O32313" s="90"/>
      <c r="P32313" s="90"/>
      <c r="Q32313" s="90"/>
    </row>
    <row r="32314" spans="4:17" x14ac:dyDescent="0.25">
      <c r="D32314" s="87"/>
      <c r="J32314" s="88"/>
      <c r="K32314" s="89"/>
      <c r="M32314" s="88"/>
      <c r="O32314" s="90"/>
      <c r="P32314" s="90"/>
      <c r="Q32314" s="90"/>
    </row>
    <row r="32315" spans="4:17" x14ac:dyDescent="0.25">
      <c r="D32315" s="87"/>
      <c r="J32315" s="88"/>
      <c r="K32315" s="89"/>
      <c r="M32315" s="88"/>
      <c r="O32315" s="90"/>
      <c r="P32315" s="90"/>
      <c r="Q32315" s="90"/>
    </row>
    <row r="32316" spans="4:17" x14ac:dyDescent="0.25">
      <c r="D32316" s="87"/>
      <c r="J32316" s="88"/>
      <c r="K32316" s="89"/>
      <c r="M32316" s="88"/>
      <c r="O32316" s="90"/>
      <c r="P32316" s="90"/>
      <c r="Q32316" s="90"/>
    </row>
    <row r="32317" spans="4:17" x14ac:dyDescent="0.25">
      <c r="D32317" s="87"/>
      <c r="J32317" s="88"/>
      <c r="K32317" s="89"/>
      <c r="M32317" s="88"/>
      <c r="O32317" s="90"/>
      <c r="P32317" s="90"/>
      <c r="Q32317" s="90"/>
    </row>
    <row r="32318" spans="4:17" x14ac:dyDescent="0.25">
      <c r="D32318" s="87"/>
      <c r="J32318" s="88"/>
      <c r="K32318" s="89"/>
      <c r="M32318" s="88"/>
      <c r="O32318" s="90"/>
      <c r="P32318" s="90"/>
      <c r="Q32318" s="90"/>
    </row>
    <row r="32319" spans="4:17" x14ac:dyDescent="0.25">
      <c r="D32319" s="87"/>
      <c r="J32319" s="88"/>
      <c r="K32319" s="89"/>
      <c r="M32319" s="88"/>
      <c r="O32319" s="90"/>
      <c r="P32319" s="90"/>
      <c r="Q32319" s="90"/>
    </row>
    <row r="32320" spans="4:17" x14ac:dyDescent="0.25">
      <c r="D32320" s="87"/>
      <c r="J32320" s="88"/>
      <c r="K32320" s="89"/>
      <c r="M32320" s="88"/>
      <c r="O32320" s="90"/>
      <c r="P32320" s="90"/>
      <c r="Q32320" s="90"/>
    </row>
    <row r="32321" spans="4:17" x14ac:dyDescent="0.25">
      <c r="D32321" s="87"/>
      <c r="J32321" s="88"/>
      <c r="K32321" s="89"/>
      <c r="M32321" s="88"/>
      <c r="O32321" s="90"/>
      <c r="P32321" s="90"/>
      <c r="Q32321" s="90"/>
    </row>
    <row r="32322" spans="4:17" x14ac:dyDescent="0.25">
      <c r="D32322" s="87"/>
      <c r="J32322" s="88"/>
      <c r="K32322" s="89"/>
      <c r="M32322" s="88"/>
      <c r="O32322" s="90"/>
      <c r="P32322" s="90"/>
      <c r="Q32322" s="90"/>
    </row>
    <row r="32323" spans="4:17" x14ac:dyDescent="0.25">
      <c r="D32323" s="87"/>
      <c r="J32323" s="88"/>
      <c r="K32323" s="89"/>
      <c r="M32323" s="88"/>
      <c r="O32323" s="90"/>
      <c r="P32323" s="90"/>
      <c r="Q32323" s="90"/>
    </row>
    <row r="32324" spans="4:17" x14ac:dyDescent="0.25">
      <c r="D32324" s="87"/>
      <c r="J32324" s="88"/>
      <c r="K32324" s="89"/>
      <c r="M32324" s="88"/>
      <c r="O32324" s="90"/>
      <c r="P32324" s="90"/>
      <c r="Q32324" s="90"/>
    </row>
    <row r="32325" spans="4:17" x14ac:dyDescent="0.25">
      <c r="D32325" s="87"/>
      <c r="J32325" s="88"/>
      <c r="K32325" s="89"/>
      <c r="M32325" s="88"/>
      <c r="O32325" s="90"/>
      <c r="P32325" s="90"/>
      <c r="Q32325" s="90"/>
    </row>
    <row r="32326" spans="4:17" x14ac:dyDescent="0.25">
      <c r="D32326" s="87"/>
      <c r="J32326" s="88"/>
      <c r="K32326" s="89"/>
      <c r="M32326" s="88"/>
      <c r="O32326" s="90"/>
      <c r="P32326" s="90"/>
      <c r="Q32326" s="90"/>
    </row>
    <row r="32327" spans="4:17" x14ac:dyDescent="0.25">
      <c r="D32327" s="87"/>
      <c r="J32327" s="88"/>
      <c r="K32327" s="89"/>
      <c r="M32327" s="88"/>
      <c r="O32327" s="90"/>
      <c r="P32327" s="90"/>
      <c r="Q32327" s="90"/>
    </row>
    <row r="32328" spans="4:17" x14ac:dyDescent="0.25">
      <c r="D32328" s="87"/>
      <c r="J32328" s="88"/>
      <c r="K32328" s="89"/>
      <c r="M32328" s="88"/>
      <c r="O32328" s="90"/>
      <c r="P32328" s="90"/>
      <c r="Q32328" s="90"/>
    </row>
    <row r="32329" spans="4:17" x14ac:dyDescent="0.25">
      <c r="D32329" s="87"/>
      <c r="J32329" s="88"/>
      <c r="K32329" s="89"/>
      <c r="M32329" s="88"/>
      <c r="O32329" s="90"/>
      <c r="P32329" s="90"/>
      <c r="Q32329" s="90"/>
    </row>
    <row r="32330" spans="4:17" x14ac:dyDescent="0.25">
      <c r="D32330" s="87"/>
      <c r="J32330" s="88"/>
      <c r="K32330" s="89"/>
      <c r="M32330" s="88"/>
      <c r="O32330" s="90"/>
      <c r="P32330" s="90"/>
      <c r="Q32330" s="90"/>
    </row>
    <row r="32331" spans="4:17" x14ac:dyDescent="0.25">
      <c r="D32331" s="87"/>
      <c r="J32331" s="88"/>
      <c r="K32331" s="89"/>
      <c r="M32331" s="88"/>
      <c r="O32331" s="90"/>
      <c r="P32331" s="90"/>
      <c r="Q32331" s="90"/>
    </row>
    <row r="32332" spans="4:17" x14ac:dyDescent="0.25">
      <c r="D32332" s="87"/>
      <c r="J32332" s="88"/>
      <c r="K32332" s="89"/>
      <c r="M32332" s="88"/>
      <c r="O32332" s="90"/>
      <c r="P32332" s="90"/>
      <c r="Q32332" s="90"/>
    </row>
    <row r="32333" spans="4:17" x14ac:dyDescent="0.25">
      <c r="D32333" s="87"/>
      <c r="J32333" s="88"/>
      <c r="K32333" s="89"/>
      <c r="M32333" s="88"/>
      <c r="O32333" s="90"/>
      <c r="P32333" s="90"/>
      <c r="Q32333" s="90"/>
    </row>
    <row r="32334" spans="4:17" x14ac:dyDescent="0.25">
      <c r="D32334" s="87"/>
      <c r="J32334" s="88"/>
      <c r="K32334" s="89"/>
      <c r="M32334" s="88"/>
      <c r="O32334" s="90"/>
      <c r="P32334" s="90"/>
      <c r="Q32334" s="90"/>
    </row>
    <row r="32335" spans="4:17" x14ac:dyDescent="0.25">
      <c r="D32335" s="87"/>
      <c r="J32335" s="88"/>
      <c r="K32335" s="89"/>
      <c r="M32335" s="88"/>
      <c r="O32335" s="90"/>
      <c r="P32335" s="90"/>
      <c r="Q32335" s="90"/>
    </row>
    <row r="32336" spans="4:17" x14ac:dyDescent="0.25">
      <c r="D32336" s="87"/>
      <c r="J32336" s="88"/>
      <c r="K32336" s="89"/>
      <c r="M32336" s="88"/>
      <c r="O32336" s="90"/>
      <c r="P32336" s="90"/>
      <c r="Q32336" s="90"/>
    </row>
    <row r="32337" spans="4:17" x14ac:dyDescent="0.25">
      <c r="D32337" s="87"/>
      <c r="J32337" s="88"/>
      <c r="K32337" s="89"/>
      <c r="M32337" s="88"/>
      <c r="O32337" s="90"/>
      <c r="P32337" s="90"/>
      <c r="Q32337" s="90"/>
    </row>
    <row r="32338" spans="4:17" x14ac:dyDescent="0.25">
      <c r="D32338" s="87"/>
      <c r="J32338" s="88"/>
      <c r="K32338" s="89"/>
      <c r="M32338" s="88"/>
      <c r="O32338" s="90"/>
      <c r="P32338" s="90"/>
      <c r="Q32338" s="90"/>
    </row>
    <row r="32339" spans="4:17" x14ac:dyDescent="0.25">
      <c r="D32339" s="87"/>
      <c r="J32339" s="88"/>
      <c r="K32339" s="89"/>
      <c r="M32339" s="88"/>
      <c r="O32339" s="90"/>
      <c r="P32339" s="90"/>
      <c r="Q32339" s="90"/>
    </row>
    <row r="32340" spans="4:17" x14ac:dyDescent="0.25">
      <c r="D32340" s="87"/>
      <c r="J32340" s="88"/>
      <c r="K32340" s="89"/>
      <c r="M32340" s="88"/>
      <c r="O32340" s="90"/>
      <c r="P32340" s="90"/>
      <c r="Q32340" s="90"/>
    </row>
    <row r="32341" spans="4:17" x14ac:dyDescent="0.25">
      <c r="D32341" s="87"/>
      <c r="J32341" s="88"/>
      <c r="K32341" s="89"/>
      <c r="M32341" s="88"/>
      <c r="O32341" s="90"/>
      <c r="P32341" s="90"/>
      <c r="Q32341" s="90"/>
    </row>
    <row r="32342" spans="4:17" x14ac:dyDescent="0.25">
      <c r="D32342" s="87"/>
      <c r="J32342" s="88"/>
      <c r="K32342" s="89"/>
      <c r="M32342" s="88"/>
      <c r="O32342" s="90"/>
      <c r="P32342" s="90"/>
      <c r="Q32342" s="90"/>
    </row>
    <row r="32343" spans="4:17" x14ac:dyDescent="0.25">
      <c r="D32343" s="87"/>
      <c r="J32343" s="88"/>
      <c r="K32343" s="89"/>
      <c r="M32343" s="88"/>
      <c r="O32343" s="90"/>
      <c r="P32343" s="90"/>
      <c r="Q32343" s="90"/>
    </row>
    <row r="32344" spans="4:17" x14ac:dyDescent="0.25">
      <c r="D32344" s="87"/>
      <c r="J32344" s="88"/>
      <c r="K32344" s="89"/>
      <c r="M32344" s="88"/>
      <c r="O32344" s="90"/>
      <c r="P32344" s="90"/>
      <c r="Q32344" s="90"/>
    </row>
    <row r="32345" spans="4:17" x14ac:dyDescent="0.25">
      <c r="D32345" s="87"/>
      <c r="J32345" s="88"/>
      <c r="K32345" s="89"/>
      <c r="M32345" s="88"/>
      <c r="O32345" s="90"/>
      <c r="P32345" s="90"/>
      <c r="Q32345" s="90"/>
    </row>
    <row r="32346" spans="4:17" x14ac:dyDescent="0.25">
      <c r="D32346" s="87"/>
      <c r="J32346" s="88"/>
      <c r="K32346" s="89"/>
      <c r="M32346" s="88"/>
      <c r="O32346" s="90"/>
      <c r="P32346" s="90"/>
      <c r="Q32346" s="90"/>
    </row>
    <row r="32347" spans="4:17" x14ac:dyDescent="0.25">
      <c r="D32347" s="87"/>
      <c r="J32347" s="88"/>
      <c r="K32347" s="89"/>
      <c r="M32347" s="88"/>
      <c r="O32347" s="90"/>
      <c r="P32347" s="90"/>
      <c r="Q32347" s="90"/>
    </row>
    <row r="32348" spans="4:17" x14ac:dyDescent="0.25">
      <c r="D32348" s="87"/>
      <c r="J32348" s="88"/>
      <c r="K32348" s="89"/>
      <c r="M32348" s="88"/>
      <c r="O32348" s="90"/>
      <c r="P32348" s="90"/>
      <c r="Q32348" s="90"/>
    </row>
    <row r="32349" spans="4:17" x14ac:dyDescent="0.25">
      <c r="D32349" s="87"/>
      <c r="J32349" s="88"/>
      <c r="K32349" s="89"/>
      <c r="M32349" s="88"/>
      <c r="O32349" s="90"/>
      <c r="P32349" s="90"/>
      <c r="Q32349" s="90"/>
    </row>
    <row r="32350" spans="4:17" x14ac:dyDescent="0.25">
      <c r="D32350" s="87"/>
      <c r="J32350" s="88"/>
      <c r="K32350" s="89"/>
      <c r="M32350" s="88"/>
      <c r="O32350" s="90"/>
      <c r="P32350" s="90"/>
      <c r="Q32350" s="90"/>
    </row>
    <row r="32351" spans="4:17" x14ac:dyDescent="0.25">
      <c r="D32351" s="87"/>
      <c r="J32351" s="88"/>
      <c r="K32351" s="89"/>
      <c r="M32351" s="88"/>
      <c r="O32351" s="90"/>
      <c r="P32351" s="90"/>
      <c r="Q32351" s="90"/>
    </row>
    <row r="32352" spans="4:17" x14ac:dyDescent="0.25">
      <c r="D32352" s="87"/>
      <c r="J32352" s="88"/>
      <c r="K32352" s="89"/>
      <c r="M32352" s="88"/>
      <c r="O32352" s="90"/>
      <c r="P32352" s="90"/>
      <c r="Q32352" s="90"/>
    </row>
    <row r="32353" spans="4:17" x14ac:dyDescent="0.25">
      <c r="D32353" s="87"/>
      <c r="J32353" s="88"/>
      <c r="K32353" s="89"/>
      <c r="M32353" s="88"/>
      <c r="O32353" s="90"/>
      <c r="P32353" s="90"/>
      <c r="Q32353" s="90"/>
    </row>
    <row r="32354" spans="4:17" x14ac:dyDescent="0.25">
      <c r="D32354" s="87"/>
      <c r="J32354" s="88"/>
      <c r="K32354" s="89"/>
      <c r="M32354" s="88"/>
      <c r="O32354" s="90"/>
      <c r="P32354" s="90"/>
      <c r="Q32354" s="90"/>
    </row>
    <row r="32355" spans="4:17" x14ac:dyDescent="0.25">
      <c r="D32355" s="87"/>
      <c r="J32355" s="88"/>
      <c r="K32355" s="89"/>
      <c r="M32355" s="88"/>
      <c r="O32355" s="90"/>
      <c r="P32355" s="90"/>
      <c r="Q32355" s="90"/>
    </row>
    <row r="32356" spans="4:17" x14ac:dyDescent="0.25">
      <c r="D32356" s="87"/>
      <c r="J32356" s="88"/>
      <c r="K32356" s="89"/>
      <c r="M32356" s="88"/>
      <c r="O32356" s="90"/>
      <c r="P32356" s="90"/>
      <c r="Q32356" s="90"/>
    </row>
    <row r="32357" spans="4:17" x14ac:dyDescent="0.25">
      <c r="D32357" s="87"/>
      <c r="J32357" s="88"/>
      <c r="K32357" s="89"/>
      <c r="M32357" s="88"/>
      <c r="O32357" s="90"/>
      <c r="P32357" s="90"/>
      <c r="Q32357" s="90"/>
    </row>
    <row r="32358" spans="4:17" x14ac:dyDescent="0.25">
      <c r="D32358" s="87"/>
      <c r="J32358" s="88"/>
      <c r="K32358" s="89"/>
      <c r="M32358" s="88"/>
      <c r="O32358" s="90"/>
      <c r="P32358" s="90"/>
      <c r="Q32358" s="90"/>
    </row>
    <row r="32359" spans="4:17" x14ac:dyDescent="0.25">
      <c r="D32359" s="87"/>
      <c r="J32359" s="88"/>
      <c r="K32359" s="89"/>
      <c r="M32359" s="88"/>
      <c r="O32359" s="90"/>
      <c r="P32359" s="90"/>
      <c r="Q32359" s="90"/>
    </row>
    <row r="32360" spans="4:17" x14ac:dyDescent="0.25">
      <c r="D32360" s="87"/>
      <c r="J32360" s="88"/>
      <c r="K32360" s="89"/>
      <c r="M32360" s="88"/>
      <c r="O32360" s="90"/>
      <c r="P32360" s="90"/>
      <c r="Q32360" s="90"/>
    </row>
    <row r="32361" spans="4:17" x14ac:dyDescent="0.25">
      <c r="D32361" s="87"/>
      <c r="J32361" s="88"/>
      <c r="K32361" s="89"/>
      <c r="M32361" s="88"/>
      <c r="O32361" s="90"/>
      <c r="P32361" s="90"/>
      <c r="Q32361" s="90"/>
    </row>
    <row r="32362" spans="4:17" x14ac:dyDescent="0.25">
      <c r="D32362" s="87"/>
      <c r="J32362" s="88"/>
      <c r="K32362" s="89"/>
      <c r="M32362" s="88"/>
      <c r="O32362" s="90"/>
      <c r="P32362" s="90"/>
      <c r="Q32362" s="90"/>
    </row>
    <row r="32363" spans="4:17" x14ac:dyDescent="0.25">
      <c r="D32363" s="87"/>
      <c r="J32363" s="88"/>
      <c r="K32363" s="89"/>
      <c r="M32363" s="88"/>
      <c r="O32363" s="90"/>
      <c r="P32363" s="90"/>
      <c r="Q32363" s="90"/>
    </row>
    <row r="32364" spans="4:17" x14ac:dyDescent="0.25">
      <c r="D32364" s="87"/>
      <c r="J32364" s="88"/>
      <c r="K32364" s="89"/>
      <c r="M32364" s="88"/>
      <c r="O32364" s="90"/>
      <c r="P32364" s="90"/>
      <c r="Q32364" s="90"/>
    </row>
    <row r="32365" spans="4:17" x14ac:dyDescent="0.25">
      <c r="D32365" s="87"/>
      <c r="J32365" s="88"/>
      <c r="K32365" s="89"/>
      <c r="M32365" s="88"/>
      <c r="O32365" s="90"/>
      <c r="P32365" s="90"/>
      <c r="Q32365" s="90"/>
    </row>
    <row r="32366" spans="4:17" x14ac:dyDescent="0.25">
      <c r="D32366" s="87"/>
      <c r="J32366" s="88"/>
      <c r="K32366" s="89"/>
      <c r="M32366" s="88"/>
      <c r="O32366" s="90"/>
      <c r="P32366" s="90"/>
      <c r="Q32366" s="90"/>
    </row>
    <row r="32367" spans="4:17" x14ac:dyDescent="0.25">
      <c r="D32367" s="87"/>
      <c r="J32367" s="88"/>
      <c r="K32367" s="89"/>
      <c r="M32367" s="88"/>
      <c r="O32367" s="90"/>
      <c r="P32367" s="90"/>
      <c r="Q32367" s="90"/>
    </row>
    <row r="32368" spans="4:17" x14ac:dyDescent="0.25">
      <c r="D32368" s="87"/>
      <c r="J32368" s="88"/>
      <c r="K32368" s="89"/>
      <c r="M32368" s="88"/>
      <c r="O32368" s="90"/>
      <c r="P32368" s="90"/>
      <c r="Q32368" s="90"/>
    </row>
    <row r="32369" spans="4:17" x14ac:dyDescent="0.25">
      <c r="D32369" s="87"/>
      <c r="J32369" s="88"/>
      <c r="K32369" s="89"/>
      <c r="M32369" s="88"/>
      <c r="O32369" s="90"/>
      <c r="P32369" s="90"/>
      <c r="Q32369" s="90"/>
    </row>
    <row r="32370" spans="4:17" x14ac:dyDescent="0.25">
      <c r="D32370" s="87"/>
      <c r="J32370" s="88"/>
      <c r="K32370" s="89"/>
      <c r="M32370" s="88"/>
      <c r="O32370" s="90"/>
      <c r="P32370" s="90"/>
      <c r="Q32370" s="90"/>
    </row>
    <row r="32371" spans="4:17" x14ac:dyDescent="0.25">
      <c r="D32371" s="87"/>
      <c r="J32371" s="88"/>
      <c r="K32371" s="89"/>
      <c r="M32371" s="88"/>
      <c r="O32371" s="90"/>
      <c r="P32371" s="90"/>
      <c r="Q32371" s="90"/>
    </row>
    <row r="32372" spans="4:17" x14ac:dyDescent="0.25">
      <c r="D32372" s="87"/>
      <c r="J32372" s="88"/>
      <c r="K32372" s="89"/>
      <c r="M32372" s="88"/>
      <c r="O32372" s="90"/>
      <c r="P32372" s="90"/>
      <c r="Q32372" s="90"/>
    </row>
    <row r="32373" spans="4:17" x14ac:dyDescent="0.25">
      <c r="D32373" s="87"/>
      <c r="J32373" s="88"/>
      <c r="K32373" s="89"/>
      <c r="M32373" s="88"/>
      <c r="O32373" s="90"/>
      <c r="P32373" s="90"/>
      <c r="Q32373" s="90"/>
    </row>
    <row r="32374" spans="4:17" x14ac:dyDescent="0.25">
      <c r="D32374" s="87"/>
      <c r="J32374" s="88"/>
      <c r="K32374" s="89"/>
      <c r="M32374" s="88"/>
      <c r="O32374" s="90"/>
      <c r="P32374" s="90"/>
      <c r="Q32374" s="90"/>
    </row>
    <row r="32375" spans="4:17" x14ac:dyDescent="0.25">
      <c r="D32375" s="87"/>
      <c r="J32375" s="88"/>
      <c r="K32375" s="89"/>
      <c r="M32375" s="88"/>
      <c r="O32375" s="90"/>
      <c r="P32375" s="90"/>
      <c r="Q32375" s="90"/>
    </row>
    <row r="32376" spans="4:17" x14ac:dyDescent="0.25">
      <c r="D32376" s="87"/>
      <c r="J32376" s="88"/>
      <c r="K32376" s="89"/>
      <c r="M32376" s="88"/>
      <c r="O32376" s="90"/>
      <c r="P32376" s="90"/>
      <c r="Q32376" s="90"/>
    </row>
    <row r="32377" spans="4:17" x14ac:dyDescent="0.25">
      <c r="D32377" s="87"/>
      <c r="J32377" s="88"/>
      <c r="K32377" s="89"/>
      <c r="M32377" s="88"/>
      <c r="O32377" s="90"/>
      <c r="P32377" s="90"/>
      <c r="Q32377" s="90"/>
    </row>
    <row r="32378" spans="4:17" x14ac:dyDescent="0.25">
      <c r="D32378" s="87"/>
      <c r="J32378" s="88"/>
      <c r="K32378" s="89"/>
      <c r="M32378" s="88"/>
      <c r="O32378" s="90"/>
      <c r="P32378" s="90"/>
      <c r="Q32378" s="90"/>
    </row>
    <row r="32379" spans="4:17" x14ac:dyDescent="0.25">
      <c r="D32379" s="87"/>
      <c r="J32379" s="88"/>
      <c r="K32379" s="89"/>
      <c r="M32379" s="88"/>
      <c r="O32379" s="90"/>
      <c r="P32379" s="90"/>
      <c r="Q32379" s="90"/>
    </row>
    <row r="32380" spans="4:17" x14ac:dyDescent="0.25">
      <c r="D32380" s="87"/>
      <c r="J32380" s="88"/>
      <c r="K32380" s="89"/>
      <c r="M32380" s="88"/>
      <c r="O32380" s="90"/>
      <c r="P32380" s="90"/>
      <c r="Q32380" s="90"/>
    </row>
    <row r="32381" spans="4:17" x14ac:dyDescent="0.25">
      <c r="D32381" s="87"/>
      <c r="J32381" s="88"/>
      <c r="K32381" s="89"/>
      <c r="M32381" s="88"/>
      <c r="O32381" s="90"/>
      <c r="P32381" s="90"/>
      <c r="Q32381" s="90"/>
    </row>
    <row r="32382" spans="4:17" x14ac:dyDescent="0.25">
      <c r="D32382" s="87"/>
      <c r="J32382" s="88"/>
      <c r="K32382" s="89"/>
      <c r="M32382" s="88"/>
      <c r="O32382" s="90"/>
      <c r="P32382" s="90"/>
      <c r="Q32382" s="90"/>
    </row>
    <row r="32383" spans="4:17" x14ac:dyDescent="0.25">
      <c r="D32383" s="87"/>
      <c r="J32383" s="88"/>
      <c r="K32383" s="89"/>
      <c r="M32383" s="88"/>
      <c r="O32383" s="90"/>
      <c r="P32383" s="90"/>
      <c r="Q32383" s="90"/>
    </row>
    <row r="32384" spans="4:17" x14ac:dyDescent="0.25">
      <c r="D32384" s="87"/>
      <c r="J32384" s="88"/>
      <c r="K32384" s="89"/>
      <c r="M32384" s="88"/>
      <c r="O32384" s="90"/>
      <c r="P32384" s="90"/>
      <c r="Q32384" s="90"/>
    </row>
    <row r="32385" spans="4:17" x14ac:dyDescent="0.25">
      <c r="D32385" s="87"/>
      <c r="J32385" s="88"/>
      <c r="K32385" s="89"/>
      <c r="M32385" s="88"/>
      <c r="O32385" s="90"/>
      <c r="P32385" s="90"/>
      <c r="Q32385" s="90"/>
    </row>
    <row r="32386" spans="4:17" x14ac:dyDescent="0.25">
      <c r="D32386" s="87"/>
      <c r="J32386" s="88"/>
      <c r="K32386" s="89"/>
      <c r="M32386" s="88"/>
      <c r="O32386" s="90"/>
      <c r="P32386" s="90"/>
      <c r="Q32386" s="90"/>
    </row>
    <row r="32387" spans="4:17" x14ac:dyDescent="0.25">
      <c r="D32387" s="87"/>
      <c r="J32387" s="88"/>
      <c r="K32387" s="89"/>
      <c r="M32387" s="88"/>
      <c r="O32387" s="90"/>
      <c r="P32387" s="90"/>
      <c r="Q32387" s="90"/>
    </row>
    <row r="32388" spans="4:17" x14ac:dyDescent="0.25">
      <c r="D32388" s="87"/>
      <c r="J32388" s="88"/>
      <c r="K32388" s="89"/>
      <c r="M32388" s="88"/>
      <c r="O32388" s="90"/>
      <c r="P32388" s="90"/>
      <c r="Q32388" s="90"/>
    </row>
    <row r="32389" spans="4:17" x14ac:dyDescent="0.25">
      <c r="D32389" s="87"/>
      <c r="J32389" s="88"/>
      <c r="K32389" s="89"/>
      <c r="M32389" s="88"/>
      <c r="O32389" s="90"/>
      <c r="P32389" s="90"/>
      <c r="Q32389" s="90"/>
    </row>
    <row r="32390" spans="4:17" x14ac:dyDescent="0.25">
      <c r="D32390" s="87"/>
      <c r="J32390" s="88"/>
      <c r="K32390" s="89"/>
      <c r="M32390" s="88"/>
      <c r="O32390" s="90"/>
      <c r="P32390" s="90"/>
      <c r="Q32390" s="90"/>
    </row>
    <row r="32391" spans="4:17" x14ac:dyDescent="0.25">
      <c r="D32391" s="87"/>
      <c r="J32391" s="88"/>
      <c r="K32391" s="89"/>
      <c r="M32391" s="88"/>
      <c r="O32391" s="90"/>
      <c r="P32391" s="90"/>
      <c r="Q32391" s="90"/>
    </row>
    <row r="32392" spans="4:17" x14ac:dyDescent="0.25">
      <c r="D32392" s="87"/>
      <c r="J32392" s="88"/>
      <c r="K32392" s="89"/>
      <c r="M32392" s="88"/>
      <c r="O32392" s="90"/>
      <c r="P32392" s="90"/>
      <c r="Q32392" s="90"/>
    </row>
    <row r="32393" spans="4:17" x14ac:dyDescent="0.25">
      <c r="D32393" s="87"/>
      <c r="J32393" s="88"/>
      <c r="K32393" s="89"/>
      <c r="M32393" s="88"/>
      <c r="O32393" s="90"/>
      <c r="P32393" s="90"/>
      <c r="Q32393" s="90"/>
    </row>
    <row r="32394" spans="4:17" x14ac:dyDescent="0.25">
      <c r="D32394" s="87"/>
      <c r="J32394" s="88"/>
      <c r="K32394" s="89"/>
      <c r="M32394" s="88"/>
      <c r="O32394" s="90"/>
      <c r="P32394" s="90"/>
      <c r="Q32394" s="90"/>
    </row>
    <row r="32395" spans="4:17" x14ac:dyDescent="0.25">
      <c r="D32395" s="87"/>
      <c r="J32395" s="88"/>
      <c r="K32395" s="89"/>
      <c r="M32395" s="88"/>
      <c r="O32395" s="90"/>
      <c r="P32395" s="90"/>
      <c r="Q32395" s="90"/>
    </row>
    <row r="32396" spans="4:17" x14ac:dyDescent="0.25">
      <c r="D32396" s="87"/>
      <c r="J32396" s="88"/>
      <c r="K32396" s="89"/>
      <c r="M32396" s="88"/>
      <c r="O32396" s="90"/>
      <c r="P32396" s="90"/>
      <c r="Q32396" s="90"/>
    </row>
    <row r="32397" spans="4:17" x14ac:dyDescent="0.25">
      <c r="D32397" s="87"/>
      <c r="J32397" s="88"/>
      <c r="K32397" s="89"/>
      <c r="M32397" s="88"/>
      <c r="O32397" s="90"/>
      <c r="P32397" s="90"/>
      <c r="Q32397" s="90"/>
    </row>
    <row r="32398" spans="4:17" x14ac:dyDescent="0.25">
      <c r="D32398" s="87"/>
      <c r="J32398" s="88"/>
      <c r="K32398" s="89"/>
      <c r="M32398" s="88"/>
      <c r="O32398" s="90"/>
      <c r="P32398" s="90"/>
      <c r="Q32398" s="90"/>
    </row>
    <row r="32399" spans="4:17" x14ac:dyDescent="0.25">
      <c r="D32399" s="87"/>
      <c r="J32399" s="88"/>
      <c r="K32399" s="89"/>
      <c r="M32399" s="88"/>
      <c r="O32399" s="90"/>
      <c r="P32399" s="90"/>
      <c r="Q32399" s="90"/>
    </row>
    <row r="32400" spans="4:17" x14ac:dyDescent="0.25">
      <c r="D32400" s="87"/>
      <c r="J32400" s="88"/>
      <c r="K32400" s="89"/>
      <c r="M32400" s="88"/>
      <c r="O32400" s="90"/>
      <c r="P32400" s="90"/>
      <c r="Q32400" s="90"/>
    </row>
    <row r="32401" spans="4:17" x14ac:dyDescent="0.25">
      <c r="D32401" s="87"/>
      <c r="J32401" s="88"/>
      <c r="K32401" s="89"/>
      <c r="M32401" s="88"/>
      <c r="O32401" s="90"/>
      <c r="P32401" s="90"/>
      <c r="Q32401" s="90"/>
    </row>
    <row r="32402" spans="4:17" x14ac:dyDescent="0.25">
      <c r="D32402" s="87"/>
      <c r="J32402" s="88"/>
      <c r="K32402" s="89"/>
      <c r="M32402" s="88"/>
      <c r="O32402" s="90"/>
      <c r="P32402" s="90"/>
      <c r="Q32402" s="90"/>
    </row>
    <row r="32403" spans="4:17" x14ac:dyDescent="0.25">
      <c r="D32403" s="87"/>
      <c r="J32403" s="88"/>
      <c r="K32403" s="89"/>
      <c r="M32403" s="88"/>
      <c r="O32403" s="90"/>
      <c r="P32403" s="90"/>
      <c r="Q32403" s="90"/>
    </row>
    <row r="32404" spans="4:17" x14ac:dyDescent="0.25">
      <c r="D32404" s="87"/>
      <c r="J32404" s="88"/>
      <c r="K32404" s="89"/>
      <c r="M32404" s="88"/>
      <c r="O32404" s="90"/>
      <c r="P32404" s="90"/>
      <c r="Q32404" s="90"/>
    </row>
    <row r="32405" spans="4:17" x14ac:dyDescent="0.25">
      <c r="D32405" s="87"/>
      <c r="J32405" s="88"/>
      <c r="K32405" s="89"/>
      <c r="M32405" s="88"/>
      <c r="O32405" s="90"/>
      <c r="P32405" s="90"/>
      <c r="Q32405" s="90"/>
    </row>
    <row r="32406" spans="4:17" x14ac:dyDescent="0.25">
      <c r="D32406" s="87"/>
      <c r="J32406" s="88"/>
      <c r="K32406" s="89"/>
      <c r="M32406" s="88"/>
      <c r="O32406" s="90"/>
      <c r="P32406" s="90"/>
      <c r="Q32406" s="90"/>
    </row>
    <row r="32407" spans="4:17" x14ac:dyDescent="0.25">
      <c r="D32407" s="87"/>
      <c r="J32407" s="88"/>
      <c r="K32407" s="89"/>
      <c r="M32407" s="88"/>
      <c r="O32407" s="90"/>
      <c r="P32407" s="90"/>
      <c r="Q32407" s="90"/>
    </row>
    <row r="32408" spans="4:17" x14ac:dyDescent="0.25">
      <c r="D32408" s="87"/>
      <c r="J32408" s="88"/>
      <c r="K32408" s="89"/>
      <c r="M32408" s="88"/>
      <c r="O32408" s="90"/>
      <c r="P32408" s="90"/>
      <c r="Q32408" s="90"/>
    </row>
    <row r="32409" spans="4:17" x14ac:dyDescent="0.25">
      <c r="D32409" s="87"/>
      <c r="J32409" s="88"/>
      <c r="K32409" s="89"/>
      <c r="M32409" s="88"/>
      <c r="O32409" s="90"/>
      <c r="P32409" s="90"/>
      <c r="Q32409" s="90"/>
    </row>
    <row r="32410" spans="4:17" x14ac:dyDescent="0.25">
      <c r="D32410" s="87"/>
      <c r="J32410" s="88"/>
      <c r="K32410" s="89"/>
      <c r="M32410" s="88"/>
      <c r="O32410" s="90"/>
      <c r="P32410" s="90"/>
      <c r="Q32410" s="90"/>
    </row>
    <row r="32411" spans="4:17" x14ac:dyDescent="0.25">
      <c r="D32411" s="87"/>
      <c r="J32411" s="88"/>
      <c r="K32411" s="89"/>
      <c r="M32411" s="88"/>
      <c r="O32411" s="90"/>
      <c r="P32411" s="90"/>
      <c r="Q32411" s="90"/>
    </row>
    <row r="32412" spans="4:17" x14ac:dyDescent="0.25">
      <c r="D32412" s="87"/>
      <c r="J32412" s="88"/>
      <c r="K32412" s="89"/>
      <c r="M32412" s="88"/>
      <c r="O32412" s="90"/>
      <c r="P32412" s="90"/>
      <c r="Q32412" s="90"/>
    </row>
    <row r="32413" spans="4:17" x14ac:dyDescent="0.25">
      <c r="D32413" s="87"/>
      <c r="J32413" s="88"/>
      <c r="K32413" s="89"/>
      <c r="M32413" s="88"/>
      <c r="O32413" s="90"/>
      <c r="P32413" s="90"/>
      <c r="Q32413" s="90"/>
    </row>
    <row r="32414" spans="4:17" x14ac:dyDescent="0.25">
      <c r="D32414" s="87"/>
      <c r="J32414" s="88"/>
      <c r="K32414" s="89"/>
      <c r="M32414" s="88"/>
      <c r="O32414" s="90"/>
      <c r="P32414" s="90"/>
      <c r="Q32414" s="90"/>
    </row>
    <row r="32415" spans="4:17" x14ac:dyDescent="0.25">
      <c r="D32415" s="87"/>
      <c r="J32415" s="88"/>
      <c r="K32415" s="89"/>
      <c r="M32415" s="88"/>
      <c r="O32415" s="90"/>
      <c r="P32415" s="90"/>
      <c r="Q32415" s="90"/>
    </row>
    <row r="32416" spans="4:17" x14ac:dyDescent="0.25">
      <c r="D32416" s="87"/>
      <c r="J32416" s="88"/>
      <c r="K32416" s="89"/>
      <c r="M32416" s="88"/>
      <c r="O32416" s="90"/>
      <c r="P32416" s="90"/>
      <c r="Q32416" s="90"/>
    </row>
    <row r="32417" spans="4:17" x14ac:dyDescent="0.25">
      <c r="D32417" s="87"/>
      <c r="J32417" s="88"/>
      <c r="K32417" s="89"/>
      <c r="M32417" s="88"/>
      <c r="O32417" s="90"/>
      <c r="P32417" s="90"/>
      <c r="Q32417" s="90"/>
    </row>
    <row r="32418" spans="4:17" x14ac:dyDescent="0.25">
      <c r="D32418" s="87"/>
      <c r="J32418" s="88"/>
      <c r="K32418" s="89"/>
      <c r="M32418" s="88"/>
      <c r="O32418" s="90"/>
      <c r="P32418" s="90"/>
      <c r="Q32418" s="90"/>
    </row>
    <row r="32419" spans="4:17" x14ac:dyDescent="0.25">
      <c r="D32419" s="87"/>
      <c r="J32419" s="88"/>
      <c r="K32419" s="89"/>
      <c r="M32419" s="88"/>
      <c r="O32419" s="90"/>
      <c r="P32419" s="90"/>
      <c r="Q32419" s="90"/>
    </row>
    <row r="32420" spans="4:17" x14ac:dyDescent="0.25">
      <c r="D32420" s="87"/>
      <c r="J32420" s="88"/>
      <c r="K32420" s="89"/>
      <c r="M32420" s="88"/>
      <c r="O32420" s="90"/>
      <c r="P32420" s="90"/>
      <c r="Q32420" s="90"/>
    </row>
    <row r="32421" spans="4:17" x14ac:dyDescent="0.25">
      <c r="D32421" s="87"/>
      <c r="J32421" s="88"/>
      <c r="K32421" s="89"/>
      <c r="M32421" s="88"/>
      <c r="O32421" s="90"/>
      <c r="P32421" s="90"/>
      <c r="Q32421" s="90"/>
    </row>
    <row r="32422" spans="4:17" x14ac:dyDescent="0.25">
      <c r="D32422" s="87"/>
      <c r="J32422" s="88"/>
      <c r="K32422" s="89"/>
      <c r="M32422" s="88"/>
      <c r="O32422" s="90"/>
      <c r="P32422" s="90"/>
      <c r="Q32422" s="90"/>
    </row>
    <row r="32423" spans="4:17" x14ac:dyDescent="0.25">
      <c r="D32423" s="87"/>
      <c r="J32423" s="88"/>
      <c r="K32423" s="89"/>
      <c r="M32423" s="88"/>
      <c r="O32423" s="90"/>
      <c r="P32423" s="90"/>
      <c r="Q32423" s="90"/>
    </row>
    <row r="32424" spans="4:17" x14ac:dyDescent="0.25">
      <c r="D32424" s="87"/>
      <c r="J32424" s="88"/>
      <c r="K32424" s="89"/>
      <c r="M32424" s="88"/>
      <c r="O32424" s="90"/>
      <c r="P32424" s="90"/>
      <c r="Q32424" s="90"/>
    </row>
    <row r="32425" spans="4:17" x14ac:dyDescent="0.25">
      <c r="D32425" s="87"/>
      <c r="J32425" s="88"/>
      <c r="K32425" s="89"/>
      <c r="M32425" s="88"/>
      <c r="O32425" s="90"/>
      <c r="P32425" s="90"/>
      <c r="Q32425" s="90"/>
    </row>
    <row r="32426" spans="4:17" x14ac:dyDescent="0.25">
      <c r="D32426" s="87"/>
      <c r="J32426" s="88"/>
      <c r="K32426" s="89"/>
      <c r="M32426" s="88"/>
      <c r="O32426" s="90"/>
      <c r="P32426" s="90"/>
      <c r="Q32426" s="90"/>
    </row>
    <row r="32427" spans="4:17" x14ac:dyDescent="0.25">
      <c r="D32427" s="87"/>
      <c r="J32427" s="88"/>
      <c r="K32427" s="89"/>
      <c r="M32427" s="88"/>
      <c r="O32427" s="90"/>
      <c r="P32427" s="90"/>
      <c r="Q32427" s="90"/>
    </row>
    <row r="32428" spans="4:17" x14ac:dyDescent="0.25">
      <c r="D32428" s="87"/>
      <c r="J32428" s="88"/>
      <c r="K32428" s="89"/>
      <c r="M32428" s="88"/>
      <c r="O32428" s="90"/>
      <c r="P32428" s="90"/>
      <c r="Q32428" s="90"/>
    </row>
    <row r="32429" spans="4:17" x14ac:dyDescent="0.25">
      <c r="D32429" s="87"/>
      <c r="J32429" s="88"/>
      <c r="K32429" s="89"/>
      <c r="M32429" s="88"/>
      <c r="O32429" s="90"/>
      <c r="P32429" s="90"/>
      <c r="Q32429" s="90"/>
    </row>
    <row r="32430" spans="4:17" x14ac:dyDescent="0.25">
      <c r="D32430" s="87"/>
      <c r="J32430" s="88"/>
      <c r="K32430" s="89"/>
      <c r="M32430" s="88"/>
      <c r="O32430" s="90"/>
      <c r="P32430" s="90"/>
      <c r="Q32430" s="90"/>
    </row>
    <row r="32431" spans="4:17" x14ac:dyDescent="0.25">
      <c r="D32431" s="87"/>
      <c r="J32431" s="88"/>
      <c r="K32431" s="89"/>
      <c r="M32431" s="88"/>
      <c r="O32431" s="90"/>
      <c r="P32431" s="90"/>
      <c r="Q32431" s="90"/>
    </row>
    <row r="32432" spans="4:17" x14ac:dyDescent="0.25">
      <c r="D32432" s="87"/>
      <c r="J32432" s="88"/>
      <c r="K32432" s="89"/>
      <c r="M32432" s="88"/>
      <c r="O32432" s="90"/>
      <c r="P32432" s="90"/>
      <c r="Q32432" s="90"/>
    </row>
    <row r="32433" spans="4:17" x14ac:dyDescent="0.25">
      <c r="D32433" s="87"/>
      <c r="J32433" s="88"/>
      <c r="K32433" s="89"/>
      <c r="M32433" s="88"/>
      <c r="O32433" s="90"/>
      <c r="P32433" s="90"/>
      <c r="Q32433" s="90"/>
    </row>
    <row r="32434" spans="4:17" x14ac:dyDescent="0.25">
      <c r="D32434" s="87"/>
      <c r="J32434" s="88"/>
      <c r="K32434" s="89"/>
      <c r="M32434" s="88"/>
      <c r="O32434" s="90"/>
      <c r="P32434" s="90"/>
      <c r="Q32434" s="90"/>
    </row>
    <row r="32435" spans="4:17" x14ac:dyDescent="0.25">
      <c r="D32435" s="87"/>
      <c r="J32435" s="88"/>
      <c r="K32435" s="89"/>
      <c r="M32435" s="88"/>
      <c r="O32435" s="90"/>
      <c r="P32435" s="90"/>
      <c r="Q32435" s="90"/>
    </row>
    <row r="32436" spans="4:17" x14ac:dyDescent="0.25">
      <c r="D32436" s="87"/>
      <c r="J32436" s="88"/>
      <c r="K32436" s="89"/>
      <c r="M32436" s="88"/>
      <c r="O32436" s="90"/>
      <c r="P32436" s="90"/>
      <c r="Q32436" s="90"/>
    </row>
    <row r="32437" spans="4:17" x14ac:dyDescent="0.25">
      <c r="D32437" s="87"/>
      <c r="J32437" s="88"/>
      <c r="K32437" s="89"/>
      <c r="M32437" s="88"/>
      <c r="O32437" s="90"/>
      <c r="P32437" s="90"/>
      <c r="Q32437" s="90"/>
    </row>
    <row r="32438" spans="4:17" x14ac:dyDescent="0.25">
      <c r="D32438" s="87"/>
      <c r="J32438" s="88"/>
      <c r="K32438" s="89"/>
      <c r="M32438" s="88"/>
      <c r="O32438" s="90"/>
      <c r="P32438" s="90"/>
      <c r="Q32438" s="90"/>
    </row>
    <row r="32439" spans="4:17" x14ac:dyDescent="0.25">
      <c r="D32439" s="87"/>
      <c r="J32439" s="88"/>
      <c r="K32439" s="89"/>
      <c r="M32439" s="88"/>
      <c r="O32439" s="90"/>
      <c r="P32439" s="90"/>
      <c r="Q32439" s="90"/>
    </row>
    <row r="32440" spans="4:17" x14ac:dyDescent="0.25">
      <c r="D32440" s="87"/>
      <c r="J32440" s="88"/>
      <c r="K32440" s="89"/>
      <c r="M32440" s="88"/>
      <c r="O32440" s="90"/>
      <c r="P32440" s="90"/>
      <c r="Q32440" s="90"/>
    </row>
    <row r="32441" spans="4:17" x14ac:dyDescent="0.25">
      <c r="D32441" s="87"/>
      <c r="J32441" s="88"/>
      <c r="K32441" s="89"/>
      <c r="M32441" s="88"/>
      <c r="O32441" s="90"/>
      <c r="P32441" s="90"/>
      <c r="Q32441" s="90"/>
    </row>
    <row r="32442" spans="4:17" x14ac:dyDescent="0.25">
      <c r="D32442" s="87"/>
      <c r="J32442" s="88"/>
      <c r="K32442" s="89"/>
      <c r="M32442" s="88"/>
      <c r="O32442" s="90"/>
      <c r="P32442" s="90"/>
      <c r="Q32442" s="90"/>
    </row>
    <row r="32443" spans="4:17" x14ac:dyDescent="0.25">
      <c r="D32443" s="87"/>
      <c r="J32443" s="88"/>
      <c r="K32443" s="89"/>
      <c r="M32443" s="88"/>
      <c r="O32443" s="90"/>
      <c r="P32443" s="90"/>
      <c r="Q32443" s="90"/>
    </row>
    <row r="32444" spans="4:17" x14ac:dyDescent="0.25">
      <c r="D32444" s="87"/>
      <c r="J32444" s="88"/>
      <c r="K32444" s="89"/>
      <c r="M32444" s="88"/>
      <c r="O32444" s="90"/>
      <c r="P32444" s="90"/>
      <c r="Q32444" s="90"/>
    </row>
    <row r="32445" spans="4:17" x14ac:dyDescent="0.25">
      <c r="D32445" s="87"/>
      <c r="J32445" s="88"/>
      <c r="K32445" s="89"/>
      <c r="M32445" s="88"/>
      <c r="O32445" s="90"/>
      <c r="P32445" s="90"/>
      <c r="Q32445" s="90"/>
    </row>
    <row r="32446" spans="4:17" x14ac:dyDescent="0.25">
      <c r="D32446" s="87"/>
      <c r="J32446" s="88"/>
      <c r="K32446" s="89"/>
      <c r="M32446" s="88"/>
      <c r="O32446" s="90"/>
      <c r="P32446" s="90"/>
      <c r="Q32446" s="90"/>
    </row>
    <row r="32447" spans="4:17" x14ac:dyDescent="0.25">
      <c r="D32447" s="87"/>
      <c r="J32447" s="88"/>
      <c r="K32447" s="89"/>
      <c r="M32447" s="88"/>
      <c r="O32447" s="90"/>
      <c r="P32447" s="90"/>
      <c r="Q32447" s="90"/>
    </row>
    <row r="32448" spans="4:17" x14ac:dyDescent="0.25">
      <c r="D32448" s="87"/>
      <c r="J32448" s="88"/>
      <c r="K32448" s="89"/>
      <c r="M32448" s="88"/>
      <c r="O32448" s="90"/>
      <c r="P32448" s="90"/>
      <c r="Q32448" s="90"/>
    </row>
    <row r="32449" spans="4:17" x14ac:dyDescent="0.25">
      <c r="D32449" s="87"/>
      <c r="J32449" s="88"/>
      <c r="K32449" s="89"/>
      <c r="M32449" s="88"/>
      <c r="O32449" s="90"/>
      <c r="P32449" s="90"/>
      <c r="Q32449" s="90"/>
    </row>
    <row r="32450" spans="4:17" x14ac:dyDescent="0.25">
      <c r="D32450" s="87"/>
      <c r="J32450" s="88"/>
      <c r="K32450" s="89"/>
      <c r="M32450" s="88"/>
      <c r="O32450" s="90"/>
      <c r="P32450" s="90"/>
      <c r="Q32450" s="90"/>
    </row>
    <row r="32451" spans="4:17" x14ac:dyDescent="0.25">
      <c r="D32451" s="87"/>
      <c r="J32451" s="88"/>
      <c r="K32451" s="89"/>
      <c r="M32451" s="88"/>
      <c r="O32451" s="90"/>
      <c r="P32451" s="90"/>
      <c r="Q32451" s="90"/>
    </row>
    <row r="32452" spans="4:17" x14ac:dyDescent="0.25">
      <c r="D32452" s="87"/>
      <c r="J32452" s="88"/>
      <c r="K32452" s="89"/>
      <c r="M32452" s="88"/>
      <c r="O32452" s="90"/>
      <c r="P32452" s="90"/>
      <c r="Q32452" s="90"/>
    </row>
    <row r="32453" spans="4:17" x14ac:dyDescent="0.25">
      <c r="D32453" s="87"/>
      <c r="J32453" s="88"/>
      <c r="K32453" s="89"/>
      <c r="M32453" s="88"/>
      <c r="O32453" s="90"/>
      <c r="P32453" s="90"/>
      <c r="Q32453" s="90"/>
    </row>
    <row r="32454" spans="4:17" x14ac:dyDescent="0.25">
      <c r="D32454" s="87"/>
      <c r="J32454" s="88"/>
      <c r="K32454" s="89"/>
      <c r="M32454" s="88"/>
      <c r="O32454" s="90"/>
      <c r="P32454" s="90"/>
      <c r="Q32454" s="90"/>
    </row>
    <row r="32455" spans="4:17" x14ac:dyDescent="0.25">
      <c r="D32455" s="87"/>
      <c r="J32455" s="88"/>
      <c r="K32455" s="89"/>
      <c r="M32455" s="88"/>
      <c r="O32455" s="90"/>
      <c r="P32455" s="90"/>
      <c r="Q32455" s="90"/>
    </row>
    <row r="32456" spans="4:17" x14ac:dyDescent="0.25">
      <c r="D32456" s="87"/>
      <c r="J32456" s="88"/>
      <c r="K32456" s="89"/>
      <c r="M32456" s="88"/>
      <c r="O32456" s="90"/>
      <c r="P32456" s="90"/>
      <c r="Q32456" s="90"/>
    </row>
    <row r="32457" spans="4:17" x14ac:dyDescent="0.25">
      <c r="D32457" s="87"/>
      <c r="J32457" s="88"/>
      <c r="K32457" s="89"/>
      <c r="M32457" s="88"/>
      <c r="O32457" s="90"/>
      <c r="P32457" s="90"/>
      <c r="Q32457" s="90"/>
    </row>
    <row r="32458" spans="4:17" x14ac:dyDescent="0.25">
      <c r="D32458" s="87"/>
      <c r="J32458" s="88"/>
      <c r="K32458" s="89"/>
      <c r="M32458" s="88"/>
      <c r="O32458" s="90"/>
      <c r="P32458" s="90"/>
      <c r="Q32458" s="90"/>
    </row>
    <row r="32459" spans="4:17" x14ac:dyDescent="0.25">
      <c r="D32459" s="87"/>
      <c r="J32459" s="88"/>
      <c r="K32459" s="89"/>
      <c r="M32459" s="88"/>
      <c r="O32459" s="90"/>
      <c r="P32459" s="90"/>
      <c r="Q32459" s="90"/>
    </row>
    <row r="32460" spans="4:17" x14ac:dyDescent="0.25">
      <c r="D32460" s="87"/>
      <c r="J32460" s="88"/>
      <c r="K32460" s="89"/>
      <c r="M32460" s="88"/>
      <c r="O32460" s="90"/>
      <c r="P32460" s="90"/>
      <c r="Q32460" s="90"/>
    </row>
    <row r="32461" spans="4:17" x14ac:dyDescent="0.25">
      <c r="D32461" s="87"/>
      <c r="J32461" s="88"/>
      <c r="K32461" s="89"/>
      <c r="M32461" s="88"/>
      <c r="O32461" s="90"/>
      <c r="P32461" s="90"/>
      <c r="Q32461" s="90"/>
    </row>
    <row r="32462" spans="4:17" x14ac:dyDescent="0.25">
      <c r="D32462" s="87"/>
      <c r="J32462" s="88"/>
      <c r="K32462" s="89"/>
      <c r="M32462" s="88"/>
      <c r="O32462" s="90"/>
      <c r="P32462" s="90"/>
      <c r="Q32462" s="90"/>
    </row>
    <row r="32463" spans="4:17" x14ac:dyDescent="0.25">
      <c r="D32463" s="87"/>
      <c r="J32463" s="88"/>
      <c r="K32463" s="89"/>
      <c r="M32463" s="88"/>
      <c r="O32463" s="90"/>
      <c r="P32463" s="90"/>
      <c r="Q32463" s="90"/>
    </row>
    <row r="32464" spans="4:17" x14ac:dyDescent="0.25">
      <c r="D32464" s="87"/>
      <c r="J32464" s="88"/>
      <c r="K32464" s="89"/>
      <c r="M32464" s="88"/>
      <c r="O32464" s="90"/>
      <c r="P32464" s="90"/>
      <c r="Q32464" s="90"/>
    </row>
    <row r="32465" spans="4:17" x14ac:dyDescent="0.25">
      <c r="D32465" s="87"/>
      <c r="J32465" s="88"/>
      <c r="K32465" s="89"/>
      <c r="M32465" s="88"/>
      <c r="O32465" s="90"/>
      <c r="P32465" s="90"/>
      <c r="Q32465" s="90"/>
    </row>
    <row r="32466" spans="4:17" x14ac:dyDescent="0.25">
      <c r="D32466" s="87"/>
      <c r="J32466" s="88"/>
      <c r="K32466" s="89"/>
      <c r="M32466" s="88"/>
      <c r="O32466" s="90"/>
      <c r="P32466" s="90"/>
      <c r="Q32466" s="90"/>
    </row>
    <row r="32467" spans="4:17" x14ac:dyDescent="0.25">
      <c r="D32467" s="87"/>
      <c r="J32467" s="88"/>
      <c r="K32467" s="89"/>
      <c r="M32467" s="88"/>
      <c r="O32467" s="90"/>
      <c r="P32467" s="90"/>
      <c r="Q32467" s="90"/>
    </row>
    <row r="32468" spans="4:17" x14ac:dyDescent="0.25">
      <c r="D32468" s="87"/>
      <c r="J32468" s="88"/>
      <c r="K32468" s="89"/>
      <c r="M32468" s="88"/>
      <c r="O32468" s="90"/>
      <c r="P32468" s="90"/>
      <c r="Q32468" s="90"/>
    </row>
    <row r="32469" spans="4:17" x14ac:dyDescent="0.25">
      <c r="D32469" s="87"/>
      <c r="J32469" s="88"/>
      <c r="K32469" s="89"/>
      <c r="M32469" s="88"/>
      <c r="O32469" s="90"/>
      <c r="P32469" s="90"/>
      <c r="Q32469" s="90"/>
    </row>
    <row r="32470" spans="4:17" x14ac:dyDescent="0.25">
      <c r="D32470" s="87"/>
      <c r="J32470" s="88"/>
      <c r="K32470" s="89"/>
      <c r="M32470" s="88"/>
      <c r="O32470" s="90"/>
      <c r="P32470" s="90"/>
      <c r="Q32470" s="90"/>
    </row>
    <row r="32471" spans="4:17" x14ac:dyDescent="0.25">
      <c r="D32471" s="87"/>
      <c r="J32471" s="88"/>
      <c r="K32471" s="89"/>
      <c r="M32471" s="88"/>
      <c r="O32471" s="90"/>
      <c r="P32471" s="90"/>
      <c r="Q32471" s="90"/>
    </row>
    <row r="32472" spans="4:17" x14ac:dyDescent="0.25">
      <c r="D32472" s="87"/>
      <c r="J32472" s="88"/>
      <c r="K32472" s="89"/>
      <c r="M32472" s="88"/>
      <c r="O32472" s="90"/>
      <c r="P32472" s="90"/>
      <c r="Q32472" s="90"/>
    </row>
    <row r="32473" spans="4:17" x14ac:dyDescent="0.25">
      <c r="D32473" s="87"/>
      <c r="J32473" s="88"/>
      <c r="K32473" s="89"/>
      <c r="M32473" s="88"/>
      <c r="O32473" s="90"/>
      <c r="P32473" s="90"/>
      <c r="Q32473" s="90"/>
    </row>
    <row r="32474" spans="4:17" x14ac:dyDescent="0.25">
      <c r="D32474" s="87"/>
      <c r="J32474" s="88"/>
      <c r="K32474" s="89"/>
      <c r="M32474" s="88"/>
      <c r="O32474" s="90"/>
      <c r="P32474" s="90"/>
      <c r="Q32474" s="90"/>
    </row>
    <row r="32475" spans="4:17" x14ac:dyDescent="0.25">
      <c r="D32475" s="87"/>
      <c r="J32475" s="88"/>
      <c r="K32475" s="89"/>
      <c r="M32475" s="88"/>
      <c r="O32475" s="90"/>
      <c r="P32475" s="90"/>
      <c r="Q32475" s="90"/>
    </row>
    <row r="32476" spans="4:17" x14ac:dyDescent="0.25">
      <c r="D32476" s="87"/>
      <c r="J32476" s="88"/>
      <c r="K32476" s="89"/>
      <c r="M32476" s="88"/>
      <c r="O32476" s="90"/>
      <c r="P32476" s="90"/>
      <c r="Q32476" s="90"/>
    </row>
    <row r="32477" spans="4:17" x14ac:dyDescent="0.25">
      <c r="D32477" s="87"/>
      <c r="J32477" s="88"/>
      <c r="K32477" s="89"/>
      <c r="M32477" s="88"/>
      <c r="O32477" s="90"/>
      <c r="P32477" s="90"/>
      <c r="Q32477" s="90"/>
    </row>
    <row r="32478" spans="4:17" x14ac:dyDescent="0.25">
      <c r="D32478" s="87"/>
      <c r="J32478" s="88"/>
      <c r="K32478" s="89"/>
      <c r="M32478" s="88"/>
      <c r="O32478" s="90"/>
      <c r="P32478" s="90"/>
      <c r="Q32478" s="90"/>
    </row>
    <row r="32479" spans="4:17" x14ac:dyDescent="0.25">
      <c r="D32479" s="87"/>
      <c r="J32479" s="88"/>
      <c r="K32479" s="89"/>
      <c r="M32479" s="88"/>
      <c r="O32479" s="90"/>
      <c r="P32479" s="90"/>
      <c r="Q32479" s="90"/>
    </row>
    <row r="32480" spans="4:17" x14ac:dyDescent="0.25">
      <c r="D32480" s="87"/>
      <c r="J32480" s="88"/>
      <c r="K32480" s="89"/>
      <c r="M32480" s="88"/>
      <c r="O32480" s="90"/>
      <c r="P32480" s="90"/>
      <c r="Q32480" s="90"/>
    </row>
    <row r="32481" spans="4:17" x14ac:dyDescent="0.25">
      <c r="D32481" s="87"/>
      <c r="J32481" s="88"/>
      <c r="K32481" s="89"/>
      <c r="M32481" s="88"/>
      <c r="O32481" s="90"/>
      <c r="P32481" s="90"/>
      <c r="Q32481" s="90"/>
    </row>
    <row r="32482" spans="4:17" x14ac:dyDescent="0.25">
      <c r="D32482" s="87"/>
      <c r="J32482" s="88"/>
      <c r="K32482" s="89"/>
      <c r="M32482" s="88"/>
      <c r="O32482" s="90"/>
      <c r="P32482" s="90"/>
      <c r="Q32482" s="90"/>
    </row>
    <row r="32483" spans="4:17" x14ac:dyDescent="0.25">
      <c r="D32483" s="87"/>
      <c r="J32483" s="88"/>
      <c r="K32483" s="89"/>
      <c r="M32483" s="88"/>
      <c r="O32483" s="90"/>
      <c r="P32483" s="90"/>
      <c r="Q32483" s="90"/>
    </row>
    <row r="32484" spans="4:17" x14ac:dyDescent="0.25">
      <c r="D32484" s="87"/>
      <c r="J32484" s="88"/>
      <c r="K32484" s="89"/>
      <c r="M32484" s="88"/>
      <c r="O32484" s="90"/>
      <c r="P32484" s="90"/>
      <c r="Q32484" s="90"/>
    </row>
    <row r="32485" spans="4:17" x14ac:dyDescent="0.25">
      <c r="D32485" s="87"/>
      <c r="J32485" s="88"/>
      <c r="K32485" s="89"/>
      <c r="M32485" s="88"/>
      <c r="O32485" s="90"/>
      <c r="P32485" s="90"/>
      <c r="Q32485" s="90"/>
    </row>
    <row r="32486" spans="4:17" x14ac:dyDescent="0.25">
      <c r="D32486" s="87"/>
      <c r="J32486" s="88"/>
      <c r="K32486" s="89"/>
      <c r="M32486" s="88"/>
      <c r="O32486" s="90"/>
      <c r="P32486" s="90"/>
      <c r="Q32486" s="90"/>
    </row>
    <row r="32487" spans="4:17" x14ac:dyDescent="0.25">
      <c r="D32487" s="87"/>
      <c r="J32487" s="88"/>
      <c r="K32487" s="89"/>
      <c r="M32487" s="88"/>
      <c r="O32487" s="90"/>
      <c r="P32487" s="90"/>
      <c r="Q32487" s="90"/>
    </row>
    <row r="32488" spans="4:17" x14ac:dyDescent="0.25">
      <c r="D32488" s="87"/>
      <c r="J32488" s="88"/>
      <c r="K32488" s="89"/>
      <c r="M32488" s="88"/>
      <c r="O32488" s="90"/>
      <c r="P32488" s="90"/>
      <c r="Q32488" s="90"/>
    </row>
    <row r="32489" spans="4:17" x14ac:dyDescent="0.25">
      <c r="D32489" s="87"/>
      <c r="J32489" s="88"/>
      <c r="K32489" s="89"/>
      <c r="M32489" s="88"/>
      <c r="O32489" s="90"/>
      <c r="P32489" s="90"/>
      <c r="Q32489" s="90"/>
    </row>
    <row r="32490" spans="4:17" x14ac:dyDescent="0.25">
      <c r="D32490" s="87"/>
      <c r="J32490" s="88"/>
      <c r="K32490" s="89"/>
      <c r="M32490" s="88"/>
      <c r="O32490" s="90"/>
      <c r="P32490" s="90"/>
      <c r="Q32490" s="90"/>
    </row>
    <row r="32491" spans="4:17" x14ac:dyDescent="0.25">
      <c r="D32491" s="87"/>
      <c r="J32491" s="88"/>
      <c r="K32491" s="89"/>
      <c r="M32491" s="88"/>
      <c r="O32491" s="90"/>
      <c r="P32491" s="90"/>
      <c r="Q32491" s="90"/>
    </row>
    <row r="32492" spans="4:17" x14ac:dyDescent="0.25">
      <c r="D32492" s="87"/>
      <c r="J32492" s="88"/>
      <c r="K32492" s="89"/>
      <c r="M32492" s="88"/>
      <c r="O32492" s="90"/>
      <c r="P32492" s="90"/>
      <c r="Q32492" s="90"/>
    </row>
    <row r="32493" spans="4:17" x14ac:dyDescent="0.25">
      <c r="D32493" s="87"/>
      <c r="J32493" s="88"/>
      <c r="K32493" s="89"/>
      <c r="M32493" s="88"/>
      <c r="O32493" s="90"/>
      <c r="P32493" s="90"/>
      <c r="Q32493" s="90"/>
    </row>
    <row r="32494" spans="4:17" x14ac:dyDescent="0.25">
      <c r="D32494" s="87"/>
      <c r="J32494" s="88"/>
      <c r="K32494" s="89"/>
      <c r="M32494" s="88"/>
      <c r="O32494" s="90"/>
      <c r="P32494" s="90"/>
      <c r="Q32494" s="90"/>
    </row>
    <row r="32495" spans="4:17" x14ac:dyDescent="0.25">
      <c r="D32495" s="87"/>
      <c r="J32495" s="88"/>
      <c r="K32495" s="89"/>
      <c r="M32495" s="88"/>
      <c r="O32495" s="90"/>
      <c r="P32495" s="90"/>
      <c r="Q32495" s="90"/>
    </row>
    <row r="32496" spans="4:17" x14ac:dyDescent="0.25">
      <c r="D32496" s="87"/>
      <c r="J32496" s="88"/>
      <c r="K32496" s="89"/>
      <c r="M32496" s="88"/>
      <c r="O32496" s="90"/>
      <c r="P32496" s="90"/>
      <c r="Q32496" s="90"/>
    </row>
    <row r="32497" spans="4:17" x14ac:dyDescent="0.25">
      <c r="D32497" s="87"/>
      <c r="J32497" s="88"/>
      <c r="K32497" s="89"/>
      <c r="M32497" s="88"/>
      <c r="O32497" s="90"/>
      <c r="P32497" s="90"/>
      <c r="Q32497" s="90"/>
    </row>
    <row r="32498" spans="4:17" x14ac:dyDescent="0.25">
      <c r="D32498" s="87"/>
      <c r="J32498" s="88"/>
      <c r="K32498" s="89"/>
      <c r="M32498" s="88"/>
      <c r="O32498" s="90"/>
      <c r="P32498" s="90"/>
      <c r="Q32498" s="90"/>
    </row>
    <row r="32499" spans="4:17" x14ac:dyDescent="0.25">
      <c r="D32499" s="87"/>
      <c r="J32499" s="88"/>
      <c r="K32499" s="89"/>
      <c r="M32499" s="88"/>
      <c r="O32499" s="90"/>
      <c r="P32499" s="90"/>
      <c r="Q32499" s="90"/>
    </row>
    <row r="32500" spans="4:17" x14ac:dyDescent="0.25">
      <c r="D32500" s="87"/>
      <c r="J32500" s="88"/>
      <c r="K32500" s="89"/>
      <c r="M32500" s="88"/>
      <c r="O32500" s="90"/>
      <c r="P32500" s="90"/>
      <c r="Q32500" s="90"/>
    </row>
    <row r="32501" spans="4:17" x14ac:dyDescent="0.25">
      <c r="D32501" s="87"/>
      <c r="J32501" s="88"/>
      <c r="K32501" s="89"/>
      <c r="M32501" s="88"/>
      <c r="O32501" s="90"/>
      <c r="P32501" s="90"/>
      <c r="Q32501" s="90"/>
    </row>
    <row r="32502" spans="4:17" x14ac:dyDescent="0.25">
      <c r="D32502" s="87"/>
      <c r="J32502" s="88"/>
      <c r="K32502" s="89"/>
      <c r="M32502" s="88"/>
      <c r="O32502" s="90"/>
      <c r="P32502" s="90"/>
      <c r="Q32502" s="90"/>
    </row>
    <row r="32503" spans="4:17" x14ac:dyDescent="0.25">
      <c r="D32503" s="87"/>
      <c r="J32503" s="88"/>
      <c r="K32503" s="89"/>
      <c r="M32503" s="88"/>
      <c r="O32503" s="90"/>
      <c r="P32503" s="90"/>
      <c r="Q32503" s="90"/>
    </row>
    <row r="32504" spans="4:17" x14ac:dyDescent="0.25">
      <c r="D32504" s="87"/>
      <c r="J32504" s="88"/>
      <c r="K32504" s="89"/>
      <c r="M32504" s="88"/>
      <c r="O32504" s="90"/>
      <c r="P32504" s="90"/>
      <c r="Q32504" s="90"/>
    </row>
    <row r="32505" spans="4:17" x14ac:dyDescent="0.25">
      <c r="D32505" s="87"/>
      <c r="J32505" s="88"/>
      <c r="K32505" s="89"/>
      <c r="M32505" s="88"/>
      <c r="O32505" s="90"/>
      <c r="P32505" s="90"/>
      <c r="Q32505" s="90"/>
    </row>
    <row r="32506" spans="4:17" x14ac:dyDescent="0.25">
      <c r="D32506" s="87"/>
      <c r="J32506" s="88"/>
      <c r="K32506" s="89"/>
      <c r="M32506" s="88"/>
      <c r="O32506" s="90"/>
      <c r="P32506" s="90"/>
      <c r="Q32506" s="90"/>
    </row>
    <row r="32507" spans="4:17" x14ac:dyDescent="0.25">
      <c r="D32507" s="87"/>
      <c r="J32507" s="88"/>
      <c r="K32507" s="89"/>
      <c r="M32507" s="88"/>
      <c r="O32507" s="90"/>
      <c r="P32507" s="90"/>
      <c r="Q32507" s="90"/>
    </row>
    <row r="32508" spans="4:17" x14ac:dyDescent="0.25">
      <c r="D32508" s="87"/>
      <c r="J32508" s="88"/>
      <c r="K32508" s="89"/>
      <c r="M32508" s="88"/>
      <c r="O32508" s="90"/>
      <c r="P32508" s="90"/>
      <c r="Q32508" s="90"/>
    </row>
    <row r="32509" spans="4:17" x14ac:dyDescent="0.25">
      <c r="D32509" s="87"/>
      <c r="J32509" s="88"/>
      <c r="K32509" s="89"/>
      <c r="M32509" s="88"/>
      <c r="O32509" s="90"/>
      <c r="P32509" s="90"/>
      <c r="Q32509" s="90"/>
    </row>
    <row r="32510" spans="4:17" x14ac:dyDescent="0.25">
      <c r="D32510" s="87"/>
      <c r="J32510" s="88"/>
      <c r="K32510" s="89"/>
      <c r="M32510" s="88"/>
      <c r="O32510" s="90"/>
      <c r="P32510" s="90"/>
      <c r="Q32510" s="90"/>
    </row>
    <row r="32511" spans="4:17" x14ac:dyDescent="0.25">
      <c r="D32511" s="87"/>
      <c r="J32511" s="88"/>
      <c r="K32511" s="89"/>
      <c r="M32511" s="88"/>
      <c r="O32511" s="90"/>
      <c r="P32511" s="90"/>
      <c r="Q32511" s="90"/>
    </row>
    <row r="32512" spans="4:17" x14ac:dyDescent="0.25">
      <c r="D32512" s="87"/>
      <c r="J32512" s="88"/>
      <c r="K32512" s="89"/>
      <c r="M32512" s="88"/>
      <c r="O32512" s="90"/>
      <c r="P32512" s="90"/>
      <c r="Q32512" s="90"/>
    </row>
    <row r="32513" spans="4:17" x14ac:dyDescent="0.25">
      <c r="D32513" s="87"/>
      <c r="J32513" s="88"/>
      <c r="K32513" s="89"/>
      <c r="M32513" s="88"/>
      <c r="O32513" s="90"/>
      <c r="P32513" s="90"/>
      <c r="Q32513" s="90"/>
    </row>
    <row r="32514" spans="4:17" x14ac:dyDescent="0.25">
      <c r="D32514" s="87"/>
      <c r="J32514" s="88"/>
      <c r="K32514" s="89"/>
      <c r="M32514" s="88"/>
      <c r="O32514" s="90"/>
      <c r="P32514" s="90"/>
      <c r="Q32514" s="90"/>
    </row>
    <row r="32515" spans="4:17" x14ac:dyDescent="0.25">
      <c r="D32515" s="87"/>
      <c r="J32515" s="88"/>
      <c r="K32515" s="89"/>
      <c r="M32515" s="88"/>
      <c r="O32515" s="90"/>
      <c r="P32515" s="90"/>
      <c r="Q32515" s="90"/>
    </row>
    <row r="32516" spans="4:17" x14ac:dyDescent="0.25">
      <c r="D32516" s="87"/>
      <c r="J32516" s="88"/>
      <c r="K32516" s="89"/>
      <c r="M32516" s="88"/>
      <c r="O32516" s="90"/>
      <c r="P32516" s="90"/>
      <c r="Q32516" s="90"/>
    </row>
    <row r="32517" spans="4:17" x14ac:dyDescent="0.25">
      <c r="D32517" s="87"/>
      <c r="J32517" s="88"/>
      <c r="K32517" s="89"/>
      <c r="M32517" s="88"/>
      <c r="O32517" s="90"/>
      <c r="P32517" s="90"/>
      <c r="Q32517" s="90"/>
    </row>
    <row r="32518" spans="4:17" x14ac:dyDescent="0.25">
      <c r="D32518" s="87"/>
      <c r="J32518" s="88"/>
      <c r="K32518" s="89"/>
      <c r="M32518" s="88"/>
      <c r="O32518" s="90"/>
      <c r="P32518" s="90"/>
      <c r="Q32518" s="90"/>
    </row>
    <row r="32519" spans="4:17" x14ac:dyDescent="0.25">
      <c r="D32519" s="87"/>
      <c r="J32519" s="88"/>
      <c r="K32519" s="89"/>
      <c r="M32519" s="88"/>
      <c r="O32519" s="90"/>
      <c r="P32519" s="90"/>
      <c r="Q32519" s="90"/>
    </row>
    <row r="32520" spans="4:17" x14ac:dyDescent="0.25">
      <c r="D32520" s="87"/>
      <c r="J32520" s="88"/>
      <c r="K32520" s="89"/>
      <c r="M32520" s="88"/>
      <c r="O32520" s="90"/>
      <c r="P32520" s="90"/>
      <c r="Q32520" s="90"/>
    </row>
    <row r="32521" spans="4:17" x14ac:dyDescent="0.25">
      <c r="D32521" s="87"/>
      <c r="J32521" s="88"/>
      <c r="K32521" s="89"/>
      <c r="M32521" s="88"/>
      <c r="O32521" s="90"/>
      <c r="P32521" s="90"/>
      <c r="Q32521" s="90"/>
    </row>
    <row r="32522" spans="4:17" x14ac:dyDescent="0.25">
      <c r="D32522" s="87"/>
      <c r="J32522" s="88"/>
      <c r="K32522" s="89"/>
      <c r="M32522" s="88"/>
      <c r="O32522" s="90"/>
      <c r="P32522" s="90"/>
      <c r="Q32522" s="90"/>
    </row>
    <row r="32523" spans="4:17" x14ac:dyDescent="0.25">
      <c r="D32523" s="87"/>
      <c r="J32523" s="88"/>
      <c r="K32523" s="89"/>
      <c r="M32523" s="88"/>
      <c r="O32523" s="90"/>
      <c r="P32523" s="90"/>
      <c r="Q32523" s="90"/>
    </row>
    <row r="32524" spans="4:17" x14ac:dyDescent="0.25">
      <c r="D32524" s="87"/>
      <c r="J32524" s="88"/>
      <c r="K32524" s="89"/>
      <c r="M32524" s="88"/>
      <c r="O32524" s="90"/>
      <c r="P32524" s="90"/>
      <c r="Q32524" s="90"/>
    </row>
    <row r="32525" spans="4:17" x14ac:dyDescent="0.25">
      <c r="D32525" s="87"/>
      <c r="J32525" s="88"/>
      <c r="K32525" s="89"/>
      <c r="M32525" s="88"/>
      <c r="O32525" s="90"/>
      <c r="P32525" s="90"/>
      <c r="Q32525" s="90"/>
    </row>
    <row r="32526" spans="4:17" x14ac:dyDescent="0.25">
      <c r="D32526" s="87"/>
      <c r="J32526" s="88"/>
      <c r="K32526" s="89"/>
      <c r="M32526" s="88"/>
      <c r="O32526" s="90"/>
      <c r="P32526" s="90"/>
      <c r="Q32526" s="90"/>
    </row>
    <row r="32527" spans="4:17" x14ac:dyDescent="0.25">
      <c r="D32527" s="87"/>
      <c r="J32527" s="88"/>
      <c r="K32527" s="89"/>
      <c r="M32527" s="88"/>
      <c r="O32527" s="90"/>
      <c r="P32527" s="90"/>
      <c r="Q32527" s="90"/>
    </row>
    <row r="32528" spans="4:17" x14ac:dyDescent="0.25">
      <c r="D32528" s="87"/>
      <c r="J32528" s="88"/>
      <c r="K32528" s="89"/>
      <c r="M32528" s="88"/>
      <c r="O32528" s="90"/>
      <c r="P32528" s="90"/>
      <c r="Q32528" s="90"/>
    </row>
    <row r="32529" spans="4:17" x14ac:dyDescent="0.25">
      <c r="D32529" s="87"/>
      <c r="J32529" s="88"/>
      <c r="K32529" s="89"/>
      <c r="M32529" s="88"/>
      <c r="O32529" s="90"/>
      <c r="P32529" s="90"/>
      <c r="Q32529" s="90"/>
    </row>
    <row r="32530" spans="4:17" x14ac:dyDescent="0.25">
      <c r="D32530" s="87"/>
      <c r="J32530" s="88"/>
      <c r="K32530" s="89"/>
      <c r="M32530" s="88"/>
      <c r="O32530" s="90"/>
      <c r="P32530" s="90"/>
      <c r="Q32530" s="90"/>
    </row>
    <row r="32531" spans="4:17" x14ac:dyDescent="0.25">
      <c r="D32531" s="87"/>
      <c r="J32531" s="88"/>
      <c r="K32531" s="89"/>
      <c r="M32531" s="88"/>
      <c r="O32531" s="90"/>
      <c r="P32531" s="90"/>
      <c r="Q32531" s="90"/>
    </row>
    <row r="32532" spans="4:17" x14ac:dyDescent="0.25">
      <c r="D32532" s="87"/>
      <c r="J32532" s="88"/>
      <c r="K32532" s="89"/>
      <c r="M32532" s="88"/>
      <c r="O32532" s="90"/>
      <c r="P32532" s="90"/>
      <c r="Q32532" s="90"/>
    </row>
    <row r="32533" spans="4:17" x14ac:dyDescent="0.25">
      <c r="D32533" s="87"/>
      <c r="J32533" s="88"/>
      <c r="K32533" s="89"/>
      <c r="M32533" s="88"/>
      <c r="O32533" s="90"/>
      <c r="P32533" s="90"/>
      <c r="Q32533" s="90"/>
    </row>
    <row r="32534" spans="4:17" x14ac:dyDescent="0.25">
      <c r="D32534" s="87"/>
      <c r="J32534" s="88"/>
      <c r="K32534" s="89"/>
      <c r="M32534" s="88"/>
      <c r="O32534" s="90"/>
      <c r="P32534" s="90"/>
      <c r="Q32534" s="90"/>
    </row>
    <row r="32535" spans="4:17" x14ac:dyDescent="0.25">
      <c r="D32535" s="87"/>
      <c r="J32535" s="88"/>
      <c r="K32535" s="89"/>
      <c r="M32535" s="88"/>
      <c r="O32535" s="90"/>
      <c r="P32535" s="90"/>
      <c r="Q32535" s="90"/>
    </row>
    <row r="32536" spans="4:17" x14ac:dyDescent="0.25">
      <c r="D32536" s="87"/>
      <c r="J32536" s="88"/>
      <c r="K32536" s="89"/>
      <c r="M32536" s="88"/>
      <c r="O32536" s="90"/>
      <c r="P32536" s="90"/>
      <c r="Q32536" s="90"/>
    </row>
    <row r="32537" spans="4:17" x14ac:dyDescent="0.25">
      <c r="D32537" s="87"/>
      <c r="J32537" s="88"/>
      <c r="K32537" s="89"/>
      <c r="M32537" s="88"/>
      <c r="O32537" s="90"/>
      <c r="P32537" s="90"/>
      <c r="Q32537" s="90"/>
    </row>
    <row r="32538" spans="4:17" x14ac:dyDescent="0.25">
      <c r="D32538" s="87"/>
      <c r="J32538" s="88"/>
      <c r="K32538" s="89"/>
      <c r="M32538" s="88"/>
      <c r="O32538" s="90"/>
      <c r="P32538" s="90"/>
      <c r="Q32538" s="90"/>
    </row>
    <row r="32539" spans="4:17" x14ac:dyDescent="0.25">
      <c r="D32539" s="87"/>
      <c r="J32539" s="88"/>
      <c r="K32539" s="89"/>
      <c r="M32539" s="88"/>
      <c r="O32539" s="90"/>
      <c r="P32539" s="90"/>
      <c r="Q32539" s="90"/>
    </row>
    <row r="32540" spans="4:17" x14ac:dyDescent="0.25">
      <c r="D32540" s="87"/>
      <c r="J32540" s="88"/>
      <c r="K32540" s="89"/>
      <c r="M32540" s="88"/>
      <c r="O32540" s="90"/>
      <c r="P32540" s="90"/>
      <c r="Q32540" s="90"/>
    </row>
    <row r="32541" spans="4:17" x14ac:dyDescent="0.25">
      <c r="D32541" s="87"/>
      <c r="J32541" s="88"/>
      <c r="K32541" s="89"/>
      <c r="M32541" s="88"/>
      <c r="O32541" s="90"/>
      <c r="P32541" s="90"/>
      <c r="Q32541" s="90"/>
    </row>
    <row r="32542" spans="4:17" x14ac:dyDescent="0.25">
      <c r="D32542" s="87"/>
      <c r="J32542" s="88"/>
      <c r="K32542" s="89"/>
      <c r="M32542" s="88"/>
      <c r="O32542" s="90"/>
      <c r="P32542" s="90"/>
      <c r="Q32542" s="90"/>
    </row>
    <row r="32543" spans="4:17" x14ac:dyDescent="0.25">
      <c r="D32543" s="87"/>
      <c r="J32543" s="88"/>
      <c r="K32543" s="89"/>
      <c r="M32543" s="88"/>
      <c r="O32543" s="90"/>
      <c r="P32543" s="90"/>
      <c r="Q32543" s="90"/>
    </row>
    <row r="32544" spans="4:17" x14ac:dyDescent="0.25">
      <c r="D32544" s="87"/>
      <c r="J32544" s="88"/>
      <c r="K32544" s="89"/>
      <c r="M32544" s="88"/>
      <c r="O32544" s="90"/>
      <c r="P32544" s="90"/>
      <c r="Q32544" s="90"/>
    </row>
    <row r="32545" spans="4:17" x14ac:dyDescent="0.25">
      <c r="D32545" s="87"/>
      <c r="J32545" s="88"/>
      <c r="K32545" s="89"/>
      <c r="M32545" s="88"/>
      <c r="O32545" s="90"/>
      <c r="P32545" s="90"/>
      <c r="Q32545" s="90"/>
    </row>
    <row r="32546" spans="4:17" x14ac:dyDescent="0.25">
      <c r="D32546" s="87"/>
      <c r="J32546" s="88"/>
      <c r="K32546" s="89"/>
      <c r="M32546" s="88"/>
      <c r="O32546" s="90"/>
      <c r="P32546" s="90"/>
      <c r="Q32546" s="90"/>
    </row>
    <row r="32547" spans="4:17" x14ac:dyDescent="0.25">
      <c r="D32547" s="87"/>
      <c r="J32547" s="88"/>
      <c r="K32547" s="89"/>
      <c r="M32547" s="88"/>
      <c r="O32547" s="90"/>
      <c r="P32547" s="90"/>
      <c r="Q32547" s="90"/>
    </row>
    <row r="32548" spans="4:17" x14ac:dyDescent="0.25">
      <c r="D32548" s="87"/>
      <c r="J32548" s="88"/>
      <c r="K32548" s="89"/>
      <c r="M32548" s="88"/>
      <c r="O32548" s="90"/>
      <c r="P32548" s="90"/>
      <c r="Q32548" s="90"/>
    </row>
    <row r="32549" spans="4:17" x14ac:dyDescent="0.25">
      <c r="D32549" s="87"/>
      <c r="J32549" s="88"/>
      <c r="K32549" s="89"/>
      <c r="M32549" s="88"/>
      <c r="O32549" s="90"/>
      <c r="P32549" s="90"/>
      <c r="Q32549" s="90"/>
    </row>
    <row r="32550" spans="4:17" x14ac:dyDescent="0.25">
      <c r="D32550" s="87"/>
      <c r="J32550" s="88"/>
      <c r="K32550" s="89"/>
      <c r="M32550" s="88"/>
      <c r="O32550" s="90"/>
      <c r="P32550" s="90"/>
      <c r="Q32550" s="90"/>
    </row>
    <row r="32551" spans="4:17" x14ac:dyDescent="0.25">
      <c r="D32551" s="87"/>
      <c r="J32551" s="88"/>
      <c r="K32551" s="89"/>
      <c r="M32551" s="88"/>
      <c r="O32551" s="90"/>
      <c r="P32551" s="90"/>
      <c r="Q32551" s="90"/>
    </row>
    <row r="32552" spans="4:17" x14ac:dyDescent="0.25">
      <c r="D32552" s="87"/>
      <c r="J32552" s="88"/>
      <c r="K32552" s="89"/>
      <c r="M32552" s="88"/>
      <c r="O32552" s="90"/>
      <c r="P32552" s="90"/>
      <c r="Q32552" s="90"/>
    </row>
    <row r="32553" spans="4:17" x14ac:dyDescent="0.25">
      <c r="D32553" s="87"/>
      <c r="J32553" s="88"/>
      <c r="K32553" s="89"/>
      <c r="M32553" s="88"/>
      <c r="O32553" s="90"/>
      <c r="P32553" s="90"/>
      <c r="Q32553" s="90"/>
    </row>
    <row r="32554" spans="4:17" x14ac:dyDescent="0.25">
      <c r="D32554" s="87"/>
      <c r="J32554" s="88"/>
      <c r="K32554" s="89"/>
      <c r="M32554" s="88"/>
      <c r="O32554" s="90"/>
      <c r="P32554" s="90"/>
      <c r="Q32554" s="90"/>
    </row>
    <row r="32555" spans="4:17" x14ac:dyDescent="0.25">
      <c r="D32555" s="87"/>
      <c r="J32555" s="88"/>
      <c r="K32555" s="89"/>
      <c r="M32555" s="88"/>
      <c r="O32555" s="90"/>
      <c r="P32555" s="90"/>
      <c r="Q32555" s="90"/>
    </row>
    <row r="32556" spans="4:17" x14ac:dyDescent="0.25">
      <c r="D32556" s="87"/>
      <c r="J32556" s="88"/>
      <c r="K32556" s="89"/>
      <c r="M32556" s="88"/>
      <c r="O32556" s="90"/>
      <c r="P32556" s="90"/>
      <c r="Q32556" s="90"/>
    </row>
    <row r="32557" spans="4:17" x14ac:dyDescent="0.25">
      <c r="D32557" s="87"/>
      <c r="J32557" s="88"/>
      <c r="K32557" s="89"/>
      <c r="M32557" s="88"/>
      <c r="O32557" s="90"/>
      <c r="P32557" s="90"/>
      <c r="Q32557" s="90"/>
    </row>
    <row r="32558" spans="4:17" x14ac:dyDescent="0.25">
      <c r="D32558" s="87"/>
      <c r="J32558" s="88"/>
      <c r="K32558" s="89"/>
      <c r="M32558" s="88"/>
      <c r="O32558" s="90"/>
      <c r="P32558" s="90"/>
      <c r="Q32558" s="90"/>
    </row>
    <row r="32559" spans="4:17" x14ac:dyDescent="0.25">
      <c r="D32559" s="87"/>
      <c r="J32559" s="88"/>
      <c r="K32559" s="89"/>
      <c r="M32559" s="88"/>
      <c r="O32559" s="90"/>
      <c r="P32559" s="90"/>
      <c r="Q32559" s="90"/>
    </row>
    <row r="32560" spans="4:17" x14ac:dyDescent="0.25">
      <c r="D32560" s="87"/>
      <c r="J32560" s="88"/>
      <c r="K32560" s="89"/>
      <c r="M32560" s="88"/>
      <c r="O32560" s="90"/>
      <c r="P32560" s="90"/>
      <c r="Q32560" s="90"/>
    </row>
    <row r="32561" spans="4:17" x14ac:dyDescent="0.25">
      <c r="D32561" s="87"/>
      <c r="J32561" s="88"/>
      <c r="K32561" s="89"/>
      <c r="M32561" s="88"/>
      <c r="O32561" s="90"/>
      <c r="P32561" s="90"/>
      <c r="Q32561" s="90"/>
    </row>
    <row r="32562" spans="4:17" x14ac:dyDescent="0.25">
      <c r="D32562" s="87"/>
      <c r="J32562" s="88"/>
      <c r="K32562" s="89"/>
      <c r="M32562" s="88"/>
      <c r="O32562" s="90"/>
      <c r="P32562" s="90"/>
      <c r="Q32562" s="90"/>
    </row>
    <row r="32563" spans="4:17" x14ac:dyDescent="0.25">
      <c r="D32563" s="87"/>
      <c r="J32563" s="88"/>
      <c r="K32563" s="89"/>
      <c r="M32563" s="88"/>
      <c r="O32563" s="90"/>
      <c r="P32563" s="90"/>
      <c r="Q32563" s="90"/>
    </row>
    <row r="32564" spans="4:17" x14ac:dyDescent="0.25">
      <c r="D32564" s="87"/>
      <c r="J32564" s="88"/>
      <c r="K32564" s="89"/>
      <c r="M32564" s="88"/>
      <c r="O32564" s="90"/>
      <c r="P32564" s="90"/>
      <c r="Q32564" s="90"/>
    </row>
    <row r="32565" spans="4:17" x14ac:dyDescent="0.25">
      <c r="D32565" s="87"/>
      <c r="J32565" s="88"/>
      <c r="K32565" s="89"/>
      <c r="M32565" s="88"/>
      <c r="O32565" s="90"/>
      <c r="P32565" s="90"/>
      <c r="Q32565" s="90"/>
    </row>
    <row r="32566" spans="4:17" x14ac:dyDescent="0.25">
      <c r="D32566" s="87"/>
      <c r="J32566" s="88"/>
      <c r="K32566" s="89"/>
      <c r="M32566" s="88"/>
      <c r="O32566" s="90"/>
      <c r="P32566" s="90"/>
      <c r="Q32566" s="90"/>
    </row>
    <row r="32567" spans="4:17" x14ac:dyDescent="0.25">
      <c r="D32567" s="87"/>
      <c r="J32567" s="88"/>
      <c r="K32567" s="89"/>
      <c r="M32567" s="88"/>
      <c r="O32567" s="90"/>
      <c r="P32567" s="90"/>
      <c r="Q32567" s="90"/>
    </row>
    <row r="32568" spans="4:17" x14ac:dyDescent="0.25">
      <c r="D32568" s="87"/>
      <c r="J32568" s="88"/>
      <c r="K32568" s="89"/>
      <c r="M32568" s="88"/>
      <c r="O32568" s="90"/>
      <c r="P32568" s="90"/>
      <c r="Q32568" s="90"/>
    </row>
    <row r="32569" spans="4:17" x14ac:dyDescent="0.25">
      <c r="D32569" s="87"/>
      <c r="J32569" s="88"/>
      <c r="K32569" s="89"/>
      <c r="M32569" s="88"/>
      <c r="O32569" s="90"/>
      <c r="P32569" s="90"/>
      <c r="Q32569" s="90"/>
    </row>
    <row r="32570" spans="4:17" x14ac:dyDescent="0.25">
      <c r="D32570" s="87"/>
      <c r="J32570" s="88"/>
      <c r="K32570" s="89"/>
      <c r="M32570" s="88"/>
      <c r="O32570" s="90"/>
      <c r="P32570" s="90"/>
      <c r="Q32570" s="90"/>
    </row>
    <row r="32571" spans="4:17" x14ac:dyDescent="0.25">
      <c r="D32571" s="87"/>
      <c r="J32571" s="88"/>
      <c r="K32571" s="89"/>
      <c r="M32571" s="88"/>
      <c r="O32571" s="90"/>
      <c r="P32571" s="90"/>
      <c r="Q32571" s="90"/>
    </row>
    <row r="32572" spans="4:17" x14ac:dyDescent="0.25">
      <c r="D32572" s="87"/>
      <c r="J32572" s="88"/>
      <c r="K32572" s="89"/>
      <c r="M32572" s="88"/>
      <c r="O32572" s="90"/>
      <c r="P32572" s="90"/>
      <c r="Q32572" s="90"/>
    </row>
    <row r="32573" spans="4:17" x14ac:dyDescent="0.25">
      <c r="D32573" s="87"/>
      <c r="J32573" s="88"/>
      <c r="K32573" s="89"/>
      <c r="M32573" s="88"/>
      <c r="O32573" s="90"/>
      <c r="P32573" s="90"/>
      <c r="Q32573" s="90"/>
    </row>
    <row r="32574" spans="4:17" x14ac:dyDescent="0.25">
      <c r="D32574" s="87"/>
      <c r="J32574" s="88"/>
      <c r="K32574" s="89"/>
      <c r="M32574" s="88"/>
      <c r="O32574" s="90"/>
      <c r="P32574" s="90"/>
      <c r="Q32574" s="90"/>
    </row>
    <row r="32575" spans="4:17" x14ac:dyDescent="0.25">
      <c r="D32575" s="87"/>
      <c r="J32575" s="88"/>
      <c r="K32575" s="89"/>
      <c r="M32575" s="88"/>
      <c r="O32575" s="90"/>
      <c r="P32575" s="90"/>
      <c r="Q32575" s="90"/>
    </row>
    <row r="32576" spans="4:17" x14ac:dyDescent="0.25">
      <c r="D32576" s="87"/>
      <c r="J32576" s="88"/>
      <c r="K32576" s="89"/>
      <c r="M32576" s="88"/>
      <c r="O32576" s="90"/>
      <c r="P32576" s="90"/>
      <c r="Q32576" s="90"/>
    </row>
    <row r="32577" spans="4:17" x14ac:dyDescent="0.25">
      <c r="D32577" s="87"/>
      <c r="J32577" s="88"/>
      <c r="K32577" s="89"/>
      <c r="M32577" s="88"/>
      <c r="O32577" s="90"/>
      <c r="P32577" s="90"/>
      <c r="Q32577" s="90"/>
    </row>
    <row r="32578" spans="4:17" x14ac:dyDescent="0.25">
      <c r="D32578" s="87"/>
      <c r="J32578" s="88"/>
      <c r="K32578" s="89"/>
      <c r="M32578" s="88"/>
      <c r="O32578" s="90"/>
      <c r="P32578" s="90"/>
      <c r="Q32578" s="90"/>
    </row>
    <row r="32579" spans="4:17" x14ac:dyDescent="0.25">
      <c r="D32579" s="87"/>
      <c r="J32579" s="88"/>
      <c r="K32579" s="89"/>
      <c r="M32579" s="88"/>
      <c r="O32579" s="90"/>
      <c r="P32579" s="90"/>
      <c r="Q32579" s="90"/>
    </row>
    <row r="32580" spans="4:17" x14ac:dyDescent="0.25">
      <c r="D32580" s="87"/>
      <c r="J32580" s="88"/>
      <c r="K32580" s="89"/>
      <c r="M32580" s="88"/>
      <c r="O32580" s="90"/>
      <c r="P32580" s="90"/>
      <c r="Q32580" s="90"/>
    </row>
    <row r="32581" spans="4:17" x14ac:dyDescent="0.25">
      <c r="D32581" s="87"/>
      <c r="J32581" s="88"/>
      <c r="K32581" s="89"/>
      <c r="M32581" s="88"/>
      <c r="O32581" s="90"/>
      <c r="P32581" s="90"/>
      <c r="Q32581" s="90"/>
    </row>
    <row r="32582" spans="4:17" x14ac:dyDescent="0.25">
      <c r="D32582" s="87"/>
      <c r="J32582" s="88"/>
      <c r="K32582" s="89"/>
      <c r="M32582" s="88"/>
      <c r="O32582" s="90"/>
      <c r="P32582" s="90"/>
      <c r="Q32582" s="90"/>
    </row>
    <row r="32583" spans="4:17" x14ac:dyDescent="0.25">
      <c r="D32583" s="87"/>
      <c r="J32583" s="88"/>
      <c r="K32583" s="89"/>
      <c r="M32583" s="88"/>
      <c r="O32583" s="90"/>
      <c r="P32583" s="90"/>
      <c r="Q32583" s="90"/>
    </row>
    <row r="32584" spans="4:17" x14ac:dyDescent="0.25">
      <c r="D32584" s="87"/>
      <c r="J32584" s="88"/>
      <c r="K32584" s="89"/>
      <c r="M32584" s="88"/>
      <c r="O32584" s="90"/>
      <c r="P32584" s="90"/>
      <c r="Q32584" s="90"/>
    </row>
    <row r="32585" spans="4:17" x14ac:dyDescent="0.25">
      <c r="D32585" s="87"/>
      <c r="J32585" s="88"/>
      <c r="K32585" s="89"/>
      <c r="M32585" s="88"/>
      <c r="O32585" s="90"/>
      <c r="P32585" s="90"/>
      <c r="Q32585" s="90"/>
    </row>
    <row r="32586" spans="4:17" x14ac:dyDescent="0.25">
      <c r="D32586" s="87"/>
      <c r="J32586" s="88"/>
      <c r="K32586" s="89"/>
      <c r="M32586" s="88"/>
      <c r="O32586" s="90"/>
      <c r="P32586" s="90"/>
      <c r="Q32586" s="90"/>
    </row>
    <row r="32587" spans="4:17" x14ac:dyDescent="0.25">
      <c r="D32587" s="87"/>
      <c r="J32587" s="88"/>
      <c r="K32587" s="89"/>
      <c r="M32587" s="88"/>
      <c r="O32587" s="90"/>
      <c r="P32587" s="90"/>
      <c r="Q32587" s="90"/>
    </row>
    <row r="32588" spans="4:17" x14ac:dyDescent="0.25">
      <c r="D32588" s="87"/>
      <c r="J32588" s="88"/>
      <c r="K32588" s="89"/>
      <c r="M32588" s="88"/>
      <c r="O32588" s="90"/>
      <c r="P32588" s="90"/>
      <c r="Q32588" s="90"/>
    </row>
    <row r="32589" spans="4:17" x14ac:dyDescent="0.25">
      <c r="D32589" s="87"/>
      <c r="J32589" s="88"/>
      <c r="K32589" s="89"/>
      <c r="M32589" s="88"/>
      <c r="O32589" s="90"/>
      <c r="P32589" s="90"/>
      <c r="Q32589" s="90"/>
    </row>
    <row r="32590" spans="4:17" x14ac:dyDescent="0.25">
      <c r="D32590" s="87"/>
      <c r="J32590" s="88"/>
      <c r="K32590" s="89"/>
      <c r="M32590" s="88"/>
      <c r="O32590" s="90"/>
      <c r="P32590" s="90"/>
      <c r="Q32590" s="90"/>
    </row>
    <row r="32591" spans="4:17" x14ac:dyDescent="0.25">
      <c r="D32591" s="87"/>
      <c r="J32591" s="88"/>
      <c r="K32591" s="89"/>
      <c r="M32591" s="88"/>
      <c r="O32591" s="90"/>
      <c r="P32591" s="90"/>
      <c r="Q32591" s="90"/>
    </row>
    <row r="32592" spans="4:17" x14ac:dyDescent="0.25">
      <c r="D32592" s="87"/>
      <c r="J32592" s="88"/>
      <c r="K32592" s="89"/>
      <c r="M32592" s="88"/>
      <c r="O32592" s="90"/>
      <c r="P32592" s="90"/>
      <c r="Q32592" s="90"/>
    </row>
    <row r="32593" spans="4:17" x14ac:dyDescent="0.25">
      <c r="D32593" s="87"/>
      <c r="J32593" s="88"/>
      <c r="K32593" s="89"/>
      <c r="M32593" s="88"/>
      <c r="O32593" s="90"/>
      <c r="P32593" s="90"/>
      <c r="Q32593" s="90"/>
    </row>
    <row r="32594" spans="4:17" x14ac:dyDescent="0.25">
      <c r="D32594" s="87"/>
      <c r="J32594" s="88"/>
      <c r="K32594" s="89"/>
      <c r="M32594" s="88"/>
      <c r="O32594" s="90"/>
      <c r="P32594" s="90"/>
      <c r="Q32594" s="90"/>
    </row>
    <row r="32595" spans="4:17" x14ac:dyDescent="0.25">
      <c r="D32595" s="87"/>
      <c r="J32595" s="88"/>
      <c r="K32595" s="89"/>
      <c r="M32595" s="88"/>
      <c r="O32595" s="90"/>
      <c r="P32595" s="90"/>
      <c r="Q32595" s="90"/>
    </row>
    <row r="32596" spans="4:17" x14ac:dyDescent="0.25">
      <c r="D32596" s="87"/>
      <c r="J32596" s="88"/>
      <c r="K32596" s="89"/>
      <c r="M32596" s="88"/>
      <c r="O32596" s="90"/>
      <c r="P32596" s="90"/>
      <c r="Q32596" s="90"/>
    </row>
    <row r="32597" spans="4:17" x14ac:dyDescent="0.25">
      <c r="D32597" s="87"/>
      <c r="J32597" s="88"/>
      <c r="K32597" s="89"/>
      <c r="M32597" s="88"/>
      <c r="O32597" s="90"/>
      <c r="P32597" s="90"/>
      <c r="Q32597" s="90"/>
    </row>
    <row r="32598" spans="4:17" x14ac:dyDescent="0.25">
      <c r="D32598" s="87"/>
      <c r="J32598" s="88"/>
      <c r="K32598" s="89"/>
      <c r="M32598" s="88"/>
      <c r="O32598" s="90"/>
      <c r="P32598" s="90"/>
      <c r="Q32598" s="90"/>
    </row>
    <row r="32599" spans="4:17" x14ac:dyDescent="0.25">
      <c r="D32599" s="87"/>
      <c r="J32599" s="88"/>
      <c r="K32599" s="89"/>
      <c r="M32599" s="88"/>
      <c r="O32599" s="90"/>
      <c r="P32599" s="90"/>
      <c r="Q32599" s="90"/>
    </row>
    <row r="32600" spans="4:17" x14ac:dyDescent="0.25">
      <c r="D32600" s="87"/>
      <c r="J32600" s="88"/>
      <c r="K32600" s="89"/>
      <c r="M32600" s="88"/>
      <c r="O32600" s="90"/>
      <c r="P32600" s="90"/>
      <c r="Q32600" s="90"/>
    </row>
    <row r="32601" spans="4:17" x14ac:dyDescent="0.25">
      <c r="D32601" s="87"/>
      <c r="J32601" s="88"/>
      <c r="K32601" s="89"/>
      <c r="M32601" s="88"/>
      <c r="O32601" s="90"/>
      <c r="P32601" s="90"/>
      <c r="Q32601" s="90"/>
    </row>
    <row r="32602" spans="4:17" x14ac:dyDescent="0.25">
      <c r="D32602" s="87"/>
      <c r="J32602" s="88"/>
      <c r="K32602" s="89"/>
      <c r="M32602" s="88"/>
      <c r="O32602" s="90"/>
      <c r="P32602" s="90"/>
      <c r="Q32602" s="90"/>
    </row>
    <row r="32603" spans="4:17" x14ac:dyDescent="0.25">
      <c r="D32603" s="87"/>
      <c r="J32603" s="88"/>
      <c r="K32603" s="89"/>
      <c r="M32603" s="88"/>
      <c r="O32603" s="90"/>
      <c r="P32603" s="90"/>
      <c r="Q32603" s="90"/>
    </row>
    <row r="32604" spans="4:17" x14ac:dyDescent="0.25">
      <c r="D32604" s="87"/>
      <c r="J32604" s="88"/>
      <c r="K32604" s="89"/>
      <c r="M32604" s="88"/>
      <c r="O32604" s="90"/>
      <c r="P32604" s="90"/>
      <c r="Q32604" s="90"/>
    </row>
    <row r="32605" spans="4:17" x14ac:dyDescent="0.25">
      <c r="D32605" s="87"/>
      <c r="J32605" s="88"/>
      <c r="K32605" s="89"/>
      <c r="M32605" s="88"/>
      <c r="O32605" s="90"/>
      <c r="P32605" s="90"/>
      <c r="Q32605" s="90"/>
    </row>
    <row r="32606" spans="4:17" x14ac:dyDescent="0.25">
      <c r="D32606" s="87"/>
      <c r="J32606" s="88"/>
      <c r="K32606" s="89"/>
      <c r="M32606" s="88"/>
      <c r="O32606" s="90"/>
      <c r="P32606" s="90"/>
      <c r="Q32606" s="90"/>
    </row>
    <row r="32607" spans="4:17" x14ac:dyDescent="0.25">
      <c r="D32607" s="87"/>
      <c r="J32607" s="88"/>
      <c r="K32607" s="89"/>
      <c r="M32607" s="88"/>
      <c r="O32607" s="90"/>
      <c r="P32607" s="90"/>
      <c r="Q32607" s="90"/>
    </row>
    <row r="32608" spans="4:17" x14ac:dyDescent="0.25">
      <c r="D32608" s="87"/>
      <c r="J32608" s="88"/>
      <c r="K32608" s="89"/>
      <c r="M32608" s="88"/>
      <c r="O32608" s="90"/>
      <c r="P32608" s="90"/>
      <c r="Q32608" s="90"/>
    </row>
    <row r="32609" spans="4:17" x14ac:dyDescent="0.25">
      <c r="D32609" s="87"/>
      <c r="J32609" s="88"/>
      <c r="K32609" s="89"/>
      <c r="M32609" s="88"/>
      <c r="O32609" s="90"/>
      <c r="P32609" s="90"/>
      <c r="Q32609" s="90"/>
    </row>
    <row r="32610" spans="4:17" x14ac:dyDescent="0.25">
      <c r="D32610" s="87"/>
      <c r="J32610" s="88"/>
      <c r="K32610" s="89"/>
      <c r="M32610" s="88"/>
      <c r="O32610" s="90"/>
      <c r="P32610" s="90"/>
      <c r="Q32610" s="90"/>
    </row>
    <row r="32611" spans="4:17" x14ac:dyDescent="0.25">
      <c r="D32611" s="87"/>
      <c r="J32611" s="88"/>
      <c r="K32611" s="89"/>
      <c r="M32611" s="88"/>
      <c r="O32611" s="90"/>
      <c r="P32611" s="90"/>
      <c r="Q32611" s="90"/>
    </row>
    <row r="32612" spans="4:17" x14ac:dyDescent="0.25">
      <c r="D32612" s="87"/>
      <c r="J32612" s="88"/>
      <c r="K32612" s="89"/>
      <c r="M32612" s="88"/>
      <c r="O32612" s="90"/>
      <c r="P32612" s="90"/>
      <c r="Q32612" s="90"/>
    </row>
    <row r="32613" spans="4:17" x14ac:dyDescent="0.25">
      <c r="D32613" s="87"/>
      <c r="J32613" s="88"/>
      <c r="K32613" s="89"/>
      <c r="M32613" s="88"/>
      <c r="O32613" s="90"/>
      <c r="P32613" s="90"/>
      <c r="Q32613" s="90"/>
    </row>
    <row r="32614" spans="4:17" x14ac:dyDescent="0.25">
      <c r="D32614" s="87"/>
      <c r="J32614" s="88"/>
      <c r="K32614" s="89"/>
      <c r="M32614" s="88"/>
      <c r="O32614" s="90"/>
      <c r="P32614" s="90"/>
      <c r="Q32614" s="90"/>
    </row>
    <row r="32615" spans="4:17" x14ac:dyDescent="0.25">
      <c r="D32615" s="87"/>
      <c r="J32615" s="88"/>
      <c r="K32615" s="89"/>
      <c r="M32615" s="88"/>
      <c r="O32615" s="90"/>
      <c r="P32615" s="90"/>
      <c r="Q32615" s="90"/>
    </row>
    <row r="32616" spans="4:17" x14ac:dyDescent="0.25">
      <c r="D32616" s="87"/>
      <c r="J32616" s="88"/>
      <c r="K32616" s="89"/>
      <c r="M32616" s="88"/>
      <c r="O32616" s="90"/>
      <c r="P32616" s="90"/>
      <c r="Q32616" s="90"/>
    </row>
    <row r="32617" spans="4:17" x14ac:dyDescent="0.25">
      <c r="D32617" s="87"/>
      <c r="J32617" s="88"/>
      <c r="K32617" s="89"/>
      <c r="M32617" s="88"/>
      <c r="O32617" s="90"/>
      <c r="P32617" s="90"/>
      <c r="Q32617" s="90"/>
    </row>
    <row r="32618" spans="4:17" x14ac:dyDescent="0.25">
      <c r="D32618" s="87"/>
      <c r="J32618" s="88"/>
      <c r="K32618" s="89"/>
      <c r="M32618" s="88"/>
      <c r="O32618" s="90"/>
      <c r="P32618" s="90"/>
      <c r="Q32618" s="90"/>
    </row>
    <row r="32619" spans="4:17" x14ac:dyDescent="0.25">
      <c r="D32619" s="87"/>
      <c r="J32619" s="88"/>
      <c r="K32619" s="89"/>
      <c r="M32619" s="88"/>
      <c r="O32619" s="90"/>
      <c r="P32619" s="90"/>
      <c r="Q32619" s="90"/>
    </row>
    <row r="32620" spans="4:17" x14ac:dyDescent="0.25">
      <c r="D32620" s="87"/>
      <c r="J32620" s="88"/>
      <c r="K32620" s="89"/>
      <c r="M32620" s="88"/>
      <c r="O32620" s="90"/>
      <c r="P32620" s="90"/>
      <c r="Q32620" s="90"/>
    </row>
    <row r="32621" spans="4:17" x14ac:dyDescent="0.25">
      <c r="D32621" s="87"/>
      <c r="J32621" s="88"/>
      <c r="K32621" s="89"/>
      <c r="M32621" s="88"/>
      <c r="O32621" s="90"/>
      <c r="P32621" s="90"/>
      <c r="Q32621" s="90"/>
    </row>
    <row r="32622" spans="4:17" x14ac:dyDescent="0.25">
      <c r="D32622" s="87"/>
      <c r="J32622" s="88"/>
      <c r="K32622" s="89"/>
      <c r="M32622" s="88"/>
      <c r="O32622" s="90"/>
      <c r="P32622" s="90"/>
      <c r="Q32622" s="90"/>
    </row>
    <row r="32623" spans="4:17" x14ac:dyDescent="0.25">
      <c r="D32623" s="87"/>
      <c r="J32623" s="88"/>
      <c r="K32623" s="89"/>
      <c r="M32623" s="88"/>
      <c r="O32623" s="90"/>
      <c r="P32623" s="90"/>
      <c r="Q32623" s="90"/>
    </row>
    <row r="32624" spans="4:17" x14ac:dyDescent="0.25">
      <c r="D32624" s="87"/>
      <c r="J32624" s="88"/>
      <c r="K32624" s="89"/>
      <c r="M32624" s="88"/>
      <c r="O32624" s="90"/>
      <c r="P32624" s="90"/>
      <c r="Q32624" s="90"/>
    </row>
    <row r="32625" spans="4:17" x14ac:dyDescent="0.25">
      <c r="D32625" s="87"/>
      <c r="J32625" s="88"/>
      <c r="K32625" s="89"/>
      <c r="M32625" s="88"/>
      <c r="O32625" s="90"/>
      <c r="P32625" s="90"/>
      <c r="Q32625" s="90"/>
    </row>
    <row r="32626" spans="4:17" x14ac:dyDescent="0.25">
      <c r="D32626" s="87"/>
      <c r="J32626" s="88"/>
      <c r="K32626" s="89"/>
      <c r="M32626" s="88"/>
      <c r="O32626" s="90"/>
      <c r="P32626" s="90"/>
      <c r="Q32626" s="90"/>
    </row>
    <row r="32627" spans="4:17" x14ac:dyDescent="0.25">
      <c r="D32627" s="87"/>
      <c r="J32627" s="88"/>
      <c r="K32627" s="89"/>
      <c r="M32627" s="88"/>
      <c r="O32627" s="90"/>
      <c r="P32627" s="90"/>
      <c r="Q32627" s="90"/>
    </row>
    <row r="32628" spans="4:17" x14ac:dyDescent="0.25">
      <c r="D32628" s="87"/>
      <c r="J32628" s="88"/>
      <c r="K32628" s="89"/>
      <c r="M32628" s="88"/>
      <c r="O32628" s="90"/>
      <c r="P32628" s="90"/>
      <c r="Q32628" s="90"/>
    </row>
    <row r="32629" spans="4:17" x14ac:dyDescent="0.25">
      <c r="D32629" s="87"/>
      <c r="J32629" s="88"/>
      <c r="K32629" s="89"/>
      <c r="M32629" s="88"/>
      <c r="O32629" s="90"/>
      <c r="P32629" s="90"/>
      <c r="Q32629" s="90"/>
    </row>
    <row r="32630" spans="4:17" x14ac:dyDescent="0.25">
      <c r="D32630" s="87"/>
      <c r="J32630" s="88"/>
      <c r="K32630" s="89"/>
      <c r="M32630" s="88"/>
      <c r="O32630" s="90"/>
      <c r="P32630" s="90"/>
      <c r="Q32630" s="90"/>
    </row>
    <row r="32631" spans="4:17" x14ac:dyDescent="0.25">
      <c r="D32631" s="87"/>
      <c r="J32631" s="88"/>
      <c r="K32631" s="89"/>
      <c r="M32631" s="88"/>
      <c r="O32631" s="90"/>
      <c r="P32631" s="90"/>
      <c r="Q32631" s="90"/>
    </row>
    <row r="32632" spans="4:17" x14ac:dyDescent="0.25">
      <c r="D32632" s="87"/>
      <c r="J32632" s="88"/>
      <c r="K32632" s="89"/>
      <c r="M32632" s="88"/>
      <c r="O32632" s="90"/>
      <c r="P32632" s="90"/>
      <c r="Q32632" s="90"/>
    </row>
    <row r="32633" spans="4:17" x14ac:dyDescent="0.25">
      <c r="D32633" s="87"/>
      <c r="J32633" s="88"/>
      <c r="K32633" s="89"/>
      <c r="M32633" s="88"/>
      <c r="O32633" s="90"/>
      <c r="P32633" s="90"/>
      <c r="Q32633" s="90"/>
    </row>
    <row r="32634" spans="4:17" x14ac:dyDescent="0.25">
      <c r="D32634" s="87"/>
      <c r="J32634" s="88"/>
      <c r="K32634" s="89"/>
      <c r="M32634" s="88"/>
      <c r="O32634" s="90"/>
      <c r="P32634" s="90"/>
      <c r="Q32634" s="90"/>
    </row>
    <row r="32635" spans="4:17" x14ac:dyDescent="0.25">
      <c r="D32635" s="87"/>
      <c r="J32635" s="88"/>
      <c r="K32635" s="89"/>
      <c r="M32635" s="88"/>
      <c r="O32635" s="90"/>
      <c r="P32635" s="90"/>
      <c r="Q32635" s="90"/>
    </row>
    <row r="32636" spans="4:17" x14ac:dyDescent="0.25">
      <c r="D32636" s="87"/>
      <c r="J32636" s="88"/>
      <c r="K32636" s="89"/>
      <c r="M32636" s="88"/>
      <c r="O32636" s="90"/>
      <c r="P32636" s="90"/>
      <c r="Q32636" s="90"/>
    </row>
    <row r="32637" spans="4:17" x14ac:dyDescent="0.25">
      <c r="D32637" s="87"/>
      <c r="J32637" s="88"/>
      <c r="K32637" s="89"/>
      <c r="M32637" s="88"/>
      <c r="O32637" s="90"/>
      <c r="P32637" s="90"/>
      <c r="Q32637" s="90"/>
    </row>
    <row r="32638" spans="4:17" x14ac:dyDescent="0.25">
      <c r="D32638" s="87"/>
      <c r="J32638" s="88"/>
      <c r="K32638" s="89"/>
      <c r="M32638" s="88"/>
      <c r="O32638" s="90"/>
      <c r="P32638" s="90"/>
      <c r="Q32638" s="90"/>
    </row>
    <row r="32639" spans="4:17" x14ac:dyDescent="0.25">
      <c r="D32639" s="87"/>
      <c r="J32639" s="88"/>
      <c r="K32639" s="89"/>
      <c r="M32639" s="88"/>
      <c r="O32639" s="90"/>
      <c r="P32639" s="90"/>
      <c r="Q32639" s="90"/>
    </row>
    <row r="32640" spans="4:17" x14ac:dyDescent="0.25">
      <c r="D32640" s="87"/>
      <c r="J32640" s="88"/>
      <c r="K32640" s="89"/>
      <c r="M32640" s="88"/>
      <c r="O32640" s="90"/>
      <c r="P32640" s="90"/>
      <c r="Q32640" s="90"/>
    </row>
    <row r="32641" spans="4:17" x14ac:dyDescent="0.25">
      <c r="D32641" s="87"/>
      <c r="J32641" s="88"/>
      <c r="K32641" s="89"/>
      <c r="M32641" s="88"/>
      <c r="O32641" s="90"/>
      <c r="P32641" s="90"/>
      <c r="Q32641" s="90"/>
    </row>
    <row r="32642" spans="4:17" x14ac:dyDescent="0.25">
      <c r="D32642" s="87"/>
      <c r="J32642" s="88"/>
      <c r="K32642" s="89"/>
      <c r="M32642" s="88"/>
      <c r="O32642" s="90"/>
      <c r="P32642" s="90"/>
      <c r="Q32642" s="90"/>
    </row>
    <row r="32643" spans="4:17" x14ac:dyDescent="0.25">
      <c r="D32643" s="87"/>
      <c r="J32643" s="88"/>
      <c r="K32643" s="89"/>
      <c r="M32643" s="88"/>
      <c r="O32643" s="90"/>
      <c r="P32643" s="90"/>
      <c r="Q32643" s="90"/>
    </row>
    <row r="32644" spans="4:17" x14ac:dyDescent="0.25">
      <c r="D32644" s="87"/>
      <c r="J32644" s="88"/>
      <c r="K32644" s="89"/>
      <c r="M32644" s="88"/>
      <c r="O32644" s="90"/>
      <c r="P32644" s="90"/>
      <c r="Q32644" s="90"/>
    </row>
    <row r="32645" spans="4:17" x14ac:dyDescent="0.25">
      <c r="D32645" s="87"/>
      <c r="J32645" s="88"/>
      <c r="K32645" s="89"/>
      <c r="M32645" s="88"/>
      <c r="O32645" s="90"/>
      <c r="P32645" s="90"/>
      <c r="Q32645" s="90"/>
    </row>
    <row r="32646" spans="4:17" x14ac:dyDescent="0.25">
      <c r="D32646" s="87"/>
      <c r="J32646" s="88"/>
      <c r="K32646" s="89"/>
      <c r="M32646" s="88"/>
      <c r="O32646" s="90"/>
      <c r="P32646" s="90"/>
      <c r="Q32646" s="90"/>
    </row>
    <row r="32647" spans="4:17" x14ac:dyDescent="0.25">
      <c r="D32647" s="87"/>
      <c r="J32647" s="88"/>
      <c r="K32647" s="89"/>
      <c r="M32647" s="88"/>
      <c r="O32647" s="90"/>
      <c r="P32647" s="90"/>
      <c r="Q32647" s="90"/>
    </row>
    <row r="32648" spans="4:17" x14ac:dyDescent="0.25">
      <c r="D32648" s="87"/>
      <c r="J32648" s="88"/>
      <c r="K32648" s="89"/>
      <c r="M32648" s="88"/>
      <c r="O32648" s="90"/>
      <c r="P32648" s="90"/>
      <c r="Q32648" s="90"/>
    </row>
    <row r="32649" spans="4:17" x14ac:dyDescent="0.25">
      <c r="D32649" s="87"/>
      <c r="J32649" s="88"/>
      <c r="K32649" s="89"/>
      <c r="M32649" s="88"/>
      <c r="O32649" s="90"/>
      <c r="P32649" s="90"/>
      <c r="Q32649" s="90"/>
    </row>
    <row r="32650" spans="4:17" x14ac:dyDescent="0.25">
      <c r="D32650" s="87"/>
      <c r="J32650" s="88"/>
      <c r="K32650" s="89"/>
      <c r="M32650" s="88"/>
      <c r="O32650" s="90"/>
      <c r="P32650" s="90"/>
      <c r="Q32650" s="90"/>
    </row>
    <row r="32651" spans="4:17" x14ac:dyDescent="0.25">
      <c r="D32651" s="87"/>
      <c r="J32651" s="88"/>
      <c r="K32651" s="89"/>
      <c r="M32651" s="88"/>
      <c r="O32651" s="90"/>
      <c r="P32651" s="90"/>
      <c r="Q32651" s="90"/>
    </row>
    <row r="32652" spans="4:17" x14ac:dyDescent="0.25">
      <c r="D32652" s="87"/>
      <c r="J32652" s="88"/>
      <c r="K32652" s="89"/>
      <c r="M32652" s="88"/>
      <c r="O32652" s="90"/>
      <c r="P32652" s="90"/>
      <c r="Q32652" s="90"/>
    </row>
    <row r="32653" spans="4:17" x14ac:dyDescent="0.25">
      <c r="D32653" s="87"/>
      <c r="J32653" s="88"/>
      <c r="K32653" s="89"/>
      <c r="M32653" s="88"/>
      <c r="O32653" s="90"/>
      <c r="P32653" s="90"/>
      <c r="Q32653" s="90"/>
    </row>
    <row r="32654" spans="4:17" x14ac:dyDescent="0.25">
      <c r="D32654" s="87"/>
      <c r="J32654" s="88"/>
      <c r="K32654" s="89"/>
      <c r="M32654" s="88"/>
      <c r="O32654" s="90"/>
      <c r="P32654" s="90"/>
      <c r="Q32654" s="90"/>
    </row>
    <row r="32655" spans="4:17" x14ac:dyDescent="0.25">
      <c r="D32655" s="87"/>
      <c r="J32655" s="88"/>
      <c r="K32655" s="89"/>
      <c r="M32655" s="88"/>
      <c r="O32655" s="90"/>
      <c r="P32655" s="90"/>
      <c r="Q32655" s="90"/>
    </row>
    <row r="32656" spans="4:17" x14ac:dyDescent="0.25">
      <c r="D32656" s="87"/>
      <c r="J32656" s="88"/>
      <c r="K32656" s="89"/>
      <c r="M32656" s="88"/>
      <c r="O32656" s="90"/>
      <c r="P32656" s="90"/>
      <c r="Q32656" s="90"/>
    </row>
    <row r="32657" spans="4:17" x14ac:dyDescent="0.25">
      <c r="D32657" s="87"/>
      <c r="J32657" s="88"/>
      <c r="K32657" s="89"/>
      <c r="M32657" s="88"/>
      <c r="O32657" s="90"/>
      <c r="P32657" s="90"/>
      <c r="Q32657" s="90"/>
    </row>
    <row r="32658" spans="4:17" x14ac:dyDescent="0.25">
      <c r="D32658" s="87"/>
      <c r="J32658" s="88"/>
      <c r="K32658" s="89"/>
      <c r="M32658" s="88"/>
      <c r="O32658" s="90"/>
      <c r="P32658" s="90"/>
      <c r="Q32658" s="90"/>
    </row>
    <row r="32659" spans="4:17" x14ac:dyDescent="0.25">
      <c r="D32659" s="87"/>
      <c r="J32659" s="88"/>
      <c r="K32659" s="89"/>
      <c r="M32659" s="88"/>
      <c r="O32659" s="90"/>
      <c r="P32659" s="90"/>
      <c r="Q32659" s="90"/>
    </row>
    <row r="32660" spans="4:17" x14ac:dyDescent="0.25">
      <c r="D32660" s="87"/>
      <c r="J32660" s="88"/>
      <c r="K32660" s="89"/>
      <c r="M32660" s="88"/>
      <c r="O32660" s="90"/>
      <c r="P32660" s="90"/>
      <c r="Q32660" s="90"/>
    </row>
    <row r="32661" spans="4:17" x14ac:dyDescent="0.25">
      <c r="D32661" s="87"/>
      <c r="J32661" s="88"/>
      <c r="K32661" s="89"/>
      <c r="M32661" s="88"/>
      <c r="O32661" s="90"/>
      <c r="P32661" s="90"/>
      <c r="Q32661" s="90"/>
    </row>
    <row r="32662" spans="4:17" x14ac:dyDescent="0.25">
      <c r="D32662" s="87"/>
      <c r="J32662" s="88"/>
      <c r="K32662" s="89"/>
      <c r="M32662" s="88"/>
      <c r="O32662" s="90"/>
      <c r="P32662" s="90"/>
      <c r="Q32662" s="90"/>
    </row>
    <row r="32663" spans="4:17" x14ac:dyDescent="0.25">
      <c r="D32663" s="87"/>
      <c r="J32663" s="88"/>
      <c r="K32663" s="89"/>
      <c r="M32663" s="88"/>
      <c r="O32663" s="90"/>
      <c r="P32663" s="90"/>
      <c r="Q32663" s="90"/>
    </row>
    <row r="32664" spans="4:17" x14ac:dyDescent="0.25">
      <c r="D32664" s="87"/>
      <c r="J32664" s="88"/>
      <c r="K32664" s="89"/>
      <c r="M32664" s="88"/>
      <c r="O32664" s="90"/>
      <c r="P32664" s="90"/>
      <c r="Q32664" s="90"/>
    </row>
    <row r="32665" spans="4:17" x14ac:dyDescent="0.25">
      <c r="D32665" s="87"/>
      <c r="J32665" s="88"/>
      <c r="K32665" s="89"/>
      <c r="M32665" s="88"/>
      <c r="O32665" s="90"/>
      <c r="P32665" s="90"/>
      <c r="Q32665" s="90"/>
    </row>
    <row r="32666" spans="4:17" x14ac:dyDescent="0.25">
      <c r="D32666" s="87"/>
      <c r="J32666" s="88"/>
      <c r="K32666" s="89"/>
      <c r="M32666" s="88"/>
      <c r="O32666" s="90"/>
      <c r="P32666" s="90"/>
      <c r="Q32666" s="90"/>
    </row>
    <row r="32667" spans="4:17" x14ac:dyDescent="0.25">
      <c r="D32667" s="87"/>
      <c r="J32667" s="88"/>
      <c r="K32667" s="89"/>
      <c r="M32667" s="88"/>
      <c r="O32667" s="90"/>
      <c r="P32667" s="90"/>
      <c r="Q32667" s="90"/>
    </row>
    <row r="32668" spans="4:17" x14ac:dyDescent="0.25">
      <c r="D32668" s="87"/>
      <c r="J32668" s="88"/>
      <c r="K32668" s="89"/>
      <c r="M32668" s="88"/>
      <c r="O32668" s="90"/>
      <c r="P32668" s="90"/>
      <c r="Q32668" s="90"/>
    </row>
    <row r="32669" spans="4:17" x14ac:dyDescent="0.25">
      <c r="D32669" s="87"/>
      <c r="J32669" s="88"/>
      <c r="K32669" s="89"/>
      <c r="M32669" s="88"/>
      <c r="O32669" s="90"/>
      <c r="P32669" s="90"/>
      <c r="Q32669" s="90"/>
    </row>
    <row r="32670" spans="4:17" x14ac:dyDescent="0.25">
      <c r="D32670" s="87"/>
      <c r="J32670" s="88"/>
      <c r="K32670" s="89"/>
      <c r="M32670" s="88"/>
      <c r="O32670" s="90"/>
      <c r="P32670" s="90"/>
      <c r="Q32670" s="90"/>
    </row>
    <row r="32671" spans="4:17" x14ac:dyDescent="0.25">
      <c r="D32671" s="87"/>
      <c r="J32671" s="88"/>
      <c r="K32671" s="89"/>
      <c r="M32671" s="88"/>
      <c r="O32671" s="90"/>
      <c r="P32671" s="90"/>
      <c r="Q32671" s="90"/>
    </row>
    <row r="32672" spans="4:17" x14ac:dyDescent="0.25">
      <c r="D32672" s="87"/>
      <c r="J32672" s="88"/>
      <c r="K32672" s="89"/>
      <c r="M32672" s="88"/>
      <c r="O32672" s="90"/>
      <c r="P32672" s="90"/>
      <c r="Q32672" s="90"/>
    </row>
    <row r="32673" spans="4:17" x14ac:dyDescent="0.25">
      <c r="D32673" s="87"/>
      <c r="J32673" s="88"/>
      <c r="K32673" s="89"/>
      <c r="M32673" s="88"/>
      <c r="O32673" s="90"/>
      <c r="P32673" s="90"/>
      <c r="Q32673" s="90"/>
    </row>
    <row r="32674" spans="4:17" x14ac:dyDescent="0.25">
      <c r="D32674" s="87"/>
      <c r="J32674" s="88"/>
      <c r="K32674" s="89"/>
      <c r="M32674" s="88"/>
      <c r="O32674" s="90"/>
      <c r="P32674" s="90"/>
      <c r="Q32674" s="90"/>
    </row>
    <row r="32675" spans="4:17" x14ac:dyDescent="0.25">
      <c r="D32675" s="87"/>
      <c r="J32675" s="88"/>
      <c r="K32675" s="89"/>
      <c r="M32675" s="88"/>
      <c r="O32675" s="90"/>
      <c r="P32675" s="90"/>
      <c r="Q32675" s="90"/>
    </row>
    <row r="32676" spans="4:17" x14ac:dyDescent="0.25">
      <c r="D32676" s="87"/>
      <c r="J32676" s="88"/>
      <c r="K32676" s="89"/>
      <c r="M32676" s="88"/>
      <c r="O32676" s="90"/>
      <c r="P32676" s="90"/>
      <c r="Q32676" s="90"/>
    </row>
    <row r="32677" spans="4:17" x14ac:dyDescent="0.25">
      <c r="D32677" s="87"/>
      <c r="J32677" s="88"/>
      <c r="K32677" s="89"/>
      <c r="M32677" s="88"/>
      <c r="O32677" s="90"/>
      <c r="P32677" s="90"/>
      <c r="Q32677" s="90"/>
    </row>
    <row r="32678" spans="4:17" x14ac:dyDescent="0.25">
      <c r="D32678" s="87"/>
      <c r="J32678" s="88"/>
      <c r="K32678" s="89"/>
      <c r="M32678" s="88"/>
      <c r="O32678" s="90"/>
      <c r="P32678" s="90"/>
      <c r="Q32678" s="90"/>
    </row>
    <row r="32679" spans="4:17" x14ac:dyDescent="0.25">
      <c r="D32679" s="87"/>
      <c r="J32679" s="88"/>
      <c r="K32679" s="89"/>
      <c r="M32679" s="88"/>
      <c r="O32679" s="90"/>
      <c r="P32679" s="90"/>
      <c r="Q32679" s="90"/>
    </row>
    <row r="32680" spans="4:17" x14ac:dyDescent="0.25">
      <c r="D32680" s="87"/>
      <c r="J32680" s="88"/>
      <c r="K32680" s="89"/>
      <c r="M32680" s="88"/>
      <c r="O32680" s="90"/>
      <c r="P32680" s="90"/>
      <c r="Q32680" s="90"/>
    </row>
    <row r="32681" spans="4:17" x14ac:dyDescent="0.25">
      <c r="D32681" s="87"/>
      <c r="J32681" s="88"/>
      <c r="K32681" s="89"/>
      <c r="M32681" s="88"/>
      <c r="O32681" s="90"/>
      <c r="P32681" s="90"/>
      <c r="Q32681" s="90"/>
    </row>
    <row r="32682" spans="4:17" x14ac:dyDescent="0.25">
      <c r="D32682" s="87"/>
      <c r="J32682" s="88"/>
      <c r="K32682" s="89"/>
      <c r="M32682" s="88"/>
      <c r="O32682" s="90"/>
      <c r="P32682" s="90"/>
      <c r="Q32682" s="90"/>
    </row>
    <row r="32683" spans="4:17" x14ac:dyDescent="0.25">
      <c r="D32683" s="87"/>
      <c r="J32683" s="88"/>
      <c r="K32683" s="89"/>
      <c r="M32683" s="88"/>
      <c r="O32683" s="90"/>
      <c r="P32683" s="90"/>
      <c r="Q32683" s="90"/>
    </row>
    <row r="32684" spans="4:17" x14ac:dyDescent="0.25">
      <c r="D32684" s="87"/>
      <c r="J32684" s="88"/>
      <c r="K32684" s="89"/>
      <c r="M32684" s="88"/>
      <c r="O32684" s="90"/>
      <c r="P32684" s="90"/>
      <c r="Q32684" s="90"/>
    </row>
    <row r="32685" spans="4:17" x14ac:dyDescent="0.25">
      <c r="D32685" s="87"/>
      <c r="J32685" s="88"/>
      <c r="K32685" s="89"/>
      <c r="M32685" s="88"/>
      <c r="O32685" s="90"/>
      <c r="P32685" s="90"/>
      <c r="Q32685" s="90"/>
    </row>
    <row r="32686" spans="4:17" x14ac:dyDescent="0.25">
      <c r="D32686" s="87"/>
      <c r="J32686" s="88"/>
      <c r="K32686" s="89"/>
      <c r="M32686" s="88"/>
      <c r="O32686" s="90"/>
      <c r="P32686" s="90"/>
      <c r="Q32686" s="90"/>
    </row>
    <row r="32687" spans="4:17" x14ac:dyDescent="0.25">
      <c r="D32687" s="87"/>
      <c r="J32687" s="88"/>
      <c r="K32687" s="89"/>
      <c r="M32687" s="88"/>
      <c r="O32687" s="90"/>
      <c r="P32687" s="90"/>
      <c r="Q32687" s="90"/>
    </row>
    <row r="32688" spans="4:17" x14ac:dyDescent="0.25">
      <c r="D32688" s="87"/>
      <c r="J32688" s="88"/>
      <c r="K32688" s="89"/>
      <c r="M32688" s="88"/>
      <c r="O32688" s="90"/>
      <c r="P32688" s="90"/>
      <c r="Q32688" s="90"/>
    </row>
    <row r="32689" spans="4:17" x14ac:dyDescent="0.25">
      <c r="D32689" s="87"/>
      <c r="J32689" s="88"/>
      <c r="K32689" s="89"/>
      <c r="M32689" s="88"/>
      <c r="O32689" s="90"/>
      <c r="P32689" s="90"/>
      <c r="Q32689" s="90"/>
    </row>
    <row r="32690" spans="4:17" x14ac:dyDescent="0.25">
      <c r="D32690" s="87"/>
      <c r="J32690" s="88"/>
      <c r="K32690" s="89"/>
      <c r="M32690" s="88"/>
      <c r="O32690" s="90"/>
      <c r="P32690" s="90"/>
      <c r="Q32690" s="90"/>
    </row>
    <row r="32691" spans="4:17" x14ac:dyDescent="0.25">
      <c r="D32691" s="87"/>
      <c r="J32691" s="88"/>
      <c r="K32691" s="89"/>
      <c r="M32691" s="88"/>
      <c r="O32691" s="90"/>
      <c r="P32691" s="90"/>
      <c r="Q32691" s="90"/>
    </row>
    <row r="32692" spans="4:17" x14ac:dyDescent="0.25">
      <c r="D32692" s="87"/>
      <c r="J32692" s="88"/>
      <c r="K32692" s="89"/>
      <c r="M32692" s="88"/>
      <c r="O32692" s="90"/>
      <c r="P32692" s="90"/>
      <c r="Q32692" s="90"/>
    </row>
    <row r="32693" spans="4:17" x14ac:dyDescent="0.25">
      <c r="D32693" s="87"/>
      <c r="J32693" s="88"/>
      <c r="K32693" s="89"/>
      <c r="M32693" s="88"/>
      <c r="O32693" s="90"/>
      <c r="P32693" s="90"/>
      <c r="Q32693" s="90"/>
    </row>
    <row r="32694" spans="4:17" x14ac:dyDescent="0.25">
      <c r="D32694" s="87"/>
      <c r="J32694" s="88"/>
      <c r="K32694" s="89"/>
      <c r="M32694" s="88"/>
      <c r="O32694" s="90"/>
      <c r="P32694" s="90"/>
      <c r="Q32694" s="90"/>
    </row>
    <row r="32695" spans="4:17" x14ac:dyDescent="0.25">
      <c r="D32695" s="87"/>
      <c r="J32695" s="88"/>
      <c r="K32695" s="89"/>
      <c r="M32695" s="88"/>
      <c r="O32695" s="90"/>
      <c r="P32695" s="90"/>
      <c r="Q32695" s="90"/>
    </row>
    <row r="32696" spans="4:17" x14ac:dyDescent="0.25">
      <c r="D32696" s="87"/>
      <c r="J32696" s="88"/>
      <c r="K32696" s="89"/>
      <c r="M32696" s="88"/>
      <c r="O32696" s="90"/>
      <c r="P32696" s="90"/>
      <c r="Q32696" s="90"/>
    </row>
    <row r="32697" spans="4:17" x14ac:dyDescent="0.25">
      <c r="D32697" s="87"/>
      <c r="J32697" s="88"/>
      <c r="K32697" s="89"/>
      <c r="M32697" s="88"/>
      <c r="O32697" s="90"/>
      <c r="P32697" s="90"/>
      <c r="Q32697" s="90"/>
    </row>
    <row r="32698" spans="4:17" x14ac:dyDescent="0.25">
      <c r="D32698" s="87"/>
      <c r="J32698" s="88"/>
      <c r="K32698" s="89"/>
      <c r="M32698" s="88"/>
      <c r="O32698" s="90"/>
      <c r="P32698" s="90"/>
      <c r="Q32698" s="90"/>
    </row>
    <row r="32699" spans="4:17" x14ac:dyDescent="0.25">
      <c r="D32699" s="87"/>
      <c r="J32699" s="88"/>
      <c r="K32699" s="89"/>
      <c r="M32699" s="88"/>
      <c r="O32699" s="90"/>
      <c r="P32699" s="90"/>
      <c r="Q32699" s="90"/>
    </row>
    <row r="32700" spans="4:17" x14ac:dyDescent="0.25">
      <c r="D32700" s="87"/>
      <c r="J32700" s="88"/>
      <c r="K32700" s="89"/>
      <c r="M32700" s="88"/>
      <c r="O32700" s="90"/>
      <c r="P32700" s="90"/>
      <c r="Q32700" s="90"/>
    </row>
    <row r="32701" spans="4:17" x14ac:dyDescent="0.25">
      <c r="D32701" s="87"/>
      <c r="J32701" s="88"/>
      <c r="K32701" s="89"/>
      <c r="M32701" s="88"/>
      <c r="O32701" s="90"/>
      <c r="P32701" s="90"/>
      <c r="Q32701" s="90"/>
    </row>
    <row r="32702" spans="4:17" x14ac:dyDescent="0.25">
      <c r="D32702" s="87"/>
      <c r="J32702" s="88"/>
      <c r="K32702" s="89"/>
      <c r="M32702" s="88"/>
      <c r="O32702" s="90"/>
      <c r="P32702" s="90"/>
      <c r="Q32702" s="90"/>
    </row>
    <row r="32703" spans="4:17" x14ac:dyDescent="0.25">
      <c r="D32703" s="87"/>
      <c r="J32703" s="88"/>
      <c r="K32703" s="89"/>
      <c r="M32703" s="88"/>
      <c r="O32703" s="90"/>
      <c r="P32703" s="90"/>
      <c r="Q32703" s="90"/>
    </row>
    <row r="32704" spans="4:17" x14ac:dyDescent="0.25">
      <c r="D32704" s="87"/>
      <c r="J32704" s="88"/>
      <c r="K32704" s="89"/>
      <c r="M32704" s="88"/>
      <c r="O32704" s="90"/>
      <c r="P32704" s="90"/>
      <c r="Q32704" s="90"/>
    </row>
    <row r="32705" spans="4:17" x14ac:dyDescent="0.25">
      <c r="D32705" s="87"/>
      <c r="J32705" s="88"/>
      <c r="K32705" s="89"/>
      <c r="M32705" s="88"/>
      <c r="O32705" s="90"/>
      <c r="P32705" s="90"/>
      <c r="Q32705" s="90"/>
    </row>
    <row r="32706" spans="4:17" x14ac:dyDescent="0.25">
      <c r="D32706" s="87"/>
      <c r="J32706" s="88"/>
      <c r="K32706" s="89"/>
      <c r="M32706" s="88"/>
      <c r="O32706" s="90"/>
      <c r="P32706" s="90"/>
      <c r="Q32706" s="90"/>
    </row>
    <row r="32707" spans="4:17" x14ac:dyDescent="0.25">
      <c r="D32707" s="87"/>
      <c r="J32707" s="88"/>
      <c r="K32707" s="89"/>
      <c r="M32707" s="88"/>
      <c r="O32707" s="90"/>
      <c r="P32707" s="90"/>
      <c r="Q32707" s="90"/>
    </row>
    <row r="32708" spans="4:17" x14ac:dyDescent="0.25">
      <c r="D32708" s="87"/>
      <c r="J32708" s="88"/>
      <c r="K32708" s="89"/>
      <c r="M32708" s="88"/>
      <c r="O32708" s="90"/>
      <c r="P32708" s="90"/>
      <c r="Q32708" s="90"/>
    </row>
    <row r="32709" spans="4:17" x14ac:dyDescent="0.25">
      <c r="D32709" s="87"/>
      <c r="J32709" s="88"/>
      <c r="K32709" s="89"/>
      <c r="M32709" s="88"/>
      <c r="O32709" s="90"/>
      <c r="P32709" s="90"/>
      <c r="Q32709" s="90"/>
    </row>
    <row r="32710" spans="4:17" x14ac:dyDescent="0.25">
      <c r="D32710" s="87"/>
      <c r="J32710" s="88"/>
      <c r="K32710" s="89"/>
      <c r="M32710" s="88"/>
      <c r="O32710" s="90"/>
      <c r="P32710" s="90"/>
      <c r="Q32710" s="90"/>
    </row>
    <row r="32711" spans="4:17" x14ac:dyDescent="0.25">
      <c r="D32711" s="87"/>
      <c r="J32711" s="88"/>
      <c r="K32711" s="89"/>
      <c r="M32711" s="88"/>
      <c r="O32711" s="90"/>
      <c r="P32711" s="90"/>
      <c r="Q32711" s="90"/>
    </row>
    <row r="32712" spans="4:17" x14ac:dyDescent="0.25">
      <c r="D32712" s="87"/>
      <c r="J32712" s="88"/>
      <c r="K32712" s="89"/>
      <c r="M32712" s="88"/>
      <c r="O32712" s="90"/>
      <c r="P32712" s="90"/>
      <c r="Q32712" s="90"/>
    </row>
    <row r="32713" spans="4:17" x14ac:dyDescent="0.25">
      <c r="D32713" s="87"/>
      <c r="J32713" s="88"/>
      <c r="K32713" s="89"/>
      <c r="M32713" s="88"/>
      <c r="O32713" s="90"/>
      <c r="P32713" s="90"/>
      <c r="Q32713" s="90"/>
    </row>
    <row r="32714" spans="4:17" x14ac:dyDescent="0.25">
      <c r="D32714" s="87"/>
      <c r="J32714" s="88"/>
      <c r="K32714" s="89"/>
      <c r="M32714" s="88"/>
      <c r="O32714" s="90"/>
      <c r="P32714" s="90"/>
      <c r="Q32714" s="90"/>
    </row>
    <row r="32715" spans="4:17" x14ac:dyDescent="0.25">
      <c r="D32715" s="87"/>
      <c r="J32715" s="88"/>
      <c r="K32715" s="89"/>
      <c r="M32715" s="88"/>
      <c r="O32715" s="90"/>
      <c r="P32715" s="90"/>
      <c r="Q32715" s="90"/>
    </row>
    <row r="32716" spans="4:17" x14ac:dyDescent="0.25">
      <c r="D32716" s="87"/>
      <c r="J32716" s="88"/>
      <c r="K32716" s="89"/>
      <c r="M32716" s="88"/>
      <c r="O32716" s="90"/>
      <c r="P32716" s="90"/>
      <c r="Q32716" s="90"/>
    </row>
    <row r="32717" spans="4:17" x14ac:dyDescent="0.25">
      <c r="D32717" s="87"/>
      <c r="J32717" s="88"/>
      <c r="K32717" s="89"/>
      <c r="M32717" s="88"/>
      <c r="O32717" s="90"/>
      <c r="P32717" s="90"/>
      <c r="Q32717" s="90"/>
    </row>
    <row r="32718" spans="4:17" x14ac:dyDescent="0.25">
      <c r="D32718" s="87"/>
      <c r="J32718" s="88"/>
      <c r="K32718" s="89"/>
      <c r="M32718" s="88"/>
      <c r="O32718" s="90"/>
      <c r="P32718" s="90"/>
      <c r="Q32718" s="90"/>
    </row>
    <row r="32719" spans="4:17" x14ac:dyDescent="0.25">
      <c r="D32719" s="87"/>
      <c r="J32719" s="88"/>
      <c r="K32719" s="89"/>
      <c r="M32719" s="88"/>
      <c r="O32719" s="90"/>
      <c r="P32719" s="90"/>
      <c r="Q32719" s="90"/>
    </row>
    <row r="32720" spans="4:17" x14ac:dyDescent="0.25">
      <c r="D32720" s="87"/>
      <c r="J32720" s="88"/>
      <c r="K32720" s="89"/>
      <c r="M32720" s="88"/>
      <c r="O32720" s="90"/>
      <c r="P32720" s="90"/>
      <c r="Q32720" s="90"/>
    </row>
    <row r="32721" spans="4:17" x14ac:dyDescent="0.25">
      <c r="D32721" s="87"/>
      <c r="J32721" s="88"/>
      <c r="K32721" s="89"/>
      <c r="M32721" s="88"/>
      <c r="O32721" s="90"/>
      <c r="P32721" s="90"/>
      <c r="Q32721" s="90"/>
    </row>
    <row r="32722" spans="4:17" x14ac:dyDescent="0.25">
      <c r="D32722" s="87"/>
      <c r="J32722" s="88"/>
      <c r="K32722" s="89"/>
      <c r="M32722" s="88"/>
      <c r="O32722" s="90"/>
      <c r="P32722" s="90"/>
      <c r="Q32722" s="90"/>
    </row>
    <row r="32723" spans="4:17" x14ac:dyDescent="0.25">
      <c r="D32723" s="87"/>
      <c r="J32723" s="88"/>
      <c r="K32723" s="89"/>
      <c r="M32723" s="88"/>
      <c r="O32723" s="90"/>
      <c r="P32723" s="90"/>
      <c r="Q32723" s="90"/>
    </row>
    <row r="32724" spans="4:17" x14ac:dyDescent="0.25">
      <c r="D32724" s="87"/>
      <c r="J32724" s="88"/>
      <c r="K32724" s="89"/>
      <c r="M32724" s="88"/>
      <c r="O32724" s="90"/>
      <c r="P32724" s="90"/>
      <c r="Q32724" s="90"/>
    </row>
    <row r="32725" spans="4:17" x14ac:dyDescent="0.25">
      <c r="D32725" s="87"/>
      <c r="J32725" s="88"/>
      <c r="K32725" s="89"/>
      <c r="M32725" s="88"/>
      <c r="O32725" s="90"/>
      <c r="P32725" s="90"/>
      <c r="Q32725" s="90"/>
    </row>
    <row r="32726" spans="4:17" x14ac:dyDescent="0.25">
      <c r="D32726" s="87"/>
      <c r="J32726" s="88"/>
      <c r="K32726" s="89"/>
      <c r="M32726" s="88"/>
      <c r="O32726" s="90"/>
      <c r="P32726" s="90"/>
      <c r="Q32726" s="90"/>
    </row>
    <row r="32727" spans="4:17" x14ac:dyDescent="0.25">
      <c r="D32727" s="87"/>
      <c r="J32727" s="88"/>
      <c r="K32727" s="89"/>
      <c r="M32727" s="88"/>
      <c r="O32727" s="90"/>
      <c r="P32727" s="90"/>
      <c r="Q32727" s="90"/>
    </row>
    <row r="32728" spans="4:17" x14ac:dyDescent="0.25">
      <c r="D32728" s="87"/>
      <c r="J32728" s="88"/>
      <c r="K32728" s="89"/>
      <c r="M32728" s="88"/>
      <c r="O32728" s="90"/>
      <c r="P32728" s="90"/>
      <c r="Q32728" s="90"/>
    </row>
    <row r="32729" spans="4:17" x14ac:dyDescent="0.25">
      <c r="D32729" s="87"/>
      <c r="J32729" s="88"/>
      <c r="K32729" s="89"/>
      <c r="M32729" s="88"/>
      <c r="O32729" s="90"/>
      <c r="P32729" s="90"/>
      <c r="Q32729" s="90"/>
    </row>
    <row r="32730" spans="4:17" x14ac:dyDescent="0.25">
      <c r="D32730" s="87"/>
      <c r="J32730" s="88"/>
      <c r="K32730" s="89"/>
      <c r="M32730" s="88"/>
      <c r="O32730" s="90"/>
      <c r="P32730" s="90"/>
      <c r="Q32730" s="90"/>
    </row>
    <row r="32731" spans="4:17" x14ac:dyDescent="0.25">
      <c r="D32731" s="87"/>
      <c r="J32731" s="88"/>
      <c r="K32731" s="89"/>
      <c r="M32731" s="88"/>
      <c r="O32731" s="90"/>
      <c r="P32731" s="90"/>
      <c r="Q32731" s="90"/>
    </row>
    <row r="32732" spans="4:17" x14ac:dyDescent="0.25">
      <c r="D32732" s="87"/>
      <c r="J32732" s="88"/>
      <c r="K32732" s="89"/>
      <c r="M32732" s="88"/>
      <c r="O32732" s="90"/>
      <c r="P32732" s="90"/>
      <c r="Q32732" s="90"/>
    </row>
    <row r="32733" spans="4:17" x14ac:dyDescent="0.25">
      <c r="D32733" s="87"/>
      <c r="J32733" s="88"/>
      <c r="K32733" s="89"/>
      <c r="M32733" s="88"/>
      <c r="O32733" s="90"/>
      <c r="P32733" s="90"/>
      <c r="Q32733" s="90"/>
    </row>
    <row r="32734" spans="4:17" x14ac:dyDescent="0.25">
      <c r="D32734" s="87"/>
      <c r="J32734" s="88"/>
      <c r="K32734" s="89"/>
      <c r="M32734" s="88"/>
      <c r="O32734" s="90"/>
      <c r="P32734" s="90"/>
      <c r="Q32734" s="90"/>
    </row>
    <row r="32735" spans="4:17" x14ac:dyDescent="0.25">
      <c r="D32735" s="87"/>
      <c r="J32735" s="88"/>
      <c r="K32735" s="89"/>
      <c r="M32735" s="88"/>
      <c r="O32735" s="90"/>
      <c r="P32735" s="90"/>
      <c r="Q32735" s="90"/>
    </row>
    <row r="32736" spans="4:17" x14ac:dyDescent="0.25">
      <c r="D32736" s="87"/>
      <c r="J32736" s="88"/>
      <c r="K32736" s="89"/>
      <c r="M32736" s="88"/>
      <c r="O32736" s="90"/>
      <c r="P32736" s="90"/>
      <c r="Q32736" s="90"/>
    </row>
    <row r="32737" spans="4:17" x14ac:dyDescent="0.25">
      <c r="D32737" s="87"/>
      <c r="J32737" s="88"/>
      <c r="K32737" s="89"/>
      <c r="M32737" s="88"/>
      <c r="O32737" s="90"/>
      <c r="P32737" s="90"/>
      <c r="Q32737" s="90"/>
    </row>
    <row r="32738" spans="4:17" x14ac:dyDescent="0.25">
      <c r="D32738" s="87"/>
      <c r="J32738" s="88"/>
      <c r="K32738" s="89"/>
      <c r="M32738" s="88"/>
      <c r="O32738" s="90"/>
      <c r="P32738" s="90"/>
      <c r="Q32738" s="90"/>
    </row>
    <row r="32739" spans="4:17" x14ac:dyDescent="0.25">
      <c r="D32739" s="87"/>
      <c r="J32739" s="88"/>
      <c r="K32739" s="89"/>
      <c r="M32739" s="88"/>
      <c r="O32739" s="90"/>
      <c r="P32739" s="90"/>
      <c r="Q32739" s="90"/>
    </row>
    <row r="32740" spans="4:17" x14ac:dyDescent="0.25">
      <c r="D32740" s="87"/>
      <c r="J32740" s="88"/>
      <c r="K32740" s="89"/>
      <c r="M32740" s="88"/>
      <c r="O32740" s="90"/>
      <c r="P32740" s="90"/>
      <c r="Q32740" s="90"/>
    </row>
    <row r="32741" spans="4:17" x14ac:dyDescent="0.25">
      <c r="D32741" s="87"/>
      <c r="J32741" s="88"/>
      <c r="K32741" s="89"/>
      <c r="M32741" s="88"/>
      <c r="O32741" s="90"/>
      <c r="P32741" s="90"/>
      <c r="Q32741" s="90"/>
    </row>
    <row r="32742" spans="4:17" x14ac:dyDescent="0.25">
      <c r="D32742" s="87"/>
      <c r="J32742" s="88"/>
      <c r="K32742" s="89"/>
      <c r="M32742" s="88"/>
      <c r="O32742" s="90"/>
      <c r="P32742" s="90"/>
      <c r="Q32742" s="90"/>
    </row>
    <row r="32743" spans="4:17" x14ac:dyDescent="0.25">
      <c r="D32743" s="87"/>
      <c r="J32743" s="88"/>
      <c r="K32743" s="89"/>
      <c r="M32743" s="88"/>
      <c r="O32743" s="90"/>
      <c r="P32743" s="90"/>
      <c r="Q32743" s="90"/>
    </row>
    <row r="32744" spans="4:17" x14ac:dyDescent="0.25">
      <c r="D32744" s="87"/>
      <c r="J32744" s="88"/>
      <c r="K32744" s="89"/>
      <c r="M32744" s="88"/>
      <c r="O32744" s="90"/>
      <c r="P32744" s="90"/>
      <c r="Q32744" s="90"/>
    </row>
    <row r="32745" spans="4:17" x14ac:dyDescent="0.25">
      <c r="D32745" s="87"/>
      <c r="J32745" s="88"/>
      <c r="K32745" s="89"/>
      <c r="M32745" s="88"/>
      <c r="O32745" s="90"/>
      <c r="P32745" s="90"/>
      <c r="Q32745" s="90"/>
    </row>
    <row r="32746" spans="4:17" x14ac:dyDescent="0.25">
      <c r="D32746" s="87"/>
      <c r="J32746" s="88"/>
      <c r="K32746" s="89"/>
      <c r="M32746" s="88"/>
      <c r="O32746" s="90"/>
      <c r="P32746" s="90"/>
      <c r="Q32746" s="90"/>
    </row>
    <row r="32747" spans="4:17" x14ac:dyDescent="0.25">
      <c r="D32747" s="87"/>
      <c r="J32747" s="88"/>
      <c r="K32747" s="89"/>
      <c r="M32747" s="88"/>
      <c r="O32747" s="90"/>
      <c r="P32747" s="90"/>
      <c r="Q32747" s="90"/>
    </row>
    <row r="32748" spans="4:17" x14ac:dyDescent="0.25">
      <c r="D32748" s="87"/>
      <c r="J32748" s="88"/>
      <c r="K32748" s="89"/>
      <c r="M32748" s="88"/>
      <c r="O32748" s="90"/>
      <c r="P32748" s="90"/>
      <c r="Q32748" s="90"/>
    </row>
    <row r="32749" spans="4:17" x14ac:dyDescent="0.25">
      <c r="D32749" s="87"/>
      <c r="J32749" s="88"/>
      <c r="K32749" s="89"/>
      <c r="M32749" s="88"/>
      <c r="O32749" s="90"/>
      <c r="P32749" s="90"/>
      <c r="Q32749" s="90"/>
    </row>
    <row r="32750" spans="4:17" x14ac:dyDescent="0.25">
      <c r="D32750" s="87"/>
      <c r="J32750" s="88"/>
      <c r="K32750" s="89"/>
      <c r="M32750" s="88"/>
      <c r="O32750" s="90"/>
      <c r="P32750" s="90"/>
      <c r="Q32750" s="90"/>
    </row>
    <row r="32751" spans="4:17" x14ac:dyDescent="0.25">
      <c r="D32751" s="87"/>
      <c r="J32751" s="88"/>
      <c r="K32751" s="89"/>
      <c r="M32751" s="88"/>
      <c r="O32751" s="90"/>
      <c r="P32751" s="90"/>
      <c r="Q32751" s="90"/>
    </row>
    <row r="32752" spans="4:17" x14ac:dyDescent="0.25">
      <c r="D32752" s="87"/>
      <c r="J32752" s="88"/>
      <c r="K32752" s="89"/>
      <c r="M32752" s="88"/>
      <c r="O32752" s="90"/>
      <c r="P32752" s="90"/>
      <c r="Q32752" s="90"/>
    </row>
    <row r="32753" spans="4:17" x14ac:dyDescent="0.25">
      <c r="D32753" s="87"/>
      <c r="J32753" s="88"/>
      <c r="K32753" s="89"/>
      <c r="M32753" s="88"/>
      <c r="O32753" s="90"/>
      <c r="P32753" s="90"/>
      <c r="Q32753" s="90"/>
    </row>
    <row r="32754" spans="4:17" x14ac:dyDescent="0.25">
      <c r="D32754" s="87"/>
      <c r="J32754" s="88"/>
      <c r="K32754" s="89"/>
      <c r="M32754" s="88"/>
      <c r="O32754" s="90"/>
      <c r="P32754" s="90"/>
      <c r="Q32754" s="90"/>
    </row>
    <row r="32755" spans="4:17" x14ac:dyDescent="0.25">
      <c r="D32755" s="87"/>
      <c r="J32755" s="88"/>
      <c r="K32755" s="89"/>
      <c r="M32755" s="88"/>
      <c r="O32755" s="90"/>
      <c r="P32755" s="90"/>
      <c r="Q32755" s="90"/>
    </row>
    <row r="32756" spans="4:17" x14ac:dyDescent="0.25">
      <c r="D32756" s="87"/>
      <c r="J32756" s="88"/>
      <c r="K32756" s="89"/>
      <c r="M32756" s="88"/>
      <c r="O32756" s="90"/>
      <c r="P32756" s="90"/>
      <c r="Q32756" s="90"/>
    </row>
    <row r="32757" spans="4:17" x14ac:dyDescent="0.25">
      <c r="D32757" s="87"/>
      <c r="J32757" s="88"/>
      <c r="K32757" s="89"/>
      <c r="M32757" s="88"/>
      <c r="O32757" s="90"/>
      <c r="P32757" s="90"/>
      <c r="Q32757" s="90"/>
    </row>
    <row r="32758" spans="4:17" x14ac:dyDescent="0.25">
      <c r="D32758" s="87"/>
      <c r="J32758" s="88"/>
      <c r="K32758" s="89"/>
      <c r="M32758" s="88"/>
      <c r="O32758" s="90"/>
      <c r="P32758" s="90"/>
      <c r="Q32758" s="90"/>
    </row>
    <row r="32759" spans="4:17" x14ac:dyDescent="0.25">
      <c r="D32759" s="87"/>
      <c r="J32759" s="88"/>
      <c r="K32759" s="89"/>
      <c r="M32759" s="88"/>
      <c r="O32759" s="90"/>
      <c r="P32759" s="90"/>
      <c r="Q32759" s="90"/>
    </row>
    <row r="32760" spans="4:17" x14ac:dyDescent="0.25">
      <c r="D32760" s="87"/>
      <c r="J32760" s="88"/>
      <c r="K32760" s="89"/>
      <c r="M32760" s="88"/>
      <c r="O32760" s="90"/>
      <c r="P32760" s="90"/>
      <c r="Q32760" s="90"/>
    </row>
    <row r="32761" spans="4:17" x14ac:dyDescent="0.25">
      <c r="D32761" s="87"/>
      <c r="J32761" s="88"/>
      <c r="K32761" s="89"/>
      <c r="M32761" s="88"/>
      <c r="O32761" s="90"/>
      <c r="P32761" s="90"/>
      <c r="Q32761" s="90"/>
    </row>
    <row r="32762" spans="4:17" x14ac:dyDescent="0.25">
      <c r="D32762" s="87"/>
      <c r="J32762" s="88"/>
      <c r="K32762" s="89"/>
      <c r="M32762" s="88"/>
      <c r="O32762" s="90"/>
      <c r="P32762" s="90"/>
      <c r="Q32762" s="90"/>
    </row>
    <row r="32763" spans="4:17" x14ac:dyDescent="0.25">
      <c r="D32763" s="87"/>
      <c r="J32763" s="88"/>
      <c r="K32763" s="89"/>
      <c r="M32763" s="88"/>
      <c r="O32763" s="90"/>
      <c r="P32763" s="90"/>
      <c r="Q32763" s="90"/>
    </row>
    <row r="32764" spans="4:17" x14ac:dyDescent="0.25">
      <c r="D32764" s="87"/>
      <c r="J32764" s="88"/>
      <c r="K32764" s="89"/>
      <c r="M32764" s="88"/>
      <c r="O32764" s="90"/>
      <c r="P32764" s="90"/>
      <c r="Q32764" s="90"/>
    </row>
    <row r="32765" spans="4:17" x14ac:dyDescent="0.25">
      <c r="D32765" s="87"/>
      <c r="J32765" s="88"/>
      <c r="K32765" s="89"/>
      <c r="M32765" s="88"/>
      <c r="O32765" s="90"/>
      <c r="P32765" s="90"/>
      <c r="Q32765" s="90"/>
    </row>
    <row r="32766" spans="4:17" x14ac:dyDescent="0.25">
      <c r="D32766" s="87"/>
      <c r="J32766" s="88"/>
      <c r="K32766" s="89"/>
      <c r="M32766" s="88"/>
      <c r="O32766" s="90"/>
      <c r="P32766" s="90"/>
      <c r="Q32766" s="90"/>
    </row>
    <row r="32767" spans="4:17" x14ac:dyDescent="0.25">
      <c r="D32767" s="87"/>
      <c r="J32767" s="88"/>
      <c r="K32767" s="89"/>
      <c r="M32767" s="88"/>
      <c r="O32767" s="90"/>
      <c r="P32767" s="90"/>
      <c r="Q32767" s="90"/>
    </row>
    <row r="32768" spans="4:17" x14ac:dyDescent="0.25">
      <c r="D32768" s="87"/>
      <c r="J32768" s="88"/>
      <c r="K32768" s="89"/>
      <c r="M32768" s="88"/>
      <c r="O32768" s="90"/>
      <c r="P32768" s="90"/>
      <c r="Q32768" s="90"/>
    </row>
    <row r="32769" spans="4:17" x14ac:dyDescent="0.25">
      <c r="D32769" s="87"/>
      <c r="J32769" s="88"/>
      <c r="K32769" s="89"/>
      <c r="M32769" s="88"/>
      <c r="O32769" s="90"/>
      <c r="P32769" s="90"/>
      <c r="Q32769" s="90"/>
    </row>
    <row r="32770" spans="4:17" x14ac:dyDescent="0.25">
      <c r="D32770" s="87"/>
      <c r="J32770" s="88"/>
      <c r="K32770" s="89"/>
      <c r="M32770" s="88"/>
      <c r="O32770" s="90"/>
      <c r="P32770" s="90"/>
      <c r="Q32770" s="90"/>
    </row>
    <row r="32771" spans="4:17" x14ac:dyDescent="0.25">
      <c r="D32771" s="87"/>
      <c r="J32771" s="88"/>
      <c r="K32771" s="89"/>
      <c r="M32771" s="88"/>
      <c r="O32771" s="90"/>
      <c r="P32771" s="90"/>
      <c r="Q32771" s="90"/>
    </row>
    <row r="32772" spans="4:17" x14ac:dyDescent="0.25">
      <c r="D32772" s="87"/>
      <c r="J32772" s="88"/>
      <c r="K32772" s="89"/>
      <c r="M32772" s="88"/>
      <c r="O32772" s="90"/>
      <c r="P32772" s="90"/>
      <c r="Q32772" s="90"/>
    </row>
    <row r="32773" spans="4:17" x14ac:dyDescent="0.25">
      <c r="D32773" s="87"/>
      <c r="J32773" s="88"/>
      <c r="K32773" s="89"/>
      <c r="M32773" s="88"/>
      <c r="O32773" s="90"/>
      <c r="P32773" s="90"/>
      <c r="Q32773" s="90"/>
    </row>
    <row r="32774" spans="4:17" x14ac:dyDescent="0.25">
      <c r="D32774" s="87"/>
      <c r="J32774" s="88"/>
      <c r="K32774" s="89"/>
      <c r="M32774" s="88"/>
      <c r="O32774" s="90"/>
      <c r="P32774" s="90"/>
      <c r="Q32774" s="90"/>
    </row>
    <row r="32775" spans="4:17" x14ac:dyDescent="0.25">
      <c r="D32775" s="87"/>
      <c r="J32775" s="88"/>
      <c r="K32775" s="89"/>
      <c r="M32775" s="88"/>
      <c r="O32775" s="90"/>
      <c r="P32775" s="90"/>
      <c r="Q32775" s="90"/>
    </row>
    <row r="32776" spans="4:17" x14ac:dyDescent="0.25">
      <c r="D32776" s="87"/>
      <c r="J32776" s="88"/>
      <c r="K32776" s="89"/>
      <c r="M32776" s="88"/>
      <c r="O32776" s="90"/>
      <c r="P32776" s="90"/>
      <c r="Q32776" s="90"/>
    </row>
    <row r="32777" spans="4:17" x14ac:dyDescent="0.25">
      <c r="D32777" s="87"/>
      <c r="J32777" s="88"/>
      <c r="K32777" s="89"/>
      <c r="M32777" s="88"/>
      <c r="O32777" s="90"/>
      <c r="P32777" s="90"/>
      <c r="Q32777" s="90"/>
    </row>
    <row r="32778" spans="4:17" x14ac:dyDescent="0.25">
      <c r="D32778" s="87"/>
      <c r="J32778" s="88"/>
      <c r="K32778" s="89"/>
      <c r="M32778" s="88"/>
      <c r="O32778" s="90"/>
      <c r="P32778" s="90"/>
      <c r="Q32778" s="90"/>
    </row>
    <row r="32779" spans="4:17" x14ac:dyDescent="0.25">
      <c r="D32779" s="87"/>
      <c r="J32779" s="88"/>
      <c r="K32779" s="89"/>
      <c r="M32779" s="88"/>
      <c r="O32779" s="90"/>
      <c r="P32779" s="90"/>
      <c r="Q32779" s="90"/>
    </row>
    <row r="32780" spans="4:17" x14ac:dyDescent="0.25">
      <c r="D32780" s="87"/>
      <c r="J32780" s="88"/>
      <c r="K32780" s="89"/>
      <c r="M32780" s="88"/>
      <c r="O32780" s="90"/>
      <c r="P32780" s="90"/>
      <c r="Q32780" s="90"/>
    </row>
    <row r="32781" spans="4:17" x14ac:dyDescent="0.25">
      <c r="D32781" s="87"/>
      <c r="J32781" s="88"/>
      <c r="K32781" s="89"/>
      <c r="M32781" s="88"/>
      <c r="O32781" s="90"/>
      <c r="P32781" s="90"/>
      <c r="Q32781" s="90"/>
    </row>
    <row r="32782" spans="4:17" x14ac:dyDescent="0.25">
      <c r="D32782" s="87"/>
      <c r="J32782" s="88"/>
      <c r="K32782" s="89"/>
      <c r="M32782" s="88"/>
      <c r="O32782" s="90"/>
      <c r="P32782" s="90"/>
      <c r="Q32782" s="90"/>
    </row>
    <row r="32783" spans="4:17" x14ac:dyDescent="0.25">
      <c r="D32783" s="87"/>
      <c r="J32783" s="88"/>
      <c r="K32783" s="89"/>
      <c r="M32783" s="88"/>
      <c r="O32783" s="90"/>
      <c r="P32783" s="90"/>
      <c r="Q32783" s="90"/>
    </row>
    <row r="32784" spans="4:17" x14ac:dyDescent="0.25">
      <c r="D32784" s="87"/>
      <c r="J32784" s="88"/>
      <c r="K32784" s="89"/>
      <c r="M32784" s="88"/>
      <c r="O32784" s="90"/>
      <c r="P32784" s="90"/>
      <c r="Q32784" s="90"/>
    </row>
    <row r="32785" spans="4:17" x14ac:dyDescent="0.25">
      <c r="D32785" s="87"/>
      <c r="J32785" s="88"/>
      <c r="K32785" s="89"/>
      <c r="M32785" s="88"/>
      <c r="O32785" s="90"/>
      <c r="P32785" s="90"/>
      <c r="Q32785" s="90"/>
    </row>
    <row r="32786" spans="4:17" x14ac:dyDescent="0.25">
      <c r="D32786" s="87"/>
      <c r="J32786" s="88"/>
      <c r="K32786" s="89"/>
      <c r="M32786" s="88"/>
      <c r="O32786" s="90"/>
      <c r="P32786" s="90"/>
      <c r="Q32786" s="90"/>
    </row>
    <row r="32787" spans="4:17" x14ac:dyDescent="0.25">
      <c r="D32787" s="87"/>
      <c r="J32787" s="88"/>
      <c r="K32787" s="89"/>
      <c r="M32787" s="88"/>
      <c r="O32787" s="90"/>
      <c r="P32787" s="90"/>
      <c r="Q32787" s="90"/>
    </row>
    <row r="32788" spans="4:17" x14ac:dyDescent="0.25">
      <c r="D32788" s="87"/>
      <c r="J32788" s="88"/>
      <c r="K32788" s="89"/>
      <c r="M32788" s="88"/>
      <c r="O32788" s="90"/>
      <c r="P32788" s="90"/>
      <c r="Q32788" s="90"/>
    </row>
    <row r="32789" spans="4:17" x14ac:dyDescent="0.25">
      <c r="D32789" s="87"/>
      <c r="J32789" s="88"/>
      <c r="K32789" s="89"/>
      <c r="M32789" s="88"/>
      <c r="O32789" s="90"/>
      <c r="P32789" s="90"/>
      <c r="Q32789" s="90"/>
    </row>
    <row r="32790" spans="4:17" x14ac:dyDescent="0.25">
      <c r="D32790" s="87"/>
      <c r="J32790" s="88"/>
      <c r="K32790" s="89"/>
      <c r="M32790" s="88"/>
      <c r="O32790" s="90"/>
      <c r="P32790" s="90"/>
      <c r="Q32790" s="90"/>
    </row>
    <row r="32791" spans="4:17" x14ac:dyDescent="0.25">
      <c r="D32791" s="87"/>
      <c r="J32791" s="88"/>
      <c r="K32791" s="89"/>
      <c r="M32791" s="88"/>
      <c r="O32791" s="90"/>
      <c r="P32791" s="90"/>
      <c r="Q32791" s="90"/>
    </row>
    <row r="32792" spans="4:17" x14ac:dyDescent="0.25">
      <c r="D32792" s="87"/>
      <c r="J32792" s="88"/>
      <c r="K32792" s="89"/>
      <c r="M32792" s="88"/>
      <c r="O32792" s="90"/>
      <c r="P32792" s="90"/>
      <c r="Q32792" s="90"/>
    </row>
    <row r="32793" spans="4:17" x14ac:dyDescent="0.25">
      <c r="D32793" s="87"/>
      <c r="J32793" s="88"/>
      <c r="K32793" s="89"/>
      <c r="M32793" s="88"/>
      <c r="O32793" s="90"/>
      <c r="P32793" s="90"/>
      <c r="Q32793" s="90"/>
    </row>
    <row r="32794" spans="4:17" x14ac:dyDescent="0.25">
      <c r="D32794" s="87"/>
      <c r="J32794" s="88"/>
      <c r="K32794" s="89"/>
      <c r="M32794" s="88"/>
      <c r="O32794" s="90"/>
      <c r="P32794" s="90"/>
      <c r="Q32794" s="90"/>
    </row>
    <row r="32795" spans="4:17" x14ac:dyDescent="0.25">
      <c r="D32795" s="87"/>
      <c r="J32795" s="88"/>
      <c r="K32795" s="89"/>
      <c r="M32795" s="88"/>
      <c r="O32795" s="90"/>
      <c r="P32795" s="90"/>
      <c r="Q32795" s="90"/>
    </row>
    <row r="32796" spans="4:17" x14ac:dyDescent="0.25">
      <c r="D32796" s="87"/>
      <c r="J32796" s="88"/>
      <c r="K32796" s="89"/>
      <c r="M32796" s="88"/>
      <c r="O32796" s="90"/>
      <c r="P32796" s="90"/>
      <c r="Q32796" s="90"/>
    </row>
    <row r="32797" spans="4:17" x14ac:dyDescent="0.25">
      <c r="D32797" s="87"/>
      <c r="J32797" s="88"/>
      <c r="K32797" s="89"/>
      <c r="M32797" s="88"/>
      <c r="O32797" s="90"/>
      <c r="P32797" s="90"/>
      <c r="Q32797" s="90"/>
    </row>
    <row r="32798" spans="4:17" x14ac:dyDescent="0.25">
      <c r="D32798" s="87"/>
      <c r="J32798" s="88"/>
      <c r="K32798" s="89"/>
      <c r="M32798" s="88"/>
      <c r="O32798" s="90"/>
      <c r="P32798" s="90"/>
      <c r="Q32798" s="90"/>
    </row>
    <row r="32799" spans="4:17" x14ac:dyDescent="0.25">
      <c r="D32799" s="87"/>
      <c r="J32799" s="88"/>
      <c r="K32799" s="89"/>
      <c r="M32799" s="88"/>
      <c r="O32799" s="90"/>
      <c r="P32799" s="90"/>
      <c r="Q32799" s="90"/>
    </row>
    <row r="32800" spans="4:17" x14ac:dyDescent="0.25">
      <c r="D32800" s="87"/>
      <c r="J32800" s="88"/>
      <c r="K32800" s="89"/>
      <c r="M32800" s="88"/>
      <c r="O32800" s="90"/>
      <c r="P32800" s="90"/>
      <c r="Q32800" s="90"/>
    </row>
    <row r="32801" spans="4:17" x14ac:dyDescent="0.25">
      <c r="D32801" s="87"/>
      <c r="J32801" s="88"/>
      <c r="K32801" s="89"/>
      <c r="M32801" s="88"/>
      <c r="O32801" s="90"/>
      <c r="P32801" s="90"/>
      <c r="Q32801" s="90"/>
    </row>
    <row r="32802" spans="4:17" x14ac:dyDescent="0.25">
      <c r="D32802" s="87"/>
      <c r="J32802" s="88"/>
      <c r="K32802" s="89"/>
      <c r="M32802" s="88"/>
      <c r="O32802" s="90"/>
      <c r="P32802" s="90"/>
      <c r="Q32802" s="90"/>
    </row>
    <row r="32803" spans="4:17" x14ac:dyDescent="0.25">
      <c r="D32803" s="87"/>
      <c r="J32803" s="88"/>
      <c r="K32803" s="89"/>
      <c r="M32803" s="88"/>
      <c r="O32803" s="90"/>
      <c r="P32803" s="90"/>
      <c r="Q32803" s="90"/>
    </row>
    <row r="32804" spans="4:17" x14ac:dyDescent="0.25">
      <c r="D32804" s="87"/>
      <c r="J32804" s="88"/>
      <c r="K32804" s="89"/>
      <c r="M32804" s="88"/>
      <c r="O32804" s="90"/>
      <c r="P32804" s="90"/>
      <c r="Q32804" s="90"/>
    </row>
    <row r="32805" spans="4:17" x14ac:dyDescent="0.25">
      <c r="D32805" s="87"/>
      <c r="J32805" s="88"/>
      <c r="K32805" s="89"/>
      <c r="M32805" s="88"/>
      <c r="O32805" s="90"/>
      <c r="P32805" s="90"/>
      <c r="Q32805" s="90"/>
    </row>
    <row r="32806" spans="4:17" x14ac:dyDescent="0.25">
      <c r="D32806" s="87"/>
      <c r="J32806" s="88"/>
      <c r="K32806" s="89"/>
      <c r="M32806" s="88"/>
      <c r="O32806" s="90"/>
      <c r="P32806" s="90"/>
      <c r="Q32806" s="90"/>
    </row>
    <row r="32807" spans="4:17" x14ac:dyDescent="0.25">
      <c r="D32807" s="87"/>
      <c r="J32807" s="88"/>
      <c r="K32807" s="89"/>
      <c r="M32807" s="88"/>
      <c r="O32807" s="90"/>
      <c r="P32807" s="90"/>
      <c r="Q32807" s="90"/>
    </row>
    <row r="32808" spans="4:17" x14ac:dyDescent="0.25">
      <c r="D32808" s="87"/>
      <c r="J32808" s="88"/>
      <c r="K32808" s="89"/>
      <c r="M32808" s="88"/>
      <c r="O32808" s="90"/>
      <c r="P32808" s="90"/>
      <c r="Q32808" s="90"/>
    </row>
    <row r="32809" spans="4:17" x14ac:dyDescent="0.25">
      <c r="D32809" s="87"/>
      <c r="J32809" s="88"/>
      <c r="K32809" s="89"/>
      <c r="M32809" s="88"/>
      <c r="O32809" s="90"/>
      <c r="P32809" s="90"/>
      <c r="Q32809" s="90"/>
    </row>
    <row r="32810" spans="4:17" x14ac:dyDescent="0.25">
      <c r="D32810" s="87"/>
      <c r="J32810" s="88"/>
      <c r="K32810" s="89"/>
      <c r="M32810" s="88"/>
      <c r="O32810" s="90"/>
      <c r="P32810" s="90"/>
      <c r="Q32810" s="90"/>
    </row>
    <row r="32811" spans="4:17" x14ac:dyDescent="0.25">
      <c r="D32811" s="87"/>
      <c r="J32811" s="88"/>
      <c r="K32811" s="89"/>
      <c r="M32811" s="88"/>
      <c r="O32811" s="90"/>
      <c r="P32811" s="90"/>
      <c r="Q32811" s="90"/>
    </row>
    <row r="32812" spans="4:17" x14ac:dyDescent="0.25">
      <c r="D32812" s="87"/>
      <c r="J32812" s="88"/>
      <c r="K32812" s="89"/>
      <c r="M32812" s="88"/>
      <c r="O32812" s="90"/>
      <c r="P32812" s="90"/>
      <c r="Q32812" s="90"/>
    </row>
    <row r="32813" spans="4:17" x14ac:dyDescent="0.25">
      <c r="D32813" s="87"/>
      <c r="J32813" s="88"/>
      <c r="K32813" s="89"/>
      <c r="M32813" s="88"/>
      <c r="O32813" s="90"/>
      <c r="P32813" s="90"/>
      <c r="Q32813" s="90"/>
    </row>
    <row r="32814" spans="4:17" x14ac:dyDescent="0.25">
      <c r="D32814" s="87"/>
      <c r="J32814" s="88"/>
      <c r="K32814" s="89"/>
      <c r="M32814" s="88"/>
      <c r="O32814" s="90"/>
      <c r="P32814" s="90"/>
      <c r="Q32814" s="90"/>
    </row>
    <row r="32815" spans="4:17" x14ac:dyDescent="0.25">
      <c r="D32815" s="87"/>
      <c r="J32815" s="88"/>
      <c r="K32815" s="89"/>
      <c r="M32815" s="88"/>
      <c r="O32815" s="90"/>
      <c r="P32815" s="90"/>
      <c r="Q32815" s="90"/>
    </row>
    <row r="32816" spans="4:17" x14ac:dyDescent="0.25">
      <c r="D32816" s="87"/>
      <c r="J32816" s="88"/>
      <c r="K32816" s="89"/>
      <c r="M32816" s="88"/>
      <c r="O32816" s="90"/>
      <c r="P32816" s="90"/>
      <c r="Q32816" s="90"/>
    </row>
    <row r="32817" spans="4:17" x14ac:dyDescent="0.25">
      <c r="D32817" s="87"/>
      <c r="J32817" s="88"/>
      <c r="K32817" s="89"/>
      <c r="M32817" s="88"/>
      <c r="O32817" s="90"/>
      <c r="P32817" s="90"/>
      <c r="Q32817" s="90"/>
    </row>
    <row r="32818" spans="4:17" x14ac:dyDescent="0.25">
      <c r="D32818" s="87"/>
      <c r="J32818" s="88"/>
      <c r="K32818" s="89"/>
      <c r="M32818" s="88"/>
      <c r="O32818" s="90"/>
      <c r="P32818" s="90"/>
      <c r="Q32818" s="90"/>
    </row>
    <row r="32819" spans="4:17" x14ac:dyDescent="0.25">
      <c r="D32819" s="87"/>
      <c r="J32819" s="88"/>
      <c r="K32819" s="89"/>
      <c r="M32819" s="88"/>
      <c r="O32819" s="90"/>
      <c r="P32819" s="90"/>
      <c r="Q32819" s="90"/>
    </row>
    <row r="32820" spans="4:17" x14ac:dyDescent="0.25">
      <c r="D32820" s="87"/>
      <c r="J32820" s="88"/>
      <c r="K32820" s="89"/>
      <c r="M32820" s="88"/>
      <c r="O32820" s="90"/>
      <c r="P32820" s="90"/>
      <c r="Q32820" s="90"/>
    </row>
    <row r="32821" spans="4:17" x14ac:dyDescent="0.25">
      <c r="D32821" s="87"/>
      <c r="J32821" s="88"/>
      <c r="K32821" s="89"/>
      <c r="M32821" s="88"/>
      <c r="O32821" s="90"/>
      <c r="P32821" s="90"/>
      <c r="Q32821" s="90"/>
    </row>
    <row r="32822" spans="4:17" x14ac:dyDescent="0.25">
      <c r="D32822" s="87"/>
      <c r="J32822" s="88"/>
      <c r="K32822" s="89"/>
      <c r="M32822" s="88"/>
      <c r="O32822" s="90"/>
      <c r="P32822" s="90"/>
      <c r="Q32822" s="90"/>
    </row>
    <row r="32823" spans="4:17" x14ac:dyDescent="0.25">
      <c r="D32823" s="87"/>
      <c r="J32823" s="88"/>
      <c r="K32823" s="89"/>
      <c r="M32823" s="88"/>
      <c r="O32823" s="90"/>
      <c r="P32823" s="90"/>
      <c r="Q32823" s="90"/>
    </row>
    <row r="32824" spans="4:17" x14ac:dyDescent="0.25">
      <c r="D32824" s="87"/>
      <c r="J32824" s="88"/>
      <c r="K32824" s="89"/>
      <c r="M32824" s="88"/>
      <c r="O32824" s="90"/>
      <c r="P32824" s="90"/>
      <c r="Q32824" s="90"/>
    </row>
    <row r="32825" spans="4:17" x14ac:dyDescent="0.25">
      <c r="D32825" s="87"/>
      <c r="J32825" s="88"/>
      <c r="K32825" s="89"/>
      <c r="M32825" s="88"/>
      <c r="O32825" s="90"/>
      <c r="P32825" s="90"/>
      <c r="Q32825" s="90"/>
    </row>
    <row r="32826" spans="4:17" x14ac:dyDescent="0.25">
      <c r="D32826" s="87"/>
      <c r="J32826" s="88"/>
      <c r="K32826" s="89"/>
      <c r="M32826" s="88"/>
      <c r="O32826" s="90"/>
      <c r="P32826" s="90"/>
      <c r="Q32826" s="90"/>
    </row>
    <row r="32827" spans="4:17" x14ac:dyDescent="0.25">
      <c r="D32827" s="87"/>
      <c r="J32827" s="88"/>
      <c r="K32827" s="89"/>
      <c r="M32827" s="88"/>
      <c r="O32827" s="90"/>
      <c r="P32827" s="90"/>
      <c r="Q32827" s="90"/>
    </row>
    <row r="32828" spans="4:17" x14ac:dyDescent="0.25">
      <c r="D32828" s="87"/>
      <c r="J32828" s="88"/>
      <c r="K32828" s="89"/>
      <c r="M32828" s="88"/>
      <c r="O32828" s="90"/>
      <c r="P32828" s="90"/>
      <c r="Q32828" s="90"/>
    </row>
    <row r="32829" spans="4:17" x14ac:dyDescent="0.25">
      <c r="D32829" s="87"/>
      <c r="J32829" s="88"/>
      <c r="K32829" s="89"/>
      <c r="M32829" s="88"/>
      <c r="O32829" s="90"/>
      <c r="P32829" s="90"/>
      <c r="Q32829" s="90"/>
    </row>
    <row r="32830" spans="4:17" x14ac:dyDescent="0.25">
      <c r="D32830" s="87"/>
      <c r="J32830" s="88"/>
      <c r="K32830" s="89"/>
      <c r="M32830" s="88"/>
      <c r="O32830" s="90"/>
      <c r="P32830" s="90"/>
      <c r="Q32830" s="90"/>
    </row>
    <row r="32831" spans="4:17" x14ac:dyDescent="0.25">
      <c r="D32831" s="87"/>
      <c r="J32831" s="88"/>
      <c r="K32831" s="89"/>
      <c r="M32831" s="88"/>
      <c r="O32831" s="90"/>
      <c r="P32831" s="90"/>
      <c r="Q32831" s="90"/>
    </row>
    <row r="32832" spans="4:17" x14ac:dyDescent="0.25">
      <c r="D32832" s="87"/>
      <c r="J32832" s="88"/>
      <c r="K32832" s="89"/>
      <c r="M32832" s="88"/>
      <c r="O32832" s="90"/>
      <c r="P32832" s="90"/>
      <c r="Q32832" s="90"/>
    </row>
    <row r="32833" spans="4:17" x14ac:dyDescent="0.25">
      <c r="D32833" s="87"/>
      <c r="J32833" s="88"/>
      <c r="K32833" s="89"/>
      <c r="M32833" s="88"/>
      <c r="O32833" s="90"/>
      <c r="P32833" s="90"/>
      <c r="Q32833" s="90"/>
    </row>
    <row r="32834" spans="4:17" x14ac:dyDescent="0.25">
      <c r="D32834" s="87"/>
      <c r="J32834" s="88"/>
      <c r="K32834" s="89"/>
      <c r="M32834" s="88"/>
      <c r="O32834" s="90"/>
      <c r="P32834" s="90"/>
      <c r="Q32834" s="90"/>
    </row>
    <row r="32835" spans="4:17" x14ac:dyDescent="0.25">
      <c r="D32835" s="87"/>
      <c r="J32835" s="88"/>
      <c r="K32835" s="89"/>
      <c r="M32835" s="88"/>
      <c r="O32835" s="90"/>
      <c r="P32835" s="90"/>
      <c r="Q32835" s="90"/>
    </row>
    <row r="32836" spans="4:17" x14ac:dyDescent="0.25">
      <c r="D32836" s="87"/>
      <c r="J32836" s="88"/>
      <c r="K32836" s="89"/>
      <c r="M32836" s="88"/>
      <c r="O32836" s="90"/>
      <c r="P32836" s="90"/>
      <c r="Q32836" s="90"/>
    </row>
    <row r="32837" spans="4:17" x14ac:dyDescent="0.25">
      <c r="D32837" s="87"/>
      <c r="J32837" s="88"/>
      <c r="K32837" s="89"/>
      <c r="M32837" s="88"/>
      <c r="O32837" s="90"/>
      <c r="P32837" s="90"/>
      <c r="Q32837" s="90"/>
    </row>
    <row r="32838" spans="4:17" x14ac:dyDescent="0.25">
      <c r="D32838" s="87"/>
      <c r="J32838" s="88"/>
      <c r="K32838" s="89"/>
      <c r="M32838" s="88"/>
      <c r="O32838" s="90"/>
      <c r="P32838" s="90"/>
      <c r="Q32838" s="90"/>
    </row>
    <row r="32839" spans="4:17" x14ac:dyDescent="0.25">
      <c r="D32839" s="87"/>
      <c r="J32839" s="88"/>
      <c r="K32839" s="89"/>
      <c r="M32839" s="88"/>
      <c r="O32839" s="90"/>
      <c r="P32839" s="90"/>
      <c r="Q32839" s="90"/>
    </row>
    <row r="32840" spans="4:17" x14ac:dyDescent="0.25">
      <c r="D32840" s="87"/>
      <c r="J32840" s="88"/>
      <c r="K32840" s="89"/>
      <c r="M32840" s="88"/>
      <c r="O32840" s="90"/>
      <c r="P32840" s="90"/>
      <c r="Q32840" s="90"/>
    </row>
    <row r="32841" spans="4:17" x14ac:dyDescent="0.25">
      <c r="D32841" s="87"/>
      <c r="J32841" s="88"/>
      <c r="K32841" s="89"/>
      <c r="M32841" s="88"/>
      <c r="O32841" s="90"/>
      <c r="P32841" s="90"/>
      <c r="Q32841" s="90"/>
    </row>
    <row r="32842" spans="4:17" x14ac:dyDescent="0.25">
      <c r="D32842" s="87"/>
      <c r="J32842" s="88"/>
      <c r="K32842" s="89"/>
      <c r="M32842" s="88"/>
      <c r="O32842" s="90"/>
      <c r="P32842" s="90"/>
      <c r="Q32842" s="90"/>
    </row>
    <row r="32843" spans="4:17" x14ac:dyDescent="0.25">
      <c r="D32843" s="87"/>
      <c r="J32843" s="88"/>
      <c r="K32843" s="89"/>
      <c r="M32843" s="88"/>
      <c r="O32843" s="90"/>
      <c r="P32843" s="90"/>
      <c r="Q32843" s="90"/>
    </row>
    <row r="32844" spans="4:17" x14ac:dyDescent="0.25">
      <c r="D32844" s="87"/>
      <c r="J32844" s="88"/>
      <c r="K32844" s="89"/>
      <c r="M32844" s="88"/>
      <c r="O32844" s="90"/>
      <c r="P32844" s="90"/>
      <c r="Q32844" s="90"/>
    </row>
    <row r="32845" spans="4:17" x14ac:dyDescent="0.25">
      <c r="D32845" s="87"/>
      <c r="J32845" s="88"/>
      <c r="K32845" s="89"/>
      <c r="M32845" s="88"/>
      <c r="O32845" s="90"/>
      <c r="P32845" s="90"/>
      <c r="Q32845" s="90"/>
    </row>
    <row r="32846" spans="4:17" x14ac:dyDescent="0.25">
      <c r="D32846" s="87"/>
      <c r="J32846" s="88"/>
      <c r="K32846" s="89"/>
      <c r="M32846" s="88"/>
      <c r="O32846" s="90"/>
      <c r="P32846" s="90"/>
      <c r="Q32846" s="90"/>
    </row>
    <row r="32847" spans="4:17" x14ac:dyDescent="0.25">
      <c r="D32847" s="87"/>
      <c r="J32847" s="88"/>
      <c r="K32847" s="89"/>
      <c r="M32847" s="88"/>
      <c r="O32847" s="90"/>
      <c r="P32847" s="90"/>
      <c r="Q32847" s="90"/>
    </row>
    <row r="32848" spans="4:17" x14ac:dyDescent="0.25">
      <c r="D32848" s="87"/>
      <c r="J32848" s="88"/>
      <c r="K32848" s="89"/>
      <c r="M32848" s="88"/>
      <c r="O32848" s="90"/>
      <c r="P32848" s="90"/>
      <c r="Q32848" s="90"/>
    </row>
    <row r="32849" spans="4:17" x14ac:dyDescent="0.25">
      <c r="D32849" s="87"/>
      <c r="J32849" s="88"/>
      <c r="K32849" s="89"/>
      <c r="M32849" s="88"/>
      <c r="O32849" s="90"/>
      <c r="P32849" s="90"/>
      <c r="Q32849" s="90"/>
    </row>
    <row r="32850" spans="4:17" x14ac:dyDescent="0.25">
      <c r="D32850" s="87"/>
      <c r="J32850" s="88"/>
      <c r="K32850" s="89"/>
      <c r="M32850" s="88"/>
      <c r="O32850" s="90"/>
      <c r="P32850" s="90"/>
      <c r="Q32850" s="90"/>
    </row>
    <row r="32851" spans="4:17" x14ac:dyDescent="0.25">
      <c r="D32851" s="87"/>
      <c r="J32851" s="88"/>
      <c r="K32851" s="89"/>
      <c r="M32851" s="88"/>
      <c r="O32851" s="90"/>
      <c r="P32851" s="90"/>
      <c r="Q32851" s="90"/>
    </row>
    <row r="32852" spans="4:17" x14ac:dyDescent="0.25">
      <c r="D32852" s="87"/>
      <c r="J32852" s="88"/>
      <c r="K32852" s="89"/>
      <c r="M32852" s="88"/>
      <c r="O32852" s="90"/>
      <c r="P32852" s="90"/>
      <c r="Q32852" s="90"/>
    </row>
    <row r="32853" spans="4:17" x14ac:dyDescent="0.25">
      <c r="D32853" s="87"/>
      <c r="J32853" s="88"/>
      <c r="K32853" s="89"/>
      <c r="M32853" s="88"/>
      <c r="O32853" s="90"/>
      <c r="P32853" s="90"/>
      <c r="Q32853" s="90"/>
    </row>
    <row r="32854" spans="4:17" x14ac:dyDescent="0.25">
      <c r="D32854" s="87"/>
      <c r="J32854" s="88"/>
      <c r="K32854" s="89"/>
      <c r="M32854" s="88"/>
      <c r="O32854" s="90"/>
      <c r="P32854" s="90"/>
      <c r="Q32854" s="90"/>
    </row>
    <row r="32855" spans="4:17" x14ac:dyDescent="0.25">
      <c r="D32855" s="87"/>
      <c r="J32855" s="88"/>
      <c r="K32855" s="89"/>
      <c r="M32855" s="88"/>
      <c r="O32855" s="90"/>
      <c r="P32855" s="90"/>
      <c r="Q32855" s="90"/>
    </row>
    <row r="32856" spans="4:17" x14ac:dyDescent="0.25">
      <c r="D32856" s="87"/>
      <c r="J32856" s="88"/>
      <c r="K32856" s="89"/>
      <c r="M32856" s="88"/>
      <c r="O32856" s="90"/>
      <c r="P32856" s="90"/>
      <c r="Q32856" s="90"/>
    </row>
    <row r="32857" spans="4:17" x14ac:dyDescent="0.25">
      <c r="D32857" s="87"/>
      <c r="J32857" s="88"/>
      <c r="K32857" s="89"/>
      <c r="M32857" s="88"/>
      <c r="O32857" s="90"/>
      <c r="P32857" s="90"/>
      <c r="Q32857" s="90"/>
    </row>
    <row r="32858" spans="4:17" x14ac:dyDescent="0.25">
      <c r="D32858" s="87"/>
      <c r="J32858" s="88"/>
      <c r="K32858" s="89"/>
      <c r="M32858" s="88"/>
      <c r="O32858" s="90"/>
      <c r="P32858" s="90"/>
      <c r="Q32858" s="90"/>
    </row>
    <row r="32859" spans="4:17" x14ac:dyDescent="0.25">
      <c r="D32859" s="87"/>
      <c r="J32859" s="88"/>
      <c r="K32859" s="89"/>
      <c r="M32859" s="88"/>
      <c r="O32859" s="90"/>
      <c r="P32859" s="90"/>
      <c r="Q32859" s="90"/>
    </row>
    <row r="32860" spans="4:17" x14ac:dyDescent="0.25">
      <c r="D32860" s="87"/>
      <c r="J32860" s="88"/>
      <c r="K32860" s="89"/>
      <c r="M32860" s="88"/>
      <c r="O32860" s="90"/>
      <c r="P32860" s="90"/>
      <c r="Q32860" s="90"/>
    </row>
    <row r="32861" spans="4:17" x14ac:dyDescent="0.25">
      <c r="D32861" s="87"/>
      <c r="J32861" s="88"/>
      <c r="K32861" s="89"/>
      <c r="M32861" s="88"/>
      <c r="O32861" s="90"/>
      <c r="P32861" s="90"/>
      <c r="Q32861" s="90"/>
    </row>
    <row r="32862" spans="4:17" x14ac:dyDescent="0.25">
      <c r="D32862" s="87"/>
      <c r="J32862" s="88"/>
      <c r="K32862" s="89"/>
      <c r="M32862" s="88"/>
      <c r="O32862" s="90"/>
      <c r="P32862" s="90"/>
      <c r="Q32862" s="90"/>
    </row>
    <row r="32863" spans="4:17" x14ac:dyDescent="0.25">
      <c r="D32863" s="87"/>
      <c r="J32863" s="88"/>
      <c r="K32863" s="89"/>
      <c r="M32863" s="88"/>
      <c r="O32863" s="90"/>
      <c r="P32863" s="90"/>
      <c r="Q32863" s="90"/>
    </row>
    <row r="32864" spans="4:17" x14ac:dyDescent="0.25">
      <c r="D32864" s="87"/>
      <c r="J32864" s="88"/>
      <c r="K32864" s="89"/>
      <c r="M32864" s="88"/>
      <c r="O32864" s="90"/>
      <c r="P32864" s="90"/>
      <c r="Q32864" s="90"/>
    </row>
    <row r="32865" spans="4:17" x14ac:dyDescent="0.25">
      <c r="D32865" s="87"/>
      <c r="J32865" s="88"/>
      <c r="K32865" s="89"/>
      <c r="M32865" s="88"/>
      <c r="O32865" s="90"/>
      <c r="P32865" s="90"/>
      <c r="Q32865" s="90"/>
    </row>
    <row r="32866" spans="4:17" x14ac:dyDescent="0.25">
      <c r="D32866" s="87"/>
      <c r="J32866" s="88"/>
      <c r="K32866" s="89"/>
      <c r="M32866" s="88"/>
      <c r="O32866" s="90"/>
      <c r="P32866" s="90"/>
      <c r="Q32866" s="90"/>
    </row>
    <row r="32867" spans="4:17" x14ac:dyDescent="0.25">
      <c r="D32867" s="87"/>
      <c r="J32867" s="88"/>
      <c r="K32867" s="89"/>
      <c r="M32867" s="88"/>
      <c r="O32867" s="90"/>
      <c r="P32867" s="90"/>
      <c r="Q32867" s="90"/>
    </row>
    <row r="32868" spans="4:17" x14ac:dyDescent="0.25">
      <c r="D32868" s="87"/>
      <c r="J32868" s="88"/>
      <c r="K32868" s="89"/>
      <c r="M32868" s="88"/>
      <c r="O32868" s="90"/>
      <c r="P32868" s="90"/>
      <c r="Q32868" s="90"/>
    </row>
    <row r="32869" spans="4:17" x14ac:dyDescent="0.25">
      <c r="D32869" s="87"/>
      <c r="J32869" s="88"/>
      <c r="K32869" s="89"/>
      <c r="M32869" s="88"/>
      <c r="O32869" s="90"/>
      <c r="P32869" s="90"/>
      <c r="Q32869" s="90"/>
    </row>
    <row r="32870" spans="4:17" x14ac:dyDescent="0.25">
      <c r="D32870" s="87"/>
      <c r="J32870" s="88"/>
      <c r="K32870" s="89"/>
      <c r="M32870" s="88"/>
      <c r="O32870" s="90"/>
      <c r="P32870" s="90"/>
      <c r="Q32870" s="90"/>
    </row>
    <row r="32871" spans="4:17" x14ac:dyDescent="0.25">
      <c r="D32871" s="87"/>
      <c r="J32871" s="88"/>
      <c r="K32871" s="89"/>
      <c r="M32871" s="88"/>
      <c r="O32871" s="90"/>
      <c r="P32871" s="90"/>
      <c r="Q32871" s="90"/>
    </row>
    <row r="32872" spans="4:17" x14ac:dyDescent="0.25">
      <c r="D32872" s="87"/>
      <c r="J32872" s="88"/>
      <c r="K32872" s="89"/>
      <c r="M32872" s="88"/>
      <c r="O32872" s="90"/>
      <c r="P32872" s="90"/>
      <c r="Q32872" s="90"/>
    </row>
    <row r="32873" spans="4:17" x14ac:dyDescent="0.25">
      <c r="D32873" s="87"/>
      <c r="J32873" s="88"/>
      <c r="K32873" s="89"/>
      <c r="M32873" s="88"/>
      <c r="O32873" s="90"/>
      <c r="P32873" s="90"/>
      <c r="Q32873" s="90"/>
    </row>
    <row r="32874" spans="4:17" x14ac:dyDescent="0.25">
      <c r="D32874" s="87"/>
      <c r="J32874" s="88"/>
      <c r="K32874" s="89"/>
      <c r="M32874" s="88"/>
      <c r="O32874" s="90"/>
      <c r="P32874" s="90"/>
      <c r="Q32874" s="90"/>
    </row>
    <row r="32875" spans="4:17" x14ac:dyDescent="0.25">
      <c r="D32875" s="87"/>
      <c r="J32875" s="88"/>
      <c r="K32875" s="89"/>
      <c r="M32875" s="88"/>
      <c r="O32875" s="90"/>
      <c r="P32875" s="90"/>
      <c r="Q32875" s="90"/>
    </row>
    <row r="32876" spans="4:17" x14ac:dyDescent="0.25">
      <c r="D32876" s="87"/>
      <c r="J32876" s="88"/>
      <c r="K32876" s="89"/>
      <c r="M32876" s="88"/>
      <c r="O32876" s="90"/>
      <c r="P32876" s="90"/>
      <c r="Q32876" s="90"/>
    </row>
    <row r="32877" spans="4:17" x14ac:dyDescent="0.25">
      <c r="D32877" s="87"/>
      <c r="J32877" s="88"/>
      <c r="K32877" s="89"/>
      <c r="M32877" s="88"/>
      <c r="O32877" s="90"/>
      <c r="P32877" s="90"/>
      <c r="Q32877" s="90"/>
    </row>
    <row r="32878" spans="4:17" x14ac:dyDescent="0.25">
      <c r="D32878" s="87"/>
      <c r="J32878" s="88"/>
      <c r="K32878" s="89"/>
      <c r="M32878" s="88"/>
      <c r="O32878" s="90"/>
      <c r="P32878" s="90"/>
      <c r="Q32878" s="90"/>
    </row>
    <row r="32879" spans="4:17" x14ac:dyDescent="0.25">
      <c r="D32879" s="87"/>
      <c r="J32879" s="88"/>
      <c r="K32879" s="89"/>
      <c r="M32879" s="88"/>
      <c r="O32879" s="90"/>
      <c r="P32879" s="90"/>
      <c r="Q32879" s="90"/>
    </row>
    <row r="32880" spans="4:17" x14ac:dyDescent="0.25">
      <c r="D32880" s="87"/>
      <c r="J32880" s="88"/>
      <c r="K32880" s="89"/>
      <c r="M32880" s="88"/>
      <c r="O32880" s="90"/>
      <c r="P32880" s="90"/>
      <c r="Q32880" s="90"/>
    </row>
    <row r="32881" spans="4:17" x14ac:dyDescent="0.25">
      <c r="D32881" s="87"/>
      <c r="J32881" s="88"/>
      <c r="K32881" s="89"/>
      <c r="M32881" s="88"/>
      <c r="O32881" s="90"/>
      <c r="P32881" s="90"/>
      <c r="Q32881" s="90"/>
    </row>
    <row r="32882" spans="4:17" x14ac:dyDescent="0.25">
      <c r="D32882" s="87"/>
      <c r="J32882" s="88"/>
      <c r="K32882" s="89"/>
      <c r="M32882" s="88"/>
      <c r="O32882" s="90"/>
      <c r="P32882" s="90"/>
      <c r="Q32882" s="90"/>
    </row>
    <row r="32883" spans="4:17" x14ac:dyDescent="0.25">
      <c r="D32883" s="87"/>
      <c r="J32883" s="88"/>
      <c r="K32883" s="89"/>
      <c r="M32883" s="88"/>
      <c r="O32883" s="90"/>
      <c r="P32883" s="90"/>
      <c r="Q32883" s="90"/>
    </row>
    <row r="32884" spans="4:17" x14ac:dyDescent="0.25">
      <c r="D32884" s="87"/>
      <c r="J32884" s="88"/>
      <c r="K32884" s="89"/>
      <c r="M32884" s="88"/>
      <c r="O32884" s="90"/>
      <c r="P32884" s="90"/>
      <c r="Q32884" s="90"/>
    </row>
    <row r="32885" spans="4:17" x14ac:dyDescent="0.25">
      <c r="D32885" s="87"/>
      <c r="J32885" s="88"/>
      <c r="K32885" s="89"/>
      <c r="M32885" s="88"/>
      <c r="O32885" s="90"/>
      <c r="P32885" s="90"/>
      <c r="Q32885" s="90"/>
    </row>
    <row r="32886" spans="4:17" x14ac:dyDescent="0.25">
      <c r="D32886" s="87"/>
      <c r="J32886" s="88"/>
      <c r="K32886" s="89"/>
      <c r="M32886" s="88"/>
      <c r="O32886" s="90"/>
      <c r="P32886" s="90"/>
      <c r="Q32886" s="90"/>
    </row>
    <row r="32887" spans="4:17" x14ac:dyDescent="0.25">
      <c r="D32887" s="87"/>
      <c r="J32887" s="88"/>
      <c r="K32887" s="89"/>
      <c r="M32887" s="88"/>
      <c r="O32887" s="90"/>
      <c r="P32887" s="90"/>
      <c r="Q32887" s="90"/>
    </row>
    <row r="32888" spans="4:17" x14ac:dyDescent="0.25">
      <c r="D32888" s="87"/>
      <c r="J32888" s="88"/>
      <c r="K32888" s="89"/>
      <c r="M32888" s="88"/>
      <c r="O32888" s="90"/>
      <c r="P32888" s="90"/>
      <c r="Q32888" s="90"/>
    </row>
    <row r="32889" spans="4:17" x14ac:dyDescent="0.25">
      <c r="D32889" s="87"/>
      <c r="J32889" s="88"/>
      <c r="K32889" s="89"/>
      <c r="M32889" s="88"/>
      <c r="O32889" s="90"/>
      <c r="P32889" s="90"/>
      <c r="Q32889" s="90"/>
    </row>
    <row r="32890" spans="4:17" x14ac:dyDescent="0.25">
      <c r="D32890" s="87"/>
      <c r="J32890" s="88"/>
      <c r="K32890" s="89"/>
      <c r="M32890" s="88"/>
      <c r="O32890" s="90"/>
      <c r="P32890" s="90"/>
      <c r="Q32890" s="90"/>
    </row>
    <row r="32891" spans="4:17" x14ac:dyDescent="0.25">
      <c r="D32891" s="87"/>
      <c r="J32891" s="88"/>
      <c r="K32891" s="89"/>
      <c r="M32891" s="88"/>
      <c r="O32891" s="90"/>
      <c r="P32891" s="90"/>
      <c r="Q32891" s="90"/>
    </row>
    <row r="32892" spans="4:17" x14ac:dyDescent="0.25">
      <c r="D32892" s="87"/>
      <c r="J32892" s="88"/>
      <c r="K32892" s="89"/>
      <c r="M32892" s="88"/>
      <c r="O32892" s="90"/>
      <c r="P32892" s="90"/>
      <c r="Q32892" s="90"/>
    </row>
    <row r="32893" spans="4:17" x14ac:dyDescent="0.25">
      <c r="D32893" s="87"/>
      <c r="J32893" s="88"/>
      <c r="K32893" s="89"/>
      <c r="M32893" s="88"/>
      <c r="O32893" s="90"/>
      <c r="P32893" s="90"/>
      <c r="Q32893" s="90"/>
    </row>
    <row r="32894" spans="4:17" x14ac:dyDescent="0.25">
      <c r="D32894" s="87"/>
      <c r="J32894" s="88"/>
      <c r="K32894" s="89"/>
      <c r="M32894" s="88"/>
      <c r="O32894" s="90"/>
      <c r="P32894" s="90"/>
      <c r="Q32894" s="90"/>
    </row>
    <row r="32895" spans="4:17" x14ac:dyDescent="0.25">
      <c r="D32895" s="87"/>
      <c r="J32895" s="88"/>
      <c r="K32895" s="89"/>
      <c r="M32895" s="88"/>
      <c r="O32895" s="90"/>
      <c r="P32895" s="90"/>
      <c r="Q32895" s="90"/>
    </row>
    <row r="32896" spans="4:17" x14ac:dyDescent="0.25">
      <c r="D32896" s="87"/>
      <c r="J32896" s="88"/>
      <c r="K32896" s="89"/>
      <c r="M32896" s="88"/>
      <c r="O32896" s="90"/>
      <c r="P32896" s="90"/>
      <c r="Q32896" s="90"/>
    </row>
    <row r="32897" spans="4:17" x14ac:dyDescent="0.25">
      <c r="D32897" s="87"/>
      <c r="J32897" s="88"/>
      <c r="K32897" s="89"/>
      <c r="M32897" s="88"/>
      <c r="O32897" s="90"/>
      <c r="P32897" s="90"/>
      <c r="Q32897" s="90"/>
    </row>
    <row r="32898" spans="4:17" x14ac:dyDescent="0.25">
      <c r="D32898" s="87"/>
      <c r="J32898" s="88"/>
      <c r="K32898" s="89"/>
      <c r="M32898" s="88"/>
      <c r="O32898" s="90"/>
      <c r="P32898" s="90"/>
      <c r="Q32898" s="90"/>
    </row>
    <row r="32899" spans="4:17" x14ac:dyDescent="0.25">
      <c r="D32899" s="87"/>
      <c r="J32899" s="88"/>
      <c r="K32899" s="89"/>
      <c r="M32899" s="88"/>
      <c r="O32899" s="90"/>
      <c r="P32899" s="90"/>
      <c r="Q32899" s="90"/>
    </row>
    <row r="32900" spans="4:17" x14ac:dyDescent="0.25">
      <c r="D32900" s="87"/>
      <c r="J32900" s="88"/>
      <c r="K32900" s="89"/>
      <c r="M32900" s="88"/>
      <c r="O32900" s="90"/>
      <c r="P32900" s="90"/>
      <c r="Q32900" s="90"/>
    </row>
    <row r="32901" spans="4:17" x14ac:dyDescent="0.25">
      <c r="D32901" s="87"/>
      <c r="J32901" s="88"/>
      <c r="K32901" s="89"/>
      <c r="M32901" s="88"/>
      <c r="O32901" s="90"/>
      <c r="P32901" s="90"/>
      <c r="Q32901" s="90"/>
    </row>
    <row r="32902" spans="4:17" x14ac:dyDescent="0.25">
      <c r="D32902" s="87"/>
      <c r="J32902" s="88"/>
      <c r="K32902" s="89"/>
      <c r="M32902" s="88"/>
      <c r="O32902" s="90"/>
      <c r="P32902" s="90"/>
      <c r="Q32902" s="90"/>
    </row>
    <row r="32903" spans="4:17" x14ac:dyDescent="0.25">
      <c r="D32903" s="87"/>
      <c r="J32903" s="88"/>
      <c r="K32903" s="89"/>
      <c r="M32903" s="88"/>
      <c r="O32903" s="90"/>
      <c r="P32903" s="90"/>
      <c r="Q32903" s="90"/>
    </row>
    <row r="32904" spans="4:17" x14ac:dyDescent="0.25">
      <c r="D32904" s="87"/>
      <c r="J32904" s="88"/>
      <c r="K32904" s="89"/>
      <c r="M32904" s="88"/>
      <c r="O32904" s="90"/>
      <c r="P32904" s="90"/>
      <c r="Q32904" s="90"/>
    </row>
    <row r="32905" spans="4:17" x14ac:dyDescent="0.25">
      <c r="D32905" s="87"/>
      <c r="J32905" s="88"/>
      <c r="K32905" s="89"/>
      <c r="M32905" s="88"/>
      <c r="O32905" s="90"/>
      <c r="P32905" s="90"/>
      <c r="Q32905" s="90"/>
    </row>
    <row r="32906" spans="4:17" x14ac:dyDescent="0.25">
      <c r="D32906" s="87"/>
      <c r="J32906" s="88"/>
      <c r="K32906" s="89"/>
      <c r="M32906" s="88"/>
      <c r="O32906" s="90"/>
      <c r="P32906" s="90"/>
      <c r="Q32906" s="90"/>
    </row>
    <row r="32907" spans="4:17" x14ac:dyDescent="0.25">
      <c r="D32907" s="87"/>
      <c r="J32907" s="88"/>
      <c r="K32907" s="89"/>
      <c r="M32907" s="88"/>
      <c r="O32907" s="90"/>
      <c r="P32907" s="90"/>
      <c r="Q32907" s="90"/>
    </row>
    <row r="32908" spans="4:17" x14ac:dyDescent="0.25">
      <c r="D32908" s="87"/>
      <c r="J32908" s="88"/>
      <c r="K32908" s="89"/>
      <c r="M32908" s="88"/>
      <c r="O32908" s="90"/>
      <c r="P32908" s="90"/>
      <c r="Q32908" s="90"/>
    </row>
    <row r="32909" spans="4:17" x14ac:dyDescent="0.25">
      <c r="D32909" s="87"/>
      <c r="J32909" s="88"/>
      <c r="K32909" s="89"/>
      <c r="M32909" s="88"/>
      <c r="O32909" s="90"/>
      <c r="P32909" s="90"/>
      <c r="Q32909" s="90"/>
    </row>
    <row r="32910" spans="4:17" x14ac:dyDescent="0.25">
      <c r="D32910" s="87"/>
      <c r="J32910" s="88"/>
      <c r="K32910" s="89"/>
      <c r="M32910" s="88"/>
      <c r="O32910" s="90"/>
      <c r="P32910" s="90"/>
      <c r="Q32910" s="90"/>
    </row>
    <row r="32911" spans="4:17" x14ac:dyDescent="0.25">
      <c r="D32911" s="87"/>
      <c r="J32911" s="88"/>
      <c r="K32911" s="89"/>
      <c r="M32911" s="88"/>
      <c r="O32911" s="90"/>
      <c r="P32911" s="90"/>
      <c r="Q32911" s="90"/>
    </row>
    <row r="32912" spans="4:17" x14ac:dyDescent="0.25">
      <c r="D32912" s="87"/>
      <c r="J32912" s="88"/>
      <c r="K32912" s="89"/>
      <c r="M32912" s="88"/>
      <c r="O32912" s="90"/>
      <c r="P32912" s="90"/>
      <c r="Q32912" s="90"/>
    </row>
    <row r="32913" spans="4:17" x14ac:dyDescent="0.25">
      <c r="D32913" s="87"/>
      <c r="J32913" s="88"/>
      <c r="K32913" s="89"/>
      <c r="M32913" s="88"/>
      <c r="O32913" s="90"/>
      <c r="P32913" s="90"/>
      <c r="Q32913" s="90"/>
    </row>
    <row r="32914" spans="4:17" x14ac:dyDescent="0.25">
      <c r="D32914" s="87"/>
      <c r="J32914" s="88"/>
      <c r="K32914" s="89"/>
      <c r="M32914" s="88"/>
      <c r="O32914" s="90"/>
      <c r="P32914" s="90"/>
      <c r="Q32914" s="90"/>
    </row>
    <row r="32915" spans="4:17" x14ac:dyDescent="0.25">
      <c r="D32915" s="87"/>
      <c r="J32915" s="88"/>
      <c r="K32915" s="89"/>
      <c r="M32915" s="88"/>
      <c r="O32915" s="90"/>
      <c r="P32915" s="90"/>
      <c r="Q32915" s="90"/>
    </row>
    <row r="32916" spans="4:17" x14ac:dyDescent="0.25">
      <c r="D32916" s="87"/>
      <c r="J32916" s="88"/>
      <c r="K32916" s="89"/>
      <c r="M32916" s="88"/>
      <c r="O32916" s="90"/>
      <c r="P32916" s="90"/>
      <c r="Q32916" s="90"/>
    </row>
    <row r="32917" spans="4:17" x14ac:dyDescent="0.25">
      <c r="D32917" s="87"/>
      <c r="J32917" s="88"/>
      <c r="K32917" s="89"/>
      <c r="M32917" s="88"/>
      <c r="O32917" s="90"/>
      <c r="P32917" s="90"/>
      <c r="Q32917" s="90"/>
    </row>
    <row r="32918" spans="4:17" x14ac:dyDescent="0.25">
      <c r="D32918" s="87"/>
      <c r="J32918" s="88"/>
      <c r="K32918" s="89"/>
      <c r="M32918" s="88"/>
      <c r="O32918" s="90"/>
      <c r="P32918" s="90"/>
      <c r="Q32918" s="90"/>
    </row>
    <row r="32919" spans="4:17" x14ac:dyDescent="0.25">
      <c r="D32919" s="87"/>
      <c r="J32919" s="88"/>
      <c r="K32919" s="89"/>
      <c r="M32919" s="88"/>
      <c r="O32919" s="90"/>
      <c r="P32919" s="90"/>
      <c r="Q32919" s="90"/>
    </row>
    <row r="32920" spans="4:17" x14ac:dyDescent="0.25">
      <c r="D32920" s="87"/>
      <c r="J32920" s="88"/>
      <c r="K32920" s="89"/>
      <c r="M32920" s="88"/>
      <c r="O32920" s="90"/>
      <c r="P32920" s="90"/>
      <c r="Q32920" s="90"/>
    </row>
    <row r="32921" spans="4:17" x14ac:dyDescent="0.25">
      <c r="D32921" s="87"/>
      <c r="J32921" s="88"/>
      <c r="K32921" s="89"/>
      <c r="M32921" s="88"/>
      <c r="O32921" s="90"/>
      <c r="P32921" s="90"/>
      <c r="Q32921" s="90"/>
    </row>
    <row r="32922" spans="4:17" x14ac:dyDescent="0.25">
      <c r="D32922" s="87"/>
      <c r="J32922" s="88"/>
      <c r="K32922" s="89"/>
      <c r="M32922" s="88"/>
      <c r="O32922" s="90"/>
      <c r="P32922" s="90"/>
      <c r="Q32922" s="90"/>
    </row>
    <row r="32923" spans="4:17" x14ac:dyDescent="0.25">
      <c r="D32923" s="87"/>
      <c r="J32923" s="88"/>
      <c r="K32923" s="89"/>
      <c r="M32923" s="88"/>
      <c r="O32923" s="90"/>
      <c r="P32923" s="90"/>
      <c r="Q32923" s="90"/>
    </row>
    <row r="32924" spans="4:17" x14ac:dyDescent="0.25">
      <c r="D32924" s="87"/>
      <c r="J32924" s="88"/>
      <c r="K32924" s="89"/>
      <c r="M32924" s="88"/>
      <c r="O32924" s="90"/>
      <c r="P32924" s="90"/>
      <c r="Q32924" s="90"/>
    </row>
    <row r="32925" spans="4:17" x14ac:dyDescent="0.25">
      <c r="D32925" s="87"/>
      <c r="J32925" s="88"/>
      <c r="K32925" s="89"/>
      <c r="M32925" s="88"/>
      <c r="O32925" s="90"/>
      <c r="P32925" s="90"/>
      <c r="Q32925" s="90"/>
    </row>
    <row r="32926" spans="4:17" x14ac:dyDescent="0.25">
      <c r="D32926" s="87"/>
      <c r="J32926" s="88"/>
      <c r="K32926" s="89"/>
      <c r="M32926" s="88"/>
      <c r="O32926" s="90"/>
      <c r="P32926" s="90"/>
      <c r="Q32926" s="90"/>
    </row>
    <row r="32927" spans="4:17" x14ac:dyDescent="0.25">
      <c r="D32927" s="87"/>
      <c r="J32927" s="88"/>
      <c r="K32927" s="89"/>
      <c r="M32927" s="88"/>
      <c r="O32927" s="90"/>
      <c r="P32927" s="90"/>
      <c r="Q32927" s="90"/>
    </row>
    <row r="32928" spans="4:17" x14ac:dyDescent="0.25">
      <c r="D32928" s="87"/>
      <c r="J32928" s="88"/>
      <c r="K32928" s="89"/>
      <c r="M32928" s="88"/>
      <c r="O32928" s="90"/>
      <c r="P32928" s="90"/>
      <c r="Q32928" s="90"/>
    </row>
    <row r="32929" spans="4:17" x14ac:dyDescent="0.25">
      <c r="D32929" s="87"/>
      <c r="J32929" s="88"/>
      <c r="K32929" s="89"/>
      <c r="M32929" s="88"/>
      <c r="O32929" s="90"/>
      <c r="P32929" s="90"/>
      <c r="Q32929" s="90"/>
    </row>
    <row r="32930" spans="4:17" x14ac:dyDescent="0.25">
      <c r="D32930" s="87"/>
      <c r="J32930" s="88"/>
      <c r="K32930" s="89"/>
      <c r="M32930" s="88"/>
      <c r="O32930" s="90"/>
      <c r="P32930" s="90"/>
      <c r="Q32930" s="90"/>
    </row>
    <row r="32931" spans="4:17" x14ac:dyDescent="0.25">
      <c r="D32931" s="87"/>
      <c r="J32931" s="88"/>
      <c r="K32931" s="89"/>
      <c r="M32931" s="88"/>
      <c r="O32931" s="90"/>
      <c r="P32931" s="90"/>
      <c r="Q32931" s="90"/>
    </row>
    <row r="32932" spans="4:17" x14ac:dyDescent="0.25">
      <c r="D32932" s="87"/>
      <c r="J32932" s="88"/>
      <c r="K32932" s="89"/>
      <c r="M32932" s="88"/>
      <c r="O32932" s="90"/>
      <c r="P32932" s="90"/>
      <c r="Q32932" s="90"/>
    </row>
    <row r="32933" spans="4:17" x14ac:dyDescent="0.25">
      <c r="D32933" s="87"/>
      <c r="J32933" s="88"/>
      <c r="K32933" s="89"/>
      <c r="M32933" s="88"/>
      <c r="O32933" s="90"/>
      <c r="P32933" s="90"/>
      <c r="Q32933" s="90"/>
    </row>
    <row r="32934" spans="4:17" x14ac:dyDescent="0.25">
      <c r="D32934" s="87"/>
      <c r="J32934" s="88"/>
      <c r="K32934" s="89"/>
      <c r="M32934" s="88"/>
      <c r="O32934" s="90"/>
      <c r="P32934" s="90"/>
      <c r="Q32934" s="90"/>
    </row>
    <row r="32935" spans="4:17" x14ac:dyDescent="0.25">
      <c r="D32935" s="87"/>
      <c r="J32935" s="88"/>
      <c r="K32935" s="89"/>
      <c r="M32935" s="88"/>
      <c r="O32935" s="90"/>
      <c r="P32935" s="90"/>
      <c r="Q32935" s="90"/>
    </row>
    <row r="32936" spans="4:17" x14ac:dyDescent="0.25">
      <c r="D32936" s="87"/>
      <c r="J32936" s="88"/>
      <c r="K32936" s="89"/>
      <c r="M32936" s="88"/>
      <c r="O32936" s="90"/>
      <c r="P32936" s="90"/>
      <c r="Q32936" s="90"/>
    </row>
    <row r="32937" spans="4:17" x14ac:dyDescent="0.25">
      <c r="D32937" s="87"/>
      <c r="J32937" s="88"/>
      <c r="K32937" s="89"/>
      <c r="M32937" s="88"/>
      <c r="O32937" s="90"/>
      <c r="P32937" s="90"/>
      <c r="Q32937" s="90"/>
    </row>
    <row r="32938" spans="4:17" x14ac:dyDescent="0.25">
      <c r="D32938" s="87"/>
      <c r="J32938" s="88"/>
      <c r="K32938" s="89"/>
      <c r="M32938" s="88"/>
      <c r="O32938" s="90"/>
      <c r="P32938" s="90"/>
      <c r="Q32938" s="90"/>
    </row>
    <row r="32939" spans="4:17" x14ac:dyDescent="0.25">
      <c r="D32939" s="87"/>
      <c r="J32939" s="88"/>
      <c r="K32939" s="89"/>
      <c r="M32939" s="88"/>
      <c r="O32939" s="90"/>
      <c r="P32939" s="90"/>
      <c r="Q32939" s="90"/>
    </row>
    <row r="32940" spans="4:17" x14ac:dyDescent="0.25">
      <c r="D32940" s="87"/>
      <c r="J32940" s="88"/>
      <c r="K32940" s="89"/>
      <c r="M32940" s="88"/>
      <c r="O32940" s="90"/>
      <c r="P32940" s="90"/>
      <c r="Q32940" s="90"/>
    </row>
    <row r="32941" spans="4:17" x14ac:dyDescent="0.25">
      <c r="D32941" s="87"/>
      <c r="J32941" s="88"/>
      <c r="K32941" s="89"/>
      <c r="M32941" s="88"/>
      <c r="O32941" s="90"/>
      <c r="P32941" s="90"/>
      <c r="Q32941" s="90"/>
    </row>
    <row r="32942" spans="4:17" x14ac:dyDescent="0.25">
      <c r="D32942" s="87"/>
      <c r="J32942" s="88"/>
      <c r="K32942" s="89"/>
      <c r="M32942" s="88"/>
      <c r="O32942" s="90"/>
      <c r="P32942" s="90"/>
      <c r="Q32942" s="90"/>
    </row>
    <row r="32943" spans="4:17" x14ac:dyDescent="0.25">
      <c r="D32943" s="87"/>
      <c r="J32943" s="88"/>
      <c r="K32943" s="89"/>
      <c r="M32943" s="88"/>
      <c r="O32943" s="90"/>
      <c r="P32943" s="90"/>
      <c r="Q32943" s="90"/>
    </row>
    <row r="32944" spans="4:17" x14ac:dyDescent="0.25">
      <c r="D32944" s="87"/>
      <c r="J32944" s="88"/>
      <c r="K32944" s="89"/>
      <c r="M32944" s="88"/>
      <c r="O32944" s="90"/>
      <c r="P32944" s="90"/>
      <c r="Q32944" s="90"/>
    </row>
    <row r="32945" spans="4:17" x14ac:dyDescent="0.25">
      <c r="D32945" s="87"/>
      <c r="J32945" s="88"/>
      <c r="K32945" s="89"/>
      <c r="M32945" s="88"/>
      <c r="O32945" s="90"/>
      <c r="P32945" s="90"/>
      <c r="Q32945" s="90"/>
    </row>
    <row r="32946" spans="4:17" x14ac:dyDescent="0.25">
      <c r="D32946" s="87"/>
      <c r="J32946" s="88"/>
      <c r="K32946" s="89"/>
      <c r="M32946" s="88"/>
      <c r="O32946" s="90"/>
      <c r="P32946" s="90"/>
      <c r="Q32946" s="90"/>
    </row>
    <row r="32947" spans="4:17" x14ac:dyDescent="0.25">
      <c r="D32947" s="87"/>
      <c r="J32947" s="88"/>
      <c r="K32947" s="89"/>
      <c r="M32947" s="88"/>
      <c r="O32947" s="90"/>
      <c r="P32947" s="90"/>
      <c r="Q32947" s="90"/>
    </row>
    <row r="32948" spans="4:17" x14ac:dyDescent="0.25">
      <c r="D32948" s="87"/>
      <c r="J32948" s="88"/>
      <c r="K32948" s="89"/>
      <c r="M32948" s="88"/>
      <c r="O32948" s="90"/>
      <c r="P32948" s="90"/>
      <c r="Q32948" s="90"/>
    </row>
    <row r="32949" spans="4:17" x14ac:dyDescent="0.25">
      <c r="D32949" s="87"/>
      <c r="J32949" s="88"/>
      <c r="K32949" s="89"/>
      <c r="M32949" s="88"/>
      <c r="O32949" s="90"/>
      <c r="P32949" s="90"/>
      <c r="Q32949" s="90"/>
    </row>
    <row r="32950" spans="4:17" x14ac:dyDescent="0.25">
      <c r="D32950" s="87"/>
      <c r="J32950" s="88"/>
      <c r="K32950" s="89"/>
      <c r="M32950" s="88"/>
      <c r="O32950" s="90"/>
      <c r="P32950" s="90"/>
      <c r="Q32950" s="90"/>
    </row>
    <row r="32951" spans="4:17" x14ac:dyDescent="0.25">
      <c r="D32951" s="87"/>
      <c r="J32951" s="88"/>
      <c r="K32951" s="89"/>
      <c r="M32951" s="88"/>
      <c r="O32951" s="90"/>
      <c r="P32951" s="90"/>
      <c r="Q32951" s="90"/>
    </row>
    <row r="32952" spans="4:17" x14ac:dyDescent="0.25">
      <c r="D32952" s="87"/>
      <c r="J32952" s="88"/>
      <c r="K32952" s="89"/>
      <c r="M32952" s="88"/>
      <c r="O32952" s="90"/>
      <c r="P32952" s="90"/>
      <c r="Q32952" s="90"/>
    </row>
    <row r="32953" spans="4:17" x14ac:dyDescent="0.25">
      <c r="D32953" s="87"/>
      <c r="J32953" s="88"/>
      <c r="K32953" s="89"/>
      <c r="M32953" s="88"/>
      <c r="O32953" s="90"/>
      <c r="P32953" s="90"/>
      <c r="Q32953" s="90"/>
    </row>
    <row r="32954" spans="4:17" x14ac:dyDescent="0.25">
      <c r="D32954" s="87"/>
      <c r="J32954" s="88"/>
      <c r="K32954" s="89"/>
      <c r="M32954" s="88"/>
      <c r="O32954" s="90"/>
      <c r="P32954" s="90"/>
      <c r="Q32954" s="90"/>
    </row>
    <row r="32955" spans="4:17" x14ac:dyDescent="0.25">
      <c r="D32955" s="87"/>
      <c r="J32955" s="88"/>
      <c r="K32955" s="89"/>
      <c r="M32955" s="88"/>
      <c r="O32955" s="90"/>
      <c r="P32955" s="90"/>
      <c r="Q32955" s="90"/>
    </row>
    <row r="32956" spans="4:17" x14ac:dyDescent="0.25">
      <c r="D32956" s="87"/>
      <c r="J32956" s="88"/>
      <c r="K32956" s="89"/>
      <c r="M32956" s="88"/>
      <c r="O32956" s="90"/>
      <c r="P32956" s="90"/>
      <c r="Q32956" s="90"/>
    </row>
    <row r="32957" spans="4:17" x14ac:dyDescent="0.25">
      <c r="D32957" s="87"/>
      <c r="J32957" s="88"/>
      <c r="K32957" s="89"/>
      <c r="M32957" s="88"/>
      <c r="O32957" s="90"/>
      <c r="P32957" s="90"/>
      <c r="Q32957" s="90"/>
    </row>
    <row r="32958" spans="4:17" x14ac:dyDescent="0.25">
      <c r="D32958" s="87"/>
      <c r="J32958" s="88"/>
      <c r="K32958" s="89"/>
      <c r="M32958" s="88"/>
      <c r="O32958" s="90"/>
      <c r="P32958" s="90"/>
      <c r="Q32958" s="90"/>
    </row>
    <row r="32959" spans="4:17" x14ac:dyDescent="0.25">
      <c r="D32959" s="87"/>
      <c r="J32959" s="88"/>
      <c r="K32959" s="89"/>
      <c r="M32959" s="88"/>
      <c r="O32959" s="90"/>
      <c r="P32959" s="90"/>
      <c r="Q32959" s="90"/>
    </row>
    <row r="32960" spans="4:17" x14ac:dyDescent="0.25">
      <c r="D32960" s="87"/>
      <c r="J32960" s="88"/>
      <c r="K32960" s="89"/>
      <c r="M32960" s="88"/>
      <c r="O32960" s="90"/>
      <c r="P32960" s="90"/>
      <c r="Q32960" s="90"/>
    </row>
    <row r="32961" spans="4:17" x14ac:dyDescent="0.25">
      <c r="D32961" s="87"/>
      <c r="J32961" s="88"/>
      <c r="K32961" s="89"/>
      <c r="M32961" s="88"/>
      <c r="O32961" s="90"/>
      <c r="P32961" s="90"/>
      <c r="Q32961" s="90"/>
    </row>
    <row r="32962" spans="4:17" x14ac:dyDescent="0.25">
      <c r="D32962" s="87"/>
      <c r="J32962" s="88"/>
      <c r="K32962" s="89"/>
      <c r="M32962" s="88"/>
      <c r="O32962" s="90"/>
      <c r="P32962" s="90"/>
      <c r="Q32962" s="90"/>
    </row>
    <row r="32963" spans="4:17" x14ac:dyDescent="0.25">
      <c r="D32963" s="87"/>
      <c r="J32963" s="88"/>
      <c r="K32963" s="89"/>
      <c r="M32963" s="88"/>
      <c r="O32963" s="90"/>
      <c r="P32963" s="90"/>
      <c r="Q32963" s="90"/>
    </row>
    <row r="32964" spans="4:17" x14ac:dyDescent="0.25">
      <c r="D32964" s="87"/>
      <c r="J32964" s="88"/>
      <c r="K32964" s="89"/>
      <c r="M32964" s="88"/>
      <c r="O32964" s="90"/>
      <c r="P32964" s="90"/>
      <c r="Q32964" s="90"/>
    </row>
    <row r="32965" spans="4:17" x14ac:dyDescent="0.25">
      <c r="D32965" s="87"/>
      <c r="J32965" s="88"/>
      <c r="K32965" s="89"/>
      <c r="M32965" s="88"/>
      <c r="O32965" s="90"/>
      <c r="P32965" s="90"/>
      <c r="Q32965" s="90"/>
    </row>
    <row r="32966" spans="4:17" x14ac:dyDescent="0.25">
      <c r="D32966" s="87"/>
      <c r="J32966" s="88"/>
      <c r="K32966" s="89"/>
      <c r="M32966" s="88"/>
      <c r="O32966" s="90"/>
      <c r="P32966" s="90"/>
      <c r="Q32966" s="90"/>
    </row>
    <row r="32967" spans="4:17" x14ac:dyDescent="0.25">
      <c r="D32967" s="87"/>
      <c r="J32967" s="88"/>
      <c r="K32967" s="89"/>
      <c r="M32967" s="88"/>
      <c r="O32967" s="90"/>
      <c r="P32967" s="90"/>
      <c r="Q32967" s="90"/>
    </row>
    <row r="32968" spans="4:17" x14ac:dyDescent="0.25">
      <c r="D32968" s="87"/>
      <c r="J32968" s="88"/>
      <c r="K32968" s="89"/>
      <c r="M32968" s="88"/>
      <c r="O32968" s="90"/>
      <c r="P32968" s="90"/>
      <c r="Q32968" s="90"/>
    </row>
    <row r="32969" spans="4:17" x14ac:dyDescent="0.25">
      <c r="D32969" s="87"/>
      <c r="J32969" s="88"/>
      <c r="K32969" s="89"/>
      <c r="M32969" s="88"/>
      <c r="O32969" s="90"/>
      <c r="P32969" s="90"/>
      <c r="Q32969" s="90"/>
    </row>
    <row r="32970" spans="4:17" x14ac:dyDescent="0.25">
      <c r="D32970" s="87"/>
      <c r="J32970" s="88"/>
      <c r="K32970" s="89"/>
      <c r="M32970" s="88"/>
      <c r="O32970" s="90"/>
      <c r="P32970" s="90"/>
      <c r="Q32970" s="90"/>
    </row>
    <row r="32971" spans="4:17" x14ac:dyDescent="0.25">
      <c r="D32971" s="87"/>
      <c r="J32971" s="88"/>
      <c r="K32971" s="89"/>
      <c r="M32971" s="88"/>
      <c r="O32971" s="90"/>
      <c r="P32971" s="90"/>
      <c r="Q32971" s="90"/>
    </row>
    <row r="32972" spans="4:17" x14ac:dyDescent="0.25">
      <c r="D32972" s="87"/>
      <c r="J32972" s="88"/>
      <c r="K32972" s="89"/>
      <c r="M32972" s="88"/>
      <c r="O32972" s="90"/>
      <c r="P32972" s="90"/>
      <c r="Q32972" s="90"/>
    </row>
    <row r="32973" spans="4:17" x14ac:dyDescent="0.25">
      <c r="D32973" s="87"/>
      <c r="J32973" s="88"/>
      <c r="K32973" s="89"/>
      <c r="M32973" s="88"/>
      <c r="O32973" s="90"/>
      <c r="P32973" s="90"/>
      <c r="Q32973" s="90"/>
    </row>
    <row r="32974" spans="4:17" x14ac:dyDescent="0.25">
      <c r="D32974" s="87"/>
      <c r="J32974" s="88"/>
      <c r="K32974" s="89"/>
      <c r="M32974" s="88"/>
      <c r="O32974" s="90"/>
      <c r="P32974" s="90"/>
      <c r="Q32974" s="90"/>
    </row>
    <row r="32975" spans="4:17" x14ac:dyDescent="0.25">
      <c r="D32975" s="87"/>
      <c r="J32975" s="88"/>
      <c r="K32975" s="89"/>
      <c r="M32975" s="88"/>
      <c r="O32975" s="90"/>
      <c r="P32975" s="90"/>
      <c r="Q32975" s="90"/>
    </row>
    <row r="32976" spans="4:17" x14ac:dyDescent="0.25">
      <c r="D32976" s="87"/>
      <c r="J32976" s="88"/>
      <c r="K32976" s="89"/>
      <c r="M32976" s="88"/>
      <c r="O32976" s="90"/>
      <c r="P32976" s="90"/>
      <c r="Q32976" s="90"/>
    </row>
    <row r="32977" spans="4:17" x14ac:dyDescent="0.25">
      <c r="D32977" s="87"/>
      <c r="J32977" s="88"/>
      <c r="K32977" s="89"/>
      <c r="M32977" s="88"/>
      <c r="O32977" s="90"/>
      <c r="P32977" s="90"/>
      <c r="Q32977" s="90"/>
    </row>
    <row r="32978" spans="4:17" x14ac:dyDescent="0.25">
      <c r="D32978" s="87"/>
      <c r="J32978" s="88"/>
      <c r="K32978" s="89"/>
      <c r="M32978" s="88"/>
      <c r="O32978" s="90"/>
      <c r="P32978" s="90"/>
      <c r="Q32978" s="90"/>
    </row>
    <row r="32979" spans="4:17" x14ac:dyDescent="0.25">
      <c r="D32979" s="87"/>
      <c r="J32979" s="88"/>
      <c r="K32979" s="89"/>
      <c r="M32979" s="88"/>
      <c r="O32979" s="90"/>
      <c r="P32979" s="90"/>
      <c r="Q32979" s="90"/>
    </row>
    <row r="32980" spans="4:17" x14ac:dyDescent="0.25">
      <c r="D32980" s="87"/>
      <c r="J32980" s="88"/>
      <c r="K32980" s="89"/>
      <c r="M32980" s="88"/>
      <c r="O32980" s="90"/>
      <c r="P32980" s="90"/>
      <c r="Q32980" s="90"/>
    </row>
    <row r="32981" spans="4:17" x14ac:dyDescent="0.25">
      <c r="D32981" s="87"/>
      <c r="J32981" s="88"/>
      <c r="K32981" s="89"/>
      <c r="M32981" s="88"/>
      <c r="O32981" s="90"/>
      <c r="P32981" s="90"/>
      <c r="Q32981" s="90"/>
    </row>
    <row r="32982" spans="4:17" x14ac:dyDescent="0.25">
      <c r="D32982" s="87"/>
      <c r="J32982" s="88"/>
      <c r="K32982" s="89"/>
      <c r="M32982" s="88"/>
      <c r="O32982" s="90"/>
      <c r="P32982" s="90"/>
      <c r="Q32982" s="90"/>
    </row>
    <row r="32983" spans="4:17" x14ac:dyDescent="0.25">
      <c r="D32983" s="87"/>
      <c r="J32983" s="88"/>
      <c r="K32983" s="89"/>
      <c r="M32983" s="88"/>
      <c r="O32983" s="90"/>
      <c r="P32983" s="90"/>
      <c r="Q32983" s="90"/>
    </row>
    <row r="32984" spans="4:17" x14ac:dyDescent="0.25">
      <c r="D32984" s="87"/>
      <c r="J32984" s="88"/>
      <c r="K32984" s="89"/>
      <c r="M32984" s="88"/>
      <c r="O32984" s="90"/>
      <c r="P32984" s="90"/>
      <c r="Q32984" s="90"/>
    </row>
    <row r="32985" spans="4:17" x14ac:dyDescent="0.25">
      <c r="D32985" s="87"/>
      <c r="J32985" s="88"/>
      <c r="K32985" s="89"/>
      <c r="M32985" s="88"/>
      <c r="O32985" s="90"/>
      <c r="P32985" s="90"/>
      <c r="Q32985" s="90"/>
    </row>
    <row r="32986" spans="4:17" x14ac:dyDescent="0.25">
      <c r="D32986" s="87"/>
      <c r="J32986" s="88"/>
      <c r="K32986" s="89"/>
      <c r="M32986" s="88"/>
      <c r="O32986" s="90"/>
      <c r="P32986" s="90"/>
      <c r="Q32986" s="90"/>
    </row>
    <row r="32987" spans="4:17" x14ac:dyDescent="0.25">
      <c r="D32987" s="87"/>
      <c r="J32987" s="88"/>
      <c r="K32987" s="89"/>
      <c r="M32987" s="88"/>
      <c r="O32987" s="90"/>
      <c r="P32987" s="90"/>
      <c r="Q32987" s="90"/>
    </row>
    <row r="32988" spans="4:17" x14ac:dyDescent="0.25">
      <c r="D32988" s="87"/>
      <c r="J32988" s="88"/>
      <c r="K32988" s="89"/>
      <c r="M32988" s="88"/>
      <c r="O32988" s="90"/>
      <c r="P32988" s="90"/>
      <c r="Q32988" s="90"/>
    </row>
    <row r="32989" spans="4:17" x14ac:dyDescent="0.25">
      <c r="D32989" s="87"/>
      <c r="J32989" s="88"/>
      <c r="K32989" s="89"/>
      <c r="M32989" s="88"/>
      <c r="O32989" s="90"/>
      <c r="P32989" s="90"/>
      <c r="Q32989" s="90"/>
    </row>
    <row r="32990" spans="4:17" x14ac:dyDescent="0.25">
      <c r="D32990" s="87"/>
      <c r="J32990" s="88"/>
      <c r="K32990" s="89"/>
      <c r="M32990" s="88"/>
      <c r="O32990" s="90"/>
      <c r="P32990" s="90"/>
      <c r="Q32990" s="90"/>
    </row>
    <row r="32991" spans="4:17" x14ac:dyDescent="0.25">
      <c r="D32991" s="87"/>
      <c r="J32991" s="88"/>
      <c r="K32991" s="89"/>
      <c r="M32991" s="88"/>
      <c r="O32991" s="90"/>
      <c r="P32991" s="90"/>
      <c r="Q32991" s="90"/>
    </row>
    <row r="32992" spans="4:17" x14ac:dyDescent="0.25">
      <c r="D32992" s="87"/>
      <c r="J32992" s="88"/>
      <c r="K32992" s="89"/>
      <c r="M32992" s="88"/>
      <c r="O32992" s="90"/>
      <c r="P32992" s="90"/>
      <c r="Q32992" s="90"/>
    </row>
    <row r="32993" spans="4:17" x14ac:dyDescent="0.25">
      <c r="D32993" s="87"/>
      <c r="J32993" s="88"/>
      <c r="K32993" s="89"/>
      <c r="M32993" s="88"/>
      <c r="O32993" s="90"/>
      <c r="P32993" s="90"/>
      <c r="Q32993" s="90"/>
    </row>
    <row r="32994" spans="4:17" x14ac:dyDescent="0.25">
      <c r="D32994" s="87"/>
      <c r="J32994" s="88"/>
      <c r="K32994" s="89"/>
      <c r="M32994" s="88"/>
      <c r="O32994" s="90"/>
      <c r="P32994" s="90"/>
      <c r="Q32994" s="90"/>
    </row>
    <row r="32995" spans="4:17" x14ac:dyDescent="0.25">
      <c r="D32995" s="87"/>
      <c r="J32995" s="88"/>
      <c r="K32995" s="89"/>
      <c r="M32995" s="88"/>
      <c r="O32995" s="90"/>
      <c r="P32995" s="90"/>
      <c r="Q32995" s="90"/>
    </row>
    <row r="32996" spans="4:17" x14ac:dyDescent="0.25">
      <c r="D32996" s="87"/>
      <c r="J32996" s="88"/>
      <c r="K32996" s="89"/>
      <c r="M32996" s="88"/>
      <c r="O32996" s="90"/>
      <c r="P32996" s="90"/>
      <c r="Q32996" s="90"/>
    </row>
    <row r="32997" spans="4:17" x14ac:dyDescent="0.25">
      <c r="D32997" s="87"/>
      <c r="J32997" s="88"/>
      <c r="K32997" s="89"/>
      <c r="M32997" s="88"/>
      <c r="O32997" s="90"/>
      <c r="P32997" s="90"/>
      <c r="Q32997" s="90"/>
    </row>
    <row r="32998" spans="4:17" x14ac:dyDescent="0.25">
      <c r="D32998" s="87"/>
      <c r="J32998" s="88"/>
      <c r="K32998" s="89"/>
      <c r="M32998" s="88"/>
      <c r="O32998" s="90"/>
      <c r="P32998" s="90"/>
      <c r="Q32998" s="90"/>
    </row>
    <row r="32999" spans="4:17" x14ac:dyDescent="0.25">
      <c r="D32999" s="87"/>
      <c r="J32999" s="88"/>
      <c r="K32999" s="89"/>
      <c r="M32999" s="88"/>
      <c r="O32999" s="90"/>
      <c r="P32999" s="90"/>
      <c r="Q32999" s="90"/>
    </row>
    <row r="33000" spans="4:17" x14ac:dyDescent="0.25">
      <c r="D33000" s="87"/>
      <c r="J33000" s="88"/>
      <c r="K33000" s="89"/>
      <c r="M33000" s="88"/>
      <c r="O33000" s="90"/>
      <c r="P33000" s="90"/>
      <c r="Q33000" s="90"/>
    </row>
    <row r="33001" spans="4:17" x14ac:dyDescent="0.25">
      <c r="D33001" s="87"/>
      <c r="J33001" s="88"/>
      <c r="K33001" s="89"/>
      <c r="M33001" s="88"/>
      <c r="O33001" s="90"/>
      <c r="P33001" s="90"/>
      <c r="Q33001" s="90"/>
    </row>
    <row r="33002" spans="4:17" x14ac:dyDescent="0.25">
      <c r="D33002" s="87"/>
      <c r="J33002" s="88"/>
      <c r="K33002" s="89"/>
      <c r="M33002" s="88"/>
      <c r="O33002" s="90"/>
      <c r="P33002" s="90"/>
      <c r="Q33002" s="90"/>
    </row>
    <row r="33003" spans="4:17" x14ac:dyDescent="0.25">
      <c r="D33003" s="87"/>
      <c r="J33003" s="88"/>
      <c r="K33003" s="89"/>
      <c r="M33003" s="88"/>
      <c r="O33003" s="90"/>
      <c r="P33003" s="90"/>
      <c r="Q33003" s="90"/>
    </row>
    <row r="33004" spans="4:17" x14ac:dyDescent="0.25">
      <c r="D33004" s="87"/>
      <c r="J33004" s="88"/>
      <c r="K33004" s="89"/>
      <c r="M33004" s="88"/>
      <c r="O33004" s="90"/>
      <c r="P33004" s="90"/>
      <c r="Q33004" s="90"/>
    </row>
    <row r="33005" spans="4:17" x14ac:dyDescent="0.25">
      <c r="D33005" s="87"/>
      <c r="J33005" s="88"/>
      <c r="K33005" s="89"/>
      <c r="M33005" s="88"/>
      <c r="O33005" s="90"/>
      <c r="P33005" s="90"/>
      <c r="Q33005" s="90"/>
    </row>
    <row r="33006" spans="4:17" x14ac:dyDescent="0.25">
      <c r="D33006" s="87"/>
      <c r="J33006" s="88"/>
      <c r="K33006" s="89"/>
      <c r="M33006" s="88"/>
      <c r="O33006" s="90"/>
      <c r="P33006" s="90"/>
      <c r="Q33006" s="90"/>
    </row>
    <row r="33007" spans="4:17" x14ac:dyDescent="0.25">
      <c r="D33007" s="87"/>
      <c r="J33007" s="88"/>
      <c r="K33007" s="89"/>
      <c r="M33007" s="88"/>
      <c r="O33007" s="90"/>
      <c r="P33007" s="90"/>
      <c r="Q33007" s="90"/>
    </row>
    <row r="33008" spans="4:17" x14ac:dyDescent="0.25">
      <c r="D33008" s="87"/>
      <c r="J33008" s="88"/>
      <c r="K33008" s="89"/>
      <c r="M33008" s="88"/>
      <c r="O33008" s="90"/>
      <c r="P33008" s="90"/>
      <c r="Q33008" s="90"/>
    </row>
    <row r="33009" spans="4:17" x14ac:dyDescent="0.25">
      <c r="D33009" s="87"/>
      <c r="J33009" s="88"/>
      <c r="K33009" s="89"/>
      <c r="M33009" s="88"/>
      <c r="O33009" s="90"/>
      <c r="P33009" s="90"/>
      <c r="Q33009" s="90"/>
    </row>
    <row r="33010" spans="4:17" x14ac:dyDescent="0.25">
      <c r="D33010" s="87"/>
      <c r="J33010" s="88"/>
      <c r="K33010" s="89"/>
      <c r="M33010" s="88"/>
      <c r="O33010" s="90"/>
      <c r="P33010" s="90"/>
      <c r="Q33010" s="90"/>
    </row>
    <row r="33011" spans="4:17" x14ac:dyDescent="0.25">
      <c r="D33011" s="87"/>
      <c r="J33011" s="88"/>
      <c r="K33011" s="89"/>
      <c r="M33011" s="88"/>
      <c r="O33011" s="90"/>
      <c r="P33011" s="90"/>
      <c r="Q33011" s="90"/>
    </row>
    <row r="33012" spans="4:17" x14ac:dyDescent="0.25">
      <c r="D33012" s="87"/>
      <c r="J33012" s="88"/>
      <c r="K33012" s="89"/>
      <c r="M33012" s="88"/>
      <c r="O33012" s="90"/>
      <c r="P33012" s="90"/>
      <c r="Q33012" s="90"/>
    </row>
    <row r="33013" spans="4:17" x14ac:dyDescent="0.25">
      <c r="D33013" s="87"/>
      <c r="J33013" s="88"/>
      <c r="K33013" s="89"/>
      <c r="M33013" s="88"/>
      <c r="O33013" s="90"/>
      <c r="P33013" s="90"/>
      <c r="Q33013" s="90"/>
    </row>
    <row r="33014" spans="4:17" x14ac:dyDescent="0.25">
      <c r="D33014" s="87"/>
      <c r="J33014" s="88"/>
      <c r="K33014" s="89"/>
      <c r="M33014" s="88"/>
      <c r="O33014" s="90"/>
      <c r="P33014" s="90"/>
      <c r="Q33014" s="90"/>
    </row>
    <row r="33015" spans="4:17" x14ac:dyDescent="0.25">
      <c r="D33015" s="87"/>
      <c r="J33015" s="88"/>
      <c r="K33015" s="89"/>
      <c r="M33015" s="88"/>
      <c r="O33015" s="90"/>
      <c r="P33015" s="90"/>
      <c r="Q33015" s="90"/>
    </row>
    <row r="33016" spans="4:17" x14ac:dyDescent="0.25">
      <c r="D33016" s="87"/>
      <c r="J33016" s="88"/>
      <c r="K33016" s="89"/>
      <c r="M33016" s="88"/>
      <c r="O33016" s="90"/>
      <c r="P33016" s="90"/>
      <c r="Q33016" s="90"/>
    </row>
    <row r="33017" spans="4:17" x14ac:dyDescent="0.25">
      <c r="D33017" s="87"/>
      <c r="J33017" s="88"/>
      <c r="K33017" s="89"/>
      <c r="M33017" s="88"/>
      <c r="O33017" s="90"/>
      <c r="P33017" s="90"/>
      <c r="Q33017" s="90"/>
    </row>
    <row r="33018" spans="4:17" x14ac:dyDescent="0.25">
      <c r="D33018" s="87"/>
      <c r="J33018" s="88"/>
      <c r="K33018" s="89"/>
      <c r="M33018" s="88"/>
      <c r="O33018" s="90"/>
      <c r="P33018" s="90"/>
      <c r="Q33018" s="90"/>
    </row>
    <row r="33019" spans="4:17" x14ac:dyDescent="0.25">
      <c r="D33019" s="87"/>
      <c r="J33019" s="88"/>
      <c r="K33019" s="89"/>
      <c r="M33019" s="88"/>
      <c r="O33019" s="90"/>
      <c r="P33019" s="90"/>
      <c r="Q33019" s="90"/>
    </row>
    <row r="33020" spans="4:17" x14ac:dyDescent="0.25">
      <c r="D33020" s="87"/>
      <c r="J33020" s="88"/>
      <c r="K33020" s="89"/>
      <c r="M33020" s="88"/>
      <c r="O33020" s="90"/>
      <c r="P33020" s="90"/>
      <c r="Q33020" s="90"/>
    </row>
    <row r="33021" spans="4:17" x14ac:dyDescent="0.25">
      <c r="D33021" s="87"/>
      <c r="J33021" s="88"/>
      <c r="K33021" s="89"/>
      <c r="M33021" s="88"/>
      <c r="O33021" s="90"/>
      <c r="P33021" s="90"/>
      <c r="Q33021" s="90"/>
    </row>
    <row r="33022" spans="4:17" x14ac:dyDescent="0.25">
      <c r="D33022" s="87"/>
      <c r="J33022" s="88"/>
      <c r="K33022" s="89"/>
      <c r="M33022" s="88"/>
      <c r="O33022" s="90"/>
      <c r="P33022" s="90"/>
      <c r="Q33022" s="90"/>
    </row>
    <row r="33023" spans="4:17" x14ac:dyDescent="0.25">
      <c r="D33023" s="87"/>
      <c r="J33023" s="88"/>
      <c r="K33023" s="89"/>
      <c r="M33023" s="88"/>
      <c r="O33023" s="90"/>
      <c r="P33023" s="90"/>
      <c r="Q33023" s="90"/>
    </row>
    <row r="33024" spans="4:17" x14ac:dyDescent="0.25">
      <c r="D33024" s="87"/>
      <c r="J33024" s="88"/>
      <c r="K33024" s="89"/>
      <c r="M33024" s="88"/>
      <c r="O33024" s="90"/>
      <c r="P33024" s="90"/>
      <c r="Q33024" s="90"/>
    </row>
    <row r="33025" spans="4:17" x14ac:dyDescent="0.25">
      <c r="D33025" s="87"/>
      <c r="J33025" s="88"/>
      <c r="K33025" s="89"/>
      <c r="M33025" s="88"/>
      <c r="O33025" s="90"/>
      <c r="P33025" s="90"/>
      <c r="Q33025" s="90"/>
    </row>
    <row r="33026" spans="4:17" x14ac:dyDescent="0.25">
      <c r="D33026" s="87"/>
      <c r="J33026" s="88"/>
      <c r="K33026" s="89"/>
      <c r="M33026" s="88"/>
      <c r="O33026" s="90"/>
      <c r="P33026" s="90"/>
      <c r="Q33026" s="90"/>
    </row>
    <row r="33027" spans="4:17" x14ac:dyDescent="0.25">
      <c r="D33027" s="87"/>
      <c r="J33027" s="88"/>
      <c r="K33027" s="89"/>
      <c r="M33027" s="88"/>
      <c r="O33027" s="90"/>
      <c r="P33027" s="90"/>
      <c r="Q33027" s="90"/>
    </row>
    <row r="33028" spans="4:17" x14ac:dyDescent="0.25">
      <c r="D33028" s="87"/>
      <c r="J33028" s="88"/>
      <c r="K33028" s="89"/>
      <c r="M33028" s="88"/>
      <c r="O33028" s="90"/>
      <c r="P33028" s="90"/>
      <c r="Q33028" s="90"/>
    </row>
    <row r="33029" spans="4:17" x14ac:dyDescent="0.25">
      <c r="D33029" s="87"/>
      <c r="J33029" s="88"/>
      <c r="K33029" s="89"/>
      <c r="M33029" s="88"/>
      <c r="O33029" s="90"/>
      <c r="P33029" s="90"/>
      <c r="Q33029" s="90"/>
    </row>
    <row r="33030" spans="4:17" x14ac:dyDescent="0.25">
      <c r="D33030" s="87"/>
      <c r="J33030" s="88"/>
      <c r="K33030" s="89"/>
      <c r="M33030" s="88"/>
      <c r="O33030" s="90"/>
      <c r="P33030" s="90"/>
      <c r="Q33030" s="90"/>
    </row>
    <row r="33031" spans="4:17" x14ac:dyDescent="0.25">
      <c r="D33031" s="87"/>
      <c r="J33031" s="88"/>
      <c r="K33031" s="89"/>
      <c r="M33031" s="88"/>
      <c r="O33031" s="90"/>
      <c r="P33031" s="90"/>
      <c r="Q33031" s="90"/>
    </row>
    <row r="33032" spans="4:17" x14ac:dyDescent="0.25">
      <c r="D33032" s="87"/>
      <c r="J33032" s="88"/>
      <c r="K33032" s="89"/>
      <c r="M33032" s="88"/>
      <c r="O33032" s="90"/>
      <c r="P33032" s="90"/>
      <c r="Q33032" s="90"/>
    </row>
    <row r="33033" spans="4:17" x14ac:dyDescent="0.25">
      <c r="D33033" s="87"/>
      <c r="J33033" s="88"/>
      <c r="K33033" s="89"/>
      <c r="M33033" s="88"/>
      <c r="O33033" s="90"/>
      <c r="P33033" s="90"/>
      <c r="Q33033" s="90"/>
    </row>
    <row r="33034" spans="4:17" x14ac:dyDescent="0.25">
      <c r="D33034" s="87"/>
      <c r="J33034" s="88"/>
      <c r="K33034" s="89"/>
      <c r="M33034" s="88"/>
      <c r="O33034" s="90"/>
      <c r="P33034" s="90"/>
      <c r="Q33034" s="90"/>
    </row>
    <row r="33035" spans="4:17" x14ac:dyDescent="0.25">
      <c r="D33035" s="87"/>
      <c r="J33035" s="88"/>
      <c r="K33035" s="89"/>
      <c r="M33035" s="88"/>
      <c r="O33035" s="90"/>
      <c r="P33035" s="90"/>
      <c r="Q33035" s="90"/>
    </row>
    <row r="33036" spans="4:17" x14ac:dyDescent="0.25">
      <c r="D33036" s="87"/>
      <c r="J33036" s="88"/>
      <c r="K33036" s="89"/>
      <c r="M33036" s="88"/>
      <c r="O33036" s="90"/>
      <c r="P33036" s="90"/>
      <c r="Q33036" s="90"/>
    </row>
    <row r="33037" spans="4:17" x14ac:dyDescent="0.25">
      <c r="D33037" s="87"/>
      <c r="J33037" s="88"/>
      <c r="K33037" s="89"/>
      <c r="M33037" s="88"/>
      <c r="O33037" s="90"/>
      <c r="P33037" s="90"/>
      <c r="Q33037" s="90"/>
    </row>
    <row r="33038" spans="4:17" x14ac:dyDescent="0.25">
      <c r="D33038" s="87"/>
      <c r="J33038" s="88"/>
      <c r="K33038" s="89"/>
      <c r="M33038" s="88"/>
      <c r="O33038" s="90"/>
      <c r="P33038" s="90"/>
      <c r="Q33038" s="90"/>
    </row>
    <row r="33039" spans="4:17" x14ac:dyDescent="0.25">
      <c r="D33039" s="87"/>
      <c r="J33039" s="88"/>
      <c r="K33039" s="89"/>
      <c r="M33039" s="88"/>
      <c r="O33039" s="90"/>
      <c r="P33039" s="90"/>
      <c r="Q33039" s="90"/>
    </row>
    <row r="33040" spans="4:17" x14ac:dyDescent="0.25">
      <c r="D33040" s="87"/>
      <c r="J33040" s="88"/>
      <c r="K33040" s="89"/>
      <c r="M33040" s="88"/>
      <c r="O33040" s="90"/>
      <c r="P33040" s="90"/>
      <c r="Q33040" s="90"/>
    </row>
    <row r="33041" spans="4:17" x14ac:dyDescent="0.25">
      <c r="D33041" s="87"/>
      <c r="J33041" s="88"/>
      <c r="K33041" s="89"/>
      <c r="M33041" s="88"/>
      <c r="O33041" s="90"/>
      <c r="P33041" s="90"/>
      <c r="Q33041" s="90"/>
    </row>
    <row r="33042" spans="4:17" x14ac:dyDescent="0.25">
      <c r="D33042" s="87"/>
      <c r="J33042" s="88"/>
      <c r="K33042" s="89"/>
      <c r="M33042" s="88"/>
      <c r="O33042" s="90"/>
      <c r="P33042" s="90"/>
      <c r="Q33042" s="90"/>
    </row>
    <row r="33043" spans="4:17" x14ac:dyDescent="0.25">
      <c r="D33043" s="87"/>
      <c r="J33043" s="88"/>
      <c r="K33043" s="89"/>
      <c r="M33043" s="88"/>
      <c r="O33043" s="90"/>
      <c r="P33043" s="90"/>
      <c r="Q33043" s="90"/>
    </row>
    <row r="33044" spans="4:17" x14ac:dyDescent="0.25">
      <c r="D33044" s="87"/>
      <c r="J33044" s="88"/>
      <c r="K33044" s="89"/>
      <c r="M33044" s="88"/>
      <c r="O33044" s="90"/>
      <c r="P33044" s="90"/>
      <c r="Q33044" s="90"/>
    </row>
    <row r="33045" spans="4:17" x14ac:dyDescent="0.25">
      <c r="D33045" s="87"/>
      <c r="J33045" s="88"/>
      <c r="K33045" s="89"/>
      <c r="M33045" s="88"/>
      <c r="O33045" s="90"/>
      <c r="P33045" s="90"/>
      <c r="Q33045" s="90"/>
    </row>
    <row r="33046" spans="4:17" x14ac:dyDescent="0.25">
      <c r="D33046" s="87"/>
      <c r="J33046" s="88"/>
      <c r="K33046" s="89"/>
      <c r="M33046" s="88"/>
      <c r="O33046" s="90"/>
      <c r="P33046" s="90"/>
      <c r="Q33046" s="90"/>
    </row>
    <row r="33047" spans="4:17" x14ac:dyDescent="0.25">
      <c r="D33047" s="87"/>
      <c r="J33047" s="88"/>
      <c r="K33047" s="89"/>
      <c r="M33047" s="88"/>
      <c r="O33047" s="90"/>
      <c r="P33047" s="90"/>
      <c r="Q33047" s="90"/>
    </row>
    <row r="33048" spans="4:17" x14ac:dyDescent="0.25">
      <c r="D33048" s="87"/>
      <c r="J33048" s="88"/>
      <c r="K33048" s="89"/>
      <c r="M33048" s="88"/>
      <c r="O33048" s="90"/>
      <c r="P33048" s="90"/>
      <c r="Q33048" s="90"/>
    </row>
    <row r="33049" spans="4:17" x14ac:dyDescent="0.25">
      <c r="D33049" s="87"/>
      <c r="J33049" s="88"/>
      <c r="K33049" s="89"/>
      <c r="M33049" s="88"/>
      <c r="O33049" s="90"/>
      <c r="P33049" s="90"/>
      <c r="Q33049" s="90"/>
    </row>
    <row r="33050" spans="4:17" x14ac:dyDescent="0.25">
      <c r="D33050" s="87"/>
      <c r="J33050" s="88"/>
      <c r="K33050" s="89"/>
      <c r="M33050" s="88"/>
      <c r="O33050" s="90"/>
      <c r="P33050" s="90"/>
      <c r="Q33050" s="90"/>
    </row>
    <row r="33051" spans="4:17" x14ac:dyDescent="0.25">
      <c r="D33051" s="87"/>
      <c r="J33051" s="88"/>
      <c r="K33051" s="89"/>
      <c r="M33051" s="88"/>
      <c r="O33051" s="90"/>
      <c r="P33051" s="90"/>
      <c r="Q33051" s="90"/>
    </row>
    <row r="33052" spans="4:17" x14ac:dyDescent="0.25">
      <c r="D33052" s="87"/>
      <c r="J33052" s="88"/>
      <c r="K33052" s="89"/>
      <c r="M33052" s="88"/>
      <c r="O33052" s="90"/>
      <c r="P33052" s="90"/>
      <c r="Q33052" s="90"/>
    </row>
    <row r="33053" spans="4:17" x14ac:dyDescent="0.25">
      <c r="D33053" s="87"/>
      <c r="J33053" s="88"/>
      <c r="K33053" s="89"/>
      <c r="M33053" s="88"/>
      <c r="O33053" s="90"/>
      <c r="P33053" s="90"/>
      <c r="Q33053" s="90"/>
    </row>
    <row r="33054" spans="4:17" x14ac:dyDescent="0.25">
      <c r="D33054" s="87"/>
      <c r="J33054" s="88"/>
      <c r="K33054" s="89"/>
      <c r="M33054" s="88"/>
      <c r="O33054" s="90"/>
      <c r="P33054" s="90"/>
      <c r="Q33054" s="90"/>
    </row>
    <row r="33055" spans="4:17" x14ac:dyDescent="0.25">
      <c r="D33055" s="87"/>
      <c r="J33055" s="88"/>
      <c r="K33055" s="89"/>
      <c r="M33055" s="88"/>
      <c r="O33055" s="90"/>
      <c r="P33055" s="90"/>
      <c r="Q33055" s="90"/>
    </row>
    <row r="33056" spans="4:17" x14ac:dyDescent="0.25">
      <c r="D33056" s="87"/>
      <c r="J33056" s="88"/>
      <c r="K33056" s="89"/>
      <c r="M33056" s="88"/>
      <c r="O33056" s="90"/>
      <c r="P33056" s="90"/>
      <c r="Q33056" s="90"/>
    </row>
    <row r="33057" spans="4:17" x14ac:dyDescent="0.25">
      <c r="D33057" s="87"/>
      <c r="J33057" s="88"/>
      <c r="K33057" s="89"/>
      <c r="M33057" s="88"/>
      <c r="O33057" s="90"/>
      <c r="P33057" s="90"/>
      <c r="Q33057" s="90"/>
    </row>
    <row r="33058" spans="4:17" x14ac:dyDescent="0.25">
      <c r="D33058" s="87"/>
      <c r="J33058" s="88"/>
      <c r="K33058" s="89"/>
      <c r="M33058" s="88"/>
      <c r="O33058" s="90"/>
      <c r="P33058" s="90"/>
      <c r="Q33058" s="90"/>
    </row>
    <row r="33059" spans="4:17" x14ac:dyDescent="0.25">
      <c r="D33059" s="87"/>
      <c r="J33059" s="88"/>
      <c r="K33059" s="89"/>
      <c r="M33059" s="88"/>
      <c r="O33059" s="90"/>
      <c r="P33059" s="90"/>
      <c r="Q33059" s="90"/>
    </row>
    <row r="33060" spans="4:17" x14ac:dyDescent="0.25">
      <c r="D33060" s="87"/>
      <c r="J33060" s="88"/>
      <c r="K33060" s="89"/>
      <c r="M33060" s="88"/>
      <c r="O33060" s="90"/>
      <c r="P33060" s="90"/>
      <c r="Q33060" s="90"/>
    </row>
    <row r="33061" spans="4:17" x14ac:dyDescent="0.25">
      <c r="D33061" s="87"/>
      <c r="J33061" s="88"/>
      <c r="K33061" s="89"/>
      <c r="M33061" s="88"/>
      <c r="O33061" s="90"/>
      <c r="P33061" s="90"/>
      <c r="Q33061" s="90"/>
    </row>
    <row r="33062" spans="4:17" x14ac:dyDescent="0.25">
      <c r="D33062" s="87"/>
      <c r="J33062" s="88"/>
      <c r="K33062" s="89"/>
      <c r="M33062" s="88"/>
      <c r="O33062" s="90"/>
      <c r="P33062" s="90"/>
      <c r="Q33062" s="90"/>
    </row>
    <row r="33063" spans="4:17" x14ac:dyDescent="0.25">
      <c r="D33063" s="87"/>
      <c r="J33063" s="88"/>
      <c r="K33063" s="89"/>
      <c r="M33063" s="88"/>
      <c r="O33063" s="90"/>
      <c r="P33063" s="90"/>
      <c r="Q33063" s="90"/>
    </row>
    <row r="33064" spans="4:17" x14ac:dyDescent="0.25">
      <c r="D33064" s="87"/>
      <c r="J33064" s="88"/>
      <c r="K33064" s="89"/>
      <c r="M33064" s="88"/>
      <c r="O33064" s="90"/>
      <c r="P33064" s="90"/>
      <c r="Q33064" s="90"/>
    </row>
    <row r="33065" spans="4:17" x14ac:dyDescent="0.25">
      <c r="D33065" s="87"/>
      <c r="J33065" s="88"/>
      <c r="K33065" s="89"/>
      <c r="M33065" s="88"/>
      <c r="O33065" s="90"/>
      <c r="P33065" s="90"/>
      <c r="Q33065" s="90"/>
    </row>
    <row r="33066" spans="4:17" x14ac:dyDescent="0.25">
      <c r="D33066" s="87"/>
      <c r="J33066" s="88"/>
      <c r="K33066" s="89"/>
      <c r="M33066" s="88"/>
      <c r="O33066" s="90"/>
      <c r="P33066" s="90"/>
      <c r="Q33066" s="90"/>
    </row>
    <row r="33067" spans="4:17" x14ac:dyDescent="0.25">
      <c r="D33067" s="87"/>
      <c r="J33067" s="88"/>
      <c r="K33067" s="89"/>
      <c r="M33067" s="88"/>
      <c r="O33067" s="90"/>
      <c r="P33067" s="90"/>
      <c r="Q33067" s="90"/>
    </row>
    <row r="33068" spans="4:17" x14ac:dyDescent="0.25">
      <c r="D33068" s="87"/>
      <c r="J33068" s="88"/>
      <c r="K33068" s="89"/>
      <c r="M33068" s="88"/>
      <c r="O33068" s="90"/>
      <c r="P33068" s="90"/>
      <c r="Q33068" s="90"/>
    </row>
    <row r="33069" spans="4:17" x14ac:dyDescent="0.25">
      <c r="D33069" s="87"/>
      <c r="J33069" s="88"/>
      <c r="K33069" s="89"/>
      <c r="M33069" s="88"/>
      <c r="O33069" s="90"/>
      <c r="P33069" s="90"/>
      <c r="Q33069" s="90"/>
    </row>
    <row r="33070" spans="4:17" x14ac:dyDescent="0.25">
      <c r="D33070" s="87"/>
      <c r="J33070" s="88"/>
      <c r="K33070" s="89"/>
      <c r="M33070" s="88"/>
      <c r="O33070" s="90"/>
      <c r="P33070" s="90"/>
      <c r="Q33070" s="90"/>
    </row>
    <row r="33071" spans="4:17" x14ac:dyDescent="0.25">
      <c r="D33071" s="87"/>
      <c r="J33071" s="88"/>
      <c r="K33071" s="89"/>
      <c r="M33071" s="88"/>
      <c r="O33071" s="90"/>
      <c r="P33071" s="90"/>
      <c r="Q33071" s="90"/>
    </row>
    <row r="33072" spans="4:17" x14ac:dyDescent="0.25">
      <c r="D33072" s="87"/>
      <c r="J33072" s="88"/>
      <c r="K33072" s="89"/>
      <c r="M33072" s="88"/>
      <c r="O33072" s="90"/>
      <c r="P33072" s="90"/>
      <c r="Q33072" s="90"/>
    </row>
    <row r="33073" spans="4:17" x14ac:dyDescent="0.25">
      <c r="D33073" s="87"/>
      <c r="J33073" s="88"/>
      <c r="K33073" s="89"/>
      <c r="M33073" s="88"/>
      <c r="O33073" s="90"/>
      <c r="P33073" s="90"/>
      <c r="Q33073" s="90"/>
    </row>
    <row r="33074" spans="4:17" x14ac:dyDescent="0.25">
      <c r="D33074" s="87"/>
      <c r="J33074" s="88"/>
      <c r="K33074" s="89"/>
      <c r="M33074" s="88"/>
      <c r="O33074" s="90"/>
      <c r="P33074" s="90"/>
      <c r="Q33074" s="90"/>
    </row>
    <row r="33075" spans="4:17" x14ac:dyDescent="0.25">
      <c r="D33075" s="87"/>
      <c r="J33075" s="88"/>
      <c r="K33075" s="89"/>
      <c r="M33075" s="88"/>
      <c r="O33075" s="90"/>
      <c r="P33075" s="90"/>
      <c r="Q33075" s="90"/>
    </row>
    <row r="33076" spans="4:17" x14ac:dyDescent="0.25">
      <c r="D33076" s="87"/>
      <c r="J33076" s="88"/>
      <c r="K33076" s="89"/>
      <c r="M33076" s="88"/>
      <c r="O33076" s="90"/>
      <c r="P33076" s="90"/>
      <c r="Q33076" s="90"/>
    </row>
    <row r="33077" spans="4:17" x14ac:dyDescent="0.25">
      <c r="D33077" s="87"/>
      <c r="J33077" s="88"/>
      <c r="K33077" s="89"/>
      <c r="M33077" s="88"/>
      <c r="O33077" s="90"/>
      <c r="P33077" s="90"/>
      <c r="Q33077" s="90"/>
    </row>
    <row r="33078" spans="4:17" x14ac:dyDescent="0.25">
      <c r="D33078" s="87"/>
      <c r="J33078" s="88"/>
      <c r="K33078" s="89"/>
      <c r="M33078" s="88"/>
      <c r="O33078" s="90"/>
      <c r="P33078" s="90"/>
      <c r="Q33078" s="90"/>
    </row>
    <row r="33079" spans="4:17" x14ac:dyDescent="0.25">
      <c r="D33079" s="87"/>
      <c r="J33079" s="88"/>
      <c r="K33079" s="89"/>
      <c r="M33079" s="88"/>
      <c r="O33079" s="90"/>
      <c r="P33079" s="90"/>
      <c r="Q33079" s="90"/>
    </row>
    <row r="33080" spans="4:17" x14ac:dyDescent="0.25">
      <c r="D33080" s="87"/>
      <c r="J33080" s="88"/>
      <c r="K33080" s="89"/>
      <c r="M33080" s="88"/>
      <c r="O33080" s="90"/>
      <c r="P33080" s="90"/>
      <c r="Q33080" s="90"/>
    </row>
    <row r="33081" spans="4:17" x14ac:dyDescent="0.25">
      <c r="D33081" s="87"/>
      <c r="J33081" s="88"/>
      <c r="K33081" s="89"/>
      <c r="M33081" s="88"/>
      <c r="O33081" s="90"/>
      <c r="P33081" s="90"/>
      <c r="Q33081" s="90"/>
    </row>
    <row r="33082" spans="4:17" x14ac:dyDescent="0.25">
      <c r="D33082" s="87"/>
      <c r="J33082" s="88"/>
      <c r="K33082" s="89"/>
      <c r="M33082" s="88"/>
      <c r="O33082" s="90"/>
      <c r="P33082" s="90"/>
      <c r="Q33082" s="90"/>
    </row>
    <row r="33083" spans="4:17" x14ac:dyDescent="0.25">
      <c r="D33083" s="87"/>
      <c r="J33083" s="88"/>
      <c r="K33083" s="89"/>
      <c r="M33083" s="88"/>
      <c r="O33083" s="90"/>
      <c r="P33083" s="90"/>
      <c r="Q33083" s="90"/>
    </row>
    <row r="33084" spans="4:17" x14ac:dyDescent="0.25">
      <c r="D33084" s="87"/>
      <c r="J33084" s="88"/>
      <c r="K33084" s="89"/>
      <c r="M33084" s="88"/>
      <c r="O33084" s="90"/>
      <c r="P33084" s="90"/>
      <c r="Q33084" s="90"/>
    </row>
    <row r="33085" spans="4:17" x14ac:dyDescent="0.25">
      <c r="D33085" s="87"/>
      <c r="J33085" s="88"/>
      <c r="K33085" s="89"/>
      <c r="M33085" s="88"/>
      <c r="O33085" s="90"/>
      <c r="P33085" s="90"/>
      <c r="Q33085" s="90"/>
    </row>
    <row r="33086" spans="4:17" x14ac:dyDescent="0.25">
      <c r="D33086" s="87"/>
      <c r="J33086" s="88"/>
      <c r="K33086" s="89"/>
      <c r="M33086" s="88"/>
      <c r="O33086" s="90"/>
      <c r="P33086" s="90"/>
      <c r="Q33086" s="90"/>
    </row>
    <row r="33087" spans="4:17" x14ac:dyDescent="0.25">
      <c r="D33087" s="87"/>
      <c r="J33087" s="88"/>
      <c r="K33087" s="89"/>
      <c r="M33087" s="88"/>
      <c r="O33087" s="90"/>
      <c r="P33087" s="90"/>
      <c r="Q33087" s="90"/>
    </row>
    <row r="33088" spans="4:17" x14ac:dyDescent="0.25">
      <c r="D33088" s="87"/>
      <c r="J33088" s="88"/>
      <c r="K33088" s="89"/>
      <c r="M33088" s="88"/>
      <c r="O33088" s="90"/>
      <c r="P33088" s="90"/>
      <c r="Q33088" s="90"/>
    </row>
    <row r="33089" spans="4:17" x14ac:dyDescent="0.25">
      <c r="D33089" s="87"/>
      <c r="J33089" s="88"/>
      <c r="K33089" s="89"/>
      <c r="M33089" s="88"/>
      <c r="O33089" s="90"/>
      <c r="P33089" s="90"/>
      <c r="Q33089" s="90"/>
    </row>
    <row r="33090" spans="4:17" x14ac:dyDescent="0.25">
      <c r="D33090" s="87"/>
      <c r="J33090" s="88"/>
      <c r="K33090" s="89"/>
      <c r="M33090" s="88"/>
      <c r="O33090" s="90"/>
      <c r="P33090" s="90"/>
      <c r="Q33090" s="90"/>
    </row>
    <row r="33091" spans="4:17" x14ac:dyDescent="0.25">
      <c r="D33091" s="87"/>
      <c r="J33091" s="88"/>
      <c r="K33091" s="89"/>
      <c r="M33091" s="88"/>
      <c r="O33091" s="90"/>
      <c r="P33091" s="90"/>
      <c r="Q33091" s="90"/>
    </row>
    <row r="33092" spans="4:17" x14ac:dyDescent="0.25">
      <c r="D33092" s="87"/>
      <c r="J33092" s="88"/>
      <c r="K33092" s="89"/>
      <c r="M33092" s="88"/>
      <c r="O33092" s="90"/>
      <c r="P33092" s="90"/>
      <c r="Q33092" s="90"/>
    </row>
    <row r="33093" spans="4:17" x14ac:dyDescent="0.25">
      <c r="D33093" s="87"/>
      <c r="J33093" s="88"/>
      <c r="K33093" s="89"/>
      <c r="M33093" s="88"/>
      <c r="O33093" s="90"/>
      <c r="P33093" s="90"/>
      <c r="Q33093" s="90"/>
    </row>
    <row r="33094" spans="4:17" x14ac:dyDescent="0.25">
      <c r="D33094" s="87"/>
      <c r="J33094" s="88"/>
      <c r="K33094" s="89"/>
      <c r="M33094" s="88"/>
      <c r="O33094" s="90"/>
      <c r="P33094" s="90"/>
      <c r="Q33094" s="90"/>
    </row>
    <row r="33095" spans="4:17" x14ac:dyDescent="0.25">
      <c r="D33095" s="87"/>
      <c r="J33095" s="88"/>
      <c r="K33095" s="89"/>
      <c r="M33095" s="88"/>
      <c r="O33095" s="90"/>
      <c r="P33095" s="90"/>
      <c r="Q33095" s="90"/>
    </row>
    <row r="33096" spans="4:17" x14ac:dyDescent="0.25">
      <c r="D33096" s="87"/>
      <c r="J33096" s="88"/>
      <c r="K33096" s="89"/>
      <c r="M33096" s="88"/>
      <c r="O33096" s="90"/>
      <c r="P33096" s="90"/>
      <c r="Q33096" s="90"/>
    </row>
    <row r="33097" spans="4:17" x14ac:dyDescent="0.25">
      <c r="D33097" s="87"/>
      <c r="J33097" s="88"/>
      <c r="K33097" s="89"/>
      <c r="M33097" s="88"/>
      <c r="O33097" s="90"/>
      <c r="P33097" s="90"/>
      <c r="Q33097" s="90"/>
    </row>
    <row r="33098" spans="4:17" x14ac:dyDescent="0.25">
      <c r="D33098" s="87"/>
      <c r="J33098" s="88"/>
      <c r="K33098" s="89"/>
      <c r="M33098" s="88"/>
      <c r="O33098" s="90"/>
      <c r="P33098" s="90"/>
      <c r="Q33098" s="90"/>
    </row>
    <row r="33099" spans="4:17" x14ac:dyDescent="0.25">
      <c r="D33099" s="87"/>
      <c r="J33099" s="88"/>
      <c r="K33099" s="89"/>
      <c r="M33099" s="88"/>
      <c r="O33099" s="90"/>
      <c r="P33099" s="90"/>
      <c r="Q33099" s="90"/>
    </row>
    <row r="33100" spans="4:17" x14ac:dyDescent="0.25">
      <c r="D33100" s="87"/>
      <c r="J33100" s="88"/>
      <c r="K33100" s="89"/>
      <c r="M33100" s="88"/>
      <c r="O33100" s="90"/>
      <c r="P33100" s="90"/>
      <c r="Q33100" s="90"/>
    </row>
    <row r="33101" spans="4:17" x14ac:dyDescent="0.25">
      <c r="D33101" s="87"/>
      <c r="J33101" s="88"/>
      <c r="K33101" s="89"/>
      <c r="M33101" s="88"/>
      <c r="O33101" s="90"/>
      <c r="P33101" s="90"/>
      <c r="Q33101" s="90"/>
    </row>
    <row r="33102" spans="4:17" x14ac:dyDescent="0.25">
      <c r="D33102" s="87"/>
      <c r="J33102" s="88"/>
      <c r="K33102" s="89"/>
      <c r="M33102" s="88"/>
      <c r="O33102" s="90"/>
      <c r="P33102" s="90"/>
      <c r="Q33102" s="90"/>
    </row>
    <row r="33103" spans="4:17" x14ac:dyDescent="0.25">
      <c r="D33103" s="87"/>
      <c r="J33103" s="88"/>
      <c r="K33103" s="89"/>
      <c r="M33103" s="88"/>
      <c r="O33103" s="90"/>
      <c r="P33103" s="90"/>
      <c r="Q33103" s="90"/>
    </row>
    <row r="33104" spans="4:17" x14ac:dyDescent="0.25">
      <c r="D33104" s="87"/>
      <c r="J33104" s="88"/>
      <c r="K33104" s="89"/>
      <c r="M33104" s="88"/>
      <c r="O33104" s="90"/>
      <c r="P33104" s="90"/>
      <c r="Q33104" s="90"/>
    </row>
    <row r="33105" spans="4:17" x14ac:dyDescent="0.25">
      <c r="D33105" s="87"/>
      <c r="J33105" s="88"/>
      <c r="K33105" s="89"/>
      <c r="M33105" s="88"/>
      <c r="O33105" s="90"/>
      <c r="P33105" s="90"/>
      <c r="Q33105" s="90"/>
    </row>
    <row r="33106" spans="4:17" x14ac:dyDescent="0.25">
      <c r="D33106" s="87"/>
      <c r="J33106" s="88"/>
      <c r="K33106" s="89"/>
      <c r="M33106" s="88"/>
      <c r="O33106" s="90"/>
      <c r="P33106" s="90"/>
      <c r="Q33106" s="90"/>
    </row>
    <row r="33107" spans="4:17" x14ac:dyDescent="0.25">
      <c r="D33107" s="87"/>
      <c r="J33107" s="88"/>
      <c r="K33107" s="89"/>
      <c r="M33107" s="88"/>
      <c r="O33107" s="90"/>
      <c r="P33107" s="90"/>
      <c r="Q33107" s="90"/>
    </row>
    <row r="33108" spans="4:17" x14ac:dyDescent="0.25">
      <c r="D33108" s="87"/>
      <c r="J33108" s="88"/>
      <c r="K33108" s="89"/>
      <c r="M33108" s="88"/>
      <c r="O33108" s="90"/>
      <c r="P33108" s="90"/>
      <c r="Q33108" s="90"/>
    </row>
    <row r="33109" spans="4:17" x14ac:dyDescent="0.25">
      <c r="D33109" s="87"/>
      <c r="J33109" s="88"/>
      <c r="K33109" s="89"/>
      <c r="M33109" s="88"/>
      <c r="O33109" s="90"/>
      <c r="P33109" s="90"/>
      <c r="Q33109" s="90"/>
    </row>
    <row r="33110" spans="4:17" x14ac:dyDescent="0.25">
      <c r="D33110" s="87"/>
      <c r="J33110" s="88"/>
      <c r="K33110" s="89"/>
      <c r="M33110" s="88"/>
      <c r="O33110" s="90"/>
      <c r="P33110" s="90"/>
      <c r="Q33110" s="90"/>
    </row>
    <row r="33111" spans="4:17" x14ac:dyDescent="0.25">
      <c r="D33111" s="87"/>
      <c r="J33111" s="88"/>
      <c r="K33111" s="89"/>
      <c r="M33111" s="88"/>
      <c r="O33111" s="90"/>
      <c r="P33111" s="90"/>
      <c r="Q33111" s="90"/>
    </row>
    <row r="33112" spans="4:17" x14ac:dyDescent="0.25">
      <c r="D33112" s="87"/>
      <c r="J33112" s="88"/>
      <c r="K33112" s="89"/>
      <c r="M33112" s="88"/>
      <c r="O33112" s="90"/>
      <c r="P33112" s="90"/>
      <c r="Q33112" s="90"/>
    </row>
    <row r="33113" spans="4:17" x14ac:dyDescent="0.25">
      <c r="D33113" s="87"/>
      <c r="J33113" s="88"/>
      <c r="K33113" s="89"/>
      <c r="M33113" s="88"/>
      <c r="O33113" s="90"/>
      <c r="P33113" s="90"/>
      <c r="Q33113" s="90"/>
    </row>
    <row r="33114" spans="4:17" x14ac:dyDescent="0.25">
      <c r="D33114" s="87"/>
      <c r="J33114" s="88"/>
      <c r="K33114" s="89"/>
      <c r="M33114" s="88"/>
      <c r="O33114" s="90"/>
      <c r="P33114" s="90"/>
      <c r="Q33114" s="90"/>
    </row>
    <row r="33115" spans="4:17" x14ac:dyDescent="0.25">
      <c r="D33115" s="87"/>
      <c r="J33115" s="88"/>
      <c r="K33115" s="89"/>
      <c r="M33115" s="88"/>
      <c r="O33115" s="90"/>
      <c r="P33115" s="90"/>
      <c r="Q33115" s="90"/>
    </row>
    <row r="33116" spans="4:17" x14ac:dyDescent="0.25">
      <c r="D33116" s="87"/>
      <c r="J33116" s="88"/>
      <c r="K33116" s="89"/>
      <c r="M33116" s="88"/>
      <c r="O33116" s="90"/>
      <c r="P33116" s="90"/>
      <c r="Q33116" s="90"/>
    </row>
    <row r="33117" spans="4:17" x14ac:dyDescent="0.25">
      <c r="D33117" s="87"/>
      <c r="J33117" s="88"/>
      <c r="K33117" s="89"/>
      <c r="M33117" s="88"/>
      <c r="O33117" s="90"/>
      <c r="P33117" s="90"/>
      <c r="Q33117" s="90"/>
    </row>
    <row r="33118" spans="4:17" x14ac:dyDescent="0.25">
      <c r="D33118" s="87"/>
      <c r="J33118" s="88"/>
      <c r="K33118" s="89"/>
      <c r="M33118" s="88"/>
      <c r="O33118" s="90"/>
      <c r="P33118" s="90"/>
      <c r="Q33118" s="90"/>
    </row>
    <row r="33119" spans="4:17" x14ac:dyDescent="0.25">
      <c r="D33119" s="87"/>
      <c r="J33119" s="88"/>
      <c r="K33119" s="89"/>
      <c r="M33119" s="88"/>
      <c r="O33119" s="90"/>
      <c r="P33119" s="90"/>
      <c r="Q33119" s="90"/>
    </row>
    <row r="33120" spans="4:17" x14ac:dyDescent="0.25">
      <c r="D33120" s="87"/>
      <c r="J33120" s="88"/>
      <c r="K33120" s="89"/>
      <c r="M33120" s="88"/>
      <c r="O33120" s="90"/>
      <c r="P33120" s="90"/>
      <c r="Q33120" s="90"/>
    </row>
    <row r="33121" spans="4:17" x14ac:dyDescent="0.25">
      <c r="D33121" s="87"/>
      <c r="J33121" s="88"/>
      <c r="K33121" s="89"/>
      <c r="M33121" s="88"/>
      <c r="O33121" s="90"/>
      <c r="P33121" s="90"/>
      <c r="Q33121" s="90"/>
    </row>
    <row r="33122" spans="4:17" x14ac:dyDescent="0.25">
      <c r="D33122" s="87"/>
      <c r="J33122" s="88"/>
      <c r="K33122" s="89"/>
      <c r="M33122" s="88"/>
      <c r="O33122" s="90"/>
      <c r="P33122" s="90"/>
      <c r="Q33122" s="90"/>
    </row>
    <row r="33123" spans="4:17" x14ac:dyDescent="0.25">
      <c r="D33123" s="87"/>
      <c r="J33123" s="88"/>
      <c r="K33123" s="89"/>
      <c r="M33123" s="88"/>
      <c r="O33123" s="90"/>
      <c r="P33123" s="90"/>
      <c r="Q33123" s="90"/>
    </row>
    <row r="33124" spans="4:17" x14ac:dyDescent="0.25">
      <c r="D33124" s="87"/>
      <c r="J33124" s="88"/>
      <c r="K33124" s="89"/>
      <c r="M33124" s="88"/>
      <c r="O33124" s="90"/>
      <c r="P33124" s="90"/>
      <c r="Q33124" s="90"/>
    </row>
    <row r="33125" spans="4:17" x14ac:dyDescent="0.25">
      <c r="D33125" s="87"/>
      <c r="J33125" s="88"/>
      <c r="K33125" s="89"/>
      <c r="M33125" s="88"/>
      <c r="O33125" s="90"/>
      <c r="P33125" s="90"/>
      <c r="Q33125" s="90"/>
    </row>
    <row r="33126" spans="4:17" x14ac:dyDescent="0.25">
      <c r="D33126" s="87"/>
      <c r="J33126" s="88"/>
      <c r="K33126" s="89"/>
      <c r="M33126" s="88"/>
      <c r="O33126" s="90"/>
      <c r="P33126" s="90"/>
      <c r="Q33126" s="90"/>
    </row>
    <row r="33127" spans="4:17" x14ac:dyDescent="0.25">
      <c r="D33127" s="87"/>
      <c r="J33127" s="88"/>
      <c r="K33127" s="89"/>
      <c r="M33127" s="88"/>
      <c r="O33127" s="90"/>
      <c r="P33127" s="90"/>
      <c r="Q33127" s="90"/>
    </row>
    <row r="33128" spans="4:17" x14ac:dyDescent="0.25">
      <c r="D33128" s="87"/>
      <c r="J33128" s="88"/>
      <c r="K33128" s="89"/>
      <c r="M33128" s="88"/>
      <c r="O33128" s="90"/>
      <c r="P33128" s="90"/>
      <c r="Q33128" s="90"/>
    </row>
    <row r="33129" spans="4:17" x14ac:dyDescent="0.25">
      <c r="D33129" s="87"/>
      <c r="J33129" s="88"/>
      <c r="K33129" s="89"/>
      <c r="M33129" s="88"/>
      <c r="O33129" s="90"/>
      <c r="P33129" s="90"/>
      <c r="Q33129" s="90"/>
    </row>
    <row r="33130" spans="4:17" x14ac:dyDescent="0.25">
      <c r="D33130" s="87"/>
      <c r="J33130" s="88"/>
      <c r="K33130" s="89"/>
      <c r="M33130" s="88"/>
      <c r="O33130" s="90"/>
      <c r="P33130" s="90"/>
      <c r="Q33130" s="90"/>
    </row>
    <row r="33131" spans="4:17" x14ac:dyDescent="0.25">
      <c r="D33131" s="87"/>
      <c r="J33131" s="88"/>
      <c r="K33131" s="89"/>
      <c r="M33131" s="88"/>
      <c r="O33131" s="90"/>
      <c r="P33131" s="90"/>
      <c r="Q33131" s="90"/>
    </row>
    <row r="33132" spans="4:17" x14ac:dyDescent="0.25">
      <c r="D33132" s="87"/>
      <c r="J33132" s="88"/>
      <c r="K33132" s="89"/>
      <c r="M33132" s="88"/>
      <c r="O33132" s="90"/>
      <c r="P33132" s="90"/>
      <c r="Q33132" s="90"/>
    </row>
    <row r="33133" spans="4:17" x14ac:dyDescent="0.25">
      <c r="D33133" s="87"/>
      <c r="J33133" s="88"/>
      <c r="K33133" s="89"/>
      <c r="M33133" s="88"/>
      <c r="O33133" s="90"/>
      <c r="P33133" s="90"/>
      <c r="Q33133" s="90"/>
    </row>
    <row r="33134" spans="4:17" x14ac:dyDescent="0.25">
      <c r="D33134" s="87"/>
      <c r="J33134" s="88"/>
      <c r="K33134" s="89"/>
      <c r="M33134" s="88"/>
      <c r="O33134" s="90"/>
      <c r="P33134" s="90"/>
      <c r="Q33134" s="90"/>
    </row>
    <row r="33135" spans="4:17" x14ac:dyDescent="0.25">
      <c r="D33135" s="87"/>
      <c r="J33135" s="88"/>
      <c r="K33135" s="89"/>
      <c r="M33135" s="88"/>
      <c r="O33135" s="90"/>
      <c r="P33135" s="90"/>
      <c r="Q33135" s="90"/>
    </row>
    <row r="33136" spans="4:17" x14ac:dyDescent="0.25">
      <c r="D33136" s="87"/>
      <c r="J33136" s="88"/>
      <c r="K33136" s="89"/>
      <c r="M33136" s="88"/>
      <c r="O33136" s="90"/>
      <c r="P33136" s="90"/>
      <c r="Q33136" s="90"/>
    </row>
    <row r="33137" spans="4:17" x14ac:dyDescent="0.25">
      <c r="D33137" s="87"/>
      <c r="J33137" s="88"/>
      <c r="K33137" s="89"/>
      <c r="M33137" s="88"/>
      <c r="O33137" s="90"/>
      <c r="P33137" s="90"/>
      <c r="Q33137" s="90"/>
    </row>
    <row r="33138" spans="4:17" x14ac:dyDescent="0.25">
      <c r="D33138" s="87"/>
      <c r="J33138" s="88"/>
      <c r="K33138" s="89"/>
      <c r="M33138" s="88"/>
      <c r="O33138" s="90"/>
      <c r="P33138" s="90"/>
      <c r="Q33138" s="90"/>
    </row>
    <row r="33139" spans="4:17" x14ac:dyDescent="0.25">
      <c r="D33139" s="87"/>
      <c r="J33139" s="88"/>
      <c r="K33139" s="89"/>
      <c r="M33139" s="88"/>
      <c r="O33139" s="90"/>
      <c r="P33139" s="90"/>
      <c r="Q33139" s="90"/>
    </row>
    <row r="33140" spans="4:17" x14ac:dyDescent="0.25">
      <c r="D33140" s="87"/>
      <c r="J33140" s="88"/>
      <c r="K33140" s="89"/>
      <c r="M33140" s="88"/>
      <c r="O33140" s="90"/>
      <c r="P33140" s="90"/>
      <c r="Q33140" s="90"/>
    </row>
    <row r="33141" spans="4:17" x14ac:dyDescent="0.25">
      <c r="D33141" s="87"/>
      <c r="J33141" s="88"/>
      <c r="K33141" s="89"/>
      <c r="M33141" s="88"/>
      <c r="O33141" s="90"/>
      <c r="P33141" s="90"/>
      <c r="Q33141" s="90"/>
    </row>
    <row r="33142" spans="4:17" x14ac:dyDescent="0.25">
      <c r="D33142" s="87"/>
      <c r="J33142" s="88"/>
      <c r="K33142" s="89"/>
      <c r="M33142" s="88"/>
      <c r="O33142" s="90"/>
      <c r="P33142" s="90"/>
      <c r="Q33142" s="90"/>
    </row>
    <row r="33143" spans="4:17" x14ac:dyDescent="0.25">
      <c r="D33143" s="87"/>
      <c r="J33143" s="88"/>
      <c r="K33143" s="89"/>
      <c r="M33143" s="88"/>
      <c r="O33143" s="90"/>
      <c r="P33143" s="90"/>
      <c r="Q33143" s="90"/>
    </row>
    <row r="33144" spans="4:17" x14ac:dyDescent="0.25">
      <c r="D33144" s="87"/>
      <c r="J33144" s="88"/>
      <c r="K33144" s="89"/>
      <c r="M33144" s="88"/>
      <c r="O33144" s="90"/>
      <c r="P33144" s="90"/>
      <c r="Q33144" s="90"/>
    </row>
    <row r="33145" spans="4:17" x14ac:dyDescent="0.25">
      <c r="D33145" s="87"/>
      <c r="J33145" s="88"/>
      <c r="K33145" s="89"/>
      <c r="M33145" s="88"/>
      <c r="O33145" s="90"/>
      <c r="P33145" s="90"/>
      <c r="Q33145" s="90"/>
    </row>
    <row r="33146" spans="4:17" x14ac:dyDescent="0.25">
      <c r="D33146" s="87"/>
      <c r="J33146" s="88"/>
      <c r="K33146" s="89"/>
      <c r="M33146" s="88"/>
      <c r="O33146" s="90"/>
      <c r="P33146" s="90"/>
      <c r="Q33146" s="90"/>
    </row>
    <row r="33147" spans="4:17" x14ac:dyDescent="0.25">
      <c r="D33147" s="87"/>
      <c r="J33147" s="88"/>
      <c r="K33147" s="89"/>
      <c r="M33147" s="88"/>
      <c r="O33147" s="90"/>
      <c r="P33147" s="90"/>
      <c r="Q33147" s="90"/>
    </row>
    <row r="33148" spans="4:17" x14ac:dyDescent="0.25">
      <c r="D33148" s="87"/>
      <c r="J33148" s="88"/>
      <c r="K33148" s="89"/>
      <c r="M33148" s="88"/>
      <c r="O33148" s="90"/>
      <c r="P33148" s="90"/>
      <c r="Q33148" s="90"/>
    </row>
    <row r="33149" spans="4:17" x14ac:dyDescent="0.25">
      <c r="D33149" s="87"/>
      <c r="J33149" s="88"/>
      <c r="K33149" s="89"/>
      <c r="M33149" s="88"/>
      <c r="O33149" s="90"/>
      <c r="P33149" s="90"/>
      <c r="Q33149" s="90"/>
    </row>
    <row r="33150" spans="4:17" x14ac:dyDescent="0.25">
      <c r="D33150" s="87"/>
      <c r="J33150" s="88"/>
      <c r="K33150" s="89"/>
      <c r="M33150" s="88"/>
      <c r="O33150" s="90"/>
      <c r="P33150" s="90"/>
      <c r="Q33150" s="90"/>
    </row>
    <row r="33151" spans="4:17" x14ac:dyDescent="0.25">
      <c r="D33151" s="87"/>
      <c r="J33151" s="88"/>
      <c r="K33151" s="89"/>
      <c r="M33151" s="88"/>
      <c r="O33151" s="90"/>
      <c r="P33151" s="90"/>
      <c r="Q33151" s="90"/>
    </row>
    <row r="33152" spans="4:17" x14ac:dyDescent="0.25">
      <c r="D33152" s="87"/>
      <c r="J33152" s="88"/>
      <c r="K33152" s="89"/>
      <c r="M33152" s="88"/>
      <c r="O33152" s="90"/>
      <c r="P33152" s="90"/>
      <c r="Q33152" s="90"/>
    </row>
    <row r="33153" spans="4:17" x14ac:dyDescent="0.25">
      <c r="D33153" s="87"/>
      <c r="J33153" s="88"/>
      <c r="K33153" s="89"/>
      <c r="M33153" s="88"/>
      <c r="O33153" s="90"/>
      <c r="P33153" s="90"/>
      <c r="Q33153" s="90"/>
    </row>
    <row r="33154" spans="4:17" x14ac:dyDescent="0.25">
      <c r="D33154" s="87"/>
      <c r="J33154" s="88"/>
      <c r="K33154" s="89"/>
      <c r="M33154" s="88"/>
      <c r="O33154" s="90"/>
      <c r="P33154" s="90"/>
      <c r="Q33154" s="90"/>
    </row>
    <row r="33155" spans="4:17" x14ac:dyDescent="0.25">
      <c r="D33155" s="87"/>
      <c r="J33155" s="88"/>
      <c r="K33155" s="89"/>
      <c r="M33155" s="88"/>
      <c r="O33155" s="90"/>
      <c r="P33155" s="90"/>
      <c r="Q33155" s="90"/>
    </row>
    <row r="33156" spans="4:17" x14ac:dyDescent="0.25">
      <c r="D33156" s="87"/>
      <c r="J33156" s="88"/>
      <c r="K33156" s="89"/>
      <c r="M33156" s="88"/>
      <c r="O33156" s="90"/>
      <c r="P33156" s="90"/>
      <c r="Q33156" s="90"/>
    </row>
    <row r="33157" spans="4:17" x14ac:dyDescent="0.25">
      <c r="D33157" s="87"/>
      <c r="J33157" s="88"/>
      <c r="K33157" s="89"/>
      <c r="M33157" s="88"/>
      <c r="O33157" s="90"/>
      <c r="P33157" s="90"/>
      <c r="Q33157" s="90"/>
    </row>
    <row r="33158" spans="4:17" x14ac:dyDescent="0.25">
      <c r="D33158" s="87"/>
      <c r="J33158" s="88"/>
      <c r="K33158" s="89"/>
      <c r="M33158" s="88"/>
      <c r="O33158" s="90"/>
      <c r="P33158" s="90"/>
      <c r="Q33158" s="90"/>
    </row>
    <row r="33159" spans="4:17" x14ac:dyDescent="0.25">
      <c r="D33159" s="87"/>
      <c r="J33159" s="88"/>
      <c r="K33159" s="89"/>
      <c r="M33159" s="88"/>
      <c r="O33159" s="90"/>
      <c r="P33159" s="90"/>
      <c r="Q33159" s="90"/>
    </row>
    <row r="33160" spans="4:17" x14ac:dyDescent="0.25">
      <c r="D33160" s="87"/>
      <c r="J33160" s="88"/>
      <c r="K33160" s="89"/>
      <c r="M33160" s="88"/>
      <c r="O33160" s="90"/>
      <c r="P33160" s="90"/>
      <c r="Q33160" s="90"/>
    </row>
    <row r="33161" spans="4:17" x14ac:dyDescent="0.25">
      <c r="D33161" s="87"/>
      <c r="J33161" s="88"/>
      <c r="K33161" s="89"/>
      <c r="M33161" s="88"/>
      <c r="O33161" s="90"/>
      <c r="P33161" s="90"/>
      <c r="Q33161" s="90"/>
    </row>
    <row r="33162" spans="4:17" x14ac:dyDescent="0.25">
      <c r="D33162" s="87"/>
      <c r="J33162" s="88"/>
      <c r="K33162" s="89"/>
      <c r="M33162" s="88"/>
      <c r="O33162" s="90"/>
      <c r="P33162" s="90"/>
      <c r="Q33162" s="90"/>
    </row>
    <row r="33163" spans="4:17" x14ac:dyDescent="0.25">
      <c r="D33163" s="87"/>
      <c r="J33163" s="88"/>
      <c r="K33163" s="89"/>
      <c r="M33163" s="88"/>
      <c r="O33163" s="90"/>
      <c r="P33163" s="90"/>
      <c r="Q33163" s="90"/>
    </row>
    <row r="33164" spans="4:17" x14ac:dyDescent="0.25">
      <c r="D33164" s="87"/>
      <c r="J33164" s="88"/>
      <c r="K33164" s="89"/>
      <c r="M33164" s="88"/>
      <c r="O33164" s="90"/>
      <c r="P33164" s="90"/>
      <c r="Q33164" s="90"/>
    </row>
    <row r="33165" spans="4:17" x14ac:dyDescent="0.25">
      <c r="D33165" s="87"/>
      <c r="J33165" s="88"/>
      <c r="K33165" s="89"/>
      <c r="M33165" s="88"/>
      <c r="O33165" s="90"/>
      <c r="P33165" s="90"/>
      <c r="Q33165" s="90"/>
    </row>
    <row r="33166" spans="4:17" x14ac:dyDescent="0.25">
      <c r="D33166" s="87"/>
      <c r="J33166" s="88"/>
      <c r="K33166" s="89"/>
      <c r="M33166" s="88"/>
      <c r="O33166" s="90"/>
      <c r="P33166" s="90"/>
      <c r="Q33166" s="90"/>
    </row>
    <row r="33167" spans="4:17" x14ac:dyDescent="0.25">
      <c r="D33167" s="87"/>
      <c r="J33167" s="88"/>
      <c r="K33167" s="89"/>
      <c r="M33167" s="88"/>
      <c r="O33167" s="90"/>
      <c r="P33167" s="90"/>
      <c r="Q33167" s="90"/>
    </row>
    <row r="33168" spans="4:17" x14ac:dyDescent="0.25">
      <c r="D33168" s="87"/>
      <c r="J33168" s="88"/>
      <c r="K33168" s="89"/>
      <c r="M33168" s="88"/>
      <c r="O33168" s="90"/>
      <c r="P33168" s="90"/>
      <c r="Q33168" s="90"/>
    </row>
    <row r="33169" spans="4:17" x14ac:dyDescent="0.25">
      <c r="D33169" s="87"/>
      <c r="J33169" s="88"/>
      <c r="K33169" s="89"/>
      <c r="M33169" s="88"/>
      <c r="O33169" s="90"/>
      <c r="P33169" s="90"/>
      <c r="Q33169" s="90"/>
    </row>
    <row r="33170" spans="4:17" x14ac:dyDescent="0.25">
      <c r="D33170" s="87"/>
      <c r="J33170" s="88"/>
      <c r="K33170" s="89"/>
      <c r="M33170" s="88"/>
      <c r="O33170" s="90"/>
      <c r="P33170" s="90"/>
      <c r="Q33170" s="90"/>
    </row>
    <row r="33171" spans="4:17" x14ac:dyDescent="0.25">
      <c r="D33171" s="87"/>
      <c r="J33171" s="88"/>
      <c r="K33171" s="89"/>
      <c r="M33171" s="88"/>
      <c r="O33171" s="90"/>
      <c r="P33171" s="90"/>
      <c r="Q33171" s="90"/>
    </row>
    <row r="33172" spans="4:17" x14ac:dyDescent="0.25">
      <c r="D33172" s="87"/>
      <c r="J33172" s="88"/>
      <c r="K33172" s="89"/>
      <c r="M33172" s="88"/>
      <c r="O33172" s="90"/>
      <c r="P33172" s="90"/>
      <c r="Q33172" s="90"/>
    </row>
    <row r="33173" spans="4:17" x14ac:dyDescent="0.25">
      <c r="D33173" s="87"/>
      <c r="J33173" s="88"/>
      <c r="K33173" s="89"/>
      <c r="M33173" s="88"/>
      <c r="O33173" s="90"/>
      <c r="P33173" s="90"/>
      <c r="Q33173" s="90"/>
    </row>
    <row r="33174" spans="4:17" x14ac:dyDescent="0.25">
      <c r="D33174" s="87"/>
      <c r="J33174" s="88"/>
      <c r="K33174" s="89"/>
      <c r="M33174" s="88"/>
      <c r="O33174" s="90"/>
      <c r="P33174" s="90"/>
      <c r="Q33174" s="90"/>
    </row>
    <row r="33175" spans="4:17" x14ac:dyDescent="0.25">
      <c r="D33175" s="87"/>
      <c r="J33175" s="88"/>
      <c r="K33175" s="89"/>
      <c r="M33175" s="88"/>
      <c r="O33175" s="90"/>
      <c r="P33175" s="90"/>
      <c r="Q33175" s="90"/>
    </row>
    <row r="33176" spans="4:17" x14ac:dyDescent="0.25">
      <c r="D33176" s="87"/>
      <c r="J33176" s="88"/>
      <c r="K33176" s="89"/>
      <c r="M33176" s="88"/>
      <c r="O33176" s="90"/>
      <c r="P33176" s="90"/>
      <c r="Q33176" s="90"/>
    </row>
    <row r="33177" spans="4:17" x14ac:dyDescent="0.25">
      <c r="D33177" s="87"/>
      <c r="J33177" s="88"/>
      <c r="K33177" s="89"/>
      <c r="M33177" s="88"/>
      <c r="O33177" s="90"/>
      <c r="P33177" s="90"/>
      <c r="Q33177" s="90"/>
    </row>
    <row r="33178" spans="4:17" x14ac:dyDescent="0.25">
      <c r="D33178" s="87"/>
      <c r="J33178" s="88"/>
      <c r="K33178" s="89"/>
      <c r="M33178" s="88"/>
      <c r="O33178" s="90"/>
      <c r="P33178" s="90"/>
      <c r="Q33178" s="90"/>
    </row>
    <row r="33179" spans="4:17" x14ac:dyDescent="0.25">
      <c r="D33179" s="87"/>
      <c r="J33179" s="88"/>
      <c r="K33179" s="89"/>
      <c r="M33179" s="88"/>
      <c r="O33179" s="90"/>
      <c r="P33179" s="90"/>
      <c r="Q33179" s="90"/>
    </row>
    <row r="33180" spans="4:17" x14ac:dyDescent="0.25">
      <c r="D33180" s="87"/>
      <c r="J33180" s="88"/>
      <c r="K33180" s="89"/>
      <c r="M33180" s="88"/>
      <c r="O33180" s="90"/>
      <c r="P33180" s="90"/>
      <c r="Q33180" s="90"/>
    </row>
    <row r="33181" spans="4:17" x14ac:dyDescent="0.25">
      <c r="D33181" s="87"/>
      <c r="J33181" s="88"/>
      <c r="K33181" s="89"/>
      <c r="M33181" s="88"/>
      <c r="O33181" s="90"/>
      <c r="P33181" s="90"/>
      <c r="Q33181" s="90"/>
    </row>
    <row r="33182" spans="4:17" x14ac:dyDescent="0.25">
      <c r="D33182" s="87"/>
      <c r="J33182" s="88"/>
      <c r="K33182" s="89"/>
      <c r="M33182" s="88"/>
      <c r="O33182" s="90"/>
      <c r="P33182" s="90"/>
      <c r="Q33182" s="90"/>
    </row>
    <row r="33183" spans="4:17" x14ac:dyDescent="0.25">
      <c r="D33183" s="87"/>
      <c r="J33183" s="88"/>
      <c r="K33183" s="89"/>
      <c r="M33183" s="88"/>
      <c r="O33183" s="90"/>
      <c r="P33183" s="90"/>
      <c r="Q33183" s="90"/>
    </row>
    <row r="33184" spans="4:17" x14ac:dyDescent="0.25">
      <c r="D33184" s="87"/>
      <c r="J33184" s="88"/>
      <c r="K33184" s="89"/>
      <c r="M33184" s="88"/>
      <c r="O33184" s="90"/>
      <c r="P33184" s="90"/>
      <c r="Q33184" s="90"/>
    </row>
    <row r="33185" spans="4:17" x14ac:dyDescent="0.25">
      <c r="D33185" s="87"/>
      <c r="J33185" s="88"/>
      <c r="K33185" s="89"/>
      <c r="M33185" s="88"/>
      <c r="O33185" s="90"/>
      <c r="P33185" s="90"/>
      <c r="Q33185" s="90"/>
    </row>
    <row r="33186" spans="4:17" x14ac:dyDescent="0.25">
      <c r="D33186" s="87"/>
      <c r="J33186" s="88"/>
      <c r="K33186" s="89"/>
      <c r="M33186" s="88"/>
      <c r="O33186" s="90"/>
      <c r="P33186" s="90"/>
      <c r="Q33186" s="90"/>
    </row>
    <row r="33187" spans="4:17" x14ac:dyDescent="0.25">
      <c r="D33187" s="87"/>
      <c r="J33187" s="88"/>
      <c r="K33187" s="89"/>
      <c r="M33187" s="88"/>
      <c r="O33187" s="90"/>
      <c r="P33187" s="90"/>
      <c r="Q33187" s="90"/>
    </row>
    <row r="33188" spans="4:17" x14ac:dyDescent="0.25">
      <c r="D33188" s="87"/>
      <c r="J33188" s="88"/>
      <c r="K33188" s="89"/>
      <c r="M33188" s="88"/>
      <c r="O33188" s="90"/>
      <c r="P33188" s="90"/>
      <c r="Q33188" s="90"/>
    </row>
    <row r="33189" spans="4:17" x14ac:dyDescent="0.25">
      <c r="D33189" s="87"/>
      <c r="J33189" s="88"/>
      <c r="K33189" s="89"/>
      <c r="M33189" s="88"/>
      <c r="O33189" s="90"/>
      <c r="P33189" s="90"/>
      <c r="Q33189" s="90"/>
    </row>
    <row r="33190" spans="4:17" x14ac:dyDescent="0.25">
      <c r="D33190" s="87"/>
      <c r="J33190" s="88"/>
      <c r="K33190" s="89"/>
      <c r="M33190" s="88"/>
      <c r="O33190" s="90"/>
      <c r="P33190" s="90"/>
      <c r="Q33190" s="90"/>
    </row>
    <row r="33191" spans="4:17" x14ac:dyDescent="0.25">
      <c r="D33191" s="87"/>
      <c r="J33191" s="88"/>
      <c r="K33191" s="89"/>
      <c r="M33191" s="88"/>
      <c r="O33191" s="90"/>
      <c r="P33191" s="90"/>
      <c r="Q33191" s="90"/>
    </row>
    <row r="33192" spans="4:17" x14ac:dyDescent="0.25">
      <c r="D33192" s="87"/>
      <c r="J33192" s="88"/>
      <c r="K33192" s="89"/>
      <c r="M33192" s="88"/>
      <c r="O33192" s="90"/>
      <c r="P33192" s="90"/>
      <c r="Q33192" s="90"/>
    </row>
    <row r="33193" spans="4:17" x14ac:dyDescent="0.25">
      <c r="D33193" s="87"/>
      <c r="J33193" s="88"/>
      <c r="K33193" s="89"/>
      <c r="M33193" s="88"/>
      <c r="O33193" s="90"/>
      <c r="P33193" s="90"/>
      <c r="Q33193" s="90"/>
    </row>
    <row r="33194" spans="4:17" x14ac:dyDescent="0.25">
      <c r="D33194" s="87"/>
      <c r="J33194" s="88"/>
      <c r="K33194" s="89"/>
      <c r="M33194" s="88"/>
      <c r="O33194" s="90"/>
      <c r="P33194" s="90"/>
      <c r="Q33194" s="90"/>
    </row>
    <row r="33195" spans="4:17" x14ac:dyDescent="0.25">
      <c r="D33195" s="87"/>
      <c r="J33195" s="88"/>
      <c r="K33195" s="89"/>
      <c r="M33195" s="88"/>
      <c r="O33195" s="90"/>
      <c r="P33195" s="90"/>
      <c r="Q33195" s="90"/>
    </row>
    <row r="33196" spans="4:17" x14ac:dyDescent="0.25">
      <c r="D33196" s="87"/>
      <c r="J33196" s="88"/>
      <c r="K33196" s="89"/>
      <c r="M33196" s="88"/>
      <c r="O33196" s="90"/>
      <c r="P33196" s="90"/>
      <c r="Q33196" s="90"/>
    </row>
    <row r="33197" spans="4:17" x14ac:dyDescent="0.25">
      <c r="D33197" s="87"/>
      <c r="J33197" s="88"/>
      <c r="K33197" s="89"/>
      <c r="M33197" s="88"/>
      <c r="O33197" s="90"/>
      <c r="P33197" s="90"/>
      <c r="Q33197" s="90"/>
    </row>
    <row r="33198" spans="4:17" x14ac:dyDescent="0.25">
      <c r="D33198" s="87"/>
      <c r="J33198" s="88"/>
      <c r="K33198" s="89"/>
      <c r="M33198" s="88"/>
      <c r="O33198" s="90"/>
      <c r="P33198" s="90"/>
      <c r="Q33198" s="90"/>
    </row>
    <row r="33199" spans="4:17" x14ac:dyDescent="0.25">
      <c r="D33199" s="87"/>
      <c r="J33199" s="88"/>
      <c r="K33199" s="89"/>
      <c r="M33199" s="88"/>
      <c r="O33199" s="90"/>
      <c r="P33199" s="90"/>
      <c r="Q33199" s="90"/>
    </row>
    <row r="33200" spans="4:17" x14ac:dyDescent="0.25">
      <c r="D33200" s="87"/>
      <c r="J33200" s="88"/>
      <c r="K33200" s="89"/>
      <c r="M33200" s="88"/>
      <c r="O33200" s="90"/>
      <c r="P33200" s="90"/>
      <c r="Q33200" s="90"/>
    </row>
    <row r="33201" spans="4:17" x14ac:dyDescent="0.25">
      <c r="D33201" s="87"/>
      <c r="J33201" s="88"/>
      <c r="K33201" s="89"/>
      <c r="M33201" s="88"/>
      <c r="O33201" s="90"/>
      <c r="P33201" s="90"/>
      <c r="Q33201" s="90"/>
    </row>
    <row r="33202" spans="4:17" x14ac:dyDescent="0.25">
      <c r="D33202" s="87"/>
      <c r="J33202" s="88"/>
      <c r="K33202" s="89"/>
      <c r="M33202" s="88"/>
      <c r="O33202" s="90"/>
      <c r="P33202" s="90"/>
      <c r="Q33202" s="90"/>
    </row>
    <row r="33203" spans="4:17" x14ac:dyDescent="0.25">
      <c r="D33203" s="87"/>
      <c r="J33203" s="88"/>
      <c r="K33203" s="89"/>
      <c r="M33203" s="88"/>
      <c r="O33203" s="90"/>
      <c r="P33203" s="90"/>
      <c r="Q33203" s="90"/>
    </row>
    <row r="33204" spans="4:17" x14ac:dyDescent="0.25">
      <c r="D33204" s="87"/>
      <c r="J33204" s="88"/>
      <c r="K33204" s="89"/>
      <c r="M33204" s="88"/>
      <c r="O33204" s="90"/>
      <c r="P33204" s="90"/>
      <c r="Q33204" s="90"/>
    </row>
    <row r="33205" spans="4:17" x14ac:dyDescent="0.25">
      <c r="D33205" s="87"/>
      <c r="J33205" s="88"/>
      <c r="K33205" s="89"/>
      <c r="M33205" s="88"/>
      <c r="O33205" s="90"/>
      <c r="P33205" s="90"/>
      <c r="Q33205" s="90"/>
    </row>
    <row r="33206" spans="4:17" x14ac:dyDescent="0.25">
      <c r="D33206" s="87"/>
      <c r="J33206" s="88"/>
      <c r="K33206" s="89"/>
      <c r="M33206" s="88"/>
      <c r="O33206" s="90"/>
      <c r="P33206" s="90"/>
      <c r="Q33206" s="90"/>
    </row>
    <row r="33207" spans="4:17" x14ac:dyDescent="0.25">
      <c r="D33207" s="87"/>
      <c r="J33207" s="88"/>
      <c r="K33207" s="89"/>
      <c r="M33207" s="88"/>
      <c r="O33207" s="90"/>
      <c r="P33207" s="90"/>
      <c r="Q33207" s="90"/>
    </row>
    <row r="33208" spans="4:17" x14ac:dyDescent="0.25">
      <c r="D33208" s="87"/>
      <c r="J33208" s="88"/>
      <c r="K33208" s="89"/>
      <c r="M33208" s="88"/>
      <c r="O33208" s="90"/>
      <c r="P33208" s="90"/>
      <c r="Q33208" s="90"/>
    </row>
    <row r="33209" spans="4:17" x14ac:dyDescent="0.25">
      <c r="D33209" s="87"/>
      <c r="J33209" s="88"/>
      <c r="K33209" s="89"/>
      <c r="M33209" s="88"/>
      <c r="O33209" s="90"/>
      <c r="P33209" s="90"/>
      <c r="Q33209" s="90"/>
    </row>
    <row r="33210" spans="4:17" x14ac:dyDescent="0.25">
      <c r="D33210" s="87"/>
      <c r="J33210" s="88"/>
      <c r="K33210" s="89"/>
      <c r="M33210" s="88"/>
      <c r="O33210" s="90"/>
      <c r="P33210" s="90"/>
      <c r="Q33210" s="90"/>
    </row>
    <row r="33211" spans="4:17" x14ac:dyDescent="0.25">
      <c r="D33211" s="87"/>
      <c r="J33211" s="88"/>
      <c r="K33211" s="89"/>
      <c r="M33211" s="88"/>
      <c r="O33211" s="90"/>
      <c r="P33211" s="90"/>
      <c r="Q33211" s="90"/>
    </row>
    <row r="33212" spans="4:17" x14ac:dyDescent="0.25">
      <c r="D33212" s="87"/>
      <c r="J33212" s="88"/>
      <c r="K33212" s="89"/>
      <c r="M33212" s="88"/>
      <c r="O33212" s="90"/>
      <c r="P33212" s="90"/>
      <c r="Q33212" s="90"/>
    </row>
    <row r="33213" spans="4:17" x14ac:dyDescent="0.25">
      <c r="D33213" s="87"/>
      <c r="J33213" s="88"/>
      <c r="K33213" s="89"/>
      <c r="M33213" s="88"/>
      <c r="O33213" s="90"/>
      <c r="P33213" s="90"/>
      <c r="Q33213" s="90"/>
    </row>
    <row r="33214" spans="4:17" x14ac:dyDescent="0.25">
      <c r="D33214" s="87"/>
      <c r="J33214" s="88"/>
      <c r="K33214" s="89"/>
      <c r="M33214" s="88"/>
      <c r="O33214" s="90"/>
      <c r="P33214" s="90"/>
      <c r="Q33214" s="90"/>
    </row>
    <row r="33215" spans="4:17" x14ac:dyDescent="0.25">
      <c r="D33215" s="87"/>
      <c r="J33215" s="88"/>
      <c r="K33215" s="89"/>
      <c r="M33215" s="88"/>
      <c r="O33215" s="90"/>
      <c r="P33215" s="90"/>
      <c r="Q33215" s="90"/>
    </row>
    <row r="33216" spans="4:17" x14ac:dyDescent="0.25">
      <c r="D33216" s="87"/>
      <c r="J33216" s="88"/>
      <c r="K33216" s="89"/>
      <c r="M33216" s="88"/>
      <c r="O33216" s="90"/>
      <c r="P33216" s="90"/>
      <c r="Q33216" s="90"/>
    </row>
    <row r="33217" spans="4:17" x14ac:dyDescent="0.25">
      <c r="D33217" s="87"/>
      <c r="J33217" s="88"/>
      <c r="K33217" s="89"/>
      <c r="M33217" s="88"/>
      <c r="O33217" s="90"/>
      <c r="P33217" s="90"/>
      <c r="Q33217" s="90"/>
    </row>
    <row r="33218" spans="4:17" x14ac:dyDescent="0.25">
      <c r="D33218" s="87"/>
      <c r="J33218" s="88"/>
      <c r="K33218" s="89"/>
      <c r="M33218" s="88"/>
      <c r="O33218" s="90"/>
      <c r="P33218" s="90"/>
      <c r="Q33218" s="90"/>
    </row>
    <row r="33219" spans="4:17" x14ac:dyDescent="0.25">
      <c r="D33219" s="87"/>
      <c r="J33219" s="88"/>
      <c r="K33219" s="89"/>
      <c r="M33219" s="88"/>
      <c r="O33219" s="90"/>
      <c r="P33219" s="90"/>
      <c r="Q33219" s="90"/>
    </row>
    <row r="33220" spans="4:17" x14ac:dyDescent="0.25">
      <c r="D33220" s="87"/>
      <c r="J33220" s="88"/>
      <c r="K33220" s="89"/>
      <c r="M33220" s="88"/>
      <c r="O33220" s="90"/>
      <c r="P33220" s="90"/>
      <c r="Q33220" s="90"/>
    </row>
    <row r="33221" spans="4:17" x14ac:dyDescent="0.25">
      <c r="D33221" s="87"/>
      <c r="J33221" s="88"/>
      <c r="K33221" s="89"/>
      <c r="M33221" s="88"/>
      <c r="O33221" s="90"/>
      <c r="P33221" s="90"/>
      <c r="Q33221" s="90"/>
    </row>
    <row r="33222" spans="4:17" x14ac:dyDescent="0.25">
      <c r="D33222" s="87"/>
      <c r="J33222" s="88"/>
      <c r="K33222" s="89"/>
      <c r="M33222" s="88"/>
      <c r="O33222" s="90"/>
      <c r="P33222" s="90"/>
      <c r="Q33222" s="90"/>
    </row>
    <row r="33223" spans="4:17" x14ac:dyDescent="0.25">
      <c r="D33223" s="87"/>
      <c r="J33223" s="88"/>
      <c r="K33223" s="89"/>
      <c r="M33223" s="88"/>
      <c r="O33223" s="90"/>
      <c r="P33223" s="90"/>
      <c r="Q33223" s="90"/>
    </row>
    <row r="33224" spans="4:17" x14ac:dyDescent="0.25">
      <c r="D33224" s="87"/>
      <c r="J33224" s="88"/>
      <c r="K33224" s="89"/>
      <c r="M33224" s="88"/>
      <c r="O33224" s="90"/>
      <c r="P33224" s="90"/>
      <c r="Q33224" s="90"/>
    </row>
    <row r="33225" spans="4:17" x14ac:dyDescent="0.25">
      <c r="D33225" s="87"/>
      <c r="J33225" s="88"/>
      <c r="K33225" s="89"/>
      <c r="M33225" s="88"/>
      <c r="O33225" s="90"/>
      <c r="P33225" s="90"/>
      <c r="Q33225" s="90"/>
    </row>
    <row r="33226" spans="4:17" x14ac:dyDescent="0.25">
      <c r="D33226" s="87"/>
      <c r="J33226" s="88"/>
      <c r="K33226" s="89"/>
      <c r="M33226" s="88"/>
      <c r="O33226" s="90"/>
      <c r="P33226" s="90"/>
      <c r="Q33226" s="90"/>
    </row>
    <row r="33227" spans="4:17" x14ac:dyDescent="0.25">
      <c r="D33227" s="87"/>
      <c r="J33227" s="88"/>
      <c r="K33227" s="89"/>
      <c r="M33227" s="88"/>
      <c r="O33227" s="90"/>
      <c r="P33227" s="90"/>
      <c r="Q33227" s="90"/>
    </row>
    <row r="33228" spans="4:17" x14ac:dyDescent="0.25">
      <c r="D33228" s="87"/>
      <c r="J33228" s="88"/>
      <c r="K33228" s="89"/>
      <c r="M33228" s="88"/>
      <c r="O33228" s="90"/>
      <c r="P33228" s="90"/>
      <c r="Q33228" s="90"/>
    </row>
    <row r="33229" spans="4:17" x14ac:dyDescent="0.25">
      <c r="D33229" s="87"/>
      <c r="J33229" s="88"/>
      <c r="K33229" s="89"/>
      <c r="M33229" s="88"/>
      <c r="O33229" s="90"/>
      <c r="P33229" s="90"/>
      <c r="Q33229" s="90"/>
    </row>
    <row r="33230" spans="4:17" x14ac:dyDescent="0.25">
      <c r="D33230" s="87"/>
      <c r="J33230" s="88"/>
      <c r="K33230" s="89"/>
      <c r="M33230" s="88"/>
      <c r="O33230" s="90"/>
      <c r="P33230" s="90"/>
      <c r="Q33230" s="90"/>
    </row>
    <row r="33231" spans="4:17" x14ac:dyDescent="0.25">
      <c r="D33231" s="87"/>
      <c r="J33231" s="88"/>
      <c r="K33231" s="89"/>
      <c r="M33231" s="88"/>
      <c r="O33231" s="90"/>
      <c r="P33231" s="90"/>
      <c r="Q33231" s="90"/>
    </row>
    <row r="33232" spans="4:17" x14ac:dyDescent="0.25">
      <c r="D33232" s="87"/>
      <c r="J33232" s="88"/>
      <c r="K33232" s="89"/>
      <c r="M33232" s="88"/>
      <c r="O33232" s="90"/>
      <c r="P33232" s="90"/>
      <c r="Q33232" s="90"/>
    </row>
    <row r="33233" spans="4:17" x14ac:dyDescent="0.25">
      <c r="D33233" s="87"/>
      <c r="J33233" s="88"/>
      <c r="K33233" s="89"/>
      <c r="M33233" s="88"/>
      <c r="O33233" s="90"/>
      <c r="P33233" s="90"/>
      <c r="Q33233" s="90"/>
    </row>
    <row r="33234" spans="4:17" x14ac:dyDescent="0.25">
      <c r="D33234" s="87"/>
      <c r="J33234" s="88"/>
      <c r="K33234" s="89"/>
      <c r="M33234" s="88"/>
      <c r="O33234" s="90"/>
      <c r="P33234" s="90"/>
      <c r="Q33234" s="90"/>
    </row>
    <row r="33235" spans="4:17" x14ac:dyDescent="0.25">
      <c r="D33235" s="87"/>
      <c r="J33235" s="88"/>
      <c r="K33235" s="89"/>
      <c r="M33235" s="88"/>
      <c r="O33235" s="90"/>
      <c r="P33235" s="90"/>
      <c r="Q33235" s="90"/>
    </row>
    <row r="33236" spans="4:17" x14ac:dyDescent="0.25">
      <c r="D33236" s="87"/>
      <c r="J33236" s="88"/>
      <c r="K33236" s="89"/>
      <c r="M33236" s="88"/>
      <c r="O33236" s="90"/>
      <c r="P33236" s="90"/>
      <c r="Q33236" s="90"/>
    </row>
    <row r="33237" spans="4:17" x14ac:dyDescent="0.25">
      <c r="D33237" s="87"/>
      <c r="J33237" s="88"/>
      <c r="K33237" s="89"/>
      <c r="M33237" s="88"/>
      <c r="O33237" s="90"/>
      <c r="P33237" s="90"/>
      <c r="Q33237" s="90"/>
    </row>
    <row r="33238" spans="4:17" x14ac:dyDescent="0.25">
      <c r="D33238" s="87"/>
      <c r="J33238" s="88"/>
      <c r="K33238" s="89"/>
      <c r="M33238" s="88"/>
      <c r="O33238" s="90"/>
      <c r="P33238" s="90"/>
      <c r="Q33238" s="90"/>
    </row>
    <row r="33239" spans="4:17" x14ac:dyDescent="0.25">
      <c r="D33239" s="87"/>
      <c r="J33239" s="88"/>
      <c r="K33239" s="89"/>
      <c r="M33239" s="88"/>
      <c r="O33239" s="90"/>
      <c r="P33239" s="90"/>
      <c r="Q33239" s="90"/>
    </row>
    <row r="33240" spans="4:17" x14ac:dyDescent="0.25">
      <c r="D33240" s="87"/>
      <c r="J33240" s="88"/>
      <c r="K33240" s="89"/>
      <c r="M33240" s="88"/>
      <c r="O33240" s="90"/>
      <c r="P33240" s="90"/>
      <c r="Q33240" s="90"/>
    </row>
    <row r="33241" spans="4:17" x14ac:dyDescent="0.25">
      <c r="D33241" s="87"/>
      <c r="J33241" s="88"/>
      <c r="K33241" s="89"/>
      <c r="M33241" s="88"/>
      <c r="O33241" s="90"/>
      <c r="P33241" s="90"/>
      <c r="Q33241" s="90"/>
    </row>
    <row r="33242" spans="4:17" x14ac:dyDescent="0.25">
      <c r="D33242" s="87"/>
      <c r="J33242" s="88"/>
      <c r="K33242" s="89"/>
      <c r="M33242" s="88"/>
      <c r="O33242" s="90"/>
      <c r="P33242" s="90"/>
      <c r="Q33242" s="90"/>
    </row>
    <row r="33243" spans="4:17" x14ac:dyDescent="0.25">
      <c r="D33243" s="87"/>
      <c r="J33243" s="88"/>
      <c r="K33243" s="89"/>
      <c r="M33243" s="88"/>
      <c r="O33243" s="90"/>
      <c r="P33243" s="90"/>
      <c r="Q33243" s="90"/>
    </row>
    <row r="33244" spans="4:17" x14ac:dyDescent="0.25">
      <c r="D33244" s="87"/>
      <c r="J33244" s="88"/>
      <c r="K33244" s="89"/>
      <c r="M33244" s="88"/>
      <c r="O33244" s="90"/>
      <c r="P33244" s="90"/>
      <c r="Q33244" s="90"/>
    </row>
    <row r="33245" spans="4:17" x14ac:dyDescent="0.25">
      <c r="D33245" s="87"/>
      <c r="J33245" s="88"/>
      <c r="K33245" s="89"/>
      <c r="M33245" s="88"/>
      <c r="O33245" s="90"/>
      <c r="P33245" s="90"/>
      <c r="Q33245" s="90"/>
    </row>
    <row r="33246" spans="4:17" x14ac:dyDescent="0.25">
      <c r="D33246" s="87"/>
      <c r="J33246" s="88"/>
      <c r="K33246" s="89"/>
      <c r="M33246" s="88"/>
      <c r="O33246" s="90"/>
      <c r="P33246" s="90"/>
      <c r="Q33246" s="90"/>
    </row>
    <row r="33247" spans="4:17" x14ac:dyDescent="0.25">
      <c r="D33247" s="87"/>
      <c r="J33247" s="88"/>
      <c r="K33247" s="89"/>
      <c r="M33247" s="88"/>
      <c r="O33247" s="90"/>
      <c r="P33247" s="90"/>
      <c r="Q33247" s="90"/>
    </row>
    <row r="33248" spans="4:17" x14ac:dyDescent="0.25">
      <c r="D33248" s="87"/>
      <c r="J33248" s="88"/>
      <c r="K33248" s="89"/>
      <c r="M33248" s="88"/>
      <c r="O33248" s="90"/>
      <c r="P33248" s="90"/>
      <c r="Q33248" s="90"/>
    </row>
    <row r="33249" spans="4:17" x14ac:dyDescent="0.25">
      <c r="D33249" s="87"/>
      <c r="J33249" s="88"/>
      <c r="K33249" s="89"/>
      <c r="M33249" s="88"/>
      <c r="O33249" s="90"/>
      <c r="P33249" s="90"/>
      <c r="Q33249" s="90"/>
    </row>
    <row r="33250" spans="4:17" x14ac:dyDescent="0.25">
      <c r="D33250" s="87"/>
      <c r="J33250" s="88"/>
      <c r="K33250" s="89"/>
      <c r="M33250" s="88"/>
      <c r="O33250" s="90"/>
      <c r="P33250" s="90"/>
      <c r="Q33250" s="90"/>
    </row>
    <row r="33251" spans="4:17" x14ac:dyDescent="0.25">
      <c r="D33251" s="87"/>
      <c r="J33251" s="88"/>
      <c r="K33251" s="89"/>
      <c r="M33251" s="88"/>
      <c r="O33251" s="90"/>
      <c r="P33251" s="90"/>
      <c r="Q33251" s="90"/>
    </row>
    <row r="33252" spans="4:17" x14ac:dyDescent="0.25">
      <c r="D33252" s="87"/>
      <c r="J33252" s="88"/>
      <c r="K33252" s="89"/>
      <c r="M33252" s="88"/>
      <c r="O33252" s="90"/>
      <c r="P33252" s="90"/>
      <c r="Q33252" s="90"/>
    </row>
    <row r="33253" spans="4:17" x14ac:dyDescent="0.25">
      <c r="D33253" s="87"/>
      <c r="J33253" s="88"/>
      <c r="K33253" s="89"/>
      <c r="M33253" s="88"/>
      <c r="O33253" s="90"/>
      <c r="P33253" s="90"/>
      <c r="Q33253" s="90"/>
    </row>
    <row r="33254" spans="4:17" x14ac:dyDescent="0.25">
      <c r="D33254" s="87"/>
      <c r="J33254" s="88"/>
      <c r="K33254" s="89"/>
      <c r="M33254" s="88"/>
      <c r="O33254" s="90"/>
      <c r="P33254" s="90"/>
      <c r="Q33254" s="90"/>
    </row>
    <row r="33255" spans="4:17" x14ac:dyDescent="0.25">
      <c r="D33255" s="87"/>
      <c r="J33255" s="88"/>
      <c r="K33255" s="89"/>
      <c r="M33255" s="88"/>
      <c r="O33255" s="90"/>
      <c r="P33255" s="90"/>
      <c r="Q33255" s="90"/>
    </row>
    <row r="33256" spans="4:17" x14ac:dyDescent="0.25">
      <c r="D33256" s="87"/>
      <c r="J33256" s="88"/>
      <c r="K33256" s="89"/>
      <c r="M33256" s="88"/>
      <c r="O33256" s="90"/>
      <c r="P33256" s="90"/>
      <c r="Q33256" s="90"/>
    </row>
    <row r="33257" spans="4:17" x14ac:dyDescent="0.25">
      <c r="D33257" s="87"/>
      <c r="J33257" s="88"/>
      <c r="K33257" s="89"/>
      <c r="M33257" s="88"/>
      <c r="O33257" s="90"/>
      <c r="P33257" s="90"/>
      <c r="Q33257" s="90"/>
    </row>
    <row r="33258" spans="4:17" x14ac:dyDescent="0.25">
      <c r="D33258" s="87"/>
      <c r="J33258" s="88"/>
      <c r="K33258" s="89"/>
      <c r="M33258" s="88"/>
      <c r="O33258" s="90"/>
      <c r="P33258" s="90"/>
      <c r="Q33258" s="90"/>
    </row>
    <row r="33259" spans="4:17" x14ac:dyDescent="0.25">
      <c r="D33259" s="87"/>
      <c r="J33259" s="88"/>
      <c r="K33259" s="89"/>
      <c r="M33259" s="88"/>
      <c r="O33259" s="90"/>
      <c r="P33259" s="90"/>
      <c r="Q33259" s="90"/>
    </row>
    <row r="33260" spans="4:17" x14ac:dyDescent="0.25">
      <c r="D33260" s="87"/>
      <c r="J33260" s="88"/>
      <c r="K33260" s="89"/>
      <c r="M33260" s="88"/>
      <c r="O33260" s="90"/>
      <c r="P33260" s="90"/>
      <c r="Q33260" s="90"/>
    </row>
    <row r="33261" spans="4:17" x14ac:dyDescent="0.25">
      <c r="D33261" s="87"/>
      <c r="J33261" s="88"/>
      <c r="K33261" s="89"/>
      <c r="M33261" s="88"/>
      <c r="O33261" s="90"/>
      <c r="P33261" s="90"/>
      <c r="Q33261" s="90"/>
    </row>
    <row r="33262" spans="4:17" x14ac:dyDescent="0.25">
      <c r="D33262" s="87"/>
      <c r="J33262" s="88"/>
      <c r="K33262" s="89"/>
      <c r="M33262" s="88"/>
      <c r="O33262" s="90"/>
      <c r="P33262" s="90"/>
      <c r="Q33262" s="90"/>
    </row>
    <row r="33263" spans="4:17" x14ac:dyDescent="0.25">
      <c r="D33263" s="87"/>
      <c r="J33263" s="88"/>
      <c r="K33263" s="89"/>
      <c r="M33263" s="88"/>
      <c r="O33263" s="90"/>
      <c r="P33263" s="90"/>
      <c r="Q33263" s="90"/>
    </row>
    <row r="33264" spans="4:17" x14ac:dyDescent="0.25">
      <c r="D33264" s="87"/>
      <c r="J33264" s="88"/>
      <c r="K33264" s="89"/>
      <c r="M33264" s="88"/>
      <c r="O33264" s="90"/>
      <c r="P33264" s="90"/>
      <c r="Q33264" s="90"/>
    </row>
    <row r="33265" spans="4:17" x14ac:dyDescent="0.25">
      <c r="D33265" s="87"/>
      <c r="J33265" s="88"/>
      <c r="K33265" s="89"/>
      <c r="M33265" s="88"/>
      <c r="O33265" s="90"/>
      <c r="P33265" s="90"/>
      <c r="Q33265" s="90"/>
    </row>
    <row r="33266" spans="4:17" x14ac:dyDescent="0.25">
      <c r="D33266" s="87"/>
      <c r="J33266" s="88"/>
      <c r="K33266" s="89"/>
      <c r="M33266" s="88"/>
      <c r="O33266" s="90"/>
      <c r="P33266" s="90"/>
      <c r="Q33266" s="90"/>
    </row>
    <row r="33267" spans="4:17" x14ac:dyDescent="0.25">
      <c r="D33267" s="87"/>
      <c r="J33267" s="88"/>
      <c r="K33267" s="89"/>
      <c r="M33267" s="88"/>
      <c r="O33267" s="90"/>
      <c r="P33267" s="90"/>
      <c r="Q33267" s="90"/>
    </row>
    <row r="33268" spans="4:17" x14ac:dyDescent="0.25">
      <c r="D33268" s="87"/>
      <c r="J33268" s="88"/>
      <c r="K33268" s="89"/>
      <c r="M33268" s="88"/>
      <c r="O33268" s="90"/>
      <c r="P33268" s="90"/>
      <c r="Q33268" s="90"/>
    </row>
    <row r="33269" spans="4:17" x14ac:dyDescent="0.25">
      <c r="D33269" s="87"/>
      <c r="J33269" s="88"/>
      <c r="K33269" s="89"/>
      <c r="M33269" s="88"/>
      <c r="O33269" s="90"/>
      <c r="P33269" s="90"/>
      <c r="Q33269" s="90"/>
    </row>
    <row r="33270" spans="4:17" x14ac:dyDescent="0.25">
      <c r="D33270" s="87"/>
      <c r="J33270" s="88"/>
      <c r="K33270" s="89"/>
      <c r="M33270" s="88"/>
      <c r="O33270" s="90"/>
      <c r="P33270" s="90"/>
      <c r="Q33270" s="90"/>
    </row>
    <row r="33271" spans="4:17" x14ac:dyDescent="0.25">
      <c r="D33271" s="87"/>
      <c r="J33271" s="88"/>
      <c r="K33271" s="89"/>
      <c r="M33271" s="88"/>
      <c r="O33271" s="90"/>
      <c r="P33271" s="90"/>
      <c r="Q33271" s="90"/>
    </row>
    <row r="33272" spans="4:17" x14ac:dyDescent="0.25">
      <c r="D33272" s="87"/>
      <c r="J33272" s="88"/>
      <c r="K33272" s="89"/>
      <c r="M33272" s="88"/>
      <c r="O33272" s="90"/>
      <c r="P33272" s="90"/>
      <c r="Q33272" s="90"/>
    </row>
    <row r="33273" spans="4:17" x14ac:dyDescent="0.25">
      <c r="D33273" s="87"/>
      <c r="J33273" s="88"/>
      <c r="K33273" s="89"/>
      <c r="M33273" s="88"/>
      <c r="O33273" s="90"/>
      <c r="P33273" s="90"/>
      <c r="Q33273" s="90"/>
    </row>
    <row r="33274" spans="4:17" x14ac:dyDescent="0.25">
      <c r="D33274" s="87"/>
      <c r="J33274" s="88"/>
      <c r="K33274" s="89"/>
      <c r="M33274" s="88"/>
      <c r="O33274" s="90"/>
      <c r="P33274" s="90"/>
      <c r="Q33274" s="90"/>
    </row>
    <row r="33275" spans="4:17" x14ac:dyDescent="0.25">
      <c r="D33275" s="87"/>
      <c r="J33275" s="88"/>
      <c r="K33275" s="89"/>
      <c r="M33275" s="88"/>
      <c r="O33275" s="90"/>
      <c r="P33275" s="90"/>
      <c r="Q33275" s="90"/>
    </row>
    <row r="33276" spans="4:17" x14ac:dyDescent="0.25">
      <c r="D33276" s="87"/>
      <c r="J33276" s="88"/>
      <c r="K33276" s="89"/>
      <c r="M33276" s="88"/>
      <c r="O33276" s="90"/>
      <c r="P33276" s="90"/>
      <c r="Q33276" s="90"/>
    </row>
    <row r="33277" spans="4:17" x14ac:dyDescent="0.25">
      <c r="D33277" s="87"/>
      <c r="J33277" s="88"/>
      <c r="K33277" s="89"/>
      <c r="M33277" s="88"/>
      <c r="O33277" s="90"/>
      <c r="P33277" s="90"/>
      <c r="Q33277" s="90"/>
    </row>
    <row r="33278" spans="4:17" x14ac:dyDescent="0.25">
      <c r="D33278" s="87"/>
      <c r="J33278" s="88"/>
      <c r="K33278" s="89"/>
      <c r="M33278" s="88"/>
      <c r="O33278" s="90"/>
      <c r="P33278" s="90"/>
      <c r="Q33278" s="90"/>
    </row>
    <row r="33279" spans="4:17" x14ac:dyDescent="0.25">
      <c r="D33279" s="87"/>
      <c r="J33279" s="88"/>
      <c r="K33279" s="89"/>
      <c r="M33279" s="88"/>
      <c r="O33279" s="90"/>
      <c r="P33279" s="90"/>
      <c r="Q33279" s="90"/>
    </row>
    <row r="33280" spans="4:17" x14ac:dyDescent="0.25">
      <c r="D33280" s="87"/>
      <c r="J33280" s="88"/>
      <c r="K33280" s="89"/>
      <c r="M33280" s="88"/>
      <c r="O33280" s="90"/>
      <c r="P33280" s="90"/>
      <c r="Q33280" s="90"/>
    </row>
    <row r="33281" spans="4:17" x14ac:dyDescent="0.25">
      <c r="D33281" s="87"/>
      <c r="J33281" s="88"/>
      <c r="K33281" s="89"/>
      <c r="M33281" s="88"/>
      <c r="O33281" s="90"/>
      <c r="P33281" s="90"/>
      <c r="Q33281" s="90"/>
    </row>
    <row r="33282" spans="4:17" x14ac:dyDescent="0.25">
      <c r="D33282" s="87"/>
      <c r="J33282" s="88"/>
      <c r="K33282" s="89"/>
      <c r="M33282" s="88"/>
      <c r="O33282" s="90"/>
      <c r="P33282" s="90"/>
      <c r="Q33282" s="90"/>
    </row>
    <row r="33283" spans="4:17" x14ac:dyDescent="0.25">
      <c r="D33283" s="87"/>
      <c r="J33283" s="88"/>
      <c r="K33283" s="89"/>
      <c r="M33283" s="88"/>
      <c r="O33283" s="90"/>
      <c r="P33283" s="90"/>
      <c r="Q33283" s="90"/>
    </row>
    <row r="33284" spans="4:17" x14ac:dyDescent="0.25">
      <c r="D33284" s="87"/>
      <c r="J33284" s="88"/>
      <c r="K33284" s="89"/>
      <c r="M33284" s="88"/>
      <c r="O33284" s="90"/>
      <c r="P33284" s="90"/>
      <c r="Q33284" s="90"/>
    </row>
    <row r="33285" spans="4:17" x14ac:dyDescent="0.25">
      <c r="D33285" s="87"/>
      <c r="J33285" s="88"/>
      <c r="K33285" s="89"/>
      <c r="M33285" s="88"/>
      <c r="O33285" s="90"/>
      <c r="P33285" s="90"/>
      <c r="Q33285" s="90"/>
    </row>
    <row r="33286" spans="4:17" x14ac:dyDescent="0.25">
      <c r="D33286" s="87"/>
      <c r="J33286" s="88"/>
      <c r="K33286" s="89"/>
      <c r="M33286" s="88"/>
      <c r="O33286" s="90"/>
      <c r="P33286" s="90"/>
      <c r="Q33286" s="90"/>
    </row>
    <row r="33287" spans="4:17" x14ac:dyDescent="0.25">
      <c r="D33287" s="87"/>
      <c r="J33287" s="88"/>
      <c r="K33287" s="89"/>
      <c r="M33287" s="88"/>
      <c r="O33287" s="90"/>
      <c r="P33287" s="90"/>
      <c r="Q33287" s="90"/>
    </row>
    <row r="33288" spans="4:17" x14ac:dyDescent="0.25">
      <c r="D33288" s="87"/>
      <c r="J33288" s="88"/>
      <c r="K33288" s="89"/>
      <c r="M33288" s="88"/>
      <c r="O33288" s="90"/>
      <c r="P33288" s="90"/>
      <c r="Q33288" s="90"/>
    </row>
    <row r="33289" spans="4:17" x14ac:dyDescent="0.25">
      <c r="D33289" s="87"/>
      <c r="J33289" s="88"/>
      <c r="K33289" s="89"/>
      <c r="M33289" s="88"/>
      <c r="O33289" s="90"/>
      <c r="P33289" s="90"/>
      <c r="Q33289" s="90"/>
    </row>
    <row r="33290" spans="4:17" x14ac:dyDescent="0.25">
      <c r="D33290" s="87"/>
      <c r="J33290" s="88"/>
      <c r="K33290" s="89"/>
      <c r="M33290" s="88"/>
      <c r="O33290" s="90"/>
      <c r="P33290" s="90"/>
      <c r="Q33290" s="90"/>
    </row>
    <row r="33291" spans="4:17" x14ac:dyDescent="0.25">
      <c r="D33291" s="87"/>
      <c r="J33291" s="88"/>
      <c r="K33291" s="89"/>
      <c r="M33291" s="88"/>
      <c r="O33291" s="90"/>
      <c r="P33291" s="90"/>
      <c r="Q33291" s="90"/>
    </row>
    <row r="33292" spans="4:17" x14ac:dyDescent="0.25">
      <c r="D33292" s="87"/>
      <c r="J33292" s="88"/>
      <c r="K33292" s="89"/>
      <c r="M33292" s="88"/>
      <c r="O33292" s="90"/>
      <c r="P33292" s="90"/>
      <c r="Q33292" s="90"/>
    </row>
    <row r="33293" spans="4:17" x14ac:dyDescent="0.25">
      <c r="D33293" s="87"/>
      <c r="J33293" s="88"/>
      <c r="K33293" s="89"/>
      <c r="M33293" s="88"/>
      <c r="O33293" s="90"/>
      <c r="P33293" s="90"/>
      <c r="Q33293" s="90"/>
    </row>
    <row r="33294" spans="4:17" x14ac:dyDescent="0.25">
      <c r="D33294" s="87"/>
      <c r="J33294" s="88"/>
      <c r="K33294" s="89"/>
      <c r="M33294" s="88"/>
      <c r="O33294" s="90"/>
      <c r="P33294" s="90"/>
      <c r="Q33294" s="90"/>
    </row>
    <row r="33295" spans="4:17" x14ac:dyDescent="0.25">
      <c r="D33295" s="87"/>
      <c r="J33295" s="88"/>
      <c r="K33295" s="89"/>
      <c r="M33295" s="88"/>
      <c r="O33295" s="90"/>
      <c r="P33295" s="90"/>
      <c r="Q33295" s="90"/>
    </row>
    <row r="33296" spans="4:17" x14ac:dyDescent="0.25">
      <c r="D33296" s="87"/>
      <c r="J33296" s="88"/>
      <c r="K33296" s="89"/>
      <c r="M33296" s="88"/>
      <c r="O33296" s="90"/>
      <c r="P33296" s="90"/>
      <c r="Q33296" s="90"/>
    </row>
    <row r="33297" spans="4:17" x14ac:dyDescent="0.25">
      <c r="D33297" s="87"/>
      <c r="J33297" s="88"/>
      <c r="K33297" s="89"/>
      <c r="M33297" s="88"/>
      <c r="O33297" s="90"/>
      <c r="P33297" s="90"/>
      <c r="Q33297" s="90"/>
    </row>
    <row r="33298" spans="4:17" x14ac:dyDescent="0.25">
      <c r="D33298" s="87"/>
      <c r="J33298" s="88"/>
      <c r="K33298" s="89"/>
      <c r="M33298" s="88"/>
      <c r="O33298" s="90"/>
      <c r="P33298" s="90"/>
      <c r="Q33298" s="90"/>
    </row>
    <row r="33299" spans="4:17" x14ac:dyDescent="0.25">
      <c r="D33299" s="87"/>
      <c r="J33299" s="88"/>
      <c r="K33299" s="89"/>
      <c r="M33299" s="88"/>
      <c r="O33299" s="90"/>
      <c r="P33299" s="90"/>
      <c r="Q33299" s="90"/>
    </row>
    <row r="33300" spans="4:17" x14ac:dyDescent="0.25">
      <c r="D33300" s="87"/>
      <c r="J33300" s="88"/>
      <c r="K33300" s="89"/>
      <c r="M33300" s="88"/>
      <c r="O33300" s="90"/>
      <c r="P33300" s="90"/>
      <c r="Q33300" s="90"/>
    </row>
    <row r="33301" spans="4:17" x14ac:dyDescent="0.25">
      <c r="D33301" s="87"/>
      <c r="J33301" s="88"/>
      <c r="K33301" s="89"/>
      <c r="M33301" s="88"/>
      <c r="O33301" s="90"/>
      <c r="P33301" s="90"/>
      <c r="Q33301" s="90"/>
    </row>
    <row r="33302" spans="4:17" x14ac:dyDescent="0.25">
      <c r="D33302" s="87"/>
      <c r="J33302" s="88"/>
      <c r="K33302" s="89"/>
      <c r="M33302" s="88"/>
      <c r="O33302" s="90"/>
      <c r="P33302" s="90"/>
      <c r="Q33302" s="90"/>
    </row>
    <row r="33303" spans="4:17" x14ac:dyDescent="0.25">
      <c r="D33303" s="87"/>
      <c r="J33303" s="88"/>
      <c r="K33303" s="89"/>
      <c r="M33303" s="88"/>
      <c r="O33303" s="90"/>
      <c r="P33303" s="90"/>
      <c r="Q33303" s="90"/>
    </row>
    <row r="33304" spans="4:17" x14ac:dyDescent="0.25">
      <c r="D33304" s="87"/>
      <c r="J33304" s="88"/>
      <c r="K33304" s="89"/>
      <c r="M33304" s="88"/>
      <c r="O33304" s="90"/>
      <c r="P33304" s="90"/>
      <c r="Q33304" s="90"/>
    </row>
    <row r="33305" spans="4:17" x14ac:dyDescent="0.25">
      <c r="D33305" s="87"/>
      <c r="J33305" s="88"/>
      <c r="K33305" s="89"/>
      <c r="M33305" s="88"/>
      <c r="O33305" s="90"/>
      <c r="P33305" s="90"/>
      <c r="Q33305" s="90"/>
    </row>
    <row r="33306" spans="4:17" x14ac:dyDescent="0.25">
      <c r="D33306" s="87"/>
      <c r="J33306" s="88"/>
      <c r="K33306" s="89"/>
      <c r="M33306" s="88"/>
      <c r="O33306" s="90"/>
      <c r="P33306" s="90"/>
      <c r="Q33306" s="90"/>
    </row>
    <row r="33307" spans="4:17" x14ac:dyDescent="0.25">
      <c r="D33307" s="87"/>
      <c r="J33307" s="88"/>
      <c r="K33307" s="89"/>
      <c r="M33307" s="88"/>
      <c r="O33307" s="90"/>
      <c r="P33307" s="90"/>
      <c r="Q33307" s="90"/>
    </row>
    <row r="33308" spans="4:17" x14ac:dyDescent="0.25">
      <c r="D33308" s="87"/>
      <c r="J33308" s="88"/>
      <c r="K33308" s="89"/>
      <c r="M33308" s="88"/>
      <c r="O33308" s="90"/>
      <c r="P33308" s="90"/>
      <c r="Q33308" s="90"/>
    </row>
    <row r="33309" spans="4:17" x14ac:dyDescent="0.25">
      <c r="D33309" s="87"/>
      <c r="J33309" s="88"/>
      <c r="K33309" s="89"/>
      <c r="M33309" s="88"/>
      <c r="O33309" s="90"/>
      <c r="P33309" s="90"/>
      <c r="Q33309" s="90"/>
    </row>
    <row r="33310" spans="4:17" x14ac:dyDescent="0.25">
      <c r="D33310" s="87"/>
      <c r="J33310" s="88"/>
      <c r="K33310" s="89"/>
      <c r="M33310" s="88"/>
      <c r="O33310" s="90"/>
      <c r="P33310" s="90"/>
      <c r="Q33310" s="90"/>
    </row>
    <row r="33311" spans="4:17" x14ac:dyDescent="0.25">
      <c r="D33311" s="87"/>
      <c r="J33311" s="88"/>
      <c r="K33311" s="89"/>
      <c r="M33311" s="88"/>
      <c r="O33311" s="90"/>
      <c r="P33311" s="90"/>
      <c r="Q33311" s="90"/>
    </row>
    <row r="33312" spans="4:17" x14ac:dyDescent="0.25">
      <c r="D33312" s="87"/>
      <c r="J33312" s="88"/>
      <c r="K33312" s="89"/>
      <c r="M33312" s="88"/>
      <c r="O33312" s="90"/>
      <c r="P33312" s="90"/>
      <c r="Q33312" s="90"/>
    </row>
    <row r="33313" spans="4:17" x14ac:dyDescent="0.25">
      <c r="D33313" s="87"/>
      <c r="J33313" s="88"/>
      <c r="K33313" s="89"/>
      <c r="M33313" s="88"/>
      <c r="O33313" s="90"/>
      <c r="P33313" s="90"/>
      <c r="Q33313" s="90"/>
    </row>
    <row r="33314" spans="4:17" x14ac:dyDescent="0.25">
      <c r="D33314" s="87"/>
      <c r="J33314" s="88"/>
      <c r="K33314" s="89"/>
      <c r="M33314" s="88"/>
      <c r="O33314" s="90"/>
      <c r="P33314" s="90"/>
      <c r="Q33314" s="90"/>
    </row>
    <row r="33315" spans="4:17" x14ac:dyDescent="0.25">
      <c r="D33315" s="87"/>
      <c r="J33315" s="88"/>
      <c r="K33315" s="89"/>
      <c r="M33315" s="88"/>
      <c r="O33315" s="90"/>
      <c r="P33315" s="90"/>
      <c r="Q33315" s="90"/>
    </row>
    <row r="33316" spans="4:17" x14ac:dyDescent="0.25">
      <c r="D33316" s="87"/>
      <c r="J33316" s="88"/>
      <c r="K33316" s="89"/>
      <c r="M33316" s="88"/>
      <c r="O33316" s="90"/>
      <c r="P33316" s="90"/>
      <c r="Q33316" s="90"/>
    </row>
    <row r="33317" spans="4:17" x14ac:dyDescent="0.25">
      <c r="D33317" s="87"/>
      <c r="J33317" s="88"/>
      <c r="K33317" s="89"/>
      <c r="M33317" s="88"/>
      <c r="O33317" s="90"/>
      <c r="P33317" s="90"/>
      <c r="Q33317" s="90"/>
    </row>
    <row r="33318" spans="4:17" x14ac:dyDescent="0.25">
      <c r="D33318" s="87"/>
      <c r="J33318" s="88"/>
      <c r="K33318" s="89"/>
      <c r="M33318" s="88"/>
      <c r="O33318" s="90"/>
      <c r="P33318" s="90"/>
      <c r="Q33318" s="90"/>
    </row>
    <row r="33319" spans="4:17" x14ac:dyDescent="0.25">
      <c r="D33319" s="87"/>
      <c r="J33319" s="88"/>
      <c r="K33319" s="89"/>
      <c r="M33319" s="88"/>
      <c r="O33319" s="90"/>
      <c r="P33319" s="90"/>
      <c r="Q33319" s="90"/>
    </row>
    <row r="33320" spans="4:17" x14ac:dyDescent="0.25">
      <c r="D33320" s="87"/>
      <c r="J33320" s="88"/>
      <c r="K33320" s="89"/>
      <c r="M33320" s="88"/>
      <c r="O33320" s="90"/>
      <c r="P33320" s="90"/>
      <c r="Q33320" s="90"/>
    </row>
    <row r="33321" spans="4:17" x14ac:dyDescent="0.25">
      <c r="D33321" s="87"/>
      <c r="J33321" s="88"/>
      <c r="K33321" s="89"/>
      <c r="M33321" s="88"/>
      <c r="O33321" s="90"/>
      <c r="P33321" s="90"/>
      <c r="Q33321" s="90"/>
    </row>
    <row r="33322" spans="4:17" x14ac:dyDescent="0.25">
      <c r="D33322" s="87"/>
      <c r="J33322" s="88"/>
      <c r="K33322" s="89"/>
      <c r="M33322" s="88"/>
      <c r="O33322" s="90"/>
      <c r="P33322" s="90"/>
      <c r="Q33322" s="90"/>
    </row>
    <row r="33323" spans="4:17" x14ac:dyDescent="0.25">
      <c r="D33323" s="87"/>
      <c r="J33323" s="88"/>
      <c r="K33323" s="89"/>
      <c r="M33323" s="88"/>
      <c r="O33323" s="90"/>
      <c r="P33323" s="90"/>
      <c r="Q33323" s="90"/>
    </row>
    <row r="33324" spans="4:17" x14ac:dyDescent="0.25">
      <c r="D33324" s="87"/>
      <c r="J33324" s="88"/>
      <c r="K33324" s="89"/>
      <c r="M33324" s="88"/>
      <c r="O33324" s="90"/>
      <c r="P33324" s="90"/>
      <c r="Q33324" s="90"/>
    </row>
    <row r="33325" spans="4:17" x14ac:dyDescent="0.25">
      <c r="D33325" s="87"/>
      <c r="J33325" s="88"/>
      <c r="K33325" s="89"/>
      <c r="M33325" s="88"/>
      <c r="O33325" s="90"/>
      <c r="P33325" s="90"/>
      <c r="Q33325" s="90"/>
    </row>
    <row r="33326" spans="4:17" x14ac:dyDescent="0.25">
      <c r="D33326" s="87"/>
      <c r="J33326" s="88"/>
      <c r="K33326" s="89"/>
      <c r="M33326" s="88"/>
      <c r="O33326" s="90"/>
      <c r="P33326" s="90"/>
      <c r="Q33326" s="90"/>
    </row>
    <row r="33327" spans="4:17" x14ac:dyDescent="0.25">
      <c r="D33327" s="87"/>
      <c r="J33327" s="88"/>
      <c r="K33327" s="89"/>
      <c r="M33327" s="88"/>
      <c r="O33327" s="90"/>
      <c r="P33327" s="90"/>
      <c r="Q33327" s="90"/>
    </row>
    <row r="33328" spans="4:17" x14ac:dyDescent="0.25">
      <c r="D33328" s="87"/>
      <c r="J33328" s="88"/>
      <c r="K33328" s="89"/>
      <c r="M33328" s="88"/>
      <c r="O33328" s="90"/>
      <c r="P33328" s="90"/>
      <c r="Q33328" s="90"/>
    </row>
    <row r="33329" spans="4:17" x14ac:dyDescent="0.25">
      <c r="D33329" s="87"/>
      <c r="J33329" s="88"/>
      <c r="K33329" s="89"/>
      <c r="M33329" s="88"/>
      <c r="O33329" s="90"/>
      <c r="P33329" s="90"/>
      <c r="Q33329" s="90"/>
    </row>
    <row r="33330" spans="4:17" x14ac:dyDescent="0.25">
      <c r="D33330" s="87"/>
      <c r="J33330" s="88"/>
      <c r="K33330" s="89"/>
      <c r="M33330" s="88"/>
      <c r="O33330" s="90"/>
      <c r="P33330" s="90"/>
      <c r="Q33330" s="90"/>
    </row>
    <row r="33331" spans="4:17" x14ac:dyDescent="0.25">
      <c r="D33331" s="87"/>
      <c r="J33331" s="88"/>
      <c r="K33331" s="89"/>
      <c r="M33331" s="88"/>
      <c r="O33331" s="90"/>
      <c r="P33331" s="90"/>
      <c r="Q33331" s="90"/>
    </row>
    <row r="33332" spans="4:17" x14ac:dyDescent="0.25">
      <c r="D33332" s="87"/>
      <c r="J33332" s="88"/>
      <c r="K33332" s="89"/>
      <c r="M33332" s="88"/>
      <c r="O33332" s="90"/>
      <c r="P33332" s="90"/>
      <c r="Q33332" s="90"/>
    </row>
    <row r="33333" spans="4:17" x14ac:dyDescent="0.25">
      <c r="D33333" s="87"/>
      <c r="J33333" s="88"/>
      <c r="K33333" s="89"/>
      <c r="M33333" s="88"/>
      <c r="O33333" s="90"/>
      <c r="P33333" s="90"/>
      <c r="Q33333" s="90"/>
    </row>
    <row r="33334" spans="4:17" x14ac:dyDescent="0.25">
      <c r="D33334" s="87"/>
      <c r="J33334" s="88"/>
      <c r="K33334" s="89"/>
      <c r="M33334" s="88"/>
      <c r="O33334" s="90"/>
      <c r="P33334" s="90"/>
      <c r="Q33334" s="90"/>
    </row>
    <row r="33335" spans="4:17" x14ac:dyDescent="0.25">
      <c r="D33335" s="87"/>
      <c r="J33335" s="88"/>
      <c r="K33335" s="89"/>
      <c r="M33335" s="88"/>
      <c r="O33335" s="90"/>
      <c r="P33335" s="90"/>
      <c r="Q33335" s="90"/>
    </row>
    <row r="33336" spans="4:17" x14ac:dyDescent="0.25">
      <c r="D33336" s="87"/>
      <c r="J33336" s="88"/>
      <c r="K33336" s="89"/>
      <c r="M33336" s="88"/>
      <c r="O33336" s="90"/>
      <c r="P33336" s="90"/>
      <c r="Q33336" s="90"/>
    </row>
    <row r="33337" spans="4:17" x14ac:dyDescent="0.25">
      <c r="D33337" s="87"/>
      <c r="J33337" s="88"/>
      <c r="K33337" s="89"/>
      <c r="M33337" s="88"/>
      <c r="O33337" s="90"/>
      <c r="P33337" s="90"/>
      <c r="Q33337" s="90"/>
    </row>
    <row r="33338" spans="4:17" x14ac:dyDescent="0.25">
      <c r="D33338" s="87"/>
      <c r="J33338" s="88"/>
      <c r="K33338" s="89"/>
      <c r="M33338" s="88"/>
      <c r="O33338" s="90"/>
      <c r="P33338" s="90"/>
      <c r="Q33338" s="90"/>
    </row>
    <row r="33339" spans="4:17" x14ac:dyDescent="0.25">
      <c r="D33339" s="87"/>
      <c r="J33339" s="88"/>
      <c r="K33339" s="89"/>
      <c r="M33339" s="88"/>
      <c r="O33339" s="90"/>
      <c r="P33339" s="90"/>
      <c r="Q33339" s="90"/>
    </row>
    <row r="33340" spans="4:17" x14ac:dyDescent="0.25">
      <c r="D33340" s="87"/>
      <c r="J33340" s="88"/>
      <c r="K33340" s="89"/>
      <c r="M33340" s="88"/>
      <c r="O33340" s="90"/>
      <c r="P33340" s="90"/>
      <c r="Q33340" s="90"/>
    </row>
    <row r="33341" spans="4:17" x14ac:dyDescent="0.25">
      <c r="D33341" s="87"/>
      <c r="J33341" s="88"/>
      <c r="K33341" s="89"/>
      <c r="M33341" s="88"/>
      <c r="O33341" s="90"/>
      <c r="P33341" s="90"/>
      <c r="Q33341" s="90"/>
    </row>
    <row r="33342" spans="4:17" x14ac:dyDescent="0.25">
      <c r="D33342" s="87"/>
      <c r="J33342" s="88"/>
      <c r="K33342" s="89"/>
      <c r="M33342" s="88"/>
      <c r="O33342" s="90"/>
      <c r="P33342" s="90"/>
      <c r="Q33342" s="90"/>
    </row>
    <row r="33343" spans="4:17" x14ac:dyDescent="0.25">
      <c r="D33343" s="87"/>
      <c r="J33343" s="88"/>
      <c r="K33343" s="89"/>
      <c r="M33343" s="88"/>
      <c r="O33343" s="90"/>
      <c r="P33343" s="90"/>
      <c r="Q33343" s="90"/>
    </row>
    <row r="33344" spans="4:17" x14ac:dyDescent="0.25">
      <c r="D33344" s="87"/>
      <c r="J33344" s="88"/>
      <c r="K33344" s="89"/>
      <c r="M33344" s="88"/>
      <c r="O33344" s="90"/>
      <c r="P33344" s="90"/>
      <c r="Q33344" s="90"/>
    </row>
    <row r="33345" spans="4:17" x14ac:dyDescent="0.25">
      <c r="D33345" s="87"/>
      <c r="J33345" s="88"/>
      <c r="K33345" s="89"/>
      <c r="M33345" s="88"/>
      <c r="O33345" s="90"/>
      <c r="P33345" s="90"/>
      <c r="Q33345" s="90"/>
    </row>
    <row r="33346" spans="4:17" x14ac:dyDescent="0.25">
      <c r="D33346" s="87"/>
      <c r="J33346" s="88"/>
      <c r="K33346" s="89"/>
      <c r="M33346" s="88"/>
      <c r="O33346" s="90"/>
      <c r="P33346" s="90"/>
      <c r="Q33346" s="90"/>
    </row>
    <row r="33347" spans="4:17" x14ac:dyDescent="0.25">
      <c r="D33347" s="87"/>
      <c r="J33347" s="88"/>
      <c r="K33347" s="89"/>
      <c r="M33347" s="88"/>
      <c r="O33347" s="90"/>
      <c r="P33347" s="90"/>
      <c r="Q33347" s="90"/>
    </row>
    <row r="33348" spans="4:17" x14ac:dyDescent="0.25">
      <c r="D33348" s="87"/>
      <c r="J33348" s="88"/>
      <c r="K33348" s="89"/>
      <c r="M33348" s="88"/>
      <c r="O33348" s="90"/>
      <c r="P33348" s="90"/>
      <c r="Q33348" s="90"/>
    </row>
    <row r="33349" spans="4:17" x14ac:dyDescent="0.25">
      <c r="D33349" s="87"/>
      <c r="J33349" s="88"/>
      <c r="K33349" s="89"/>
      <c r="M33349" s="88"/>
      <c r="O33349" s="90"/>
      <c r="P33349" s="90"/>
      <c r="Q33349" s="90"/>
    </row>
    <row r="33350" spans="4:17" x14ac:dyDescent="0.25">
      <c r="D33350" s="87"/>
      <c r="J33350" s="88"/>
      <c r="K33350" s="89"/>
      <c r="M33350" s="88"/>
      <c r="O33350" s="90"/>
      <c r="P33350" s="90"/>
      <c r="Q33350" s="90"/>
    </row>
    <row r="33351" spans="4:17" x14ac:dyDescent="0.25">
      <c r="D33351" s="87"/>
      <c r="J33351" s="88"/>
      <c r="K33351" s="89"/>
      <c r="M33351" s="88"/>
      <c r="O33351" s="90"/>
      <c r="P33351" s="90"/>
      <c r="Q33351" s="90"/>
    </row>
    <row r="33352" spans="4:17" x14ac:dyDescent="0.25">
      <c r="D33352" s="87"/>
      <c r="J33352" s="88"/>
      <c r="K33352" s="89"/>
      <c r="M33352" s="88"/>
      <c r="O33352" s="90"/>
      <c r="P33352" s="90"/>
      <c r="Q33352" s="90"/>
    </row>
    <row r="33353" spans="4:17" x14ac:dyDescent="0.25">
      <c r="D33353" s="87"/>
      <c r="J33353" s="88"/>
      <c r="K33353" s="89"/>
      <c r="M33353" s="88"/>
      <c r="O33353" s="90"/>
      <c r="P33353" s="90"/>
      <c r="Q33353" s="90"/>
    </row>
    <row r="33354" spans="4:17" x14ac:dyDescent="0.25">
      <c r="D33354" s="87"/>
      <c r="J33354" s="88"/>
      <c r="K33354" s="89"/>
      <c r="M33354" s="88"/>
      <c r="O33354" s="90"/>
      <c r="P33354" s="90"/>
      <c r="Q33354" s="90"/>
    </row>
    <row r="33355" spans="4:17" x14ac:dyDescent="0.25">
      <c r="D33355" s="87"/>
      <c r="J33355" s="88"/>
      <c r="K33355" s="89"/>
      <c r="M33355" s="88"/>
      <c r="O33355" s="90"/>
      <c r="P33355" s="90"/>
      <c r="Q33355" s="90"/>
    </row>
    <row r="33356" spans="4:17" x14ac:dyDescent="0.25">
      <c r="D33356" s="87"/>
      <c r="J33356" s="88"/>
      <c r="K33356" s="89"/>
      <c r="M33356" s="88"/>
      <c r="O33356" s="90"/>
      <c r="P33356" s="90"/>
      <c r="Q33356" s="90"/>
    </row>
    <row r="33357" spans="4:17" x14ac:dyDescent="0.25">
      <c r="D33357" s="87"/>
      <c r="J33357" s="88"/>
      <c r="K33357" s="89"/>
      <c r="M33357" s="88"/>
      <c r="O33357" s="90"/>
      <c r="P33357" s="90"/>
      <c r="Q33357" s="90"/>
    </row>
    <row r="33358" spans="4:17" x14ac:dyDescent="0.25">
      <c r="D33358" s="87"/>
      <c r="J33358" s="88"/>
      <c r="K33358" s="89"/>
      <c r="M33358" s="88"/>
      <c r="O33358" s="90"/>
      <c r="P33358" s="90"/>
      <c r="Q33358" s="90"/>
    </row>
    <row r="33359" spans="4:17" x14ac:dyDescent="0.25">
      <c r="D33359" s="87"/>
      <c r="J33359" s="88"/>
      <c r="K33359" s="89"/>
      <c r="M33359" s="88"/>
      <c r="O33359" s="90"/>
      <c r="P33359" s="90"/>
      <c r="Q33359" s="90"/>
    </row>
    <row r="33360" spans="4:17" x14ac:dyDescent="0.25">
      <c r="D33360" s="87"/>
      <c r="J33360" s="88"/>
      <c r="K33360" s="89"/>
      <c r="M33360" s="88"/>
      <c r="O33360" s="90"/>
      <c r="P33360" s="90"/>
      <c r="Q33360" s="90"/>
    </row>
    <row r="33361" spans="4:17" x14ac:dyDescent="0.25">
      <c r="D33361" s="87"/>
      <c r="J33361" s="88"/>
      <c r="K33361" s="89"/>
      <c r="M33361" s="88"/>
      <c r="O33361" s="90"/>
      <c r="P33361" s="90"/>
      <c r="Q33361" s="90"/>
    </row>
    <row r="33362" spans="4:17" x14ac:dyDescent="0.25">
      <c r="D33362" s="87"/>
      <c r="J33362" s="88"/>
      <c r="K33362" s="89"/>
      <c r="M33362" s="88"/>
      <c r="O33362" s="90"/>
      <c r="P33362" s="90"/>
      <c r="Q33362" s="90"/>
    </row>
    <row r="33363" spans="4:17" x14ac:dyDescent="0.25">
      <c r="D33363" s="87"/>
      <c r="J33363" s="88"/>
      <c r="K33363" s="89"/>
      <c r="M33363" s="88"/>
      <c r="O33363" s="90"/>
      <c r="P33363" s="90"/>
      <c r="Q33363" s="90"/>
    </row>
    <row r="33364" spans="4:17" x14ac:dyDescent="0.25">
      <c r="D33364" s="87"/>
      <c r="J33364" s="88"/>
      <c r="K33364" s="89"/>
      <c r="M33364" s="88"/>
      <c r="O33364" s="90"/>
      <c r="P33364" s="90"/>
      <c r="Q33364" s="90"/>
    </row>
    <row r="33365" spans="4:17" x14ac:dyDescent="0.25">
      <c r="D33365" s="87"/>
      <c r="J33365" s="88"/>
      <c r="K33365" s="89"/>
      <c r="M33365" s="88"/>
      <c r="O33365" s="90"/>
      <c r="P33365" s="90"/>
      <c r="Q33365" s="90"/>
    </row>
    <row r="33366" spans="4:17" x14ac:dyDescent="0.25">
      <c r="D33366" s="87"/>
      <c r="J33366" s="88"/>
      <c r="K33366" s="89"/>
      <c r="M33366" s="88"/>
      <c r="O33366" s="90"/>
      <c r="P33366" s="90"/>
      <c r="Q33366" s="90"/>
    </row>
    <row r="33367" spans="4:17" x14ac:dyDescent="0.25">
      <c r="D33367" s="87"/>
      <c r="J33367" s="88"/>
      <c r="K33367" s="89"/>
      <c r="M33367" s="88"/>
      <c r="O33367" s="90"/>
      <c r="P33367" s="90"/>
      <c r="Q33367" s="90"/>
    </row>
    <row r="33368" spans="4:17" x14ac:dyDescent="0.25">
      <c r="D33368" s="87"/>
      <c r="J33368" s="88"/>
      <c r="K33368" s="89"/>
      <c r="M33368" s="88"/>
      <c r="O33368" s="90"/>
      <c r="P33368" s="90"/>
      <c r="Q33368" s="90"/>
    </row>
    <row r="33369" spans="4:17" x14ac:dyDescent="0.25">
      <c r="D33369" s="87"/>
      <c r="J33369" s="88"/>
      <c r="K33369" s="89"/>
      <c r="M33369" s="88"/>
      <c r="O33369" s="90"/>
      <c r="P33369" s="90"/>
      <c r="Q33369" s="90"/>
    </row>
    <row r="33370" spans="4:17" x14ac:dyDescent="0.25">
      <c r="D33370" s="87"/>
      <c r="J33370" s="88"/>
      <c r="K33370" s="89"/>
      <c r="M33370" s="88"/>
      <c r="O33370" s="90"/>
      <c r="P33370" s="90"/>
      <c r="Q33370" s="90"/>
    </row>
    <row r="33371" spans="4:17" x14ac:dyDescent="0.25">
      <c r="D33371" s="87"/>
      <c r="J33371" s="88"/>
      <c r="K33371" s="89"/>
      <c r="M33371" s="88"/>
      <c r="O33371" s="90"/>
      <c r="P33371" s="90"/>
      <c r="Q33371" s="90"/>
    </row>
    <row r="33372" spans="4:17" x14ac:dyDescent="0.25">
      <c r="D33372" s="87"/>
      <c r="J33372" s="88"/>
      <c r="K33372" s="89"/>
      <c r="M33372" s="88"/>
      <c r="O33372" s="90"/>
      <c r="P33372" s="90"/>
      <c r="Q33372" s="90"/>
    </row>
    <row r="33373" spans="4:17" x14ac:dyDescent="0.25">
      <c r="D33373" s="87"/>
      <c r="J33373" s="88"/>
      <c r="K33373" s="89"/>
      <c r="M33373" s="88"/>
      <c r="O33373" s="90"/>
      <c r="P33373" s="90"/>
      <c r="Q33373" s="90"/>
    </row>
    <row r="33374" spans="4:17" x14ac:dyDescent="0.25">
      <c r="D33374" s="87"/>
      <c r="J33374" s="88"/>
      <c r="K33374" s="89"/>
      <c r="M33374" s="88"/>
      <c r="O33374" s="90"/>
      <c r="P33374" s="90"/>
      <c r="Q33374" s="90"/>
    </row>
    <row r="33375" spans="4:17" x14ac:dyDescent="0.25">
      <c r="D33375" s="87"/>
      <c r="J33375" s="88"/>
      <c r="K33375" s="89"/>
      <c r="M33375" s="88"/>
      <c r="O33375" s="90"/>
      <c r="P33375" s="90"/>
      <c r="Q33375" s="90"/>
    </row>
    <row r="33376" spans="4:17" x14ac:dyDescent="0.25">
      <c r="D33376" s="87"/>
      <c r="J33376" s="88"/>
      <c r="K33376" s="89"/>
      <c r="M33376" s="88"/>
      <c r="O33376" s="90"/>
      <c r="P33376" s="90"/>
      <c r="Q33376" s="90"/>
    </row>
    <row r="33377" spans="4:17" x14ac:dyDescent="0.25">
      <c r="D33377" s="87"/>
      <c r="J33377" s="88"/>
      <c r="K33377" s="89"/>
      <c r="M33377" s="88"/>
      <c r="O33377" s="90"/>
      <c r="P33377" s="90"/>
      <c r="Q33377" s="90"/>
    </row>
    <row r="33378" spans="4:17" x14ac:dyDescent="0.25">
      <c r="D33378" s="87"/>
      <c r="J33378" s="88"/>
      <c r="K33378" s="89"/>
      <c r="M33378" s="88"/>
      <c r="O33378" s="90"/>
      <c r="P33378" s="90"/>
      <c r="Q33378" s="90"/>
    </row>
    <row r="33379" spans="4:17" x14ac:dyDescent="0.25">
      <c r="D33379" s="87"/>
      <c r="J33379" s="88"/>
      <c r="K33379" s="89"/>
      <c r="M33379" s="88"/>
      <c r="O33379" s="90"/>
      <c r="P33379" s="90"/>
      <c r="Q33379" s="90"/>
    </row>
    <row r="33380" spans="4:17" x14ac:dyDescent="0.25">
      <c r="D33380" s="87"/>
      <c r="J33380" s="88"/>
      <c r="K33380" s="89"/>
      <c r="M33380" s="88"/>
      <c r="O33380" s="90"/>
      <c r="P33380" s="90"/>
      <c r="Q33380" s="90"/>
    </row>
    <row r="33381" spans="4:17" x14ac:dyDescent="0.25">
      <c r="D33381" s="87"/>
      <c r="J33381" s="88"/>
      <c r="K33381" s="89"/>
      <c r="M33381" s="88"/>
      <c r="O33381" s="90"/>
      <c r="P33381" s="90"/>
      <c r="Q33381" s="90"/>
    </row>
    <row r="33382" spans="4:17" x14ac:dyDescent="0.25">
      <c r="D33382" s="87"/>
      <c r="J33382" s="88"/>
      <c r="K33382" s="89"/>
      <c r="M33382" s="88"/>
      <c r="O33382" s="90"/>
      <c r="P33382" s="90"/>
      <c r="Q33382" s="90"/>
    </row>
    <row r="33383" spans="4:17" x14ac:dyDescent="0.25">
      <c r="D33383" s="87"/>
      <c r="J33383" s="88"/>
      <c r="K33383" s="89"/>
      <c r="M33383" s="88"/>
      <c r="O33383" s="90"/>
      <c r="P33383" s="90"/>
      <c r="Q33383" s="90"/>
    </row>
    <row r="33384" spans="4:17" x14ac:dyDescent="0.25">
      <c r="D33384" s="87"/>
      <c r="J33384" s="88"/>
      <c r="K33384" s="89"/>
      <c r="M33384" s="88"/>
      <c r="O33384" s="90"/>
      <c r="P33384" s="90"/>
      <c r="Q33384" s="90"/>
    </row>
    <row r="33385" spans="4:17" x14ac:dyDescent="0.25">
      <c r="D33385" s="87"/>
      <c r="J33385" s="88"/>
      <c r="K33385" s="89"/>
      <c r="M33385" s="88"/>
      <c r="O33385" s="90"/>
      <c r="P33385" s="90"/>
      <c r="Q33385" s="90"/>
    </row>
    <row r="33386" spans="4:17" x14ac:dyDescent="0.25">
      <c r="D33386" s="87"/>
      <c r="J33386" s="88"/>
      <c r="K33386" s="89"/>
      <c r="M33386" s="88"/>
      <c r="O33386" s="90"/>
      <c r="P33386" s="90"/>
      <c r="Q33386" s="90"/>
    </row>
    <row r="33387" spans="4:17" x14ac:dyDescent="0.25">
      <c r="D33387" s="87"/>
      <c r="J33387" s="88"/>
      <c r="K33387" s="89"/>
      <c r="M33387" s="88"/>
      <c r="O33387" s="90"/>
      <c r="P33387" s="90"/>
      <c r="Q33387" s="90"/>
    </row>
    <row r="33388" spans="4:17" x14ac:dyDescent="0.25">
      <c r="D33388" s="87"/>
      <c r="J33388" s="88"/>
      <c r="K33388" s="89"/>
      <c r="M33388" s="88"/>
      <c r="O33388" s="90"/>
      <c r="P33388" s="90"/>
      <c r="Q33388" s="90"/>
    </row>
    <row r="33389" spans="4:17" x14ac:dyDescent="0.25">
      <c r="D33389" s="87"/>
      <c r="J33389" s="88"/>
      <c r="K33389" s="89"/>
      <c r="M33389" s="88"/>
      <c r="O33389" s="90"/>
      <c r="P33389" s="90"/>
      <c r="Q33389" s="90"/>
    </row>
    <row r="33390" spans="4:17" x14ac:dyDescent="0.25">
      <c r="D33390" s="87"/>
      <c r="J33390" s="88"/>
      <c r="K33390" s="89"/>
      <c r="M33390" s="88"/>
      <c r="O33390" s="90"/>
      <c r="P33390" s="90"/>
      <c r="Q33390" s="90"/>
    </row>
    <row r="33391" spans="4:17" x14ac:dyDescent="0.25">
      <c r="D33391" s="87"/>
      <c r="J33391" s="88"/>
      <c r="K33391" s="89"/>
      <c r="M33391" s="88"/>
      <c r="O33391" s="90"/>
      <c r="P33391" s="90"/>
      <c r="Q33391" s="90"/>
    </row>
    <row r="33392" spans="4:17" x14ac:dyDescent="0.25">
      <c r="D33392" s="87"/>
      <c r="J33392" s="88"/>
      <c r="K33392" s="89"/>
      <c r="M33392" s="88"/>
      <c r="O33392" s="90"/>
      <c r="P33392" s="90"/>
      <c r="Q33392" s="90"/>
    </row>
    <row r="33393" spans="4:17" x14ac:dyDescent="0.25">
      <c r="D33393" s="87"/>
      <c r="J33393" s="88"/>
      <c r="K33393" s="89"/>
      <c r="M33393" s="88"/>
      <c r="O33393" s="90"/>
      <c r="P33393" s="90"/>
      <c r="Q33393" s="90"/>
    </row>
    <row r="33394" spans="4:17" x14ac:dyDescent="0.25">
      <c r="D33394" s="87"/>
      <c r="J33394" s="88"/>
      <c r="K33394" s="89"/>
      <c r="M33394" s="88"/>
      <c r="O33394" s="90"/>
      <c r="P33394" s="90"/>
      <c r="Q33394" s="90"/>
    </row>
    <row r="33395" spans="4:17" x14ac:dyDescent="0.25">
      <c r="D33395" s="87"/>
      <c r="J33395" s="88"/>
      <c r="K33395" s="89"/>
      <c r="M33395" s="88"/>
      <c r="O33395" s="90"/>
      <c r="P33395" s="90"/>
      <c r="Q33395" s="90"/>
    </row>
    <row r="33396" spans="4:17" x14ac:dyDescent="0.25">
      <c r="D33396" s="87"/>
      <c r="J33396" s="88"/>
      <c r="K33396" s="89"/>
      <c r="M33396" s="88"/>
      <c r="O33396" s="90"/>
      <c r="P33396" s="90"/>
      <c r="Q33396" s="90"/>
    </row>
    <row r="33397" spans="4:17" x14ac:dyDescent="0.25">
      <c r="D33397" s="87"/>
      <c r="J33397" s="88"/>
      <c r="K33397" s="89"/>
      <c r="M33397" s="88"/>
      <c r="O33397" s="90"/>
      <c r="P33397" s="90"/>
      <c r="Q33397" s="90"/>
    </row>
    <row r="33398" spans="4:17" x14ac:dyDescent="0.25">
      <c r="D33398" s="87"/>
      <c r="J33398" s="88"/>
      <c r="K33398" s="89"/>
      <c r="M33398" s="88"/>
      <c r="O33398" s="90"/>
      <c r="P33398" s="90"/>
      <c r="Q33398" s="90"/>
    </row>
    <row r="33399" spans="4:17" x14ac:dyDescent="0.25">
      <c r="D33399" s="87"/>
      <c r="J33399" s="88"/>
      <c r="K33399" s="89"/>
      <c r="M33399" s="88"/>
      <c r="O33399" s="90"/>
      <c r="P33399" s="90"/>
      <c r="Q33399" s="90"/>
    </row>
    <row r="33400" spans="4:17" x14ac:dyDescent="0.25">
      <c r="D33400" s="87"/>
      <c r="J33400" s="88"/>
      <c r="K33400" s="89"/>
      <c r="M33400" s="88"/>
      <c r="O33400" s="90"/>
      <c r="P33400" s="90"/>
      <c r="Q33400" s="90"/>
    </row>
    <row r="33401" spans="4:17" x14ac:dyDescent="0.25">
      <c r="D33401" s="87"/>
      <c r="J33401" s="88"/>
      <c r="K33401" s="89"/>
      <c r="M33401" s="88"/>
      <c r="O33401" s="90"/>
      <c r="P33401" s="90"/>
      <c r="Q33401" s="90"/>
    </row>
    <row r="33402" spans="4:17" x14ac:dyDescent="0.25">
      <c r="D33402" s="87"/>
      <c r="J33402" s="88"/>
      <c r="K33402" s="89"/>
      <c r="M33402" s="88"/>
      <c r="O33402" s="90"/>
      <c r="P33402" s="90"/>
      <c r="Q33402" s="90"/>
    </row>
    <row r="33403" spans="4:17" x14ac:dyDescent="0.25">
      <c r="D33403" s="87"/>
      <c r="J33403" s="88"/>
      <c r="K33403" s="89"/>
      <c r="M33403" s="88"/>
      <c r="O33403" s="90"/>
      <c r="P33403" s="90"/>
      <c r="Q33403" s="90"/>
    </row>
    <row r="33404" spans="4:17" x14ac:dyDescent="0.25">
      <c r="D33404" s="87"/>
      <c r="J33404" s="88"/>
      <c r="K33404" s="89"/>
      <c r="M33404" s="88"/>
      <c r="O33404" s="90"/>
      <c r="P33404" s="90"/>
      <c r="Q33404" s="90"/>
    </row>
    <row r="33405" spans="4:17" x14ac:dyDescent="0.25">
      <c r="D33405" s="87"/>
      <c r="J33405" s="88"/>
      <c r="K33405" s="89"/>
      <c r="M33405" s="88"/>
      <c r="O33405" s="90"/>
      <c r="P33405" s="90"/>
      <c r="Q33405" s="90"/>
    </row>
    <row r="33406" spans="4:17" x14ac:dyDescent="0.25">
      <c r="D33406" s="87"/>
      <c r="J33406" s="88"/>
      <c r="K33406" s="89"/>
      <c r="M33406" s="88"/>
      <c r="O33406" s="90"/>
      <c r="P33406" s="90"/>
      <c r="Q33406" s="90"/>
    </row>
    <row r="33407" spans="4:17" x14ac:dyDescent="0.25">
      <c r="D33407" s="87"/>
      <c r="J33407" s="88"/>
      <c r="K33407" s="89"/>
      <c r="M33407" s="88"/>
      <c r="O33407" s="90"/>
      <c r="P33407" s="90"/>
      <c r="Q33407" s="90"/>
    </row>
    <row r="33408" spans="4:17" x14ac:dyDescent="0.25">
      <c r="D33408" s="87"/>
      <c r="J33408" s="88"/>
      <c r="K33408" s="89"/>
      <c r="M33408" s="88"/>
      <c r="O33408" s="90"/>
      <c r="P33408" s="90"/>
      <c r="Q33408" s="90"/>
    </row>
    <row r="33409" spans="4:17" x14ac:dyDescent="0.25">
      <c r="D33409" s="87"/>
      <c r="J33409" s="88"/>
      <c r="K33409" s="89"/>
      <c r="M33409" s="88"/>
      <c r="O33409" s="90"/>
      <c r="P33409" s="90"/>
      <c r="Q33409" s="90"/>
    </row>
    <row r="33410" spans="4:17" x14ac:dyDescent="0.25">
      <c r="D33410" s="87"/>
      <c r="J33410" s="88"/>
      <c r="K33410" s="89"/>
      <c r="M33410" s="88"/>
      <c r="O33410" s="90"/>
      <c r="P33410" s="90"/>
      <c r="Q33410" s="90"/>
    </row>
    <row r="33411" spans="4:17" x14ac:dyDescent="0.25">
      <c r="D33411" s="87"/>
      <c r="J33411" s="88"/>
      <c r="K33411" s="89"/>
      <c r="M33411" s="88"/>
      <c r="O33411" s="90"/>
      <c r="P33411" s="90"/>
      <c r="Q33411" s="90"/>
    </row>
    <row r="33412" spans="4:17" x14ac:dyDescent="0.25">
      <c r="D33412" s="87"/>
      <c r="J33412" s="88"/>
      <c r="K33412" s="89"/>
      <c r="M33412" s="88"/>
      <c r="O33412" s="90"/>
      <c r="P33412" s="90"/>
      <c r="Q33412" s="90"/>
    </row>
    <row r="33413" spans="4:17" x14ac:dyDescent="0.25">
      <c r="D33413" s="87"/>
      <c r="J33413" s="88"/>
      <c r="K33413" s="89"/>
      <c r="M33413" s="88"/>
      <c r="O33413" s="90"/>
      <c r="P33413" s="90"/>
      <c r="Q33413" s="90"/>
    </row>
    <row r="33414" spans="4:17" x14ac:dyDescent="0.25">
      <c r="D33414" s="87"/>
      <c r="J33414" s="88"/>
      <c r="K33414" s="89"/>
      <c r="M33414" s="88"/>
      <c r="O33414" s="90"/>
      <c r="P33414" s="90"/>
      <c r="Q33414" s="90"/>
    </row>
    <row r="33415" spans="4:17" x14ac:dyDescent="0.25">
      <c r="D33415" s="87"/>
      <c r="J33415" s="88"/>
      <c r="K33415" s="89"/>
      <c r="M33415" s="88"/>
      <c r="O33415" s="90"/>
      <c r="P33415" s="90"/>
      <c r="Q33415" s="90"/>
    </row>
    <row r="33416" spans="4:17" x14ac:dyDescent="0.25">
      <c r="D33416" s="87"/>
      <c r="J33416" s="88"/>
      <c r="K33416" s="89"/>
      <c r="M33416" s="88"/>
      <c r="O33416" s="90"/>
      <c r="P33416" s="90"/>
      <c r="Q33416" s="90"/>
    </row>
    <row r="33417" spans="4:17" x14ac:dyDescent="0.25">
      <c r="D33417" s="87"/>
      <c r="J33417" s="88"/>
      <c r="K33417" s="89"/>
      <c r="M33417" s="88"/>
      <c r="O33417" s="90"/>
      <c r="P33417" s="90"/>
      <c r="Q33417" s="90"/>
    </row>
    <row r="33418" spans="4:17" x14ac:dyDescent="0.25">
      <c r="D33418" s="87"/>
      <c r="J33418" s="88"/>
      <c r="K33418" s="89"/>
      <c r="M33418" s="88"/>
      <c r="O33418" s="90"/>
      <c r="P33418" s="90"/>
      <c r="Q33418" s="90"/>
    </row>
    <row r="33419" spans="4:17" x14ac:dyDescent="0.25">
      <c r="D33419" s="87"/>
      <c r="J33419" s="88"/>
      <c r="K33419" s="89"/>
      <c r="M33419" s="88"/>
      <c r="O33419" s="90"/>
      <c r="P33419" s="90"/>
      <c r="Q33419" s="90"/>
    </row>
    <row r="33420" spans="4:17" x14ac:dyDescent="0.25">
      <c r="D33420" s="87"/>
      <c r="J33420" s="88"/>
      <c r="K33420" s="89"/>
      <c r="M33420" s="88"/>
      <c r="O33420" s="90"/>
      <c r="P33420" s="90"/>
      <c r="Q33420" s="90"/>
    </row>
    <row r="33421" spans="4:17" x14ac:dyDescent="0.25">
      <c r="D33421" s="87"/>
      <c r="J33421" s="88"/>
      <c r="K33421" s="89"/>
      <c r="M33421" s="88"/>
      <c r="O33421" s="90"/>
      <c r="P33421" s="90"/>
      <c r="Q33421" s="90"/>
    </row>
    <row r="33422" spans="4:17" x14ac:dyDescent="0.25">
      <c r="D33422" s="87"/>
      <c r="J33422" s="88"/>
      <c r="K33422" s="89"/>
      <c r="M33422" s="88"/>
      <c r="O33422" s="90"/>
      <c r="P33422" s="90"/>
      <c r="Q33422" s="90"/>
    </row>
    <row r="33423" spans="4:17" x14ac:dyDescent="0.25">
      <c r="D33423" s="87"/>
      <c r="J33423" s="88"/>
      <c r="K33423" s="89"/>
      <c r="M33423" s="88"/>
      <c r="O33423" s="90"/>
      <c r="P33423" s="90"/>
      <c r="Q33423" s="90"/>
    </row>
    <row r="33424" spans="4:17" x14ac:dyDescent="0.25">
      <c r="D33424" s="87"/>
      <c r="J33424" s="88"/>
      <c r="K33424" s="89"/>
      <c r="M33424" s="88"/>
      <c r="O33424" s="90"/>
      <c r="P33424" s="90"/>
      <c r="Q33424" s="90"/>
    </row>
    <row r="33425" spans="4:17" x14ac:dyDescent="0.25">
      <c r="D33425" s="87"/>
      <c r="J33425" s="88"/>
      <c r="K33425" s="89"/>
      <c r="M33425" s="88"/>
      <c r="O33425" s="90"/>
      <c r="P33425" s="90"/>
      <c r="Q33425" s="90"/>
    </row>
    <row r="33426" spans="4:17" x14ac:dyDescent="0.25">
      <c r="D33426" s="87"/>
      <c r="J33426" s="88"/>
      <c r="K33426" s="89"/>
      <c r="M33426" s="88"/>
      <c r="O33426" s="90"/>
      <c r="P33426" s="90"/>
      <c r="Q33426" s="90"/>
    </row>
    <row r="33427" spans="4:17" x14ac:dyDescent="0.25">
      <c r="D33427" s="87"/>
      <c r="J33427" s="88"/>
      <c r="K33427" s="89"/>
      <c r="M33427" s="88"/>
      <c r="O33427" s="90"/>
      <c r="P33427" s="90"/>
      <c r="Q33427" s="90"/>
    </row>
    <row r="33428" spans="4:17" x14ac:dyDescent="0.25">
      <c r="D33428" s="87"/>
      <c r="J33428" s="88"/>
      <c r="K33428" s="89"/>
      <c r="M33428" s="88"/>
      <c r="O33428" s="90"/>
      <c r="P33428" s="90"/>
      <c r="Q33428" s="90"/>
    </row>
    <row r="33429" spans="4:17" x14ac:dyDescent="0.25">
      <c r="D33429" s="87"/>
      <c r="J33429" s="88"/>
      <c r="K33429" s="89"/>
      <c r="M33429" s="88"/>
      <c r="O33429" s="90"/>
      <c r="P33429" s="90"/>
      <c r="Q33429" s="90"/>
    </row>
    <row r="33430" spans="4:17" x14ac:dyDescent="0.25">
      <c r="D33430" s="87"/>
      <c r="J33430" s="88"/>
      <c r="K33430" s="89"/>
      <c r="M33430" s="88"/>
      <c r="O33430" s="90"/>
      <c r="P33430" s="90"/>
      <c r="Q33430" s="90"/>
    </row>
    <row r="33431" spans="4:17" x14ac:dyDescent="0.25">
      <c r="D33431" s="87"/>
      <c r="J33431" s="88"/>
      <c r="K33431" s="89"/>
      <c r="M33431" s="88"/>
      <c r="O33431" s="90"/>
      <c r="P33431" s="90"/>
      <c r="Q33431" s="90"/>
    </row>
    <row r="33432" spans="4:17" x14ac:dyDescent="0.25">
      <c r="D33432" s="87"/>
      <c r="J33432" s="88"/>
      <c r="K33432" s="89"/>
      <c r="M33432" s="88"/>
      <c r="O33432" s="90"/>
      <c r="P33432" s="90"/>
      <c r="Q33432" s="90"/>
    </row>
    <row r="33433" spans="4:17" x14ac:dyDescent="0.25">
      <c r="D33433" s="87"/>
      <c r="J33433" s="88"/>
      <c r="K33433" s="89"/>
      <c r="M33433" s="88"/>
      <c r="O33433" s="90"/>
      <c r="P33433" s="90"/>
      <c r="Q33433" s="90"/>
    </row>
    <row r="33434" spans="4:17" x14ac:dyDescent="0.25">
      <c r="D33434" s="87"/>
      <c r="J33434" s="88"/>
      <c r="K33434" s="89"/>
      <c r="M33434" s="88"/>
      <c r="O33434" s="90"/>
      <c r="P33434" s="90"/>
      <c r="Q33434" s="90"/>
    </row>
    <row r="33435" spans="4:17" x14ac:dyDescent="0.25">
      <c r="D33435" s="87"/>
      <c r="J33435" s="88"/>
      <c r="K33435" s="89"/>
      <c r="M33435" s="88"/>
      <c r="O33435" s="90"/>
      <c r="P33435" s="90"/>
      <c r="Q33435" s="90"/>
    </row>
    <row r="33436" spans="4:17" x14ac:dyDescent="0.25">
      <c r="D33436" s="87"/>
      <c r="J33436" s="88"/>
      <c r="K33436" s="89"/>
      <c r="M33436" s="88"/>
      <c r="O33436" s="90"/>
      <c r="P33436" s="90"/>
      <c r="Q33436" s="90"/>
    </row>
    <row r="33437" spans="4:17" x14ac:dyDescent="0.25">
      <c r="D33437" s="87"/>
      <c r="J33437" s="88"/>
      <c r="K33437" s="89"/>
      <c r="M33437" s="88"/>
      <c r="O33437" s="90"/>
      <c r="P33437" s="90"/>
      <c r="Q33437" s="90"/>
    </row>
    <row r="33438" spans="4:17" x14ac:dyDescent="0.25">
      <c r="D33438" s="87"/>
      <c r="J33438" s="88"/>
      <c r="K33438" s="89"/>
      <c r="M33438" s="88"/>
      <c r="O33438" s="90"/>
      <c r="P33438" s="90"/>
      <c r="Q33438" s="90"/>
    </row>
    <row r="33439" spans="4:17" x14ac:dyDescent="0.25">
      <c r="D33439" s="87"/>
      <c r="J33439" s="88"/>
      <c r="K33439" s="89"/>
      <c r="M33439" s="88"/>
      <c r="O33439" s="90"/>
      <c r="P33439" s="90"/>
      <c r="Q33439" s="90"/>
    </row>
    <row r="33440" spans="4:17" x14ac:dyDescent="0.25">
      <c r="D33440" s="87"/>
      <c r="J33440" s="88"/>
      <c r="K33440" s="89"/>
      <c r="M33440" s="88"/>
      <c r="O33440" s="90"/>
      <c r="P33440" s="90"/>
      <c r="Q33440" s="90"/>
    </row>
    <row r="33441" spans="4:17" x14ac:dyDescent="0.25">
      <c r="D33441" s="87"/>
      <c r="J33441" s="88"/>
      <c r="K33441" s="89"/>
      <c r="M33441" s="88"/>
      <c r="O33441" s="90"/>
      <c r="P33441" s="90"/>
      <c r="Q33441" s="90"/>
    </row>
    <row r="33442" spans="4:17" x14ac:dyDescent="0.25">
      <c r="D33442" s="87"/>
      <c r="J33442" s="88"/>
      <c r="K33442" s="89"/>
      <c r="M33442" s="88"/>
      <c r="O33442" s="90"/>
      <c r="P33442" s="90"/>
      <c r="Q33442" s="90"/>
    </row>
    <row r="33443" spans="4:17" x14ac:dyDescent="0.25">
      <c r="D33443" s="87"/>
      <c r="J33443" s="88"/>
      <c r="K33443" s="89"/>
      <c r="M33443" s="88"/>
      <c r="O33443" s="90"/>
      <c r="P33443" s="90"/>
      <c r="Q33443" s="90"/>
    </row>
    <row r="33444" spans="4:17" x14ac:dyDescent="0.25">
      <c r="D33444" s="87"/>
      <c r="J33444" s="88"/>
      <c r="K33444" s="89"/>
      <c r="M33444" s="88"/>
      <c r="O33444" s="90"/>
      <c r="P33444" s="90"/>
      <c r="Q33444" s="90"/>
    </row>
    <row r="33445" spans="4:17" x14ac:dyDescent="0.25">
      <c r="D33445" s="87"/>
      <c r="J33445" s="88"/>
      <c r="K33445" s="89"/>
      <c r="M33445" s="88"/>
      <c r="O33445" s="90"/>
      <c r="P33445" s="90"/>
      <c r="Q33445" s="90"/>
    </row>
    <row r="33446" spans="4:17" x14ac:dyDescent="0.25">
      <c r="D33446" s="87"/>
      <c r="J33446" s="88"/>
      <c r="K33446" s="89"/>
      <c r="M33446" s="88"/>
      <c r="O33446" s="90"/>
      <c r="P33446" s="90"/>
      <c r="Q33446" s="90"/>
    </row>
    <row r="33447" spans="4:17" x14ac:dyDescent="0.25">
      <c r="D33447" s="87"/>
      <c r="J33447" s="88"/>
      <c r="K33447" s="89"/>
      <c r="M33447" s="88"/>
      <c r="O33447" s="90"/>
      <c r="P33447" s="90"/>
      <c r="Q33447" s="90"/>
    </row>
    <row r="33448" spans="4:17" x14ac:dyDescent="0.25">
      <c r="D33448" s="87"/>
      <c r="J33448" s="88"/>
      <c r="K33448" s="89"/>
      <c r="M33448" s="88"/>
      <c r="O33448" s="90"/>
      <c r="P33448" s="90"/>
      <c r="Q33448" s="90"/>
    </row>
    <row r="33449" spans="4:17" x14ac:dyDescent="0.25">
      <c r="D33449" s="87"/>
      <c r="J33449" s="88"/>
      <c r="K33449" s="89"/>
      <c r="M33449" s="88"/>
      <c r="O33449" s="90"/>
      <c r="P33449" s="90"/>
      <c r="Q33449" s="90"/>
    </row>
    <row r="33450" spans="4:17" x14ac:dyDescent="0.25">
      <c r="D33450" s="87"/>
      <c r="J33450" s="88"/>
      <c r="K33450" s="89"/>
      <c r="M33450" s="88"/>
      <c r="O33450" s="90"/>
      <c r="P33450" s="90"/>
      <c r="Q33450" s="90"/>
    </row>
    <row r="33451" spans="4:17" x14ac:dyDescent="0.25">
      <c r="D33451" s="87"/>
      <c r="J33451" s="88"/>
      <c r="K33451" s="89"/>
      <c r="M33451" s="88"/>
      <c r="O33451" s="90"/>
      <c r="P33451" s="90"/>
      <c r="Q33451" s="90"/>
    </row>
    <row r="33452" spans="4:17" x14ac:dyDescent="0.25">
      <c r="D33452" s="87"/>
      <c r="J33452" s="88"/>
      <c r="K33452" s="89"/>
      <c r="M33452" s="88"/>
      <c r="O33452" s="90"/>
      <c r="P33452" s="90"/>
      <c r="Q33452" s="90"/>
    </row>
    <row r="33453" spans="4:17" x14ac:dyDescent="0.25">
      <c r="D33453" s="87"/>
      <c r="J33453" s="88"/>
      <c r="K33453" s="89"/>
      <c r="M33453" s="88"/>
      <c r="O33453" s="90"/>
      <c r="P33453" s="90"/>
      <c r="Q33453" s="90"/>
    </row>
    <row r="33454" spans="4:17" x14ac:dyDescent="0.25">
      <c r="D33454" s="87"/>
      <c r="J33454" s="88"/>
      <c r="K33454" s="89"/>
      <c r="M33454" s="88"/>
      <c r="O33454" s="90"/>
      <c r="P33454" s="90"/>
      <c r="Q33454" s="90"/>
    </row>
    <row r="33455" spans="4:17" x14ac:dyDescent="0.25">
      <c r="D33455" s="87"/>
      <c r="J33455" s="88"/>
      <c r="K33455" s="89"/>
      <c r="M33455" s="88"/>
      <c r="O33455" s="90"/>
      <c r="P33455" s="90"/>
      <c r="Q33455" s="90"/>
    </row>
    <row r="33456" spans="4:17" x14ac:dyDescent="0.25">
      <c r="D33456" s="87"/>
      <c r="J33456" s="88"/>
      <c r="K33456" s="89"/>
      <c r="M33456" s="88"/>
      <c r="O33456" s="90"/>
      <c r="P33456" s="90"/>
      <c r="Q33456" s="90"/>
    </row>
    <row r="33457" spans="4:17" x14ac:dyDescent="0.25">
      <c r="D33457" s="87"/>
      <c r="J33457" s="88"/>
      <c r="K33457" s="89"/>
      <c r="M33457" s="88"/>
      <c r="O33457" s="90"/>
      <c r="P33457" s="90"/>
      <c r="Q33457" s="90"/>
    </row>
    <row r="33458" spans="4:17" x14ac:dyDescent="0.25">
      <c r="D33458" s="87"/>
      <c r="J33458" s="88"/>
      <c r="K33458" s="89"/>
      <c r="M33458" s="88"/>
      <c r="O33458" s="90"/>
      <c r="P33458" s="90"/>
      <c r="Q33458" s="90"/>
    </row>
    <row r="33459" spans="4:17" x14ac:dyDescent="0.25">
      <c r="D33459" s="87"/>
      <c r="J33459" s="88"/>
      <c r="K33459" s="89"/>
      <c r="M33459" s="88"/>
      <c r="O33459" s="90"/>
      <c r="P33459" s="90"/>
      <c r="Q33459" s="90"/>
    </row>
    <row r="33460" spans="4:17" x14ac:dyDescent="0.25">
      <c r="D33460" s="87"/>
      <c r="J33460" s="88"/>
      <c r="K33460" s="89"/>
      <c r="M33460" s="88"/>
      <c r="O33460" s="90"/>
      <c r="P33460" s="90"/>
      <c r="Q33460" s="90"/>
    </row>
    <row r="33461" spans="4:17" x14ac:dyDescent="0.25">
      <c r="D33461" s="87"/>
      <c r="J33461" s="88"/>
      <c r="K33461" s="89"/>
      <c r="M33461" s="88"/>
      <c r="O33461" s="90"/>
      <c r="P33461" s="90"/>
      <c r="Q33461" s="90"/>
    </row>
    <row r="33462" spans="4:17" x14ac:dyDescent="0.25">
      <c r="D33462" s="87"/>
      <c r="J33462" s="88"/>
      <c r="K33462" s="89"/>
      <c r="M33462" s="88"/>
      <c r="O33462" s="90"/>
      <c r="P33462" s="90"/>
      <c r="Q33462" s="90"/>
    </row>
    <row r="33463" spans="4:17" x14ac:dyDescent="0.25">
      <c r="D33463" s="87"/>
      <c r="J33463" s="88"/>
      <c r="K33463" s="89"/>
      <c r="M33463" s="88"/>
      <c r="O33463" s="90"/>
      <c r="P33463" s="90"/>
      <c r="Q33463" s="90"/>
    </row>
    <row r="33464" spans="4:17" x14ac:dyDescent="0.25">
      <c r="D33464" s="87"/>
      <c r="J33464" s="88"/>
      <c r="K33464" s="89"/>
      <c r="M33464" s="88"/>
      <c r="O33464" s="90"/>
      <c r="P33464" s="90"/>
      <c r="Q33464" s="90"/>
    </row>
    <row r="33465" spans="4:17" x14ac:dyDescent="0.25">
      <c r="D33465" s="87"/>
      <c r="J33465" s="88"/>
      <c r="K33465" s="89"/>
      <c r="M33465" s="88"/>
      <c r="O33465" s="90"/>
      <c r="P33465" s="90"/>
      <c r="Q33465" s="90"/>
    </row>
    <row r="33466" spans="4:17" x14ac:dyDescent="0.25">
      <c r="D33466" s="87"/>
      <c r="J33466" s="88"/>
      <c r="K33466" s="89"/>
      <c r="M33466" s="88"/>
      <c r="O33466" s="90"/>
      <c r="P33466" s="90"/>
      <c r="Q33466" s="90"/>
    </row>
    <row r="33467" spans="4:17" x14ac:dyDescent="0.25">
      <c r="D33467" s="87"/>
      <c r="J33467" s="88"/>
      <c r="K33467" s="89"/>
      <c r="M33467" s="88"/>
      <c r="O33467" s="90"/>
      <c r="P33467" s="90"/>
      <c r="Q33467" s="90"/>
    </row>
    <row r="33468" spans="4:17" x14ac:dyDescent="0.25">
      <c r="D33468" s="87"/>
      <c r="J33468" s="88"/>
      <c r="K33468" s="89"/>
      <c r="M33468" s="88"/>
      <c r="O33468" s="90"/>
      <c r="P33468" s="90"/>
      <c r="Q33468" s="90"/>
    </row>
    <row r="33469" spans="4:17" x14ac:dyDescent="0.25">
      <c r="D33469" s="87"/>
      <c r="J33469" s="88"/>
      <c r="K33469" s="89"/>
      <c r="M33469" s="88"/>
      <c r="O33469" s="90"/>
      <c r="P33469" s="90"/>
      <c r="Q33469" s="90"/>
    </row>
    <row r="33470" spans="4:17" x14ac:dyDescent="0.25">
      <c r="D33470" s="87"/>
      <c r="J33470" s="88"/>
      <c r="K33470" s="89"/>
      <c r="M33470" s="88"/>
      <c r="O33470" s="90"/>
      <c r="P33470" s="90"/>
      <c r="Q33470" s="90"/>
    </row>
    <row r="33471" spans="4:17" x14ac:dyDescent="0.25">
      <c r="D33471" s="87"/>
      <c r="J33471" s="88"/>
      <c r="K33471" s="89"/>
      <c r="M33471" s="88"/>
      <c r="O33471" s="90"/>
      <c r="P33471" s="90"/>
      <c r="Q33471" s="90"/>
    </row>
    <row r="33472" spans="4:17" x14ac:dyDescent="0.25">
      <c r="D33472" s="87"/>
      <c r="J33472" s="88"/>
      <c r="K33472" s="89"/>
      <c r="M33472" s="88"/>
      <c r="O33472" s="90"/>
      <c r="P33472" s="90"/>
      <c r="Q33472" s="90"/>
    </row>
    <row r="33473" spans="4:17" x14ac:dyDescent="0.25">
      <c r="D33473" s="87"/>
      <c r="J33473" s="88"/>
      <c r="K33473" s="89"/>
      <c r="M33473" s="88"/>
      <c r="O33473" s="90"/>
      <c r="P33473" s="90"/>
      <c r="Q33473" s="90"/>
    </row>
    <row r="33474" spans="4:17" x14ac:dyDescent="0.25">
      <c r="D33474" s="87"/>
      <c r="J33474" s="88"/>
      <c r="K33474" s="89"/>
      <c r="M33474" s="88"/>
      <c r="O33474" s="90"/>
      <c r="P33474" s="90"/>
      <c r="Q33474" s="90"/>
    </row>
    <row r="33475" spans="4:17" x14ac:dyDescent="0.25">
      <c r="D33475" s="87"/>
      <c r="J33475" s="88"/>
      <c r="K33475" s="89"/>
      <c r="M33475" s="88"/>
      <c r="O33475" s="90"/>
      <c r="P33475" s="90"/>
      <c r="Q33475" s="90"/>
    </row>
    <row r="33476" spans="4:17" x14ac:dyDescent="0.25">
      <c r="D33476" s="87"/>
      <c r="J33476" s="88"/>
      <c r="K33476" s="89"/>
      <c r="M33476" s="88"/>
      <c r="O33476" s="90"/>
      <c r="P33476" s="90"/>
      <c r="Q33476" s="90"/>
    </row>
    <row r="33477" spans="4:17" x14ac:dyDescent="0.25">
      <c r="D33477" s="87"/>
      <c r="J33477" s="88"/>
      <c r="K33477" s="89"/>
      <c r="M33477" s="88"/>
      <c r="O33477" s="90"/>
      <c r="P33477" s="90"/>
      <c r="Q33477" s="90"/>
    </row>
    <row r="33478" spans="4:17" x14ac:dyDescent="0.25">
      <c r="D33478" s="87"/>
      <c r="J33478" s="88"/>
      <c r="K33478" s="89"/>
      <c r="M33478" s="88"/>
      <c r="O33478" s="90"/>
      <c r="P33478" s="90"/>
      <c r="Q33478" s="90"/>
    </row>
    <row r="33479" spans="4:17" x14ac:dyDescent="0.25">
      <c r="D33479" s="87"/>
      <c r="J33479" s="88"/>
      <c r="K33479" s="89"/>
      <c r="M33479" s="88"/>
      <c r="O33479" s="90"/>
      <c r="P33479" s="90"/>
      <c r="Q33479" s="90"/>
    </row>
    <row r="33480" spans="4:17" x14ac:dyDescent="0.25">
      <c r="D33480" s="87"/>
      <c r="J33480" s="88"/>
      <c r="K33480" s="89"/>
      <c r="M33480" s="88"/>
      <c r="O33480" s="90"/>
      <c r="P33480" s="90"/>
      <c r="Q33480" s="90"/>
    </row>
    <row r="33481" spans="4:17" x14ac:dyDescent="0.25">
      <c r="D33481" s="87"/>
      <c r="J33481" s="88"/>
      <c r="K33481" s="89"/>
      <c r="M33481" s="88"/>
      <c r="O33481" s="90"/>
      <c r="P33481" s="90"/>
      <c r="Q33481" s="90"/>
    </row>
    <row r="33482" spans="4:17" x14ac:dyDescent="0.25">
      <c r="D33482" s="87"/>
      <c r="J33482" s="88"/>
      <c r="K33482" s="89"/>
      <c r="M33482" s="88"/>
      <c r="O33482" s="90"/>
      <c r="P33482" s="90"/>
      <c r="Q33482" s="90"/>
    </row>
    <row r="33483" spans="4:17" x14ac:dyDescent="0.25">
      <c r="D33483" s="87"/>
      <c r="J33483" s="88"/>
      <c r="K33483" s="89"/>
      <c r="M33483" s="88"/>
      <c r="O33483" s="90"/>
      <c r="P33483" s="90"/>
      <c r="Q33483" s="90"/>
    </row>
    <row r="33484" spans="4:17" x14ac:dyDescent="0.25">
      <c r="D33484" s="87"/>
      <c r="J33484" s="88"/>
      <c r="K33484" s="89"/>
      <c r="M33484" s="88"/>
      <c r="O33484" s="90"/>
      <c r="P33484" s="90"/>
      <c r="Q33484" s="90"/>
    </row>
    <row r="33485" spans="4:17" x14ac:dyDescent="0.25">
      <c r="D33485" s="87"/>
      <c r="J33485" s="88"/>
      <c r="K33485" s="89"/>
      <c r="M33485" s="88"/>
      <c r="O33485" s="90"/>
      <c r="P33485" s="90"/>
      <c r="Q33485" s="90"/>
    </row>
    <row r="33486" spans="4:17" x14ac:dyDescent="0.25">
      <c r="D33486" s="87"/>
      <c r="J33486" s="88"/>
      <c r="K33486" s="89"/>
      <c r="M33486" s="88"/>
      <c r="O33486" s="90"/>
      <c r="P33486" s="90"/>
      <c r="Q33486" s="90"/>
    </row>
    <row r="33487" spans="4:17" x14ac:dyDescent="0.25">
      <c r="D33487" s="87"/>
      <c r="J33487" s="88"/>
      <c r="K33487" s="89"/>
      <c r="M33487" s="88"/>
      <c r="O33487" s="90"/>
      <c r="P33487" s="90"/>
      <c r="Q33487" s="90"/>
    </row>
    <row r="33488" spans="4:17" x14ac:dyDescent="0.25">
      <c r="D33488" s="87"/>
      <c r="J33488" s="88"/>
      <c r="K33488" s="89"/>
      <c r="M33488" s="88"/>
      <c r="O33488" s="90"/>
      <c r="P33488" s="90"/>
      <c r="Q33488" s="90"/>
    </row>
    <row r="33489" spans="4:17" x14ac:dyDescent="0.25">
      <c r="D33489" s="87"/>
      <c r="J33489" s="88"/>
      <c r="K33489" s="89"/>
      <c r="M33489" s="88"/>
      <c r="O33489" s="90"/>
      <c r="P33489" s="90"/>
      <c r="Q33489" s="90"/>
    </row>
    <row r="33490" spans="4:17" x14ac:dyDescent="0.25">
      <c r="D33490" s="87"/>
      <c r="J33490" s="88"/>
      <c r="K33490" s="89"/>
      <c r="M33490" s="88"/>
      <c r="O33490" s="90"/>
      <c r="P33490" s="90"/>
      <c r="Q33490" s="90"/>
    </row>
    <row r="33491" spans="4:17" x14ac:dyDescent="0.25">
      <c r="D33491" s="87"/>
      <c r="J33491" s="88"/>
      <c r="K33491" s="89"/>
      <c r="M33491" s="88"/>
      <c r="O33491" s="90"/>
      <c r="P33491" s="90"/>
      <c r="Q33491" s="90"/>
    </row>
    <row r="33492" spans="4:17" x14ac:dyDescent="0.25">
      <c r="D33492" s="87"/>
      <c r="J33492" s="88"/>
      <c r="K33492" s="89"/>
      <c r="M33492" s="88"/>
      <c r="O33492" s="90"/>
      <c r="P33492" s="90"/>
      <c r="Q33492" s="90"/>
    </row>
    <row r="33493" spans="4:17" x14ac:dyDescent="0.25">
      <c r="D33493" s="87"/>
      <c r="J33493" s="88"/>
      <c r="K33493" s="89"/>
      <c r="M33493" s="88"/>
      <c r="O33493" s="90"/>
      <c r="P33493" s="90"/>
      <c r="Q33493" s="90"/>
    </row>
    <row r="33494" spans="4:17" x14ac:dyDescent="0.25">
      <c r="D33494" s="87"/>
      <c r="J33494" s="88"/>
      <c r="K33494" s="89"/>
      <c r="M33494" s="88"/>
      <c r="O33494" s="90"/>
      <c r="P33494" s="90"/>
      <c r="Q33494" s="90"/>
    </row>
    <row r="33495" spans="4:17" x14ac:dyDescent="0.25">
      <c r="D33495" s="87"/>
      <c r="J33495" s="88"/>
      <c r="K33495" s="89"/>
      <c r="M33495" s="88"/>
      <c r="O33495" s="90"/>
      <c r="P33495" s="90"/>
      <c r="Q33495" s="90"/>
    </row>
    <row r="33496" spans="4:17" x14ac:dyDescent="0.25">
      <c r="D33496" s="87"/>
      <c r="J33496" s="88"/>
      <c r="K33496" s="89"/>
      <c r="M33496" s="88"/>
      <c r="O33496" s="90"/>
      <c r="P33496" s="90"/>
      <c r="Q33496" s="90"/>
    </row>
    <row r="33497" spans="4:17" x14ac:dyDescent="0.25">
      <c r="D33497" s="87"/>
      <c r="J33497" s="88"/>
      <c r="K33497" s="89"/>
      <c r="M33497" s="88"/>
      <c r="O33497" s="90"/>
      <c r="P33497" s="90"/>
      <c r="Q33497" s="90"/>
    </row>
    <row r="33498" spans="4:17" x14ac:dyDescent="0.25">
      <c r="D33498" s="87"/>
      <c r="J33498" s="88"/>
      <c r="K33498" s="89"/>
      <c r="M33498" s="88"/>
      <c r="O33498" s="90"/>
      <c r="P33498" s="90"/>
      <c r="Q33498" s="90"/>
    </row>
    <row r="33499" spans="4:17" x14ac:dyDescent="0.25">
      <c r="D33499" s="87"/>
      <c r="J33499" s="88"/>
      <c r="K33499" s="89"/>
      <c r="M33499" s="88"/>
      <c r="O33499" s="90"/>
      <c r="P33499" s="90"/>
      <c r="Q33499" s="90"/>
    </row>
    <row r="33500" spans="4:17" x14ac:dyDescent="0.25">
      <c r="D33500" s="87"/>
      <c r="J33500" s="88"/>
      <c r="K33500" s="89"/>
      <c r="M33500" s="88"/>
      <c r="O33500" s="90"/>
      <c r="P33500" s="90"/>
      <c r="Q33500" s="90"/>
    </row>
    <row r="33501" spans="4:17" x14ac:dyDescent="0.25">
      <c r="D33501" s="87"/>
      <c r="J33501" s="88"/>
      <c r="K33501" s="89"/>
      <c r="M33501" s="88"/>
      <c r="O33501" s="90"/>
      <c r="P33501" s="90"/>
      <c r="Q33501" s="90"/>
    </row>
    <row r="33502" spans="4:17" x14ac:dyDescent="0.25">
      <c r="D33502" s="87"/>
      <c r="J33502" s="88"/>
      <c r="K33502" s="89"/>
      <c r="M33502" s="88"/>
      <c r="O33502" s="90"/>
      <c r="P33502" s="90"/>
      <c r="Q33502" s="90"/>
    </row>
    <row r="33503" spans="4:17" x14ac:dyDescent="0.25">
      <c r="D33503" s="87"/>
      <c r="J33503" s="88"/>
      <c r="K33503" s="89"/>
      <c r="M33503" s="88"/>
      <c r="O33503" s="90"/>
      <c r="P33503" s="90"/>
      <c r="Q33503" s="90"/>
    </row>
    <row r="33504" spans="4:17" x14ac:dyDescent="0.25">
      <c r="D33504" s="87"/>
      <c r="J33504" s="88"/>
      <c r="K33504" s="89"/>
      <c r="M33504" s="88"/>
      <c r="O33504" s="90"/>
      <c r="P33504" s="90"/>
      <c r="Q33504" s="90"/>
    </row>
    <row r="33505" spans="4:17" x14ac:dyDescent="0.25">
      <c r="D33505" s="87"/>
      <c r="J33505" s="88"/>
      <c r="K33505" s="89"/>
      <c r="M33505" s="88"/>
      <c r="O33505" s="90"/>
      <c r="P33505" s="90"/>
      <c r="Q33505" s="90"/>
    </row>
    <row r="33506" spans="4:17" x14ac:dyDescent="0.25">
      <c r="D33506" s="87"/>
      <c r="J33506" s="88"/>
      <c r="K33506" s="89"/>
      <c r="M33506" s="88"/>
      <c r="O33506" s="90"/>
      <c r="P33506" s="90"/>
      <c r="Q33506" s="90"/>
    </row>
    <row r="33507" spans="4:17" x14ac:dyDescent="0.25">
      <c r="D33507" s="87"/>
      <c r="J33507" s="88"/>
      <c r="K33507" s="89"/>
      <c r="M33507" s="88"/>
      <c r="O33507" s="90"/>
      <c r="P33507" s="90"/>
      <c r="Q33507" s="90"/>
    </row>
    <row r="33508" spans="4:17" x14ac:dyDescent="0.25">
      <c r="D33508" s="87"/>
      <c r="J33508" s="88"/>
      <c r="K33508" s="89"/>
      <c r="M33508" s="88"/>
      <c r="O33508" s="90"/>
      <c r="P33508" s="90"/>
      <c r="Q33508" s="90"/>
    </row>
    <row r="33509" spans="4:17" x14ac:dyDescent="0.25">
      <c r="D33509" s="87"/>
      <c r="J33509" s="88"/>
      <c r="K33509" s="89"/>
      <c r="M33509" s="88"/>
      <c r="O33509" s="90"/>
      <c r="P33509" s="90"/>
      <c r="Q33509" s="90"/>
    </row>
    <row r="33510" spans="4:17" x14ac:dyDescent="0.25">
      <c r="D33510" s="87"/>
      <c r="J33510" s="88"/>
      <c r="K33510" s="89"/>
      <c r="M33510" s="88"/>
      <c r="O33510" s="90"/>
      <c r="P33510" s="90"/>
      <c r="Q33510" s="90"/>
    </row>
    <row r="33511" spans="4:17" x14ac:dyDescent="0.25">
      <c r="D33511" s="87"/>
      <c r="J33511" s="88"/>
      <c r="K33511" s="89"/>
      <c r="M33511" s="88"/>
      <c r="O33511" s="90"/>
      <c r="P33511" s="90"/>
      <c r="Q33511" s="90"/>
    </row>
    <row r="33512" spans="4:17" x14ac:dyDescent="0.25">
      <c r="D33512" s="87"/>
      <c r="J33512" s="88"/>
      <c r="K33512" s="89"/>
      <c r="M33512" s="88"/>
      <c r="O33512" s="90"/>
      <c r="P33512" s="90"/>
      <c r="Q33512" s="90"/>
    </row>
    <row r="33513" spans="4:17" x14ac:dyDescent="0.25">
      <c r="D33513" s="87"/>
      <c r="J33513" s="88"/>
      <c r="K33513" s="89"/>
      <c r="M33513" s="88"/>
      <c r="O33513" s="90"/>
      <c r="P33513" s="90"/>
      <c r="Q33513" s="90"/>
    </row>
    <row r="33514" spans="4:17" x14ac:dyDescent="0.25">
      <c r="D33514" s="87"/>
      <c r="J33514" s="88"/>
      <c r="K33514" s="89"/>
      <c r="M33514" s="88"/>
      <c r="O33514" s="90"/>
      <c r="P33514" s="90"/>
      <c r="Q33514" s="90"/>
    </row>
    <row r="33515" spans="4:17" x14ac:dyDescent="0.25">
      <c r="D33515" s="87"/>
      <c r="J33515" s="88"/>
      <c r="K33515" s="89"/>
      <c r="M33515" s="88"/>
      <c r="O33515" s="90"/>
      <c r="P33515" s="90"/>
      <c r="Q33515" s="90"/>
    </row>
    <row r="33516" spans="4:17" x14ac:dyDescent="0.25">
      <c r="D33516" s="87"/>
      <c r="J33516" s="88"/>
      <c r="K33516" s="89"/>
      <c r="M33516" s="88"/>
      <c r="O33516" s="90"/>
      <c r="P33516" s="90"/>
      <c r="Q33516" s="90"/>
    </row>
    <row r="33517" spans="4:17" x14ac:dyDescent="0.25">
      <c r="D33517" s="87"/>
      <c r="J33517" s="88"/>
      <c r="K33517" s="89"/>
      <c r="M33517" s="88"/>
      <c r="O33517" s="90"/>
      <c r="P33517" s="90"/>
      <c r="Q33517" s="90"/>
    </row>
    <row r="33518" spans="4:17" x14ac:dyDescent="0.25">
      <c r="D33518" s="87"/>
      <c r="J33518" s="88"/>
      <c r="K33518" s="89"/>
      <c r="M33518" s="88"/>
      <c r="O33518" s="90"/>
      <c r="P33518" s="90"/>
      <c r="Q33518" s="90"/>
    </row>
    <row r="33519" spans="4:17" x14ac:dyDescent="0.25">
      <c r="D33519" s="87"/>
      <c r="J33519" s="88"/>
      <c r="K33519" s="89"/>
      <c r="M33519" s="88"/>
      <c r="O33519" s="90"/>
      <c r="P33519" s="90"/>
      <c r="Q33519" s="90"/>
    </row>
    <row r="33520" spans="4:17" x14ac:dyDescent="0.25">
      <c r="D33520" s="87"/>
      <c r="J33520" s="88"/>
      <c r="K33520" s="89"/>
      <c r="M33520" s="88"/>
      <c r="O33520" s="90"/>
      <c r="P33520" s="90"/>
      <c r="Q33520" s="90"/>
    </row>
    <row r="33521" spans="4:17" x14ac:dyDescent="0.25">
      <c r="D33521" s="87"/>
      <c r="J33521" s="88"/>
      <c r="K33521" s="89"/>
      <c r="M33521" s="88"/>
      <c r="O33521" s="90"/>
      <c r="P33521" s="90"/>
      <c r="Q33521" s="90"/>
    </row>
    <row r="33522" spans="4:17" x14ac:dyDescent="0.25">
      <c r="D33522" s="87"/>
      <c r="J33522" s="88"/>
      <c r="K33522" s="89"/>
      <c r="M33522" s="88"/>
      <c r="O33522" s="90"/>
      <c r="P33522" s="90"/>
      <c r="Q33522" s="90"/>
    </row>
    <row r="33523" spans="4:17" x14ac:dyDescent="0.25">
      <c r="D33523" s="87"/>
      <c r="J33523" s="88"/>
      <c r="K33523" s="89"/>
      <c r="M33523" s="88"/>
      <c r="O33523" s="90"/>
      <c r="P33523" s="90"/>
      <c r="Q33523" s="90"/>
    </row>
    <row r="33524" spans="4:17" x14ac:dyDescent="0.25">
      <c r="D33524" s="87"/>
      <c r="J33524" s="88"/>
      <c r="K33524" s="89"/>
      <c r="M33524" s="88"/>
      <c r="O33524" s="90"/>
      <c r="P33524" s="90"/>
      <c r="Q33524" s="90"/>
    </row>
    <row r="33525" spans="4:17" x14ac:dyDescent="0.25">
      <c r="D33525" s="87"/>
      <c r="J33525" s="88"/>
      <c r="K33525" s="89"/>
      <c r="M33525" s="88"/>
      <c r="O33525" s="90"/>
      <c r="P33525" s="90"/>
      <c r="Q33525" s="90"/>
    </row>
    <row r="33526" spans="4:17" x14ac:dyDescent="0.25">
      <c r="D33526" s="87"/>
      <c r="J33526" s="88"/>
      <c r="K33526" s="89"/>
      <c r="M33526" s="88"/>
      <c r="O33526" s="90"/>
      <c r="P33526" s="90"/>
      <c r="Q33526" s="90"/>
    </row>
    <row r="33527" spans="4:17" x14ac:dyDescent="0.25">
      <c r="D33527" s="87"/>
      <c r="J33527" s="88"/>
      <c r="K33527" s="89"/>
      <c r="M33527" s="88"/>
      <c r="O33527" s="90"/>
      <c r="P33527" s="90"/>
      <c r="Q33527" s="90"/>
    </row>
    <row r="33528" spans="4:17" x14ac:dyDescent="0.25">
      <c r="D33528" s="87"/>
      <c r="J33528" s="88"/>
      <c r="K33528" s="89"/>
      <c r="M33528" s="88"/>
      <c r="O33528" s="90"/>
      <c r="P33528" s="90"/>
      <c r="Q33528" s="90"/>
    </row>
    <row r="33529" spans="4:17" x14ac:dyDescent="0.25">
      <c r="D33529" s="87"/>
      <c r="J33529" s="88"/>
      <c r="K33529" s="89"/>
      <c r="M33529" s="88"/>
      <c r="O33529" s="90"/>
      <c r="P33529" s="90"/>
      <c r="Q33529" s="90"/>
    </row>
    <row r="33530" spans="4:17" x14ac:dyDescent="0.25">
      <c r="D33530" s="87"/>
      <c r="J33530" s="88"/>
      <c r="K33530" s="89"/>
      <c r="M33530" s="88"/>
      <c r="O33530" s="90"/>
      <c r="P33530" s="90"/>
      <c r="Q33530" s="90"/>
    </row>
    <row r="33531" spans="4:17" x14ac:dyDescent="0.25">
      <c r="D33531" s="87"/>
      <c r="J33531" s="88"/>
      <c r="K33531" s="89"/>
      <c r="M33531" s="88"/>
      <c r="O33531" s="90"/>
      <c r="P33531" s="90"/>
      <c r="Q33531" s="90"/>
    </row>
    <row r="33532" spans="4:17" x14ac:dyDescent="0.25">
      <c r="D33532" s="87"/>
      <c r="J33532" s="88"/>
      <c r="K33532" s="89"/>
      <c r="M33532" s="88"/>
      <c r="O33532" s="90"/>
      <c r="P33532" s="90"/>
      <c r="Q33532" s="90"/>
    </row>
    <row r="33533" spans="4:17" x14ac:dyDescent="0.25">
      <c r="D33533" s="87"/>
      <c r="J33533" s="88"/>
      <c r="K33533" s="89"/>
      <c r="M33533" s="88"/>
      <c r="O33533" s="90"/>
      <c r="P33533" s="90"/>
      <c r="Q33533" s="90"/>
    </row>
    <row r="33534" spans="4:17" x14ac:dyDescent="0.25">
      <c r="D33534" s="87"/>
      <c r="J33534" s="88"/>
      <c r="K33534" s="89"/>
      <c r="M33534" s="88"/>
      <c r="O33534" s="90"/>
      <c r="P33534" s="90"/>
      <c r="Q33534" s="90"/>
    </row>
    <row r="33535" spans="4:17" x14ac:dyDescent="0.25">
      <c r="D33535" s="87"/>
      <c r="J33535" s="88"/>
      <c r="K33535" s="89"/>
      <c r="M33535" s="88"/>
      <c r="O33535" s="90"/>
      <c r="P33535" s="90"/>
      <c r="Q33535" s="90"/>
    </row>
    <row r="33536" spans="4:17" x14ac:dyDescent="0.25">
      <c r="D33536" s="87"/>
      <c r="J33536" s="88"/>
      <c r="K33536" s="89"/>
      <c r="M33536" s="88"/>
      <c r="O33536" s="90"/>
      <c r="P33536" s="90"/>
      <c r="Q33536" s="90"/>
    </row>
    <row r="33537" spans="4:17" x14ac:dyDescent="0.25">
      <c r="D33537" s="87"/>
      <c r="J33537" s="88"/>
      <c r="K33537" s="89"/>
      <c r="M33537" s="88"/>
      <c r="O33537" s="90"/>
      <c r="P33537" s="90"/>
      <c r="Q33537" s="90"/>
    </row>
    <row r="33538" spans="4:17" x14ac:dyDescent="0.25">
      <c r="D33538" s="87"/>
      <c r="J33538" s="88"/>
      <c r="K33538" s="89"/>
      <c r="M33538" s="88"/>
      <c r="O33538" s="90"/>
      <c r="P33538" s="90"/>
      <c r="Q33538" s="90"/>
    </row>
    <row r="33539" spans="4:17" x14ac:dyDescent="0.25">
      <c r="D33539" s="87"/>
      <c r="J33539" s="88"/>
      <c r="K33539" s="89"/>
      <c r="M33539" s="88"/>
      <c r="O33539" s="90"/>
      <c r="P33539" s="90"/>
      <c r="Q33539" s="90"/>
    </row>
    <row r="33540" spans="4:17" x14ac:dyDescent="0.25">
      <c r="D33540" s="87"/>
      <c r="J33540" s="88"/>
      <c r="K33540" s="89"/>
      <c r="M33540" s="88"/>
      <c r="O33540" s="90"/>
      <c r="P33540" s="90"/>
      <c r="Q33540" s="90"/>
    </row>
    <row r="33541" spans="4:17" x14ac:dyDescent="0.25">
      <c r="D33541" s="87"/>
      <c r="J33541" s="88"/>
      <c r="K33541" s="89"/>
      <c r="M33541" s="88"/>
      <c r="O33541" s="90"/>
      <c r="P33541" s="90"/>
      <c r="Q33541" s="90"/>
    </row>
    <row r="33542" spans="4:17" x14ac:dyDescent="0.25">
      <c r="D33542" s="87"/>
      <c r="J33542" s="88"/>
      <c r="K33542" s="89"/>
      <c r="M33542" s="88"/>
      <c r="O33542" s="90"/>
      <c r="P33542" s="90"/>
      <c r="Q33542" s="90"/>
    </row>
    <row r="33543" spans="4:17" x14ac:dyDescent="0.25">
      <c r="D33543" s="87"/>
      <c r="J33543" s="88"/>
      <c r="K33543" s="89"/>
      <c r="M33543" s="88"/>
      <c r="O33543" s="90"/>
      <c r="P33543" s="90"/>
      <c r="Q33543" s="90"/>
    </row>
    <row r="33544" spans="4:17" x14ac:dyDescent="0.25">
      <c r="D33544" s="87"/>
      <c r="J33544" s="88"/>
      <c r="K33544" s="89"/>
      <c r="M33544" s="88"/>
      <c r="O33544" s="90"/>
      <c r="P33544" s="90"/>
      <c r="Q33544" s="90"/>
    </row>
    <row r="33545" spans="4:17" x14ac:dyDescent="0.25">
      <c r="D33545" s="87"/>
      <c r="J33545" s="88"/>
      <c r="K33545" s="89"/>
      <c r="M33545" s="88"/>
      <c r="O33545" s="90"/>
      <c r="P33545" s="90"/>
      <c r="Q33545" s="90"/>
    </row>
    <row r="33546" spans="4:17" x14ac:dyDescent="0.25">
      <c r="D33546" s="87"/>
      <c r="J33546" s="88"/>
      <c r="K33546" s="89"/>
      <c r="M33546" s="88"/>
      <c r="O33546" s="90"/>
      <c r="P33546" s="90"/>
      <c r="Q33546" s="90"/>
    </row>
    <row r="33547" spans="4:17" x14ac:dyDescent="0.25">
      <c r="D33547" s="87"/>
      <c r="J33547" s="88"/>
      <c r="K33547" s="89"/>
      <c r="M33547" s="88"/>
      <c r="O33547" s="90"/>
      <c r="P33547" s="90"/>
      <c r="Q33547" s="90"/>
    </row>
    <row r="33548" spans="4:17" x14ac:dyDescent="0.25">
      <c r="D33548" s="87"/>
      <c r="J33548" s="88"/>
      <c r="K33548" s="89"/>
      <c r="M33548" s="88"/>
      <c r="O33548" s="90"/>
      <c r="P33548" s="90"/>
      <c r="Q33548" s="90"/>
    </row>
    <row r="33549" spans="4:17" x14ac:dyDescent="0.25">
      <c r="D33549" s="87"/>
      <c r="J33549" s="88"/>
      <c r="K33549" s="89"/>
      <c r="M33549" s="88"/>
      <c r="O33549" s="90"/>
      <c r="P33549" s="90"/>
      <c r="Q33549" s="90"/>
    </row>
    <row r="33550" spans="4:17" x14ac:dyDescent="0.25">
      <c r="D33550" s="87"/>
      <c r="J33550" s="88"/>
      <c r="K33550" s="89"/>
      <c r="M33550" s="88"/>
      <c r="O33550" s="90"/>
      <c r="P33550" s="90"/>
      <c r="Q33550" s="90"/>
    </row>
    <row r="33551" spans="4:17" x14ac:dyDescent="0.25">
      <c r="D33551" s="87"/>
      <c r="J33551" s="88"/>
      <c r="K33551" s="89"/>
      <c r="M33551" s="88"/>
      <c r="O33551" s="90"/>
      <c r="P33551" s="90"/>
      <c r="Q33551" s="90"/>
    </row>
    <row r="33552" spans="4:17" x14ac:dyDescent="0.25">
      <c r="D33552" s="87"/>
      <c r="J33552" s="88"/>
      <c r="K33552" s="89"/>
      <c r="M33552" s="88"/>
      <c r="O33552" s="90"/>
      <c r="P33552" s="90"/>
      <c r="Q33552" s="90"/>
    </row>
    <row r="33553" spans="4:17" x14ac:dyDescent="0.25">
      <c r="D33553" s="87"/>
      <c r="J33553" s="88"/>
      <c r="K33553" s="89"/>
      <c r="M33553" s="88"/>
      <c r="O33553" s="90"/>
      <c r="P33553" s="90"/>
      <c r="Q33553" s="90"/>
    </row>
    <row r="33554" spans="4:17" x14ac:dyDescent="0.25">
      <c r="D33554" s="87"/>
      <c r="J33554" s="88"/>
      <c r="K33554" s="89"/>
      <c r="M33554" s="88"/>
      <c r="O33554" s="90"/>
      <c r="P33554" s="90"/>
      <c r="Q33554" s="90"/>
    </row>
    <row r="33555" spans="4:17" x14ac:dyDescent="0.25">
      <c r="D33555" s="87"/>
      <c r="J33555" s="88"/>
      <c r="K33555" s="89"/>
      <c r="M33555" s="88"/>
      <c r="O33555" s="90"/>
      <c r="P33555" s="90"/>
      <c r="Q33555" s="90"/>
    </row>
    <row r="33556" spans="4:17" x14ac:dyDescent="0.25">
      <c r="D33556" s="87"/>
      <c r="J33556" s="88"/>
      <c r="K33556" s="89"/>
      <c r="M33556" s="88"/>
      <c r="O33556" s="90"/>
      <c r="P33556" s="90"/>
      <c r="Q33556" s="90"/>
    </row>
    <row r="33557" spans="4:17" x14ac:dyDescent="0.25">
      <c r="D33557" s="87"/>
      <c r="J33557" s="88"/>
      <c r="K33557" s="89"/>
      <c r="M33557" s="88"/>
      <c r="O33557" s="90"/>
      <c r="P33557" s="90"/>
      <c r="Q33557" s="90"/>
    </row>
    <row r="33558" spans="4:17" x14ac:dyDescent="0.25">
      <c r="D33558" s="87"/>
      <c r="J33558" s="88"/>
      <c r="K33558" s="89"/>
      <c r="M33558" s="88"/>
      <c r="O33558" s="90"/>
      <c r="P33558" s="90"/>
      <c r="Q33558" s="90"/>
    </row>
    <row r="33559" spans="4:17" x14ac:dyDescent="0.25">
      <c r="D33559" s="87"/>
      <c r="J33559" s="88"/>
      <c r="K33559" s="89"/>
      <c r="M33559" s="88"/>
      <c r="O33559" s="90"/>
      <c r="P33559" s="90"/>
      <c r="Q33559" s="90"/>
    </row>
    <row r="33560" spans="4:17" x14ac:dyDescent="0.25">
      <c r="D33560" s="87"/>
      <c r="J33560" s="88"/>
      <c r="K33560" s="89"/>
      <c r="M33560" s="88"/>
      <c r="O33560" s="90"/>
      <c r="P33560" s="90"/>
      <c r="Q33560" s="90"/>
    </row>
    <row r="33561" spans="4:17" x14ac:dyDescent="0.25">
      <c r="D33561" s="87"/>
      <c r="J33561" s="88"/>
      <c r="K33561" s="89"/>
      <c r="M33561" s="88"/>
      <c r="O33561" s="90"/>
      <c r="P33561" s="90"/>
      <c r="Q33561" s="90"/>
    </row>
    <row r="33562" spans="4:17" x14ac:dyDescent="0.25">
      <c r="D33562" s="87"/>
      <c r="J33562" s="88"/>
      <c r="K33562" s="89"/>
      <c r="M33562" s="88"/>
      <c r="O33562" s="90"/>
      <c r="P33562" s="90"/>
      <c r="Q33562" s="90"/>
    </row>
    <row r="33563" spans="4:17" x14ac:dyDescent="0.25">
      <c r="D33563" s="87"/>
      <c r="J33563" s="88"/>
      <c r="K33563" s="89"/>
      <c r="M33563" s="88"/>
      <c r="O33563" s="90"/>
      <c r="P33563" s="90"/>
      <c r="Q33563" s="90"/>
    </row>
    <row r="33564" spans="4:17" x14ac:dyDescent="0.25">
      <c r="D33564" s="87"/>
      <c r="J33564" s="88"/>
      <c r="K33564" s="89"/>
      <c r="M33564" s="88"/>
      <c r="O33564" s="90"/>
      <c r="P33564" s="90"/>
      <c r="Q33564" s="90"/>
    </row>
    <row r="33565" spans="4:17" x14ac:dyDescent="0.25">
      <c r="D33565" s="87"/>
      <c r="J33565" s="88"/>
      <c r="K33565" s="89"/>
      <c r="M33565" s="88"/>
      <c r="O33565" s="90"/>
      <c r="P33565" s="90"/>
      <c r="Q33565" s="90"/>
    </row>
    <row r="33566" spans="4:17" x14ac:dyDescent="0.25">
      <c r="D33566" s="87"/>
      <c r="J33566" s="88"/>
      <c r="K33566" s="89"/>
      <c r="M33566" s="88"/>
      <c r="O33566" s="90"/>
      <c r="P33566" s="90"/>
      <c r="Q33566" s="90"/>
    </row>
    <row r="33567" spans="4:17" x14ac:dyDescent="0.25">
      <c r="D33567" s="87"/>
      <c r="J33567" s="88"/>
      <c r="K33567" s="89"/>
      <c r="M33567" s="88"/>
      <c r="O33567" s="90"/>
      <c r="P33567" s="90"/>
      <c r="Q33567" s="90"/>
    </row>
    <row r="33568" spans="4:17" x14ac:dyDescent="0.25">
      <c r="D33568" s="87"/>
      <c r="J33568" s="88"/>
      <c r="K33568" s="89"/>
      <c r="M33568" s="88"/>
      <c r="O33568" s="90"/>
      <c r="P33568" s="90"/>
      <c r="Q33568" s="90"/>
    </row>
    <row r="33569" spans="4:17" x14ac:dyDescent="0.25">
      <c r="D33569" s="87"/>
      <c r="J33569" s="88"/>
      <c r="K33569" s="89"/>
      <c r="M33569" s="88"/>
      <c r="O33569" s="90"/>
      <c r="P33569" s="90"/>
      <c r="Q33569" s="90"/>
    </row>
    <row r="33570" spans="4:17" x14ac:dyDescent="0.25">
      <c r="D33570" s="87"/>
      <c r="J33570" s="88"/>
      <c r="K33570" s="89"/>
      <c r="M33570" s="88"/>
      <c r="O33570" s="90"/>
      <c r="P33570" s="90"/>
      <c r="Q33570" s="90"/>
    </row>
    <row r="33571" spans="4:17" x14ac:dyDescent="0.25">
      <c r="D33571" s="87"/>
      <c r="J33571" s="88"/>
      <c r="K33571" s="89"/>
      <c r="M33571" s="88"/>
      <c r="O33571" s="90"/>
      <c r="P33571" s="90"/>
      <c r="Q33571" s="90"/>
    </row>
    <row r="33572" spans="4:17" x14ac:dyDescent="0.25">
      <c r="D33572" s="87"/>
      <c r="J33572" s="88"/>
      <c r="K33572" s="89"/>
      <c r="M33572" s="88"/>
      <c r="O33572" s="90"/>
      <c r="P33572" s="90"/>
      <c r="Q33572" s="90"/>
    </row>
    <row r="33573" spans="4:17" x14ac:dyDescent="0.25">
      <c r="D33573" s="87"/>
      <c r="J33573" s="88"/>
      <c r="K33573" s="89"/>
      <c r="M33573" s="88"/>
      <c r="O33573" s="90"/>
      <c r="P33573" s="90"/>
      <c r="Q33573" s="90"/>
    </row>
    <row r="33574" spans="4:17" x14ac:dyDescent="0.25">
      <c r="D33574" s="87"/>
      <c r="J33574" s="88"/>
      <c r="K33574" s="89"/>
      <c r="M33574" s="88"/>
      <c r="O33574" s="90"/>
      <c r="P33574" s="90"/>
      <c r="Q33574" s="90"/>
    </row>
    <row r="33575" spans="4:17" x14ac:dyDescent="0.25">
      <c r="D33575" s="87"/>
      <c r="J33575" s="88"/>
      <c r="K33575" s="89"/>
      <c r="M33575" s="88"/>
      <c r="O33575" s="90"/>
      <c r="P33575" s="90"/>
      <c r="Q33575" s="90"/>
    </row>
    <row r="33576" spans="4:17" x14ac:dyDescent="0.25">
      <c r="D33576" s="87"/>
      <c r="J33576" s="88"/>
      <c r="K33576" s="89"/>
      <c r="M33576" s="88"/>
      <c r="O33576" s="90"/>
      <c r="P33576" s="90"/>
      <c r="Q33576" s="90"/>
    </row>
    <row r="33577" spans="4:17" x14ac:dyDescent="0.25">
      <c r="D33577" s="87"/>
      <c r="J33577" s="88"/>
      <c r="K33577" s="89"/>
      <c r="M33577" s="88"/>
      <c r="O33577" s="90"/>
      <c r="P33577" s="90"/>
      <c r="Q33577" s="90"/>
    </row>
    <row r="33578" spans="4:17" x14ac:dyDescent="0.25">
      <c r="D33578" s="87"/>
      <c r="J33578" s="88"/>
      <c r="K33578" s="89"/>
      <c r="M33578" s="88"/>
      <c r="O33578" s="90"/>
      <c r="P33578" s="90"/>
      <c r="Q33578" s="90"/>
    </row>
    <row r="33579" spans="4:17" x14ac:dyDescent="0.25">
      <c r="D33579" s="87"/>
      <c r="J33579" s="88"/>
      <c r="K33579" s="89"/>
      <c r="M33579" s="88"/>
      <c r="O33579" s="90"/>
      <c r="P33579" s="90"/>
      <c r="Q33579" s="90"/>
    </row>
    <row r="33580" spans="4:17" x14ac:dyDescent="0.25">
      <c r="D33580" s="87"/>
      <c r="J33580" s="88"/>
      <c r="K33580" s="89"/>
      <c r="M33580" s="88"/>
      <c r="O33580" s="90"/>
      <c r="P33580" s="90"/>
      <c r="Q33580" s="90"/>
    </row>
    <row r="33581" spans="4:17" x14ac:dyDescent="0.25">
      <c r="D33581" s="87"/>
      <c r="J33581" s="88"/>
      <c r="K33581" s="89"/>
      <c r="M33581" s="88"/>
      <c r="O33581" s="90"/>
      <c r="P33581" s="90"/>
      <c r="Q33581" s="90"/>
    </row>
    <row r="33582" spans="4:17" x14ac:dyDescent="0.25">
      <c r="D33582" s="87"/>
      <c r="J33582" s="88"/>
      <c r="K33582" s="89"/>
      <c r="M33582" s="88"/>
      <c r="O33582" s="90"/>
      <c r="P33582" s="90"/>
      <c r="Q33582" s="90"/>
    </row>
    <row r="33583" spans="4:17" x14ac:dyDescent="0.25">
      <c r="D33583" s="87"/>
      <c r="J33583" s="88"/>
      <c r="K33583" s="89"/>
      <c r="M33583" s="88"/>
      <c r="O33583" s="90"/>
      <c r="P33583" s="90"/>
      <c r="Q33583" s="90"/>
    </row>
    <row r="33584" spans="4:17" x14ac:dyDescent="0.25">
      <c r="D33584" s="87"/>
      <c r="J33584" s="88"/>
      <c r="K33584" s="89"/>
      <c r="M33584" s="88"/>
      <c r="O33584" s="90"/>
      <c r="P33584" s="90"/>
      <c r="Q33584" s="90"/>
    </row>
    <row r="33585" spans="4:17" x14ac:dyDescent="0.25">
      <c r="D33585" s="87"/>
      <c r="J33585" s="88"/>
      <c r="K33585" s="89"/>
      <c r="M33585" s="88"/>
      <c r="O33585" s="90"/>
      <c r="P33585" s="90"/>
      <c r="Q33585" s="90"/>
    </row>
    <row r="33586" spans="4:17" x14ac:dyDescent="0.25">
      <c r="D33586" s="87"/>
      <c r="J33586" s="88"/>
      <c r="K33586" s="89"/>
      <c r="M33586" s="88"/>
      <c r="O33586" s="90"/>
      <c r="P33586" s="90"/>
      <c r="Q33586" s="90"/>
    </row>
    <row r="33587" spans="4:17" x14ac:dyDescent="0.25">
      <c r="D33587" s="87"/>
      <c r="J33587" s="88"/>
      <c r="K33587" s="89"/>
      <c r="M33587" s="88"/>
      <c r="O33587" s="90"/>
      <c r="P33587" s="90"/>
      <c r="Q33587" s="90"/>
    </row>
    <row r="33588" spans="4:17" x14ac:dyDescent="0.25">
      <c r="D33588" s="87"/>
      <c r="J33588" s="88"/>
      <c r="K33588" s="89"/>
      <c r="M33588" s="88"/>
      <c r="O33588" s="90"/>
      <c r="P33588" s="90"/>
      <c r="Q33588" s="90"/>
    </row>
    <row r="33589" spans="4:17" x14ac:dyDescent="0.25">
      <c r="D33589" s="87"/>
      <c r="J33589" s="88"/>
      <c r="K33589" s="89"/>
      <c r="M33589" s="88"/>
      <c r="O33589" s="90"/>
      <c r="P33589" s="90"/>
      <c r="Q33589" s="90"/>
    </row>
    <row r="33590" spans="4:17" x14ac:dyDescent="0.25">
      <c r="D33590" s="87"/>
      <c r="J33590" s="88"/>
      <c r="K33590" s="89"/>
      <c r="M33590" s="88"/>
      <c r="O33590" s="90"/>
      <c r="P33590" s="90"/>
      <c r="Q33590" s="90"/>
    </row>
    <row r="33591" spans="4:17" x14ac:dyDescent="0.25">
      <c r="D33591" s="87"/>
      <c r="J33591" s="88"/>
      <c r="K33591" s="89"/>
      <c r="M33591" s="88"/>
      <c r="O33591" s="90"/>
      <c r="P33591" s="90"/>
      <c r="Q33591" s="90"/>
    </row>
    <row r="33592" spans="4:17" x14ac:dyDescent="0.25">
      <c r="D33592" s="87"/>
      <c r="J33592" s="88"/>
      <c r="K33592" s="89"/>
      <c r="M33592" s="88"/>
      <c r="O33592" s="90"/>
      <c r="P33592" s="90"/>
      <c r="Q33592" s="90"/>
    </row>
    <row r="33593" spans="4:17" x14ac:dyDescent="0.25">
      <c r="D33593" s="87"/>
      <c r="J33593" s="88"/>
      <c r="K33593" s="89"/>
      <c r="M33593" s="88"/>
      <c r="O33593" s="90"/>
      <c r="P33593" s="90"/>
      <c r="Q33593" s="90"/>
    </row>
    <row r="33594" spans="4:17" x14ac:dyDescent="0.25">
      <c r="D33594" s="87"/>
      <c r="J33594" s="88"/>
      <c r="K33594" s="89"/>
      <c r="M33594" s="88"/>
      <c r="O33594" s="90"/>
      <c r="P33594" s="90"/>
      <c r="Q33594" s="90"/>
    </row>
    <row r="33595" spans="4:17" x14ac:dyDescent="0.25">
      <c r="D33595" s="87"/>
      <c r="J33595" s="88"/>
      <c r="K33595" s="89"/>
      <c r="M33595" s="88"/>
      <c r="O33595" s="90"/>
      <c r="P33595" s="90"/>
      <c r="Q33595" s="90"/>
    </row>
    <row r="33596" spans="4:17" x14ac:dyDescent="0.25">
      <c r="D33596" s="87"/>
      <c r="J33596" s="88"/>
      <c r="K33596" s="89"/>
      <c r="M33596" s="88"/>
      <c r="O33596" s="90"/>
      <c r="P33596" s="90"/>
      <c r="Q33596" s="90"/>
    </row>
    <row r="33597" spans="4:17" x14ac:dyDescent="0.25">
      <c r="D33597" s="87"/>
      <c r="J33597" s="88"/>
      <c r="K33597" s="89"/>
      <c r="M33597" s="88"/>
      <c r="O33597" s="90"/>
      <c r="P33597" s="90"/>
      <c r="Q33597" s="90"/>
    </row>
    <row r="33598" spans="4:17" x14ac:dyDescent="0.25">
      <c r="D33598" s="87"/>
      <c r="J33598" s="88"/>
      <c r="K33598" s="89"/>
      <c r="M33598" s="88"/>
      <c r="O33598" s="90"/>
      <c r="P33598" s="90"/>
      <c r="Q33598" s="90"/>
    </row>
    <row r="33599" spans="4:17" x14ac:dyDescent="0.25">
      <c r="D33599" s="87"/>
      <c r="J33599" s="88"/>
      <c r="K33599" s="89"/>
      <c r="M33599" s="88"/>
      <c r="O33599" s="90"/>
      <c r="P33599" s="90"/>
      <c r="Q33599" s="90"/>
    </row>
    <row r="33600" spans="4:17" x14ac:dyDescent="0.25">
      <c r="D33600" s="87"/>
      <c r="J33600" s="88"/>
      <c r="K33600" s="89"/>
      <c r="M33600" s="88"/>
      <c r="O33600" s="90"/>
      <c r="P33600" s="90"/>
      <c r="Q33600" s="90"/>
    </row>
    <row r="33601" spans="4:17" x14ac:dyDescent="0.25">
      <c r="D33601" s="87"/>
      <c r="J33601" s="88"/>
      <c r="K33601" s="89"/>
      <c r="M33601" s="88"/>
      <c r="O33601" s="90"/>
      <c r="P33601" s="90"/>
      <c r="Q33601" s="90"/>
    </row>
    <row r="33602" spans="4:17" x14ac:dyDescent="0.25">
      <c r="D33602" s="87"/>
      <c r="J33602" s="88"/>
      <c r="K33602" s="89"/>
      <c r="M33602" s="88"/>
      <c r="O33602" s="90"/>
      <c r="P33602" s="90"/>
      <c r="Q33602" s="90"/>
    </row>
    <row r="33603" spans="4:17" x14ac:dyDescent="0.25">
      <c r="D33603" s="87"/>
      <c r="J33603" s="88"/>
      <c r="K33603" s="89"/>
      <c r="M33603" s="88"/>
      <c r="O33603" s="90"/>
      <c r="P33603" s="90"/>
      <c r="Q33603" s="90"/>
    </row>
    <row r="33604" spans="4:17" x14ac:dyDescent="0.25">
      <c r="D33604" s="87"/>
      <c r="J33604" s="88"/>
      <c r="K33604" s="89"/>
      <c r="M33604" s="88"/>
      <c r="O33604" s="90"/>
      <c r="P33604" s="90"/>
      <c r="Q33604" s="90"/>
    </row>
    <row r="33605" spans="4:17" x14ac:dyDescent="0.25">
      <c r="D33605" s="87"/>
      <c r="J33605" s="88"/>
      <c r="K33605" s="89"/>
      <c r="M33605" s="88"/>
      <c r="O33605" s="90"/>
      <c r="P33605" s="90"/>
      <c r="Q33605" s="90"/>
    </row>
    <row r="33606" spans="4:17" x14ac:dyDescent="0.25">
      <c r="D33606" s="87"/>
      <c r="J33606" s="88"/>
      <c r="K33606" s="89"/>
      <c r="M33606" s="88"/>
      <c r="O33606" s="90"/>
      <c r="P33606" s="90"/>
      <c r="Q33606" s="90"/>
    </row>
    <row r="33607" spans="4:17" x14ac:dyDescent="0.25">
      <c r="D33607" s="87"/>
      <c r="J33607" s="88"/>
      <c r="K33607" s="89"/>
      <c r="M33607" s="88"/>
      <c r="O33607" s="90"/>
      <c r="P33607" s="90"/>
      <c r="Q33607" s="90"/>
    </row>
    <row r="33608" spans="4:17" x14ac:dyDescent="0.25">
      <c r="D33608" s="87"/>
      <c r="J33608" s="88"/>
      <c r="K33608" s="89"/>
      <c r="M33608" s="88"/>
      <c r="O33608" s="90"/>
      <c r="P33608" s="90"/>
      <c r="Q33608" s="90"/>
    </row>
    <row r="33609" spans="4:17" x14ac:dyDescent="0.25">
      <c r="D33609" s="87"/>
      <c r="J33609" s="88"/>
      <c r="K33609" s="89"/>
      <c r="M33609" s="88"/>
      <c r="O33609" s="90"/>
      <c r="P33609" s="90"/>
      <c r="Q33609" s="90"/>
    </row>
    <row r="33610" spans="4:17" x14ac:dyDescent="0.25">
      <c r="D33610" s="87"/>
      <c r="J33610" s="88"/>
      <c r="K33610" s="89"/>
      <c r="M33610" s="88"/>
      <c r="O33610" s="90"/>
      <c r="P33610" s="90"/>
      <c r="Q33610" s="90"/>
    </row>
    <row r="33611" spans="4:17" x14ac:dyDescent="0.25">
      <c r="D33611" s="87"/>
      <c r="J33611" s="88"/>
      <c r="K33611" s="89"/>
      <c r="M33611" s="88"/>
      <c r="O33611" s="90"/>
      <c r="P33611" s="90"/>
      <c r="Q33611" s="90"/>
    </row>
    <row r="33612" spans="4:17" x14ac:dyDescent="0.25">
      <c r="D33612" s="87"/>
      <c r="J33612" s="88"/>
      <c r="K33612" s="89"/>
      <c r="M33612" s="88"/>
      <c r="O33612" s="90"/>
      <c r="P33612" s="90"/>
      <c r="Q33612" s="90"/>
    </row>
    <row r="33613" spans="4:17" x14ac:dyDescent="0.25">
      <c r="D33613" s="87"/>
      <c r="J33613" s="88"/>
      <c r="K33613" s="89"/>
      <c r="M33613" s="88"/>
      <c r="O33613" s="90"/>
      <c r="P33613" s="90"/>
      <c r="Q33613" s="90"/>
    </row>
    <row r="33614" spans="4:17" x14ac:dyDescent="0.25">
      <c r="D33614" s="87"/>
      <c r="J33614" s="88"/>
      <c r="K33614" s="89"/>
      <c r="M33614" s="88"/>
      <c r="O33614" s="90"/>
      <c r="P33614" s="90"/>
      <c r="Q33614" s="90"/>
    </row>
    <row r="33615" spans="4:17" x14ac:dyDescent="0.25">
      <c r="D33615" s="87"/>
      <c r="J33615" s="88"/>
      <c r="K33615" s="89"/>
      <c r="M33615" s="88"/>
      <c r="O33615" s="90"/>
      <c r="P33615" s="90"/>
      <c r="Q33615" s="90"/>
    </row>
    <row r="33616" spans="4:17" x14ac:dyDescent="0.25">
      <c r="D33616" s="87"/>
      <c r="J33616" s="88"/>
      <c r="K33616" s="89"/>
      <c r="M33616" s="88"/>
      <c r="O33616" s="90"/>
      <c r="P33616" s="90"/>
      <c r="Q33616" s="90"/>
    </row>
    <row r="33617" spans="4:17" x14ac:dyDescent="0.25">
      <c r="D33617" s="87"/>
      <c r="J33617" s="88"/>
      <c r="K33617" s="89"/>
      <c r="M33617" s="88"/>
      <c r="O33617" s="90"/>
      <c r="P33617" s="90"/>
      <c r="Q33617" s="90"/>
    </row>
    <row r="33618" spans="4:17" x14ac:dyDescent="0.25">
      <c r="D33618" s="87"/>
      <c r="J33618" s="88"/>
      <c r="K33618" s="89"/>
      <c r="M33618" s="88"/>
      <c r="O33618" s="90"/>
      <c r="P33618" s="90"/>
      <c r="Q33618" s="90"/>
    </row>
    <row r="33619" spans="4:17" x14ac:dyDescent="0.25">
      <c r="D33619" s="87"/>
      <c r="J33619" s="88"/>
      <c r="K33619" s="89"/>
      <c r="M33619" s="88"/>
      <c r="O33619" s="90"/>
      <c r="P33619" s="90"/>
      <c r="Q33619" s="90"/>
    </row>
    <row r="33620" spans="4:17" x14ac:dyDescent="0.25">
      <c r="D33620" s="87"/>
      <c r="J33620" s="88"/>
      <c r="K33620" s="89"/>
      <c r="M33620" s="88"/>
      <c r="O33620" s="90"/>
      <c r="P33620" s="90"/>
      <c r="Q33620" s="90"/>
    </row>
    <row r="33621" spans="4:17" x14ac:dyDescent="0.25">
      <c r="D33621" s="87"/>
      <c r="J33621" s="88"/>
      <c r="K33621" s="89"/>
      <c r="M33621" s="88"/>
      <c r="O33621" s="90"/>
      <c r="P33621" s="90"/>
      <c r="Q33621" s="90"/>
    </row>
    <row r="33622" spans="4:17" x14ac:dyDescent="0.25">
      <c r="D33622" s="87"/>
      <c r="J33622" s="88"/>
      <c r="K33622" s="89"/>
      <c r="M33622" s="88"/>
      <c r="O33622" s="90"/>
      <c r="P33622" s="90"/>
      <c r="Q33622" s="90"/>
    </row>
    <row r="33623" spans="4:17" x14ac:dyDescent="0.25">
      <c r="D33623" s="87"/>
      <c r="J33623" s="88"/>
      <c r="K33623" s="89"/>
      <c r="M33623" s="88"/>
      <c r="O33623" s="90"/>
      <c r="P33623" s="90"/>
      <c r="Q33623" s="90"/>
    </row>
    <row r="33624" spans="4:17" x14ac:dyDescent="0.25">
      <c r="D33624" s="87"/>
      <c r="J33624" s="88"/>
      <c r="K33624" s="89"/>
      <c r="M33624" s="88"/>
      <c r="O33624" s="90"/>
      <c r="P33624" s="90"/>
      <c r="Q33624" s="90"/>
    </row>
    <row r="33625" spans="4:17" x14ac:dyDescent="0.25">
      <c r="D33625" s="87"/>
      <c r="J33625" s="88"/>
      <c r="K33625" s="89"/>
      <c r="M33625" s="88"/>
      <c r="O33625" s="90"/>
      <c r="P33625" s="90"/>
      <c r="Q33625" s="90"/>
    </row>
    <row r="33626" spans="4:17" x14ac:dyDescent="0.25">
      <c r="D33626" s="87"/>
      <c r="J33626" s="88"/>
      <c r="K33626" s="89"/>
      <c r="M33626" s="88"/>
      <c r="O33626" s="90"/>
      <c r="P33626" s="90"/>
      <c r="Q33626" s="90"/>
    </row>
    <row r="33627" spans="4:17" x14ac:dyDescent="0.25">
      <c r="D33627" s="87"/>
      <c r="J33627" s="88"/>
      <c r="K33627" s="89"/>
      <c r="M33627" s="88"/>
      <c r="O33627" s="90"/>
      <c r="P33627" s="90"/>
      <c r="Q33627" s="90"/>
    </row>
    <row r="33628" spans="4:17" x14ac:dyDescent="0.25">
      <c r="D33628" s="87"/>
      <c r="J33628" s="88"/>
      <c r="K33628" s="89"/>
      <c r="M33628" s="88"/>
      <c r="O33628" s="90"/>
      <c r="P33628" s="90"/>
      <c r="Q33628" s="90"/>
    </row>
    <row r="33629" spans="4:17" x14ac:dyDescent="0.25">
      <c r="D33629" s="87"/>
      <c r="J33629" s="88"/>
      <c r="K33629" s="89"/>
      <c r="M33629" s="88"/>
      <c r="O33629" s="90"/>
      <c r="P33629" s="90"/>
      <c r="Q33629" s="90"/>
    </row>
    <row r="33630" spans="4:17" x14ac:dyDescent="0.25">
      <c r="D33630" s="87"/>
      <c r="J33630" s="88"/>
      <c r="K33630" s="89"/>
      <c r="M33630" s="88"/>
      <c r="O33630" s="90"/>
      <c r="P33630" s="90"/>
      <c r="Q33630" s="90"/>
    </row>
    <row r="33631" spans="4:17" x14ac:dyDescent="0.25">
      <c r="D33631" s="87"/>
      <c r="J33631" s="88"/>
      <c r="K33631" s="89"/>
      <c r="M33631" s="88"/>
      <c r="O33631" s="90"/>
      <c r="P33631" s="90"/>
      <c r="Q33631" s="90"/>
    </row>
    <row r="33632" spans="4:17" x14ac:dyDescent="0.25">
      <c r="D33632" s="87"/>
      <c r="J33632" s="88"/>
      <c r="K33632" s="89"/>
      <c r="M33632" s="88"/>
      <c r="O33632" s="90"/>
      <c r="P33632" s="90"/>
      <c r="Q33632" s="90"/>
    </row>
    <row r="33633" spans="4:17" x14ac:dyDescent="0.25">
      <c r="D33633" s="87"/>
      <c r="J33633" s="88"/>
      <c r="K33633" s="89"/>
      <c r="M33633" s="88"/>
      <c r="O33633" s="90"/>
      <c r="P33633" s="90"/>
      <c r="Q33633" s="90"/>
    </row>
    <row r="33634" spans="4:17" x14ac:dyDescent="0.25">
      <c r="D33634" s="87"/>
      <c r="J33634" s="88"/>
      <c r="K33634" s="89"/>
      <c r="M33634" s="88"/>
      <c r="O33634" s="90"/>
      <c r="P33634" s="90"/>
      <c r="Q33634" s="90"/>
    </row>
    <row r="33635" spans="4:17" x14ac:dyDescent="0.25">
      <c r="D33635" s="87"/>
      <c r="J33635" s="88"/>
      <c r="K33635" s="89"/>
      <c r="M33635" s="88"/>
      <c r="O33635" s="90"/>
      <c r="P33635" s="90"/>
      <c r="Q33635" s="90"/>
    </row>
    <row r="33636" spans="4:17" x14ac:dyDescent="0.25">
      <c r="D33636" s="87"/>
      <c r="J33636" s="88"/>
      <c r="K33636" s="89"/>
      <c r="M33636" s="88"/>
      <c r="O33636" s="90"/>
      <c r="P33636" s="90"/>
      <c r="Q33636" s="90"/>
    </row>
    <row r="33637" spans="4:17" x14ac:dyDescent="0.25">
      <c r="D33637" s="87"/>
      <c r="J33637" s="88"/>
      <c r="K33637" s="89"/>
      <c r="M33637" s="88"/>
      <c r="O33637" s="90"/>
      <c r="P33637" s="90"/>
      <c r="Q33637" s="90"/>
    </row>
    <row r="33638" spans="4:17" x14ac:dyDescent="0.25">
      <c r="D33638" s="87"/>
      <c r="J33638" s="88"/>
      <c r="K33638" s="89"/>
      <c r="M33638" s="88"/>
      <c r="O33638" s="90"/>
      <c r="P33638" s="90"/>
      <c r="Q33638" s="90"/>
    </row>
    <row r="33639" spans="4:17" x14ac:dyDescent="0.25">
      <c r="D33639" s="87"/>
      <c r="J33639" s="88"/>
      <c r="K33639" s="89"/>
      <c r="M33639" s="88"/>
      <c r="O33639" s="90"/>
      <c r="P33639" s="90"/>
      <c r="Q33639" s="90"/>
    </row>
    <row r="33640" spans="4:17" x14ac:dyDescent="0.25">
      <c r="D33640" s="87"/>
      <c r="J33640" s="88"/>
      <c r="K33640" s="89"/>
      <c r="M33640" s="88"/>
      <c r="O33640" s="90"/>
      <c r="P33640" s="90"/>
      <c r="Q33640" s="90"/>
    </row>
    <row r="33641" spans="4:17" x14ac:dyDescent="0.25">
      <c r="D33641" s="87"/>
      <c r="J33641" s="88"/>
      <c r="K33641" s="89"/>
      <c r="M33641" s="88"/>
      <c r="O33641" s="90"/>
      <c r="P33641" s="90"/>
      <c r="Q33641" s="90"/>
    </row>
    <row r="33642" spans="4:17" x14ac:dyDescent="0.25">
      <c r="D33642" s="87"/>
      <c r="J33642" s="88"/>
      <c r="K33642" s="89"/>
      <c r="M33642" s="88"/>
      <c r="O33642" s="90"/>
      <c r="P33642" s="90"/>
      <c r="Q33642" s="90"/>
    </row>
    <row r="33643" spans="4:17" x14ac:dyDescent="0.25">
      <c r="D33643" s="87"/>
      <c r="J33643" s="88"/>
      <c r="K33643" s="89"/>
      <c r="M33643" s="88"/>
      <c r="O33643" s="90"/>
      <c r="P33643" s="90"/>
      <c r="Q33643" s="90"/>
    </row>
    <row r="33644" spans="4:17" x14ac:dyDescent="0.25">
      <c r="D33644" s="87"/>
      <c r="J33644" s="88"/>
      <c r="K33644" s="89"/>
      <c r="M33644" s="88"/>
      <c r="O33644" s="90"/>
      <c r="P33644" s="90"/>
      <c r="Q33644" s="90"/>
    </row>
    <row r="33645" spans="4:17" x14ac:dyDescent="0.25">
      <c r="D33645" s="87"/>
      <c r="J33645" s="88"/>
      <c r="K33645" s="89"/>
      <c r="M33645" s="88"/>
      <c r="O33645" s="90"/>
      <c r="P33645" s="90"/>
      <c r="Q33645" s="90"/>
    </row>
    <row r="33646" spans="4:17" x14ac:dyDescent="0.25">
      <c r="D33646" s="87"/>
      <c r="J33646" s="88"/>
      <c r="K33646" s="89"/>
      <c r="M33646" s="88"/>
      <c r="O33646" s="90"/>
      <c r="P33646" s="90"/>
      <c r="Q33646" s="90"/>
    </row>
    <row r="33647" spans="4:17" x14ac:dyDescent="0.25">
      <c r="D33647" s="87"/>
      <c r="J33647" s="88"/>
      <c r="K33647" s="89"/>
      <c r="M33647" s="88"/>
      <c r="O33647" s="90"/>
      <c r="P33647" s="90"/>
      <c r="Q33647" s="90"/>
    </row>
    <row r="33648" spans="4:17" x14ac:dyDescent="0.25">
      <c r="D33648" s="87"/>
      <c r="J33648" s="88"/>
      <c r="K33648" s="89"/>
      <c r="M33648" s="88"/>
      <c r="O33648" s="90"/>
      <c r="P33648" s="90"/>
      <c r="Q33648" s="90"/>
    </row>
    <row r="33649" spans="4:17" x14ac:dyDescent="0.25">
      <c r="D33649" s="87"/>
      <c r="J33649" s="88"/>
      <c r="K33649" s="89"/>
      <c r="M33649" s="88"/>
      <c r="O33649" s="90"/>
      <c r="P33649" s="90"/>
      <c r="Q33649" s="90"/>
    </row>
    <row r="33650" spans="4:17" x14ac:dyDescent="0.25">
      <c r="D33650" s="87"/>
      <c r="J33650" s="88"/>
      <c r="K33650" s="89"/>
      <c r="M33650" s="88"/>
      <c r="O33650" s="90"/>
      <c r="P33650" s="90"/>
      <c r="Q33650" s="90"/>
    </row>
    <row r="33651" spans="4:17" x14ac:dyDescent="0.25">
      <c r="D33651" s="87"/>
      <c r="J33651" s="88"/>
      <c r="K33651" s="89"/>
      <c r="M33651" s="88"/>
      <c r="O33651" s="90"/>
      <c r="P33651" s="90"/>
      <c r="Q33651" s="90"/>
    </row>
    <row r="33652" spans="4:17" x14ac:dyDescent="0.25">
      <c r="D33652" s="87"/>
      <c r="J33652" s="88"/>
      <c r="K33652" s="89"/>
      <c r="M33652" s="88"/>
      <c r="O33652" s="90"/>
      <c r="P33652" s="90"/>
      <c r="Q33652" s="90"/>
    </row>
    <row r="33653" spans="4:17" x14ac:dyDescent="0.25">
      <c r="D33653" s="87"/>
      <c r="J33653" s="88"/>
      <c r="K33653" s="89"/>
      <c r="M33653" s="88"/>
      <c r="O33653" s="90"/>
      <c r="P33653" s="90"/>
      <c r="Q33653" s="90"/>
    </row>
    <row r="33654" spans="4:17" x14ac:dyDescent="0.25">
      <c r="D33654" s="87"/>
      <c r="J33654" s="88"/>
      <c r="K33654" s="89"/>
      <c r="M33654" s="88"/>
      <c r="O33654" s="90"/>
      <c r="P33654" s="90"/>
      <c r="Q33654" s="90"/>
    </row>
    <row r="33655" spans="4:17" x14ac:dyDescent="0.25">
      <c r="D33655" s="87"/>
      <c r="J33655" s="88"/>
      <c r="K33655" s="89"/>
      <c r="M33655" s="88"/>
      <c r="O33655" s="90"/>
      <c r="P33655" s="90"/>
      <c r="Q33655" s="90"/>
    </row>
    <row r="33656" spans="4:17" x14ac:dyDescent="0.25">
      <c r="D33656" s="87"/>
      <c r="J33656" s="88"/>
      <c r="K33656" s="89"/>
      <c r="M33656" s="88"/>
      <c r="O33656" s="90"/>
      <c r="P33656" s="90"/>
      <c r="Q33656" s="90"/>
    </row>
    <row r="33657" spans="4:17" x14ac:dyDescent="0.25">
      <c r="D33657" s="87"/>
      <c r="J33657" s="88"/>
      <c r="K33657" s="89"/>
      <c r="M33657" s="88"/>
      <c r="O33657" s="90"/>
      <c r="P33657" s="90"/>
      <c r="Q33657" s="90"/>
    </row>
    <row r="33658" spans="4:17" x14ac:dyDescent="0.25">
      <c r="D33658" s="87"/>
      <c r="J33658" s="88"/>
      <c r="K33658" s="89"/>
      <c r="M33658" s="88"/>
      <c r="O33658" s="90"/>
      <c r="P33658" s="90"/>
      <c r="Q33658" s="90"/>
    </row>
    <row r="33659" spans="4:17" x14ac:dyDescent="0.25">
      <c r="D33659" s="87"/>
      <c r="J33659" s="88"/>
      <c r="K33659" s="89"/>
      <c r="M33659" s="88"/>
      <c r="O33659" s="90"/>
      <c r="P33659" s="90"/>
      <c r="Q33659" s="90"/>
    </row>
    <row r="33660" spans="4:17" x14ac:dyDescent="0.25">
      <c r="D33660" s="87"/>
      <c r="J33660" s="88"/>
      <c r="K33660" s="89"/>
      <c r="M33660" s="88"/>
      <c r="O33660" s="90"/>
      <c r="P33660" s="90"/>
      <c r="Q33660" s="90"/>
    </row>
    <row r="33661" spans="4:17" x14ac:dyDescent="0.25">
      <c r="D33661" s="87"/>
      <c r="J33661" s="88"/>
      <c r="K33661" s="89"/>
      <c r="M33661" s="88"/>
      <c r="O33661" s="90"/>
      <c r="P33661" s="90"/>
      <c r="Q33661" s="90"/>
    </row>
    <row r="33662" spans="4:17" x14ac:dyDescent="0.25">
      <c r="D33662" s="87"/>
      <c r="J33662" s="88"/>
      <c r="K33662" s="89"/>
      <c r="M33662" s="88"/>
      <c r="O33662" s="90"/>
      <c r="P33662" s="90"/>
      <c r="Q33662" s="90"/>
    </row>
    <row r="33663" spans="4:17" x14ac:dyDescent="0.25">
      <c r="D33663" s="87"/>
      <c r="J33663" s="88"/>
      <c r="K33663" s="89"/>
      <c r="M33663" s="88"/>
      <c r="O33663" s="90"/>
      <c r="P33663" s="90"/>
      <c r="Q33663" s="90"/>
    </row>
    <row r="33664" spans="4:17" x14ac:dyDescent="0.25">
      <c r="D33664" s="87"/>
      <c r="J33664" s="88"/>
      <c r="K33664" s="89"/>
      <c r="M33664" s="88"/>
      <c r="O33664" s="90"/>
      <c r="P33664" s="90"/>
      <c r="Q33664" s="90"/>
    </row>
    <row r="33665" spans="4:17" x14ac:dyDescent="0.25">
      <c r="D33665" s="87"/>
      <c r="J33665" s="88"/>
      <c r="K33665" s="89"/>
      <c r="M33665" s="88"/>
      <c r="O33665" s="90"/>
      <c r="P33665" s="90"/>
      <c r="Q33665" s="90"/>
    </row>
    <row r="33666" spans="4:17" x14ac:dyDescent="0.25">
      <c r="D33666" s="87"/>
      <c r="J33666" s="88"/>
      <c r="K33666" s="89"/>
      <c r="M33666" s="88"/>
      <c r="O33666" s="90"/>
      <c r="P33666" s="90"/>
      <c r="Q33666" s="90"/>
    </row>
    <row r="33667" spans="4:17" x14ac:dyDescent="0.25">
      <c r="D33667" s="87"/>
      <c r="J33667" s="88"/>
      <c r="K33667" s="89"/>
      <c r="M33667" s="88"/>
      <c r="O33667" s="90"/>
      <c r="P33667" s="90"/>
      <c r="Q33667" s="90"/>
    </row>
    <row r="33668" spans="4:17" x14ac:dyDescent="0.25">
      <c r="D33668" s="87"/>
      <c r="J33668" s="88"/>
      <c r="K33668" s="89"/>
      <c r="M33668" s="88"/>
      <c r="O33668" s="90"/>
      <c r="P33668" s="90"/>
      <c r="Q33668" s="90"/>
    </row>
    <row r="33669" spans="4:17" x14ac:dyDescent="0.25">
      <c r="D33669" s="87"/>
      <c r="J33669" s="88"/>
      <c r="K33669" s="89"/>
      <c r="M33669" s="88"/>
      <c r="O33669" s="90"/>
      <c r="P33669" s="90"/>
      <c r="Q33669" s="90"/>
    </row>
    <row r="33670" spans="4:17" x14ac:dyDescent="0.25">
      <c r="D33670" s="87"/>
      <c r="J33670" s="88"/>
      <c r="K33670" s="89"/>
      <c r="M33670" s="88"/>
      <c r="O33670" s="90"/>
      <c r="P33670" s="90"/>
      <c r="Q33670" s="90"/>
    </row>
    <row r="33671" spans="4:17" x14ac:dyDescent="0.25">
      <c r="D33671" s="87"/>
      <c r="J33671" s="88"/>
      <c r="K33671" s="89"/>
      <c r="M33671" s="88"/>
      <c r="O33671" s="90"/>
      <c r="P33671" s="90"/>
      <c r="Q33671" s="90"/>
    </row>
    <row r="33672" spans="4:17" x14ac:dyDescent="0.25">
      <c r="D33672" s="87"/>
      <c r="J33672" s="88"/>
      <c r="K33672" s="89"/>
      <c r="M33672" s="88"/>
      <c r="O33672" s="90"/>
      <c r="P33672" s="90"/>
      <c r="Q33672" s="90"/>
    </row>
    <row r="33673" spans="4:17" x14ac:dyDescent="0.25">
      <c r="D33673" s="87"/>
      <c r="J33673" s="88"/>
      <c r="K33673" s="89"/>
      <c r="M33673" s="88"/>
      <c r="O33673" s="90"/>
      <c r="P33673" s="90"/>
      <c r="Q33673" s="90"/>
    </row>
    <row r="33674" spans="4:17" x14ac:dyDescent="0.25">
      <c r="D33674" s="87"/>
      <c r="J33674" s="88"/>
      <c r="K33674" s="89"/>
      <c r="M33674" s="88"/>
      <c r="O33674" s="90"/>
      <c r="P33674" s="90"/>
      <c r="Q33674" s="90"/>
    </row>
    <row r="33675" spans="4:17" x14ac:dyDescent="0.25">
      <c r="D33675" s="87"/>
      <c r="J33675" s="88"/>
      <c r="K33675" s="89"/>
      <c r="M33675" s="88"/>
      <c r="O33675" s="90"/>
      <c r="P33675" s="90"/>
      <c r="Q33675" s="90"/>
    </row>
    <row r="33676" spans="4:17" x14ac:dyDescent="0.25">
      <c r="D33676" s="87"/>
      <c r="J33676" s="88"/>
      <c r="K33676" s="89"/>
      <c r="M33676" s="88"/>
      <c r="O33676" s="90"/>
      <c r="P33676" s="90"/>
      <c r="Q33676" s="90"/>
    </row>
    <row r="33677" spans="4:17" x14ac:dyDescent="0.25">
      <c r="D33677" s="87"/>
      <c r="J33677" s="88"/>
      <c r="K33677" s="89"/>
      <c r="M33677" s="88"/>
      <c r="O33677" s="90"/>
      <c r="P33677" s="90"/>
      <c r="Q33677" s="90"/>
    </row>
    <row r="33678" spans="4:17" x14ac:dyDescent="0.25">
      <c r="D33678" s="87"/>
      <c r="J33678" s="88"/>
      <c r="K33678" s="89"/>
      <c r="M33678" s="88"/>
      <c r="O33678" s="90"/>
      <c r="P33678" s="90"/>
      <c r="Q33678" s="90"/>
    </row>
    <row r="33679" spans="4:17" x14ac:dyDescent="0.25">
      <c r="D33679" s="87"/>
      <c r="J33679" s="88"/>
      <c r="K33679" s="89"/>
      <c r="M33679" s="88"/>
      <c r="O33679" s="90"/>
      <c r="P33679" s="90"/>
      <c r="Q33679" s="90"/>
    </row>
    <row r="33680" spans="4:17" x14ac:dyDescent="0.25">
      <c r="D33680" s="87"/>
      <c r="J33680" s="88"/>
      <c r="K33680" s="89"/>
      <c r="M33680" s="88"/>
      <c r="O33680" s="90"/>
      <c r="P33680" s="90"/>
      <c r="Q33680" s="90"/>
    </row>
    <row r="33681" spans="4:17" x14ac:dyDescent="0.25">
      <c r="D33681" s="87"/>
      <c r="J33681" s="88"/>
      <c r="K33681" s="89"/>
      <c r="M33681" s="88"/>
      <c r="O33681" s="90"/>
      <c r="P33681" s="90"/>
      <c r="Q33681" s="90"/>
    </row>
    <row r="33682" spans="4:17" x14ac:dyDescent="0.25">
      <c r="D33682" s="87"/>
      <c r="J33682" s="88"/>
      <c r="K33682" s="89"/>
      <c r="M33682" s="88"/>
      <c r="O33682" s="90"/>
      <c r="P33682" s="90"/>
      <c r="Q33682" s="90"/>
    </row>
    <row r="33683" spans="4:17" x14ac:dyDescent="0.25">
      <c r="D33683" s="87"/>
      <c r="J33683" s="88"/>
      <c r="K33683" s="89"/>
      <c r="M33683" s="88"/>
      <c r="O33683" s="90"/>
      <c r="P33683" s="90"/>
      <c r="Q33683" s="90"/>
    </row>
    <row r="33684" spans="4:17" x14ac:dyDescent="0.25">
      <c r="D33684" s="87"/>
      <c r="J33684" s="88"/>
      <c r="K33684" s="89"/>
      <c r="M33684" s="88"/>
      <c r="O33684" s="90"/>
      <c r="P33684" s="90"/>
      <c r="Q33684" s="90"/>
    </row>
    <row r="33685" spans="4:17" x14ac:dyDescent="0.25">
      <c r="D33685" s="87"/>
      <c r="J33685" s="88"/>
      <c r="K33685" s="89"/>
      <c r="M33685" s="88"/>
      <c r="O33685" s="90"/>
      <c r="P33685" s="90"/>
      <c r="Q33685" s="90"/>
    </row>
    <row r="33686" spans="4:17" x14ac:dyDescent="0.25">
      <c r="D33686" s="87"/>
      <c r="J33686" s="88"/>
      <c r="K33686" s="89"/>
      <c r="M33686" s="88"/>
      <c r="O33686" s="90"/>
      <c r="P33686" s="90"/>
      <c r="Q33686" s="90"/>
    </row>
    <row r="33687" spans="4:17" x14ac:dyDescent="0.25">
      <c r="D33687" s="87"/>
      <c r="J33687" s="88"/>
      <c r="K33687" s="89"/>
      <c r="M33687" s="88"/>
      <c r="O33687" s="90"/>
      <c r="P33687" s="90"/>
      <c r="Q33687" s="90"/>
    </row>
    <row r="33688" spans="4:17" x14ac:dyDescent="0.25">
      <c r="D33688" s="87"/>
      <c r="J33688" s="88"/>
      <c r="K33688" s="89"/>
      <c r="M33688" s="88"/>
      <c r="O33688" s="90"/>
      <c r="P33688" s="90"/>
      <c r="Q33688" s="90"/>
    </row>
    <row r="33689" spans="4:17" x14ac:dyDescent="0.25">
      <c r="D33689" s="87"/>
      <c r="J33689" s="88"/>
      <c r="K33689" s="89"/>
      <c r="M33689" s="88"/>
      <c r="O33689" s="90"/>
      <c r="P33689" s="90"/>
      <c r="Q33689" s="90"/>
    </row>
    <row r="33690" spans="4:17" x14ac:dyDescent="0.25">
      <c r="D33690" s="87"/>
      <c r="J33690" s="88"/>
      <c r="K33690" s="89"/>
      <c r="M33690" s="88"/>
      <c r="O33690" s="90"/>
      <c r="P33690" s="90"/>
      <c r="Q33690" s="90"/>
    </row>
    <row r="33691" spans="4:17" x14ac:dyDescent="0.25">
      <c r="D33691" s="87"/>
      <c r="J33691" s="88"/>
      <c r="K33691" s="89"/>
      <c r="M33691" s="88"/>
      <c r="O33691" s="90"/>
      <c r="P33691" s="90"/>
      <c r="Q33691" s="90"/>
    </row>
    <row r="33692" spans="4:17" x14ac:dyDescent="0.25">
      <c r="D33692" s="87"/>
      <c r="J33692" s="88"/>
      <c r="K33692" s="89"/>
      <c r="M33692" s="88"/>
      <c r="O33692" s="90"/>
      <c r="P33692" s="90"/>
      <c r="Q33692" s="90"/>
    </row>
    <row r="33693" spans="4:17" x14ac:dyDescent="0.25">
      <c r="D33693" s="87"/>
      <c r="J33693" s="88"/>
      <c r="K33693" s="89"/>
      <c r="M33693" s="88"/>
      <c r="O33693" s="90"/>
      <c r="P33693" s="90"/>
      <c r="Q33693" s="90"/>
    </row>
    <row r="33694" spans="4:17" x14ac:dyDescent="0.25">
      <c r="D33694" s="87"/>
      <c r="J33694" s="88"/>
      <c r="K33694" s="89"/>
      <c r="M33694" s="88"/>
      <c r="O33694" s="90"/>
      <c r="P33694" s="90"/>
      <c r="Q33694" s="90"/>
    </row>
    <row r="33695" spans="4:17" x14ac:dyDescent="0.25">
      <c r="D33695" s="87"/>
      <c r="J33695" s="88"/>
      <c r="K33695" s="89"/>
      <c r="M33695" s="88"/>
      <c r="O33695" s="90"/>
      <c r="P33695" s="90"/>
      <c r="Q33695" s="90"/>
    </row>
    <row r="33696" spans="4:17" x14ac:dyDescent="0.25">
      <c r="D33696" s="87"/>
      <c r="J33696" s="88"/>
      <c r="K33696" s="89"/>
      <c r="M33696" s="88"/>
      <c r="O33696" s="90"/>
      <c r="P33696" s="90"/>
      <c r="Q33696" s="90"/>
    </row>
    <row r="33697" spans="4:17" x14ac:dyDescent="0.25">
      <c r="D33697" s="87"/>
      <c r="J33697" s="88"/>
      <c r="K33697" s="89"/>
      <c r="M33697" s="88"/>
      <c r="O33697" s="90"/>
      <c r="P33697" s="90"/>
      <c r="Q33697" s="90"/>
    </row>
    <row r="33698" spans="4:17" x14ac:dyDescent="0.25">
      <c r="D33698" s="87"/>
      <c r="J33698" s="88"/>
      <c r="K33698" s="89"/>
      <c r="M33698" s="88"/>
      <c r="O33698" s="90"/>
      <c r="P33698" s="90"/>
      <c r="Q33698" s="90"/>
    </row>
    <row r="33699" spans="4:17" x14ac:dyDescent="0.25">
      <c r="D33699" s="87"/>
      <c r="J33699" s="88"/>
      <c r="K33699" s="89"/>
      <c r="M33699" s="88"/>
      <c r="O33699" s="90"/>
      <c r="P33699" s="90"/>
      <c r="Q33699" s="90"/>
    </row>
    <row r="33700" spans="4:17" x14ac:dyDescent="0.25">
      <c r="D33700" s="87"/>
      <c r="J33700" s="88"/>
      <c r="K33700" s="89"/>
      <c r="M33700" s="88"/>
      <c r="O33700" s="90"/>
      <c r="P33700" s="90"/>
      <c r="Q33700" s="90"/>
    </row>
    <row r="33701" spans="4:17" x14ac:dyDescent="0.25">
      <c r="D33701" s="87"/>
      <c r="J33701" s="88"/>
      <c r="K33701" s="89"/>
      <c r="M33701" s="88"/>
      <c r="O33701" s="90"/>
      <c r="P33701" s="90"/>
      <c r="Q33701" s="90"/>
    </row>
    <row r="33702" spans="4:17" x14ac:dyDescent="0.25">
      <c r="D33702" s="87"/>
      <c r="J33702" s="88"/>
      <c r="K33702" s="89"/>
      <c r="M33702" s="88"/>
      <c r="O33702" s="90"/>
      <c r="P33702" s="90"/>
      <c r="Q33702" s="90"/>
    </row>
    <row r="33703" spans="4:17" x14ac:dyDescent="0.25">
      <c r="D33703" s="87"/>
      <c r="J33703" s="88"/>
      <c r="K33703" s="89"/>
      <c r="M33703" s="88"/>
      <c r="O33703" s="90"/>
      <c r="P33703" s="90"/>
      <c r="Q33703" s="90"/>
    </row>
    <row r="33704" spans="4:17" x14ac:dyDescent="0.25">
      <c r="D33704" s="87"/>
      <c r="J33704" s="88"/>
      <c r="K33704" s="89"/>
      <c r="M33704" s="88"/>
      <c r="O33704" s="90"/>
      <c r="P33704" s="90"/>
      <c r="Q33704" s="90"/>
    </row>
    <row r="33705" spans="4:17" x14ac:dyDescent="0.25">
      <c r="D33705" s="87"/>
      <c r="J33705" s="88"/>
      <c r="K33705" s="89"/>
      <c r="M33705" s="88"/>
      <c r="O33705" s="90"/>
      <c r="P33705" s="90"/>
      <c r="Q33705" s="90"/>
    </row>
    <row r="33706" spans="4:17" x14ac:dyDescent="0.25">
      <c r="D33706" s="87"/>
      <c r="J33706" s="88"/>
      <c r="K33706" s="89"/>
      <c r="M33706" s="88"/>
      <c r="O33706" s="90"/>
      <c r="P33706" s="90"/>
      <c r="Q33706" s="90"/>
    </row>
    <row r="33707" spans="4:17" x14ac:dyDescent="0.25">
      <c r="D33707" s="87"/>
      <c r="J33707" s="88"/>
      <c r="K33707" s="89"/>
      <c r="M33707" s="88"/>
      <c r="O33707" s="90"/>
      <c r="P33707" s="90"/>
      <c r="Q33707" s="90"/>
    </row>
    <row r="33708" spans="4:17" x14ac:dyDescent="0.25">
      <c r="D33708" s="87"/>
      <c r="J33708" s="88"/>
      <c r="K33708" s="89"/>
      <c r="M33708" s="88"/>
      <c r="O33708" s="90"/>
      <c r="P33708" s="90"/>
      <c r="Q33708" s="90"/>
    </row>
    <row r="33709" spans="4:17" x14ac:dyDescent="0.25">
      <c r="D33709" s="87"/>
      <c r="J33709" s="88"/>
      <c r="K33709" s="89"/>
      <c r="M33709" s="88"/>
      <c r="O33709" s="90"/>
      <c r="P33709" s="90"/>
      <c r="Q33709" s="90"/>
    </row>
    <row r="33710" spans="4:17" x14ac:dyDescent="0.25">
      <c r="D33710" s="87"/>
      <c r="J33710" s="88"/>
      <c r="K33710" s="89"/>
      <c r="M33710" s="88"/>
      <c r="O33710" s="90"/>
      <c r="P33710" s="90"/>
      <c r="Q33710" s="90"/>
    </row>
    <row r="33711" spans="4:17" x14ac:dyDescent="0.25">
      <c r="D33711" s="87"/>
      <c r="J33711" s="88"/>
      <c r="K33711" s="89"/>
      <c r="M33711" s="88"/>
      <c r="O33711" s="90"/>
      <c r="P33711" s="90"/>
      <c r="Q33711" s="90"/>
    </row>
    <row r="33712" spans="4:17" x14ac:dyDescent="0.25">
      <c r="D33712" s="87"/>
      <c r="J33712" s="88"/>
      <c r="K33712" s="89"/>
      <c r="M33712" s="88"/>
      <c r="O33712" s="90"/>
      <c r="P33712" s="90"/>
      <c r="Q33712" s="90"/>
    </row>
    <row r="33713" spans="4:17" x14ac:dyDescent="0.25">
      <c r="D33713" s="87"/>
      <c r="J33713" s="88"/>
      <c r="K33713" s="89"/>
      <c r="M33713" s="88"/>
      <c r="O33713" s="90"/>
      <c r="P33713" s="90"/>
      <c r="Q33713" s="90"/>
    </row>
    <row r="33714" spans="4:17" x14ac:dyDescent="0.25">
      <c r="D33714" s="87"/>
      <c r="J33714" s="88"/>
      <c r="K33714" s="89"/>
      <c r="M33714" s="88"/>
      <c r="O33714" s="90"/>
      <c r="P33714" s="90"/>
      <c r="Q33714" s="90"/>
    </row>
    <row r="33715" spans="4:17" x14ac:dyDescent="0.25">
      <c r="D33715" s="87"/>
      <c r="J33715" s="88"/>
      <c r="K33715" s="89"/>
      <c r="M33715" s="88"/>
      <c r="O33715" s="90"/>
      <c r="P33715" s="90"/>
      <c r="Q33715" s="90"/>
    </row>
    <row r="33716" spans="4:17" x14ac:dyDescent="0.25">
      <c r="D33716" s="87"/>
      <c r="J33716" s="88"/>
      <c r="K33716" s="89"/>
      <c r="M33716" s="88"/>
      <c r="O33716" s="90"/>
      <c r="P33716" s="90"/>
      <c r="Q33716" s="90"/>
    </row>
    <row r="33717" spans="4:17" x14ac:dyDescent="0.25">
      <c r="D33717" s="87"/>
      <c r="J33717" s="88"/>
      <c r="K33717" s="89"/>
      <c r="M33717" s="88"/>
      <c r="O33717" s="90"/>
      <c r="P33717" s="90"/>
      <c r="Q33717" s="90"/>
    </row>
    <row r="33718" spans="4:17" x14ac:dyDescent="0.25">
      <c r="D33718" s="87"/>
      <c r="J33718" s="88"/>
      <c r="K33718" s="89"/>
      <c r="M33718" s="88"/>
      <c r="O33718" s="90"/>
      <c r="P33718" s="90"/>
      <c r="Q33718" s="90"/>
    </row>
    <row r="33719" spans="4:17" x14ac:dyDescent="0.25">
      <c r="D33719" s="87"/>
      <c r="J33719" s="88"/>
      <c r="K33719" s="89"/>
      <c r="M33719" s="88"/>
      <c r="O33719" s="90"/>
      <c r="P33719" s="90"/>
      <c r="Q33719" s="90"/>
    </row>
    <row r="33720" spans="4:17" x14ac:dyDescent="0.25">
      <c r="D33720" s="87"/>
      <c r="J33720" s="88"/>
      <c r="K33720" s="89"/>
      <c r="M33720" s="88"/>
      <c r="O33720" s="90"/>
      <c r="P33720" s="90"/>
      <c r="Q33720" s="90"/>
    </row>
    <row r="33721" spans="4:17" x14ac:dyDescent="0.25">
      <c r="D33721" s="87"/>
      <c r="J33721" s="88"/>
      <c r="K33721" s="89"/>
      <c r="M33721" s="88"/>
      <c r="O33721" s="90"/>
      <c r="P33721" s="90"/>
      <c r="Q33721" s="90"/>
    </row>
    <row r="33722" spans="4:17" x14ac:dyDescent="0.25">
      <c r="D33722" s="87"/>
      <c r="J33722" s="88"/>
      <c r="K33722" s="89"/>
      <c r="M33722" s="88"/>
      <c r="O33722" s="90"/>
      <c r="P33722" s="90"/>
      <c r="Q33722" s="90"/>
    </row>
    <row r="33723" spans="4:17" x14ac:dyDescent="0.25">
      <c r="D33723" s="87"/>
      <c r="J33723" s="88"/>
      <c r="K33723" s="89"/>
      <c r="M33723" s="88"/>
      <c r="O33723" s="90"/>
      <c r="P33723" s="90"/>
      <c r="Q33723" s="90"/>
    </row>
    <row r="33724" spans="4:17" x14ac:dyDescent="0.25">
      <c r="D33724" s="87"/>
      <c r="J33724" s="88"/>
      <c r="K33724" s="89"/>
      <c r="M33724" s="88"/>
      <c r="O33724" s="90"/>
      <c r="P33724" s="90"/>
      <c r="Q33724" s="90"/>
    </row>
    <row r="33725" spans="4:17" x14ac:dyDescent="0.25">
      <c r="D33725" s="87"/>
      <c r="J33725" s="88"/>
      <c r="K33725" s="89"/>
      <c r="M33725" s="88"/>
      <c r="O33725" s="90"/>
      <c r="P33725" s="90"/>
      <c r="Q33725" s="90"/>
    </row>
    <row r="33726" spans="4:17" x14ac:dyDescent="0.25">
      <c r="D33726" s="87"/>
      <c r="J33726" s="88"/>
      <c r="K33726" s="89"/>
      <c r="M33726" s="88"/>
      <c r="O33726" s="90"/>
      <c r="P33726" s="90"/>
      <c r="Q33726" s="90"/>
    </row>
    <row r="33727" spans="4:17" x14ac:dyDescent="0.25">
      <c r="D33727" s="87"/>
      <c r="J33727" s="88"/>
      <c r="K33727" s="89"/>
      <c r="M33727" s="88"/>
      <c r="O33727" s="90"/>
      <c r="P33727" s="90"/>
      <c r="Q33727" s="90"/>
    </row>
    <row r="33728" spans="4:17" x14ac:dyDescent="0.25">
      <c r="D33728" s="87"/>
      <c r="J33728" s="88"/>
      <c r="K33728" s="89"/>
      <c r="M33728" s="88"/>
      <c r="O33728" s="90"/>
      <c r="P33728" s="90"/>
      <c r="Q33728" s="90"/>
    </row>
    <row r="33729" spans="4:17" x14ac:dyDescent="0.25">
      <c r="D33729" s="87"/>
      <c r="J33729" s="88"/>
      <c r="K33729" s="89"/>
      <c r="M33729" s="88"/>
      <c r="O33729" s="90"/>
      <c r="P33729" s="90"/>
      <c r="Q33729" s="90"/>
    </row>
    <row r="33730" spans="4:17" x14ac:dyDescent="0.25">
      <c r="D33730" s="87"/>
      <c r="J33730" s="88"/>
      <c r="K33730" s="89"/>
      <c r="M33730" s="88"/>
      <c r="O33730" s="90"/>
      <c r="P33730" s="90"/>
      <c r="Q33730" s="90"/>
    </row>
    <row r="33731" spans="4:17" x14ac:dyDescent="0.25">
      <c r="D33731" s="87"/>
      <c r="J33731" s="88"/>
      <c r="K33731" s="89"/>
      <c r="M33731" s="88"/>
      <c r="O33731" s="90"/>
      <c r="P33731" s="90"/>
      <c r="Q33731" s="90"/>
    </row>
    <row r="33732" spans="4:17" x14ac:dyDescent="0.25">
      <c r="D33732" s="87"/>
      <c r="J33732" s="88"/>
      <c r="K33732" s="89"/>
      <c r="M33732" s="88"/>
      <c r="O33732" s="90"/>
      <c r="P33732" s="90"/>
      <c r="Q33732" s="90"/>
    </row>
    <row r="33733" spans="4:17" x14ac:dyDescent="0.25">
      <c r="D33733" s="87"/>
      <c r="J33733" s="88"/>
      <c r="K33733" s="89"/>
      <c r="M33733" s="88"/>
      <c r="O33733" s="90"/>
      <c r="P33733" s="90"/>
      <c r="Q33733" s="90"/>
    </row>
    <row r="33734" spans="4:17" x14ac:dyDescent="0.25">
      <c r="D33734" s="87"/>
      <c r="J33734" s="88"/>
      <c r="K33734" s="89"/>
      <c r="M33734" s="88"/>
      <c r="O33734" s="90"/>
      <c r="P33734" s="90"/>
      <c r="Q33734" s="90"/>
    </row>
    <row r="33735" spans="4:17" x14ac:dyDescent="0.25">
      <c r="D33735" s="87"/>
      <c r="J33735" s="88"/>
      <c r="K33735" s="89"/>
      <c r="M33735" s="88"/>
      <c r="O33735" s="90"/>
      <c r="P33735" s="90"/>
      <c r="Q33735" s="90"/>
    </row>
    <row r="33736" spans="4:17" x14ac:dyDescent="0.25">
      <c r="D33736" s="87"/>
      <c r="J33736" s="88"/>
      <c r="K33736" s="89"/>
      <c r="M33736" s="88"/>
      <c r="O33736" s="90"/>
      <c r="P33736" s="90"/>
      <c r="Q33736" s="90"/>
    </row>
    <row r="33737" spans="4:17" x14ac:dyDescent="0.25">
      <c r="D33737" s="87"/>
      <c r="J33737" s="88"/>
      <c r="K33737" s="89"/>
      <c r="M33737" s="88"/>
      <c r="O33737" s="90"/>
      <c r="P33737" s="90"/>
      <c r="Q33737" s="90"/>
    </row>
    <row r="33738" spans="4:17" x14ac:dyDescent="0.25">
      <c r="D33738" s="87"/>
      <c r="J33738" s="88"/>
      <c r="K33738" s="89"/>
      <c r="M33738" s="88"/>
      <c r="O33738" s="90"/>
      <c r="P33738" s="90"/>
      <c r="Q33738" s="90"/>
    </row>
    <row r="33739" spans="4:17" x14ac:dyDescent="0.25">
      <c r="D33739" s="87"/>
      <c r="J33739" s="88"/>
      <c r="K33739" s="89"/>
      <c r="M33739" s="88"/>
      <c r="O33739" s="90"/>
      <c r="P33739" s="90"/>
      <c r="Q33739" s="90"/>
    </row>
    <row r="33740" spans="4:17" x14ac:dyDescent="0.25">
      <c r="D33740" s="87"/>
      <c r="J33740" s="88"/>
      <c r="K33740" s="89"/>
      <c r="M33740" s="88"/>
      <c r="O33740" s="90"/>
      <c r="P33740" s="90"/>
      <c r="Q33740" s="90"/>
    </row>
    <row r="33741" spans="4:17" x14ac:dyDescent="0.25">
      <c r="D33741" s="87"/>
      <c r="J33741" s="88"/>
      <c r="K33741" s="89"/>
      <c r="M33741" s="88"/>
      <c r="O33741" s="90"/>
      <c r="P33741" s="90"/>
      <c r="Q33741" s="90"/>
    </row>
    <row r="33742" spans="4:17" x14ac:dyDescent="0.25">
      <c r="D33742" s="87"/>
      <c r="J33742" s="88"/>
      <c r="K33742" s="89"/>
      <c r="M33742" s="88"/>
      <c r="O33742" s="90"/>
      <c r="P33742" s="90"/>
      <c r="Q33742" s="90"/>
    </row>
    <row r="33743" spans="4:17" x14ac:dyDescent="0.25">
      <c r="D33743" s="87"/>
      <c r="J33743" s="88"/>
      <c r="K33743" s="89"/>
      <c r="M33743" s="88"/>
      <c r="O33743" s="90"/>
      <c r="P33743" s="90"/>
      <c r="Q33743" s="90"/>
    </row>
    <row r="33744" spans="4:17" x14ac:dyDescent="0.25">
      <c r="D33744" s="87"/>
      <c r="J33744" s="88"/>
      <c r="K33744" s="89"/>
      <c r="M33744" s="88"/>
      <c r="O33744" s="90"/>
      <c r="P33744" s="90"/>
      <c r="Q33744" s="90"/>
    </row>
    <row r="33745" spans="4:17" x14ac:dyDescent="0.25">
      <c r="D33745" s="87"/>
      <c r="J33745" s="88"/>
      <c r="K33745" s="89"/>
      <c r="M33745" s="88"/>
      <c r="O33745" s="90"/>
      <c r="P33745" s="90"/>
      <c r="Q33745" s="90"/>
    </row>
    <row r="33746" spans="4:17" x14ac:dyDescent="0.25">
      <c r="D33746" s="87"/>
      <c r="J33746" s="88"/>
      <c r="K33746" s="89"/>
      <c r="M33746" s="88"/>
      <c r="O33746" s="90"/>
      <c r="P33746" s="90"/>
      <c r="Q33746" s="90"/>
    </row>
    <row r="33747" spans="4:17" x14ac:dyDescent="0.25">
      <c r="D33747" s="87"/>
      <c r="J33747" s="88"/>
      <c r="K33747" s="89"/>
      <c r="M33747" s="88"/>
      <c r="O33747" s="90"/>
      <c r="P33747" s="90"/>
      <c r="Q33747" s="90"/>
    </row>
    <row r="33748" spans="4:17" x14ac:dyDescent="0.25">
      <c r="D33748" s="87"/>
      <c r="J33748" s="88"/>
      <c r="K33748" s="89"/>
      <c r="M33748" s="88"/>
      <c r="O33748" s="90"/>
      <c r="P33748" s="90"/>
      <c r="Q33748" s="90"/>
    </row>
    <row r="33749" spans="4:17" x14ac:dyDescent="0.25">
      <c r="D33749" s="87"/>
      <c r="J33749" s="88"/>
      <c r="K33749" s="89"/>
      <c r="M33749" s="88"/>
      <c r="O33749" s="90"/>
      <c r="P33749" s="90"/>
      <c r="Q33749" s="90"/>
    </row>
    <row r="33750" spans="4:17" x14ac:dyDescent="0.25">
      <c r="D33750" s="87"/>
      <c r="J33750" s="88"/>
      <c r="K33750" s="89"/>
      <c r="M33750" s="88"/>
      <c r="O33750" s="90"/>
      <c r="P33750" s="90"/>
      <c r="Q33750" s="90"/>
    </row>
    <row r="33751" spans="4:17" x14ac:dyDescent="0.25">
      <c r="D33751" s="87"/>
      <c r="J33751" s="88"/>
      <c r="K33751" s="89"/>
      <c r="M33751" s="88"/>
      <c r="O33751" s="90"/>
      <c r="P33751" s="90"/>
      <c r="Q33751" s="90"/>
    </row>
    <row r="33752" spans="4:17" x14ac:dyDescent="0.25">
      <c r="D33752" s="87"/>
      <c r="J33752" s="88"/>
      <c r="K33752" s="89"/>
      <c r="M33752" s="88"/>
      <c r="O33752" s="90"/>
      <c r="P33752" s="90"/>
      <c r="Q33752" s="90"/>
    </row>
    <row r="33753" spans="4:17" x14ac:dyDescent="0.25">
      <c r="D33753" s="87"/>
      <c r="J33753" s="88"/>
      <c r="K33753" s="89"/>
      <c r="M33753" s="88"/>
      <c r="O33753" s="90"/>
      <c r="P33753" s="90"/>
      <c r="Q33753" s="90"/>
    </row>
    <row r="33754" spans="4:17" x14ac:dyDescent="0.25">
      <c r="D33754" s="87"/>
      <c r="J33754" s="88"/>
      <c r="K33754" s="89"/>
      <c r="M33754" s="88"/>
      <c r="O33754" s="90"/>
      <c r="P33754" s="90"/>
      <c r="Q33754" s="90"/>
    </row>
    <row r="33755" spans="4:17" x14ac:dyDescent="0.25">
      <c r="D33755" s="87"/>
      <c r="J33755" s="88"/>
      <c r="K33755" s="89"/>
      <c r="M33755" s="88"/>
      <c r="O33755" s="90"/>
      <c r="P33755" s="90"/>
      <c r="Q33755" s="90"/>
    </row>
    <row r="33756" spans="4:17" x14ac:dyDescent="0.25">
      <c r="D33756" s="87"/>
      <c r="J33756" s="88"/>
      <c r="K33756" s="89"/>
      <c r="M33756" s="88"/>
      <c r="O33756" s="90"/>
      <c r="P33756" s="90"/>
      <c r="Q33756" s="90"/>
    </row>
    <row r="33757" spans="4:17" x14ac:dyDescent="0.25">
      <c r="D33757" s="87"/>
      <c r="J33757" s="88"/>
      <c r="K33757" s="89"/>
      <c r="M33757" s="88"/>
      <c r="O33757" s="90"/>
      <c r="P33757" s="90"/>
      <c r="Q33757" s="90"/>
    </row>
    <row r="33758" spans="4:17" x14ac:dyDescent="0.25">
      <c r="D33758" s="87"/>
      <c r="J33758" s="88"/>
      <c r="K33758" s="89"/>
      <c r="M33758" s="88"/>
      <c r="O33758" s="90"/>
      <c r="P33758" s="90"/>
      <c r="Q33758" s="90"/>
    </row>
    <row r="33759" spans="4:17" x14ac:dyDescent="0.25">
      <c r="D33759" s="87"/>
      <c r="J33759" s="88"/>
      <c r="K33759" s="89"/>
      <c r="M33759" s="88"/>
      <c r="O33759" s="90"/>
      <c r="P33759" s="90"/>
      <c r="Q33759" s="90"/>
    </row>
    <row r="33760" spans="4:17" x14ac:dyDescent="0.25">
      <c r="D33760" s="87"/>
      <c r="J33760" s="88"/>
      <c r="K33760" s="89"/>
      <c r="M33760" s="88"/>
      <c r="O33760" s="90"/>
      <c r="P33760" s="90"/>
      <c r="Q33760" s="90"/>
    </row>
    <row r="33761" spans="4:17" x14ac:dyDescent="0.25">
      <c r="D33761" s="87"/>
      <c r="J33761" s="88"/>
      <c r="K33761" s="89"/>
      <c r="M33761" s="88"/>
      <c r="O33761" s="90"/>
      <c r="P33761" s="90"/>
      <c r="Q33761" s="90"/>
    </row>
    <row r="33762" spans="4:17" x14ac:dyDescent="0.25">
      <c r="D33762" s="87"/>
      <c r="J33762" s="88"/>
      <c r="K33762" s="89"/>
      <c r="M33762" s="88"/>
      <c r="O33762" s="90"/>
      <c r="P33762" s="90"/>
      <c r="Q33762" s="90"/>
    </row>
    <row r="33763" spans="4:17" x14ac:dyDescent="0.25">
      <c r="D33763" s="87"/>
      <c r="J33763" s="88"/>
      <c r="K33763" s="89"/>
      <c r="M33763" s="88"/>
      <c r="O33763" s="90"/>
      <c r="P33763" s="90"/>
      <c r="Q33763" s="90"/>
    </row>
    <row r="33764" spans="4:17" x14ac:dyDescent="0.25">
      <c r="D33764" s="87"/>
      <c r="J33764" s="88"/>
      <c r="K33764" s="89"/>
      <c r="M33764" s="88"/>
      <c r="O33764" s="90"/>
      <c r="P33764" s="90"/>
      <c r="Q33764" s="90"/>
    </row>
    <row r="33765" spans="4:17" x14ac:dyDescent="0.25">
      <c r="D33765" s="87"/>
      <c r="J33765" s="88"/>
      <c r="K33765" s="89"/>
      <c r="M33765" s="88"/>
      <c r="O33765" s="90"/>
      <c r="P33765" s="90"/>
      <c r="Q33765" s="90"/>
    </row>
    <row r="33766" spans="4:17" x14ac:dyDescent="0.25">
      <c r="D33766" s="87"/>
      <c r="J33766" s="88"/>
      <c r="K33766" s="89"/>
      <c r="M33766" s="88"/>
      <c r="O33766" s="90"/>
      <c r="P33766" s="90"/>
      <c r="Q33766" s="90"/>
    </row>
    <row r="33767" spans="4:17" x14ac:dyDescent="0.25">
      <c r="D33767" s="87"/>
      <c r="J33767" s="88"/>
      <c r="K33767" s="89"/>
      <c r="M33767" s="88"/>
      <c r="O33767" s="90"/>
      <c r="P33767" s="90"/>
      <c r="Q33767" s="90"/>
    </row>
    <row r="33768" spans="4:17" x14ac:dyDescent="0.25">
      <c r="D33768" s="87"/>
      <c r="J33768" s="88"/>
      <c r="K33768" s="89"/>
      <c r="M33768" s="88"/>
      <c r="O33768" s="90"/>
      <c r="P33768" s="90"/>
      <c r="Q33768" s="90"/>
    </row>
    <row r="33769" spans="4:17" x14ac:dyDescent="0.25">
      <c r="D33769" s="87"/>
      <c r="J33769" s="88"/>
      <c r="K33769" s="89"/>
      <c r="M33769" s="88"/>
      <c r="O33769" s="90"/>
      <c r="P33769" s="90"/>
      <c r="Q33769" s="90"/>
    </row>
    <row r="33770" spans="4:17" x14ac:dyDescent="0.25">
      <c r="D33770" s="87"/>
      <c r="J33770" s="88"/>
      <c r="K33770" s="89"/>
      <c r="M33770" s="88"/>
      <c r="O33770" s="90"/>
      <c r="P33770" s="90"/>
      <c r="Q33770" s="90"/>
    </row>
    <row r="33771" spans="4:17" x14ac:dyDescent="0.25">
      <c r="D33771" s="87"/>
      <c r="J33771" s="88"/>
      <c r="K33771" s="89"/>
      <c r="M33771" s="88"/>
      <c r="O33771" s="90"/>
      <c r="P33771" s="90"/>
      <c r="Q33771" s="90"/>
    </row>
    <row r="33772" spans="4:17" x14ac:dyDescent="0.25">
      <c r="D33772" s="87"/>
      <c r="J33772" s="88"/>
      <c r="K33772" s="89"/>
      <c r="M33772" s="88"/>
      <c r="O33772" s="90"/>
      <c r="P33772" s="90"/>
      <c r="Q33772" s="90"/>
    </row>
    <row r="33773" spans="4:17" x14ac:dyDescent="0.25">
      <c r="D33773" s="87"/>
      <c r="J33773" s="88"/>
      <c r="K33773" s="89"/>
      <c r="M33773" s="88"/>
      <c r="O33773" s="90"/>
      <c r="P33773" s="90"/>
      <c r="Q33773" s="90"/>
    </row>
    <row r="33774" spans="4:17" x14ac:dyDescent="0.25">
      <c r="D33774" s="87"/>
      <c r="J33774" s="88"/>
      <c r="K33774" s="89"/>
      <c r="M33774" s="88"/>
      <c r="O33774" s="90"/>
      <c r="P33774" s="90"/>
      <c r="Q33774" s="90"/>
    </row>
    <row r="33775" spans="4:17" x14ac:dyDescent="0.25">
      <c r="D33775" s="87"/>
      <c r="J33775" s="88"/>
      <c r="K33775" s="89"/>
      <c r="M33775" s="88"/>
      <c r="O33775" s="90"/>
      <c r="P33775" s="90"/>
      <c r="Q33775" s="90"/>
    </row>
    <row r="33776" spans="4:17" x14ac:dyDescent="0.25">
      <c r="D33776" s="87"/>
      <c r="J33776" s="88"/>
      <c r="K33776" s="89"/>
      <c r="M33776" s="88"/>
      <c r="O33776" s="90"/>
      <c r="P33776" s="90"/>
      <c r="Q33776" s="90"/>
    </row>
    <row r="33777" spans="4:17" x14ac:dyDescent="0.25">
      <c r="D33777" s="87"/>
      <c r="J33777" s="88"/>
      <c r="K33777" s="89"/>
      <c r="M33777" s="88"/>
      <c r="O33777" s="90"/>
      <c r="P33777" s="90"/>
      <c r="Q33777" s="90"/>
    </row>
    <row r="33778" spans="4:17" x14ac:dyDescent="0.25">
      <c r="D33778" s="87"/>
      <c r="J33778" s="88"/>
      <c r="K33778" s="89"/>
      <c r="M33778" s="88"/>
      <c r="O33778" s="90"/>
      <c r="P33778" s="90"/>
      <c r="Q33778" s="90"/>
    </row>
    <row r="33779" spans="4:17" x14ac:dyDescent="0.25">
      <c r="D33779" s="87"/>
      <c r="J33779" s="88"/>
      <c r="K33779" s="89"/>
      <c r="M33779" s="88"/>
      <c r="O33779" s="90"/>
      <c r="P33779" s="90"/>
      <c r="Q33779" s="90"/>
    </row>
    <row r="33780" spans="4:17" x14ac:dyDescent="0.25">
      <c r="D33780" s="87"/>
      <c r="J33780" s="88"/>
      <c r="K33780" s="89"/>
      <c r="M33780" s="88"/>
      <c r="O33780" s="90"/>
      <c r="P33780" s="90"/>
      <c r="Q33780" s="90"/>
    </row>
    <row r="33781" spans="4:17" x14ac:dyDescent="0.25">
      <c r="D33781" s="87"/>
      <c r="J33781" s="88"/>
      <c r="K33781" s="89"/>
      <c r="M33781" s="88"/>
      <c r="O33781" s="90"/>
      <c r="P33781" s="90"/>
      <c r="Q33781" s="90"/>
    </row>
    <row r="33782" spans="4:17" x14ac:dyDescent="0.25">
      <c r="D33782" s="87"/>
      <c r="J33782" s="88"/>
      <c r="K33782" s="89"/>
      <c r="M33782" s="88"/>
      <c r="O33782" s="90"/>
      <c r="P33782" s="90"/>
      <c r="Q33782" s="90"/>
    </row>
    <row r="33783" spans="4:17" x14ac:dyDescent="0.25">
      <c r="D33783" s="87"/>
      <c r="J33783" s="88"/>
      <c r="K33783" s="89"/>
      <c r="M33783" s="88"/>
      <c r="O33783" s="90"/>
      <c r="P33783" s="90"/>
      <c r="Q33783" s="90"/>
    </row>
    <row r="33784" spans="4:17" x14ac:dyDescent="0.25">
      <c r="D33784" s="87"/>
      <c r="J33784" s="88"/>
      <c r="K33784" s="89"/>
      <c r="M33784" s="88"/>
      <c r="O33784" s="90"/>
      <c r="P33784" s="90"/>
      <c r="Q33784" s="90"/>
    </row>
    <row r="33785" spans="4:17" x14ac:dyDescent="0.25">
      <c r="D33785" s="87"/>
      <c r="J33785" s="88"/>
      <c r="K33785" s="89"/>
      <c r="M33785" s="88"/>
      <c r="O33785" s="90"/>
      <c r="P33785" s="90"/>
      <c r="Q33785" s="90"/>
    </row>
    <row r="33786" spans="4:17" x14ac:dyDescent="0.25">
      <c r="D33786" s="87"/>
      <c r="J33786" s="88"/>
      <c r="K33786" s="89"/>
      <c r="M33786" s="88"/>
      <c r="O33786" s="90"/>
      <c r="P33786" s="90"/>
      <c r="Q33786" s="90"/>
    </row>
    <row r="33787" spans="4:17" x14ac:dyDescent="0.25">
      <c r="D33787" s="87"/>
      <c r="J33787" s="88"/>
      <c r="K33787" s="89"/>
      <c r="M33787" s="88"/>
      <c r="O33787" s="90"/>
      <c r="P33787" s="90"/>
      <c r="Q33787" s="90"/>
    </row>
    <row r="33788" spans="4:17" x14ac:dyDescent="0.25">
      <c r="D33788" s="87"/>
      <c r="J33788" s="88"/>
      <c r="K33788" s="89"/>
      <c r="M33788" s="88"/>
      <c r="O33788" s="90"/>
      <c r="P33788" s="90"/>
      <c r="Q33788" s="90"/>
    </row>
    <row r="33789" spans="4:17" x14ac:dyDescent="0.25">
      <c r="D33789" s="87"/>
      <c r="J33789" s="88"/>
      <c r="K33789" s="89"/>
      <c r="M33789" s="88"/>
      <c r="O33789" s="90"/>
      <c r="P33789" s="90"/>
      <c r="Q33789" s="90"/>
    </row>
    <row r="33790" spans="4:17" x14ac:dyDescent="0.25">
      <c r="D33790" s="87"/>
      <c r="J33790" s="88"/>
      <c r="K33790" s="89"/>
      <c r="M33790" s="88"/>
      <c r="O33790" s="90"/>
      <c r="P33790" s="90"/>
      <c r="Q33790" s="90"/>
    </row>
    <row r="33791" spans="4:17" x14ac:dyDescent="0.25">
      <c r="D33791" s="87"/>
      <c r="J33791" s="88"/>
      <c r="K33791" s="89"/>
      <c r="M33791" s="88"/>
      <c r="O33791" s="90"/>
      <c r="P33791" s="90"/>
      <c r="Q33791" s="90"/>
    </row>
    <row r="33792" spans="4:17" x14ac:dyDescent="0.25">
      <c r="D33792" s="87"/>
      <c r="J33792" s="88"/>
      <c r="K33792" s="89"/>
      <c r="M33792" s="88"/>
      <c r="O33792" s="90"/>
      <c r="P33792" s="90"/>
      <c r="Q33792" s="90"/>
    </row>
    <row r="33793" spans="4:17" x14ac:dyDescent="0.25">
      <c r="D33793" s="87"/>
      <c r="J33793" s="88"/>
      <c r="K33793" s="89"/>
      <c r="M33793" s="88"/>
      <c r="O33793" s="90"/>
      <c r="P33793" s="90"/>
      <c r="Q33793" s="90"/>
    </row>
    <row r="33794" spans="4:17" x14ac:dyDescent="0.25">
      <c r="D33794" s="87"/>
      <c r="J33794" s="88"/>
      <c r="K33794" s="89"/>
      <c r="M33794" s="88"/>
      <c r="O33794" s="90"/>
      <c r="P33794" s="90"/>
      <c r="Q33794" s="90"/>
    </row>
    <row r="33795" spans="4:17" x14ac:dyDescent="0.25">
      <c r="D33795" s="87"/>
      <c r="J33795" s="88"/>
      <c r="K33795" s="89"/>
      <c r="M33795" s="88"/>
      <c r="O33795" s="90"/>
      <c r="P33795" s="90"/>
      <c r="Q33795" s="90"/>
    </row>
    <row r="33796" spans="4:17" x14ac:dyDescent="0.25">
      <c r="D33796" s="87"/>
      <c r="J33796" s="88"/>
      <c r="K33796" s="89"/>
      <c r="M33796" s="88"/>
      <c r="O33796" s="90"/>
      <c r="P33796" s="90"/>
      <c r="Q33796" s="90"/>
    </row>
    <row r="33797" spans="4:17" x14ac:dyDescent="0.25">
      <c r="D33797" s="87"/>
      <c r="J33797" s="88"/>
      <c r="K33797" s="89"/>
      <c r="M33797" s="88"/>
      <c r="O33797" s="90"/>
      <c r="P33797" s="90"/>
      <c r="Q33797" s="90"/>
    </row>
    <row r="33798" spans="4:17" x14ac:dyDescent="0.25">
      <c r="D33798" s="87"/>
      <c r="J33798" s="88"/>
      <c r="K33798" s="89"/>
      <c r="M33798" s="88"/>
      <c r="O33798" s="90"/>
      <c r="P33798" s="90"/>
      <c r="Q33798" s="90"/>
    </row>
    <row r="33799" spans="4:17" x14ac:dyDescent="0.25">
      <c r="D33799" s="87"/>
      <c r="J33799" s="88"/>
      <c r="K33799" s="89"/>
      <c r="M33799" s="88"/>
      <c r="O33799" s="90"/>
      <c r="P33799" s="90"/>
      <c r="Q33799" s="90"/>
    </row>
    <row r="33800" spans="4:17" x14ac:dyDescent="0.25">
      <c r="D33800" s="87"/>
      <c r="J33800" s="88"/>
      <c r="K33800" s="89"/>
      <c r="M33800" s="88"/>
      <c r="O33800" s="90"/>
      <c r="P33800" s="90"/>
      <c r="Q33800" s="90"/>
    </row>
    <row r="33801" spans="4:17" x14ac:dyDescent="0.25">
      <c r="D33801" s="87"/>
      <c r="J33801" s="88"/>
      <c r="K33801" s="89"/>
      <c r="M33801" s="88"/>
      <c r="O33801" s="90"/>
      <c r="P33801" s="90"/>
      <c r="Q33801" s="90"/>
    </row>
    <row r="33802" spans="4:17" x14ac:dyDescent="0.25">
      <c r="D33802" s="87"/>
      <c r="J33802" s="88"/>
      <c r="K33802" s="89"/>
      <c r="M33802" s="88"/>
      <c r="O33802" s="90"/>
      <c r="P33802" s="90"/>
      <c r="Q33802" s="90"/>
    </row>
    <row r="33803" spans="4:17" x14ac:dyDescent="0.25">
      <c r="D33803" s="87"/>
      <c r="J33803" s="88"/>
      <c r="K33803" s="89"/>
      <c r="M33803" s="88"/>
      <c r="O33803" s="90"/>
      <c r="P33803" s="90"/>
      <c r="Q33803" s="90"/>
    </row>
    <row r="33804" spans="4:17" x14ac:dyDescent="0.25">
      <c r="D33804" s="87"/>
      <c r="J33804" s="88"/>
      <c r="K33804" s="89"/>
      <c r="M33804" s="88"/>
      <c r="O33804" s="90"/>
      <c r="P33804" s="90"/>
      <c r="Q33804" s="90"/>
    </row>
    <row r="33805" spans="4:17" x14ac:dyDescent="0.25">
      <c r="D33805" s="87"/>
      <c r="J33805" s="88"/>
      <c r="K33805" s="89"/>
      <c r="M33805" s="88"/>
      <c r="O33805" s="90"/>
      <c r="P33805" s="90"/>
      <c r="Q33805" s="90"/>
    </row>
    <row r="33806" spans="4:17" x14ac:dyDescent="0.25">
      <c r="D33806" s="87"/>
      <c r="J33806" s="88"/>
      <c r="K33806" s="89"/>
      <c r="M33806" s="88"/>
      <c r="O33806" s="90"/>
      <c r="P33806" s="90"/>
      <c r="Q33806" s="90"/>
    </row>
    <row r="33807" spans="4:17" x14ac:dyDescent="0.25">
      <c r="D33807" s="87"/>
      <c r="J33807" s="88"/>
      <c r="K33807" s="89"/>
      <c r="M33807" s="88"/>
      <c r="O33807" s="90"/>
      <c r="P33807" s="90"/>
      <c r="Q33807" s="90"/>
    </row>
    <row r="33808" spans="4:17" x14ac:dyDescent="0.25">
      <c r="D33808" s="87"/>
      <c r="J33808" s="88"/>
      <c r="K33808" s="89"/>
      <c r="M33808" s="88"/>
      <c r="O33808" s="90"/>
      <c r="P33808" s="90"/>
      <c r="Q33808" s="90"/>
    </row>
    <row r="33809" spans="4:17" x14ac:dyDescent="0.25">
      <c r="D33809" s="87"/>
      <c r="J33809" s="88"/>
      <c r="K33809" s="89"/>
      <c r="M33809" s="88"/>
      <c r="O33809" s="90"/>
      <c r="P33809" s="90"/>
      <c r="Q33809" s="90"/>
    </row>
    <row r="33810" spans="4:17" x14ac:dyDescent="0.25">
      <c r="D33810" s="87"/>
      <c r="J33810" s="88"/>
      <c r="K33810" s="89"/>
      <c r="M33810" s="88"/>
      <c r="O33810" s="90"/>
      <c r="P33810" s="90"/>
      <c r="Q33810" s="90"/>
    </row>
    <row r="33811" spans="4:17" x14ac:dyDescent="0.25">
      <c r="D33811" s="87"/>
      <c r="J33811" s="88"/>
      <c r="K33811" s="89"/>
      <c r="M33811" s="88"/>
      <c r="O33811" s="90"/>
      <c r="P33811" s="90"/>
      <c r="Q33811" s="90"/>
    </row>
    <row r="33812" spans="4:17" x14ac:dyDescent="0.25">
      <c r="D33812" s="87"/>
      <c r="J33812" s="88"/>
      <c r="K33812" s="89"/>
      <c r="M33812" s="88"/>
      <c r="O33812" s="90"/>
      <c r="P33812" s="90"/>
      <c r="Q33812" s="90"/>
    </row>
    <row r="33813" spans="4:17" x14ac:dyDescent="0.25">
      <c r="D33813" s="87"/>
      <c r="J33813" s="88"/>
      <c r="K33813" s="89"/>
      <c r="M33813" s="88"/>
      <c r="O33813" s="90"/>
      <c r="P33813" s="90"/>
      <c r="Q33813" s="90"/>
    </row>
    <row r="33814" spans="4:17" x14ac:dyDescent="0.25">
      <c r="D33814" s="87"/>
      <c r="J33814" s="88"/>
      <c r="K33814" s="89"/>
      <c r="M33814" s="88"/>
      <c r="O33814" s="90"/>
      <c r="P33814" s="90"/>
      <c r="Q33814" s="90"/>
    </row>
    <row r="33815" spans="4:17" x14ac:dyDescent="0.25">
      <c r="D33815" s="87"/>
      <c r="J33815" s="88"/>
      <c r="K33815" s="89"/>
      <c r="M33815" s="88"/>
      <c r="O33815" s="90"/>
      <c r="P33815" s="90"/>
      <c r="Q33815" s="90"/>
    </row>
    <row r="33816" spans="4:17" x14ac:dyDescent="0.25">
      <c r="D33816" s="87"/>
      <c r="J33816" s="88"/>
      <c r="K33816" s="89"/>
      <c r="M33816" s="88"/>
      <c r="O33816" s="90"/>
      <c r="P33816" s="90"/>
      <c r="Q33816" s="90"/>
    </row>
    <row r="33817" spans="4:17" x14ac:dyDescent="0.25">
      <c r="D33817" s="87"/>
      <c r="J33817" s="88"/>
      <c r="K33817" s="89"/>
      <c r="M33817" s="88"/>
      <c r="O33817" s="90"/>
      <c r="P33817" s="90"/>
      <c r="Q33817" s="90"/>
    </row>
    <row r="33818" spans="4:17" x14ac:dyDescent="0.25">
      <c r="D33818" s="87"/>
      <c r="J33818" s="88"/>
      <c r="K33818" s="89"/>
      <c r="M33818" s="88"/>
      <c r="O33818" s="90"/>
      <c r="P33818" s="90"/>
      <c r="Q33818" s="90"/>
    </row>
    <row r="33819" spans="4:17" x14ac:dyDescent="0.25">
      <c r="D33819" s="87"/>
      <c r="J33819" s="88"/>
      <c r="K33819" s="89"/>
      <c r="M33819" s="88"/>
      <c r="O33819" s="90"/>
      <c r="P33819" s="90"/>
      <c r="Q33819" s="90"/>
    </row>
    <row r="33820" spans="4:17" x14ac:dyDescent="0.25">
      <c r="D33820" s="87"/>
      <c r="J33820" s="88"/>
      <c r="K33820" s="89"/>
      <c r="M33820" s="88"/>
      <c r="O33820" s="90"/>
      <c r="P33820" s="90"/>
      <c r="Q33820" s="90"/>
    </row>
    <row r="33821" spans="4:17" x14ac:dyDescent="0.25">
      <c r="D33821" s="87"/>
      <c r="J33821" s="88"/>
      <c r="K33821" s="89"/>
      <c r="M33821" s="88"/>
      <c r="O33821" s="90"/>
      <c r="P33821" s="90"/>
      <c r="Q33821" s="90"/>
    </row>
    <row r="33822" spans="4:17" x14ac:dyDescent="0.25">
      <c r="D33822" s="87"/>
      <c r="J33822" s="88"/>
      <c r="K33822" s="89"/>
      <c r="M33822" s="88"/>
      <c r="O33822" s="90"/>
      <c r="P33822" s="90"/>
      <c r="Q33822" s="90"/>
    </row>
    <row r="33823" spans="4:17" x14ac:dyDescent="0.25">
      <c r="D33823" s="87"/>
      <c r="J33823" s="88"/>
      <c r="K33823" s="89"/>
      <c r="M33823" s="88"/>
      <c r="O33823" s="90"/>
      <c r="P33823" s="90"/>
      <c r="Q33823" s="90"/>
    </row>
    <row r="33824" spans="4:17" x14ac:dyDescent="0.25">
      <c r="D33824" s="87"/>
      <c r="J33824" s="88"/>
      <c r="K33824" s="89"/>
      <c r="M33824" s="88"/>
      <c r="O33824" s="90"/>
      <c r="P33824" s="90"/>
      <c r="Q33824" s="90"/>
    </row>
    <row r="33825" spans="4:17" x14ac:dyDescent="0.25">
      <c r="D33825" s="87"/>
      <c r="J33825" s="88"/>
      <c r="K33825" s="89"/>
      <c r="M33825" s="88"/>
      <c r="O33825" s="90"/>
      <c r="P33825" s="90"/>
      <c r="Q33825" s="90"/>
    </row>
    <row r="33826" spans="4:17" x14ac:dyDescent="0.25">
      <c r="D33826" s="87"/>
      <c r="J33826" s="88"/>
      <c r="K33826" s="89"/>
      <c r="M33826" s="88"/>
      <c r="O33826" s="90"/>
      <c r="P33826" s="90"/>
      <c r="Q33826" s="90"/>
    </row>
    <row r="33827" spans="4:17" x14ac:dyDescent="0.25">
      <c r="D33827" s="87"/>
      <c r="J33827" s="88"/>
      <c r="K33827" s="89"/>
      <c r="M33827" s="88"/>
      <c r="O33827" s="90"/>
      <c r="P33827" s="90"/>
      <c r="Q33827" s="90"/>
    </row>
    <row r="33828" spans="4:17" x14ac:dyDescent="0.25">
      <c r="D33828" s="87"/>
      <c r="J33828" s="88"/>
      <c r="K33828" s="89"/>
      <c r="M33828" s="88"/>
      <c r="O33828" s="90"/>
      <c r="P33828" s="90"/>
      <c r="Q33828" s="90"/>
    </row>
    <row r="33829" spans="4:17" x14ac:dyDescent="0.25">
      <c r="D33829" s="87"/>
      <c r="J33829" s="88"/>
      <c r="K33829" s="89"/>
      <c r="M33829" s="88"/>
      <c r="O33829" s="90"/>
      <c r="P33829" s="90"/>
      <c r="Q33829" s="90"/>
    </row>
    <row r="33830" spans="4:17" x14ac:dyDescent="0.25">
      <c r="D33830" s="87"/>
      <c r="J33830" s="88"/>
      <c r="K33830" s="89"/>
      <c r="M33830" s="88"/>
      <c r="O33830" s="90"/>
      <c r="P33830" s="90"/>
      <c r="Q33830" s="90"/>
    </row>
    <row r="33831" spans="4:17" x14ac:dyDescent="0.25">
      <c r="D33831" s="87"/>
      <c r="J33831" s="88"/>
      <c r="K33831" s="89"/>
      <c r="M33831" s="88"/>
      <c r="O33831" s="90"/>
      <c r="P33831" s="90"/>
      <c r="Q33831" s="90"/>
    </row>
    <row r="33832" spans="4:17" x14ac:dyDescent="0.25">
      <c r="D33832" s="87"/>
      <c r="J33832" s="88"/>
      <c r="K33832" s="89"/>
      <c r="M33832" s="88"/>
      <c r="O33832" s="90"/>
      <c r="P33832" s="90"/>
      <c r="Q33832" s="90"/>
    </row>
    <row r="33833" spans="4:17" x14ac:dyDescent="0.25">
      <c r="D33833" s="87"/>
      <c r="J33833" s="88"/>
      <c r="K33833" s="89"/>
      <c r="M33833" s="88"/>
      <c r="O33833" s="90"/>
      <c r="P33833" s="90"/>
      <c r="Q33833" s="90"/>
    </row>
    <row r="33834" spans="4:17" x14ac:dyDescent="0.25">
      <c r="D33834" s="87"/>
      <c r="J33834" s="88"/>
      <c r="K33834" s="89"/>
      <c r="M33834" s="88"/>
      <c r="O33834" s="90"/>
      <c r="P33834" s="90"/>
      <c r="Q33834" s="90"/>
    </row>
    <row r="33835" spans="4:17" x14ac:dyDescent="0.25">
      <c r="D33835" s="87"/>
      <c r="J33835" s="88"/>
      <c r="K33835" s="89"/>
      <c r="M33835" s="88"/>
      <c r="O33835" s="90"/>
      <c r="P33835" s="90"/>
      <c r="Q33835" s="90"/>
    </row>
    <row r="33836" spans="4:17" x14ac:dyDescent="0.25">
      <c r="D33836" s="87"/>
      <c r="J33836" s="88"/>
      <c r="K33836" s="89"/>
      <c r="M33836" s="88"/>
      <c r="O33836" s="90"/>
      <c r="P33836" s="90"/>
      <c r="Q33836" s="90"/>
    </row>
    <row r="33837" spans="4:17" x14ac:dyDescent="0.25">
      <c r="D33837" s="87"/>
      <c r="J33837" s="88"/>
      <c r="K33837" s="89"/>
      <c r="M33837" s="88"/>
      <c r="O33837" s="90"/>
      <c r="P33837" s="90"/>
      <c r="Q33837" s="90"/>
    </row>
    <row r="33838" spans="4:17" x14ac:dyDescent="0.25">
      <c r="D33838" s="87"/>
      <c r="J33838" s="88"/>
      <c r="K33838" s="89"/>
      <c r="M33838" s="88"/>
      <c r="O33838" s="90"/>
      <c r="P33838" s="90"/>
      <c r="Q33838" s="90"/>
    </row>
    <row r="33839" spans="4:17" x14ac:dyDescent="0.25">
      <c r="D33839" s="87"/>
      <c r="J33839" s="88"/>
      <c r="K33839" s="89"/>
      <c r="M33839" s="88"/>
      <c r="O33839" s="90"/>
      <c r="P33839" s="90"/>
      <c r="Q33839" s="90"/>
    </row>
    <row r="33840" spans="4:17" x14ac:dyDescent="0.25">
      <c r="D33840" s="87"/>
      <c r="J33840" s="88"/>
      <c r="K33840" s="89"/>
      <c r="M33840" s="88"/>
      <c r="O33840" s="90"/>
      <c r="P33840" s="90"/>
      <c r="Q33840" s="90"/>
    </row>
    <row r="33841" spans="4:17" x14ac:dyDescent="0.25">
      <c r="D33841" s="87"/>
      <c r="J33841" s="88"/>
      <c r="K33841" s="89"/>
      <c r="M33841" s="88"/>
      <c r="O33841" s="90"/>
      <c r="P33841" s="90"/>
      <c r="Q33841" s="90"/>
    </row>
    <row r="33842" spans="4:17" x14ac:dyDescent="0.25">
      <c r="D33842" s="87"/>
      <c r="J33842" s="88"/>
      <c r="K33842" s="89"/>
      <c r="M33842" s="88"/>
      <c r="O33842" s="90"/>
      <c r="P33842" s="90"/>
      <c r="Q33842" s="90"/>
    </row>
    <row r="33843" spans="4:17" x14ac:dyDescent="0.25">
      <c r="D33843" s="87"/>
      <c r="J33843" s="88"/>
      <c r="K33843" s="89"/>
      <c r="M33843" s="88"/>
      <c r="O33843" s="90"/>
      <c r="P33843" s="90"/>
      <c r="Q33843" s="90"/>
    </row>
    <row r="33844" spans="4:17" x14ac:dyDescent="0.25">
      <c r="D33844" s="87"/>
      <c r="J33844" s="88"/>
      <c r="K33844" s="89"/>
      <c r="M33844" s="88"/>
      <c r="O33844" s="90"/>
      <c r="P33844" s="90"/>
      <c r="Q33844" s="90"/>
    </row>
    <row r="33845" spans="4:17" x14ac:dyDescent="0.25">
      <c r="D33845" s="87"/>
      <c r="J33845" s="88"/>
      <c r="K33845" s="89"/>
      <c r="M33845" s="88"/>
      <c r="O33845" s="90"/>
      <c r="P33845" s="90"/>
      <c r="Q33845" s="90"/>
    </row>
    <row r="33846" spans="4:17" x14ac:dyDescent="0.25">
      <c r="D33846" s="87"/>
      <c r="J33846" s="88"/>
      <c r="K33846" s="89"/>
      <c r="M33846" s="88"/>
      <c r="O33846" s="90"/>
      <c r="P33846" s="90"/>
      <c r="Q33846" s="90"/>
    </row>
    <row r="33847" spans="4:17" x14ac:dyDescent="0.25">
      <c r="D33847" s="87"/>
      <c r="J33847" s="88"/>
      <c r="K33847" s="89"/>
      <c r="M33847" s="88"/>
      <c r="O33847" s="90"/>
      <c r="P33847" s="90"/>
      <c r="Q33847" s="90"/>
    </row>
    <row r="33848" spans="4:17" x14ac:dyDescent="0.25">
      <c r="D33848" s="87"/>
      <c r="J33848" s="88"/>
      <c r="K33848" s="89"/>
      <c r="M33848" s="88"/>
      <c r="O33848" s="90"/>
      <c r="P33848" s="90"/>
      <c r="Q33848" s="90"/>
    </row>
    <row r="33849" spans="4:17" x14ac:dyDescent="0.25">
      <c r="D33849" s="87"/>
      <c r="J33849" s="88"/>
      <c r="K33849" s="89"/>
      <c r="M33849" s="88"/>
      <c r="O33849" s="90"/>
      <c r="P33849" s="90"/>
      <c r="Q33849" s="90"/>
    </row>
    <row r="33850" spans="4:17" x14ac:dyDescent="0.25">
      <c r="D33850" s="87"/>
      <c r="J33850" s="88"/>
      <c r="K33850" s="89"/>
      <c r="M33850" s="88"/>
      <c r="O33850" s="90"/>
      <c r="P33850" s="90"/>
      <c r="Q33850" s="90"/>
    </row>
    <row r="33851" spans="4:17" x14ac:dyDescent="0.25">
      <c r="D33851" s="87"/>
      <c r="J33851" s="88"/>
      <c r="K33851" s="89"/>
      <c r="M33851" s="88"/>
      <c r="O33851" s="90"/>
      <c r="P33851" s="90"/>
      <c r="Q33851" s="90"/>
    </row>
    <row r="33852" spans="4:17" x14ac:dyDescent="0.25">
      <c r="D33852" s="87"/>
      <c r="J33852" s="88"/>
      <c r="K33852" s="89"/>
      <c r="M33852" s="88"/>
      <c r="O33852" s="90"/>
      <c r="P33852" s="90"/>
      <c r="Q33852" s="90"/>
    </row>
    <row r="33853" spans="4:17" x14ac:dyDescent="0.25">
      <c r="D33853" s="87"/>
      <c r="J33853" s="88"/>
      <c r="K33853" s="89"/>
      <c r="M33853" s="88"/>
      <c r="O33853" s="90"/>
      <c r="P33853" s="90"/>
      <c r="Q33853" s="90"/>
    </row>
    <row r="33854" spans="4:17" x14ac:dyDescent="0.25">
      <c r="D33854" s="87"/>
      <c r="J33854" s="88"/>
      <c r="K33854" s="89"/>
      <c r="M33854" s="88"/>
      <c r="O33854" s="90"/>
      <c r="P33854" s="90"/>
      <c r="Q33854" s="90"/>
    </row>
    <row r="33855" spans="4:17" x14ac:dyDescent="0.25">
      <c r="D33855" s="87"/>
      <c r="J33855" s="88"/>
      <c r="K33855" s="89"/>
      <c r="M33855" s="88"/>
      <c r="O33855" s="90"/>
      <c r="P33855" s="90"/>
      <c r="Q33855" s="90"/>
    </row>
    <row r="33856" spans="4:17" x14ac:dyDescent="0.25">
      <c r="D33856" s="87"/>
      <c r="J33856" s="88"/>
      <c r="K33856" s="89"/>
      <c r="M33856" s="88"/>
      <c r="O33856" s="90"/>
      <c r="P33856" s="90"/>
      <c r="Q33856" s="90"/>
    </row>
    <row r="33857" spans="4:17" x14ac:dyDescent="0.25">
      <c r="D33857" s="87"/>
      <c r="J33857" s="88"/>
      <c r="K33857" s="89"/>
      <c r="M33857" s="88"/>
      <c r="O33857" s="90"/>
      <c r="P33857" s="90"/>
      <c r="Q33857" s="90"/>
    </row>
    <row r="33858" spans="4:17" x14ac:dyDescent="0.25">
      <c r="D33858" s="87"/>
      <c r="J33858" s="88"/>
      <c r="K33858" s="89"/>
      <c r="M33858" s="88"/>
      <c r="O33858" s="90"/>
      <c r="P33858" s="90"/>
      <c r="Q33858" s="90"/>
    </row>
    <row r="33859" spans="4:17" x14ac:dyDescent="0.25">
      <c r="D33859" s="87"/>
      <c r="J33859" s="88"/>
      <c r="K33859" s="89"/>
      <c r="M33859" s="88"/>
      <c r="O33859" s="90"/>
      <c r="P33859" s="90"/>
      <c r="Q33859" s="90"/>
    </row>
    <row r="33860" spans="4:17" x14ac:dyDescent="0.25">
      <c r="D33860" s="87"/>
      <c r="J33860" s="88"/>
      <c r="K33860" s="89"/>
      <c r="M33860" s="88"/>
      <c r="O33860" s="90"/>
      <c r="P33860" s="90"/>
      <c r="Q33860" s="90"/>
    </row>
    <row r="33861" spans="4:17" x14ac:dyDescent="0.25">
      <c r="D33861" s="87"/>
      <c r="J33861" s="88"/>
      <c r="K33861" s="89"/>
      <c r="M33861" s="88"/>
      <c r="O33861" s="90"/>
      <c r="P33861" s="90"/>
      <c r="Q33861" s="90"/>
    </row>
    <row r="33862" spans="4:17" x14ac:dyDescent="0.25">
      <c r="D33862" s="87"/>
      <c r="J33862" s="88"/>
      <c r="K33862" s="89"/>
      <c r="M33862" s="88"/>
      <c r="O33862" s="90"/>
      <c r="P33862" s="90"/>
      <c r="Q33862" s="90"/>
    </row>
    <row r="33863" spans="4:17" x14ac:dyDescent="0.25">
      <c r="D33863" s="87"/>
      <c r="J33863" s="88"/>
      <c r="K33863" s="89"/>
      <c r="M33863" s="88"/>
      <c r="O33863" s="90"/>
      <c r="P33863" s="90"/>
      <c r="Q33863" s="90"/>
    </row>
    <row r="33864" spans="4:17" x14ac:dyDescent="0.25">
      <c r="D33864" s="87"/>
      <c r="J33864" s="88"/>
      <c r="K33864" s="89"/>
      <c r="M33864" s="88"/>
      <c r="O33864" s="90"/>
      <c r="P33864" s="90"/>
      <c r="Q33864" s="90"/>
    </row>
    <row r="33865" spans="4:17" x14ac:dyDescent="0.25">
      <c r="D33865" s="87"/>
      <c r="J33865" s="88"/>
      <c r="K33865" s="89"/>
      <c r="M33865" s="88"/>
      <c r="O33865" s="90"/>
      <c r="P33865" s="90"/>
      <c r="Q33865" s="90"/>
    </row>
    <row r="33866" spans="4:17" x14ac:dyDescent="0.25">
      <c r="D33866" s="87"/>
      <c r="J33866" s="88"/>
      <c r="K33866" s="89"/>
      <c r="M33866" s="88"/>
      <c r="O33866" s="90"/>
      <c r="P33866" s="90"/>
      <c r="Q33866" s="90"/>
    </row>
    <row r="33867" spans="4:17" x14ac:dyDescent="0.25">
      <c r="D33867" s="87"/>
      <c r="J33867" s="88"/>
      <c r="K33867" s="89"/>
      <c r="M33867" s="88"/>
      <c r="O33867" s="90"/>
      <c r="P33867" s="90"/>
      <c r="Q33867" s="90"/>
    </row>
    <row r="33868" spans="4:17" x14ac:dyDescent="0.25">
      <c r="D33868" s="87"/>
      <c r="J33868" s="88"/>
      <c r="K33868" s="89"/>
      <c r="M33868" s="88"/>
      <c r="O33868" s="90"/>
      <c r="P33868" s="90"/>
      <c r="Q33868" s="90"/>
    </row>
    <row r="33869" spans="4:17" x14ac:dyDescent="0.25">
      <c r="D33869" s="87"/>
      <c r="J33869" s="88"/>
      <c r="K33869" s="89"/>
      <c r="M33869" s="88"/>
      <c r="O33869" s="90"/>
      <c r="P33869" s="90"/>
      <c r="Q33869" s="90"/>
    </row>
    <row r="33870" spans="4:17" x14ac:dyDescent="0.25">
      <c r="D33870" s="87"/>
      <c r="J33870" s="88"/>
      <c r="K33870" s="89"/>
      <c r="M33870" s="88"/>
      <c r="O33870" s="90"/>
      <c r="P33870" s="90"/>
      <c r="Q33870" s="90"/>
    </row>
    <row r="33871" spans="4:17" x14ac:dyDescent="0.25">
      <c r="D33871" s="87"/>
      <c r="J33871" s="88"/>
      <c r="K33871" s="89"/>
      <c r="M33871" s="88"/>
      <c r="O33871" s="90"/>
      <c r="P33871" s="90"/>
      <c r="Q33871" s="90"/>
    </row>
    <row r="33872" spans="4:17" x14ac:dyDescent="0.25">
      <c r="D33872" s="87"/>
      <c r="J33872" s="88"/>
      <c r="K33872" s="89"/>
      <c r="M33872" s="88"/>
      <c r="O33872" s="90"/>
      <c r="P33872" s="90"/>
      <c r="Q33872" s="90"/>
    </row>
    <row r="33873" spans="4:17" x14ac:dyDescent="0.25">
      <c r="D33873" s="87"/>
      <c r="J33873" s="88"/>
      <c r="K33873" s="89"/>
      <c r="M33873" s="88"/>
      <c r="O33873" s="90"/>
      <c r="P33873" s="90"/>
      <c r="Q33873" s="90"/>
    </row>
    <row r="33874" spans="4:17" x14ac:dyDescent="0.25">
      <c r="D33874" s="87"/>
      <c r="J33874" s="88"/>
      <c r="K33874" s="89"/>
      <c r="M33874" s="88"/>
      <c r="O33874" s="90"/>
      <c r="P33874" s="90"/>
      <c r="Q33874" s="90"/>
    </row>
    <row r="33875" spans="4:17" x14ac:dyDescent="0.25">
      <c r="D33875" s="87"/>
      <c r="J33875" s="88"/>
      <c r="K33875" s="89"/>
      <c r="M33875" s="88"/>
      <c r="O33875" s="90"/>
      <c r="P33875" s="90"/>
      <c r="Q33875" s="90"/>
    </row>
    <row r="33876" spans="4:17" x14ac:dyDescent="0.25">
      <c r="D33876" s="87"/>
      <c r="J33876" s="88"/>
      <c r="K33876" s="89"/>
      <c r="M33876" s="88"/>
      <c r="O33876" s="90"/>
      <c r="P33876" s="90"/>
      <c r="Q33876" s="90"/>
    </row>
    <row r="33877" spans="4:17" x14ac:dyDescent="0.25">
      <c r="D33877" s="87"/>
      <c r="J33877" s="88"/>
      <c r="K33877" s="89"/>
      <c r="M33877" s="88"/>
      <c r="O33877" s="90"/>
      <c r="P33877" s="90"/>
      <c r="Q33877" s="90"/>
    </row>
    <row r="33878" spans="4:17" x14ac:dyDescent="0.25">
      <c r="D33878" s="87"/>
      <c r="J33878" s="88"/>
      <c r="K33878" s="89"/>
      <c r="M33878" s="88"/>
      <c r="O33878" s="90"/>
      <c r="P33878" s="90"/>
      <c r="Q33878" s="90"/>
    </row>
    <row r="33879" spans="4:17" x14ac:dyDescent="0.25">
      <c r="D33879" s="87"/>
      <c r="J33879" s="88"/>
      <c r="K33879" s="89"/>
      <c r="M33879" s="88"/>
      <c r="O33879" s="90"/>
      <c r="P33879" s="90"/>
      <c r="Q33879" s="90"/>
    </row>
    <row r="33880" spans="4:17" x14ac:dyDescent="0.25">
      <c r="D33880" s="87"/>
      <c r="J33880" s="88"/>
      <c r="K33880" s="89"/>
      <c r="M33880" s="88"/>
      <c r="O33880" s="90"/>
      <c r="P33880" s="90"/>
      <c r="Q33880" s="90"/>
    </row>
    <row r="33881" spans="4:17" x14ac:dyDescent="0.25">
      <c r="D33881" s="87"/>
      <c r="J33881" s="88"/>
      <c r="K33881" s="89"/>
      <c r="M33881" s="88"/>
      <c r="O33881" s="90"/>
      <c r="P33881" s="90"/>
      <c r="Q33881" s="90"/>
    </row>
    <row r="33882" spans="4:17" x14ac:dyDescent="0.25">
      <c r="D33882" s="87"/>
      <c r="J33882" s="88"/>
      <c r="K33882" s="89"/>
      <c r="M33882" s="88"/>
      <c r="O33882" s="90"/>
      <c r="P33882" s="90"/>
      <c r="Q33882" s="90"/>
    </row>
    <row r="33883" spans="4:17" x14ac:dyDescent="0.25">
      <c r="D33883" s="87"/>
      <c r="J33883" s="88"/>
      <c r="K33883" s="89"/>
      <c r="M33883" s="88"/>
      <c r="O33883" s="90"/>
      <c r="P33883" s="90"/>
      <c r="Q33883" s="90"/>
    </row>
    <row r="33884" spans="4:17" x14ac:dyDescent="0.25">
      <c r="D33884" s="87"/>
      <c r="J33884" s="88"/>
      <c r="K33884" s="89"/>
      <c r="M33884" s="88"/>
      <c r="O33884" s="90"/>
      <c r="P33884" s="90"/>
      <c r="Q33884" s="90"/>
    </row>
    <row r="33885" spans="4:17" x14ac:dyDescent="0.25">
      <c r="D33885" s="87"/>
      <c r="J33885" s="88"/>
      <c r="K33885" s="89"/>
      <c r="M33885" s="88"/>
      <c r="O33885" s="90"/>
      <c r="P33885" s="90"/>
      <c r="Q33885" s="90"/>
    </row>
    <row r="33886" spans="4:17" x14ac:dyDescent="0.25">
      <c r="D33886" s="87"/>
      <c r="J33886" s="88"/>
      <c r="K33886" s="89"/>
      <c r="M33886" s="88"/>
      <c r="O33886" s="90"/>
      <c r="P33886" s="90"/>
      <c r="Q33886" s="90"/>
    </row>
    <row r="33887" spans="4:17" x14ac:dyDescent="0.25">
      <c r="D33887" s="87"/>
      <c r="J33887" s="88"/>
      <c r="K33887" s="89"/>
      <c r="M33887" s="88"/>
      <c r="O33887" s="90"/>
      <c r="P33887" s="90"/>
      <c r="Q33887" s="90"/>
    </row>
    <row r="33888" spans="4:17" x14ac:dyDescent="0.25">
      <c r="D33888" s="87"/>
      <c r="J33888" s="88"/>
      <c r="K33888" s="89"/>
      <c r="M33888" s="88"/>
      <c r="O33888" s="90"/>
      <c r="P33888" s="90"/>
      <c r="Q33888" s="90"/>
    </row>
    <row r="33889" spans="4:17" x14ac:dyDescent="0.25">
      <c r="D33889" s="87"/>
      <c r="J33889" s="88"/>
      <c r="K33889" s="89"/>
      <c r="M33889" s="88"/>
      <c r="O33889" s="90"/>
      <c r="P33889" s="90"/>
      <c r="Q33889" s="90"/>
    </row>
    <row r="33890" spans="4:17" x14ac:dyDescent="0.25">
      <c r="D33890" s="87"/>
      <c r="J33890" s="88"/>
      <c r="K33890" s="89"/>
      <c r="M33890" s="88"/>
      <c r="O33890" s="90"/>
      <c r="P33890" s="90"/>
      <c r="Q33890" s="90"/>
    </row>
    <row r="33891" spans="4:17" x14ac:dyDescent="0.25">
      <c r="D33891" s="87"/>
      <c r="J33891" s="88"/>
      <c r="K33891" s="89"/>
      <c r="M33891" s="88"/>
      <c r="O33891" s="90"/>
      <c r="P33891" s="90"/>
      <c r="Q33891" s="90"/>
    </row>
    <row r="33892" spans="4:17" x14ac:dyDescent="0.25">
      <c r="D33892" s="87"/>
      <c r="J33892" s="88"/>
      <c r="K33892" s="89"/>
      <c r="M33892" s="88"/>
      <c r="O33892" s="90"/>
      <c r="P33892" s="90"/>
      <c r="Q33892" s="90"/>
    </row>
    <row r="33893" spans="4:17" x14ac:dyDescent="0.25">
      <c r="D33893" s="87"/>
      <c r="J33893" s="88"/>
      <c r="K33893" s="89"/>
      <c r="M33893" s="88"/>
      <c r="O33893" s="90"/>
      <c r="P33893" s="90"/>
      <c r="Q33893" s="90"/>
    </row>
    <row r="33894" spans="4:17" x14ac:dyDescent="0.25">
      <c r="D33894" s="87"/>
      <c r="J33894" s="88"/>
      <c r="K33894" s="89"/>
      <c r="M33894" s="88"/>
      <c r="O33894" s="90"/>
      <c r="P33894" s="90"/>
      <c r="Q33894" s="90"/>
    </row>
    <row r="33895" spans="4:17" x14ac:dyDescent="0.25">
      <c r="D33895" s="87"/>
      <c r="J33895" s="88"/>
      <c r="K33895" s="89"/>
      <c r="M33895" s="88"/>
      <c r="O33895" s="90"/>
      <c r="P33895" s="90"/>
      <c r="Q33895" s="90"/>
    </row>
    <row r="33896" spans="4:17" x14ac:dyDescent="0.25">
      <c r="D33896" s="87"/>
      <c r="J33896" s="88"/>
      <c r="K33896" s="89"/>
      <c r="M33896" s="88"/>
      <c r="O33896" s="90"/>
      <c r="P33896" s="90"/>
      <c r="Q33896" s="90"/>
    </row>
    <row r="33897" spans="4:17" x14ac:dyDescent="0.25">
      <c r="D33897" s="87"/>
      <c r="J33897" s="88"/>
      <c r="K33897" s="89"/>
      <c r="M33897" s="88"/>
      <c r="O33897" s="90"/>
      <c r="P33897" s="90"/>
      <c r="Q33897" s="90"/>
    </row>
    <row r="33898" spans="4:17" x14ac:dyDescent="0.25">
      <c r="D33898" s="87"/>
      <c r="J33898" s="88"/>
      <c r="K33898" s="89"/>
      <c r="M33898" s="88"/>
      <c r="O33898" s="90"/>
      <c r="P33898" s="90"/>
      <c r="Q33898" s="90"/>
    </row>
    <row r="33899" spans="4:17" x14ac:dyDescent="0.25">
      <c r="D33899" s="87"/>
      <c r="J33899" s="88"/>
      <c r="K33899" s="89"/>
      <c r="M33899" s="88"/>
      <c r="O33899" s="90"/>
      <c r="P33899" s="90"/>
      <c r="Q33899" s="90"/>
    </row>
    <row r="33900" spans="4:17" x14ac:dyDescent="0.25">
      <c r="D33900" s="87"/>
      <c r="J33900" s="88"/>
      <c r="K33900" s="89"/>
      <c r="M33900" s="88"/>
      <c r="O33900" s="90"/>
      <c r="P33900" s="90"/>
      <c r="Q33900" s="90"/>
    </row>
    <row r="33901" spans="4:17" x14ac:dyDescent="0.25">
      <c r="D33901" s="87"/>
      <c r="J33901" s="88"/>
      <c r="K33901" s="89"/>
      <c r="M33901" s="88"/>
      <c r="O33901" s="90"/>
      <c r="P33901" s="90"/>
      <c r="Q33901" s="90"/>
    </row>
    <row r="33902" spans="4:17" x14ac:dyDescent="0.25">
      <c r="D33902" s="87"/>
      <c r="J33902" s="88"/>
      <c r="K33902" s="89"/>
      <c r="M33902" s="88"/>
      <c r="O33902" s="90"/>
      <c r="P33902" s="90"/>
      <c r="Q33902" s="90"/>
    </row>
    <row r="33903" spans="4:17" x14ac:dyDescent="0.25">
      <c r="D33903" s="87"/>
      <c r="J33903" s="88"/>
      <c r="K33903" s="89"/>
      <c r="M33903" s="88"/>
      <c r="O33903" s="90"/>
      <c r="P33903" s="90"/>
      <c r="Q33903" s="90"/>
    </row>
    <row r="33904" spans="4:17" x14ac:dyDescent="0.25">
      <c r="D33904" s="87"/>
      <c r="J33904" s="88"/>
      <c r="K33904" s="89"/>
      <c r="M33904" s="88"/>
      <c r="O33904" s="90"/>
      <c r="P33904" s="90"/>
      <c r="Q33904" s="90"/>
    </row>
    <row r="33905" spans="4:17" x14ac:dyDescent="0.25">
      <c r="D33905" s="87"/>
      <c r="J33905" s="88"/>
      <c r="K33905" s="89"/>
      <c r="M33905" s="88"/>
      <c r="O33905" s="90"/>
      <c r="P33905" s="90"/>
      <c r="Q33905" s="90"/>
    </row>
    <row r="33906" spans="4:17" x14ac:dyDescent="0.25">
      <c r="D33906" s="87"/>
      <c r="J33906" s="88"/>
      <c r="K33906" s="89"/>
      <c r="M33906" s="88"/>
      <c r="O33906" s="90"/>
      <c r="P33906" s="90"/>
      <c r="Q33906" s="90"/>
    </row>
    <row r="33907" spans="4:17" x14ac:dyDescent="0.25">
      <c r="D33907" s="87"/>
      <c r="J33907" s="88"/>
      <c r="K33907" s="89"/>
      <c r="M33907" s="88"/>
      <c r="O33907" s="90"/>
      <c r="P33907" s="90"/>
      <c r="Q33907" s="90"/>
    </row>
    <row r="33908" spans="4:17" x14ac:dyDescent="0.25">
      <c r="D33908" s="87"/>
      <c r="J33908" s="88"/>
      <c r="K33908" s="89"/>
      <c r="M33908" s="88"/>
      <c r="O33908" s="90"/>
      <c r="P33908" s="90"/>
      <c r="Q33908" s="90"/>
    </row>
    <row r="33909" spans="4:17" x14ac:dyDescent="0.25">
      <c r="D33909" s="87"/>
      <c r="J33909" s="88"/>
      <c r="K33909" s="89"/>
      <c r="M33909" s="88"/>
      <c r="O33909" s="90"/>
      <c r="P33909" s="90"/>
      <c r="Q33909" s="90"/>
    </row>
    <row r="33910" spans="4:17" x14ac:dyDescent="0.25">
      <c r="D33910" s="87"/>
      <c r="J33910" s="88"/>
      <c r="K33910" s="89"/>
      <c r="M33910" s="88"/>
      <c r="O33910" s="90"/>
      <c r="P33910" s="90"/>
      <c r="Q33910" s="90"/>
    </row>
    <row r="33911" spans="4:17" x14ac:dyDescent="0.25">
      <c r="D33911" s="87"/>
      <c r="J33911" s="88"/>
      <c r="K33911" s="89"/>
      <c r="M33911" s="88"/>
      <c r="O33911" s="90"/>
      <c r="P33911" s="90"/>
      <c r="Q33911" s="90"/>
    </row>
    <row r="33912" spans="4:17" x14ac:dyDescent="0.25">
      <c r="D33912" s="87"/>
      <c r="J33912" s="88"/>
      <c r="K33912" s="89"/>
      <c r="M33912" s="88"/>
      <c r="O33912" s="90"/>
      <c r="P33912" s="90"/>
      <c r="Q33912" s="90"/>
    </row>
    <row r="33913" spans="4:17" x14ac:dyDescent="0.25">
      <c r="D33913" s="87"/>
      <c r="J33913" s="88"/>
      <c r="K33913" s="89"/>
      <c r="M33913" s="88"/>
      <c r="O33913" s="90"/>
      <c r="P33913" s="90"/>
      <c r="Q33913" s="90"/>
    </row>
    <row r="33914" spans="4:17" x14ac:dyDescent="0.25">
      <c r="D33914" s="87"/>
      <c r="J33914" s="88"/>
      <c r="K33914" s="89"/>
      <c r="M33914" s="88"/>
      <c r="O33914" s="90"/>
      <c r="P33914" s="90"/>
      <c r="Q33914" s="90"/>
    </row>
    <row r="33915" spans="4:17" x14ac:dyDescent="0.25">
      <c r="D33915" s="87"/>
      <c r="J33915" s="88"/>
      <c r="K33915" s="89"/>
      <c r="M33915" s="88"/>
      <c r="O33915" s="90"/>
      <c r="P33915" s="90"/>
      <c r="Q33915" s="90"/>
    </row>
    <row r="33916" spans="4:17" x14ac:dyDescent="0.25">
      <c r="D33916" s="87"/>
      <c r="J33916" s="88"/>
      <c r="K33916" s="89"/>
      <c r="M33916" s="88"/>
      <c r="O33916" s="90"/>
      <c r="P33916" s="90"/>
      <c r="Q33916" s="90"/>
    </row>
    <row r="33917" spans="4:17" x14ac:dyDescent="0.25">
      <c r="D33917" s="87"/>
      <c r="J33917" s="88"/>
      <c r="K33917" s="89"/>
      <c r="M33917" s="88"/>
      <c r="O33917" s="90"/>
      <c r="P33917" s="90"/>
      <c r="Q33917" s="90"/>
    </row>
    <row r="33918" spans="4:17" x14ac:dyDescent="0.25">
      <c r="D33918" s="87"/>
      <c r="J33918" s="88"/>
      <c r="K33918" s="89"/>
      <c r="M33918" s="88"/>
      <c r="O33918" s="90"/>
      <c r="P33918" s="90"/>
      <c r="Q33918" s="90"/>
    </row>
    <row r="33919" spans="4:17" x14ac:dyDescent="0.25">
      <c r="D33919" s="87"/>
      <c r="J33919" s="88"/>
      <c r="K33919" s="89"/>
      <c r="M33919" s="88"/>
      <c r="O33919" s="90"/>
      <c r="P33919" s="90"/>
      <c r="Q33919" s="90"/>
    </row>
    <row r="33920" spans="4:17" x14ac:dyDescent="0.25">
      <c r="D33920" s="87"/>
      <c r="J33920" s="88"/>
      <c r="K33920" s="89"/>
      <c r="M33920" s="88"/>
      <c r="O33920" s="90"/>
      <c r="P33920" s="90"/>
      <c r="Q33920" s="90"/>
    </row>
    <row r="33921" spans="4:17" x14ac:dyDescent="0.25">
      <c r="D33921" s="87"/>
      <c r="J33921" s="88"/>
      <c r="K33921" s="89"/>
      <c r="M33921" s="88"/>
      <c r="O33921" s="90"/>
      <c r="P33921" s="90"/>
      <c r="Q33921" s="90"/>
    </row>
    <row r="33922" spans="4:17" x14ac:dyDescent="0.25">
      <c r="D33922" s="87"/>
      <c r="J33922" s="88"/>
      <c r="K33922" s="89"/>
      <c r="M33922" s="88"/>
      <c r="O33922" s="90"/>
      <c r="P33922" s="90"/>
      <c r="Q33922" s="90"/>
    </row>
    <row r="33923" spans="4:17" x14ac:dyDescent="0.25">
      <c r="D33923" s="87"/>
      <c r="J33923" s="88"/>
      <c r="K33923" s="89"/>
      <c r="M33923" s="88"/>
      <c r="O33923" s="90"/>
      <c r="P33923" s="90"/>
      <c r="Q33923" s="90"/>
    </row>
    <row r="33924" spans="4:17" x14ac:dyDescent="0.25">
      <c r="D33924" s="87"/>
      <c r="J33924" s="88"/>
      <c r="K33924" s="89"/>
      <c r="M33924" s="88"/>
      <c r="O33924" s="90"/>
      <c r="P33924" s="90"/>
      <c r="Q33924" s="90"/>
    </row>
    <row r="33925" spans="4:17" x14ac:dyDescent="0.25">
      <c r="D33925" s="87"/>
      <c r="J33925" s="88"/>
      <c r="K33925" s="89"/>
      <c r="M33925" s="88"/>
      <c r="O33925" s="90"/>
      <c r="P33925" s="90"/>
      <c r="Q33925" s="90"/>
    </row>
    <row r="33926" spans="4:17" x14ac:dyDescent="0.25">
      <c r="D33926" s="87"/>
      <c r="J33926" s="88"/>
      <c r="K33926" s="89"/>
      <c r="M33926" s="88"/>
      <c r="O33926" s="90"/>
      <c r="P33926" s="90"/>
      <c r="Q33926" s="90"/>
    </row>
    <row r="33927" spans="4:17" x14ac:dyDescent="0.25">
      <c r="D33927" s="87"/>
      <c r="J33927" s="88"/>
      <c r="K33927" s="89"/>
      <c r="M33927" s="88"/>
      <c r="O33927" s="90"/>
      <c r="P33927" s="90"/>
      <c r="Q33927" s="90"/>
    </row>
    <row r="33928" spans="4:17" x14ac:dyDescent="0.25">
      <c r="D33928" s="87"/>
      <c r="J33928" s="88"/>
      <c r="K33928" s="89"/>
      <c r="M33928" s="88"/>
      <c r="O33928" s="90"/>
      <c r="P33928" s="90"/>
      <c r="Q33928" s="90"/>
    </row>
    <row r="33929" spans="4:17" x14ac:dyDescent="0.25">
      <c r="D33929" s="87"/>
      <c r="J33929" s="88"/>
      <c r="K33929" s="89"/>
      <c r="M33929" s="88"/>
      <c r="O33929" s="90"/>
      <c r="P33929" s="90"/>
      <c r="Q33929" s="90"/>
    </row>
    <row r="33930" spans="4:17" x14ac:dyDescent="0.25">
      <c r="D33930" s="87"/>
      <c r="J33930" s="88"/>
      <c r="K33930" s="89"/>
      <c r="M33930" s="88"/>
      <c r="O33930" s="90"/>
      <c r="P33930" s="90"/>
      <c r="Q33930" s="90"/>
    </row>
    <row r="33931" spans="4:17" x14ac:dyDescent="0.25">
      <c r="D33931" s="87"/>
      <c r="J33931" s="88"/>
      <c r="K33931" s="89"/>
      <c r="M33931" s="88"/>
      <c r="O33931" s="90"/>
      <c r="P33931" s="90"/>
      <c r="Q33931" s="90"/>
    </row>
    <row r="33932" spans="4:17" x14ac:dyDescent="0.25">
      <c r="D33932" s="87"/>
      <c r="J33932" s="88"/>
      <c r="K33932" s="89"/>
      <c r="M33932" s="88"/>
      <c r="O33932" s="90"/>
      <c r="P33932" s="90"/>
      <c r="Q33932" s="90"/>
    </row>
    <row r="33933" spans="4:17" x14ac:dyDescent="0.25">
      <c r="D33933" s="87"/>
      <c r="J33933" s="88"/>
      <c r="K33933" s="89"/>
      <c r="M33933" s="88"/>
      <c r="O33933" s="90"/>
      <c r="P33933" s="90"/>
      <c r="Q33933" s="90"/>
    </row>
    <row r="33934" spans="4:17" x14ac:dyDescent="0.25">
      <c r="D33934" s="87"/>
      <c r="J33934" s="88"/>
      <c r="K33934" s="89"/>
      <c r="M33934" s="88"/>
      <c r="O33934" s="90"/>
      <c r="P33934" s="90"/>
      <c r="Q33934" s="90"/>
    </row>
    <row r="33935" spans="4:17" x14ac:dyDescent="0.25">
      <c r="D33935" s="87"/>
      <c r="J33935" s="88"/>
      <c r="K33935" s="89"/>
      <c r="M33935" s="88"/>
      <c r="O33935" s="90"/>
      <c r="P33935" s="90"/>
      <c r="Q33935" s="90"/>
    </row>
    <row r="33936" spans="4:17" x14ac:dyDescent="0.25">
      <c r="D33936" s="87"/>
      <c r="J33936" s="88"/>
      <c r="K33936" s="89"/>
      <c r="M33936" s="88"/>
      <c r="O33936" s="90"/>
      <c r="P33936" s="90"/>
      <c r="Q33936" s="90"/>
    </row>
    <row r="33937" spans="4:17" x14ac:dyDescent="0.25">
      <c r="D33937" s="87"/>
      <c r="J33937" s="88"/>
      <c r="K33937" s="89"/>
      <c r="M33937" s="88"/>
      <c r="O33937" s="90"/>
      <c r="P33937" s="90"/>
      <c r="Q33937" s="90"/>
    </row>
    <row r="33938" spans="4:17" x14ac:dyDescent="0.25">
      <c r="D33938" s="87"/>
      <c r="J33938" s="88"/>
      <c r="K33938" s="89"/>
      <c r="M33938" s="88"/>
      <c r="O33938" s="90"/>
      <c r="P33938" s="90"/>
      <c r="Q33938" s="90"/>
    </row>
    <row r="33939" spans="4:17" x14ac:dyDescent="0.25">
      <c r="D33939" s="87"/>
      <c r="J33939" s="88"/>
      <c r="K33939" s="89"/>
      <c r="M33939" s="88"/>
      <c r="O33939" s="90"/>
      <c r="P33939" s="90"/>
      <c r="Q33939" s="90"/>
    </row>
    <row r="33940" spans="4:17" x14ac:dyDescent="0.25">
      <c r="D33940" s="87"/>
      <c r="J33940" s="88"/>
      <c r="K33940" s="89"/>
      <c r="M33940" s="88"/>
      <c r="O33940" s="90"/>
      <c r="P33940" s="90"/>
      <c r="Q33940" s="90"/>
    </row>
    <row r="33941" spans="4:17" x14ac:dyDescent="0.25">
      <c r="D33941" s="87"/>
      <c r="J33941" s="88"/>
      <c r="K33941" s="89"/>
      <c r="M33941" s="88"/>
      <c r="O33941" s="90"/>
      <c r="P33941" s="90"/>
      <c r="Q33941" s="90"/>
    </row>
    <row r="33942" spans="4:17" x14ac:dyDescent="0.25">
      <c r="D33942" s="87"/>
      <c r="J33942" s="88"/>
      <c r="K33942" s="89"/>
      <c r="M33942" s="88"/>
      <c r="O33942" s="90"/>
      <c r="P33942" s="90"/>
      <c r="Q33942" s="90"/>
    </row>
    <row r="33943" spans="4:17" x14ac:dyDescent="0.25">
      <c r="D33943" s="87"/>
      <c r="J33943" s="88"/>
      <c r="K33943" s="89"/>
      <c r="M33943" s="88"/>
      <c r="O33943" s="90"/>
      <c r="P33943" s="90"/>
      <c r="Q33943" s="90"/>
    </row>
    <row r="33944" spans="4:17" x14ac:dyDescent="0.25">
      <c r="D33944" s="87"/>
      <c r="J33944" s="88"/>
      <c r="K33944" s="89"/>
      <c r="M33944" s="88"/>
      <c r="O33944" s="90"/>
      <c r="P33944" s="90"/>
      <c r="Q33944" s="90"/>
    </row>
    <row r="33945" spans="4:17" x14ac:dyDescent="0.25">
      <c r="D33945" s="87"/>
      <c r="J33945" s="88"/>
      <c r="K33945" s="89"/>
      <c r="M33945" s="88"/>
      <c r="O33945" s="90"/>
      <c r="P33945" s="90"/>
      <c r="Q33945" s="90"/>
    </row>
    <row r="33946" spans="4:17" x14ac:dyDescent="0.25">
      <c r="D33946" s="87"/>
      <c r="J33946" s="88"/>
      <c r="K33946" s="89"/>
      <c r="M33946" s="88"/>
      <c r="O33946" s="90"/>
      <c r="P33946" s="90"/>
      <c r="Q33946" s="90"/>
    </row>
    <row r="33947" spans="4:17" x14ac:dyDescent="0.25">
      <c r="D33947" s="87"/>
      <c r="J33947" s="88"/>
      <c r="K33947" s="89"/>
      <c r="M33947" s="88"/>
      <c r="O33947" s="90"/>
      <c r="P33947" s="90"/>
      <c r="Q33947" s="90"/>
    </row>
    <row r="33948" spans="4:17" x14ac:dyDescent="0.25">
      <c r="D33948" s="87"/>
      <c r="J33948" s="88"/>
      <c r="K33948" s="89"/>
      <c r="M33948" s="88"/>
      <c r="O33948" s="90"/>
      <c r="P33948" s="90"/>
      <c r="Q33948" s="90"/>
    </row>
    <row r="33949" spans="4:17" x14ac:dyDescent="0.25">
      <c r="D33949" s="87"/>
      <c r="J33949" s="88"/>
      <c r="K33949" s="89"/>
      <c r="M33949" s="88"/>
      <c r="O33949" s="90"/>
      <c r="P33949" s="90"/>
      <c r="Q33949" s="90"/>
    </row>
    <row r="33950" spans="4:17" x14ac:dyDescent="0.25">
      <c r="D33950" s="87"/>
      <c r="J33950" s="88"/>
      <c r="K33950" s="89"/>
      <c r="M33950" s="88"/>
      <c r="O33950" s="90"/>
      <c r="P33950" s="90"/>
      <c r="Q33950" s="90"/>
    </row>
    <row r="33951" spans="4:17" x14ac:dyDescent="0.25">
      <c r="D33951" s="87"/>
      <c r="J33951" s="88"/>
      <c r="K33951" s="89"/>
      <c r="M33951" s="88"/>
      <c r="O33951" s="90"/>
      <c r="P33951" s="90"/>
      <c r="Q33951" s="90"/>
    </row>
    <row r="33952" spans="4:17" x14ac:dyDescent="0.25">
      <c r="D33952" s="87"/>
      <c r="J33952" s="88"/>
      <c r="K33952" s="89"/>
      <c r="M33952" s="88"/>
      <c r="O33952" s="90"/>
      <c r="P33952" s="90"/>
      <c r="Q33952" s="90"/>
    </row>
    <row r="33953" spans="4:17" x14ac:dyDescent="0.25">
      <c r="D33953" s="87"/>
      <c r="J33953" s="88"/>
      <c r="K33953" s="89"/>
      <c r="M33953" s="88"/>
      <c r="O33953" s="90"/>
      <c r="P33953" s="90"/>
      <c r="Q33953" s="90"/>
    </row>
    <row r="33954" spans="4:17" x14ac:dyDescent="0.25">
      <c r="D33954" s="87"/>
      <c r="J33954" s="88"/>
      <c r="K33954" s="89"/>
      <c r="M33954" s="88"/>
      <c r="O33954" s="90"/>
      <c r="P33954" s="90"/>
      <c r="Q33954" s="90"/>
    </row>
    <row r="33955" spans="4:17" x14ac:dyDescent="0.25">
      <c r="D33955" s="87"/>
      <c r="J33955" s="88"/>
      <c r="K33955" s="89"/>
      <c r="M33955" s="88"/>
      <c r="O33955" s="90"/>
      <c r="P33955" s="90"/>
      <c r="Q33955" s="90"/>
    </row>
    <row r="33956" spans="4:17" x14ac:dyDescent="0.25">
      <c r="D33956" s="87"/>
      <c r="J33956" s="88"/>
      <c r="K33956" s="89"/>
      <c r="M33956" s="88"/>
      <c r="O33956" s="90"/>
      <c r="P33956" s="90"/>
      <c r="Q33956" s="90"/>
    </row>
    <row r="33957" spans="4:17" x14ac:dyDescent="0.25">
      <c r="D33957" s="87"/>
      <c r="J33957" s="88"/>
      <c r="K33957" s="89"/>
      <c r="M33957" s="88"/>
      <c r="O33957" s="90"/>
      <c r="P33957" s="90"/>
      <c r="Q33957" s="90"/>
    </row>
    <row r="33958" spans="4:17" x14ac:dyDescent="0.25">
      <c r="D33958" s="87"/>
      <c r="J33958" s="88"/>
      <c r="K33958" s="89"/>
      <c r="M33958" s="88"/>
      <c r="O33958" s="90"/>
      <c r="P33958" s="90"/>
      <c r="Q33958" s="90"/>
    </row>
    <row r="33959" spans="4:17" x14ac:dyDescent="0.25">
      <c r="D33959" s="87"/>
      <c r="J33959" s="88"/>
      <c r="K33959" s="89"/>
      <c r="M33959" s="88"/>
      <c r="O33959" s="90"/>
      <c r="P33959" s="90"/>
      <c r="Q33959" s="90"/>
    </row>
    <row r="33960" spans="4:17" x14ac:dyDescent="0.25">
      <c r="D33960" s="87"/>
      <c r="J33960" s="88"/>
      <c r="K33960" s="89"/>
      <c r="M33960" s="88"/>
      <c r="O33960" s="90"/>
      <c r="P33960" s="90"/>
      <c r="Q33960" s="90"/>
    </row>
    <row r="33961" spans="4:17" x14ac:dyDescent="0.25">
      <c r="D33961" s="87"/>
      <c r="J33961" s="88"/>
      <c r="K33961" s="89"/>
      <c r="M33961" s="88"/>
      <c r="O33961" s="90"/>
      <c r="P33961" s="90"/>
      <c r="Q33961" s="90"/>
    </row>
    <row r="33962" spans="4:17" x14ac:dyDescent="0.25">
      <c r="D33962" s="87"/>
      <c r="J33962" s="88"/>
      <c r="K33962" s="89"/>
      <c r="M33962" s="88"/>
      <c r="O33962" s="90"/>
      <c r="P33962" s="90"/>
      <c r="Q33962" s="90"/>
    </row>
    <row r="33963" spans="4:17" x14ac:dyDescent="0.25">
      <c r="D33963" s="87"/>
      <c r="J33963" s="88"/>
      <c r="K33963" s="89"/>
      <c r="M33963" s="88"/>
      <c r="O33963" s="90"/>
      <c r="P33963" s="90"/>
      <c r="Q33963" s="90"/>
    </row>
    <row r="33964" spans="4:17" x14ac:dyDescent="0.25">
      <c r="D33964" s="87"/>
      <c r="J33964" s="88"/>
      <c r="K33964" s="89"/>
      <c r="M33964" s="88"/>
      <c r="O33964" s="90"/>
      <c r="P33964" s="90"/>
      <c r="Q33964" s="90"/>
    </row>
    <row r="33965" spans="4:17" x14ac:dyDescent="0.25">
      <c r="D33965" s="87"/>
      <c r="J33965" s="88"/>
      <c r="K33965" s="89"/>
      <c r="M33965" s="88"/>
      <c r="O33965" s="90"/>
      <c r="P33965" s="90"/>
      <c r="Q33965" s="90"/>
    </row>
    <row r="33966" spans="4:17" x14ac:dyDescent="0.25">
      <c r="D33966" s="87"/>
      <c r="J33966" s="88"/>
      <c r="K33966" s="89"/>
      <c r="M33966" s="88"/>
      <c r="O33966" s="90"/>
      <c r="P33966" s="90"/>
      <c r="Q33966" s="90"/>
    </row>
    <row r="33967" spans="4:17" x14ac:dyDescent="0.25">
      <c r="D33967" s="87"/>
      <c r="J33967" s="88"/>
      <c r="K33967" s="89"/>
      <c r="M33967" s="88"/>
      <c r="O33967" s="90"/>
      <c r="P33967" s="90"/>
      <c r="Q33967" s="90"/>
    </row>
    <row r="33968" spans="4:17" x14ac:dyDescent="0.25">
      <c r="D33968" s="87"/>
      <c r="J33968" s="88"/>
      <c r="K33968" s="89"/>
      <c r="M33968" s="88"/>
      <c r="O33968" s="90"/>
      <c r="P33968" s="90"/>
      <c r="Q33968" s="90"/>
    </row>
    <row r="33969" spans="4:17" x14ac:dyDescent="0.25">
      <c r="D33969" s="87"/>
      <c r="J33969" s="88"/>
      <c r="K33969" s="89"/>
      <c r="M33969" s="88"/>
      <c r="O33969" s="90"/>
      <c r="P33969" s="90"/>
      <c r="Q33969" s="90"/>
    </row>
    <row r="33970" spans="4:17" x14ac:dyDescent="0.25">
      <c r="D33970" s="87"/>
      <c r="J33970" s="88"/>
      <c r="K33970" s="89"/>
      <c r="M33970" s="88"/>
      <c r="O33970" s="90"/>
      <c r="P33970" s="90"/>
      <c r="Q33970" s="90"/>
    </row>
    <row r="33971" spans="4:17" x14ac:dyDescent="0.25">
      <c r="D33971" s="87"/>
      <c r="J33971" s="88"/>
      <c r="K33971" s="89"/>
      <c r="M33971" s="88"/>
      <c r="O33971" s="90"/>
      <c r="P33971" s="90"/>
      <c r="Q33971" s="90"/>
    </row>
    <row r="33972" spans="4:17" x14ac:dyDescent="0.25">
      <c r="D33972" s="87"/>
      <c r="J33972" s="88"/>
      <c r="K33972" s="89"/>
      <c r="M33972" s="88"/>
      <c r="O33972" s="90"/>
      <c r="P33972" s="90"/>
      <c r="Q33972" s="90"/>
    </row>
    <row r="33973" spans="4:17" x14ac:dyDescent="0.25">
      <c r="D33973" s="87"/>
      <c r="J33973" s="88"/>
      <c r="K33973" s="89"/>
      <c r="M33973" s="88"/>
      <c r="O33973" s="90"/>
      <c r="P33973" s="90"/>
      <c r="Q33973" s="90"/>
    </row>
    <row r="33974" spans="4:17" x14ac:dyDescent="0.25">
      <c r="D33974" s="87"/>
      <c r="J33974" s="88"/>
      <c r="K33974" s="89"/>
      <c r="M33974" s="88"/>
      <c r="O33974" s="90"/>
      <c r="P33974" s="90"/>
      <c r="Q33974" s="90"/>
    </row>
    <row r="33975" spans="4:17" x14ac:dyDescent="0.25">
      <c r="D33975" s="87"/>
      <c r="J33975" s="88"/>
      <c r="K33975" s="89"/>
      <c r="M33975" s="88"/>
      <c r="O33975" s="90"/>
      <c r="P33975" s="90"/>
      <c r="Q33975" s="90"/>
    </row>
    <row r="33976" spans="4:17" x14ac:dyDescent="0.25">
      <c r="D33976" s="87"/>
      <c r="J33976" s="88"/>
      <c r="K33976" s="89"/>
      <c r="M33976" s="88"/>
      <c r="O33976" s="90"/>
      <c r="P33976" s="90"/>
      <c r="Q33976" s="90"/>
    </row>
    <row r="33977" spans="4:17" x14ac:dyDescent="0.25">
      <c r="D33977" s="87"/>
      <c r="J33977" s="88"/>
      <c r="K33977" s="89"/>
      <c r="M33977" s="88"/>
      <c r="O33977" s="90"/>
      <c r="P33977" s="90"/>
      <c r="Q33977" s="90"/>
    </row>
    <row r="33978" spans="4:17" x14ac:dyDescent="0.25">
      <c r="D33978" s="87"/>
      <c r="J33978" s="88"/>
      <c r="K33978" s="89"/>
      <c r="M33978" s="88"/>
      <c r="O33978" s="90"/>
      <c r="P33978" s="90"/>
      <c r="Q33978" s="90"/>
    </row>
    <row r="33979" spans="4:17" x14ac:dyDescent="0.25">
      <c r="D33979" s="87"/>
      <c r="J33979" s="88"/>
      <c r="K33979" s="89"/>
      <c r="M33979" s="88"/>
      <c r="O33979" s="90"/>
      <c r="P33979" s="90"/>
      <c r="Q33979" s="90"/>
    </row>
    <row r="33980" spans="4:17" x14ac:dyDescent="0.25">
      <c r="D33980" s="87"/>
      <c r="J33980" s="88"/>
      <c r="K33980" s="89"/>
      <c r="M33980" s="88"/>
      <c r="O33980" s="90"/>
      <c r="P33980" s="90"/>
      <c r="Q33980" s="90"/>
    </row>
    <row r="33981" spans="4:17" x14ac:dyDescent="0.25">
      <c r="D33981" s="87"/>
      <c r="J33981" s="88"/>
      <c r="K33981" s="89"/>
      <c r="M33981" s="88"/>
      <c r="O33981" s="90"/>
      <c r="P33981" s="90"/>
      <c r="Q33981" s="90"/>
    </row>
    <row r="33982" spans="4:17" x14ac:dyDescent="0.25">
      <c r="D33982" s="87"/>
      <c r="J33982" s="88"/>
      <c r="K33982" s="89"/>
      <c r="M33982" s="88"/>
      <c r="O33982" s="90"/>
      <c r="P33982" s="90"/>
      <c r="Q33982" s="90"/>
    </row>
    <row r="33983" spans="4:17" x14ac:dyDescent="0.25">
      <c r="D33983" s="87"/>
      <c r="J33983" s="88"/>
      <c r="K33983" s="89"/>
      <c r="M33983" s="88"/>
      <c r="O33983" s="90"/>
      <c r="P33983" s="90"/>
      <c r="Q33983" s="90"/>
    </row>
    <row r="33984" spans="4:17" x14ac:dyDescent="0.25">
      <c r="D33984" s="87"/>
      <c r="J33984" s="88"/>
      <c r="K33984" s="89"/>
      <c r="M33984" s="88"/>
      <c r="O33984" s="90"/>
      <c r="P33984" s="90"/>
      <c r="Q33984" s="90"/>
    </row>
    <row r="33985" spans="4:17" x14ac:dyDescent="0.25">
      <c r="D33985" s="87"/>
      <c r="J33985" s="88"/>
      <c r="K33985" s="89"/>
      <c r="M33985" s="88"/>
      <c r="O33985" s="90"/>
      <c r="P33985" s="90"/>
      <c r="Q33985" s="90"/>
    </row>
    <row r="33986" spans="4:17" x14ac:dyDescent="0.25">
      <c r="D33986" s="87"/>
      <c r="J33986" s="88"/>
      <c r="K33986" s="89"/>
      <c r="M33986" s="88"/>
      <c r="O33986" s="90"/>
      <c r="P33986" s="90"/>
      <c r="Q33986" s="90"/>
    </row>
    <row r="33987" spans="4:17" x14ac:dyDescent="0.25">
      <c r="D33987" s="87"/>
      <c r="J33987" s="88"/>
      <c r="K33987" s="89"/>
      <c r="M33987" s="88"/>
      <c r="O33987" s="90"/>
      <c r="P33987" s="90"/>
      <c r="Q33987" s="90"/>
    </row>
    <row r="33988" spans="4:17" x14ac:dyDescent="0.25">
      <c r="D33988" s="87"/>
      <c r="J33988" s="88"/>
      <c r="K33988" s="89"/>
      <c r="M33988" s="88"/>
      <c r="O33988" s="90"/>
      <c r="P33988" s="90"/>
      <c r="Q33988" s="90"/>
    </row>
    <row r="33989" spans="4:17" x14ac:dyDescent="0.25">
      <c r="D33989" s="87"/>
      <c r="J33989" s="88"/>
      <c r="K33989" s="89"/>
      <c r="M33989" s="88"/>
      <c r="O33989" s="90"/>
      <c r="P33989" s="90"/>
      <c r="Q33989" s="90"/>
    </row>
    <row r="33990" spans="4:17" x14ac:dyDescent="0.25">
      <c r="D33990" s="87"/>
      <c r="J33990" s="88"/>
      <c r="K33990" s="89"/>
      <c r="M33990" s="88"/>
      <c r="O33990" s="90"/>
      <c r="P33990" s="90"/>
      <c r="Q33990" s="90"/>
    </row>
    <row r="33991" spans="4:17" x14ac:dyDescent="0.25">
      <c r="D33991" s="87"/>
      <c r="J33991" s="88"/>
      <c r="K33991" s="89"/>
      <c r="M33991" s="88"/>
      <c r="O33991" s="90"/>
      <c r="P33991" s="90"/>
      <c r="Q33991" s="90"/>
    </row>
    <row r="33992" spans="4:17" x14ac:dyDescent="0.25">
      <c r="D33992" s="87"/>
      <c r="J33992" s="88"/>
      <c r="K33992" s="89"/>
      <c r="M33992" s="88"/>
      <c r="O33992" s="90"/>
      <c r="P33992" s="90"/>
      <c r="Q33992" s="90"/>
    </row>
    <row r="33993" spans="4:17" x14ac:dyDescent="0.25">
      <c r="D33993" s="87"/>
      <c r="J33993" s="88"/>
      <c r="K33993" s="89"/>
      <c r="M33993" s="88"/>
      <c r="O33993" s="90"/>
      <c r="P33993" s="90"/>
      <c r="Q33993" s="90"/>
    </row>
    <row r="33994" spans="4:17" x14ac:dyDescent="0.25">
      <c r="D33994" s="87"/>
      <c r="J33994" s="88"/>
      <c r="K33994" s="89"/>
      <c r="M33994" s="88"/>
      <c r="O33994" s="90"/>
      <c r="P33994" s="90"/>
      <c r="Q33994" s="90"/>
    </row>
    <row r="33995" spans="4:17" x14ac:dyDescent="0.25">
      <c r="D33995" s="87"/>
      <c r="J33995" s="88"/>
      <c r="K33995" s="89"/>
      <c r="M33995" s="88"/>
      <c r="O33995" s="90"/>
      <c r="P33995" s="90"/>
      <c r="Q33995" s="90"/>
    </row>
    <row r="33996" spans="4:17" x14ac:dyDescent="0.25">
      <c r="D33996" s="87"/>
      <c r="J33996" s="88"/>
      <c r="K33996" s="89"/>
      <c r="M33996" s="88"/>
      <c r="O33996" s="90"/>
      <c r="P33996" s="90"/>
      <c r="Q33996" s="90"/>
    </row>
    <row r="33997" spans="4:17" x14ac:dyDescent="0.25">
      <c r="D33997" s="87"/>
      <c r="J33997" s="88"/>
      <c r="K33997" s="89"/>
      <c r="M33997" s="88"/>
      <c r="O33997" s="90"/>
      <c r="P33997" s="90"/>
      <c r="Q33997" s="90"/>
    </row>
    <row r="33998" spans="4:17" x14ac:dyDescent="0.25">
      <c r="D33998" s="87"/>
      <c r="J33998" s="88"/>
      <c r="K33998" s="89"/>
      <c r="M33998" s="88"/>
      <c r="O33998" s="90"/>
      <c r="P33998" s="90"/>
      <c r="Q33998" s="90"/>
    </row>
    <row r="33999" spans="4:17" x14ac:dyDescent="0.25">
      <c r="D33999" s="87"/>
      <c r="J33999" s="88"/>
      <c r="K33999" s="89"/>
      <c r="M33999" s="88"/>
      <c r="O33999" s="90"/>
      <c r="P33999" s="90"/>
      <c r="Q33999" s="90"/>
    </row>
    <row r="34000" spans="4:17" x14ac:dyDescent="0.25">
      <c r="D34000" s="87"/>
      <c r="J34000" s="88"/>
      <c r="K34000" s="89"/>
      <c r="M34000" s="88"/>
      <c r="O34000" s="90"/>
      <c r="P34000" s="90"/>
      <c r="Q34000" s="90"/>
    </row>
    <row r="34001" spans="4:17" x14ac:dyDescent="0.25">
      <c r="D34001" s="87"/>
      <c r="J34001" s="88"/>
      <c r="K34001" s="89"/>
      <c r="M34001" s="88"/>
      <c r="O34001" s="90"/>
      <c r="P34001" s="90"/>
      <c r="Q34001" s="90"/>
    </row>
    <row r="34002" spans="4:17" x14ac:dyDescent="0.25">
      <c r="D34002" s="87"/>
      <c r="J34002" s="88"/>
      <c r="K34002" s="89"/>
      <c r="M34002" s="88"/>
      <c r="O34002" s="90"/>
      <c r="P34002" s="90"/>
      <c r="Q34002" s="90"/>
    </row>
    <row r="34003" spans="4:17" x14ac:dyDescent="0.25">
      <c r="D34003" s="87"/>
      <c r="J34003" s="88"/>
      <c r="K34003" s="89"/>
      <c r="M34003" s="88"/>
      <c r="O34003" s="90"/>
      <c r="P34003" s="90"/>
      <c r="Q34003" s="90"/>
    </row>
    <row r="34004" spans="4:17" x14ac:dyDescent="0.25">
      <c r="D34004" s="87"/>
      <c r="J34004" s="88"/>
      <c r="K34004" s="89"/>
      <c r="M34004" s="88"/>
      <c r="O34004" s="90"/>
      <c r="P34004" s="90"/>
      <c r="Q34004" s="90"/>
    </row>
    <row r="34005" spans="4:17" x14ac:dyDescent="0.25">
      <c r="D34005" s="87"/>
      <c r="J34005" s="88"/>
      <c r="K34005" s="89"/>
      <c r="M34005" s="88"/>
      <c r="O34005" s="90"/>
      <c r="P34005" s="90"/>
      <c r="Q34005" s="90"/>
    </row>
    <row r="34006" spans="4:17" x14ac:dyDescent="0.25">
      <c r="D34006" s="87"/>
      <c r="J34006" s="88"/>
      <c r="K34006" s="89"/>
      <c r="M34006" s="88"/>
      <c r="O34006" s="90"/>
      <c r="P34006" s="90"/>
      <c r="Q34006" s="90"/>
    </row>
    <row r="34007" spans="4:17" x14ac:dyDescent="0.25">
      <c r="D34007" s="87"/>
      <c r="J34007" s="88"/>
      <c r="K34007" s="89"/>
      <c r="M34007" s="88"/>
      <c r="O34007" s="90"/>
      <c r="P34007" s="90"/>
      <c r="Q34007" s="90"/>
    </row>
    <row r="34008" spans="4:17" x14ac:dyDescent="0.25">
      <c r="D34008" s="87"/>
      <c r="J34008" s="88"/>
      <c r="K34008" s="89"/>
      <c r="M34008" s="88"/>
      <c r="O34008" s="90"/>
      <c r="P34008" s="90"/>
      <c r="Q34008" s="90"/>
    </row>
    <row r="34009" spans="4:17" x14ac:dyDescent="0.25">
      <c r="D34009" s="87"/>
      <c r="J34009" s="88"/>
      <c r="K34009" s="89"/>
      <c r="M34009" s="88"/>
      <c r="O34009" s="90"/>
      <c r="P34009" s="90"/>
      <c r="Q34009" s="90"/>
    </row>
    <row r="34010" spans="4:17" x14ac:dyDescent="0.25">
      <c r="D34010" s="87"/>
      <c r="J34010" s="88"/>
      <c r="K34010" s="89"/>
      <c r="M34010" s="88"/>
      <c r="O34010" s="90"/>
      <c r="P34010" s="90"/>
      <c r="Q34010" s="90"/>
    </row>
    <row r="34011" spans="4:17" x14ac:dyDescent="0.25">
      <c r="D34011" s="87"/>
      <c r="J34011" s="88"/>
      <c r="K34011" s="89"/>
      <c r="M34011" s="88"/>
      <c r="O34011" s="90"/>
      <c r="P34011" s="90"/>
      <c r="Q34011" s="90"/>
    </row>
    <row r="34012" spans="4:17" x14ac:dyDescent="0.25">
      <c r="D34012" s="87"/>
      <c r="J34012" s="88"/>
      <c r="K34012" s="89"/>
      <c r="M34012" s="88"/>
      <c r="O34012" s="90"/>
      <c r="P34012" s="90"/>
      <c r="Q34012" s="90"/>
    </row>
    <row r="34013" spans="4:17" x14ac:dyDescent="0.25">
      <c r="D34013" s="87"/>
      <c r="J34013" s="88"/>
      <c r="K34013" s="89"/>
      <c r="M34013" s="88"/>
      <c r="O34013" s="90"/>
      <c r="P34013" s="90"/>
      <c r="Q34013" s="90"/>
    </row>
    <row r="34014" spans="4:17" x14ac:dyDescent="0.25">
      <c r="D34014" s="87"/>
      <c r="J34014" s="88"/>
      <c r="K34014" s="89"/>
      <c r="M34014" s="88"/>
      <c r="O34014" s="90"/>
      <c r="P34014" s="90"/>
      <c r="Q34014" s="90"/>
    </row>
    <row r="34015" spans="4:17" x14ac:dyDescent="0.25">
      <c r="D34015" s="87"/>
      <c r="J34015" s="88"/>
      <c r="K34015" s="89"/>
      <c r="M34015" s="88"/>
      <c r="O34015" s="90"/>
      <c r="P34015" s="90"/>
      <c r="Q34015" s="90"/>
    </row>
    <row r="34016" spans="4:17" x14ac:dyDescent="0.25">
      <c r="D34016" s="87"/>
      <c r="J34016" s="88"/>
      <c r="K34016" s="89"/>
      <c r="M34016" s="88"/>
      <c r="O34016" s="90"/>
      <c r="P34016" s="90"/>
      <c r="Q34016" s="90"/>
    </row>
    <row r="34017" spans="4:17" x14ac:dyDescent="0.25">
      <c r="D34017" s="87"/>
      <c r="J34017" s="88"/>
      <c r="K34017" s="89"/>
      <c r="M34017" s="88"/>
      <c r="O34017" s="90"/>
      <c r="P34017" s="90"/>
      <c r="Q34017" s="90"/>
    </row>
    <row r="34018" spans="4:17" x14ac:dyDescent="0.25">
      <c r="D34018" s="87"/>
      <c r="J34018" s="88"/>
      <c r="K34018" s="89"/>
      <c r="M34018" s="88"/>
      <c r="O34018" s="90"/>
      <c r="P34018" s="90"/>
      <c r="Q34018" s="90"/>
    </row>
    <row r="34019" spans="4:17" x14ac:dyDescent="0.25">
      <c r="D34019" s="87"/>
      <c r="J34019" s="88"/>
      <c r="K34019" s="89"/>
      <c r="M34019" s="88"/>
      <c r="O34019" s="90"/>
      <c r="P34019" s="90"/>
      <c r="Q34019" s="90"/>
    </row>
    <row r="34020" spans="4:17" x14ac:dyDescent="0.25">
      <c r="D34020" s="87"/>
      <c r="J34020" s="88"/>
      <c r="K34020" s="89"/>
      <c r="M34020" s="88"/>
      <c r="O34020" s="90"/>
      <c r="P34020" s="90"/>
      <c r="Q34020" s="90"/>
    </row>
    <row r="34021" spans="4:17" x14ac:dyDescent="0.25">
      <c r="D34021" s="87"/>
      <c r="J34021" s="88"/>
      <c r="K34021" s="89"/>
      <c r="M34021" s="88"/>
      <c r="O34021" s="90"/>
      <c r="P34021" s="90"/>
      <c r="Q34021" s="90"/>
    </row>
    <row r="34022" spans="4:17" x14ac:dyDescent="0.25">
      <c r="D34022" s="87"/>
      <c r="J34022" s="88"/>
      <c r="K34022" s="89"/>
      <c r="M34022" s="88"/>
      <c r="O34022" s="90"/>
      <c r="P34022" s="90"/>
      <c r="Q34022" s="90"/>
    </row>
    <row r="34023" spans="4:17" x14ac:dyDescent="0.25">
      <c r="D34023" s="87"/>
      <c r="J34023" s="88"/>
      <c r="K34023" s="89"/>
      <c r="M34023" s="88"/>
      <c r="O34023" s="90"/>
      <c r="P34023" s="90"/>
      <c r="Q34023" s="90"/>
    </row>
    <row r="34024" spans="4:17" x14ac:dyDescent="0.25">
      <c r="D34024" s="87"/>
      <c r="J34024" s="88"/>
      <c r="K34024" s="89"/>
      <c r="M34024" s="88"/>
      <c r="O34024" s="90"/>
      <c r="P34024" s="90"/>
      <c r="Q34024" s="90"/>
    </row>
    <row r="34025" spans="4:17" x14ac:dyDescent="0.25">
      <c r="D34025" s="87"/>
      <c r="J34025" s="88"/>
      <c r="K34025" s="89"/>
      <c r="M34025" s="88"/>
      <c r="O34025" s="90"/>
      <c r="P34025" s="90"/>
      <c r="Q34025" s="90"/>
    </row>
    <row r="34026" spans="4:17" x14ac:dyDescent="0.25">
      <c r="D34026" s="87"/>
      <c r="J34026" s="88"/>
      <c r="K34026" s="89"/>
      <c r="M34026" s="88"/>
      <c r="O34026" s="90"/>
      <c r="P34026" s="90"/>
      <c r="Q34026" s="90"/>
    </row>
    <row r="34027" spans="4:17" x14ac:dyDescent="0.25">
      <c r="D34027" s="87"/>
      <c r="J34027" s="88"/>
      <c r="K34027" s="89"/>
      <c r="M34027" s="88"/>
      <c r="O34027" s="90"/>
      <c r="P34027" s="90"/>
      <c r="Q34027" s="90"/>
    </row>
    <row r="34028" spans="4:17" x14ac:dyDescent="0.25">
      <c r="D34028" s="87"/>
      <c r="J34028" s="88"/>
      <c r="K34028" s="89"/>
      <c r="M34028" s="88"/>
      <c r="O34028" s="90"/>
      <c r="P34028" s="90"/>
      <c r="Q34028" s="90"/>
    </row>
    <row r="34029" spans="4:17" x14ac:dyDescent="0.25">
      <c r="D34029" s="87"/>
      <c r="J34029" s="88"/>
      <c r="K34029" s="89"/>
      <c r="M34029" s="88"/>
      <c r="O34029" s="90"/>
      <c r="P34029" s="90"/>
      <c r="Q34029" s="90"/>
    </row>
    <row r="34030" spans="4:17" x14ac:dyDescent="0.25">
      <c r="D34030" s="87"/>
      <c r="J34030" s="88"/>
      <c r="K34030" s="89"/>
      <c r="M34030" s="88"/>
      <c r="O34030" s="90"/>
      <c r="P34030" s="90"/>
      <c r="Q34030" s="90"/>
    </row>
    <row r="34031" spans="4:17" x14ac:dyDescent="0.25">
      <c r="D34031" s="87"/>
      <c r="J34031" s="88"/>
      <c r="K34031" s="89"/>
      <c r="M34031" s="88"/>
      <c r="O34031" s="90"/>
      <c r="P34031" s="90"/>
      <c r="Q34031" s="90"/>
    </row>
    <row r="34032" spans="4:17" x14ac:dyDescent="0.25">
      <c r="D34032" s="87"/>
      <c r="J34032" s="88"/>
      <c r="K34032" s="89"/>
      <c r="M34032" s="88"/>
      <c r="O34032" s="90"/>
      <c r="P34032" s="90"/>
      <c r="Q34032" s="90"/>
    </row>
    <row r="34033" spans="4:17" x14ac:dyDescent="0.25">
      <c r="D34033" s="87"/>
      <c r="J34033" s="88"/>
      <c r="K34033" s="89"/>
      <c r="M34033" s="88"/>
      <c r="O34033" s="90"/>
      <c r="P34033" s="90"/>
      <c r="Q34033" s="90"/>
    </row>
    <row r="34034" spans="4:17" x14ac:dyDescent="0.25">
      <c r="D34034" s="87"/>
      <c r="J34034" s="88"/>
      <c r="K34034" s="89"/>
      <c r="M34034" s="88"/>
      <c r="O34034" s="90"/>
      <c r="P34034" s="90"/>
      <c r="Q34034" s="90"/>
    </row>
    <row r="34035" spans="4:17" x14ac:dyDescent="0.25">
      <c r="D34035" s="87"/>
      <c r="J34035" s="88"/>
      <c r="K34035" s="89"/>
      <c r="M34035" s="88"/>
      <c r="O34035" s="90"/>
      <c r="P34035" s="90"/>
      <c r="Q34035" s="90"/>
    </row>
    <row r="34036" spans="4:17" x14ac:dyDescent="0.25">
      <c r="D34036" s="87"/>
      <c r="J34036" s="88"/>
      <c r="K34036" s="89"/>
      <c r="M34036" s="88"/>
      <c r="O34036" s="90"/>
      <c r="P34036" s="90"/>
      <c r="Q34036" s="90"/>
    </row>
    <row r="34037" spans="4:17" x14ac:dyDescent="0.25">
      <c r="D34037" s="87"/>
      <c r="J34037" s="88"/>
      <c r="K34037" s="89"/>
      <c r="M34037" s="88"/>
      <c r="O34037" s="90"/>
      <c r="P34037" s="90"/>
      <c r="Q34037" s="90"/>
    </row>
    <row r="34038" spans="4:17" x14ac:dyDescent="0.25">
      <c r="D34038" s="87"/>
      <c r="J34038" s="88"/>
      <c r="K34038" s="89"/>
      <c r="M34038" s="88"/>
      <c r="O34038" s="90"/>
      <c r="P34038" s="90"/>
      <c r="Q34038" s="90"/>
    </row>
    <row r="34039" spans="4:17" x14ac:dyDescent="0.25">
      <c r="D34039" s="87"/>
      <c r="J34039" s="88"/>
      <c r="K34039" s="89"/>
      <c r="M34039" s="88"/>
      <c r="O34039" s="90"/>
      <c r="P34039" s="90"/>
      <c r="Q34039" s="90"/>
    </row>
    <row r="34040" spans="4:17" x14ac:dyDescent="0.25">
      <c r="D34040" s="87"/>
      <c r="J34040" s="88"/>
      <c r="K34040" s="89"/>
      <c r="M34040" s="88"/>
      <c r="O34040" s="90"/>
      <c r="P34040" s="90"/>
      <c r="Q34040" s="90"/>
    </row>
    <row r="34041" spans="4:17" x14ac:dyDescent="0.25">
      <c r="D34041" s="87"/>
      <c r="J34041" s="88"/>
      <c r="K34041" s="89"/>
      <c r="M34041" s="88"/>
      <c r="O34041" s="90"/>
      <c r="P34041" s="90"/>
      <c r="Q34041" s="90"/>
    </row>
    <row r="34042" spans="4:17" x14ac:dyDescent="0.25">
      <c r="D34042" s="87"/>
      <c r="J34042" s="88"/>
      <c r="K34042" s="89"/>
      <c r="M34042" s="88"/>
      <c r="O34042" s="90"/>
      <c r="P34042" s="90"/>
      <c r="Q34042" s="90"/>
    </row>
    <row r="34043" spans="4:17" x14ac:dyDescent="0.25">
      <c r="D34043" s="87"/>
      <c r="J34043" s="88"/>
      <c r="K34043" s="89"/>
      <c r="M34043" s="88"/>
      <c r="O34043" s="90"/>
      <c r="P34043" s="90"/>
      <c r="Q34043" s="90"/>
    </row>
    <row r="34044" spans="4:17" x14ac:dyDescent="0.25">
      <c r="D34044" s="87"/>
      <c r="J34044" s="88"/>
      <c r="K34044" s="89"/>
      <c r="M34044" s="88"/>
      <c r="O34044" s="90"/>
      <c r="P34044" s="90"/>
      <c r="Q34044" s="90"/>
    </row>
    <row r="34045" spans="4:17" x14ac:dyDescent="0.25">
      <c r="D34045" s="87"/>
      <c r="J34045" s="88"/>
      <c r="K34045" s="89"/>
      <c r="M34045" s="88"/>
      <c r="O34045" s="90"/>
      <c r="P34045" s="90"/>
      <c r="Q34045" s="90"/>
    </row>
    <row r="34046" spans="4:17" x14ac:dyDescent="0.25">
      <c r="D34046" s="87"/>
      <c r="J34046" s="88"/>
      <c r="K34046" s="89"/>
      <c r="M34046" s="88"/>
      <c r="O34046" s="90"/>
      <c r="P34046" s="90"/>
      <c r="Q34046" s="90"/>
    </row>
    <row r="34047" spans="4:17" x14ac:dyDescent="0.25">
      <c r="D34047" s="87"/>
      <c r="J34047" s="88"/>
      <c r="K34047" s="89"/>
      <c r="M34047" s="88"/>
      <c r="O34047" s="90"/>
      <c r="P34047" s="90"/>
      <c r="Q34047" s="90"/>
    </row>
    <row r="34048" spans="4:17" x14ac:dyDescent="0.25">
      <c r="D34048" s="87"/>
      <c r="J34048" s="88"/>
      <c r="K34048" s="89"/>
      <c r="M34048" s="88"/>
      <c r="O34048" s="90"/>
      <c r="P34048" s="90"/>
      <c r="Q34048" s="90"/>
    </row>
    <row r="34049" spans="4:17" x14ac:dyDescent="0.25">
      <c r="D34049" s="87"/>
      <c r="J34049" s="88"/>
      <c r="K34049" s="89"/>
      <c r="M34049" s="88"/>
      <c r="O34049" s="90"/>
      <c r="P34049" s="90"/>
      <c r="Q34049" s="90"/>
    </row>
    <row r="34050" spans="4:17" x14ac:dyDescent="0.25">
      <c r="D34050" s="87"/>
      <c r="J34050" s="88"/>
      <c r="K34050" s="89"/>
      <c r="M34050" s="88"/>
      <c r="O34050" s="90"/>
      <c r="P34050" s="90"/>
      <c r="Q34050" s="90"/>
    </row>
    <row r="34051" spans="4:17" x14ac:dyDescent="0.25">
      <c r="D34051" s="87"/>
      <c r="J34051" s="88"/>
      <c r="K34051" s="89"/>
      <c r="M34051" s="88"/>
      <c r="O34051" s="90"/>
      <c r="P34051" s="90"/>
      <c r="Q34051" s="90"/>
    </row>
    <row r="34052" spans="4:17" x14ac:dyDescent="0.25">
      <c r="D34052" s="87"/>
      <c r="J34052" s="88"/>
      <c r="K34052" s="89"/>
      <c r="M34052" s="88"/>
      <c r="O34052" s="90"/>
      <c r="P34052" s="90"/>
      <c r="Q34052" s="90"/>
    </row>
    <row r="34053" spans="4:17" x14ac:dyDescent="0.25">
      <c r="D34053" s="87"/>
      <c r="J34053" s="88"/>
      <c r="K34053" s="89"/>
      <c r="M34053" s="88"/>
      <c r="O34053" s="90"/>
      <c r="P34053" s="90"/>
      <c r="Q34053" s="90"/>
    </row>
    <row r="34054" spans="4:17" x14ac:dyDescent="0.25">
      <c r="D34054" s="87"/>
      <c r="J34054" s="88"/>
      <c r="K34054" s="89"/>
      <c r="M34054" s="88"/>
      <c r="O34054" s="90"/>
      <c r="P34054" s="90"/>
      <c r="Q34054" s="90"/>
    </row>
    <row r="34055" spans="4:17" x14ac:dyDescent="0.25">
      <c r="D34055" s="87"/>
      <c r="J34055" s="88"/>
      <c r="K34055" s="89"/>
      <c r="M34055" s="88"/>
      <c r="O34055" s="90"/>
      <c r="P34055" s="90"/>
      <c r="Q34055" s="90"/>
    </row>
    <row r="34056" spans="4:17" x14ac:dyDescent="0.25">
      <c r="D34056" s="87"/>
      <c r="J34056" s="88"/>
      <c r="K34056" s="89"/>
      <c r="M34056" s="88"/>
      <c r="O34056" s="90"/>
      <c r="P34056" s="90"/>
      <c r="Q34056" s="90"/>
    </row>
    <row r="34057" spans="4:17" x14ac:dyDescent="0.25">
      <c r="D34057" s="87"/>
      <c r="J34057" s="88"/>
      <c r="K34057" s="89"/>
      <c r="M34057" s="88"/>
      <c r="O34057" s="90"/>
      <c r="P34057" s="90"/>
      <c r="Q34057" s="90"/>
    </row>
    <row r="34058" spans="4:17" x14ac:dyDescent="0.25">
      <c r="D34058" s="87"/>
      <c r="J34058" s="88"/>
      <c r="K34058" s="89"/>
      <c r="M34058" s="88"/>
      <c r="O34058" s="90"/>
      <c r="P34058" s="90"/>
      <c r="Q34058" s="90"/>
    </row>
    <row r="34059" spans="4:17" x14ac:dyDescent="0.25">
      <c r="D34059" s="87"/>
      <c r="J34059" s="88"/>
      <c r="K34059" s="89"/>
      <c r="M34059" s="88"/>
      <c r="O34059" s="90"/>
      <c r="P34059" s="90"/>
      <c r="Q34059" s="90"/>
    </row>
    <row r="34060" spans="4:17" x14ac:dyDescent="0.25">
      <c r="D34060" s="87"/>
      <c r="J34060" s="88"/>
      <c r="K34060" s="89"/>
      <c r="M34060" s="88"/>
      <c r="O34060" s="90"/>
      <c r="P34060" s="90"/>
      <c r="Q34060" s="90"/>
    </row>
    <row r="34061" spans="4:17" x14ac:dyDescent="0.25">
      <c r="D34061" s="87"/>
      <c r="J34061" s="88"/>
      <c r="K34061" s="89"/>
      <c r="M34061" s="88"/>
      <c r="O34061" s="90"/>
      <c r="P34061" s="90"/>
      <c r="Q34061" s="90"/>
    </row>
    <row r="34062" spans="4:17" x14ac:dyDescent="0.25">
      <c r="D34062" s="87"/>
      <c r="J34062" s="88"/>
      <c r="K34062" s="89"/>
      <c r="M34062" s="88"/>
      <c r="O34062" s="90"/>
      <c r="P34062" s="90"/>
      <c r="Q34062" s="90"/>
    </row>
    <row r="34063" spans="4:17" x14ac:dyDescent="0.25">
      <c r="D34063" s="87"/>
      <c r="J34063" s="88"/>
      <c r="K34063" s="89"/>
      <c r="M34063" s="88"/>
      <c r="O34063" s="90"/>
      <c r="P34063" s="90"/>
      <c r="Q34063" s="90"/>
    </row>
    <row r="34064" spans="4:17" x14ac:dyDescent="0.25">
      <c r="D34064" s="87"/>
      <c r="J34064" s="88"/>
      <c r="K34064" s="89"/>
      <c r="M34064" s="88"/>
      <c r="O34064" s="90"/>
      <c r="P34064" s="90"/>
      <c r="Q34064" s="90"/>
    </row>
    <row r="34065" spans="4:17" x14ac:dyDescent="0.25">
      <c r="D34065" s="87"/>
      <c r="J34065" s="88"/>
      <c r="K34065" s="89"/>
      <c r="M34065" s="88"/>
      <c r="O34065" s="90"/>
      <c r="P34065" s="90"/>
      <c r="Q34065" s="90"/>
    </row>
    <row r="34066" spans="4:17" x14ac:dyDescent="0.25">
      <c r="D34066" s="87"/>
      <c r="J34066" s="88"/>
      <c r="K34066" s="89"/>
      <c r="M34066" s="88"/>
      <c r="O34066" s="90"/>
      <c r="P34066" s="90"/>
      <c r="Q34066" s="90"/>
    </row>
    <row r="34067" spans="4:17" x14ac:dyDescent="0.25">
      <c r="D34067" s="87"/>
      <c r="J34067" s="88"/>
      <c r="K34067" s="89"/>
      <c r="M34067" s="88"/>
      <c r="O34067" s="90"/>
      <c r="P34067" s="90"/>
      <c r="Q34067" s="90"/>
    </row>
    <row r="34068" spans="4:17" x14ac:dyDescent="0.25">
      <c r="D34068" s="87"/>
      <c r="J34068" s="88"/>
      <c r="K34068" s="89"/>
      <c r="M34068" s="88"/>
      <c r="O34068" s="90"/>
      <c r="P34068" s="90"/>
      <c r="Q34068" s="90"/>
    </row>
    <row r="34069" spans="4:17" x14ac:dyDescent="0.25">
      <c r="D34069" s="87"/>
      <c r="J34069" s="88"/>
      <c r="K34069" s="89"/>
      <c r="M34069" s="88"/>
      <c r="O34069" s="90"/>
      <c r="P34069" s="90"/>
      <c r="Q34069" s="90"/>
    </row>
    <row r="34070" spans="4:17" x14ac:dyDescent="0.25">
      <c r="D34070" s="87"/>
      <c r="J34070" s="88"/>
      <c r="K34070" s="89"/>
      <c r="M34070" s="88"/>
      <c r="O34070" s="90"/>
      <c r="P34070" s="90"/>
      <c r="Q34070" s="90"/>
    </row>
    <row r="34071" spans="4:17" x14ac:dyDescent="0.25">
      <c r="D34071" s="87"/>
      <c r="J34071" s="88"/>
      <c r="K34071" s="89"/>
      <c r="M34071" s="88"/>
      <c r="O34071" s="90"/>
      <c r="P34071" s="90"/>
      <c r="Q34071" s="90"/>
    </row>
    <row r="34072" spans="4:17" x14ac:dyDescent="0.25">
      <c r="D34072" s="87"/>
      <c r="J34072" s="88"/>
      <c r="K34072" s="89"/>
      <c r="M34072" s="88"/>
      <c r="O34072" s="90"/>
      <c r="P34072" s="90"/>
      <c r="Q34072" s="90"/>
    </row>
    <row r="34073" spans="4:17" x14ac:dyDescent="0.25">
      <c r="D34073" s="87"/>
      <c r="J34073" s="88"/>
      <c r="K34073" s="89"/>
      <c r="M34073" s="88"/>
      <c r="O34073" s="90"/>
      <c r="P34073" s="90"/>
      <c r="Q34073" s="90"/>
    </row>
    <row r="34074" spans="4:17" x14ac:dyDescent="0.25">
      <c r="D34074" s="87"/>
      <c r="J34074" s="88"/>
      <c r="K34074" s="89"/>
      <c r="M34074" s="88"/>
      <c r="O34074" s="90"/>
      <c r="P34074" s="90"/>
      <c r="Q34074" s="90"/>
    </row>
    <row r="34075" spans="4:17" x14ac:dyDescent="0.25">
      <c r="D34075" s="87"/>
      <c r="J34075" s="88"/>
      <c r="K34075" s="89"/>
      <c r="M34075" s="88"/>
      <c r="O34075" s="90"/>
      <c r="P34075" s="90"/>
      <c r="Q34075" s="90"/>
    </row>
    <row r="34076" spans="4:17" x14ac:dyDescent="0.25">
      <c r="D34076" s="87"/>
      <c r="J34076" s="88"/>
      <c r="K34076" s="89"/>
      <c r="M34076" s="88"/>
      <c r="O34076" s="90"/>
      <c r="P34076" s="90"/>
      <c r="Q34076" s="90"/>
    </row>
    <row r="34077" spans="4:17" x14ac:dyDescent="0.25">
      <c r="D34077" s="87"/>
      <c r="J34077" s="88"/>
      <c r="K34077" s="89"/>
      <c r="M34077" s="88"/>
      <c r="O34077" s="90"/>
      <c r="P34077" s="90"/>
      <c r="Q34077" s="90"/>
    </row>
    <row r="34078" spans="4:17" x14ac:dyDescent="0.25">
      <c r="D34078" s="87"/>
      <c r="J34078" s="88"/>
      <c r="K34078" s="89"/>
      <c r="M34078" s="88"/>
      <c r="O34078" s="90"/>
      <c r="P34078" s="90"/>
      <c r="Q34078" s="90"/>
    </row>
    <row r="34079" spans="4:17" x14ac:dyDescent="0.25">
      <c r="D34079" s="87"/>
      <c r="J34079" s="88"/>
      <c r="K34079" s="89"/>
      <c r="M34079" s="88"/>
      <c r="O34079" s="90"/>
      <c r="P34079" s="90"/>
      <c r="Q34079" s="90"/>
    </row>
    <row r="34080" spans="4:17" x14ac:dyDescent="0.25">
      <c r="D34080" s="87"/>
      <c r="J34080" s="88"/>
      <c r="K34080" s="89"/>
      <c r="M34080" s="88"/>
      <c r="O34080" s="90"/>
      <c r="P34080" s="90"/>
      <c r="Q34080" s="90"/>
    </row>
    <row r="34081" spans="4:17" x14ac:dyDescent="0.25">
      <c r="D34081" s="87"/>
      <c r="J34081" s="88"/>
      <c r="K34081" s="89"/>
      <c r="M34081" s="88"/>
      <c r="O34081" s="90"/>
      <c r="P34081" s="90"/>
      <c r="Q34081" s="90"/>
    </row>
    <row r="34082" spans="4:17" x14ac:dyDescent="0.25">
      <c r="D34082" s="87"/>
      <c r="J34082" s="88"/>
      <c r="K34082" s="89"/>
      <c r="M34082" s="88"/>
      <c r="O34082" s="90"/>
      <c r="P34082" s="90"/>
      <c r="Q34082" s="90"/>
    </row>
    <row r="34083" spans="4:17" x14ac:dyDescent="0.25">
      <c r="D34083" s="87"/>
      <c r="J34083" s="88"/>
      <c r="K34083" s="89"/>
      <c r="M34083" s="88"/>
      <c r="O34083" s="90"/>
      <c r="P34083" s="90"/>
      <c r="Q34083" s="90"/>
    </row>
    <row r="34084" spans="4:17" x14ac:dyDescent="0.25">
      <c r="D34084" s="87"/>
      <c r="J34084" s="88"/>
      <c r="K34084" s="89"/>
      <c r="M34084" s="88"/>
      <c r="O34084" s="90"/>
      <c r="P34084" s="90"/>
      <c r="Q34084" s="90"/>
    </row>
    <row r="34085" spans="4:17" x14ac:dyDescent="0.25">
      <c r="D34085" s="87"/>
      <c r="J34085" s="88"/>
      <c r="K34085" s="89"/>
      <c r="M34085" s="88"/>
      <c r="O34085" s="90"/>
      <c r="P34085" s="90"/>
      <c r="Q34085" s="90"/>
    </row>
    <row r="34086" spans="4:17" x14ac:dyDescent="0.25">
      <c r="D34086" s="87"/>
      <c r="J34086" s="88"/>
      <c r="K34086" s="89"/>
      <c r="M34086" s="88"/>
      <c r="O34086" s="90"/>
      <c r="P34086" s="90"/>
      <c r="Q34086" s="90"/>
    </row>
    <row r="34087" spans="4:17" x14ac:dyDescent="0.25">
      <c r="D34087" s="87"/>
      <c r="J34087" s="88"/>
      <c r="K34087" s="89"/>
      <c r="M34087" s="88"/>
      <c r="O34087" s="90"/>
      <c r="P34087" s="90"/>
      <c r="Q34087" s="90"/>
    </row>
    <row r="34088" spans="4:17" x14ac:dyDescent="0.25">
      <c r="D34088" s="87"/>
      <c r="J34088" s="88"/>
      <c r="K34088" s="89"/>
      <c r="M34088" s="88"/>
      <c r="O34088" s="90"/>
      <c r="P34088" s="90"/>
      <c r="Q34088" s="90"/>
    </row>
    <row r="34089" spans="4:17" x14ac:dyDescent="0.25">
      <c r="D34089" s="87"/>
      <c r="J34089" s="88"/>
      <c r="K34089" s="89"/>
      <c r="M34089" s="88"/>
      <c r="O34089" s="90"/>
      <c r="P34089" s="90"/>
      <c r="Q34089" s="90"/>
    </row>
    <row r="34090" spans="4:17" x14ac:dyDescent="0.25">
      <c r="D34090" s="87"/>
      <c r="J34090" s="88"/>
      <c r="K34090" s="89"/>
      <c r="M34090" s="88"/>
      <c r="O34090" s="90"/>
      <c r="P34090" s="90"/>
      <c r="Q34090" s="90"/>
    </row>
    <row r="34091" spans="4:17" x14ac:dyDescent="0.25">
      <c r="D34091" s="87"/>
      <c r="J34091" s="88"/>
      <c r="K34091" s="89"/>
      <c r="M34091" s="88"/>
      <c r="O34091" s="90"/>
      <c r="P34091" s="90"/>
      <c r="Q34091" s="90"/>
    </row>
    <row r="34092" spans="4:17" x14ac:dyDescent="0.25">
      <c r="D34092" s="87"/>
      <c r="J34092" s="88"/>
      <c r="K34092" s="89"/>
      <c r="M34092" s="88"/>
      <c r="O34092" s="90"/>
      <c r="P34092" s="90"/>
      <c r="Q34092" s="90"/>
    </row>
    <row r="34093" spans="4:17" x14ac:dyDescent="0.25">
      <c r="D34093" s="87"/>
      <c r="J34093" s="88"/>
      <c r="K34093" s="89"/>
      <c r="M34093" s="88"/>
      <c r="O34093" s="90"/>
      <c r="P34093" s="90"/>
      <c r="Q34093" s="90"/>
    </row>
    <row r="34094" spans="4:17" x14ac:dyDescent="0.25">
      <c r="D34094" s="87"/>
      <c r="J34094" s="88"/>
      <c r="K34094" s="89"/>
      <c r="M34094" s="88"/>
      <c r="O34094" s="90"/>
      <c r="P34094" s="90"/>
      <c r="Q34094" s="90"/>
    </row>
    <row r="34095" spans="4:17" x14ac:dyDescent="0.25">
      <c r="D34095" s="87"/>
      <c r="J34095" s="88"/>
      <c r="K34095" s="89"/>
      <c r="M34095" s="88"/>
      <c r="O34095" s="90"/>
      <c r="P34095" s="90"/>
      <c r="Q34095" s="90"/>
    </row>
    <row r="34096" spans="4:17" x14ac:dyDescent="0.25">
      <c r="D34096" s="87"/>
      <c r="J34096" s="88"/>
      <c r="K34096" s="89"/>
      <c r="M34096" s="88"/>
      <c r="O34096" s="90"/>
      <c r="P34096" s="90"/>
      <c r="Q34096" s="90"/>
    </row>
    <row r="34097" spans="4:17" x14ac:dyDescent="0.25">
      <c r="D34097" s="87"/>
      <c r="J34097" s="88"/>
      <c r="K34097" s="89"/>
      <c r="M34097" s="88"/>
      <c r="O34097" s="90"/>
      <c r="P34097" s="90"/>
      <c r="Q34097" s="90"/>
    </row>
    <row r="34098" spans="4:17" x14ac:dyDescent="0.25">
      <c r="D34098" s="87"/>
      <c r="J34098" s="88"/>
      <c r="K34098" s="89"/>
      <c r="M34098" s="88"/>
      <c r="O34098" s="90"/>
      <c r="P34098" s="90"/>
      <c r="Q34098" s="90"/>
    </row>
    <row r="34099" spans="4:17" x14ac:dyDescent="0.25">
      <c r="D34099" s="87"/>
      <c r="J34099" s="88"/>
      <c r="K34099" s="89"/>
      <c r="M34099" s="88"/>
      <c r="O34099" s="90"/>
      <c r="P34099" s="90"/>
      <c r="Q34099" s="90"/>
    </row>
    <row r="34100" spans="4:17" x14ac:dyDescent="0.25">
      <c r="D34100" s="87"/>
      <c r="J34100" s="88"/>
      <c r="K34100" s="89"/>
      <c r="M34100" s="88"/>
      <c r="O34100" s="90"/>
      <c r="P34100" s="90"/>
      <c r="Q34100" s="90"/>
    </row>
    <row r="34101" spans="4:17" x14ac:dyDescent="0.25">
      <c r="D34101" s="87"/>
      <c r="J34101" s="88"/>
      <c r="K34101" s="89"/>
      <c r="M34101" s="88"/>
      <c r="O34101" s="90"/>
      <c r="P34101" s="90"/>
      <c r="Q34101" s="90"/>
    </row>
    <row r="34102" spans="4:17" x14ac:dyDescent="0.25">
      <c r="D34102" s="87"/>
      <c r="J34102" s="88"/>
      <c r="K34102" s="89"/>
      <c r="M34102" s="88"/>
      <c r="O34102" s="90"/>
      <c r="P34102" s="90"/>
      <c r="Q34102" s="90"/>
    </row>
    <row r="34103" spans="4:17" x14ac:dyDescent="0.25">
      <c r="D34103" s="87"/>
      <c r="J34103" s="88"/>
      <c r="K34103" s="89"/>
      <c r="M34103" s="88"/>
      <c r="O34103" s="90"/>
      <c r="P34103" s="90"/>
      <c r="Q34103" s="90"/>
    </row>
    <row r="34104" spans="4:17" x14ac:dyDescent="0.25">
      <c r="D34104" s="87"/>
      <c r="J34104" s="88"/>
      <c r="K34104" s="89"/>
      <c r="M34104" s="88"/>
      <c r="O34104" s="90"/>
      <c r="P34104" s="90"/>
      <c r="Q34104" s="90"/>
    </row>
    <row r="34105" spans="4:17" x14ac:dyDescent="0.25">
      <c r="D34105" s="87"/>
      <c r="J34105" s="88"/>
      <c r="K34105" s="89"/>
      <c r="M34105" s="88"/>
      <c r="O34105" s="90"/>
      <c r="P34105" s="90"/>
      <c r="Q34105" s="90"/>
    </row>
    <row r="34106" spans="4:17" x14ac:dyDescent="0.25">
      <c r="D34106" s="87"/>
      <c r="J34106" s="88"/>
      <c r="K34106" s="89"/>
      <c r="M34106" s="88"/>
      <c r="O34106" s="90"/>
      <c r="P34106" s="90"/>
      <c r="Q34106" s="90"/>
    </row>
    <row r="34107" spans="4:17" x14ac:dyDescent="0.25">
      <c r="D34107" s="87"/>
      <c r="J34107" s="88"/>
      <c r="K34107" s="89"/>
      <c r="M34107" s="88"/>
      <c r="O34107" s="90"/>
      <c r="P34107" s="90"/>
      <c r="Q34107" s="90"/>
    </row>
    <row r="34108" spans="4:17" x14ac:dyDescent="0.25">
      <c r="D34108" s="87"/>
      <c r="J34108" s="88"/>
      <c r="K34108" s="89"/>
      <c r="M34108" s="88"/>
      <c r="O34108" s="90"/>
      <c r="P34108" s="90"/>
      <c r="Q34108" s="90"/>
    </row>
    <row r="34109" spans="4:17" x14ac:dyDescent="0.25">
      <c r="D34109" s="87"/>
      <c r="J34109" s="88"/>
      <c r="K34109" s="89"/>
      <c r="M34109" s="88"/>
      <c r="O34109" s="90"/>
      <c r="P34109" s="90"/>
      <c r="Q34109" s="90"/>
    </row>
    <row r="34110" spans="4:17" x14ac:dyDescent="0.25">
      <c r="D34110" s="87"/>
      <c r="J34110" s="88"/>
      <c r="K34110" s="89"/>
      <c r="M34110" s="88"/>
      <c r="O34110" s="90"/>
      <c r="P34110" s="90"/>
      <c r="Q34110" s="90"/>
    </row>
    <row r="34111" spans="4:17" x14ac:dyDescent="0.25">
      <c r="D34111" s="87"/>
      <c r="J34111" s="88"/>
      <c r="K34111" s="89"/>
      <c r="M34111" s="88"/>
      <c r="O34111" s="90"/>
      <c r="P34111" s="90"/>
      <c r="Q34111" s="90"/>
    </row>
    <row r="34112" spans="4:17" x14ac:dyDescent="0.25">
      <c r="D34112" s="87"/>
      <c r="J34112" s="88"/>
      <c r="K34112" s="89"/>
      <c r="M34112" s="88"/>
      <c r="O34112" s="90"/>
      <c r="P34112" s="90"/>
      <c r="Q34112" s="90"/>
    </row>
    <row r="34113" spans="4:17" x14ac:dyDescent="0.25">
      <c r="D34113" s="87"/>
      <c r="J34113" s="88"/>
      <c r="K34113" s="89"/>
      <c r="M34113" s="88"/>
      <c r="O34113" s="90"/>
      <c r="P34113" s="90"/>
      <c r="Q34113" s="90"/>
    </row>
    <row r="34114" spans="4:17" x14ac:dyDescent="0.25">
      <c r="D34114" s="87"/>
      <c r="J34114" s="88"/>
      <c r="K34114" s="89"/>
      <c r="M34114" s="88"/>
      <c r="O34114" s="90"/>
      <c r="P34114" s="90"/>
      <c r="Q34114" s="90"/>
    </row>
    <row r="34115" spans="4:17" x14ac:dyDescent="0.25">
      <c r="D34115" s="87"/>
      <c r="J34115" s="88"/>
      <c r="K34115" s="89"/>
      <c r="M34115" s="88"/>
      <c r="O34115" s="90"/>
      <c r="P34115" s="90"/>
      <c r="Q34115" s="90"/>
    </row>
    <row r="34116" spans="4:17" x14ac:dyDescent="0.25">
      <c r="D34116" s="87"/>
      <c r="J34116" s="88"/>
      <c r="K34116" s="89"/>
      <c r="M34116" s="88"/>
      <c r="O34116" s="90"/>
      <c r="P34116" s="90"/>
      <c r="Q34116" s="90"/>
    </row>
    <row r="34117" spans="4:17" x14ac:dyDescent="0.25">
      <c r="D34117" s="87"/>
      <c r="J34117" s="88"/>
      <c r="K34117" s="89"/>
      <c r="M34117" s="88"/>
      <c r="O34117" s="90"/>
      <c r="P34117" s="90"/>
      <c r="Q34117" s="90"/>
    </row>
    <row r="34118" spans="4:17" x14ac:dyDescent="0.25">
      <c r="D34118" s="87"/>
      <c r="J34118" s="88"/>
      <c r="K34118" s="89"/>
      <c r="M34118" s="88"/>
      <c r="O34118" s="90"/>
      <c r="P34118" s="90"/>
      <c r="Q34118" s="90"/>
    </row>
    <row r="34119" spans="4:17" x14ac:dyDescent="0.25">
      <c r="D34119" s="87"/>
      <c r="J34119" s="88"/>
      <c r="K34119" s="89"/>
      <c r="M34119" s="88"/>
      <c r="O34119" s="90"/>
      <c r="P34119" s="90"/>
      <c r="Q34119" s="90"/>
    </row>
    <row r="34120" spans="4:17" x14ac:dyDescent="0.25">
      <c r="D34120" s="87"/>
      <c r="J34120" s="88"/>
      <c r="K34120" s="89"/>
      <c r="M34120" s="88"/>
      <c r="O34120" s="90"/>
      <c r="P34120" s="90"/>
      <c r="Q34120" s="90"/>
    </row>
    <row r="34121" spans="4:17" x14ac:dyDescent="0.25">
      <c r="D34121" s="87"/>
      <c r="J34121" s="88"/>
      <c r="K34121" s="89"/>
      <c r="M34121" s="88"/>
      <c r="O34121" s="90"/>
      <c r="P34121" s="90"/>
      <c r="Q34121" s="90"/>
    </row>
    <row r="34122" spans="4:17" x14ac:dyDescent="0.25">
      <c r="D34122" s="87"/>
      <c r="J34122" s="88"/>
      <c r="K34122" s="89"/>
      <c r="M34122" s="88"/>
      <c r="O34122" s="90"/>
      <c r="P34122" s="90"/>
      <c r="Q34122" s="90"/>
    </row>
    <row r="34123" spans="4:17" x14ac:dyDescent="0.25">
      <c r="D34123" s="87"/>
      <c r="J34123" s="88"/>
      <c r="K34123" s="89"/>
      <c r="M34123" s="88"/>
      <c r="O34123" s="90"/>
      <c r="P34123" s="90"/>
      <c r="Q34123" s="90"/>
    </row>
    <row r="34124" spans="4:17" x14ac:dyDescent="0.25">
      <c r="D34124" s="87"/>
      <c r="J34124" s="88"/>
      <c r="K34124" s="89"/>
      <c r="M34124" s="88"/>
      <c r="O34124" s="90"/>
      <c r="P34124" s="90"/>
      <c r="Q34124" s="90"/>
    </row>
    <row r="34125" spans="4:17" x14ac:dyDescent="0.25">
      <c r="D34125" s="87"/>
      <c r="J34125" s="88"/>
      <c r="K34125" s="89"/>
      <c r="M34125" s="88"/>
      <c r="O34125" s="90"/>
      <c r="P34125" s="90"/>
      <c r="Q34125" s="90"/>
    </row>
    <row r="34126" spans="4:17" x14ac:dyDescent="0.25">
      <c r="D34126" s="87"/>
      <c r="J34126" s="88"/>
      <c r="K34126" s="89"/>
      <c r="M34126" s="88"/>
      <c r="O34126" s="90"/>
      <c r="P34126" s="90"/>
      <c r="Q34126" s="90"/>
    </row>
    <row r="34127" spans="4:17" x14ac:dyDescent="0.25">
      <c r="D34127" s="87"/>
      <c r="J34127" s="88"/>
      <c r="K34127" s="89"/>
      <c r="M34127" s="88"/>
      <c r="O34127" s="90"/>
      <c r="P34127" s="90"/>
      <c r="Q34127" s="90"/>
    </row>
    <row r="34128" spans="4:17" x14ac:dyDescent="0.25">
      <c r="D34128" s="87"/>
      <c r="J34128" s="88"/>
      <c r="K34128" s="89"/>
      <c r="M34128" s="88"/>
      <c r="O34128" s="90"/>
      <c r="P34128" s="90"/>
      <c r="Q34128" s="90"/>
    </row>
    <row r="34129" spans="4:17" x14ac:dyDescent="0.25">
      <c r="D34129" s="87"/>
      <c r="J34129" s="88"/>
      <c r="K34129" s="89"/>
      <c r="M34129" s="88"/>
      <c r="O34129" s="90"/>
      <c r="P34129" s="90"/>
      <c r="Q34129" s="90"/>
    </row>
    <row r="34130" spans="4:17" x14ac:dyDescent="0.25">
      <c r="D34130" s="87"/>
      <c r="J34130" s="88"/>
      <c r="K34130" s="89"/>
      <c r="M34130" s="88"/>
      <c r="O34130" s="90"/>
      <c r="P34130" s="90"/>
      <c r="Q34130" s="90"/>
    </row>
    <row r="34131" spans="4:17" x14ac:dyDescent="0.25">
      <c r="D34131" s="87"/>
      <c r="J34131" s="88"/>
      <c r="K34131" s="89"/>
      <c r="M34131" s="88"/>
      <c r="O34131" s="90"/>
      <c r="P34131" s="90"/>
      <c r="Q34131" s="90"/>
    </row>
    <row r="34132" spans="4:17" x14ac:dyDescent="0.25">
      <c r="D34132" s="87"/>
      <c r="J34132" s="88"/>
      <c r="K34132" s="89"/>
      <c r="M34132" s="88"/>
      <c r="O34132" s="90"/>
      <c r="P34132" s="90"/>
      <c r="Q34132" s="90"/>
    </row>
    <row r="34133" spans="4:17" x14ac:dyDescent="0.25">
      <c r="D34133" s="87"/>
      <c r="J34133" s="88"/>
      <c r="K34133" s="89"/>
      <c r="M34133" s="88"/>
      <c r="O34133" s="90"/>
      <c r="P34133" s="90"/>
      <c r="Q34133" s="90"/>
    </row>
    <row r="34134" spans="4:17" x14ac:dyDescent="0.25">
      <c r="D34134" s="87"/>
      <c r="J34134" s="88"/>
      <c r="K34134" s="89"/>
      <c r="M34134" s="88"/>
      <c r="O34134" s="90"/>
      <c r="P34134" s="90"/>
      <c r="Q34134" s="90"/>
    </row>
    <row r="34135" spans="4:17" x14ac:dyDescent="0.25">
      <c r="D34135" s="87"/>
      <c r="J34135" s="88"/>
      <c r="K34135" s="89"/>
      <c r="M34135" s="88"/>
      <c r="O34135" s="90"/>
      <c r="P34135" s="90"/>
      <c r="Q34135" s="90"/>
    </row>
    <row r="34136" spans="4:17" x14ac:dyDescent="0.25">
      <c r="D34136" s="87"/>
      <c r="J34136" s="88"/>
      <c r="K34136" s="89"/>
      <c r="M34136" s="88"/>
      <c r="O34136" s="90"/>
      <c r="P34136" s="90"/>
      <c r="Q34136" s="90"/>
    </row>
    <row r="34137" spans="4:17" x14ac:dyDescent="0.25">
      <c r="D34137" s="87"/>
      <c r="J34137" s="88"/>
      <c r="K34137" s="89"/>
      <c r="M34137" s="88"/>
      <c r="O34137" s="90"/>
      <c r="P34137" s="90"/>
      <c r="Q34137" s="90"/>
    </row>
    <row r="34138" spans="4:17" x14ac:dyDescent="0.25">
      <c r="D34138" s="87"/>
      <c r="J34138" s="88"/>
      <c r="K34138" s="89"/>
      <c r="M34138" s="88"/>
      <c r="O34138" s="90"/>
      <c r="P34138" s="90"/>
      <c r="Q34138" s="90"/>
    </row>
    <row r="34139" spans="4:17" x14ac:dyDescent="0.25">
      <c r="D34139" s="87"/>
      <c r="J34139" s="88"/>
      <c r="K34139" s="89"/>
      <c r="M34139" s="88"/>
      <c r="O34139" s="90"/>
      <c r="P34139" s="90"/>
      <c r="Q34139" s="90"/>
    </row>
    <row r="34140" spans="4:17" x14ac:dyDescent="0.25">
      <c r="D34140" s="87"/>
      <c r="J34140" s="88"/>
      <c r="K34140" s="89"/>
      <c r="M34140" s="88"/>
      <c r="O34140" s="90"/>
      <c r="P34140" s="90"/>
      <c r="Q34140" s="90"/>
    </row>
    <row r="34141" spans="4:17" x14ac:dyDescent="0.25">
      <c r="D34141" s="87"/>
      <c r="J34141" s="88"/>
      <c r="K34141" s="89"/>
      <c r="M34141" s="88"/>
      <c r="O34141" s="90"/>
      <c r="P34141" s="90"/>
      <c r="Q34141" s="90"/>
    </row>
    <row r="34142" spans="4:17" x14ac:dyDescent="0.25">
      <c r="D34142" s="87"/>
      <c r="J34142" s="88"/>
      <c r="K34142" s="89"/>
      <c r="M34142" s="88"/>
      <c r="O34142" s="90"/>
      <c r="P34142" s="90"/>
      <c r="Q34142" s="90"/>
    </row>
    <row r="34143" spans="4:17" x14ac:dyDescent="0.25">
      <c r="D34143" s="87"/>
      <c r="J34143" s="88"/>
      <c r="K34143" s="89"/>
      <c r="M34143" s="88"/>
      <c r="O34143" s="90"/>
      <c r="P34143" s="90"/>
      <c r="Q34143" s="90"/>
    </row>
    <row r="34144" spans="4:17" x14ac:dyDescent="0.25">
      <c r="D34144" s="87"/>
      <c r="J34144" s="88"/>
      <c r="K34144" s="89"/>
      <c r="M34144" s="88"/>
      <c r="O34144" s="90"/>
      <c r="P34144" s="90"/>
      <c r="Q34144" s="90"/>
    </row>
    <row r="34145" spans="4:17" x14ac:dyDescent="0.25">
      <c r="D34145" s="87"/>
      <c r="J34145" s="88"/>
      <c r="K34145" s="89"/>
      <c r="M34145" s="88"/>
      <c r="O34145" s="90"/>
      <c r="P34145" s="90"/>
      <c r="Q34145" s="90"/>
    </row>
    <row r="34146" spans="4:17" x14ac:dyDescent="0.25">
      <c r="D34146" s="87"/>
      <c r="J34146" s="88"/>
      <c r="K34146" s="89"/>
      <c r="M34146" s="88"/>
      <c r="O34146" s="90"/>
      <c r="P34146" s="90"/>
      <c r="Q34146" s="90"/>
    </row>
    <row r="34147" spans="4:17" x14ac:dyDescent="0.25">
      <c r="D34147" s="87"/>
      <c r="J34147" s="88"/>
      <c r="K34147" s="89"/>
      <c r="M34147" s="88"/>
      <c r="O34147" s="90"/>
      <c r="P34147" s="90"/>
      <c r="Q34147" s="90"/>
    </row>
    <row r="34148" spans="4:17" x14ac:dyDescent="0.25">
      <c r="D34148" s="87"/>
      <c r="J34148" s="88"/>
      <c r="K34148" s="89"/>
      <c r="M34148" s="88"/>
      <c r="O34148" s="90"/>
      <c r="P34148" s="90"/>
      <c r="Q34148" s="90"/>
    </row>
    <row r="34149" spans="4:17" x14ac:dyDescent="0.25">
      <c r="D34149" s="87"/>
      <c r="J34149" s="88"/>
      <c r="K34149" s="89"/>
      <c r="M34149" s="88"/>
      <c r="O34149" s="90"/>
      <c r="P34149" s="90"/>
      <c r="Q34149" s="90"/>
    </row>
    <row r="34150" spans="4:17" x14ac:dyDescent="0.25">
      <c r="D34150" s="87"/>
      <c r="J34150" s="88"/>
      <c r="K34150" s="89"/>
      <c r="M34150" s="88"/>
      <c r="O34150" s="90"/>
      <c r="P34150" s="90"/>
      <c r="Q34150" s="90"/>
    </row>
    <row r="34151" spans="4:17" x14ac:dyDescent="0.25">
      <c r="D34151" s="87"/>
      <c r="J34151" s="88"/>
      <c r="K34151" s="89"/>
      <c r="M34151" s="88"/>
      <c r="O34151" s="90"/>
      <c r="P34151" s="90"/>
      <c r="Q34151" s="90"/>
    </row>
    <row r="34152" spans="4:17" x14ac:dyDescent="0.25">
      <c r="D34152" s="87"/>
      <c r="J34152" s="88"/>
      <c r="K34152" s="89"/>
      <c r="M34152" s="88"/>
      <c r="O34152" s="90"/>
      <c r="P34152" s="90"/>
      <c r="Q34152" s="90"/>
    </row>
    <row r="34153" spans="4:17" x14ac:dyDescent="0.25">
      <c r="D34153" s="87"/>
      <c r="J34153" s="88"/>
      <c r="K34153" s="89"/>
      <c r="M34153" s="88"/>
      <c r="O34153" s="90"/>
      <c r="P34153" s="90"/>
      <c r="Q34153" s="90"/>
    </row>
    <row r="34154" spans="4:17" x14ac:dyDescent="0.25">
      <c r="D34154" s="87"/>
      <c r="J34154" s="88"/>
      <c r="K34154" s="89"/>
      <c r="M34154" s="88"/>
      <c r="O34154" s="90"/>
      <c r="P34154" s="90"/>
      <c r="Q34154" s="90"/>
    </row>
    <row r="34155" spans="4:17" x14ac:dyDescent="0.25">
      <c r="D34155" s="87"/>
      <c r="J34155" s="88"/>
      <c r="K34155" s="89"/>
      <c r="M34155" s="88"/>
      <c r="O34155" s="90"/>
      <c r="P34155" s="90"/>
      <c r="Q34155" s="90"/>
    </row>
    <row r="34156" spans="4:17" x14ac:dyDescent="0.25">
      <c r="D34156" s="87"/>
      <c r="J34156" s="88"/>
      <c r="K34156" s="89"/>
      <c r="M34156" s="88"/>
      <c r="O34156" s="90"/>
      <c r="P34156" s="90"/>
      <c r="Q34156" s="90"/>
    </row>
    <row r="34157" spans="4:17" x14ac:dyDescent="0.25">
      <c r="D34157" s="87"/>
      <c r="J34157" s="88"/>
      <c r="K34157" s="89"/>
      <c r="M34157" s="88"/>
      <c r="O34157" s="90"/>
      <c r="P34157" s="90"/>
      <c r="Q34157" s="90"/>
    </row>
    <row r="34158" spans="4:17" x14ac:dyDescent="0.25">
      <c r="D34158" s="87"/>
      <c r="J34158" s="88"/>
      <c r="K34158" s="89"/>
      <c r="M34158" s="88"/>
      <c r="O34158" s="90"/>
      <c r="P34158" s="90"/>
      <c r="Q34158" s="90"/>
    </row>
    <row r="34159" spans="4:17" x14ac:dyDescent="0.25">
      <c r="D34159" s="87"/>
      <c r="J34159" s="88"/>
      <c r="K34159" s="89"/>
      <c r="M34159" s="88"/>
      <c r="O34159" s="90"/>
      <c r="P34159" s="90"/>
      <c r="Q34159" s="90"/>
    </row>
    <row r="34160" spans="4:17" x14ac:dyDescent="0.25">
      <c r="D34160" s="87"/>
      <c r="J34160" s="88"/>
      <c r="K34160" s="89"/>
      <c r="M34160" s="88"/>
      <c r="O34160" s="90"/>
      <c r="P34160" s="90"/>
      <c r="Q34160" s="90"/>
    </row>
    <row r="34161" spans="4:17" x14ac:dyDescent="0.25">
      <c r="D34161" s="87"/>
      <c r="J34161" s="88"/>
      <c r="K34161" s="89"/>
      <c r="M34161" s="88"/>
      <c r="O34161" s="90"/>
      <c r="P34161" s="90"/>
      <c r="Q34161" s="90"/>
    </row>
    <row r="34162" spans="4:17" x14ac:dyDescent="0.25">
      <c r="D34162" s="87"/>
      <c r="J34162" s="88"/>
      <c r="K34162" s="89"/>
      <c r="M34162" s="88"/>
      <c r="O34162" s="90"/>
      <c r="P34162" s="90"/>
      <c r="Q34162" s="90"/>
    </row>
    <row r="34163" spans="4:17" x14ac:dyDescent="0.25">
      <c r="D34163" s="87"/>
      <c r="J34163" s="88"/>
      <c r="K34163" s="89"/>
      <c r="M34163" s="88"/>
      <c r="O34163" s="90"/>
      <c r="P34163" s="90"/>
      <c r="Q34163" s="90"/>
    </row>
    <row r="34164" spans="4:17" x14ac:dyDescent="0.25">
      <c r="D34164" s="87"/>
      <c r="J34164" s="88"/>
      <c r="K34164" s="89"/>
      <c r="M34164" s="88"/>
      <c r="O34164" s="90"/>
      <c r="P34164" s="90"/>
      <c r="Q34164" s="90"/>
    </row>
    <row r="34165" spans="4:17" x14ac:dyDescent="0.25">
      <c r="D34165" s="87"/>
      <c r="J34165" s="88"/>
      <c r="K34165" s="89"/>
      <c r="M34165" s="88"/>
      <c r="O34165" s="90"/>
      <c r="P34165" s="90"/>
      <c r="Q34165" s="90"/>
    </row>
    <row r="34166" spans="4:17" x14ac:dyDescent="0.25">
      <c r="D34166" s="87"/>
      <c r="J34166" s="88"/>
      <c r="K34166" s="89"/>
      <c r="M34166" s="88"/>
      <c r="O34166" s="90"/>
      <c r="P34166" s="90"/>
      <c r="Q34166" s="90"/>
    </row>
    <row r="34167" spans="4:17" x14ac:dyDescent="0.25">
      <c r="D34167" s="87"/>
      <c r="J34167" s="88"/>
      <c r="K34167" s="89"/>
      <c r="M34167" s="88"/>
      <c r="O34167" s="90"/>
      <c r="P34167" s="90"/>
      <c r="Q34167" s="90"/>
    </row>
    <row r="34168" spans="4:17" x14ac:dyDescent="0.25">
      <c r="D34168" s="87"/>
      <c r="J34168" s="88"/>
      <c r="K34168" s="89"/>
      <c r="M34168" s="88"/>
      <c r="O34168" s="90"/>
      <c r="P34168" s="90"/>
      <c r="Q34168" s="90"/>
    </row>
    <row r="34169" spans="4:17" x14ac:dyDescent="0.25">
      <c r="D34169" s="87"/>
      <c r="J34169" s="88"/>
      <c r="K34169" s="89"/>
      <c r="M34169" s="88"/>
      <c r="O34169" s="90"/>
      <c r="P34169" s="90"/>
      <c r="Q34169" s="90"/>
    </row>
    <row r="34170" spans="4:17" x14ac:dyDescent="0.25">
      <c r="D34170" s="87"/>
      <c r="J34170" s="88"/>
      <c r="K34170" s="89"/>
      <c r="M34170" s="88"/>
      <c r="O34170" s="90"/>
      <c r="P34170" s="90"/>
      <c r="Q34170" s="90"/>
    </row>
    <row r="34171" spans="4:17" x14ac:dyDescent="0.25">
      <c r="D34171" s="87"/>
      <c r="J34171" s="88"/>
      <c r="K34171" s="89"/>
      <c r="M34171" s="88"/>
      <c r="O34171" s="90"/>
      <c r="P34171" s="90"/>
      <c r="Q34171" s="90"/>
    </row>
    <row r="34172" spans="4:17" x14ac:dyDescent="0.25">
      <c r="D34172" s="87"/>
      <c r="J34172" s="88"/>
      <c r="K34172" s="89"/>
      <c r="M34172" s="88"/>
      <c r="O34172" s="90"/>
      <c r="P34172" s="90"/>
      <c r="Q34172" s="90"/>
    </row>
    <row r="34173" spans="4:17" x14ac:dyDescent="0.25">
      <c r="D34173" s="87"/>
      <c r="J34173" s="88"/>
      <c r="K34173" s="89"/>
      <c r="M34173" s="88"/>
      <c r="O34173" s="90"/>
      <c r="P34173" s="90"/>
      <c r="Q34173" s="90"/>
    </row>
    <row r="34174" spans="4:17" x14ac:dyDescent="0.25">
      <c r="D34174" s="87"/>
      <c r="J34174" s="88"/>
      <c r="K34174" s="89"/>
      <c r="M34174" s="88"/>
      <c r="O34174" s="90"/>
      <c r="P34174" s="90"/>
      <c r="Q34174" s="90"/>
    </row>
    <row r="34175" spans="4:17" x14ac:dyDescent="0.25">
      <c r="D34175" s="87"/>
      <c r="J34175" s="88"/>
      <c r="K34175" s="89"/>
      <c r="M34175" s="88"/>
      <c r="O34175" s="90"/>
      <c r="P34175" s="90"/>
      <c r="Q34175" s="90"/>
    </row>
    <row r="34176" spans="4:17" x14ac:dyDescent="0.25">
      <c r="D34176" s="87"/>
      <c r="J34176" s="88"/>
      <c r="K34176" s="89"/>
      <c r="M34176" s="88"/>
      <c r="O34176" s="90"/>
      <c r="P34176" s="90"/>
      <c r="Q34176" s="90"/>
    </row>
    <row r="34177" spans="4:17" x14ac:dyDescent="0.25">
      <c r="D34177" s="87"/>
      <c r="J34177" s="88"/>
      <c r="K34177" s="89"/>
      <c r="M34177" s="88"/>
      <c r="O34177" s="90"/>
      <c r="P34177" s="90"/>
      <c r="Q34177" s="90"/>
    </row>
    <row r="34178" spans="4:17" x14ac:dyDescent="0.25">
      <c r="D34178" s="87"/>
      <c r="J34178" s="88"/>
      <c r="K34178" s="89"/>
      <c r="M34178" s="88"/>
      <c r="O34178" s="90"/>
      <c r="P34178" s="90"/>
      <c r="Q34178" s="90"/>
    </row>
    <row r="34179" spans="4:17" x14ac:dyDescent="0.25">
      <c r="D34179" s="87"/>
      <c r="J34179" s="88"/>
      <c r="K34179" s="89"/>
      <c r="M34179" s="88"/>
      <c r="O34179" s="90"/>
      <c r="P34179" s="90"/>
      <c r="Q34179" s="90"/>
    </row>
    <row r="34180" spans="4:17" x14ac:dyDescent="0.25">
      <c r="D34180" s="87"/>
      <c r="J34180" s="88"/>
      <c r="K34180" s="89"/>
      <c r="M34180" s="88"/>
      <c r="O34180" s="90"/>
      <c r="P34180" s="90"/>
      <c r="Q34180" s="90"/>
    </row>
    <row r="34181" spans="4:17" x14ac:dyDescent="0.25">
      <c r="D34181" s="87"/>
      <c r="J34181" s="88"/>
      <c r="K34181" s="89"/>
      <c r="M34181" s="88"/>
      <c r="O34181" s="90"/>
      <c r="P34181" s="90"/>
      <c r="Q34181" s="90"/>
    </row>
    <row r="34182" spans="4:17" x14ac:dyDescent="0.25">
      <c r="D34182" s="87"/>
      <c r="J34182" s="88"/>
      <c r="K34182" s="89"/>
      <c r="M34182" s="88"/>
      <c r="O34182" s="90"/>
      <c r="P34182" s="90"/>
      <c r="Q34182" s="90"/>
    </row>
    <row r="34183" spans="4:17" x14ac:dyDescent="0.25">
      <c r="D34183" s="87"/>
      <c r="J34183" s="88"/>
      <c r="K34183" s="89"/>
      <c r="M34183" s="88"/>
      <c r="O34183" s="90"/>
      <c r="P34183" s="90"/>
      <c r="Q34183" s="90"/>
    </row>
    <row r="34184" spans="4:17" x14ac:dyDescent="0.25">
      <c r="D34184" s="87"/>
      <c r="J34184" s="88"/>
      <c r="K34184" s="89"/>
      <c r="M34184" s="88"/>
      <c r="O34184" s="90"/>
      <c r="P34184" s="90"/>
      <c r="Q34184" s="90"/>
    </row>
    <row r="34185" spans="4:17" x14ac:dyDescent="0.25">
      <c r="D34185" s="87"/>
      <c r="J34185" s="88"/>
      <c r="K34185" s="89"/>
      <c r="M34185" s="88"/>
      <c r="O34185" s="90"/>
      <c r="P34185" s="90"/>
      <c r="Q34185" s="90"/>
    </row>
    <row r="34186" spans="4:17" x14ac:dyDescent="0.25">
      <c r="D34186" s="87"/>
      <c r="J34186" s="88"/>
      <c r="K34186" s="89"/>
      <c r="M34186" s="88"/>
      <c r="O34186" s="90"/>
      <c r="P34186" s="90"/>
      <c r="Q34186" s="90"/>
    </row>
    <row r="34187" spans="4:17" x14ac:dyDescent="0.25">
      <c r="D34187" s="87"/>
      <c r="J34187" s="88"/>
      <c r="K34187" s="89"/>
      <c r="M34187" s="88"/>
      <c r="O34187" s="90"/>
      <c r="P34187" s="90"/>
      <c r="Q34187" s="90"/>
    </row>
    <row r="34188" spans="4:17" x14ac:dyDescent="0.25">
      <c r="D34188" s="87"/>
      <c r="J34188" s="88"/>
      <c r="K34188" s="89"/>
      <c r="M34188" s="88"/>
      <c r="O34188" s="90"/>
      <c r="P34188" s="90"/>
      <c r="Q34188" s="90"/>
    </row>
    <row r="34189" spans="4:17" x14ac:dyDescent="0.25">
      <c r="D34189" s="87"/>
      <c r="J34189" s="88"/>
      <c r="K34189" s="89"/>
      <c r="M34189" s="88"/>
      <c r="O34189" s="90"/>
      <c r="P34189" s="90"/>
      <c r="Q34189" s="90"/>
    </row>
    <row r="34190" spans="4:17" x14ac:dyDescent="0.25">
      <c r="D34190" s="87"/>
      <c r="J34190" s="88"/>
      <c r="K34190" s="89"/>
      <c r="M34190" s="88"/>
      <c r="O34190" s="90"/>
      <c r="P34190" s="90"/>
      <c r="Q34190" s="90"/>
    </row>
    <row r="34191" spans="4:17" x14ac:dyDescent="0.25">
      <c r="D34191" s="87"/>
      <c r="J34191" s="88"/>
      <c r="K34191" s="89"/>
      <c r="M34191" s="88"/>
      <c r="O34191" s="90"/>
      <c r="P34191" s="90"/>
      <c r="Q34191" s="90"/>
    </row>
    <row r="34192" spans="4:17" x14ac:dyDescent="0.25">
      <c r="D34192" s="87"/>
      <c r="J34192" s="88"/>
      <c r="K34192" s="89"/>
      <c r="M34192" s="88"/>
      <c r="O34192" s="90"/>
      <c r="P34192" s="90"/>
      <c r="Q34192" s="90"/>
    </row>
    <row r="34193" spans="4:17" x14ac:dyDescent="0.25">
      <c r="D34193" s="87"/>
      <c r="J34193" s="88"/>
      <c r="K34193" s="89"/>
      <c r="M34193" s="88"/>
      <c r="O34193" s="90"/>
      <c r="P34193" s="90"/>
      <c r="Q34193" s="90"/>
    </row>
    <row r="34194" spans="4:17" x14ac:dyDescent="0.25">
      <c r="D34194" s="87"/>
      <c r="J34194" s="88"/>
      <c r="K34194" s="89"/>
      <c r="M34194" s="88"/>
      <c r="O34194" s="90"/>
      <c r="P34194" s="90"/>
      <c r="Q34194" s="90"/>
    </row>
    <row r="34195" spans="4:17" x14ac:dyDescent="0.25">
      <c r="D34195" s="87"/>
      <c r="J34195" s="88"/>
      <c r="K34195" s="89"/>
      <c r="M34195" s="88"/>
      <c r="O34195" s="90"/>
      <c r="P34195" s="90"/>
      <c r="Q34195" s="90"/>
    </row>
    <row r="34196" spans="4:17" x14ac:dyDescent="0.25">
      <c r="D34196" s="87"/>
      <c r="J34196" s="88"/>
      <c r="K34196" s="89"/>
      <c r="M34196" s="88"/>
      <c r="O34196" s="90"/>
      <c r="P34196" s="90"/>
      <c r="Q34196" s="90"/>
    </row>
    <row r="34197" spans="4:17" x14ac:dyDescent="0.25">
      <c r="D34197" s="87"/>
      <c r="J34197" s="88"/>
      <c r="K34197" s="89"/>
      <c r="M34197" s="88"/>
      <c r="O34197" s="90"/>
      <c r="P34197" s="90"/>
      <c r="Q34197" s="90"/>
    </row>
    <row r="34198" spans="4:17" x14ac:dyDescent="0.25">
      <c r="D34198" s="87"/>
      <c r="J34198" s="88"/>
      <c r="K34198" s="89"/>
      <c r="M34198" s="88"/>
      <c r="O34198" s="90"/>
      <c r="P34198" s="90"/>
      <c r="Q34198" s="90"/>
    </row>
    <row r="34199" spans="4:17" x14ac:dyDescent="0.25">
      <c r="D34199" s="87"/>
      <c r="J34199" s="88"/>
      <c r="K34199" s="89"/>
      <c r="M34199" s="88"/>
      <c r="O34199" s="90"/>
      <c r="P34199" s="90"/>
      <c r="Q34199" s="90"/>
    </row>
    <row r="34200" spans="4:17" x14ac:dyDescent="0.25">
      <c r="D34200" s="87"/>
      <c r="J34200" s="88"/>
      <c r="K34200" s="89"/>
      <c r="M34200" s="88"/>
      <c r="O34200" s="90"/>
      <c r="P34200" s="90"/>
      <c r="Q34200" s="90"/>
    </row>
    <row r="34201" spans="4:17" x14ac:dyDescent="0.25">
      <c r="D34201" s="87"/>
      <c r="J34201" s="88"/>
      <c r="K34201" s="89"/>
      <c r="M34201" s="88"/>
      <c r="O34201" s="90"/>
      <c r="P34201" s="90"/>
      <c r="Q34201" s="90"/>
    </row>
    <row r="34202" spans="4:17" x14ac:dyDescent="0.25">
      <c r="D34202" s="87"/>
      <c r="J34202" s="88"/>
      <c r="K34202" s="89"/>
      <c r="M34202" s="88"/>
      <c r="O34202" s="90"/>
      <c r="P34202" s="90"/>
      <c r="Q34202" s="90"/>
    </row>
    <row r="34203" spans="4:17" x14ac:dyDescent="0.25">
      <c r="D34203" s="87"/>
      <c r="J34203" s="88"/>
      <c r="K34203" s="89"/>
      <c r="M34203" s="88"/>
      <c r="O34203" s="90"/>
      <c r="P34203" s="90"/>
      <c r="Q34203" s="90"/>
    </row>
    <row r="34204" spans="4:17" x14ac:dyDescent="0.25">
      <c r="D34204" s="87"/>
      <c r="J34204" s="88"/>
      <c r="K34204" s="89"/>
      <c r="M34204" s="88"/>
      <c r="O34204" s="90"/>
      <c r="P34204" s="90"/>
      <c r="Q34204" s="90"/>
    </row>
    <row r="34205" spans="4:17" x14ac:dyDescent="0.25">
      <c r="D34205" s="87"/>
      <c r="J34205" s="88"/>
      <c r="K34205" s="89"/>
      <c r="M34205" s="88"/>
      <c r="O34205" s="90"/>
      <c r="P34205" s="90"/>
      <c r="Q34205" s="90"/>
    </row>
    <row r="34206" spans="4:17" x14ac:dyDescent="0.25">
      <c r="D34206" s="87"/>
      <c r="J34206" s="88"/>
      <c r="K34206" s="89"/>
      <c r="M34206" s="88"/>
      <c r="O34206" s="90"/>
      <c r="P34206" s="90"/>
      <c r="Q34206" s="90"/>
    </row>
    <row r="34207" spans="4:17" x14ac:dyDescent="0.25">
      <c r="D34207" s="87"/>
      <c r="J34207" s="88"/>
      <c r="K34207" s="89"/>
      <c r="M34207" s="88"/>
      <c r="O34207" s="90"/>
      <c r="P34207" s="90"/>
      <c r="Q34207" s="90"/>
    </row>
    <row r="34208" spans="4:17" x14ac:dyDescent="0.25">
      <c r="D34208" s="87"/>
      <c r="J34208" s="88"/>
      <c r="K34208" s="89"/>
      <c r="M34208" s="88"/>
      <c r="O34208" s="90"/>
      <c r="P34208" s="90"/>
      <c r="Q34208" s="90"/>
    </row>
    <row r="34209" spans="4:17" x14ac:dyDescent="0.25">
      <c r="D34209" s="87"/>
      <c r="J34209" s="88"/>
      <c r="K34209" s="89"/>
      <c r="M34209" s="88"/>
      <c r="O34209" s="90"/>
      <c r="P34209" s="90"/>
      <c r="Q34209" s="90"/>
    </row>
    <row r="34210" spans="4:17" x14ac:dyDescent="0.25">
      <c r="D34210" s="87"/>
      <c r="J34210" s="88"/>
      <c r="K34210" s="89"/>
      <c r="M34210" s="88"/>
      <c r="O34210" s="90"/>
      <c r="P34210" s="90"/>
      <c r="Q34210" s="90"/>
    </row>
    <row r="34211" spans="4:17" x14ac:dyDescent="0.25">
      <c r="D34211" s="87"/>
      <c r="J34211" s="88"/>
      <c r="K34211" s="89"/>
      <c r="M34211" s="88"/>
      <c r="O34211" s="90"/>
      <c r="P34211" s="90"/>
      <c r="Q34211" s="90"/>
    </row>
    <row r="34212" spans="4:17" x14ac:dyDescent="0.25">
      <c r="D34212" s="87"/>
      <c r="J34212" s="88"/>
      <c r="K34212" s="89"/>
      <c r="M34212" s="88"/>
      <c r="O34212" s="90"/>
      <c r="P34212" s="90"/>
      <c r="Q34212" s="90"/>
    </row>
    <row r="34213" spans="4:17" x14ac:dyDescent="0.25">
      <c r="D34213" s="87"/>
      <c r="J34213" s="88"/>
      <c r="K34213" s="89"/>
      <c r="M34213" s="88"/>
      <c r="O34213" s="90"/>
      <c r="P34213" s="90"/>
      <c r="Q34213" s="90"/>
    </row>
    <row r="34214" spans="4:17" x14ac:dyDescent="0.25">
      <c r="D34214" s="87"/>
      <c r="J34214" s="88"/>
      <c r="K34214" s="89"/>
      <c r="M34214" s="88"/>
      <c r="O34214" s="90"/>
      <c r="P34214" s="90"/>
      <c r="Q34214" s="90"/>
    </row>
    <row r="34215" spans="4:17" x14ac:dyDescent="0.25">
      <c r="D34215" s="87"/>
      <c r="J34215" s="88"/>
      <c r="K34215" s="89"/>
      <c r="M34215" s="88"/>
      <c r="O34215" s="90"/>
      <c r="P34215" s="90"/>
      <c r="Q34215" s="90"/>
    </row>
    <row r="34216" spans="4:17" x14ac:dyDescent="0.25">
      <c r="D34216" s="87"/>
      <c r="J34216" s="88"/>
      <c r="K34216" s="89"/>
      <c r="M34216" s="88"/>
      <c r="O34216" s="90"/>
      <c r="P34216" s="90"/>
      <c r="Q34216" s="90"/>
    </row>
    <row r="34217" spans="4:17" x14ac:dyDescent="0.25">
      <c r="D34217" s="87"/>
      <c r="J34217" s="88"/>
      <c r="K34217" s="89"/>
      <c r="M34217" s="88"/>
      <c r="O34217" s="90"/>
      <c r="P34217" s="90"/>
      <c r="Q34217" s="90"/>
    </row>
    <row r="34218" spans="4:17" x14ac:dyDescent="0.25">
      <c r="D34218" s="87"/>
      <c r="J34218" s="88"/>
      <c r="K34218" s="89"/>
      <c r="M34218" s="88"/>
      <c r="O34218" s="90"/>
      <c r="P34218" s="90"/>
      <c r="Q34218" s="90"/>
    </row>
    <row r="34219" spans="4:17" x14ac:dyDescent="0.25">
      <c r="D34219" s="87"/>
      <c r="J34219" s="88"/>
      <c r="K34219" s="89"/>
      <c r="M34219" s="88"/>
      <c r="O34219" s="90"/>
      <c r="P34219" s="90"/>
      <c r="Q34219" s="90"/>
    </row>
    <row r="34220" spans="4:17" x14ac:dyDescent="0.25">
      <c r="D34220" s="87"/>
      <c r="J34220" s="88"/>
      <c r="K34220" s="89"/>
      <c r="M34220" s="88"/>
      <c r="O34220" s="90"/>
      <c r="P34220" s="90"/>
      <c r="Q34220" s="90"/>
    </row>
    <row r="34221" spans="4:17" x14ac:dyDescent="0.25">
      <c r="D34221" s="87"/>
      <c r="J34221" s="88"/>
      <c r="K34221" s="89"/>
      <c r="M34221" s="88"/>
      <c r="O34221" s="90"/>
      <c r="P34221" s="90"/>
      <c r="Q34221" s="90"/>
    </row>
    <row r="34222" spans="4:17" x14ac:dyDescent="0.25">
      <c r="D34222" s="87"/>
      <c r="J34222" s="88"/>
      <c r="K34222" s="89"/>
      <c r="M34222" s="88"/>
      <c r="O34222" s="90"/>
      <c r="P34222" s="90"/>
      <c r="Q34222" s="90"/>
    </row>
    <row r="34223" spans="4:17" x14ac:dyDescent="0.25">
      <c r="D34223" s="87"/>
      <c r="J34223" s="88"/>
      <c r="K34223" s="89"/>
      <c r="M34223" s="88"/>
      <c r="O34223" s="90"/>
      <c r="P34223" s="90"/>
      <c r="Q34223" s="90"/>
    </row>
    <row r="34224" spans="4:17" x14ac:dyDescent="0.25">
      <c r="D34224" s="87"/>
      <c r="J34224" s="88"/>
      <c r="K34224" s="89"/>
      <c r="M34224" s="88"/>
      <c r="O34224" s="90"/>
      <c r="P34224" s="90"/>
      <c r="Q34224" s="90"/>
    </row>
    <row r="34225" spans="4:17" x14ac:dyDescent="0.25">
      <c r="D34225" s="87"/>
      <c r="J34225" s="88"/>
      <c r="K34225" s="89"/>
      <c r="M34225" s="88"/>
      <c r="O34225" s="90"/>
      <c r="P34225" s="90"/>
      <c r="Q34225" s="90"/>
    </row>
    <row r="34226" spans="4:17" x14ac:dyDescent="0.25">
      <c r="D34226" s="87"/>
      <c r="J34226" s="88"/>
      <c r="K34226" s="89"/>
      <c r="M34226" s="88"/>
      <c r="O34226" s="90"/>
      <c r="P34226" s="90"/>
      <c r="Q34226" s="90"/>
    </row>
    <row r="34227" spans="4:17" x14ac:dyDescent="0.25">
      <c r="D34227" s="87"/>
      <c r="J34227" s="88"/>
      <c r="K34227" s="89"/>
      <c r="M34227" s="88"/>
      <c r="O34227" s="90"/>
      <c r="P34227" s="90"/>
      <c r="Q34227" s="90"/>
    </row>
    <row r="34228" spans="4:17" x14ac:dyDescent="0.25">
      <c r="D34228" s="87"/>
      <c r="J34228" s="88"/>
      <c r="K34228" s="89"/>
      <c r="M34228" s="88"/>
      <c r="O34228" s="90"/>
      <c r="P34228" s="90"/>
      <c r="Q34228" s="90"/>
    </row>
    <row r="34229" spans="4:17" x14ac:dyDescent="0.25">
      <c r="D34229" s="87"/>
      <c r="J34229" s="88"/>
      <c r="K34229" s="89"/>
      <c r="M34229" s="88"/>
      <c r="O34229" s="90"/>
      <c r="P34229" s="90"/>
      <c r="Q34229" s="90"/>
    </row>
    <row r="34230" spans="4:17" x14ac:dyDescent="0.25">
      <c r="D34230" s="87"/>
      <c r="J34230" s="88"/>
      <c r="K34230" s="89"/>
      <c r="M34230" s="88"/>
      <c r="O34230" s="90"/>
      <c r="P34230" s="90"/>
      <c r="Q34230" s="90"/>
    </row>
    <row r="34231" spans="4:17" x14ac:dyDescent="0.25">
      <c r="D34231" s="87"/>
      <c r="J34231" s="88"/>
      <c r="K34231" s="89"/>
      <c r="M34231" s="88"/>
      <c r="O34231" s="90"/>
      <c r="P34231" s="90"/>
      <c r="Q34231" s="90"/>
    </row>
    <row r="34232" spans="4:17" x14ac:dyDescent="0.25">
      <c r="D34232" s="87"/>
      <c r="J34232" s="88"/>
      <c r="K34232" s="89"/>
      <c r="M34232" s="88"/>
      <c r="O34232" s="90"/>
      <c r="P34232" s="90"/>
      <c r="Q34232" s="90"/>
    </row>
    <row r="34233" spans="4:17" x14ac:dyDescent="0.25">
      <c r="D34233" s="87"/>
      <c r="J34233" s="88"/>
      <c r="K34233" s="89"/>
      <c r="M34233" s="88"/>
      <c r="O34233" s="90"/>
      <c r="P34233" s="90"/>
      <c r="Q34233" s="90"/>
    </row>
    <row r="34234" spans="4:17" x14ac:dyDescent="0.25">
      <c r="D34234" s="87"/>
      <c r="J34234" s="88"/>
      <c r="K34234" s="89"/>
      <c r="M34234" s="88"/>
      <c r="O34234" s="90"/>
      <c r="P34234" s="90"/>
      <c r="Q34234" s="90"/>
    </row>
    <row r="34235" spans="4:17" x14ac:dyDescent="0.25">
      <c r="D34235" s="87"/>
      <c r="J34235" s="88"/>
      <c r="K34235" s="89"/>
      <c r="M34235" s="88"/>
      <c r="O34235" s="90"/>
      <c r="P34235" s="90"/>
      <c r="Q34235" s="90"/>
    </row>
    <row r="34236" spans="4:17" x14ac:dyDescent="0.25">
      <c r="D34236" s="87"/>
      <c r="J34236" s="88"/>
      <c r="K34236" s="89"/>
      <c r="M34236" s="88"/>
      <c r="O34236" s="90"/>
      <c r="P34236" s="90"/>
      <c r="Q34236" s="90"/>
    </row>
    <row r="34237" spans="4:17" x14ac:dyDescent="0.25">
      <c r="D34237" s="87"/>
      <c r="J34237" s="88"/>
      <c r="K34237" s="89"/>
      <c r="M34237" s="88"/>
      <c r="O34237" s="90"/>
      <c r="P34237" s="90"/>
      <c r="Q34237" s="90"/>
    </row>
    <row r="34238" spans="4:17" x14ac:dyDescent="0.25">
      <c r="D34238" s="87"/>
      <c r="J34238" s="88"/>
      <c r="K34238" s="89"/>
      <c r="M34238" s="88"/>
      <c r="O34238" s="90"/>
      <c r="P34238" s="90"/>
      <c r="Q34238" s="90"/>
    </row>
    <row r="34239" spans="4:17" x14ac:dyDescent="0.25">
      <c r="D34239" s="87"/>
      <c r="J34239" s="88"/>
      <c r="K34239" s="89"/>
      <c r="M34239" s="88"/>
      <c r="O34239" s="90"/>
      <c r="P34239" s="90"/>
      <c r="Q34239" s="90"/>
    </row>
    <row r="34240" spans="4:17" x14ac:dyDescent="0.25">
      <c r="D34240" s="87"/>
      <c r="J34240" s="88"/>
      <c r="K34240" s="89"/>
      <c r="M34240" s="88"/>
      <c r="O34240" s="90"/>
      <c r="P34240" s="90"/>
      <c r="Q34240" s="90"/>
    </row>
    <row r="34241" spans="4:17" x14ac:dyDescent="0.25">
      <c r="D34241" s="87"/>
      <c r="J34241" s="88"/>
      <c r="K34241" s="89"/>
      <c r="M34241" s="88"/>
      <c r="O34241" s="90"/>
      <c r="P34241" s="90"/>
      <c r="Q34241" s="90"/>
    </row>
    <row r="34242" spans="4:17" x14ac:dyDescent="0.25">
      <c r="D34242" s="87"/>
      <c r="J34242" s="88"/>
      <c r="K34242" s="89"/>
      <c r="M34242" s="88"/>
      <c r="O34242" s="90"/>
      <c r="P34242" s="90"/>
      <c r="Q34242" s="90"/>
    </row>
    <row r="34243" spans="4:17" x14ac:dyDescent="0.25">
      <c r="D34243" s="87"/>
      <c r="J34243" s="88"/>
      <c r="K34243" s="89"/>
      <c r="M34243" s="88"/>
      <c r="O34243" s="90"/>
      <c r="P34243" s="90"/>
      <c r="Q34243" s="90"/>
    </row>
    <row r="34244" spans="4:17" x14ac:dyDescent="0.25">
      <c r="D34244" s="87"/>
      <c r="J34244" s="88"/>
      <c r="K34244" s="89"/>
      <c r="M34244" s="88"/>
      <c r="O34244" s="90"/>
      <c r="P34244" s="90"/>
      <c r="Q34244" s="90"/>
    </row>
    <row r="34245" spans="4:17" x14ac:dyDescent="0.25">
      <c r="D34245" s="87"/>
      <c r="J34245" s="88"/>
      <c r="K34245" s="89"/>
      <c r="M34245" s="88"/>
      <c r="O34245" s="90"/>
      <c r="P34245" s="90"/>
      <c r="Q34245" s="90"/>
    </row>
    <row r="34246" spans="4:17" x14ac:dyDescent="0.25">
      <c r="D34246" s="87"/>
      <c r="J34246" s="88"/>
      <c r="K34246" s="89"/>
      <c r="M34246" s="88"/>
      <c r="O34246" s="90"/>
      <c r="P34246" s="90"/>
      <c r="Q34246" s="90"/>
    </row>
    <row r="34247" spans="4:17" x14ac:dyDescent="0.25">
      <c r="D34247" s="87"/>
      <c r="J34247" s="88"/>
      <c r="K34247" s="89"/>
      <c r="M34247" s="88"/>
      <c r="O34247" s="90"/>
      <c r="P34247" s="90"/>
      <c r="Q34247" s="90"/>
    </row>
    <row r="34248" spans="4:17" x14ac:dyDescent="0.25">
      <c r="D34248" s="87"/>
      <c r="J34248" s="88"/>
      <c r="K34248" s="89"/>
      <c r="M34248" s="88"/>
      <c r="O34248" s="90"/>
      <c r="P34248" s="90"/>
      <c r="Q34248" s="90"/>
    </row>
    <row r="34249" spans="4:17" x14ac:dyDescent="0.25">
      <c r="D34249" s="87"/>
      <c r="J34249" s="88"/>
      <c r="K34249" s="89"/>
      <c r="M34249" s="88"/>
      <c r="O34249" s="90"/>
      <c r="P34249" s="90"/>
      <c r="Q34249" s="90"/>
    </row>
    <row r="34250" spans="4:17" x14ac:dyDescent="0.25">
      <c r="D34250" s="87"/>
      <c r="J34250" s="88"/>
      <c r="K34250" s="89"/>
      <c r="M34250" s="88"/>
      <c r="O34250" s="90"/>
      <c r="P34250" s="90"/>
      <c r="Q34250" s="90"/>
    </row>
    <row r="34251" spans="4:17" x14ac:dyDescent="0.25">
      <c r="D34251" s="87"/>
      <c r="J34251" s="88"/>
      <c r="K34251" s="89"/>
      <c r="M34251" s="88"/>
      <c r="O34251" s="90"/>
      <c r="P34251" s="90"/>
      <c r="Q34251" s="90"/>
    </row>
    <row r="34252" spans="4:17" x14ac:dyDescent="0.25">
      <c r="D34252" s="87"/>
      <c r="J34252" s="88"/>
      <c r="K34252" s="89"/>
      <c r="M34252" s="88"/>
      <c r="O34252" s="90"/>
      <c r="P34252" s="90"/>
      <c r="Q34252" s="90"/>
    </row>
    <row r="34253" spans="4:17" x14ac:dyDescent="0.25">
      <c r="D34253" s="87"/>
      <c r="J34253" s="88"/>
      <c r="K34253" s="89"/>
      <c r="M34253" s="88"/>
      <c r="O34253" s="90"/>
      <c r="P34253" s="90"/>
      <c r="Q34253" s="90"/>
    </row>
    <row r="34254" spans="4:17" x14ac:dyDescent="0.25">
      <c r="D34254" s="87"/>
      <c r="J34254" s="88"/>
      <c r="K34254" s="89"/>
      <c r="M34254" s="88"/>
      <c r="O34254" s="90"/>
      <c r="P34254" s="90"/>
      <c r="Q34254" s="90"/>
    </row>
    <row r="34255" spans="4:17" x14ac:dyDescent="0.25">
      <c r="D34255" s="87"/>
      <c r="J34255" s="88"/>
      <c r="K34255" s="89"/>
      <c r="M34255" s="88"/>
      <c r="O34255" s="90"/>
      <c r="P34255" s="90"/>
      <c r="Q34255" s="90"/>
    </row>
    <row r="34256" spans="4:17" x14ac:dyDescent="0.25">
      <c r="D34256" s="87"/>
      <c r="J34256" s="88"/>
      <c r="K34256" s="89"/>
      <c r="M34256" s="88"/>
      <c r="O34256" s="90"/>
      <c r="P34256" s="90"/>
      <c r="Q34256" s="90"/>
    </row>
    <row r="34257" spans="4:17" x14ac:dyDescent="0.25">
      <c r="D34257" s="87"/>
      <c r="J34257" s="88"/>
      <c r="K34257" s="89"/>
      <c r="M34257" s="88"/>
      <c r="O34257" s="90"/>
      <c r="P34257" s="90"/>
      <c r="Q34257" s="90"/>
    </row>
    <row r="34258" spans="4:17" x14ac:dyDescent="0.25">
      <c r="D34258" s="87"/>
      <c r="J34258" s="88"/>
      <c r="K34258" s="89"/>
      <c r="M34258" s="88"/>
      <c r="O34258" s="90"/>
      <c r="P34258" s="90"/>
      <c r="Q34258" s="90"/>
    </row>
    <row r="34259" spans="4:17" x14ac:dyDescent="0.25">
      <c r="D34259" s="87"/>
      <c r="J34259" s="88"/>
      <c r="K34259" s="89"/>
      <c r="M34259" s="88"/>
      <c r="O34259" s="90"/>
      <c r="P34259" s="90"/>
      <c r="Q34259" s="90"/>
    </row>
    <row r="34260" spans="4:17" x14ac:dyDescent="0.25">
      <c r="D34260" s="87"/>
      <c r="J34260" s="88"/>
      <c r="K34260" s="89"/>
      <c r="M34260" s="88"/>
      <c r="O34260" s="90"/>
      <c r="P34260" s="90"/>
      <c r="Q34260" s="90"/>
    </row>
    <row r="34261" spans="4:17" x14ac:dyDescent="0.25">
      <c r="D34261" s="87"/>
      <c r="J34261" s="88"/>
      <c r="K34261" s="89"/>
      <c r="M34261" s="88"/>
      <c r="O34261" s="90"/>
      <c r="P34261" s="90"/>
      <c r="Q34261" s="90"/>
    </row>
    <row r="34262" spans="4:17" x14ac:dyDescent="0.25">
      <c r="D34262" s="87"/>
      <c r="J34262" s="88"/>
      <c r="K34262" s="89"/>
      <c r="M34262" s="88"/>
      <c r="O34262" s="90"/>
      <c r="P34262" s="90"/>
      <c r="Q34262" s="90"/>
    </row>
    <row r="34263" spans="4:17" x14ac:dyDescent="0.25">
      <c r="D34263" s="87"/>
      <c r="J34263" s="88"/>
      <c r="K34263" s="89"/>
      <c r="M34263" s="88"/>
      <c r="O34263" s="90"/>
      <c r="P34263" s="90"/>
      <c r="Q34263" s="90"/>
    </row>
    <row r="34264" spans="4:17" x14ac:dyDescent="0.25">
      <c r="D34264" s="87"/>
      <c r="J34264" s="88"/>
      <c r="K34264" s="89"/>
      <c r="M34264" s="88"/>
      <c r="O34264" s="90"/>
      <c r="P34264" s="90"/>
      <c r="Q34264" s="90"/>
    </row>
    <row r="34265" spans="4:17" x14ac:dyDescent="0.25">
      <c r="D34265" s="87"/>
      <c r="J34265" s="88"/>
      <c r="K34265" s="89"/>
      <c r="M34265" s="88"/>
      <c r="O34265" s="90"/>
      <c r="P34265" s="90"/>
      <c r="Q34265" s="90"/>
    </row>
    <row r="34266" spans="4:17" x14ac:dyDescent="0.25">
      <c r="D34266" s="87"/>
      <c r="J34266" s="88"/>
      <c r="K34266" s="89"/>
      <c r="M34266" s="88"/>
      <c r="O34266" s="90"/>
      <c r="P34266" s="90"/>
      <c r="Q34266" s="90"/>
    </row>
    <row r="34267" spans="4:17" x14ac:dyDescent="0.25">
      <c r="D34267" s="87"/>
      <c r="J34267" s="88"/>
      <c r="K34267" s="89"/>
      <c r="M34267" s="88"/>
      <c r="O34267" s="90"/>
      <c r="P34267" s="90"/>
      <c r="Q34267" s="90"/>
    </row>
    <row r="34268" spans="4:17" x14ac:dyDescent="0.25">
      <c r="D34268" s="87"/>
      <c r="J34268" s="88"/>
      <c r="K34268" s="89"/>
      <c r="M34268" s="88"/>
      <c r="O34268" s="90"/>
      <c r="P34268" s="90"/>
      <c r="Q34268" s="90"/>
    </row>
    <row r="34269" spans="4:17" x14ac:dyDescent="0.25">
      <c r="D34269" s="87"/>
      <c r="J34269" s="88"/>
      <c r="K34269" s="89"/>
      <c r="M34269" s="88"/>
      <c r="O34269" s="90"/>
      <c r="P34269" s="90"/>
      <c r="Q34269" s="90"/>
    </row>
    <row r="34270" spans="4:17" x14ac:dyDescent="0.25">
      <c r="D34270" s="87"/>
      <c r="J34270" s="88"/>
      <c r="K34270" s="89"/>
      <c r="M34270" s="88"/>
      <c r="O34270" s="90"/>
      <c r="P34270" s="90"/>
      <c r="Q34270" s="90"/>
    </row>
    <row r="34271" spans="4:17" x14ac:dyDescent="0.25">
      <c r="D34271" s="87"/>
      <c r="J34271" s="88"/>
      <c r="K34271" s="89"/>
      <c r="M34271" s="88"/>
      <c r="O34271" s="90"/>
      <c r="P34271" s="90"/>
      <c r="Q34271" s="90"/>
    </row>
    <row r="34272" spans="4:17" x14ac:dyDescent="0.25">
      <c r="D34272" s="87"/>
      <c r="J34272" s="88"/>
      <c r="K34272" s="89"/>
      <c r="M34272" s="88"/>
      <c r="O34272" s="90"/>
      <c r="P34272" s="90"/>
      <c r="Q34272" s="90"/>
    </row>
    <row r="34273" spans="4:17" x14ac:dyDescent="0.25">
      <c r="D34273" s="87"/>
      <c r="J34273" s="88"/>
      <c r="K34273" s="89"/>
      <c r="M34273" s="88"/>
      <c r="O34273" s="90"/>
      <c r="P34273" s="90"/>
      <c r="Q34273" s="90"/>
    </row>
    <row r="34274" spans="4:17" x14ac:dyDescent="0.25">
      <c r="D34274" s="87"/>
      <c r="J34274" s="88"/>
      <c r="K34274" s="89"/>
      <c r="M34274" s="88"/>
      <c r="O34274" s="90"/>
      <c r="P34274" s="90"/>
      <c r="Q34274" s="90"/>
    </row>
    <row r="34275" spans="4:17" x14ac:dyDescent="0.25">
      <c r="D34275" s="87"/>
      <c r="J34275" s="88"/>
      <c r="K34275" s="89"/>
      <c r="M34275" s="88"/>
      <c r="O34275" s="90"/>
      <c r="P34275" s="90"/>
      <c r="Q34275" s="90"/>
    </row>
    <row r="34276" spans="4:17" x14ac:dyDescent="0.25">
      <c r="D34276" s="87"/>
      <c r="J34276" s="88"/>
      <c r="K34276" s="89"/>
      <c r="M34276" s="88"/>
      <c r="O34276" s="90"/>
      <c r="P34276" s="90"/>
      <c r="Q34276" s="90"/>
    </row>
    <row r="34277" spans="4:17" x14ac:dyDescent="0.25">
      <c r="D34277" s="87"/>
      <c r="J34277" s="88"/>
      <c r="K34277" s="89"/>
      <c r="M34277" s="88"/>
      <c r="O34277" s="90"/>
      <c r="P34277" s="90"/>
      <c r="Q34277" s="90"/>
    </row>
    <row r="34278" spans="4:17" x14ac:dyDescent="0.25">
      <c r="D34278" s="87"/>
      <c r="J34278" s="88"/>
      <c r="K34278" s="89"/>
      <c r="M34278" s="88"/>
      <c r="O34278" s="90"/>
      <c r="P34278" s="90"/>
      <c r="Q34278" s="90"/>
    </row>
    <row r="34279" spans="4:17" x14ac:dyDescent="0.25">
      <c r="D34279" s="87"/>
      <c r="J34279" s="88"/>
      <c r="K34279" s="89"/>
      <c r="M34279" s="88"/>
      <c r="O34279" s="90"/>
      <c r="P34279" s="90"/>
      <c r="Q34279" s="90"/>
    </row>
    <row r="34280" spans="4:17" x14ac:dyDescent="0.25">
      <c r="D34280" s="87"/>
      <c r="J34280" s="88"/>
      <c r="K34280" s="89"/>
      <c r="M34280" s="88"/>
      <c r="O34280" s="90"/>
      <c r="P34280" s="90"/>
      <c r="Q34280" s="90"/>
    </row>
    <row r="34281" spans="4:17" x14ac:dyDescent="0.25">
      <c r="D34281" s="87"/>
      <c r="J34281" s="88"/>
      <c r="K34281" s="89"/>
      <c r="M34281" s="88"/>
      <c r="O34281" s="90"/>
      <c r="P34281" s="90"/>
      <c r="Q34281" s="90"/>
    </row>
    <row r="34282" spans="4:17" x14ac:dyDescent="0.25">
      <c r="D34282" s="87"/>
      <c r="J34282" s="88"/>
      <c r="K34282" s="89"/>
      <c r="M34282" s="88"/>
      <c r="O34282" s="90"/>
      <c r="P34282" s="90"/>
      <c r="Q34282" s="90"/>
    </row>
    <row r="34283" spans="4:17" x14ac:dyDescent="0.25">
      <c r="D34283" s="87"/>
      <c r="J34283" s="88"/>
      <c r="K34283" s="89"/>
      <c r="M34283" s="88"/>
      <c r="O34283" s="90"/>
      <c r="P34283" s="90"/>
      <c r="Q34283" s="90"/>
    </row>
    <row r="34284" spans="4:17" x14ac:dyDescent="0.25">
      <c r="D34284" s="87"/>
      <c r="J34284" s="88"/>
      <c r="K34284" s="89"/>
      <c r="M34284" s="88"/>
      <c r="O34284" s="90"/>
      <c r="P34284" s="90"/>
      <c r="Q34284" s="90"/>
    </row>
    <row r="34285" spans="4:17" x14ac:dyDescent="0.25">
      <c r="D34285" s="87"/>
      <c r="J34285" s="88"/>
      <c r="K34285" s="89"/>
      <c r="M34285" s="88"/>
      <c r="O34285" s="90"/>
      <c r="P34285" s="90"/>
      <c r="Q34285" s="90"/>
    </row>
    <row r="34286" spans="4:17" x14ac:dyDescent="0.25">
      <c r="D34286" s="87"/>
      <c r="J34286" s="88"/>
      <c r="K34286" s="89"/>
      <c r="M34286" s="88"/>
      <c r="O34286" s="90"/>
      <c r="P34286" s="90"/>
      <c r="Q34286" s="90"/>
    </row>
    <row r="34287" spans="4:17" x14ac:dyDescent="0.25">
      <c r="D34287" s="87"/>
      <c r="J34287" s="88"/>
      <c r="K34287" s="89"/>
      <c r="M34287" s="88"/>
      <c r="O34287" s="90"/>
      <c r="P34287" s="90"/>
      <c r="Q34287" s="90"/>
    </row>
    <row r="34288" spans="4:17" x14ac:dyDescent="0.25">
      <c r="D34288" s="87"/>
      <c r="J34288" s="88"/>
      <c r="K34288" s="89"/>
      <c r="M34288" s="88"/>
      <c r="O34288" s="90"/>
      <c r="P34288" s="90"/>
      <c r="Q34288" s="90"/>
    </row>
    <row r="34289" spans="4:17" x14ac:dyDescent="0.25">
      <c r="D34289" s="87"/>
      <c r="J34289" s="88"/>
      <c r="K34289" s="89"/>
      <c r="M34289" s="88"/>
      <c r="O34289" s="90"/>
      <c r="P34289" s="90"/>
      <c r="Q34289" s="90"/>
    </row>
    <row r="34290" spans="4:17" x14ac:dyDescent="0.25">
      <c r="D34290" s="87"/>
      <c r="J34290" s="88"/>
      <c r="K34290" s="89"/>
      <c r="M34290" s="88"/>
      <c r="O34290" s="90"/>
      <c r="P34290" s="90"/>
      <c r="Q34290" s="90"/>
    </row>
    <row r="34291" spans="4:17" x14ac:dyDescent="0.25">
      <c r="D34291" s="87"/>
      <c r="J34291" s="88"/>
      <c r="K34291" s="89"/>
      <c r="M34291" s="88"/>
      <c r="O34291" s="90"/>
      <c r="P34291" s="90"/>
      <c r="Q34291" s="90"/>
    </row>
    <row r="34292" spans="4:17" x14ac:dyDescent="0.25">
      <c r="D34292" s="87"/>
      <c r="J34292" s="88"/>
      <c r="K34292" s="89"/>
      <c r="M34292" s="88"/>
      <c r="O34292" s="90"/>
      <c r="P34292" s="90"/>
      <c r="Q34292" s="90"/>
    </row>
    <row r="34293" spans="4:17" x14ac:dyDescent="0.25">
      <c r="D34293" s="87"/>
      <c r="J34293" s="88"/>
      <c r="K34293" s="89"/>
      <c r="M34293" s="88"/>
      <c r="O34293" s="90"/>
      <c r="P34293" s="90"/>
      <c r="Q34293" s="90"/>
    </row>
    <row r="34294" spans="4:17" x14ac:dyDescent="0.25">
      <c r="D34294" s="87"/>
      <c r="J34294" s="88"/>
      <c r="K34294" s="89"/>
      <c r="M34294" s="88"/>
      <c r="O34294" s="90"/>
      <c r="P34294" s="90"/>
      <c r="Q34294" s="90"/>
    </row>
    <row r="34295" spans="4:17" x14ac:dyDescent="0.25">
      <c r="D34295" s="87"/>
      <c r="J34295" s="88"/>
      <c r="K34295" s="89"/>
      <c r="M34295" s="88"/>
      <c r="O34295" s="90"/>
      <c r="P34295" s="90"/>
      <c r="Q34295" s="90"/>
    </row>
    <row r="34296" spans="4:17" x14ac:dyDescent="0.25">
      <c r="D34296" s="87"/>
      <c r="J34296" s="88"/>
      <c r="K34296" s="89"/>
      <c r="M34296" s="88"/>
      <c r="O34296" s="90"/>
      <c r="P34296" s="90"/>
      <c r="Q34296" s="90"/>
    </row>
    <row r="34297" spans="4:17" x14ac:dyDescent="0.25">
      <c r="D34297" s="87"/>
      <c r="J34297" s="88"/>
      <c r="K34297" s="89"/>
      <c r="M34297" s="88"/>
      <c r="O34297" s="90"/>
      <c r="P34297" s="90"/>
      <c r="Q34297" s="90"/>
    </row>
    <row r="34298" spans="4:17" x14ac:dyDescent="0.25">
      <c r="D34298" s="87"/>
      <c r="J34298" s="88"/>
      <c r="K34298" s="89"/>
      <c r="M34298" s="88"/>
      <c r="O34298" s="90"/>
      <c r="P34298" s="90"/>
      <c r="Q34298" s="90"/>
    </row>
    <row r="34299" spans="4:17" x14ac:dyDescent="0.25">
      <c r="D34299" s="87"/>
      <c r="J34299" s="88"/>
      <c r="K34299" s="89"/>
      <c r="M34299" s="88"/>
      <c r="O34299" s="90"/>
      <c r="P34299" s="90"/>
      <c r="Q34299" s="90"/>
    </row>
    <row r="34300" spans="4:17" x14ac:dyDescent="0.25">
      <c r="D34300" s="87"/>
      <c r="J34300" s="88"/>
      <c r="K34300" s="89"/>
      <c r="M34300" s="88"/>
      <c r="O34300" s="90"/>
      <c r="P34300" s="90"/>
      <c r="Q34300" s="90"/>
    </row>
    <row r="34301" spans="4:17" x14ac:dyDescent="0.25">
      <c r="D34301" s="87"/>
      <c r="J34301" s="88"/>
      <c r="K34301" s="89"/>
      <c r="M34301" s="88"/>
      <c r="O34301" s="90"/>
      <c r="P34301" s="90"/>
      <c r="Q34301" s="90"/>
    </row>
    <row r="34302" spans="4:17" x14ac:dyDescent="0.25">
      <c r="D34302" s="87"/>
      <c r="J34302" s="88"/>
      <c r="K34302" s="89"/>
      <c r="M34302" s="88"/>
      <c r="O34302" s="90"/>
      <c r="P34302" s="90"/>
      <c r="Q34302" s="90"/>
    </row>
    <row r="34303" spans="4:17" x14ac:dyDescent="0.25">
      <c r="D34303" s="87"/>
      <c r="J34303" s="88"/>
      <c r="K34303" s="89"/>
      <c r="M34303" s="88"/>
      <c r="O34303" s="90"/>
      <c r="P34303" s="90"/>
      <c r="Q34303" s="90"/>
    </row>
    <row r="34304" spans="4:17" x14ac:dyDescent="0.25">
      <c r="D34304" s="87"/>
      <c r="J34304" s="88"/>
      <c r="K34304" s="89"/>
      <c r="M34304" s="88"/>
      <c r="O34304" s="90"/>
      <c r="P34304" s="90"/>
      <c r="Q34304" s="90"/>
    </row>
    <row r="34305" spans="4:17" x14ac:dyDescent="0.25">
      <c r="D34305" s="87"/>
      <c r="J34305" s="88"/>
      <c r="K34305" s="89"/>
      <c r="M34305" s="88"/>
      <c r="O34305" s="90"/>
      <c r="P34305" s="90"/>
      <c r="Q34305" s="90"/>
    </row>
    <row r="34306" spans="4:17" x14ac:dyDescent="0.25">
      <c r="D34306" s="87"/>
      <c r="J34306" s="88"/>
      <c r="K34306" s="89"/>
      <c r="M34306" s="88"/>
      <c r="O34306" s="90"/>
      <c r="P34306" s="90"/>
      <c r="Q34306" s="90"/>
    </row>
    <row r="34307" spans="4:17" x14ac:dyDescent="0.25">
      <c r="D34307" s="87"/>
      <c r="J34307" s="88"/>
      <c r="K34307" s="89"/>
      <c r="M34307" s="88"/>
      <c r="O34307" s="90"/>
      <c r="P34307" s="90"/>
      <c r="Q34307" s="90"/>
    </row>
    <row r="34308" spans="4:17" x14ac:dyDescent="0.25">
      <c r="D34308" s="87"/>
      <c r="J34308" s="88"/>
      <c r="K34308" s="89"/>
      <c r="M34308" s="88"/>
      <c r="O34308" s="90"/>
      <c r="P34308" s="90"/>
      <c r="Q34308" s="90"/>
    </row>
    <row r="34309" spans="4:17" x14ac:dyDescent="0.25">
      <c r="D34309" s="87"/>
      <c r="J34309" s="88"/>
      <c r="K34309" s="89"/>
      <c r="M34309" s="88"/>
      <c r="O34309" s="90"/>
      <c r="P34309" s="90"/>
      <c r="Q34309" s="90"/>
    </row>
    <row r="34310" spans="4:17" x14ac:dyDescent="0.25">
      <c r="D34310" s="87"/>
      <c r="J34310" s="88"/>
      <c r="K34310" s="89"/>
      <c r="M34310" s="88"/>
      <c r="O34310" s="90"/>
      <c r="P34310" s="90"/>
      <c r="Q34310" s="90"/>
    </row>
    <row r="34311" spans="4:17" x14ac:dyDescent="0.25">
      <c r="D34311" s="87"/>
      <c r="J34311" s="88"/>
      <c r="K34311" s="89"/>
      <c r="M34311" s="88"/>
      <c r="O34311" s="90"/>
      <c r="P34311" s="90"/>
      <c r="Q34311" s="90"/>
    </row>
    <row r="34312" spans="4:17" x14ac:dyDescent="0.25">
      <c r="D34312" s="87"/>
      <c r="J34312" s="88"/>
      <c r="K34312" s="89"/>
      <c r="M34312" s="88"/>
      <c r="O34312" s="90"/>
      <c r="P34312" s="90"/>
      <c r="Q34312" s="90"/>
    </row>
    <row r="34313" spans="4:17" x14ac:dyDescent="0.25">
      <c r="D34313" s="87"/>
      <c r="J34313" s="88"/>
      <c r="K34313" s="89"/>
      <c r="M34313" s="88"/>
      <c r="O34313" s="90"/>
      <c r="P34313" s="90"/>
      <c r="Q34313" s="90"/>
    </row>
    <row r="34314" spans="4:17" x14ac:dyDescent="0.25">
      <c r="D34314" s="87"/>
      <c r="J34314" s="88"/>
      <c r="K34314" s="89"/>
      <c r="M34314" s="88"/>
      <c r="O34314" s="90"/>
      <c r="P34314" s="90"/>
      <c r="Q34314" s="90"/>
    </row>
    <row r="34315" spans="4:17" x14ac:dyDescent="0.25">
      <c r="D34315" s="87"/>
      <c r="J34315" s="88"/>
      <c r="K34315" s="89"/>
      <c r="M34315" s="88"/>
      <c r="O34315" s="90"/>
      <c r="P34315" s="90"/>
      <c r="Q34315" s="90"/>
    </row>
    <row r="34316" spans="4:17" x14ac:dyDescent="0.25">
      <c r="D34316" s="87"/>
      <c r="J34316" s="88"/>
      <c r="K34316" s="89"/>
      <c r="M34316" s="88"/>
      <c r="O34316" s="90"/>
      <c r="P34316" s="90"/>
      <c r="Q34316" s="90"/>
    </row>
    <row r="34317" spans="4:17" x14ac:dyDescent="0.25">
      <c r="D34317" s="87"/>
      <c r="J34317" s="88"/>
      <c r="K34317" s="89"/>
      <c r="M34317" s="88"/>
      <c r="O34317" s="90"/>
      <c r="P34317" s="90"/>
      <c r="Q34317" s="90"/>
    </row>
    <row r="34318" spans="4:17" x14ac:dyDescent="0.25">
      <c r="D34318" s="87"/>
      <c r="J34318" s="88"/>
      <c r="K34318" s="89"/>
      <c r="M34318" s="88"/>
      <c r="O34318" s="90"/>
      <c r="P34318" s="90"/>
      <c r="Q34318" s="90"/>
    </row>
    <row r="34319" spans="4:17" x14ac:dyDescent="0.25">
      <c r="D34319" s="87"/>
      <c r="J34319" s="88"/>
      <c r="K34319" s="89"/>
      <c r="M34319" s="88"/>
      <c r="O34319" s="90"/>
      <c r="P34319" s="90"/>
      <c r="Q34319" s="90"/>
    </row>
    <row r="34320" spans="4:17" x14ac:dyDescent="0.25">
      <c r="D34320" s="87"/>
      <c r="J34320" s="88"/>
      <c r="K34320" s="89"/>
      <c r="M34320" s="88"/>
      <c r="O34320" s="90"/>
      <c r="P34320" s="90"/>
      <c r="Q34320" s="90"/>
    </row>
    <row r="34321" spans="4:17" x14ac:dyDescent="0.25">
      <c r="D34321" s="87"/>
      <c r="J34321" s="88"/>
      <c r="K34321" s="89"/>
      <c r="M34321" s="88"/>
      <c r="O34321" s="90"/>
      <c r="P34321" s="90"/>
      <c r="Q34321" s="90"/>
    </row>
    <row r="34322" spans="4:17" x14ac:dyDescent="0.25">
      <c r="D34322" s="87"/>
      <c r="J34322" s="88"/>
      <c r="K34322" s="89"/>
      <c r="M34322" s="88"/>
      <c r="O34322" s="90"/>
      <c r="P34322" s="90"/>
      <c r="Q34322" s="90"/>
    </row>
    <row r="34323" spans="4:17" x14ac:dyDescent="0.25">
      <c r="D34323" s="87"/>
      <c r="J34323" s="88"/>
      <c r="K34323" s="89"/>
      <c r="M34323" s="88"/>
      <c r="O34323" s="90"/>
      <c r="P34323" s="90"/>
      <c r="Q34323" s="90"/>
    </row>
    <row r="34324" spans="4:17" x14ac:dyDescent="0.25">
      <c r="D34324" s="87"/>
      <c r="J34324" s="88"/>
      <c r="K34324" s="89"/>
      <c r="M34324" s="88"/>
      <c r="O34324" s="90"/>
      <c r="P34324" s="90"/>
      <c r="Q34324" s="90"/>
    </row>
    <row r="34325" spans="4:17" x14ac:dyDescent="0.25">
      <c r="D34325" s="87"/>
      <c r="J34325" s="88"/>
      <c r="K34325" s="89"/>
      <c r="M34325" s="88"/>
      <c r="O34325" s="90"/>
      <c r="P34325" s="90"/>
      <c r="Q34325" s="90"/>
    </row>
    <row r="34326" spans="4:17" x14ac:dyDescent="0.25">
      <c r="D34326" s="87"/>
      <c r="J34326" s="88"/>
      <c r="K34326" s="89"/>
      <c r="M34326" s="88"/>
      <c r="O34326" s="90"/>
      <c r="P34326" s="90"/>
      <c r="Q34326" s="90"/>
    </row>
    <row r="34327" spans="4:17" x14ac:dyDescent="0.25">
      <c r="D34327" s="87"/>
      <c r="J34327" s="88"/>
      <c r="K34327" s="89"/>
      <c r="M34327" s="88"/>
      <c r="O34327" s="90"/>
      <c r="P34327" s="90"/>
      <c r="Q34327" s="90"/>
    </row>
    <row r="34328" spans="4:17" x14ac:dyDescent="0.25">
      <c r="D34328" s="87"/>
      <c r="J34328" s="88"/>
      <c r="K34328" s="89"/>
      <c r="M34328" s="88"/>
      <c r="O34328" s="90"/>
      <c r="P34328" s="90"/>
      <c r="Q34328" s="90"/>
    </row>
    <row r="34329" spans="4:17" x14ac:dyDescent="0.25">
      <c r="D34329" s="87"/>
      <c r="J34329" s="88"/>
      <c r="K34329" s="89"/>
      <c r="M34329" s="88"/>
      <c r="O34329" s="90"/>
      <c r="P34329" s="90"/>
      <c r="Q34329" s="90"/>
    </row>
    <row r="34330" spans="4:17" x14ac:dyDescent="0.25">
      <c r="D34330" s="87"/>
      <c r="J34330" s="88"/>
      <c r="K34330" s="89"/>
      <c r="M34330" s="88"/>
      <c r="O34330" s="90"/>
      <c r="P34330" s="90"/>
      <c r="Q34330" s="90"/>
    </row>
    <row r="34331" spans="4:17" x14ac:dyDescent="0.25">
      <c r="D34331" s="87"/>
      <c r="J34331" s="88"/>
      <c r="K34331" s="89"/>
      <c r="M34331" s="88"/>
      <c r="O34331" s="90"/>
      <c r="P34331" s="90"/>
      <c r="Q34331" s="90"/>
    </row>
    <row r="34332" spans="4:17" x14ac:dyDescent="0.25">
      <c r="D34332" s="87"/>
      <c r="J34332" s="88"/>
      <c r="K34332" s="89"/>
      <c r="M34332" s="88"/>
      <c r="O34332" s="90"/>
      <c r="P34332" s="90"/>
      <c r="Q34332" s="90"/>
    </row>
    <row r="34333" spans="4:17" x14ac:dyDescent="0.25">
      <c r="D34333" s="87"/>
      <c r="J34333" s="88"/>
      <c r="K34333" s="89"/>
      <c r="M34333" s="88"/>
      <c r="O34333" s="90"/>
      <c r="P34333" s="90"/>
      <c r="Q34333" s="90"/>
    </row>
    <row r="34334" spans="4:17" x14ac:dyDescent="0.25">
      <c r="D34334" s="87"/>
      <c r="J34334" s="88"/>
      <c r="K34334" s="89"/>
      <c r="M34334" s="88"/>
      <c r="O34334" s="90"/>
      <c r="P34334" s="90"/>
      <c r="Q34334" s="90"/>
    </row>
    <row r="34335" spans="4:17" x14ac:dyDescent="0.25">
      <c r="D34335" s="87"/>
      <c r="J34335" s="88"/>
      <c r="K34335" s="89"/>
      <c r="M34335" s="88"/>
      <c r="O34335" s="90"/>
      <c r="P34335" s="90"/>
      <c r="Q34335" s="90"/>
    </row>
    <row r="34336" spans="4:17" x14ac:dyDescent="0.25">
      <c r="D34336" s="87"/>
      <c r="J34336" s="88"/>
      <c r="K34336" s="89"/>
      <c r="M34336" s="88"/>
      <c r="O34336" s="90"/>
      <c r="P34336" s="90"/>
      <c r="Q34336" s="90"/>
    </row>
    <row r="34337" spans="4:17" x14ac:dyDescent="0.25">
      <c r="D34337" s="87"/>
      <c r="J34337" s="88"/>
      <c r="K34337" s="89"/>
      <c r="M34337" s="88"/>
      <c r="O34337" s="90"/>
      <c r="P34337" s="90"/>
      <c r="Q34337" s="90"/>
    </row>
    <row r="34338" spans="4:17" x14ac:dyDescent="0.25">
      <c r="D34338" s="87"/>
      <c r="J34338" s="88"/>
      <c r="K34338" s="89"/>
      <c r="M34338" s="88"/>
      <c r="O34338" s="90"/>
      <c r="P34338" s="90"/>
      <c r="Q34338" s="90"/>
    </row>
    <row r="34339" spans="4:17" x14ac:dyDescent="0.25">
      <c r="D34339" s="87"/>
      <c r="J34339" s="88"/>
      <c r="K34339" s="89"/>
      <c r="M34339" s="88"/>
      <c r="O34339" s="90"/>
      <c r="P34339" s="90"/>
      <c r="Q34339" s="90"/>
    </row>
    <row r="34340" spans="4:17" x14ac:dyDescent="0.25">
      <c r="D34340" s="87"/>
      <c r="J34340" s="88"/>
      <c r="K34340" s="89"/>
      <c r="M34340" s="88"/>
      <c r="O34340" s="90"/>
      <c r="P34340" s="90"/>
      <c r="Q34340" s="90"/>
    </row>
    <row r="34341" spans="4:17" x14ac:dyDescent="0.25">
      <c r="D34341" s="87"/>
      <c r="J34341" s="88"/>
      <c r="K34341" s="89"/>
      <c r="M34341" s="88"/>
      <c r="O34341" s="90"/>
      <c r="P34341" s="90"/>
      <c r="Q34341" s="90"/>
    </row>
    <row r="34342" spans="4:17" x14ac:dyDescent="0.25">
      <c r="D34342" s="87"/>
      <c r="J34342" s="88"/>
      <c r="K34342" s="89"/>
      <c r="M34342" s="88"/>
      <c r="O34342" s="90"/>
      <c r="P34342" s="90"/>
      <c r="Q34342" s="90"/>
    </row>
    <row r="34343" spans="4:17" x14ac:dyDescent="0.25">
      <c r="D34343" s="87"/>
      <c r="J34343" s="88"/>
      <c r="K34343" s="89"/>
      <c r="M34343" s="88"/>
      <c r="O34343" s="90"/>
      <c r="P34343" s="90"/>
      <c r="Q34343" s="90"/>
    </row>
    <row r="34344" spans="4:17" x14ac:dyDescent="0.25">
      <c r="D34344" s="87"/>
      <c r="J34344" s="88"/>
      <c r="K34344" s="89"/>
      <c r="M34344" s="88"/>
      <c r="O34344" s="90"/>
      <c r="P34344" s="90"/>
      <c r="Q34344" s="90"/>
    </row>
    <row r="34345" spans="4:17" x14ac:dyDescent="0.25">
      <c r="D34345" s="87"/>
      <c r="J34345" s="88"/>
      <c r="K34345" s="89"/>
      <c r="M34345" s="88"/>
      <c r="O34345" s="90"/>
      <c r="P34345" s="90"/>
      <c r="Q34345" s="90"/>
    </row>
    <row r="34346" spans="4:17" x14ac:dyDescent="0.25">
      <c r="D34346" s="87"/>
      <c r="J34346" s="88"/>
      <c r="K34346" s="89"/>
      <c r="M34346" s="88"/>
      <c r="O34346" s="90"/>
      <c r="P34346" s="90"/>
      <c r="Q34346" s="90"/>
    </row>
    <row r="34347" spans="4:17" x14ac:dyDescent="0.25">
      <c r="D34347" s="87"/>
      <c r="J34347" s="88"/>
      <c r="K34347" s="89"/>
      <c r="M34347" s="88"/>
      <c r="O34347" s="90"/>
      <c r="P34347" s="90"/>
      <c r="Q34347" s="90"/>
    </row>
    <row r="34348" spans="4:17" x14ac:dyDescent="0.25">
      <c r="D34348" s="87"/>
      <c r="J34348" s="88"/>
      <c r="K34348" s="89"/>
      <c r="M34348" s="88"/>
      <c r="O34348" s="90"/>
      <c r="P34348" s="90"/>
      <c r="Q34348" s="90"/>
    </row>
    <row r="34349" spans="4:17" x14ac:dyDescent="0.25">
      <c r="D34349" s="87"/>
      <c r="J34349" s="88"/>
      <c r="K34349" s="89"/>
      <c r="M34349" s="88"/>
      <c r="O34349" s="90"/>
      <c r="P34349" s="90"/>
      <c r="Q34349" s="90"/>
    </row>
    <row r="34350" spans="4:17" x14ac:dyDescent="0.25">
      <c r="D34350" s="87"/>
      <c r="J34350" s="88"/>
      <c r="K34350" s="89"/>
      <c r="M34350" s="88"/>
      <c r="O34350" s="90"/>
      <c r="P34350" s="90"/>
      <c r="Q34350" s="90"/>
    </row>
    <row r="34351" spans="4:17" x14ac:dyDescent="0.25">
      <c r="D34351" s="87"/>
      <c r="J34351" s="88"/>
      <c r="K34351" s="89"/>
      <c r="M34351" s="88"/>
      <c r="O34351" s="90"/>
      <c r="P34351" s="90"/>
      <c r="Q34351" s="90"/>
    </row>
    <row r="34352" spans="4:17" x14ac:dyDescent="0.25">
      <c r="D34352" s="87"/>
      <c r="J34352" s="88"/>
      <c r="K34352" s="89"/>
      <c r="M34352" s="88"/>
      <c r="O34352" s="90"/>
      <c r="P34352" s="90"/>
      <c r="Q34352" s="90"/>
    </row>
    <row r="34353" spans="4:17" x14ac:dyDescent="0.25">
      <c r="D34353" s="87"/>
      <c r="J34353" s="88"/>
      <c r="K34353" s="89"/>
      <c r="M34353" s="88"/>
      <c r="O34353" s="90"/>
      <c r="P34353" s="90"/>
      <c r="Q34353" s="90"/>
    </row>
    <row r="34354" spans="4:17" x14ac:dyDescent="0.25">
      <c r="D34354" s="87"/>
      <c r="J34354" s="88"/>
      <c r="K34354" s="89"/>
      <c r="M34354" s="88"/>
      <c r="O34354" s="90"/>
      <c r="P34354" s="90"/>
      <c r="Q34354" s="90"/>
    </row>
    <row r="34355" spans="4:17" x14ac:dyDescent="0.25">
      <c r="D34355" s="87"/>
      <c r="J34355" s="88"/>
      <c r="K34355" s="89"/>
      <c r="M34355" s="88"/>
      <c r="O34355" s="90"/>
      <c r="P34355" s="90"/>
      <c r="Q34355" s="90"/>
    </row>
    <row r="34356" spans="4:17" x14ac:dyDescent="0.25">
      <c r="D34356" s="87"/>
      <c r="J34356" s="88"/>
      <c r="K34356" s="89"/>
      <c r="M34356" s="88"/>
      <c r="O34356" s="90"/>
      <c r="P34356" s="90"/>
      <c r="Q34356" s="90"/>
    </row>
    <row r="34357" spans="4:17" x14ac:dyDescent="0.25">
      <c r="D34357" s="87"/>
      <c r="J34357" s="88"/>
      <c r="K34357" s="89"/>
      <c r="M34357" s="88"/>
      <c r="O34357" s="90"/>
      <c r="P34357" s="90"/>
      <c r="Q34357" s="90"/>
    </row>
    <row r="34358" spans="4:17" x14ac:dyDescent="0.25">
      <c r="D34358" s="87"/>
      <c r="J34358" s="88"/>
      <c r="K34358" s="89"/>
      <c r="M34358" s="88"/>
      <c r="O34358" s="90"/>
      <c r="P34358" s="90"/>
      <c r="Q34358" s="90"/>
    </row>
    <row r="34359" spans="4:17" x14ac:dyDescent="0.25">
      <c r="D34359" s="87"/>
      <c r="J34359" s="88"/>
      <c r="K34359" s="89"/>
      <c r="M34359" s="88"/>
      <c r="O34359" s="90"/>
      <c r="P34359" s="90"/>
      <c r="Q34359" s="90"/>
    </row>
    <row r="34360" spans="4:17" x14ac:dyDescent="0.25">
      <c r="D34360" s="87"/>
      <c r="J34360" s="88"/>
      <c r="K34360" s="89"/>
      <c r="M34360" s="88"/>
      <c r="O34360" s="90"/>
      <c r="P34360" s="90"/>
      <c r="Q34360" s="90"/>
    </row>
    <row r="34361" spans="4:17" x14ac:dyDescent="0.25">
      <c r="D34361" s="87"/>
      <c r="J34361" s="88"/>
      <c r="K34361" s="89"/>
      <c r="M34361" s="88"/>
      <c r="O34361" s="90"/>
      <c r="P34361" s="90"/>
      <c r="Q34361" s="90"/>
    </row>
    <row r="34362" spans="4:17" x14ac:dyDescent="0.25">
      <c r="D34362" s="87"/>
      <c r="J34362" s="88"/>
      <c r="K34362" s="89"/>
      <c r="M34362" s="88"/>
      <c r="O34362" s="90"/>
      <c r="P34362" s="90"/>
      <c r="Q34362" s="90"/>
    </row>
    <row r="34363" spans="4:17" x14ac:dyDescent="0.25">
      <c r="D34363" s="87"/>
      <c r="J34363" s="88"/>
      <c r="K34363" s="89"/>
      <c r="M34363" s="88"/>
      <c r="O34363" s="90"/>
      <c r="P34363" s="90"/>
      <c r="Q34363" s="90"/>
    </row>
    <row r="34364" spans="4:17" x14ac:dyDescent="0.25">
      <c r="D34364" s="87"/>
      <c r="J34364" s="88"/>
      <c r="K34364" s="89"/>
      <c r="M34364" s="88"/>
      <c r="O34364" s="90"/>
      <c r="P34364" s="90"/>
      <c r="Q34364" s="90"/>
    </row>
    <row r="34365" spans="4:17" x14ac:dyDescent="0.25">
      <c r="D34365" s="87"/>
      <c r="J34365" s="88"/>
      <c r="K34365" s="89"/>
      <c r="M34365" s="88"/>
      <c r="O34365" s="90"/>
      <c r="P34365" s="90"/>
      <c r="Q34365" s="90"/>
    </row>
    <row r="34366" spans="4:17" x14ac:dyDescent="0.25">
      <c r="D34366" s="87"/>
      <c r="J34366" s="88"/>
      <c r="K34366" s="89"/>
      <c r="M34366" s="88"/>
      <c r="O34366" s="90"/>
      <c r="P34366" s="90"/>
      <c r="Q34366" s="90"/>
    </row>
    <row r="34367" spans="4:17" x14ac:dyDescent="0.25">
      <c r="D34367" s="87"/>
      <c r="J34367" s="88"/>
      <c r="K34367" s="89"/>
      <c r="M34367" s="88"/>
      <c r="O34367" s="90"/>
      <c r="P34367" s="90"/>
      <c r="Q34367" s="90"/>
    </row>
    <row r="34368" spans="4:17" x14ac:dyDescent="0.25">
      <c r="D34368" s="87"/>
      <c r="J34368" s="88"/>
      <c r="K34368" s="89"/>
      <c r="M34368" s="88"/>
      <c r="O34368" s="90"/>
      <c r="P34368" s="90"/>
      <c r="Q34368" s="90"/>
    </row>
    <row r="34369" spans="4:17" x14ac:dyDescent="0.25">
      <c r="D34369" s="87"/>
      <c r="J34369" s="88"/>
      <c r="K34369" s="89"/>
      <c r="M34369" s="88"/>
      <c r="O34369" s="90"/>
      <c r="P34369" s="90"/>
      <c r="Q34369" s="90"/>
    </row>
    <row r="34370" spans="4:17" x14ac:dyDescent="0.25">
      <c r="D34370" s="87"/>
      <c r="J34370" s="88"/>
      <c r="K34370" s="89"/>
      <c r="M34370" s="88"/>
      <c r="O34370" s="90"/>
      <c r="P34370" s="90"/>
      <c r="Q34370" s="90"/>
    </row>
    <row r="34371" spans="4:17" x14ac:dyDescent="0.25">
      <c r="D34371" s="87"/>
      <c r="J34371" s="88"/>
      <c r="K34371" s="89"/>
      <c r="M34371" s="88"/>
      <c r="O34371" s="90"/>
      <c r="P34371" s="90"/>
      <c r="Q34371" s="90"/>
    </row>
    <row r="34372" spans="4:17" x14ac:dyDescent="0.25">
      <c r="D34372" s="87"/>
      <c r="J34372" s="88"/>
      <c r="K34372" s="89"/>
      <c r="M34372" s="88"/>
      <c r="O34372" s="90"/>
      <c r="P34372" s="90"/>
      <c r="Q34372" s="90"/>
    </row>
    <row r="34373" spans="4:17" x14ac:dyDescent="0.25">
      <c r="D34373" s="87"/>
      <c r="J34373" s="88"/>
      <c r="K34373" s="89"/>
      <c r="M34373" s="88"/>
      <c r="O34373" s="90"/>
      <c r="P34373" s="90"/>
      <c r="Q34373" s="90"/>
    </row>
    <row r="34374" spans="4:17" x14ac:dyDescent="0.25">
      <c r="D34374" s="87"/>
      <c r="J34374" s="88"/>
      <c r="K34374" s="89"/>
      <c r="M34374" s="88"/>
      <c r="O34374" s="90"/>
      <c r="P34374" s="90"/>
      <c r="Q34374" s="90"/>
    </row>
    <row r="34375" spans="4:17" x14ac:dyDescent="0.25">
      <c r="D34375" s="87"/>
      <c r="J34375" s="88"/>
      <c r="K34375" s="89"/>
      <c r="M34375" s="88"/>
      <c r="O34375" s="90"/>
      <c r="P34375" s="90"/>
      <c r="Q34375" s="90"/>
    </row>
    <row r="34376" spans="4:17" x14ac:dyDescent="0.25">
      <c r="D34376" s="87"/>
      <c r="J34376" s="88"/>
      <c r="K34376" s="89"/>
      <c r="M34376" s="88"/>
      <c r="O34376" s="90"/>
      <c r="P34376" s="90"/>
      <c r="Q34376" s="90"/>
    </row>
    <row r="34377" spans="4:17" x14ac:dyDescent="0.25">
      <c r="D34377" s="87"/>
      <c r="J34377" s="88"/>
      <c r="K34377" s="89"/>
      <c r="M34377" s="88"/>
      <c r="O34377" s="90"/>
      <c r="P34377" s="90"/>
      <c r="Q34377" s="90"/>
    </row>
    <row r="34378" spans="4:17" x14ac:dyDescent="0.25">
      <c r="D34378" s="87"/>
      <c r="J34378" s="88"/>
      <c r="K34378" s="89"/>
      <c r="M34378" s="88"/>
      <c r="O34378" s="90"/>
      <c r="P34378" s="90"/>
      <c r="Q34378" s="90"/>
    </row>
    <row r="34379" spans="4:17" x14ac:dyDescent="0.25">
      <c r="D34379" s="87"/>
      <c r="J34379" s="88"/>
      <c r="K34379" s="89"/>
      <c r="M34379" s="88"/>
      <c r="O34379" s="90"/>
      <c r="P34379" s="90"/>
      <c r="Q34379" s="90"/>
    </row>
    <row r="34380" spans="4:17" x14ac:dyDescent="0.25">
      <c r="D34380" s="87"/>
      <c r="J34380" s="88"/>
      <c r="K34380" s="89"/>
      <c r="M34380" s="88"/>
      <c r="O34380" s="90"/>
      <c r="P34380" s="90"/>
      <c r="Q34380" s="90"/>
    </row>
    <row r="34381" spans="4:17" x14ac:dyDescent="0.25">
      <c r="D34381" s="87"/>
      <c r="J34381" s="88"/>
      <c r="K34381" s="89"/>
      <c r="M34381" s="88"/>
      <c r="O34381" s="90"/>
      <c r="P34381" s="90"/>
      <c r="Q34381" s="90"/>
    </row>
    <row r="34382" spans="4:17" x14ac:dyDescent="0.25">
      <c r="D34382" s="87"/>
      <c r="J34382" s="88"/>
      <c r="K34382" s="89"/>
      <c r="M34382" s="88"/>
      <c r="O34382" s="90"/>
      <c r="P34382" s="90"/>
      <c r="Q34382" s="90"/>
    </row>
    <row r="34383" spans="4:17" x14ac:dyDescent="0.25">
      <c r="D34383" s="87"/>
      <c r="J34383" s="88"/>
      <c r="K34383" s="89"/>
      <c r="M34383" s="88"/>
      <c r="O34383" s="90"/>
      <c r="P34383" s="90"/>
      <c r="Q34383" s="90"/>
    </row>
    <row r="34384" spans="4:17" x14ac:dyDescent="0.25">
      <c r="D34384" s="87"/>
      <c r="J34384" s="88"/>
      <c r="K34384" s="89"/>
      <c r="M34384" s="88"/>
      <c r="O34384" s="90"/>
      <c r="P34384" s="90"/>
      <c r="Q34384" s="90"/>
    </row>
    <row r="34385" spans="4:17" x14ac:dyDescent="0.25">
      <c r="D34385" s="87"/>
      <c r="J34385" s="88"/>
      <c r="K34385" s="89"/>
      <c r="M34385" s="88"/>
      <c r="O34385" s="90"/>
      <c r="P34385" s="90"/>
      <c r="Q34385" s="90"/>
    </row>
    <row r="34386" spans="4:17" x14ac:dyDescent="0.25">
      <c r="D34386" s="87"/>
      <c r="J34386" s="88"/>
      <c r="K34386" s="89"/>
      <c r="M34386" s="88"/>
      <c r="O34386" s="90"/>
      <c r="P34386" s="90"/>
      <c r="Q34386" s="90"/>
    </row>
    <row r="34387" spans="4:17" x14ac:dyDescent="0.25">
      <c r="D34387" s="87"/>
      <c r="J34387" s="88"/>
      <c r="K34387" s="89"/>
      <c r="M34387" s="88"/>
      <c r="O34387" s="90"/>
      <c r="P34387" s="90"/>
      <c r="Q34387" s="90"/>
    </row>
    <row r="34388" spans="4:17" x14ac:dyDescent="0.25">
      <c r="D34388" s="87"/>
      <c r="J34388" s="88"/>
      <c r="K34388" s="89"/>
      <c r="M34388" s="88"/>
      <c r="O34388" s="90"/>
      <c r="P34388" s="90"/>
      <c r="Q34388" s="90"/>
    </row>
    <row r="34389" spans="4:17" x14ac:dyDescent="0.25">
      <c r="D34389" s="87"/>
      <c r="J34389" s="88"/>
      <c r="K34389" s="89"/>
      <c r="M34389" s="88"/>
      <c r="O34389" s="90"/>
      <c r="P34389" s="90"/>
      <c r="Q34389" s="90"/>
    </row>
    <row r="34390" spans="4:17" x14ac:dyDescent="0.25">
      <c r="D34390" s="87"/>
      <c r="J34390" s="88"/>
      <c r="K34390" s="89"/>
      <c r="M34390" s="88"/>
      <c r="O34390" s="90"/>
      <c r="P34390" s="90"/>
      <c r="Q34390" s="90"/>
    </row>
    <row r="34391" spans="4:17" x14ac:dyDescent="0.25">
      <c r="D34391" s="87"/>
      <c r="J34391" s="88"/>
      <c r="K34391" s="89"/>
      <c r="M34391" s="88"/>
      <c r="O34391" s="90"/>
      <c r="P34391" s="90"/>
      <c r="Q34391" s="90"/>
    </row>
    <row r="34392" spans="4:17" x14ac:dyDescent="0.25">
      <c r="D34392" s="87"/>
      <c r="J34392" s="88"/>
      <c r="K34392" s="89"/>
      <c r="M34392" s="88"/>
      <c r="O34392" s="90"/>
      <c r="P34392" s="90"/>
      <c r="Q34392" s="90"/>
    </row>
    <row r="34393" spans="4:17" x14ac:dyDescent="0.25">
      <c r="D34393" s="87"/>
      <c r="J34393" s="88"/>
      <c r="K34393" s="89"/>
      <c r="M34393" s="88"/>
      <c r="O34393" s="90"/>
      <c r="P34393" s="90"/>
      <c r="Q34393" s="90"/>
    </row>
    <row r="34394" spans="4:17" x14ac:dyDescent="0.25">
      <c r="D34394" s="87"/>
      <c r="J34394" s="88"/>
      <c r="K34394" s="89"/>
      <c r="M34394" s="88"/>
      <c r="O34394" s="90"/>
      <c r="P34394" s="90"/>
      <c r="Q34394" s="90"/>
    </row>
    <row r="34395" spans="4:17" x14ac:dyDescent="0.25">
      <c r="D34395" s="87"/>
      <c r="J34395" s="88"/>
      <c r="K34395" s="89"/>
      <c r="M34395" s="88"/>
      <c r="O34395" s="90"/>
      <c r="P34395" s="90"/>
      <c r="Q34395" s="90"/>
    </row>
    <row r="34396" spans="4:17" x14ac:dyDescent="0.25">
      <c r="D34396" s="87"/>
      <c r="J34396" s="88"/>
      <c r="K34396" s="89"/>
      <c r="M34396" s="88"/>
      <c r="O34396" s="90"/>
      <c r="P34396" s="90"/>
      <c r="Q34396" s="90"/>
    </row>
    <row r="34397" spans="4:17" x14ac:dyDescent="0.25">
      <c r="D34397" s="87"/>
      <c r="J34397" s="88"/>
      <c r="K34397" s="89"/>
      <c r="M34397" s="88"/>
      <c r="O34397" s="90"/>
      <c r="P34397" s="90"/>
      <c r="Q34397" s="90"/>
    </row>
    <row r="34398" spans="4:17" x14ac:dyDescent="0.25">
      <c r="D34398" s="87"/>
      <c r="J34398" s="88"/>
      <c r="K34398" s="89"/>
      <c r="M34398" s="88"/>
      <c r="O34398" s="90"/>
      <c r="P34398" s="90"/>
      <c r="Q34398" s="90"/>
    </row>
    <row r="34399" spans="4:17" x14ac:dyDescent="0.25">
      <c r="D34399" s="87"/>
      <c r="J34399" s="88"/>
      <c r="K34399" s="89"/>
      <c r="M34399" s="88"/>
      <c r="O34399" s="90"/>
      <c r="P34399" s="90"/>
      <c r="Q34399" s="90"/>
    </row>
    <row r="34400" spans="4:17" x14ac:dyDescent="0.25">
      <c r="D34400" s="87"/>
      <c r="J34400" s="88"/>
      <c r="K34400" s="89"/>
      <c r="M34400" s="88"/>
      <c r="O34400" s="90"/>
      <c r="P34400" s="90"/>
      <c r="Q34400" s="90"/>
    </row>
    <row r="34401" spans="4:17" x14ac:dyDescent="0.25">
      <c r="D34401" s="87"/>
      <c r="J34401" s="88"/>
      <c r="K34401" s="89"/>
      <c r="M34401" s="88"/>
      <c r="O34401" s="90"/>
      <c r="P34401" s="90"/>
      <c r="Q34401" s="90"/>
    </row>
    <row r="34402" spans="4:17" x14ac:dyDescent="0.25">
      <c r="D34402" s="87"/>
      <c r="J34402" s="88"/>
      <c r="K34402" s="89"/>
      <c r="M34402" s="88"/>
      <c r="O34402" s="90"/>
      <c r="P34402" s="90"/>
      <c r="Q34402" s="90"/>
    </row>
    <row r="34403" spans="4:17" x14ac:dyDescent="0.25">
      <c r="D34403" s="87"/>
      <c r="J34403" s="88"/>
      <c r="K34403" s="89"/>
      <c r="M34403" s="88"/>
      <c r="O34403" s="90"/>
      <c r="P34403" s="90"/>
      <c r="Q34403" s="90"/>
    </row>
    <row r="34404" spans="4:17" x14ac:dyDescent="0.25">
      <c r="D34404" s="87"/>
      <c r="J34404" s="88"/>
      <c r="K34404" s="89"/>
      <c r="M34404" s="88"/>
      <c r="O34404" s="90"/>
      <c r="P34404" s="90"/>
      <c r="Q34404" s="90"/>
    </row>
    <row r="34405" spans="4:17" x14ac:dyDescent="0.25">
      <c r="D34405" s="87"/>
      <c r="J34405" s="88"/>
      <c r="K34405" s="89"/>
      <c r="M34405" s="88"/>
      <c r="O34405" s="90"/>
      <c r="P34405" s="90"/>
      <c r="Q34405" s="90"/>
    </row>
    <row r="34406" spans="4:17" x14ac:dyDescent="0.25">
      <c r="D34406" s="87"/>
      <c r="J34406" s="88"/>
      <c r="K34406" s="89"/>
      <c r="M34406" s="88"/>
      <c r="O34406" s="90"/>
      <c r="P34406" s="90"/>
      <c r="Q34406" s="90"/>
    </row>
    <row r="34407" spans="4:17" x14ac:dyDescent="0.25">
      <c r="D34407" s="87"/>
      <c r="J34407" s="88"/>
      <c r="K34407" s="89"/>
      <c r="M34407" s="88"/>
      <c r="O34407" s="90"/>
      <c r="P34407" s="90"/>
      <c r="Q34407" s="90"/>
    </row>
    <row r="34408" spans="4:17" x14ac:dyDescent="0.25">
      <c r="D34408" s="87"/>
      <c r="J34408" s="88"/>
      <c r="K34408" s="89"/>
      <c r="M34408" s="88"/>
      <c r="O34408" s="90"/>
      <c r="P34408" s="90"/>
      <c r="Q34408" s="90"/>
    </row>
    <row r="34409" spans="4:17" x14ac:dyDescent="0.25">
      <c r="D34409" s="87"/>
      <c r="J34409" s="88"/>
      <c r="K34409" s="89"/>
      <c r="M34409" s="88"/>
      <c r="O34409" s="90"/>
      <c r="P34409" s="90"/>
      <c r="Q34409" s="90"/>
    </row>
    <row r="34410" spans="4:17" x14ac:dyDescent="0.25">
      <c r="D34410" s="87"/>
      <c r="J34410" s="88"/>
      <c r="K34410" s="89"/>
      <c r="M34410" s="88"/>
      <c r="O34410" s="90"/>
      <c r="P34410" s="90"/>
      <c r="Q34410" s="90"/>
    </row>
    <row r="34411" spans="4:17" x14ac:dyDescent="0.25">
      <c r="D34411" s="87"/>
      <c r="J34411" s="88"/>
      <c r="K34411" s="89"/>
      <c r="M34411" s="88"/>
      <c r="O34411" s="90"/>
      <c r="P34411" s="90"/>
      <c r="Q34411" s="90"/>
    </row>
    <row r="34412" spans="4:17" x14ac:dyDescent="0.25">
      <c r="D34412" s="87"/>
      <c r="J34412" s="88"/>
      <c r="K34412" s="89"/>
      <c r="M34412" s="88"/>
      <c r="O34412" s="90"/>
      <c r="P34412" s="90"/>
      <c r="Q34412" s="90"/>
    </row>
    <row r="34413" spans="4:17" x14ac:dyDescent="0.25">
      <c r="D34413" s="87"/>
      <c r="J34413" s="88"/>
      <c r="K34413" s="89"/>
      <c r="M34413" s="88"/>
      <c r="O34413" s="90"/>
      <c r="P34413" s="90"/>
      <c r="Q34413" s="90"/>
    </row>
    <row r="34414" spans="4:17" x14ac:dyDescent="0.25">
      <c r="D34414" s="87"/>
      <c r="J34414" s="88"/>
      <c r="K34414" s="89"/>
      <c r="M34414" s="88"/>
      <c r="O34414" s="90"/>
      <c r="P34414" s="90"/>
      <c r="Q34414" s="90"/>
    </row>
    <row r="34415" spans="4:17" x14ac:dyDescent="0.25">
      <c r="D34415" s="87"/>
      <c r="J34415" s="88"/>
      <c r="K34415" s="89"/>
      <c r="M34415" s="88"/>
      <c r="O34415" s="90"/>
      <c r="P34415" s="90"/>
      <c r="Q34415" s="90"/>
    </row>
    <row r="34416" spans="4:17" x14ac:dyDescent="0.25">
      <c r="D34416" s="87"/>
      <c r="J34416" s="88"/>
      <c r="K34416" s="89"/>
      <c r="M34416" s="88"/>
      <c r="O34416" s="90"/>
      <c r="P34416" s="90"/>
      <c r="Q34416" s="90"/>
    </row>
    <row r="34417" spans="4:17" x14ac:dyDescent="0.25">
      <c r="D34417" s="87"/>
      <c r="J34417" s="88"/>
      <c r="K34417" s="89"/>
      <c r="M34417" s="88"/>
      <c r="O34417" s="90"/>
      <c r="P34417" s="90"/>
      <c r="Q34417" s="90"/>
    </row>
    <row r="34418" spans="4:17" x14ac:dyDescent="0.25">
      <c r="D34418" s="87"/>
      <c r="J34418" s="88"/>
      <c r="K34418" s="89"/>
      <c r="M34418" s="88"/>
      <c r="O34418" s="90"/>
      <c r="P34418" s="90"/>
      <c r="Q34418" s="90"/>
    </row>
    <row r="34419" spans="4:17" x14ac:dyDescent="0.25">
      <c r="D34419" s="87"/>
      <c r="J34419" s="88"/>
      <c r="K34419" s="89"/>
      <c r="M34419" s="88"/>
      <c r="O34419" s="90"/>
      <c r="P34419" s="90"/>
      <c r="Q34419" s="90"/>
    </row>
    <row r="34420" spans="4:17" x14ac:dyDescent="0.25">
      <c r="D34420" s="87"/>
      <c r="J34420" s="88"/>
      <c r="K34420" s="89"/>
      <c r="M34420" s="88"/>
      <c r="O34420" s="90"/>
      <c r="P34420" s="90"/>
      <c r="Q34420" s="90"/>
    </row>
    <row r="34421" spans="4:17" x14ac:dyDescent="0.25">
      <c r="D34421" s="87"/>
      <c r="J34421" s="88"/>
      <c r="K34421" s="89"/>
      <c r="M34421" s="88"/>
      <c r="O34421" s="90"/>
      <c r="P34421" s="90"/>
      <c r="Q34421" s="90"/>
    </row>
    <row r="34422" spans="4:17" x14ac:dyDescent="0.25">
      <c r="D34422" s="87"/>
      <c r="J34422" s="88"/>
      <c r="K34422" s="89"/>
      <c r="M34422" s="88"/>
      <c r="O34422" s="90"/>
      <c r="P34422" s="90"/>
      <c r="Q34422" s="90"/>
    </row>
    <row r="34423" spans="4:17" x14ac:dyDescent="0.25">
      <c r="D34423" s="87"/>
      <c r="J34423" s="88"/>
      <c r="K34423" s="89"/>
      <c r="M34423" s="88"/>
      <c r="O34423" s="90"/>
      <c r="P34423" s="90"/>
      <c r="Q34423" s="90"/>
    </row>
    <row r="34424" spans="4:17" x14ac:dyDescent="0.25">
      <c r="D34424" s="87"/>
      <c r="J34424" s="88"/>
      <c r="K34424" s="89"/>
      <c r="M34424" s="88"/>
      <c r="O34424" s="90"/>
      <c r="P34424" s="90"/>
      <c r="Q34424" s="90"/>
    </row>
    <row r="34425" spans="4:17" x14ac:dyDescent="0.25">
      <c r="D34425" s="87"/>
      <c r="J34425" s="88"/>
      <c r="K34425" s="89"/>
      <c r="M34425" s="88"/>
      <c r="O34425" s="90"/>
      <c r="P34425" s="90"/>
      <c r="Q34425" s="90"/>
    </row>
    <row r="34426" spans="4:17" x14ac:dyDescent="0.25">
      <c r="D34426" s="87"/>
      <c r="J34426" s="88"/>
      <c r="K34426" s="89"/>
      <c r="M34426" s="88"/>
      <c r="O34426" s="90"/>
      <c r="P34426" s="90"/>
      <c r="Q34426" s="90"/>
    </row>
    <row r="34427" spans="4:17" x14ac:dyDescent="0.25">
      <c r="D34427" s="87"/>
      <c r="J34427" s="88"/>
      <c r="K34427" s="89"/>
      <c r="M34427" s="88"/>
      <c r="O34427" s="90"/>
      <c r="P34427" s="90"/>
      <c r="Q34427" s="90"/>
    </row>
    <row r="34428" spans="4:17" x14ac:dyDescent="0.25">
      <c r="D34428" s="87"/>
      <c r="J34428" s="88"/>
      <c r="K34428" s="89"/>
      <c r="M34428" s="88"/>
      <c r="O34428" s="90"/>
      <c r="P34428" s="90"/>
      <c r="Q34428" s="90"/>
    </row>
    <row r="34429" spans="4:17" x14ac:dyDescent="0.25">
      <c r="D34429" s="87"/>
      <c r="J34429" s="88"/>
      <c r="K34429" s="89"/>
      <c r="M34429" s="88"/>
      <c r="O34429" s="90"/>
      <c r="P34429" s="90"/>
      <c r="Q34429" s="90"/>
    </row>
    <row r="34430" spans="4:17" x14ac:dyDescent="0.25">
      <c r="D34430" s="87"/>
      <c r="J34430" s="88"/>
      <c r="K34430" s="89"/>
      <c r="M34430" s="88"/>
      <c r="O34430" s="90"/>
      <c r="P34430" s="90"/>
      <c r="Q34430" s="90"/>
    </row>
    <row r="34431" spans="4:17" x14ac:dyDescent="0.25">
      <c r="D34431" s="87"/>
      <c r="J34431" s="88"/>
      <c r="K34431" s="89"/>
      <c r="M34431" s="88"/>
      <c r="O34431" s="90"/>
      <c r="P34431" s="90"/>
      <c r="Q34431" s="90"/>
    </row>
    <row r="34432" spans="4:17" x14ac:dyDescent="0.25">
      <c r="D34432" s="87"/>
      <c r="J34432" s="88"/>
      <c r="K34432" s="89"/>
      <c r="M34432" s="88"/>
      <c r="O34432" s="90"/>
      <c r="P34432" s="90"/>
      <c r="Q34432" s="90"/>
    </row>
    <row r="34433" spans="4:17" x14ac:dyDescent="0.25">
      <c r="D34433" s="87"/>
      <c r="J34433" s="88"/>
      <c r="K34433" s="89"/>
      <c r="M34433" s="88"/>
      <c r="O34433" s="90"/>
      <c r="P34433" s="90"/>
      <c r="Q34433" s="90"/>
    </row>
    <row r="34434" spans="4:17" x14ac:dyDescent="0.25">
      <c r="D34434" s="87"/>
      <c r="J34434" s="88"/>
      <c r="K34434" s="89"/>
      <c r="M34434" s="88"/>
      <c r="O34434" s="90"/>
      <c r="P34434" s="90"/>
      <c r="Q34434" s="90"/>
    </row>
    <row r="34435" spans="4:17" x14ac:dyDescent="0.25">
      <c r="D34435" s="87"/>
      <c r="J34435" s="88"/>
      <c r="K34435" s="89"/>
      <c r="M34435" s="88"/>
      <c r="O34435" s="90"/>
      <c r="P34435" s="90"/>
      <c r="Q34435" s="90"/>
    </row>
    <row r="34436" spans="4:17" x14ac:dyDescent="0.25">
      <c r="D34436" s="87"/>
      <c r="J34436" s="88"/>
      <c r="K34436" s="89"/>
      <c r="M34436" s="88"/>
      <c r="O34436" s="90"/>
      <c r="P34436" s="90"/>
      <c r="Q34436" s="90"/>
    </row>
    <row r="34437" spans="4:17" x14ac:dyDescent="0.25">
      <c r="D34437" s="87"/>
      <c r="J34437" s="88"/>
      <c r="K34437" s="89"/>
      <c r="M34437" s="88"/>
      <c r="O34437" s="90"/>
      <c r="P34437" s="90"/>
      <c r="Q34437" s="90"/>
    </row>
    <row r="34438" spans="4:17" x14ac:dyDescent="0.25">
      <c r="D34438" s="87"/>
      <c r="J34438" s="88"/>
      <c r="K34438" s="89"/>
      <c r="M34438" s="88"/>
      <c r="O34438" s="90"/>
      <c r="P34438" s="90"/>
      <c r="Q34438" s="90"/>
    </row>
    <row r="34439" spans="4:17" x14ac:dyDescent="0.25">
      <c r="D34439" s="87"/>
      <c r="J34439" s="88"/>
      <c r="K34439" s="89"/>
      <c r="M34439" s="88"/>
      <c r="O34439" s="90"/>
      <c r="P34439" s="90"/>
      <c r="Q34439" s="90"/>
    </row>
    <row r="34440" spans="4:17" x14ac:dyDescent="0.25">
      <c r="D34440" s="87"/>
      <c r="J34440" s="88"/>
      <c r="K34440" s="89"/>
      <c r="M34440" s="88"/>
      <c r="O34440" s="90"/>
      <c r="P34440" s="90"/>
      <c r="Q34440" s="90"/>
    </row>
    <row r="34441" spans="4:17" x14ac:dyDescent="0.25">
      <c r="D34441" s="87"/>
      <c r="J34441" s="88"/>
      <c r="K34441" s="89"/>
      <c r="M34441" s="88"/>
      <c r="O34441" s="90"/>
      <c r="P34441" s="90"/>
      <c r="Q34441" s="90"/>
    </row>
    <row r="34442" spans="4:17" x14ac:dyDescent="0.25">
      <c r="D34442" s="87"/>
      <c r="J34442" s="88"/>
      <c r="K34442" s="89"/>
      <c r="M34442" s="88"/>
      <c r="O34442" s="90"/>
      <c r="P34442" s="90"/>
      <c r="Q34442" s="90"/>
    </row>
    <row r="34443" spans="4:17" x14ac:dyDescent="0.25">
      <c r="D34443" s="87"/>
      <c r="J34443" s="88"/>
      <c r="K34443" s="89"/>
      <c r="M34443" s="88"/>
      <c r="O34443" s="90"/>
      <c r="P34443" s="90"/>
      <c r="Q34443" s="90"/>
    </row>
    <row r="34444" spans="4:17" x14ac:dyDescent="0.25">
      <c r="D34444" s="87"/>
      <c r="J34444" s="88"/>
      <c r="K34444" s="89"/>
      <c r="M34444" s="88"/>
      <c r="O34444" s="90"/>
      <c r="P34444" s="90"/>
      <c r="Q34444" s="90"/>
    </row>
    <row r="34445" spans="4:17" x14ac:dyDescent="0.25">
      <c r="D34445" s="87"/>
      <c r="J34445" s="88"/>
      <c r="K34445" s="89"/>
      <c r="M34445" s="88"/>
      <c r="O34445" s="90"/>
      <c r="P34445" s="90"/>
      <c r="Q34445" s="90"/>
    </row>
    <row r="34446" spans="4:17" x14ac:dyDescent="0.25">
      <c r="D34446" s="87"/>
      <c r="J34446" s="88"/>
      <c r="K34446" s="89"/>
      <c r="M34446" s="88"/>
      <c r="O34446" s="90"/>
      <c r="P34446" s="90"/>
      <c r="Q34446" s="90"/>
    </row>
    <row r="34447" spans="4:17" x14ac:dyDescent="0.25">
      <c r="D34447" s="87"/>
      <c r="J34447" s="88"/>
      <c r="K34447" s="89"/>
      <c r="M34447" s="88"/>
      <c r="O34447" s="90"/>
      <c r="P34447" s="90"/>
      <c r="Q34447" s="90"/>
    </row>
    <row r="34448" spans="4:17" x14ac:dyDescent="0.25">
      <c r="D34448" s="87"/>
      <c r="J34448" s="88"/>
      <c r="K34448" s="89"/>
      <c r="M34448" s="88"/>
      <c r="O34448" s="90"/>
      <c r="P34448" s="90"/>
      <c r="Q34448" s="90"/>
    </row>
    <row r="34449" spans="4:17" x14ac:dyDescent="0.25">
      <c r="D34449" s="87"/>
      <c r="J34449" s="88"/>
      <c r="K34449" s="89"/>
      <c r="M34449" s="88"/>
      <c r="O34449" s="90"/>
      <c r="P34449" s="90"/>
      <c r="Q34449" s="90"/>
    </row>
    <row r="34450" spans="4:17" x14ac:dyDescent="0.25">
      <c r="D34450" s="87"/>
      <c r="J34450" s="88"/>
      <c r="K34450" s="89"/>
      <c r="M34450" s="88"/>
      <c r="O34450" s="90"/>
      <c r="P34450" s="90"/>
      <c r="Q34450" s="90"/>
    </row>
    <row r="34451" spans="4:17" x14ac:dyDescent="0.25">
      <c r="D34451" s="87"/>
      <c r="J34451" s="88"/>
      <c r="K34451" s="89"/>
      <c r="M34451" s="88"/>
      <c r="O34451" s="90"/>
      <c r="P34451" s="90"/>
      <c r="Q34451" s="90"/>
    </row>
    <row r="34452" spans="4:17" x14ac:dyDescent="0.25">
      <c r="D34452" s="87"/>
      <c r="J34452" s="88"/>
      <c r="K34452" s="89"/>
      <c r="M34452" s="88"/>
      <c r="O34452" s="90"/>
      <c r="P34452" s="90"/>
      <c r="Q34452" s="90"/>
    </row>
    <row r="34453" spans="4:17" x14ac:dyDescent="0.25">
      <c r="D34453" s="87"/>
      <c r="J34453" s="88"/>
      <c r="K34453" s="89"/>
      <c r="M34453" s="88"/>
      <c r="O34453" s="90"/>
      <c r="P34453" s="90"/>
      <c r="Q34453" s="90"/>
    </row>
    <row r="34454" spans="4:17" x14ac:dyDescent="0.25">
      <c r="D34454" s="87"/>
      <c r="J34454" s="88"/>
      <c r="K34454" s="89"/>
      <c r="M34454" s="88"/>
      <c r="O34454" s="90"/>
      <c r="P34454" s="90"/>
      <c r="Q34454" s="90"/>
    </row>
    <row r="34455" spans="4:17" x14ac:dyDescent="0.25">
      <c r="D34455" s="87"/>
      <c r="J34455" s="88"/>
      <c r="K34455" s="89"/>
      <c r="M34455" s="88"/>
      <c r="O34455" s="90"/>
      <c r="P34455" s="90"/>
      <c r="Q34455" s="90"/>
    </row>
    <row r="34456" spans="4:17" x14ac:dyDescent="0.25">
      <c r="D34456" s="87"/>
      <c r="J34456" s="88"/>
      <c r="K34456" s="89"/>
      <c r="M34456" s="88"/>
      <c r="O34456" s="90"/>
      <c r="P34456" s="90"/>
      <c r="Q34456" s="90"/>
    </row>
    <row r="34457" spans="4:17" x14ac:dyDescent="0.25">
      <c r="D34457" s="87"/>
      <c r="J34457" s="88"/>
      <c r="K34457" s="89"/>
      <c r="M34457" s="88"/>
      <c r="O34457" s="90"/>
      <c r="P34457" s="90"/>
      <c r="Q34457" s="90"/>
    </row>
    <row r="34458" spans="4:17" x14ac:dyDescent="0.25">
      <c r="D34458" s="87"/>
      <c r="J34458" s="88"/>
      <c r="K34458" s="89"/>
      <c r="M34458" s="88"/>
      <c r="O34458" s="90"/>
      <c r="P34458" s="90"/>
      <c r="Q34458" s="90"/>
    </row>
    <row r="34459" spans="4:17" x14ac:dyDescent="0.25">
      <c r="D34459" s="87"/>
      <c r="J34459" s="88"/>
      <c r="K34459" s="89"/>
      <c r="M34459" s="88"/>
      <c r="O34459" s="90"/>
      <c r="P34459" s="90"/>
      <c r="Q34459" s="90"/>
    </row>
    <row r="34460" spans="4:17" x14ac:dyDescent="0.25">
      <c r="D34460" s="87"/>
      <c r="J34460" s="88"/>
      <c r="K34460" s="89"/>
      <c r="M34460" s="88"/>
      <c r="O34460" s="90"/>
      <c r="P34460" s="90"/>
      <c r="Q34460" s="90"/>
    </row>
    <row r="34461" spans="4:17" x14ac:dyDescent="0.25">
      <c r="D34461" s="87"/>
      <c r="J34461" s="88"/>
      <c r="K34461" s="89"/>
      <c r="M34461" s="88"/>
      <c r="O34461" s="90"/>
      <c r="P34461" s="90"/>
      <c r="Q34461" s="90"/>
    </row>
    <row r="34462" spans="4:17" x14ac:dyDescent="0.25">
      <c r="D34462" s="87"/>
      <c r="J34462" s="88"/>
      <c r="K34462" s="89"/>
      <c r="M34462" s="88"/>
      <c r="O34462" s="90"/>
      <c r="P34462" s="90"/>
      <c r="Q34462" s="90"/>
    </row>
    <row r="34463" spans="4:17" x14ac:dyDescent="0.25">
      <c r="D34463" s="87"/>
      <c r="J34463" s="88"/>
      <c r="K34463" s="89"/>
      <c r="M34463" s="88"/>
      <c r="O34463" s="90"/>
      <c r="P34463" s="90"/>
      <c r="Q34463" s="90"/>
    </row>
    <row r="34464" spans="4:17" x14ac:dyDescent="0.25">
      <c r="D34464" s="87"/>
      <c r="J34464" s="88"/>
      <c r="K34464" s="89"/>
      <c r="M34464" s="88"/>
      <c r="O34464" s="90"/>
      <c r="P34464" s="90"/>
      <c r="Q34464" s="90"/>
    </row>
    <row r="34465" spans="4:17" x14ac:dyDescent="0.25">
      <c r="D34465" s="87"/>
      <c r="J34465" s="88"/>
      <c r="K34465" s="89"/>
      <c r="M34465" s="88"/>
      <c r="O34465" s="90"/>
      <c r="P34465" s="90"/>
      <c r="Q34465" s="90"/>
    </row>
    <row r="34466" spans="4:17" x14ac:dyDescent="0.25">
      <c r="D34466" s="87"/>
      <c r="J34466" s="88"/>
      <c r="K34466" s="89"/>
      <c r="M34466" s="88"/>
      <c r="O34466" s="90"/>
      <c r="P34466" s="90"/>
      <c r="Q34466" s="90"/>
    </row>
    <row r="34467" spans="4:17" x14ac:dyDescent="0.25">
      <c r="D34467" s="87"/>
      <c r="J34467" s="88"/>
      <c r="K34467" s="89"/>
      <c r="M34467" s="88"/>
      <c r="O34467" s="90"/>
      <c r="P34467" s="90"/>
      <c r="Q34467" s="90"/>
    </row>
    <row r="34468" spans="4:17" x14ac:dyDescent="0.25">
      <c r="D34468" s="87"/>
      <c r="J34468" s="88"/>
      <c r="K34468" s="89"/>
      <c r="M34468" s="88"/>
      <c r="O34468" s="90"/>
      <c r="P34468" s="90"/>
      <c r="Q34468" s="90"/>
    </row>
    <row r="34469" spans="4:17" x14ac:dyDescent="0.25">
      <c r="D34469" s="87"/>
      <c r="J34469" s="88"/>
      <c r="K34469" s="89"/>
      <c r="M34469" s="88"/>
      <c r="O34469" s="90"/>
      <c r="P34469" s="90"/>
      <c r="Q34469" s="90"/>
    </row>
    <row r="34470" spans="4:17" x14ac:dyDescent="0.25">
      <c r="D34470" s="87"/>
      <c r="J34470" s="88"/>
      <c r="K34470" s="89"/>
      <c r="M34470" s="88"/>
      <c r="O34470" s="90"/>
      <c r="P34470" s="90"/>
      <c r="Q34470" s="90"/>
    </row>
    <row r="34471" spans="4:17" x14ac:dyDescent="0.25">
      <c r="D34471" s="87"/>
      <c r="J34471" s="88"/>
      <c r="K34471" s="89"/>
      <c r="M34471" s="88"/>
      <c r="O34471" s="90"/>
      <c r="P34471" s="90"/>
      <c r="Q34471" s="90"/>
    </row>
    <row r="34472" spans="4:17" x14ac:dyDescent="0.25">
      <c r="D34472" s="87"/>
      <c r="J34472" s="88"/>
      <c r="K34472" s="89"/>
      <c r="M34472" s="88"/>
      <c r="O34472" s="90"/>
      <c r="P34472" s="90"/>
      <c r="Q34472" s="90"/>
    </row>
    <row r="34473" spans="4:17" x14ac:dyDescent="0.25">
      <c r="D34473" s="87"/>
      <c r="J34473" s="88"/>
      <c r="K34473" s="89"/>
      <c r="M34473" s="88"/>
      <c r="O34473" s="90"/>
      <c r="P34473" s="90"/>
      <c r="Q34473" s="90"/>
    </row>
    <row r="34474" spans="4:17" x14ac:dyDescent="0.25">
      <c r="D34474" s="87"/>
      <c r="J34474" s="88"/>
      <c r="K34474" s="89"/>
      <c r="M34474" s="88"/>
      <c r="O34474" s="90"/>
      <c r="P34474" s="90"/>
      <c r="Q34474" s="90"/>
    </row>
    <row r="34475" spans="4:17" x14ac:dyDescent="0.25">
      <c r="D34475" s="87"/>
      <c r="J34475" s="88"/>
      <c r="K34475" s="89"/>
      <c r="M34475" s="88"/>
      <c r="O34475" s="90"/>
      <c r="P34475" s="90"/>
      <c r="Q34475" s="90"/>
    </row>
    <row r="34476" spans="4:17" x14ac:dyDescent="0.25">
      <c r="D34476" s="87"/>
      <c r="J34476" s="88"/>
      <c r="K34476" s="89"/>
      <c r="M34476" s="88"/>
      <c r="O34476" s="90"/>
      <c r="P34476" s="90"/>
      <c r="Q34476" s="90"/>
    </row>
    <row r="34477" spans="4:17" x14ac:dyDescent="0.25">
      <c r="D34477" s="87"/>
      <c r="J34477" s="88"/>
      <c r="K34477" s="89"/>
      <c r="M34477" s="88"/>
      <c r="O34477" s="90"/>
      <c r="P34477" s="90"/>
      <c r="Q34477" s="90"/>
    </row>
    <row r="34478" spans="4:17" x14ac:dyDescent="0.25">
      <c r="D34478" s="87"/>
      <c r="J34478" s="88"/>
      <c r="K34478" s="89"/>
      <c r="M34478" s="88"/>
      <c r="O34478" s="90"/>
      <c r="P34478" s="90"/>
      <c r="Q34478" s="90"/>
    </row>
    <row r="34479" spans="4:17" x14ac:dyDescent="0.25">
      <c r="D34479" s="87"/>
      <c r="J34479" s="88"/>
      <c r="K34479" s="89"/>
      <c r="M34479" s="88"/>
      <c r="O34479" s="90"/>
      <c r="P34479" s="90"/>
      <c r="Q34479" s="90"/>
    </row>
    <row r="34480" spans="4:17" x14ac:dyDescent="0.25">
      <c r="D34480" s="87"/>
      <c r="J34480" s="88"/>
      <c r="K34480" s="89"/>
      <c r="M34480" s="88"/>
      <c r="O34480" s="90"/>
      <c r="P34480" s="90"/>
      <c r="Q34480" s="90"/>
    </row>
    <row r="34481" spans="4:17" x14ac:dyDescent="0.25">
      <c r="D34481" s="87"/>
      <c r="J34481" s="88"/>
      <c r="K34481" s="89"/>
      <c r="M34481" s="88"/>
      <c r="O34481" s="90"/>
      <c r="P34481" s="90"/>
      <c r="Q34481" s="90"/>
    </row>
    <row r="34482" spans="4:17" x14ac:dyDescent="0.25">
      <c r="D34482" s="87"/>
      <c r="J34482" s="88"/>
      <c r="K34482" s="89"/>
      <c r="M34482" s="88"/>
      <c r="O34482" s="90"/>
      <c r="P34482" s="90"/>
      <c r="Q34482" s="90"/>
    </row>
    <row r="34483" spans="4:17" x14ac:dyDescent="0.25">
      <c r="D34483" s="87"/>
      <c r="J34483" s="88"/>
      <c r="K34483" s="89"/>
      <c r="M34483" s="88"/>
      <c r="O34483" s="90"/>
      <c r="P34483" s="90"/>
      <c r="Q34483" s="90"/>
    </row>
    <row r="34484" spans="4:17" x14ac:dyDescent="0.25">
      <c r="D34484" s="87"/>
      <c r="J34484" s="88"/>
      <c r="K34484" s="89"/>
      <c r="M34484" s="88"/>
      <c r="O34484" s="90"/>
      <c r="P34484" s="90"/>
      <c r="Q34484" s="90"/>
    </row>
    <row r="34485" spans="4:17" x14ac:dyDescent="0.25">
      <c r="D34485" s="87"/>
      <c r="J34485" s="88"/>
      <c r="K34485" s="89"/>
      <c r="M34485" s="88"/>
      <c r="O34485" s="90"/>
      <c r="P34485" s="90"/>
      <c r="Q34485" s="90"/>
    </row>
    <row r="34486" spans="4:17" x14ac:dyDescent="0.25">
      <c r="D34486" s="87"/>
      <c r="J34486" s="88"/>
      <c r="K34486" s="89"/>
      <c r="M34486" s="88"/>
      <c r="O34486" s="90"/>
      <c r="P34486" s="90"/>
      <c r="Q34486" s="90"/>
    </row>
    <row r="34487" spans="4:17" x14ac:dyDescent="0.25">
      <c r="D34487" s="87"/>
      <c r="J34487" s="88"/>
      <c r="K34487" s="89"/>
      <c r="M34487" s="88"/>
      <c r="O34487" s="90"/>
      <c r="P34487" s="90"/>
      <c r="Q34487" s="90"/>
    </row>
    <row r="34488" spans="4:17" x14ac:dyDescent="0.25">
      <c r="D34488" s="87"/>
      <c r="J34488" s="88"/>
      <c r="K34488" s="89"/>
      <c r="M34488" s="88"/>
      <c r="O34488" s="90"/>
      <c r="P34488" s="90"/>
      <c r="Q34488" s="90"/>
    </row>
    <row r="34489" spans="4:17" x14ac:dyDescent="0.25">
      <c r="D34489" s="87"/>
      <c r="J34489" s="88"/>
      <c r="K34489" s="89"/>
      <c r="M34489" s="88"/>
      <c r="O34489" s="90"/>
      <c r="P34489" s="90"/>
      <c r="Q34489" s="90"/>
    </row>
    <row r="34490" spans="4:17" x14ac:dyDescent="0.25">
      <c r="D34490" s="87"/>
      <c r="J34490" s="88"/>
      <c r="K34490" s="89"/>
      <c r="M34490" s="88"/>
      <c r="O34490" s="90"/>
      <c r="P34490" s="90"/>
      <c r="Q34490" s="90"/>
    </row>
    <row r="34491" spans="4:17" x14ac:dyDescent="0.25">
      <c r="D34491" s="87"/>
      <c r="J34491" s="88"/>
      <c r="K34491" s="89"/>
      <c r="M34491" s="88"/>
      <c r="O34491" s="90"/>
      <c r="P34491" s="90"/>
      <c r="Q34491" s="90"/>
    </row>
    <row r="34492" spans="4:17" x14ac:dyDescent="0.25">
      <c r="D34492" s="87"/>
      <c r="J34492" s="88"/>
      <c r="K34492" s="89"/>
      <c r="M34492" s="88"/>
      <c r="O34492" s="90"/>
      <c r="P34492" s="90"/>
      <c r="Q34492" s="90"/>
    </row>
    <row r="34493" spans="4:17" x14ac:dyDescent="0.25">
      <c r="D34493" s="87"/>
      <c r="J34493" s="88"/>
      <c r="K34493" s="89"/>
      <c r="M34493" s="88"/>
      <c r="O34493" s="90"/>
      <c r="P34493" s="90"/>
      <c r="Q34493" s="90"/>
    </row>
    <row r="34494" spans="4:17" x14ac:dyDescent="0.25">
      <c r="D34494" s="87"/>
      <c r="J34494" s="88"/>
      <c r="K34494" s="89"/>
      <c r="M34494" s="88"/>
      <c r="O34494" s="90"/>
      <c r="P34494" s="90"/>
      <c r="Q34494" s="90"/>
    </row>
    <row r="34495" spans="4:17" x14ac:dyDescent="0.25">
      <c r="D34495" s="87"/>
      <c r="J34495" s="88"/>
      <c r="K34495" s="89"/>
      <c r="M34495" s="88"/>
      <c r="O34495" s="90"/>
      <c r="P34495" s="90"/>
      <c r="Q34495" s="90"/>
    </row>
    <row r="34496" spans="4:17" x14ac:dyDescent="0.25">
      <c r="D34496" s="87"/>
      <c r="J34496" s="88"/>
      <c r="K34496" s="89"/>
      <c r="M34496" s="88"/>
      <c r="O34496" s="90"/>
      <c r="P34496" s="90"/>
      <c r="Q34496" s="90"/>
    </row>
    <row r="34497" spans="4:17" x14ac:dyDescent="0.25">
      <c r="D34497" s="87"/>
      <c r="J34497" s="88"/>
      <c r="K34497" s="89"/>
      <c r="M34497" s="88"/>
      <c r="O34497" s="90"/>
      <c r="P34497" s="90"/>
      <c r="Q34497" s="90"/>
    </row>
    <row r="34498" spans="4:17" x14ac:dyDescent="0.25">
      <c r="D34498" s="87"/>
      <c r="J34498" s="88"/>
      <c r="K34498" s="89"/>
      <c r="M34498" s="88"/>
      <c r="O34498" s="90"/>
      <c r="P34498" s="90"/>
      <c r="Q34498" s="90"/>
    </row>
    <row r="34499" spans="4:17" x14ac:dyDescent="0.25">
      <c r="D34499" s="87"/>
      <c r="J34499" s="88"/>
      <c r="K34499" s="89"/>
      <c r="M34499" s="88"/>
      <c r="O34499" s="90"/>
      <c r="P34499" s="90"/>
      <c r="Q34499" s="90"/>
    </row>
    <row r="34500" spans="4:17" x14ac:dyDescent="0.25">
      <c r="D34500" s="87"/>
      <c r="J34500" s="88"/>
      <c r="K34500" s="89"/>
      <c r="M34500" s="88"/>
      <c r="O34500" s="90"/>
      <c r="P34500" s="90"/>
      <c r="Q34500" s="90"/>
    </row>
    <row r="34501" spans="4:17" x14ac:dyDescent="0.25">
      <c r="D34501" s="87"/>
      <c r="J34501" s="88"/>
      <c r="K34501" s="89"/>
      <c r="M34501" s="88"/>
      <c r="O34501" s="90"/>
      <c r="P34501" s="90"/>
      <c r="Q34501" s="90"/>
    </row>
    <row r="34502" spans="4:17" x14ac:dyDescent="0.25">
      <c r="D34502" s="87"/>
      <c r="J34502" s="88"/>
      <c r="K34502" s="89"/>
      <c r="M34502" s="88"/>
      <c r="O34502" s="90"/>
      <c r="P34502" s="90"/>
      <c r="Q34502" s="90"/>
    </row>
    <row r="34503" spans="4:17" x14ac:dyDescent="0.25">
      <c r="D34503" s="87"/>
      <c r="J34503" s="88"/>
      <c r="K34503" s="89"/>
      <c r="M34503" s="88"/>
      <c r="O34503" s="90"/>
      <c r="P34503" s="90"/>
      <c r="Q34503" s="90"/>
    </row>
    <row r="34504" spans="4:17" x14ac:dyDescent="0.25">
      <c r="D34504" s="87"/>
      <c r="J34504" s="88"/>
      <c r="K34504" s="89"/>
      <c r="M34504" s="88"/>
      <c r="O34504" s="90"/>
      <c r="P34504" s="90"/>
      <c r="Q34504" s="90"/>
    </row>
    <row r="34505" spans="4:17" x14ac:dyDescent="0.25">
      <c r="D34505" s="87"/>
      <c r="J34505" s="88"/>
      <c r="K34505" s="89"/>
      <c r="M34505" s="88"/>
      <c r="O34505" s="90"/>
      <c r="P34505" s="90"/>
      <c r="Q34505" s="90"/>
    </row>
    <row r="34506" spans="4:17" x14ac:dyDescent="0.25">
      <c r="D34506" s="87"/>
      <c r="J34506" s="88"/>
      <c r="K34506" s="89"/>
      <c r="M34506" s="88"/>
      <c r="O34506" s="90"/>
      <c r="P34506" s="90"/>
      <c r="Q34506" s="90"/>
    </row>
    <row r="34507" spans="4:17" x14ac:dyDescent="0.25">
      <c r="D34507" s="87"/>
      <c r="J34507" s="88"/>
      <c r="K34507" s="89"/>
      <c r="M34507" s="88"/>
      <c r="O34507" s="90"/>
      <c r="P34507" s="90"/>
      <c r="Q34507" s="90"/>
    </row>
    <row r="34508" spans="4:17" x14ac:dyDescent="0.25">
      <c r="D34508" s="87"/>
      <c r="J34508" s="88"/>
      <c r="K34508" s="89"/>
      <c r="M34508" s="88"/>
      <c r="O34508" s="90"/>
      <c r="P34508" s="90"/>
      <c r="Q34508" s="90"/>
    </row>
    <row r="34509" spans="4:17" x14ac:dyDescent="0.25">
      <c r="D34509" s="87"/>
      <c r="J34509" s="88"/>
      <c r="K34509" s="89"/>
      <c r="M34509" s="88"/>
      <c r="O34509" s="90"/>
      <c r="P34509" s="90"/>
      <c r="Q34509" s="90"/>
    </row>
    <row r="34510" spans="4:17" x14ac:dyDescent="0.25">
      <c r="D34510" s="87"/>
      <c r="J34510" s="88"/>
      <c r="K34510" s="89"/>
      <c r="M34510" s="88"/>
      <c r="O34510" s="90"/>
      <c r="P34510" s="90"/>
      <c r="Q34510" s="90"/>
    </row>
    <row r="34511" spans="4:17" x14ac:dyDescent="0.25">
      <c r="D34511" s="87"/>
      <c r="J34511" s="88"/>
      <c r="K34511" s="89"/>
      <c r="M34511" s="88"/>
      <c r="O34511" s="90"/>
      <c r="P34511" s="90"/>
      <c r="Q34511" s="90"/>
    </row>
    <row r="34512" spans="4:17" x14ac:dyDescent="0.25">
      <c r="D34512" s="87"/>
      <c r="J34512" s="88"/>
      <c r="K34512" s="89"/>
      <c r="M34512" s="88"/>
      <c r="O34512" s="90"/>
      <c r="P34512" s="90"/>
      <c r="Q34512" s="90"/>
    </row>
    <row r="34513" spans="4:17" x14ac:dyDescent="0.25">
      <c r="D34513" s="87"/>
      <c r="J34513" s="88"/>
      <c r="K34513" s="89"/>
      <c r="M34513" s="88"/>
      <c r="O34513" s="90"/>
      <c r="P34513" s="90"/>
      <c r="Q34513" s="90"/>
    </row>
    <row r="34514" spans="4:17" x14ac:dyDescent="0.25">
      <c r="D34514" s="87"/>
      <c r="J34514" s="88"/>
      <c r="K34514" s="89"/>
      <c r="M34514" s="88"/>
      <c r="O34514" s="90"/>
      <c r="P34514" s="90"/>
      <c r="Q34514" s="90"/>
    </row>
    <row r="34515" spans="4:17" x14ac:dyDescent="0.25">
      <c r="D34515" s="87"/>
      <c r="J34515" s="88"/>
      <c r="K34515" s="89"/>
      <c r="M34515" s="88"/>
      <c r="O34515" s="90"/>
      <c r="P34515" s="90"/>
      <c r="Q34515" s="90"/>
    </row>
    <row r="34516" spans="4:17" x14ac:dyDescent="0.25">
      <c r="D34516" s="87"/>
      <c r="J34516" s="88"/>
      <c r="K34516" s="89"/>
      <c r="M34516" s="88"/>
      <c r="O34516" s="90"/>
      <c r="P34516" s="90"/>
      <c r="Q34516" s="90"/>
    </row>
    <row r="34517" spans="4:17" x14ac:dyDescent="0.25">
      <c r="D34517" s="87"/>
      <c r="J34517" s="88"/>
      <c r="K34517" s="89"/>
      <c r="M34517" s="88"/>
      <c r="O34517" s="90"/>
      <c r="P34517" s="90"/>
      <c r="Q34517" s="90"/>
    </row>
    <row r="34518" spans="4:17" x14ac:dyDescent="0.25">
      <c r="D34518" s="87"/>
      <c r="J34518" s="88"/>
      <c r="K34518" s="89"/>
      <c r="M34518" s="88"/>
      <c r="O34518" s="90"/>
      <c r="P34518" s="90"/>
      <c r="Q34518" s="90"/>
    </row>
    <row r="34519" spans="4:17" x14ac:dyDescent="0.25">
      <c r="D34519" s="87"/>
      <c r="J34519" s="88"/>
      <c r="K34519" s="89"/>
      <c r="M34519" s="88"/>
      <c r="O34519" s="90"/>
      <c r="P34519" s="90"/>
      <c r="Q34519" s="90"/>
    </row>
    <row r="34520" spans="4:17" x14ac:dyDescent="0.25">
      <c r="D34520" s="87"/>
      <c r="J34520" s="88"/>
      <c r="K34520" s="89"/>
      <c r="M34520" s="88"/>
      <c r="O34520" s="90"/>
      <c r="P34520" s="90"/>
      <c r="Q34520" s="90"/>
    </row>
    <row r="34521" spans="4:17" x14ac:dyDescent="0.25">
      <c r="D34521" s="87"/>
      <c r="J34521" s="88"/>
      <c r="K34521" s="89"/>
      <c r="M34521" s="88"/>
      <c r="O34521" s="90"/>
      <c r="P34521" s="90"/>
      <c r="Q34521" s="90"/>
    </row>
    <row r="34522" spans="4:17" x14ac:dyDescent="0.25">
      <c r="D34522" s="87"/>
      <c r="J34522" s="88"/>
      <c r="K34522" s="89"/>
      <c r="M34522" s="88"/>
      <c r="O34522" s="90"/>
      <c r="P34522" s="90"/>
      <c r="Q34522" s="90"/>
    </row>
    <row r="34523" spans="4:17" x14ac:dyDescent="0.25">
      <c r="D34523" s="87"/>
      <c r="J34523" s="88"/>
      <c r="K34523" s="89"/>
      <c r="M34523" s="88"/>
      <c r="O34523" s="90"/>
      <c r="P34523" s="90"/>
      <c r="Q34523" s="90"/>
    </row>
    <row r="34524" spans="4:17" x14ac:dyDescent="0.25">
      <c r="D34524" s="87"/>
      <c r="J34524" s="88"/>
      <c r="K34524" s="89"/>
      <c r="M34524" s="88"/>
      <c r="O34524" s="90"/>
      <c r="P34524" s="90"/>
      <c r="Q34524" s="90"/>
    </row>
    <row r="34525" spans="4:17" x14ac:dyDescent="0.25">
      <c r="D34525" s="87"/>
      <c r="J34525" s="88"/>
      <c r="K34525" s="89"/>
      <c r="M34525" s="88"/>
      <c r="O34525" s="90"/>
      <c r="P34525" s="90"/>
      <c r="Q34525" s="90"/>
    </row>
    <row r="34526" spans="4:17" x14ac:dyDescent="0.25">
      <c r="D34526" s="87"/>
      <c r="J34526" s="88"/>
      <c r="K34526" s="89"/>
      <c r="M34526" s="88"/>
      <c r="O34526" s="90"/>
      <c r="P34526" s="90"/>
      <c r="Q34526" s="90"/>
    </row>
    <row r="34527" spans="4:17" x14ac:dyDescent="0.25">
      <c r="D34527" s="87"/>
      <c r="J34527" s="88"/>
      <c r="K34527" s="89"/>
      <c r="M34527" s="88"/>
      <c r="O34527" s="90"/>
      <c r="P34527" s="90"/>
      <c r="Q34527" s="90"/>
    </row>
    <row r="34528" spans="4:17" x14ac:dyDescent="0.25">
      <c r="D34528" s="87"/>
      <c r="J34528" s="88"/>
      <c r="K34528" s="89"/>
      <c r="M34528" s="88"/>
      <c r="O34528" s="90"/>
      <c r="P34528" s="90"/>
      <c r="Q34528" s="90"/>
    </row>
    <row r="34529" spans="4:17" x14ac:dyDescent="0.25">
      <c r="D34529" s="87"/>
      <c r="J34529" s="88"/>
      <c r="K34529" s="89"/>
      <c r="M34529" s="88"/>
      <c r="O34529" s="90"/>
      <c r="P34529" s="90"/>
      <c r="Q34529" s="90"/>
    </row>
    <row r="34530" spans="4:17" x14ac:dyDescent="0.25">
      <c r="D34530" s="87"/>
      <c r="J34530" s="88"/>
      <c r="K34530" s="89"/>
      <c r="M34530" s="88"/>
      <c r="O34530" s="90"/>
      <c r="P34530" s="90"/>
      <c r="Q34530" s="90"/>
    </row>
    <row r="34531" spans="4:17" x14ac:dyDescent="0.25">
      <c r="D34531" s="87"/>
      <c r="J34531" s="88"/>
      <c r="K34531" s="89"/>
      <c r="M34531" s="88"/>
      <c r="O34531" s="90"/>
      <c r="P34531" s="90"/>
      <c r="Q34531" s="90"/>
    </row>
    <row r="34532" spans="4:17" x14ac:dyDescent="0.25">
      <c r="D34532" s="87"/>
      <c r="J34532" s="88"/>
      <c r="K34532" s="89"/>
      <c r="M34532" s="88"/>
      <c r="O34532" s="90"/>
      <c r="P34532" s="90"/>
      <c r="Q34532" s="90"/>
    </row>
    <row r="34533" spans="4:17" x14ac:dyDescent="0.25">
      <c r="D34533" s="87"/>
      <c r="J34533" s="88"/>
      <c r="K34533" s="89"/>
      <c r="M34533" s="88"/>
      <c r="O34533" s="90"/>
      <c r="P34533" s="90"/>
      <c r="Q34533" s="90"/>
    </row>
    <row r="34534" spans="4:17" x14ac:dyDescent="0.25">
      <c r="D34534" s="87"/>
      <c r="J34534" s="88"/>
      <c r="K34534" s="89"/>
      <c r="M34534" s="88"/>
      <c r="O34534" s="90"/>
      <c r="P34534" s="90"/>
      <c r="Q34534" s="90"/>
    </row>
    <row r="34535" spans="4:17" x14ac:dyDescent="0.25">
      <c r="D34535" s="87"/>
      <c r="J34535" s="88"/>
      <c r="K34535" s="89"/>
      <c r="M34535" s="88"/>
      <c r="O34535" s="90"/>
      <c r="P34535" s="90"/>
      <c r="Q34535" s="90"/>
    </row>
    <row r="34536" spans="4:17" x14ac:dyDescent="0.25">
      <c r="D34536" s="87"/>
      <c r="J34536" s="88"/>
      <c r="K34536" s="89"/>
      <c r="M34536" s="88"/>
      <c r="O34536" s="90"/>
      <c r="P34536" s="90"/>
      <c r="Q34536" s="90"/>
    </row>
    <row r="34537" spans="4:17" x14ac:dyDescent="0.25">
      <c r="D34537" s="87"/>
      <c r="J34537" s="88"/>
      <c r="K34537" s="89"/>
      <c r="M34537" s="88"/>
      <c r="O34537" s="90"/>
      <c r="P34537" s="90"/>
      <c r="Q34537" s="90"/>
    </row>
    <row r="34538" spans="4:17" x14ac:dyDescent="0.25">
      <c r="D34538" s="87"/>
      <c r="J34538" s="88"/>
      <c r="K34538" s="89"/>
      <c r="M34538" s="88"/>
      <c r="O34538" s="90"/>
      <c r="P34538" s="90"/>
      <c r="Q34538" s="90"/>
    </row>
    <row r="34539" spans="4:17" x14ac:dyDescent="0.25">
      <c r="D34539" s="87"/>
      <c r="J34539" s="88"/>
      <c r="K34539" s="89"/>
      <c r="M34539" s="88"/>
      <c r="O34539" s="90"/>
      <c r="P34539" s="90"/>
      <c r="Q34539" s="90"/>
    </row>
    <row r="34540" spans="4:17" x14ac:dyDescent="0.25">
      <c r="D34540" s="87"/>
      <c r="J34540" s="88"/>
      <c r="K34540" s="89"/>
      <c r="M34540" s="88"/>
      <c r="O34540" s="90"/>
      <c r="P34540" s="90"/>
      <c r="Q34540" s="90"/>
    </row>
    <row r="34541" spans="4:17" x14ac:dyDescent="0.25">
      <c r="D34541" s="87"/>
      <c r="J34541" s="88"/>
      <c r="K34541" s="89"/>
      <c r="M34541" s="88"/>
      <c r="O34541" s="90"/>
      <c r="P34541" s="90"/>
      <c r="Q34541" s="90"/>
    </row>
    <row r="34542" spans="4:17" x14ac:dyDescent="0.25">
      <c r="D34542" s="87"/>
      <c r="J34542" s="88"/>
      <c r="K34542" s="89"/>
      <c r="M34542" s="88"/>
      <c r="O34542" s="90"/>
      <c r="P34542" s="90"/>
      <c r="Q34542" s="90"/>
    </row>
    <row r="34543" spans="4:17" x14ac:dyDescent="0.25">
      <c r="D34543" s="87"/>
      <c r="J34543" s="88"/>
      <c r="K34543" s="89"/>
      <c r="M34543" s="88"/>
      <c r="O34543" s="90"/>
      <c r="P34543" s="90"/>
      <c r="Q34543" s="90"/>
    </row>
    <row r="34544" spans="4:17" x14ac:dyDescent="0.25">
      <c r="D34544" s="87"/>
      <c r="J34544" s="88"/>
      <c r="K34544" s="89"/>
      <c r="M34544" s="88"/>
      <c r="O34544" s="90"/>
      <c r="P34544" s="90"/>
      <c r="Q34544" s="90"/>
    </row>
    <row r="34545" spans="4:17" x14ac:dyDescent="0.25">
      <c r="D34545" s="87"/>
      <c r="J34545" s="88"/>
      <c r="K34545" s="89"/>
      <c r="M34545" s="88"/>
      <c r="O34545" s="90"/>
      <c r="P34545" s="90"/>
      <c r="Q34545" s="90"/>
    </row>
    <row r="34546" spans="4:17" x14ac:dyDescent="0.25">
      <c r="D34546" s="87"/>
      <c r="J34546" s="88"/>
      <c r="K34546" s="89"/>
      <c r="M34546" s="88"/>
      <c r="O34546" s="90"/>
      <c r="P34546" s="90"/>
      <c r="Q34546" s="90"/>
    </row>
    <row r="34547" spans="4:17" x14ac:dyDescent="0.25">
      <c r="D34547" s="87"/>
      <c r="J34547" s="88"/>
      <c r="K34547" s="89"/>
      <c r="M34547" s="88"/>
      <c r="O34547" s="90"/>
      <c r="P34547" s="90"/>
      <c r="Q34547" s="90"/>
    </row>
    <row r="34548" spans="4:17" x14ac:dyDescent="0.25">
      <c r="D34548" s="87"/>
      <c r="J34548" s="88"/>
      <c r="K34548" s="89"/>
      <c r="M34548" s="88"/>
      <c r="O34548" s="90"/>
      <c r="P34548" s="90"/>
      <c r="Q34548" s="90"/>
    </row>
    <row r="34549" spans="4:17" x14ac:dyDescent="0.25">
      <c r="D34549" s="87"/>
      <c r="J34549" s="88"/>
      <c r="K34549" s="89"/>
      <c r="M34549" s="88"/>
      <c r="O34549" s="90"/>
      <c r="P34549" s="90"/>
      <c r="Q34549" s="90"/>
    </row>
    <row r="34550" spans="4:17" x14ac:dyDescent="0.25">
      <c r="D34550" s="87"/>
      <c r="J34550" s="88"/>
      <c r="K34550" s="89"/>
      <c r="M34550" s="88"/>
      <c r="O34550" s="90"/>
      <c r="P34550" s="90"/>
      <c r="Q34550" s="90"/>
    </row>
    <row r="34551" spans="4:17" x14ac:dyDescent="0.25">
      <c r="D34551" s="87"/>
      <c r="J34551" s="88"/>
      <c r="K34551" s="89"/>
      <c r="M34551" s="88"/>
      <c r="O34551" s="90"/>
      <c r="P34551" s="90"/>
      <c r="Q34551" s="90"/>
    </row>
    <row r="34552" spans="4:17" x14ac:dyDescent="0.25">
      <c r="D34552" s="87"/>
      <c r="J34552" s="88"/>
      <c r="K34552" s="89"/>
      <c r="M34552" s="88"/>
      <c r="O34552" s="90"/>
      <c r="P34552" s="90"/>
      <c r="Q34552" s="90"/>
    </row>
    <row r="34553" spans="4:17" x14ac:dyDescent="0.25">
      <c r="D34553" s="87"/>
      <c r="J34553" s="88"/>
      <c r="K34553" s="89"/>
      <c r="M34553" s="88"/>
      <c r="O34553" s="90"/>
      <c r="P34553" s="90"/>
      <c r="Q34553" s="90"/>
    </row>
    <row r="34554" spans="4:17" x14ac:dyDescent="0.25">
      <c r="D34554" s="87"/>
      <c r="J34554" s="88"/>
      <c r="K34554" s="89"/>
      <c r="M34554" s="88"/>
      <c r="O34554" s="90"/>
      <c r="P34554" s="90"/>
      <c r="Q34554" s="90"/>
    </row>
    <row r="34555" spans="4:17" x14ac:dyDescent="0.25">
      <c r="D34555" s="87"/>
      <c r="J34555" s="88"/>
      <c r="K34555" s="89"/>
      <c r="M34555" s="88"/>
      <c r="O34555" s="90"/>
      <c r="P34555" s="90"/>
      <c r="Q34555" s="90"/>
    </row>
    <row r="34556" spans="4:17" x14ac:dyDescent="0.25">
      <c r="D34556" s="87"/>
      <c r="J34556" s="88"/>
      <c r="K34556" s="89"/>
      <c r="M34556" s="88"/>
      <c r="O34556" s="90"/>
      <c r="P34556" s="90"/>
      <c r="Q34556" s="90"/>
    </row>
    <row r="34557" spans="4:17" x14ac:dyDescent="0.25">
      <c r="D34557" s="87"/>
      <c r="J34557" s="88"/>
      <c r="K34557" s="89"/>
      <c r="M34557" s="88"/>
      <c r="O34557" s="90"/>
      <c r="P34557" s="90"/>
      <c r="Q34557" s="90"/>
    </row>
    <row r="34558" spans="4:17" x14ac:dyDescent="0.25">
      <c r="D34558" s="87"/>
      <c r="J34558" s="88"/>
      <c r="K34558" s="89"/>
      <c r="M34558" s="88"/>
      <c r="O34558" s="90"/>
      <c r="P34558" s="90"/>
      <c r="Q34558" s="90"/>
    </row>
    <row r="34559" spans="4:17" x14ac:dyDescent="0.25">
      <c r="D34559" s="87"/>
      <c r="J34559" s="88"/>
      <c r="K34559" s="89"/>
      <c r="M34559" s="88"/>
      <c r="O34559" s="90"/>
      <c r="P34559" s="90"/>
      <c r="Q34559" s="90"/>
    </row>
    <row r="34560" spans="4:17" x14ac:dyDescent="0.25">
      <c r="D34560" s="87"/>
      <c r="J34560" s="88"/>
      <c r="K34560" s="89"/>
      <c r="M34560" s="88"/>
      <c r="O34560" s="90"/>
      <c r="P34560" s="90"/>
      <c r="Q34560" s="90"/>
    </row>
    <row r="34561" spans="4:17" x14ac:dyDescent="0.25">
      <c r="D34561" s="87"/>
      <c r="J34561" s="88"/>
      <c r="K34561" s="89"/>
      <c r="M34561" s="88"/>
      <c r="O34561" s="90"/>
      <c r="P34561" s="90"/>
      <c r="Q34561" s="90"/>
    </row>
    <row r="34562" spans="4:17" x14ac:dyDescent="0.25">
      <c r="D34562" s="87"/>
      <c r="J34562" s="88"/>
      <c r="K34562" s="89"/>
      <c r="M34562" s="88"/>
      <c r="O34562" s="90"/>
      <c r="P34562" s="90"/>
      <c r="Q34562" s="90"/>
    </row>
    <row r="34563" spans="4:17" x14ac:dyDescent="0.25">
      <c r="D34563" s="87"/>
      <c r="J34563" s="88"/>
      <c r="K34563" s="89"/>
      <c r="M34563" s="88"/>
      <c r="O34563" s="90"/>
      <c r="P34563" s="90"/>
      <c r="Q34563" s="90"/>
    </row>
    <row r="34564" spans="4:17" x14ac:dyDescent="0.25">
      <c r="D34564" s="87"/>
      <c r="J34564" s="88"/>
      <c r="K34564" s="89"/>
      <c r="M34564" s="88"/>
      <c r="O34564" s="90"/>
      <c r="P34564" s="90"/>
      <c r="Q34564" s="90"/>
    </row>
    <row r="34565" spans="4:17" x14ac:dyDescent="0.25">
      <c r="D34565" s="87"/>
      <c r="J34565" s="88"/>
      <c r="K34565" s="89"/>
      <c r="M34565" s="88"/>
      <c r="O34565" s="90"/>
      <c r="P34565" s="90"/>
      <c r="Q34565" s="90"/>
    </row>
    <row r="34566" spans="4:17" x14ac:dyDescent="0.25">
      <c r="D34566" s="87"/>
      <c r="J34566" s="88"/>
      <c r="K34566" s="89"/>
      <c r="M34566" s="88"/>
      <c r="O34566" s="90"/>
      <c r="P34566" s="90"/>
      <c r="Q34566" s="90"/>
    </row>
    <row r="34567" spans="4:17" x14ac:dyDescent="0.25">
      <c r="D34567" s="87"/>
      <c r="J34567" s="88"/>
      <c r="K34567" s="89"/>
      <c r="M34567" s="88"/>
      <c r="O34567" s="90"/>
      <c r="P34567" s="90"/>
      <c r="Q34567" s="90"/>
    </row>
    <row r="34568" spans="4:17" x14ac:dyDescent="0.25">
      <c r="D34568" s="87"/>
      <c r="J34568" s="88"/>
      <c r="K34568" s="89"/>
      <c r="M34568" s="88"/>
      <c r="O34568" s="90"/>
      <c r="P34568" s="90"/>
      <c r="Q34568" s="90"/>
    </row>
    <row r="34569" spans="4:17" x14ac:dyDescent="0.25">
      <c r="D34569" s="87"/>
      <c r="J34569" s="88"/>
      <c r="K34569" s="89"/>
      <c r="M34569" s="88"/>
      <c r="O34569" s="90"/>
      <c r="P34569" s="90"/>
      <c r="Q34569" s="90"/>
    </row>
    <row r="34570" spans="4:17" x14ac:dyDescent="0.25">
      <c r="D34570" s="87"/>
      <c r="J34570" s="88"/>
      <c r="K34570" s="89"/>
      <c r="M34570" s="88"/>
      <c r="O34570" s="90"/>
      <c r="P34570" s="90"/>
      <c r="Q34570" s="90"/>
    </row>
    <row r="34571" spans="4:17" x14ac:dyDescent="0.25">
      <c r="D34571" s="87"/>
      <c r="J34571" s="88"/>
      <c r="K34571" s="89"/>
      <c r="M34571" s="88"/>
      <c r="O34571" s="90"/>
      <c r="P34571" s="90"/>
      <c r="Q34571" s="90"/>
    </row>
    <row r="34572" spans="4:17" x14ac:dyDescent="0.25">
      <c r="D34572" s="87"/>
      <c r="J34572" s="88"/>
      <c r="K34572" s="89"/>
      <c r="M34572" s="88"/>
      <c r="O34572" s="90"/>
      <c r="P34572" s="90"/>
      <c r="Q34572" s="90"/>
    </row>
    <row r="34573" spans="4:17" x14ac:dyDescent="0.25">
      <c r="D34573" s="87"/>
      <c r="J34573" s="88"/>
      <c r="K34573" s="89"/>
      <c r="M34573" s="88"/>
      <c r="O34573" s="90"/>
      <c r="P34573" s="90"/>
      <c r="Q34573" s="90"/>
    </row>
    <row r="34574" spans="4:17" x14ac:dyDescent="0.25">
      <c r="D34574" s="87"/>
      <c r="J34574" s="88"/>
      <c r="K34574" s="89"/>
      <c r="M34574" s="88"/>
      <c r="O34574" s="90"/>
      <c r="P34574" s="90"/>
      <c r="Q34574" s="90"/>
    </row>
    <row r="34575" spans="4:17" x14ac:dyDescent="0.25">
      <c r="D34575" s="87"/>
      <c r="J34575" s="88"/>
      <c r="K34575" s="89"/>
      <c r="M34575" s="88"/>
      <c r="O34575" s="90"/>
      <c r="P34575" s="90"/>
      <c r="Q34575" s="90"/>
    </row>
    <row r="34576" spans="4:17" x14ac:dyDescent="0.25">
      <c r="D34576" s="87"/>
      <c r="J34576" s="88"/>
      <c r="K34576" s="89"/>
      <c r="M34576" s="88"/>
      <c r="O34576" s="90"/>
      <c r="P34576" s="90"/>
      <c r="Q34576" s="90"/>
    </row>
    <row r="34577" spans="4:17" x14ac:dyDescent="0.25">
      <c r="D34577" s="87"/>
      <c r="J34577" s="88"/>
      <c r="K34577" s="89"/>
      <c r="M34577" s="88"/>
      <c r="O34577" s="90"/>
      <c r="P34577" s="90"/>
      <c r="Q34577" s="90"/>
    </row>
    <row r="34578" spans="4:17" x14ac:dyDescent="0.25">
      <c r="D34578" s="87"/>
      <c r="J34578" s="88"/>
      <c r="K34578" s="89"/>
      <c r="M34578" s="88"/>
      <c r="O34578" s="90"/>
      <c r="P34578" s="90"/>
      <c r="Q34578" s="90"/>
    </row>
    <row r="34579" spans="4:17" x14ac:dyDescent="0.25">
      <c r="D34579" s="87"/>
      <c r="J34579" s="88"/>
      <c r="K34579" s="89"/>
      <c r="M34579" s="88"/>
      <c r="O34579" s="90"/>
      <c r="P34579" s="90"/>
      <c r="Q34579" s="90"/>
    </row>
    <row r="34580" spans="4:17" x14ac:dyDescent="0.25">
      <c r="D34580" s="87"/>
      <c r="J34580" s="88"/>
      <c r="K34580" s="89"/>
      <c r="M34580" s="88"/>
      <c r="O34580" s="90"/>
      <c r="P34580" s="90"/>
      <c r="Q34580" s="90"/>
    </row>
    <row r="34581" spans="4:17" x14ac:dyDescent="0.25">
      <c r="D34581" s="87"/>
      <c r="J34581" s="88"/>
      <c r="K34581" s="89"/>
      <c r="M34581" s="88"/>
      <c r="O34581" s="90"/>
      <c r="P34581" s="90"/>
      <c r="Q34581" s="90"/>
    </row>
    <row r="34582" spans="4:17" x14ac:dyDescent="0.25">
      <c r="D34582" s="87"/>
      <c r="J34582" s="88"/>
      <c r="K34582" s="89"/>
      <c r="M34582" s="88"/>
      <c r="O34582" s="90"/>
      <c r="P34582" s="90"/>
      <c r="Q34582" s="90"/>
    </row>
    <row r="34583" spans="4:17" x14ac:dyDescent="0.25">
      <c r="D34583" s="87"/>
      <c r="J34583" s="88"/>
      <c r="K34583" s="89"/>
      <c r="M34583" s="88"/>
      <c r="O34583" s="90"/>
      <c r="P34583" s="90"/>
      <c r="Q34583" s="90"/>
    </row>
    <row r="34584" spans="4:17" x14ac:dyDescent="0.25">
      <c r="D34584" s="87"/>
      <c r="J34584" s="88"/>
      <c r="K34584" s="89"/>
      <c r="M34584" s="88"/>
      <c r="O34584" s="90"/>
      <c r="P34584" s="90"/>
      <c r="Q34584" s="90"/>
    </row>
    <row r="34585" spans="4:17" x14ac:dyDescent="0.25">
      <c r="D34585" s="87"/>
      <c r="J34585" s="88"/>
      <c r="K34585" s="89"/>
      <c r="M34585" s="88"/>
      <c r="O34585" s="90"/>
      <c r="P34585" s="90"/>
      <c r="Q34585" s="90"/>
    </row>
    <row r="34586" spans="4:17" x14ac:dyDescent="0.25">
      <c r="D34586" s="87"/>
      <c r="J34586" s="88"/>
      <c r="K34586" s="89"/>
      <c r="M34586" s="88"/>
      <c r="O34586" s="90"/>
      <c r="P34586" s="90"/>
      <c r="Q34586" s="90"/>
    </row>
    <row r="34587" spans="4:17" x14ac:dyDescent="0.25">
      <c r="D34587" s="87"/>
      <c r="J34587" s="88"/>
      <c r="K34587" s="89"/>
      <c r="M34587" s="88"/>
      <c r="O34587" s="90"/>
      <c r="P34587" s="90"/>
      <c r="Q34587" s="90"/>
    </row>
    <row r="34588" spans="4:17" x14ac:dyDescent="0.25">
      <c r="D34588" s="87"/>
      <c r="J34588" s="88"/>
      <c r="K34588" s="89"/>
      <c r="M34588" s="88"/>
      <c r="O34588" s="90"/>
      <c r="P34588" s="90"/>
      <c r="Q34588" s="90"/>
    </row>
    <row r="34589" spans="4:17" x14ac:dyDescent="0.25">
      <c r="D34589" s="87"/>
      <c r="J34589" s="88"/>
      <c r="K34589" s="89"/>
      <c r="M34589" s="88"/>
      <c r="O34589" s="90"/>
      <c r="P34589" s="90"/>
      <c r="Q34589" s="90"/>
    </row>
    <row r="34590" spans="4:17" x14ac:dyDescent="0.25">
      <c r="D34590" s="87"/>
      <c r="J34590" s="88"/>
      <c r="K34590" s="89"/>
      <c r="M34590" s="88"/>
      <c r="O34590" s="90"/>
      <c r="P34590" s="90"/>
      <c r="Q34590" s="90"/>
    </row>
    <row r="34591" spans="4:17" x14ac:dyDescent="0.25">
      <c r="D34591" s="87"/>
      <c r="J34591" s="88"/>
      <c r="K34591" s="89"/>
      <c r="M34591" s="88"/>
      <c r="O34591" s="90"/>
      <c r="P34591" s="90"/>
      <c r="Q34591" s="90"/>
    </row>
    <row r="34592" spans="4:17" x14ac:dyDescent="0.25">
      <c r="D34592" s="87"/>
      <c r="J34592" s="88"/>
      <c r="K34592" s="89"/>
      <c r="M34592" s="88"/>
      <c r="O34592" s="90"/>
      <c r="P34592" s="90"/>
      <c r="Q34592" s="90"/>
    </row>
    <row r="34593" spans="4:17" x14ac:dyDescent="0.25">
      <c r="D34593" s="87"/>
      <c r="J34593" s="88"/>
      <c r="K34593" s="89"/>
      <c r="M34593" s="88"/>
      <c r="O34593" s="90"/>
      <c r="P34593" s="90"/>
      <c r="Q34593" s="90"/>
    </row>
    <row r="34594" spans="4:17" x14ac:dyDescent="0.25">
      <c r="D34594" s="87"/>
      <c r="J34594" s="88"/>
      <c r="K34594" s="89"/>
      <c r="M34594" s="88"/>
      <c r="O34594" s="90"/>
      <c r="P34594" s="90"/>
      <c r="Q34594" s="90"/>
    </row>
    <row r="34595" spans="4:17" x14ac:dyDescent="0.25">
      <c r="D34595" s="87"/>
      <c r="J34595" s="88"/>
      <c r="K34595" s="89"/>
      <c r="M34595" s="88"/>
      <c r="O34595" s="90"/>
      <c r="P34595" s="90"/>
      <c r="Q34595" s="90"/>
    </row>
    <row r="34596" spans="4:17" x14ac:dyDescent="0.25">
      <c r="D34596" s="87"/>
      <c r="J34596" s="88"/>
      <c r="K34596" s="89"/>
      <c r="M34596" s="88"/>
      <c r="O34596" s="90"/>
      <c r="P34596" s="90"/>
      <c r="Q34596" s="90"/>
    </row>
    <row r="34597" spans="4:17" x14ac:dyDescent="0.25">
      <c r="D34597" s="87"/>
      <c r="J34597" s="88"/>
      <c r="K34597" s="89"/>
      <c r="M34597" s="88"/>
      <c r="O34597" s="90"/>
      <c r="P34597" s="90"/>
      <c r="Q34597" s="90"/>
    </row>
    <row r="34598" spans="4:17" x14ac:dyDescent="0.25">
      <c r="D34598" s="87"/>
      <c r="J34598" s="88"/>
      <c r="K34598" s="89"/>
      <c r="M34598" s="88"/>
      <c r="O34598" s="90"/>
      <c r="P34598" s="90"/>
      <c r="Q34598" s="90"/>
    </row>
    <row r="34599" spans="4:17" x14ac:dyDescent="0.25">
      <c r="D34599" s="87"/>
      <c r="J34599" s="88"/>
      <c r="K34599" s="89"/>
      <c r="M34599" s="88"/>
      <c r="O34599" s="90"/>
      <c r="P34599" s="90"/>
      <c r="Q34599" s="90"/>
    </row>
    <row r="34600" spans="4:17" x14ac:dyDescent="0.25">
      <c r="D34600" s="87"/>
      <c r="J34600" s="88"/>
      <c r="K34600" s="89"/>
      <c r="M34600" s="88"/>
      <c r="O34600" s="90"/>
      <c r="P34600" s="90"/>
      <c r="Q34600" s="90"/>
    </row>
    <row r="34601" spans="4:17" x14ac:dyDescent="0.25">
      <c r="D34601" s="87"/>
      <c r="J34601" s="88"/>
      <c r="K34601" s="89"/>
      <c r="M34601" s="88"/>
      <c r="O34601" s="90"/>
      <c r="P34601" s="90"/>
      <c r="Q34601" s="90"/>
    </row>
    <row r="34602" spans="4:17" x14ac:dyDescent="0.25">
      <c r="D34602" s="87"/>
      <c r="J34602" s="88"/>
      <c r="K34602" s="89"/>
      <c r="M34602" s="88"/>
      <c r="O34602" s="90"/>
      <c r="P34602" s="90"/>
      <c r="Q34602" s="90"/>
    </row>
    <row r="34603" spans="4:17" x14ac:dyDescent="0.25">
      <c r="D34603" s="87"/>
      <c r="J34603" s="88"/>
      <c r="K34603" s="89"/>
      <c r="M34603" s="88"/>
      <c r="O34603" s="90"/>
      <c r="P34603" s="90"/>
      <c r="Q34603" s="90"/>
    </row>
    <row r="34604" spans="4:17" x14ac:dyDescent="0.25">
      <c r="D34604" s="87"/>
      <c r="J34604" s="88"/>
      <c r="K34604" s="89"/>
      <c r="M34604" s="88"/>
      <c r="O34604" s="90"/>
      <c r="P34604" s="90"/>
      <c r="Q34604" s="90"/>
    </row>
    <row r="34605" spans="4:17" x14ac:dyDescent="0.25">
      <c r="D34605" s="87"/>
      <c r="J34605" s="88"/>
      <c r="K34605" s="89"/>
      <c r="M34605" s="88"/>
      <c r="O34605" s="90"/>
      <c r="P34605" s="90"/>
      <c r="Q34605" s="90"/>
    </row>
    <row r="34606" spans="4:17" x14ac:dyDescent="0.25">
      <c r="D34606" s="87"/>
      <c r="J34606" s="88"/>
      <c r="K34606" s="89"/>
      <c r="M34606" s="88"/>
      <c r="O34606" s="90"/>
      <c r="P34606" s="90"/>
      <c r="Q34606" s="90"/>
    </row>
    <row r="34607" spans="4:17" x14ac:dyDescent="0.25">
      <c r="D34607" s="87"/>
      <c r="J34607" s="88"/>
      <c r="K34607" s="89"/>
      <c r="M34607" s="88"/>
      <c r="O34607" s="90"/>
      <c r="P34607" s="90"/>
      <c r="Q34607" s="90"/>
    </row>
    <row r="34608" spans="4:17" x14ac:dyDescent="0.25">
      <c r="D34608" s="87"/>
      <c r="J34608" s="88"/>
      <c r="K34608" s="89"/>
      <c r="M34608" s="88"/>
      <c r="O34608" s="90"/>
      <c r="P34608" s="90"/>
      <c r="Q34608" s="90"/>
    </row>
    <row r="34609" spans="4:17" x14ac:dyDescent="0.25">
      <c r="D34609" s="87"/>
      <c r="J34609" s="88"/>
      <c r="K34609" s="89"/>
      <c r="M34609" s="88"/>
      <c r="O34609" s="90"/>
      <c r="P34609" s="90"/>
      <c r="Q34609" s="90"/>
    </row>
    <row r="34610" spans="4:17" x14ac:dyDescent="0.25">
      <c r="D34610" s="87"/>
      <c r="J34610" s="88"/>
      <c r="K34610" s="89"/>
      <c r="M34610" s="88"/>
      <c r="O34610" s="90"/>
      <c r="P34610" s="90"/>
      <c r="Q34610" s="90"/>
    </row>
    <row r="34611" spans="4:17" x14ac:dyDescent="0.25">
      <c r="D34611" s="87"/>
      <c r="J34611" s="88"/>
      <c r="K34611" s="89"/>
      <c r="M34611" s="88"/>
      <c r="O34611" s="90"/>
      <c r="P34611" s="90"/>
      <c r="Q34611" s="90"/>
    </row>
    <row r="34612" spans="4:17" x14ac:dyDescent="0.25">
      <c r="D34612" s="87"/>
      <c r="J34612" s="88"/>
      <c r="K34612" s="89"/>
      <c r="M34612" s="88"/>
      <c r="O34612" s="90"/>
      <c r="P34612" s="90"/>
      <c r="Q34612" s="90"/>
    </row>
    <row r="34613" spans="4:17" x14ac:dyDescent="0.25">
      <c r="D34613" s="87"/>
      <c r="J34613" s="88"/>
      <c r="K34613" s="89"/>
      <c r="M34613" s="88"/>
      <c r="O34613" s="90"/>
      <c r="P34613" s="90"/>
      <c r="Q34613" s="90"/>
    </row>
    <row r="34614" spans="4:17" x14ac:dyDescent="0.25">
      <c r="D34614" s="87"/>
      <c r="J34614" s="88"/>
      <c r="K34614" s="89"/>
      <c r="M34614" s="88"/>
      <c r="O34614" s="90"/>
      <c r="P34614" s="90"/>
      <c r="Q34614" s="90"/>
    </row>
    <row r="34615" spans="4:17" x14ac:dyDescent="0.25">
      <c r="D34615" s="87"/>
      <c r="J34615" s="88"/>
      <c r="K34615" s="89"/>
      <c r="M34615" s="88"/>
      <c r="O34615" s="90"/>
      <c r="P34615" s="90"/>
      <c r="Q34615" s="90"/>
    </row>
    <row r="34616" spans="4:17" x14ac:dyDescent="0.25">
      <c r="D34616" s="87"/>
      <c r="J34616" s="88"/>
      <c r="K34616" s="89"/>
      <c r="M34616" s="88"/>
      <c r="O34616" s="90"/>
      <c r="P34616" s="90"/>
      <c r="Q34616" s="90"/>
    </row>
    <row r="34617" spans="4:17" x14ac:dyDescent="0.25">
      <c r="D34617" s="87"/>
      <c r="J34617" s="88"/>
      <c r="K34617" s="89"/>
      <c r="M34617" s="88"/>
      <c r="O34617" s="90"/>
      <c r="P34617" s="90"/>
      <c r="Q34617" s="90"/>
    </row>
    <row r="34618" spans="4:17" x14ac:dyDescent="0.25">
      <c r="D34618" s="87"/>
      <c r="J34618" s="88"/>
      <c r="K34618" s="89"/>
      <c r="M34618" s="88"/>
      <c r="O34618" s="90"/>
      <c r="P34618" s="90"/>
      <c r="Q34618" s="90"/>
    </row>
    <row r="34619" spans="4:17" x14ac:dyDescent="0.25">
      <c r="D34619" s="87"/>
      <c r="J34619" s="88"/>
      <c r="K34619" s="89"/>
      <c r="M34619" s="88"/>
      <c r="O34619" s="90"/>
      <c r="P34619" s="90"/>
      <c r="Q34619" s="90"/>
    </row>
    <row r="34620" spans="4:17" x14ac:dyDescent="0.25">
      <c r="D34620" s="87"/>
      <c r="J34620" s="88"/>
      <c r="K34620" s="89"/>
      <c r="M34620" s="88"/>
      <c r="O34620" s="90"/>
      <c r="P34620" s="90"/>
      <c r="Q34620" s="90"/>
    </row>
    <row r="34621" spans="4:17" x14ac:dyDescent="0.25">
      <c r="D34621" s="87"/>
      <c r="J34621" s="88"/>
      <c r="K34621" s="89"/>
      <c r="M34621" s="88"/>
      <c r="O34621" s="90"/>
      <c r="P34621" s="90"/>
      <c r="Q34621" s="90"/>
    </row>
    <row r="34622" spans="4:17" x14ac:dyDescent="0.25">
      <c r="D34622" s="87"/>
      <c r="J34622" s="88"/>
      <c r="K34622" s="89"/>
      <c r="M34622" s="88"/>
      <c r="O34622" s="90"/>
      <c r="P34622" s="90"/>
      <c r="Q34622" s="90"/>
    </row>
    <row r="34623" spans="4:17" x14ac:dyDescent="0.25">
      <c r="D34623" s="87"/>
      <c r="J34623" s="88"/>
      <c r="K34623" s="89"/>
      <c r="M34623" s="88"/>
      <c r="O34623" s="90"/>
      <c r="P34623" s="90"/>
      <c r="Q34623" s="90"/>
    </row>
    <row r="34624" spans="4:17" x14ac:dyDescent="0.25">
      <c r="D34624" s="87"/>
      <c r="J34624" s="88"/>
      <c r="K34624" s="89"/>
      <c r="M34624" s="88"/>
      <c r="O34624" s="90"/>
      <c r="P34624" s="90"/>
      <c r="Q34624" s="90"/>
    </row>
    <row r="34625" spans="4:17" x14ac:dyDescent="0.25">
      <c r="D34625" s="87"/>
      <c r="J34625" s="88"/>
      <c r="K34625" s="89"/>
      <c r="M34625" s="88"/>
      <c r="O34625" s="90"/>
      <c r="P34625" s="90"/>
      <c r="Q34625" s="90"/>
    </row>
    <row r="34626" spans="4:17" x14ac:dyDescent="0.25">
      <c r="D34626" s="87"/>
      <c r="J34626" s="88"/>
      <c r="K34626" s="89"/>
      <c r="M34626" s="88"/>
      <c r="O34626" s="90"/>
      <c r="P34626" s="90"/>
      <c r="Q34626" s="90"/>
    </row>
    <row r="34627" spans="4:17" x14ac:dyDescent="0.25">
      <c r="D34627" s="87"/>
      <c r="J34627" s="88"/>
      <c r="K34627" s="89"/>
      <c r="M34627" s="88"/>
      <c r="O34627" s="90"/>
      <c r="P34627" s="90"/>
      <c r="Q34627" s="90"/>
    </row>
    <row r="34628" spans="4:17" x14ac:dyDescent="0.25">
      <c r="D34628" s="87"/>
      <c r="J34628" s="88"/>
      <c r="K34628" s="89"/>
      <c r="M34628" s="88"/>
      <c r="O34628" s="90"/>
      <c r="P34628" s="90"/>
      <c r="Q34628" s="90"/>
    </row>
    <row r="34629" spans="4:17" x14ac:dyDescent="0.25">
      <c r="D34629" s="87"/>
      <c r="J34629" s="88"/>
      <c r="K34629" s="89"/>
      <c r="M34629" s="88"/>
      <c r="O34629" s="90"/>
      <c r="P34629" s="90"/>
      <c r="Q34629" s="90"/>
    </row>
    <row r="34630" spans="4:17" x14ac:dyDescent="0.25">
      <c r="D34630" s="87"/>
      <c r="J34630" s="88"/>
      <c r="K34630" s="89"/>
      <c r="M34630" s="88"/>
      <c r="O34630" s="90"/>
      <c r="P34630" s="90"/>
      <c r="Q34630" s="90"/>
    </row>
    <row r="34631" spans="4:17" x14ac:dyDescent="0.25">
      <c r="D34631" s="87"/>
      <c r="J34631" s="88"/>
      <c r="K34631" s="89"/>
      <c r="M34631" s="88"/>
      <c r="O34631" s="90"/>
      <c r="P34631" s="90"/>
      <c r="Q34631" s="90"/>
    </row>
    <row r="34632" spans="4:17" x14ac:dyDescent="0.25">
      <c r="D34632" s="87"/>
      <c r="J34632" s="88"/>
      <c r="K34632" s="89"/>
      <c r="M34632" s="88"/>
      <c r="O34632" s="90"/>
      <c r="P34632" s="90"/>
      <c r="Q34632" s="90"/>
    </row>
    <row r="34633" spans="4:17" x14ac:dyDescent="0.25">
      <c r="D34633" s="87"/>
      <c r="J34633" s="88"/>
      <c r="K34633" s="89"/>
      <c r="M34633" s="88"/>
      <c r="O34633" s="90"/>
      <c r="P34633" s="90"/>
      <c r="Q34633" s="90"/>
    </row>
    <row r="34634" spans="4:17" x14ac:dyDescent="0.25">
      <c r="D34634" s="87"/>
      <c r="J34634" s="88"/>
      <c r="K34634" s="89"/>
      <c r="M34634" s="88"/>
      <c r="O34634" s="90"/>
      <c r="P34634" s="90"/>
      <c r="Q34634" s="90"/>
    </row>
    <row r="34635" spans="4:17" x14ac:dyDescent="0.25">
      <c r="D34635" s="87"/>
      <c r="J34635" s="88"/>
      <c r="K34635" s="89"/>
      <c r="M34635" s="88"/>
      <c r="O34635" s="90"/>
      <c r="P34635" s="90"/>
      <c r="Q34635" s="90"/>
    </row>
    <row r="34636" spans="4:17" x14ac:dyDescent="0.25">
      <c r="D34636" s="87"/>
      <c r="J34636" s="88"/>
      <c r="K34636" s="89"/>
      <c r="M34636" s="88"/>
      <c r="O34636" s="90"/>
      <c r="P34636" s="90"/>
      <c r="Q34636" s="90"/>
    </row>
    <row r="34637" spans="4:17" x14ac:dyDescent="0.25">
      <c r="D34637" s="87"/>
      <c r="J34637" s="88"/>
      <c r="K34637" s="89"/>
      <c r="M34637" s="88"/>
      <c r="O34637" s="90"/>
      <c r="P34637" s="90"/>
      <c r="Q34637" s="90"/>
    </row>
    <row r="34638" spans="4:17" x14ac:dyDescent="0.25">
      <c r="D34638" s="87"/>
      <c r="J34638" s="88"/>
      <c r="K34638" s="89"/>
      <c r="M34638" s="88"/>
      <c r="O34638" s="90"/>
      <c r="P34638" s="90"/>
      <c r="Q34638" s="90"/>
    </row>
    <row r="34639" spans="4:17" x14ac:dyDescent="0.25">
      <c r="D34639" s="87"/>
      <c r="J34639" s="88"/>
      <c r="K34639" s="89"/>
      <c r="M34639" s="88"/>
      <c r="O34639" s="90"/>
      <c r="P34639" s="90"/>
      <c r="Q34639" s="90"/>
    </row>
    <row r="34640" spans="4:17" x14ac:dyDescent="0.25">
      <c r="D34640" s="87"/>
      <c r="J34640" s="88"/>
      <c r="K34640" s="89"/>
      <c r="M34640" s="88"/>
      <c r="O34640" s="90"/>
      <c r="P34640" s="90"/>
      <c r="Q34640" s="90"/>
    </row>
    <row r="34641" spans="4:17" x14ac:dyDescent="0.25">
      <c r="D34641" s="87"/>
      <c r="J34641" s="88"/>
      <c r="K34641" s="89"/>
      <c r="M34641" s="88"/>
      <c r="O34641" s="90"/>
      <c r="P34641" s="90"/>
      <c r="Q34641" s="90"/>
    </row>
    <row r="34642" spans="4:17" x14ac:dyDescent="0.25">
      <c r="D34642" s="87"/>
      <c r="J34642" s="88"/>
      <c r="K34642" s="89"/>
      <c r="M34642" s="88"/>
      <c r="O34642" s="90"/>
      <c r="P34642" s="90"/>
      <c r="Q34642" s="90"/>
    </row>
    <row r="34643" spans="4:17" x14ac:dyDescent="0.25">
      <c r="D34643" s="87"/>
      <c r="J34643" s="88"/>
      <c r="K34643" s="89"/>
      <c r="M34643" s="88"/>
      <c r="O34643" s="90"/>
      <c r="P34643" s="90"/>
      <c r="Q34643" s="90"/>
    </row>
    <row r="34644" spans="4:17" x14ac:dyDescent="0.25">
      <c r="D34644" s="87"/>
      <c r="J34644" s="88"/>
      <c r="K34644" s="89"/>
      <c r="M34644" s="88"/>
      <c r="O34644" s="90"/>
      <c r="P34644" s="90"/>
      <c r="Q34644" s="90"/>
    </row>
    <row r="34645" spans="4:17" x14ac:dyDescent="0.25">
      <c r="D34645" s="87"/>
      <c r="J34645" s="88"/>
      <c r="K34645" s="89"/>
      <c r="M34645" s="88"/>
      <c r="O34645" s="90"/>
      <c r="P34645" s="90"/>
      <c r="Q34645" s="90"/>
    </row>
    <row r="34646" spans="4:17" x14ac:dyDescent="0.25">
      <c r="D34646" s="87"/>
      <c r="J34646" s="88"/>
      <c r="K34646" s="89"/>
      <c r="M34646" s="88"/>
      <c r="O34646" s="90"/>
      <c r="P34646" s="90"/>
      <c r="Q34646" s="90"/>
    </row>
    <row r="34647" spans="4:17" x14ac:dyDescent="0.25">
      <c r="D34647" s="87"/>
      <c r="J34647" s="88"/>
      <c r="K34647" s="89"/>
      <c r="M34647" s="88"/>
      <c r="O34647" s="90"/>
      <c r="P34647" s="90"/>
      <c r="Q34647" s="90"/>
    </row>
    <row r="34648" spans="4:17" x14ac:dyDescent="0.25">
      <c r="D34648" s="87"/>
      <c r="J34648" s="88"/>
      <c r="K34648" s="89"/>
      <c r="M34648" s="88"/>
      <c r="O34648" s="90"/>
      <c r="P34648" s="90"/>
      <c r="Q34648" s="90"/>
    </row>
    <row r="34649" spans="4:17" x14ac:dyDescent="0.25">
      <c r="D34649" s="87"/>
      <c r="J34649" s="88"/>
      <c r="K34649" s="89"/>
      <c r="M34649" s="88"/>
      <c r="O34649" s="90"/>
      <c r="P34649" s="90"/>
      <c r="Q34649" s="90"/>
    </row>
    <row r="34650" spans="4:17" x14ac:dyDescent="0.25">
      <c r="D34650" s="87"/>
      <c r="J34650" s="88"/>
      <c r="K34650" s="89"/>
      <c r="M34650" s="88"/>
      <c r="O34650" s="90"/>
      <c r="P34650" s="90"/>
      <c r="Q34650" s="90"/>
    </row>
    <row r="34651" spans="4:17" x14ac:dyDescent="0.25">
      <c r="D34651" s="87"/>
      <c r="J34651" s="88"/>
      <c r="K34651" s="89"/>
      <c r="M34651" s="88"/>
      <c r="O34651" s="90"/>
      <c r="P34651" s="90"/>
      <c r="Q34651" s="90"/>
    </row>
    <row r="34652" spans="4:17" x14ac:dyDescent="0.25">
      <c r="D34652" s="87"/>
      <c r="J34652" s="88"/>
      <c r="K34652" s="89"/>
      <c r="M34652" s="88"/>
      <c r="O34652" s="90"/>
      <c r="P34652" s="90"/>
      <c r="Q34652" s="90"/>
    </row>
    <row r="34653" spans="4:17" x14ac:dyDescent="0.25">
      <c r="D34653" s="87"/>
      <c r="J34653" s="88"/>
      <c r="K34653" s="89"/>
      <c r="M34653" s="88"/>
      <c r="O34653" s="90"/>
      <c r="P34653" s="90"/>
      <c r="Q34653" s="90"/>
    </row>
    <row r="34654" spans="4:17" x14ac:dyDescent="0.25">
      <c r="D34654" s="87"/>
      <c r="J34654" s="88"/>
      <c r="K34654" s="89"/>
      <c r="M34654" s="88"/>
      <c r="O34654" s="90"/>
      <c r="P34654" s="90"/>
      <c r="Q34654" s="90"/>
    </row>
    <row r="34655" spans="4:17" x14ac:dyDescent="0.25">
      <c r="D34655" s="87"/>
      <c r="J34655" s="88"/>
      <c r="K34655" s="89"/>
      <c r="M34655" s="88"/>
      <c r="O34655" s="90"/>
      <c r="P34655" s="90"/>
      <c r="Q34655" s="90"/>
    </row>
    <row r="34656" spans="4:17" x14ac:dyDescent="0.25">
      <c r="D34656" s="87"/>
      <c r="J34656" s="88"/>
      <c r="K34656" s="89"/>
      <c r="M34656" s="88"/>
      <c r="O34656" s="90"/>
      <c r="P34656" s="90"/>
      <c r="Q34656" s="90"/>
    </row>
    <row r="34657" spans="4:17" x14ac:dyDescent="0.25">
      <c r="D34657" s="87"/>
      <c r="J34657" s="88"/>
      <c r="K34657" s="89"/>
      <c r="M34657" s="88"/>
      <c r="O34657" s="90"/>
      <c r="P34657" s="90"/>
      <c r="Q34657" s="90"/>
    </row>
    <row r="34658" spans="4:17" x14ac:dyDescent="0.25">
      <c r="D34658" s="87"/>
      <c r="J34658" s="88"/>
      <c r="K34658" s="89"/>
      <c r="M34658" s="88"/>
      <c r="O34658" s="90"/>
      <c r="P34658" s="90"/>
      <c r="Q34658" s="90"/>
    </row>
    <row r="34659" spans="4:17" x14ac:dyDescent="0.25">
      <c r="D34659" s="87"/>
      <c r="J34659" s="88"/>
      <c r="K34659" s="89"/>
      <c r="M34659" s="88"/>
      <c r="O34659" s="90"/>
      <c r="P34659" s="90"/>
      <c r="Q34659" s="90"/>
    </row>
    <row r="34660" spans="4:17" x14ac:dyDescent="0.25">
      <c r="D34660" s="87"/>
      <c r="J34660" s="88"/>
      <c r="K34660" s="89"/>
      <c r="M34660" s="88"/>
      <c r="O34660" s="90"/>
      <c r="P34660" s="90"/>
      <c r="Q34660" s="90"/>
    </row>
    <row r="34661" spans="4:17" x14ac:dyDescent="0.25">
      <c r="D34661" s="87"/>
      <c r="J34661" s="88"/>
      <c r="K34661" s="89"/>
      <c r="M34661" s="88"/>
      <c r="O34661" s="90"/>
      <c r="P34661" s="90"/>
      <c r="Q34661" s="90"/>
    </row>
    <row r="34662" spans="4:17" x14ac:dyDescent="0.25">
      <c r="D34662" s="87"/>
      <c r="J34662" s="88"/>
      <c r="K34662" s="89"/>
      <c r="M34662" s="88"/>
      <c r="O34662" s="90"/>
      <c r="P34662" s="90"/>
      <c r="Q34662" s="90"/>
    </row>
    <row r="34663" spans="4:17" x14ac:dyDescent="0.25">
      <c r="D34663" s="87"/>
      <c r="J34663" s="88"/>
      <c r="K34663" s="89"/>
      <c r="M34663" s="88"/>
      <c r="O34663" s="90"/>
      <c r="P34663" s="90"/>
      <c r="Q34663" s="90"/>
    </row>
    <row r="34664" spans="4:17" x14ac:dyDescent="0.25">
      <c r="D34664" s="87"/>
      <c r="J34664" s="88"/>
      <c r="K34664" s="89"/>
      <c r="M34664" s="88"/>
      <c r="O34664" s="90"/>
      <c r="P34664" s="90"/>
      <c r="Q34664" s="90"/>
    </row>
    <row r="34665" spans="4:17" x14ac:dyDescent="0.25">
      <c r="D34665" s="87"/>
      <c r="J34665" s="88"/>
      <c r="K34665" s="89"/>
      <c r="M34665" s="88"/>
      <c r="O34665" s="90"/>
      <c r="P34665" s="90"/>
      <c r="Q34665" s="90"/>
    </row>
    <row r="34666" spans="4:17" x14ac:dyDescent="0.25">
      <c r="D34666" s="87"/>
      <c r="J34666" s="88"/>
      <c r="K34666" s="89"/>
      <c r="M34666" s="88"/>
      <c r="O34666" s="90"/>
      <c r="P34666" s="90"/>
      <c r="Q34666" s="90"/>
    </row>
    <row r="34667" spans="4:17" x14ac:dyDescent="0.25">
      <c r="D34667" s="87"/>
      <c r="J34667" s="88"/>
      <c r="K34667" s="89"/>
      <c r="M34667" s="88"/>
      <c r="O34667" s="90"/>
      <c r="P34667" s="90"/>
      <c r="Q34667" s="90"/>
    </row>
    <row r="34668" spans="4:17" x14ac:dyDescent="0.25">
      <c r="D34668" s="87"/>
      <c r="J34668" s="88"/>
      <c r="K34668" s="89"/>
      <c r="M34668" s="88"/>
      <c r="O34668" s="90"/>
      <c r="P34668" s="90"/>
      <c r="Q34668" s="90"/>
    </row>
    <row r="34669" spans="4:17" x14ac:dyDescent="0.25">
      <c r="D34669" s="87"/>
      <c r="J34669" s="88"/>
      <c r="K34669" s="89"/>
      <c r="M34669" s="88"/>
      <c r="O34669" s="90"/>
      <c r="P34669" s="90"/>
      <c r="Q34669" s="90"/>
    </row>
    <row r="34670" spans="4:17" x14ac:dyDescent="0.25">
      <c r="D34670" s="87"/>
      <c r="J34670" s="88"/>
      <c r="K34670" s="89"/>
      <c r="M34670" s="88"/>
      <c r="O34670" s="90"/>
      <c r="P34670" s="90"/>
      <c r="Q34670" s="90"/>
    </row>
    <row r="34671" spans="4:17" x14ac:dyDescent="0.25">
      <c r="D34671" s="87"/>
      <c r="J34671" s="88"/>
      <c r="K34671" s="89"/>
      <c r="M34671" s="88"/>
      <c r="O34671" s="90"/>
      <c r="P34671" s="90"/>
      <c r="Q34671" s="90"/>
    </row>
    <row r="34672" spans="4:17" x14ac:dyDescent="0.25">
      <c r="D34672" s="87"/>
      <c r="J34672" s="88"/>
      <c r="K34672" s="89"/>
      <c r="M34672" s="88"/>
      <c r="O34672" s="90"/>
      <c r="P34672" s="90"/>
      <c r="Q34672" s="90"/>
    </row>
    <row r="34673" spans="4:17" x14ac:dyDescent="0.25">
      <c r="D34673" s="87"/>
      <c r="J34673" s="88"/>
      <c r="K34673" s="89"/>
      <c r="M34673" s="88"/>
      <c r="O34673" s="90"/>
      <c r="P34673" s="90"/>
      <c r="Q34673" s="90"/>
    </row>
    <row r="34674" spans="4:17" x14ac:dyDescent="0.25">
      <c r="D34674" s="87"/>
      <c r="J34674" s="88"/>
      <c r="K34674" s="89"/>
      <c r="M34674" s="88"/>
      <c r="O34674" s="90"/>
      <c r="P34674" s="90"/>
      <c r="Q34674" s="90"/>
    </row>
    <row r="34675" spans="4:17" x14ac:dyDescent="0.25">
      <c r="D34675" s="87"/>
      <c r="J34675" s="88"/>
      <c r="K34675" s="89"/>
      <c r="M34675" s="88"/>
      <c r="O34675" s="90"/>
      <c r="P34675" s="90"/>
      <c r="Q34675" s="90"/>
    </row>
    <row r="34676" spans="4:17" x14ac:dyDescent="0.25">
      <c r="D34676" s="87"/>
      <c r="J34676" s="88"/>
      <c r="K34676" s="89"/>
      <c r="M34676" s="88"/>
      <c r="O34676" s="90"/>
      <c r="P34676" s="90"/>
      <c r="Q34676" s="90"/>
    </row>
    <row r="34677" spans="4:17" x14ac:dyDescent="0.25">
      <c r="D34677" s="87"/>
      <c r="J34677" s="88"/>
      <c r="K34677" s="89"/>
      <c r="M34677" s="88"/>
      <c r="O34677" s="90"/>
      <c r="P34677" s="90"/>
      <c r="Q34677" s="90"/>
    </row>
    <row r="34678" spans="4:17" x14ac:dyDescent="0.25">
      <c r="D34678" s="87"/>
      <c r="J34678" s="88"/>
      <c r="K34678" s="89"/>
      <c r="M34678" s="88"/>
      <c r="O34678" s="90"/>
      <c r="P34678" s="90"/>
      <c r="Q34678" s="90"/>
    </row>
    <row r="34679" spans="4:17" x14ac:dyDescent="0.25">
      <c r="D34679" s="87"/>
      <c r="J34679" s="88"/>
      <c r="K34679" s="89"/>
      <c r="M34679" s="88"/>
      <c r="O34679" s="90"/>
      <c r="P34679" s="90"/>
      <c r="Q34679" s="90"/>
    </row>
    <row r="34680" spans="4:17" x14ac:dyDescent="0.25">
      <c r="D34680" s="87"/>
      <c r="J34680" s="88"/>
      <c r="K34680" s="89"/>
      <c r="M34680" s="88"/>
      <c r="O34680" s="90"/>
      <c r="P34680" s="90"/>
      <c r="Q34680" s="90"/>
    </row>
    <row r="34681" spans="4:17" x14ac:dyDescent="0.25">
      <c r="D34681" s="87"/>
      <c r="J34681" s="88"/>
      <c r="K34681" s="89"/>
      <c r="M34681" s="88"/>
      <c r="O34681" s="90"/>
      <c r="P34681" s="90"/>
      <c r="Q34681" s="90"/>
    </row>
    <row r="34682" spans="4:17" x14ac:dyDescent="0.25">
      <c r="D34682" s="87"/>
      <c r="J34682" s="88"/>
      <c r="K34682" s="89"/>
      <c r="M34682" s="88"/>
      <c r="O34682" s="90"/>
      <c r="P34682" s="90"/>
      <c r="Q34682" s="90"/>
    </row>
    <row r="34683" spans="4:17" x14ac:dyDescent="0.25">
      <c r="D34683" s="87"/>
      <c r="J34683" s="88"/>
      <c r="K34683" s="89"/>
      <c r="M34683" s="88"/>
      <c r="O34683" s="90"/>
      <c r="P34683" s="90"/>
      <c r="Q34683" s="90"/>
    </row>
    <row r="34684" spans="4:17" x14ac:dyDescent="0.25">
      <c r="D34684" s="87"/>
      <c r="J34684" s="88"/>
      <c r="K34684" s="89"/>
      <c r="M34684" s="88"/>
      <c r="O34684" s="90"/>
      <c r="P34684" s="90"/>
      <c r="Q34684" s="90"/>
    </row>
    <row r="34685" spans="4:17" x14ac:dyDescent="0.25">
      <c r="D34685" s="87"/>
      <c r="J34685" s="88"/>
      <c r="K34685" s="89"/>
      <c r="M34685" s="88"/>
      <c r="O34685" s="90"/>
      <c r="P34685" s="90"/>
      <c r="Q34685" s="90"/>
    </row>
    <row r="34686" spans="4:17" x14ac:dyDescent="0.25">
      <c r="D34686" s="87"/>
      <c r="J34686" s="88"/>
      <c r="K34686" s="89"/>
      <c r="M34686" s="88"/>
      <c r="O34686" s="90"/>
      <c r="P34686" s="90"/>
      <c r="Q34686" s="90"/>
    </row>
    <row r="34687" spans="4:17" x14ac:dyDescent="0.25">
      <c r="D34687" s="87"/>
      <c r="J34687" s="88"/>
      <c r="K34687" s="89"/>
      <c r="M34687" s="88"/>
      <c r="O34687" s="90"/>
      <c r="P34687" s="90"/>
      <c r="Q34687" s="90"/>
    </row>
    <row r="34688" spans="4:17" x14ac:dyDescent="0.25">
      <c r="D34688" s="87"/>
      <c r="J34688" s="88"/>
      <c r="K34688" s="89"/>
      <c r="M34688" s="88"/>
      <c r="O34688" s="90"/>
      <c r="P34688" s="90"/>
      <c r="Q34688" s="90"/>
    </row>
    <row r="34689" spans="4:17" x14ac:dyDescent="0.25">
      <c r="D34689" s="87"/>
      <c r="J34689" s="88"/>
      <c r="K34689" s="89"/>
      <c r="M34689" s="88"/>
      <c r="O34689" s="90"/>
      <c r="P34689" s="90"/>
      <c r="Q34689" s="90"/>
    </row>
    <row r="34690" spans="4:17" x14ac:dyDescent="0.25">
      <c r="D34690" s="87"/>
      <c r="J34690" s="88"/>
      <c r="K34690" s="89"/>
      <c r="M34690" s="88"/>
      <c r="O34690" s="90"/>
      <c r="P34690" s="90"/>
      <c r="Q34690" s="90"/>
    </row>
    <row r="34691" spans="4:17" x14ac:dyDescent="0.25">
      <c r="D34691" s="87"/>
      <c r="J34691" s="88"/>
      <c r="K34691" s="89"/>
      <c r="M34691" s="88"/>
      <c r="O34691" s="90"/>
      <c r="P34691" s="90"/>
      <c r="Q34691" s="90"/>
    </row>
    <row r="34692" spans="4:17" x14ac:dyDescent="0.25">
      <c r="D34692" s="87"/>
      <c r="J34692" s="88"/>
      <c r="K34692" s="89"/>
      <c r="M34692" s="88"/>
      <c r="O34692" s="90"/>
      <c r="P34692" s="90"/>
      <c r="Q34692" s="90"/>
    </row>
    <row r="34693" spans="4:17" x14ac:dyDescent="0.25">
      <c r="D34693" s="87"/>
      <c r="J34693" s="88"/>
      <c r="K34693" s="89"/>
      <c r="M34693" s="88"/>
      <c r="O34693" s="90"/>
      <c r="P34693" s="90"/>
      <c r="Q34693" s="90"/>
    </row>
    <row r="34694" spans="4:17" x14ac:dyDescent="0.25">
      <c r="D34694" s="87"/>
      <c r="J34694" s="88"/>
      <c r="K34694" s="89"/>
      <c r="M34694" s="88"/>
      <c r="O34694" s="90"/>
      <c r="P34694" s="90"/>
      <c r="Q34694" s="90"/>
    </row>
    <row r="34695" spans="4:17" x14ac:dyDescent="0.25">
      <c r="D34695" s="87"/>
      <c r="J34695" s="88"/>
      <c r="K34695" s="89"/>
      <c r="M34695" s="88"/>
      <c r="O34695" s="90"/>
      <c r="P34695" s="90"/>
      <c r="Q34695" s="90"/>
    </row>
    <row r="34696" spans="4:17" x14ac:dyDescent="0.25">
      <c r="D34696" s="87"/>
      <c r="J34696" s="88"/>
      <c r="K34696" s="89"/>
      <c r="M34696" s="88"/>
      <c r="O34696" s="90"/>
      <c r="P34696" s="90"/>
      <c r="Q34696" s="90"/>
    </row>
    <row r="34697" spans="4:17" x14ac:dyDescent="0.25">
      <c r="D34697" s="87"/>
      <c r="J34697" s="88"/>
      <c r="K34697" s="89"/>
      <c r="M34697" s="88"/>
      <c r="O34697" s="90"/>
      <c r="P34697" s="90"/>
      <c r="Q34697" s="90"/>
    </row>
    <row r="34698" spans="4:17" x14ac:dyDescent="0.25">
      <c r="D34698" s="87"/>
      <c r="J34698" s="88"/>
      <c r="K34698" s="89"/>
      <c r="M34698" s="88"/>
      <c r="O34698" s="90"/>
      <c r="P34698" s="90"/>
      <c r="Q34698" s="90"/>
    </row>
    <row r="34699" spans="4:17" x14ac:dyDescent="0.25">
      <c r="D34699" s="87"/>
      <c r="J34699" s="88"/>
      <c r="K34699" s="89"/>
      <c r="M34699" s="88"/>
      <c r="O34699" s="90"/>
      <c r="P34699" s="90"/>
      <c r="Q34699" s="90"/>
    </row>
    <row r="34700" spans="4:17" x14ac:dyDescent="0.25">
      <c r="D34700" s="87"/>
      <c r="J34700" s="88"/>
      <c r="K34700" s="89"/>
      <c r="M34700" s="88"/>
      <c r="O34700" s="90"/>
      <c r="P34700" s="90"/>
      <c r="Q34700" s="90"/>
    </row>
    <row r="34701" spans="4:17" x14ac:dyDescent="0.25">
      <c r="D34701" s="87"/>
      <c r="J34701" s="88"/>
      <c r="K34701" s="89"/>
      <c r="M34701" s="88"/>
      <c r="O34701" s="90"/>
      <c r="P34701" s="90"/>
      <c r="Q34701" s="90"/>
    </row>
    <row r="34702" spans="4:17" x14ac:dyDescent="0.25">
      <c r="D34702" s="87"/>
      <c r="J34702" s="88"/>
      <c r="K34702" s="89"/>
      <c r="M34702" s="88"/>
      <c r="O34702" s="90"/>
      <c r="P34702" s="90"/>
      <c r="Q34702" s="90"/>
    </row>
    <row r="34703" spans="4:17" x14ac:dyDescent="0.25">
      <c r="D34703" s="87"/>
      <c r="J34703" s="88"/>
      <c r="K34703" s="89"/>
      <c r="M34703" s="88"/>
      <c r="O34703" s="90"/>
      <c r="P34703" s="90"/>
      <c r="Q34703" s="90"/>
    </row>
    <row r="34704" spans="4:17" x14ac:dyDescent="0.25">
      <c r="D34704" s="87"/>
      <c r="J34704" s="88"/>
      <c r="K34704" s="89"/>
      <c r="M34704" s="88"/>
      <c r="O34704" s="90"/>
      <c r="P34704" s="90"/>
      <c r="Q34704" s="90"/>
    </row>
    <row r="34705" spans="4:17" x14ac:dyDescent="0.25">
      <c r="D34705" s="87"/>
      <c r="J34705" s="88"/>
      <c r="K34705" s="89"/>
      <c r="M34705" s="88"/>
      <c r="O34705" s="90"/>
      <c r="P34705" s="90"/>
      <c r="Q34705" s="90"/>
    </row>
    <row r="34706" spans="4:17" x14ac:dyDescent="0.25">
      <c r="D34706" s="87"/>
      <c r="J34706" s="88"/>
      <c r="K34706" s="89"/>
      <c r="M34706" s="88"/>
      <c r="O34706" s="90"/>
      <c r="P34706" s="90"/>
      <c r="Q34706" s="90"/>
    </row>
    <row r="34707" spans="4:17" x14ac:dyDescent="0.25">
      <c r="D34707" s="87"/>
      <c r="J34707" s="88"/>
      <c r="K34707" s="89"/>
      <c r="M34707" s="88"/>
      <c r="O34707" s="90"/>
      <c r="P34707" s="90"/>
      <c r="Q34707" s="90"/>
    </row>
    <row r="34708" spans="4:17" x14ac:dyDescent="0.25">
      <c r="D34708" s="87"/>
      <c r="J34708" s="88"/>
      <c r="K34708" s="89"/>
      <c r="M34708" s="88"/>
      <c r="O34708" s="90"/>
      <c r="P34708" s="90"/>
      <c r="Q34708" s="90"/>
    </row>
    <row r="34709" spans="4:17" x14ac:dyDescent="0.25">
      <c r="D34709" s="87"/>
      <c r="J34709" s="88"/>
      <c r="K34709" s="89"/>
      <c r="M34709" s="88"/>
      <c r="O34709" s="90"/>
      <c r="P34709" s="90"/>
      <c r="Q34709" s="90"/>
    </row>
    <row r="34710" spans="4:17" x14ac:dyDescent="0.25">
      <c r="D34710" s="87"/>
      <c r="J34710" s="88"/>
      <c r="K34710" s="89"/>
      <c r="M34710" s="88"/>
      <c r="O34710" s="90"/>
      <c r="P34710" s="90"/>
      <c r="Q34710" s="90"/>
    </row>
    <row r="34711" spans="4:17" x14ac:dyDescent="0.25">
      <c r="D34711" s="87"/>
      <c r="J34711" s="88"/>
      <c r="K34711" s="89"/>
      <c r="M34711" s="88"/>
      <c r="O34711" s="90"/>
      <c r="P34711" s="90"/>
      <c r="Q34711" s="90"/>
    </row>
    <row r="34712" spans="4:17" x14ac:dyDescent="0.25">
      <c r="D34712" s="87"/>
      <c r="J34712" s="88"/>
      <c r="K34712" s="89"/>
      <c r="M34712" s="88"/>
      <c r="O34712" s="90"/>
      <c r="P34712" s="90"/>
      <c r="Q34712" s="90"/>
    </row>
    <row r="34713" spans="4:17" x14ac:dyDescent="0.25">
      <c r="D34713" s="87"/>
      <c r="J34713" s="88"/>
      <c r="K34713" s="89"/>
      <c r="M34713" s="88"/>
      <c r="O34713" s="90"/>
      <c r="P34713" s="90"/>
      <c r="Q34713" s="90"/>
    </row>
    <row r="34714" spans="4:17" x14ac:dyDescent="0.25">
      <c r="D34714" s="87"/>
      <c r="J34714" s="88"/>
      <c r="K34714" s="89"/>
      <c r="M34714" s="88"/>
      <c r="O34714" s="90"/>
      <c r="P34714" s="90"/>
      <c r="Q34714" s="90"/>
    </row>
    <row r="34715" spans="4:17" x14ac:dyDescent="0.25">
      <c r="D34715" s="87"/>
      <c r="J34715" s="88"/>
      <c r="K34715" s="89"/>
      <c r="M34715" s="88"/>
      <c r="O34715" s="90"/>
      <c r="P34715" s="90"/>
      <c r="Q34715" s="90"/>
    </row>
    <row r="34716" spans="4:17" x14ac:dyDescent="0.25">
      <c r="D34716" s="87"/>
      <c r="J34716" s="88"/>
      <c r="K34716" s="89"/>
      <c r="M34716" s="88"/>
      <c r="O34716" s="90"/>
      <c r="P34716" s="90"/>
      <c r="Q34716" s="90"/>
    </row>
    <row r="34717" spans="4:17" x14ac:dyDescent="0.25">
      <c r="D34717" s="87"/>
      <c r="J34717" s="88"/>
      <c r="K34717" s="89"/>
      <c r="M34717" s="88"/>
      <c r="O34717" s="90"/>
      <c r="P34717" s="90"/>
      <c r="Q34717" s="90"/>
    </row>
    <row r="34718" spans="4:17" x14ac:dyDescent="0.25">
      <c r="D34718" s="87"/>
      <c r="J34718" s="88"/>
      <c r="K34718" s="89"/>
      <c r="M34718" s="88"/>
      <c r="O34718" s="90"/>
      <c r="P34718" s="90"/>
      <c r="Q34718" s="90"/>
    </row>
    <row r="34719" spans="4:17" x14ac:dyDescent="0.25">
      <c r="D34719" s="87"/>
      <c r="J34719" s="88"/>
      <c r="K34719" s="89"/>
      <c r="M34719" s="88"/>
      <c r="O34719" s="90"/>
      <c r="P34719" s="90"/>
      <c r="Q34719" s="90"/>
    </row>
    <row r="34720" spans="4:17" x14ac:dyDescent="0.25">
      <c r="D34720" s="87"/>
      <c r="J34720" s="88"/>
      <c r="K34720" s="89"/>
      <c r="M34720" s="88"/>
      <c r="O34720" s="90"/>
      <c r="P34720" s="90"/>
      <c r="Q34720" s="90"/>
    </row>
    <row r="34721" spans="4:17" x14ac:dyDescent="0.25">
      <c r="D34721" s="87"/>
      <c r="J34721" s="88"/>
      <c r="K34721" s="89"/>
      <c r="M34721" s="88"/>
      <c r="O34721" s="90"/>
      <c r="P34721" s="90"/>
      <c r="Q34721" s="90"/>
    </row>
    <row r="34722" spans="4:17" x14ac:dyDescent="0.25">
      <c r="D34722" s="87"/>
      <c r="J34722" s="88"/>
      <c r="K34722" s="89"/>
      <c r="M34722" s="88"/>
      <c r="O34722" s="90"/>
      <c r="P34722" s="90"/>
      <c r="Q34722" s="90"/>
    </row>
    <row r="34723" spans="4:17" x14ac:dyDescent="0.25">
      <c r="D34723" s="87"/>
      <c r="J34723" s="88"/>
      <c r="K34723" s="89"/>
      <c r="M34723" s="88"/>
      <c r="O34723" s="90"/>
      <c r="P34723" s="90"/>
      <c r="Q34723" s="90"/>
    </row>
    <row r="34724" spans="4:17" x14ac:dyDescent="0.25">
      <c r="D34724" s="87"/>
      <c r="J34724" s="88"/>
      <c r="K34724" s="89"/>
      <c r="M34724" s="88"/>
      <c r="O34724" s="90"/>
      <c r="P34724" s="90"/>
      <c r="Q34724" s="90"/>
    </row>
    <row r="34725" spans="4:17" x14ac:dyDescent="0.25">
      <c r="D34725" s="87"/>
      <c r="J34725" s="88"/>
      <c r="K34725" s="89"/>
      <c r="M34725" s="88"/>
      <c r="O34725" s="90"/>
      <c r="P34725" s="90"/>
      <c r="Q34725" s="90"/>
    </row>
    <row r="34726" spans="4:17" x14ac:dyDescent="0.25">
      <c r="D34726" s="87"/>
      <c r="J34726" s="88"/>
      <c r="K34726" s="89"/>
      <c r="M34726" s="88"/>
      <c r="O34726" s="90"/>
      <c r="P34726" s="90"/>
      <c r="Q34726" s="90"/>
    </row>
    <row r="34727" spans="4:17" x14ac:dyDescent="0.25">
      <c r="D34727" s="87"/>
      <c r="J34727" s="88"/>
      <c r="K34727" s="89"/>
      <c r="M34727" s="88"/>
      <c r="O34727" s="90"/>
      <c r="P34727" s="90"/>
      <c r="Q34727" s="90"/>
    </row>
    <row r="34728" spans="4:17" x14ac:dyDescent="0.25">
      <c r="D34728" s="87"/>
      <c r="J34728" s="88"/>
      <c r="K34728" s="89"/>
      <c r="M34728" s="88"/>
      <c r="O34728" s="90"/>
      <c r="P34728" s="90"/>
      <c r="Q34728" s="90"/>
    </row>
    <row r="34729" spans="4:17" x14ac:dyDescent="0.25">
      <c r="D34729" s="87"/>
      <c r="J34729" s="88"/>
      <c r="K34729" s="89"/>
      <c r="M34729" s="88"/>
      <c r="O34729" s="90"/>
      <c r="P34729" s="90"/>
      <c r="Q34729" s="90"/>
    </row>
    <row r="34730" spans="4:17" x14ac:dyDescent="0.25">
      <c r="D34730" s="87"/>
      <c r="J34730" s="88"/>
      <c r="K34730" s="89"/>
      <c r="M34730" s="88"/>
      <c r="O34730" s="90"/>
      <c r="P34730" s="90"/>
      <c r="Q34730" s="90"/>
    </row>
    <row r="34731" spans="4:17" x14ac:dyDescent="0.25">
      <c r="D34731" s="87"/>
      <c r="J34731" s="88"/>
      <c r="K34731" s="89"/>
      <c r="M34731" s="88"/>
      <c r="O34731" s="90"/>
      <c r="P34731" s="90"/>
      <c r="Q34731" s="90"/>
    </row>
    <row r="34732" spans="4:17" x14ac:dyDescent="0.25">
      <c r="D34732" s="87"/>
      <c r="J34732" s="88"/>
      <c r="K34732" s="89"/>
      <c r="M34732" s="88"/>
      <c r="O34732" s="90"/>
      <c r="P34732" s="90"/>
      <c r="Q34732" s="90"/>
    </row>
    <row r="34733" spans="4:17" x14ac:dyDescent="0.25">
      <c r="D34733" s="87"/>
      <c r="J34733" s="88"/>
      <c r="K34733" s="89"/>
      <c r="M34733" s="88"/>
      <c r="O34733" s="90"/>
      <c r="P34733" s="90"/>
      <c r="Q34733" s="90"/>
    </row>
    <row r="34734" spans="4:17" x14ac:dyDescent="0.25">
      <c r="D34734" s="87"/>
      <c r="J34734" s="88"/>
      <c r="K34734" s="89"/>
      <c r="M34734" s="88"/>
      <c r="O34734" s="90"/>
      <c r="P34734" s="90"/>
      <c r="Q34734" s="90"/>
    </row>
    <row r="34735" spans="4:17" x14ac:dyDescent="0.25">
      <c r="D34735" s="87"/>
      <c r="J34735" s="88"/>
      <c r="K34735" s="89"/>
      <c r="M34735" s="88"/>
      <c r="O34735" s="90"/>
      <c r="P34735" s="90"/>
      <c r="Q34735" s="90"/>
    </row>
    <row r="34736" spans="4:17" x14ac:dyDescent="0.25">
      <c r="D34736" s="87"/>
      <c r="J34736" s="88"/>
      <c r="K34736" s="89"/>
      <c r="M34736" s="88"/>
      <c r="O34736" s="90"/>
      <c r="P34736" s="90"/>
      <c r="Q34736" s="90"/>
    </row>
    <row r="34737" spans="4:17" x14ac:dyDescent="0.25">
      <c r="D34737" s="87"/>
      <c r="J34737" s="88"/>
      <c r="K34737" s="89"/>
      <c r="M34737" s="88"/>
      <c r="O34737" s="90"/>
      <c r="P34737" s="90"/>
      <c r="Q34737" s="90"/>
    </row>
    <row r="34738" spans="4:17" x14ac:dyDescent="0.25">
      <c r="D34738" s="87"/>
      <c r="J34738" s="88"/>
      <c r="K34738" s="89"/>
      <c r="M34738" s="88"/>
      <c r="O34738" s="90"/>
      <c r="P34738" s="90"/>
      <c r="Q34738" s="90"/>
    </row>
    <row r="34739" spans="4:17" x14ac:dyDescent="0.25">
      <c r="D34739" s="87"/>
      <c r="J34739" s="88"/>
      <c r="K34739" s="89"/>
      <c r="M34739" s="88"/>
      <c r="O34739" s="90"/>
      <c r="P34739" s="90"/>
      <c r="Q34739" s="90"/>
    </row>
    <row r="34740" spans="4:17" x14ac:dyDescent="0.25">
      <c r="D34740" s="87"/>
      <c r="J34740" s="88"/>
      <c r="K34740" s="89"/>
      <c r="M34740" s="88"/>
      <c r="O34740" s="90"/>
      <c r="P34740" s="90"/>
      <c r="Q34740" s="90"/>
    </row>
    <row r="34741" spans="4:17" x14ac:dyDescent="0.25">
      <c r="D34741" s="87"/>
      <c r="J34741" s="88"/>
      <c r="K34741" s="89"/>
      <c r="M34741" s="88"/>
      <c r="O34741" s="90"/>
      <c r="P34741" s="90"/>
      <c r="Q34741" s="90"/>
    </row>
    <row r="34742" spans="4:17" x14ac:dyDescent="0.25">
      <c r="D34742" s="87"/>
      <c r="J34742" s="88"/>
      <c r="K34742" s="89"/>
      <c r="M34742" s="88"/>
      <c r="O34742" s="90"/>
      <c r="P34742" s="90"/>
      <c r="Q34742" s="90"/>
    </row>
    <row r="34743" spans="4:17" x14ac:dyDescent="0.25">
      <c r="D34743" s="87"/>
      <c r="J34743" s="88"/>
      <c r="K34743" s="89"/>
      <c r="M34743" s="88"/>
      <c r="O34743" s="90"/>
      <c r="P34743" s="90"/>
      <c r="Q34743" s="90"/>
    </row>
    <row r="34744" spans="4:17" x14ac:dyDescent="0.25">
      <c r="D34744" s="87"/>
      <c r="J34744" s="88"/>
      <c r="K34744" s="89"/>
      <c r="M34744" s="88"/>
      <c r="O34744" s="90"/>
      <c r="P34744" s="90"/>
      <c r="Q34744" s="90"/>
    </row>
    <row r="34745" spans="4:17" x14ac:dyDescent="0.25">
      <c r="D34745" s="87"/>
      <c r="J34745" s="88"/>
      <c r="K34745" s="89"/>
      <c r="M34745" s="88"/>
      <c r="O34745" s="90"/>
      <c r="P34745" s="90"/>
      <c r="Q34745" s="90"/>
    </row>
    <row r="34746" spans="4:17" x14ac:dyDescent="0.25">
      <c r="D34746" s="87"/>
      <c r="J34746" s="88"/>
      <c r="K34746" s="89"/>
      <c r="M34746" s="88"/>
      <c r="O34746" s="90"/>
      <c r="P34746" s="90"/>
      <c r="Q34746" s="90"/>
    </row>
    <row r="34747" spans="4:17" x14ac:dyDescent="0.25">
      <c r="D34747" s="87"/>
      <c r="J34747" s="88"/>
      <c r="K34747" s="89"/>
      <c r="M34747" s="88"/>
      <c r="O34747" s="90"/>
      <c r="P34747" s="90"/>
      <c r="Q34747" s="90"/>
    </row>
    <row r="34748" spans="4:17" x14ac:dyDescent="0.25">
      <c r="D34748" s="87"/>
      <c r="J34748" s="88"/>
      <c r="K34748" s="89"/>
      <c r="M34748" s="88"/>
      <c r="O34748" s="90"/>
      <c r="P34748" s="90"/>
      <c r="Q34748" s="90"/>
    </row>
    <row r="34749" spans="4:17" x14ac:dyDescent="0.25">
      <c r="D34749" s="87"/>
      <c r="J34749" s="88"/>
      <c r="K34749" s="89"/>
      <c r="M34749" s="88"/>
      <c r="O34749" s="90"/>
      <c r="P34749" s="90"/>
      <c r="Q34749" s="90"/>
    </row>
    <row r="34750" spans="4:17" x14ac:dyDescent="0.25">
      <c r="D34750" s="87"/>
      <c r="J34750" s="88"/>
      <c r="K34750" s="89"/>
      <c r="M34750" s="88"/>
      <c r="O34750" s="90"/>
      <c r="P34750" s="90"/>
      <c r="Q34750" s="90"/>
    </row>
    <row r="34751" spans="4:17" x14ac:dyDescent="0.25">
      <c r="D34751" s="87"/>
      <c r="J34751" s="88"/>
      <c r="K34751" s="89"/>
      <c r="M34751" s="88"/>
      <c r="O34751" s="90"/>
      <c r="P34751" s="90"/>
      <c r="Q34751" s="90"/>
    </row>
    <row r="34752" spans="4:17" x14ac:dyDescent="0.25">
      <c r="D34752" s="87"/>
      <c r="J34752" s="88"/>
      <c r="K34752" s="89"/>
      <c r="M34752" s="88"/>
      <c r="O34752" s="90"/>
      <c r="P34752" s="90"/>
      <c r="Q34752" s="90"/>
    </row>
    <row r="34753" spans="4:17" x14ac:dyDescent="0.25">
      <c r="D34753" s="87"/>
      <c r="J34753" s="88"/>
      <c r="K34753" s="89"/>
      <c r="M34753" s="88"/>
      <c r="O34753" s="90"/>
      <c r="P34753" s="90"/>
      <c r="Q34753" s="90"/>
    </row>
    <row r="34754" spans="4:17" x14ac:dyDescent="0.25">
      <c r="D34754" s="87"/>
      <c r="J34754" s="88"/>
      <c r="K34754" s="89"/>
      <c r="M34754" s="88"/>
      <c r="O34754" s="90"/>
      <c r="P34754" s="90"/>
      <c r="Q34754" s="90"/>
    </row>
    <row r="34755" spans="4:17" x14ac:dyDescent="0.25">
      <c r="D34755" s="87"/>
      <c r="J34755" s="88"/>
      <c r="K34755" s="89"/>
      <c r="M34755" s="88"/>
      <c r="O34755" s="90"/>
      <c r="P34755" s="90"/>
      <c r="Q34755" s="90"/>
    </row>
    <row r="34756" spans="4:17" x14ac:dyDescent="0.25">
      <c r="D34756" s="87"/>
      <c r="J34756" s="88"/>
      <c r="K34756" s="89"/>
      <c r="M34756" s="88"/>
      <c r="O34756" s="90"/>
      <c r="P34756" s="90"/>
      <c r="Q34756" s="90"/>
    </row>
    <row r="34757" spans="4:17" x14ac:dyDescent="0.25">
      <c r="D34757" s="87"/>
      <c r="J34757" s="88"/>
      <c r="K34757" s="89"/>
      <c r="M34757" s="88"/>
      <c r="O34757" s="90"/>
      <c r="P34757" s="90"/>
      <c r="Q34757" s="90"/>
    </row>
    <row r="34758" spans="4:17" x14ac:dyDescent="0.25">
      <c r="D34758" s="87"/>
      <c r="J34758" s="88"/>
      <c r="K34758" s="89"/>
      <c r="M34758" s="88"/>
      <c r="O34758" s="90"/>
      <c r="P34758" s="90"/>
      <c r="Q34758" s="90"/>
    </row>
    <row r="34759" spans="4:17" x14ac:dyDescent="0.25">
      <c r="D34759" s="87"/>
      <c r="J34759" s="88"/>
      <c r="K34759" s="89"/>
      <c r="M34759" s="88"/>
      <c r="O34759" s="90"/>
      <c r="P34759" s="90"/>
      <c r="Q34759" s="90"/>
    </row>
    <row r="34760" spans="4:17" x14ac:dyDescent="0.25">
      <c r="D34760" s="87"/>
      <c r="J34760" s="88"/>
      <c r="K34760" s="89"/>
      <c r="M34760" s="88"/>
      <c r="O34760" s="90"/>
      <c r="P34760" s="90"/>
      <c r="Q34760" s="90"/>
    </row>
    <row r="34761" spans="4:17" x14ac:dyDescent="0.25">
      <c r="D34761" s="87"/>
      <c r="J34761" s="88"/>
      <c r="K34761" s="89"/>
      <c r="M34761" s="88"/>
      <c r="O34761" s="90"/>
      <c r="P34761" s="90"/>
      <c r="Q34761" s="90"/>
    </row>
    <row r="34762" spans="4:17" x14ac:dyDescent="0.25">
      <c r="D34762" s="87"/>
      <c r="J34762" s="88"/>
      <c r="K34762" s="89"/>
      <c r="M34762" s="88"/>
      <c r="O34762" s="90"/>
      <c r="P34762" s="90"/>
      <c r="Q34762" s="90"/>
    </row>
    <row r="34763" spans="4:17" x14ac:dyDescent="0.25">
      <c r="D34763" s="87"/>
      <c r="J34763" s="88"/>
      <c r="K34763" s="89"/>
      <c r="M34763" s="88"/>
      <c r="O34763" s="90"/>
      <c r="P34763" s="90"/>
      <c r="Q34763" s="90"/>
    </row>
    <row r="34764" spans="4:17" x14ac:dyDescent="0.25">
      <c r="D34764" s="87"/>
      <c r="J34764" s="88"/>
      <c r="K34764" s="89"/>
      <c r="M34764" s="88"/>
      <c r="O34764" s="90"/>
      <c r="P34764" s="90"/>
      <c r="Q34764" s="90"/>
    </row>
    <row r="34765" spans="4:17" x14ac:dyDescent="0.25">
      <c r="D34765" s="87"/>
      <c r="J34765" s="88"/>
      <c r="K34765" s="89"/>
      <c r="M34765" s="88"/>
      <c r="O34765" s="90"/>
      <c r="P34765" s="90"/>
      <c r="Q34765" s="90"/>
    </row>
    <row r="34766" spans="4:17" x14ac:dyDescent="0.25">
      <c r="D34766" s="87"/>
      <c r="J34766" s="88"/>
      <c r="K34766" s="89"/>
      <c r="M34766" s="88"/>
      <c r="O34766" s="90"/>
      <c r="P34766" s="90"/>
      <c r="Q34766" s="90"/>
    </row>
    <row r="34767" spans="4:17" x14ac:dyDescent="0.25">
      <c r="D34767" s="87"/>
      <c r="J34767" s="88"/>
      <c r="K34767" s="89"/>
      <c r="M34767" s="88"/>
      <c r="O34767" s="90"/>
      <c r="P34767" s="90"/>
      <c r="Q34767" s="90"/>
    </row>
    <row r="34768" spans="4:17" x14ac:dyDescent="0.25">
      <c r="D34768" s="87"/>
      <c r="J34768" s="88"/>
      <c r="K34768" s="89"/>
      <c r="M34768" s="88"/>
      <c r="O34768" s="90"/>
      <c r="P34768" s="90"/>
      <c r="Q34768" s="90"/>
    </row>
    <row r="34769" spans="4:17" x14ac:dyDescent="0.25">
      <c r="D34769" s="87"/>
      <c r="J34769" s="88"/>
      <c r="K34769" s="89"/>
      <c r="M34769" s="88"/>
      <c r="O34769" s="90"/>
      <c r="P34769" s="90"/>
      <c r="Q34769" s="90"/>
    </row>
    <row r="34770" spans="4:17" x14ac:dyDescent="0.25">
      <c r="D34770" s="87"/>
      <c r="J34770" s="88"/>
      <c r="K34770" s="89"/>
      <c r="M34770" s="88"/>
      <c r="O34770" s="90"/>
      <c r="P34770" s="90"/>
      <c r="Q34770" s="90"/>
    </row>
    <row r="34771" spans="4:17" x14ac:dyDescent="0.25">
      <c r="D34771" s="87"/>
      <c r="J34771" s="88"/>
      <c r="K34771" s="89"/>
      <c r="M34771" s="88"/>
      <c r="O34771" s="90"/>
      <c r="P34771" s="90"/>
      <c r="Q34771" s="90"/>
    </row>
    <row r="34772" spans="4:17" x14ac:dyDescent="0.25">
      <c r="D34772" s="87"/>
      <c r="J34772" s="88"/>
      <c r="K34772" s="89"/>
      <c r="M34772" s="88"/>
      <c r="O34772" s="90"/>
      <c r="P34772" s="90"/>
      <c r="Q34772" s="90"/>
    </row>
    <row r="34773" spans="4:17" x14ac:dyDescent="0.25">
      <c r="D34773" s="87"/>
      <c r="J34773" s="88"/>
      <c r="K34773" s="89"/>
      <c r="M34773" s="88"/>
      <c r="O34773" s="90"/>
      <c r="P34773" s="90"/>
      <c r="Q34773" s="90"/>
    </row>
    <row r="34774" spans="4:17" x14ac:dyDescent="0.25">
      <c r="D34774" s="87"/>
      <c r="J34774" s="88"/>
      <c r="K34774" s="89"/>
      <c r="M34774" s="88"/>
      <c r="O34774" s="90"/>
      <c r="P34774" s="90"/>
      <c r="Q34774" s="90"/>
    </row>
    <row r="34775" spans="4:17" x14ac:dyDescent="0.25">
      <c r="D34775" s="87"/>
      <c r="J34775" s="88"/>
      <c r="K34775" s="89"/>
      <c r="M34775" s="88"/>
      <c r="O34775" s="90"/>
      <c r="P34775" s="90"/>
      <c r="Q34775" s="90"/>
    </row>
    <row r="34776" spans="4:17" x14ac:dyDescent="0.25">
      <c r="D34776" s="87"/>
      <c r="J34776" s="88"/>
      <c r="K34776" s="89"/>
      <c r="M34776" s="88"/>
      <c r="O34776" s="90"/>
      <c r="P34776" s="90"/>
      <c r="Q34776" s="90"/>
    </row>
    <row r="34777" spans="4:17" x14ac:dyDescent="0.25">
      <c r="D34777" s="87"/>
      <c r="J34777" s="88"/>
      <c r="K34777" s="89"/>
      <c r="M34777" s="88"/>
      <c r="O34777" s="90"/>
      <c r="P34777" s="90"/>
      <c r="Q34777" s="90"/>
    </row>
    <row r="34778" spans="4:17" x14ac:dyDescent="0.25">
      <c r="D34778" s="87"/>
      <c r="J34778" s="88"/>
      <c r="K34778" s="89"/>
      <c r="M34778" s="88"/>
      <c r="O34778" s="90"/>
      <c r="P34778" s="90"/>
      <c r="Q34778" s="90"/>
    </row>
    <row r="34779" spans="4:17" x14ac:dyDescent="0.25">
      <c r="D34779" s="87"/>
      <c r="J34779" s="88"/>
      <c r="K34779" s="89"/>
      <c r="M34779" s="88"/>
      <c r="O34779" s="90"/>
      <c r="P34779" s="90"/>
      <c r="Q34779" s="90"/>
    </row>
    <row r="34780" spans="4:17" x14ac:dyDescent="0.25">
      <c r="D34780" s="87"/>
      <c r="J34780" s="88"/>
      <c r="K34780" s="89"/>
      <c r="M34780" s="88"/>
      <c r="O34780" s="90"/>
      <c r="P34780" s="90"/>
      <c r="Q34780" s="90"/>
    </row>
    <row r="34781" spans="4:17" x14ac:dyDescent="0.25">
      <c r="D34781" s="87"/>
      <c r="J34781" s="88"/>
      <c r="K34781" s="89"/>
      <c r="M34781" s="88"/>
      <c r="O34781" s="90"/>
      <c r="P34781" s="90"/>
      <c r="Q34781" s="90"/>
    </row>
    <row r="34782" spans="4:17" x14ac:dyDescent="0.25">
      <c r="D34782" s="87"/>
      <c r="J34782" s="88"/>
      <c r="K34782" s="89"/>
      <c r="M34782" s="88"/>
      <c r="O34782" s="90"/>
      <c r="P34782" s="90"/>
      <c r="Q34782" s="90"/>
    </row>
    <row r="34783" spans="4:17" x14ac:dyDescent="0.25">
      <c r="D34783" s="87"/>
      <c r="J34783" s="88"/>
      <c r="K34783" s="89"/>
      <c r="M34783" s="88"/>
      <c r="O34783" s="90"/>
      <c r="P34783" s="90"/>
      <c r="Q34783" s="90"/>
    </row>
    <row r="34784" spans="4:17" x14ac:dyDescent="0.25">
      <c r="D34784" s="87"/>
      <c r="J34784" s="88"/>
      <c r="K34784" s="89"/>
      <c r="M34784" s="88"/>
      <c r="O34784" s="90"/>
      <c r="P34784" s="90"/>
      <c r="Q34784" s="90"/>
    </row>
    <row r="34785" spans="4:17" x14ac:dyDescent="0.25">
      <c r="D34785" s="87"/>
      <c r="J34785" s="88"/>
      <c r="K34785" s="89"/>
      <c r="M34785" s="88"/>
      <c r="O34785" s="90"/>
      <c r="P34785" s="90"/>
      <c r="Q34785" s="90"/>
    </row>
    <row r="34786" spans="4:17" x14ac:dyDescent="0.25">
      <c r="D34786" s="87"/>
      <c r="J34786" s="88"/>
      <c r="K34786" s="89"/>
      <c r="M34786" s="88"/>
      <c r="O34786" s="90"/>
      <c r="P34786" s="90"/>
      <c r="Q34786" s="90"/>
    </row>
    <row r="34787" spans="4:17" x14ac:dyDescent="0.25">
      <c r="D34787" s="87"/>
      <c r="J34787" s="88"/>
      <c r="K34787" s="89"/>
      <c r="M34787" s="88"/>
      <c r="O34787" s="90"/>
      <c r="P34787" s="90"/>
      <c r="Q34787" s="90"/>
    </row>
    <row r="34788" spans="4:17" x14ac:dyDescent="0.25">
      <c r="D34788" s="87"/>
      <c r="J34788" s="88"/>
      <c r="K34788" s="89"/>
      <c r="M34788" s="88"/>
      <c r="O34788" s="90"/>
      <c r="P34788" s="90"/>
      <c r="Q34788" s="90"/>
    </row>
    <row r="34789" spans="4:17" x14ac:dyDescent="0.25">
      <c r="D34789" s="87"/>
      <c r="J34789" s="88"/>
      <c r="K34789" s="89"/>
      <c r="M34789" s="88"/>
      <c r="O34789" s="90"/>
      <c r="P34789" s="90"/>
      <c r="Q34789" s="90"/>
    </row>
    <row r="34790" spans="4:17" x14ac:dyDescent="0.25">
      <c r="D34790" s="87"/>
      <c r="J34790" s="88"/>
      <c r="K34790" s="89"/>
      <c r="M34790" s="88"/>
      <c r="O34790" s="90"/>
      <c r="P34790" s="90"/>
      <c r="Q34790" s="90"/>
    </row>
    <row r="34791" spans="4:17" x14ac:dyDescent="0.25">
      <c r="D34791" s="87"/>
      <c r="J34791" s="88"/>
      <c r="K34791" s="89"/>
      <c r="M34791" s="88"/>
      <c r="O34791" s="90"/>
      <c r="P34791" s="90"/>
      <c r="Q34791" s="90"/>
    </row>
    <row r="34792" spans="4:17" x14ac:dyDescent="0.25">
      <c r="D34792" s="87"/>
      <c r="J34792" s="88"/>
      <c r="K34792" s="89"/>
      <c r="M34792" s="88"/>
      <c r="O34792" s="90"/>
      <c r="P34792" s="90"/>
      <c r="Q34792" s="90"/>
    </row>
    <row r="34793" spans="4:17" x14ac:dyDescent="0.25">
      <c r="D34793" s="87"/>
      <c r="J34793" s="88"/>
      <c r="K34793" s="89"/>
      <c r="M34793" s="88"/>
      <c r="O34793" s="90"/>
      <c r="P34793" s="90"/>
      <c r="Q34793" s="90"/>
    </row>
    <row r="34794" spans="4:17" x14ac:dyDescent="0.25">
      <c r="D34794" s="87"/>
      <c r="J34794" s="88"/>
      <c r="K34794" s="89"/>
      <c r="M34794" s="88"/>
      <c r="O34794" s="90"/>
      <c r="P34794" s="90"/>
      <c r="Q34794" s="90"/>
    </row>
    <row r="34795" spans="4:17" x14ac:dyDescent="0.25">
      <c r="D34795" s="87"/>
      <c r="J34795" s="88"/>
      <c r="K34795" s="89"/>
      <c r="M34795" s="88"/>
      <c r="O34795" s="90"/>
      <c r="P34795" s="90"/>
      <c r="Q34795" s="90"/>
    </row>
    <row r="34796" spans="4:17" x14ac:dyDescent="0.25">
      <c r="D34796" s="87"/>
      <c r="J34796" s="88"/>
      <c r="K34796" s="89"/>
      <c r="M34796" s="88"/>
      <c r="O34796" s="90"/>
      <c r="P34796" s="90"/>
      <c r="Q34796" s="90"/>
    </row>
    <row r="34797" spans="4:17" x14ac:dyDescent="0.25">
      <c r="D34797" s="87"/>
      <c r="J34797" s="88"/>
      <c r="K34797" s="89"/>
      <c r="M34797" s="88"/>
      <c r="O34797" s="90"/>
      <c r="P34797" s="90"/>
      <c r="Q34797" s="90"/>
    </row>
    <row r="34798" spans="4:17" x14ac:dyDescent="0.25">
      <c r="D34798" s="87"/>
      <c r="J34798" s="88"/>
      <c r="K34798" s="89"/>
      <c r="M34798" s="88"/>
      <c r="O34798" s="90"/>
      <c r="P34798" s="90"/>
      <c r="Q34798" s="90"/>
    </row>
    <row r="34799" spans="4:17" x14ac:dyDescent="0.25">
      <c r="D34799" s="87"/>
      <c r="J34799" s="88"/>
      <c r="K34799" s="89"/>
      <c r="M34799" s="88"/>
      <c r="O34799" s="90"/>
      <c r="P34799" s="90"/>
      <c r="Q34799" s="90"/>
    </row>
    <row r="34800" spans="4:17" x14ac:dyDescent="0.25">
      <c r="D34800" s="87"/>
      <c r="J34800" s="88"/>
      <c r="K34800" s="89"/>
      <c r="M34800" s="88"/>
      <c r="O34800" s="90"/>
      <c r="P34800" s="90"/>
      <c r="Q34800" s="90"/>
    </row>
    <row r="34801" spans="4:17" x14ac:dyDescent="0.25">
      <c r="D34801" s="87"/>
      <c r="J34801" s="88"/>
      <c r="K34801" s="89"/>
      <c r="M34801" s="88"/>
      <c r="O34801" s="90"/>
      <c r="P34801" s="90"/>
      <c r="Q34801" s="90"/>
    </row>
    <row r="34802" spans="4:17" x14ac:dyDescent="0.25">
      <c r="D34802" s="87"/>
      <c r="J34802" s="88"/>
      <c r="K34802" s="89"/>
      <c r="M34802" s="88"/>
      <c r="O34802" s="90"/>
      <c r="P34802" s="90"/>
      <c r="Q34802" s="90"/>
    </row>
    <row r="34803" spans="4:17" x14ac:dyDescent="0.25">
      <c r="D34803" s="87"/>
      <c r="J34803" s="88"/>
      <c r="K34803" s="89"/>
      <c r="M34803" s="88"/>
      <c r="O34803" s="90"/>
      <c r="P34803" s="90"/>
      <c r="Q34803" s="90"/>
    </row>
    <row r="34804" spans="4:17" x14ac:dyDescent="0.25">
      <c r="D34804" s="87"/>
      <c r="J34804" s="88"/>
      <c r="K34804" s="89"/>
      <c r="M34804" s="88"/>
      <c r="O34804" s="90"/>
      <c r="P34804" s="90"/>
      <c r="Q34804" s="90"/>
    </row>
    <row r="34805" spans="4:17" x14ac:dyDescent="0.25">
      <c r="D34805" s="87"/>
      <c r="J34805" s="88"/>
      <c r="K34805" s="89"/>
      <c r="M34805" s="88"/>
      <c r="O34805" s="90"/>
      <c r="P34805" s="90"/>
      <c r="Q34805" s="90"/>
    </row>
    <row r="34806" spans="4:17" x14ac:dyDescent="0.25">
      <c r="D34806" s="87"/>
      <c r="J34806" s="88"/>
      <c r="K34806" s="89"/>
      <c r="M34806" s="88"/>
      <c r="O34806" s="90"/>
      <c r="P34806" s="90"/>
      <c r="Q34806" s="90"/>
    </row>
    <row r="34807" spans="4:17" x14ac:dyDescent="0.25">
      <c r="D34807" s="87"/>
      <c r="J34807" s="88"/>
      <c r="K34807" s="89"/>
      <c r="M34807" s="88"/>
      <c r="O34807" s="90"/>
      <c r="P34807" s="90"/>
      <c r="Q34807" s="90"/>
    </row>
    <row r="34808" spans="4:17" x14ac:dyDescent="0.25">
      <c r="D34808" s="87"/>
      <c r="J34808" s="88"/>
      <c r="K34808" s="89"/>
      <c r="M34808" s="88"/>
      <c r="O34808" s="90"/>
      <c r="P34808" s="90"/>
      <c r="Q34808" s="90"/>
    </row>
    <row r="34809" spans="4:17" x14ac:dyDescent="0.25">
      <c r="D34809" s="87"/>
      <c r="J34809" s="88"/>
      <c r="K34809" s="89"/>
      <c r="M34809" s="88"/>
      <c r="O34809" s="90"/>
      <c r="P34809" s="90"/>
      <c r="Q34809" s="90"/>
    </row>
    <row r="34810" spans="4:17" x14ac:dyDescent="0.25">
      <c r="D34810" s="87"/>
      <c r="J34810" s="88"/>
      <c r="K34810" s="89"/>
      <c r="M34810" s="88"/>
      <c r="O34810" s="90"/>
      <c r="P34810" s="90"/>
      <c r="Q34810" s="90"/>
    </row>
    <row r="34811" spans="4:17" x14ac:dyDescent="0.25">
      <c r="D34811" s="87"/>
      <c r="J34811" s="88"/>
      <c r="K34811" s="89"/>
      <c r="M34811" s="88"/>
      <c r="O34811" s="90"/>
      <c r="P34811" s="90"/>
      <c r="Q34811" s="90"/>
    </row>
    <row r="34812" spans="4:17" x14ac:dyDescent="0.25">
      <c r="D34812" s="87"/>
      <c r="J34812" s="88"/>
      <c r="K34812" s="89"/>
      <c r="M34812" s="88"/>
      <c r="O34812" s="90"/>
      <c r="P34812" s="90"/>
      <c r="Q34812" s="90"/>
    </row>
    <row r="34813" spans="4:17" x14ac:dyDescent="0.25">
      <c r="D34813" s="87"/>
      <c r="J34813" s="88"/>
      <c r="K34813" s="89"/>
      <c r="M34813" s="88"/>
      <c r="O34813" s="90"/>
      <c r="P34813" s="90"/>
      <c r="Q34813" s="90"/>
    </row>
    <row r="34814" spans="4:17" x14ac:dyDescent="0.25">
      <c r="D34814" s="87"/>
      <c r="J34814" s="88"/>
      <c r="K34814" s="89"/>
      <c r="M34814" s="88"/>
      <c r="O34814" s="90"/>
      <c r="P34814" s="90"/>
      <c r="Q34814" s="90"/>
    </row>
    <row r="34815" spans="4:17" x14ac:dyDescent="0.25">
      <c r="D34815" s="87"/>
      <c r="J34815" s="88"/>
      <c r="K34815" s="89"/>
      <c r="M34815" s="88"/>
      <c r="O34815" s="90"/>
      <c r="P34815" s="90"/>
      <c r="Q34815" s="90"/>
    </row>
    <row r="34816" spans="4:17" x14ac:dyDescent="0.25">
      <c r="D34816" s="87"/>
      <c r="J34816" s="88"/>
      <c r="K34816" s="89"/>
      <c r="M34816" s="88"/>
      <c r="O34816" s="90"/>
      <c r="P34816" s="90"/>
      <c r="Q34816" s="90"/>
    </row>
    <row r="34817" spans="4:17" x14ac:dyDescent="0.25">
      <c r="D34817" s="87"/>
      <c r="J34817" s="88"/>
      <c r="K34817" s="89"/>
      <c r="M34817" s="88"/>
      <c r="O34817" s="90"/>
      <c r="P34817" s="90"/>
      <c r="Q34817" s="90"/>
    </row>
    <row r="34818" spans="4:17" x14ac:dyDescent="0.25">
      <c r="D34818" s="87"/>
      <c r="J34818" s="88"/>
      <c r="K34818" s="89"/>
      <c r="M34818" s="88"/>
      <c r="O34818" s="90"/>
      <c r="P34818" s="90"/>
      <c r="Q34818" s="90"/>
    </row>
    <row r="34819" spans="4:17" x14ac:dyDescent="0.25">
      <c r="D34819" s="87"/>
      <c r="J34819" s="88"/>
      <c r="K34819" s="89"/>
      <c r="M34819" s="88"/>
      <c r="O34819" s="90"/>
      <c r="P34819" s="90"/>
      <c r="Q34819" s="90"/>
    </row>
    <row r="34820" spans="4:17" x14ac:dyDescent="0.25">
      <c r="D34820" s="87"/>
      <c r="J34820" s="88"/>
      <c r="K34820" s="89"/>
      <c r="M34820" s="88"/>
      <c r="O34820" s="90"/>
      <c r="P34820" s="90"/>
      <c r="Q34820" s="90"/>
    </row>
    <row r="34821" spans="4:17" x14ac:dyDescent="0.25">
      <c r="D34821" s="87"/>
      <c r="J34821" s="88"/>
      <c r="K34821" s="89"/>
      <c r="M34821" s="88"/>
      <c r="O34821" s="90"/>
      <c r="P34821" s="90"/>
      <c r="Q34821" s="90"/>
    </row>
    <row r="34822" spans="4:17" x14ac:dyDescent="0.25">
      <c r="D34822" s="87"/>
      <c r="J34822" s="88"/>
      <c r="K34822" s="89"/>
      <c r="M34822" s="88"/>
      <c r="O34822" s="90"/>
      <c r="P34822" s="90"/>
      <c r="Q34822" s="90"/>
    </row>
    <row r="34823" spans="4:17" x14ac:dyDescent="0.25">
      <c r="D34823" s="87"/>
      <c r="J34823" s="88"/>
      <c r="K34823" s="89"/>
      <c r="M34823" s="88"/>
      <c r="O34823" s="90"/>
      <c r="P34823" s="90"/>
      <c r="Q34823" s="90"/>
    </row>
    <row r="34824" spans="4:17" x14ac:dyDescent="0.25">
      <c r="D34824" s="87"/>
      <c r="J34824" s="88"/>
      <c r="K34824" s="89"/>
      <c r="M34824" s="88"/>
      <c r="O34824" s="90"/>
      <c r="P34824" s="90"/>
      <c r="Q34824" s="90"/>
    </row>
    <row r="34825" spans="4:17" x14ac:dyDescent="0.25">
      <c r="D34825" s="87"/>
      <c r="J34825" s="88"/>
      <c r="K34825" s="89"/>
      <c r="M34825" s="88"/>
      <c r="O34825" s="90"/>
      <c r="P34825" s="90"/>
      <c r="Q34825" s="90"/>
    </row>
    <row r="34826" spans="4:17" x14ac:dyDescent="0.25">
      <c r="D34826" s="87"/>
      <c r="J34826" s="88"/>
      <c r="K34826" s="89"/>
      <c r="M34826" s="88"/>
      <c r="O34826" s="90"/>
      <c r="P34826" s="90"/>
      <c r="Q34826" s="90"/>
    </row>
    <row r="34827" spans="4:17" x14ac:dyDescent="0.25">
      <c r="D34827" s="87"/>
      <c r="J34827" s="88"/>
      <c r="K34827" s="89"/>
      <c r="M34827" s="88"/>
      <c r="O34827" s="90"/>
      <c r="P34827" s="90"/>
      <c r="Q34827" s="90"/>
    </row>
    <row r="34828" spans="4:17" x14ac:dyDescent="0.25">
      <c r="D34828" s="87"/>
      <c r="J34828" s="88"/>
      <c r="K34828" s="89"/>
      <c r="M34828" s="88"/>
      <c r="O34828" s="90"/>
      <c r="P34828" s="90"/>
      <c r="Q34828" s="90"/>
    </row>
    <row r="34829" spans="4:17" x14ac:dyDescent="0.25">
      <c r="D34829" s="87"/>
      <c r="J34829" s="88"/>
      <c r="K34829" s="89"/>
      <c r="M34829" s="88"/>
      <c r="O34829" s="90"/>
      <c r="P34829" s="90"/>
      <c r="Q34829" s="90"/>
    </row>
    <row r="34830" spans="4:17" x14ac:dyDescent="0.25">
      <c r="D34830" s="87"/>
      <c r="J34830" s="88"/>
      <c r="K34830" s="89"/>
      <c r="M34830" s="88"/>
      <c r="O34830" s="90"/>
      <c r="P34830" s="90"/>
      <c r="Q34830" s="90"/>
    </row>
    <row r="34831" spans="4:17" x14ac:dyDescent="0.25">
      <c r="D34831" s="87"/>
      <c r="J34831" s="88"/>
      <c r="K34831" s="89"/>
      <c r="M34831" s="88"/>
      <c r="O34831" s="90"/>
      <c r="P34831" s="90"/>
      <c r="Q34831" s="90"/>
    </row>
    <row r="34832" spans="4:17" x14ac:dyDescent="0.25">
      <c r="D34832" s="87"/>
      <c r="J34832" s="88"/>
      <c r="K34832" s="89"/>
      <c r="M34832" s="88"/>
      <c r="O34832" s="90"/>
      <c r="P34832" s="90"/>
      <c r="Q34832" s="90"/>
    </row>
    <row r="34833" spans="4:17" x14ac:dyDescent="0.25">
      <c r="D34833" s="87"/>
      <c r="J34833" s="88"/>
      <c r="K34833" s="89"/>
      <c r="M34833" s="88"/>
      <c r="O34833" s="90"/>
      <c r="P34833" s="90"/>
      <c r="Q34833" s="90"/>
    </row>
    <row r="34834" spans="4:17" x14ac:dyDescent="0.25">
      <c r="D34834" s="87"/>
      <c r="J34834" s="88"/>
      <c r="K34834" s="89"/>
      <c r="M34834" s="88"/>
      <c r="O34834" s="90"/>
      <c r="P34834" s="90"/>
      <c r="Q34834" s="90"/>
    </row>
    <row r="34835" spans="4:17" x14ac:dyDescent="0.25">
      <c r="D34835" s="87"/>
      <c r="J34835" s="88"/>
      <c r="K34835" s="89"/>
      <c r="M34835" s="88"/>
      <c r="O34835" s="90"/>
      <c r="P34835" s="90"/>
      <c r="Q34835" s="90"/>
    </row>
    <row r="34836" spans="4:17" x14ac:dyDescent="0.25">
      <c r="D34836" s="87"/>
      <c r="J34836" s="88"/>
      <c r="K34836" s="89"/>
      <c r="M34836" s="88"/>
      <c r="O34836" s="90"/>
      <c r="P34836" s="90"/>
      <c r="Q34836" s="90"/>
    </row>
    <row r="34837" spans="4:17" x14ac:dyDescent="0.25">
      <c r="D34837" s="87"/>
      <c r="J34837" s="88"/>
      <c r="K34837" s="89"/>
      <c r="M34837" s="88"/>
      <c r="O34837" s="90"/>
      <c r="P34837" s="90"/>
      <c r="Q34837" s="90"/>
    </row>
    <row r="34838" spans="4:17" x14ac:dyDescent="0.25">
      <c r="D34838" s="87"/>
      <c r="J34838" s="88"/>
      <c r="K34838" s="89"/>
      <c r="M34838" s="88"/>
      <c r="O34838" s="90"/>
      <c r="P34838" s="90"/>
      <c r="Q34838" s="90"/>
    </row>
    <row r="34839" spans="4:17" x14ac:dyDescent="0.25">
      <c r="D34839" s="87"/>
      <c r="J34839" s="88"/>
      <c r="K34839" s="89"/>
      <c r="M34839" s="88"/>
      <c r="O34839" s="90"/>
      <c r="P34839" s="90"/>
      <c r="Q34839" s="90"/>
    </row>
    <row r="34840" spans="4:17" x14ac:dyDescent="0.25">
      <c r="D34840" s="87"/>
      <c r="J34840" s="88"/>
      <c r="K34840" s="89"/>
      <c r="M34840" s="88"/>
      <c r="O34840" s="90"/>
      <c r="P34840" s="90"/>
      <c r="Q34840" s="90"/>
    </row>
    <row r="34841" spans="4:17" x14ac:dyDescent="0.25">
      <c r="D34841" s="87"/>
      <c r="J34841" s="88"/>
      <c r="K34841" s="89"/>
      <c r="M34841" s="88"/>
      <c r="O34841" s="90"/>
      <c r="P34841" s="90"/>
      <c r="Q34841" s="90"/>
    </row>
    <row r="34842" spans="4:17" x14ac:dyDescent="0.25">
      <c r="D34842" s="87"/>
      <c r="J34842" s="88"/>
      <c r="K34842" s="89"/>
      <c r="M34842" s="88"/>
      <c r="O34842" s="90"/>
      <c r="P34842" s="90"/>
      <c r="Q34842" s="90"/>
    </row>
    <row r="34843" spans="4:17" x14ac:dyDescent="0.25">
      <c r="D34843" s="87"/>
      <c r="J34843" s="88"/>
      <c r="K34843" s="89"/>
      <c r="M34843" s="88"/>
      <c r="O34843" s="90"/>
      <c r="P34843" s="90"/>
      <c r="Q34843" s="90"/>
    </row>
    <row r="34844" spans="4:17" x14ac:dyDescent="0.25">
      <c r="D34844" s="87"/>
      <c r="J34844" s="88"/>
      <c r="K34844" s="89"/>
      <c r="M34844" s="88"/>
      <c r="O34844" s="90"/>
      <c r="P34844" s="90"/>
      <c r="Q34844" s="90"/>
    </row>
    <row r="34845" spans="4:17" x14ac:dyDescent="0.25">
      <c r="D34845" s="87"/>
      <c r="J34845" s="88"/>
      <c r="K34845" s="89"/>
      <c r="M34845" s="88"/>
      <c r="O34845" s="90"/>
      <c r="P34845" s="90"/>
      <c r="Q34845" s="90"/>
    </row>
    <row r="34846" spans="4:17" x14ac:dyDescent="0.25">
      <c r="D34846" s="87"/>
      <c r="J34846" s="88"/>
      <c r="K34846" s="89"/>
      <c r="M34846" s="88"/>
      <c r="O34846" s="90"/>
      <c r="P34846" s="90"/>
      <c r="Q34846" s="90"/>
    </row>
    <row r="34847" spans="4:17" x14ac:dyDescent="0.25">
      <c r="D34847" s="87"/>
      <c r="J34847" s="88"/>
      <c r="K34847" s="89"/>
      <c r="M34847" s="88"/>
      <c r="O34847" s="90"/>
      <c r="P34847" s="90"/>
      <c r="Q34847" s="90"/>
    </row>
    <row r="34848" spans="4:17" x14ac:dyDescent="0.25">
      <c r="D34848" s="87"/>
      <c r="J34848" s="88"/>
      <c r="K34848" s="89"/>
      <c r="M34848" s="88"/>
      <c r="O34848" s="90"/>
      <c r="P34848" s="90"/>
      <c r="Q34848" s="90"/>
    </row>
    <row r="34849" spans="4:17" x14ac:dyDescent="0.25">
      <c r="D34849" s="87"/>
      <c r="J34849" s="88"/>
      <c r="K34849" s="89"/>
      <c r="M34849" s="88"/>
      <c r="O34849" s="90"/>
      <c r="P34849" s="90"/>
      <c r="Q34849" s="90"/>
    </row>
    <row r="34850" spans="4:17" x14ac:dyDescent="0.25">
      <c r="D34850" s="87"/>
      <c r="J34850" s="88"/>
      <c r="K34850" s="89"/>
      <c r="M34850" s="88"/>
      <c r="O34850" s="90"/>
      <c r="P34850" s="90"/>
      <c r="Q34850" s="90"/>
    </row>
    <row r="34851" spans="4:17" x14ac:dyDescent="0.25">
      <c r="D34851" s="87"/>
      <c r="J34851" s="88"/>
      <c r="K34851" s="89"/>
      <c r="M34851" s="88"/>
      <c r="O34851" s="90"/>
      <c r="P34851" s="90"/>
      <c r="Q34851" s="90"/>
    </row>
    <row r="34852" spans="4:17" x14ac:dyDescent="0.25">
      <c r="D34852" s="87"/>
      <c r="J34852" s="88"/>
      <c r="K34852" s="89"/>
      <c r="M34852" s="88"/>
      <c r="O34852" s="90"/>
      <c r="P34852" s="90"/>
      <c r="Q34852" s="90"/>
    </row>
    <row r="34853" spans="4:17" x14ac:dyDescent="0.25">
      <c r="D34853" s="87"/>
      <c r="J34853" s="88"/>
      <c r="K34853" s="89"/>
      <c r="M34853" s="88"/>
      <c r="O34853" s="90"/>
      <c r="P34853" s="90"/>
      <c r="Q34853" s="90"/>
    </row>
    <row r="34854" spans="4:17" x14ac:dyDescent="0.25">
      <c r="D34854" s="87"/>
      <c r="J34854" s="88"/>
      <c r="K34854" s="89"/>
      <c r="M34854" s="88"/>
      <c r="O34854" s="90"/>
      <c r="P34854" s="90"/>
      <c r="Q34854" s="90"/>
    </row>
    <row r="34855" spans="4:17" x14ac:dyDescent="0.25">
      <c r="D34855" s="87"/>
      <c r="J34855" s="88"/>
      <c r="K34855" s="89"/>
      <c r="M34855" s="88"/>
      <c r="O34855" s="90"/>
      <c r="P34855" s="90"/>
      <c r="Q34855" s="90"/>
    </row>
    <row r="34856" spans="4:17" x14ac:dyDescent="0.25">
      <c r="D34856" s="87"/>
      <c r="J34856" s="88"/>
      <c r="K34856" s="89"/>
      <c r="M34856" s="88"/>
      <c r="O34856" s="90"/>
      <c r="P34856" s="90"/>
      <c r="Q34856" s="90"/>
    </row>
    <row r="34857" spans="4:17" x14ac:dyDescent="0.25">
      <c r="D34857" s="87"/>
      <c r="J34857" s="88"/>
      <c r="K34857" s="89"/>
      <c r="M34857" s="88"/>
      <c r="O34857" s="90"/>
      <c r="P34857" s="90"/>
      <c r="Q34857" s="90"/>
    </row>
    <row r="34858" spans="4:17" x14ac:dyDescent="0.25">
      <c r="D34858" s="87"/>
      <c r="J34858" s="88"/>
      <c r="K34858" s="89"/>
      <c r="M34858" s="88"/>
      <c r="O34858" s="90"/>
      <c r="P34858" s="90"/>
      <c r="Q34858" s="90"/>
    </row>
    <row r="34859" spans="4:17" x14ac:dyDescent="0.25">
      <c r="D34859" s="87"/>
      <c r="J34859" s="88"/>
      <c r="K34859" s="89"/>
      <c r="M34859" s="88"/>
      <c r="O34859" s="90"/>
      <c r="P34859" s="90"/>
      <c r="Q34859" s="90"/>
    </row>
    <row r="34860" spans="4:17" x14ac:dyDescent="0.25">
      <c r="D34860" s="87"/>
      <c r="J34860" s="88"/>
      <c r="K34860" s="89"/>
      <c r="M34860" s="88"/>
      <c r="O34860" s="90"/>
      <c r="P34860" s="90"/>
      <c r="Q34860" s="90"/>
    </row>
    <row r="34861" spans="4:17" x14ac:dyDescent="0.25">
      <c r="D34861" s="87"/>
      <c r="J34861" s="88"/>
      <c r="K34861" s="89"/>
      <c r="M34861" s="88"/>
      <c r="O34861" s="90"/>
      <c r="P34861" s="90"/>
      <c r="Q34861" s="90"/>
    </row>
    <row r="34862" spans="4:17" x14ac:dyDescent="0.25">
      <c r="D34862" s="87"/>
      <c r="J34862" s="88"/>
      <c r="K34862" s="89"/>
      <c r="M34862" s="88"/>
      <c r="O34862" s="90"/>
      <c r="P34862" s="90"/>
      <c r="Q34862" s="90"/>
    </row>
    <row r="34863" spans="4:17" x14ac:dyDescent="0.25">
      <c r="D34863" s="87"/>
      <c r="J34863" s="88"/>
      <c r="K34863" s="89"/>
      <c r="M34863" s="88"/>
      <c r="O34863" s="90"/>
      <c r="P34863" s="90"/>
      <c r="Q34863" s="90"/>
    </row>
    <row r="34864" spans="4:17" x14ac:dyDescent="0.25">
      <c r="D34864" s="87"/>
      <c r="J34864" s="88"/>
      <c r="K34864" s="89"/>
      <c r="M34864" s="88"/>
      <c r="O34864" s="90"/>
      <c r="P34864" s="90"/>
      <c r="Q34864" s="90"/>
    </row>
    <row r="34865" spans="4:17" x14ac:dyDescent="0.25">
      <c r="D34865" s="87"/>
      <c r="J34865" s="88"/>
      <c r="K34865" s="89"/>
      <c r="M34865" s="88"/>
      <c r="O34865" s="90"/>
      <c r="P34865" s="90"/>
      <c r="Q34865" s="90"/>
    </row>
    <row r="34866" spans="4:17" x14ac:dyDescent="0.25">
      <c r="D34866" s="87"/>
      <c r="J34866" s="88"/>
      <c r="K34866" s="89"/>
      <c r="M34866" s="88"/>
      <c r="O34866" s="90"/>
      <c r="P34866" s="90"/>
      <c r="Q34866" s="90"/>
    </row>
    <row r="34867" spans="4:17" x14ac:dyDescent="0.25">
      <c r="D34867" s="87"/>
      <c r="J34867" s="88"/>
      <c r="K34867" s="89"/>
      <c r="M34867" s="88"/>
      <c r="O34867" s="90"/>
      <c r="P34867" s="90"/>
      <c r="Q34867" s="90"/>
    </row>
    <row r="34868" spans="4:17" x14ac:dyDescent="0.25">
      <c r="D34868" s="87"/>
      <c r="J34868" s="88"/>
      <c r="K34868" s="89"/>
      <c r="M34868" s="88"/>
      <c r="O34868" s="90"/>
      <c r="P34868" s="90"/>
      <c r="Q34868" s="90"/>
    </row>
    <row r="34869" spans="4:17" x14ac:dyDescent="0.25">
      <c r="D34869" s="87"/>
      <c r="J34869" s="88"/>
      <c r="K34869" s="89"/>
      <c r="M34869" s="88"/>
      <c r="O34869" s="90"/>
      <c r="P34869" s="90"/>
      <c r="Q34869" s="90"/>
    </row>
    <row r="34870" spans="4:17" x14ac:dyDescent="0.25">
      <c r="D34870" s="87"/>
      <c r="J34870" s="88"/>
      <c r="K34870" s="89"/>
      <c r="M34870" s="88"/>
      <c r="O34870" s="90"/>
      <c r="P34870" s="90"/>
      <c r="Q34870" s="90"/>
    </row>
    <row r="34871" spans="4:17" x14ac:dyDescent="0.25">
      <c r="D34871" s="87"/>
      <c r="J34871" s="88"/>
      <c r="K34871" s="89"/>
      <c r="M34871" s="88"/>
      <c r="O34871" s="90"/>
      <c r="P34871" s="90"/>
      <c r="Q34871" s="90"/>
    </row>
    <row r="34872" spans="4:17" x14ac:dyDescent="0.25">
      <c r="D34872" s="87"/>
      <c r="J34872" s="88"/>
      <c r="K34872" s="89"/>
      <c r="M34872" s="88"/>
      <c r="O34872" s="90"/>
      <c r="P34872" s="90"/>
      <c r="Q34872" s="90"/>
    </row>
    <row r="34873" spans="4:17" x14ac:dyDescent="0.25">
      <c r="D34873" s="87"/>
      <c r="J34873" s="88"/>
      <c r="K34873" s="89"/>
      <c r="M34873" s="88"/>
      <c r="O34873" s="90"/>
      <c r="P34873" s="90"/>
      <c r="Q34873" s="90"/>
    </row>
    <row r="34874" spans="4:17" x14ac:dyDescent="0.25">
      <c r="D34874" s="87"/>
      <c r="J34874" s="88"/>
      <c r="K34874" s="89"/>
      <c r="M34874" s="88"/>
      <c r="O34874" s="90"/>
      <c r="P34874" s="90"/>
      <c r="Q34874" s="90"/>
    </row>
    <row r="34875" spans="4:17" x14ac:dyDescent="0.25">
      <c r="D34875" s="87"/>
      <c r="J34875" s="88"/>
      <c r="K34875" s="89"/>
      <c r="M34875" s="88"/>
      <c r="O34875" s="90"/>
      <c r="P34875" s="90"/>
      <c r="Q34875" s="90"/>
    </row>
    <row r="34876" spans="4:17" x14ac:dyDescent="0.25">
      <c r="D34876" s="87"/>
      <c r="J34876" s="88"/>
      <c r="K34876" s="89"/>
      <c r="M34876" s="88"/>
      <c r="O34876" s="90"/>
      <c r="P34876" s="90"/>
      <c r="Q34876" s="90"/>
    </row>
    <row r="34877" spans="4:17" x14ac:dyDescent="0.25">
      <c r="D34877" s="87"/>
      <c r="J34877" s="88"/>
      <c r="K34877" s="89"/>
      <c r="M34877" s="88"/>
      <c r="O34877" s="90"/>
      <c r="P34877" s="90"/>
      <c r="Q34877" s="90"/>
    </row>
    <row r="34878" spans="4:17" x14ac:dyDescent="0.25">
      <c r="D34878" s="87"/>
      <c r="J34878" s="88"/>
      <c r="K34878" s="89"/>
      <c r="M34878" s="88"/>
      <c r="O34878" s="90"/>
      <c r="P34878" s="90"/>
      <c r="Q34878" s="90"/>
    </row>
    <row r="34879" spans="4:17" x14ac:dyDescent="0.25">
      <c r="D34879" s="87"/>
      <c r="J34879" s="88"/>
      <c r="K34879" s="89"/>
      <c r="M34879" s="88"/>
      <c r="O34879" s="90"/>
      <c r="P34879" s="90"/>
      <c r="Q34879" s="90"/>
    </row>
    <row r="34880" spans="4:17" x14ac:dyDescent="0.25">
      <c r="D34880" s="87"/>
      <c r="J34880" s="88"/>
      <c r="K34880" s="89"/>
      <c r="M34880" s="88"/>
      <c r="O34880" s="90"/>
      <c r="P34880" s="90"/>
      <c r="Q34880" s="90"/>
    </row>
    <row r="34881" spans="4:17" x14ac:dyDescent="0.25">
      <c r="D34881" s="87"/>
      <c r="J34881" s="88"/>
      <c r="K34881" s="89"/>
      <c r="M34881" s="88"/>
      <c r="O34881" s="90"/>
      <c r="P34881" s="90"/>
      <c r="Q34881" s="90"/>
    </row>
    <row r="34882" spans="4:17" x14ac:dyDescent="0.25">
      <c r="D34882" s="87"/>
      <c r="J34882" s="88"/>
      <c r="K34882" s="89"/>
      <c r="M34882" s="88"/>
      <c r="O34882" s="90"/>
      <c r="P34882" s="90"/>
      <c r="Q34882" s="90"/>
    </row>
    <row r="34883" spans="4:17" x14ac:dyDescent="0.25">
      <c r="D34883" s="87"/>
      <c r="J34883" s="88"/>
      <c r="K34883" s="89"/>
      <c r="M34883" s="88"/>
      <c r="O34883" s="90"/>
      <c r="P34883" s="90"/>
      <c r="Q34883" s="90"/>
    </row>
    <row r="34884" spans="4:17" x14ac:dyDescent="0.25">
      <c r="D34884" s="87"/>
      <c r="J34884" s="88"/>
      <c r="K34884" s="89"/>
      <c r="M34884" s="88"/>
      <c r="O34884" s="90"/>
      <c r="P34884" s="90"/>
      <c r="Q34884" s="90"/>
    </row>
    <row r="34885" spans="4:17" x14ac:dyDescent="0.25">
      <c r="D34885" s="87"/>
      <c r="J34885" s="88"/>
      <c r="K34885" s="89"/>
      <c r="M34885" s="88"/>
      <c r="O34885" s="90"/>
      <c r="P34885" s="90"/>
      <c r="Q34885" s="90"/>
    </row>
    <row r="34886" spans="4:17" x14ac:dyDescent="0.25">
      <c r="D34886" s="87"/>
      <c r="J34886" s="88"/>
      <c r="K34886" s="89"/>
      <c r="M34886" s="88"/>
      <c r="O34886" s="90"/>
      <c r="P34886" s="90"/>
      <c r="Q34886" s="90"/>
    </row>
    <row r="34887" spans="4:17" x14ac:dyDescent="0.25">
      <c r="D34887" s="87"/>
      <c r="J34887" s="88"/>
      <c r="K34887" s="89"/>
      <c r="M34887" s="88"/>
      <c r="O34887" s="90"/>
      <c r="P34887" s="90"/>
      <c r="Q34887" s="90"/>
    </row>
    <row r="34888" spans="4:17" x14ac:dyDescent="0.25">
      <c r="D34888" s="87"/>
      <c r="J34888" s="88"/>
      <c r="K34888" s="89"/>
      <c r="M34888" s="88"/>
      <c r="O34888" s="90"/>
      <c r="P34888" s="90"/>
      <c r="Q34888" s="90"/>
    </row>
    <row r="34889" spans="4:17" x14ac:dyDescent="0.25">
      <c r="D34889" s="87"/>
      <c r="J34889" s="88"/>
      <c r="K34889" s="89"/>
      <c r="M34889" s="88"/>
      <c r="O34889" s="90"/>
      <c r="P34889" s="90"/>
      <c r="Q34889" s="90"/>
    </row>
    <row r="34890" spans="4:17" x14ac:dyDescent="0.25">
      <c r="D34890" s="87"/>
      <c r="J34890" s="88"/>
      <c r="K34890" s="89"/>
      <c r="M34890" s="88"/>
      <c r="O34890" s="90"/>
      <c r="P34890" s="90"/>
      <c r="Q34890" s="90"/>
    </row>
    <row r="34891" spans="4:17" x14ac:dyDescent="0.25">
      <c r="D34891" s="87"/>
      <c r="J34891" s="88"/>
      <c r="K34891" s="89"/>
      <c r="M34891" s="88"/>
      <c r="O34891" s="90"/>
      <c r="P34891" s="90"/>
      <c r="Q34891" s="90"/>
    </row>
    <row r="34892" spans="4:17" x14ac:dyDescent="0.25">
      <c r="D34892" s="87"/>
      <c r="J34892" s="88"/>
      <c r="K34892" s="89"/>
      <c r="M34892" s="88"/>
      <c r="O34892" s="90"/>
      <c r="P34892" s="90"/>
      <c r="Q34892" s="90"/>
    </row>
    <row r="34893" spans="4:17" x14ac:dyDescent="0.25">
      <c r="D34893" s="87"/>
      <c r="J34893" s="88"/>
      <c r="K34893" s="89"/>
      <c r="M34893" s="88"/>
      <c r="O34893" s="90"/>
      <c r="P34893" s="90"/>
      <c r="Q34893" s="90"/>
    </row>
    <row r="34894" spans="4:17" x14ac:dyDescent="0.25">
      <c r="D34894" s="87"/>
      <c r="J34894" s="88"/>
      <c r="K34894" s="89"/>
      <c r="M34894" s="88"/>
      <c r="O34894" s="90"/>
      <c r="P34894" s="90"/>
      <c r="Q34894" s="90"/>
    </row>
    <row r="34895" spans="4:17" x14ac:dyDescent="0.25">
      <c r="D34895" s="87"/>
      <c r="J34895" s="88"/>
      <c r="K34895" s="89"/>
      <c r="M34895" s="88"/>
      <c r="O34895" s="90"/>
      <c r="P34895" s="90"/>
      <c r="Q34895" s="90"/>
    </row>
    <row r="34896" spans="4:17" x14ac:dyDescent="0.25">
      <c r="D34896" s="87"/>
      <c r="J34896" s="88"/>
      <c r="K34896" s="89"/>
      <c r="M34896" s="88"/>
      <c r="O34896" s="90"/>
      <c r="P34896" s="90"/>
      <c r="Q34896" s="90"/>
    </row>
    <row r="34897" spans="4:17" x14ac:dyDescent="0.25">
      <c r="D34897" s="87"/>
      <c r="J34897" s="88"/>
      <c r="K34897" s="89"/>
      <c r="M34897" s="88"/>
      <c r="O34897" s="90"/>
      <c r="P34897" s="90"/>
      <c r="Q34897" s="90"/>
    </row>
    <row r="34898" spans="4:17" x14ac:dyDescent="0.25">
      <c r="D34898" s="87"/>
      <c r="J34898" s="88"/>
      <c r="K34898" s="89"/>
      <c r="M34898" s="88"/>
      <c r="O34898" s="90"/>
      <c r="P34898" s="90"/>
      <c r="Q34898" s="90"/>
    </row>
    <row r="34899" spans="4:17" x14ac:dyDescent="0.25">
      <c r="D34899" s="87"/>
      <c r="J34899" s="88"/>
      <c r="K34899" s="89"/>
      <c r="M34899" s="88"/>
      <c r="O34899" s="90"/>
      <c r="P34899" s="90"/>
      <c r="Q34899" s="90"/>
    </row>
    <row r="34900" spans="4:17" x14ac:dyDescent="0.25">
      <c r="D34900" s="87"/>
      <c r="J34900" s="88"/>
      <c r="K34900" s="89"/>
      <c r="M34900" s="88"/>
      <c r="O34900" s="90"/>
      <c r="P34900" s="90"/>
      <c r="Q34900" s="90"/>
    </row>
    <row r="34901" spans="4:17" x14ac:dyDescent="0.25">
      <c r="D34901" s="87"/>
      <c r="J34901" s="88"/>
      <c r="K34901" s="89"/>
      <c r="M34901" s="88"/>
      <c r="O34901" s="90"/>
      <c r="P34901" s="90"/>
      <c r="Q34901" s="90"/>
    </row>
    <row r="34902" spans="4:17" x14ac:dyDescent="0.25">
      <c r="D34902" s="87"/>
      <c r="J34902" s="88"/>
      <c r="K34902" s="89"/>
      <c r="M34902" s="88"/>
      <c r="O34902" s="90"/>
      <c r="P34902" s="90"/>
      <c r="Q34902" s="90"/>
    </row>
    <row r="34903" spans="4:17" x14ac:dyDescent="0.25">
      <c r="D34903" s="87"/>
      <c r="J34903" s="88"/>
      <c r="K34903" s="89"/>
      <c r="M34903" s="88"/>
      <c r="O34903" s="90"/>
      <c r="P34903" s="90"/>
      <c r="Q34903" s="90"/>
    </row>
    <row r="34904" spans="4:17" x14ac:dyDescent="0.25">
      <c r="D34904" s="87"/>
      <c r="J34904" s="88"/>
      <c r="K34904" s="89"/>
      <c r="M34904" s="88"/>
      <c r="O34904" s="90"/>
      <c r="P34904" s="90"/>
      <c r="Q34904" s="90"/>
    </row>
    <row r="34905" spans="4:17" x14ac:dyDescent="0.25">
      <c r="D34905" s="87"/>
      <c r="J34905" s="88"/>
      <c r="K34905" s="89"/>
      <c r="M34905" s="88"/>
      <c r="O34905" s="90"/>
      <c r="P34905" s="90"/>
      <c r="Q34905" s="90"/>
    </row>
    <row r="34906" spans="4:17" x14ac:dyDescent="0.25">
      <c r="D34906" s="87"/>
      <c r="J34906" s="88"/>
      <c r="K34906" s="89"/>
      <c r="M34906" s="88"/>
      <c r="O34906" s="90"/>
      <c r="P34906" s="90"/>
      <c r="Q34906" s="90"/>
    </row>
    <row r="34907" spans="4:17" x14ac:dyDescent="0.25">
      <c r="D34907" s="87"/>
      <c r="J34907" s="88"/>
      <c r="K34907" s="89"/>
      <c r="M34907" s="88"/>
      <c r="O34907" s="90"/>
      <c r="P34907" s="90"/>
      <c r="Q34907" s="90"/>
    </row>
    <row r="34908" spans="4:17" x14ac:dyDescent="0.25">
      <c r="D34908" s="87"/>
      <c r="J34908" s="88"/>
      <c r="K34908" s="89"/>
      <c r="M34908" s="88"/>
      <c r="O34908" s="90"/>
      <c r="P34908" s="90"/>
      <c r="Q34908" s="90"/>
    </row>
    <row r="34909" spans="4:17" x14ac:dyDescent="0.25">
      <c r="D34909" s="87"/>
      <c r="J34909" s="88"/>
      <c r="K34909" s="89"/>
      <c r="M34909" s="88"/>
      <c r="O34909" s="90"/>
      <c r="P34909" s="90"/>
      <c r="Q34909" s="90"/>
    </row>
    <row r="34910" spans="4:17" x14ac:dyDescent="0.25">
      <c r="D34910" s="87"/>
      <c r="J34910" s="88"/>
      <c r="K34910" s="89"/>
      <c r="M34910" s="88"/>
      <c r="O34910" s="90"/>
      <c r="P34910" s="90"/>
      <c r="Q34910" s="90"/>
    </row>
    <row r="34911" spans="4:17" x14ac:dyDescent="0.25">
      <c r="D34911" s="87"/>
      <c r="J34911" s="88"/>
      <c r="K34911" s="89"/>
      <c r="M34911" s="88"/>
      <c r="O34911" s="90"/>
      <c r="P34911" s="90"/>
      <c r="Q34911" s="90"/>
    </row>
    <row r="34912" spans="4:17" x14ac:dyDescent="0.25">
      <c r="D34912" s="87"/>
      <c r="J34912" s="88"/>
      <c r="K34912" s="89"/>
      <c r="M34912" s="88"/>
      <c r="O34912" s="90"/>
      <c r="P34912" s="90"/>
      <c r="Q34912" s="90"/>
    </row>
    <row r="34913" spans="4:17" x14ac:dyDescent="0.25">
      <c r="D34913" s="87"/>
      <c r="J34913" s="88"/>
      <c r="K34913" s="89"/>
      <c r="M34913" s="88"/>
      <c r="O34913" s="90"/>
      <c r="P34913" s="90"/>
      <c r="Q34913" s="90"/>
    </row>
    <row r="34914" spans="4:17" x14ac:dyDescent="0.25">
      <c r="D34914" s="87"/>
      <c r="J34914" s="88"/>
      <c r="K34914" s="89"/>
      <c r="M34914" s="88"/>
      <c r="O34914" s="90"/>
      <c r="P34914" s="90"/>
      <c r="Q34914" s="90"/>
    </row>
    <row r="34915" spans="4:17" x14ac:dyDescent="0.25">
      <c r="D34915" s="87"/>
      <c r="J34915" s="88"/>
      <c r="K34915" s="89"/>
      <c r="M34915" s="88"/>
      <c r="O34915" s="90"/>
      <c r="P34915" s="90"/>
      <c r="Q34915" s="90"/>
    </row>
    <row r="34916" spans="4:17" x14ac:dyDescent="0.25">
      <c r="D34916" s="87"/>
      <c r="J34916" s="88"/>
      <c r="K34916" s="89"/>
      <c r="M34916" s="88"/>
      <c r="O34916" s="90"/>
      <c r="P34916" s="90"/>
      <c r="Q34916" s="90"/>
    </row>
    <row r="34917" spans="4:17" x14ac:dyDescent="0.25">
      <c r="D34917" s="87"/>
      <c r="J34917" s="88"/>
      <c r="K34917" s="89"/>
      <c r="M34917" s="88"/>
      <c r="O34917" s="90"/>
      <c r="P34917" s="90"/>
      <c r="Q34917" s="90"/>
    </row>
    <row r="34918" spans="4:17" x14ac:dyDescent="0.25">
      <c r="D34918" s="87"/>
      <c r="J34918" s="88"/>
      <c r="K34918" s="89"/>
      <c r="M34918" s="88"/>
      <c r="O34918" s="90"/>
      <c r="P34918" s="90"/>
      <c r="Q34918" s="90"/>
    </row>
    <row r="34919" spans="4:17" x14ac:dyDescent="0.25">
      <c r="D34919" s="87"/>
      <c r="J34919" s="88"/>
      <c r="K34919" s="89"/>
      <c r="M34919" s="88"/>
      <c r="O34919" s="90"/>
      <c r="P34919" s="90"/>
      <c r="Q34919" s="90"/>
    </row>
    <row r="34920" spans="4:17" x14ac:dyDescent="0.25">
      <c r="D34920" s="87"/>
      <c r="J34920" s="88"/>
      <c r="K34920" s="89"/>
      <c r="M34920" s="88"/>
      <c r="O34920" s="90"/>
      <c r="P34920" s="90"/>
      <c r="Q34920" s="90"/>
    </row>
    <row r="34921" spans="4:17" x14ac:dyDescent="0.25">
      <c r="D34921" s="87"/>
      <c r="J34921" s="88"/>
      <c r="K34921" s="89"/>
      <c r="M34921" s="88"/>
      <c r="O34921" s="90"/>
      <c r="P34921" s="90"/>
      <c r="Q34921" s="90"/>
    </row>
    <row r="34922" spans="4:17" x14ac:dyDescent="0.25">
      <c r="D34922" s="87"/>
      <c r="J34922" s="88"/>
      <c r="K34922" s="89"/>
      <c r="M34922" s="88"/>
      <c r="O34922" s="90"/>
      <c r="P34922" s="90"/>
      <c r="Q34922" s="90"/>
    </row>
    <row r="34923" spans="4:17" x14ac:dyDescent="0.25">
      <c r="D34923" s="87"/>
      <c r="J34923" s="88"/>
      <c r="K34923" s="89"/>
      <c r="M34923" s="88"/>
      <c r="O34923" s="90"/>
      <c r="P34923" s="90"/>
      <c r="Q34923" s="90"/>
    </row>
    <row r="34924" spans="4:17" x14ac:dyDescent="0.25">
      <c r="D34924" s="87"/>
      <c r="J34924" s="88"/>
      <c r="K34924" s="89"/>
      <c r="M34924" s="88"/>
      <c r="O34924" s="90"/>
      <c r="P34924" s="90"/>
      <c r="Q34924" s="90"/>
    </row>
    <row r="34925" spans="4:17" x14ac:dyDescent="0.25">
      <c r="D34925" s="87"/>
      <c r="J34925" s="88"/>
      <c r="K34925" s="89"/>
      <c r="M34925" s="88"/>
      <c r="O34925" s="90"/>
      <c r="P34925" s="90"/>
      <c r="Q34925" s="90"/>
    </row>
    <row r="34926" spans="4:17" x14ac:dyDescent="0.25">
      <c r="D34926" s="87"/>
      <c r="J34926" s="88"/>
      <c r="K34926" s="89"/>
      <c r="M34926" s="88"/>
      <c r="O34926" s="90"/>
      <c r="P34926" s="90"/>
      <c r="Q34926" s="90"/>
    </row>
    <row r="34927" spans="4:17" x14ac:dyDescent="0.25">
      <c r="D34927" s="87"/>
      <c r="J34927" s="88"/>
      <c r="K34927" s="89"/>
      <c r="M34927" s="88"/>
      <c r="O34927" s="90"/>
      <c r="P34927" s="90"/>
      <c r="Q34927" s="90"/>
    </row>
    <row r="34928" spans="4:17" x14ac:dyDescent="0.25">
      <c r="D34928" s="87"/>
      <c r="J34928" s="88"/>
      <c r="K34928" s="89"/>
      <c r="M34928" s="88"/>
      <c r="O34928" s="90"/>
      <c r="P34928" s="90"/>
      <c r="Q34928" s="90"/>
    </row>
    <row r="34929" spans="4:17" x14ac:dyDescent="0.25">
      <c r="D34929" s="87"/>
      <c r="J34929" s="88"/>
      <c r="K34929" s="89"/>
      <c r="M34929" s="88"/>
      <c r="O34929" s="90"/>
      <c r="P34929" s="90"/>
      <c r="Q34929" s="90"/>
    </row>
    <row r="34930" spans="4:17" x14ac:dyDescent="0.25">
      <c r="D34930" s="87"/>
      <c r="J34930" s="88"/>
      <c r="K34930" s="89"/>
      <c r="M34930" s="88"/>
      <c r="O34930" s="90"/>
      <c r="P34930" s="90"/>
      <c r="Q34930" s="90"/>
    </row>
    <row r="34931" spans="4:17" x14ac:dyDescent="0.25">
      <c r="D34931" s="87"/>
      <c r="J34931" s="88"/>
      <c r="K34931" s="89"/>
      <c r="M34931" s="88"/>
      <c r="O34931" s="90"/>
      <c r="P34931" s="90"/>
      <c r="Q34931" s="90"/>
    </row>
    <row r="34932" spans="4:17" x14ac:dyDescent="0.25">
      <c r="D34932" s="87"/>
      <c r="J34932" s="88"/>
      <c r="K34932" s="89"/>
      <c r="M34932" s="88"/>
      <c r="O34932" s="90"/>
      <c r="P34932" s="90"/>
      <c r="Q34932" s="90"/>
    </row>
    <row r="34933" spans="4:17" x14ac:dyDescent="0.25">
      <c r="D34933" s="87"/>
      <c r="J34933" s="88"/>
      <c r="K34933" s="89"/>
      <c r="M34933" s="88"/>
      <c r="O34933" s="90"/>
      <c r="P34933" s="90"/>
      <c r="Q34933" s="90"/>
    </row>
    <row r="34934" spans="4:17" x14ac:dyDescent="0.25">
      <c r="D34934" s="87"/>
      <c r="J34934" s="88"/>
      <c r="K34934" s="89"/>
      <c r="M34934" s="88"/>
      <c r="O34934" s="90"/>
      <c r="P34934" s="90"/>
      <c r="Q34934" s="90"/>
    </row>
    <row r="34935" spans="4:17" x14ac:dyDescent="0.25">
      <c r="D34935" s="87"/>
      <c r="J34935" s="88"/>
      <c r="K34935" s="89"/>
      <c r="M34935" s="88"/>
      <c r="O34935" s="90"/>
      <c r="P34935" s="90"/>
      <c r="Q34935" s="90"/>
    </row>
    <row r="34936" spans="4:17" x14ac:dyDescent="0.25">
      <c r="D34936" s="87"/>
      <c r="J34936" s="88"/>
      <c r="K34936" s="89"/>
      <c r="M34936" s="88"/>
      <c r="O34936" s="90"/>
      <c r="P34936" s="90"/>
      <c r="Q34936" s="90"/>
    </row>
    <row r="34937" spans="4:17" x14ac:dyDescent="0.25">
      <c r="D34937" s="87"/>
      <c r="J34937" s="88"/>
      <c r="K34937" s="89"/>
      <c r="M34937" s="88"/>
      <c r="O34937" s="90"/>
      <c r="P34937" s="90"/>
      <c r="Q34937" s="90"/>
    </row>
    <row r="34938" spans="4:17" x14ac:dyDescent="0.25">
      <c r="D34938" s="87"/>
      <c r="J34938" s="88"/>
      <c r="K34938" s="89"/>
      <c r="M34938" s="88"/>
      <c r="O34938" s="90"/>
      <c r="P34938" s="90"/>
      <c r="Q34938" s="90"/>
    </row>
    <row r="34939" spans="4:17" x14ac:dyDescent="0.25">
      <c r="D34939" s="87"/>
      <c r="J34939" s="88"/>
      <c r="K34939" s="89"/>
      <c r="M34939" s="88"/>
      <c r="O34939" s="90"/>
      <c r="P34939" s="90"/>
      <c r="Q34939" s="90"/>
    </row>
    <row r="34940" spans="4:17" x14ac:dyDescent="0.25">
      <c r="D34940" s="87"/>
      <c r="J34940" s="88"/>
      <c r="K34940" s="89"/>
      <c r="M34940" s="88"/>
      <c r="O34940" s="90"/>
      <c r="P34940" s="90"/>
      <c r="Q34940" s="90"/>
    </row>
    <row r="34941" spans="4:17" x14ac:dyDescent="0.25">
      <c r="D34941" s="87"/>
      <c r="J34941" s="88"/>
      <c r="K34941" s="89"/>
      <c r="M34941" s="88"/>
      <c r="O34941" s="90"/>
      <c r="P34941" s="90"/>
      <c r="Q34941" s="90"/>
    </row>
    <row r="34942" spans="4:17" x14ac:dyDescent="0.25">
      <c r="D34942" s="87"/>
      <c r="J34942" s="88"/>
      <c r="K34942" s="89"/>
      <c r="M34942" s="88"/>
      <c r="O34942" s="90"/>
      <c r="P34942" s="90"/>
      <c r="Q34942" s="90"/>
    </row>
    <row r="34943" spans="4:17" x14ac:dyDescent="0.25">
      <c r="D34943" s="87"/>
      <c r="J34943" s="88"/>
      <c r="K34943" s="89"/>
      <c r="M34943" s="88"/>
      <c r="O34943" s="90"/>
      <c r="P34943" s="90"/>
      <c r="Q34943" s="90"/>
    </row>
    <row r="34944" spans="4:17" x14ac:dyDescent="0.25">
      <c r="D34944" s="87"/>
      <c r="J34944" s="88"/>
      <c r="K34944" s="89"/>
      <c r="M34944" s="88"/>
      <c r="O34944" s="90"/>
      <c r="P34944" s="90"/>
      <c r="Q34944" s="90"/>
    </row>
    <row r="34945" spans="4:17" x14ac:dyDescent="0.25">
      <c r="D34945" s="87"/>
      <c r="J34945" s="88"/>
      <c r="K34945" s="89"/>
      <c r="M34945" s="88"/>
      <c r="O34945" s="90"/>
      <c r="P34945" s="90"/>
      <c r="Q34945" s="90"/>
    </row>
    <row r="34946" spans="4:17" x14ac:dyDescent="0.25">
      <c r="D34946" s="87"/>
      <c r="J34946" s="88"/>
      <c r="K34946" s="89"/>
      <c r="M34946" s="88"/>
      <c r="O34946" s="90"/>
      <c r="P34946" s="90"/>
      <c r="Q34946" s="90"/>
    </row>
    <row r="34947" spans="4:17" x14ac:dyDescent="0.25">
      <c r="D34947" s="87"/>
      <c r="J34947" s="88"/>
      <c r="K34947" s="89"/>
      <c r="M34947" s="88"/>
      <c r="O34947" s="90"/>
      <c r="P34947" s="90"/>
      <c r="Q34947" s="90"/>
    </row>
    <row r="34948" spans="4:17" x14ac:dyDescent="0.25">
      <c r="D34948" s="87"/>
      <c r="J34948" s="88"/>
      <c r="K34948" s="89"/>
      <c r="M34948" s="88"/>
      <c r="O34948" s="90"/>
      <c r="P34948" s="90"/>
      <c r="Q34948" s="90"/>
    </row>
    <row r="34949" spans="4:17" x14ac:dyDescent="0.25">
      <c r="D34949" s="87"/>
      <c r="J34949" s="88"/>
      <c r="K34949" s="89"/>
      <c r="M34949" s="88"/>
      <c r="O34949" s="90"/>
      <c r="P34949" s="90"/>
      <c r="Q34949" s="90"/>
    </row>
    <row r="34950" spans="4:17" x14ac:dyDescent="0.25">
      <c r="D34950" s="87"/>
      <c r="J34950" s="88"/>
      <c r="K34950" s="89"/>
      <c r="M34950" s="88"/>
      <c r="O34950" s="90"/>
      <c r="P34950" s="90"/>
      <c r="Q34950" s="90"/>
    </row>
    <row r="34951" spans="4:17" x14ac:dyDescent="0.25">
      <c r="D34951" s="87"/>
      <c r="J34951" s="88"/>
      <c r="K34951" s="89"/>
      <c r="M34951" s="88"/>
      <c r="O34951" s="90"/>
      <c r="P34951" s="90"/>
      <c r="Q34951" s="90"/>
    </row>
    <row r="34952" spans="4:17" x14ac:dyDescent="0.25">
      <c r="D34952" s="87"/>
      <c r="J34952" s="88"/>
      <c r="K34952" s="89"/>
      <c r="M34952" s="88"/>
      <c r="O34952" s="90"/>
      <c r="P34952" s="90"/>
      <c r="Q34952" s="90"/>
    </row>
    <row r="34953" spans="4:17" x14ac:dyDescent="0.25">
      <c r="D34953" s="87"/>
      <c r="J34953" s="88"/>
      <c r="K34953" s="89"/>
      <c r="M34953" s="88"/>
      <c r="O34953" s="90"/>
      <c r="P34953" s="90"/>
      <c r="Q34953" s="90"/>
    </row>
    <row r="34954" spans="4:17" x14ac:dyDescent="0.25">
      <c r="D34954" s="87"/>
      <c r="J34954" s="88"/>
      <c r="K34954" s="89"/>
      <c r="M34954" s="88"/>
      <c r="O34954" s="90"/>
      <c r="P34954" s="90"/>
      <c r="Q34954" s="90"/>
    </row>
    <row r="34955" spans="4:17" x14ac:dyDescent="0.25">
      <c r="D34955" s="87"/>
      <c r="J34955" s="88"/>
      <c r="K34955" s="89"/>
      <c r="M34955" s="88"/>
      <c r="O34955" s="90"/>
      <c r="P34955" s="90"/>
      <c r="Q34955" s="90"/>
    </row>
    <row r="34956" spans="4:17" x14ac:dyDescent="0.25">
      <c r="D34956" s="87"/>
      <c r="J34956" s="88"/>
      <c r="K34956" s="89"/>
      <c r="M34956" s="88"/>
      <c r="O34956" s="90"/>
      <c r="P34956" s="90"/>
      <c r="Q34956" s="90"/>
    </row>
    <row r="34957" spans="4:17" x14ac:dyDescent="0.25">
      <c r="D34957" s="87"/>
      <c r="J34957" s="88"/>
      <c r="K34957" s="89"/>
      <c r="M34957" s="88"/>
      <c r="O34957" s="90"/>
      <c r="P34957" s="90"/>
      <c r="Q34957" s="90"/>
    </row>
    <row r="34958" spans="4:17" x14ac:dyDescent="0.25">
      <c r="D34958" s="87"/>
      <c r="J34958" s="88"/>
      <c r="K34958" s="89"/>
      <c r="M34958" s="88"/>
      <c r="O34958" s="90"/>
      <c r="P34958" s="90"/>
      <c r="Q34958" s="90"/>
    </row>
    <row r="34959" spans="4:17" x14ac:dyDescent="0.25">
      <c r="D34959" s="87"/>
      <c r="J34959" s="88"/>
      <c r="K34959" s="89"/>
      <c r="M34959" s="88"/>
      <c r="O34959" s="90"/>
      <c r="P34959" s="90"/>
      <c r="Q34959" s="90"/>
    </row>
    <row r="34960" spans="4:17" x14ac:dyDescent="0.25">
      <c r="D34960" s="87"/>
      <c r="J34960" s="88"/>
      <c r="K34960" s="89"/>
      <c r="M34960" s="88"/>
      <c r="O34960" s="90"/>
      <c r="P34960" s="90"/>
      <c r="Q34960" s="90"/>
    </row>
    <row r="34961" spans="4:17" x14ac:dyDescent="0.25">
      <c r="D34961" s="87"/>
      <c r="J34961" s="88"/>
      <c r="K34961" s="89"/>
      <c r="M34961" s="88"/>
      <c r="O34961" s="90"/>
      <c r="P34961" s="90"/>
      <c r="Q34961" s="90"/>
    </row>
    <row r="34962" spans="4:17" x14ac:dyDescent="0.25">
      <c r="D34962" s="87"/>
      <c r="J34962" s="88"/>
      <c r="K34962" s="89"/>
      <c r="M34962" s="88"/>
      <c r="O34962" s="90"/>
      <c r="P34962" s="90"/>
      <c r="Q34962" s="90"/>
    </row>
    <row r="34963" spans="4:17" x14ac:dyDescent="0.25">
      <c r="D34963" s="87"/>
      <c r="J34963" s="88"/>
      <c r="K34963" s="89"/>
      <c r="M34963" s="88"/>
      <c r="O34963" s="90"/>
      <c r="P34963" s="90"/>
      <c r="Q34963" s="90"/>
    </row>
    <row r="34964" spans="4:17" x14ac:dyDescent="0.25">
      <c r="D34964" s="87"/>
      <c r="J34964" s="88"/>
      <c r="K34964" s="89"/>
      <c r="M34964" s="88"/>
      <c r="O34964" s="90"/>
      <c r="P34964" s="90"/>
      <c r="Q34964" s="90"/>
    </row>
    <row r="34965" spans="4:17" x14ac:dyDescent="0.25">
      <c r="D34965" s="87"/>
      <c r="J34965" s="88"/>
      <c r="K34965" s="89"/>
      <c r="M34965" s="88"/>
      <c r="O34965" s="90"/>
      <c r="P34965" s="90"/>
      <c r="Q34965" s="90"/>
    </row>
    <row r="34966" spans="4:17" x14ac:dyDescent="0.25">
      <c r="D34966" s="87"/>
      <c r="J34966" s="88"/>
      <c r="K34966" s="89"/>
      <c r="M34966" s="88"/>
      <c r="O34966" s="90"/>
      <c r="P34966" s="90"/>
      <c r="Q34966" s="90"/>
    </row>
    <row r="34967" spans="4:17" x14ac:dyDescent="0.25">
      <c r="D34967" s="87"/>
      <c r="J34967" s="88"/>
      <c r="K34967" s="89"/>
      <c r="M34967" s="88"/>
      <c r="O34967" s="90"/>
      <c r="P34967" s="90"/>
      <c r="Q34967" s="90"/>
    </row>
    <row r="34968" spans="4:17" x14ac:dyDescent="0.25">
      <c r="D34968" s="87"/>
      <c r="J34968" s="88"/>
      <c r="K34968" s="89"/>
      <c r="M34968" s="88"/>
      <c r="O34968" s="90"/>
      <c r="P34968" s="90"/>
      <c r="Q34968" s="90"/>
    </row>
    <row r="34969" spans="4:17" x14ac:dyDescent="0.25">
      <c r="D34969" s="87"/>
      <c r="J34969" s="88"/>
      <c r="K34969" s="89"/>
      <c r="M34969" s="88"/>
      <c r="O34969" s="90"/>
      <c r="P34969" s="90"/>
      <c r="Q34969" s="90"/>
    </row>
    <row r="34970" spans="4:17" x14ac:dyDescent="0.25">
      <c r="D34970" s="87"/>
      <c r="J34970" s="88"/>
      <c r="K34970" s="89"/>
      <c r="M34970" s="88"/>
      <c r="O34970" s="90"/>
      <c r="P34970" s="90"/>
      <c r="Q34970" s="90"/>
    </row>
    <row r="34971" spans="4:17" x14ac:dyDescent="0.25">
      <c r="D34971" s="87"/>
      <c r="J34971" s="88"/>
      <c r="K34971" s="89"/>
      <c r="M34971" s="88"/>
      <c r="O34971" s="90"/>
      <c r="P34971" s="90"/>
      <c r="Q34971" s="90"/>
    </row>
    <row r="34972" spans="4:17" x14ac:dyDescent="0.25">
      <c r="D34972" s="87"/>
      <c r="J34972" s="88"/>
      <c r="K34972" s="89"/>
      <c r="M34972" s="88"/>
      <c r="O34972" s="90"/>
      <c r="P34972" s="90"/>
      <c r="Q34972" s="90"/>
    </row>
    <row r="34973" spans="4:17" x14ac:dyDescent="0.25">
      <c r="D34973" s="87"/>
      <c r="J34973" s="88"/>
      <c r="K34973" s="89"/>
      <c r="M34973" s="88"/>
      <c r="O34973" s="90"/>
      <c r="P34973" s="90"/>
      <c r="Q34973" s="90"/>
    </row>
    <row r="34974" spans="4:17" x14ac:dyDescent="0.25">
      <c r="D34974" s="87"/>
      <c r="J34974" s="88"/>
      <c r="K34974" s="89"/>
      <c r="M34974" s="88"/>
      <c r="O34974" s="90"/>
      <c r="P34974" s="90"/>
      <c r="Q34974" s="90"/>
    </row>
    <row r="34975" spans="4:17" x14ac:dyDescent="0.25">
      <c r="D34975" s="87"/>
      <c r="J34975" s="88"/>
      <c r="K34975" s="89"/>
      <c r="M34975" s="88"/>
      <c r="O34975" s="90"/>
      <c r="P34975" s="90"/>
      <c r="Q34975" s="90"/>
    </row>
    <row r="34976" spans="4:17" x14ac:dyDescent="0.25">
      <c r="D34976" s="87"/>
      <c r="J34976" s="88"/>
      <c r="K34976" s="89"/>
      <c r="M34976" s="88"/>
      <c r="O34976" s="90"/>
      <c r="P34976" s="90"/>
      <c r="Q34976" s="90"/>
    </row>
    <row r="34977" spans="4:17" x14ac:dyDescent="0.25">
      <c r="D34977" s="87"/>
      <c r="J34977" s="88"/>
      <c r="K34977" s="89"/>
      <c r="M34977" s="88"/>
      <c r="O34977" s="90"/>
      <c r="P34977" s="90"/>
      <c r="Q34977" s="90"/>
    </row>
    <row r="34978" spans="4:17" x14ac:dyDescent="0.25">
      <c r="D34978" s="87"/>
      <c r="J34978" s="88"/>
      <c r="K34978" s="89"/>
      <c r="M34978" s="88"/>
      <c r="O34978" s="90"/>
      <c r="P34978" s="90"/>
      <c r="Q34978" s="90"/>
    </row>
    <row r="34979" spans="4:17" x14ac:dyDescent="0.25">
      <c r="D34979" s="87"/>
      <c r="J34979" s="88"/>
      <c r="K34979" s="89"/>
      <c r="M34979" s="88"/>
      <c r="O34979" s="90"/>
      <c r="P34979" s="90"/>
      <c r="Q34979" s="90"/>
    </row>
    <row r="34980" spans="4:17" x14ac:dyDescent="0.25">
      <c r="D34980" s="87"/>
      <c r="J34980" s="88"/>
      <c r="K34980" s="89"/>
      <c r="M34980" s="88"/>
      <c r="O34980" s="90"/>
      <c r="P34980" s="90"/>
      <c r="Q34980" s="90"/>
    </row>
    <row r="34981" spans="4:17" x14ac:dyDescent="0.25">
      <c r="D34981" s="87"/>
      <c r="J34981" s="88"/>
      <c r="K34981" s="89"/>
      <c r="M34981" s="88"/>
      <c r="O34981" s="90"/>
      <c r="P34981" s="90"/>
      <c r="Q34981" s="90"/>
    </row>
    <row r="34982" spans="4:17" x14ac:dyDescent="0.25">
      <c r="D34982" s="87"/>
      <c r="J34982" s="88"/>
      <c r="K34982" s="89"/>
      <c r="M34982" s="88"/>
      <c r="O34982" s="90"/>
      <c r="P34982" s="90"/>
      <c r="Q34982" s="90"/>
    </row>
    <row r="34983" spans="4:17" x14ac:dyDescent="0.25">
      <c r="D34983" s="87"/>
      <c r="J34983" s="88"/>
      <c r="K34983" s="89"/>
      <c r="M34983" s="88"/>
      <c r="O34983" s="90"/>
      <c r="P34983" s="90"/>
      <c r="Q34983" s="90"/>
    </row>
    <row r="34984" spans="4:17" x14ac:dyDescent="0.25">
      <c r="D34984" s="87"/>
      <c r="J34984" s="88"/>
      <c r="K34984" s="89"/>
      <c r="M34984" s="88"/>
      <c r="O34984" s="90"/>
      <c r="P34984" s="90"/>
      <c r="Q34984" s="90"/>
    </row>
    <row r="34985" spans="4:17" x14ac:dyDescent="0.25">
      <c r="D34985" s="87"/>
      <c r="J34985" s="88"/>
      <c r="K34985" s="89"/>
      <c r="M34985" s="88"/>
      <c r="O34985" s="90"/>
      <c r="P34985" s="90"/>
      <c r="Q34985" s="90"/>
    </row>
    <row r="34986" spans="4:17" x14ac:dyDescent="0.25">
      <c r="D34986" s="87"/>
      <c r="J34986" s="88"/>
      <c r="K34986" s="89"/>
      <c r="M34986" s="88"/>
      <c r="O34986" s="90"/>
      <c r="P34986" s="90"/>
      <c r="Q34986" s="90"/>
    </row>
    <row r="34987" spans="4:17" x14ac:dyDescent="0.25">
      <c r="D34987" s="87"/>
      <c r="J34987" s="88"/>
      <c r="K34987" s="89"/>
      <c r="M34987" s="88"/>
      <c r="O34987" s="90"/>
      <c r="P34987" s="90"/>
      <c r="Q34987" s="90"/>
    </row>
    <row r="34988" spans="4:17" x14ac:dyDescent="0.25">
      <c r="D34988" s="87"/>
      <c r="J34988" s="88"/>
      <c r="K34988" s="89"/>
      <c r="M34988" s="88"/>
      <c r="O34988" s="90"/>
      <c r="P34988" s="90"/>
      <c r="Q34988" s="90"/>
    </row>
    <row r="34989" spans="4:17" x14ac:dyDescent="0.25">
      <c r="D34989" s="87"/>
      <c r="J34989" s="88"/>
      <c r="K34989" s="89"/>
      <c r="M34989" s="88"/>
      <c r="O34989" s="90"/>
      <c r="P34989" s="90"/>
      <c r="Q34989" s="90"/>
    </row>
    <row r="34990" spans="4:17" x14ac:dyDescent="0.25">
      <c r="D34990" s="87"/>
      <c r="J34990" s="88"/>
      <c r="K34990" s="89"/>
      <c r="M34990" s="88"/>
      <c r="O34990" s="90"/>
      <c r="P34990" s="90"/>
      <c r="Q34990" s="90"/>
    </row>
    <row r="34991" spans="4:17" x14ac:dyDescent="0.25">
      <c r="D34991" s="87"/>
      <c r="J34991" s="88"/>
      <c r="K34991" s="89"/>
      <c r="M34991" s="88"/>
      <c r="O34991" s="90"/>
      <c r="P34991" s="90"/>
      <c r="Q34991" s="90"/>
    </row>
    <row r="34992" spans="4:17" x14ac:dyDescent="0.25">
      <c r="D34992" s="87"/>
      <c r="J34992" s="88"/>
      <c r="K34992" s="89"/>
      <c r="M34992" s="88"/>
      <c r="O34992" s="90"/>
      <c r="P34992" s="90"/>
      <c r="Q34992" s="90"/>
    </row>
    <row r="34993" spans="4:17" x14ac:dyDescent="0.25">
      <c r="D34993" s="87"/>
      <c r="J34993" s="88"/>
      <c r="K34993" s="89"/>
      <c r="M34993" s="88"/>
      <c r="O34993" s="90"/>
      <c r="P34993" s="90"/>
      <c r="Q34993" s="90"/>
    </row>
    <row r="34994" spans="4:17" x14ac:dyDescent="0.25">
      <c r="D34994" s="87"/>
      <c r="J34994" s="88"/>
      <c r="K34994" s="89"/>
      <c r="M34994" s="88"/>
      <c r="O34994" s="90"/>
      <c r="P34994" s="90"/>
      <c r="Q34994" s="90"/>
    </row>
    <row r="34995" spans="4:17" x14ac:dyDescent="0.25">
      <c r="D34995" s="87"/>
      <c r="J34995" s="88"/>
      <c r="K34995" s="89"/>
      <c r="M34995" s="88"/>
      <c r="O34995" s="90"/>
      <c r="P34995" s="90"/>
      <c r="Q34995" s="90"/>
    </row>
    <row r="34996" spans="4:17" x14ac:dyDescent="0.25">
      <c r="D34996" s="87"/>
      <c r="J34996" s="88"/>
      <c r="K34996" s="89"/>
      <c r="M34996" s="88"/>
      <c r="O34996" s="90"/>
      <c r="P34996" s="90"/>
      <c r="Q34996" s="90"/>
    </row>
    <row r="34997" spans="4:17" x14ac:dyDescent="0.25">
      <c r="D34997" s="87"/>
      <c r="J34997" s="88"/>
      <c r="K34997" s="89"/>
      <c r="M34997" s="88"/>
      <c r="O34997" s="90"/>
      <c r="P34997" s="90"/>
      <c r="Q34997" s="90"/>
    </row>
    <row r="34998" spans="4:17" x14ac:dyDescent="0.25">
      <c r="D34998" s="87"/>
      <c r="J34998" s="88"/>
      <c r="K34998" s="89"/>
      <c r="M34998" s="88"/>
      <c r="O34998" s="90"/>
      <c r="P34998" s="90"/>
      <c r="Q34998" s="90"/>
    </row>
    <row r="34999" spans="4:17" x14ac:dyDescent="0.25">
      <c r="D34999" s="87"/>
      <c r="J34999" s="88"/>
      <c r="K34999" s="89"/>
      <c r="M34999" s="88"/>
      <c r="O34999" s="90"/>
      <c r="P34999" s="90"/>
      <c r="Q34999" s="90"/>
    </row>
    <row r="35000" spans="4:17" x14ac:dyDescent="0.25">
      <c r="D35000" s="87"/>
      <c r="J35000" s="88"/>
      <c r="K35000" s="89"/>
      <c r="M35000" s="88"/>
      <c r="O35000" s="90"/>
      <c r="P35000" s="90"/>
      <c r="Q35000" s="90"/>
    </row>
    <row r="35001" spans="4:17" x14ac:dyDescent="0.25">
      <c r="D35001" s="87"/>
      <c r="J35001" s="88"/>
      <c r="K35001" s="89"/>
      <c r="M35001" s="88"/>
      <c r="O35001" s="90"/>
      <c r="P35001" s="90"/>
      <c r="Q35001" s="90"/>
    </row>
    <row r="35002" spans="4:17" x14ac:dyDescent="0.25">
      <c r="D35002" s="87"/>
      <c r="J35002" s="88"/>
      <c r="K35002" s="89"/>
      <c r="M35002" s="88"/>
      <c r="O35002" s="90"/>
      <c r="P35002" s="90"/>
      <c r="Q35002" s="90"/>
    </row>
    <row r="35003" spans="4:17" x14ac:dyDescent="0.25">
      <c r="D35003" s="87"/>
      <c r="J35003" s="88"/>
      <c r="K35003" s="89"/>
      <c r="M35003" s="88"/>
      <c r="O35003" s="90"/>
      <c r="P35003" s="90"/>
      <c r="Q35003" s="90"/>
    </row>
    <row r="35004" spans="4:17" x14ac:dyDescent="0.25">
      <c r="D35004" s="87"/>
      <c r="J35004" s="88"/>
      <c r="K35004" s="89"/>
      <c r="M35004" s="88"/>
      <c r="O35004" s="90"/>
      <c r="P35004" s="90"/>
      <c r="Q35004" s="90"/>
    </row>
    <row r="35005" spans="4:17" x14ac:dyDescent="0.25">
      <c r="D35005" s="87"/>
      <c r="J35005" s="88"/>
      <c r="K35005" s="89"/>
      <c r="M35005" s="88"/>
      <c r="O35005" s="90"/>
      <c r="P35005" s="90"/>
      <c r="Q35005" s="90"/>
    </row>
    <row r="35006" spans="4:17" x14ac:dyDescent="0.25">
      <c r="D35006" s="87"/>
      <c r="J35006" s="88"/>
      <c r="K35006" s="89"/>
      <c r="M35006" s="88"/>
      <c r="O35006" s="90"/>
      <c r="P35006" s="90"/>
      <c r="Q35006" s="90"/>
    </row>
    <row r="35007" spans="4:17" x14ac:dyDescent="0.25">
      <c r="D35007" s="87"/>
      <c r="J35007" s="88"/>
      <c r="K35007" s="89"/>
      <c r="M35007" s="88"/>
      <c r="O35007" s="90"/>
      <c r="P35007" s="90"/>
      <c r="Q35007" s="90"/>
    </row>
    <row r="35008" spans="4:17" x14ac:dyDescent="0.25">
      <c r="D35008" s="87"/>
      <c r="J35008" s="88"/>
      <c r="K35008" s="89"/>
      <c r="M35008" s="88"/>
      <c r="O35008" s="90"/>
      <c r="P35008" s="90"/>
      <c r="Q35008" s="90"/>
    </row>
    <row r="35009" spans="4:17" x14ac:dyDescent="0.25">
      <c r="D35009" s="87"/>
      <c r="J35009" s="88"/>
      <c r="K35009" s="89"/>
      <c r="M35009" s="88"/>
      <c r="O35009" s="90"/>
      <c r="P35009" s="90"/>
      <c r="Q35009" s="90"/>
    </row>
    <row r="35010" spans="4:17" x14ac:dyDescent="0.25">
      <c r="D35010" s="87"/>
      <c r="J35010" s="88"/>
      <c r="K35010" s="89"/>
      <c r="M35010" s="88"/>
      <c r="O35010" s="90"/>
      <c r="P35010" s="90"/>
      <c r="Q35010" s="90"/>
    </row>
    <row r="35011" spans="4:17" x14ac:dyDescent="0.25">
      <c r="D35011" s="87"/>
      <c r="J35011" s="88"/>
      <c r="K35011" s="89"/>
      <c r="M35011" s="88"/>
      <c r="O35011" s="90"/>
      <c r="P35011" s="90"/>
      <c r="Q35011" s="90"/>
    </row>
    <row r="35012" spans="4:17" x14ac:dyDescent="0.25">
      <c r="D35012" s="87"/>
      <c r="J35012" s="88"/>
      <c r="K35012" s="89"/>
      <c r="M35012" s="88"/>
      <c r="O35012" s="90"/>
      <c r="P35012" s="90"/>
      <c r="Q35012" s="90"/>
    </row>
    <row r="35013" spans="4:17" x14ac:dyDescent="0.25">
      <c r="D35013" s="87"/>
      <c r="J35013" s="88"/>
      <c r="K35013" s="89"/>
      <c r="M35013" s="88"/>
      <c r="O35013" s="90"/>
      <c r="P35013" s="90"/>
      <c r="Q35013" s="90"/>
    </row>
    <row r="35014" spans="4:17" x14ac:dyDescent="0.25">
      <c r="D35014" s="87"/>
      <c r="J35014" s="88"/>
      <c r="K35014" s="89"/>
      <c r="M35014" s="88"/>
      <c r="O35014" s="90"/>
      <c r="P35014" s="90"/>
      <c r="Q35014" s="90"/>
    </row>
    <row r="35015" spans="4:17" x14ac:dyDescent="0.25">
      <c r="D35015" s="87"/>
      <c r="J35015" s="88"/>
      <c r="K35015" s="89"/>
      <c r="M35015" s="88"/>
      <c r="O35015" s="90"/>
      <c r="P35015" s="90"/>
      <c r="Q35015" s="90"/>
    </row>
    <row r="35016" spans="4:17" x14ac:dyDescent="0.25">
      <c r="D35016" s="87"/>
      <c r="J35016" s="88"/>
      <c r="K35016" s="89"/>
      <c r="M35016" s="88"/>
      <c r="O35016" s="90"/>
      <c r="P35016" s="90"/>
      <c r="Q35016" s="90"/>
    </row>
    <row r="35017" spans="4:17" x14ac:dyDescent="0.25">
      <c r="D35017" s="87"/>
      <c r="J35017" s="88"/>
      <c r="K35017" s="89"/>
      <c r="M35017" s="88"/>
      <c r="O35017" s="90"/>
      <c r="P35017" s="90"/>
      <c r="Q35017" s="90"/>
    </row>
    <row r="35018" spans="4:17" x14ac:dyDescent="0.25">
      <c r="D35018" s="87"/>
      <c r="J35018" s="88"/>
      <c r="K35018" s="89"/>
      <c r="M35018" s="88"/>
      <c r="O35018" s="90"/>
      <c r="P35018" s="90"/>
      <c r="Q35018" s="90"/>
    </row>
    <row r="35019" spans="4:17" x14ac:dyDescent="0.25">
      <c r="D35019" s="87"/>
      <c r="J35019" s="88"/>
      <c r="K35019" s="89"/>
      <c r="M35019" s="88"/>
      <c r="O35019" s="90"/>
      <c r="P35019" s="90"/>
      <c r="Q35019" s="90"/>
    </row>
    <row r="35020" spans="4:17" x14ac:dyDescent="0.25">
      <c r="D35020" s="87"/>
      <c r="J35020" s="88"/>
      <c r="K35020" s="89"/>
      <c r="M35020" s="88"/>
      <c r="O35020" s="90"/>
      <c r="P35020" s="90"/>
      <c r="Q35020" s="90"/>
    </row>
    <row r="35021" spans="4:17" x14ac:dyDescent="0.25">
      <c r="D35021" s="87"/>
      <c r="J35021" s="88"/>
      <c r="K35021" s="89"/>
      <c r="M35021" s="88"/>
      <c r="O35021" s="90"/>
      <c r="P35021" s="90"/>
      <c r="Q35021" s="90"/>
    </row>
    <row r="35022" spans="4:17" x14ac:dyDescent="0.25">
      <c r="D35022" s="87"/>
      <c r="J35022" s="88"/>
      <c r="K35022" s="89"/>
      <c r="M35022" s="88"/>
      <c r="O35022" s="90"/>
      <c r="P35022" s="90"/>
      <c r="Q35022" s="90"/>
    </row>
    <row r="35023" spans="4:17" x14ac:dyDescent="0.25">
      <c r="D35023" s="87"/>
      <c r="J35023" s="88"/>
      <c r="K35023" s="89"/>
      <c r="M35023" s="88"/>
      <c r="O35023" s="90"/>
      <c r="P35023" s="90"/>
      <c r="Q35023" s="90"/>
    </row>
    <row r="35024" spans="4:17" x14ac:dyDescent="0.25">
      <c r="D35024" s="87"/>
      <c r="J35024" s="88"/>
      <c r="K35024" s="89"/>
      <c r="M35024" s="88"/>
      <c r="O35024" s="90"/>
      <c r="P35024" s="90"/>
      <c r="Q35024" s="90"/>
    </row>
    <row r="35025" spans="4:17" x14ac:dyDescent="0.25">
      <c r="D35025" s="87"/>
      <c r="J35025" s="88"/>
      <c r="K35025" s="89"/>
      <c r="M35025" s="88"/>
      <c r="O35025" s="90"/>
      <c r="P35025" s="90"/>
      <c r="Q35025" s="90"/>
    </row>
    <row r="35026" spans="4:17" x14ac:dyDescent="0.25">
      <c r="D35026" s="87"/>
      <c r="J35026" s="88"/>
      <c r="K35026" s="89"/>
      <c r="M35026" s="88"/>
      <c r="O35026" s="90"/>
      <c r="P35026" s="90"/>
      <c r="Q35026" s="90"/>
    </row>
    <row r="35027" spans="4:17" x14ac:dyDescent="0.25">
      <c r="D35027" s="87"/>
      <c r="J35027" s="88"/>
      <c r="K35027" s="89"/>
      <c r="M35027" s="88"/>
      <c r="O35027" s="90"/>
      <c r="P35027" s="90"/>
      <c r="Q35027" s="90"/>
    </row>
    <row r="35028" spans="4:17" x14ac:dyDescent="0.25">
      <c r="D35028" s="87"/>
      <c r="J35028" s="88"/>
      <c r="K35028" s="89"/>
      <c r="M35028" s="88"/>
      <c r="O35028" s="90"/>
      <c r="P35028" s="90"/>
      <c r="Q35028" s="90"/>
    </row>
    <row r="35029" spans="4:17" x14ac:dyDescent="0.25">
      <c r="D35029" s="87"/>
      <c r="J35029" s="88"/>
      <c r="K35029" s="89"/>
      <c r="M35029" s="88"/>
      <c r="O35029" s="90"/>
      <c r="P35029" s="90"/>
      <c r="Q35029" s="90"/>
    </row>
    <row r="35030" spans="4:17" x14ac:dyDescent="0.25">
      <c r="D35030" s="87"/>
      <c r="J35030" s="88"/>
      <c r="K35030" s="89"/>
      <c r="M35030" s="88"/>
      <c r="O35030" s="90"/>
      <c r="P35030" s="90"/>
      <c r="Q35030" s="90"/>
    </row>
    <row r="35031" spans="4:17" x14ac:dyDescent="0.25">
      <c r="D35031" s="87"/>
      <c r="J35031" s="88"/>
      <c r="K35031" s="89"/>
      <c r="M35031" s="88"/>
      <c r="O35031" s="90"/>
      <c r="P35031" s="90"/>
      <c r="Q35031" s="90"/>
    </row>
    <row r="35032" spans="4:17" x14ac:dyDescent="0.25">
      <c r="D35032" s="87"/>
      <c r="J35032" s="88"/>
      <c r="K35032" s="89"/>
      <c r="M35032" s="88"/>
      <c r="O35032" s="90"/>
      <c r="P35032" s="90"/>
      <c r="Q35032" s="90"/>
    </row>
    <row r="35033" spans="4:17" x14ac:dyDescent="0.25">
      <c r="D35033" s="87"/>
      <c r="J35033" s="88"/>
      <c r="K35033" s="89"/>
      <c r="M35033" s="88"/>
      <c r="O35033" s="90"/>
      <c r="P35033" s="90"/>
      <c r="Q35033" s="90"/>
    </row>
    <row r="35034" spans="4:17" x14ac:dyDescent="0.25">
      <c r="D35034" s="87"/>
      <c r="J35034" s="88"/>
      <c r="K35034" s="89"/>
      <c r="M35034" s="88"/>
      <c r="O35034" s="90"/>
      <c r="P35034" s="90"/>
      <c r="Q35034" s="90"/>
    </row>
    <row r="35035" spans="4:17" x14ac:dyDescent="0.25">
      <c r="D35035" s="87"/>
      <c r="J35035" s="88"/>
      <c r="K35035" s="89"/>
      <c r="M35035" s="88"/>
      <c r="O35035" s="90"/>
      <c r="P35035" s="90"/>
      <c r="Q35035" s="90"/>
    </row>
    <row r="35036" spans="4:17" x14ac:dyDescent="0.25">
      <c r="D35036" s="87"/>
      <c r="J35036" s="88"/>
      <c r="K35036" s="89"/>
      <c r="M35036" s="88"/>
      <c r="O35036" s="90"/>
      <c r="P35036" s="90"/>
      <c r="Q35036" s="90"/>
    </row>
    <row r="35037" spans="4:17" x14ac:dyDescent="0.25">
      <c r="D35037" s="87"/>
      <c r="J35037" s="88"/>
      <c r="K35037" s="89"/>
      <c r="M35037" s="88"/>
      <c r="O35037" s="90"/>
      <c r="P35037" s="90"/>
      <c r="Q35037" s="90"/>
    </row>
    <row r="35038" spans="4:17" x14ac:dyDescent="0.25">
      <c r="D35038" s="87"/>
      <c r="J35038" s="88"/>
      <c r="K35038" s="89"/>
      <c r="M35038" s="88"/>
      <c r="O35038" s="90"/>
      <c r="P35038" s="90"/>
      <c r="Q35038" s="90"/>
    </row>
    <row r="35039" spans="4:17" x14ac:dyDescent="0.25">
      <c r="D35039" s="87"/>
      <c r="J35039" s="88"/>
      <c r="K35039" s="89"/>
      <c r="M35039" s="88"/>
      <c r="O35039" s="90"/>
      <c r="P35039" s="90"/>
      <c r="Q35039" s="90"/>
    </row>
    <row r="35040" spans="4:17" x14ac:dyDescent="0.25">
      <c r="D35040" s="87"/>
      <c r="J35040" s="88"/>
      <c r="K35040" s="89"/>
      <c r="M35040" s="88"/>
      <c r="O35040" s="90"/>
      <c r="P35040" s="90"/>
      <c r="Q35040" s="90"/>
    </row>
    <row r="35041" spans="4:17" x14ac:dyDescent="0.25">
      <c r="D35041" s="87"/>
      <c r="J35041" s="88"/>
      <c r="K35041" s="89"/>
      <c r="M35041" s="88"/>
      <c r="O35041" s="90"/>
      <c r="P35041" s="90"/>
      <c r="Q35041" s="90"/>
    </row>
    <row r="35042" spans="4:17" x14ac:dyDescent="0.25">
      <c r="D35042" s="87"/>
      <c r="J35042" s="88"/>
      <c r="K35042" s="89"/>
      <c r="M35042" s="88"/>
      <c r="O35042" s="90"/>
      <c r="P35042" s="90"/>
      <c r="Q35042" s="90"/>
    </row>
    <row r="35043" spans="4:17" x14ac:dyDescent="0.25">
      <c r="D35043" s="87"/>
      <c r="J35043" s="88"/>
      <c r="K35043" s="89"/>
      <c r="M35043" s="88"/>
      <c r="O35043" s="90"/>
      <c r="P35043" s="90"/>
      <c r="Q35043" s="90"/>
    </row>
    <row r="35044" spans="4:17" x14ac:dyDescent="0.25">
      <c r="D35044" s="87"/>
      <c r="J35044" s="88"/>
      <c r="K35044" s="89"/>
      <c r="M35044" s="88"/>
      <c r="O35044" s="90"/>
      <c r="P35044" s="90"/>
      <c r="Q35044" s="90"/>
    </row>
    <row r="35045" spans="4:17" x14ac:dyDescent="0.25">
      <c r="D35045" s="87"/>
      <c r="J35045" s="88"/>
      <c r="K35045" s="89"/>
      <c r="M35045" s="88"/>
      <c r="O35045" s="90"/>
      <c r="P35045" s="90"/>
      <c r="Q35045" s="90"/>
    </row>
    <row r="35046" spans="4:17" x14ac:dyDescent="0.25">
      <c r="D35046" s="87"/>
      <c r="J35046" s="88"/>
      <c r="K35046" s="89"/>
      <c r="M35046" s="88"/>
      <c r="O35046" s="90"/>
      <c r="P35046" s="90"/>
      <c r="Q35046" s="90"/>
    </row>
    <row r="35047" spans="4:17" x14ac:dyDescent="0.25">
      <c r="D35047" s="87"/>
      <c r="J35047" s="88"/>
      <c r="K35047" s="89"/>
      <c r="M35047" s="88"/>
      <c r="O35047" s="90"/>
      <c r="P35047" s="90"/>
      <c r="Q35047" s="90"/>
    </row>
    <row r="35048" spans="4:17" x14ac:dyDescent="0.25">
      <c r="D35048" s="87"/>
      <c r="J35048" s="88"/>
      <c r="K35048" s="89"/>
      <c r="M35048" s="88"/>
      <c r="O35048" s="90"/>
      <c r="P35048" s="90"/>
      <c r="Q35048" s="90"/>
    </row>
    <row r="35049" spans="4:17" x14ac:dyDescent="0.25">
      <c r="D35049" s="87"/>
      <c r="J35049" s="88"/>
      <c r="K35049" s="89"/>
      <c r="M35049" s="88"/>
      <c r="O35049" s="90"/>
      <c r="P35049" s="90"/>
      <c r="Q35049" s="90"/>
    </row>
    <row r="35050" spans="4:17" x14ac:dyDescent="0.25">
      <c r="D35050" s="87"/>
      <c r="J35050" s="88"/>
      <c r="K35050" s="89"/>
      <c r="M35050" s="88"/>
      <c r="O35050" s="90"/>
      <c r="P35050" s="90"/>
      <c r="Q35050" s="90"/>
    </row>
    <row r="35051" spans="4:17" x14ac:dyDescent="0.25">
      <c r="D35051" s="87"/>
      <c r="J35051" s="88"/>
      <c r="K35051" s="89"/>
      <c r="M35051" s="88"/>
      <c r="O35051" s="90"/>
      <c r="P35051" s="90"/>
      <c r="Q35051" s="90"/>
    </row>
    <row r="35052" spans="4:17" x14ac:dyDescent="0.25">
      <c r="D35052" s="87"/>
      <c r="J35052" s="88"/>
      <c r="K35052" s="89"/>
      <c r="M35052" s="88"/>
      <c r="O35052" s="90"/>
      <c r="P35052" s="90"/>
      <c r="Q35052" s="90"/>
    </row>
    <row r="35053" spans="4:17" x14ac:dyDescent="0.25">
      <c r="D35053" s="87"/>
      <c r="J35053" s="88"/>
      <c r="K35053" s="89"/>
      <c r="M35053" s="88"/>
      <c r="O35053" s="90"/>
      <c r="P35053" s="90"/>
      <c r="Q35053" s="90"/>
    </row>
    <row r="35054" spans="4:17" x14ac:dyDescent="0.25">
      <c r="D35054" s="87"/>
      <c r="J35054" s="88"/>
      <c r="K35054" s="89"/>
      <c r="M35054" s="88"/>
      <c r="O35054" s="90"/>
      <c r="P35054" s="90"/>
      <c r="Q35054" s="90"/>
    </row>
    <row r="35055" spans="4:17" x14ac:dyDescent="0.25">
      <c r="D35055" s="87"/>
      <c r="J35055" s="88"/>
      <c r="K35055" s="89"/>
      <c r="M35055" s="88"/>
      <c r="O35055" s="90"/>
      <c r="P35055" s="90"/>
      <c r="Q35055" s="90"/>
    </row>
    <row r="35056" spans="4:17" x14ac:dyDescent="0.25">
      <c r="D35056" s="87"/>
      <c r="J35056" s="88"/>
      <c r="K35056" s="89"/>
      <c r="M35056" s="88"/>
      <c r="O35056" s="90"/>
      <c r="P35056" s="90"/>
      <c r="Q35056" s="90"/>
    </row>
    <row r="35057" spans="4:17" x14ac:dyDescent="0.25">
      <c r="D35057" s="87"/>
      <c r="J35057" s="88"/>
      <c r="K35057" s="89"/>
      <c r="M35057" s="88"/>
      <c r="O35057" s="90"/>
      <c r="P35057" s="90"/>
      <c r="Q35057" s="90"/>
    </row>
    <row r="35058" spans="4:17" x14ac:dyDescent="0.25">
      <c r="D35058" s="87"/>
      <c r="J35058" s="88"/>
      <c r="K35058" s="89"/>
      <c r="M35058" s="88"/>
      <c r="O35058" s="90"/>
      <c r="P35058" s="90"/>
      <c r="Q35058" s="90"/>
    </row>
    <row r="35059" spans="4:17" x14ac:dyDescent="0.25">
      <c r="D35059" s="87"/>
      <c r="J35059" s="88"/>
      <c r="K35059" s="89"/>
      <c r="M35059" s="88"/>
      <c r="O35059" s="90"/>
      <c r="P35059" s="90"/>
      <c r="Q35059" s="90"/>
    </row>
    <row r="35060" spans="4:17" x14ac:dyDescent="0.25">
      <c r="D35060" s="87"/>
      <c r="J35060" s="88"/>
      <c r="K35060" s="89"/>
      <c r="M35060" s="88"/>
      <c r="O35060" s="90"/>
      <c r="P35060" s="90"/>
      <c r="Q35060" s="90"/>
    </row>
    <row r="35061" spans="4:17" x14ac:dyDescent="0.25">
      <c r="D35061" s="87"/>
      <c r="J35061" s="88"/>
      <c r="K35061" s="89"/>
      <c r="M35061" s="88"/>
      <c r="O35061" s="90"/>
      <c r="P35061" s="90"/>
      <c r="Q35061" s="90"/>
    </row>
    <row r="35062" spans="4:17" x14ac:dyDescent="0.25">
      <c r="D35062" s="87"/>
      <c r="J35062" s="88"/>
      <c r="K35062" s="89"/>
      <c r="M35062" s="88"/>
      <c r="O35062" s="90"/>
      <c r="P35062" s="90"/>
      <c r="Q35062" s="90"/>
    </row>
    <row r="35063" spans="4:17" x14ac:dyDescent="0.25">
      <c r="D35063" s="87"/>
      <c r="J35063" s="88"/>
      <c r="K35063" s="89"/>
      <c r="M35063" s="88"/>
      <c r="O35063" s="90"/>
      <c r="P35063" s="90"/>
      <c r="Q35063" s="90"/>
    </row>
    <row r="35064" spans="4:17" x14ac:dyDescent="0.25">
      <c r="D35064" s="87"/>
      <c r="J35064" s="88"/>
      <c r="K35064" s="89"/>
      <c r="M35064" s="88"/>
      <c r="O35064" s="90"/>
      <c r="P35064" s="90"/>
      <c r="Q35064" s="90"/>
    </row>
    <row r="35065" spans="4:17" x14ac:dyDescent="0.25">
      <c r="D35065" s="87"/>
      <c r="J35065" s="88"/>
      <c r="K35065" s="89"/>
      <c r="M35065" s="88"/>
      <c r="O35065" s="90"/>
      <c r="P35065" s="90"/>
      <c r="Q35065" s="90"/>
    </row>
    <row r="35066" spans="4:17" x14ac:dyDescent="0.25">
      <c r="D35066" s="87"/>
      <c r="J35066" s="88"/>
      <c r="K35066" s="89"/>
      <c r="M35066" s="88"/>
      <c r="O35066" s="90"/>
      <c r="P35066" s="90"/>
      <c r="Q35066" s="90"/>
    </row>
    <row r="35067" spans="4:17" x14ac:dyDescent="0.25">
      <c r="D35067" s="87"/>
      <c r="J35067" s="88"/>
      <c r="K35067" s="89"/>
      <c r="M35067" s="88"/>
      <c r="O35067" s="90"/>
      <c r="P35067" s="90"/>
      <c r="Q35067" s="90"/>
    </row>
    <row r="35068" spans="4:17" x14ac:dyDescent="0.25">
      <c r="D35068" s="87"/>
      <c r="J35068" s="88"/>
      <c r="K35068" s="89"/>
      <c r="M35068" s="88"/>
      <c r="O35068" s="90"/>
      <c r="P35068" s="90"/>
      <c r="Q35068" s="90"/>
    </row>
    <row r="35069" spans="4:17" x14ac:dyDescent="0.25">
      <c r="D35069" s="87"/>
      <c r="J35069" s="88"/>
      <c r="K35069" s="89"/>
      <c r="M35069" s="88"/>
      <c r="O35069" s="90"/>
      <c r="P35069" s="90"/>
      <c r="Q35069" s="90"/>
    </row>
    <row r="35070" spans="4:17" x14ac:dyDescent="0.25">
      <c r="D35070" s="87"/>
      <c r="J35070" s="88"/>
      <c r="K35070" s="89"/>
      <c r="M35070" s="88"/>
      <c r="O35070" s="90"/>
      <c r="P35070" s="90"/>
      <c r="Q35070" s="90"/>
    </row>
    <row r="35071" spans="4:17" x14ac:dyDescent="0.25">
      <c r="D35071" s="87"/>
      <c r="J35071" s="88"/>
      <c r="K35071" s="89"/>
      <c r="M35071" s="88"/>
      <c r="O35071" s="90"/>
      <c r="P35071" s="90"/>
      <c r="Q35071" s="90"/>
    </row>
    <row r="35072" spans="4:17" x14ac:dyDescent="0.25">
      <c r="D35072" s="87"/>
      <c r="J35072" s="88"/>
      <c r="K35072" s="89"/>
      <c r="M35072" s="88"/>
      <c r="O35072" s="90"/>
      <c r="P35072" s="90"/>
      <c r="Q35072" s="90"/>
    </row>
    <row r="35073" spans="4:17" x14ac:dyDescent="0.25">
      <c r="D35073" s="87"/>
      <c r="J35073" s="88"/>
      <c r="K35073" s="89"/>
      <c r="M35073" s="88"/>
      <c r="O35073" s="90"/>
      <c r="P35073" s="90"/>
      <c r="Q35073" s="90"/>
    </row>
    <row r="35074" spans="4:17" x14ac:dyDescent="0.25">
      <c r="D35074" s="87"/>
      <c r="J35074" s="88"/>
      <c r="K35074" s="89"/>
      <c r="M35074" s="88"/>
      <c r="O35074" s="90"/>
      <c r="P35074" s="90"/>
      <c r="Q35074" s="90"/>
    </row>
    <row r="35075" spans="4:17" x14ac:dyDescent="0.25">
      <c r="D35075" s="87"/>
      <c r="J35075" s="88"/>
      <c r="K35075" s="89"/>
      <c r="M35075" s="88"/>
      <c r="O35075" s="90"/>
      <c r="P35075" s="90"/>
      <c r="Q35075" s="90"/>
    </row>
    <row r="35076" spans="4:17" x14ac:dyDescent="0.25">
      <c r="D35076" s="87"/>
      <c r="J35076" s="88"/>
      <c r="K35076" s="89"/>
      <c r="M35076" s="88"/>
      <c r="O35076" s="90"/>
      <c r="P35076" s="90"/>
      <c r="Q35076" s="90"/>
    </row>
    <row r="35077" spans="4:17" x14ac:dyDescent="0.25">
      <c r="D35077" s="87"/>
      <c r="J35077" s="88"/>
      <c r="K35077" s="89"/>
      <c r="M35077" s="88"/>
      <c r="O35077" s="90"/>
      <c r="P35077" s="90"/>
      <c r="Q35077" s="90"/>
    </row>
    <row r="35078" spans="4:17" x14ac:dyDescent="0.25">
      <c r="D35078" s="87"/>
      <c r="J35078" s="88"/>
      <c r="K35078" s="89"/>
      <c r="M35078" s="88"/>
      <c r="O35078" s="90"/>
      <c r="P35078" s="90"/>
      <c r="Q35078" s="90"/>
    </row>
    <row r="35079" spans="4:17" x14ac:dyDescent="0.25">
      <c r="D35079" s="87"/>
      <c r="J35079" s="88"/>
      <c r="K35079" s="89"/>
      <c r="M35079" s="88"/>
      <c r="O35079" s="90"/>
      <c r="P35079" s="90"/>
      <c r="Q35079" s="90"/>
    </row>
    <row r="35080" spans="4:17" x14ac:dyDescent="0.25">
      <c r="D35080" s="87"/>
      <c r="J35080" s="88"/>
      <c r="K35080" s="89"/>
      <c r="M35080" s="88"/>
      <c r="O35080" s="90"/>
      <c r="P35080" s="90"/>
      <c r="Q35080" s="90"/>
    </row>
    <row r="35081" spans="4:17" x14ac:dyDescent="0.25">
      <c r="D35081" s="87"/>
      <c r="J35081" s="88"/>
      <c r="K35081" s="89"/>
      <c r="M35081" s="88"/>
      <c r="O35081" s="90"/>
      <c r="P35081" s="90"/>
      <c r="Q35081" s="90"/>
    </row>
    <row r="35082" spans="4:17" x14ac:dyDescent="0.25">
      <c r="D35082" s="87"/>
      <c r="J35082" s="88"/>
      <c r="K35082" s="89"/>
      <c r="M35082" s="88"/>
      <c r="O35082" s="90"/>
      <c r="P35082" s="90"/>
      <c r="Q35082" s="90"/>
    </row>
    <row r="35083" spans="4:17" x14ac:dyDescent="0.25">
      <c r="D35083" s="87"/>
      <c r="J35083" s="88"/>
      <c r="K35083" s="89"/>
      <c r="M35083" s="88"/>
      <c r="O35083" s="90"/>
      <c r="P35083" s="90"/>
      <c r="Q35083" s="90"/>
    </row>
    <row r="35084" spans="4:17" x14ac:dyDescent="0.25">
      <c r="D35084" s="87"/>
      <c r="J35084" s="88"/>
      <c r="K35084" s="89"/>
      <c r="M35084" s="88"/>
      <c r="O35084" s="90"/>
      <c r="P35084" s="90"/>
      <c r="Q35084" s="90"/>
    </row>
    <row r="35085" spans="4:17" x14ac:dyDescent="0.25">
      <c r="D35085" s="87"/>
      <c r="J35085" s="88"/>
      <c r="K35085" s="89"/>
      <c r="M35085" s="88"/>
      <c r="O35085" s="90"/>
      <c r="P35085" s="90"/>
      <c r="Q35085" s="90"/>
    </row>
    <row r="35086" spans="4:17" x14ac:dyDescent="0.25">
      <c r="D35086" s="87"/>
      <c r="J35086" s="88"/>
      <c r="K35086" s="89"/>
      <c r="M35086" s="88"/>
      <c r="O35086" s="90"/>
      <c r="P35086" s="90"/>
      <c r="Q35086" s="90"/>
    </row>
    <row r="35087" spans="4:17" x14ac:dyDescent="0.25">
      <c r="D35087" s="87"/>
      <c r="J35087" s="88"/>
      <c r="K35087" s="89"/>
      <c r="M35087" s="88"/>
      <c r="O35087" s="90"/>
      <c r="P35087" s="90"/>
      <c r="Q35087" s="90"/>
    </row>
    <row r="35088" spans="4:17" x14ac:dyDescent="0.25">
      <c r="D35088" s="87"/>
      <c r="J35088" s="88"/>
      <c r="K35088" s="89"/>
      <c r="M35088" s="88"/>
      <c r="O35088" s="90"/>
      <c r="P35088" s="90"/>
      <c r="Q35088" s="90"/>
    </row>
    <row r="35089" spans="4:17" x14ac:dyDescent="0.25">
      <c r="D35089" s="87"/>
      <c r="J35089" s="88"/>
      <c r="K35089" s="89"/>
      <c r="M35089" s="88"/>
      <c r="O35089" s="90"/>
      <c r="P35089" s="90"/>
      <c r="Q35089" s="90"/>
    </row>
    <row r="35090" spans="4:17" x14ac:dyDescent="0.25">
      <c r="D35090" s="87"/>
      <c r="J35090" s="88"/>
      <c r="K35090" s="89"/>
      <c r="M35090" s="88"/>
      <c r="O35090" s="90"/>
      <c r="P35090" s="90"/>
      <c r="Q35090" s="90"/>
    </row>
    <row r="35091" spans="4:17" x14ac:dyDescent="0.25">
      <c r="D35091" s="87"/>
      <c r="J35091" s="88"/>
      <c r="K35091" s="89"/>
      <c r="M35091" s="88"/>
      <c r="O35091" s="90"/>
      <c r="P35091" s="90"/>
      <c r="Q35091" s="90"/>
    </row>
    <row r="35092" spans="4:17" x14ac:dyDescent="0.25">
      <c r="D35092" s="87"/>
      <c r="J35092" s="88"/>
      <c r="K35092" s="89"/>
      <c r="M35092" s="88"/>
      <c r="O35092" s="90"/>
      <c r="P35092" s="90"/>
      <c r="Q35092" s="90"/>
    </row>
    <row r="35093" spans="4:17" x14ac:dyDescent="0.25">
      <c r="D35093" s="87"/>
      <c r="J35093" s="88"/>
      <c r="K35093" s="89"/>
      <c r="M35093" s="88"/>
      <c r="O35093" s="90"/>
      <c r="P35093" s="90"/>
      <c r="Q35093" s="90"/>
    </row>
    <row r="35094" spans="4:17" x14ac:dyDescent="0.25">
      <c r="D35094" s="87"/>
      <c r="J35094" s="88"/>
      <c r="K35094" s="89"/>
      <c r="M35094" s="88"/>
      <c r="O35094" s="90"/>
      <c r="P35094" s="90"/>
      <c r="Q35094" s="90"/>
    </row>
    <row r="35095" spans="4:17" x14ac:dyDescent="0.25">
      <c r="D35095" s="87"/>
      <c r="J35095" s="88"/>
      <c r="K35095" s="89"/>
      <c r="M35095" s="88"/>
      <c r="O35095" s="90"/>
      <c r="P35095" s="90"/>
      <c r="Q35095" s="90"/>
    </row>
    <row r="35096" spans="4:17" x14ac:dyDescent="0.25">
      <c r="D35096" s="87"/>
      <c r="J35096" s="88"/>
      <c r="K35096" s="89"/>
      <c r="M35096" s="88"/>
      <c r="O35096" s="90"/>
      <c r="P35096" s="90"/>
      <c r="Q35096" s="90"/>
    </row>
    <row r="35097" spans="4:17" x14ac:dyDescent="0.25">
      <c r="D35097" s="87"/>
      <c r="J35097" s="88"/>
      <c r="K35097" s="89"/>
      <c r="M35097" s="88"/>
      <c r="O35097" s="90"/>
      <c r="P35097" s="90"/>
      <c r="Q35097" s="90"/>
    </row>
    <row r="35098" spans="4:17" x14ac:dyDescent="0.25">
      <c r="D35098" s="87"/>
      <c r="J35098" s="88"/>
      <c r="K35098" s="89"/>
      <c r="M35098" s="88"/>
      <c r="O35098" s="90"/>
      <c r="P35098" s="90"/>
      <c r="Q35098" s="90"/>
    </row>
    <row r="35099" spans="4:17" x14ac:dyDescent="0.25">
      <c r="D35099" s="87"/>
      <c r="J35099" s="88"/>
      <c r="K35099" s="89"/>
      <c r="M35099" s="88"/>
      <c r="O35099" s="90"/>
      <c r="P35099" s="90"/>
      <c r="Q35099" s="90"/>
    </row>
    <row r="35100" spans="4:17" x14ac:dyDescent="0.25">
      <c r="D35100" s="87"/>
      <c r="J35100" s="88"/>
      <c r="K35100" s="89"/>
      <c r="M35100" s="88"/>
      <c r="O35100" s="90"/>
      <c r="P35100" s="90"/>
      <c r="Q35100" s="90"/>
    </row>
    <row r="35101" spans="4:17" x14ac:dyDescent="0.25">
      <c r="D35101" s="87"/>
      <c r="J35101" s="88"/>
      <c r="K35101" s="89"/>
      <c r="M35101" s="88"/>
      <c r="O35101" s="90"/>
      <c r="P35101" s="90"/>
      <c r="Q35101" s="90"/>
    </row>
    <row r="35102" spans="4:17" x14ac:dyDescent="0.25">
      <c r="D35102" s="87"/>
      <c r="J35102" s="88"/>
      <c r="K35102" s="89"/>
      <c r="M35102" s="88"/>
      <c r="O35102" s="90"/>
      <c r="P35102" s="90"/>
      <c r="Q35102" s="90"/>
    </row>
    <row r="35103" spans="4:17" x14ac:dyDescent="0.25">
      <c r="D35103" s="87"/>
      <c r="J35103" s="88"/>
      <c r="K35103" s="89"/>
      <c r="M35103" s="88"/>
      <c r="O35103" s="90"/>
      <c r="P35103" s="90"/>
      <c r="Q35103" s="90"/>
    </row>
    <row r="35104" spans="4:17" x14ac:dyDescent="0.25">
      <c r="D35104" s="87"/>
      <c r="J35104" s="88"/>
      <c r="K35104" s="89"/>
      <c r="M35104" s="88"/>
      <c r="O35104" s="90"/>
      <c r="P35104" s="90"/>
      <c r="Q35104" s="90"/>
    </row>
    <row r="35105" spans="4:17" x14ac:dyDescent="0.25">
      <c r="D35105" s="87"/>
      <c r="J35105" s="88"/>
      <c r="K35105" s="89"/>
      <c r="M35105" s="88"/>
      <c r="O35105" s="90"/>
      <c r="P35105" s="90"/>
      <c r="Q35105" s="90"/>
    </row>
    <row r="35106" spans="4:17" x14ac:dyDescent="0.25">
      <c r="D35106" s="87"/>
      <c r="J35106" s="88"/>
      <c r="K35106" s="89"/>
      <c r="M35106" s="88"/>
      <c r="O35106" s="90"/>
      <c r="P35106" s="90"/>
      <c r="Q35106" s="90"/>
    </row>
    <row r="35107" spans="4:17" x14ac:dyDescent="0.25">
      <c r="D35107" s="87"/>
      <c r="J35107" s="88"/>
      <c r="K35107" s="89"/>
      <c r="M35107" s="88"/>
      <c r="O35107" s="90"/>
      <c r="P35107" s="90"/>
      <c r="Q35107" s="90"/>
    </row>
    <row r="35108" spans="4:17" x14ac:dyDescent="0.25">
      <c r="D35108" s="87"/>
      <c r="J35108" s="88"/>
      <c r="K35108" s="89"/>
      <c r="M35108" s="88"/>
      <c r="O35108" s="90"/>
      <c r="P35108" s="90"/>
      <c r="Q35108" s="90"/>
    </row>
    <row r="35109" spans="4:17" x14ac:dyDescent="0.25">
      <c r="D35109" s="87"/>
      <c r="J35109" s="88"/>
      <c r="K35109" s="89"/>
      <c r="M35109" s="88"/>
      <c r="O35109" s="90"/>
      <c r="P35109" s="90"/>
      <c r="Q35109" s="90"/>
    </row>
    <row r="35110" spans="4:17" x14ac:dyDescent="0.25">
      <c r="D35110" s="87"/>
      <c r="J35110" s="88"/>
      <c r="K35110" s="89"/>
      <c r="M35110" s="88"/>
      <c r="O35110" s="90"/>
      <c r="P35110" s="90"/>
      <c r="Q35110" s="90"/>
    </row>
    <row r="35111" spans="4:17" x14ac:dyDescent="0.25">
      <c r="D35111" s="87"/>
      <c r="J35111" s="88"/>
      <c r="K35111" s="89"/>
      <c r="M35111" s="88"/>
      <c r="O35111" s="90"/>
      <c r="P35111" s="90"/>
      <c r="Q35111" s="90"/>
    </row>
    <row r="35112" spans="4:17" x14ac:dyDescent="0.25">
      <c r="D35112" s="87"/>
      <c r="J35112" s="88"/>
      <c r="K35112" s="89"/>
      <c r="M35112" s="88"/>
      <c r="O35112" s="90"/>
      <c r="P35112" s="90"/>
      <c r="Q35112" s="90"/>
    </row>
    <row r="35113" spans="4:17" x14ac:dyDescent="0.25">
      <c r="D35113" s="87"/>
      <c r="J35113" s="88"/>
      <c r="K35113" s="89"/>
      <c r="M35113" s="88"/>
      <c r="O35113" s="90"/>
      <c r="P35113" s="90"/>
      <c r="Q35113" s="90"/>
    </row>
    <row r="35114" spans="4:17" x14ac:dyDescent="0.25">
      <c r="D35114" s="87"/>
      <c r="J35114" s="88"/>
      <c r="K35114" s="89"/>
      <c r="M35114" s="88"/>
      <c r="O35114" s="90"/>
      <c r="P35114" s="90"/>
      <c r="Q35114" s="90"/>
    </row>
    <row r="35115" spans="4:17" x14ac:dyDescent="0.25">
      <c r="D35115" s="87"/>
      <c r="J35115" s="88"/>
      <c r="K35115" s="89"/>
      <c r="M35115" s="88"/>
      <c r="O35115" s="90"/>
      <c r="P35115" s="90"/>
      <c r="Q35115" s="90"/>
    </row>
    <row r="35116" spans="4:17" x14ac:dyDescent="0.25">
      <c r="D35116" s="87"/>
      <c r="J35116" s="88"/>
      <c r="K35116" s="89"/>
      <c r="M35116" s="88"/>
      <c r="O35116" s="90"/>
      <c r="P35116" s="90"/>
      <c r="Q35116" s="90"/>
    </row>
    <row r="35117" spans="4:17" x14ac:dyDescent="0.25">
      <c r="D35117" s="87"/>
      <c r="J35117" s="88"/>
      <c r="K35117" s="89"/>
      <c r="M35117" s="88"/>
      <c r="O35117" s="90"/>
      <c r="P35117" s="90"/>
      <c r="Q35117" s="90"/>
    </row>
    <row r="35118" spans="4:17" x14ac:dyDescent="0.25">
      <c r="D35118" s="87"/>
      <c r="J35118" s="88"/>
      <c r="K35118" s="89"/>
      <c r="M35118" s="88"/>
      <c r="O35118" s="90"/>
      <c r="P35118" s="90"/>
      <c r="Q35118" s="90"/>
    </row>
    <row r="35119" spans="4:17" x14ac:dyDescent="0.25">
      <c r="D35119" s="87"/>
      <c r="J35119" s="88"/>
      <c r="K35119" s="89"/>
      <c r="M35119" s="88"/>
      <c r="O35119" s="90"/>
      <c r="P35119" s="90"/>
      <c r="Q35119" s="90"/>
    </row>
    <row r="35120" spans="4:17" x14ac:dyDescent="0.25">
      <c r="D35120" s="87"/>
      <c r="J35120" s="88"/>
      <c r="K35120" s="89"/>
      <c r="M35120" s="88"/>
      <c r="O35120" s="90"/>
      <c r="P35120" s="90"/>
      <c r="Q35120" s="90"/>
    </row>
    <row r="35121" spans="4:17" x14ac:dyDescent="0.25">
      <c r="D35121" s="87"/>
      <c r="J35121" s="88"/>
      <c r="K35121" s="89"/>
      <c r="M35121" s="88"/>
      <c r="O35121" s="90"/>
      <c r="P35121" s="90"/>
      <c r="Q35121" s="90"/>
    </row>
    <row r="35122" spans="4:17" x14ac:dyDescent="0.25">
      <c r="D35122" s="87"/>
      <c r="J35122" s="88"/>
      <c r="K35122" s="89"/>
      <c r="M35122" s="88"/>
      <c r="O35122" s="90"/>
      <c r="P35122" s="90"/>
      <c r="Q35122" s="90"/>
    </row>
    <row r="35123" spans="4:17" x14ac:dyDescent="0.25">
      <c r="D35123" s="87"/>
      <c r="J35123" s="88"/>
      <c r="K35123" s="89"/>
      <c r="M35123" s="88"/>
      <c r="O35123" s="90"/>
      <c r="P35123" s="90"/>
      <c r="Q35123" s="90"/>
    </row>
    <row r="35124" spans="4:17" x14ac:dyDescent="0.25">
      <c r="D35124" s="87"/>
      <c r="J35124" s="88"/>
      <c r="K35124" s="89"/>
      <c r="M35124" s="88"/>
      <c r="O35124" s="90"/>
      <c r="P35124" s="90"/>
      <c r="Q35124" s="90"/>
    </row>
    <row r="35125" spans="4:17" x14ac:dyDescent="0.25">
      <c r="D35125" s="87"/>
      <c r="J35125" s="88"/>
      <c r="K35125" s="89"/>
      <c r="M35125" s="88"/>
      <c r="O35125" s="90"/>
      <c r="P35125" s="90"/>
      <c r="Q35125" s="90"/>
    </row>
    <row r="35126" spans="4:17" x14ac:dyDescent="0.25">
      <c r="D35126" s="87"/>
      <c r="J35126" s="88"/>
      <c r="K35126" s="89"/>
      <c r="M35126" s="88"/>
      <c r="O35126" s="90"/>
      <c r="P35126" s="90"/>
      <c r="Q35126" s="90"/>
    </row>
    <row r="35127" spans="4:17" x14ac:dyDescent="0.25">
      <c r="D35127" s="87"/>
      <c r="J35127" s="88"/>
      <c r="K35127" s="89"/>
      <c r="M35127" s="88"/>
      <c r="O35127" s="90"/>
      <c r="P35127" s="90"/>
      <c r="Q35127" s="90"/>
    </row>
    <row r="35128" spans="4:17" x14ac:dyDescent="0.25">
      <c r="D35128" s="87"/>
      <c r="J35128" s="88"/>
      <c r="K35128" s="89"/>
      <c r="M35128" s="88"/>
      <c r="O35128" s="90"/>
      <c r="P35128" s="90"/>
      <c r="Q35128" s="90"/>
    </row>
    <row r="35129" spans="4:17" x14ac:dyDescent="0.25">
      <c r="D35129" s="87"/>
      <c r="J35129" s="88"/>
      <c r="K35129" s="89"/>
      <c r="M35129" s="88"/>
      <c r="O35129" s="90"/>
      <c r="P35129" s="90"/>
      <c r="Q35129" s="90"/>
    </row>
    <row r="35130" spans="4:17" x14ac:dyDescent="0.25">
      <c r="D35130" s="87"/>
      <c r="J35130" s="88"/>
      <c r="K35130" s="89"/>
      <c r="M35130" s="88"/>
      <c r="O35130" s="90"/>
      <c r="P35130" s="90"/>
      <c r="Q35130" s="90"/>
    </row>
    <row r="35131" spans="4:17" x14ac:dyDescent="0.25">
      <c r="D35131" s="87"/>
      <c r="J35131" s="88"/>
      <c r="K35131" s="89"/>
      <c r="M35131" s="88"/>
      <c r="O35131" s="90"/>
      <c r="P35131" s="90"/>
      <c r="Q35131" s="90"/>
    </row>
    <row r="35132" spans="4:17" x14ac:dyDescent="0.25">
      <c r="D35132" s="87"/>
      <c r="J35132" s="88"/>
      <c r="K35132" s="89"/>
      <c r="M35132" s="88"/>
      <c r="O35132" s="90"/>
      <c r="P35132" s="90"/>
      <c r="Q35132" s="90"/>
    </row>
    <row r="35133" spans="4:17" x14ac:dyDescent="0.25">
      <c r="D35133" s="87"/>
      <c r="J35133" s="88"/>
      <c r="K35133" s="89"/>
      <c r="M35133" s="88"/>
      <c r="O35133" s="90"/>
      <c r="P35133" s="90"/>
      <c r="Q35133" s="90"/>
    </row>
    <row r="35134" spans="4:17" x14ac:dyDescent="0.25">
      <c r="D35134" s="87"/>
      <c r="J35134" s="88"/>
      <c r="K35134" s="89"/>
      <c r="M35134" s="88"/>
      <c r="O35134" s="90"/>
      <c r="P35134" s="90"/>
      <c r="Q35134" s="90"/>
    </row>
    <row r="35135" spans="4:17" x14ac:dyDescent="0.25">
      <c r="D35135" s="87"/>
      <c r="J35135" s="88"/>
      <c r="K35135" s="89"/>
      <c r="M35135" s="88"/>
      <c r="O35135" s="90"/>
      <c r="P35135" s="90"/>
      <c r="Q35135" s="90"/>
    </row>
    <row r="35136" spans="4:17" x14ac:dyDescent="0.25">
      <c r="D35136" s="87"/>
      <c r="J35136" s="88"/>
      <c r="K35136" s="89"/>
      <c r="M35136" s="88"/>
      <c r="O35136" s="90"/>
      <c r="P35136" s="90"/>
      <c r="Q35136" s="90"/>
    </row>
    <row r="35137" spans="4:17" x14ac:dyDescent="0.25">
      <c r="D35137" s="87"/>
      <c r="J35137" s="88"/>
      <c r="K35137" s="89"/>
      <c r="M35137" s="88"/>
      <c r="O35137" s="90"/>
      <c r="P35137" s="90"/>
      <c r="Q35137" s="90"/>
    </row>
    <row r="35138" spans="4:17" x14ac:dyDescent="0.25">
      <c r="D35138" s="87"/>
      <c r="J35138" s="88"/>
      <c r="K35138" s="89"/>
      <c r="M35138" s="88"/>
      <c r="O35138" s="90"/>
      <c r="P35138" s="90"/>
      <c r="Q35138" s="90"/>
    </row>
    <row r="35139" spans="4:17" x14ac:dyDescent="0.25">
      <c r="D35139" s="87"/>
      <c r="J35139" s="88"/>
      <c r="K35139" s="89"/>
      <c r="M35139" s="88"/>
      <c r="O35139" s="90"/>
      <c r="P35139" s="90"/>
      <c r="Q35139" s="90"/>
    </row>
    <row r="35140" spans="4:17" x14ac:dyDescent="0.25">
      <c r="D35140" s="87"/>
      <c r="J35140" s="88"/>
      <c r="K35140" s="89"/>
      <c r="M35140" s="88"/>
      <c r="O35140" s="90"/>
      <c r="P35140" s="90"/>
      <c r="Q35140" s="90"/>
    </row>
    <row r="35141" spans="4:17" x14ac:dyDescent="0.25">
      <c r="D35141" s="87"/>
      <c r="J35141" s="88"/>
      <c r="K35141" s="89"/>
      <c r="M35141" s="88"/>
      <c r="O35141" s="90"/>
      <c r="P35141" s="90"/>
      <c r="Q35141" s="90"/>
    </row>
    <row r="35142" spans="4:17" x14ac:dyDescent="0.25">
      <c r="D35142" s="87"/>
      <c r="J35142" s="88"/>
      <c r="K35142" s="89"/>
      <c r="M35142" s="88"/>
      <c r="O35142" s="90"/>
      <c r="P35142" s="90"/>
      <c r="Q35142" s="90"/>
    </row>
    <row r="35143" spans="4:17" x14ac:dyDescent="0.25">
      <c r="D35143" s="87"/>
      <c r="J35143" s="88"/>
      <c r="K35143" s="89"/>
      <c r="M35143" s="88"/>
      <c r="O35143" s="90"/>
      <c r="P35143" s="90"/>
      <c r="Q35143" s="90"/>
    </row>
    <row r="35144" spans="4:17" x14ac:dyDescent="0.25">
      <c r="D35144" s="87"/>
      <c r="J35144" s="88"/>
      <c r="K35144" s="89"/>
      <c r="M35144" s="88"/>
      <c r="O35144" s="90"/>
      <c r="P35144" s="90"/>
      <c r="Q35144" s="90"/>
    </row>
    <row r="35145" spans="4:17" x14ac:dyDescent="0.25">
      <c r="D35145" s="87"/>
      <c r="J35145" s="88"/>
      <c r="K35145" s="89"/>
      <c r="M35145" s="88"/>
      <c r="O35145" s="90"/>
      <c r="P35145" s="90"/>
      <c r="Q35145" s="90"/>
    </row>
    <row r="35146" spans="4:17" x14ac:dyDescent="0.25">
      <c r="D35146" s="87"/>
      <c r="J35146" s="88"/>
      <c r="K35146" s="89"/>
      <c r="M35146" s="88"/>
      <c r="O35146" s="90"/>
      <c r="P35146" s="90"/>
      <c r="Q35146" s="90"/>
    </row>
    <row r="35147" spans="4:17" x14ac:dyDescent="0.25">
      <c r="D35147" s="87"/>
      <c r="J35147" s="88"/>
      <c r="K35147" s="89"/>
      <c r="M35147" s="88"/>
      <c r="O35147" s="90"/>
      <c r="P35147" s="90"/>
      <c r="Q35147" s="90"/>
    </row>
    <row r="35148" spans="4:17" x14ac:dyDescent="0.25">
      <c r="D35148" s="87"/>
      <c r="J35148" s="88"/>
      <c r="K35148" s="89"/>
      <c r="M35148" s="88"/>
      <c r="O35148" s="90"/>
      <c r="P35148" s="90"/>
      <c r="Q35148" s="90"/>
    </row>
    <row r="35149" spans="4:17" x14ac:dyDescent="0.25">
      <c r="D35149" s="87"/>
      <c r="J35149" s="88"/>
      <c r="K35149" s="89"/>
      <c r="M35149" s="88"/>
      <c r="O35149" s="90"/>
      <c r="P35149" s="90"/>
      <c r="Q35149" s="90"/>
    </row>
    <row r="35150" spans="4:17" x14ac:dyDescent="0.25">
      <c r="D35150" s="87"/>
      <c r="J35150" s="88"/>
      <c r="K35150" s="89"/>
      <c r="M35150" s="88"/>
      <c r="O35150" s="90"/>
      <c r="P35150" s="90"/>
      <c r="Q35150" s="90"/>
    </row>
    <row r="35151" spans="4:17" x14ac:dyDescent="0.25">
      <c r="D35151" s="87"/>
      <c r="J35151" s="88"/>
      <c r="K35151" s="89"/>
      <c r="M35151" s="88"/>
      <c r="O35151" s="90"/>
      <c r="P35151" s="90"/>
      <c r="Q35151" s="90"/>
    </row>
    <row r="35152" spans="4:17" x14ac:dyDescent="0.25">
      <c r="D35152" s="87"/>
      <c r="J35152" s="88"/>
      <c r="K35152" s="89"/>
      <c r="M35152" s="88"/>
      <c r="O35152" s="90"/>
      <c r="P35152" s="90"/>
      <c r="Q35152" s="90"/>
    </row>
    <row r="35153" spans="4:17" x14ac:dyDescent="0.25">
      <c r="D35153" s="87"/>
      <c r="J35153" s="88"/>
      <c r="K35153" s="89"/>
      <c r="M35153" s="88"/>
      <c r="O35153" s="90"/>
      <c r="P35153" s="90"/>
      <c r="Q35153" s="90"/>
    </row>
    <row r="35154" spans="4:17" x14ac:dyDescent="0.25">
      <c r="D35154" s="87"/>
      <c r="J35154" s="88"/>
      <c r="K35154" s="89"/>
      <c r="M35154" s="88"/>
      <c r="O35154" s="90"/>
      <c r="P35154" s="90"/>
      <c r="Q35154" s="90"/>
    </row>
    <row r="35155" spans="4:17" x14ac:dyDescent="0.25">
      <c r="D35155" s="87"/>
      <c r="J35155" s="88"/>
      <c r="K35155" s="89"/>
      <c r="M35155" s="88"/>
      <c r="O35155" s="90"/>
      <c r="P35155" s="90"/>
      <c r="Q35155" s="90"/>
    </row>
    <row r="35156" spans="4:17" x14ac:dyDescent="0.25">
      <c r="D35156" s="87"/>
      <c r="J35156" s="88"/>
      <c r="K35156" s="89"/>
      <c r="M35156" s="88"/>
      <c r="O35156" s="90"/>
      <c r="P35156" s="90"/>
      <c r="Q35156" s="90"/>
    </row>
    <row r="35157" spans="4:17" x14ac:dyDescent="0.25">
      <c r="D35157" s="87"/>
      <c r="J35157" s="88"/>
      <c r="K35157" s="89"/>
      <c r="M35157" s="88"/>
      <c r="O35157" s="90"/>
      <c r="P35157" s="90"/>
      <c r="Q35157" s="90"/>
    </row>
    <row r="35158" spans="4:17" x14ac:dyDescent="0.25">
      <c r="D35158" s="87"/>
      <c r="J35158" s="88"/>
      <c r="K35158" s="89"/>
      <c r="M35158" s="88"/>
      <c r="O35158" s="90"/>
      <c r="P35158" s="90"/>
      <c r="Q35158" s="90"/>
    </row>
    <row r="35159" spans="4:17" x14ac:dyDescent="0.25">
      <c r="D35159" s="87"/>
      <c r="J35159" s="88"/>
      <c r="K35159" s="89"/>
      <c r="M35159" s="88"/>
      <c r="O35159" s="90"/>
      <c r="P35159" s="90"/>
      <c r="Q35159" s="90"/>
    </row>
    <row r="35160" spans="4:17" x14ac:dyDescent="0.25">
      <c r="D35160" s="87"/>
      <c r="J35160" s="88"/>
      <c r="K35160" s="89"/>
      <c r="M35160" s="88"/>
      <c r="O35160" s="90"/>
      <c r="P35160" s="90"/>
      <c r="Q35160" s="90"/>
    </row>
    <row r="35161" spans="4:17" x14ac:dyDescent="0.25">
      <c r="D35161" s="87"/>
      <c r="J35161" s="88"/>
      <c r="K35161" s="89"/>
      <c r="M35161" s="88"/>
      <c r="O35161" s="90"/>
      <c r="P35161" s="90"/>
      <c r="Q35161" s="90"/>
    </row>
    <row r="35162" spans="4:17" x14ac:dyDescent="0.25">
      <c r="D35162" s="87"/>
      <c r="J35162" s="88"/>
      <c r="K35162" s="89"/>
      <c r="M35162" s="88"/>
      <c r="O35162" s="90"/>
      <c r="P35162" s="90"/>
      <c r="Q35162" s="90"/>
    </row>
    <row r="35163" spans="4:17" x14ac:dyDescent="0.25">
      <c r="D35163" s="87"/>
      <c r="J35163" s="88"/>
      <c r="K35163" s="89"/>
      <c r="M35163" s="88"/>
      <c r="O35163" s="90"/>
      <c r="P35163" s="90"/>
      <c r="Q35163" s="90"/>
    </row>
    <row r="35164" spans="4:17" x14ac:dyDescent="0.25">
      <c r="D35164" s="87"/>
      <c r="J35164" s="88"/>
      <c r="K35164" s="89"/>
      <c r="M35164" s="88"/>
      <c r="O35164" s="90"/>
      <c r="P35164" s="90"/>
      <c r="Q35164" s="90"/>
    </row>
    <row r="35165" spans="4:17" x14ac:dyDescent="0.25">
      <c r="D35165" s="87"/>
      <c r="J35165" s="88"/>
      <c r="K35165" s="89"/>
      <c r="M35165" s="88"/>
      <c r="O35165" s="90"/>
      <c r="P35165" s="90"/>
      <c r="Q35165" s="90"/>
    </row>
    <row r="35166" spans="4:17" x14ac:dyDescent="0.25">
      <c r="D35166" s="87"/>
      <c r="J35166" s="88"/>
      <c r="K35166" s="89"/>
      <c r="M35166" s="88"/>
      <c r="O35166" s="90"/>
      <c r="P35166" s="90"/>
      <c r="Q35166" s="90"/>
    </row>
    <row r="35167" spans="4:17" x14ac:dyDescent="0.25">
      <c r="D35167" s="87"/>
      <c r="J35167" s="88"/>
      <c r="K35167" s="89"/>
      <c r="M35167" s="88"/>
      <c r="O35167" s="90"/>
      <c r="P35167" s="90"/>
      <c r="Q35167" s="90"/>
    </row>
    <row r="35168" spans="4:17" x14ac:dyDescent="0.25">
      <c r="D35168" s="87"/>
      <c r="J35168" s="88"/>
      <c r="K35168" s="89"/>
      <c r="M35168" s="88"/>
      <c r="O35168" s="90"/>
      <c r="P35168" s="90"/>
      <c r="Q35168" s="90"/>
    </row>
    <row r="35169" spans="4:17" x14ac:dyDescent="0.25">
      <c r="D35169" s="87"/>
      <c r="J35169" s="88"/>
      <c r="K35169" s="89"/>
      <c r="M35169" s="88"/>
      <c r="O35169" s="90"/>
      <c r="P35169" s="90"/>
      <c r="Q35169" s="90"/>
    </row>
    <row r="35170" spans="4:17" x14ac:dyDescent="0.25">
      <c r="D35170" s="87"/>
      <c r="J35170" s="88"/>
      <c r="K35170" s="89"/>
      <c r="M35170" s="88"/>
      <c r="O35170" s="90"/>
      <c r="P35170" s="90"/>
      <c r="Q35170" s="90"/>
    </row>
    <row r="35171" spans="4:17" x14ac:dyDescent="0.25">
      <c r="D35171" s="87"/>
      <c r="J35171" s="88"/>
      <c r="K35171" s="89"/>
      <c r="M35171" s="88"/>
      <c r="O35171" s="90"/>
      <c r="P35171" s="90"/>
      <c r="Q35171" s="90"/>
    </row>
    <row r="35172" spans="4:17" x14ac:dyDescent="0.25">
      <c r="D35172" s="87"/>
      <c r="J35172" s="88"/>
      <c r="K35172" s="89"/>
      <c r="M35172" s="88"/>
      <c r="O35172" s="90"/>
      <c r="P35172" s="90"/>
      <c r="Q35172" s="90"/>
    </row>
    <row r="35173" spans="4:17" x14ac:dyDescent="0.25">
      <c r="D35173" s="87"/>
      <c r="J35173" s="88"/>
      <c r="K35173" s="89"/>
      <c r="M35173" s="88"/>
      <c r="O35173" s="90"/>
      <c r="P35173" s="90"/>
      <c r="Q35173" s="90"/>
    </row>
    <row r="35174" spans="4:17" x14ac:dyDescent="0.25">
      <c r="D35174" s="87"/>
      <c r="J35174" s="88"/>
      <c r="K35174" s="89"/>
      <c r="M35174" s="88"/>
      <c r="O35174" s="90"/>
      <c r="P35174" s="90"/>
      <c r="Q35174" s="90"/>
    </row>
    <row r="35175" spans="4:17" x14ac:dyDescent="0.25">
      <c r="D35175" s="87"/>
      <c r="J35175" s="88"/>
      <c r="K35175" s="89"/>
      <c r="M35175" s="88"/>
      <c r="O35175" s="90"/>
      <c r="P35175" s="90"/>
      <c r="Q35175" s="90"/>
    </row>
    <row r="35176" spans="4:17" x14ac:dyDescent="0.25">
      <c r="D35176" s="87"/>
      <c r="J35176" s="88"/>
      <c r="K35176" s="89"/>
      <c r="M35176" s="88"/>
      <c r="O35176" s="90"/>
      <c r="P35176" s="90"/>
      <c r="Q35176" s="90"/>
    </row>
    <row r="35177" spans="4:17" x14ac:dyDescent="0.25">
      <c r="D35177" s="87"/>
      <c r="J35177" s="88"/>
      <c r="K35177" s="89"/>
      <c r="M35177" s="88"/>
      <c r="O35177" s="90"/>
      <c r="P35177" s="90"/>
      <c r="Q35177" s="90"/>
    </row>
    <row r="35178" spans="4:17" x14ac:dyDescent="0.25">
      <c r="D35178" s="87"/>
      <c r="J35178" s="88"/>
      <c r="K35178" s="89"/>
      <c r="M35178" s="88"/>
      <c r="O35178" s="90"/>
      <c r="P35178" s="90"/>
      <c r="Q35178" s="90"/>
    </row>
    <row r="35179" spans="4:17" x14ac:dyDescent="0.25">
      <c r="D35179" s="87"/>
      <c r="J35179" s="88"/>
      <c r="K35179" s="89"/>
      <c r="M35179" s="88"/>
      <c r="O35179" s="90"/>
      <c r="P35179" s="90"/>
      <c r="Q35179" s="90"/>
    </row>
    <row r="35180" spans="4:17" x14ac:dyDescent="0.25">
      <c r="D35180" s="87"/>
      <c r="J35180" s="88"/>
      <c r="K35180" s="89"/>
      <c r="M35180" s="88"/>
      <c r="O35180" s="90"/>
      <c r="P35180" s="90"/>
      <c r="Q35180" s="90"/>
    </row>
    <row r="35181" spans="4:17" x14ac:dyDescent="0.25">
      <c r="D35181" s="87"/>
      <c r="J35181" s="88"/>
      <c r="K35181" s="89"/>
      <c r="M35181" s="88"/>
      <c r="O35181" s="90"/>
      <c r="P35181" s="90"/>
      <c r="Q35181" s="90"/>
    </row>
    <row r="35182" spans="4:17" x14ac:dyDescent="0.25">
      <c r="D35182" s="87"/>
      <c r="J35182" s="88"/>
      <c r="K35182" s="89"/>
      <c r="M35182" s="88"/>
      <c r="O35182" s="90"/>
      <c r="P35182" s="90"/>
      <c r="Q35182" s="90"/>
    </row>
    <row r="35183" spans="4:17" x14ac:dyDescent="0.25">
      <c r="D35183" s="87"/>
      <c r="J35183" s="88"/>
      <c r="K35183" s="89"/>
      <c r="M35183" s="88"/>
      <c r="O35183" s="90"/>
      <c r="P35183" s="90"/>
      <c r="Q35183" s="90"/>
    </row>
    <row r="35184" spans="4:17" x14ac:dyDescent="0.25">
      <c r="D35184" s="87"/>
      <c r="J35184" s="88"/>
      <c r="K35184" s="89"/>
      <c r="M35184" s="88"/>
      <c r="O35184" s="90"/>
      <c r="P35184" s="90"/>
      <c r="Q35184" s="90"/>
    </row>
    <row r="35185" spans="4:17" x14ac:dyDescent="0.25">
      <c r="D35185" s="87"/>
      <c r="J35185" s="88"/>
      <c r="K35185" s="89"/>
      <c r="M35185" s="88"/>
      <c r="O35185" s="90"/>
      <c r="P35185" s="90"/>
      <c r="Q35185" s="90"/>
    </row>
    <row r="35186" spans="4:17" x14ac:dyDescent="0.25">
      <c r="D35186" s="87"/>
      <c r="J35186" s="88"/>
      <c r="K35186" s="89"/>
      <c r="M35186" s="88"/>
      <c r="O35186" s="90"/>
      <c r="P35186" s="90"/>
      <c r="Q35186" s="90"/>
    </row>
    <row r="35187" spans="4:17" x14ac:dyDescent="0.25">
      <c r="D35187" s="87"/>
      <c r="J35187" s="88"/>
      <c r="K35187" s="89"/>
      <c r="M35187" s="88"/>
      <c r="O35187" s="90"/>
      <c r="P35187" s="90"/>
      <c r="Q35187" s="90"/>
    </row>
    <row r="35188" spans="4:17" x14ac:dyDescent="0.25">
      <c r="D35188" s="87"/>
      <c r="J35188" s="88"/>
      <c r="K35188" s="89"/>
      <c r="M35188" s="88"/>
      <c r="O35188" s="90"/>
      <c r="P35188" s="90"/>
      <c r="Q35188" s="90"/>
    </row>
    <row r="35189" spans="4:17" x14ac:dyDescent="0.25">
      <c r="D35189" s="87"/>
      <c r="J35189" s="88"/>
      <c r="K35189" s="89"/>
      <c r="M35189" s="88"/>
      <c r="O35189" s="90"/>
      <c r="P35189" s="90"/>
      <c r="Q35189" s="90"/>
    </row>
    <row r="35190" spans="4:17" x14ac:dyDescent="0.25">
      <c r="D35190" s="87"/>
      <c r="J35190" s="88"/>
      <c r="K35190" s="89"/>
      <c r="M35190" s="88"/>
      <c r="O35190" s="90"/>
      <c r="P35190" s="90"/>
      <c r="Q35190" s="90"/>
    </row>
    <row r="35191" spans="4:17" x14ac:dyDescent="0.25">
      <c r="D35191" s="87"/>
      <c r="J35191" s="88"/>
      <c r="K35191" s="89"/>
      <c r="M35191" s="88"/>
      <c r="O35191" s="90"/>
      <c r="P35191" s="90"/>
      <c r="Q35191" s="90"/>
    </row>
    <row r="35192" spans="4:17" x14ac:dyDescent="0.25">
      <c r="D35192" s="87"/>
      <c r="J35192" s="88"/>
      <c r="K35192" s="89"/>
      <c r="M35192" s="88"/>
      <c r="O35192" s="90"/>
      <c r="P35192" s="90"/>
      <c r="Q35192" s="90"/>
    </row>
    <row r="35193" spans="4:17" x14ac:dyDescent="0.25">
      <c r="D35193" s="87"/>
      <c r="J35193" s="88"/>
      <c r="K35193" s="89"/>
      <c r="M35193" s="88"/>
      <c r="O35193" s="90"/>
      <c r="P35193" s="90"/>
      <c r="Q35193" s="90"/>
    </row>
    <row r="35194" spans="4:17" x14ac:dyDescent="0.25">
      <c r="D35194" s="87"/>
      <c r="J35194" s="88"/>
      <c r="K35194" s="89"/>
      <c r="M35194" s="88"/>
      <c r="O35194" s="90"/>
      <c r="P35194" s="90"/>
      <c r="Q35194" s="90"/>
    </row>
    <row r="35195" spans="4:17" x14ac:dyDescent="0.25">
      <c r="D35195" s="87"/>
      <c r="J35195" s="88"/>
      <c r="K35195" s="89"/>
      <c r="M35195" s="88"/>
      <c r="O35195" s="90"/>
      <c r="P35195" s="90"/>
      <c r="Q35195" s="90"/>
    </row>
    <row r="35196" spans="4:17" x14ac:dyDescent="0.25">
      <c r="D35196" s="87"/>
      <c r="J35196" s="88"/>
      <c r="K35196" s="89"/>
      <c r="M35196" s="88"/>
      <c r="O35196" s="90"/>
      <c r="P35196" s="90"/>
      <c r="Q35196" s="90"/>
    </row>
    <row r="35197" spans="4:17" x14ac:dyDescent="0.25">
      <c r="D35197" s="87"/>
      <c r="J35197" s="88"/>
      <c r="K35197" s="89"/>
      <c r="M35197" s="88"/>
      <c r="O35197" s="90"/>
      <c r="P35197" s="90"/>
      <c r="Q35197" s="90"/>
    </row>
    <row r="35198" spans="4:17" x14ac:dyDescent="0.25">
      <c r="D35198" s="87"/>
      <c r="J35198" s="88"/>
      <c r="K35198" s="89"/>
      <c r="M35198" s="88"/>
      <c r="O35198" s="90"/>
      <c r="P35198" s="90"/>
      <c r="Q35198" s="90"/>
    </row>
    <row r="35199" spans="4:17" x14ac:dyDescent="0.25">
      <c r="D35199" s="87"/>
      <c r="J35199" s="88"/>
      <c r="K35199" s="89"/>
      <c r="M35199" s="88"/>
      <c r="O35199" s="90"/>
      <c r="P35199" s="90"/>
      <c r="Q35199" s="90"/>
    </row>
    <row r="35200" spans="4:17" x14ac:dyDescent="0.25">
      <c r="D35200" s="87"/>
      <c r="J35200" s="88"/>
      <c r="K35200" s="89"/>
      <c r="M35200" s="88"/>
      <c r="O35200" s="90"/>
      <c r="P35200" s="90"/>
      <c r="Q35200" s="90"/>
    </row>
    <row r="35201" spans="4:17" x14ac:dyDescent="0.25">
      <c r="D35201" s="87"/>
      <c r="J35201" s="88"/>
      <c r="K35201" s="89"/>
      <c r="M35201" s="88"/>
      <c r="O35201" s="90"/>
      <c r="P35201" s="90"/>
      <c r="Q35201" s="90"/>
    </row>
    <row r="35202" spans="4:17" x14ac:dyDescent="0.25">
      <c r="D35202" s="87"/>
      <c r="J35202" s="88"/>
      <c r="K35202" s="89"/>
      <c r="M35202" s="88"/>
      <c r="O35202" s="90"/>
      <c r="P35202" s="90"/>
      <c r="Q35202" s="90"/>
    </row>
    <row r="35203" spans="4:17" x14ac:dyDescent="0.25">
      <c r="D35203" s="87"/>
      <c r="J35203" s="88"/>
      <c r="K35203" s="89"/>
      <c r="M35203" s="88"/>
      <c r="O35203" s="90"/>
      <c r="P35203" s="90"/>
      <c r="Q35203" s="90"/>
    </row>
    <row r="35204" spans="4:17" x14ac:dyDescent="0.25">
      <c r="D35204" s="87"/>
      <c r="J35204" s="88"/>
      <c r="K35204" s="89"/>
      <c r="M35204" s="88"/>
      <c r="O35204" s="90"/>
      <c r="P35204" s="90"/>
      <c r="Q35204" s="90"/>
    </row>
    <row r="35205" spans="4:17" x14ac:dyDescent="0.25">
      <c r="D35205" s="87"/>
      <c r="J35205" s="88"/>
      <c r="K35205" s="89"/>
      <c r="M35205" s="88"/>
      <c r="O35205" s="90"/>
      <c r="P35205" s="90"/>
      <c r="Q35205" s="90"/>
    </row>
    <row r="35206" spans="4:17" x14ac:dyDescent="0.25">
      <c r="D35206" s="87"/>
      <c r="J35206" s="88"/>
      <c r="K35206" s="89"/>
      <c r="M35206" s="88"/>
      <c r="O35206" s="90"/>
      <c r="P35206" s="90"/>
      <c r="Q35206" s="90"/>
    </row>
    <row r="35207" spans="4:17" x14ac:dyDescent="0.25">
      <c r="D35207" s="87"/>
      <c r="J35207" s="88"/>
      <c r="K35207" s="89"/>
      <c r="M35207" s="88"/>
      <c r="O35207" s="90"/>
      <c r="P35207" s="90"/>
      <c r="Q35207" s="90"/>
    </row>
    <row r="35208" spans="4:17" x14ac:dyDescent="0.25">
      <c r="D35208" s="87"/>
      <c r="J35208" s="88"/>
      <c r="K35208" s="89"/>
      <c r="M35208" s="88"/>
      <c r="O35208" s="90"/>
      <c r="P35208" s="90"/>
      <c r="Q35208" s="90"/>
    </row>
    <row r="35209" spans="4:17" x14ac:dyDescent="0.25">
      <c r="D35209" s="87"/>
      <c r="J35209" s="88"/>
      <c r="K35209" s="89"/>
      <c r="M35209" s="88"/>
      <c r="O35209" s="90"/>
      <c r="P35209" s="90"/>
      <c r="Q35209" s="90"/>
    </row>
    <row r="35210" spans="4:17" x14ac:dyDescent="0.25">
      <c r="D35210" s="87"/>
      <c r="J35210" s="88"/>
      <c r="K35210" s="89"/>
      <c r="M35210" s="88"/>
      <c r="O35210" s="90"/>
      <c r="P35210" s="90"/>
      <c r="Q35210" s="90"/>
    </row>
    <row r="35211" spans="4:17" x14ac:dyDescent="0.25">
      <c r="D35211" s="87"/>
      <c r="J35211" s="88"/>
      <c r="K35211" s="89"/>
      <c r="M35211" s="88"/>
      <c r="O35211" s="90"/>
      <c r="P35211" s="90"/>
      <c r="Q35211" s="90"/>
    </row>
    <row r="35212" spans="4:17" x14ac:dyDescent="0.25">
      <c r="D35212" s="87"/>
      <c r="J35212" s="88"/>
      <c r="K35212" s="89"/>
      <c r="M35212" s="88"/>
      <c r="O35212" s="90"/>
      <c r="P35212" s="90"/>
      <c r="Q35212" s="90"/>
    </row>
    <row r="35213" spans="4:17" x14ac:dyDescent="0.25">
      <c r="D35213" s="87"/>
      <c r="J35213" s="88"/>
      <c r="K35213" s="89"/>
      <c r="M35213" s="88"/>
      <c r="O35213" s="90"/>
      <c r="P35213" s="90"/>
      <c r="Q35213" s="90"/>
    </row>
    <row r="35214" spans="4:17" x14ac:dyDescent="0.25">
      <c r="D35214" s="87"/>
      <c r="J35214" s="88"/>
      <c r="K35214" s="89"/>
      <c r="M35214" s="88"/>
      <c r="O35214" s="90"/>
      <c r="P35214" s="90"/>
      <c r="Q35214" s="90"/>
    </row>
    <row r="35215" spans="4:17" x14ac:dyDescent="0.25">
      <c r="D35215" s="87"/>
      <c r="J35215" s="88"/>
      <c r="K35215" s="89"/>
      <c r="M35215" s="88"/>
      <c r="O35215" s="90"/>
      <c r="P35215" s="90"/>
      <c r="Q35215" s="90"/>
    </row>
    <row r="35216" spans="4:17" x14ac:dyDescent="0.25">
      <c r="D35216" s="87"/>
      <c r="J35216" s="88"/>
      <c r="K35216" s="89"/>
      <c r="M35216" s="88"/>
      <c r="O35216" s="90"/>
      <c r="P35216" s="90"/>
      <c r="Q35216" s="90"/>
    </row>
    <row r="35217" spans="4:17" x14ac:dyDescent="0.25">
      <c r="D35217" s="87"/>
      <c r="J35217" s="88"/>
      <c r="K35217" s="89"/>
      <c r="M35217" s="88"/>
      <c r="O35217" s="90"/>
      <c r="P35217" s="90"/>
      <c r="Q35217" s="90"/>
    </row>
    <row r="35218" spans="4:17" x14ac:dyDescent="0.25">
      <c r="D35218" s="87"/>
      <c r="J35218" s="88"/>
      <c r="K35218" s="89"/>
      <c r="M35218" s="88"/>
      <c r="O35218" s="90"/>
      <c r="P35218" s="90"/>
      <c r="Q35218" s="90"/>
    </row>
    <row r="35219" spans="4:17" x14ac:dyDescent="0.25">
      <c r="D35219" s="87"/>
      <c r="J35219" s="88"/>
      <c r="K35219" s="89"/>
      <c r="M35219" s="88"/>
      <c r="O35219" s="90"/>
      <c r="P35219" s="90"/>
      <c r="Q35219" s="90"/>
    </row>
    <row r="35220" spans="4:17" x14ac:dyDescent="0.25">
      <c r="D35220" s="87"/>
      <c r="J35220" s="88"/>
      <c r="K35220" s="89"/>
      <c r="M35220" s="88"/>
      <c r="O35220" s="90"/>
      <c r="P35220" s="90"/>
      <c r="Q35220" s="90"/>
    </row>
    <row r="35221" spans="4:17" x14ac:dyDescent="0.25">
      <c r="D35221" s="87"/>
      <c r="J35221" s="88"/>
      <c r="K35221" s="89"/>
      <c r="M35221" s="88"/>
      <c r="O35221" s="90"/>
      <c r="P35221" s="90"/>
      <c r="Q35221" s="90"/>
    </row>
    <row r="35222" spans="4:17" x14ac:dyDescent="0.25">
      <c r="D35222" s="87"/>
      <c r="J35222" s="88"/>
      <c r="K35222" s="89"/>
      <c r="M35222" s="88"/>
      <c r="O35222" s="90"/>
      <c r="P35222" s="90"/>
      <c r="Q35222" s="90"/>
    </row>
    <row r="35223" spans="4:17" x14ac:dyDescent="0.25">
      <c r="D35223" s="87"/>
      <c r="J35223" s="88"/>
      <c r="K35223" s="89"/>
      <c r="M35223" s="88"/>
      <c r="O35223" s="90"/>
      <c r="P35223" s="90"/>
      <c r="Q35223" s="90"/>
    </row>
    <row r="35224" spans="4:17" x14ac:dyDescent="0.25">
      <c r="D35224" s="87"/>
      <c r="J35224" s="88"/>
      <c r="K35224" s="89"/>
      <c r="M35224" s="88"/>
      <c r="O35224" s="90"/>
      <c r="P35224" s="90"/>
      <c r="Q35224" s="90"/>
    </row>
    <row r="35225" spans="4:17" x14ac:dyDescent="0.25">
      <c r="D35225" s="87"/>
      <c r="J35225" s="88"/>
      <c r="K35225" s="89"/>
      <c r="M35225" s="88"/>
      <c r="O35225" s="90"/>
      <c r="P35225" s="90"/>
      <c r="Q35225" s="90"/>
    </row>
    <row r="35226" spans="4:17" x14ac:dyDescent="0.25">
      <c r="D35226" s="87"/>
      <c r="J35226" s="88"/>
      <c r="K35226" s="89"/>
      <c r="M35226" s="88"/>
      <c r="O35226" s="90"/>
      <c r="P35226" s="90"/>
      <c r="Q35226" s="90"/>
    </row>
    <row r="35227" spans="4:17" x14ac:dyDescent="0.25">
      <c r="D35227" s="87"/>
      <c r="J35227" s="88"/>
      <c r="K35227" s="89"/>
      <c r="M35227" s="88"/>
      <c r="O35227" s="90"/>
      <c r="P35227" s="90"/>
      <c r="Q35227" s="90"/>
    </row>
    <row r="35228" spans="4:17" x14ac:dyDescent="0.25">
      <c r="D35228" s="87"/>
      <c r="J35228" s="88"/>
      <c r="K35228" s="89"/>
      <c r="M35228" s="88"/>
      <c r="O35228" s="90"/>
      <c r="P35228" s="90"/>
      <c r="Q35228" s="90"/>
    </row>
    <row r="35229" spans="4:17" x14ac:dyDescent="0.25">
      <c r="D35229" s="87"/>
      <c r="J35229" s="88"/>
      <c r="K35229" s="89"/>
      <c r="M35229" s="88"/>
      <c r="O35229" s="90"/>
      <c r="P35229" s="90"/>
      <c r="Q35229" s="90"/>
    </row>
    <row r="35230" spans="4:17" x14ac:dyDescent="0.25">
      <c r="D35230" s="87"/>
      <c r="J35230" s="88"/>
      <c r="K35230" s="89"/>
      <c r="M35230" s="88"/>
      <c r="O35230" s="90"/>
      <c r="P35230" s="90"/>
      <c r="Q35230" s="90"/>
    </row>
    <row r="35231" spans="4:17" x14ac:dyDescent="0.25">
      <c r="D35231" s="87"/>
      <c r="J35231" s="88"/>
      <c r="K35231" s="89"/>
      <c r="M35231" s="88"/>
      <c r="O35231" s="90"/>
      <c r="P35231" s="90"/>
      <c r="Q35231" s="90"/>
    </row>
    <row r="35232" spans="4:17" x14ac:dyDescent="0.25">
      <c r="D35232" s="87"/>
      <c r="J35232" s="88"/>
      <c r="K35232" s="89"/>
      <c r="M35232" s="88"/>
      <c r="O35232" s="90"/>
      <c r="P35232" s="90"/>
      <c r="Q35232" s="90"/>
    </row>
    <row r="35233" spans="4:17" x14ac:dyDescent="0.25">
      <c r="D35233" s="87"/>
      <c r="J35233" s="88"/>
      <c r="K35233" s="89"/>
      <c r="M35233" s="88"/>
      <c r="O35233" s="90"/>
      <c r="P35233" s="90"/>
      <c r="Q35233" s="90"/>
    </row>
    <row r="35234" spans="4:17" x14ac:dyDescent="0.25">
      <c r="D35234" s="87"/>
      <c r="J35234" s="88"/>
      <c r="K35234" s="89"/>
      <c r="M35234" s="88"/>
      <c r="O35234" s="90"/>
      <c r="P35234" s="90"/>
      <c r="Q35234" s="90"/>
    </row>
    <row r="35235" spans="4:17" x14ac:dyDescent="0.25">
      <c r="D35235" s="87"/>
      <c r="J35235" s="88"/>
      <c r="K35235" s="89"/>
      <c r="M35235" s="88"/>
      <c r="O35235" s="90"/>
      <c r="P35235" s="90"/>
      <c r="Q35235" s="90"/>
    </row>
    <row r="35236" spans="4:17" x14ac:dyDescent="0.25">
      <c r="D35236" s="87"/>
      <c r="J35236" s="88"/>
      <c r="K35236" s="89"/>
      <c r="M35236" s="88"/>
      <c r="O35236" s="90"/>
      <c r="P35236" s="90"/>
      <c r="Q35236" s="90"/>
    </row>
    <row r="35237" spans="4:17" x14ac:dyDescent="0.25">
      <c r="D35237" s="87"/>
      <c r="J35237" s="88"/>
      <c r="K35237" s="89"/>
      <c r="M35237" s="88"/>
      <c r="O35237" s="90"/>
      <c r="P35237" s="90"/>
      <c r="Q35237" s="90"/>
    </row>
    <row r="35238" spans="4:17" x14ac:dyDescent="0.25">
      <c r="D35238" s="87"/>
      <c r="J35238" s="88"/>
      <c r="K35238" s="89"/>
      <c r="M35238" s="88"/>
      <c r="O35238" s="90"/>
      <c r="P35238" s="90"/>
      <c r="Q35238" s="90"/>
    </row>
    <row r="35239" spans="4:17" x14ac:dyDescent="0.25">
      <c r="D35239" s="87"/>
      <c r="J35239" s="88"/>
      <c r="K35239" s="89"/>
      <c r="M35239" s="88"/>
      <c r="O35239" s="90"/>
      <c r="P35239" s="90"/>
      <c r="Q35239" s="90"/>
    </row>
    <row r="35240" spans="4:17" x14ac:dyDescent="0.25">
      <c r="D35240" s="87"/>
      <c r="J35240" s="88"/>
      <c r="K35240" s="89"/>
      <c r="M35240" s="88"/>
      <c r="O35240" s="90"/>
      <c r="P35240" s="90"/>
      <c r="Q35240" s="90"/>
    </row>
    <row r="35241" spans="4:17" x14ac:dyDescent="0.25">
      <c r="D35241" s="87"/>
      <c r="J35241" s="88"/>
      <c r="K35241" s="89"/>
      <c r="M35241" s="88"/>
      <c r="O35241" s="90"/>
      <c r="P35241" s="90"/>
      <c r="Q35241" s="90"/>
    </row>
    <row r="35242" spans="4:17" x14ac:dyDescent="0.25">
      <c r="D35242" s="87"/>
      <c r="J35242" s="88"/>
      <c r="K35242" s="89"/>
      <c r="M35242" s="88"/>
      <c r="O35242" s="90"/>
      <c r="P35242" s="90"/>
      <c r="Q35242" s="90"/>
    </row>
    <row r="35243" spans="4:17" x14ac:dyDescent="0.25">
      <c r="D35243" s="87"/>
      <c r="J35243" s="88"/>
      <c r="K35243" s="89"/>
      <c r="M35243" s="88"/>
      <c r="O35243" s="90"/>
      <c r="P35243" s="90"/>
      <c r="Q35243" s="90"/>
    </row>
    <row r="35244" spans="4:17" x14ac:dyDescent="0.25">
      <c r="D35244" s="87"/>
      <c r="J35244" s="88"/>
      <c r="K35244" s="89"/>
      <c r="M35244" s="88"/>
      <c r="O35244" s="90"/>
      <c r="P35244" s="90"/>
      <c r="Q35244" s="90"/>
    </row>
    <row r="35245" spans="4:17" x14ac:dyDescent="0.25">
      <c r="D35245" s="87"/>
      <c r="J35245" s="88"/>
      <c r="K35245" s="89"/>
      <c r="M35245" s="88"/>
      <c r="O35245" s="90"/>
      <c r="P35245" s="90"/>
      <c r="Q35245" s="90"/>
    </row>
    <row r="35246" spans="4:17" x14ac:dyDescent="0.25">
      <c r="D35246" s="87"/>
      <c r="J35246" s="88"/>
      <c r="K35246" s="89"/>
      <c r="M35246" s="88"/>
      <c r="O35246" s="90"/>
      <c r="P35246" s="90"/>
      <c r="Q35246" s="90"/>
    </row>
    <row r="35247" spans="4:17" x14ac:dyDescent="0.25">
      <c r="D35247" s="87"/>
      <c r="J35247" s="88"/>
      <c r="K35247" s="89"/>
      <c r="M35247" s="88"/>
      <c r="O35247" s="90"/>
      <c r="P35247" s="90"/>
      <c r="Q35247" s="90"/>
    </row>
    <row r="35248" spans="4:17" x14ac:dyDescent="0.25">
      <c r="D35248" s="87"/>
      <c r="J35248" s="88"/>
      <c r="K35248" s="89"/>
      <c r="M35248" s="88"/>
      <c r="O35248" s="90"/>
      <c r="P35248" s="90"/>
      <c r="Q35248" s="90"/>
    </row>
    <row r="35249" spans="4:17" x14ac:dyDescent="0.25">
      <c r="D35249" s="87"/>
      <c r="J35249" s="88"/>
      <c r="K35249" s="89"/>
      <c r="M35249" s="88"/>
      <c r="O35249" s="90"/>
      <c r="P35249" s="90"/>
      <c r="Q35249" s="90"/>
    </row>
    <row r="35250" spans="4:17" x14ac:dyDescent="0.25">
      <c r="D35250" s="87"/>
      <c r="J35250" s="88"/>
      <c r="K35250" s="89"/>
      <c r="M35250" s="88"/>
      <c r="O35250" s="90"/>
      <c r="P35250" s="90"/>
      <c r="Q35250" s="90"/>
    </row>
    <row r="35251" spans="4:17" x14ac:dyDescent="0.25">
      <c r="D35251" s="87"/>
      <c r="J35251" s="88"/>
      <c r="K35251" s="89"/>
      <c r="M35251" s="88"/>
      <c r="O35251" s="90"/>
      <c r="P35251" s="90"/>
      <c r="Q35251" s="90"/>
    </row>
    <row r="35252" spans="4:17" x14ac:dyDescent="0.25">
      <c r="D35252" s="87"/>
      <c r="J35252" s="88"/>
      <c r="K35252" s="89"/>
      <c r="M35252" s="88"/>
      <c r="O35252" s="90"/>
      <c r="P35252" s="90"/>
      <c r="Q35252" s="90"/>
    </row>
    <row r="35253" spans="4:17" x14ac:dyDescent="0.25">
      <c r="D35253" s="87"/>
      <c r="J35253" s="88"/>
      <c r="K35253" s="89"/>
      <c r="M35253" s="88"/>
      <c r="O35253" s="90"/>
      <c r="P35253" s="90"/>
      <c r="Q35253" s="90"/>
    </row>
    <row r="35254" spans="4:17" x14ac:dyDescent="0.25">
      <c r="D35254" s="87"/>
      <c r="J35254" s="88"/>
      <c r="K35254" s="89"/>
      <c r="M35254" s="88"/>
      <c r="O35254" s="90"/>
      <c r="P35254" s="90"/>
      <c r="Q35254" s="90"/>
    </row>
    <row r="35255" spans="4:17" x14ac:dyDescent="0.25">
      <c r="D35255" s="87"/>
      <c r="J35255" s="88"/>
      <c r="K35255" s="89"/>
      <c r="M35255" s="88"/>
      <c r="O35255" s="90"/>
      <c r="P35255" s="90"/>
      <c r="Q35255" s="90"/>
    </row>
    <row r="35256" spans="4:17" x14ac:dyDescent="0.25">
      <c r="D35256" s="87"/>
      <c r="J35256" s="88"/>
      <c r="K35256" s="89"/>
      <c r="M35256" s="88"/>
      <c r="O35256" s="90"/>
      <c r="P35256" s="90"/>
      <c r="Q35256" s="90"/>
    </row>
    <row r="35257" spans="4:17" x14ac:dyDescent="0.25">
      <c r="D35257" s="87"/>
      <c r="J35257" s="88"/>
      <c r="K35257" s="89"/>
      <c r="M35257" s="88"/>
      <c r="O35257" s="90"/>
      <c r="P35257" s="90"/>
      <c r="Q35257" s="90"/>
    </row>
    <row r="35258" spans="4:17" x14ac:dyDescent="0.25">
      <c r="D35258" s="87"/>
      <c r="J35258" s="88"/>
      <c r="K35258" s="89"/>
      <c r="M35258" s="88"/>
      <c r="O35258" s="90"/>
      <c r="P35258" s="90"/>
      <c r="Q35258" s="90"/>
    </row>
    <row r="35259" spans="4:17" x14ac:dyDescent="0.25">
      <c r="D35259" s="87"/>
      <c r="J35259" s="88"/>
      <c r="K35259" s="89"/>
      <c r="M35259" s="88"/>
      <c r="O35259" s="90"/>
      <c r="P35259" s="90"/>
      <c r="Q35259" s="90"/>
    </row>
    <row r="35260" spans="4:17" x14ac:dyDescent="0.25">
      <c r="D35260" s="87"/>
      <c r="J35260" s="88"/>
      <c r="K35260" s="89"/>
      <c r="M35260" s="88"/>
      <c r="O35260" s="90"/>
      <c r="P35260" s="90"/>
      <c r="Q35260" s="90"/>
    </row>
    <row r="35261" spans="4:17" x14ac:dyDescent="0.25">
      <c r="D35261" s="87"/>
      <c r="J35261" s="88"/>
      <c r="K35261" s="89"/>
      <c r="M35261" s="88"/>
      <c r="O35261" s="90"/>
      <c r="P35261" s="90"/>
      <c r="Q35261" s="90"/>
    </row>
    <row r="35262" spans="4:17" x14ac:dyDescent="0.25">
      <c r="D35262" s="87"/>
      <c r="J35262" s="88"/>
      <c r="K35262" s="89"/>
      <c r="M35262" s="88"/>
      <c r="O35262" s="90"/>
      <c r="P35262" s="90"/>
      <c r="Q35262" s="90"/>
    </row>
    <row r="35263" spans="4:17" x14ac:dyDescent="0.25">
      <c r="D35263" s="87"/>
      <c r="J35263" s="88"/>
      <c r="K35263" s="89"/>
      <c r="M35263" s="88"/>
      <c r="O35263" s="90"/>
      <c r="P35263" s="90"/>
      <c r="Q35263" s="90"/>
    </row>
    <row r="35264" spans="4:17" x14ac:dyDescent="0.25">
      <c r="D35264" s="87"/>
      <c r="J35264" s="88"/>
      <c r="K35264" s="89"/>
      <c r="M35264" s="88"/>
      <c r="O35264" s="90"/>
      <c r="P35264" s="90"/>
      <c r="Q35264" s="90"/>
    </row>
    <row r="35265" spans="4:17" x14ac:dyDescent="0.25">
      <c r="D35265" s="87"/>
      <c r="J35265" s="88"/>
      <c r="K35265" s="89"/>
      <c r="M35265" s="88"/>
      <c r="O35265" s="90"/>
      <c r="P35265" s="90"/>
      <c r="Q35265" s="90"/>
    </row>
    <row r="35266" spans="4:17" x14ac:dyDescent="0.25">
      <c r="D35266" s="87"/>
      <c r="J35266" s="88"/>
      <c r="K35266" s="89"/>
      <c r="M35266" s="88"/>
      <c r="O35266" s="90"/>
      <c r="P35266" s="90"/>
      <c r="Q35266" s="90"/>
    </row>
    <row r="35267" spans="4:17" x14ac:dyDescent="0.25">
      <c r="D35267" s="87"/>
      <c r="J35267" s="88"/>
      <c r="K35267" s="89"/>
      <c r="M35267" s="88"/>
      <c r="O35267" s="90"/>
      <c r="P35267" s="90"/>
      <c r="Q35267" s="90"/>
    </row>
    <row r="35268" spans="4:17" x14ac:dyDescent="0.25">
      <c r="D35268" s="87"/>
      <c r="J35268" s="88"/>
      <c r="K35268" s="89"/>
      <c r="M35268" s="88"/>
      <c r="O35268" s="90"/>
      <c r="P35268" s="90"/>
      <c r="Q35268" s="90"/>
    </row>
    <row r="35269" spans="4:17" x14ac:dyDescent="0.25">
      <c r="D35269" s="87"/>
      <c r="J35269" s="88"/>
      <c r="K35269" s="89"/>
      <c r="M35269" s="88"/>
      <c r="O35269" s="90"/>
      <c r="P35269" s="90"/>
      <c r="Q35269" s="90"/>
    </row>
    <row r="35270" spans="4:17" x14ac:dyDescent="0.25">
      <c r="D35270" s="87"/>
      <c r="J35270" s="88"/>
      <c r="K35270" s="89"/>
      <c r="M35270" s="88"/>
      <c r="O35270" s="90"/>
      <c r="P35270" s="90"/>
      <c r="Q35270" s="90"/>
    </row>
    <row r="35271" spans="4:17" x14ac:dyDescent="0.25">
      <c r="D35271" s="87"/>
      <c r="J35271" s="88"/>
      <c r="K35271" s="89"/>
      <c r="M35271" s="88"/>
      <c r="O35271" s="90"/>
      <c r="P35271" s="90"/>
      <c r="Q35271" s="90"/>
    </row>
    <row r="35272" spans="4:17" x14ac:dyDescent="0.25">
      <c r="D35272" s="87"/>
      <c r="J35272" s="88"/>
      <c r="K35272" s="89"/>
      <c r="M35272" s="88"/>
      <c r="O35272" s="90"/>
      <c r="P35272" s="90"/>
      <c r="Q35272" s="90"/>
    </row>
    <row r="35273" spans="4:17" x14ac:dyDescent="0.25">
      <c r="D35273" s="87"/>
      <c r="J35273" s="88"/>
      <c r="K35273" s="89"/>
      <c r="M35273" s="88"/>
      <c r="O35273" s="90"/>
      <c r="P35273" s="90"/>
      <c r="Q35273" s="90"/>
    </row>
    <row r="35274" spans="4:17" x14ac:dyDescent="0.25">
      <c r="D35274" s="87"/>
      <c r="J35274" s="88"/>
      <c r="K35274" s="89"/>
      <c r="M35274" s="88"/>
      <c r="O35274" s="90"/>
      <c r="P35274" s="90"/>
      <c r="Q35274" s="90"/>
    </row>
    <row r="35275" spans="4:17" x14ac:dyDescent="0.25">
      <c r="D35275" s="87"/>
      <c r="J35275" s="88"/>
      <c r="K35275" s="89"/>
      <c r="M35275" s="88"/>
      <c r="O35275" s="90"/>
      <c r="P35275" s="90"/>
      <c r="Q35275" s="90"/>
    </row>
    <row r="35276" spans="4:17" x14ac:dyDescent="0.25">
      <c r="D35276" s="87"/>
      <c r="J35276" s="88"/>
      <c r="K35276" s="89"/>
      <c r="M35276" s="88"/>
      <c r="O35276" s="90"/>
      <c r="P35276" s="90"/>
      <c r="Q35276" s="90"/>
    </row>
    <row r="35277" spans="4:17" x14ac:dyDescent="0.25">
      <c r="D35277" s="87"/>
      <c r="J35277" s="88"/>
      <c r="K35277" s="89"/>
      <c r="M35277" s="88"/>
      <c r="O35277" s="90"/>
      <c r="P35277" s="90"/>
      <c r="Q35277" s="90"/>
    </row>
    <row r="35278" spans="4:17" x14ac:dyDescent="0.25">
      <c r="D35278" s="87"/>
      <c r="J35278" s="88"/>
      <c r="K35278" s="89"/>
      <c r="M35278" s="88"/>
      <c r="O35278" s="90"/>
      <c r="P35278" s="90"/>
      <c r="Q35278" s="90"/>
    </row>
    <row r="35279" spans="4:17" x14ac:dyDescent="0.25">
      <c r="D35279" s="87"/>
      <c r="J35279" s="88"/>
      <c r="K35279" s="89"/>
      <c r="M35279" s="88"/>
      <c r="O35279" s="90"/>
      <c r="P35279" s="90"/>
      <c r="Q35279" s="90"/>
    </row>
    <row r="35280" spans="4:17" x14ac:dyDescent="0.25">
      <c r="D35280" s="87"/>
      <c r="J35280" s="88"/>
      <c r="K35280" s="89"/>
      <c r="M35280" s="88"/>
      <c r="O35280" s="90"/>
      <c r="P35280" s="90"/>
      <c r="Q35280" s="90"/>
    </row>
    <row r="35281" spans="4:17" x14ac:dyDescent="0.25">
      <c r="D35281" s="87"/>
      <c r="J35281" s="88"/>
      <c r="K35281" s="89"/>
      <c r="M35281" s="88"/>
      <c r="O35281" s="90"/>
      <c r="P35281" s="90"/>
      <c r="Q35281" s="90"/>
    </row>
    <row r="35282" spans="4:17" x14ac:dyDescent="0.25">
      <c r="D35282" s="87"/>
      <c r="J35282" s="88"/>
      <c r="K35282" s="89"/>
      <c r="M35282" s="88"/>
      <c r="O35282" s="90"/>
      <c r="P35282" s="90"/>
      <c r="Q35282" s="90"/>
    </row>
    <row r="35283" spans="4:17" x14ac:dyDescent="0.25">
      <c r="D35283" s="87"/>
      <c r="J35283" s="88"/>
      <c r="K35283" s="89"/>
      <c r="M35283" s="88"/>
      <c r="O35283" s="90"/>
      <c r="P35283" s="90"/>
      <c r="Q35283" s="90"/>
    </row>
    <row r="35284" spans="4:17" x14ac:dyDescent="0.25">
      <c r="D35284" s="87"/>
      <c r="J35284" s="88"/>
      <c r="K35284" s="89"/>
      <c r="M35284" s="88"/>
      <c r="O35284" s="90"/>
      <c r="P35284" s="90"/>
      <c r="Q35284" s="90"/>
    </row>
    <row r="35285" spans="4:17" x14ac:dyDescent="0.25">
      <c r="D35285" s="87"/>
      <c r="J35285" s="88"/>
      <c r="K35285" s="89"/>
      <c r="M35285" s="88"/>
      <c r="O35285" s="90"/>
      <c r="P35285" s="90"/>
      <c r="Q35285" s="90"/>
    </row>
    <row r="35286" spans="4:17" x14ac:dyDescent="0.25">
      <c r="D35286" s="87"/>
      <c r="J35286" s="88"/>
      <c r="K35286" s="89"/>
      <c r="M35286" s="88"/>
      <c r="O35286" s="90"/>
      <c r="P35286" s="90"/>
      <c r="Q35286" s="90"/>
    </row>
    <row r="35287" spans="4:17" x14ac:dyDescent="0.25">
      <c r="D35287" s="87"/>
      <c r="J35287" s="88"/>
      <c r="K35287" s="89"/>
      <c r="M35287" s="88"/>
      <c r="O35287" s="90"/>
      <c r="P35287" s="90"/>
      <c r="Q35287" s="90"/>
    </row>
    <row r="35288" spans="4:17" x14ac:dyDescent="0.25">
      <c r="D35288" s="87"/>
      <c r="J35288" s="88"/>
      <c r="K35288" s="89"/>
      <c r="M35288" s="88"/>
      <c r="O35288" s="90"/>
      <c r="P35288" s="90"/>
      <c r="Q35288" s="90"/>
    </row>
    <row r="35289" spans="4:17" x14ac:dyDescent="0.25">
      <c r="D35289" s="87"/>
      <c r="J35289" s="88"/>
      <c r="K35289" s="89"/>
      <c r="M35289" s="88"/>
      <c r="O35289" s="90"/>
      <c r="P35289" s="90"/>
      <c r="Q35289" s="90"/>
    </row>
    <row r="35290" spans="4:17" x14ac:dyDescent="0.25">
      <c r="D35290" s="87"/>
      <c r="J35290" s="88"/>
      <c r="K35290" s="89"/>
      <c r="M35290" s="88"/>
      <c r="O35290" s="90"/>
      <c r="P35290" s="90"/>
      <c r="Q35290" s="90"/>
    </row>
    <row r="35291" spans="4:17" x14ac:dyDescent="0.25">
      <c r="D35291" s="87"/>
      <c r="J35291" s="88"/>
      <c r="K35291" s="89"/>
      <c r="M35291" s="88"/>
      <c r="O35291" s="90"/>
      <c r="P35291" s="90"/>
      <c r="Q35291" s="90"/>
    </row>
    <row r="35292" spans="4:17" x14ac:dyDescent="0.25">
      <c r="D35292" s="87"/>
      <c r="J35292" s="88"/>
      <c r="K35292" s="89"/>
      <c r="M35292" s="88"/>
      <c r="O35292" s="90"/>
      <c r="P35292" s="90"/>
      <c r="Q35292" s="90"/>
    </row>
    <row r="35293" spans="4:17" x14ac:dyDescent="0.25">
      <c r="D35293" s="87"/>
      <c r="J35293" s="88"/>
      <c r="K35293" s="89"/>
      <c r="M35293" s="88"/>
      <c r="O35293" s="90"/>
      <c r="P35293" s="90"/>
      <c r="Q35293" s="90"/>
    </row>
    <row r="35294" spans="4:17" x14ac:dyDescent="0.25">
      <c r="D35294" s="87"/>
      <c r="J35294" s="88"/>
      <c r="K35294" s="89"/>
      <c r="M35294" s="88"/>
      <c r="O35294" s="90"/>
      <c r="P35294" s="90"/>
      <c r="Q35294" s="90"/>
    </row>
    <row r="35295" spans="4:17" x14ac:dyDescent="0.25">
      <c r="D35295" s="87"/>
      <c r="J35295" s="88"/>
      <c r="K35295" s="89"/>
      <c r="M35295" s="88"/>
      <c r="O35295" s="90"/>
      <c r="P35295" s="90"/>
      <c r="Q35295" s="90"/>
    </row>
    <row r="35296" spans="4:17" x14ac:dyDescent="0.25">
      <c r="D35296" s="87"/>
      <c r="J35296" s="88"/>
      <c r="K35296" s="89"/>
      <c r="M35296" s="88"/>
      <c r="O35296" s="90"/>
      <c r="P35296" s="90"/>
      <c r="Q35296" s="90"/>
    </row>
    <row r="35297" spans="4:17" x14ac:dyDescent="0.25">
      <c r="D35297" s="87"/>
      <c r="J35297" s="88"/>
      <c r="K35297" s="89"/>
      <c r="M35297" s="88"/>
      <c r="O35297" s="90"/>
      <c r="P35297" s="90"/>
      <c r="Q35297" s="90"/>
    </row>
    <row r="35298" spans="4:17" x14ac:dyDescent="0.25">
      <c r="D35298" s="87"/>
      <c r="J35298" s="88"/>
      <c r="K35298" s="89"/>
      <c r="M35298" s="88"/>
      <c r="O35298" s="90"/>
      <c r="P35298" s="90"/>
      <c r="Q35298" s="90"/>
    </row>
    <row r="35299" spans="4:17" x14ac:dyDescent="0.25">
      <c r="D35299" s="87"/>
      <c r="J35299" s="88"/>
      <c r="K35299" s="89"/>
      <c r="M35299" s="88"/>
      <c r="O35299" s="90"/>
      <c r="P35299" s="90"/>
      <c r="Q35299" s="90"/>
    </row>
    <row r="35300" spans="4:17" x14ac:dyDescent="0.25">
      <c r="D35300" s="87"/>
      <c r="J35300" s="88"/>
      <c r="K35300" s="89"/>
      <c r="M35300" s="88"/>
      <c r="O35300" s="90"/>
      <c r="P35300" s="90"/>
      <c r="Q35300" s="90"/>
    </row>
    <row r="35301" spans="4:17" x14ac:dyDescent="0.25">
      <c r="D35301" s="87"/>
      <c r="J35301" s="88"/>
      <c r="K35301" s="89"/>
      <c r="M35301" s="88"/>
      <c r="O35301" s="90"/>
      <c r="P35301" s="90"/>
      <c r="Q35301" s="90"/>
    </row>
    <row r="35302" spans="4:17" x14ac:dyDescent="0.25">
      <c r="D35302" s="87"/>
      <c r="J35302" s="88"/>
      <c r="K35302" s="89"/>
      <c r="M35302" s="88"/>
      <c r="O35302" s="90"/>
      <c r="P35302" s="90"/>
      <c r="Q35302" s="90"/>
    </row>
    <row r="35303" spans="4:17" x14ac:dyDescent="0.25">
      <c r="D35303" s="87"/>
      <c r="J35303" s="88"/>
      <c r="K35303" s="89"/>
      <c r="M35303" s="88"/>
      <c r="O35303" s="90"/>
      <c r="P35303" s="90"/>
      <c r="Q35303" s="90"/>
    </row>
    <row r="35304" spans="4:17" x14ac:dyDescent="0.25">
      <c r="D35304" s="87"/>
      <c r="J35304" s="88"/>
      <c r="K35304" s="89"/>
      <c r="M35304" s="88"/>
      <c r="O35304" s="90"/>
      <c r="P35304" s="90"/>
      <c r="Q35304" s="90"/>
    </row>
    <row r="35305" spans="4:17" x14ac:dyDescent="0.25">
      <c r="D35305" s="87"/>
      <c r="J35305" s="88"/>
      <c r="K35305" s="89"/>
      <c r="M35305" s="88"/>
      <c r="O35305" s="90"/>
      <c r="P35305" s="90"/>
      <c r="Q35305" s="90"/>
    </row>
    <row r="35306" spans="4:17" x14ac:dyDescent="0.25">
      <c r="D35306" s="87"/>
      <c r="J35306" s="88"/>
      <c r="K35306" s="89"/>
      <c r="M35306" s="88"/>
      <c r="O35306" s="90"/>
      <c r="P35306" s="90"/>
      <c r="Q35306" s="90"/>
    </row>
    <row r="35307" spans="4:17" x14ac:dyDescent="0.25">
      <c r="D35307" s="87"/>
      <c r="J35307" s="88"/>
      <c r="K35307" s="89"/>
      <c r="M35307" s="88"/>
      <c r="O35307" s="90"/>
      <c r="P35307" s="90"/>
      <c r="Q35307" s="90"/>
    </row>
    <row r="35308" spans="4:17" x14ac:dyDescent="0.25">
      <c r="D35308" s="87"/>
      <c r="J35308" s="88"/>
      <c r="K35308" s="89"/>
      <c r="M35308" s="88"/>
      <c r="O35308" s="90"/>
      <c r="P35308" s="90"/>
      <c r="Q35308" s="90"/>
    </row>
    <row r="35309" spans="4:17" x14ac:dyDescent="0.25">
      <c r="D35309" s="87"/>
      <c r="J35309" s="88"/>
      <c r="K35309" s="89"/>
      <c r="M35309" s="88"/>
      <c r="O35309" s="90"/>
      <c r="P35309" s="90"/>
      <c r="Q35309" s="90"/>
    </row>
    <row r="35310" spans="4:17" x14ac:dyDescent="0.25">
      <c r="D35310" s="87"/>
      <c r="J35310" s="88"/>
      <c r="K35310" s="89"/>
      <c r="M35310" s="88"/>
      <c r="O35310" s="90"/>
      <c r="P35310" s="90"/>
      <c r="Q35310" s="90"/>
    </row>
    <row r="35311" spans="4:17" x14ac:dyDescent="0.25">
      <c r="D35311" s="87"/>
      <c r="J35311" s="88"/>
      <c r="K35311" s="89"/>
      <c r="M35311" s="88"/>
      <c r="O35311" s="90"/>
      <c r="P35311" s="90"/>
      <c r="Q35311" s="90"/>
    </row>
    <row r="35312" spans="4:17" x14ac:dyDescent="0.25">
      <c r="D35312" s="87"/>
      <c r="J35312" s="88"/>
      <c r="K35312" s="89"/>
      <c r="M35312" s="88"/>
      <c r="O35312" s="90"/>
      <c r="P35312" s="90"/>
      <c r="Q35312" s="90"/>
    </row>
    <row r="35313" spans="4:17" x14ac:dyDescent="0.25">
      <c r="D35313" s="87"/>
      <c r="J35313" s="88"/>
      <c r="K35313" s="89"/>
      <c r="M35313" s="88"/>
      <c r="O35313" s="90"/>
      <c r="P35313" s="90"/>
      <c r="Q35313" s="90"/>
    </row>
    <row r="35314" spans="4:17" x14ac:dyDescent="0.25">
      <c r="D35314" s="87"/>
      <c r="J35314" s="88"/>
      <c r="K35314" s="89"/>
      <c r="M35314" s="88"/>
      <c r="O35314" s="90"/>
      <c r="P35314" s="90"/>
      <c r="Q35314" s="90"/>
    </row>
    <row r="35315" spans="4:17" x14ac:dyDescent="0.25">
      <c r="D35315" s="87"/>
      <c r="J35315" s="88"/>
      <c r="K35315" s="89"/>
      <c r="M35315" s="88"/>
      <c r="O35315" s="90"/>
      <c r="P35315" s="90"/>
      <c r="Q35315" s="90"/>
    </row>
    <row r="35316" spans="4:17" x14ac:dyDescent="0.25">
      <c r="D35316" s="87"/>
      <c r="J35316" s="88"/>
      <c r="K35316" s="89"/>
      <c r="M35316" s="88"/>
      <c r="O35316" s="90"/>
      <c r="P35316" s="90"/>
      <c r="Q35316" s="90"/>
    </row>
    <row r="35317" spans="4:17" x14ac:dyDescent="0.25">
      <c r="D35317" s="87"/>
      <c r="J35317" s="88"/>
      <c r="K35317" s="89"/>
      <c r="M35317" s="88"/>
      <c r="O35317" s="90"/>
      <c r="P35317" s="90"/>
      <c r="Q35317" s="90"/>
    </row>
    <row r="35318" spans="4:17" x14ac:dyDescent="0.25">
      <c r="D35318" s="87"/>
      <c r="J35318" s="88"/>
      <c r="K35318" s="89"/>
      <c r="M35318" s="88"/>
      <c r="O35318" s="90"/>
      <c r="P35318" s="90"/>
      <c r="Q35318" s="90"/>
    </row>
    <row r="35319" spans="4:17" x14ac:dyDescent="0.25">
      <c r="D35319" s="87"/>
      <c r="J35319" s="88"/>
      <c r="K35319" s="89"/>
      <c r="M35319" s="88"/>
      <c r="O35319" s="90"/>
      <c r="P35319" s="90"/>
      <c r="Q35319" s="90"/>
    </row>
    <row r="35320" spans="4:17" x14ac:dyDescent="0.25">
      <c r="D35320" s="87"/>
      <c r="J35320" s="88"/>
      <c r="K35320" s="89"/>
      <c r="M35320" s="88"/>
      <c r="O35320" s="90"/>
      <c r="P35320" s="90"/>
      <c r="Q35320" s="90"/>
    </row>
    <row r="35321" spans="4:17" x14ac:dyDescent="0.25">
      <c r="D35321" s="87"/>
      <c r="J35321" s="88"/>
      <c r="K35321" s="89"/>
      <c r="M35321" s="88"/>
      <c r="O35321" s="90"/>
      <c r="P35321" s="90"/>
      <c r="Q35321" s="90"/>
    </row>
    <row r="35322" spans="4:17" x14ac:dyDescent="0.25">
      <c r="D35322" s="87"/>
      <c r="J35322" s="88"/>
      <c r="K35322" s="89"/>
      <c r="M35322" s="88"/>
      <c r="O35322" s="90"/>
      <c r="P35322" s="90"/>
      <c r="Q35322" s="90"/>
    </row>
    <row r="35323" spans="4:17" x14ac:dyDescent="0.25">
      <c r="D35323" s="87"/>
      <c r="J35323" s="88"/>
      <c r="K35323" s="89"/>
      <c r="M35323" s="88"/>
      <c r="O35323" s="90"/>
      <c r="P35323" s="90"/>
      <c r="Q35323" s="90"/>
    </row>
    <row r="35324" spans="4:17" x14ac:dyDescent="0.25">
      <c r="D35324" s="87"/>
      <c r="J35324" s="88"/>
      <c r="K35324" s="89"/>
      <c r="M35324" s="88"/>
      <c r="O35324" s="90"/>
      <c r="P35324" s="90"/>
      <c r="Q35324" s="90"/>
    </row>
    <row r="35325" spans="4:17" x14ac:dyDescent="0.25">
      <c r="D35325" s="87"/>
      <c r="J35325" s="88"/>
      <c r="K35325" s="89"/>
      <c r="M35325" s="88"/>
      <c r="O35325" s="90"/>
      <c r="P35325" s="90"/>
      <c r="Q35325" s="90"/>
    </row>
    <row r="35326" spans="4:17" x14ac:dyDescent="0.25">
      <c r="D35326" s="87"/>
      <c r="J35326" s="88"/>
      <c r="K35326" s="89"/>
      <c r="M35326" s="88"/>
      <c r="O35326" s="90"/>
      <c r="P35326" s="90"/>
      <c r="Q35326" s="90"/>
    </row>
    <row r="35327" spans="4:17" x14ac:dyDescent="0.25">
      <c r="D35327" s="87"/>
      <c r="J35327" s="88"/>
      <c r="K35327" s="89"/>
      <c r="M35327" s="88"/>
      <c r="O35327" s="90"/>
      <c r="P35327" s="90"/>
      <c r="Q35327" s="90"/>
    </row>
    <row r="35328" spans="4:17" x14ac:dyDescent="0.25">
      <c r="D35328" s="87"/>
      <c r="J35328" s="88"/>
      <c r="K35328" s="89"/>
      <c r="M35328" s="88"/>
      <c r="O35328" s="90"/>
      <c r="P35328" s="90"/>
      <c r="Q35328" s="90"/>
    </row>
    <row r="35329" spans="4:17" x14ac:dyDescent="0.25">
      <c r="D35329" s="87"/>
      <c r="J35329" s="88"/>
      <c r="K35329" s="89"/>
      <c r="M35329" s="88"/>
      <c r="O35329" s="90"/>
      <c r="P35329" s="90"/>
      <c r="Q35329" s="90"/>
    </row>
    <row r="35330" spans="4:17" x14ac:dyDescent="0.25">
      <c r="D35330" s="87"/>
      <c r="J35330" s="88"/>
      <c r="K35330" s="89"/>
      <c r="M35330" s="88"/>
      <c r="O35330" s="90"/>
      <c r="P35330" s="90"/>
      <c r="Q35330" s="90"/>
    </row>
    <row r="35331" spans="4:17" x14ac:dyDescent="0.25">
      <c r="D35331" s="87"/>
      <c r="J35331" s="88"/>
      <c r="K35331" s="89"/>
      <c r="M35331" s="88"/>
      <c r="O35331" s="90"/>
      <c r="P35331" s="90"/>
      <c r="Q35331" s="90"/>
    </row>
    <row r="35332" spans="4:17" x14ac:dyDescent="0.25">
      <c r="D35332" s="87"/>
      <c r="J35332" s="88"/>
      <c r="K35332" s="89"/>
      <c r="M35332" s="88"/>
      <c r="O35332" s="90"/>
      <c r="P35332" s="90"/>
      <c r="Q35332" s="90"/>
    </row>
    <row r="35333" spans="4:17" x14ac:dyDescent="0.25">
      <c r="D35333" s="87"/>
      <c r="J35333" s="88"/>
      <c r="K35333" s="89"/>
      <c r="M35333" s="88"/>
      <c r="O35333" s="90"/>
      <c r="P35333" s="90"/>
      <c r="Q35333" s="90"/>
    </row>
    <row r="35334" spans="4:17" x14ac:dyDescent="0.25">
      <c r="D35334" s="87"/>
      <c r="J35334" s="88"/>
      <c r="K35334" s="89"/>
      <c r="M35334" s="88"/>
      <c r="O35334" s="90"/>
      <c r="P35334" s="90"/>
      <c r="Q35334" s="90"/>
    </row>
    <row r="35335" spans="4:17" x14ac:dyDescent="0.25">
      <c r="D35335" s="87"/>
      <c r="J35335" s="88"/>
      <c r="K35335" s="89"/>
      <c r="M35335" s="88"/>
      <c r="O35335" s="90"/>
      <c r="P35335" s="90"/>
      <c r="Q35335" s="90"/>
    </row>
    <row r="35336" spans="4:17" x14ac:dyDescent="0.25">
      <c r="D35336" s="87"/>
      <c r="J35336" s="88"/>
      <c r="K35336" s="89"/>
      <c r="M35336" s="88"/>
      <c r="O35336" s="90"/>
      <c r="P35336" s="90"/>
      <c r="Q35336" s="90"/>
    </row>
    <row r="35337" spans="4:17" x14ac:dyDescent="0.25">
      <c r="D35337" s="87"/>
      <c r="J35337" s="88"/>
      <c r="K35337" s="89"/>
      <c r="M35337" s="88"/>
      <c r="O35337" s="90"/>
      <c r="P35337" s="90"/>
      <c r="Q35337" s="90"/>
    </row>
    <row r="35338" spans="4:17" x14ac:dyDescent="0.25">
      <c r="D35338" s="87"/>
      <c r="J35338" s="88"/>
      <c r="K35338" s="89"/>
      <c r="M35338" s="88"/>
      <c r="O35338" s="90"/>
      <c r="P35338" s="90"/>
      <c r="Q35338" s="90"/>
    </row>
    <row r="35339" spans="4:17" x14ac:dyDescent="0.25">
      <c r="D35339" s="87"/>
      <c r="J35339" s="88"/>
      <c r="K35339" s="89"/>
      <c r="M35339" s="88"/>
      <c r="O35339" s="90"/>
      <c r="P35339" s="90"/>
      <c r="Q35339" s="90"/>
    </row>
    <row r="35340" spans="4:17" x14ac:dyDescent="0.25">
      <c r="D35340" s="87"/>
      <c r="J35340" s="88"/>
      <c r="K35340" s="89"/>
      <c r="M35340" s="88"/>
      <c r="O35340" s="90"/>
      <c r="P35340" s="90"/>
      <c r="Q35340" s="90"/>
    </row>
    <row r="35341" spans="4:17" x14ac:dyDescent="0.25">
      <c r="D35341" s="87"/>
      <c r="J35341" s="88"/>
      <c r="K35341" s="89"/>
      <c r="M35341" s="88"/>
      <c r="O35341" s="90"/>
      <c r="P35341" s="90"/>
      <c r="Q35341" s="90"/>
    </row>
    <row r="35342" spans="4:17" x14ac:dyDescent="0.25">
      <c r="D35342" s="87"/>
      <c r="J35342" s="88"/>
      <c r="K35342" s="89"/>
      <c r="M35342" s="88"/>
      <c r="O35342" s="90"/>
      <c r="P35342" s="90"/>
      <c r="Q35342" s="90"/>
    </row>
    <row r="35343" spans="4:17" x14ac:dyDescent="0.25">
      <c r="D35343" s="87"/>
      <c r="J35343" s="88"/>
      <c r="K35343" s="89"/>
      <c r="M35343" s="88"/>
      <c r="O35343" s="90"/>
      <c r="P35343" s="90"/>
      <c r="Q35343" s="90"/>
    </row>
    <row r="35344" spans="4:17" x14ac:dyDescent="0.25">
      <c r="D35344" s="87"/>
      <c r="J35344" s="88"/>
      <c r="K35344" s="89"/>
      <c r="M35344" s="88"/>
      <c r="O35344" s="90"/>
      <c r="P35344" s="90"/>
      <c r="Q35344" s="90"/>
    </row>
    <row r="35345" spans="4:17" x14ac:dyDescent="0.25">
      <c r="D35345" s="87"/>
      <c r="J35345" s="88"/>
      <c r="K35345" s="89"/>
      <c r="M35345" s="88"/>
      <c r="O35345" s="90"/>
      <c r="P35345" s="90"/>
      <c r="Q35345" s="90"/>
    </row>
    <row r="35346" spans="4:17" x14ac:dyDescent="0.25">
      <c r="D35346" s="87"/>
      <c r="J35346" s="88"/>
      <c r="K35346" s="89"/>
      <c r="M35346" s="88"/>
      <c r="O35346" s="90"/>
      <c r="P35346" s="90"/>
      <c r="Q35346" s="90"/>
    </row>
    <row r="35347" spans="4:17" x14ac:dyDescent="0.25">
      <c r="D35347" s="87"/>
      <c r="J35347" s="88"/>
      <c r="K35347" s="89"/>
      <c r="M35347" s="88"/>
      <c r="O35347" s="90"/>
      <c r="P35347" s="90"/>
      <c r="Q35347" s="90"/>
    </row>
    <row r="35348" spans="4:17" x14ac:dyDescent="0.25">
      <c r="D35348" s="87"/>
      <c r="J35348" s="88"/>
      <c r="K35348" s="89"/>
      <c r="M35348" s="88"/>
      <c r="O35348" s="90"/>
      <c r="P35348" s="90"/>
      <c r="Q35348" s="90"/>
    </row>
    <row r="35349" spans="4:17" x14ac:dyDescent="0.25">
      <c r="D35349" s="87"/>
      <c r="J35349" s="88"/>
      <c r="K35349" s="89"/>
      <c r="M35349" s="88"/>
      <c r="O35349" s="90"/>
      <c r="P35349" s="90"/>
      <c r="Q35349" s="90"/>
    </row>
    <row r="35350" spans="4:17" x14ac:dyDescent="0.25">
      <c r="D35350" s="87"/>
      <c r="J35350" s="88"/>
      <c r="K35350" s="89"/>
      <c r="M35350" s="88"/>
      <c r="O35350" s="90"/>
      <c r="P35350" s="90"/>
      <c r="Q35350" s="90"/>
    </row>
    <row r="35351" spans="4:17" x14ac:dyDescent="0.25">
      <c r="D35351" s="87"/>
      <c r="J35351" s="88"/>
      <c r="K35351" s="89"/>
      <c r="M35351" s="88"/>
      <c r="O35351" s="90"/>
      <c r="P35351" s="90"/>
      <c r="Q35351" s="90"/>
    </row>
    <row r="35352" spans="4:17" x14ac:dyDescent="0.25">
      <c r="D35352" s="87"/>
      <c r="J35352" s="88"/>
      <c r="K35352" s="89"/>
      <c r="M35352" s="88"/>
      <c r="O35352" s="90"/>
      <c r="P35352" s="90"/>
      <c r="Q35352" s="90"/>
    </row>
    <row r="35353" spans="4:17" x14ac:dyDescent="0.25">
      <c r="D35353" s="87"/>
      <c r="J35353" s="88"/>
      <c r="K35353" s="89"/>
      <c r="M35353" s="88"/>
      <c r="O35353" s="90"/>
      <c r="P35353" s="90"/>
      <c r="Q35353" s="90"/>
    </row>
    <row r="35354" spans="4:17" x14ac:dyDescent="0.25">
      <c r="D35354" s="87"/>
      <c r="J35354" s="88"/>
      <c r="K35354" s="89"/>
      <c r="M35354" s="88"/>
      <c r="O35354" s="90"/>
      <c r="P35354" s="90"/>
      <c r="Q35354" s="90"/>
    </row>
    <row r="35355" spans="4:17" x14ac:dyDescent="0.25">
      <c r="D35355" s="87"/>
      <c r="J35355" s="88"/>
      <c r="K35355" s="89"/>
      <c r="M35355" s="88"/>
      <c r="O35355" s="90"/>
      <c r="P35355" s="90"/>
      <c r="Q35355" s="90"/>
    </row>
    <row r="35356" spans="4:17" x14ac:dyDescent="0.25">
      <c r="D35356" s="87"/>
      <c r="J35356" s="88"/>
      <c r="K35356" s="89"/>
      <c r="M35356" s="88"/>
      <c r="O35356" s="90"/>
      <c r="P35356" s="90"/>
      <c r="Q35356" s="90"/>
    </row>
    <row r="35357" spans="4:17" x14ac:dyDescent="0.25">
      <c r="D35357" s="87"/>
      <c r="J35357" s="88"/>
      <c r="K35357" s="89"/>
      <c r="M35357" s="88"/>
      <c r="O35357" s="90"/>
      <c r="P35357" s="90"/>
      <c r="Q35357" s="90"/>
    </row>
    <row r="35358" spans="4:17" x14ac:dyDescent="0.25">
      <c r="D35358" s="87"/>
      <c r="J35358" s="88"/>
      <c r="K35358" s="89"/>
      <c r="M35358" s="88"/>
      <c r="O35358" s="90"/>
      <c r="P35358" s="90"/>
      <c r="Q35358" s="90"/>
    </row>
    <row r="35359" spans="4:17" x14ac:dyDescent="0.25">
      <c r="D35359" s="87"/>
      <c r="J35359" s="88"/>
      <c r="K35359" s="89"/>
      <c r="M35359" s="88"/>
      <c r="O35359" s="90"/>
      <c r="P35359" s="90"/>
      <c r="Q35359" s="90"/>
    </row>
    <row r="35360" spans="4:17" x14ac:dyDescent="0.25">
      <c r="D35360" s="87"/>
      <c r="J35360" s="88"/>
      <c r="K35360" s="89"/>
      <c r="M35360" s="88"/>
      <c r="O35360" s="90"/>
      <c r="P35360" s="90"/>
      <c r="Q35360" s="90"/>
    </row>
    <row r="35361" spans="4:17" x14ac:dyDescent="0.25">
      <c r="D35361" s="87"/>
      <c r="J35361" s="88"/>
      <c r="K35361" s="89"/>
      <c r="M35361" s="88"/>
      <c r="O35361" s="90"/>
      <c r="P35361" s="90"/>
      <c r="Q35361" s="90"/>
    </row>
    <row r="35362" spans="4:17" x14ac:dyDescent="0.25">
      <c r="D35362" s="87"/>
      <c r="J35362" s="88"/>
      <c r="K35362" s="89"/>
      <c r="M35362" s="88"/>
      <c r="O35362" s="90"/>
      <c r="P35362" s="90"/>
      <c r="Q35362" s="90"/>
    </row>
    <row r="35363" spans="4:17" x14ac:dyDescent="0.25">
      <c r="D35363" s="87"/>
      <c r="J35363" s="88"/>
      <c r="K35363" s="89"/>
      <c r="M35363" s="88"/>
      <c r="O35363" s="90"/>
      <c r="P35363" s="90"/>
      <c r="Q35363" s="90"/>
    </row>
    <row r="35364" spans="4:17" x14ac:dyDescent="0.25">
      <c r="D35364" s="87"/>
      <c r="J35364" s="88"/>
      <c r="K35364" s="89"/>
      <c r="M35364" s="88"/>
      <c r="O35364" s="90"/>
      <c r="P35364" s="90"/>
      <c r="Q35364" s="90"/>
    </row>
    <row r="35365" spans="4:17" x14ac:dyDescent="0.25">
      <c r="D35365" s="87"/>
      <c r="J35365" s="88"/>
      <c r="K35365" s="89"/>
      <c r="M35365" s="88"/>
      <c r="O35365" s="90"/>
      <c r="P35365" s="90"/>
      <c r="Q35365" s="90"/>
    </row>
    <row r="35366" spans="4:17" x14ac:dyDescent="0.25">
      <c r="D35366" s="87"/>
      <c r="J35366" s="88"/>
      <c r="K35366" s="89"/>
      <c r="M35366" s="88"/>
      <c r="O35366" s="90"/>
      <c r="P35366" s="90"/>
      <c r="Q35366" s="90"/>
    </row>
    <row r="35367" spans="4:17" x14ac:dyDescent="0.25">
      <c r="D35367" s="87"/>
      <c r="J35367" s="88"/>
      <c r="K35367" s="89"/>
      <c r="M35367" s="88"/>
      <c r="O35367" s="90"/>
      <c r="P35367" s="90"/>
      <c r="Q35367" s="90"/>
    </row>
    <row r="35368" spans="4:17" x14ac:dyDescent="0.25">
      <c r="D35368" s="87"/>
      <c r="J35368" s="88"/>
      <c r="K35368" s="89"/>
      <c r="M35368" s="88"/>
      <c r="O35368" s="90"/>
      <c r="P35368" s="90"/>
      <c r="Q35368" s="90"/>
    </row>
    <row r="35369" spans="4:17" x14ac:dyDescent="0.25">
      <c r="D35369" s="87"/>
      <c r="J35369" s="88"/>
      <c r="K35369" s="89"/>
      <c r="M35369" s="88"/>
      <c r="O35369" s="90"/>
      <c r="P35369" s="90"/>
      <c r="Q35369" s="90"/>
    </row>
    <row r="35370" spans="4:17" x14ac:dyDescent="0.25">
      <c r="D35370" s="87"/>
      <c r="J35370" s="88"/>
      <c r="K35370" s="89"/>
      <c r="M35370" s="88"/>
      <c r="O35370" s="90"/>
      <c r="P35370" s="90"/>
      <c r="Q35370" s="90"/>
    </row>
    <row r="35371" spans="4:17" x14ac:dyDescent="0.25">
      <c r="D35371" s="87"/>
      <c r="J35371" s="88"/>
      <c r="K35371" s="89"/>
      <c r="M35371" s="88"/>
      <c r="O35371" s="90"/>
      <c r="P35371" s="90"/>
      <c r="Q35371" s="90"/>
    </row>
    <row r="35372" spans="4:17" x14ac:dyDescent="0.25">
      <c r="D35372" s="87"/>
      <c r="J35372" s="88"/>
      <c r="K35372" s="89"/>
      <c r="M35372" s="88"/>
      <c r="O35372" s="90"/>
      <c r="P35372" s="90"/>
      <c r="Q35372" s="90"/>
    </row>
    <row r="35373" spans="4:17" x14ac:dyDescent="0.25">
      <c r="D35373" s="87"/>
      <c r="J35373" s="88"/>
      <c r="K35373" s="89"/>
      <c r="M35373" s="88"/>
      <c r="O35373" s="90"/>
      <c r="P35373" s="90"/>
      <c r="Q35373" s="90"/>
    </row>
    <row r="35374" spans="4:17" x14ac:dyDescent="0.25">
      <c r="D35374" s="87"/>
      <c r="J35374" s="88"/>
      <c r="K35374" s="89"/>
      <c r="M35374" s="88"/>
      <c r="O35374" s="90"/>
      <c r="P35374" s="90"/>
      <c r="Q35374" s="90"/>
    </row>
    <row r="35375" spans="4:17" x14ac:dyDescent="0.25">
      <c r="D35375" s="87"/>
      <c r="J35375" s="88"/>
      <c r="K35375" s="89"/>
      <c r="M35375" s="88"/>
      <c r="O35375" s="90"/>
      <c r="P35375" s="90"/>
      <c r="Q35375" s="90"/>
    </row>
    <row r="35376" spans="4:17" x14ac:dyDescent="0.25">
      <c r="D35376" s="87"/>
      <c r="J35376" s="88"/>
      <c r="K35376" s="89"/>
      <c r="M35376" s="88"/>
      <c r="O35376" s="90"/>
      <c r="P35376" s="90"/>
      <c r="Q35376" s="90"/>
    </row>
    <row r="35377" spans="4:17" x14ac:dyDescent="0.25">
      <c r="D35377" s="87"/>
      <c r="J35377" s="88"/>
      <c r="K35377" s="89"/>
      <c r="M35377" s="88"/>
      <c r="O35377" s="90"/>
      <c r="P35377" s="90"/>
      <c r="Q35377" s="90"/>
    </row>
    <row r="35378" spans="4:17" x14ac:dyDescent="0.25">
      <c r="D35378" s="87"/>
      <c r="J35378" s="88"/>
      <c r="K35378" s="89"/>
      <c r="M35378" s="88"/>
      <c r="O35378" s="90"/>
      <c r="P35378" s="90"/>
      <c r="Q35378" s="90"/>
    </row>
    <row r="35379" spans="4:17" x14ac:dyDescent="0.25">
      <c r="D35379" s="87"/>
      <c r="J35379" s="88"/>
      <c r="K35379" s="89"/>
      <c r="M35379" s="88"/>
      <c r="O35379" s="90"/>
      <c r="P35379" s="90"/>
      <c r="Q35379" s="90"/>
    </row>
    <row r="35380" spans="4:17" x14ac:dyDescent="0.25">
      <c r="D35380" s="87"/>
      <c r="J35380" s="88"/>
      <c r="K35380" s="89"/>
      <c r="M35380" s="88"/>
      <c r="O35380" s="90"/>
      <c r="P35380" s="90"/>
      <c r="Q35380" s="90"/>
    </row>
    <row r="35381" spans="4:17" x14ac:dyDescent="0.25">
      <c r="D35381" s="87"/>
      <c r="J35381" s="88"/>
      <c r="K35381" s="89"/>
      <c r="M35381" s="88"/>
      <c r="O35381" s="90"/>
      <c r="P35381" s="90"/>
      <c r="Q35381" s="90"/>
    </row>
    <row r="35382" spans="4:17" x14ac:dyDescent="0.25">
      <c r="D35382" s="87"/>
      <c r="J35382" s="88"/>
      <c r="K35382" s="89"/>
      <c r="M35382" s="88"/>
      <c r="O35382" s="90"/>
      <c r="P35382" s="90"/>
      <c r="Q35382" s="90"/>
    </row>
    <row r="35383" spans="4:17" x14ac:dyDescent="0.25">
      <c r="D35383" s="87"/>
      <c r="J35383" s="88"/>
      <c r="K35383" s="89"/>
      <c r="M35383" s="88"/>
      <c r="O35383" s="90"/>
      <c r="P35383" s="90"/>
      <c r="Q35383" s="90"/>
    </row>
    <row r="35384" spans="4:17" x14ac:dyDescent="0.25">
      <c r="D35384" s="87"/>
      <c r="J35384" s="88"/>
      <c r="K35384" s="89"/>
      <c r="M35384" s="88"/>
      <c r="O35384" s="90"/>
      <c r="P35384" s="90"/>
      <c r="Q35384" s="90"/>
    </row>
    <row r="35385" spans="4:17" x14ac:dyDescent="0.25">
      <c r="D35385" s="87"/>
      <c r="J35385" s="88"/>
      <c r="K35385" s="89"/>
      <c r="M35385" s="88"/>
      <c r="O35385" s="90"/>
      <c r="P35385" s="90"/>
      <c r="Q35385" s="90"/>
    </row>
    <row r="35386" spans="4:17" x14ac:dyDescent="0.25">
      <c r="D35386" s="87"/>
      <c r="J35386" s="88"/>
      <c r="K35386" s="89"/>
      <c r="M35386" s="88"/>
      <c r="O35386" s="90"/>
      <c r="P35386" s="90"/>
      <c r="Q35386" s="90"/>
    </row>
    <row r="35387" spans="4:17" x14ac:dyDescent="0.25">
      <c r="D35387" s="87"/>
      <c r="J35387" s="88"/>
      <c r="K35387" s="89"/>
      <c r="M35387" s="88"/>
      <c r="O35387" s="90"/>
      <c r="P35387" s="90"/>
      <c r="Q35387" s="90"/>
    </row>
    <row r="35388" spans="4:17" x14ac:dyDescent="0.25">
      <c r="D35388" s="87"/>
      <c r="J35388" s="88"/>
      <c r="K35388" s="89"/>
      <c r="M35388" s="88"/>
      <c r="O35388" s="90"/>
      <c r="P35388" s="90"/>
      <c r="Q35388" s="90"/>
    </row>
    <row r="35389" spans="4:17" x14ac:dyDescent="0.25">
      <c r="D35389" s="87"/>
      <c r="J35389" s="88"/>
      <c r="K35389" s="89"/>
      <c r="M35389" s="88"/>
      <c r="O35389" s="90"/>
      <c r="P35389" s="90"/>
      <c r="Q35389" s="90"/>
    </row>
    <row r="35390" spans="4:17" x14ac:dyDescent="0.25">
      <c r="D35390" s="87"/>
      <c r="J35390" s="88"/>
      <c r="K35390" s="89"/>
      <c r="M35390" s="88"/>
      <c r="O35390" s="90"/>
      <c r="P35390" s="90"/>
      <c r="Q35390" s="90"/>
    </row>
    <row r="35391" spans="4:17" x14ac:dyDescent="0.25">
      <c r="D35391" s="87"/>
      <c r="J35391" s="88"/>
      <c r="K35391" s="89"/>
      <c r="M35391" s="88"/>
      <c r="O35391" s="90"/>
      <c r="P35391" s="90"/>
      <c r="Q35391" s="90"/>
    </row>
    <row r="35392" spans="4:17" x14ac:dyDescent="0.25">
      <c r="D35392" s="87"/>
      <c r="J35392" s="88"/>
      <c r="K35392" s="89"/>
      <c r="M35392" s="88"/>
      <c r="O35392" s="90"/>
      <c r="P35392" s="90"/>
      <c r="Q35392" s="90"/>
    </row>
    <row r="35393" spans="4:17" x14ac:dyDescent="0.25">
      <c r="D35393" s="87"/>
      <c r="J35393" s="88"/>
      <c r="K35393" s="89"/>
      <c r="M35393" s="88"/>
      <c r="O35393" s="90"/>
      <c r="P35393" s="90"/>
      <c r="Q35393" s="90"/>
    </row>
    <row r="35394" spans="4:17" x14ac:dyDescent="0.25">
      <c r="D35394" s="87"/>
      <c r="J35394" s="88"/>
      <c r="K35394" s="89"/>
      <c r="M35394" s="88"/>
      <c r="O35394" s="90"/>
      <c r="P35394" s="90"/>
      <c r="Q35394" s="90"/>
    </row>
    <row r="35395" spans="4:17" x14ac:dyDescent="0.25">
      <c r="D35395" s="87"/>
      <c r="J35395" s="88"/>
      <c r="K35395" s="89"/>
      <c r="M35395" s="88"/>
      <c r="O35395" s="90"/>
      <c r="P35395" s="90"/>
      <c r="Q35395" s="90"/>
    </row>
    <row r="35396" spans="4:17" x14ac:dyDescent="0.25">
      <c r="D35396" s="87"/>
      <c r="J35396" s="88"/>
      <c r="K35396" s="89"/>
      <c r="M35396" s="88"/>
      <c r="O35396" s="90"/>
      <c r="P35396" s="90"/>
      <c r="Q35396" s="90"/>
    </row>
    <row r="35397" spans="4:17" x14ac:dyDescent="0.25">
      <c r="D35397" s="87"/>
      <c r="J35397" s="88"/>
      <c r="K35397" s="89"/>
      <c r="M35397" s="88"/>
      <c r="O35397" s="90"/>
      <c r="P35397" s="90"/>
      <c r="Q35397" s="90"/>
    </row>
    <row r="35398" spans="4:17" x14ac:dyDescent="0.25">
      <c r="D35398" s="87"/>
      <c r="J35398" s="88"/>
      <c r="K35398" s="89"/>
      <c r="M35398" s="88"/>
      <c r="O35398" s="90"/>
      <c r="P35398" s="90"/>
      <c r="Q35398" s="90"/>
    </row>
    <row r="35399" spans="4:17" x14ac:dyDescent="0.25">
      <c r="D35399" s="87"/>
      <c r="J35399" s="88"/>
      <c r="K35399" s="89"/>
      <c r="M35399" s="88"/>
      <c r="O35399" s="90"/>
      <c r="P35399" s="90"/>
      <c r="Q35399" s="90"/>
    </row>
    <row r="35400" spans="4:17" x14ac:dyDescent="0.25">
      <c r="D35400" s="87"/>
      <c r="J35400" s="88"/>
      <c r="K35400" s="89"/>
      <c r="M35400" s="88"/>
      <c r="O35400" s="90"/>
      <c r="P35400" s="90"/>
      <c r="Q35400" s="90"/>
    </row>
    <row r="35401" spans="4:17" x14ac:dyDescent="0.25">
      <c r="D35401" s="87"/>
      <c r="J35401" s="88"/>
      <c r="K35401" s="89"/>
      <c r="M35401" s="88"/>
      <c r="O35401" s="90"/>
      <c r="P35401" s="90"/>
      <c r="Q35401" s="90"/>
    </row>
    <row r="35402" spans="4:17" x14ac:dyDescent="0.25">
      <c r="D35402" s="87"/>
      <c r="J35402" s="88"/>
      <c r="K35402" s="89"/>
      <c r="M35402" s="88"/>
      <c r="O35402" s="90"/>
      <c r="P35402" s="90"/>
      <c r="Q35402" s="90"/>
    </row>
    <row r="35403" spans="4:17" x14ac:dyDescent="0.25">
      <c r="D35403" s="87"/>
      <c r="J35403" s="88"/>
      <c r="K35403" s="89"/>
      <c r="M35403" s="88"/>
      <c r="O35403" s="90"/>
      <c r="P35403" s="90"/>
      <c r="Q35403" s="90"/>
    </row>
    <row r="35404" spans="4:17" x14ac:dyDescent="0.25">
      <c r="D35404" s="87"/>
      <c r="J35404" s="88"/>
      <c r="K35404" s="89"/>
      <c r="M35404" s="88"/>
      <c r="O35404" s="90"/>
      <c r="P35404" s="90"/>
      <c r="Q35404" s="90"/>
    </row>
    <row r="35405" spans="4:17" x14ac:dyDescent="0.25">
      <c r="D35405" s="87"/>
      <c r="J35405" s="88"/>
      <c r="K35405" s="89"/>
      <c r="M35405" s="88"/>
      <c r="O35405" s="90"/>
      <c r="P35405" s="90"/>
      <c r="Q35405" s="90"/>
    </row>
    <row r="35406" spans="4:17" x14ac:dyDescent="0.25">
      <c r="D35406" s="87"/>
      <c r="J35406" s="88"/>
      <c r="K35406" s="89"/>
      <c r="M35406" s="88"/>
      <c r="O35406" s="90"/>
      <c r="P35406" s="90"/>
      <c r="Q35406" s="90"/>
    </row>
    <row r="35407" spans="4:17" x14ac:dyDescent="0.25">
      <c r="D35407" s="87"/>
      <c r="J35407" s="88"/>
      <c r="K35407" s="89"/>
      <c r="M35407" s="88"/>
      <c r="O35407" s="90"/>
      <c r="P35407" s="90"/>
      <c r="Q35407" s="90"/>
    </row>
    <row r="35408" spans="4:17" x14ac:dyDescent="0.25">
      <c r="D35408" s="87"/>
      <c r="J35408" s="88"/>
      <c r="K35408" s="89"/>
      <c r="M35408" s="88"/>
      <c r="O35408" s="90"/>
      <c r="P35408" s="90"/>
      <c r="Q35408" s="90"/>
    </row>
    <row r="35409" spans="4:17" x14ac:dyDescent="0.25">
      <c r="D35409" s="87"/>
      <c r="J35409" s="88"/>
      <c r="K35409" s="89"/>
      <c r="M35409" s="88"/>
      <c r="O35409" s="90"/>
      <c r="P35409" s="90"/>
      <c r="Q35409" s="90"/>
    </row>
    <row r="35410" spans="4:17" x14ac:dyDescent="0.25">
      <c r="D35410" s="87"/>
      <c r="J35410" s="88"/>
      <c r="K35410" s="89"/>
      <c r="M35410" s="88"/>
      <c r="O35410" s="90"/>
      <c r="P35410" s="90"/>
      <c r="Q35410" s="90"/>
    </row>
    <row r="35411" spans="4:17" x14ac:dyDescent="0.25">
      <c r="D35411" s="87"/>
      <c r="J35411" s="88"/>
      <c r="K35411" s="89"/>
      <c r="M35411" s="88"/>
      <c r="O35411" s="90"/>
      <c r="P35411" s="90"/>
      <c r="Q35411" s="90"/>
    </row>
    <row r="35412" spans="4:17" x14ac:dyDescent="0.25">
      <c r="D35412" s="87"/>
      <c r="J35412" s="88"/>
      <c r="K35412" s="89"/>
      <c r="M35412" s="88"/>
      <c r="O35412" s="90"/>
      <c r="P35412" s="90"/>
      <c r="Q35412" s="90"/>
    </row>
    <row r="35413" spans="4:17" x14ac:dyDescent="0.25">
      <c r="D35413" s="87"/>
      <c r="J35413" s="88"/>
      <c r="K35413" s="89"/>
      <c r="M35413" s="88"/>
      <c r="O35413" s="90"/>
      <c r="P35413" s="90"/>
      <c r="Q35413" s="90"/>
    </row>
    <row r="35414" spans="4:17" x14ac:dyDescent="0.25">
      <c r="D35414" s="87"/>
      <c r="J35414" s="88"/>
      <c r="K35414" s="89"/>
      <c r="M35414" s="88"/>
      <c r="O35414" s="90"/>
      <c r="P35414" s="90"/>
      <c r="Q35414" s="90"/>
    </row>
    <row r="35415" spans="4:17" x14ac:dyDescent="0.25">
      <c r="D35415" s="87"/>
      <c r="J35415" s="88"/>
      <c r="K35415" s="89"/>
      <c r="M35415" s="88"/>
      <c r="O35415" s="90"/>
      <c r="P35415" s="90"/>
      <c r="Q35415" s="90"/>
    </row>
    <row r="35416" spans="4:17" x14ac:dyDescent="0.25">
      <c r="D35416" s="87"/>
      <c r="J35416" s="88"/>
      <c r="K35416" s="89"/>
      <c r="M35416" s="88"/>
      <c r="O35416" s="90"/>
      <c r="P35416" s="90"/>
      <c r="Q35416" s="90"/>
    </row>
    <row r="35417" spans="4:17" x14ac:dyDescent="0.25">
      <c r="D35417" s="87"/>
      <c r="J35417" s="88"/>
      <c r="K35417" s="89"/>
      <c r="M35417" s="88"/>
      <c r="O35417" s="90"/>
      <c r="P35417" s="90"/>
      <c r="Q35417" s="90"/>
    </row>
    <row r="35418" spans="4:17" x14ac:dyDescent="0.25">
      <c r="D35418" s="87"/>
      <c r="J35418" s="88"/>
      <c r="K35418" s="89"/>
      <c r="M35418" s="88"/>
      <c r="O35418" s="90"/>
      <c r="P35418" s="90"/>
      <c r="Q35418" s="90"/>
    </row>
    <row r="35419" spans="4:17" x14ac:dyDescent="0.25">
      <c r="D35419" s="87"/>
      <c r="J35419" s="88"/>
      <c r="K35419" s="89"/>
      <c r="M35419" s="88"/>
      <c r="O35419" s="90"/>
      <c r="P35419" s="90"/>
      <c r="Q35419" s="90"/>
    </row>
    <row r="35420" spans="4:17" x14ac:dyDescent="0.25">
      <c r="D35420" s="87"/>
      <c r="J35420" s="88"/>
      <c r="K35420" s="89"/>
      <c r="M35420" s="88"/>
      <c r="O35420" s="90"/>
      <c r="P35420" s="90"/>
      <c r="Q35420" s="90"/>
    </row>
    <row r="35421" spans="4:17" x14ac:dyDescent="0.25">
      <c r="D35421" s="87"/>
      <c r="J35421" s="88"/>
      <c r="K35421" s="89"/>
      <c r="M35421" s="88"/>
      <c r="O35421" s="90"/>
      <c r="P35421" s="90"/>
      <c r="Q35421" s="90"/>
    </row>
    <row r="35422" spans="4:17" x14ac:dyDescent="0.25">
      <c r="D35422" s="87"/>
      <c r="J35422" s="88"/>
      <c r="K35422" s="89"/>
      <c r="M35422" s="88"/>
      <c r="O35422" s="90"/>
      <c r="P35422" s="90"/>
      <c r="Q35422" s="90"/>
    </row>
    <row r="35423" spans="4:17" x14ac:dyDescent="0.25">
      <c r="D35423" s="87"/>
      <c r="J35423" s="88"/>
      <c r="K35423" s="89"/>
      <c r="M35423" s="88"/>
      <c r="O35423" s="90"/>
      <c r="P35423" s="90"/>
      <c r="Q35423" s="90"/>
    </row>
    <row r="35424" spans="4:17" x14ac:dyDescent="0.25">
      <c r="D35424" s="87"/>
      <c r="J35424" s="88"/>
      <c r="K35424" s="89"/>
      <c r="M35424" s="88"/>
      <c r="O35424" s="90"/>
      <c r="P35424" s="90"/>
      <c r="Q35424" s="90"/>
    </row>
    <row r="35425" spans="4:17" x14ac:dyDescent="0.25">
      <c r="D35425" s="87"/>
      <c r="J35425" s="88"/>
      <c r="K35425" s="89"/>
      <c r="M35425" s="88"/>
      <c r="O35425" s="90"/>
      <c r="P35425" s="90"/>
      <c r="Q35425" s="90"/>
    </row>
    <row r="35426" spans="4:17" x14ac:dyDescent="0.25">
      <c r="D35426" s="87"/>
      <c r="J35426" s="88"/>
      <c r="K35426" s="89"/>
      <c r="M35426" s="88"/>
      <c r="O35426" s="90"/>
      <c r="P35426" s="90"/>
      <c r="Q35426" s="90"/>
    </row>
    <row r="35427" spans="4:17" x14ac:dyDescent="0.25">
      <c r="D35427" s="87"/>
      <c r="J35427" s="88"/>
      <c r="K35427" s="89"/>
      <c r="M35427" s="88"/>
      <c r="O35427" s="90"/>
      <c r="P35427" s="90"/>
      <c r="Q35427" s="90"/>
    </row>
    <row r="35428" spans="4:17" x14ac:dyDescent="0.25">
      <c r="D35428" s="87"/>
      <c r="J35428" s="88"/>
      <c r="K35428" s="89"/>
      <c r="M35428" s="88"/>
      <c r="O35428" s="90"/>
      <c r="P35428" s="90"/>
      <c r="Q35428" s="90"/>
    </row>
    <row r="35429" spans="4:17" x14ac:dyDescent="0.25">
      <c r="D35429" s="87"/>
      <c r="J35429" s="88"/>
      <c r="K35429" s="89"/>
      <c r="M35429" s="88"/>
      <c r="O35429" s="90"/>
      <c r="P35429" s="90"/>
      <c r="Q35429" s="90"/>
    </row>
    <row r="35430" spans="4:17" x14ac:dyDescent="0.25">
      <c r="D35430" s="87"/>
      <c r="J35430" s="88"/>
      <c r="K35430" s="89"/>
      <c r="M35430" s="88"/>
      <c r="O35430" s="90"/>
      <c r="P35430" s="90"/>
      <c r="Q35430" s="90"/>
    </row>
    <row r="35431" spans="4:17" x14ac:dyDescent="0.25">
      <c r="D35431" s="87"/>
      <c r="J35431" s="88"/>
      <c r="K35431" s="89"/>
      <c r="M35431" s="88"/>
      <c r="O35431" s="90"/>
      <c r="P35431" s="90"/>
      <c r="Q35431" s="90"/>
    </row>
    <row r="35432" spans="4:17" x14ac:dyDescent="0.25">
      <c r="D35432" s="87"/>
      <c r="J35432" s="88"/>
      <c r="K35432" s="89"/>
      <c r="M35432" s="88"/>
      <c r="O35432" s="90"/>
      <c r="P35432" s="90"/>
      <c r="Q35432" s="90"/>
    </row>
    <row r="35433" spans="4:17" x14ac:dyDescent="0.25">
      <c r="D35433" s="87"/>
      <c r="J35433" s="88"/>
      <c r="K35433" s="89"/>
      <c r="M35433" s="88"/>
      <c r="O35433" s="90"/>
      <c r="P35433" s="90"/>
      <c r="Q35433" s="90"/>
    </row>
    <row r="35434" spans="4:17" x14ac:dyDescent="0.25">
      <c r="D35434" s="87"/>
      <c r="J35434" s="88"/>
      <c r="K35434" s="89"/>
      <c r="M35434" s="88"/>
      <c r="O35434" s="90"/>
      <c r="P35434" s="90"/>
      <c r="Q35434" s="90"/>
    </row>
    <row r="35435" spans="4:17" x14ac:dyDescent="0.25">
      <c r="D35435" s="87"/>
      <c r="J35435" s="88"/>
      <c r="K35435" s="89"/>
      <c r="M35435" s="88"/>
      <c r="O35435" s="90"/>
      <c r="P35435" s="90"/>
      <c r="Q35435" s="90"/>
    </row>
    <row r="35436" spans="4:17" x14ac:dyDescent="0.25">
      <c r="D35436" s="87"/>
      <c r="J35436" s="88"/>
      <c r="K35436" s="89"/>
      <c r="M35436" s="88"/>
      <c r="O35436" s="90"/>
      <c r="P35436" s="90"/>
      <c r="Q35436" s="90"/>
    </row>
    <row r="35437" spans="4:17" x14ac:dyDescent="0.25">
      <c r="D35437" s="87"/>
      <c r="J35437" s="88"/>
      <c r="K35437" s="89"/>
      <c r="M35437" s="88"/>
      <c r="O35437" s="90"/>
      <c r="P35437" s="90"/>
      <c r="Q35437" s="90"/>
    </row>
    <row r="35438" spans="4:17" x14ac:dyDescent="0.25">
      <c r="D35438" s="87"/>
      <c r="J35438" s="88"/>
      <c r="K35438" s="89"/>
      <c r="M35438" s="88"/>
      <c r="O35438" s="90"/>
      <c r="P35438" s="90"/>
      <c r="Q35438" s="90"/>
    </row>
    <row r="35439" spans="4:17" x14ac:dyDescent="0.25">
      <c r="D35439" s="87"/>
      <c r="J35439" s="88"/>
      <c r="K35439" s="89"/>
      <c r="M35439" s="88"/>
      <c r="O35439" s="90"/>
      <c r="P35439" s="90"/>
      <c r="Q35439" s="90"/>
    </row>
    <row r="35440" spans="4:17" x14ac:dyDescent="0.25">
      <c r="D35440" s="87"/>
      <c r="J35440" s="88"/>
      <c r="K35440" s="89"/>
      <c r="M35440" s="88"/>
      <c r="O35440" s="90"/>
      <c r="P35440" s="90"/>
      <c r="Q35440" s="90"/>
    </row>
    <row r="35441" spans="4:17" x14ac:dyDescent="0.25">
      <c r="D35441" s="87"/>
      <c r="J35441" s="88"/>
      <c r="K35441" s="89"/>
      <c r="M35441" s="88"/>
      <c r="O35441" s="90"/>
      <c r="P35441" s="90"/>
      <c r="Q35441" s="90"/>
    </row>
    <row r="35442" spans="4:17" x14ac:dyDescent="0.25">
      <c r="D35442" s="87"/>
      <c r="J35442" s="88"/>
      <c r="K35442" s="89"/>
      <c r="M35442" s="88"/>
      <c r="O35442" s="90"/>
      <c r="P35442" s="90"/>
      <c r="Q35442" s="90"/>
    </row>
    <row r="35443" spans="4:17" x14ac:dyDescent="0.25">
      <c r="D35443" s="87"/>
      <c r="J35443" s="88"/>
      <c r="K35443" s="89"/>
      <c r="M35443" s="88"/>
      <c r="O35443" s="90"/>
      <c r="P35443" s="90"/>
      <c r="Q35443" s="90"/>
    </row>
    <row r="35444" spans="4:17" x14ac:dyDescent="0.25">
      <c r="D35444" s="87"/>
      <c r="J35444" s="88"/>
      <c r="K35444" s="89"/>
      <c r="M35444" s="88"/>
      <c r="O35444" s="90"/>
      <c r="P35444" s="90"/>
      <c r="Q35444" s="90"/>
    </row>
    <row r="35445" spans="4:17" x14ac:dyDescent="0.25">
      <c r="D35445" s="87"/>
      <c r="J35445" s="88"/>
      <c r="K35445" s="89"/>
      <c r="M35445" s="88"/>
      <c r="O35445" s="90"/>
      <c r="P35445" s="90"/>
      <c r="Q35445" s="90"/>
    </row>
    <row r="35446" spans="4:17" x14ac:dyDescent="0.25">
      <c r="D35446" s="87"/>
      <c r="J35446" s="88"/>
      <c r="K35446" s="89"/>
      <c r="M35446" s="88"/>
      <c r="O35446" s="90"/>
      <c r="P35446" s="90"/>
      <c r="Q35446" s="90"/>
    </row>
    <row r="35447" spans="4:17" x14ac:dyDescent="0.25">
      <c r="D35447" s="87"/>
      <c r="J35447" s="88"/>
      <c r="K35447" s="89"/>
      <c r="M35447" s="88"/>
      <c r="O35447" s="90"/>
      <c r="P35447" s="90"/>
      <c r="Q35447" s="90"/>
    </row>
    <row r="35448" spans="4:17" x14ac:dyDescent="0.25">
      <c r="D35448" s="87"/>
      <c r="J35448" s="88"/>
      <c r="K35448" s="89"/>
      <c r="M35448" s="88"/>
      <c r="O35448" s="90"/>
      <c r="P35448" s="90"/>
      <c r="Q35448" s="90"/>
    </row>
    <row r="35449" spans="4:17" x14ac:dyDescent="0.25">
      <c r="D35449" s="87"/>
      <c r="J35449" s="88"/>
      <c r="K35449" s="89"/>
      <c r="M35449" s="88"/>
      <c r="O35449" s="90"/>
      <c r="P35449" s="90"/>
      <c r="Q35449" s="90"/>
    </row>
    <row r="35450" spans="4:17" x14ac:dyDescent="0.25">
      <c r="D35450" s="87"/>
      <c r="J35450" s="88"/>
      <c r="K35450" s="89"/>
      <c r="M35450" s="88"/>
      <c r="O35450" s="90"/>
      <c r="P35450" s="90"/>
      <c r="Q35450" s="90"/>
    </row>
    <row r="35451" spans="4:17" x14ac:dyDescent="0.25">
      <c r="D35451" s="87"/>
      <c r="J35451" s="88"/>
      <c r="K35451" s="89"/>
      <c r="M35451" s="88"/>
      <c r="O35451" s="90"/>
      <c r="P35451" s="90"/>
      <c r="Q35451" s="90"/>
    </row>
    <row r="35452" spans="4:17" x14ac:dyDescent="0.25">
      <c r="D35452" s="87"/>
      <c r="J35452" s="88"/>
      <c r="K35452" s="89"/>
      <c r="M35452" s="88"/>
      <c r="O35452" s="90"/>
      <c r="P35452" s="90"/>
      <c r="Q35452" s="90"/>
    </row>
    <row r="35453" spans="4:17" x14ac:dyDescent="0.25">
      <c r="D35453" s="87"/>
      <c r="J35453" s="88"/>
      <c r="K35453" s="89"/>
      <c r="M35453" s="88"/>
      <c r="O35453" s="90"/>
      <c r="P35453" s="90"/>
      <c r="Q35453" s="90"/>
    </row>
    <row r="35454" spans="4:17" x14ac:dyDescent="0.25">
      <c r="D35454" s="87"/>
      <c r="J35454" s="88"/>
      <c r="K35454" s="89"/>
      <c r="M35454" s="88"/>
      <c r="O35454" s="90"/>
      <c r="P35454" s="90"/>
      <c r="Q35454" s="90"/>
    </row>
    <row r="35455" spans="4:17" x14ac:dyDescent="0.25">
      <c r="D35455" s="87"/>
      <c r="J35455" s="88"/>
      <c r="K35455" s="89"/>
      <c r="M35455" s="88"/>
      <c r="O35455" s="90"/>
      <c r="P35455" s="90"/>
      <c r="Q35455" s="90"/>
    </row>
    <row r="35456" spans="4:17" x14ac:dyDescent="0.25">
      <c r="D35456" s="87"/>
      <c r="J35456" s="88"/>
      <c r="K35456" s="89"/>
      <c r="M35456" s="88"/>
      <c r="O35456" s="90"/>
      <c r="P35456" s="90"/>
      <c r="Q35456" s="90"/>
    </row>
    <row r="35457" spans="4:17" x14ac:dyDescent="0.25">
      <c r="D35457" s="87"/>
      <c r="J35457" s="88"/>
      <c r="K35457" s="89"/>
      <c r="M35457" s="88"/>
      <c r="O35457" s="90"/>
      <c r="P35457" s="90"/>
      <c r="Q35457" s="90"/>
    </row>
    <row r="35458" spans="4:17" x14ac:dyDescent="0.25">
      <c r="D35458" s="87"/>
      <c r="J35458" s="88"/>
      <c r="K35458" s="89"/>
      <c r="M35458" s="88"/>
      <c r="O35458" s="90"/>
      <c r="P35458" s="90"/>
      <c r="Q35458" s="90"/>
    </row>
    <row r="35459" spans="4:17" x14ac:dyDescent="0.25">
      <c r="D35459" s="87"/>
      <c r="J35459" s="88"/>
      <c r="K35459" s="89"/>
      <c r="M35459" s="88"/>
      <c r="O35459" s="90"/>
      <c r="P35459" s="90"/>
      <c r="Q35459" s="90"/>
    </row>
    <row r="35460" spans="4:17" x14ac:dyDescent="0.25">
      <c r="D35460" s="87"/>
      <c r="J35460" s="88"/>
      <c r="K35460" s="89"/>
      <c r="M35460" s="88"/>
      <c r="O35460" s="90"/>
      <c r="P35460" s="90"/>
      <c r="Q35460" s="90"/>
    </row>
    <row r="35461" spans="4:17" x14ac:dyDescent="0.25">
      <c r="D35461" s="87"/>
      <c r="J35461" s="88"/>
      <c r="K35461" s="89"/>
      <c r="M35461" s="88"/>
      <c r="O35461" s="90"/>
      <c r="P35461" s="90"/>
      <c r="Q35461" s="90"/>
    </row>
    <row r="35462" spans="4:17" x14ac:dyDescent="0.25">
      <c r="D35462" s="87"/>
      <c r="J35462" s="88"/>
      <c r="K35462" s="89"/>
      <c r="M35462" s="88"/>
      <c r="O35462" s="90"/>
      <c r="P35462" s="90"/>
      <c r="Q35462" s="90"/>
    </row>
    <row r="35463" spans="4:17" x14ac:dyDescent="0.25">
      <c r="D35463" s="87"/>
      <c r="J35463" s="88"/>
      <c r="K35463" s="89"/>
      <c r="M35463" s="88"/>
      <c r="O35463" s="90"/>
      <c r="P35463" s="90"/>
      <c r="Q35463" s="90"/>
    </row>
    <row r="35464" spans="4:17" x14ac:dyDescent="0.25">
      <c r="D35464" s="87"/>
      <c r="J35464" s="88"/>
      <c r="K35464" s="89"/>
      <c r="M35464" s="88"/>
      <c r="O35464" s="90"/>
      <c r="P35464" s="90"/>
      <c r="Q35464" s="90"/>
    </row>
    <row r="35465" spans="4:17" x14ac:dyDescent="0.25">
      <c r="D35465" s="87"/>
      <c r="J35465" s="88"/>
      <c r="K35465" s="89"/>
      <c r="M35465" s="88"/>
      <c r="O35465" s="90"/>
      <c r="P35465" s="90"/>
      <c r="Q35465" s="90"/>
    </row>
    <row r="35466" spans="4:17" x14ac:dyDescent="0.25">
      <c r="D35466" s="87"/>
      <c r="J35466" s="88"/>
      <c r="K35466" s="89"/>
      <c r="M35466" s="88"/>
      <c r="O35466" s="90"/>
      <c r="P35466" s="90"/>
      <c r="Q35466" s="90"/>
    </row>
    <row r="35467" spans="4:17" x14ac:dyDescent="0.25">
      <c r="D35467" s="87"/>
      <c r="J35467" s="88"/>
      <c r="K35467" s="89"/>
      <c r="M35467" s="88"/>
      <c r="O35467" s="90"/>
      <c r="P35467" s="90"/>
      <c r="Q35467" s="90"/>
    </row>
    <row r="35468" spans="4:17" x14ac:dyDescent="0.25">
      <c r="D35468" s="87"/>
      <c r="J35468" s="88"/>
      <c r="K35468" s="89"/>
      <c r="M35468" s="88"/>
      <c r="O35468" s="90"/>
      <c r="P35468" s="90"/>
      <c r="Q35468" s="90"/>
    </row>
    <row r="35469" spans="4:17" x14ac:dyDescent="0.25">
      <c r="D35469" s="87"/>
      <c r="J35469" s="88"/>
      <c r="K35469" s="89"/>
      <c r="M35469" s="88"/>
      <c r="O35469" s="90"/>
      <c r="P35469" s="90"/>
      <c r="Q35469" s="90"/>
    </row>
    <row r="35470" spans="4:17" x14ac:dyDescent="0.25">
      <c r="D35470" s="87"/>
      <c r="J35470" s="88"/>
      <c r="K35470" s="89"/>
      <c r="M35470" s="88"/>
      <c r="O35470" s="90"/>
      <c r="P35470" s="90"/>
      <c r="Q35470" s="90"/>
    </row>
    <row r="35471" spans="4:17" x14ac:dyDescent="0.25">
      <c r="D35471" s="87"/>
      <c r="J35471" s="88"/>
      <c r="K35471" s="89"/>
      <c r="M35471" s="88"/>
      <c r="O35471" s="90"/>
      <c r="P35471" s="90"/>
      <c r="Q35471" s="90"/>
    </row>
    <row r="35472" spans="4:17" x14ac:dyDescent="0.25">
      <c r="D35472" s="87"/>
      <c r="J35472" s="88"/>
      <c r="K35472" s="89"/>
      <c r="M35472" s="88"/>
      <c r="O35472" s="90"/>
      <c r="P35472" s="90"/>
      <c r="Q35472" s="90"/>
    </row>
    <row r="35473" spans="4:17" x14ac:dyDescent="0.25">
      <c r="D35473" s="87"/>
      <c r="J35473" s="88"/>
      <c r="K35473" s="89"/>
      <c r="M35473" s="88"/>
      <c r="O35473" s="90"/>
      <c r="P35473" s="90"/>
      <c r="Q35473" s="90"/>
    </row>
    <row r="35474" spans="4:17" x14ac:dyDescent="0.25">
      <c r="D35474" s="87"/>
      <c r="J35474" s="88"/>
      <c r="K35474" s="89"/>
      <c r="M35474" s="88"/>
      <c r="O35474" s="90"/>
      <c r="P35474" s="90"/>
      <c r="Q35474" s="90"/>
    </row>
    <row r="35475" spans="4:17" x14ac:dyDescent="0.25">
      <c r="D35475" s="87"/>
      <c r="J35475" s="88"/>
      <c r="K35475" s="89"/>
      <c r="M35475" s="88"/>
      <c r="O35475" s="90"/>
      <c r="P35475" s="90"/>
      <c r="Q35475" s="90"/>
    </row>
    <row r="35476" spans="4:17" x14ac:dyDescent="0.25">
      <c r="D35476" s="87"/>
      <c r="J35476" s="88"/>
      <c r="K35476" s="89"/>
      <c r="M35476" s="88"/>
      <c r="O35476" s="90"/>
      <c r="P35476" s="90"/>
      <c r="Q35476" s="90"/>
    </row>
    <row r="35477" spans="4:17" x14ac:dyDescent="0.25">
      <c r="D35477" s="87"/>
      <c r="J35477" s="88"/>
      <c r="K35477" s="89"/>
      <c r="M35477" s="88"/>
      <c r="O35477" s="90"/>
      <c r="P35477" s="90"/>
      <c r="Q35477" s="90"/>
    </row>
    <row r="35478" spans="4:17" x14ac:dyDescent="0.25">
      <c r="D35478" s="87"/>
      <c r="J35478" s="88"/>
      <c r="K35478" s="89"/>
      <c r="M35478" s="88"/>
      <c r="O35478" s="90"/>
      <c r="P35478" s="90"/>
      <c r="Q35478" s="90"/>
    </row>
    <row r="35479" spans="4:17" x14ac:dyDescent="0.25">
      <c r="D35479" s="87"/>
      <c r="J35479" s="88"/>
      <c r="K35479" s="89"/>
      <c r="M35479" s="88"/>
      <c r="O35479" s="90"/>
      <c r="P35479" s="90"/>
      <c r="Q35479" s="90"/>
    </row>
    <row r="35480" spans="4:17" x14ac:dyDescent="0.25">
      <c r="D35480" s="87"/>
      <c r="J35480" s="88"/>
      <c r="K35480" s="89"/>
      <c r="M35480" s="88"/>
      <c r="O35480" s="90"/>
      <c r="P35480" s="90"/>
      <c r="Q35480" s="90"/>
    </row>
    <row r="35481" spans="4:17" x14ac:dyDescent="0.25">
      <c r="D35481" s="87"/>
      <c r="J35481" s="88"/>
      <c r="K35481" s="89"/>
      <c r="M35481" s="88"/>
      <c r="O35481" s="90"/>
      <c r="P35481" s="90"/>
      <c r="Q35481" s="90"/>
    </row>
    <row r="35482" spans="4:17" x14ac:dyDescent="0.25">
      <c r="D35482" s="87"/>
      <c r="J35482" s="88"/>
      <c r="K35482" s="89"/>
      <c r="M35482" s="88"/>
      <c r="O35482" s="90"/>
      <c r="P35482" s="90"/>
      <c r="Q35482" s="90"/>
    </row>
    <row r="35483" spans="4:17" x14ac:dyDescent="0.25">
      <c r="D35483" s="87"/>
      <c r="J35483" s="88"/>
      <c r="K35483" s="89"/>
      <c r="M35483" s="88"/>
      <c r="O35483" s="90"/>
      <c r="P35483" s="90"/>
      <c r="Q35483" s="90"/>
    </row>
    <row r="35484" spans="4:17" x14ac:dyDescent="0.25">
      <c r="D35484" s="87"/>
      <c r="J35484" s="88"/>
      <c r="K35484" s="89"/>
      <c r="M35484" s="88"/>
      <c r="O35484" s="90"/>
      <c r="P35484" s="90"/>
      <c r="Q35484" s="90"/>
    </row>
    <row r="35485" spans="4:17" x14ac:dyDescent="0.25">
      <c r="D35485" s="87"/>
      <c r="J35485" s="88"/>
      <c r="K35485" s="89"/>
      <c r="M35485" s="88"/>
      <c r="O35485" s="90"/>
      <c r="P35485" s="90"/>
      <c r="Q35485" s="90"/>
    </row>
    <row r="35486" spans="4:17" x14ac:dyDescent="0.25">
      <c r="D35486" s="87"/>
      <c r="J35486" s="88"/>
      <c r="K35486" s="89"/>
      <c r="M35486" s="88"/>
      <c r="O35486" s="90"/>
      <c r="P35486" s="90"/>
      <c r="Q35486" s="90"/>
    </row>
    <row r="35487" spans="4:17" x14ac:dyDescent="0.25">
      <c r="D35487" s="87"/>
      <c r="J35487" s="88"/>
      <c r="K35487" s="89"/>
      <c r="M35487" s="88"/>
      <c r="O35487" s="90"/>
      <c r="P35487" s="90"/>
      <c r="Q35487" s="90"/>
    </row>
    <row r="35488" spans="4:17" x14ac:dyDescent="0.25">
      <c r="D35488" s="87"/>
      <c r="J35488" s="88"/>
      <c r="K35488" s="89"/>
      <c r="M35488" s="88"/>
      <c r="O35488" s="90"/>
      <c r="P35488" s="90"/>
      <c r="Q35488" s="90"/>
    </row>
    <row r="35489" spans="4:17" x14ac:dyDescent="0.25">
      <c r="D35489" s="87"/>
      <c r="J35489" s="88"/>
      <c r="K35489" s="89"/>
      <c r="M35489" s="88"/>
      <c r="O35489" s="90"/>
      <c r="P35489" s="90"/>
      <c r="Q35489" s="90"/>
    </row>
    <row r="35490" spans="4:17" x14ac:dyDescent="0.25">
      <c r="D35490" s="87"/>
      <c r="J35490" s="88"/>
      <c r="K35490" s="89"/>
      <c r="M35490" s="88"/>
      <c r="O35490" s="90"/>
      <c r="P35490" s="90"/>
      <c r="Q35490" s="90"/>
    </row>
    <row r="35491" spans="4:17" x14ac:dyDescent="0.25">
      <c r="D35491" s="87"/>
      <c r="J35491" s="88"/>
      <c r="K35491" s="89"/>
      <c r="M35491" s="88"/>
      <c r="O35491" s="90"/>
      <c r="P35491" s="90"/>
      <c r="Q35491" s="90"/>
    </row>
    <row r="35492" spans="4:17" x14ac:dyDescent="0.25">
      <c r="D35492" s="87"/>
      <c r="J35492" s="88"/>
      <c r="K35492" s="89"/>
      <c r="M35492" s="88"/>
      <c r="O35492" s="90"/>
      <c r="P35492" s="90"/>
      <c r="Q35492" s="90"/>
    </row>
    <row r="35493" spans="4:17" x14ac:dyDescent="0.25">
      <c r="D35493" s="87"/>
      <c r="J35493" s="88"/>
      <c r="K35493" s="89"/>
      <c r="M35493" s="88"/>
      <c r="O35493" s="90"/>
      <c r="P35493" s="90"/>
      <c r="Q35493" s="90"/>
    </row>
    <row r="35494" spans="4:17" x14ac:dyDescent="0.25">
      <c r="D35494" s="87"/>
      <c r="J35494" s="88"/>
      <c r="K35494" s="89"/>
      <c r="M35494" s="88"/>
      <c r="O35494" s="90"/>
      <c r="P35494" s="90"/>
      <c r="Q35494" s="90"/>
    </row>
    <row r="35495" spans="4:17" x14ac:dyDescent="0.25">
      <c r="D35495" s="87"/>
      <c r="J35495" s="88"/>
      <c r="K35495" s="89"/>
      <c r="M35495" s="88"/>
      <c r="O35495" s="90"/>
      <c r="P35495" s="90"/>
      <c r="Q35495" s="90"/>
    </row>
    <row r="35496" spans="4:17" x14ac:dyDescent="0.25">
      <c r="D35496" s="87"/>
      <c r="J35496" s="88"/>
      <c r="K35496" s="89"/>
      <c r="M35496" s="88"/>
      <c r="O35496" s="90"/>
      <c r="P35496" s="90"/>
      <c r="Q35496" s="90"/>
    </row>
    <row r="35497" spans="4:17" x14ac:dyDescent="0.25">
      <c r="D35497" s="87"/>
      <c r="J35497" s="88"/>
      <c r="K35497" s="89"/>
      <c r="M35497" s="88"/>
      <c r="O35497" s="90"/>
      <c r="P35497" s="90"/>
      <c r="Q35497" s="90"/>
    </row>
    <row r="35498" spans="4:17" x14ac:dyDescent="0.25">
      <c r="D35498" s="87"/>
      <c r="J35498" s="88"/>
      <c r="K35498" s="89"/>
      <c r="M35498" s="88"/>
      <c r="O35498" s="90"/>
      <c r="P35498" s="90"/>
      <c r="Q35498" s="90"/>
    </row>
    <row r="35499" spans="4:17" x14ac:dyDescent="0.25">
      <c r="D35499" s="87"/>
      <c r="J35499" s="88"/>
      <c r="K35499" s="89"/>
      <c r="M35499" s="88"/>
      <c r="O35499" s="90"/>
      <c r="P35499" s="90"/>
      <c r="Q35499" s="90"/>
    </row>
    <row r="35500" spans="4:17" x14ac:dyDescent="0.25">
      <c r="D35500" s="87"/>
      <c r="J35500" s="88"/>
      <c r="K35500" s="89"/>
      <c r="M35500" s="88"/>
      <c r="O35500" s="90"/>
      <c r="P35500" s="90"/>
      <c r="Q35500" s="90"/>
    </row>
    <row r="35501" spans="4:17" x14ac:dyDescent="0.25">
      <c r="D35501" s="87"/>
      <c r="J35501" s="88"/>
      <c r="K35501" s="89"/>
      <c r="M35501" s="88"/>
      <c r="O35501" s="90"/>
      <c r="P35501" s="90"/>
      <c r="Q35501" s="90"/>
    </row>
    <row r="35502" spans="4:17" x14ac:dyDescent="0.25">
      <c r="D35502" s="87"/>
      <c r="J35502" s="88"/>
      <c r="K35502" s="89"/>
      <c r="M35502" s="88"/>
      <c r="O35502" s="90"/>
      <c r="P35502" s="90"/>
      <c r="Q35502" s="90"/>
    </row>
    <row r="35503" spans="4:17" x14ac:dyDescent="0.25">
      <c r="D35503" s="87"/>
      <c r="J35503" s="88"/>
      <c r="K35503" s="89"/>
      <c r="M35503" s="88"/>
      <c r="O35503" s="90"/>
      <c r="P35503" s="90"/>
      <c r="Q35503" s="90"/>
    </row>
    <row r="35504" spans="4:17" x14ac:dyDescent="0.25">
      <c r="D35504" s="87"/>
      <c r="J35504" s="88"/>
      <c r="K35504" s="89"/>
      <c r="M35504" s="88"/>
      <c r="O35504" s="90"/>
      <c r="P35504" s="90"/>
      <c r="Q35504" s="90"/>
    </row>
    <row r="35505" spans="4:17" x14ac:dyDescent="0.25">
      <c r="D35505" s="87"/>
      <c r="J35505" s="88"/>
      <c r="K35505" s="89"/>
      <c r="M35505" s="88"/>
      <c r="O35505" s="90"/>
      <c r="P35505" s="90"/>
      <c r="Q35505" s="90"/>
    </row>
    <row r="35506" spans="4:17" x14ac:dyDescent="0.25">
      <c r="D35506" s="87"/>
      <c r="J35506" s="88"/>
      <c r="K35506" s="89"/>
      <c r="M35506" s="88"/>
      <c r="O35506" s="90"/>
      <c r="P35506" s="90"/>
      <c r="Q35506" s="90"/>
    </row>
    <row r="35507" spans="4:17" x14ac:dyDescent="0.25">
      <c r="D35507" s="87"/>
      <c r="J35507" s="88"/>
      <c r="K35507" s="89"/>
      <c r="M35507" s="88"/>
      <c r="O35507" s="90"/>
      <c r="P35507" s="90"/>
      <c r="Q35507" s="90"/>
    </row>
    <row r="35508" spans="4:17" x14ac:dyDescent="0.25">
      <c r="D35508" s="87"/>
      <c r="J35508" s="88"/>
      <c r="K35508" s="89"/>
      <c r="M35508" s="88"/>
      <c r="O35508" s="90"/>
      <c r="P35508" s="90"/>
      <c r="Q35508" s="90"/>
    </row>
    <row r="35509" spans="4:17" x14ac:dyDescent="0.25">
      <c r="D35509" s="87"/>
      <c r="J35509" s="88"/>
      <c r="K35509" s="89"/>
      <c r="M35509" s="88"/>
      <c r="O35509" s="90"/>
      <c r="P35509" s="90"/>
      <c r="Q35509" s="90"/>
    </row>
    <row r="35510" spans="4:17" x14ac:dyDescent="0.25">
      <c r="D35510" s="87"/>
      <c r="J35510" s="88"/>
      <c r="K35510" s="89"/>
      <c r="M35510" s="88"/>
      <c r="O35510" s="90"/>
      <c r="P35510" s="90"/>
      <c r="Q35510" s="90"/>
    </row>
    <row r="35511" spans="4:17" x14ac:dyDescent="0.25">
      <c r="D35511" s="87"/>
      <c r="J35511" s="88"/>
      <c r="K35511" s="89"/>
      <c r="M35511" s="88"/>
      <c r="O35511" s="90"/>
      <c r="P35511" s="90"/>
      <c r="Q35511" s="90"/>
    </row>
    <row r="35512" spans="4:17" x14ac:dyDescent="0.25">
      <c r="D35512" s="87"/>
      <c r="J35512" s="88"/>
      <c r="K35512" s="89"/>
      <c r="M35512" s="88"/>
      <c r="O35512" s="90"/>
      <c r="P35512" s="90"/>
      <c r="Q35512" s="90"/>
    </row>
    <row r="35513" spans="4:17" x14ac:dyDescent="0.25">
      <c r="D35513" s="87"/>
      <c r="J35513" s="88"/>
      <c r="K35513" s="89"/>
      <c r="M35513" s="88"/>
      <c r="O35513" s="90"/>
      <c r="P35513" s="90"/>
      <c r="Q35513" s="90"/>
    </row>
    <row r="35514" spans="4:17" x14ac:dyDescent="0.25">
      <c r="D35514" s="87"/>
      <c r="J35514" s="88"/>
      <c r="K35514" s="89"/>
      <c r="M35514" s="88"/>
      <c r="O35514" s="90"/>
      <c r="P35514" s="90"/>
      <c r="Q35514" s="90"/>
    </row>
    <row r="35515" spans="4:17" x14ac:dyDescent="0.25">
      <c r="D35515" s="87"/>
      <c r="J35515" s="88"/>
      <c r="K35515" s="89"/>
      <c r="M35515" s="88"/>
      <c r="O35515" s="90"/>
      <c r="P35515" s="90"/>
      <c r="Q35515" s="90"/>
    </row>
    <row r="35516" spans="4:17" x14ac:dyDescent="0.25">
      <c r="D35516" s="87"/>
      <c r="J35516" s="88"/>
      <c r="K35516" s="89"/>
      <c r="M35516" s="88"/>
      <c r="O35516" s="90"/>
      <c r="P35516" s="90"/>
      <c r="Q35516" s="90"/>
    </row>
    <row r="35517" spans="4:17" x14ac:dyDescent="0.25">
      <c r="D35517" s="87"/>
      <c r="J35517" s="88"/>
      <c r="K35517" s="89"/>
      <c r="M35517" s="88"/>
      <c r="O35517" s="90"/>
      <c r="P35517" s="90"/>
      <c r="Q35517" s="90"/>
    </row>
    <row r="35518" spans="4:17" x14ac:dyDescent="0.25">
      <c r="D35518" s="87"/>
      <c r="J35518" s="88"/>
      <c r="K35518" s="89"/>
      <c r="M35518" s="88"/>
      <c r="O35518" s="90"/>
      <c r="P35518" s="90"/>
      <c r="Q35518" s="90"/>
    </row>
    <row r="35519" spans="4:17" x14ac:dyDescent="0.25">
      <c r="D35519" s="87"/>
      <c r="J35519" s="88"/>
      <c r="K35519" s="89"/>
      <c r="M35519" s="88"/>
      <c r="O35519" s="90"/>
      <c r="P35519" s="90"/>
      <c r="Q35519" s="90"/>
    </row>
    <row r="35520" spans="4:17" x14ac:dyDescent="0.25">
      <c r="D35520" s="87"/>
      <c r="J35520" s="88"/>
      <c r="K35520" s="89"/>
      <c r="M35520" s="88"/>
      <c r="O35520" s="90"/>
      <c r="P35520" s="90"/>
      <c r="Q35520" s="90"/>
    </row>
    <row r="35521" spans="4:17" x14ac:dyDescent="0.25">
      <c r="D35521" s="87"/>
      <c r="J35521" s="88"/>
      <c r="K35521" s="89"/>
      <c r="M35521" s="88"/>
      <c r="O35521" s="90"/>
      <c r="P35521" s="90"/>
      <c r="Q35521" s="90"/>
    </row>
    <row r="35522" spans="4:17" x14ac:dyDescent="0.25">
      <c r="D35522" s="87"/>
      <c r="J35522" s="88"/>
      <c r="K35522" s="89"/>
      <c r="M35522" s="88"/>
      <c r="O35522" s="90"/>
      <c r="P35522" s="90"/>
      <c r="Q35522" s="90"/>
    </row>
    <row r="35523" spans="4:17" x14ac:dyDescent="0.25">
      <c r="D35523" s="87"/>
      <c r="J35523" s="88"/>
      <c r="K35523" s="89"/>
      <c r="M35523" s="88"/>
      <c r="O35523" s="90"/>
      <c r="P35523" s="90"/>
      <c r="Q35523" s="90"/>
    </row>
    <row r="35524" spans="4:17" x14ac:dyDescent="0.25">
      <c r="D35524" s="87"/>
      <c r="J35524" s="88"/>
      <c r="K35524" s="89"/>
      <c r="M35524" s="88"/>
      <c r="O35524" s="90"/>
      <c r="P35524" s="90"/>
      <c r="Q35524" s="90"/>
    </row>
    <row r="35525" spans="4:17" x14ac:dyDescent="0.25">
      <c r="D35525" s="87"/>
      <c r="J35525" s="88"/>
      <c r="K35525" s="89"/>
      <c r="M35525" s="88"/>
      <c r="O35525" s="90"/>
      <c r="P35525" s="90"/>
      <c r="Q35525" s="90"/>
    </row>
    <row r="35526" spans="4:17" x14ac:dyDescent="0.25">
      <c r="D35526" s="87"/>
      <c r="J35526" s="88"/>
      <c r="K35526" s="89"/>
      <c r="M35526" s="88"/>
      <c r="O35526" s="90"/>
      <c r="P35526" s="90"/>
      <c r="Q35526" s="90"/>
    </row>
    <row r="35527" spans="4:17" x14ac:dyDescent="0.25">
      <c r="D35527" s="87"/>
      <c r="J35527" s="88"/>
      <c r="K35527" s="89"/>
      <c r="M35527" s="88"/>
      <c r="O35527" s="90"/>
      <c r="P35527" s="90"/>
      <c r="Q35527" s="90"/>
    </row>
    <row r="35528" spans="4:17" x14ac:dyDescent="0.25">
      <c r="D35528" s="87"/>
      <c r="J35528" s="88"/>
      <c r="K35528" s="89"/>
      <c r="M35528" s="88"/>
      <c r="O35528" s="90"/>
      <c r="P35528" s="90"/>
      <c r="Q35528" s="90"/>
    </row>
    <row r="35529" spans="4:17" x14ac:dyDescent="0.25">
      <c r="D35529" s="87"/>
      <c r="J35529" s="88"/>
      <c r="K35529" s="89"/>
      <c r="M35529" s="88"/>
      <c r="O35529" s="90"/>
      <c r="P35529" s="90"/>
      <c r="Q35529" s="90"/>
    </row>
    <row r="35530" spans="4:17" x14ac:dyDescent="0.25">
      <c r="D35530" s="87"/>
      <c r="J35530" s="88"/>
      <c r="K35530" s="89"/>
      <c r="M35530" s="88"/>
      <c r="O35530" s="90"/>
      <c r="P35530" s="90"/>
      <c r="Q35530" s="90"/>
    </row>
    <row r="35531" spans="4:17" x14ac:dyDescent="0.25">
      <c r="D35531" s="87"/>
      <c r="J35531" s="88"/>
      <c r="K35531" s="89"/>
      <c r="M35531" s="88"/>
      <c r="O35531" s="90"/>
      <c r="P35531" s="90"/>
      <c r="Q35531" s="90"/>
    </row>
    <row r="35532" spans="4:17" x14ac:dyDescent="0.25">
      <c r="D35532" s="87"/>
      <c r="J35532" s="88"/>
      <c r="K35532" s="89"/>
      <c r="M35532" s="88"/>
      <c r="O35532" s="90"/>
      <c r="P35532" s="90"/>
      <c r="Q35532" s="90"/>
    </row>
    <row r="35533" spans="4:17" x14ac:dyDescent="0.25">
      <c r="D35533" s="87"/>
      <c r="J35533" s="88"/>
      <c r="K35533" s="89"/>
      <c r="M35533" s="88"/>
      <c r="O35533" s="90"/>
      <c r="P35533" s="90"/>
      <c r="Q35533" s="90"/>
    </row>
    <row r="35534" spans="4:17" x14ac:dyDescent="0.25">
      <c r="D35534" s="87"/>
      <c r="J35534" s="88"/>
      <c r="K35534" s="89"/>
      <c r="M35534" s="88"/>
      <c r="O35534" s="90"/>
      <c r="P35534" s="90"/>
      <c r="Q35534" s="90"/>
    </row>
    <row r="35535" spans="4:17" x14ac:dyDescent="0.25">
      <c r="D35535" s="87"/>
      <c r="J35535" s="88"/>
      <c r="K35535" s="89"/>
      <c r="M35535" s="88"/>
      <c r="O35535" s="90"/>
      <c r="P35535" s="90"/>
      <c r="Q35535" s="90"/>
    </row>
    <row r="35536" spans="4:17" x14ac:dyDescent="0.25">
      <c r="D35536" s="87"/>
      <c r="J35536" s="88"/>
      <c r="K35536" s="89"/>
      <c r="M35536" s="88"/>
      <c r="O35536" s="90"/>
      <c r="P35536" s="90"/>
      <c r="Q35536" s="90"/>
    </row>
    <row r="35537" spans="4:17" x14ac:dyDescent="0.25">
      <c r="D35537" s="87"/>
      <c r="J35537" s="88"/>
      <c r="K35537" s="89"/>
      <c r="M35537" s="88"/>
      <c r="O35537" s="90"/>
      <c r="P35537" s="90"/>
      <c r="Q35537" s="90"/>
    </row>
    <row r="35538" spans="4:17" x14ac:dyDescent="0.25">
      <c r="D35538" s="87"/>
      <c r="J35538" s="88"/>
      <c r="K35538" s="89"/>
      <c r="M35538" s="88"/>
      <c r="O35538" s="90"/>
      <c r="P35538" s="90"/>
      <c r="Q35538" s="90"/>
    </row>
    <row r="35539" spans="4:17" x14ac:dyDescent="0.25">
      <c r="D35539" s="87"/>
      <c r="J35539" s="88"/>
      <c r="K35539" s="89"/>
      <c r="M35539" s="88"/>
      <c r="O35539" s="90"/>
      <c r="P35539" s="90"/>
      <c r="Q35539" s="90"/>
    </row>
    <row r="35540" spans="4:17" x14ac:dyDescent="0.25">
      <c r="D35540" s="87"/>
      <c r="J35540" s="88"/>
      <c r="K35540" s="89"/>
      <c r="M35540" s="88"/>
      <c r="O35540" s="90"/>
      <c r="P35540" s="90"/>
      <c r="Q35540" s="90"/>
    </row>
    <row r="35541" spans="4:17" x14ac:dyDescent="0.25">
      <c r="D35541" s="87"/>
      <c r="J35541" s="88"/>
      <c r="K35541" s="89"/>
      <c r="M35541" s="88"/>
      <c r="O35541" s="90"/>
      <c r="P35541" s="90"/>
      <c r="Q35541" s="90"/>
    </row>
    <row r="35542" spans="4:17" x14ac:dyDescent="0.25">
      <c r="D35542" s="87"/>
      <c r="J35542" s="88"/>
      <c r="K35542" s="89"/>
      <c r="M35542" s="88"/>
      <c r="O35542" s="90"/>
      <c r="P35542" s="90"/>
      <c r="Q35542" s="90"/>
    </row>
    <row r="35543" spans="4:17" x14ac:dyDescent="0.25">
      <c r="D35543" s="87"/>
      <c r="J35543" s="88"/>
      <c r="K35543" s="89"/>
      <c r="M35543" s="88"/>
      <c r="O35543" s="90"/>
      <c r="P35543" s="90"/>
      <c r="Q35543" s="90"/>
    </row>
    <row r="35544" spans="4:17" x14ac:dyDescent="0.25">
      <c r="D35544" s="87"/>
      <c r="J35544" s="88"/>
      <c r="K35544" s="89"/>
      <c r="M35544" s="88"/>
      <c r="O35544" s="90"/>
      <c r="P35544" s="90"/>
      <c r="Q35544" s="90"/>
    </row>
    <row r="35545" spans="4:17" x14ac:dyDescent="0.25">
      <c r="D35545" s="87"/>
      <c r="J35545" s="88"/>
      <c r="K35545" s="89"/>
      <c r="M35545" s="88"/>
      <c r="O35545" s="90"/>
      <c r="P35545" s="90"/>
      <c r="Q35545" s="90"/>
    </row>
    <row r="35546" spans="4:17" x14ac:dyDescent="0.25">
      <c r="D35546" s="87"/>
      <c r="J35546" s="88"/>
      <c r="K35546" s="89"/>
      <c r="M35546" s="88"/>
      <c r="O35546" s="90"/>
      <c r="P35546" s="90"/>
      <c r="Q35546" s="90"/>
    </row>
    <row r="35547" spans="4:17" x14ac:dyDescent="0.25">
      <c r="D35547" s="87"/>
      <c r="J35547" s="88"/>
      <c r="K35547" s="89"/>
      <c r="M35547" s="88"/>
      <c r="O35547" s="90"/>
      <c r="P35547" s="90"/>
      <c r="Q35547" s="90"/>
    </row>
    <row r="35548" spans="4:17" x14ac:dyDescent="0.25">
      <c r="D35548" s="87"/>
      <c r="J35548" s="88"/>
      <c r="K35548" s="89"/>
      <c r="M35548" s="88"/>
      <c r="O35548" s="90"/>
      <c r="P35548" s="90"/>
      <c r="Q35548" s="90"/>
    </row>
    <row r="35549" spans="4:17" x14ac:dyDescent="0.25">
      <c r="D35549" s="87"/>
      <c r="J35549" s="88"/>
      <c r="K35549" s="89"/>
      <c r="M35549" s="88"/>
      <c r="O35549" s="90"/>
      <c r="P35549" s="90"/>
      <c r="Q35549" s="90"/>
    </row>
    <row r="35550" spans="4:17" x14ac:dyDescent="0.25">
      <c r="D35550" s="87"/>
      <c r="J35550" s="88"/>
      <c r="K35550" s="89"/>
      <c r="M35550" s="88"/>
      <c r="O35550" s="90"/>
      <c r="P35550" s="90"/>
      <c r="Q35550" s="90"/>
    </row>
    <row r="35551" spans="4:17" x14ac:dyDescent="0.25">
      <c r="D35551" s="87"/>
      <c r="J35551" s="88"/>
      <c r="K35551" s="89"/>
      <c r="M35551" s="88"/>
      <c r="O35551" s="90"/>
      <c r="P35551" s="90"/>
      <c r="Q35551" s="90"/>
    </row>
    <row r="35552" spans="4:17" x14ac:dyDescent="0.25">
      <c r="D35552" s="87"/>
      <c r="J35552" s="88"/>
      <c r="K35552" s="89"/>
      <c r="M35552" s="88"/>
      <c r="O35552" s="90"/>
      <c r="P35552" s="90"/>
      <c r="Q35552" s="90"/>
    </row>
    <row r="35553" spans="4:17" x14ac:dyDescent="0.25">
      <c r="D35553" s="87"/>
      <c r="J35553" s="88"/>
      <c r="K35553" s="89"/>
      <c r="M35553" s="88"/>
      <c r="O35553" s="90"/>
      <c r="P35553" s="90"/>
      <c r="Q35553" s="90"/>
    </row>
    <row r="35554" spans="4:17" x14ac:dyDescent="0.25">
      <c r="D35554" s="87"/>
      <c r="J35554" s="88"/>
      <c r="K35554" s="89"/>
      <c r="M35554" s="88"/>
      <c r="O35554" s="90"/>
      <c r="P35554" s="90"/>
      <c r="Q35554" s="90"/>
    </row>
    <row r="35555" spans="4:17" x14ac:dyDescent="0.25">
      <c r="D35555" s="87"/>
      <c r="J35555" s="88"/>
      <c r="K35555" s="89"/>
      <c r="M35555" s="88"/>
      <c r="O35555" s="90"/>
      <c r="P35555" s="90"/>
      <c r="Q35555" s="90"/>
    </row>
    <row r="35556" spans="4:17" x14ac:dyDescent="0.25">
      <c r="D35556" s="87"/>
      <c r="J35556" s="88"/>
      <c r="K35556" s="89"/>
      <c r="M35556" s="88"/>
      <c r="O35556" s="90"/>
      <c r="P35556" s="90"/>
      <c r="Q35556" s="90"/>
    </row>
    <row r="35557" spans="4:17" x14ac:dyDescent="0.25">
      <c r="D35557" s="87"/>
      <c r="J35557" s="88"/>
      <c r="K35557" s="89"/>
      <c r="M35557" s="88"/>
      <c r="O35557" s="90"/>
      <c r="P35557" s="90"/>
      <c r="Q35557" s="90"/>
    </row>
    <row r="35558" spans="4:17" x14ac:dyDescent="0.25">
      <c r="D35558" s="87"/>
      <c r="J35558" s="88"/>
      <c r="K35558" s="89"/>
      <c r="M35558" s="88"/>
      <c r="O35558" s="90"/>
      <c r="P35558" s="90"/>
      <c r="Q35558" s="90"/>
    </row>
    <row r="35559" spans="4:17" x14ac:dyDescent="0.25">
      <c r="D35559" s="87"/>
      <c r="J35559" s="88"/>
      <c r="K35559" s="89"/>
      <c r="M35559" s="88"/>
      <c r="O35559" s="90"/>
      <c r="P35559" s="90"/>
      <c r="Q35559" s="90"/>
    </row>
    <row r="35560" spans="4:17" x14ac:dyDescent="0.25">
      <c r="D35560" s="87"/>
      <c r="J35560" s="88"/>
      <c r="K35560" s="89"/>
      <c r="M35560" s="88"/>
      <c r="O35560" s="90"/>
      <c r="P35560" s="90"/>
      <c r="Q35560" s="90"/>
    </row>
    <row r="35561" spans="4:17" x14ac:dyDescent="0.25">
      <c r="D35561" s="87"/>
      <c r="J35561" s="88"/>
      <c r="K35561" s="89"/>
      <c r="M35561" s="88"/>
      <c r="O35561" s="90"/>
      <c r="P35561" s="90"/>
      <c r="Q35561" s="90"/>
    </row>
    <row r="35562" spans="4:17" x14ac:dyDescent="0.25">
      <c r="D35562" s="87"/>
      <c r="J35562" s="88"/>
      <c r="K35562" s="89"/>
      <c r="M35562" s="88"/>
      <c r="O35562" s="90"/>
      <c r="P35562" s="90"/>
      <c r="Q35562" s="90"/>
    </row>
    <row r="35563" spans="4:17" x14ac:dyDescent="0.25">
      <c r="D35563" s="87"/>
      <c r="J35563" s="88"/>
      <c r="K35563" s="89"/>
      <c r="M35563" s="88"/>
      <c r="O35563" s="90"/>
      <c r="P35563" s="90"/>
      <c r="Q35563" s="90"/>
    </row>
    <row r="35564" spans="4:17" x14ac:dyDescent="0.25">
      <c r="D35564" s="87"/>
      <c r="J35564" s="88"/>
      <c r="K35564" s="89"/>
      <c r="M35564" s="88"/>
      <c r="O35564" s="90"/>
      <c r="P35564" s="90"/>
      <c r="Q35564" s="90"/>
    </row>
    <row r="35565" spans="4:17" x14ac:dyDescent="0.25">
      <c r="D35565" s="87"/>
      <c r="J35565" s="88"/>
      <c r="K35565" s="89"/>
      <c r="M35565" s="88"/>
      <c r="O35565" s="90"/>
      <c r="P35565" s="90"/>
      <c r="Q35565" s="90"/>
    </row>
    <row r="35566" spans="4:17" x14ac:dyDescent="0.25">
      <c r="D35566" s="87"/>
      <c r="J35566" s="88"/>
      <c r="K35566" s="89"/>
      <c r="M35566" s="88"/>
      <c r="O35566" s="90"/>
      <c r="P35566" s="90"/>
      <c r="Q35566" s="90"/>
    </row>
    <row r="35567" spans="4:17" x14ac:dyDescent="0.25">
      <c r="D35567" s="87"/>
      <c r="J35567" s="88"/>
      <c r="K35567" s="89"/>
      <c r="M35567" s="88"/>
      <c r="O35567" s="90"/>
      <c r="P35567" s="90"/>
      <c r="Q35567" s="90"/>
    </row>
    <row r="35568" spans="4:17" x14ac:dyDescent="0.25">
      <c r="D35568" s="87"/>
      <c r="J35568" s="88"/>
      <c r="K35568" s="89"/>
      <c r="M35568" s="88"/>
      <c r="O35568" s="90"/>
      <c r="P35568" s="90"/>
      <c r="Q35568" s="90"/>
    </row>
    <row r="35569" spans="4:17" x14ac:dyDescent="0.25">
      <c r="D35569" s="87"/>
      <c r="J35569" s="88"/>
      <c r="K35569" s="89"/>
      <c r="M35569" s="88"/>
      <c r="O35569" s="90"/>
      <c r="P35569" s="90"/>
      <c r="Q35569" s="90"/>
    </row>
    <row r="35570" spans="4:17" x14ac:dyDescent="0.25">
      <c r="D35570" s="87"/>
      <c r="J35570" s="88"/>
      <c r="K35570" s="89"/>
      <c r="M35570" s="88"/>
      <c r="O35570" s="90"/>
      <c r="P35570" s="90"/>
      <c r="Q35570" s="90"/>
    </row>
    <row r="35571" spans="4:17" x14ac:dyDescent="0.25">
      <c r="D35571" s="87"/>
      <c r="J35571" s="88"/>
      <c r="K35571" s="89"/>
      <c r="M35571" s="88"/>
      <c r="O35571" s="90"/>
      <c r="P35571" s="90"/>
      <c r="Q35571" s="90"/>
    </row>
    <row r="35572" spans="4:17" x14ac:dyDescent="0.25">
      <c r="D35572" s="87"/>
      <c r="J35572" s="88"/>
      <c r="K35572" s="89"/>
      <c r="M35572" s="88"/>
      <c r="O35572" s="90"/>
      <c r="P35572" s="90"/>
      <c r="Q35572" s="90"/>
    </row>
    <row r="35573" spans="4:17" x14ac:dyDescent="0.25">
      <c r="D35573" s="87"/>
      <c r="J35573" s="88"/>
      <c r="K35573" s="89"/>
      <c r="M35573" s="88"/>
      <c r="O35573" s="90"/>
      <c r="P35573" s="90"/>
      <c r="Q35573" s="90"/>
    </row>
    <row r="35574" spans="4:17" x14ac:dyDescent="0.25">
      <c r="D35574" s="87"/>
      <c r="J35574" s="88"/>
      <c r="K35574" s="89"/>
      <c r="M35574" s="88"/>
      <c r="O35574" s="90"/>
      <c r="P35574" s="90"/>
      <c r="Q35574" s="90"/>
    </row>
    <row r="35575" spans="4:17" x14ac:dyDescent="0.25">
      <c r="D35575" s="87"/>
      <c r="J35575" s="88"/>
      <c r="K35575" s="89"/>
      <c r="M35575" s="88"/>
      <c r="O35575" s="90"/>
      <c r="P35575" s="90"/>
      <c r="Q35575" s="90"/>
    </row>
    <row r="35576" spans="4:17" x14ac:dyDescent="0.25">
      <c r="D35576" s="87"/>
      <c r="J35576" s="88"/>
      <c r="K35576" s="89"/>
      <c r="M35576" s="88"/>
      <c r="O35576" s="90"/>
      <c r="P35576" s="90"/>
      <c r="Q35576" s="90"/>
    </row>
    <row r="35577" spans="4:17" x14ac:dyDescent="0.25">
      <c r="D35577" s="87"/>
      <c r="J35577" s="88"/>
      <c r="K35577" s="89"/>
      <c r="M35577" s="88"/>
      <c r="O35577" s="90"/>
      <c r="P35577" s="90"/>
      <c r="Q35577" s="90"/>
    </row>
    <row r="35578" spans="4:17" x14ac:dyDescent="0.25">
      <c r="D35578" s="87"/>
      <c r="J35578" s="88"/>
      <c r="K35578" s="89"/>
      <c r="M35578" s="88"/>
      <c r="O35578" s="90"/>
      <c r="P35578" s="90"/>
      <c r="Q35578" s="90"/>
    </row>
    <row r="35579" spans="4:17" x14ac:dyDescent="0.25">
      <c r="D35579" s="87"/>
      <c r="J35579" s="88"/>
      <c r="K35579" s="89"/>
      <c r="M35579" s="88"/>
      <c r="O35579" s="90"/>
      <c r="P35579" s="90"/>
      <c r="Q35579" s="90"/>
    </row>
    <row r="35580" spans="4:17" x14ac:dyDescent="0.25">
      <c r="D35580" s="87"/>
      <c r="J35580" s="88"/>
      <c r="K35580" s="89"/>
      <c r="M35580" s="88"/>
      <c r="O35580" s="90"/>
      <c r="P35580" s="90"/>
      <c r="Q35580" s="90"/>
    </row>
    <row r="35581" spans="4:17" x14ac:dyDescent="0.25">
      <c r="D35581" s="87"/>
      <c r="J35581" s="88"/>
      <c r="K35581" s="89"/>
      <c r="M35581" s="88"/>
      <c r="O35581" s="90"/>
      <c r="P35581" s="90"/>
      <c r="Q35581" s="90"/>
    </row>
    <row r="35582" spans="4:17" x14ac:dyDescent="0.25">
      <c r="D35582" s="87"/>
      <c r="J35582" s="88"/>
      <c r="K35582" s="89"/>
      <c r="M35582" s="88"/>
      <c r="O35582" s="90"/>
      <c r="P35582" s="90"/>
      <c r="Q35582" s="90"/>
    </row>
    <row r="35583" spans="4:17" x14ac:dyDescent="0.25">
      <c r="D35583" s="87"/>
      <c r="J35583" s="88"/>
      <c r="K35583" s="89"/>
      <c r="M35583" s="88"/>
      <c r="O35583" s="90"/>
      <c r="P35583" s="90"/>
      <c r="Q35583" s="90"/>
    </row>
    <row r="35584" spans="4:17" x14ac:dyDescent="0.25">
      <c r="D35584" s="87"/>
      <c r="J35584" s="88"/>
      <c r="K35584" s="89"/>
      <c r="M35584" s="88"/>
      <c r="O35584" s="90"/>
      <c r="P35584" s="90"/>
      <c r="Q35584" s="90"/>
    </row>
    <row r="35585" spans="4:17" x14ac:dyDescent="0.25">
      <c r="D35585" s="87"/>
      <c r="J35585" s="88"/>
      <c r="K35585" s="89"/>
      <c r="M35585" s="88"/>
      <c r="O35585" s="90"/>
      <c r="P35585" s="90"/>
      <c r="Q35585" s="90"/>
    </row>
    <row r="35586" spans="4:17" x14ac:dyDescent="0.25">
      <c r="D35586" s="87"/>
      <c r="J35586" s="88"/>
      <c r="K35586" s="89"/>
      <c r="M35586" s="88"/>
      <c r="O35586" s="90"/>
      <c r="P35586" s="90"/>
      <c r="Q35586" s="90"/>
    </row>
    <row r="35587" spans="4:17" x14ac:dyDescent="0.25">
      <c r="D35587" s="87"/>
      <c r="J35587" s="88"/>
      <c r="K35587" s="89"/>
      <c r="M35587" s="88"/>
      <c r="O35587" s="90"/>
      <c r="P35587" s="90"/>
      <c r="Q35587" s="90"/>
    </row>
    <row r="35588" spans="4:17" x14ac:dyDescent="0.25">
      <c r="D35588" s="87"/>
      <c r="J35588" s="88"/>
      <c r="K35588" s="89"/>
      <c r="M35588" s="88"/>
      <c r="O35588" s="90"/>
      <c r="P35588" s="90"/>
      <c r="Q35588" s="90"/>
    </row>
    <row r="35589" spans="4:17" x14ac:dyDescent="0.25">
      <c r="D35589" s="87"/>
      <c r="J35589" s="88"/>
      <c r="K35589" s="89"/>
      <c r="M35589" s="88"/>
      <c r="O35589" s="90"/>
      <c r="P35589" s="90"/>
      <c r="Q35589" s="90"/>
    </row>
    <row r="35590" spans="4:17" x14ac:dyDescent="0.25">
      <c r="D35590" s="87"/>
      <c r="J35590" s="88"/>
      <c r="K35590" s="89"/>
      <c r="M35590" s="88"/>
      <c r="O35590" s="90"/>
      <c r="P35590" s="90"/>
      <c r="Q35590" s="90"/>
    </row>
    <row r="35591" spans="4:17" x14ac:dyDescent="0.25">
      <c r="D35591" s="87"/>
      <c r="J35591" s="88"/>
      <c r="K35591" s="89"/>
      <c r="M35591" s="88"/>
      <c r="O35591" s="90"/>
      <c r="P35591" s="90"/>
      <c r="Q35591" s="90"/>
    </row>
    <row r="35592" spans="4:17" x14ac:dyDescent="0.25">
      <c r="D35592" s="87"/>
      <c r="J35592" s="88"/>
      <c r="K35592" s="89"/>
      <c r="M35592" s="88"/>
      <c r="O35592" s="90"/>
      <c r="P35592" s="90"/>
      <c r="Q35592" s="90"/>
    </row>
    <row r="35593" spans="4:17" x14ac:dyDescent="0.25">
      <c r="D35593" s="87"/>
      <c r="J35593" s="88"/>
      <c r="K35593" s="89"/>
      <c r="M35593" s="88"/>
      <c r="O35593" s="90"/>
      <c r="P35593" s="90"/>
      <c r="Q35593" s="90"/>
    </row>
    <row r="35594" spans="4:17" x14ac:dyDescent="0.25">
      <c r="D35594" s="87"/>
      <c r="J35594" s="88"/>
      <c r="K35594" s="89"/>
      <c r="M35594" s="88"/>
      <c r="O35594" s="90"/>
      <c r="P35594" s="90"/>
      <c r="Q35594" s="90"/>
    </row>
    <row r="35595" spans="4:17" x14ac:dyDescent="0.25">
      <c r="D35595" s="87"/>
      <c r="J35595" s="88"/>
      <c r="K35595" s="89"/>
      <c r="M35595" s="88"/>
      <c r="O35595" s="90"/>
      <c r="P35595" s="90"/>
      <c r="Q35595" s="90"/>
    </row>
    <row r="35596" spans="4:17" x14ac:dyDescent="0.25">
      <c r="D35596" s="87"/>
      <c r="J35596" s="88"/>
      <c r="K35596" s="89"/>
      <c r="M35596" s="88"/>
      <c r="O35596" s="90"/>
      <c r="P35596" s="90"/>
      <c r="Q35596" s="90"/>
    </row>
    <row r="35597" spans="4:17" x14ac:dyDescent="0.25">
      <c r="D35597" s="87"/>
      <c r="J35597" s="88"/>
      <c r="K35597" s="89"/>
      <c r="M35597" s="88"/>
      <c r="O35597" s="90"/>
      <c r="P35597" s="90"/>
      <c r="Q35597" s="90"/>
    </row>
    <row r="35598" spans="4:17" x14ac:dyDescent="0.25">
      <c r="D35598" s="87"/>
      <c r="J35598" s="88"/>
      <c r="K35598" s="89"/>
      <c r="M35598" s="88"/>
      <c r="O35598" s="90"/>
      <c r="P35598" s="90"/>
      <c r="Q35598" s="90"/>
    </row>
    <row r="35599" spans="4:17" x14ac:dyDescent="0.25">
      <c r="D35599" s="87"/>
      <c r="J35599" s="88"/>
      <c r="K35599" s="89"/>
      <c r="M35599" s="88"/>
      <c r="O35599" s="90"/>
      <c r="P35599" s="90"/>
      <c r="Q35599" s="90"/>
    </row>
    <row r="35600" spans="4:17" x14ac:dyDescent="0.25">
      <c r="D35600" s="87"/>
      <c r="J35600" s="88"/>
      <c r="K35600" s="89"/>
      <c r="M35600" s="88"/>
      <c r="O35600" s="90"/>
      <c r="P35600" s="90"/>
      <c r="Q35600" s="90"/>
    </row>
    <row r="35601" spans="4:17" x14ac:dyDescent="0.25">
      <c r="D35601" s="87"/>
      <c r="J35601" s="88"/>
      <c r="K35601" s="89"/>
      <c r="M35601" s="88"/>
      <c r="O35601" s="90"/>
      <c r="P35601" s="90"/>
      <c r="Q35601" s="90"/>
    </row>
    <row r="35602" spans="4:17" x14ac:dyDescent="0.25">
      <c r="D35602" s="87"/>
      <c r="J35602" s="88"/>
      <c r="K35602" s="89"/>
      <c r="M35602" s="88"/>
      <c r="O35602" s="90"/>
      <c r="P35602" s="90"/>
      <c r="Q35602" s="90"/>
    </row>
    <row r="35603" spans="4:17" x14ac:dyDescent="0.25">
      <c r="D35603" s="87"/>
      <c r="J35603" s="88"/>
      <c r="K35603" s="89"/>
      <c r="M35603" s="88"/>
      <c r="O35603" s="90"/>
      <c r="P35603" s="90"/>
      <c r="Q35603" s="90"/>
    </row>
    <row r="35604" spans="4:17" x14ac:dyDescent="0.25">
      <c r="D35604" s="87"/>
      <c r="J35604" s="88"/>
      <c r="K35604" s="89"/>
      <c r="M35604" s="88"/>
      <c r="O35604" s="90"/>
      <c r="P35604" s="90"/>
      <c r="Q35604" s="90"/>
    </row>
    <row r="35605" spans="4:17" x14ac:dyDescent="0.25">
      <c r="D35605" s="87"/>
      <c r="J35605" s="88"/>
      <c r="K35605" s="89"/>
      <c r="M35605" s="88"/>
      <c r="O35605" s="90"/>
      <c r="P35605" s="90"/>
      <c r="Q35605" s="90"/>
    </row>
    <row r="35606" spans="4:17" x14ac:dyDescent="0.25">
      <c r="D35606" s="87"/>
      <c r="J35606" s="88"/>
      <c r="K35606" s="89"/>
      <c r="M35606" s="88"/>
      <c r="O35606" s="90"/>
      <c r="P35606" s="90"/>
      <c r="Q35606" s="90"/>
    </row>
    <row r="35607" spans="4:17" x14ac:dyDescent="0.25">
      <c r="D35607" s="87"/>
      <c r="J35607" s="88"/>
      <c r="K35607" s="89"/>
      <c r="M35607" s="88"/>
      <c r="O35607" s="90"/>
      <c r="P35607" s="90"/>
      <c r="Q35607" s="90"/>
    </row>
    <row r="35608" spans="4:17" x14ac:dyDescent="0.25">
      <c r="D35608" s="87"/>
      <c r="J35608" s="88"/>
      <c r="K35608" s="89"/>
      <c r="M35608" s="88"/>
      <c r="O35608" s="90"/>
      <c r="P35608" s="90"/>
      <c r="Q35608" s="90"/>
    </row>
    <row r="35609" spans="4:17" x14ac:dyDescent="0.25">
      <c r="D35609" s="87"/>
      <c r="J35609" s="88"/>
      <c r="K35609" s="89"/>
      <c r="M35609" s="88"/>
      <c r="O35609" s="90"/>
      <c r="P35609" s="90"/>
      <c r="Q35609" s="90"/>
    </row>
    <row r="35610" spans="4:17" x14ac:dyDescent="0.25">
      <c r="D35610" s="87"/>
      <c r="J35610" s="88"/>
      <c r="K35610" s="89"/>
      <c r="M35610" s="88"/>
      <c r="O35610" s="90"/>
      <c r="P35610" s="90"/>
      <c r="Q35610" s="90"/>
    </row>
    <row r="35611" spans="4:17" x14ac:dyDescent="0.25">
      <c r="D35611" s="87"/>
      <c r="J35611" s="88"/>
      <c r="K35611" s="89"/>
      <c r="M35611" s="88"/>
      <c r="O35611" s="90"/>
      <c r="P35611" s="90"/>
      <c r="Q35611" s="90"/>
    </row>
    <row r="35612" spans="4:17" x14ac:dyDescent="0.25">
      <c r="D35612" s="87"/>
      <c r="J35612" s="88"/>
      <c r="K35612" s="89"/>
      <c r="M35612" s="88"/>
      <c r="O35612" s="90"/>
      <c r="P35612" s="90"/>
      <c r="Q35612" s="90"/>
    </row>
    <row r="35613" spans="4:17" x14ac:dyDescent="0.25">
      <c r="D35613" s="87"/>
      <c r="J35613" s="88"/>
      <c r="K35613" s="89"/>
      <c r="M35613" s="88"/>
      <c r="O35613" s="90"/>
      <c r="P35613" s="90"/>
      <c r="Q35613" s="90"/>
    </row>
    <row r="35614" spans="4:17" x14ac:dyDescent="0.25">
      <c r="D35614" s="87"/>
      <c r="J35614" s="88"/>
      <c r="K35614" s="89"/>
      <c r="M35614" s="88"/>
      <c r="O35614" s="90"/>
      <c r="P35614" s="90"/>
      <c r="Q35614" s="90"/>
    </row>
    <row r="35615" spans="4:17" x14ac:dyDescent="0.25">
      <c r="D35615" s="87"/>
      <c r="J35615" s="88"/>
      <c r="K35615" s="89"/>
      <c r="M35615" s="88"/>
      <c r="O35615" s="90"/>
      <c r="P35615" s="90"/>
      <c r="Q35615" s="90"/>
    </row>
    <row r="35616" spans="4:17" x14ac:dyDescent="0.25">
      <c r="D35616" s="87"/>
      <c r="J35616" s="88"/>
      <c r="K35616" s="89"/>
      <c r="M35616" s="88"/>
      <c r="O35616" s="90"/>
      <c r="P35616" s="90"/>
      <c r="Q35616" s="90"/>
    </row>
    <row r="35617" spans="4:17" x14ac:dyDescent="0.25">
      <c r="D35617" s="87"/>
      <c r="J35617" s="88"/>
      <c r="K35617" s="89"/>
      <c r="M35617" s="88"/>
      <c r="O35617" s="90"/>
      <c r="P35617" s="90"/>
      <c r="Q35617" s="90"/>
    </row>
    <row r="35618" spans="4:17" x14ac:dyDescent="0.25">
      <c r="D35618" s="87"/>
      <c r="J35618" s="88"/>
      <c r="K35618" s="89"/>
      <c r="M35618" s="88"/>
      <c r="O35618" s="90"/>
      <c r="P35618" s="90"/>
      <c r="Q35618" s="90"/>
    </row>
    <row r="35619" spans="4:17" x14ac:dyDescent="0.25">
      <c r="D35619" s="87"/>
      <c r="J35619" s="88"/>
      <c r="K35619" s="89"/>
      <c r="M35619" s="88"/>
      <c r="O35619" s="90"/>
      <c r="P35619" s="90"/>
      <c r="Q35619" s="90"/>
    </row>
    <row r="35620" spans="4:17" x14ac:dyDescent="0.25">
      <c r="D35620" s="87"/>
      <c r="J35620" s="88"/>
      <c r="K35620" s="89"/>
      <c r="M35620" s="88"/>
      <c r="O35620" s="90"/>
      <c r="P35620" s="90"/>
      <c r="Q35620" s="90"/>
    </row>
    <row r="35621" spans="4:17" x14ac:dyDescent="0.25">
      <c r="D35621" s="87"/>
      <c r="J35621" s="88"/>
      <c r="K35621" s="89"/>
      <c r="M35621" s="88"/>
      <c r="O35621" s="90"/>
      <c r="P35621" s="90"/>
      <c r="Q35621" s="90"/>
    </row>
    <row r="35622" spans="4:17" x14ac:dyDescent="0.25">
      <c r="D35622" s="87"/>
      <c r="J35622" s="88"/>
      <c r="K35622" s="89"/>
      <c r="M35622" s="88"/>
      <c r="O35622" s="90"/>
      <c r="P35622" s="90"/>
      <c r="Q35622" s="90"/>
    </row>
    <row r="35623" spans="4:17" x14ac:dyDescent="0.25">
      <c r="D35623" s="87"/>
      <c r="J35623" s="88"/>
      <c r="K35623" s="89"/>
      <c r="M35623" s="88"/>
      <c r="O35623" s="90"/>
      <c r="P35623" s="90"/>
      <c r="Q35623" s="90"/>
    </row>
    <row r="35624" spans="4:17" x14ac:dyDescent="0.25">
      <c r="D35624" s="87"/>
      <c r="J35624" s="88"/>
      <c r="K35624" s="89"/>
      <c r="M35624" s="88"/>
      <c r="O35624" s="90"/>
      <c r="P35624" s="90"/>
      <c r="Q35624" s="90"/>
    </row>
    <row r="35625" spans="4:17" x14ac:dyDescent="0.25">
      <c r="D35625" s="87"/>
      <c r="J35625" s="88"/>
      <c r="K35625" s="89"/>
      <c r="M35625" s="88"/>
      <c r="O35625" s="90"/>
      <c r="P35625" s="90"/>
      <c r="Q35625" s="90"/>
    </row>
    <row r="35626" spans="4:17" x14ac:dyDescent="0.25">
      <c r="D35626" s="87"/>
      <c r="J35626" s="88"/>
      <c r="K35626" s="89"/>
      <c r="M35626" s="88"/>
      <c r="O35626" s="90"/>
      <c r="P35626" s="90"/>
      <c r="Q35626" s="90"/>
    </row>
    <row r="35627" spans="4:17" x14ac:dyDescent="0.25">
      <c r="D35627" s="87"/>
      <c r="J35627" s="88"/>
      <c r="K35627" s="89"/>
      <c r="M35627" s="88"/>
      <c r="O35627" s="90"/>
      <c r="P35627" s="90"/>
      <c r="Q35627" s="90"/>
    </row>
    <row r="35628" spans="4:17" x14ac:dyDescent="0.25">
      <c r="D35628" s="87"/>
      <c r="J35628" s="88"/>
      <c r="K35628" s="89"/>
      <c r="M35628" s="88"/>
      <c r="O35628" s="90"/>
      <c r="P35628" s="90"/>
      <c r="Q35628" s="90"/>
    </row>
    <row r="35629" spans="4:17" x14ac:dyDescent="0.25">
      <c r="D35629" s="87"/>
      <c r="J35629" s="88"/>
      <c r="K35629" s="89"/>
      <c r="M35629" s="88"/>
      <c r="O35629" s="90"/>
      <c r="P35629" s="90"/>
      <c r="Q35629" s="90"/>
    </row>
    <row r="35630" spans="4:17" x14ac:dyDescent="0.25">
      <c r="D35630" s="87"/>
      <c r="J35630" s="88"/>
      <c r="K35630" s="89"/>
      <c r="M35630" s="88"/>
      <c r="O35630" s="90"/>
      <c r="P35630" s="90"/>
      <c r="Q35630" s="90"/>
    </row>
    <row r="35631" spans="4:17" x14ac:dyDescent="0.25">
      <c r="D35631" s="87"/>
      <c r="J35631" s="88"/>
      <c r="K35631" s="89"/>
      <c r="M35631" s="88"/>
      <c r="O35631" s="90"/>
      <c r="P35631" s="90"/>
      <c r="Q35631" s="90"/>
    </row>
    <row r="35632" spans="4:17" x14ac:dyDescent="0.25">
      <c r="D35632" s="87"/>
      <c r="J35632" s="88"/>
      <c r="K35632" s="89"/>
      <c r="M35632" s="88"/>
      <c r="O35632" s="90"/>
      <c r="P35632" s="90"/>
      <c r="Q35632" s="90"/>
    </row>
    <row r="35633" spans="4:17" x14ac:dyDescent="0.25">
      <c r="D35633" s="87"/>
      <c r="J35633" s="88"/>
      <c r="K35633" s="89"/>
      <c r="M35633" s="88"/>
      <c r="O35633" s="90"/>
      <c r="P35633" s="90"/>
      <c r="Q35633" s="90"/>
    </row>
    <row r="35634" spans="4:17" x14ac:dyDescent="0.25">
      <c r="D35634" s="87"/>
      <c r="J35634" s="88"/>
      <c r="K35634" s="89"/>
      <c r="M35634" s="88"/>
      <c r="O35634" s="90"/>
      <c r="P35634" s="90"/>
      <c r="Q35634" s="90"/>
    </row>
    <row r="35635" spans="4:17" x14ac:dyDescent="0.25">
      <c r="D35635" s="87"/>
      <c r="J35635" s="88"/>
      <c r="K35635" s="89"/>
      <c r="M35635" s="88"/>
      <c r="O35635" s="90"/>
      <c r="P35635" s="90"/>
      <c r="Q35635" s="90"/>
    </row>
    <row r="35636" spans="4:17" x14ac:dyDescent="0.25">
      <c r="D35636" s="87"/>
      <c r="J35636" s="88"/>
      <c r="K35636" s="89"/>
      <c r="M35636" s="88"/>
      <c r="O35636" s="90"/>
      <c r="P35636" s="90"/>
      <c r="Q35636" s="90"/>
    </row>
    <row r="35637" spans="4:17" x14ac:dyDescent="0.25">
      <c r="D35637" s="87"/>
      <c r="J35637" s="88"/>
      <c r="K35637" s="89"/>
      <c r="M35637" s="88"/>
      <c r="O35637" s="90"/>
      <c r="P35637" s="90"/>
      <c r="Q35637" s="90"/>
    </row>
    <row r="35638" spans="4:17" x14ac:dyDescent="0.25">
      <c r="D35638" s="87"/>
      <c r="J35638" s="88"/>
      <c r="K35638" s="89"/>
      <c r="M35638" s="88"/>
      <c r="O35638" s="90"/>
      <c r="P35638" s="90"/>
      <c r="Q35638" s="90"/>
    </row>
    <row r="35639" spans="4:17" x14ac:dyDescent="0.25">
      <c r="D35639" s="87"/>
      <c r="J35639" s="88"/>
      <c r="K35639" s="89"/>
      <c r="M35639" s="88"/>
      <c r="O35639" s="90"/>
      <c r="P35639" s="90"/>
      <c r="Q35639" s="90"/>
    </row>
    <row r="35640" spans="4:17" x14ac:dyDescent="0.25">
      <c r="D35640" s="87"/>
      <c r="J35640" s="88"/>
      <c r="K35640" s="89"/>
      <c r="M35640" s="88"/>
      <c r="O35640" s="90"/>
      <c r="P35640" s="90"/>
      <c r="Q35640" s="90"/>
    </row>
    <row r="35641" spans="4:17" x14ac:dyDescent="0.25">
      <c r="D35641" s="87"/>
      <c r="J35641" s="88"/>
      <c r="K35641" s="89"/>
      <c r="M35641" s="88"/>
      <c r="O35641" s="90"/>
      <c r="P35641" s="90"/>
      <c r="Q35641" s="90"/>
    </row>
    <row r="35642" spans="4:17" x14ac:dyDescent="0.25">
      <c r="D35642" s="87"/>
      <c r="J35642" s="88"/>
      <c r="K35642" s="89"/>
      <c r="M35642" s="88"/>
      <c r="O35642" s="90"/>
      <c r="P35642" s="90"/>
      <c r="Q35642" s="90"/>
    </row>
    <row r="35643" spans="4:17" x14ac:dyDescent="0.25">
      <c r="D35643" s="87"/>
      <c r="J35643" s="88"/>
      <c r="K35643" s="89"/>
      <c r="M35643" s="88"/>
      <c r="O35643" s="90"/>
      <c r="P35643" s="90"/>
      <c r="Q35643" s="90"/>
    </row>
    <row r="35644" spans="4:17" x14ac:dyDescent="0.25">
      <c r="D35644" s="87"/>
      <c r="J35644" s="88"/>
      <c r="K35644" s="89"/>
      <c r="M35644" s="88"/>
      <c r="O35644" s="90"/>
      <c r="P35644" s="90"/>
      <c r="Q35644" s="90"/>
    </row>
    <row r="35645" spans="4:17" x14ac:dyDescent="0.25">
      <c r="D35645" s="87"/>
      <c r="J35645" s="88"/>
      <c r="K35645" s="89"/>
      <c r="M35645" s="88"/>
      <c r="O35645" s="90"/>
      <c r="P35645" s="90"/>
      <c r="Q35645" s="90"/>
    </row>
    <row r="35646" spans="4:17" x14ac:dyDescent="0.25">
      <c r="D35646" s="87"/>
      <c r="J35646" s="88"/>
      <c r="K35646" s="89"/>
      <c r="M35646" s="88"/>
      <c r="O35646" s="90"/>
      <c r="P35646" s="90"/>
      <c r="Q35646" s="90"/>
    </row>
    <row r="35647" spans="4:17" x14ac:dyDescent="0.25">
      <c r="D35647" s="87"/>
      <c r="J35647" s="88"/>
      <c r="K35647" s="89"/>
      <c r="M35647" s="88"/>
      <c r="O35647" s="90"/>
      <c r="P35647" s="90"/>
      <c r="Q35647" s="90"/>
    </row>
    <row r="35648" spans="4:17" x14ac:dyDescent="0.25">
      <c r="D35648" s="87"/>
      <c r="J35648" s="88"/>
      <c r="K35648" s="89"/>
      <c r="M35648" s="88"/>
      <c r="O35648" s="90"/>
      <c r="P35648" s="90"/>
      <c r="Q35648" s="90"/>
    </row>
    <row r="35649" spans="4:17" x14ac:dyDescent="0.25">
      <c r="D35649" s="87"/>
      <c r="J35649" s="88"/>
      <c r="K35649" s="89"/>
      <c r="M35649" s="88"/>
      <c r="O35649" s="90"/>
      <c r="P35649" s="90"/>
      <c r="Q35649" s="90"/>
    </row>
    <row r="35650" spans="4:17" x14ac:dyDescent="0.25">
      <c r="D35650" s="87"/>
      <c r="J35650" s="88"/>
      <c r="K35650" s="89"/>
      <c r="M35650" s="88"/>
      <c r="O35650" s="90"/>
      <c r="P35650" s="90"/>
      <c r="Q35650" s="90"/>
    </row>
    <row r="35651" spans="4:17" x14ac:dyDescent="0.25">
      <c r="D35651" s="87"/>
      <c r="J35651" s="88"/>
      <c r="K35651" s="89"/>
      <c r="M35651" s="88"/>
      <c r="O35651" s="90"/>
      <c r="P35651" s="90"/>
      <c r="Q35651" s="90"/>
    </row>
    <row r="35652" spans="4:17" x14ac:dyDescent="0.25">
      <c r="D35652" s="87"/>
      <c r="J35652" s="88"/>
      <c r="K35652" s="89"/>
      <c r="M35652" s="88"/>
      <c r="O35652" s="90"/>
      <c r="P35652" s="90"/>
      <c r="Q35652" s="90"/>
    </row>
    <row r="35653" spans="4:17" x14ac:dyDescent="0.25">
      <c r="D35653" s="87"/>
      <c r="J35653" s="88"/>
      <c r="K35653" s="89"/>
      <c r="M35653" s="88"/>
      <c r="O35653" s="90"/>
      <c r="P35653" s="90"/>
      <c r="Q35653" s="90"/>
    </row>
    <row r="35654" spans="4:17" x14ac:dyDescent="0.25">
      <c r="D35654" s="87"/>
      <c r="J35654" s="88"/>
      <c r="K35654" s="89"/>
      <c r="M35654" s="88"/>
      <c r="O35654" s="90"/>
      <c r="P35654" s="90"/>
      <c r="Q35654" s="90"/>
    </row>
    <row r="35655" spans="4:17" x14ac:dyDescent="0.25">
      <c r="D35655" s="87"/>
      <c r="J35655" s="88"/>
      <c r="K35655" s="89"/>
      <c r="M35655" s="88"/>
      <c r="O35655" s="90"/>
      <c r="P35655" s="90"/>
      <c r="Q35655" s="90"/>
    </row>
    <row r="35656" spans="4:17" x14ac:dyDescent="0.25">
      <c r="D35656" s="87"/>
      <c r="J35656" s="88"/>
      <c r="K35656" s="89"/>
      <c r="M35656" s="88"/>
      <c r="O35656" s="90"/>
      <c r="P35656" s="90"/>
      <c r="Q35656" s="90"/>
    </row>
    <row r="35657" spans="4:17" x14ac:dyDescent="0.25">
      <c r="D35657" s="87"/>
      <c r="J35657" s="88"/>
      <c r="K35657" s="89"/>
      <c r="M35657" s="88"/>
      <c r="O35657" s="90"/>
      <c r="P35657" s="90"/>
      <c r="Q35657" s="90"/>
    </row>
    <row r="35658" spans="4:17" x14ac:dyDescent="0.25">
      <c r="D35658" s="87"/>
      <c r="J35658" s="88"/>
      <c r="K35658" s="89"/>
      <c r="M35658" s="88"/>
      <c r="O35658" s="90"/>
      <c r="P35658" s="90"/>
      <c r="Q35658" s="90"/>
    </row>
    <row r="35659" spans="4:17" x14ac:dyDescent="0.25">
      <c r="D35659" s="87"/>
      <c r="J35659" s="88"/>
      <c r="K35659" s="89"/>
      <c r="M35659" s="88"/>
      <c r="O35659" s="90"/>
      <c r="P35659" s="90"/>
      <c r="Q35659" s="90"/>
    </row>
    <row r="35660" spans="4:17" x14ac:dyDescent="0.25">
      <c r="D35660" s="87"/>
      <c r="J35660" s="88"/>
      <c r="K35660" s="89"/>
      <c r="M35660" s="88"/>
      <c r="O35660" s="90"/>
      <c r="P35660" s="90"/>
      <c r="Q35660" s="90"/>
    </row>
    <row r="35661" spans="4:17" x14ac:dyDescent="0.25">
      <c r="D35661" s="87"/>
      <c r="J35661" s="88"/>
      <c r="K35661" s="89"/>
      <c r="M35661" s="88"/>
      <c r="O35661" s="90"/>
      <c r="P35661" s="90"/>
      <c r="Q35661" s="90"/>
    </row>
    <row r="35662" spans="4:17" x14ac:dyDescent="0.25">
      <c r="D35662" s="87"/>
      <c r="J35662" s="88"/>
      <c r="K35662" s="89"/>
      <c r="M35662" s="88"/>
      <c r="O35662" s="90"/>
      <c r="P35662" s="90"/>
      <c r="Q35662" s="90"/>
    </row>
    <row r="35663" spans="4:17" x14ac:dyDescent="0.25">
      <c r="D35663" s="87"/>
      <c r="J35663" s="88"/>
      <c r="K35663" s="89"/>
      <c r="M35663" s="88"/>
      <c r="O35663" s="90"/>
      <c r="P35663" s="90"/>
      <c r="Q35663" s="90"/>
    </row>
    <row r="35664" spans="4:17" x14ac:dyDescent="0.25">
      <c r="D35664" s="87"/>
      <c r="J35664" s="88"/>
      <c r="K35664" s="89"/>
      <c r="M35664" s="88"/>
      <c r="O35664" s="90"/>
      <c r="P35664" s="90"/>
      <c r="Q35664" s="90"/>
    </row>
    <row r="35665" spans="4:17" x14ac:dyDescent="0.25">
      <c r="D35665" s="87"/>
      <c r="J35665" s="88"/>
      <c r="K35665" s="89"/>
      <c r="M35665" s="88"/>
      <c r="O35665" s="90"/>
      <c r="P35665" s="90"/>
      <c r="Q35665" s="90"/>
    </row>
    <row r="35666" spans="4:17" x14ac:dyDescent="0.25">
      <c r="D35666" s="87"/>
      <c r="J35666" s="88"/>
      <c r="K35666" s="89"/>
      <c r="M35666" s="88"/>
      <c r="O35666" s="90"/>
      <c r="P35666" s="90"/>
      <c r="Q35666" s="90"/>
    </row>
    <row r="35667" spans="4:17" x14ac:dyDescent="0.25">
      <c r="D35667" s="87"/>
      <c r="J35667" s="88"/>
      <c r="K35667" s="89"/>
      <c r="M35667" s="88"/>
      <c r="O35667" s="90"/>
      <c r="P35667" s="90"/>
      <c r="Q35667" s="90"/>
    </row>
    <row r="35668" spans="4:17" x14ac:dyDescent="0.25">
      <c r="D35668" s="87"/>
      <c r="J35668" s="88"/>
      <c r="K35668" s="89"/>
      <c r="M35668" s="88"/>
      <c r="O35668" s="90"/>
      <c r="P35668" s="90"/>
      <c r="Q35668" s="90"/>
    </row>
    <row r="35669" spans="4:17" x14ac:dyDescent="0.25">
      <c r="D35669" s="87"/>
      <c r="J35669" s="88"/>
      <c r="K35669" s="89"/>
      <c r="M35669" s="88"/>
      <c r="O35669" s="90"/>
      <c r="P35669" s="90"/>
      <c r="Q35669" s="90"/>
    </row>
    <row r="35670" spans="4:17" x14ac:dyDescent="0.25">
      <c r="D35670" s="87"/>
      <c r="J35670" s="88"/>
      <c r="K35670" s="89"/>
      <c r="M35670" s="88"/>
      <c r="O35670" s="90"/>
      <c r="P35670" s="90"/>
      <c r="Q35670" s="90"/>
    </row>
    <row r="35671" spans="4:17" x14ac:dyDescent="0.25">
      <c r="D35671" s="87"/>
      <c r="J35671" s="88"/>
      <c r="K35671" s="89"/>
      <c r="M35671" s="88"/>
      <c r="O35671" s="90"/>
      <c r="P35671" s="90"/>
      <c r="Q35671" s="90"/>
    </row>
    <row r="35672" spans="4:17" x14ac:dyDescent="0.25">
      <c r="D35672" s="87"/>
      <c r="J35672" s="88"/>
      <c r="K35672" s="89"/>
      <c r="M35672" s="88"/>
      <c r="O35672" s="90"/>
      <c r="P35672" s="90"/>
      <c r="Q35672" s="90"/>
    </row>
    <row r="35673" spans="4:17" x14ac:dyDescent="0.25">
      <c r="D35673" s="87"/>
      <c r="J35673" s="88"/>
      <c r="K35673" s="89"/>
      <c r="M35673" s="88"/>
      <c r="O35673" s="90"/>
      <c r="P35673" s="90"/>
      <c r="Q35673" s="90"/>
    </row>
    <row r="35674" spans="4:17" x14ac:dyDescent="0.25">
      <c r="D35674" s="87"/>
      <c r="J35674" s="88"/>
      <c r="K35674" s="89"/>
      <c r="M35674" s="88"/>
      <c r="O35674" s="90"/>
      <c r="P35674" s="90"/>
      <c r="Q35674" s="90"/>
    </row>
    <row r="35675" spans="4:17" x14ac:dyDescent="0.25">
      <c r="D35675" s="87"/>
      <c r="J35675" s="88"/>
      <c r="K35675" s="89"/>
      <c r="M35675" s="88"/>
      <c r="O35675" s="90"/>
      <c r="P35675" s="90"/>
      <c r="Q35675" s="90"/>
    </row>
    <row r="35676" spans="4:17" x14ac:dyDescent="0.25">
      <c r="D35676" s="87"/>
      <c r="J35676" s="88"/>
      <c r="K35676" s="89"/>
      <c r="M35676" s="88"/>
      <c r="O35676" s="90"/>
      <c r="P35676" s="90"/>
      <c r="Q35676" s="90"/>
    </row>
    <row r="35677" spans="4:17" x14ac:dyDescent="0.25">
      <c r="D35677" s="87"/>
      <c r="J35677" s="88"/>
      <c r="K35677" s="89"/>
      <c r="M35677" s="88"/>
      <c r="O35677" s="90"/>
      <c r="P35677" s="90"/>
      <c r="Q35677" s="90"/>
    </row>
    <row r="35678" spans="4:17" x14ac:dyDescent="0.25">
      <c r="D35678" s="87"/>
      <c r="J35678" s="88"/>
      <c r="K35678" s="89"/>
      <c r="M35678" s="88"/>
      <c r="O35678" s="90"/>
      <c r="P35678" s="90"/>
      <c r="Q35678" s="90"/>
    </row>
    <row r="35679" spans="4:17" x14ac:dyDescent="0.25">
      <c r="D35679" s="87"/>
      <c r="J35679" s="88"/>
      <c r="K35679" s="89"/>
      <c r="M35679" s="88"/>
      <c r="O35679" s="90"/>
      <c r="P35679" s="90"/>
      <c r="Q35679" s="90"/>
    </row>
    <row r="35680" spans="4:17" x14ac:dyDescent="0.25">
      <c r="D35680" s="87"/>
      <c r="J35680" s="88"/>
      <c r="K35680" s="89"/>
      <c r="M35680" s="88"/>
      <c r="O35680" s="90"/>
      <c r="P35680" s="90"/>
      <c r="Q35680" s="90"/>
    </row>
    <row r="35681" spans="4:17" x14ac:dyDescent="0.25">
      <c r="D35681" s="87"/>
      <c r="J35681" s="88"/>
      <c r="K35681" s="89"/>
      <c r="M35681" s="88"/>
      <c r="O35681" s="90"/>
      <c r="P35681" s="90"/>
      <c r="Q35681" s="90"/>
    </row>
    <row r="35682" spans="4:17" x14ac:dyDescent="0.25">
      <c r="D35682" s="87"/>
      <c r="J35682" s="88"/>
      <c r="K35682" s="89"/>
      <c r="M35682" s="88"/>
      <c r="O35682" s="90"/>
      <c r="P35682" s="90"/>
      <c r="Q35682" s="90"/>
    </row>
    <row r="35683" spans="4:17" x14ac:dyDescent="0.25">
      <c r="D35683" s="87"/>
      <c r="J35683" s="88"/>
      <c r="K35683" s="89"/>
      <c r="M35683" s="88"/>
      <c r="O35683" s="90"/>
      <c r="P35683" s="90"/>
      <c r="Q35683" s="90"/>
    </row>
    <row r="35684" spans="4:17" x14ac:dyDescent="0.25">
      <c r="D35684" s="87"/>
      <c r="J35684" s="88"/>
      <c r="K35684" s="89"/>
      <c r="M35684" s="88"/>
      <c r="O35684" s="90"/>
      <c r="P35684" s="90"/>
      <c r="Q35684" s="90"/>
    </row>
    <row r="35685" spans="4:17" x14ac:dyDescent="0.25">
      <c r="D35685" s="87"/>
      <c r="J35685" s="88"/>
      <c r="K35685" s="89"/>
      <c r="M35685" s="88"/>
      <c r="O35685" s="90"/>
      <c r="P35685" s="90"/>
      <c r="Q35685" s="90"/>
    </row>
    <row r="35686" spans="4:17" x14ac:dyDescent="0.25">
      <c r="D35686" s="87"/>
      <c r="J35686" s="88"/>
      <c r="K35686" s="89"/>
      <c r="M35686" s="88"/>
      <c r="O35686" s="90"/>
      <c r="P35686" s="90"/>
      <c r="Q35686" s="90"/>
    </row>
    <row r="35687" spans="4:17" x14ac:dyDescent="0.25">
      <c r="D35687" s="87"/>
      <c r="J35687" s="88"/>
      <c r="K35687" s="89"/>
      <c r="M35687" s="88"/>
      <c r="O35687" s="90"/>
      <c r="P35687" s="90"/>
      <c r="Q35687" s="90"/>
    </row>
    <row r="35688" spans="4:17" x14ac:dyDescent="0.25">
      <c r="D35688" s="87"/>
      <c r="J35688" s="88"/>
      <c r="K35688" s="89"/>
      <c r="M35688" s="88"/>
      <c r="O35688" s="90"/>
      <c r="P35688" s="90"/>
      <c r="Q35688" s="90"/>
    </row>
    <row r="35689" spans="4:17" x14ac:dyDescent="0.25">
      <c r="D35689" s="87"/>
      <c r="J35689" s="88"/>
      <c r="K35689" s="89"/>
      <c r="M35689" s="88"/>
      <c r="O35689" s="90"/>
      <c r="P35689" s="90"/>
      <c r="Q35689" s="90"/>
    </row>
    <row r="35690" spans="4:17" x14ac:dyDescent="0.25">
      <c r="D35690" s="87"/>
      <c r="J35690" s="88"/>
      <c r="K35690" s="89"/>
      <c r="M35690" s="88"/>
      <c r="O35690" s="90"/>
      <c r="P35690" s="90"/>
      <c r="Q35690" s="90"/>
    </row>
    <row r="35691" spans="4:17" x14ac:dyDescent="0.25">
      <c r="D35691" s="87"/>
      <c r="J35691" s="88"/>
      <c r="K35691" s="89"/>
      <c r="M35691" s="88"/>
      <c r="O35691" s="90"/>
      <c r="P35691" s="90"/>
      <c r="Q35691" s="90"/>
    </row>
    <row r="35692" spans="4:17" x14ac:dyDescent="0.25">
      <c r="D35692" s="87"/>
      <c r="J35692" s="88"/>
      <c r="K35692" s="89"/>
      <c r="M35692" s="88"/>
      <c r="O35692" s="90"/>
      <c r="P35692" s="90"/>
      <c r="Q35692" s="90"/>
    </row>
    <row r="35693" spans="4:17" x14ac:dyDescent="0.25">
      <c r="D35693" s="87"/>
      <c r="J35693" s="88"/>
      <c r="K35693" s="89"/>
      <c r="M35693" s="88"/>
      <c r="O35693" s="90"/>
      <c r="P35693" s="90"/>
      <c r="Q35693" s="90"/>
    </row>
    <row r="35694" spans="4:17" x14ac:dyDescent="0.25">
      <c r="D35694" s="87"/>
      <c r="J35694" s="88"/>
      <c r="K35694" s="89"/>
      <c r="M35694" s="88"/>
      <c r="O35694" s="90"/>
      <c r="P35694" s="90"/>
      <c r="Q35694" s="90"/>
    </row>
    <row r="35695" spans="4:17" x14ac:dyDescent="0.25">
      <c r="D35695" s="87"/>
      <c r="J35695" s="88"/>
      <c r="K35695" s="89"/>
      <c r="M35695" s="88"/>
      <c r="O35695" s="90"/>
      <c r="P35695" s="90"/>
      <c r="Q35695" s="90"/>
    </row>
    <row r="35696" spans="4:17" x14ac:dyDescent="0.25">
      <c r="D35696" s="87"/>
      <c r="J35696" s="88"/>
      <c r="K35696" s="89"/>
      <c r="M35696" s="88"/>
      <c r="O35696" s="90"/>
      <c r="P35696" s="90"/>
      <c r="Q35696" s="90"/>
    </row>
    <row r="35697" spans="4:17" x14ac:dyDescent="0.25">
      <c r="D35697" s="87"/>
      <c r="J35697" s="88"/>
      <c r="K35697" s="89"/>
      <c r="M35697" s="88"/>
      <c r="O35697" s="90"/>
      <c r="P35697" s="90"/>
      <c r="Q35697" s="90"/>
    </row>
    <row r="35698" spans="4:17" x14ac:dyDescent="0.25">
      <c r="D35698" s="87"/>
      <c r="J35698" s="88"/>
      <c r="K35698" s="89"/>
      <c r="M35698" s="88"/>
      <c r="O35698" s="90"/>
      <c r="P35698" s="90"/>
      <c r="Q35698" s="90"/>
    </row>
    <row r="35699" spans="4:17" x14ac:dyDescent="0.25">
      <c r="D35699" s="87"/>
      <c r="J35699" s="88"/>
      <c r="K35699" s="89"/>
      <c r="M35699" s="88"/>
      <c r="O35699" s="90"/>
      <c r="P35699" s="90"/>
      <c r="Q35699" s="90"/>
    </row>
    <row r="35700" spans="4:17" x14ac:dyDescent="0.25">
      <c r="D35700" s="87"/>
      <c r="J35700" s="88"/>
      <c r="K35700" s="89"/>
      <c r="M35700" s="88"/>
      <c r="O35700" s="90"/>
      <c r="P35700" s="90"/>
      <c r="Q35700" s="90"/>
    </row>
    <row r="35701" spans="4:17" x14ac:dyDescent="0.25">
      <c r="D35701" s="87"/>
      <c r="J35701" s="88"/>
      <c r="K35701" s="89"/>
      <c r="M35701" s="88"/>
      <c r="O35701" s="90"/>
      <c r="P35701" s="90"/>
      <c r="Q35701" s="90"/>
    </row>
    <row r="35702" spans="4:17" x14ac:dyDescent="0.25">
      <c r="D35702" s="87"/>
      <c r="J35702" s="88"/>
      <c r="K35702" s="89"/>
      <c r="M35702" s="88"/>
      <c r="O35702" s="90"/>
      <c r="P35702" s="90"/>
      <c r="Q35702" s="90"/>
    </row>
    <row r="35703" spans="4:17" x14ac:dyDescent="0.25">
      <c r="D35703" s="87"/>
      <c r="J35703" s="88"/>
      <c r="K35703" s="89"/>
      <c r="M35703" s="88"/>
      <c r="O35703" s="90"/>
      <c r="P35703" s="90"/>
      <c r="Q35703" s="90"/>
    </row>
    <row r="35704" spans="4:17" x14ac:dyDescent="0.25">
      <c r="D35704" s="87"/>
      <c r="J35704" s="88"/>
      <c r="K35704" s="89"/>
      <c r="M35704" s="88"/>
      <c r="O35704" s="90"/>
      <c r="P35704" s="90"/>
      <c r="Q35704" s="90"/>
    </row>
    <row r="35705" spans="4:17" x14ac:dyDescent="0.25">
      <c r="D35705" s="87"/>
      <c r="J35705" s="88"/>
      <c r="K35705" s="89"/>
      <c r="M35705" s="88"/>
      <c r="O35705" s="90"/>
      <c r="P35705" s="90"/>
      <c r="Q35705" s="90"/>
    </row>
    <row r="35706" spans="4:17" x14ac:dyDescent="0.25">
      <c r="D35706" s="87"/>
      <c r="J35706" s="88"/>
      <c r="K35706" s="89"/>
      <c r="M35706" s="88"/>
      <c r="O35706" s="90"/>
      <c r="P35706" s="90"/>
      <c r="Q35706" s="90"/>
    </row>
    <row r="35707" spans="4:17" x14ac:dyDescent="0.25">
      <c r="D35707" s="87"/>
      <c r="J35707" s="88"/>
      <c r="K35707" s="89"/>
      <c r="M35707" s="88"/>
      <c r="O35707" s="90"/>
      <c r="P35707" s="90"/>
      <c r="Q35707" s="90"/>
    </row>
    <row r="35708" spans="4:17" x14ac:dyDescent="0.25">
      <c r="D35708" s="87"/>
      <c r="J35708" s="88"/>
      <c r="K35708" s="89"/>
      <c r="M35708" s="88"/>
      <c r="O35708" s="90"/>
      <c r="P35708" s="90"/>
      <c r="Q35708" s="90"/>
    </row>
    <row r="35709" spans="4:17" x14ac:dyDescent="0.25">
      <c r="D35709" s="87"/>
      <c r="J35709" s="88"/>
      <c r="K35709" s="89"/>
      <c r="M35709" s="88"/>
      <c r="O35709" s="90"/>
      <c r="P35709" s="90"/>
      <c r="Q35709" s="90"/>
    </row>
    <row r="35710" spans="4:17" x14ac:dyDescent="0.25">
      <c r="D35710" s="87"/>
      <c r="J35710" s="88"/>
      <c r="K35710" s="89"/>
      <c r="M35710" s="88"/>
      <c r="O35710" s="90"/>
      <c r="P35710" s="90"/>
      <c r="Q35710" s="90"/>
    </row>
    <row r="35711" spans="4:17" x14ac:dyDescent="0.25">
      <c r="D35711" s="87"/>
      <c r="J35711" s="88"/>
      <c r="K35711" s="89"/>
      <c r="M35711" s="88"/>
      <c r="O35711" s="90"/>
      <c r="P35711" s="90"/>
      <c r="Q35711" s="90"/>
    </row>
    <row r="35712" spans="4:17" x14ac:dyDescent="0.25">
      <c r="D35712" s="87"/>
      <c r="J35712" s="88"/>
      <c r="K35712" s="89"/>
      <c r="M35712" s="88"/>
      <c r="O35712" s="90"/>
      <c r="P35712" s="90"/>
      <c r="Q35712" s="90"/>
    </row>
    <row r="35713" spans="4:17" x14ac:dyDescent="0.25">
      <c r="D35713" s="87"/>
      <c r="J35713" s="88"/>
      <c r="K35713" s="89"/>
      <c r="M35713" s="88"/>
      <c r="O35713" s="90"/>
      <c r="P35713" s="90"/>
      <c r="Q35713" s="90"/>
    </row>
    <row r="35714" spans="4:17" x14ac:dyDescent="0.25">
      <c r="D35714" s="87"/>
      <c r="J35714" s="88"/>
      <c r="K35714" s="89"/>
      <c r="M35714" s="88"/>
      <c r="O35714" s="90"/>
      <c r="P35714" s="90"/>
      <c r="Q35714" s="90"/>
    </row>
    <row r="35715" spans="4:17" x14ac:dyDescent="0.25">
      <c r="D35715" s="87"/>
      <c r="J35715" s="88"/>
      <c r="K35715" s="89"/>
      <c r="M35715" s="88"/>
      <c r="O35715" s="90"/>
      <c r="P35715" s="90"/>
      <c r="Q35715" s="90"/>
    </row>
    <row r="35716" spans="4:17" x14ac:dyDescent="0.25">
      <c r="D35716" s="87"/>
      <c r="J35716" s="88"/>
      <c r="K35716" s="89"/>
      <c r="M35716" s="88"/>
      <c r="O35716" s="90"/>
      <c r="P35716" s="90"/>
      <c r="Q35716" s="90"/>
    </row>
    <row r="35717" spans="4:17" x14ac:dyDescent="0.25">
      <c r="D35717" s="87"/>
      <c r="J35717" s="88"/>
      <c r="K35717" s="89"/>
      <c r="M35717" s="88"/>
      <c r="O35717" s="90"/>
      <c r="P35717" s="90"/>
      <c r="Q35717" s="90"/>
    </row>
    <row r="35718" spans="4:17" x14ac:dyDescent="0.25">
      <c r="D35718" s="87"/>
      <c r="J35718" s="88"/>
      <c r="K35718" s="89"/>
      <c r="M35718" s="88"/>
      <c r="O35718" s="90"/>
      <c r="P35718" s="90"/>
      <c r="Q35718" s="90"/>
    </row>
    <row r="35719" spans="4:17" x14ac:dyDescent="0.25">
      <c r="D35719" s="87"/>
      <c r="J35719" s="88"/>
      <c r="K35719" s="89"/>
      <c r="M35719" s="88"/>
      <c r="O35719" s="90"/>
      <c r="P35719" s="90"/>
      <c r="Q35719" s="90"/>
    </row>
    <row r="35720" spans="4:17" x14ac:dyDescent="0.25">
      <c r="D35720" s="87"/>
      <c r="J35720" s="88"/>
      <c r="K35720" s="89"/>
      <c r="M35720" s="88"/>
      <c r="O35720" s="90"/>
      <c r="P35720" s="90"/>
      <c r="Q35720" s="90"/>
    </row>
    <row r="35721" spans="4:17" x14ac:dyDescent="0.25">
      <c r="D35721" s="87"/>
      <c r="J35721" s="88"/>
      <c r="K35721" s="89"/>
      <c r="M35721" s="88"/>
      <c r="O35721" s="90"/>
      <c r="P35721" s="90"/>
      <c r="Q35721" s="90"/>
    </row>
    <row r="35722" spans="4:17" x14ac:dyDescent="0.25">
      <c r="D35722" s="87"/>
      <c r="J35722" s="88"/>
      <c r="K35722" s="89"/>
      <c r="M35722" s="88"/>
      <c r="O35722" s="90"/>
      <c r="P35722" s="90"/>
      <c r="Q35722" s="90"/>
    </row>
    <row r="35723" spans="4:17" x14ac:dyDescent="0.25">
      <c r="D35723" s="87"/>
      <c r="J35723" s="88"/>
      <c r="K35723" s="89"/>
      <c r="M35723" s="88"/>
      <c r="O35723" s="90"/>
      <c r="P35723" s="90"/>
      <c r="Q35723" s="90"/>
    </row>
    <row r="35724" spans="4:17" x14ac:dyDescent="0.25">
      <c r="D35724" s="87"/>
      <c r="J35724" s="88"/>
      <c r="K35724" s="89"/>
      <c r="M35724" s="88"/>
      <c r="O35724" s="90"/>
      <c r="P35724" s="90"/>
      <c r="Q35724" s="90"/>
    </row>
    <row r="35725" spans="4:17" x14ac:dyDescent="0.25">
      <c r="D35725" s="87"/>
      <c r="J35725" s="88"/>
      <c r="K35725" s="89"/>
      <c r="M35725" s="88"/>
      <c r="O35725" s="90"/>
      <c r="P35725" s="90"/>
      <c r="Q35725" s="90"/>
    </row>
    <row r="35726" spans="4:17" x14ac:dyDescent="0.25">
      <c r="D35726" s="87"/>
      <c r="J35726" s="88"/>
      <c r="K35726" s="89"/>
      <c r="M35726" s="88"/>
      <c r="O35726" s="90"/>
      <c r="P35726" s="90"/>
      <c r="Q35726" s="90"/>
    </row>
    <row r="35727" spans="4:17" x14ac:dyDescent="0.25">
      <c r="D35727" s="87"/>
      <c r="J35727" s="88"/>
      <c r="K35727" s="89"/>
      <c r="M35727" s="88"/>
      <c r="O35727" s="90"/>
      <c r="P35727" s="90"/>
      <c r="Q35727" s="90"/>
    </row>
    <row r="35728" spans="4:17" x14ac:dyDescent="0.25">
      <c r="D35728" s="87"/>
      <c r="J35728" s="88"/>
      <c r="K35728" s="89"/>
      <c r="M35728" s="88"/>
      <c r="O35728" s="90"/>
      <c r="P35728" s="90"/>
      <c r="Q35728" s="90"/>
    </row>
    <row r="35729" spans="4:17" x14ac:dyDescent="0.25">
      <c r="D35729" s="87"/>
      <c r="J35729" s="88"/>
      <c r="K35729" s="89"/>
      <c r="M35729" s="88"/>
      <c r="O35729" s="90"/>
      <c r="P35729" s="90"/>
      <c r="Q35729" s="90"/>
    </row>
    <row r="35730" spans="4:17" x14ac:dyDescent="0.25">
      <c r="D35730" s="87"/>
      <c r="J35730" s="88"/>
      <c r="K35730" s="89"/>
      <c r="M35730" s="88"/>
      <c r="O35730" s="90"/>
      <c r="P35730" s="90"/>
      <c r="Q35730" s="90"/>
    </row>
    <row r="35731" spans="4:17" x14ac:dyDescent="0.25">
      <c r="D35731" s="87"/>
      <c r="J35731" s="88"/>
      <c r="K35731" s="89"/>
      <c r="M35731" s="88"/>
      <c r="O35731" s="90"/>
      <c r="P35731" s="90"/>
      <c r="Q35731" s="90"/>
    </row>
    <row r="35732" spans="4:17" x14ac:dyDescent="0.25">
      <c r="D35732" s="87"/>
      <c r="J35732" s="88"/>
      <c r="K35732" s="89"/>
      <c r="M35732" s="88"/>
      <c r="O35732" s="90"/>
      <c r="P35732" s="90"/>
      <c r="Q35732" s="90"/>
    </row>
    <row r="35733" spans="4:17" x14ac:dyDescent="0.25">
      <c r="D35733" s="87"/>
      <c r="J35733" s="88"/>
      <c r="K35733" s="89"/>
      <c r="M35733" s="88"/>
      <c r="O35733" s="90"/>
      <c r="P35733" s="90"/>
      <c r="Q35733" s="90"/>
    </row>
    <row r="35734" spans="4:17" x14ac:dyDescent="0.25">
      <c r="D35734" s="87"/>
      <c r="J35734" s="88"/>
      <c r="K35734" s="89"/>
      <c r="M35734" s="88"/>
      <c r="O35734" s="90"/>
      <c r="P35734" s="90"/>
      <c r="Q35734" s="90"/>
    </row>
    <row r="35735" spans="4:17" x14ac:dyDescent="0.25">
      <c r="D35735" s="87"/>
      <c r="J35735" s="88"/>
      <c r="K35735" s="89"/>
      <c r="M35735" s="88"/>
      <c r="O35735" s="90"/>
      <c r="P35735" s="90"/>
      <c r="Q35735" s="90"/>
    </row>
    <row r="35736" spans="4:17" x14ac:dyDescent="0.25">
      <c r="D35736" s="87"/>
      <c r="J35736" s="88"/>
      <c r="K35736" s="89"/>
      <c r="M35736" s="88"/>
      <c r="O35736" s="90"/>
      <c r="P35736" s="90"/>
      <c r="Q35736" s="90"/>
    </row>
    <row r="35737" spans="4:17" x14ac:dyDescent="0.25">
      <c r="D35737" s="87"/>
      <c r="J35737" s="88"/>
      <c r="K35737" s="89"/>
      <c r="M35737" s="88"/>
      <c r="O35737" s="90"/>
      <c r="P35737" s="90"/>
      <c r="Q35737" s="90"/>
    </row>
    <row r="35738" spans="4:17" x14ac:dyDescent="0.25">
      <c r="D35738" s="87"/>
      <c r="J35738" s="88"/>
      <c r="K35738" s="89"/>
      <c r="M35738" s="88"/>
      <c r="O35738" s="90"/>
      <c r="P35738" s="90"/>
      <c r="Q35738" s="90"/>
    </row>
    <row r="35739" spans="4:17" x14ac:dyDescent="0.25">
      <c r="D35739" s="87"/>
      <c r="J35739" s="88"/>
      <c r="K35739" s="89"/>
      <c r="M35739" s="88"/>
      <c r="O35739" s="90"/>
      <c r="P35739" s="90"/>
      <c r="Q35739" s="90"/>
    </row>
    <row r="35740" spans="4:17" x14ac:dyDescent="0.25">
      <c r="D35740" s="87"/>
      <c r="J35740" s="88"/>
      <c r="K35740" s="89"/>
      <c r="M35740" s="88"/>
      <c r="O35740" s="90"/>
      <c r="P35740" s="90"/>
      <c r="Q35740" s="90"/>
    </row>
    <row r="35741" spans="4:17" x14ac:dyDescent="0.25">
      <c r="D35741" s="87"/>
      <c r="J35741" s="88"/>
      <c r="K35741" s="89"/>
      <c r="M35741" s="88"/>
      <c r="O35741" s="90"/>
      <c r="P35741" s="90"/>
      <c r="Q35741" s="90"/>
    </row>
    <row r="35742" spans="4:17" x14ac:dyDescent="0.25">
      <c r="D35742" s="87"/>
      <c r="J35742" s="88"/>
      <c r="K35742" s="89"/>
      <c r="M35742" s="88"/>
      <c r="O35742" s="90"/>
      <c r="P35742" s="90"/>
      <c r="Q35742" s="90"/>
    </row>
    <row r="35743" spans="4:17" x14ac:dyDescent="0.25">
      <c r="D35743" s="87"/>
      <c r="J35743" s="88"/>
      <c r="K35743" s="89"/>
      <c r="M35743" s="88"/>
      <c r="O35743" s="90"/>
      <c r="P35743" s="90"/>
      <c r="Q35743" s="90"/>
    </row>
    <row r="35744" spans="4:17" x14ac:dyDescent="0.25">
      <c r="D35744" s="87"/>
      <c r="J35744" s="88"/>
      <c r="K35744" s="89"/>
      <c r="M35744" s="88"/>
      <c r="O35744" s="90"/>
      <c r="P35744" s="90"/>
      <c r="Q35744" s="90"/>
    </row>
    <row r="35745" spans="4:17" x14ac:dyDescent="0.25">
      <c r="D35745" s="87"/>
      <c r="J35745" s="88"/>
      <c r="K35745" s="89"/>
      <c r="M35745" s="88"/>
      <c r="O35745" s="90"/>
      <c r="P35745" s="90"/>
      <c r="Q35745" s="90"/>
    </row>
    <row r="35746" spans="4:17" x14ac:dyDescent="0.25">
      <c r="D35746" s="87"/>
      <c r="J35746" s="88"/>
      <c r="K35746" s="89"/>
      <c r="M35746" s="88"/>
      <c r="O35746" s="90"/>
      <c r="P35746" s="90"/>
      <c r="Q35746" s="90"/>
    </row>
    <row r="35747" spans="4:17" x14ac:dyDescent="0.25">
      <c r="D35747" s="87"/>
      <c r="J35747" s="88"/>
      <c r="K35747" s="89"/>
      <c r="M35747" s="88"/>
      <c r="O35747" s="90"/>
      <c r="P35747" s="90"/>
      <c r="Q35747" s="90"/>
    </row>
    <row r="35748" spans="4:17" x14ac:dyDescent="0.25">
      <c r="D35748" s="87"/>
      <c r="J35748" s="88"/>
      <c r="K35748" s="89"/>
      <c r="M35748" s="88"/>
      <c r="O35748" s="90"/>
      <c r="P35748" s="90"/>
      <c r="Q35748" s="90"/>
    </row>
    <row r="35749" spans="4:17" x14ac:dyDescent="0.25">
      <c r="D35749" s="87"/>
      <c r="J35749" s="88"/>
      <c r="K35749" s="89"/>
      <c r="M35749" s="88"/>
      <c r="O35749" s="90"/>
      <c r="P35749" s="90"/>
      <c r="Q35749" s="90"/>
    </row>
    <row r="35750" spans="4:17" x14ac:dyDescent="0.25">
      <c r="D35750" s="87"/>
      <c r="J35750" s="88"/>
      <c r="K35750" s="89"/>
      <c r="M35750" s="88"/>
      <c r="O35750" s="90"/>
      <c r="P35750" s="90"/>
      <c r="Q35750" s="90"/>
    </row>
    <row r="35751" spans="4:17" x14ac:dyDescent="0.25">
      <c r="D35751" s="87"/>
      <c r="J35751" s="88"/>
      <c r="K35751" s="89"/>
      <c r="M35751" s="88"/>
      <c r="O35751" s="90"/>
      <c r="P35751" s="90"/>
      <c r="Q35751" s="90"/>
    </row>
    <row r="35752" spans="4:17" x14ac:dyDescent="0.25">
      <c r="D35752" s="87"/>
      <c r="J35752" s="88"/>
      <c r="K35752" s="89"/>
      <c r="M35752" s="88"/>
      <c r="O35752" s="90"/>
      <c r="P35752" s="90"/>
      <c r="Q35752" s="90"/>
    </row>
    <row r="35753" spans="4:17" x14ac:dyDescent="0.25">
      <c r="D35753" s="87"/>
      <c r="J35753" s="88"/>
      <c r="K35753" s="89"/>
      <c r="M35753" s="88"/>
      <c r="O35753" s="90"/>
      <c r="P35753" s="90"/>
      <c r="Q35753" s="90"/>
    </row>
    <row r="35754" spans="4:17" x14ac:dyDescent="0.25">
      <c r="D35754" s="87"/>
      <c r="J35754" s="88"/>
      <c r="K35754" s="89"/>
      <c r="M35754" s="88"/>
      <c r="O35754" s="90"/>
      <c r="P35754" s="90"/>
      <c r="Q35754" s="90"/>
    </row>
    <row r="35755" spans="4:17" x14ac:dyDescent="0.25">
      <c r="D35755" s="87"/>
      <c r="J35755" s="88"/>
      <c r="K35755" s="89"/>
      <c r="M35755" s="88"/>
      <c r="O35755" s="90"/>
      <c r="P35755" s="90"/>
      <c r="Q35755" s="90"/>
    </row>
    <row r="35756" spans="4:17" x14ac:dyDescent="0.25">
      <c r="D35756" s="87"/>
      <c r="J35756" s="88"/>
      <c r="K35756" s="89"/>
      <c r="M35756" s="88"/>
      <c r="O35756" s="90"/>
      <c r="P35756" s="90"/>
      <c r="Q35756" s="90"/>
    </row>
    <row r="35757" spans="4:17" x14ac:dyDescent="0.25">
      <c r="D35757" s="87"/>
      <c r="J35757" s="88"/>
      <c r="K35757" s="89"/>
      <c r="M35757" s="88"/>
      <c r="O35757" s="90"/>
      <c r="P35757" s="90"/>
      <c r="Q35757" s="90"/>
    </row>
    <row r="35758" spans="4:17" x14ac:dyDescent="0.25">
      <c r="D35758" s="87"/>
      <c r="J35758" s="88"/>
      <c r="K35758" s="89"/>
      <c r="M35758" s="88"/>
      <c r="O35758" s="90"/>
      <c r="P35758" s="90"/>
      <c r="Q35758" s="90"/>
    </row>
    <row r="35759" spans="4:17" x14ac:dyDescent="0.25">
      <c r="D35759" s="87"/>
      <c r="J35759" s="88"/>
      <c r="K35759" s="89"/>
      <c r="M35759" s="88"/>
      <c r="O35759" s="90"/>
      <c r="P35759" s="90"/>
      <c r="Q35759" s="90"/>
    </row>
    <row r="35760" spans="4:17" x14ac:dyDescent="0.25">
      <c r="D35760" s="87"/>
      <c r="J35760" s="88"/>
      <c r="K35760" s="89"/>
      <c r="M35760" s="88"/>
      <c r="O35760" s="90"/>
      <c r="P35760" s="90"/>
      <c r="Q35760" s="90"/>
    </row>
    <row r="35761" spans="4:17" x14ac:dyDescent="0.25">
      <c r="D35761" s="87"/>
      <c r="J35761" s="88"/>
      <c r="K35761" s="89"/>
      <c r="M35761" s="88"/>
      <c r="O35761" s="90"/>
      <c r="P35761" s="90"/>
      <c r="Q35761" s="90"/>
    </row>
    <row r="35762" spans="4:17" x14ac:dyDescent="0.25">
      <c r="D35762" s="87"/>
      <c r="J35762" s="88"/>
      <c r="K35762" s="89"/>
      <c r="M35762" s="88"/>
      <c r="O35762" s="90"/>
      <c r="P35762" s="90"/>
      <c r="Q35762" s="90"/>
    </row>
    <row r="35763" spans="4:17" x14ac:dyDescent="0.25">
      <c r="D35763" s="87"/>
      <c r="J35763" s="88"/>
      <c r="K35763" s="89"/>
      <c r="M35763" s="88"/>
      <c r="O35763" s="90"/>
      <c r="P35763" s="90"/>
      <c r="Q35763" s="90"/>
    </row>
    <row r="35764" spans="4:17" x14ac:dyDescent="0.25">
      <c r="D35764" s="87"/>
      <c r="J35764" s="88"/>
      <c r="K35764" s="89"/>
      <c r="M35764" s="88"/>
      <c r="O35764" s="90"/>
      <c r="P35764" s="90"/>
      <c r="Q35764" s="90"/>
    </row>
    <row r="35765" spans="4:17" x14ac:dyDescent="0.25">
      <c r="D35765" s="87"/>
      <c r="J35765" s="88"/>
      <c r="K35765" s="89"/>
      <c r="M35765" s="88"/>
      <c r="O35765" s="90"/>
      <c r="P35765" s="90"/>
      <c r="Q35765" s="90"/>
    </row>
    <row r="35766" spans="4:17" x14ac:dyDescent="0.25">
      <c r="D35766" s="87"/>
      <c r="J35766" s="88"/>
      <c r="K35766" s="89"/>
      <c r="M35766" s="88"/>
      <c r="O35766" s="90"/>
      <c r="P35766" s="90"/>
      <c r="Q35766" s="90"/>
    </row>
    <row r="35767" spans="4:17" x14ac:dyDescent="0.25">
      <c r="D35767" s="87"/>
      <c r="J35767" s="88"/>
      <c r="K35767" s="89"/>
      <c r="M35767" s="88"/>
      <c r="O35767" s="90"/>
      <c r="P35767" s="90"/>
      <c r="Q35767" s="90"/>
    </row>
    <row r="35768" spans="4:17" x14ac:dyDescent="0.25">
      <c r="D35768" s="87"/>
      <c r="J35768" s="88"/>
      <c r="K35768" s="89"/>
      <c r="M35768" s="88"/>
      <c r="O35768" s="90"/>
      <c r="P35768" s="90"/>
      <c r="Q35768" s="90"/>
    </row>
    <row r="35769" spans="4:17" x14ac:dyDescent="0.25">
      <c r="D35769" s="87"/>
      <c r="J35769" s="88"/>
      <c r="K35769" s="89"/>
      <c r="M35769" s="88"/>
      <c r="O35769" s="90"/>
      <c r="P35769" s="90"/>
      <c r="Q35769" s="90"/>
    </row>
    <row r="35770" spans="4:17" x14ac:dyDescent="0.25">
      <c r="D35770" s="87"/>
      <c r="J35770" s="88"/>
      <c r="K35770" s="89"/>
      <c r="M35770" s="88"/>
      <c r="O35770" s="90"/>
      <c r="P35770" s="90"/>
      <c r="Q35770" s="90"/>
    </row>
    <row r="35771" spans="4:17" x14ac:dyDescent="0.25">
      <c r="D35771" s="87"/>
      <c r="J35771" s="88"/>
      <c r="K35771" s="89"/>
      <c r="M35771" s="88"/>
      <c r="O35771" s="90"/>
      <c r="P35771" s="90"/>
      <c r="Q35771" s="90"/>
    </row>
    <row r="35772" spans="4:17" x14ac:dyDescent="0.25">
      <c r="D35772" s="87"/>
      <c r="J35772" s="88"/>
      <c r="K35772" s="89"/>
      <c r="M35772" s="88"/>
      <c r="O35772" s="90"/>
      <c r="P35772" s="90"/>
      <c r="Q35772" s="90"/>
    </row>
    <row r="35773" spans="4:17" x14ac:dyDescent="0.25">
      <c r="D35773" s="87"/>
      <c r="J35773" s="88"/>
      <c r="K35773" s="89"/>
      <c r="M35773" s="88"/>
      <c r="O35773" s="90"/>
      <c r="P35773" s="90"/>
      <c r="Q35773" s="90"/>
    </row>
    <row r="35774" spans="4:17" x14ac:dyDescent="0.25">
      <c r="D35774" s="87"/>
      <c r="J35774" s="88"/>
      <c r="K35774" s="89"/>
      <c r="M35774" s="88"/>
      <c r="O35774" s="90"/>
      <c r="P35774" s="90"/>
      <c r="Q35774" s="90"/>
    </row>
    <row r="35775" spans="4:17" x14ac:dyDescent="0.25">
      <c r="D35775" s="87"/>
      <c r="J35775" s="88"/>
      <c r="K35775" s="89"/>
      <c r="M35775" s="88"/>
      <c r="O35775" s="90"/>
      <c r="P35775" s="90"/>
      <c r="Q35775" s="90"/>
    </row>
    <row r="35776" spans="4:17" x14ac:dyDescent="0.25">
      <c r="D35776" s="87"/>
      <c r="J35776" s="88"/>
      <c r="K35776" s="89"/>
      <c r="M35776" s="88"/>
      <c r="O35776" s="90"/>
      <c r="P35776" s="90"/>
      <c r="Q35776" s="90"/>
    </row>
    <row r="35777" spans="4:17" x14ac:dyDescent="0.25">
      <c r="D35777" s="87"/>
      <c r="J35777" s="88"/>
      <c r="K35777" s="89"/>
      <c r="M35777" s="88"/>
      <c r="O35777" s="90"/>
      <c r="P35777" s="90"/>
      <c r="Q35777" s="90"/>
    </row>
    <row r="35778" spans="4:17" x14ac:dyDescent="0.25">
      <c r="D35778" s="87"/>
      <c r="J35778" s="88"/>
      <c r="K35778" s="89"/>
      <c r="M35778" s="88"/>
      <c r="O35778" s="90"/>
      <c r="P35778" s="90"/>
      <c r="Q35778" s="90"/>
    </row>
    <row r="35779" spans="4:17" x14ac:dyDescent="0.25">
      <c r="D35779" s="87"/>
      <c r="J35779" s="88"/>
      <c r="K35779" s="89"/>
      <c r="M35779" s="88"/>
      <c r="O35779" s="90"/>
      <c r="P35779" s="90"/>
      <c r="Q35779" s="90"/>
    </row>
    <row r="35780" spans="4:17" x14ac:dyDescent="0.25">
      <c r="D35780" s="87"/>
      <c r="J35780" s="88"/>
      <c r="K35780" s="89"/>
      <c r="M35780" s="88"/>
      <c r="O35780" s="90"/>
      <c r="P35780" s="90"/>
      <c r="Q35780" s="90"/>
    </row>
    <row r="35781" spans="4:17" x14ac:dyDescent="0.25">
      <c r="D35781" s="87"/>
      <c r="J35781" s="88"/>
      <c r="K35781" s="89"/>
      <c r="M35781" s="88"/>
      <c r="O35781" s="90"/>
      <c r="P35781" s="90"/>
      <c r="Q35781" s="90"/>
    </row>
    <row r="35782" spans="4:17" x14ac:dyDescent="0.25">
      <c r="D35782" s="87"/>
      <c r="J35782" s="88"/>
      <c r="K35782" s="89"/>
      <c r="M35782" s="88"/>
      <c r="O35782" s="90"/>
      <c r="P35782" s="90"/>
      <c r="Q35782" s="90"/>
    </row>
    <row r="35783" spans="4:17" x14ac:dyDescent="0.25">
      <c r="D35783" s="87"/>
      <c r="J35783" s="88"/>
      <c r="K35783" s="89"/>
      <c r="M35783" s="88"/>
      <c r="O35783" s="90"/>
      <c r="P35783" s="90"/>
      <c r="Q35783" s="90"/>
    </row>
    <row r="35784" spans="4:17" x14ac:dyDescent="0.25">
      <c r="D35784" s="87"/>
      <c r="J35784" s="88"/>
      <c r="K35784" s="89"/>
      <c r="M35784" s="88"/>
      <c r="O35784" s="90"/>
      <c r="P35784" s="90"/>
      <c r="Q35784" s="90"/>
    </row>
    <row r="35785" spans="4:17" x14ac:dyDescent="0.25">
      <c r="D35785" s="87"/>
      <c r="J35785" s="88"/>
      <c r="K35785" s="89"/>
      <c r="M35785" s="88"/>
      <c r="O35785" s="90"/>
      <c r="P35785" s="90"/>
      <c r="Q35785" s="90"/>
    </row>
    <row r="35786" spans="4:17" x14ac:dyDescent="0.25">
      <c r="D35786" s="87"/>
      <c r="J35786" s="88"/>
      <c r="K35786" s="89"/>
      <c r="M35786" s="88"/>
      <c r="O35786" s="90"/>
      <c r="P35786" s="90"/>
      <c r="Q35786" s="90"/>
    </row>
    <row r="35787" spans="4:17" x14ac:dyDescent="0.25">
      <c r="D35787" s="87"/>
      <c r="J35787" s="88"/>
      <c r="K35787" s="89"/>
      <c r="M35787" s="88"/>
      <c r="O35787" s="90"/>
      <c r="P35787" s="90"/>
      <c r="Q35787" s="90"/>
    </row>
    <row r="35788" spans="4:17" x14ac:dyDescent="0.25">
      <c r="D35788" s="87"/>
      <c r="J35788" s="88"/>
      <c r="K35788" s="89"/>
      <c r="M35788" s="88"/>
      <c r="O35788" s="90"/>
      <c r="P35788" s="90"/>
      <c r="Q35788" s="90"/>
    </row>
    <row r="35789" spans="4:17" x14ac:dyDescent="0.25">
      <c r="D35789" s="87"/>
      <c r="J35789" s="88"/>
      <c r="K35789" s="89"/>
      <c r="M35789" s="88"/>
      <c r="O35789" s="90"/>
      <c r="P35789" s="90"/>
      <c r="Q35789" s="90"/>
    </row>
    <row r="35790" spans="4:17" x14ac:dyDescent="0.25">
      <c r="D35790" s="87"/>
      <c r="J35790" s="88"/>
      <c r="K35790" s="89"/>
      <c r="M35790" s="88"/>
      <c r="O35790" s="90"/>
      <c r="P35790" s="90"/>
      <c r="Q35790" s="90"/>
    </row>
    <row r="35791" spans="4:17" x14ac:dyDescent="0.25">
      <c r="D35791" s="87"/>
      <c r="J35791" s="88"/>
      <c r="K35791" s="89"/>
      <c r="M35791" s="88"/>
      <c r="O35791" s="90"/>
      <c r="P35791" s="90"/>
      <c r="Q35791" s="90"/>
    </row>
    <row r="35792" spans="4:17" x14ac:dyDescent="0.25">
      <c r="D35792" s="87"/>
      <c r="J35792" s="88"/>
      <c r="K35792" s="89"/>
      <c r="M35792" s="88"/>
      <c r="O35792" s="90"/>
      <c r="P35792" s="90"/>
      <c r="Q35792" s="90"/>
    </row>
    <row r="35793" spans="4:17" x14ac:dyDescent="0.25">
      <c r="D35793" s="87"/>
      <c r="J35793" s="88"/>
      <c r="K35793" s="89"/>
      <c r="M35793" s="88"/>
      <c r="O35793" s="90"/>
      <c r="P35793" s="90"/>
      <c r="Q35793" s="90"/>
    </row>
    <row r="35794" spans="4:17" x14ac:dyDescent="0.25">
      <c r="D35794" s="87"/>
      <c r="J35794" s="88"/>
      <c r="K35794" s="89"/>
      <c r="M35794" s="88"/>
      <c r="O35794" s="90"/>
      <c r="P35794" s="90"/>
      <c r="Q35794" s="90"/>
    </row>
    <row r="35795" spans="4:17" x14ac:dyDescent="0.25">
      <c r="D35795" s="87"/>
      <c r="J35795" s="88"/>
      <c r="K35795" s="89"/>
      <c r="M35795" s="88"/>
      <c r="O35795" s="90"/>
      <c r="P35795" s="90"/>
      <c r="Q35795" s="90"/>
    </row>
    <row r="35796" spans="4:17" x14ac:dyDescent="0.25">
      <c r="D35796" s="87"/>
      <c r="J35796" s="88"/>
      <c r="K35796" s="89"/>
      <c r="M35796" s="88"/>
      <c r="O35796" s="90"/>
      <c r="P35796" s="90"/>
      <c r="Q35796" s="90"/>
    </row>
    <row r="35797" spans="4:17" x14ac:dyDescent="0.25">
      <c r="D35797" s="87"/>
      <c r="J35797" s="88"/>
      <c r="K35797" s="89"/>
      <c r="M35797" s="88"/>
      <c r="O35797" s="90"/>
      <c r="P35797" s="90"/>
      <c r="Q35797" s="90"/>
    </row>
    <row r="35798" spans="4:17" x14ac:dyDescent="0.25">
      <c r="D35798" s="87"/>
      <c r="J35798" s="88"/>
      <c r="K35798" s="89"/>
      <c r="M35798" s="88"/>
      <c r="O35798" s="90"/>
      <c r="P35798" s="90"/>
      <c r="Q35798" s="90"/>
    </row>
    <row r="35799" spans="4:17" x14ac:dyDescent="0.25">
      <c r="D35799" s="87"/>
      <c r="J35799" s="88"/>
      <c r="K35799" s="89"/>
      <c r="M35799" s="88"/>
      <c r="O35799" s="90"/>
      <c r="P35799" s="90"/>
      <c r="Q35799" s="90"/>
    </row>
    <row r="35800" spans="4:17" x14ac:dyDescent="0.25">
      <c r="D35800" s="87"/>
      <c r="J35800" s="88"/>
      <c r="K35800" s="89"/>
      <c r="M35800" s="88"/>
      <c r="O35800" s="90"/>
      <c r="P35800" s="90"/>
      <c r="Q35800" s="90"/>
    </row>
    <row r="35801" spans="4:17" x14ac:dyDescent="0.25">
      <c r="D35801" s="87"/>
      <c r="J35801" s="88"/>
      <c r="K35801" s="89"/>
      <c r="M35801" s="88"/>
      <c r="O35801" s="90"/>
      <c r="P35801" s="90"/>
      <c r="Q35801" s="90"/>
    </row>
    <row r="35802" spans="4:17" x14ac:dyDescent="0.25">
      <c r="D35802" s="87"/>
      <c r="J35802" s="88"/>
      <c r="K35802" s="89"/>
      <c r="M35802" s="88"/>
      <c r="O35802" s="90"/>
      <c r="P35802" s="90"/>
      <c r="Q35802" s="90"/>
    </row>
    <row r="35803" spans="4:17" x14ac:dyDescent="0.25">
      <c r="D35803" s="87"/>
      <c r="J35803" s="88"/>
      <c r="K35803" s="89"/>
      <c r="M35803" s="88"/>
      <c r="O35803" s="90"/>
      <c r="P35803" s="90"/>
      <c r="Q35803" s="90"/>
    </row>
    <row r="35804" spans="4:17" x14ac:dyDescent="0.25">
      <c r="D35804" s="87"/>
      <c r="J35804" s="88"/>
      <c r="K35804" s="89"/>
      <c r="M35804" s="88"/>
      <c r="O35804" s="90"/>
      <c r="P35804" s="90"/>
      <c r="Q35804" s="90"/>
    </row>
    <row r="35805" spans="4:17" x14ac:dyDescent="0.25">
      <c r="D35805" s="87"/>
      <c r="J35805" s="88"/>
      <c r="K35805" s="89"/>
      <c r="M35805" s="88"/>
      <c r="O35805" s="90"/>
      <c r="P35805" s="90"/>
      <c r="Q35805" s="90"/>
    </row>
    <row r="35806" spans="4:17" x14ac:dyDescent="0.25">
      <c r="D35806" s="87"/>
      <c r="J35806" s="88"/>
      <c r="K35806" s="89"/>
      <c r="M35806" s="88"/>
      <c r="O35806" s="90"/>
      <c r="P35806" s="90"/>
      <c r="Q35806" s="90"/>
    </row>
    <row r="35807" spans="4:17" x14ac:dyDescent="0.25">
      <c r="D35807" s="87"/>
      <c r="J35807" s="88"/>
      <c r="K35807" s="89"/>
      <c r="M35807" s="88"/>
      <c r="O35807" s="90"/>
      <c r="P35807" s="90"/>
      <c r="Q35807" s="90"/>
    </row>
    <row r="35808" spans="4:17" x14ac:dyDescent="0.25">
      <c r="D35808" s="87"/>
      <c r="J35808" s="88"/>
      <c r="K35808" s="89"/>
      <c r="M35808" s="88"/>
      <c r="O35808" s="90"/>
      <c r="P35808" s="90"/>
      <c r="Q35808" s="90"/>
    </row>
    <row r="35809" spans="4:17" x14ac:dyDescent="0.25">
      <c r="D35809" s="87"/>
      <c r="J35809" s="88"/>
      <c r="K35809" s="89"/>
      <c r="M35809" s="88"/>
      <c r="O35809" s="90"/>
      <c r="P35809" s="90"/>
      <c r="Q35809" s="90"/>
    </row>
    <row r="35810" spans="4:17" x14ac:dyDescent="0.25">
      <c r="D35810" s="87"/>
      <c r="J35810" s="88"/>
      <c r="K35810" s="89"/>
      <c r="M35810" s="88"/>
      <c r="O35810" s="90"/>
      <c r="P35810" s="90"/>
      <c r="Q35810" s="90"/>
    </row>
    <row r="35811" spans="4:17" x14ac:dyDescent="0.25">
      <c r="D35811" s="87"/>
      <c r="J35811" s="88"/>
      <c r="K35811" s="89"/>
      <c r="M35811" s="88"/>
      <c r="O35811" s="90"/>
      <c r="P35811" s="90"/>
      <c r="Q35811" s="90"/>
    </row>
    <row r="35812" spans="4:17" x14ac:dyDescent="0.25">
      <c r="D35812" s="87"/>
      <c r="J35812" s="88"/>
      <c r="K35812" s="89"/>
      <c r="M35812" s="88"/>
      <c r="O35812" s="90"/>
      <c r="P35812" s="90"/>
      <c r="Q35812" s="90"/>
    </row>
    <row r="35813" spans="4:17" x14ac:dyDescent="0.25">
      <c r="D35813" s="87"/>
      <c r="J35813" s="88"/>
      <c r="K35813" s="89"/>
      <c r="M35813" s="88"/>
      <c r="O35813" s="90"/>
      <c r="P35813" s="90"/>
      <c r="Q35813" s="90"/>
    </row>
    <row r="35814" spans="4:17" x14ac:dyDescent="0.25">
      <c r="D35814" s="87"/>
      <c r="J35814" s="88"/>
      <c r="K35814" s="89"/>
      <c r="M35814" s="88"/>
      <c r="O35814" s="90"/>
      <c r="P35814" s="90"/>
      <c r="Q35814" s="90"/>
    </row>
    <row r="35815" spans="4:17" x14ac:dyDescent="0.25">
      <c r="D35815" s="87"/>
      <c r="J35815" s="88"/>
      <c r="K35815" s="89"/>
      <c r="M35815" s="88"/>
      <c r="O35815" s="90"/>
      <c r="P35815" s="90"/>
      <c r="Q35815" s="90"/>
    </row>
    <row r="35816" spans="4:17" x14ac:dyDescent="0.25">
      <c r="D35816" s="87"/>
      <c r="J35816" s="88"/>
      <c r="K35816" s="89"/>
      <c r="M35816" s="88"/>
      <c r="O35816" s="90"/>
      <c r="P35816" s="90"/>
      <c r="Q35816" s="90"/>
    </row>
    <row r="35817" spans="4:17" x14ac:dyDescent="0.25">
      <c r="D35817" s="87"/>
      <c r="J35817" s="88"/>
      <c r="K35817" s="89"/>
      <c r="M35817" s="88"/>
      <c r="O35817" s="90"/>
      <c r="P35817" s="90"/>
      <c r="Q35817" s="90"/>
    </row>
    <row r="35818" spans="4:17" x14ac:dyDescent="0.25">
      <c r="D35818" s="87"/>
      <c r="J35818" s="88"/>
      <c r="K35818" s="89"/>
      <c r="M35818" s="88"/>
      <c r="O35818" s="90"/>
      <c r="P35818" s="90"/>
      <c r="Q35818" s="90"/>
    </row>
    <row r="35819" spans="4:17" x14ac:dyDescent="0.25">
      <c r="D35819" s="87"/>
      <c r="J35819" s="88"/>
      <c r="K35819" s="89"/>
      <c r="M35819" s="88"/>
      <c r="O35819" s="90"/>
      <c r="P35819" s="90"/>
      <c r="Q35819" s="90"/>
    </row>
    <row r="35820" spans="4:17" x14ac:dyDescent="0.25">
      <c r="D35820" s="87"/>
      <c r="J35820" s="88"/>
      <c r="K35820" s="89"/>
      <c r="M35820" s="88"/>
      <c r="O35820" s="90"/>
      <c r="P35820" s="90"/>
      <c r="Q35820" s="90"/>
    </row>
    <row r="35821" spans="4:17" x14ac:dyDescent="0.25">
      <c r="D35821" s="87"/>
      <c r="J35821" s="88"/>
      <c r="K35821" s="89"/>
      <c r="M35821" s="88"/>
      <c r="O35821" s="90"/>
      <c r="P35821" s="90"/>
      <c r="Q35821" s="90"/>
    </row>
    <row r="35822" spans="4:17" x14ac:dyDescent="0.25">
      <c r="D35822" s="87"/>
      <c r="J35822" s="88"/>
      <c r="K35822" s="89"/>
      <c r="M35822" s="88"/>
      <c r="O35822" s="90"/>
      <c r="P35822" s="90"/>
      <c r="Q35822" s="90"/>
    </row>
    <row r="35823" spans="4:17" x14ac:dyDescent="0.25">
      <c r="D35823" s="87"/>
      <c r="J35823" s="88"/>
      <c r="K35823" s="89"/>
      <c r="M35823" s="88"/>
      <c r="O35823" s="90"/>
      <c r="P35823" s="90"/>
      <c r="Q35823" s="90"/>
    </row>
    <row r="35824" spans="4:17" x14ac:dyDescent="0.25">
      <c r="D35824" s="87"/>
      <c r="J35824" s="88"/>
      <c r="K35824" s="89"/>
      <c r="M35824" s="88"/>
      <c r="O35824" s="90"/>
      <c r="P35824" s="90"/>
      <c r="Q35824" s="90"/>
    </row>
    <row r="35825" spans="4:17" x14ac:dyDescent="0.25">
      <c r="D35825" s="87"/>
      <c r="J35825" s="88"/>
      <c r="K35825" s="89"/>
      <c r="M35825" s="88"/>
      <c r="O35825" s="90"/>
      <c r="P35825" s="90"/>
      <c r="Q35825" s="90"/>
    </row>
    <row r="35826" spans="4:17" x14ac:dyDescent="0.25">
      <c r="D35826" s="87"/>
      <c r="J35826" s="88"/>
      <c r="K35826" s="89"/>
      <c r="M35826" s="88"/>
      <c r="O35826" s="90"/>
      <c r="P35826" s="90"/>
      <c r="Q35826" s="90"/>
    </row>
    <row r="35827" spans="4:17" x14ac:dyDescent="0.25">
      <c r="D35827" s="87"/>
      <c r="J35827" s="88"/>
      <c r="K35827" s="89"/>
      <c r="M35827" s="88"/>
      <c r="O35827" s="90"/>
      <c r="P35827" s="90"/>
      <c r="Q35827" s="90"/>
    </row>
    <row r="35828" spans="4:17" x14ac:dyDescent="0.25">
      <c r="D35828" s="87"/>
      <c r="J35828" s="88"/>
      <c r="K35828" s="89"/>
      <c r="M35828" s="88"/>
      <c r="O35828" s="90"/>
      <c r="P35828" s="90"/>
      <c r="Q35828" s="90"/>
    </row>
    <row r="35829" spans="4:17" x14ac:dyDescent="0.25">
      <c r="D35829" s="87"/>
      <c r="J35829" s="88"/>
      <c r="K35829" s="89"/>
      <c r="M35829" s="88"/>
      <c r="O35829" s="90"/>
      <c r="P35829" s="90"/>
      <c r="Q35829" s="90"/>
    </row>
    <row r="35830" spans="4:17" x14ac:dyDescent="0.25">
      <c r="D35830" s="87"/>
      <c r="J35830" s="88"/>
      <c r="K35830" s="89"/>
      <c r="M35830" s="88"/>
      <c r="O35830" s="90"/>
      <c r="P35830" s="90"/>
      <c r="Q35830" s="90"/>
    </row>
    <row r="35831" spans="4:17" x14ac:dyDescent="0.25">
      <c r="D35831" s="87"/>
      <c r="J35831" s="88"/>
      <c r="K35831" s="89"/>
      <c r="M35831" s="88"/>
      <c r="O35831" s="90"/>
      <c r="P35831" s="90"/>
      <c r="Q35831" s="90"/>
    </row>
    <row r="35832" spans="4:17" x14ac:dyDescent="0.25">
      <c r="D35832" s="87"/>
      <c r="J35832" s="88"/>
      <c r="K35832" s="89"/>
      <c r="M35832" s="88"/>
      <c r="O35832" s="90"/>
      <c r="P35832" s="90"/>
      <c r="Q35832" s="90"/>
    </row>
    <row r="35833" spans="4:17" x14ac:dyDescent="0.25">
      <c r="D35833" s="87"/>
      <c r="J35833" s="88"/>
      <c r="K35833" s="89"/>
      <c r="M35833" s="88"/>
      <c r="O35833" s="90"/>
      <c r="P35833" s="90"/>
      <c r="Q35833" s="90"/>
    </row>
    <row r="35834" spans="4:17" x14ac:dyDescent="0.25">
      <c r="D35834" s="87"/>
      <c r="J35834" s="88"/>
      <c r="K35834" s="89"/>
      <c r="M35834" s="88"/>
      <c r="O35834" s="90"/>
      <c r="P35834" s="90"/>
      <c r="Q35834" s="90"/>
    </row>
    <row r="35835" spans="4:17" x14ac:dyDescent="0.25">
      <c r="D35835" s="87"/>
      <c r="J35835" s="88"/>
      <c r="K35835" s="89"/>
      <c r="M35835" s="88"/>
      <c r="O35835" s="90"/>
      <c r="P35835" s="90"/>
      <c r="Q35835" s="90"/>
    </row>
    <row r="35836" spans="4:17" x14ac:dyDescent="0.25">
      <c r="D35836" s="87"/>
      <c r="J35836" s="88"/>
      <c r="K35836" s="89"/>
      <c r="M35836" s="88"/>
      <c r="O35836" s="90"/>
      <c r="P35836" s="90"/>
      <c r="Q35836" s="90"/>
    </row>
    <row r="35837" spans="4:17" x14ac:dyDescent="0.25">
      <c r="D35837" s="87"/>
      <c r="J35837" s="88"/>
      <c r="K35837" s="89"/>
      <c r="M35837" s="88"/>
      <c r="O35837" s="90"/>
      <c r="P35837" s="90"/>
      <c r="Q35837" s="90"/>
    </row>
    <row r="35838" spans="4:17" x14ac:dyDescent="0.25">
      <c r="D35838" s="87"/>
      <c r="J35838" s="88"/>
      <c r="K35838" s="89"/>
      <c r="M35838" s="88"/>
      <c r="O35838" s="90"/>
      <c r="P35838" s="90"/>
      <c r="Q35838" s="90"/>
    </row>
    <row r="35839" spans="4:17" x14ac:dyDescent="0.25">
      <c r="D35839" s="87"/>
      <c r="J35839" s="88"/>
      <c r="K35839" s="89"/>
      <c r="M35839" s="88"/>
      <c r="O35839" s="90"/>
      <c r="P35839" s="90"/>
      <c r="Q35839" s="90"/>
    </row>
    <row r="35840" spans="4:17" x14ac:dyDescent="0.25">
      <c r="D35840" s="87"/>
      <c r="J35840" s="88"/>
      <c r="K35840" s="89"/>
      <c r="M35840" s="88"/>
      <c r="O35840" s="90"/>
      <c r="P35840" s="90"/>
      <c r="Q35840" s="90"/>
    </row>
    <row r="35841" spans="4:17" x14ac:dyDescent="0.25">
      <c r="D35841" s="87"/>
      <c r="J35841" s="88"/>
      <c r="K35841" s="89"/>
      <c r="M35841" s="88"/>
      <c r="O35841" s="90"/>
      <c r="P35841" s="90"/>
      <c r="Q35841" s="90"/>
    </row>
    <row r="35842" spans="4:17" x14ac:dyDescent="0.25">
      <c r="D35842" s="87"/>
      <c r="J35842" s="88"/>
      <c r="K35842" s="89"/>
      <c r="M35842" s="88"/>
      <c r="O35842" s="90"/>
      <c r="P35842" s="90"/>
      <c r="Q35842" s="90"/>
    </row>
    <row r="35843" spans="4:17" x14ac:dyDescent="0.25">
      <c r="D35843" s="87"/>
      <c r="J35843" s="88"/>
      <c r="K35843" s="89"/>
      <c r="M35843" s="88"/>
      <c r="O35843" s="90"/>
      <c r="P35843" s="90"/>
      <c r="Q35843" s="90"/>
    </row>
    <row r="35844" spans="4:17" x14ac:dyDescent="0.25">
      <c r="D35844" s="87"/>
      <c r="J35844" s="88"/>
      <c r="K35844" s="89"/>
      <c r="M35844" s="88"/>
      <c r="O35844" s="90"/>
      <c r="P35844" s="90"/>
      <c r="Q35844" s="90"/>
    </row>
    <row r="35845" spans="4:17" x14ac:dyDescent="0.25">
      <c r="D35845" s="87"/>
      <c r="J35845" s="88"/>
      <c r="K35845" s="89"/>
      <c r="M35845" s="88"/>
      <c r="O35845" s="90"/>
      <c r="P35845" s="90"/>
      <c r="Q35845" s="90"/>
    </row>
    <row r="35846" spans="4:17" x14ac:dyDescent="0.25">
      <c r="D35846" s="87"/>
      <c r="J35846" s="88"/>
      <c r="K35846" s="89"/>
      <c r="M35846" s="88"/>
      <c r="O35846" s="90"/>
      <c r="P35846" s="90"/>
      <c r="Q35846" s="90"/>
    </row>
    <row r="35847" spans="4:17" x14ac:dyDescent="0.25">
      <c r="D35847" s="87"/>
      <c r="J35847" s="88"/>
      <c r="K35847" s="89"/>
      <c r="M35847" s="88"/>
      <c r="O35847" s="90"/>
      <c r="P35847" s="90"/>
      <c r="Q35847" s="90"/>
    </row>
    <row r="35848" spans="4:17" x14ac:dyDescent="0.25">
      <c r="D35848" s="87"/>
      <c r="J35848" s="88"/>
      <c r="K35848" s="89"/>
      <c r="M35848" s="88"/>
      <c r="O35848" s="90"/>
      <c r="P35848" s="90"/>
      <c r="Q35848" s="90"/>
    </row>
    <row r="35849" spans="4:17" x14ac:dyDescent="0.25">
      <c r="D35849" s="87"/>
      <c r="J35849" s="88"/>
      <c r="K35849" s="89"/>
      <c r="M35849" s="88"/>
      <c r="O35849" s="90"/>
      <c r="P35849" s="90"/>
      <c r="Q35849" s="90"/>
    </row>
    <row r="35850" spans="4:17" x14ac:dyDescent="0.25">
      <c r="D35850" s="87"/>
      <c r="J35850" s="88"/>
      <c r="K35850" s="89"/>
      <c r="M35850" s="88"/>
      <c r="O35850" s="90"/>
      <c r="P35850" s="90"/>
      <c r="Q35850" s="90"/>
    </row>
    <row r="35851" spans="4:17" x14ac:dyDescent="0.25">
      <c r="D35851" s="87"/>
      <c r="J35851" s="88"/>
      <c r="K35851" s="89"/>
      <c r="M35851" s="88"/>
      <c r="O35851" s="90"/>
      <c r="P35851" s="90"/>
      <c r="Q35851" s="90"/>
    </row>
    <row r="35852" spans="4:17" x14ac:dyDescent="0.25">
      <c r="D35852" s="87"/>
      <c r="J35852" s="88"/>
      <c r="K35852" s="89"/>
      <c r="M35852" s="88"/>
      <c r="O35852" s="90"/>
      <c r="P35852" s="90"/>
      <c r="Q35852" s="90"/>
    </row>
    <row r="35853" spans="4:17" x14ac:dyDescent="0.25">
      <c r="D35853" s="87"/>
      <c r="J35853" s="88"/>
      <c r="K35853" s="89"/>
      <c r="M35853" s="88"/>
      <c r="O35853" s="90"/>
      <c r="P35853" s="90"/>
      <c r="Q35853" s="90"/>
    </row>
    <row r="35854" spans="4:17" x14ac:dyDescent="0.25">
      <c r="D35854" s="87"/>
      <c r="J35854" s="88"/>
      <c r="K35854" s="89"/>
      <c r="M35854" s="88"/>
      <c r="O35854" s="90"/>
      <c r="P35854" s="90"/>
      <c r="Q35854" s="90"/>
    </row>
    <row r="35855" spans="4:17" x14ac:dyDescent="0.25">
      <c r="D35855" s="87"/>
      <c r="J35855" s="88"/>
      <c r="K35855" s="89"/>
      <c r="M35855" s="88"/>
      <c r="O35855" s="90"/>
      <c r="P35855" s="90"/>
      <c r="Q35855" s="90"/>
    </row>
    <row r="35856" spans="4:17" x14ac:dyDescent="0.25">
      <c r="D35856" s="87"/>
      <c r="J35856" s="88"/>
      <c r="K35856" s="89"/>
      <c r="M35856" s="88"/>
      <c r="O35856" s="90"/>
      <c r="P35856" s="90"/>
      <c r="Q35856" s="90"/>
    </row>
    <row r="35857" spans="4:17" x14ac:dyDescent="0.25">
      <c r="D35857" s="87"/>
      <c r="J35857" s="88"/>
      <c r="K35857" s="89"/>
      <c r="M35857" s="88"/>
      <c r="O35857" s="90"/>
      <c r="P35857" s="90"/>
      <c r="Q35857" s="90"/>
    </row>
    <row r="35858" spans="4:17" x14ac:dyDescent="0.25">
      <c r="D35858" s="87"/>
      <c r="J35858" s="88"/>
      <c r="K35858" s="89"/>
      <c r="M35858" s="88"/>
      <c r="O35858" s="90"/>
      <c r="P35858" s="90"/>
      <c r="Q35858" s="90"/>
    </row>
    <row r="35859" spans="4:17" x14ac:dyDescent="0.25">
      <c r="D35859" s="87"/>
      <c r="J35859" s="88"/>
      <c r="K35859" s="89"/>
      <c r="M35859" s="88"/>
      <c r="O35859" s="90"/>
      <c r="P35859" s="90"/>
      <c r="Q35859" s="90"/>
    </row>
    <row r="35860" spans="4:17" x14ac:dyDescent="0.25">
      <c r="D35860" s="87"/>
      <c r="J35860" s="88"/>
      <c r="K35860" s="89"/>
      <c r="M35860" s="88"/>
      <c r="O35860" s="90"/>
      <c r="P35860" s="90"/>
      <c r="Q35860" s="90"/>
    </row>
    <row r="35861" spans="4:17" x14ac:dyDescent="0.25">
      <c r="D35861" s="87"/>
      <c r="J35861" s="88"/>
      <c r="K35861" s="89"/>
      <c r="M35861" s="88"/>
      <c r="O35861" s="90"/>
      <c r="P35861" s="90"/>
      <c r="Q35861" s="90"/>
    </row>
    <row r="35862" spans="4:17" x14ac:dyDescent="0.25">
      <c r="D35862" s="87"/>
      <c r="J35862" s="88"/>
      <c r="K35862" s="89"/>
      <c r="M35862" s="88"/>
      <c r="O35862" s="90"/>
      <c r="P35862" s="90"/>
      <c r="Q35862" s="90"/>
    </row>
    <row r="35863" spans="4:17" x14ac:dyDescent="0.25">
      <c r="D35863" s="87"/>
      <c r="J35863" s="88"/>
      <c r="K35863" s="89"/>
      <c r="M35863" s="88"/>
      <c r="O35863" s="90"/>
      <c r="P35863" s="90"/>
      <c r="Q35863" s="90"/>
    </row>
    <row r="35864" spans="4:17" x14ac:dyDescent="0.25">
      <c r="D35864" s="87"/>
      <c r="J35864" s="88"/>
      <c r="K35864" s="89"/>
      <c r="M35864" s="88"/>
      <c r="O35864" s="90"/>
      <c r="P35864" s="90"/>
      <c r="Q35864" s="90"/>
    </row>
    <row r="35865" spans="4:17" x14ac:dyDescent="0.25">
      <c r="D35865" s="87"/>
      <c r="J35865" s="88"/>
      <c r="K35865" s="89"/>
      <c r="M35865" s="88"/>
      <c r="O35865" s="90"/>
      <c r="P35865" s="90"/>
      <c r="Q35865" s="90"/>
    </row>
    <row r="35866" spans="4:17" x14ac:dyDescent="0.25">
      <c r="D35866" s="87"/>
      <c r="J35866" s="88"/>
      <c r="K35866" s="89"/>
      <c r="M35866" s="88"/>
      <c r="O35866" s="90"/>
      <c r="P35866" s="90"/>
      <c r="Q35866" s="90"/>
    </row>
    <row r="35867" spans="4:17" x14ac:dyDescent="0.25">
      <c r="D35867" s="87"/>
      <c r="J35867" s="88"/>
      <c r="K35867" s="89"/>
      <c r="M35867" s="88"/>
      <c r="O35867" s="90"/>
      <c r="P35867" s="90"/>
      <c r="Q35867" s="90"/>
    </row>
    <row r="35868" spans="4:17" x14ac:dyDescent="0.25">
      <c r="D35868" s="87"/>
      <c r="J35868" s="88"/>
      <c r="K35868" s="89"/>
      <c r="M35868" s="88"/>
      <c r="O35868" s="90"/>
      <c r="P35868" s="90"/>
      <c r="Q35868" s="90"/>
    </row>
    <row r="35869" spans="4:17" x14ac:dyDescent="0.25">
      <c r="D35869" s="87"/>
      <c r="J35869" s="88"/>
      <c r="K35869" s="89"/>
      <c r="M35869" s="88"/>
      <c r="O35869" s="90"/>
      <c r="P35869" s="90"/>
      <c r="Q35869" s="90"/>
    </row>
    <row r="35870" spans="4:17" x14ac:dyDescent="0.25">
      <c r="D35870" s="87"/>
      <c r="J35870" s="88"/>
      <c r="K35870" s="89"/>
      <c r="M35870" s="88"/>
      <c r="O35870" s="90"/>
      <c r="P35870" s="90"/>
      <c r="Q35870" s="90"/>
    </row>
    <row r="35871" spans="4:17" x14ac:dyDescent="0.25">
      <c r="D35871" s="87"/>
      <c r="J35871" s="88"/>
      <c r="K35871" s="89"/>
      <c r="M35871" s="88"/>
      <c r="O35871" s="90"/>
      <c r="P35871" s="90"/>
      <c r="Q35871" s="90"/>
    </row>
    <row r="35872" spans="4:17" x14ac:dyDescent="0.25">
      <c r="D35872" s="87"/>
      <c r="J35872" s="88"/>
      <c r="K35872" s="89"/>
      <c r="M35872" s="88"/>
      <c r="O35872" s="90"/>
      <c r="P35872" s="90"/>
      <c r="Q35872" s="90"/>
    </row>
    <row r="35873" spans="4:17" x14ac:dyDescent="0.25">
      <c r="D35873" s="87"/>
      <c r="J35873" s="88"/>
      <c r="K35873" s="89"/>
      <c r="M35873" s="88"/>
      <c r="O35873" s="90"/>
      <c r="P35873" s="90"/>
      <c r="Q35873" s="90"/>
    </row>
    <row r="35874" spans="4:17" x14ac:dyDescent="0.25">
      <c r="D35874" s="87"/>
      <c r="J35874" s="88"/>
      <c r="K35874" s="89"/>
      <c r="M35874" s="88"/>
      <c r="O35874" s="90"/>
      <c r="P35874" s="90"/>
      <c r="Q35874" s="90"/>
    </row>
    <row r="35875" spans="4:17" x14ac:dyDescent="0.25">
      <c r="D35875" s="87"/>
      <c r="J35875" s="88"/>
      <c r="K35875" s="89"/>
      <c r="M35875" s="88"/>
      <c r="O35875" s="90"/>
      <c r="P35875" s="90"/>
      <c r="Q35875" s="90"/>
    </row>
    <row r="35876" spans="4:17" x14ac:dyDescent="0.25">
      <c r="D35876" s="87"/>
      <c r="J35876" s="88"/>
      <c r="K35876" s="89"/>
      <c r="M35876" s="88"/>
      <c r="O35876" s="90"/>
      <c r="P35876" s="90"/>
      <c r="Q35876" s="90"/>
    </row>
    <row r="35877" spans="4:17" x14ac:dyDescent="0.25">
      <c r="D35877" s="87"/>
      <c r="J35877" s="88"/>
      <c r="K35877" s="89"/>
      <c r="M35877" s="88"/>
      <c r="O35877" s="90"/>
      <c r="P35877" s="90"/>
      <c r="Q35877" s="90"/>
    </row>
    <row r="35878" spans="4:17" x14ac:dyDescent="0.25">
      <c r="D35878" s="87"/>
      <c r="J35878" s="88"/>
      <c r="K35878" s="89"/>
      <c r="M35878" s="88"/>
      <c r="O35878" s="90"/>
      <c r="P35878" s="90"/>
      <c r="Q35878" s="90"/>
    </row>
    <row r="35879" spans="4:17" x14ac:dyDescent="0.25">
      <c r="D35879" s="87"/>
      <c r="J35879" s="88"/>
      <c r="K35879" s="89"/>
      <c r="M35879" s="88"/>
      <c r="O35879" s="90"/>
      <c r="P35879" s="90"/>
      <c r="Q35879" s="90"/>
    </row>
    <row r="35880" spans="4:17" x14ac:dyDescent="0.25">
      <c r="D35880" s="87"/>
      <c r="J35880" s="88"/>
      <c r="K35880" s="89"/>
      <c r="M35880" s="88"/>
      <c r="O35880" s="90"/>
      <c r="P35880" s="90"/>
      <c r="Q35880" s="90"/>
    </row>
    <row r="35881" spans="4:17" x14ac:dyDescent="0.25">
      <c r="D35881" s="87"/>
      <c r="J35881" s="88"/>
      <c r="K35881" s="89"/>
      <c r="M35881" s="88"/>
      <c r="O35881" s="90"/>
      <c r="P35881" s="90"/>
      <c r="Q35881" s="90"/>
    </row>
    <row r="35882" spans="4:17" x14ac:dyDescent="0.25">
      <c r="D35882" s="87"/>
      <c r="J35882" s="88"/>
      <c r="K35882" s="89"/>
      <c r="M35882" s="88"/>
      <c r="O35882" s="90"/>
      <c r="P35882" s="90"/>
      <c r="Q35882" s="90"/>
    </row>
    <row r="35883" spans="4:17" x14ac:dyDescent="0.25">
      <c r="D35883" s="87"/>
      <c r="J35883" s="88"/>
      <c r="K35883" s="89"/>
      <c r="M35883" s="88"/>
      <c r="O35883" s="90"/>
      <c r="P35883" s="90"/>
      <c r="Q35883" s="90"/>
    </row>
    <row r="35884" spans="4:17" x14ac:dyDescent="0.25">
      <c r="D35884" s="87"/>
      <c r="J35884" s="88"/>
      <c r="K35884" s="89"/>
      <c r="M35884" s="88"/>
      <c r="O35884" s="90"/>
      <c r="P35884" s="90"/>
      <c r="Q35884" s="90"/>
    </row>
    <row r="35885" spans="4:17" x14ac:dyDescent="0.25">
      <c r="D35885" s="87"/>
      <c r="J35885" s="88"/>
      <c r="K35885" s="89"/>
      <c r="M35885" s="88"/>
      <c r="O35885" s="90"/>
      <c r="P35885" s="90"/>
      <c r="Q35885" s="90"/>
    </row>
    <row r="35886" spans="4:17" x14ac:dyDescent="0.25">
      <c r="D35886" s="87"/>
      <c r="J35886" s="88"/>
      <c r="K35886" s="89"/>
      <c r="M35886" s="88"/>
      <c r="O35886" s="90"/>
      <c r="P35886" s="90"/>
      <c r="Q35886" s="90"/>
    </row>
    <row r="35887" spans="4:17" x14ac:dyDescent="0.25">
      <c r="D35887" s="87"/>
      <c r="J35887" s="88"/>
      <c r="K35887" s="89"/>
      <c r="M35887" s="88"/>
      <c r="O35887" s="90"/>
      <c r="P35887" s="90"/>
      <c r="Q35887" s="90"/>
    </row>
    <row r="35888" spans="4:17" x14ac:dyDescent="0.25">
      <c r="D35888" s="87"/>
      <c r="J35888" s="88"/>
      <c r="K35888" s="89"/>
      <c r="M35888" s="88"/>
      <c r="O35888" s="90"/>
      <c r="P35888" s="90"/>
      <c r="Q35888" s="90"/>
    </row>
    <row r="35889" spans="4:17" x14ac:dyDescent="0.25">
      <c r="D35889" s="87"/>
      <c r="J35889" s="88"/>
      <c r="K35889" s="89"/>
      <c r="M35889" s="88"/>
      <c r="O35889" s="90"/>
      <c r="P35889" s="90"/>
      <c r="Q35889" s="90"/>
    </row>
    <row r="35890" spans="4:17" x14ac:dyDescent="0.25">
      <c r="D35890" s="87"/>
      <c r="J35890" s="88"/>
      <c r="K35890" s="89"/>
      <c r="M35890" s="88"/>
      <c r="O35890" s="90"/>
      <c r="P35890" s="90"/>
      <c r="Q35890" s="90"/>
    </row>
    <row r="35891" spans="4:17" x14ac:dyDescent="0.25">
      <c r="D35891" s="87"/>
      <c r="J35891" s="88"/>
      <c r="K35891" s="89"/>
      <c r="M35891" s="88"/>
      <c r="O35891" s="90"/>
      <c r="P35891" s="90"/>
      <c r="Q35891" s="90"/>
    </row>
    <row r="35892" spans="4:17" x14ac:dyDescent="0.25">
      <c r="D35892" s="87"/>
      <c r="J35892" s="88"/>
      <c r="K35892" s="89"/>
      <c r="M35892" s="88"/>
      <c r="O35892" s="90"/>
      <c r="P35892" s="90"/>
      <c r="Q35892" s="90"/>
    </row>
    <row r="35893" spans="4:17" x14ac:dyDescent="0.25">
      <c r="D35893" s="87"/>
      <c r="J35893" s="88"/>
      <c r="K35893" s="89"/>
      <c r="M35893" s="88"/>
      <c r="O35893" s="90"/>
      <c r="P35893" s="90"/>
      <c r="Q35893" s="90"/>
    </row>
    <row r="35894" spans="4:17" x14ac:dyDescent="0.25">
      <c r="D35894" s="87"/>
      <c r="J35894" s="88"/>
      <c r="K35894" s="89"/>
      <c r="M35894" s="88"/>
      <c r="O35894" s="90"/>
      <c r="P35894" s="90"/>
      <c r="Q35894" s="90"/>
    </row>
    <row r="35895" spans="4:17" x14ac:dyDescent="0.25">
      <c r="D35895" s="87"/>
      <c r="J35895" s="88"/>
      <c r="K35895" s="89"/>
      <c r="M35895" s="88"/>
      <c r="O35895" s="90"/>
      <c r="P35895" s="90"/>
      <c r="Q35895" s="90"/>
    </row>
    <row r="35896" spans="4:17" x14ac:dyDescent="0.25">
      <c r="D35896" s="87"/>
      <c r="J35896" s="88"/>
      <c r="K35896" s="89"/>
      <c r="M35896" s="88"/>
      <c r="O35896" s="90"/>
      <c r="P35896" s="90"/>
      <c r="Q35896" s="90"/>
    </row>
    <row r="35897" spans="4:17" x14ac:dyDescent="0.25">
      <c r="D35897" s="87"/>
      <c r="J35897" s="88"/>
      <c r="K35897" s="89"/>
      <c r="M35897" s="88"/>
      <c r="O35897" s="90"/>
      <c r="P35897" s="90"/>
      <c r="Q35897" s="90"/>
    </row>
    <row r="35898" spans="4:17" x14ac:dyDescent="0.25">
      <c r="D35898" s="87"/>
      <c r="J35898" s="88"/>
      <c r="K35898" s="89"/>
      <c r="M35898" s="88"/>
      <c r="O35898" s="90"/>
      <c r="P35898" s="90"/>
      <c r="Q35898" s="90"/>
    </row>
    <row r="35899" spans="4:17" x14ac:dyDescent="0.25">
      <c r="D35899" s="87"/>
      <c r="J35899" s="88"/>
      <c r="K35899" s="89"/>
      <c r="M35899" s="88"/>
      <c r="O35899" s="90"/>
      <c r="P35899" s="90"/>
      <c r="Q35899" s="90"/>
    </row>
    <row r="35900" spans="4:17" x14ac:dyDescent="0.25">
      <c r="D35900" s="87"/>
      <c r="J35900" s="88"/>
      <c r="K35900" s="89"/>
      <c r="M35900" s="88"/>
      <c r="O35900" s="90"/>
      <c r="P35900" s="90"/>
      <c r="Q35900" s="90"/>
    </row>
    <row r="35901" spans="4:17" x14ac:dyDescent="0.25">
      <c r="D35901" s="87"/>
      <c r="J35901" s="88"/>
      <c r="K35901" s="89"/>
      <c r="M35901" s="88"/>
      <c r="O35901" s="90"/>
      <c r="P35901" s="90"/>
      <c r="Q35901" s="90"/>
    </row>
    <row r="35902" spans="4:17" x14ac:dyDescent="0.25">
      <c r="D35902" s="87"/>
      <c r="J35902" s="88"/>
      <c r="K35902" s="89"/>
      <c r="M35902" s="88"/>
      <c r="O35902" s="90"/>
      <c r="P35902" s="90"/>
      <c r="Q35902" s="90"/>
    </row>
    <row r="35903" spans="4:17" x14ac:dyDescent="0.25">
      <c r="D35903" s="87"/>
      <c r="J35903" s="88"/>
      <c r="K35903" s="89"/>
      <c r="M35903" s="88"/>
      <c r="O35903" s="90"/>
      <c r="P35903" s="90"/>
      <c r="Q35903" s="90"/>
    </row>
    <row r="35904" spans="4:17" x14ac:dyDescent="0.25">
      <c r="D35904" s="87"/>
      <c r="J35904" s="88"/>
      <c r="K35904" s="89"/>
      <c r="M35904" s="88"/>
      <c r="O35904" s="90"/>
      <c r="P35904" s="90"/>
      <c r="Q35904" s="90"/>
    </row>
    <row r="35905" spans="4:17" x14ac:dyDescent="0.25">
      <c r="D35905" s="87"/>
      <c r="J35905" s="88"/>
      <c r="K35905" s="89"/>
      <c r="M35905" s="88"/>
      <c r="O35905" s="90"/>
      <c r="P35905" s="90"/>
      <c r="Q35905" s="90"/>
    </row>
    <row r="35906" spans="4:17" x14ac:dyDescent="0.25">
      <c r="D35906" s="87"/>
      <c r="J35906" s="88"/>
      <c r="K35906" s="89"/>
      <c r="M35906" s="88"/>
      <c r="O35906" s="90"/>
      <c r="P35906" s="90"/>
      <c r="Q35906" s="90"/>
    </row>
    <row r="35907" spans="4:17" x14ac:dyDescent="0.25">
      <c r="D35907" s="87"/>
      <c r="J35907" s="88"/>
      <c r="K35907" s="89"/>
      <c r="M35907" s="88"/>
      <c r="O35907" s="90"/>
      <c r="P35907" s="90"/>
      <c r="Q35907" s="90"/>
    </row>
    <row r="35908" spans="4:17" x14ac:dyDescent="0.25">
      <c r="D35908" s="87"/>
      <c r="J35908" s="88"/>
      <c r="K35908" s="89"/>
      <c r="M35908" s="88"/>
      <c r="O35908" s="90"/>
      <c r="P35908" s="90"/>
      <c r="Q35908" s="90"/>
    </row>
    <row r="35909" spans="4:17" x14ac:dyDescent="0.25">
      <c r="D35909" s="87"/>
      <c r="J35909" s="88"/>
      <c r="K35909" s="89"/>
      <c r="M35909" s="88"/>
      <c r="O35909" s="90"/>
      <c r="P35909" s="90"/>
      <c r="Q35909" s="90"/>
    </row>
    <row r="35910" spans="4:17" x14ac:dyDescent="0.25">
      <c r="D35910" s="87"/>
      <c r="J35910" s="88"/>
      <c r="K35910" s="89"/>
      <c r="M35910" s="88"/>
      <c r="O35910" s="90"/>
      <c r="P35910" s="90"/>
      <c r="Q35910" s="90"/>
    </row>
    <row r="35911" spans="4:17" x14ac:dyDescent="0.25">
      <c r="D35911" s="87"/>
      <c r="J35911" s="88"/>
      <c r="K35911" s="89"/>
      <c r="M35911" s="88"/>
      <c r="O35911" s="90"/>
      <c r="P35911" s="90"/>
      <c r="Q35911" s="90"/>
    </row>
    <row r="35912" spans="4:17" x14ac:dyDescent="0.25">
      <c r="D35912" s="87"/>
      <c r="J35912" s="88"/>
      <c r="K35912" s="89"/>
      <c r="M35912" s="88"/>
      <c r="O35912" s="90"/>
      <c r="P35912" s="90"/>
      <c r="Q35912" s="90"/>
    </row>
    <row r="35913" spans="4:17" x14ac:dyDescent="0.25">
      <c r="D35913" s="87"/>
      <c r="J35913" s="88"/>
      <c r="K35913" s="89"/>
      <c r="M35913" s="88"/>
      <c r="O35913" s="90"/>
      <c r="P35913" s="90"/>
      <c r="Q35913" s="90"/>
    </row>
    <row r="35914" spans="4:17" x14ac:dyDescent="0.25">
      <c r="D35914" s="87"/>
      <c r="J35914" s="88"/>
      <c r="K35914" s="89"/>
      <c r="M35914" s="88"/>
      <c r="O35914" s="90"/>
      <c r="P35914" s="90"/>
      <c r="Q35914" s="90"/>
    </row>
    <row r="35915" spans="4:17" x14ac:dyDescent="0.25">
      <c r="D35915" s="87"/>
      <c r="J35915" s="88"/>
      <c r="K35915" s="89"/>
      <c r="M35915" s="88"/>
      <c r="O35915" s="90"/>
      <c r="P35915" s="90"/>
      <c r="Q35915" s="90"/>
    </row>
    <row r="35916" spans="4:17" x14ac:dyDescent="0.25">
      <c r="D35916" s="87"/>
      <c r="J35916" s="88"/>
      <c r="K35916" s="89"/>
      <c r="M35916" s="88"/>
      <c r="O35916" s="90"/>
      <c r="P35916" s="90"/>
      <c r="Q35916" s="90"/>
    </row>
    <row r="35917" spans="4:17" x14ac:dyDescent="0.25">
      <c r="D35917" s="87"/>
      <c r="J35917" s="88"/>
      <c r="K35917" s="89"/>
      <c r="M35917" s="88"/>
      <c r="O35917" s="90"/>
      <c r="P35917" s="90"/>
      <c r="Q35917" s="90"/>
    </row>
    <row r="35918" spans="4:17" x14ac:dyDescent="0.25">
      <c r="D35918" s="87"/>
      <c r="J35918" s="88"/>
      <c r="K35918" s="89"/>
      <c r="M35918" s="88"/>
      <c r="O35918" s="90"/>
      <c r="P35918" s="90"/>
      <c r="Q35918" s="90"/>
    </row>
    <row r="35919" spans="4:17" x14ac:dyDescent="0.25">
      <c r="D35919" s="87"/>
      <c r="J35919" s="88"/>
      <c r="K35919" s="89"/>
      <c r="M35919" s="88"/>
      <c r="O35919" s="90"/>
      <c r="P35919" s="90"/>
      <c r="Q35919" s="90"/>
    </row>
    <row r="35920" spans="4:17" x14ac:dyDescent="0.25">
      <c r="D35920" s="87"/>
      <c r="J35920" s="88"/>
      <c r="K35920" s="89"/>
      <c r="M35920" s="88"/>
      <c r="O35920" s="90"/>
      <c r="P35920" s="90"/>
      <c r="Q35920" s="90"/>
    </row>
    <row r="35921" spans="4:17" x14ac:dyDescent="0.25">
      <c r="D35921" s="87"/>
      <c r="J35921" s="88"/>
      <c r="K35921" s="89"/>
      <c r="M35921" s="88"/>
      <c r="O35921" s="90"/>
      <c r="P35921" s="90"/>
      <c r="Q35921" s="90"/>
    </row>
    <row r="35922" spans="4:17" x14ac:dyDescent="0.25">
      <c r="D35922" s="87"/>
      <c r="J35922" s="88"/>
      <c r="K35922" s="89"/>
      <c r="M35922" s="88"/>
      <c r="O35922" s="90"/>
      <c r="P35922" s="90"/>
      <c r="Q35922" s="90"/>
    </row>
    <row r="35923" spans="4:17" x14ac:dyDescent="0.25">
      <c r="D35923" s="87"/>
      <c r="J35923" s="88"/>
      <c r="K35923" s="89"/>
      <c r="M35923" s="88"/>
      <c r="O35923" s="90"/>
      <c r="P35923" s="90"/>
      <c r="Q35923" s="90"/>
    </row>
    <row r="35924" spans="4:17" x14ac:dyDescent="0.25">
      <c r="D35924" s="87"/>
      <c r="J35924" s="88"/>
      <c r="K35924" s="89"/>
      <c r="M35924" s="88"/>
      <c r="O35924" s="90"/>
      <c r="P35924" s="90"/>
      <c r="Q35924" s="90"/>
    </row>
    <row r="35925" spans="4:17" x14ac:dyDescent="0.25">
      <c r="D35925" s="87"/>
      <c r="J35925" s="88"/>
      <c r="K35925" s="89"/>
      <c r="M35925" s="88"/>
      <c r="O35925" s="90"/>
      <c r="P35925" s="90"/>
      <c r="Q35925" s="90"/>
    </row>
    <row r="35926" spans="4:17" x14ac:dyDescent="0.25">
      <c r="D35926" s="87"/>
      <c r="J35926" s="88"/>
      <c r="K35926" s="89"/>
      <c r="M35926" s="88"/>
      <c r="O35926" s="90"/>
      <c r="P35926" s="90"/>
      <c r="Q35926" s="90"/>
    </row>
    <row r="35927" spans="4:17" x14ac:dyDescent="0.25">
      <c r="D35927" s="87"/>
      <c r="J35927" s="88"/>
      <c r="K35927" s="89"/>
      <c r="M35927" s="88"/>
      <c r="O35927" s="90"/>
      <c r="P35927" s="90"/>
      <c r="Q35927" s="90"/>
    </row>
    <row r="35928" spans="4:17" x14ac:dyDescent="0.25">
      <c r="D35928" s="87"/>
      <c r="J35928" s="88"/>
      <c r="K35928" s="89"/>
      <c r="M35928" s="88"/>
      <c r="O35928" s="90"/>
      <c r="P35928" s="90"/>
      <c r="Q35928" s="90"/>
    </row>
    <row r="35929" spans="4:17" x14ac:dyDescent="0.25">
      <c r="D35929" s="87"/>
      <c r="J35929" s="88"/>
      <c r="K35929" s="89"/>
      <c r="M35929" s="88"/>
      <c r="O35929" s="90"/>
      <c r="P35929" s="90"/>
      <c r="Q35929" s="90"/>
    </row>
    <row r="35930" spans="4:17" x14ac:dyDescent="0.25">
      <c r="D35930" s="87"/>
      <c r="J35930" s="88"/>
      <c r="K35930" s="89"/>
      <c r="M35930" s="88"/>
      <c r="O35930" s="90"/>
      <c r="P35930" s="90"/>
      <c r="Q35930" s="90"/>
    </row>
    <row r="35931" spans="4:17" x14ac:dyDescent="0.25">
      <c r="D35931" s="87"/>
      <c r="J35931" s="88"/>
      <c r="K35931" s="89"/>
      <c r="M35931" s="88"/>
      <c r="O35931" s="90"/>
      <c r="P35931" s="90"/>
      <c r="Q35931" s="90"/>
    </row>
    <row r="35932" spans="4:17" x14ac:dyDescent="0.25">
      <c r="D35932" s="87"/>
      <c r="J35932" s="88"/>
      <c r="K35932" s="89"/>
      <c r="M35932" s="88"/>
      <c r="O35932" s="90"/>
      <c r="P35932" s="90"/>
      <c r="Q35932" s="90"/>
    </row>
    <row r="35933" spans="4:17" x14ac:dyDescent="0.25">
      <c r="D35933" s="87"/>
      <c r="J35933" s="88"/>
      <c r="K35933" s="89"/>
      <c r="M35933" s="88"/>
      <c r="O35933" s="90"/>
      <c r="P35933" s="90"/>
      <c r="Q35933" s="90"/>
    </row>
    <row r="35934" spans="4:17" x14ac:dyDescent="0.25">
      <c r="D35934" s="87"/>
      <c r="J35934" s="88"/>
      <c r="K35934" s="89"/>
      <c r="M35934" s="88"/>
      <c r="O35934" s="90"/>
      <c r="P35934" s="90"/>
      <c r="Q35934" s="90"/>
    </row>
    <row r="35935" spans="4:17" x14ac:dyDescent="0.25">
      <c r="D35935" s="87"/>
      <c r="J35935" s="88"/>
      <c r="K35935" s="89"/>
      <c r="M35935" s="88"/>
      <c r="O35935" s="90"/>
      <c r="P35935" s="90"/>
      <c r="Q35935" s="90"/>
    </row>
    <row r="35936" spans="4:17" x14ac:dyDescent="0.25">
      <c r="D35936" s="87"/>
      <c r="J35936" s="88"/>
      <c r="K35936" s="89"/>
      <c r="M35936" s="88"/>
      <c r="O35936" s="90"/>
      <c r="P35936" s="90"/>
      <c r="Q35936" s="90"/>
    </row>
    <row r="35937" spans="4:17" x14ac:dyDescent="0.25">
      <c r="D35937" s="87"/>
      <c r="J35937" s="88"/>
      <c r="K35937" s="89"/>
      <c r="M35937" s="88"/>
      <c r="O35937" s="90"/>
      <c r="P35937" s="90"/>
      <c r="Q35937" s="90"/>
    </row>
    <row r="35938" spans="4:17" x14ac:dyDescent="0.25">
      <c r="D35938" s="87"/>
      <c r="J35938" s="88"/>
      <c r="K35938" s="89"/>
      <c r="M35938" s="88"/>
      <c r="O35938" s="90"/>
      <c r="P35938" s="90"/>
      <c r="Q35938" s="90"/>
    </row>
    <row r="35939" spans="4:17" x14ac:dyDescent="0.25">
      <c r="D35939" s="87"/>
      <c r="J35939" s="88"/>
      <c r="K35939" s="89"/>
      <c r="M35939" s="88"/>
      <c r="O35939" s="90"/>
      <c r="P35939" s="90"/>
      <c r="Q35939" s="90"/>
    </row>
    <row r="35940" spans="4:17" x14ac:dyDescent="0.25">
      <c r="D35940" s="87"/>
      <c r="J35940" s="88"/>
      <c r="K35940" s="89"/>
      <c r="M35940" s="88"/>
      <c r="O35940" s="90"/>
      <c r="P35940" s="90"/>
      <c r="Q35940" s="90"/>
    </row>
    <row r="35941" spans="4:17" x14ac:dyDescent="0.25">
      <c r="D35941" s="87"/>
      <c r="J35941" s="88"/>
      <c r="K35941" s="89"/>
      <c r="M35941" s="88"/>
      <c r="O35941" s="90"/>
      <c r="P35941" s="90"/>
      <c r="Q35941" s="90"/>
    </row>
    <row r="35942" spans="4:17" x14ac:dyDescent="0.25">
      <c r="D35942" s="87"/>
      <c r="J35942" s="88"/>
      <c r="K35942" s="89"/>
      <c r="M35942" s="88"/>
      <c r="O35942" s="90"/>
      <c r="P35942" s="90"/>
      <c r="Q35942" s="90"/>
    </row>
    <row r="35943" spans="4:17" x14ac:dyDescent="0.25">
      <c r="D35943" s="87"/>
      <c r="J35943" s="88"/>
      <c r="K35943" s="89"/>
      <c r="M35943" s="88"/>
      <c r="O35943" s="90"/>
      <c r="P35943" s="90"/>
      <c r="Q35943" s="90"/>
    </row>
    <row r="35944" spans="4:17" x14ac:dyDescent="0.25">
      <c r="D35944" s="87"/>
      <c r="J35944" s="88"/>
      <c r="K35944" s="89"/>
      <c r="M35944" s="88"/>
      <c r="O35944" s="90"/>
      <c r="P35944" s="90"/>
      <c r="Q35944" s="90"/>
    </row>
    <row r="35945" spans="4:17" x14ac:dyDescent="0.25">
      <c r="D35945" s="87"/>
      <c r="J35945" s="88"/>
      <c r="K35945" s="89"/>
      <c r="M35945" s="88"/>
      <c r="O35945" s="90"/>
      <c r="P35945" s="90"/>
      <c r="Q35945" s="90"/>
    </row>
    <row r="35946" spans="4:17" x14ac:dyDescent="0.25">
      <c r="D35946" s="87"/>
      <c r="J35946" s="88"/>
      <c r="K35946" s="89"/>
      <c r="M35946" s="88"/>
      <c r="O35946" s="90"/>
      <c r="P35946" s="90"/>
      <c r="Q35946" s="90"/>
    </row>
    <row r="35947" spans="4:17" x14ac:dyDescent="0.25">
      <c r="D35947" s="87"/>
      <c r="J35947" s="88"/>
      <c r="K35947" s="89"/>
      <c r="M35947" s="88"/>
      <c r="O35947" s="90"/>
      <c r="P35947" s="90"/>
      <c r="Q35947" s="90"/>
    </row>
    <row r="35948" spans="4:17" x14ac:dyDescent="0.25">
      <c r="D35948" s="87"/>
      <c r="J35948" s="88"/>
      <c r="K35948" s="89"/>
      <c r="M35948" s="88"/>
      <c r="O35948" s="90"/>
      <c r="P35948" s="90"/>
      <c r="Q35948" s="90"/>
    </row>
    <row r="35949" spans="4:17" x14ac:dyDescent="0.25">
      <c r="D35949" s="87"/>
      <c r="J35949" s="88"/>
      <c r="K35949" s="89"/>
      <c r="M35949" s="88"/>
      <c r="O35949" s="90"/>
      <c r="P35949" s="90"/>
      <c r="Q35949" s="90"/>
    </row>
    <row r="35950" spans="4:17" x14ac:dyDescent="0.25">
      <c r="D35950" s="87"/>
      <c r="J35950" s="88"/>
      <c r="K35950" s="89"/>
      <c r="M35950" s="88"/>
      <c r="O35950" s="90"/>
      <c r="P35950" s="90"/>
      <c r="Q35950" s="90"/>
    </row>
    <row r="35951" spans="4:17" x14ac:dyDescent="0.25">
      <c r="D35951" s="87"/>
      <c r="J35951" s="88"/>
      <c r="K35951" s="89"/>
      <c r="M35951" s="88"/>
      <c r="O35951" s="90"/>
      <c r="P35951" s="90"/>
      <c r="Q35951" s="90"/>
    </row>
    <row r="35952" spans="4:17" x14ac:dyDescent="0.25">
      <c r="D35952" s="87"/>
      <c r="J35952" s="88"/>
      <c r="K35952" s="89"/>
      <c r="M35952" s="88"/>
      <c r="O35952" s="90"/>
      <c r="P35952" s="90"/>
      <c r="Q35952" s="90"/>
    </row>
    <row r="35953" spans="4:17" x14ac:dyDescent="0.25">
      <c r="D35953" s="87"/>
      <c r="J35953" s="88"/>
      <c r="K35953" s="89"/>
      <c r="M35953" s="88"/>
      <c r="O35953" s="90"/>
      <c r="P35953" s="90"/>
      <c r="Q35953" s="90"/>
    </row>
    <row r="35954" spans="4:17" x14ac:dyDescent="0.25">
      <c r="D35954" s="87"/>
      <c r="J35954" s="88"/>
      <c r="K35954" s="89"/>
      <c r="M35954" s="88"/>
      <c r="O35954" s="90"/>
      <c r="P35954" s="90"/>
      <c r="Q35954" s="90"/>
    </row>
    <row r="35955" spans="4:17" x14ac:dyDescent="0.25">
      <c r="D35955" s="87"/>
      <c r="J35955" s="88"/>
      <c r="K35955" s="89"/>
      <c r="M35955" s="88"/>
      <c r="O35955" s="90"/>
      <c r="P35955" s="90"/>
      <c r="Q35955" s="90"/>
    </row>
    <row r="35956" spans="4:17" x14ac:dyDescent="0.25">
      <c r="D35956" s="87"/>
      <c r="J35956" s="88"/>
      <c r="K35956" s="89"/>
      <c r="M35956" s="88"/>
      <c r="O35956" s="90"/>
      <c r="P35956" s="90"/>
      <c r="Q35956" s="90"/>
    </row>
    <row r="35957" spans="4:17" x14ac:dyDescent="0.25">
      <c r="D35957" s="87"/>
      <c r="J35957" s="88"/>
      <c r="K35957" s="89"/>
      <c r="M35957" s="88"/>
      <c r="O35957" s="90"/>
      <c r="P35957" s="90"/>
      <c r="Q35957" s="90"/>
    </row>
    <row r="35958" spans="4:17" x14ac:dyDescent="0.25">
      <c r="D35958" s="87"/>
      <c r="J35958" s="88"/>
      <c r="K35958" s="89"/>
      <c r="M35958" s="88"/>
      <c r="O35958" s="90"/>
      <c r="P35958" s="90"/>
      <c r="Q35958" s="90"/>
    </row>
    <row r="35959" spans="4:17" x14ac:dyDescent="0.25">
      <c r="D35959" s="87"/>
      <c r="J35959" s="88"/>
      <c r="K35959" s="89"/>
      <c r="M35959" s="88"/>
      <c r="O35959" s="90"/>
      <c r="P35959" s="90"/>
      <c r="Q35959" s="90"/>
    </row>
    <row r="35960" spans="4:17" x14ac:dyDescent="0.25">
      <c r="D35960" s="87"/>
      <c r="J35960" s="88"/>
      <c r="K35960" s="89"/>
      <c r="M35960" s="88"/>
      <c r="O35960" s="90"/>
      <c r="P35960" s="90"/>
      <c r="Q35960" s="90"/>
    </row>
    <row r="35961" spans="4:17" x14ac:dyDescent="0.25">
      <c r="D35961" s="87"/>
      <c r="J35961" s="88"/>
      <c r="K35961" s="89"/>
      <c r="M35961" s="88"/>
      <c r="O35961" s="90"/>
      <c r="P35961" s="90"/>
      <c r="Q35961" s="90"/>
    </row>
    <row r="35962" spans="4:17" x14ac:dyDescent="0.25">
      <c r="D35962" s="87"/>
      <c r="J35962" s="88"/>
      <c r="K35962" s="89"/>
      <c r="M35962" s="88"/>
      <c r="O35962" s="90"/>
      <c r="P35962" s="90"/>
      <c r="Q35962" s="90"/>
    </row>
    <row r="35963" spans="4:17" x14ac:dyDescent="0.25">
      <c r="D35963" s="87"/>
      <c r="J35963" s="88"/>
      <c r="K35963" s="89"/>
      <c r="M35963" s="88"/>
      <c r="O35963" s="90"/>
      <c r="P35963" s="90"/>
      <c r="Q35963" s="90"/>
    </row>
    <row r="35964" spans="4:17" x14ac:dyDescent="0.25">
      <c r="D35964" s="87"/>
      <c r="J35964" s="88"/>
      <c r="K35964" s="89"/>
      <c r="M35964" s="88"/>
      <c r="O35964" s="90"/>
      <c r="P35964" s="90"/>
      <c r="Q35964" s="90"/>
    </row>
    <row r="35965" spans="4:17" x14ac:dyDescent="0.25">
      <c r="D35965" s="87"/>
      <c r="J35965" s="88"/>
      <c r="K35965" s="89"/>
      <c r="M35965" s="88"/>
      <c r="O35965" s="90"/>
      <c r="P35965" s="90"/>
      <c r="Q35965" s="90"/>
    </row>
    <row r="35966" spans="4:17" x14ac:dyDescent="0.25">
      <c r="D35966" s="87"/>
      <c r="J35966" s="88"/>
      <c r="K35966" s="89"/>
      <c r="M35966" s="88"/>
      <c r="O35966" s="90"/>
      <c r="P35966" s="90"/>
      <c r="Q35966" s="90"/>
    </row>
    <row r="35967" spans="4:17" x14ac:dyDescent="0.25">
      <c r="D35967" s="87"/>
      <c r="J35967" s="88"/>
      <c r="K35967" s="89"/>
      <c r="M35967" s="88"/>
      <c r="O35967" s="90"/>
      <c r="P35967" s="90"/>
      <c r="Q35967" s="90"/>
    </row>
    <row r="35968" spans="4:17" x14ac:dyDescent="0.25">
      <c r="D35968" s="87"/>
      <c r="J35968" s="88"/>
      <c r="K35968" s="89"/>
      <c r="M35968" s="88"/>
      <c r="O35968" s="90"/>
      <c r="P35968" s="90"/>
      <c r="Q35968" s="90"/>
    </row>
    <row r="35969" spans="4:17" x14ac:dyDescent="0.25">
      <c r="D35969" s="87"/>
      <c r="J35969" s="88"/>
      <c r="K35969" s="89"/>
      <c r="M35969" s="88"/>
      <c r="O35969" s="90"/>
      <c r="P35969" s="90"/>
      <c r="Q35969" s="90"/>
    </row>
    <row r="35970" spans="4:17" x14ac:dyDescent="0.25">
      <c r="D35970" s="87"/>
      <c r="J35970" s="88"/>
      <c r="K35970" s="89"/>
      <c r="M35970" s="88"/>
      <c r="O35970" s="90"/>
      <c r="P35970" s="90"/>
      <c r="Q35970" s="90"/>
    </row>
    <row r="35971" spans="4:17" x14ac:dyDescent="0.25">
      <c r="D35971" s="87"/>
      <c r="J35971" s="88"/>
      <c r="K35971" s="89"/>
      <c r="M35971" s="88"/>
      <c r="O35971" s="90"/>
      <c r="P35971" s="90"/>
      <c r="Q35971" s="90"/>
    </row>
    <row r="35972" spans="4:17" x14ac:dyDescent="0.25">
      <c r="D35972" s="87"/>
      <c r="J35972" s="88"/>
      <c r="K35972" s="89"/>
      <c r="M35972" s="88"/>
      <c r="O35972" s="90"/>
      <c r="P35972" s="90"/>
      <c r="Q35972" s="90"/>
    </row>
    <row r="35973" spans="4:17" x14ac:dyDescent="0.25">
      <c r="D35973" s="87"/>
      <c r="J35973" s="88"/>
      <c r="K35973" s="89"/>
      <c r="M35973" s="88"/>
      <c r="O35973" s="90"/>
      <c r="P35973" s="90"/>
      <c r="Q35973" s="90"/>
    </row>
    <row r="35974" spans="4:17" x14ac:dyDescent="0.25">
      <c r="D35974" s="87"/>
      <c r="J35974" s="88"/>
      <c r="K35974" s="89"/>
      <c r="M35974" s="88"/>
      <c r="O35974" s="90"/>
      <c r="P35974" s="90"/>
      <c r="Q35974" s="90"/>
    </row>
    <row r="35975" spans="4:17" x14ac:dyDescent="0.25">
      <c r="D35975" s="87"/>
      <c r="J35975" s="88"/>
      <c r="K35975" s="89"/>
      <c r="M35975" s="88"/>
      <c r="O35975" s="90"/>
      <c r="P35975" s="90"/>
      <c r="Q35975" s="90"/>
    </row>
    <row r="35976" spans="4:17" x14ac:dyDescent="0.25">
      <c r="D35976" s="87"/>
      <c r="J35976" s="88"/>
      <c r="K35976" s="89"/>
      <c r="M35976" s="88"/>
      <c r="O35976" s="90"/>
      <c r="P35976" s="90"/>
      <c r="Q35976" s="90"/>
    </row>
    <row r="35977" spans="4:17" x14ac:dyDescent="0.25">
      <c r="D35977" s="87"/>
      <c r="J35977" s="88"/>
      <c r="K35977" s="89"/>
      <c r="M35977" s="88"/>
      <c r="O35977" s="90"/>
      <c r="P35977" s="90"/>
      <c r="Q35977" s="90"/>
    </row>
    <row r="35978" spans="4:17" x14ac:dyDescent="0.25">
      <c r="D35978" s="87"/>
      <c r="J35978" s="88"/>
      <c r="K35978" s="89"/>
      <c r="M35978" s="88"/>
      <c r="O35978" s="90"/>
      <c r="P35978" s="90"/>
      <c r="Q35978" s="90"/>
    </row>
    <row r="35979" spans="4:17" x14ac:dyDescent="0.25">
      <c r="D35979" s="87"/>
      <c r="J35979" s="88"/>
      <c r="K35979" s="89"/>
      <c r="M35979" s="88"/>
      <c r="O35979" s="90"/>
      <c r="P35979" s="90"/>
      <c r="Q35979" s="90"/>
    </row>
    <row r="35980" spans="4:17" x14ac:dyDescent="0.25">
      <c r="D35980" s="87"/>
      <c r="J35980" s="88"/>
      <c r="K35980" s="89"/>
      <c r="M35980" s="88"/>
      <c r="O35980" s="90"/>
      <c r="P35980" s="90"/>
      <c r="Q35980" s="90"/>
    </row>
    <row r="35981" spans="4:17" x14ac:dyDescent="0.25">
      <c r="D35981" s="87"/>
      <c r="J35981" s="88"/>
      <c r="K35981" s="89"/>
      <c r="M35981" s="88"/>
      <c r="O35981" s="90"/>
      <c r="P35981" s="90"/>
      <c r="Q35981" s="90"/>
    </row>
    <row r="35982" spans="4:17" x14ac:dyDescent="0.25">
      <c r="D35982" s="87"/>
      <c r="J35982" s="88"/>
      <c r="K35982" s="89"/>
      <c r="M35982" s="88"/>
      <c r="O35982" s="90"/>
      <c r="P35982" s="90"/>
      <c r="Q35982" s="90"/>
    </row>
    <row r="35983" spans="4:17" x14ac:dyDescent="0.25">
      <c r="D35983" s="87"/>
      <c r="J35983" s="88"/>
      <c r="K35983" s="89"/>
      <c r="M35983" s="88"/>
      <c r="O35983" s="90"/>
      <c r="P35983" s="90"/>
      <c r="Q35983" s="90"/>
    </row>
    <row r="35984" spans="4:17" x14ac:dyDescent="0.25">
      <c r="D35984" s="87"/>
      <c r="J35984" s="88"/>
      <c r="K35984" s="89"/>
      <c r="M35984" s="88"/>
      <c r="O35984" s="90"/>
      <c r="P35984" s="90"/>
      <c r="Q35984" s="90"/>
    </row>
    <row r="35985" spans="4:17" x14ac:dyDescent="0.25">
      <c r="D35985" s="87"/>
      <c r="J35985" s="88"/>
      <c r="K35985" s="89"/>
      <c r="M35985" s="88"/>
      <c r="O35985" s="90"/>
      <c r="P35985" s="90"/>
      <c r="Q35985" s="90"/>
    </row>
    <row r="35986" spans="4:17" x14ac:dyDescent="0.25">
      <c r="D35986" s="87"/>
      <c r="J35986" s="88"/>
      <c r="K35986" s="89"/>
      <c r="M35986" s="88"/>
      <c r="O35986" s="90"/>
      <c r="P35986" s="90"/>
      <c r="Q35986" s="90"/>
    </row>
    <row r="35987" spans="4:17" x14ac:dyDescent="0.25">
      <c r="D35987" s="87"/>
      <c r="J35987" s="88"/>
      <c r="K35987" s="89"/>
      <c r="M35987" s="88"/>
      <c r="O35987" s="90"/>
      <c r="P35987" s="90"/>
      <c r="Q35987" s="90"/>
    </row>
    <row r="35988" spans="4:17" x14ac:dyDescent="0.25">
      <c r="D35988" s="87"/>
      <c r="J35988" s="88"/>
      <c r="K35988" s="89"/>
      <c r="M35988" s="88"/>
      <c r="O35988" s="90"/>
      <c r="P35988" s="90"/>
      <c r="Q35988" s="90"/>
    </row>
    <row r="35989" spans="4:17" x14ac:dyDescent="0.25">
      <c r="D35989" s="87"/>
      <c r="J35989" s="88"/>
      <c r="K35989" s="89"/>
      <c r="M35989" s="88"/>
      <c r="O35989" s="90"/>
      <c r="P35989" s="90"/>
      <c r="Q35989" s="90"/>
    </row>
    <row r="35990" spans="4:17" x14ac:dyDescent="0.25">
      <c r="D35990" s="87"/>
      <c r="J35990" s="88"/>
      <c r="K35990" s="89"/>
      <c r="M35990" s="88"/>
      <c r="O35990" s="90"/>
      <c r="P35990" s="90"/>
      <c r="Q35990" s="90"/>
    </row>
    <row r="35991" spans="4:17" x14ac:dyDescent="0.25">
      <c r="D35991" s="87"/>
      <c r="J35991" s="88"/>
      <c r="K35991" s="89"/>
      <c r="M35991" s="88"/>
      <c r="O35991" s="90"/>
      <c r="P35991" s="90"/>
      <c r="Q35991" s="90"/>
    </row>
    <row r="35992" spans="4:17" x14ac:dyDescent="0.25">
      <c r="D35992" s="87"/>
      <c r="J35992" s="88"/>
      <c r="K35992" s="89"/>
      <c r="M35992" s="88"/>
      <c r="O35992" s="90"/>
      <c r="P35992" s="90"/>
      <c r="Q35992" s="90"/>
    </row>
    <row r="35993" spans="4:17" x14ac:dyDescent="0.25">
      <c r="D35993" s="87"/>
      <c r="J35993" s="88"/>
      <c r="K35993" s="89"/>
      <c r="M35993" s="88"/>
      <c r="O35993" s="90"/>
      <c r="P35993" s="90"/>
      <c r="Q35993" s="90"/>
    </row>
    <row r="35994" spans="4:17" x14ac:dyDescent="0.25">
      <c r="D35994" s="87"/>
      <c r="J35994" s="88"/>
      <c r="K35994" s="89"/>
      <c r="M35994" s="88"/>
      <c r="O35994" s="90"/>
      <c r="P35994" s="90"/>
      <c r="Q35994" s="90"/>
    </row>
    <row r="35995" spans="4:17" x14ac:dyDescent="0.25">
      <c r="D35995" s="87"/>
      <c r="J35995" s="88"/>
      <c r="K35995" s="89"/>
      <c r="M35995" s="88"/>
      <c r="O35995" s="90"/>
      <c r="P35995" s="90"/>
      <c r="Q35995" s="90"/>
    </row>
    <row r="35996" spans="4:17" x14ac:dyDescent="0.25">
      <c r="D35996" s="87"/>
      <c r="J35996" s="88"/>
      <c r="K35996" s="89"/>
      <c r="M35996" s="88"/>
      <c r="O35996" s="90"/>
      <c r="P35996" s="90"/>
      <c r="Q35996" s="90"/>
    </row>
    <row r="35997" spans="4:17" x14ac:dyDescent="0.25">
      <c r="D35997" s="87"/>
      <c r="J35997" s="88"/>
      <c r="K35997" s="89"/>
      <c r="M35997" s="88"/>
      <c r="O35997" s="90"/>
      <c r="P35997" s="90"/>
      <c r="Q35997" s="90"/>
    </row>
    <row r="35998" spans="4:17" x14ac:dyDescent="0.25">
      <c r="D35998" s="87"/>
      <c r="J35998" s="88"/>
      <c r="K35998" s="89"/>
      <c r="M35998" s="88"/>
      <c r="O35998" s="90"/>
      <c r="P35998" s="90"/>
      <c r="Q35998" s="90"/>
    </row>
    <row r="35999" spans="4:17" x14ac:dyDescent="0.25">
      <c r="D35999" s="87"/>
      <c r="J35999" s="88"/>
      <c r="K35999" s="89"/>
      <c r="M35999" s="88"/>
      <c r="O35999" s="90"/>
      <c r="P35999" s="90"/>
      <c r="Q35999" s="90"/>
    </row>
    <row r="36000" spans="4:17" x14ac:dyDescent="0.25">
      <c r="D36000" s="87"/>
      <c r="J36000" s="88"/>
      <c r="K36000" s="89"/>
      <c r="M36000" s="88"/>
      <c r="O36000" s="90"/>
      <c r="P36000" s="90"/>
      <c r="Q36000" s="90"/>
    </row>
    <row r="36001" spans="4:17" x14ac:dyDescent="0.25">
      <c r="D36001" s="87"/>
      <c r="J36001" s="88"/>
      <c r="K36001" s="89"/>
      <c r="M36001" s="88"/>
      <c r="O36001" s="90"/>
      <c r="P36001" s="90"/>
      <c r="Q36001" s="90"/>
    </row>
    <row r="36002" spans="4:17" x14ac:dyDescent="0.25">
      <c r="D36002" s="87"/>
      <c r="J36002" s="88"/>
      <c r="K36002" s="89"/>
      <c r="M36002" s="88"/>
      <c r="O36002" s="90"/>
      <c r="P36002" s="90"/>
      <c r="Q36002" s="90"/>
    </row>
    <row r="36003" spans="4:17" x14ac:dyDescent="0.25">
      <c r="D36003" s="87"/>
      <c r="J36003" s="88"/>
      <c r="K36003" s="89"/>
      <c r="M36003" s="88"/>
      <c r="O36003" s="90"/>
      <c r="P36003" s="90"/>
      <c r="Q36003" s="90"/>
    </row>
    <row r="36004" spans="4:17" x14ac:dyDescent="0.25">
      <c r="D36004" s="87"/>
      <c r="J36004" s="88"/>
      <c r="K36004" s="89"/>
      <c r="M36004" s="88"/>
      <c r="O36004" s="90"/>
      <c r="P36004" s="90"/>
      <c r="Q36004" s="90"/>
    </row>
    <row r="36005" spans="4:17" x14ac:dyDescent="0.25">
      <c r="D36005" s="87"/>
      <c r="J36005" s="88"/>
      <c r="K36005" s="89"/>
      <c r="M36005" s="88"/>
      <c r="O36005" s="90"/>
      <c r="P36005" s="90"/>
      <c r="Q36005" s="90"/>
    </row>
    <row r="36006" spans="4:17" x14ac:dyDescent="0.25">
      <c r="D36006" s="87"/>
      <c r="J36006" s="88"/>
      <c r="K36006" s="89"/>
      <c r="M36006" s="88"/>
      <c r="O36006" s="90"/>
      <c r="P36006" s="90"/>
      <c r="Q36006" s="90"/>
    </row>
    <row r="36007" spans="4:17" x14ac:dyDescent="0.25">
      <c r="D36007" s="87"/>
      <c r="J36007" s="88"/>
      <c r="K36007" s="89"/>
      <c r="M36007" s="88"/>
      <c r="O36007" s="90"/>
      <c r="P36007" s="90"/>
      <c r="Q36007" s="90"/>
    </row>
    <row r="36008" spans="4:17" x14ac:dyDescent="0.25">
      <c r="D36008" s="87"/>
      <c r="J36008" s="88"/>
      <c r="K36008" s="89"/>
      <c r="M36008" s="88"/>
      <c r="O36008" s="90"/>
      <c r="P36008" s="90"/>
      <c r="Q36008" s="90"/>
    </row>
    <row r="36009" spans="4:17" x14ac:dyDescent="0.25">
      <c r="D36009" s="87"/>
      <c r="J36009" s="88"/>
      <c r="K36009" s="89"/>
      <c r="M36009" s="88"/>
      <c r="O36009" s="90"/>
      <c r="P36009" s="90"/>
      <c r="Q36009" s="90"/>
    </row>
    <row r="36010" spans="4:17" x14ac:dyDescent="0.25">
      <c r="D36010" s="87"/>
      <c r="J36010" s="88"/>
      <c r="K36010" s="89"/>
      <c r="M36010" s="88"/>
      <c r="O36010" s="90"/>
      <c r="P36010" s="90"/>
      <c r="Q36010" s="90"/>
    </row>
    <row r="36011" spans="4:17" x14ac:dyDescent="0.25">
      <c r="D36011" s="87"/>
      <c r="J36011" s="88"/>
      <c r="K36011" s="89"/>
      <c r="M36011" s="88"/>
      <c r="O36011" s="90"/>
      <c r="P36011" s="90"/>
      <c r="Q36011" s="90"/>
    </row>
    <row r="36012" spans="4:17" x14ac:dyDescent="0.25">
      <c r="D36012" s="87"/>
      <c r="J36012" s="88"/>
      <c r="K36012" s="89"/>
      <c r="M36012" s="88"/>
      <c r="O36012" s="90"/>
      <c r="P36012" s="90"/>
      <c r="Q36012" s="90"/>
    </row>
    <row r="36013" spans="4:17" x14ac:dyDescent="0.25">
      <c r="D36013" s="87"/>
      <c r="J36013" s="88"/>
      <c r="K36013" s="89"/>
      <c r="M36013" s="88"/>
      <c r="O36013" s="90"/>
      <c r="P36013" s="90"/>
      <c r="Q36013" s="90"/>
    </row>
    <row r="36014" spans="4:17" x14ac:dyDescent="0.25">
      <c r="D36014" s="87"/>
      <c r="J36014" s="88"/>
      <c r="K36014" s="89"/>
      <c r="M36014" s="88"/>
      <c r="O36014" s="90"/>
      <c r="P36014" s="90"/>
      <c r="Q36014" s="90"/>
    </row>
    <row r="36015" spans="4:17" x14ac:dyDescent="0.25">
      <c r="D36015" s="87"/>
      <c r="J36015" s="88"/>
      <c r="K36015" s="89"/>
      <c r="M36015" s="88"/>
      <c r="O36015" s="90"/>
      <c r="P36015" s="90"/>
      <c r="Q36015" s="90"/>
    </row>
    <row r="36016" spans="4:17" x14ac:dyDescent="0.25">
      <c r="D36016" s="87"/>
      <c r="J36016" s="88"/>
      <c r="K36016" s="89"/>
      <c r="M36016" s="88"/>
      <c r="O36016" s="90"/>
      <c r="P36016" s="90"/>
      <c r="Q36016" s="90"/>
    </row>
    <row r="36017" spans="4:17" x14ac:dyDescent="0.25">
      <c r="D36017" s="87"/>
      <c r="J36017" s="88"/>
      <c r="K36017" s="89"/>
      <c r="M36017" s="88"/>
      <c r="O36017" s="90"/>
      <c r="P36017" s="90"/>
      <c r="Q36017" s="90"/>
    </row>
    <row r="36018" spans="4:17" x14ac:dyDescent="0.25">
      <c r="D36018" s="87"/>
      <c r="J36018" s="88"/>
      <c r="K36018" s="89"/>
      <c r="M36018" s="88"/>
      <c r="O36018" s="90"/>
      <c r="P36018" s="90"/>
      <c r="Q36018" s="90"/>
    </row>
    <row r="36019" spans="4:17" x14ac:dyDescent="0.25">
      <c r="D36019" s="87"/>
      <c r="J36019" s="88"/>
      <c r="K36019" s="89"/>
      <c r="M36019" s="88"/>
      <c r="O36019" s="90"/>
      <c r="P36019" s="90"/>
      <c r="Q36019" s="90"/>
    </row>
    <row r="36020" spans="4:17" x14ac:dyDescent="0.25">
      <c r="D36020" s="87"/>
      <c r="J36020" s="88"/>
      <c r="K36020" s="89"/>
      <c r="M36020" s="88"/>
      <c r="O36020" s="90"/>
      <c r="P36020" s="90"/>
      <c r="Q36020" s="90"/>
    </row>
    <row r="36021" spans="4:17" x14ac:dyDescent="0.25">
      <c r="D36021" s="87"/>
      <c r="J36021" s="88"/>
      <c r="K36021" s="89"/>
      <c r="M36021" s="88"/>
      <c r="O36021" s="90"/>
      <c r="P36021" s="90"/>
      <c r="Q36021" s="90"/>
    </row>
    <row r="36022" spans="4:17" x14ac:dyDescent="0.25">
      <c r="D36022" s="87"/>
      <c r="J36022" s="88"/>
      <c r="K36022" s="89"/>
      <c r="M36022" s="88"/>
      <c r="O36022" s="90"/>
      <c r="P36022" s="90"/>
      <c r="Q36022" s="90"/>
    </row>
    <row r="36023" spans="4:17" x14ac:dyDescent="0.25">
      <c r="D36023" s="87"/>
      <c r="J36023" s="88"/>
      <c r="K36023" s="89"/>
      <c r="M36023" s="88"/>
      <c r="O36023" s="90"/>
      <c r="P36023" s="90"/>
      <c r="Q36023" s="90"/>
    </row>
    <row r="36024" spans="4:17" x14ac:dyDescent="0.25">
      <c r="D36024" s="87"/>
      <c r="J36024" s="88"/>
      <c r="K36024" s="89"/>
      <c r="M36024" s="88"/>
      <c r="O36024" s="90"/>
      <c r="P36024" s="90"/>
      <c r="Q36024" s="90"/>
    </row>
    <row r="36025" spans="4:17" x14ac:dyDescent="0.25">
      <c r="D36025" s="87"/>
      <c r="J36025" s="88"/>
      <c r="K36025" s="89"/>
      <c r="M36025" s="88"/>
      <c r="O36025" s="90"/>
      <c r="P36025" s="90"/>
      <c r="Q36025" s="90"/>
    </row>
    <row r="36026" spans="4:17" x14ac:dyDescent="0.25">
      <c r="D36026" s="87"/>
      <c r="J36026" s="88"/>
      <c r="K36026" s="89"/>
      <c r="M36026" s="88"/>
      <c r="O36026" s="90"/>
      <c r="P36026" s="90"/>
      <c r="Q36026" s="90"/>
    </row>
    <row r="36027" spans="4:17" x14ac:dyDescent="0.25">
      <c r="D36027" s="87"/>
      <c r="J36027" s="88"/>
      <c r="K36027" s="89"/>
      <c r="M36027" s="88"/>
      <c r="O36027" s="90"/>
      <c r="P36027" s="90"/>
      <c r="Q36027" s="90"/>
    </row>
    <row r="36028" spans="4:17" x14ac:dyDescent="0.25">
      <c r="D36028" s="87"/>
      <c r="J36028" s="88"/>
      <c r="K36028" s="89"/>
      <c r="M36028" s="88"/>
      <c r="O36028" s="90"/>
      <c r="P36028" s="90"/>
      <c r="Q36028" s="90"/>
    </row>
    <row r="36029" spans="4:17" x14ac:dyDescent="0.25">
      <c r="D36029" s="87"/>
      <c r="J36029" s="88"/>
      <c r="K36029" s="89"/>
      <c r="M36029" s="88"/>
      <c r="O36029" s="90"/>
      <c r="P36029" s="90"/>
      <c r="Q36029" s="90"/>
    </row>
    <row r="36030" spans="4:17" x14ac:dyDescent="0.25">
      <c r="D36030" s="87"/>
      <c r="J36030" s="88"/>
      <c r="K36030" s="89"/>
      <c r="M36030" s="88"/>
      <c r="O36030" s="90"/>
      <c r="P36030" s="90"/>
      <c r="Q36030" s="90"/>
    </row>
    <row r="36031" spans="4:17" x14ac:dyDescent="0.25">
      <c r="D36031" s="87"/>
      <c r="J36031" s="88"/>
      <c r="K36031" s="89"/>
      <c r="M36031" s="88"/>
      <c r="O36031" s="90"/>
      <c r="P36031" s="90"/>
      <c r="Q36031" s="90"/>
    </row>
    <row r="36032" spans="4:17" x14ac:dyDescent="0.25">
      <c r="D36032" s="87"/>
      <c r="J36032" s="88"/>
      <c r="K36032" s="89"/>
      <c r="M36032" s="88"/>
      <c r="O36032" s="90"/>
      <c r="P36032" s="90"/>
      <c r="Q36032" s="90"/>
    </row>
    <row r="36033" spans="4:17" x14ac:dyDescent="0.25">
      <c r="D36033" s="87"/>
      <c r="J36033" s="88"/>
      <c r="K36033" s="89"/>
      <c r="M36033" s="88"/>
      <c r="O36033" s="90"/>
      <c r="P36033" s="90"/>
      <c r="Q36033" s="90"/>
    </row>
    <row r="36034" spans="4:17" x14ac:dyDescent="0.25">
      <c r="D36034" s="87"/>
      <c r="J36034" s="88"/>
      <c r="K36034" s="89"/>
      <c r="M36034" s="88"/>
      <c r="O36034" s="90"/>
      <c r="P36034" s="90"/>
      <c r="Q36034" s="90"/>
    </row>
    <row r="36035" spans="4:17" x14ac:dyDescent="0.25">
      <c r="D36035" s="87"/>
      <c r="J36035" s="88"/>
      <c r="K36035" s="89"/>
      <c r="M36035" s="88"/>
      <c r="O36035" s="90"/>
      <c r="P36035" s="90"/>
      <c r="Q36035" s="90"/>
    </row>
    <row r="36036" spans="4:17" x14ac:dyDescent="0.25">
      <c r="D36036" s="87"/>
      <c r="J36036" s="88"/>
      <c r="K36036" s="89"/>
      <c r="M36036" s="88"/>
      <c r="O36036" s="90"/>
      <c r="P36036" s="90"/>
      <c r="Q36036" s="90"/>
    </row>
    <row r="36037" spans="4:17" x14ac:dyDescent="0.25">
      <c r="D36037" s="87"/>
      <c r="J36037" s="88"/>
      <c r="K36037" s="89"/>
      <c r="M36037" s="88"/>
      <c r="O36037" s="90"/>
      <c r="P36037" s="90"/>
      <c r="Q36037" s="90"/>
    </row>
    <row r="36038" spans="4:17" x14ac:dyDescent="0.25">
      <c r="D36038" s="87"/>
      <c r="J36038" s="88"/>
      <c r="K36038" s="89"/>
      <c r="M36038" s="88"/>
      <c r="O36038" s="90"/>
      <c r="P36038" s="90"/>
      <c r="Q36038" s="90"/>
    </row>
    <row r="36039" spans="4:17" x14ac:dyDescent="0.25">
      <c r="D36039" s="87"/>
      <c r="J36039" s="88"/>
      <c r="K36039" s="89"/>
      <c r="M36039" s="88"/>
      <c r="O36039" s="90"/>
      <c r="P36039" s="90"/>
      <c r="Q36039" s="90"/>
    </row>
    <row r="36040" spans="4:17" x14ac:dyDescent="0.25">
      <c r="D36040" s="87"/>
      <c r="J36040" s="88"/>
      <c r="K36040" s="89"/>
      <c r="M36040" s="88"/>
      <c r="O36040" s="90"/>
      <c r="P36040" s="90"/>
      <c r="Q36040" s="90"/>
    </row>
    <row r="36041" spans="4:17" x14ac:dyDescent="0.25">
      <c r="D36041" s="87"/>
      <c r="J36041" s="88"/>
      <c r="K36041" s="89"/>
      <c r="M36041" s="88"/>
      <c r="O36041" s="90"/>
      <c r="P36041" s="90"/>
      <c r="Q36041" s="90"/>
    </row>
    <row r="36042" spans="4:17" x14ac:dyDescent="0.25">
      <c r="D36042" s="87"/>
      <c r="J36042" s="88"/>
      <c r="K36042" s="89"/>
      <c r="M36042" s="88"/>
      <c r="O36042" s="90"/>
      <c r="P36042" s="90"/>
      <c r="Q36042" s="90"/>
    </row>
    <row r="36043" spans="4:17" x14ac:dyDescent="0.25">
      <c r="D36043" s="87"/>
      <c r="J36043" s="88"/>
      <c r="K36043" s="89"/>
      <c r="M36043" s="88"/>
      <c r="O36043" s="90"/>
      <c r="P36043" s="90"/>
      <c r="Q36043" s="90"/>
    </row>
    <row r="36044" spans="4:17" x14ac:dyDescent="0.25">
      <c r="D36044" s="87"/>
      <c r="J36044" s="88"/>
      <c r="K36044" s="89"/>
      <c r="M36044" s="88"/>
      <c r="O36044" s="90"/>
      <c r="P36044" s="90"/>
      <c r="Q36044" s="90"/>
    </row>
    <row r="36045" spans="4:17" x14ac:dyDescent="0.25">
      <c r="D36045" s="87"/>
      <c r="J36045" s="88"/>
      <c r="K36045" s="89"/>
      <c r="M36045" s="88"/>
      <c r="O36045" s="90"/>
      <c r="P36045" s="90"/>
      <c r="Q36045" s="90"/>
    </row>
    <row r="36046" spans="4:17" x14ac:dyDescent="0.25">
      <c r="D36046" s="87"/>
      <c r="J36046" s="88"/>
      <c r="K36046" s="89"/>
      <c r="M36046" s="88"/>
      <c r="O36046" s="90"/>
      <c r="P36046" s="90"/>
      <c r="Q36046" s="90"/>
    </row>
    <row r="36047" spans="4:17" x14ac:dyDescent="0.25">
      <c r="D36047" s="87"/>
      <c r="J36047" s="88"/>
      <c r="K36047" s="89"/>
      <c r="M36047" s="88"/>
      <c r="O36047" s="90"/>
      <c r="P36047" s="90"/>
      <c r="Q36047" s="90"/>
    </row>
    <row r="36048" spans="4:17" x14ac:dyDescent="0.25">
      <c r="D36048" s="87"/>
      <c r="J36048" s="88"/>
      <c r="K36048" s="89"/>
      <c r="M36048" s="88"/>
      <c r="O36048" s="90"/>
      <c r="P36048" s="90"/>
      <c r="Q36048" s="90"/>
    </row>
    <row r="36049" spans="4:17" x14ac:dyDescent="0.25">
      <c r="D36049" s="87"/>
      <c r="J36049" s="88"/>
      <c r="K36049" s="89"/>
      <c r="M36049" s="88"/>
      <c r="O36049" s="90"/>
      <c r="P36049" s="90"/>
      <c r="Q36049" s="90"/>
    </row>
    <row r="36050" spans="4:17" x14ac:dyDescent="0.25">
      <c r="D36050" s="87"/>
      <c r="J36050" s="88"/>
      <c r="K36050" s="89"/>
      <c r="M36050" s="88"/>
      <c r="O36050" s="90"/>
      <c r="P36050" s="90"/>
      <c r="Q36050" s="90"/>
    </row>
    <row r="36051" spans="4:17" x14ac:dyDescent="0.25">
      <c r="D36051" s="87"/>
      <c r="J36051" s="88"/>
      <c r="K36051" s="89"/>
      <c r="M36051" s="88"/>
      <c r="O36051" s="90"/>
      <c r="P36051" s="90"/>
      <c r="Q36051" s="90"/>
    </row>
    <row r="36052" spans="4:17" x14ac:dyDescent="0.25">
      <c r="D36052" s="87"/>
      <c r="J36052" s="88"/>
      <c r="K36052" s="89"/>
      <c r="M36052" s="88"/>
      <c r="O36052" s="90"/>
      <c r="P36052" s="90"/>
      <c r="Q36052" s="90"/>
    </row>
    <row r="36053" spans="4:17" x14ac:dyDescent="0.25">
      <c r="D36053" s="87"/>
      <c r="J36053" s="88"/>
      <c r="K36053" s="89"/>
      <c r="M36053" s="88"/>
      <c r="O36053" s="90"/>
      <c r="P36053" s="90"/>
      <c r="Q36053" s="90"/>
    </row>
    <row r="36054" spans="4:17" x14ac:dyDescent="0.25">
      <c r="D36054" s="87"/>
      <c r="J36054" s="88"/>
      <c r="K36054" s="89"/>
      <c r="M36054" s="88"/>
      <c r="O36054" s="90"/>
      <c r="P36054" s="90"/>
      <c r="Q36054" s="90"/>
    </row>
    <row r="36055" spans="4:17" x14ac:dyDescent="0.25">
      <c r="D36055" s="87"/>
      <c r="J36055" s="88"/>
      <c r="K36055" s="89"/>
      <c r="M36055" s="88"/>
      <c r="O36055" s="90"/>
      <c r="P36055" s="90"/>
      <c r="Q36055" s="90"/>
    </row>
    <row r="36056" spans="4:17" x14ac:dyDescent="0.25">
      <c r="D36056" s="87"/>
      <c r="J36056" s="88"/>
      <c r="K36056" s="89"/>
      <c r="M36056" s="88"/>
      <c r="O36056" s="90"/>
      <c r="P36056" s="90"/>
      <c r="Q36056" s="90"/>
    </row>
    <row r="36057" spans="4:17" x14ac:dyDescent="0.25">
      <c r="D36057" s="87"/>
      <c r="J36057" s="88"/>
      <c r="K36057" s="89"/>
      <c r="M36057" s="88"/>
      <c r="O36057" s="90"/>
      <c r="P36057" s="90"/>
      <c r="Q36057" s="90"/>
    </row>
    <row r="36058" spans="4:17" x14ac:dyDescent="0.25">
      <c r="D36058" s="87"/>
      <c r="J36058" s="88"/>
      <c r="K36058" s="89"/>
      <c r="M36058" s="88"/>
      <c r="O36058" s="90"/>
      <c r="P36058" s="90"/>
      <c r="Q36058" s="90"/>
    </row>
    <row r="36059" spans="4:17" x14ac:dyDescent="0.25">
      <c r="D36059" s="87"/>
      <c r="J36059" s="88"/>
      <c r="K36059" s="89"/>
      <c r="M36059" s="88"/>
      <c r="O36059" s="90"/>
      <c r="P36059" s="90"/>
      <c r="Q36059" s="90"/>
    </row>
    <row r="36060" spans="4:17" x14ac:dyDescent="0.25">
      <c r="D36060" s="87"/>
      <c r="J36060" s="88"/>
      <c r="K36060" s="89"/>
      <c r="M36060" s="88"/>
      <c r="O36060" s="90"/>
      <c r="P36060" s="90"/>
      <c r="Q36060" s="90"/>
    </row>
    <row r="36061" spans="4:17" x14ac:dyDescent="0.25">
      <c r="D36061" s="87"/>
      <c r="J36061" s="88"/>
      <c r="K36061" s="89"/>
      <c r="M36061" s="88"/>
      <c r="O36061" s="90"/>
      <c r="P36061" s="90"/>
      <c r="Q36061" s="90"/>
    </row>
    <row r="36062" spans="4:17" x14ac:dyDescent="0.25">
      <c r="D36062" s="87"/>
      <c r="J36062" s="88"/>
      <c r="K36062" s="89"/>
      <c r="M36062" s="88"/>
      <c r="O36062" s="90"/>
      <c r="P36062" s="90"/>
      <c r="Q36062" s="90"/>
    </row>
    <row r="36063" spans="4:17" x14ac:dyDescent="0.25">
      <c r="D36063" s="87"/>
      <c r="J36063" s="88"/>
      <c r="K36063" s="89"/>
      <c r="M36063" s="88"/>
      <c r="O36063" s="90"/>
      <c r="P36063" s="90"/>
      <c r="Q36063" s="90"/>
    </row>
    <row r="36064" spans="4:17" x14ac:dyDescent="0.25">
      <c r="D36064" s="87"/>
      <c r="J36064" s="88"/>
      <c r="K36064" s="89"/>
      <c r="M36064" s="88"/>
      <c r="O36064" s="90"/>
      <c r="P36064" s="90"/>
      <c r="Q36064" s="90"/>
    </row>
    <row r="36065" spans="4:17" x14ac:dyDescent="0.25">
      <c r="D36065" s="87"/>
      <c r="J36065" s="88"/>
      <c r="K36065" s="89"/>
      <c r="M36065" s="88"/>
      <c r="O36065" s="90"/>
      <c r="P36065" s="90"/>
      <c r="Q36065" s="90"/>
    </row>
    <row r="36066" spans="4:17" x14ac:dyDescent="0.25">
      <c r="D36066" s="87"/>
      <c r="J36066" s="88"/>
      <c r="K36066" s="89"/>
      <c r="M36066" s="88"/>
      <c r="O36066" s="90"/>
      <c r="P36066" s="90"/>
      <c r="Q36066" s="90"/>
    </row>
    <row r="36067" spans="4:17" x14ac:dyDescent="0.25">
      <c r="D36067" s="87"/>
      <c r="J36067" s="88"/>
      <c r="K36067" s="89"/>
      <c r="M36067" s="88"/>
      <c r="O36067" s="90"/>
      <c r="P36067" s="90"/>
      <c r="Q36067" s="90"/>
    </row>
    <row r="36068" spans="4:17" x14ac:dyDescent="0.25">
      <c r="D36068" s="87"/>
      <c r="J36068" s="88"/>
      <c r="K36068" s="89"/>
      <c r="M36068" s="88"/>
      <c r="O36068" s="90"/>
      <c r="P36068" s="90"/>
      <c r="Q36068" s="90"/>
    </row>
    <row r="36069" spans="4:17" x14ac:dyDescent="0.25">
      <c r="D36069" s="87"/>
      <c r="J36069" s="88"/>
      <c r="K36069" s="89"/>
      <c r="M36069" s="88"/>
      <c r="O36069" s="90"/>
      <c r="P36069" s="90"/>
      <c r="Q36069" s="90"/>
    </row>
    <row r="36070" spans="4:17" x14ac:dyDescent="0.25">
      <c r="D36070" s="87"/>
      <c r="J36070" s="88"/>
      <c r="K36070" s="89"/>
      <c r="M36070" s="88"/>
      <c r="O36070" s="90"/>
      <c r="P36070" s="90"/>
      <c r="Q36070" s="90"/>
    </row>
    <row r="36071" spans="4:17" x14ac:dyDescent="0.25">
      <c r="D36071" s="87"/>
      <c r="J36071" s="88"/>
      <c r="K36071" s="89"/>
      <c r="M36071" s="88"/>
      <c r="O36071" s="90"/>
      <c r="P36071" s="90"/>
      <c r="Q36071" s="90"/>
    </row>
    <row r="36072" spans="4:17" x14ac:dyDescent="0.25">
      <c r="D36072" s="87"/>
      <c r="J36072" s="88"/>
      <c r="K36072" s="89"/>
      <c r="M36072" s="88"/>
      <c r="O36072" s="90"/>
      <c r="P36072" s="90"/>
      <c r="Q36072" s="90"/>
    </row>
    <row r="36073" spans="4:17" x14ac:dyDescent="0.25">
      <c r="D36073" s="87"/>
      <c r="J36073" s="88"/>
      <c r="K36073" s="89"/>
      <c r="M36073" s="88"/>
      <c r="O36073" s="90"/>
      <c r="P36073" s="90"/>
      <c r="Q36073" s="90"/>
    </row>
    <row r="36074" spans="4:17" x14ac:dyDescent="0.25">
      <c r="D36074" s="87"/>
      <c r="J36074" s="88"/>
      <c r="K36074" s="89"/>
      <c r="M36074" s="88"/>
      <c r="O36074" s="90"/>
      <c r="P36074" s="90"/>
      <c r="Q36074" s="90"/>
    </row>
    <row r="36075" spans="4:17" x14ac:dyDescent="0.25">
      <c r="D36075" s="87"/>
      <c r="J36075" s="88"/>
      <c r="K36075" s="89"/>
      <c r="M36075" s="88"/>
      <c r="O36075" s="90"/>
      <c r="P36075" s="90"/>
      <c r="Q36075" s="90"/>
    </row>
    <row r="36076" spans="4:17" x14ac:dyDescent="0.25">
      <c r="D36076" s="87"/>
      <c r="J36076" s="88"/>
      <c r="K36076" s="89"/>
      <c r="M36076" s="88"/>
      <c r="O36076" s="90"/>
      <c r="P36076" s="90"/>
      <c r="Q36076" s="90"/>
    </row>
    <row r="36077" spans="4:17" x14ac:dyDescent="0.25">
      <c r="D36077" s="87"/>
      <c r="J36077" s="88"/>
      <c r="K36077" s="89"/>
      <c r="M36077" s="88"/>
      <c r="O36077" s="90"/>
      <c r="P36077" s="90"/>
      <c r="Q36077" s="90"/>
    </row>
    <row r="36078" spans="4:17" x14ac:dyDescent="0.25">
      <c r="D36078" s="87"/>
      <c r="J36078" s="88"/>
      <c r="K36078" s="89"/>
      <c r="M36078" s="88"/>
      <c r="O36078" s="90"/>
      <c r="P36078" s="90"/>
      <c r="Q36078" s="90"/>
    </row>
    <row r="36079" spans="4:17" x14ac:dyDescent="0.25">
      <c r="D36079" s="87"/>
      <c r="J36079" s="88"/>
      <c r="K36079" s="89"/>
      <c r="M36079" s="88"/>
      <c r="O36079" s="90"/>
      <c r="P36079" s="90"/>
      <c r="Q36079" s="90"/>
    </row>
    <row r="36080" spans="4:17" x14ac:dyDescent="0.25">
      <c r="D36080" s="87"/>
      <c r="J36080" s="88"/>
      <c r="K36080" s="89"/>
      <c r="M36080" s="88"/>
      <c r="O36080" s="90"/>
      <c r="P36080" s="90"/>
      <c r="Q36080" s="90"/>
    </row>
    <row r="36081" spans="4:17" x14ac:dyDescent="0.25">
      <c r="D36081" s="87"/>
      <c r="J36081" s="88"/>
      <c r="K36081" s="89"/>
      <c r="M36081" s="88"/>
      <c r="O36081" s="90"/>
      <c r="P36081" s="90"/>
      <c r="Q36081" s="90"/>
    </row>
    <row r="36082" spans="4:17" x14ac:dyDescent="0.25">
      <c r="D36082" s="87"/>
      <c r="J36082" s="88"/>
      <c r="K36082" s="89"/>
      <c r="M36082" s="88"/>
      <c r="O36082" s="90"/>
      <c r="P36082" s="90"/>
      <c r="Q36082" s="90"/>
    </row>
    <row r="36083" spans="4:17" x14ac:dyDescent="0.25">
      <c r="D36083" s="87"/>
      <c r="J36083" s="88"/>
      <c r="K36083" s="89"/>
      <c r="M36083" s="88"/>
      <c r="O36083" s="90"/>
      <c r="P36083" s="90"/>
      <c r="Q36083" s="90"/>
    </row>
    <row r="36084" spans="4:17" x14ac:dyDescent="0.25">
      <c r="D36084" s="87"/>
      <c r="J36084" s="88"/>
      <c r="K36084" s="89"/>
      <c r="M36084" s="88"/>
      <c r="O36084" s="90"/>
      <c r="P36084" s="90"/>
      <c r="Q36084" s="90"/>
    </row>
    <row r="36085" spans="4:17" x14ac:dyDescent="0.25">
      <c r="D36085" s="87"/>
      <c r="J36085" s="88"/>
      <c r="K36085" s="89"/>
      <c r="M36085" s="88"/>
      <c r="O36085" s="90"/>
      <c r="P36085" s="90"/>
      <c r="Q36085" s="90"/>
    </row>
    <row r="36086" spans="4:17" x14ac:dyDescent="0.25">
      <c r="D36086" s="87"/>
      <c r="J36086" s="88"/>
      <c r="K36086" s="89"/>
      <c r="M36086" s="88"/>
      <c r="O36086" s="90"/>
      <c r="P36086" s="90"/>
      <c r="Q36086" s="90"/>
    </row>
    <row r="36087" spans="4:17" x14ac:dyDescent="0.25">
      <c r="D36087" s="87"/>
      <c r="J36087" s="88"/>
      <c r="K36087" s="89"/>
      <c r="M36087" s="88"/>
      <c r="O36087" s="90"/>
      <c r="P36087" s="90"/>
      <c r="Q36087" s="90"/>
    </row>
    <row r="36088" spans="4:17" x14ac:dyDescent="0.25">
      <c r="D36088" s="87"/>
      <c r="J36088" s="88"/>
      <c r="K36088" s="89"/>
      <c r="M36088" s="88"/>
      <c r="O36088" s="90"/>
      <c r="P36088" s="90"/>
      <c r="Q36088" s="90"/>
    </row>
    <row r="36089" spans="4:17" x14ac:dyDescent="0.25">
      <c r="D36089" s="87"/>
      <c r="J36089" s="88"/>
      <c r="K36089" s="89"/>
      <c r="M36089" s="88"/>
      <c r="O36089" s="90"/>
      <c r="P36089" s="90"/>
      <c r="Q36089" s="90"/>
    </row>
    <row r="36090" spans="4:17" x14ac:dyDescent="0.25">
      <c r="D36090" s="87"/>
      <c r="J36090" s="88"/>
      <c r="K36090" s="89"/>
      <c r="M36090" s="88"/>
      <c r="O36090" s="90"/>
      <c r="P36090" s="90"/>
      <c r="Q36090" s="90"/>
    </row>
    <row r="36091" spans="4:17" x14ac:dyDescent="0.25">
      <c r="D36091" s="87"/>
      <c r="J36091" s="88"/>
      <c r="K36091" s="89"/>
      <c r="M36091" s="88"/>
      <c r="O36091" s="90"/>
      <c r="P36091" s="90"/>
      <c r="Q36091" s="90"/>
    </row>
    <row r="36092" spans="4:17" x14ac:dyDescent="0.25">
      <c r="D36092" s="87"/>
      <c r="J36092" s="88"/>
      <c r="K36092" s="89"/>
      <c r="M36092" s="88"/>
      <c r="O36092" s="90"/>
      <c r="P36092" s="90"/>
      <c r="Q36092" s="90"/>
    </row>
    <row r="36093" spans="4:17" x14ac:dyDescent="0.25">
      <c r="D36093" s="87"/>
      <c r="J36093" s="88"/>
      <c r="K36093" s="89"/>
      <c r="M36093" s="88"/>
      <c r="O36093" s="90"/>
      <c r="P36093" s="90"/>
      <c r="Q36093" s="90"/>
    </row>
    <row r="36094" spans="4:17" x14ac:dyDescent="0.25">
      <c r="D36094" s="87"/>
      <c r="J36094" s="88"/>
      <c r="K36094" s="89"/>
      <c r="M36094" s="88"/>
      <c r="O36094" s="90"/>
      <c r="P36094" s="90"/>
      <c r="Q36094" s="90"/>
    </row>
    <row r="36095" spans="4:17" x14ac:dyDescent="0.25">
      <c r="D36095" s="87"/>
      <c r="J36095" s="88"/>
      <c r="K36095" s="89"/>
      <c r="M36095" s="88"/>
      <c r="O36095" s="90"/>
      <c r="P36095" s="90"/>
      <c r="Q36095" s="90"/>
    </row>
    <row r="36096" spans="4:17" x14ac:dyDescent="0.25">
      <c r="D36096" s="87"/>
      <c r="J36096" s="88"/>
      <c r="K36096" s="89"/>
      <c r="M36096" s="88"/>
      <c r="O36096" s="90"/>
      <c r="P36096" s="90"/>
      <c r="Q36096" s="90"/>
    </row>
    <row r="36097" spans="4:17" x14ac:dyDescent="0.25">
      <c r="D36097" s="87"/>
      <c r="J36097" s="88"/>
      <c r="K36097" s="89"/>
      <c r="M36097" s="88"/>
      <c r="O36097" s="90"/>
      <c r="P36097" s="90"/>
      <c r="Q36097" s="90"/>
    </row>
    <row r="36098" spans="4:17" x14ac:dyDescent="0.25">
      <c r="D36098" s="87"/>
      <c r="J36098" s="88"/>
      <c r="K36098" s="89"/>
      <c r="M36098" s="88"/>
      <c r="O36098" s="90"/>
      <c r="P36098" s="90"/>
      <c r="Q36098" s="90"/>
    </row>
    <row r="36099" spans="4:17" x14ac:dyDescent="0.25">
      <c r="D36099" s="87"/>
      <c r="J36099" s="88"/>
      <c r="K36099" s="89"/>
      <c r="M36099" s="88"/>
      <c r="O36099" s="90"/>
      <c r="P36099" s="90"/>
      <c r="Q36099" s="90"/>
    </row>
    <row r="36100" spans="4:17" x14ac:dyDescent="0.25">
      <c r="D36100" s="87"/>
      <c r="J36100" s="88"/>
      <c r="K36100" s="89"/>
      <c r="M36100" s="88"/>
      <c r="O36100" s="90"/>
      <c r="P36100" s="90"/>
      <c r="Q36100" s="90"/>
    </row>
    <row r="36101" spans="4:17" x14ac:dyDescent="0.25">
      <c r="D36101" s="87"/>
      <c r="J36101" s="88"/>
      <c r="K36101" s="89"/>
      <c r="M36101" s="88"/>
      <c r="O36101" s="90"/>
      <c r="P36101" s="90"/>
      <c r="Q36101" s="90"/>
    </row>
    <row r="36102" spans="4:17" x14ac:dyDescent="0.25">
      <c r="D36102" s="87"/>
      <c r="J36102" s="88"/>
      <c r="K36102" s="89"/>
      <c r="M36102" s="88"/>
      <c r="O36102" s="90"/>
      <c r="P36102" s="90"/>
      <c r="Q36102" s="90"/>
    </row>
    <row r="36103" spans="4:17" x14ac:dyDescent="0.25">
      <c r="D36103" s="87"/>
      <c r="J36103" s="88"/>
      <c r="K36103" s="89"/>
      <c r="M36103" s="88"/>
      <c r="O36103" s="90"/>
      <c r="P36103" s="90"/>
      <c r="Q36103" s="90"/>
    </row>
    <row r="36104" spans="4:17" x14ac:dyDescent="0.25">
      <c r="D36104" s="87"/>
      <c r="J36104" s="88"/>
      <c r="K36104" s="89"/>
      <c r="M36104" s="88"/>
      <c r="O36104" s="90"/>
      <c r="P36104" s="90"/>
      <c r="Q36104" s="90"/>
    </row>
    <row r="36105" spans="4:17" x14ac:dyDescent="0.25">
      <c r="D36105" s="87"/>
      <c r="J36105" s="88"/>
      <c r="K36105" s="89"/>
      <c r="M36105" s="88"/>
      <c r="O36105" s="90"/>
      <c r="P36105" s="90"/>
      <c r="Q36105" s="90"/>
    </row>
    <row r="36106" spans="4:17" x14ac:dyDescent="0.25">
      <c r="D36106" s="87"/>
      <c r="J36106" s="88"/>
      <c r="K36106" s="89"/>
      <c r="M36106" s="88"/>
      <c r="O36106" s="90"/>
      <c r="P36106" s="90"/>
      <c r="Q36106" s="90"/>
    </row>
    <row r="36107" spans="4:17" x14ac:dyDescent="0.25">
      <c r="D36107" s="87"/>
      <c r="J36107" s="88"/>
      <c r="K36107" s="89"/>
      <c r="M36107" s="88"/>
      <c r="O36107" s="90"/>
      <c r="P36107" s="90"/>
      <c r="Q36107" s="90"/>
    </row>
    <row r="36108" spans="4:17" x14ac:dyDescent="0.25">
      <c r="D36108" s="87"/>
      <c r="J36108" s="88"/>
      <c r="K36108" s="89"/>
      <c r="M36108" s="88"/>
      <c r="O36108" s="90"/>
      <c r="P36108" s="90"/>
      <c r="Q36108" s="90"/>
    </row>
    <row r="36109" spans="4:17" x14ac:dyDescent="0.25">
      <c r="D36109" s="87"/>
      <c r="J36109" s="88"/>
      <c r="K36109" s="89"/>
      <c r="M36109" s="88"/>
      <c r="O36109" s="90"/>
      <c r="P36109" s="90"/>
      <c r="Q36109" s="90"/>
    </row>
    <row r="36110" spans="4:17" x14ac:dyDescent="0.25">
      <c r="D36110" s="87"/>
      <c r="J36110" s="88"/>
      <c r="K36110" s="89"/>
      <c r="M36110" s="88"/>
      <c r="O36110" s="90"/>
      <c r="P36110" s="90"/>
      <c r="Q36110" s="90"/>
    </row>
    <row r="36111" spans="4:17" x14ac:dyDescent="0.25">
      <c r="D36111" s="87"/>
      <c r="J36111" s="88"/>
      <c r="K36111" s="89"/>
      <c r="M36111" s="88"/>
      <c r="O36111" s="90"/>
      <c r="P36111" s="90"/>
      <c r="Q36111" s="90"/>
    </row>
    <row r="36112" spans="4:17" x14ac:dyDescent="0.25">
      <c r="D36112" s="87"/>
      <c r="J36112" s="88"/>
      <c r="K36112" s="89"/>
      <c r="M36112" s="88"/>
      <c r="O36112" s="90"/>
      <c r="P36112" s="90"/>
      <c r="Q36112" s="90"/>
    </row>
    <row r="36113" spans="4:17" x14ac:dyDescent="0.25">
      <c r="D36113" s="87"/>
      <c r="J36113" s="88"/>
      <c r="K36113" s="89"/>
      <c r="M36113" s="88"/>
      <c r="O36113" s="90"/>
      <c r="P36113" s="90"/>
      <c r="Q36113" s="90"/>
    </row>
    <row r="36114" spans="4:17" x14ac:dyDescent="0.25">
      <c r="D36114" s="87"/>
      <c r="J36114" s="88"/>
      <c r="K36114" s="89"/>
      <c r="M36114" s="88"/>
      <c r="O36114" s="90"/>
      <c r="P36114" s="90"/>
      <c r="Q36114" s="90"/>
    </row>
    <row r="36115" spans="4:17" x14ac:dyDescent="0.25">
      <c r="D36115" s="87"/>
      <c r="J36115" s="88"/>
      <c r="K36115" s="89"/>
      <c r="M36115" s="88"/>
      <c r="O36115" s="90"/>
      <c r="P36115" s="90"/>
      <c r="Q36115" s="90"/>
    </row>
    <row r="36116" spans="4:17" x14ac:dyDescent="0.25">
      <c r="D36116" s="87"/>
      <c r="J36116" s="88"/>
      <c r="K36116" s="89"/>
      <c r="M36116" s="88"/>
      <c r="O36116" s="90"/>
      <c r="P36116" s="90"/>
      <c r="Q36116" s="90"/>
    </row>
    <row r="36117" spans="4:17" x14ac:dyDescent="0.25">
      <c r="D36117" s="87"/>
      <c r="J36117" s="88"/>
      <c r="K36117" s="89"/>
      <c r="M36117" s="88"/>
      <c r="O36117" s="90"/>
      <c r="P36117" s="90"/>
      <c r="Q36117" s="90"/>
    </row>
    <row r="36118" spans="4:17" x14ac:dyDescent="0.25">
      <c r="D36118" s="87"/>
      <c r="J36118" s="88"/>
      <c r="K36118" s="89"/>
      <c r="M36118" s="88"/>
      <c r="O36118" s="90"/>
      <c r="P36118" s="90"/>
      <c r="Q36118" s="90"/>
    </row>
    <row r="36119" spans="4:17" x14ac:dyDescent="0.25">
      <c r="D36119" s="87"/>
      <c r="J36119" s="88"/>
      <c r="K36119" s="89"/>
      <c r="M36119" s="88"/>
      <c r="O36119" s="90"/>
      <c r="P36119" s="90"/>
      <c r="Q36119" s="90"/>
    </row>
    <row r="36120" spans="4:17" x14ac:dyDescent="0.25">
      <c r="D36120" s="87"/>
      <c r="J36120" s="88"/>
      <c r="K36120" s="89"/>
      <c r="M36120" s="88"/>
      <c r="O36120" s="90"/>
      <c r="P36120" s="90"/>
      <c r="Q36120" s="90"/>
    </row>
    <row r="36121" spans="4:17" x14ac:dyDescent="0.25">
      <c r="D36121" s="87"/>
      <c r="J36121" s="88"/>
      <c r="K36121" s="89"/>
      <c r="M36121" s="88"/>
      <c r="O36121" s="90"/>
      <c r="P36121" s="90"/>
      <c r="Q36121" s="90"/>
    </row>
    <row r="36122" spans="4:17" x14ac:dyDescent="0.25">
      <c r="D36122" s="87"/>
      <c r="J36122" s="88"/>
      <c r="K36122" s="89"/>
      <c r="M36122" s="88"/>
      <c r="O36122" s="90"/>
      <c r="P36122" s="90"/>
      <c r="Q36122" s="90"/>
    </row>
    <row r="36123" spans="4:17" x14ac:dyDescent="0.25">
      <c r="D36123" s="87"/>
      <c r="J36123" s="88"/>
      <c r="K36123" s="89"/>
      <c r="M36123" s="88"/>
      <c r="O36123" s="90"/>
      <c r="P36123" s="90"/>
      <c r="Q36123" s="90"/>
    </row>
    <row r="36124" spans="4:17" x14ac:dyDescent="0.25">
      <c r="D36124" s="87"/>
      <c r="J36124" s="88"/>
      <c r="K36124" s="89"/>
      <c r="M36124" s="88"/>
      <c r="O36124" s="90"/>
      <c r="P36124" s="90"/>
      <c r="Q36124" s="90"/>
    </row>
    <row r="36125" spans="4:17" x14ac:dyDescent="0.25">
      <c r="D36125" s="87"/>
      <c r="J36125" s="88"/>
      <c r="K36125" s="89"/>
      <c r="M36125" s="88"/>
      <c r="O36125" s="90"/>
      <c r="P36125" s="90"/>
      <c r="Q36125" s="90"/>
    </row>
    <row r="36126" spans="4:17" x14ac:dyDescent="0.25">
      <c r="D36126" s="87"/>
      <c r="J36126" s="88"/>
      <c r="K36126" s="89"/>
      <c r="M36126" s="88"/>
      <c r="O36126" s="90"/>
      <c r="P36126" s="90"/>
      <c r="Q36126" s="90"/>
    </row>
    <row r="36127" spans="4:17" x14ac:dyDescent="0.25">
      <c r="D36127" s="87"/>
      <c r="J36127" s="88"/>
      <c r="K36127" s="89"/>
      <c r="M36127" s="88"/>
      <c r="O36127" s="90"/>
      <c r="P36127" s="90"/>
      <c r="Q36127" s="90"/>
    </row>
    <row r="36128" spans="4:17" x14ac:dyDescent="0.25">
      <c r="D36128" s="87"/>
      <c r="J36128" s="88"/>
      <c r="K36128" s="89"/>
      <c r="M36128" s="88"/>
      <c r="O36128" s="90"/>
      <c r="P36128" s="90"/>
      <c r="Q36128" s="90"/>
    </row>
    <row r="36129" spans="4:17" x14ac:dyDescent="0.25">
      <c r="D36129" s="87"/>
      <c r="J36129" s="88"/>
      <c r="K36129" s="89"/>
      <c r="M36129" s="88"/>
      <c r="O36129" s="90"/>
      <c r="P36129" s="90"/>
      <c r="Q36129" s="90"/>
    </row>
    <row r="36130" spans="4:17" x14ac:dyDescent="0.25">
      <c r="D36130" s="87"/>
      <c r="J36130" s="88"/>
      <c r="K36130" s="89"/>
      <c r="M36130" s="88"/>
      <c r="O36130" s="90"/>
      <c r="P36130" s="90"/>
      <c r="Q36130" s="90"/>
    </row>
    <row r="36131" spans="4:17" x14ac:dyDescent="0.25">
      <c r="D36131" s="87"/>
      <c r="J36131" s="88"/>
      <c r="K36131" s="89"/>
      <c r="M36131" s="88"/>
      <c r="O36131" s="90"/>
      <c r="P36131" s="90"/>
      <c r="Q36131" s="90"/>
    </row>
    <row r="36132" spans="4:17" x14ac:dyDescent="0.25">
      <c r="D36132" s="87"/>
      <c r="J36132" s="88"/>
      <c r="K36132" s="89"/>
      <c r="M36132" s="88"/>
      <c r="O36132" s="90"/>
      <c r="P36132" s="90"/>
      <c r="Q36132" s="90"/>
    </row>
    <row r="36133" spans="4:17" x14ac:dyDescent="0.25">
      <c r="D36133" s="87"/>
      <c r="J36133" s="88"/>
      <c r="K36133" s="89"/>
      <c r="M36133" s="88"/>
      <c r="O36133" s="90"/>
      <c r="P36133" s="90"/>
      <c r="Q36133" s="90"/>
    </row>
    <row r="36134" spans="4:17" x14ac:dyDescent="0.25">
      <c r="D36134" s="87"/>
      <c r="J36134" s="88"/>
      <c r="K36134" s="89"/>
      <c r="M36134" s="88"/>
      <c r="O36134" s="90"/>
      <c r="P36134" s="90"/>
      <c r="Q36134" s="90"/>
    </row>
    <row r="36135" spans="4:17" x14ac:dyDescent="0.25">
      <c r="D36135" s="87"/>
      <c r="J36135" s="88"/>
      <c r="K36135" s="89"/>
      <c r="M36135" s="88"/>
      <c r="O36135" s="90"/>
      <c r="P36135" s="90"/>
      <c r="Q36135" s="90"/>
    </row>
    <row r="36136" spans="4:17" x14ac:dyDescent="0.25">
      <c r="D36136" s="87"/>
      <c r="J36136" s="88"/>
      <c r="K36136" s="89"/>
      <c r="M36136" s="88"/>
      <c r="O36136" s="90"/>
      <c r="P36136" s="90"/>
      <c r="Q36136" s="90"/>
    </row>
    <row r="36137" spans="4:17" x14ac:dyDescent="0.25">
      <c r="D36137" s="87"/>
      <c r="J36137" s="88"/>
      <c r="K36137" s="89"/>
      <c r="M36137" s="88"/>
      <c r="O36137" s="90"/>
      <c r="P36137" s="90"/>
      <c r="Q36137" s="90"/>
    </row>
    <row r="36138" spans="4:17" x14ac:dyDescent="0.25">
      <c r="D36138" s="87"/>
      <c r="J36138" s="88"/>
      <c r="K36138" s="89"/>
      <c r="M36138" s="88"/>
      <c r="O36138" s="90"/>
      <c r="P36138" s="90"/>
      <c r="Q36138" s="90"/>
    </row>
    <row r="36139" spans="4:17" x14ac:dyDescent="0.25">
      <c r="D36139" s="87"/>
      <c r="J36139" s="88"/>
      <c r="K36139" s="89"/>
      <c r="M36139" s="88"/>
      <c r="O36139" s="90"/>
      <c r="P36139" s="90"/>
      <c r="Q36139" s="90"/>
    </row>
    <row r="36140" spans="4:17" x14ac:dyDescent="0.25">
      <c r="D36140" s="87"/>
      <c r="J36140" s="88"/>
      <c r="K36140" s="89"/>
      <c r="M36140" s="88"/>
      <c r="O36140" s="90"/>
      <c r="P36140" s="90"/>
      <c r="Q36140" s="90"/>
    </row>
    <row r="36141" spans="4:17" x14ac:dyDescent="0.25">
      <c r="D36141" s="87"/>
      <c r="J36141" s="88"/>
      <c r="K36141" s="89"/>
      <c r="M36141" s="88"/>
      <c r="O36141" s="90"/>
      <c r="P36141" s="90"/>
      <c r="Q36141" s="90"/>
    </row>
    <row r="36142" spans="4:17" x14ac:dyDescent="0.25">
      <c r="D36142" s="87"/>
      <c r="J36142" s="88"/>
      <c r="K36142" s="89"/>
      <c r="M36142" s="88"/>
      <c r="O36142" s="90"/>
      <c r="P36142" s="90"/>
      <c r="Q36142" s="90"/>
    </row>
    <row r="36143" spans="4:17" x14ac:dyDescent="0.25">
      <c r="D36143" s="87"/>
      <c r="J36143" s="88"/>
      <c r="K36143" s="89"/>
      <c r="M36143" s="88"/>
      <c r="O36143" s="90"/>
      <c r="P36143" s="90"/>
      <c r="Q36143" s="90"/>
    </row>
    <row r="36144" spans="4:17" x14ac:dyDescent="0.25">
      <c r="D36144" s="87"/>
      <c r="J36144" s="88"/>
      <c r="K36144" s="89"/>
      <c r="M36144" s="88"/>
      <c r="O36144" s="90"/>
      <c r="P36144" s="90"/>
      <c r="Q36144" s="90"/>
    </row>
    <row r="36145" spans="4:17" x14ac:dyDescent="0.25">
      <c r="D36145" s="87"/>
      <c r="J36145" s="88"/>
      <c r="K36145" s="89"/>
      <c r="M36145" s="88"/>
      <c r="O36145" s="90"/>
      <c r="P36145" s="90"/>
      <c r="Q36145" s="90"/>
    </row>
    <row r="36146" spans="4:17" x14ac:dyDescent="0.25">
      <c r="D36146" s="87"/>
      <c r="J36146" s="88"/>
      <c r="K36146" s="89"/>
      <c r="M36146" s="88"/>
      <c r="O36146" s="90"/>
      <c r="P36146" s="90"/>
      <c r="Q36146" s="90"/>
    </row>
    <row r="36147" spans="4:17" x14ac:dyDescent="0.25">
      <c r="D36147" s="87"/>
      <c r="J36147" s="88"/>
      <c r="K36147" s="89"/>
      <c r="M36147" s="88"/>
      <c r="O36147" s="90"/>
      <c r="P36147" s="90"/>
      <c r="Q36147" s="90"/>
    </row>
    <row r="36148" spans="4:17" x14ac:dyDescent="0.25">
      <c r="D36148" s="87"/>
      <c r="J36148" s="88"/>
      <c r="K36148" s="89"/>
      <c r="M36148" s="88"/>
      <c r="O36148" s="90"/>
      <c r="P36148" s="90"/>
      <c r="Q36148" s="90"/>
    </row>
    <row r="36149" spans="4:17" x14ac:dyDescent="0.25">
      <c r="D36149" s="87"/>
      <c r="J36149" s="88"/>
      <c r="K36149" s="89"/>
      <c r="M36149" s="88"/>
      <c r="O36149" s="90"/>
      <c r="P36149" s="90"/>
      <c r="Q36149" s="90"/>
    </row>
    <row r="36150" spans="4:17" x14ac:dyDescent="0.25">
      <c r="D36150" s="87"/>
      <c r="J36150" s="88"/>
      <c r="K36150" s="89"/>
      <c r="M36150" s="88"/>
      <c r="O36150" s="90"/>
      <c r="P36150" s="90"/>
      <c r="Q36150" s="90"/>
    </row>
    <row r="36151" spans="4:17" x14ac:dyDescent="0.25">
      <c r="D36151" s="87"/>
      <c r="J36151" s="88"/>
      <c r="K36151" s="89"/>
      <c r="M36151" s="88"/>
      <c r="O36151" s="90"/>
      <c r="P36151" s="90"/>
      <c r="Q36151" s="90"/>
    </row>
    <row r="36152" spans="4:17" x14ac:dyDescent="0.25">
      <c r="D36152" s="87"/>
      <c r="J36152" s="88"/>
      <c r="K36152" s="89"/>
      <c r="M36152" s="88"/>
      <c r="O36152" s="90"/>
      <c r="P36152" s="90"/>
      <c r="Q36152" s="90"/>
    </row>
    <row r="36153" spans="4:17" x14ac:dyDescent="0.25">
      <c r="D36153" s="87"/>
      <c r="J36153" s="88"/>
      <c r="K36153" s="89"/>
      <c r="M36153" s="88"/>
      <c r="O36153" s="90"/>
      <c r="P36153" s="90"/>
      <c r="Q36153" s="90"/>
    </row>
    <row r="36154" spans="4:17" x14ac:dyDescent="0.25">
      <c r="D36154" s="87"/>
      <c r="J36154" s="88"/>
      <c r="K36154" s="89"/>
      <c r="M36154" s="88"/>
      <c r="O36154" s="90"/>
      <c r="P36154" s="90"/>
      <c r="Q36154" s="90"/>
    </row>
    <row r="36155" spans="4:17" x14ac:dyDescent="0.25">
      <c r="D36155" s="87"/>
      <c r="J36155" s="88"/>
      <c r="K36155" s="89"/>
      <c r="M36155" s="88"/>
      <c r="O36155" s="90"/>
      <c r="P36155" s="90"/>
      <c r="Q36155" s="90"/>
    </row>
    <row r="36156" spans="4:17" x14ac:dyDescent="0.25">
      <c r="D36156" s="87"/>
      <c r="J36156" s="88"/>
      <c r="K36156" s="89"/>
      <c r="M36156" s="88"/>
      <c r="O36156" s="90"/>
      <c r="P36156" s="90"/>
      <c r="Q36156" s="90"/>
    </row>
    <row r="36157" spans="4:17" x14ac:dyDescent="0.25">
      <c r="D36157" s="87"/>
      <c r="J36157" s="88"/>
      <c r="K36157" s="89"/>
      <c r="M36157" s="88"/>
      <c r="O36157" s="90"/>
      <c r="P36157" s="90"/>
      <c r="Q36157" s="90"/>
    </row>
    <row r="36158" spans="4:17" x14ac:dyDescent="0.25">
      <c r="D36158" s="87"/>
      <c r="J36158" s="88"/>
      <c r="K36158" s="89"/>
      <c r="M36158" s="88"/>
      <c r="O36158" s="90"/>
      <c r="P36158" s="90"/>
      <c r="Q36158" s="90"/>
    </row>
    <row r="36159" spans="4:17" x14ac:dyDescent="0.25">
      <c r="D36159" s="87"/>
      <c r="J36159" s="88"/>
      <c r="K36159" s="89"/>
      <c r="M36159" s="88"/>
      <c r="O36159" s="90"/>
      <c r="P36159" s="90"/>
      <c r="Q36159" s="90"/>
    </row>
    <row r="36160" spans="4:17" x14ac:dyDescent="0.25">
      <c r="D36160" s="87"/>
      <c r="J36160" s="88"/>
      <c r="K36160" s="89"/>
      <c r="M36160" s="88"/>
      <c r="O36160" s="90"/>
      <c r="P36160" s="90"/>
      <c r="Q36160" s="90"/>
    </row>
    <row r="36161" spans="4:17" x14ac:dyDescent="0.25">
      <c r="D36161" s="87"/>
      <c r="J36161" s="88"/>
      <c r="K36161" s="89"/>
      <c r="M36161" s="88"/>
      <c r="O36161" s="90"/>
      <c r="P36161" s="90"/>
      <c r="Q36161" s="90"/>
    </row>
    <row r="36162" spans="4:17" x14ac:dyDescent="0.25">
      <c r="D36162" s="87"/>
      <c r="J36162" s="88"/>
      <c r="K36162" s="89"/>
      <c r="M36162" s="88"/>
      <c r="O36162" s="90"/>
      <c r="P36162" s="90"/>
      <c r="Q36162" s="90"/>
    </row>
    <row r="36163" spans="4:17" x14ac:dyDescent="0.25">
      <c r="D36163" s="87"/>
      <c r="J36163" s="88"/>
      <c r="K36163" s="89"/>
      <c r="M36163" s="88"/>
      <c r="O36163" s="90"/>
      <c r="P36163" s="90"/>
      <c r="Q36163" s="90"/>
    </row>
    <row r="36164" spans="4:17" x14ac:dyDescent="0.25">
      <c r="D36164" s="87"/>
      <c r="J36164" s="88"/>
      <c r="K36164" s="89"/>
      <c r="M36164" s="88"/>
      <c r="O36164" s="90"/>
      <c r="P36164" s="90"/>
      <c r="Q36164" s="90"/>
    </row>
    <row r="36165" spans="4:17" x14ac:dyDescent="0.25">
      <c r="D36165" s="87"/>
      <c r="J36165" s="88"/>
      <c r="K36165" s="89"/>
      <c r="M36165" s="88"/>
      <c r="O36165" s="90"/>
      <c r="P36165" s="90"/>
      <c r="Q36165" s="90"/>
    </row>
    <row r="36166" spans="4:17" x14ac:dyDescent="0.25">
      <c r="D36166" s="87"/>
      <c r="J36166" s="88"/>
      <c r="K36166" s="89"/>
      <c r="M36166" s="88"/>
      <c r="O36166" s="90"/>
      <c r="P36166" s="90"/>
      <c r="Q36166" s="90"/>
    </row>
    <row r="36167" spans="4:17" x14ac:dyDescent="0.25">
      <c r="D36167" s="87"/>
      <c r="J36167" s="88"/>
      <c r="K36167" s="89"/>
      <c r="M36167" s="88"/>
      <c r="O36167" s="90"/>
      <c r="P36167" s="90"/>
      <c r="Q36167" s="90"/>
    </row>
    <row r="36168" spans="4:17" x14ac:dyDescent="0.25">
      <c r="D36168" s="87"/>
      <c r="J36168" s="88"/>
      <c r="K36168" s="89"/>
      <c r="M36168" s="88"/>
      <c r="O36168" s="90"/>
      <c r="P36168" s="90"/>
      <c r="Q36168" s="90"/>
    </row>
    <row r="36169" spans="4:17" x14ac:dyDescent="0.25">
      <c r="D36169" s="87"/>
      <c r="J36169" s="88"/>
      <c r="K36169" s="89"/>
      <c r="M36169" s="88"/>
      <c r="O36169" s="90"/>
      <c r="P36169" s="90"/>
      <c r="Q36169" s="90"/>
    </row>
    <row r="36170" spans="4:17" x14ac:dyDescent="0.25">
      <c r="D36170" s="87"/>
      <c r="J36170" s="88"/>
      <c r="K36170" s="89"/>
      <c r="M36170" s="88"/>
      <c r="O36170" s="90"/>
      <c r="P36170" s="90"/>
      <c r="Q36170" s="90"/>
    </row>
    <row r="36171" spans="4:17" x14ac:dyDescent="0.25">
      <c r="D36171" s="87"/>
      <c r="J36171" s="88"/>
      <c r="K36171" s="89"/>
      <c r="M36171" s="88"/>
      <c r="O36171" s="90"/>
      <c r="P36171" s="90"/>
      <c r="Q36171" s="90"/>
    </row>
    <row r="36172" spans="4:17" x14ac:dyDescent="0.25">
      <c r="D36172" s="87"/>
      <c r="J36172" s="88"/>
      <c r="K36172" s="89"/>
      <c r="M36172" s="88"/>
      <c r="O36172" s="90"/>
      <c r="P36172" s="90"/>
      <c r="Q36172" s="90"/>
    </row>
    <row r="36173" spans="4:17" x14ac:dyDescent="0.25">
      <c r="D36173" s="87"/>
      <c r="J36173" s="88"/>
      <c r="K36173" s="89"/>
      <c r="M36173" s="88"/>
      <c r="O36173" s="90"/>
      <c r="P36173" s="90"/>
      <c r="Q36173" s="90"/>
    </row>
    <row r="36174" spans="4:17" x14ac:dyDescent="0.25">
      <c r="D36174" s="87"/>
      <c r="J36174" s="88"/>
      <c r="K36174" s="89"/>
      <c r="M36174" s="88"/>
      <c r="O36174" s="90"/>
      <c r="P36174" s="90"/>
      <c r="Q36174" s="90"/>
    </row>
    <row r="36175" spans="4:17" x14ac:dyDescent="0.25">
      <c r="D36175" s="87"/>
      <c r="J36175" s="88"/>
      <c r="K36175" s="89"/>
      <c r="M36175" s="88"/>
      <c r="O36175" s="90"/>
      <c r="P36175" s="90"/>
      <c r="Q36175" s="90"/>
    </row>
    <row r="36176" spans="4:17" x14ac:dyDescent="0.25">
      <c r="D36176" s="87"/>
      <c r="J36176" s="88"/>
      <c r="K36176" s="89"/>
      <c r="M36176" s="88"/>
      <c r="O36176" s="90"/>
      <c r="P36176" s="90"/>
      <c r="Q36176" s="90"/>
    </row>
    <row r="36177" spans="4:17" x14ac:dyDescent="0.25">
      <c r="D36177" s="87"/>
      <c r="J36177" s="88"/>
      <c r="K36177" s="89"/>
      <c r="M36177" s="88"/>
      <c r="O36177" s="90"/>
      <c r="P36177" s="90"/>
      <c r="Q36177" s="90"/>
    </row>
    <row r="36178" spans="4:17" x14ac:dyDescent="0.25">
      <c r="D36178" s="87"/>
      <c r="J36178" s="88"/>
      <c r="K36178" s="89"/>
      <c r="M36178" s="88"/>
      <c r="O36178" s="90"/>
      <c r="P36178" s="90"/>
      <c r="Q36178" s="90"/>
    </row>
    <row r="36179" spans="4:17" x14ac:dyDescent="0.25">
      <c r="D36179" s="87"/>
      <c r="J36179" s="88"/>
      <c r="K36179" s="89"/>
      <c r="M36179" s="88"/>
      <c r="O36179" s="90"/>
      <c r="P36179" s="90"/>
      <c r="Q36179" s="90"/>
    </row>
    <row r="36180" spans="4:17" x14ac:dyDescent="0.25">
      <c r="D36180" s="87"/>
      <c r="J36180" s="88"/>
      <c r="K36180" s="89"/>
      <c r="M36180" s="88"/>
      <c r="O36180" s="90"/>
      <c r="P36180" s="90"/>
      <c r="Q36180" s="90"/>
    </row>
    <row r="36181" spans="4:17" x14ac:dyDescent="0.25">
      <c r="D36181" s="87"/>
      <c r="J36181" s="88"/>
      <c r="K36181" s="89"/>
      <c r="M36181" s="88"/>
      <c r="O36181" s="90"/>
      <c r="P36181" s="90"/>
      <c r="Q36181" s="90"/>
    </row>
    <row r="36182" spans="4:17" x14ac:dyDescent="0.25">
      <c r="D36182" s="87"/>
      <c r="J36182" s="88"/>
      <c r="K36182" s="89"/>
      <c r="M36182" s="88"/>
      <c r="O36182" s="90"/>
      <c r="P36182" s="90"/>
      <c r="Q36182" s="90"/>
    </row>
    <row r="36183" spans="4:17" x14ac:dyDescent="0.25">
      <c r="D36183" s="87"/>
      <c r="J36183" s="88"/>
      <c r="K36183" s="89"/>
      <c r="M36183" s="88"/>
      <c r="O36183" s="90"/>
      <c r="P36183" s="90"/>
      <c r="Q36183" s="90"/>
    </row>
    <row r="36184" spans="4:17" x14ac:dyDescent="0.25">
      <c r="D36184" s="87"/>
      <c r="J36184" s="88"/>
      <c r="K36184" s="89"/>
      <c r="M36184" s="88"/>
      <c r="O36184" s="90"/>
      <c r="P36184" s="90"/>
      <c r="Q36184" s="90"/>
    </row>
    <row r="36185" spans="4:17" x14ac:dyDescent="0.25">
      <c r="D36185" s="87"/>
      <c r="J36185" s="88"/>
      <c r="K36185" s="89"/>
      <c r="M36185" s="88"/>
      <c r="O36185" s="90"/>
      <c r="P36185" s="90"/>
      <c r="Q36185" s="90"/>
    </row>
    <row r="36186" spans="4:17" x14ac:dyDescent="0.25">
      <c r="D36186" s="87"/>
      <c r="J36186" s="88"/>
      <c r="K36186" s="89"/>
      <c r="M36186" s="88"/>
      <c r="O36186" s="90"/>
      <c r="P36186" s="90"/>
      <c r="Q36186" s="90"/>
    </row>
    <row r="36187" spans="4:17" x14ac:dyDescent="0.25">
      <c r="D36187" s="87"/>
      <c r="J36187" s="88"/>
      <c r="K36187" s="89"/>
      <c r="M36187" s="88"/>
      <c r="O36187" s="90"/>
      <c r="P36187" s="90"/>
      <c r="Q36187" s="90"/>
    </row>
    <row r="36188" spans="4:17" x14ac:dyDescent="0.25">
      <c r="D36188" s="87"/>
      <c r="J36188" s="88"/>
      <c r="K36188" s="89"/>
      <c r="M36188" s="88"/>
      <c r="O36188" s="90"/>
      <c r="P36188" s="90"/>
      <c r="Q36188" s="90"/>
    </row>
    <row r="36189" spans="4:17" x14ac:dyDescent="0.25">
      <c r="D36189" s="87"/>
      <c r="J36189" s="88"/>
      <c r="K36189" s="89"/>
      <c r="M36189" s="88"/>
      <c r="O36189" s="90"/>
      <c r="P36189" s="90"/>
      <c r="Q36189" s="90"/>
    </row>
    <row r="36190" spans="4:17" x14ac:dyDescent="0.25">
      <c r="D36190" s="87"/>
      <c r="J36190" s="88"/>
      <c r="K36190" s="89"/>
      <c r="M36190" s="88"/>
      <c r="O36190" s="90"/>
      <c r="P36190" s="90"/>
      <c r="Q36190" s="90"/>
    </row>
    <row r="36191" spans="4:17" x14ac:dyDescent="0.25">
      <c r="D36191" s="87"/>
      <c r="J36191" s="88"/>
      <c r="K36191" s="89"/>
      <c r="M36191" s="88"/>
      <c r="O36191" s="90"/>
      <c r="P36191" s="90"/>
      <c r="Q36191" s="90"/>
    </row>
    <row r="36192" spans="4:17" x14ac:dyDescent="0.25">
      <c r="D36192" s="87"/>
      <c r="J36192" s="88"/>
      <c r="K36192" s="89"/>
      <c r="M36192" s="88"/>
      <c r="O36192" s="90"/>
      <c r="P36192" s="90"/>
      <c r="Q36192" s="90"/>
    </row>
    <row r="36193" spans="4:17" x14ac:dyDescent="0.25">
      <c r="D36193" s="87"/>
      <c r="J36193" s="88"/>
      <c r="K36193" s="89"/>
      <c r="M36193" s="88"/>
      <c r="O36193" s="90"/>
      <c r="P36193" s="90"/>
      <c r="Q36193" s="90"/>
    </row>
    <row r="36194" spans="4:17" x14ac:dyDescent="0.25">
      <c r="D36194" s="87"/>
      <c r="J36194" s="88"/>
      <c r="K36194" s="89"/>
      <c r="M36194" s="88"/>
      <c r="O36194" s="90"/>
      <c r="P36194" s="90"/>
      <c r="Q36194" s="90"/>
    </row>
    <row r="36195" spans="4:17" x14ac:dyDescent="0.25">
      <c r="D36195" s="87"/>
      <c r="J36195" s="88"/>
      <c r="K36195" s="89"/>
      <c r="M36195" s="88"/>
      <c r="O36195" s="90"/>
      <c r="P36195" s="90"/>
      <c r="Q36195" s="90"/>
    </row>
    <row r="36196" spans="4:17" x14ac:dyDescent="0.25">
      <c r="D36196" s="87"/>
      <c r="J36196" s="88"/>
      <c r="K36196" s="89"/>
      <c r="M36196" s="88"/>
      <c r="O36196" s="90"/>
      <c r="P36196" s="90"/>
      <c r="Q36196" s="90"/>
    </row>
    <row r="36197" spans="4:17" x14ac:dyDescent="0.25">
      <c r="D36197" s="87"/>
      <c r="J36197" s="88"/>
      <c r="K36197" s="89"/>
      <c r="M36197" s="88"/>
      <c r="O36197" s="90"/>
      <c r="P36197" s="90"/>
      <c r="Q36197" s="90"/>
    </row>
    <row r="36198" spans="4:17" x14ac:dyDescent="0.25">
      <c r="D36198" s="87"/>
      <c r="J36198" s="88"/>
      <c r="K36198" s="89"/>
      <c r="M36198" s="88"/>
      <c r="O36198" s="90"/>
      <c r="P36198" s="90"/>
      <c r="Q36198" s="90"/>
    </row>
    <row r="36199" spans="4:17" x14ac:dyDescent="0.25">
      <c r="D36199" s="87"/>
      <c r="J36199" s="88"/>
      <c r="K36199" s="89"/>
      <c r="M36199" s="88"/>
      <c r="O36199" s="90"/>
      <c r="P36199" s="90"/>
      <c r="Q36199" s="90"/>
    </row>
    <row r="36200" spans="4:17" x14ac:dyDescent="0.25">
      <c r="D36200" s="87"/>
      <c r="J36200" s="88"/>
      <c r="K36200" s="89"/>
      <c r="M36200" s="88"/>
      <c r="O36200" s="90"/>
      <c r="P36200" s="90"/>
      <c r="Q36200" s="90"/>
    </row>
    <row r="36201" spans="4:17" x14ac:dyDescent="0.25">
      <c r="D36201" s="87"/>
      <c r="J36201" s="88"/>
      <c r="K36201" s="89"/>
      <c r="M36201" s="88"/>
      <c r="O36201" s="90"/>
      <c r="P36201" s="90"/>
      <c r="Q36201" s="90"/>
    </row>
    <row r="36202" spans="4:17" x14ac:dyDescent="0.25">
      <c r="D36202" s="87"/>
      <c r="J36202" s="88"/>
      <c r="K36202" s="89"/>
      <c r="M36202" s="88"/>
      <c r="O36202" s="90"/>
      <c r="P36202" s="90"/>
      <c r="Q36202" s="90"/>
    </row>
    <row r="36203" spans="4:17" x14ac:dyDescent="0.25">
      <c r="D36203" s="87"/>
      <c r="J36203" s="88"/>
      <c r="K36203" s="89"/>
      <c r="M36203" s="88"/>
      <c r="O36203" s="90"/>
      <c r="P36203" s="90"/>
      <c r="Q36203" s="90"/>
    </row>
    <row r="36204" spans="4:17" x14ac:dyDescent="0.25">
      <c r="D36204" s="87"/>
      <c r="J36204" s="88"/>
      <c r="K36204" s="89"/>
      <c r="M36204" s="88"/>
      <c r="O36204" s="90"/>
      <c r="P36204" s="90"/>
      <c r="Q36204" s="90"/>
    </row>
    <row r="36205" spans="4:17" x14ac:dyDescent="0.25">
      <c r="D36205" s="87"/>
      <c r="J36205" s="88"/>
      <c r="K36205" s="89"/>
      <c r="M36205" s="88"/>
      <c r="O36205" s="90"/>
      <c r="P36205" s="90"/>
      <c r="Q36205" s="90"/>
    </row>
    <row r="36206" spans="4:17" x14ac:dyDescent="0.25">
      <c r="D36206" s="87"/>
      <c r="J36206" s="88"/>
      <c r="K36206" s="89"/>
      <c r="M36206" s="88"/>
      <c r="O36206" s="90"/>
      <c r="P36206" s="90"/>
      <c r="Q36206" s="90"/>
    </row>
    <row r="36207" spans="4:17" x14ac:dyDescent="0.25">
      <c r="D36207" s="87"/>
      <c r="J36207" s="88"/>
      <c r="K36207" s="89"/>
      <c r="M36207" s="88"/>
      <c r="O36207" s="90"/>
      <c r="P36207" s="90"/>
      <c r="Q36207" s="90"/>
    </row>
    <row r="36208" spans="4:17" x14ac:dyDescent="0.25">
      <c r="D36208" s="87"/>
      <c r="J36208" s="88"/>
      <c r="K36208" s="89"/>
      <c r="M36208" s="88"/>
      <c r="O36208" s="90"/>
      <c r="P36208" s="90"/>
      <c r="Q36208" s="90"/>
    </row>
    <row r="36209" spans="4:17" x14ac:dyDescent="0.25">
      <c r="D36209" s="87"/>
      <c r="J36209" s="88"/>
      <c r="K36209" s="89"/>
      <c r="M36209" s="88"/>
      <c r="O36209" s="90"/>
      <c r="P36209" s="90"/>
      <c r="Q36209" s="90"/>
    </row>
    <row r="36210" spans="4:17" x14ac:dyDescent="0.25">
      <c r="D36210" s="87"/>
      <c r="J36210" s="88"/>
      <c r="K36210" s="89"/>
      <c r="M36210" s="88"/>
      <c r="O36210" s="90"/>
      <c r="P36210" s="90"/>
      <c r="Q36210" s="90"/>
    </row>
    <row r="36211" spans="4:17" x14ac:dyDescent="0.25">
      <c r="D36211" s="87"/>
      <c r="J36211" s="88"/>
      <c r="K36211" s="89"/>
      <c r="M36211" s="88"/>
      <c r="O36211" s="90"/>
      <c r="P36211" s="90"/>
      <c r="Q36211" s="90"/>
    </row>
    <row r="36212" spans="4:17" x14ac:dyDescent="0.25">
      <c r="D36212" s="87"/>
      <c r="J36212" s="88"/>
      <c r="K36212" s="89"/>
      <c r="M36212" s="88"/>
      <c r="O36212" s="90"/>
      <c r="P36212" s="90"/>
      <c r="Q36212" s="90"/>
    </row>
    <row r="36213" spans="4:17" x14ac:dyDescent="0.25">
      <c r="D36213" s="87"/>
      <c r="J36213" s="88"/>
      <c r="K36213" s="89"/>
      <c r="M36213" s="88"/>
      <c r="O36213" s="90"/>
      <c r="P36213" s="90"/>
      <c r="Q36213" s="90"/>
    </row>
    <row r="36214" spans="4:17" x14ac:dyDescent="0.25">
      <c r="D36214" s="87"/>
      <c r="J36214" s="88"/>
      <c r="K36214" s="89"/>
      <c r="M36214" s="88"/>
      <c r="O36214" s="90"/>
      <c r="P36214" s="90"/>
      <c r="Q36214" s="90"/>
    </row>
    <row r="36215" spans="4:17" x14ac:dyDescent="0.25">
      <c r="D36215" s="87"/>
      <c r="J36215" s="88"/>
      <c r="K36215" s="89"/>
      <c r="M36215" s="88"/>
      <c r="O36215" s="90"/>
      <c r="P36215" s="90"/>
      <c r="Q36215" s="90"/>
    </row>
    <row r="36216" spans="4:17" x14ac:dyDescent="0.25">
      <c r="D36216" s="87"/>
      <c r="J36216" s="88"/>
      <c r="K36216" s="89"/>
      <c r="M36216" s="88"/>
      <c r="O36216" s="90"/>
      <c r="P36216" s="90"/>
      <c r="Q36216" s="90"/>
    </row>
    <row r="36217" spans="4:17" x14ac:dyDescent="0.25">
      <c r="D36217" s="87"/>
      <c r="J36217" s="88"/>
      <c r="K36217" s="89"/>
      <c r="M36217" s="88"/>
      <c r="O36217" s="90"/>
      <c r="P36217" s="90"/>
      <c r="Q36217" s="90"/>
    </row>
    <row r="36218" spans="4:17" x14ac:dyDescent="0.25">
      <c r="D36218" s="87"/>
      <c r="J36218" s="88"/>
      <c r="K36218" s="89"/>
      <c r="M36218" s="88"/>
      <c r="O36218" s="90"/>
      <c r="P36218" s="90"/>
      <c r="Q36218" s="90"/>
    </row>
    <row r="36219" spans="4:17" x14ac:dyDescent="0.25">
      <c r="D36219" s="87"/>
      <c r="J36219" s="88"/>
      <c r="K36219" s="89"/>
      <c r="M36219" s="88"/>
      <c r="O36219" s="90"/>
      <c r="P36219" s="90"/>
      <c r="Q36219" s="90"/>
    </row>
    <row r="36220" spans="4:17" x14ac:dyDescent="0.25">
      <c r="D36220" s="87"/>
      <c r="J36220" s="88"/>
      <c r="K36220" s="89"/>
      <c r="M36220" s="88"/>
      <c r="O36220" s="90"/>
      <c r="P36220" s="90"/>
      <c r="Q36220" s="90"/>
    </row>
    <row r="36221" spans="4:17" x14ac:dyDescent="0.25">
      <c r="D36221" s="87"/>
      <c r="J36221" s="88"/>
      <c r="K36221" s="89"/>
      <c r="M36221" s="88"/>
      <c r="O36221" s="90"/>
      <c r="P36221" s="90"/>
      <c r="Q36221" s="90"/>
    </row>
    <row r="36222" spans="4:17" x14ac:dyDescent="0.25">
      <c r="D36222" s="87"/>
      <c r="J36222" s="88"/>
      <c r="K36222" s="89"/>
      <c r="M36222" s="88"/>
      <c r="O36222" s="90"/>
      <c r="P36222" s="90"/>
      <c r="Q36222" s="90"/>
    </row>
    <row r="36223" spans="4:17" x14ac:dyDescent="0.25">
      <c r="D36223" s="87"/>
      <c r="J36223" s="88"/>
      <c r="K36223" s="89"/>
      <c r="M36223" s="88"/>
      <c r="O36223" s="90"/>
      <c r="P36223" s="90"/>
      <c r="Q36223" s="90"/>
    </row>
    <row r="36224" spans="4:17" x14ac:dyDescent="0.25">
      <c r="D36224" s="87"/>
      <c r="J36224" s="88"/>
      <c r="K36224" s="89"/>
      <c r="M36224" s="88"/>
      <c r="O36224" s="90"/>
      <c r="P36224" s="90"/>
      <c r="Q36224" s="90"/>
    </row>
    <row r="36225" spans="4:17" x14ac:dyDescent="0.25">
      <c r="D36225" s="87"/>
      <c r="J36225" s="88"/>
      <c r="K36225" s="89"/>
      <c r="M36225" s="88"/>
      <c r="O36225" s="90"/>
      <c r="P36225" s="90"/>
      <c r="Q36225" s="90"/>
    </row>
    <row r="36226" spans="4:17" x14ac:dyDescent="0.25">
      <c r="D36226" s="87"/>
      <c r="J36226" s="88"/>
      <c r="K36226" s="89"/>
      <c r="M36226" s="88"/>
      <c r="O36226" s="90"/>
      <c r="P36226" s="90"/>
      <c r="Q36226" s="90"/>
    </row>
    <row r="36227" spans="4:17" x14ac:dyDescent="0.25">
      <c r="D36227" s="87"/>
      <c r="J36227" s="88"/>
      <c r="K36227" s="89"/>
      <c r="M36227" s="88"/>
      <c r="O36227" s="90"/>
      <c r="P36227" s="90"/>
      <c r="Q36227" s="90"/>
    </row>
    <row r="36228" spans="4:17" x14ac:dyDescent="0.25">
      <c r="D36228" s="87"/>
      <c r="J36228" s="88"/>
      <c r="K36228" s="89"/>
      <c r="M36228" s="88"/>
      <c r="O36228" s="90"/>
      <c r="P36228" s="90"/>
      <c r="Q36228" s="90"/>
    </row>
    <row r="36229" spans="4:17" x14ac:dyDescent="0.25">
      <c r="D36229" s="87"/>
      <c r="J36229" s="88"/>
      <c r="K36229" s="89"/>
      <c r="M36229" s="88"/>
      <c r="O36229" s="90"/>
      <c r="P36229" s="90"/>
      <c r="Q36229" s="90"/>
    </row>
    <row r="36230" spans="4:17" x14ac:dyDescent="0.25">
      <c r="D36230" s="87"/>
      <c r="J36230" s="88"/>
      <c r="K36230" s="89"/>
      <c r="M36230" s="88"/>
      <c r="O36230" s="90"/>
      <c r="P36230" s="90"/>
      <c r="Q36230" s="90"/>
    </row>
    <row r="36231" spans="4:17" x14ac:dyDescent="0.25">
      <c r="D36231" s="87"/>
      <c r="J36231" s="88"/>
      <c r="K36231" s="89"/>
      <c r="M36231" s="88"/>
      <c r="O36231" s="90"/>
      <c r="P36231" s="90"/>
      <c r="Q36231" s="90"/>
    </row>
    <row r="36232" spans="4:17" x14ac:dyDescent="0.25">
      <c r="D36232" s="87"/>
      <c r="J36232" s="88"/>
      <c r="K36232" s="89"/>
      <c r="M36232" s="88"/>
      <c r="O36232" s="90"/>
      <c r="P36232" s="90"/>
      <c r="Q36232" s="90"/>
    </row>
    <row r="36233" spans="4:17" x14ac:dyDescent="0.25">
      <c r="D36233" s="87"/>
      <c r="J36233" s="88"/>
      <c r="K36233" s="89"/>
      <c r="M36233" s="88"/>
      <c r="O36233" s="90"/>
      <c r="P36233" s="90"/>
      <c r="Q36233" s="90"/>
    </row>
    <row r="36234" spans="4:17" x14ac:dyDescent="0.25">
      <c r="D36234" s="87"/>
      <c r="J36234" s="88"/>
      <c r="K36234" s="89"/>
      <c r="M36234" s="88"/>
      <c r="O36234" s="90"/>
      <c r="P36234" s="90"/>
      <c r="Q36234" s="90"/>
    </row>
    <row r="36235" spans="4:17" x14ac:dyDescent="0.25">
      <c r="D36235" s="87"/>
      <c r="J36235" s="88"/>
      <c r="K36235" s="89"/>
      <c r="M36235" s="88"/>
      <c r="O36235" s="90"/>
      <c r="P36235" s="90"/>
      <c r="Q36235" s="90"/>
    </row>
    <row r="36236" spans="4:17" x14ac:dyDescent="0.25">
      <c r="D36236" s="87"/>
      <c r="J36236" s="88"/>
      <c r="K36236" s="89"/>
      <c r="M36236" s="88"/>
      <c r="O36236" s="90"/>
      <c r="P36236" s="90"/>
      <c r="Q36236" s="90"/>
    </row>
    <row r="36237" spans="4:17" x14ac:dyDescent="0.25">
      <c r="D36237" s="87"/>
      <c r="J36237" s="88"/>
      <c r="K36237" s="89"/>
      <c r="M36237" s="88"/>
      <c r="O36237" s="90"/>
      <c r="P36237" s="90"/>
      <c r="Q36237" s="90"/>
    </row>
    <row r="36238" spans="4:17" x14ac:dyDescent="0.25">
      <c r="D36238" s="87"/>
      <c r="J36238" s="88"/>
      <c r="K36238" s="89"/>
      <c r="M36238" s="88"/>
      <c r="O36238" s="90"/>
      <c r="P36238" s="90"/>
      <c r="Q36238" s="90"/>
    </row>
    <row r="36239" spans="4:17" x14ac:dyDescent="0.25">
      <c r="D36239" s="87"/>
      <c r="J36239" s="88"/>
      <c r="K36239" s="89"/>
      <c r="M36239" s="88"/>
      <c r="O36239" s="90"/>
      <c r="P36239" s="90"/>
      <c r="Q36239" s="90"/>
    </row>
    <row r="36240" spans="4:17" x14ac:dyDescent="0.25">
      <c r="D36240" s="87"/>
      <c r="J36240" s="88"/>
      <c r="K36240" s="89"/>
      <c r="M36240" s="88"/>
      <c r="O36240" s="90"/>
      <c r="P36240" s="90"/>
      <c r="Q36240" s="90"/>
    </row>
    <row r="36241" spans="4:17" x14ac:dyDescent="0.25">
      <c r="D36241" s="87"/>
      <c r="J36241" s="88"/>
      <c r="K36241" s="89"/>
      <c r="M36241" s="88"/>
      <c r="O36241" s="90"/>
      <c r="P36241" s="90"/>
      <c r="Q36241" s="90"/>
    </row>
    <row r="36242" spans="4:17" x14ac:dyDescent="0.25">
      <c r="D36242" s="87"/>
      <c r="J36242" s="88"/>
      <c r="K36242" s="89"/>
      <c r="M36242" s="88"/>
      <c r="O36242" s="90"/>
      <c r="P36242" s="90"/>
      <c r="Q36242" s="90"/>
    </row>
    <row r="36243" spans="4:17" x14ac:dyDescent="0.25">
      <c r="D36243" s="87"/>
      <c r="J36243" s="88"/>
      <c r="K36243" s="89"/>
      <c r="M36243" s="88"/>
      <c r="O36243" s="90"/>
      <c r="P36243" s="90"/>
      <c r="Q36243" s="90"/>
    </row>
    <row r="36244" spans="4:17" x14ac:dyDescent="0.25">
      <c r="D36244" s="87"/>
      <c r="J36244" s="88"/>
      <c r="K36244" s="89"/>
      <c r="M36244" s="88"/>
      <c r="O36244" s="90"/>
      <c r="P36244" s="90"/>
      <c r="Q36244" s="90"/>
    </row>
    <row r="36245" spans="4:17" x14ac:dyDescent="0.25">
      <c r="D36245" s="87"/>
      <c r="J36245" s="88"/>
      <c r="K36245" s="89"/>
      <c r="M36245" s="88"/>
      <c r="O36245" s="90"/>
      <c r="P36245" s="90"/>
      <c r="Q36245" s="90"/>
    </row>
    <row r="36246" spans="4:17" x14ac:dyDescent="0.25">
      <c r="D36246" s="87"/>
      <c r="J36246" s="88"/>
      <c r="K36246" s="89"/>
      <c r="M36246" s="88"/>
      <c r="O36246" s="90"/>
      <c r="P36246" s="90"/>
      <c r="Q36246" s="90"/>
    </row>
    <row r="36247" spans="4:17" x14ac:dyDescent="0.25">
      <c r="D36247" s="87"/>
      <c r="J36247" s="88"/>
      <c r="K36247" s="89"/>
      <c r="M36247" s="88"/>
      <c r="O36247" s="90"/>
      <c r="P36247" s="90"/>
      <c r="Q36247" s="90"/>
    </row>
    <row r="36248" spans="4:17" x14ac:dyDescent="0.25">
      <c r="D36248" s="87"/>
      <c r="J36248" s="88"/>
      <c r="K36248" s="89"/>
      <c r="M36248" s="88"/>
      <c r="O36248" s="90"/>
      <c r="P36248" s="90"/>
      <c r="Q36248" s="90"/>
    </row>
    <row r="36249" spans="4:17" x14ac:dyDescent="0.25">
      <c r="D36249" s="87"/>
      <c r="J36249" s="88"/>
      <c r="K36249" s="89"/>
      <c r="M36249" s="88"/>
      <c r="O36249" s="90"/>
      <c r="P36249" s="90"/>
      <c r="Q36249" s="90"/>
    </row>
    <row r="36250" spans="4:17" x14ac:dyDescent="0.25">
      <c r="D36250" s="87"/>
      <c r="J36250" s="88"/>
      <c r="K36250" s="89"/>
      <c r="M36250" s="88"/>
      <c r="O36250" s="90"/>
      <c r="P36250" s="90"/>
      <c r="Q36250" s="90"/>
    </row>
    <row r="36251" spans="4:17" x14ac:dyDescent="0.25">
      <c r="D36251" s="87"/>
      <c r="J36251" s="88"/>
      <c r="K36251" s="89"/>
      <c r="M36251" s="88"/>
      <c r="O36251" s="90"/>
      <c r="P36251" s="90"/>
      <c r="Q36251" s="90"/>
    </row>
    <row r="36252" spans="4:17" x14ac:dyDescent="0.25">
      <c r="D36252" s="87"/>
      <c r="J36252" s="88"/>
      <c r="K36252" s="89"/>
      <c r="M36252" s="88"/>
      <c r="O36252" s="90"/>
      <c r="P36252" s="90"/>
      <c r="Q36252" s="90"/>
    </row>
    <row r="36253" spans="4:17" x14ac:dyDescent="0.25">
      <c r="D36253" s="87"/>
      <c r="J36253" s="88"/>
      <c r="K36253" s="89"/>
      <c r="M36253" s="88"/>
      <c r="O36253" s="90"/>
      <c r="P36253" s="90"/>
      <c r="Q36253" s="90"/>
    </row>
    <row r="36254" spans="4:17" x14ac:dyDescent="0.25">
      <c r="D36254" s="87"/>
      <c r="J36254" s="88"/>
      <c r="K36254" s="89"/>
      <c r="M36254" s="88"/>
      <c r="O36254" s="90"/>
      <c r="P36254" s="90"/>
      <c r="Q36254" s="90"/>
    </row>
    <row r="36255" spans="4:17" x14ac:dyDescent="0.25">
      <c r="D36255" s="87"/>
      <c r="J36255" s="88"/>
      <c r="K36255" s="89"/>
      <c r="M36255" s="88"/>
      <c r="O36255" s="90"/>
      <c r="P36255" s="90"/>
      <c r="Q36255" s="90"/>
    </row>
    <row r="36256" spans="4:17" x14ac:dyDescent="0.25">
      <c r="D36256" s="87"/>
      <c r="J36256" s="88"/>
      <c r="K36256" s="89"/>
      <c r="M36256" s="88"/>
      <c r="O36256" s="90"/>
      <c r="P36256" s="90"/>
      <c r="Q36256" s="90"/>
    </row>
    <row r="36257" spans="4:17" x14ac:dyDescent="0.25">
      <c r="D36257" s="87"/>
      <c r="J36257" s="88"/>
      <c r="K36257" s="89"/>
      <c r="M36257" s="88"/>
      <c r="O36257" s="90"/>
      <c r="P36257" s="90"/>
      <c r="Q36257" s="90"/>
    </row>
    <row r="36258" spans="4:17" x14ac:dyDescent="0.25">
      <c r="D36258" s="87"/>
      <c r="J36258" s="88"/>
      <c r="K36258" s="89"/>
      <c r="M36258" s="88"/>
      <c r="O36258" s="90"/>
      <c r="P36258" s="90"/>
      <c r="Q36258" s="90"/>
    </row>
    <row r="36259" spans="4:17" x14ac:dyDescent="0.25">
      <c r="D36259" s="87"/>
      <c r="J36259" s="88"/>
      <c r="K36259" s="89"/>
      <c r="M36259" s="88"/>
      <c r="O36259" s="90"/>
      <c r="P36259" s="90"/>
      <c r="Q36259" s="90"/>
    </row>
    <row r="36260" spans="4:17" x14ac:dyDescent="0.25">
      <c r="D36260" s="87"/>
      <c r="J36260" s="88"/>
      <c r="K36260" s="89"/>
      <c r="M36260" s="88"/>
      <c r="O36260" s="90"/>
      <c r="P36260" s="90"/>
      <c r="Q36260" s="90"/>
    </row>
    <row r="36261" spans="4:17" x14ac:dyDescent="0.25">
      <c r="D36261" s="87"/>
      <c r="J36261" s="88"/>
      <c r="K36261" s="89"/>
      <c r="M36261" s="88"/>
      <c r="O36261" s="90"/>
      <c r="P36261" s="90"/>
      <c r="Q36261" s="90"/>
    </row>
    <row r="36262" spans="4:17" x14ac:dyDescent="0.25">
      <c r="D36262" s="87"/>
      <c r="J36262" s="88"/>
      <c r="K36262" s="89"/>
      <c r="M36262" s="88"/>
      <c r="O36262" s="90"/>
      <c r="P36262" s="90"/>
      <c r="Q36262" s="90"/>
    </row>
    <row r="36263" spans="4:17" x14ac:dyDescent="0.25">
      <c r="D36263" s="87"/>
      <c r="J36263" s="88"/>
      <c r="K36263" s="89"/>
      <c r="M36263" s="88"/>
      <c r="O36263" s="90"/>
      <c r="P36263" s="90"/>
      <c r="Q36263" s="90"/>
    </row>
    <row r="36264" spans="4:17" x14ac:dyDescent="0.25">
      <c r="D36264" s="87"/>
      <c r="J36264" s="88"/>
      <c r="K36264" s="89"/>
      <c r="M36264" s="88"/>
      <c r="O36264" s="90"/>
      <c r="P36264" s="90"/>
      <c r="Q36264" s="90"/>
    </row>
    <row r="36265" spans="4:17" x14ac:dyDescent="0.25">
      <c r="D36265" s="87"/>
      <c r="J36265" s="88"/>
      <c r="K36265" s="89"/>
      <c r="M36265" s="88"/>
      <c r="O36265" s="90"/>
      <c r="P36265" s="90"/>
      <c r="Q36265" s="90"/>
    </row>
    <row r="36266" spans="4:17" x14ac:dyDescent="0.25">
      <c r="D36266" s="87"/>
      <c r="J36266" s="88"/>
      <c r="K36266" s="89"/>
      <c r="M36266" s="88"/>
      <c r="O36266" s="90"/>
      <c r="P36266" s="90"/>
      <c r="Q36266" s="90"/>
    </row>
    <row r="36267" spans="4:17" x14ac:dyDescent="0.25">
      <c r="D36267" s="87"/>
      <c r="J36267" s="88"/>
      <c r="K36267" s="89"/>
      <c r="M36267" s="88"/>
      <c r="O36267" s="90"/>
      <c r="P36267" s="90"/>
      <c r="Q36267" s="90"/>
    </row>
    <row r="36268" spans="4:17" x14ac:dyDescent="0.25">
      <c r="D36268" s="87"/>
      <c r="J36268" s="88"/>
      <c r="K36268" s="89"/>
      <c r="M36268" s="88"/>
      <c r="O36268" s="90"/>
      <c r="P36268" s="90"/>
      <c r="Q36268" s="90"/>
    </row>
    <row r="36269" spans="4:17" x14ac:dyDescent="0.25">
      <c r="D36269" s="87"/>
      <c r="J36269" s="88"/>
      <c r="K36269" s="89"/>
      <c r="M36269" s="88"/>
      <c r="O36269" s="90"/>
      <c r="P36269" s="90"/>
      <c r="Q36269" s="90"/>
    </row>
    <row r="36270" spans="4:17" x14ac:dyDescent="0.25">
      <c r="D36270" s="87"/>
      <c r="J36270" s="88"/>
      <c r="K36270" s="89"/>
      <c r="M36270" s="88"/>
      <c r="O36270" s="90"/>
      <c r="P36270" s="90"/>
      <c r="Q36270" s="90"/>
    </row>
    <row r="36271" spans="4:17" x14ac:dyDescent="0.25">
      <c r="D36271" s="87"/>
      <c r="J36271" s="88"/>
      <c r="K36271" s="89"/>
      <c r="M36271" s="88"/>
      <c r="O36271" s="90"/>
      <c r="P36271" s="90"/>
      <c r="Q36271" s="90"/>
    </row>
    <row r="36272" spans="4:17" x14ac:dyDescent="0.25">
      <c r="D36272" s="87"/>
      <c r="J36272" s="88"/>
      <c r="K36272" s="89"/>
      <c r="M36272" s="88"/>
      <c r="O36272" s="90"/>
      <c r="P36272" s="90"/>
      <c r="Q36272" s="90"/>
    </row>
    <row r="36273" spans="4:17" x14ac:dyDescent="0.25">
      <c r="D36273" s="87"/>
      <c r="J36273" s="88"/>
      <c r="K36273" s="89"/>
      <c r="M36273" s="88"/>
      <c r="O36273" s="90"/>
      <c r="P36273" s="90"/>
      <c r="Q36273" s="90"/>
    </row>
    <row r="36274" spans="4:17" x14ac:dyDescent="0.25">
      <c r="D36274" s="87"/>
      <c r="J36274" s="88"/>
      <c r="K36274" s="89"/>
      <c r="M36274" s="88"/>
      <c r="O36274" s="90"/>
      <c r="P36274" s="90"/>
      <c r="Q36274" s="90"/>
    </row>
    <row r="36275" spans="4:17" x14ac:dyDescent="0.25">
      <c r="D36275" s="87"/>
      <c r="J36275" s="88"/>
      <c r="K36275" s="89"/>
      <c r="M36275" s="88"/>
      <c r="O36275" s="90"/>
      <c r="P36275" s="90"/>
      <c r="Q36275" s="90"/>
    </row>
    <row r="36276" spans="4:17" x14ac:dyDescent="0.25">
      <c r="D36276" s="87"/>
      <c r="J36276" s="88"/>
      <c r="K36276" s="89"/>
      <c r="M36276" s="88"/>
      <c r="O36276" s="90"/>
      <c r="P36276" s="90"/>
      <c r="Q36276" s="90"/>
    </row>
    <row r="36277" spans="4:17" x14ac:dyDescent="0.25">
      <c r="D36277" s="87"/>
      <c r="J36277" s="88"/>
      <c r="K36277" s="89"/>
      <c r="M36277" s="88"/>
      <c r="O36277" s="90"/>
      <c r="P36277" s="90"/>
      <c r="Q36277" s="90"/>
    </row>
    <row r="36278" spans="4:17" x14ac:dyDescent="0.25">
      <c r="D36278" s="87"/>
      <c r="J36278" s="88"/>
      <c r="K36278" s="89"/>
      <c r="M36278" s="88"/>
      <c r="O36278" s="90"/>
      <c r="P36278" s="90"/>
      <c r="Q36278" s="90"/>
    </row>
    <row r="36279" spans="4:17" x14ac:dyDescent="0.25">
      <c r="D36279" s="87"/>
      <c r="J36279" s="88"/>
      <c r="K36279" s="89"/>
      <c r="M36279" s="88"/>
      <c r="O36279" s="90"/>
      <c r="P36279" s="90"/>
      <c r="Q36279" s="90"/>
    </row>
    <row r="36280" spans="4:17" x14ac:dyDescent="0.25">
      <c r="D36280" s="87"/>
      <c r="J36280" s="88"/>
      <c r="K36280" s="89"/>
      <c r="M36280" s="88"/>
      <c r="O36280" s="90"/>
      <c r="P36280" s="90"/>
      <c r="Q36280" s="90"/>
    </row>
    <row r="36281" spans="4:17" x14ac:dyDescent="0.25">
      <c r="D36281" s="87"/>
      <c r="J36281" s="88"/>
      <c r="K36281" s="89"/>
      <c r="M36281" s="88"/>
      <c r="O36281" s="90"/>
      <c r="P36281" s="90"/>
      <c r="Q36281" s="90"/>
    </row>
    <row r="36282" spans="4:17" x14ac:dyDescent="0.25">
      <c r="D36282" s="87"/>
      <c r="J36282" s="88"/>
      <c r="K36282" s="89"/>
      <c r="M36282" s="88"/>
      <c r="O36282" s="90"/>
      <c r="P36282" s="90"/>
      <c r="Q36282" s="90"/>
    </row>
    <row r="36283" spans="4:17" x14ac:dyDescent="0.25">
      <c r="D36283" s="87"/>
      <c r="J36283" s="88"/>
      <c r="K36283" s="89"/>
      <c r="M36283" s="88"/>
      <c r="O36283" s="90"/>
      <c r="P36283" s="90"/>
      <c r="Q36283" s="90"/>
    </row>
    <row r="36284" spans="4:17" x14ac:dyDescent="0.25">
      <c r="D36284" s="87"/>
      <c r="J36284" s="88"/>
      <c r="K36284" s="89"/>
      <c r="M36284" s="88"/>
      <c r="O36284" s="90"/>
      <c r="P36284" s="90"/>
      <c r="Q36284" s="90"/>
    </row>
    <row r="36285" spans="4:17" x14ac:dyDescent="0.25">
      <c r="D36285" s="87"/>
      <c r="J36285" s="88"/>
      <c r="K36285" s="89"/>
      <c r="M36285" s="88"/>
      <c r="O36285" s="90"/>
      <c r="P36285" s="90"/>
      <c r="Q36285" s="90"/>
    </row>
    <row r="36286" spans="4:17" x14ac:dyDescent="0.25">
      <c r="D36286" s="87"/>
      <c r="J36286" s="88"/>
      <c r="K36286" s="89"/>
      <c r="M36286" s="88"/>
      <c r="O36286" s="90"/>
      <c r="P36286" s="90"/>
      <c r="Q36286" s="90"/>
    </row>
    <row r="36287" spans="4:17" x14ac:dyDescent="0.25">
      <c r="D36287" s="87"/>
      <c r="J36287" s="88"/>
      <c r="K36287" s="89"/>
      <c r="M36287" s="88"/>
      <c r="O36287" s="90"/>
      <c r="P36287" s="90"/>
      <c r="Q36287" s="90"/>
    </row>
    <row r="36288" spans="4:17" x14ac:dyDescent="0.25">
      <c r="D36288" s="87"/>
      <c r="J36288" s="88"/>
      <c r="K36288" s="89"/>
      <c r="M36288" s="88"/>
      <c r="O36288" s="90"/>
      <c r="P36288" s="90"/>
      <c r="Q36288" s="90"/>
    </row>
    <row r="36289" spans="4:17" x14ac:dyDescent="0.25">
      <c r="D36289" s="87"/>
      <c r="J36289" s="88"/>
      <c r="K36289" s="89"/>
      <c r="M36289" s="88"/>
      <c r="O36289" s="90"/>
      <c r="P36289" s="90"/>
      <c r="Q36289" s="90"/>
    </row>
    <row r="36290" spans="4:17" x14ac:dyDescent="0.25">
      <c r="D36290" s="87"/>
      <c r="J36290" s="88"/>
      <c r="K36290" s="89"/>
      <c r="M36290" s="88"/>
      <c r="O36290" s="90"/>
      <c r="P36290" s="90"/>
      <c r="Q36290" s="90"/>
    </row>
    <row r="36291" spans="4:17" x14ac:dyDescent="0.25">
      <c r="D36291" s="87"/>
      <c r="J36291" s="88"/>
      <c r="K36291" s="89"/>
      <c r="M36291" s="88"/>
      <c r="O36291" s="90"/>
      <c r="P36291" s="90"/>
      <c r="Q36291" s="90"/>
    </row>
    <row r="36292" spans="4:17" x14ac:dyDescent="0.25">
      <c r="D36292" s="87"/>
      <c r="J36292" s="88"/>
      <c r="K36292" s="89"/>
      <c r="M36292" s="88"/>
      <c r="O36292" s="90"/>
      <c r="P36292" s="90"/>
      <c r="Q36292" s="90"/>
    </row>
    <row r="36293" spans="4:17" x14ac:dyDescent="0.25">
      <c r="D36293" s="87"/>
      <c r="J36293" s="88"/>
      <c r="K36293" s="89"/>
      <c r="M36293" s="88"/>
      <c r="O36293" s="90"/>
      <c r="P36293" s="90"/>
      <c r="Q36293" s="90"/>
    </row>
    <row r="36294" spans="4:17" x14ac:dyDescent="0.25">
      <c r="D36294" s="87"/>
      <c r="J36294" s="88"/>
      <c r="K36294" s="89"/>
      <c r="M36294" s="88"/>
      <c r="O36294" s="90"/>
      <c r="P36294" s="90"/>
      <c r="Q36294" s="90"/>
    </row>
    <row r="36295" spans="4:17" x14ac:dyDescent="0.25">
      <c r="D36295" s="87"/>
      <c r="J36295" s="88"/>
      <c r="K36295" s="89"/>
      <c r="M36295" s="88"/>
      <c r="O36295" s="90"/>
      <c r="P36295" s="90"/>
      <c r="Q36295" s="90"/>
    </row>
    <row r="36296" spans="4:17" x14ac:dyDescent="0.25">
      <c r="D36296" s="87"/>
      <c r="J36296" s="88"/>
      <c r="K36296" s="89"/>
      <c r="M36296" s="88"/>
      <c r="O36296" s="90"/>
      <c r="P36296" s="90"/>
      <c r="Q36296" s="90"/>
    </row>
    <row r="36297" spans="4:17" x14ac:dyDescent="0.25">
      <c r="D36297" s="87"/>
      <c r="J36297" s="88"/>
      <c r="K36297" s="89"/>
      <c r="M36297" s="88"/>
      <c r="O36297" s="90"/>
      <c r="P36297" s="90"/>
      <c r="Q36297" s="90"/>
    </row>
    <row r="36298" spans="4:17" x14ac:dyDescent="0.25">
      <c r="D36298" s="87"/>
      <c r="J36298" s="88"/>
      <c r="K36298" s="89"/>
      <c r="M36298" s="88"/>
      <c r="O36298" s="90"/>
      <c r="P36298" s="90"/>
      <c r="Q36298" s="90"/>
    </row>
    <row r="36299" spans="4:17" x14ac:dyDescent="0.25">
      <c r="D36299" s="87"/>
      <c r="J36299" s="88"/>
      <c r="K36299" s="89"/>
      <c r="M36299" s="88"/>
      <c r="O36299" s="90"/>
      <c r="P36299" s="90"/>
      <c r="Q36299" s="90"/>
    </row>
    <row r="36300" spans="4:17" x14ac:dyDescent="0.25">
      <c r="D36300" s="87"/>
      <c r="J36300" s="88"/>
      <c r="K36300" s="89"/>
      <c r="M36300" s="88"/>
      <c r="O36300" s="90"/>
      <c r="P36300" s="90"/>
      <c r="Q36300" s="90"/>
    </row>
    <row r="36301" spans="4:17" x14ac:dyDescent="0.25">
      <c r="D36301" s="87"/>
      <c r="J36301" s="88"/>
      <c r="K36301" s="89"/>
      <c r="M36301" s="88"/>
      <c r="O36301" s="90"/>
      <c r="P36301" s="90"/>
      <c r="Q36301" s="90"/>
    </row>
    <row r="36302" spans="4:17" x14ac:dyDescent="0.25">
      <c r="D36302" s="87"/>
      <c r="J36302" s="88"/>
      <c r="K36302" s="89"/>
      <c r="M36302" s="88"/>
      <c r="O36302" s="90"/>
      <c r="P36302" s="90"/>
      <c r="Q36302" s="90"/>
    </row>
    <row r="36303" spans="4:17" x14ac:dyDescent="0.25">
      <c r="D36303" s="87"/>
      <c r="J36303" s="88"/>
      <c r="K36303" s="89"/>
      <c r="M36303" s="88"/>
      <c r="O36303" s="90"/>
      <c r="P36303" s="90"/>
      <c r="Q36303" s="90"/>
    </row>
    <row r="36304" spans="4:17" x14ac:dyDescent="0.25">
      <c r="D36304" s="87"/>
      <c r="J36304" s="88"/>
      <c r="K36304" s="89"/>
      <c r="M36304" s="88"/>
      <c r="O36304" s="90"/>
      <c r="P36304" s="90"/>
      <c r="Q36304" s="90"/>
    </row>
    <row r="36305" spans="4:17" x14ac:dyDescent="0.25">
      <c r="D36305" s="87"/>
      <c r="J36305" s="88"/>
      <c r="K36305" s="89"/>
      <c r="M36305" s="88"/>
      <c r="O36305" s="90"/>
      <c r="P36305" s="90"/>
      <c r="Q36305" s="90"/>
    </row>
    <row r="36306" spans="4:17" x14ac:dyDescent="0.25">
      <c r="D36306" s="87"/>
      <c r="J36306" s="88"/>
      <c r="K36306" s="89"/>
      <c r="M36306" s="88"/>
      <c r="O36306" s="90"/>
      <c r="P36306" s="90"/>
      <c r="Q36306" s="90"/>
    </row>
    <row r="36307" spans="4:17" x14ac:dyDescent="0.25">
      <c r="D36307" s="87"/>
      <c r="J36307" s="88"/>
      <c r="K36307" s="89"/>
      <c r="M36307" s="88"/>
      <c r="O36307" s="90"/>
      <c r="P36307" s="90"/>
      <c r="Q36307" s="90"/>
    </row>
    <row r="36308" spans="4:17" x14ac:dyDescent="0.25">
      <c r="D36308" s="87"/>
      <c r="J36308" s="88"/>
      <c r="K36308" s="89"/>
      <c r="M36308" s="88"/>
      <c r="O36308" s="90"/>
      <c r="P36308" s="90"/>
      <c r="Q36308" s="90"/>
    </row>
    <row r="36309" spans="4:17" x14ac:dyDescent="0.25">
      <c r="D36309" s="87"/>
      <c r="J36309" s="88"/>
      <c r="K36309" s="89"/>
      <c r="M36309" s="88"/>
      <c r="O36309" s="90"/>
      <c r="P36309" s="90"/>
      <c r="Q36309" s="90"/>
    </row>
    <row r="36310" spans="4:17" x14ac:dyDescent="0.25">
      <c r="D36310" s="87"/>
      <c r="J36310" s="88"/>
      <c r="K36310" s="89"/>
      <c r="M36310" s="88"/>
      <c r="O36310" s="90"/>
      <c r="P36310" s="90"/>
      <c r="Q36310" s="90"/>
    </row>
    <row r="36311" spans="4:17" x14ac:dyDescent="0.25">
      <c r="D36311" s="87"/>
      <c r="J36311" s="88"/>
      <c r="K36311" s="89"/>
      <c r="M36311" s="88"/>
      <c r="O36311" s="90"/>
      <c r="P36311" s="90"/>
      <c r="Q36311" s="90"/>
    </row>
    <row r="36312" spans="4:17" x14ac:dyDescent="0.25">
      <c r="D36312" s="87"/>
      <c r="J36312" s="88"/>
      <c r="K36312" s="89"/>
      <c r="M36312" s="88"/>
      <c r="O36312" s="90"/>
      <c r="P36312" s="90"/>
      <c r="Q36312" s="90"/>
    </row>
    <row r="36313" spans="4:17" x14ac:dyDescent="0.25">
      <c r="D36313" s="87"/>
      <c r="J36313" s="88"/>
      <c r="K36313" s="89"/>
      <c r="M36313" s="88"/>
      <c r="O36313" s="90"/>
      <c r="P36313" s="90"/>
      <c r="Q36313" s="90"/>
    </row>
    <row r="36314" spans="4:17" x14ac:dyDescent="0.25">
      <c r="D36314" s="87"/>
      <c r="J36314" s="88"/>
      <c r="K36314" s="89"/>
      <c r="M36314" s="88"/>
      <c r="O36314" s="90"/>
      <c r="P36314" s="90"/>
      <c r="Q36314" s="90"/>
    </row>
    <row r="36315" spans="4:17" x14ac:dyDescent="0.25">
      <c r="D36315" s="87"/>
      <c r="J36315" s="88"/>
      <c r="K36315" s="89"/>
      <c r="M36315" s="88"/>
      <c r="O36315" s="90"/>
      <c r="P36315" s="90"/>
      <c r="Q36315" s="90"/>
    </row>
    <row r="36316" spans="4:17" x14ac:dyDescent="0.25">
      <c r="D36316" s="87"/>
      <c r="J36316" s="88"/>
      <c r="K36316" s="89"/>
      <c r="M36316" s="88"/>
      <c r="O36316" s="90"/>
      <c r="P36316" s="90"/>
      <c r="Q36316" s="90"/>
    </row>
    <row r="36317" spans="4:17" x14ac:dyDescent="0.25">
      <c r="D36317" s="87"/>
      <c r="J36317" s="88"/>
      <c r="K36317" s="89"/>
      <c r="M36317" s="88"/>
      <c r="O36317" s="90"/>
      <c r="P36317" s="90"/>
      <c r="Q36317" s="90"/>
    </row>
    <row r="36318" spans="4:17" x14ac:dyDescent="0.25">
      <c r="D36318" s="87"/>
      <c r="J36318" s="88"/>
      <c r="K36318" s="89"/>
      <c r="M36318" s="88"/>
      <c r="O36318" s="90"/>
      <c r="P36318" s="90"/>
      <c r="Q36318" s="90"/>
    </row>
    <row r="36319" spans="4:17" x14ac:dyDescent="0.25">
      <c r="D36319" s="87"/>
      <c r="J36319" s="88"/>
      <c r="K36319" s="89"/>
      <c r="M36319" s="88"/>
      <c r="O36319" s="90"/>
      <c r="P36319" s="90"/>
      <c r="Q36319" s="90"/>
    </row>
    <row r="36320" spans="4:17" x14ac:dyDescent="0.25">
      <c r="D36320" s="87"/>
      <c r="J36320" s="88"/>
      <c r="K36320" s="89"/>
      <c r="M36320" s="88"/>
      <c r="O36320" s="90"/>
      <c r="P36320" s="90"/>
      <c r="Q36320" s="90"/>
    </row>
    <row r="36321" spans="4:17" x14ac:dyDescent="0.25">
      <c r="D36321" s="87"/>
      <c r="J36321" s="88"/>
      <c r="K36321" s="89"/>
      <c r="M36321" s="88"/>
      <c r="O36321" s="90"/>
      <c r="P36321" s="90"/>
      <c r="Q36321" s="90"/>
    </row>
    <row r="36322" spans="4:17" x14ac:dyDescent="0.25">
      <c r="D36322" s="87"/>
      <c r="J36322" s="88"/>
      <c r="K36322" s="89"/>
      <c r="M36322" s="88"/>
      <c r="O36322" s="90"/>
      <c r="P36322" s="90"/>
      <c r="Q36322" s="90"/>
    </row>
    <row r="36323" spans="4:17" x14ac:dyDescent="0.25">
      <c r="D36323" s="87"/>
      <c r="J36323" s="88"/>
      <c r="K36323" s="89"/>
      <c r="M36323" s="88"/>
      <c r="O36323" s="90"/>
      <c r="P36323" s="90"/>
      <c r="Q36323" s="90"/>
    </row>
    <row r="36324" spans="4:17" x14ac:dyDescent="0.25">
      <c r="D36324" s="87"/>
      <c r="J36324" s="88"/>
      <c r="K36324" s="89"/>
      <c r="M36324" s="88"/>
      <c r="O36324" s="90"/>
      <c r="P36324" s="90"/>
      <c r="Q36324" s="90"/>
    </row>
    <row r="36325" spans="4:17" x14ac:dyDescent="0.25">
      <c r="D36325" s="87"/>
      <c r="J36325" s="88"/>
      <c r="K36325" s="89"/>
      <c r="M36325" s="88"/>
      <c r="O36325" s="90"/>
      <c r="P36325" s="90"/>
      <c r="Q36325" s="90"/>
    </row>
    <row r="36326" spans="4:17" x14ac:dyDescent="0.25">
      <c r="D36326" s="87"/>
      <c r="J36326" s="88"/>
      <c r="K36326" s="89"/>
      <c r="M36326" s="88"/>
      <c r="O36326" s="90"/>
      <c r="P36326" s="90"/>
      <c r="Q36326" s="90"/>
    </row>
    <row r="36327" spans="4:17" x14ac:dyDescent="0.25">
      <c r="D36327" s="87"/>
      <c r="J36327" s="88"/>
      <c r="K36327" s="89"/>
      <c r="M36327" s="88"/>
      <c r="O36327" s="90"/>
      <c r="P36327" s="90"/>
      <c r="Q36327" s="90"/>
    </row>
    <row r="36328" spans="4:17" x14ac:dyDescent="0.25">
      <c r="D36328" s="87"/>
      <c r="J36328" s="88"/>
      <c r="K36328" s="89"/>
      <c r="M36328" s="88"/>
      <c r="O36328" s="90"/>
      <c r="P36328" s="90"/>
      <c r="Q36328" s="90"/>
    </row>
    <row r="36329" spans="4:17" x14ac:dyDescent="0.25">
      <c r="D36329" s="87"/>
      <c r="J36329" s="88"/>
      <c r="K36329" s="89"/>
      <c r="M36329" s="88"/>
      <c r="O36329" s="90"/>
      <c r="P36329" s="90"/>
      <c r="Q36329" s="90"/>
    </row>
    <row r="36330" spans="4:17" x14ac:dyDescent="0.25">
      <c r="D36330" s="87"/>
      <c r="J36330" s="88"/>
      <c r="K36330" s="89"/>
      <c r="M36330" s="88"/>
      <c r="O36330" s="90"/>
      <c r="P36330" s="90"/>
      <c r="Q36330" s="90"/>
    </row>
    <row r="36331" spans="4:17" x14ac:dyDescent="0.25">
      <c r="D36331" s="87"/>
      <c r="J36331" s="88"/>
      <c r="K36331" s="89"/>
      <c r="M36331" s="88"/>
      <c r="O36331" s="90"/>
      <c r="P36331" s="90"/>
      <c r="Q36331" s="90"/>
    </row>
    <row r="36332" spans="4:17" x14ac:dyDescent="0.25">
      <c r="D36332" s="87"/>
      <c r="J36332" s="88"/>
      <c r="K36332" s="89"/>
      <c r="M36332" s="88"/>
      <c r="O36332" s="90"/>
      <c r="P36332" s="90"/>
      <c r="Q36332" s="90"/>
    </row>
    <row r="36333" spans="4:17" x14ac:dyDescent="0.25">
      <c r="D36333" s="87"/>
      <c r="J36333" s="88"/>
      <c r="K36333" s="89"/>
      <c r="M36333" s="88"/>
      <c r="O36333" s="90"/>
      <c r="P36333" s="90"/>
      <c r="Q36333" s="90"/>
    </row>
    <row r="36334" spans="4:17" x14ac:dyDescent="0.25">
      <c r="D36334" s="87"/>
      <c r="J36334" s="88"/>
      <c r="K36334" s="89"/>
      <c r="M36334" s="88"/>
      <c r="O36334" s="90"/>
      <c r="P36334" s="90"/>
      <c r="Q36334" s="90"/>
    </row>
    <row r="36335" spans="4:17" x14ac:dyDescent="0.25">
      <c r="D36335" s="87"/>
      <c r="J36335" s="88"/>
      <c r="K36335" s="89"/>
      <c r="M36335" s="88"/>
      <c r="O36335" s="90"/>
      <c r="P36335" s="90"/>
      <c r="Q36335" s="90"/>
    </row>
    <row r="36336" spans="4:17" x14ac:dyDescent="0.25">
      <c r="D36336" s="87"/>
      <c r="J36336" s="88"/>
      <c r="K36336" s="89"/>
      <c r="M36336" s="88"/>
      <c r="O36336" s="90"/>
      <c r="P36336" s="90"/>
      <c r="Q36336" s="90"/>
    </row>
    <row r="36337" spans="4:17" x14ac:dyDescent="0.25">
      <c r="D36337" s="87"/>
      <c r="J36337" s="88"/>
      <c r="K36337" s="89"/>
      <c r="M36337" s="88"/>
      <c r="O36337" s="90"/>
      <c r="P36337" s="90"/>
      <c r="Q36337" s="90"/>
    </row>
    <row r="36338" spans="4:17" x14ac:dyDescent="0.25">
      <c r="D36338" s="87"/>
      <c r="J36338" s="88"/>
      <c r="K36338" s="89"/>
      <c r="M36338" s="88"/>
      <c r="O36338" s="90"/>
      <c r="P36338" s="90"/>
      <c r="Q36338" s="90"/>
    </row>
    <row r="36339" spans="4:17" x14ac:dyDescent="0.25">
      <c r="D36339" s="87"/>
      <c r="J36339" s="88"/>
      <c r="K36339" s="89"/>
      <c r="M36339" s="88"/>
      <c r="O36339" s="90"/>
      <c r="P36339" s="90"/>
      <c r="Q36339" s="90"/>
    </row>
    <row r="36340" spans="4:17" x14ac:dyDescent="0.25">
      <c r="D36340" s="87"/>
      <c r="J36340" s="88"/>
      <c r="K36340" s="89"/>
      <c r="M36340" s="88"/>
      <c r="O36340" s="90"/>
      <c r="P36340" s="90"/>
      <c r="Q36340" s="90"/>
    </row>
    <row r="36341" spans="4:17" x14ac:dyDescent="0.25">
      <c r="D36341" s="87"/>
      <c r="J36341" s="88"/>
      <c r="K36341" s="89"/>
      <c r="M36341" s="88"/>
      <c r="O36341" s="90"/>
      <c r="P36341" s="90"/>
      <c r="Q36341" s="90"/>
    </row>
    <row r="36342" spans="4:17" x14ac:dyDescent="0.25">
      <c r="D36342" s="87"/>
      <c r="J36342" s="88"/>
      <c r="K36342" s="89"/>
      <c r="M36342" s="88"/>
      <c r="O36342" s="90"/>
      <c r="P36342" s="90"/>
      <c r="Q36342" s="90"/>
    </row>
    <row r="36343" spans="4:17" x14ac:dyDescent="0.25">
      <c r="D36343" s="87"/>
      <c r="J36343" s="88"/>
      <c r="K36343" s="89"/>
      <c r="M36343" s="88"/>
      <c r="O36343" s="90"/>
      <c r="P36343" s="90"/>
      <c r="Q36343" s="90"/>
    </row>
    <row r="36344" spans="4:17" x14ac:dyDescent="0.25">
      <c r="D36344" s="87"/>
      <c r="J36344" s="88"/>
      <c r="K36344" s="89"/>
      <c r="M36344" s="88"/>
      <c r="O36344" s="90"/>
      <c r="P36344" s="90"/>
      <c r="Q36344" s="90"/>
    </row>
    <row r="36345" spans="4:17" x14ac:dyDescent="0.25">
      <c r="D36345" s="87"/>
      <c r="J36345" s="88"/>
      <c r="K36345" s="89"/>
      <c r="M36345" s="88"/>
      <c r="O36345" s="90"/>
      <c r="P36345" s="90"/>
      <c r="Q36345" s="90"/>
    </row>
    <row r="36346" spans="4:17" x14ac:dyDescent="0.25">
      <c r="D36346" s="87"/>
      <c r="J36346" s="88"/>
      <c r="K36346" s="89"/>
      <c r="M36346" s="88"/>
      <c r="O36346" s="90"/>
      <c r="P36346" s="90"/>
      <c r="Q36346" s="90"/>
    </row>
    <row r="36347" spans="4:17" x14ac:dyDescent="0.25">
      <c r="D36347" s="87"/>
      <c r="J36347" s="88"/>
      <c r="K36347" s="89"/>
      <c r="M36347" s="88"/>
      <c r="O36347" s="90"/>
      <c r="P36347" s="90"/>
      <c r="Q36347" s="90"/>
    </row>
    <row r="36348" spans="4:17" x14ac:dyDescent="0.25">
      <c r="D36348" s="87"/>
      <c r="J36348" s="88"/>
      <c r="K36348" s="89"/>
      <c r="M36348" s="88"/>
      <c r="O36348" s="90"/>
      <c r="P36348" s="90"/>
      <c r="Q36348" s="90"/>
    </row>
    <row r="36349" spans="4:17" x14ac:dyDescent="0.25">
      <c r="D36349" s="87"/>
      <c r="J36349" s="88"/>
      <c r="K36349" s="89"/>
      <c r="M36349" s="88"/>
      <c r="O36349" s="90"/>
      <c r="P36349" s="90"/>
      <c r="Q36349" s="90"/>
    </row>
    <row r="36350" spans="4:17" x14ac:dyDescent="0.25">
      <c r="D36350" s="87"/>
      <c r="J36350" s="88"/>
      <c r="K36350" s="89"/>
      <c r="M36350" s="88"/>
      <c r="O36350" s="90"/>
      <c r="P36350" s="90"/>
      <c r="Q36350" s="90"/>
    </row>
    <row r="36351" spans="4:17" x14ac:dyDescent="0.25">
      <c r="D36351" s="87"/>
      <c r="J36351" s="88"/>
      <c r="K36351" s="89"/>
      <c r="M36351" s="88"/>
      <c r="O36351" s="90"/>
      <c r="P36351" s="90"/>
      <c r="Q36351" s="90"/>
    </row>
    <row r="36352" spans="4:17" x14ac:dyDescent="0.25">
      <c r="D36352" s="87"/>
      <c r="J36352" s="88"/>
      <c r="K36352" s="89"/>
      <c r="M36352" s="88"/>
      <c r="O36352" s="90"/>
      <c r="P36352" s="90"/>
      <c r="Q36352" s="90"/>
    </row>
    <row r="36353" spans="4:17" x14ac:dyDescent="0.25">
      <c r="D36353" s="87"/>
      <c r="J36353" s="88"/>
      <c r="K36353" s="89"/>
      <c r="M36353" s="88"/>
      <c r="O36353" s="90"/>
      <c r="P36353" s="90"/>
      <c r="Q36353" s="90"/>
    </row>
    <row r="36354" spans="4:17" x14ac:dyDescent="0.25">
      <c r="D36354" s="87"/>
      <c r="J36354" s="88"/>
      <c r="K36354" s="89"/>
      <c r="M36354" s="88"/>
      <c r="O36354" s="90"/>
      <c r="P36354" s="90"/>
      <c r="Q36354" s="90"/>
    </row>
    <row r="36355" spans="4:17" x14ac:dyDescent="0.25">
      <c r="D36355" s="87"/>
      <c r="J36355" s="88"/>
      <c r="K36355" s="89"/>
      <c r="M36355" s="88"/>
      <c r="O36355" s="90"/>
      <c r="P36355" s="90"/>
      <c r="Q36355" s="90"/>
    </row>
    <row r="36356" spans="4:17" x14ac:dyDescent="0.25">
      <c r="D36356" s="87"/>
      <c r="J36356" s="88"/>
      <c r="K36356" s="89"/>
      <c r="M36356" s="88"/>
      <c r="O36356" s="90"/>
      <c r="P36356" s="90"/>
      <c r="Q36356" s="90"/>
    </row>
    <row r="36357" spans="4:17" x14ac:dyDescent="0.25">
      <c r="D36357" s="87"/>
      <c r="J36357" s="88"/>
      <c r="K36357" s="89"/>
      <c r="M36357" s="88"/>
      <c r="O36357" s="90"/>
      <c r="P36357" s="90"/>
      <c r="Q36357" s="90"/>
    </row>
    <row r="36358" spans="4:17" x14ac:dyDescent="0.25">
      <c r="D36358" s="87"/>
      <c r="J36358" s="88"/>
      <c r="K36358" s="89"/>
      <c r="M36358" s="88"/>
      <c r="O36358" s="90"/>
      <c r="P36358" s="90"/>
      <c r="Q36358" s="90"/>
    </row>
    <row r="36359" spans="4:17" x14ac:dyDescent="0.25">
      <c r="D36359" s="87"/>
      <c r="J36359" s="88"/>
      <c r="K36359" s="89"/>
      <c r="M36359" s="88"/>
      <c r="O36359" s="90"/>
      <c r="P36359" s="90"/>
      <c r="Q36359" s="90"/>
    </row>
    <row r="36360" spans="4:17" x14ac:dyDescent="0.25">
      <c r="D36360" s="87"/>
      <c r="J36360" s="88"/>
      <c r="K36360" s="89"/>
      <c r="M36360" s="88"/>
      <c r="O36360" s="90"/>
      <c r="P36360" s="90"/>
      <c r="Q36360" s="90"/>
    </row>
    <row r="36361" spans="4:17" x14ac:dyDescent="0.25">
      <c r="D36361" s="87"/>
      <c r="J36361" s="88"/>
      <c r="K36361" s="89"/>
      <c r="M36361" s="88"/>
      <c r="O36361" s="90"/>
      <c r="P36361" s="90"/>
      <c r="Q36361" s="90"/>
    </row>
    <row r="36362" spans="4:17" x14ac:dyDescent="0.25">
      <c r="D36362" s="87"/>
      <c r="J36362" s="88"/>
      <c r="K36362" s="89"/>
      <c r="M36362" s="88"/>
      <c r="O36362" s="90"/>
      <c r="P36362" s="90"/>
      <c r="Q36362" s="90"/>
    </row>
    <row r="36363" spans="4:17" x14ac:dyDescent="0.25">
      <c r="D36363" s="87"/>
      <c r="J36363" s="88"/>
      <c r="K36363" s="89"/>
      <c r="M36363" s="88"/>
      <c r="O36363" s="90"/>
      <c r="P36363" s="90"/>
      <c r="Q36363" s="90"/>
    </row>
    <row r="36364" spans="4:17" x14ac:dyDescent="0.25">
      <c r="D36364" s="87"/>
      <c r="J36364" s="88"/>
      <c r="K36364" s="89"/>
      <c r="M36364" s="88"/>
      <c r="O36364" s="90"/>
      <c r="P36364" s="90"/>
      <c r="Q36364" s="90"/>
    </row>
    <row r="36365" spans="4:17" x14ac:dyDescent="0.25">
      <c r="D36365" s="87"/>
      <c r="J36365" s="88"/>
      <c r="K36365" s="89"/>
      <c r="M36365" s="88"/>
      <c r="O36365" s="90"/>
      <c r="P36365" s="90"/>
      <c r="Q36365" s="90"/>
    </row>
    <row r="36366" spans="4:17" x14ac:dyDescent="0.25">
      <c r="D36366" s="87"/>
      <c r="J36366" s="88"/>
      <c r="K36366" s="89"/>
      <c r="M36366" s="88"/>
      <c r="O36366" s="90"/>
      <c r="P36366" s="90"/>
      <c r="Q36366" s="90"/>
    </row>
    <row r="36367" spans="4:17" x14ac:dyDescent="0.25">
      <c r="D36367" s="87"/>
      <c r="J36367" s="88"/>
      <c r="K36367" s="89"/>
      <c r="M36367" s="88"/>
      <c r="O36367" s="90"/>
      <c r="P36367" s="90"/>
      <c r="Q36367" s="90"/>
    </row>
    <row r="36368" spans="4:17" x14ac:dyDescent="0.25">
      <c r="D36368" s="87"/>
      <c r="J36368" s="88"/>
      <c r="K36368" s="89"/>
      <c r="M36368" s="88"/>
      <c r="O36368" s="90"/>
      <c r="P36368" s="90"/>
      <c r="Q36368" s="90"/>
    </row>
    <row r="36369" spans="4:17" x14ac:dyDescent="0.25">
      <c r="D36369" s="87"/>
      <c r="J36369" s="88"/>
      <c r="K36369" s="89"/>
      <c r="M36369" s="88"/>
      <c r="O36369" s="90"/>
      <c r="P36369" s="90"/>
      <c r="Q36369" s="90"/>
    </row>
    <row r="36370" spans="4:17" x14ac:dyDescent="0.25">
      <c r="D36370" s="87"/>
      <c r="J36370" s="88"/>
      <c r="K36370" s="89"/>
      <c r="M36370" s="88"/>
      <c r="O36370" s="90"/>
      <c r="P36370" s="90"/>
      <c r="Q36370" s="90"/>
    </row>
    <row r="36371" spans="4:17" x14ac:dyDescent="0.25">
      <c r="D36371" s="87"/>
      <c r="J36371" s="88"/>
      <c r="K36371" s="89"/>
      <c r="M36371" s="88"/>
      <c r="O36371" s="90"/>
      <c r="P36371" s="90"/>
      <c r="Q36371" s="90"/>
    </row>
    <row r="36372" spans="4:17" x14ac:dyDescent="0.25">
      <c r="D36372" s="87"/>
      <c r="J36372" s="88"/>
      <c r="K36372" s="89"/>
      <c r="M36372" s="88"/>
      <c r="O36372" s="90"/>
      <c r="P36372" s="90"/>
      <c r="Q36372" s="90"/>
    </row>
    <row r="36373" spans="4:17" x14ac:dyDescent="0.25">
      <c r="D36373" s="87"/>
      <c r="J36373" s="88"/>
      <c r="K36373" s="89"/>
      <c r="M36373" s="88"/>
      <c r="O36373" s="90"/>
      <c r="P36373" s="90"/>
      <c r="Q36373" s="90"/>
    </row>
    <row r="36374" spans="4:17" x14ac:dyDescent="0.25">
      <c r="D36374" s="87"/>
      <c r="J36374" s="88"/>
      <c r="K36374" s="89"/>
      <c r="M36374" s="88"/>
      <c r="O36374" s="90"/>
      <c r="P36374" s="90"/>
      <c r="Q36374" s="90"/>
    </row>
    <row r="36375" spans="4:17" x14ac:dyDescent="0.25">
      <c r="D36375" s="87"/>
      <c r="J36375" s="88"/>
      <c r="K36375" s="89"/>
      <c r="M36375" s="88"/>
      <c r="O36375" s="90"/>
      <c r="P36375" s="90"/>
      <c r="Q36375" s="90"/>
    </row>
    <row r="36376" spans="4:17" x14ac:dyDescent="0.25">
      <c r="D36376" s="87"/>
      <c r="J36376" s="88"/>
      <c r="K36376" s="89"/>
      <c r="M36376" s="88"/>
      <c r="O36376" s="90"/>
      <c r="P36376" s="90"/>
      <c r="Q36376" s="90"/>
    </row>
    <row r="36377" spans="4:17" x14ac:dyDescent="0.25">
      <c r="D36377" s="87"/>
      <c r="J36377" s="88"/>
      <c r="K36377" s="89"/>
      <c r="M36377" s="88"/>
      <c r="O36377" s="90"/>
      <c r="P36377" s="90"/>
      <c r="Q36377" s="90"/>
    </row>
    <row r="36378" spans="4:17" x14ac:dyDescent="0.25">
      <c r="D36378" s="87"/>
      <c r="J36378" s="88"/>
      <c r="K36378" s="89"/>
      <c r="M36378" s="88"/>
      <c r="O36378" s="90"/>
      <c r="P36378" s="90"/>
      <c r="Q36378" s="90"/>
    </row>
    <row r="36379" spans="4:17" x14ac:dyDescent="0.25">
      <c r="D36379" s="87"/>
      <c r="J36379" s="88"/>
      <c r="K36379" s="89"/>
      <c r="M36379" s="88"/>
      <c r="O36379" s="90"/>
      <c r="P36379" s="90"/>
      <c r="Q36379" s="90"/>
    </row>
    <row r="36380" spans="4:17" x14ac:dyDescent="0.25">
      <c r="D36380" s="87"/>
      <c r="J36380" s="88"/>
      <c r="K36380" s="89"/>
      <c r="M36380" s="88"/>
      <c r="O36380" s="90"/>
      <c r="P36380" s="90"/>
      <c r="Q36380" s="90"/>
    </row>
    <row r="36381" spans="4:17" x14ac:dyDescent="0.25">
      <c r="D36381" s="87"/>
      <c r="J36381" s="88"/>
      <c r="K36381" s="89"/>
      <c r="M36381" s="88"/>
      <c r="O36381" s="90"/>
      <c r="P36381" s="90"/>
      <c r="Q36381" s="90"/>
    </row>
    <row r="36382" spans="4:17" x14ac:dyDescent="0.25">
      <c r="D36382" s="87"/>
      <c r="J36382" s="88"/>
      <c r="K36382" s="89"/>
      <c r="M36382" s="88"/>
      <c r="O36382" s="90"/>
      <c r="P36382" s="90"/>
      <c r="Q36382" s="90"/>
    </row>
    <row r="36383" spans="4:17" x14ac:dyDescent="0.25">
      <c r="D36383" s="87"/>
      <c r="J36383" s="88"/>
      <c r="K36383" s="89"/>
      <c r="M36383" s="88"/>
      <c r="O36383" s="90"/>
      <c r="P36383" s="90"/>
      <c r="Q36383" s="90"/>
    </row>
    <row r="36384" spans="4:17" x14ac:dyDescent="0.25">
      <c r="D36384" s="87"/>
      <c r="J36384" s="88"/>
      <c r="K36384" s="89"/>
      <c r="M36384" s="88"/>
      <c r="O36384" s="90"/>
      <c r="P36384" s="90"/>
      <c r="Q36384" s="90"/>
    </row>
    <row r="36385" spans="4:17" x14ac:dyDescent="0.25">
      <c r="D36385" s="87"/>
      <c r="J36385" s="88"/>
      <c r="K36385" s="89"/>
      <c r="M36385" s="88"/>
      <c r="O36385" s="90"/>
      <c r="P36385" s="90"/>
      <c r="Q36385" s="90"/>
    </row>
    <row r="36386" spans="4:17" x14ac:dyDescent="0.25">
      <c r="D36386" s="87"/>
      <c r="J36386" s="88"/>
      <c r="K36386" s="89"/>
      <c r="M36386" s="88"/>
      <c r="O36386" s="90"/>
      <c r="P36386" s="90"/>
      <c r="Q36386" s="90"/>
    </row>
    <row r="36387" spans="4:17" x14ac:dyDescent="0.25">
      <c r="D36387" s="87"/>
      <c r="J36387" s="88"/>
      <c r="K36387" s="89"/>
      <c r="M36387" s="88"/>
      <c r="O36387" s="90"/>
      <c r="P36387" s="90"/>
      <c r="Q36387" s="90"/>
    </row>
    <row r="36388" spans="4:17" x14ac:dyDescent="0.25">
      <c r="D36388" s="87"/>
      <c r="J36388" s="88"/>
      <c r="K36388" s="89"/>
      <c r="M36388" s="88"/>
      <c r="O36388" s="90"/>
      <c r="P36388" s="90"/>
      <c r="Q36388" s="90"/>
    </row>
    <row r="36389" spans="4:17" x14ac:dyDescent="0.25">
      <c r="D36389" s="87"/>
      <c r="J36389" s="88"/>
      <c r="K36389" s="89"/>
      <c r="M36389" s="88"/>
      <c r="O36389" s="90"/>
      <c r="P36389" s="90"/>
      <c r="Q36389" s="90"/>
    </row>
    <row r="36390" spans="4:17" x14ac:dyDescent="0.25">
      <c r="D36390" s="87"/>
      <c r="J36390" s="88"/>
      <c r="K36390" s="89"/>
      <c r="M36390" s="88"/>
      <c r="O36390" s="90"/>
      <c r="P36390" s="90"/>
      <c r="Q36390" s="90"/>
    </row>
    <row r="36391" spans="4:17" x14ac:dyDescent="0.25">
      <c r="D36391" s="87"/>
      <c r="J36391" s="88"/>
      <c r="K36391" s="89"/>
      <c r="M36391" s="88"/>
      <c r="O36391" s="90"/>
      <c r="P36391" s="90"/>
      <c r="Q36391" s="90"/>
    </row>
    <row r="36392" spans="4:17" x14ac:dyDescent="0.25">
      <c r="D36392" s="87"/>
      <c r="J36392" s="88"/>
      <c r="K36392" s="89"/>
      <c r="M36392" s="88"/>
      <c r="O36392" s="90"/>
      <c r="P36392" s="90"/>
      <c r="Q36392" s="90"/>
    </row>
    <row r="36393" spans="4:17" x14ac:dyDescent="0.25">
      <c r="D36393" s="87"/>
      <c r="J36393" s="88"/>
      <c r="K36393" s="89"/>
      <c r="M36393" s="88"/>
      <c r="O36393" s="90"/>
      <c r="P36393" s="90"/>
      <c r="Q36393" s="90"/>
    </row>
    <row r="36394" spans="4:17" x14ac:dyDescent="0.25">
      <c r="D36394" s="87"/>
      <c r="J36394" s="88"/>
      <c r="K36394" s="89"/>
      <c r="M36394" s="88"/>
      <c r="O36394" s="90"/>
      <c r="P36394" s="90"/>
      <c r="Q36394" s="90"/>
    </row>
    <row r="36395" spans="4:17" x14ac:dyDescent="0.25">
      <c r="D36395" s="87"/>
      <c r="J36395" s="88"/>
      <c r="K36395" s="89"/>
      <c r="M36395" s="88"/>
      <c r="O36395" s="90"/>
      <c r="P36395" s="90"/>
      <c r="Q36395" s="90"/>
    </row>
    <row r="36396" spans="4:17" x14ac:dyDescent="0.25">
      <c r="D36396" s="87"/>
      <c r="J36396" s="88"/>
      <c r="K36396" s="89"/>
      <c r="M36396" s="88"/>
      <c r="O36396" s="90"/>
      <c r="P36396" s="90"/>
      <c r="Q36396" s="90"/>
    </row>
    <row r="36397" spans="4:17" x14ac:dyDescent="0.25">
      <c r="D36397" s="87"/>
      <c r="J36397" s="88"/>
      <c r="K36397" s="89"/>
      <c r="M36397" s="88"/>
      <c r="O36397" s="90"/>
      <c r="P36397" s="90"/>
      <c r="Q36397" s="90"/>
    </row>
    <row r="36398" spans="4:17" x14ac:dyDescent="0.25">
      <c r="D36398" s="87"/>
      <c r="J36398" s="88"/>
      <c r="K36398" s="89"/>
      <c r="M36398" s="88"/>
      <c r="O36398" s="90"/>
      <c r="P36398" s="90"/>
      <c r="Q36398" s="90"/>
    </row>
    <row r="36399" spans="4:17" x14ac:dyDescent="0.25">
      <c r="D36399" s="87"/>
      <c r="J36399" s="88"/>
      <c r="K36399" s="89"/>
      <c r="M36399" s="88"/>
      <c r="O36399" s="90"/>
      <c r="P36399" s="90"/>
      <c r="Q36399" s="90"/>
    </row>
    <row r="36400" spans="4:17" x14ac:dyDescent="0.25">
      <c r="D36400" s="87"/>
      <c r="J36400" s="88"/>
      <c r="K36400" s="89"/>
      <c r="M36400" s="88"/>
      <c r="O36400" s="90"/>
      <c r="P36400" s="90"/>
      <c r="Q36400" s="90"/>
    </row>
    <row r="36401" spans="4:17" x14ac:dyDescent="0.25">
      <c r="D36401" s="87"/>
      <c r="J36401" s="88"/>
      <c r="K36401" s="89"/>
      <c r="M36401" s="88"/>
      <c r="O36401" s="90"/>
      <c r="P36401" s="90"/>
      <c r="Q36401" s="90"/>
    </row>
    <row r="36402" spans="4:17" x14ac:dyDescent="0.25">
      <c r="D36402" s="87"/>
      <c r="J36402" s="88"/>
      <c r="K36402" s="89"/>
      <c r="M36402" s="88"/>
      <c r="O36402" s="90"/>
      <c r="P36402" s="90"/>
      <c r="Q36402" s="90"/>
    </row>
    <row r="36403" spans="4:17" x14ac:dyDescent="0.25">
      <c r="D36403" s="87"/>
      <c r="J36403" s="88"/>
      <c r="K36403" s="89"/>
      <c r="M36403" s="88"/>
      <c r="O36403" s="90"/>
      <c r="P36403" s="90"/>
      <c r="Q36403" s="90"/>
    </row>
    <row r="36404" spans="4:17" x14ac:dyDescent="0.25">
      <c r="D36404" s="87"/>
      <c r="J36404" s="88"/>
      <c r="K36404" s="89"/>
      <c r="M36404" s="88"/>
      <c r="O36404" s="90"/>
      <c r="P36404" s="90"/>
      <c r="Q36404" s="90"/>
    </row>
    <row r="36405" spans="4:17" x14ac:dyDescent="0.25">
      <c r="D36405" s="87"/>
      <c r="J36405" s="88"/>
      <c r="K36405" s="89"/>
      <c r="M36405" s="88"/>
      <c r="O36405" s="90"/>
      <c r="P36405" s="90"/>
      <c r="Q36405" s="90"/>
    </row>
    <row r="36406" spans="4:17" x14ac:dyDescent="0.25">
      <c r="D36406" s="87"/>
      <c r="J36406" s="88"/>
      <c r="K36406" s="89"/>
      <c r="M36406" s="88"/>
      <c r="O36406" s="90"/>
      <c r="P36406" s="90"/>
      <c r="Q36406" s="90"/>
    </row>
    <row r="36407" spans="4:17" x14ac:dyDescent="0.25">
      <c r="D36407" s="87"/>
      <c r="J36407" s="88"/>
      <c r="K36407" s="89"/>
      <c r="M36407" s="88"/>
      <c r="O36407" s="90"/>
      <c r="P36407" s="90"/>
      <c r="Q36407" s="90"/>
    </row>
    <row r="36408" spans="4:17" x14ac:dyDescent="0.25">
      <c r="D36408" s="87"/>
      <c r="J36408" s="88"/>
      <c r="K36408" s="89"/>
      <c r="M36408" s="88"/>
      <c r="O36408" s="90"/>
      <c r="P36408" s="90"/>
      <c r="Q36408" s="90"/>
    </row>
    <row r="36409" spans="4:17" x14ac:dyDescent="0.25">
      <c r="D36409" s="87"/>
      <c r="J36409" s="88"/>
      <c r="K36409" s="89"/>
      <c r="M36409" s="88"/>
      <c r="O36409" s="90"/>
      <c r="P36409" s="90"/>
      <c r="Q36409" s="90"/>
    </row>
    <row r="36410" spans="4:17" x14ac:dyDescent="0.25">
      <c r="D36410" s="87"/>
      <c r="J36410" s="88"/>
      <c r="K36410" s="89"/>
      <c r="M36410" s="88"/>
      <c r="O36410" s="90"/>
      <c r="P36410" s="90"/>
      <c r="Q36410" s="90"/>
    </row>
    <row r="36411" spans="4:17" x14ac:dyDescent="0.25">
      <c r="D36411" s="87"/>
      <c r="J36411" s="88"/>
      <c r="K36411" s="89"/>
      <c r="M36411" s="88"/>
      <c r="O36411" s="90"/>
      <c r="P36411" s="90"/>
      <c r="Q36411" s="90"/>
    </row>
    <row r="36412" spans="4:17" x14ac:dyDescent="0.25">
      <c r="D36412" s="87"/>
      <c r="J36412" s="88"/>
      <c r="K36412" s="89"/>
      <c r="M36412" s="88"/>
      <c r="O36412" s="90"/>
      <c r="P36412" s="90"/>
      <c r="Q36412" s="90"/>
    </row>
    <row r="36413" spans="4:17" x14ac:dyDescent="0.25">
      <c r="D36413" s="87"/>
      <c r="J36413" s="88"/>
      <c r="K36413" s="89"/>
      <c r="M36413" s="88"/>
      <c r="O36413" s="90"/>
      <c r="P36413" s="90"/>
      <c r="Q36413" s="90"/>
    </row>
    <row r="36414" spans="4:17" x14ac:dyDescent="0.25">
      <c r="D36414" s="87"/>
      <c r="J36414" s="88"/>
      <c r="K36414" s="89"/>
      <c r="M36414" s="88"/>
      <c r="O36414" s="90"/>
      <c r="P36414" s="90"/>
      <c r="Q36414" s="90"/>
    </row>
    <row r="36415" spans="4:17" x14ac:dyDescent="0.25">
      <c r="D36415" s="87"/>
      <c r="J36415" s="88"/>
      <c r="K36415" s="89"/>
      <c r="M36415" s="88"/>
      <c r="O36415" s="90"/>
      <c r="P36415" s="90"/>
      <c r="Q36415" s="90"/>
    </row>
    <row r="36416" spans="4:17" x14ac:dyDescent="0.25">
      <c r="D36416" s="87"/>
      <c r="J36416" s="88"/>
      <c r="K36416" s="89"/>
      <c r="M36416" s="88"/>
      <c r="O36416" s="90"/>
      <c r="P36416" s="90"/>
      <c r="Q36416" s="90"/>
    </row>
    <row r="36417" spans="4:17" x14ac:dyDescent="0.25">
      <c r="D36417" s="87"/>
      <c r="J36417" s="88"/>
      <c r="K36417" s="89"/>
      <c r="M36417" s="88"/>
      <c r="O36417" s="90"/>
      <c r="P36417" s="90"/>
      <c r="Q36417" s="90"/>
    </row>
    <row r="36418" spans="4:17" x14ac:dyDescent="0.25">
      <c r="D36418" s="87"/>
      <c r="J36418" s="88"/>
      <c r="K36418" s="89"/>
      <c r="M36418" s="88"/>
      <c r="O36418" s="90"/>
      <c r="P36418" s="90"/>
      <c r="Q36418" s="90"/>
    </row>
    <row r="36419" spans="4:17" x14ac:dyDescent="0.25">
      <c r="D36419" s="87"/>
      <c r="J36419" s="88"/>
      <c r="K36419" s="89"/>
      <c r="M36419" s="88"/>
      <c r="O36419" s="90"/>
      <c r="P36419" s="90"/>
      <c r="Q36419" s="90"/>
    </row>
    <row r="36420" spans="4:17" x14ac:dyDescent="0.25">
      <c r="D36420" s="87"/>
      <c r="J36420" s="88"/>
      <c r="K36420" s="89"/>
      <c r="M36420" s="88"/>
      <c r="O36420" s="90"/>
      <c r="P36420" s="90"/>
      <c r="Q36420" s="90"/>
    </row>
    <row r="36421" spans="4:17" x14ac:dyDescent="0.25">
      <c r="D36421" s="87"/>
      <c r="J36421" s="88"/>
      <c r="K36421" s="89"/>
      <c r="M36421" s="88"/>
      <c r="O36421" s="90"/>
      <c r="P36421" s="90"/>
      <c r="Q36421" s="90"/>
    </row>
    <row r="36422" spans="4:17" x14ac:dyDescent="0.25">
      <c r="D36422" s="87"/>
      <c r="J36422" s="88"/>
      <c r="K36422" s="89"/>
      <c r="M36422" s="88"/>
      <c r="O36422" s="90"/>
      <c r="P36422" s="90"/>
      <c r="Q36422" s="90"/>
    </row>
    <row r="36423" spans="4:17" x14ac:dyDescent="0.25">
      <c r="D36423" s="87"/>
      <c r="J36423" s="88"/>
      <c r="K36423" s="89"/>
      <c r="M36423" s="88"/>
      <c r="O36423" s="90"/>
      <c r="P36423" s="90"/>
      <c r="Q36423" s="90"/>
    </row>
    <row r="36424" spans="4:17" x14ac:dyDescent="0.25">
      <c r="D36424" s="87"/>
      <c r="J36424" s="88"/>
      <c r="K36424" s="89"/>
      <c r="M36424" s="88"/>
      <c r="O36424" s="90"/>
      <c r="P36424" s="90"/>
      <c r="Q36424" s="90"/>
    </row>
    <row r="36425" spans="4:17" x14ac:dyDescent="0.25">
      <c r="D36425" s="87"/>
      <c r="J36425" s="88"/>
      <c r="K36425" s="89"/>
      <c r="M36425" s="88"/>
      <c r="O36425" s="90"/>
      <c r="P36425" s="90"/>
      <c r="Q36425" s="90"/>
    </row>
    <row r="36426" spans="4:17" x14ac:dyDescent="0.25">
      <c r="D36426" s="87"/>
      <c r="J36426" s="88"/>
      <c r="K36426" s="89"/>
      <c r="M36426" s="88"/>
      <c r="O36426" s="90"/>
      <c r="P36426" s="90"/>
      <c r="Q36426" s="90"/>
    </row>
    <row r="36427" spans="4:17" x14ac:dyDescent="0.25">
      <c r="D36427" s="87"/>
      <c r="J36427" s="88"/>
      <c r="K36427" s="89"/>
      <c r="M36427" s="88"/>
      <c r="O36427" s="90"/>
      <c r="P36427" s="90"/>
      <c r="Q36427" s="90"/>
    </row>
    <row r="36428" spans="4:17" x14ac:dyDescent="0.25">
      <c r="D36428" s="87"/>
      <c r="J36428" s="88"/>
      <c r="K36428" s="89"/>
      <c r="M36428" s="88"/>
      <c r="O36428" s="90"/>
      <c r="P36428" s="90"/>
      <c r="Q36428" s="90"/>
    </row>
    <row r="36429" spans="4:17" x14ac:dyDescent="0.25">
      <c r="D36429" s="87"/>
      <c r="J36429" s="88"/>
      <c r="K36429" s="89"/>
      <c r="M36429" s="88"/>
      <c r="O36429" s="90"/>
      <c r="P36429" s="90"/>
      <c r="Q36429" s="90"/>
    </row>
    <row r="36430" spans="4:17" x14ac:dyDescent="0.25">
      <c r="D36430" s="87"/>
      <c r="J36430" s="88"/>
      <c r="K36430" s="89"/>
      <c r="M36430" s="88"/>
      <c r="O36430" s="90"/>
      <c r="P36430" s="90"/>
      <c r="Q36430" s="90"/>
    </row>
    <row r="36431" spans="4:17" x14ac:dyDescent="0.25">
      <c r="D36431" s="87"/>
      <c r="J36431" s="88"/>
      <c r="K36431" s="89"/>
      <c r="M36431" s="88"/>
      <c r="O36431" s="90"/>
      <c r="P36431" s="90"/>
      <c r="Q36431" s="90"/>
    </row>
    <row r="36432" spans="4:17" x14ac:dyDescent="0.25">
      <c r="D36432" s="87"/>
      <c r="J36432" s="88"/>
      <c r="K36432" s="89"/>
      <c r="M36432" s="88"/>
      <c r="O36432" s="90"/>
      <c r="P36432" s="90"/>
      <c r="Q36432" s="90"/>
    </row>
    <row r="36433" spans="4:17" x14ac:dyDescent="0.25">
      <c r="D36433" s="87"/>
      <c r="J36433" s="88"/>
      <c r="K36433" s="89"/>
      <c r="M36433" s="88"/>
      <c r="O36433" s="90"/>
      <c r="P36433" s="90"/>
      <c r="Q36433" s="90"/>
    </row>
    <row r="36434" spans="4:17" x14ac:dyDescent="0.25">
      <c r="D36434" s="87"/>
      <c r="J36434" s="88"/>
      <c r="K36434" s="89"/>
      <c r="M36434" s="88"/>
      <c r="O36434" s="90"/>
      <c r="P36434" s="90"/>
      <c r="Q36434" s="90"/>
    </row>
    <row r="36435" spans="4:17" x14ac:dyDescent="0.25">
      <c r="D36435" s="87"/>
      <c r="J36435" s="88"/>
      <c r="K36435" s="89"/>
      <c r="M36435" s="88"/>
      <c r="O36435" s="90"/>
      <c r="P36435" s="90"/>
      <c r="Q36435" s="90"/>
    </row>
    <row r="36436" spans="4:17" x14ac:dyDescent="0.25">
      <c r="D36436" s="87"/>
      <c r="J36436" s="88"/>
      <c r="K36436" s="89"/>
      <c r="M36436" s="88"/>
      <c r="O36436" s="90"/>
      <c r="P36436" s="90"/>
      <c r="Q36436" s="90"/>
    </row>
    <row r="36437" spans="4:17" x14ac:dyDescent="0.25">
      <c r="D36437" s="87"/>
      <c r="J36437" s="88"/>
      <c r="K36437" s="89"/>
      <c r="M36437" s="88"/>
      <c r="O36437" s="90"/>
      <c r="P36437" s="90"/>
      <c r="Q36437" s="90"/>
    </row>
    <row r="36438" spans="4:17" x14ac:dyDescent="0.25">
      <c r="D36438" s="87"/>
      <c r="J36438" s="88"/>
      <c r="K36438" s="89"/>
      <c r="M36438" s="88"/>
      <c r="O36438" s="90"/>
      <c r="P36438" s="90"/>
      <c r="Q36438" s="90"/>
    </row>
    <row r="36439" spans="4:17" x14ac:dyDescent="0.25">
      <c r="D36439" s="87"/>
      <c r="J36439" s="88"/>
      <c r="K36439" s="89"/>
      <c r="M36439" s="88"/>
      <c r="O36439" s="90"/>
      <c r="P36439" s="90"/>
      <c r="Q36439" s="90"/>
    </row>
    <row r="36440" spans="4:17" x14ac:dyDescent="0.25">
      <c r="D36440" s="87"/>
      <c r="J36440" s="88"/>
      <c r="K36440" s="89"/>
      <c r="M36440" s="88"/>
      <c r="O36440" s="90"/>
      <c r="P36440" s="90"/>
      <c r="Q36440" s="90"/>
    </row>
    <row r="36441" spans="4:17" x14ac:dyDescent="0.25">
      <c r="D36441" s="87"/>
      <c r="J36441" s="88"/>
      <c r="K36441" s="89"/>
      <c r="M36441" s="88"/>
      <c r="O36441" s="90"/>
      <c r="P36441" s="90"/>
      <c r="Q36441" s="90"/>
    </row>
    <row r="36442" spans="4:17" x14ac:dyDescent="0.25">
      <c r="D36442" s="87"/>
      <c r="J36442" s="88"/>
      <c r="K36442" s="89"/>
      <c r="M36442" s="88"/>
      <c r="O36442" s="90"/>
      <c r="P36442" s="90"/>
      <c r="Q36442" s="90"/>
    </row>
    <row r="36443" spans="4:17" x14ac:dyDescent="0.25">
      <c r="D36443" s="87"/>
      <c r="J36443" s="88"/>
      <c r="K36443" s="89"/>
      <c r="M36443" s="88"/>
      <c r="O36443" s="90"/>
      <c r="P36443" s="90"/>
      <c r="Q36443" s="90"/>
    </row>
    <row r="36444" spans="4:17" x14ac:dyDescent="0.25">
      <c r="D36444" s="87"/>
      <c r="J36444" s="88"/>
      <c r="K36444" s="89"/>
      <c r="M36444" s="88"/>
      <c r="O36444" s="90"/>
      <c r="P36444" s="90"/>
      <c r="Q36444" s="90"/>
    </row>
    <row r="36445" spans="4:17" x14ac:dyDescent="0.25">
      <c r="D36445" s="87"/>
      <c r="J36445" s="88"/>
      <c r="K36445" s="89"/>
      <c r="M36445" s="88"/>
      <c r="O36445" s="90"/>
      <c r="P36445" s="90"/>
      <c r="Q36445" s="90"/>
    </row>
    <row r="36446" spans="4:17" x14ac:dyDescent="0.25">
      <c r="D36446" s="87"/>
      <c r="J36446" s="88"/>
      <c r="K36446" s="89"/>
      <c r="M36446" s="88"/>
      <c r="O36446" s="90"/>
      <c r="P36446" s="90"/>
      <c r="Q36446" s="90"/>
    </row>
    <row r="36447" spans="4:17" x14ac:dyDescent="0.25">
      <c r="D36447" s="87"/>
      <c r="J36447" s="88"/>
      <c r="K36447" s="89"/>
      <c r="M36447" s="88"/>
      <c r="O36447" s="90"/>
      <c r="P36447" s="90"/>
      <c r="Q36447" s="90"/>
    </row>
    <row r="36448" spans="4:17" x14ac:dyDescent="0.25">
      <c r="D36448" s="87"/>
      <c r="J36448" s="88"/>
      <c r="K36448" s="89"/>
      <c r="M36448" s="88"/>
      <c r="O36448" s="90"/>
      <c r="P36448" s="90"/>
      <c r="Q36448" s="90"/>
    </row>
    <row r="36449" spans="4:17" x14ac:dyDescent="0.25">
      <c r="D36449" s="87"/>
      <c r="J36449" s="88"/>
      <c r="K36449" s="89"/>
      <c r="M36449" s="88"/>
      <c r="O36449" s="90"/>
      <c r="P36449" s="90"/>
      <c r="Q36449" s="90"/>
    </row>
    <row r="36450" spans="4:17" x14ac:dyDescent="0.25">
      <c r="D36450" s="87"/>
      <c r="J36450" s="88"/>
      <c r="K36450" s="89"/>
      <c r="M36450" s="88"/>
      <c r="O36450" s="90"/>
      <c r="P36450" s="90"/>
      <c r="Q36450" s="90"/>
    </row>
    <row r="36451" spans="4:17" x14ac:dyDescent="0.25">
      <c r="D36451" s="87"/>
      <c r="J36451" s="88"/>
      <c r="K36451" s="89"/>
      <c r="M36451" s="88"/>
      <c r="O36451" s="90"/>
      <c r="P36451" s="90"/>
      <c r="Q36451" s="90"/>
    </row>
    <row r="36452" spans="4:17" x14ac:dyDescent="0.25">
      <c r="D36452" s="87"/>
      <c r="J36452" s="88"/>
      <c r="K36452" s="89"/>
      <c r="M36452" s="88"/>
      <c r="O36452" s="90"/>
      <c r="P36452" s="90"/>
      <c r="Q36452" s="90"/>
    </row>
    <row r="36453" spans="4:17" x14ac:dyDescent="0.25">
      <c r="D36453" s="87"/>
      <c r="J36453" s="88"/>
      <c r="K36453" s="89"/>
      <c r="M36453" s="88"/>
      <c r="O36453" s="90"/>
      <c r="P36453" s="90"/>
      <c r="Q36453" s="90"/>
    </row>
    <row r="36454" spans="4:17" x14ac:dyDescent="0.25">
      <c r="D36454" s="87"/>
      <c r="J36454" s="88"/>
      <c r="K36454" s="89"/>
      <c r="M36454" s="88"/>
      <c r="O36454" s="90"/>
      <c r="P36454" s="90"/>
      <c r="Q36454" s="90"/>
    </row>
    <row r="36455" spans="4:17" x14ac:dyDescent="0.25">
      <c r="D36455" s="87"/>
      <c r="J36455" s="88"/>
      <c r="K36455" s="89"/>
      <c r="M36455" s="88"/>
      <c r="O36455" s="90"/>
      <c r="P36455" s="90"/>
      <c r="Q36455" s="90"/>
    </row>
    <row r="36456" spans="4:17" x14ac:dyDescent="0.25">
      <c r="D36456" s="87"/>
      <c r="J36456" s="88"/>
      <c r="K36456" s="89"/>
      <c r="M36456" s="88"/>
      <c r="O36456" s="90"/>
      <c r="P36456" s="90"/>
      <c r="Q36456" s="90"/>
    </row>
    <row r="36457" spans="4:17" x14ac:dyDescent="0.25">
      <c r="D36457" s="87"/>
      <c r="J36457" s="88"/>
      <c r="K36457" s="89"/>
      <c r="M36457" s="88"/>
      <c r="O36457" s="90"/>
      <c r="P36457" s="90"/>
      <c r="Q36457" s="90"/>
    </row>
    <row r="36458" spans="4:17" x14ac:dyDescent="0.25">
      <c r="D36458" s="87"/>
      <c r="J36458" s="88"/>
      <c r="K36458" s="89"/>
      <c r="M36458" s="88"/>
      <c r="O36458" s="90"/>
      <c r="P36458" s="90"/>
      <c r="Q36458" s="90"/>
    </row>
    <row r="36459" spans="4:17" x14ac:dyDescent="0.25">
      <c r="D36459" s="87"/>
      <c r="J36459" s="88"/>
      <c r="K36459" s="89"/>
      <c r="M36459" s="88"/>
      <c r="O36459" s="90"/>
      <c r="P36459" s="90"/>
      <c r="Q36459" s="90"/>
    </row>
    <row r="36460" spans="4:17" x14ac:dyDescent="0.25">
      <c r="D36460" s="87"/>
      <c r="J36460" s="88"/>
      <c r="K36460" s="89"/>
      <c r="M36460" s="88"/>
      <c r="O36460" s="90"/>
      <c r="P36460" s="90"/>
      <c r="Q36460" s="90"/>
    </row>
    <row r="36461" spans="4:17" x14ac:dyDescent="0.25">
      <c r="D36461" s="87"/>
      <c r="J36461" s="88"/>
      <c r="K36461" s="89"/>
      <c r="M36461" s="88"/>
      <c r="O36461" s="90"/>
      <c r="P36461" s="90"/>
      <c r="Q36461" s="90"/>
    </row>
    <row r="36462" spans="4:17" x14ac:dyDescent="0.25">
      <c r="D36462" s="87"/>
      <c r="J36462" s="88"/>
      <c r="K36462" s="89"/>
      <c r="M36462" s="88"/>
      <c r="O36462" s="90"/>
      <c r="P36462" s="90"/>
      <c r="Q36462" s="90"/>
    </row>
    <row r="36463" spans="4:17" x14ac:dyDescent="0.25">
      <c r="D36463" s="87"/>
      <c r="J36463" s="88"/>
      <c r="K36463" s="89"/>
      <c r="M36463" s="88"/>
      <c r="O36463" s="90"/>
      <c r="P36463" s="90"/>
      <c r="Q36463" s="90"/>
    </row>
    <row r="36464" spans="4:17" x14ac:dyDescent="0.25">
      <c r="D36464" s="87"/>
      <c r="J36464" s="88"/>
      <c r="K36464" s="89"/>
      <c r="M36464" s="88"/>
      <c r="O36464" s="90"/>
      <c r="P36464" s="90"/>
      <c r="Q36464" s="90"/>
    </row>
    <row r="36465" spans="4:17" x14ac:dyDescent="0.25">
      <c r="D36465" s="87"/>
      <c r="J36465" s="88"/>
      <c r="K36465" s="89"/>
      <c r="M36465" s="88"/>
      <c r="O36465" s="90"/>
      <c r="P36465" s="90"/>
      <c r="Q36465" s="90"/>
    </row>
    <row r="36466" spans="4:17" x14ac:dyDescent="0.25">
      <c r="D36466" s="87"/>
      <c r="J36466" s="88"/>
      <c r="K36466" s="89"/>
      <c r="M36466" s="88"/>
      <c r="O36466" s="90"/>
      <c r="P36466" s="90"/>
      <c r="Q36466" s="90"/>
    </row>
    <row r="36467" spans="4:17" x14ac:dyDescent="0.25">
      <c r="D36467" s="87"/>
      <c r="J36467" s="88"/>
      <c r="K36467" s="89"/>
      <c r="M36467" s="88"/>
      <c r="O36467" s="90"/>
      <c r="P36467" s="90"/>
      <c r="Q36467" s="90"/>
    </row>
    <row r="36468" spans="4:17" x14ac:dyDescent="0.25">
      <c r="D36468" s="87"/>
      <c r="J36468" s="88"/>
      <c r="K36468" s="89"/>
      <c r="M36468" s="88"/>
      <c r="O36468" s="90"/>
      <c r="P36468" s="90"/>
      <c r="Q36468" s="90"/>
    </row>
    <row r="36469" spans="4:17" x14ac:dyDescent="0.25">
      <c r="D36469" s="87"/>
      <c r="J36469" s="88"/>
      <c r="K36469" s="89"/>
      <c r="M36469" s="88"/>
      <c r="O36469" s="90"/>
      <c r="P36469" s="90"/>
      <c r="Q36469" s="90"/>
    </row>
    <row r="36470" spans="4:17" x14ac:dyDescent="0.25">
      <c r="D36470" s="87"/>
      <c r="J36470" s="88"/>
      <c r="K36470" s="89"/>
      <c r="M36470" s="88"/>
      <c r="O36470" s="90"/>
      <c r="P36470" s="90"/>
      <c r="Q36470" s="90"/>
    </row>
    <row r="36471" spans="4:17" x14ac:dyDescent="0.25">
      <c r="D36471" s="87"/>
      <c r="J36471" s="88"/>
      <c r="K36471" s="89"/>
      <c r="M36471" s="88"/>
      <c r="O36471" s="90"/>
      <c r="P36471" s="90"/>
      <c r="Q36471" s="90"/>
    </row>
    <row r="36472" spans="4:17" x14ac:dyDescent="0.25">
      <c r="D36472" s="87"/>
      <c r="J36472" s="88"/>
      <c r="K36472" s="89"/>
      <c r="M36472" s="88"/>
      <c r="O36472" s="90"/>
      <c r="P36472" s="90"/>
      <c r="Q36472" s="90"/>
    </row>
    <row r="36473" spans="4:17" x14ac:dyDescent="0.25">
      <c r="D36473" s="87"/>
      <c r="J36473" s="88"/>
      <c r="K36473" s="89"/>
      <c r="M36473" s="88"/>
      <c r="O36473" s="90"/>
      <c r="P36473" s="90"/>
      <c r="Q36473" s="90"/>
    </row>
    <row r="36474" spans="4:17" x14ac:dyDescent="0.25">
      <c r="D36474" s="87"/>
      <c r="J36474" s="88"/>
      <c r="K36474" s="89"/>
      <c r="M36474" s="88"/>
      <c r="O36474" s="90"/>
      <c r="P36474" s="90"/>
      <c r="Q36474" s="90"/>
    </row>
    <row r="36475" spans="4:17" x14ac:dyDescent="0.25">
      <c r="D36475" s="87"/>
      <c r="J36475" s="88"/>
      <c r="K36475" s="89"/>
      <c r="M36475" s="88"/>
      <c r="O36475" s="90"/>
      <c r="P36475" s="90"/>
      <c r="Q36475" s="90"/>
    </row>
    <row r="36476" spans="4:17" x14ac:dyDescent="0.25">
      <c r="D36476" s="87"/>
      <c r="J36476" s="88"/>
      <c r="K36476" s="89"/>
      <c r="M36476" s="88"/>
      <c r="O36476" s="90"/>
      <c r="P36476" s="90"/>
      <c r="Q36476" s="90"/>
    </row>
    <row r="36477" spans="4:17" x14ac:dyDescent="0.25">
      <c r="D36477" s="87"/>
      <c r="J36477" s="88"/>
      <c r="K36477" s="89"/>
      <c r="M36477" s="88"/>
      <c r="O36477" s="90"/>
      <c r="P36477" s="90"/>
      <c r="Q36477" s="90"/>
    </row>
    <row r="36478" spans="4:17" x14ac:dyDescent="0.25">
      <c r="D36478" s="87"/>
      <c r="J36478" s="88"/>
      <c r="K36478" s="89"/>
      <c r="M36478" s="88"/>
      <c r="O36478" s="90"/>
      <c r="P36478" s="90"/>
      <c r="Q36478" s="90"/>
    </row>
    <row r="36479" spans="4:17" x14ac:dyDescent="0.25">
      <c r="D36479" s="87"/>
      <c r="J36479" s="88"/>
      <c r="K36479" s="89"/>
      <c r="M36479" s="88"/>
      <c r="O36479" s="90"/>
      <c r="P36479" s="90"/>
      <c r="Q36479" s="90"/>
    </row>
    <row r="36480" spans="4:17" x14ac:dyDescent="0.25">
      <c r="D36480" s="87"/>
      <c r="J36480" s="88"/>
      <c r="K36480" s="89"/>
      <c r="M36480" s="88"/>
      <c r="O36480" s="90"/>
      <c r="P36480" s="90"/>
      <c r="Q36480" s="90"/>
    </row>
    <row r="36481" spans="4:17" x14ac:dyDescent="0.25">
      <c r="D36481" s="87"/>
      <c r="J36481" s="88"/>
      <c r="K36481" s="89"/>
      <c r="M36481" s="88"/>
      <c r="O36481" s="90"/>
      <c r="P36481" s="90"/>
      <c r="Q36481" s="90"/>
    </row>
    <row r="36482" spans="4:17" x14ac:dyDescent="0.25">
      <c r="D36482" s="87"/>
      <c r="J36482" s="88"/>
      <c r="K36482" s="89"/>
      <c r="M36482" s="88"/>
      <c r="O36482" s="90"/>
      <c r="P36482" s="90"/>
      <c r="Q36482" s="90"/>
    </row>
    <row r="36483" spans="4:17" x14ac:dyDescent="0.25">
      <c r="D36483" s="87"/>
      <c r="J36483" s="88"/>
      <c r="K36483" s="89"/>
      <c r="M36483" s="88"/>
      <c r="O36483" s="90"/>
      <c r="P36483" s="90"/>
      <c r="Q36483" s="90"/>
    </row>
    <row r="36484" spans="4:17" x14ac:dyDescent="0.25">
      <c r="D36484" s="87"/>
      <c r="J36484" s="88"/>
      <c r="K36484" s="89"/>
      <c r="M36484" s="88"/>
      <c r="O36484" s="90"/>
      <c r="P36484" s="90"/>
      <c r="Q36484" s="90"/>
    </row>
    <row r="36485" spans="4:17" x14ac:dyDescent="0.25">
      <c r="D36485" s="87"/>
      <c r="J36485" s="88"/>
      <c r="K36485" s="89"/>
      <c r="M36485" s="88"/>
      <c r="O36485" s="90"/>
      <c r="P36485" s="90"/>
      <c r="Q36485" s="90"/>
    </row>
    <row r="36486" spans="4:17" x14ac:dyDescent="0.25">
      <c r="D36486" s="87"/>
      <c r="J36486" s="88"/>
      <c r="K36486" s="89"/>
      <c r="M36486" s="88"/>
      <c r="O36486" s="90"/>
      <c r="P36486" s="90"/>
      <c r="Q36486" s="90"/>
    </row>
    <row r="36487" spans="4:17" x14ac:dyDescent="0.25">
      <c r="D36487" s="87"/>
      <c r="J36487" s="88"/>
      <c r="K36487" s="89"/>
      <c r="M36487" s="88"/>
      <c r="O36487" s="90"/>
      <c r="P36487" s="90"/>
      <c r="Q36487" s="90"/>
    </row>
    <row r="36488" spans="4:17" x14ac:dyDescent="0.25">
      <c r="D36488" s="87"/>
      <c r="J36488" s="88"/>
      <c r="K36488" s="89"/>
      <c r="M36488" s="88"/>
      <c r="O36488" s="90"/>
      <c r="P36488" s="90"/>
      <c r="Q36488" s="90"/>
    </row>
    <row r="36489" spans="4:17" x14ac:dyDescent="0.25">
      <c r="D36489" s="87"/>
      <c r="J36489" s="88"/>
      <c r="K36489" s="89"/>
      <c r="M36489" s="88"/>
      <c r="O36489" s="90"/>
      <c r="P36489" s="90"/>
      <c r="Q36489" s="90"/>
    </row>
    <row r="36490" spans="4:17" x14ac:dyDescent="0.25">
      <c r="D36490" s="87"/>
      <c r="J36490" s="88"/>
      <c r="K36490" s="89"/>
      <c r="M36490" s="88"/>
      <c r="O36490" s="90"/>
      <c r="P36490" s="90"/>
      <c r="Q36490" s="90"/>
    </row>
    <row r="36491" spans="4:17" x14ac:dyDescent="0.25">
      <c r="D36491" s="87"/>
      <c r="J36491" s="88"/>
      <c r="K36491" s="89"/>
      <c r="M36491" s="88"/>
      <c r="O36491" s="90"/>
      <c r="P36491" s="90"/>
      <c r="Q36491" s="90"/>
    </row>
    <row r="36492" spans="4:17" x14ac:dyDescent="0.25">
      <c r="D36492" s="87"/>
      <c r="J36492" s="88"/>
      <c r="K36492" s="89"/>
      <c r="M36492" s="88"/>
      <c r="O36492" s="90"/>
      <c r="P36492" s="90"/>
      <c r="Q36492" s="90"/>
    </row>
    <row r="36493" spans="4:17" x14ac:dyDescent="0.25">
      <c r="D36493" s="87"/>
      <c r="J36493" s="88"/>
      <c r="K36493" s="89"/>
      <c r="M36493" s="88"/>
      <c r="O36493" s="90"/>
      <c r="P36493" s="90"/>
      <c r="Q36493" s="90"/>
    </row>
    <row r="36494" spans="4:17" x14ac:dyDescent="0.25">
      <c r="D36494" s="87"/>
      <c r="J36494" s="88"/>
      <c r="K36494" s="89"/>
      <c r="M36494" s="88"/>
      <c r="O36494" s="90"/>
      <c r="P36494" s="90"/>
      <c r="Q36494" s="90"/>
    </row>
    <row r="36495" spans="4:17" x14ac:dyDescent="0.25">
      <c r="D36495" s="87"/>
      <c r="J36495" s="88"/>
      <c r="K36495" s="89"/>
      <c r="M36495" s="88"/>
      <c r="O36495" s="90"/>
      <c r="P36495" s="90"/>
      <c r="Q36495" s="90"/>
    </row>
    <row r="36496" spans="4:17" x14ac:dyDescent="0.25">
      <c r="D36496" s="87"/>
      <c r="J36496" s="88"/>
      <c r="K36496" s="89"/>
      <c r="M36496" s="88"/>
      <c r="O36496" s="90"/>
      <c r="P36496" s="90"/>
      <c r="Q36496" s="90"/>
    </row>
    <row r="36497" spans="4:17" x14ac:dyDescent="0.25">
      <c r="D36497" s="87"/>
      <c r="J36497" s="88"/>
      <c r="K36497" s="89"/>
      <c r="M36497" s="88"/>
      <c r="O36497" s="90"/>
      <c r="P36497" s="90"/>
      <c r="Q36497" s="90"/>
    </row>
    <row r="36498" spans="4:17" x14ac:dyDescent="0.25">
      <c r="D36498" s="87"/>
      <c r="J36498" s="88"/>
      <c r="K36498" s="89"/>
      <c r="M36498" s="88"/>
      <c r="O36498" s="90"/>
      <c r="P36498" s="90"/>
      <c r="Q36498" s="90"/>
    </row>
    <row r="36499" spans="4:17" x14ac:dyDescent="0.25">
      <c r="D36499" s="87"/>
      <c r="J36499" s="88"/>
      <c r="K36499" s="89"/>
      <c r="M36499" s="88"/>
      <c r="O36499" s="90"/>
      <c r="P36499" s="90"/>
      <c r="Q36499" s="90"/>
    </row>
    <row r="36500" spans="4:17" x14ac:dyDescent="0.25">
      <c r="D36500" s="87"/>
      <c r="J36500" s="88"/>
      <c r="K36500" s="89"/>
      <c r="M36500" s="88"/>
      <c r="O36500" s="90"/>
      <c r="P36500" s="90"/>
      <c r="Q36500" s="90"/>
    </row>
    <row r="36501" spans="4:17" x14ac:dyDescent="0.25">
      <c r="D36501" s="87"/>
      <c r="J36501" s="88"/>
      <c r="K36501" s="89"/>
      <c r="M36501" s="88"/>
      <c r="O36501" s="90"/>
      <c r="P36501" s="90"/>
      <c r="Q36501" s="90"/>
    </row>
    <row r="36502" spans="4:17" x14ac:dyDescent="0.25">
      <c r="D36502" s="87"/>
      <c r="J36502" s="88"/>
      <c r="K36502" s="89"/>
      <c r="M36502" s="88"/>
      <c r="O36502" s="90"/>
      <c r="P36502" s="90"/>
      <c r="Q36502" s="90"/>
    </row>
    <row r="36503" spans="4:17" x14ac:dyDescent="0.25">
      <c r="D36503" s="87"/>
      <c r="J36503" s="88"/>
      <c r="K36503" s="89"/>
      <c r="M36503" s="88"/>
      <c r="O36503" s="90"/>
      <c r="P36503" s="90"/>
      <c r="Q36503" s="90"/>
    </row>
    <row r="36504" spans="4:17" x14ac:dyDescent="0.25">
      <c r="D36504" s="87"/>
      <c r="J36504" s="88"/>
      <c r="K36504" s="89"/>
      <c r="M36504" s="88"/>
      <c r="O36504" s="90"/>
      <c r="P36504" s="90"/>
      <c r="Q36504" s="90"/>
    </row>
    <row r="36505" spans="4:17" x14ac:dyDescent="0.25">
      <c r="D36505" s="87"/>
      <c r="J36505" s="88"/>
      <c r="K36505" s="89"/>
      <c r="M36505" s="88"/>
      <c r="O36505" s="90"/>
      <c r="P36505" s="90"/>
      <c r="Q36505" s="90"/>
    </row>
    <row r="36506" spans="4:17" x14ac:dyDescent="0.25">
      <c r="D36506" s="87"/>
      <c r="J36506" s="88"/>
      <c r="K36506" s="89"/>
      <c r="M36506" s="88"/>
      <c r="O36506" s="90"/>
      <c r="P36506" s="90"/>
      <c r="Q36506" s="90"/>
    </row>
    <row r="36507" spans="4:17" x14ac:dyDescent="0.25">
      <c r="D36507" s="87"/>
      <c r="J36507" s="88"/>
      <c r="K36507" s="89"/>
      <c r="M36507" s="88"/>
      <c r="O36507" s="90"/>
      <c r="P36507" s="90"/>
      <c r="Q36507" s="90"/>
    </row>
    <row r="36508" spans="4:17" x14ac:dyDescent="0.25">
      <c r="D36508" s="87"/>
      <c r="J36508" s="88"/>
      <c r="K36508" s="89"/>
      <c r="M36508" s="88"/>
      <c r="O36508" s="90"/>
      <c r="P36508" s="90"/>
      <c r="Q36508" s="90"/>
    </row>
    <row r="36509" spans="4:17" x14ac:dyDescent="0.25">
      <c r="D36509" s="87"/>
      <c r="J36509" s="88"/>
      <c r="K36509" s="89"/>
      <c r="M36509" s="88"/>
      <c r="O36509" s="90"/>
      <c r="P36509" s="90"/>
      <c r="Q36509" s="90"/>
    </row>
    <row r="36510" spans="4:17" x14ac:dyDescent="0.25">
      <c r="D36510" s="87"/>
      <c r="J36510" s="88"/>
      <c r="K36510" s="89"/>
      <c r="M36510" s="88"/>
      <c r="O36510" s="90"/>
      <c r="P36510" s="90"/>
      <c r="Q36510" s="90"/>
    </row>
    <row r="36511" spans="4:17" x14ac:dyDescent="0.25">
      <c r="D36511" s="87"/>
      <c r="J36511" s="88"/>
      <c r="K36511" s="89"/>
      <c r="M36511" s="88"/>
      <c r="O36511" s="90"/>
      <c r="P36511" s="90"/>
      <c r="Q36511" s="90"/>
    </row>
    <row r="36512" spans="4:17" x14ac:dyDescent="0.25">
      <c r="D36512" s="87"/>
      <c r="J36512" s="88"/>
      <c r="K36512" s="89"/>
      <c r="M36512" s="88"/>
      <c r="O36512" s="90"/>
      <c r="P36512" s="90"/>
      <c r="Q36512" s="90"/>
    </row>
    <row r="36513" spans="4:17" x14ac:dyDescent="0.25">
      <c r="D36513" s="87"/>
      <c r="J36513" s="88"/>
      <c r="K36513" s="89"/>
      <c r="M36513" s="88"/>
      <c r="O36513" s="90"/>
      <c r="P36513" s="90"/>
      <c r="Q36513" s="90"/>
    </row>
    <row r="36514" spans="4:17" x14ac:dyDescent="0.25">
      <c r="D36514" s="87"/>
      <c r="J36514" s="88"/>
      <c r="K36514" s="89"/>
      <c r="M36514" s="88"/>
      <c r="O36514" s="90"/>
      <c r="P36514" s="90"/>
      <c r="Q36514" s="90"/>
    </row>
    <row r="36515" spans="4:17" x14ac:dyDescent="0.25">
      <c r="D36515" s="87"/>
      <c r="J36515" s="88"/>
      <c r="K36515" s="89"/>
      <c r="M36515" s="88"/>
      <c r="O36515" s="90"/>
      <c r="P36515" s="90"/>
      <c r="Q36515" s="90"/>
    </row>
    <row r="36516" spans="4:17" x14ac:dyDescent="0.25">
      <c r="D36516" s="87"/>
      <c r="J36516" s="88"/>
      <c r="K36516" s="89"/>
      <c r="M36516" s="88"/>
      <c r="O36516" s="90"/>
      <c r="P36516" s="90"/>
      <c r="Q36516" s="90"/>
    </row>
    <row r="36517" spans="4:17" x14ac:dyDescent="0.25">
      <c r="D36517" s="87"/>
      <c r="J36517" s="88"/>
      <c r="K36517" s="89"/>
      <c r="M36517" s="88"/>
      <c r="O36517" s="90"/>
      <c r="P36517" s="90"/>
      <c r="Q36517" s="90"/>
    </row>
    <row r="36518" spans="4:17" x14ac:dyDescent="0.25">
      <c r="D36518" s="87"/>
      <c r="J36518" s="88"/>
      <c r="K36518" s="89"/>
      <c r="M36518" s="88"/>
      <c r="O36518" s="90"/>
      <c r="P36518" s="90"/>
      <c r="Q36518" s="90"/>
    </row>
    <row r="36519" spans="4:17" x14ac:dyDescent="0.25">
      <c r="D36519" s="87"/>
      <c r="J36519" s="88"/>
      <c r="K36519" s="89"/>
      <c r="M36519" s="88"/>
      <c r="O36519" s="90"/>
      <c r="P36519" s="90"/>
      <c r="Q36519" s="90"/>
    </row>
    <row r="36520" spans="4:17" x14ac:dyDescent="0.25">
      <c r="D36520" s="87"/>
      <c r="J36520" s="88"/>
      <c r="K36520" s="89"/>
      <c r="M36520" s="88"/>
      <c r="O36520" s="90"/>
      <c r="P36520" s="90"/>
      <c r="Q36520" s="90"/>
    </row>
    <row r="36521" spans="4:17" x14ac:dyDescent="0.25">
      <c r="D36521" s="87"/>
      <c r="J36521" s="88"/>
      <c r="K36521" s="89"/>
      <c r="M36521" s="88"/>
      <c r="O36521" s="90"/>
      <c r="P36521" s="90"/>
      <c r="Q36521" s="90"/>
    </row>
    <row r="36522" spans="4:17" x14ac:dyDescent="0.25">
      <c r="D36522" s="87"/>
      <c r="J36522" s="88"/>
      <c r="K36522" s="89"/>
      <c r="M36522" s="88"/>
      <c r="O36522" s="90"/>
      <c r="P36522" s="90"/>
      <c r="Q36522" s="90"/>
    </row>
    <row r="36523" spans="4:17" x14ac:dyDescent="0.25">
      <c r="D36523" s="87"/>
      <c r="J36523" s="88"/>
      <c r="K36523" s="89"/>
      <c r="M36523" s="88"/>
      <c r="O36523" s="90"/>
      <c r="P36523" s="90"/>
      <c r="Q36523" s="90"/>
    </row>
    <row r="36524" spans="4:17" x14ac:dyDescent="0.25">
      <c r="D36524" s="87"/>
      <c r="J36524" s="88"/>
      <c r="K36524" s="89"/>
      <c r="M36524" s="88"/>
      <c r="O36524" s="90"/>
      <c r="P36524" s="90"/>
      <c r="Q36524" s="90"/>
    </row>
    <row r="36525" spans="4:17" x14ac:dyDescent="0.25">
      <c r="D36525" s="87"/>
      <c r="J36525" s="88"/>
      <c r="K36525" s="89"/>
      <c r="M36525" s="88"/>
      <c r="O36525" s="90"/>
      <c r="P36525" s="90"/>
      <c r="Q36525" s="90"/>
    </row>
    <row r="36526" spans="4:17" x14ac:dyDescent="0.25">
      <c r="D36526" s="87"/>
      <c r="J36526" s="88"/>
      <c r="K36526" s="89"/>
      <c r="M36526" s="88"/>
      <c r="O36526" s="90"/>
      <c r="P36526" s="90"/>
      <c r="Q36526" s="90"/>
    </row>
    <row r="36527" spans="4:17" x14ac:dyDescent="0.25">
      <c r="D36527" s="87"/>
      <c r="J36527" s="88"/>
      <c r="K36527" s="89"/>
      <c r="M36527" s="88"/>
      <c r="O36527" s="90"/>
      <c r="P36527" s="90"/>
      <c r="Q36527" s="90"/>
    </row>
    <row r="36528" spans="4:17" x14ac:dyDescent="0.25">
      <c r="D36528" s="87"/>
      <c r="J36528" s="88"/>
      <c r="K36528" s="89"/>
      <c r="M36528" s="88"/>
      <c r="O36528" s="90"/>
      <c r="P36528" s="90"/>
      <c r="Q36528" s="90"/>
    </row>
    <row r="36529" spans="4:17" x14ac:dyDescent="0.25">
      <c r="D36529" s="87"/>
      <c r="J36529" s="88"/>
      <c r="K36529" s="89"/>
      <c r="M36529" s="88"/>
      <c r="O36529" s="90"/>
      <c r="P36529" s="90"/>
      <c r="Q36529" s="90"/>
    </row>
    <row r="36530" spans="4:17" x14ac:dyDescent="0.25">
      <c r="D36530" s="87"/>
      <c r="J36530" s="88"/>
      <c r="K36530" s="89"/>
      <c r="M36530" s="88"/>
      <c r="O36530" s="90"/>
      <c r="P36530" s="90"/>
      <c r="Q36530" s="90"/>
    </row>
    <row r="36531" spans="4:17" x14ac:dyDescent="0.25">
      <c r="D36531" s="87"/>
      <c r="J36531" s="88"/>
      <c r="K36531" s="89"/>
      <c r="M36531" s="88"/>
      <c r="O36531" s="90"/>
      <c r="P36531" s="90"/>
      <c r="Q36531" s="90"/>
    </row>
    <row r="36532" spans="4:17" x14ac:dyDescent="0.25">
      <c r="D36532" s="87"/>
      <c r="J36532" s="88"/>
      <c r="K36532" s="89"/>
      <c r="M36532" s="88"/>
      <c r="O36532" s="90"/>
      <c r="P36532" s="90"/>
      <c r="Q36532" s="90"/>
    </row>
    <row r="36533" spans="4:17" x14ac:dyDescent="0.25">
      <c r="D36533" s="87"/>
      <c r="J36533" s="88"/>
      <c r="K36533" s="89"/>
      <c r="M36533" s="88"/>
      <c r="O36533" s="90"/>
      <c r="P36533" s="90"/>
      <c r="Q36533" s="90"/>
    </row>
    <row r="36534" spans="4:17" x14ac:dyDescent="0.25">
      <c r="D36534" s="87"/>
      <c r="J36534" s="88"/>
      <c r="K36534" s="89"/>
      <c r="M36534" s="88"/>
      <c r="O36534" s="90"/>
      <c r="P36534" s="90"/>
      <c r="Q36534" s="90"/>
    </row>
    <row r="36535" spans="4:17" x14ac:dyDescent="0.25">
      <c r="D36535" s="87"/>
      <c r="J36535" s="88"/>
      <c r="K36535" s="89"/>
      <c r="M36535" s="88"/>
      <c r="O36535" s="90"/>
      <c r="P36535" s="90"/>
      <c r="Q36535" s="90"/>
    </row>
    <row r="36536" spans="4:17" x14ac:dyDescent="0.25">
      <c r="D36536" s="87"/>
      <c r="J36536" s="88"/>
      <c r="K36536" s="89"/>
      <c r="M36536" s="88"/>
      <c r="O36536" s="90"/>
      <c r="P36536" s="90"/>
      <c r="Q36536" s="90"/>
    </row>
    <row r="36537" spans="4:17" x14ac:dyDescent="0.25">
      <c r="D36537" s="87"/>
      <c r="J36537" s="88"/>
      <c r="K36537" s="89"/>
      <c r="M36537" s="88"/>
      <c r="O36537" s="90"/>
      <c r="P36537" s="90"/>
      <c r="Q36537" s="90"/>
    </row>
    <row r="36538" spans="4:17" x14ac:dyDescent="0.25">
      <c r="D36538" s="87"/>
      <c r="J36538" s="88"/>
      <c r="K36538" s="89"/>
      <c r="M36538" s="88"/>
      <c r="O36538" s="90"/>
      <c r="P36538" s="90"/>
      <c r="Q36538" s="90"/>
    </row>
    <row r="36539" spans="4:17" x14ac:dyDescent="0.25">
      <c r="D36539" s="87"/>
      <c r="J36539" s="88"/>
      <c r="K36539" s="89"/>
      <c r="M36539" s="88"/>
      <c r="O36539" s="90"/>
      <c r="P36539" s="90"/>
      <c r="Q36539" s="90"/>
    </row>
    <row r="36540" spans="4:17" x14ac:dyDescent="0.25">
      <c r="D36540" s="87"/>
      <c r="J36540" s="88"/>
      <c r="K36540" s="89"/>
      <c r="M36540" s="88"/>
      <c r="O36540" s="90"/>
      <c r="P36540" s="90"/>
      <c r="Q36540" s="90"/>
    </row>
    <row r="36541" spans="4:17" x14ac:dyDescent="0.25">
      <c r="D36541" s="87"/>
      <c r="J36541" s="88"/>
      <c r="K36541" s="89"/>
      <c r="M36541" s="88"/>
      <c r="O36541" s="90"/>
      <c r="P36541" s="90"/>
      <c r="Q36541" s="90"/>
    </row>
    <row r="36542" spans="4:17" x14ac:dyDescent="0.25">
      <c r="D36542" s="87"/>
      <c r="J36542" s="88"/>
      <c r="K36542" s="89"/>
      <c r="M36542" s="88"/>
      <c r="O36542" s="90"/>
      <c r="P36542" s="90"/>
      <c r="Q36542" s="90"/>
    </row>
    <row r="36543" spans="4:17" x14ac:dyDescent="0.25">
      <c r="D36543" s="87"/>
      <c r="J36543" s="88"/>
      <c r="K36543" s="89"/>
      <c r="M36543" s="88"/>
      <c r="O36543" s="90"/>
      <c r="P36543" s="90"/>
      <c r="Q36543" s="90"/>
    </row>
    <row r="36544" spans="4:17" x14ac:dyDescent="0.25">
      <c r="D36544" s="87"/>
      <c r="J36544" s="88"/>
      <c r="K36544" s="89"/>
      <c r="M36544" s="88"/>
      <c r="O36544" s="90"/>
      <c r="P36544" s="90"/>
      <c r="Q36544" s="90"/>
    </row>
    <row r="36545" spans="4:17" x14ac:dyDescent="0.25">
      <c r="D36545" s="87"/>
      <c r="J36545" s="88"/>
      <c r="K36545" s="89"/>
      <c r="M36545" s="88"/>
      <c r="O36545" s="90"/>
      <c r="P36545" s="90"/>
      <c r="Q36545" s="90"/>
    </row>
    <row r="36546" spans="4:17" x14ac:dyDescent="0.25">
      <c r="D36546" s="87"/>
      <c r="J36546" s="88"/>
      <c r="K36546" s="89"/>
      <c r="M36546" s="88"/>
      <c r="O36546" s="90"/>
      <c r="P36546" s="90"/>
      <c r="Q36546" s="90"/>
    </row>
    <row r="36547" spans="4:17" x14ac:dyDescent="0.25">
      <c r="D36547" s="87"/>
      <c r="J36547" s="88"/>
      <c r="K36547" s="89"/>
      <c r="M36547" s="88"/>
      <c r="O36547" s="90"/>
      <c r="P36547" s="90"/>
      <c r="Q36547" s="90"/>
    </row>
    <row r="36548" spans="4:17" x14ac:dyDescent="0.25">
      <c r="D36548" s="87"/>
      <c r="J36548" s="88"/>
      <c r="K36548" s="89"/>
      <c r="M36548" s="88"/>
      <c r="O36548" s="90"/>
      <c r="P36548" s="90"/>
      <c r="Q36548" s="90"/>
    </row>
    <row r="36549" spans="4:17" x14ac:dyDescent="0.25">
      <c r="D36549" s="87"/>
      <c r="J36549" s="88"/>
      <c r="K36549" s="89"/>
      <c r="M36549" s="88"/>
      <c r="O36549" s="90"/>
      <c r="P36549" s="90"/>
      <c r="Q36549" s="90"/>
    </row>
    <row r="36550" spans="4:17" x14ac:dyDescent="0.25">
      <c r="D36550" s="87"/>
      <c r="J36550" s="88"/>
      <c r="K36550" s="89"/>
      <c r="M36550" s="88"/>
      <c r="O36550" s="90"/>
      <c r="P36550" s="90"/>
      <c r="Q36550" s="90"/>
    </row>
    <row r="36551" spans="4:17" x14ac:dyDescent="0.25">
      <c r="D36551" s="87"/>
      <c r="J36551" s="88"/>
      <c r="K36551" s="89"/>
      <c r="M36551" s="88"/>
      <c r="O36551" s="90"/>
      <c r="P36551" s="90"/>
      <c r="Q36551" s="90"/>
    </row>
    <row r="36552" spans="4:17" x14ac:dyDescent="0.25">
      <c r="D36552" s="87"/>
      <c r="J36552" s="88"/>
      <c r="K36552" s="89"/>
      <c r="M36552" s="88"/>
      <c r="O36552" s="90"/>
      <c r="P36552" s="90"/>
      <c r="Q36552" s="90"/>
    </row>
    <row r="36553" spans="4:17" x14ac:dyDescent="0.25">
      <c r="D36553" s="87"/>
      <c r="J36553" s="88"/>
      <c r="K36553" s="89"/>
      <c r="M36553" s="88"/>
      <c r="O36553" s="90"/>
      <c r="P36553" s="90"/>
      <c r="Q36553" s="90"/>
    </row>
    <row r="36554" spans="4:17" x14ac:dyDescent="0.25">
      <c r="D36554" s="87"/>
      <c r="J36554" s="88"/>
      <c r="K36554" s="89"/>
      <c r="M36554" s="88"/>
      <c r="O36554" s="90"/>
      <c r="P36554" s="90"/>
      <c r="Q36554" s="90"/>
    </row>
    <row r="36555" spans="4:17" x14ac:dyDescent="0.25">
      <c r="D36555" s="87"/>
      <c r="J36555" s="88"/>
      <c r="K36555" s="89"/>
      <c r="M36555" s="88"/>
      <c r="O36555" s="90"/>
      <c r="P36555" s="90"/>
      <c r="Q36555" s="90"/>
    </row>
    <row r="36556" spans="4:17" x14ac:dyDescent="0.25">
      <c r="D36556" s="87"/>
      <c r="J36556" s="88"/>
      <c r="K36556" s="89"/>
      <c r="M36556" s="88"/>
      <c r="O36556" s="90"/>
      <c r="P36556" s="90"/>
      <c r="Q36556" s="90"/>
    </row>
    <row r="36557" spans="4:17" x14ac:dyDescent="0.25">
      <c r="D36557" s="87"/>
      <c r="J36557" s="88"/>
      <c r="K36557" s="89"/>
      <c r="M36557" s="88"/>
      <c r="O36557" s="90"/>
      <c r="P36557" s="90"/>
      <c r="Q36557" s="90"/>
    </row>
    <row r="36558" spans="4:17" x14ac:dyDescent="0.25">
      <c r="D36558" s="87"/>
      <c r="J36558" s="88"/>
      <c r="K36558" s="89"/>
      <c r="M36558" s="88"/>
      <c r="O36558" s="90"/>
      <c r="P36558" s="90"/>
      <c r="Q36558" s="90"/>
    </row>
    <row r="36559" spans="4:17" x14ac:dyDescent="0.25">
      <c r="D36559" s="87"/>
      <c r="J36559" s="88"/>
      <c r="K36559" s="89"/>
      <c r="M36559" s="88"/>
      <c r="O36559" s="90"/>
      <c r="P36559" s="90"/>
      <c r="Q36559" s="90"/>
    </row>
    <row r="36560" spans="4:17" x14ac:dyDescent="0.25">
      <c r="D36560" s="87"/>
      <c r="J36560" s="88"/>
      <c r="K36560" s="89"/>
      <c r="M36560" s="88"/>
      <c r="O36560" s="90"/>
      <c r="P36560" s="90"/>
      <c r="Q36560" s="90"/>
    </row>
    <row r="36561" spans="4:17" x14ac:dyDescent="0.25">
      <c r="D36561" s="87"/>
      <c r="J36561" s="88"/>
      <c r="K36561" s="89"/>
      <c r="M36561" s="88"/>
      <c r="O36561" s="90"/>
      <c r="P36561" s="90"/>
      <c r="Q36561" s="90"/>
    </row>
    <row r="36562" spans="4:17" x14ac:dyDescent="0.25">
      <c r="D36562" s="87"/>
      <c r="J36562" s="88"/>
      <c r="K36562" s="89"/>
      <c r="M36562" s="88"/>
      <c r="O36562" s="90"/>
      <c r="P36562" s="90"/>
      <c r="Q36562" s="90"/>
    </row>
    <row r="36563" spans="4:17" x14ac:dyDescent="0.25">
      <c r="D36563" s="87"/>
      <c r="J36563" s="88"/>
      <c r="K36563" s="89"/>
      <c r="M36563" s="88"/>
      <c r="O36563" s="90"/>
      <c r="P36563" s="90"/>
      <c r="Q36563" s="90"/>
    </row>
    <row r="36564" spans="4:17" x14ac:dyDescent="0.25">
      <c r="D36564" s="87"/>
      <c r="J36564" s="88"/>
      <c r="K36564" s="89"/>
      <c r="M36564" s="88"/>
      <c r="O36564" s="90"/>
      <c r="P36564" s="90"/>
      <c r="Q36564" s="90"/>
    </row>
    <row r="36565" spans="4:17" x14ac:dyDescent="0.25">
      <c r="D36565" s="87"/>
      <c r="J36565" s="88"/>
      <c r="K36565" s="89"/>
      <c r="M36565" s="88"/>
      <c r="O36565" s="90"/>
      <c r="P36565" s="90"/>
      <c r="Q36565" s="90"/>
    </row>
    <row r="36566" spans="4:17" x14ac:dyDescent="0.25">
      <c r="D36566" s="87"/>
      <c r="J36566" s="88"/>
      <c r="K36566" s="89"/>
      <c r="M36566" s="88"/>
      <c r="O36566" s="90"/>
      <c r="P36566" s="90"/>
      <c r="Q36566" s="90"/>
    </row>
    <row r="36567" spans="4:17" x14ac:dyDescent="0.25">
      <c r="D36567" s="87"/>
      <c r="J36567" s="88"/>
      <c r="K36567" s="89"/>
      <c r="M36567" s="88"/>
      <c r="O36567" s="90"/>
      <c r="P36567" s="90"/>
      <c r="Q36567" s="90"/>
    </row>
    <row r="36568" spans="4:17" x14ac:dyDescent="0.25">
      <c r="D36568" s="87"/>
      <c r="J36568" s="88"/>
      <c r="K36568" s="89"/>
      <c r="M36568" s="88"/>
      <c r="O36568" s="90"/>
      <c r="P36568" s="90"/>
      <c r="Q36568" s="90"/>
    </row>
    <row r="36569" spans="4:17" x14ac:dyDescent="0.25">
      <c r="D36569" s="87"/>
      <c r="J36569" s="88"/>
      <c r="K36569" s="89"/>
      <c r="M36569" s="88"/>
      <c r="O36569" s="90"/>
      <c r="P36569" s="90"/>
      <c r="Q36569" s="90"/>
    </row>
    <row r="36570" spans="4:17" x14ac:dyDescent="0.25">
      <c r="D36570" s="87"/>
      <c r="J36570" s="88"/>
      <c r="K36570" s="89"/>
      <c r="M36570" s="88"/>
      <c r="O36570" s="90"/>
      <c r="P36570" s="90"/>
      <c r="Q36570" s="90"/>
    </row>
    <row r="36571" spans="4:17" x14ac:dyDescent="0.25">
      <c r="D36571" s="87"/>
      <c r="J36571" s="88"/>
      <c r="K36571" s="89"/>
      <c r="M36571" s="88"/>
      <c r="O36571" s="90"/>
      <c r="P36571" s="90"/>
      <c r="Q36571" s="90"/>
    </row>
    <row r="36572" spans="4:17" x14ac:dyDescent="0.25">
      <c r="D36572" s="87"/>
      <c r="J36572" s="88"/>
      <c r="K36572" s="89"/>
      <c r="M36572" s="88"/>
      <c r="O36572" s="90"/>
      <c r="P36572" s="90"/>
      <c r="Q36572" s="90"/>
    </row>
    <row r="36573" spans="4:17" x14ac:dyDescent="0.25">
      <c r="D36573" s="87"/>
      <c r="J36573" s="88"/>
      <c r="K36573" s="89"/>
      <c r="M36573" s="88"/>
      <c r="O36573" s="90"/>
      <c r="P36573" s="90"/>
      <c r="Q36573" s="90"/>
    </row>
    <row r="36574" spans="4:17" x14ac:dyDescent="0.25">
      <c r="D36574" s="87"/>
      <c r="J36574" s="88"/>
      <c r="K36574" s="89"/>
      <c r="M36574" s="88"/>
      <c r="O36574" s="90"/>
      <c r="P36574" s="90"/>
      <c r="Q36574" s="90"/>
    </row>
    <row r="36575" spans="4:17" x14ac:dyDescent="0.25">
      <c r="D36575" s="87"/>
      <c r="J36575" s="88"/>
      <c r="K36575" s="89"/>
      <c r="M36575" s="88"/>
      <c r="O36575" s="90"/>
      <c r="P36575" s="90"/>
      <c r="Q36575" s="90"/>
    </row>
    <row r="36576" spans="4:17" x14ac:dyDescent="0.25">
      <c r="D36576" s="87"/>
      <c r="J36576" s="88"/>
      <c r="K36576" s="89"/>
      <c r="M36576" s="88"/>
      <c r="O36576" s="90"/>
      <c r="P36576" s="90"/>
      <c r="Q36576" s="90"/>
    </row>
    <row r="36577" spans="4:17" x14ac:dyDescent="0.25">
      <c r="D36577" s="87"/>
      <c r="J36577" s="88"/>
      <c r="K36577" s="89"/>
      <c r="M36577" s="88"/>
      <c r="O36577" s="90"/>
      <c r="P36577" s="90"/>
      <c r="Q36577" s="90"/>
    </row>
    <row r="36578" spans="4:17" x14ac:dyDescent="0.25">
      <c r="D36578" s="87"/>
      <c r="J36578" s="88"/>
      <c r="K36578" s="89"/>
      <c r="M36578" s="88"/>
      <c r="O36578" s="90"/>
      <c r="P36578" s="90"/>
      <c r="Q36578" s="90"/>
    </row>
    <row r="36579" spans="4:17" x14ac:dyDescent="0.25">
      <c r="D36579" s="87"/>
      <c r="J36579" s="88"/>
      <c r="K36579" s="89"/>
      <c r="M36579" s="88"/>
      <c r="O36579" s="90"/>
      <c r="P36579" s="90"/>
      <c r="Q36579" s="90"/>
    </row>
    <row r="36580" spans="4:17" x14ac:dyDescent="0.25">
      <c r="D36580" s="87"/>
      <c r="J36580" s="88"/>
      <c r="K36580" s="89"/>
      <c r="M36580" s="88"/>
      <c r="O36580" s="90"/>
      <c r="P36580" s="90"/>
      <c r="Q36580" s="90"/>
    </row>
    <row r="36581" spans="4:17" x14ac:dyDescent="0.25">
      <c r="D36581" s="87"/>
      <c r="J36581" s="88"/>
      <c r="K36581" s="89"/>
      <c r="M36581" s="88"/>
      <c r="O36581" s="90"/>
      <c r="P36581" s="90"/>
      <c r="Q36581" s="90"/>
    </row>
    <row r="36582" spans="4:17" x14ac:dyDescent="0.25">
      <c r="D36582" s="87"/>
      <c r="J36582" s="88"/>
      <c r="K36582" s="89"/>
      <c r="M36582" s="88"/>
      <c r="O36582" s="90"/>
      <c r="P36582" s="90"/>
      <c r="Q36582" s="90"/>
    </row>
    <row r="36583" spans="4:17" x14ac:dyDescent="0.25">
      <c r="D36583" s="87"/>
      <c r="J36583" s="88"/>
      <c r="K36583" s="89"/>
      <c r="M36583" s="88"/>
      <c r="O36583" s="90"/>
      <c r="P36583" s="90"/>
      <c r="Q36583" s="90"/>
    </row>
    <row r="36584" spans="4:17" x14ac:dyDescent="0.25">
      <c r="D36584" s="87"/>
      <c r="J36584" s="88"/>
      <c r="K36584" s="89"/>
      <c r="M36584" s="88"/>
      <c r="O36584" s="90"/>
      <c r="P36584" s="90"/>
      <c r="Q36584" s="90"/>
    </row>
    <row r="36585" spans="4:17" x14ac:dyDescent="0.25">
      <c r="D36585" s="87"/>
      <c r="J36585" s="88"/>
      <c r="K36585" s="89"/>
      <c r="M36585" s="88"/>
      <c r="O36585" s="90"/>
      <c r="P36585" s="90"/>
      <c r="Q36585" s="90"/>
    </row>
    <row r="36586" spans="4:17" x14ac:dyDescent="0.25">
      <c r="D36586" s="87"/>
      <c r="J36586" s="88"/>
      <c r="K36586" s="89"/>
      <c r="M36586" s="88"/>
      <c r="O36586" s="90"/>
      <c r="P36586" s="90"/>
      <c r="Q36586" s="90"/>
    </row>
    <row r="36587" spans="4:17" x14ac:dyDescent="0.25">
      <c r="D36587" s="87"/>
      <c r="J36587" s="88"/>
      <c r="K36587" s="89"/>
      <c r="M36587" s="88"/>
      <c r="O36587" s="90"/>
      <c r="P36587" s="90"/>
      <c r="Q36587" s="90"/>
    </row>
    <row r="36588" spans="4:17" x14ac:dyDescent="0.25">
      <c r="D36588" s="87"/>
      <c r="J36588" s="88"/>
      <c r="K36588" s="89"/>
      <c r="M36588" s="88"/>
      <c r="O36588" s="90"/>
      <c r="P36588" s="90"/>
      <c r="Q36588" s="90"/>
    </row>
    <row r="36589" spans="4:17" x14ac:dyDescent="0.25">
      <c r="D36589" s="87"/>
      <c r="J36589" s="88"/>
      <c r="K36589" s="89"/>
      <c r="M36589" s="88"/>
      <c r="O36589" s="90"/>
      <c r="P36589" s="90"/>
      <c r="Q36589" s="90"/>
    </row>
    <row r="36590" spans="4:17" x14ac:dyDescent="0.25">
      <c r="D36590" s="87"/>
      <c r="J36590" s="88"/>
      <c r="K36590" s="89"/>
      <c r="M36590" s="88"/>
      <c r="O36590" s="90"/>
      <c r="P36590" s="90"/>
      <c r="Q36590" s="90"/>
    </row>
    <row r="36591" spans="4:17" x14ac:dyDescent="0.25">
      <c r="D36591" s="87"/>
      <c r="J36591" s="88"/>
      <c r="K36591" s="89"/>
      <c r="M36591" s="88"/>
      <c r="O36591" s="90"/>
      <c r="P36591" s="90"/>
      <c r="Q36591" s="90"/>
    </row>
    <row r="36592" spans="4:17" x14ac:dyDescent="0.25">
      <c r="D36592" s="87"/>
      <c r="J36592" s="88"/>
      <c r="K36592" s="89"/>
      <c r="M36592" s="88"/>
      <c r="O36592" s="90"/>
      <c r="P36592" s="90"/>
      <c r="Q36592" s="90"/>
    </row>
    <row r="36593" spans="4:17" x14ac:dyDescent="0.25">
      <c r="D36593" s="87"/>
      <c r="J36593" s="88"/>
      <c r="K36593" s="89"/>
      <c r="M36593" s="88"/>
      <c r="O36593" s="90"/>
      <c r="P36593" s="90"/>
      <c r="Q36593" s="90"/>
    </row>
    <row r="36594" spans="4:17" x14ac:dyDescent="0.25">
      <c r="D36594" s="87"/>
      <c r="J36594" s="88"/>
      <c r="K36594" s="89"/>
      <c r="M36594" s="88"/>
      <c r="O36594" s="90"/>
      <c r="P36594" s="90"/>
      <c r="Q36594" s="90"/>
    </row>
    <row r="36595" spans="4:17" x14ac:dyDescent="0.25">
      <c r="D36595" s="87"/>
      <c r="J36595" s="88"/>
      <c r="K36595" s="89"/>
      <c r="M36595" s="88"/>
      <c r="O36595" s="90"/>
      <c r="P36595" s="90"/>
      <c r="Q36595" s="90"/>
    </row>
    <row r="36596" spans="4:17" x14ac:dyDescent="0.25">
      <c r="D36596" s="87"/>
      <c r="J36596" s="88"/>
      <c r="K36596" s="89"/>
      <c r="M36596" s="88"/>
      <c r="O36596" s="90"/>
      <c r="P36596" s="90"/>
      <c r="Q36596" s="90"/>
    </row>
    <row r="36597" spans="4:17" x14ac:dyDescent="0.25">
      <c r="D36597" s="87"/>
      <c r="J36597" s="88"/>
      <c r="K36597" s="89"/>
      <c r="M36597" s="88"/>
      <c r="O36597" s="90"/>
      <c r="P36597" s="90"/>
      <c r="Q36597" s="90"/>
    </row>
    <row r="36598" spans="4:17" x14ac:dyDescent="0.25">
      <c r="D36598" s="87"/>
      <c r="J36598" s="88"/>
      <c r="K36598" s="89"/>
      <c r="M36598" s="88"/>
      <c r="O36598" s="90"/>
      <c r="P36598" s="90"/>
      <c r="Q36598" s="90"/>
    </row>
    <row r="36599" spans="4:17" x14ac:dyDescent="0.25">
      <c r="D36599" s="87"/>
      <c r="J36599" s="88"/>
      <c r="K36599" s="89"/>
      <c r="M36599" s="88"/>
      <c r="O36599" s="90"/>
      <c r="P36599" s="90"/>
      <c r="Q36599" s="90"/>
    </row>
    <row r="36600" spans="4:17" x14ac:dyDescent="0.25">
      <c r="D36600" s="87"/>
      <c r="J36600" s="88"/>
      <c r="K36600" s="89"/>
      <c r="M36600" s="88"/>
      <c r="O36600" s="90"/>
      <c r="P36600" s="90"/>
      <c r="Q36600" s="90"/>
    </row>
    <row r="36601" spans="4:17" x14ac:dyDescent="0.25">
      <c r="D36601" s="87"/>
      <c r="J36601" s="88"/>
      <c r="K36601" s="89"/>
      <c r="M36601" s="88"/>
      <c r="O36601" s="90"/>
      <c r="P36601" s="90"/>
      <c r="Q36601" s="90"/>
    </row>
    <row r="36602" spans="4:17" x14ac:dyDescent="0.25">
      <c r="D36602" s="87"/>
      <c r="J36602" s="88"/>
      <c r="K36602" s="89"/>
      <c r="M36602" s="88"/>
      <c r="O36602" s="90"/>
      <c r="P36602" s="90"/>
      <c r="Q36602" s="90"/>
    </row>
    <row r="36603" spans="4:17" x14ac:dyDescent="0.25">
      <c r="D36603" s="87"/>
      <c r="J36603" s="88"/>
      <c r="K36603" s="89"/>
      <c r="M36603" s="88"/>
      <c r="O36603" s="90"/>
      <c r="P36603" s="90"/>
      <c r="Q36603" s="90"/>
    </row>
    <row r="36604" spans="4:17" x14ac:dyDescent="0.25">
      <c r="D36604" s="87"/>
      <c r="J36604" s="88"/>
      <c r="K36604" s="89"/>
      <c r="M36604" s="88"/>
      <c r="O36604" s="90"/>
      <c r="P36604" s="90"/>
      <c r="Q36604" s="90"/>
    </row>
    <row r="36605" spans="4:17" x14ac:dyDescent="0.25">
      <c r="D36605" s="87"/>
      <c r="J36605" s="88"/>
      <c r="K36605" s="89"/>
      <c r="M36605" s="88"/>
      <c r="O36605" s="90"/>
      <c r="P36605" s="90"/>
      <c r="Q36605" s="90"/>
    </row>
    <row r="36606" spans="4:17" x14ac:dyDescent="0.25">
      <c r="D36606" s="87"/>
      <c r="J36606" s="88"/>
      <c r="K36606" s="89"/>
      <c r="M36606" s="88"/>
      <c r="O36606" s="90"/>
      <c r="P36606" s="90"/>
      <c r="Q36606" s="90"/>
    </row>
    <row r="36607" spans="4:17" x14ac:dyDescent="0.25">
      <c r="D36607" s="87"/>
      <c r="J36607" s="88"/>
      <c r="K36607" s="89"/>
      <c r="M36607" s="88"/>
      <c r="O36607" s="90"/>
      <c r="P36607" s="90"/>
      <c r="Q36607" s="90"/>
    </row>
    <row r="36608" spans="4:17" x14ac:dyDescent="0.25">
      <c r="D36608" s="87"/>
      <c r="J36608" s="88"/>
      <c r="K36608" s="89"/>
      <c r="M36608" s="88"/>
      <c r="O36608" s="90"/>
      <c r="P36608" s="90"/>
      <c r="Q36608" s="90"/>
    </row>
    <row r="36609" spans="4:17" x14ac:dyDescent="0.25">
      <c r="D36609" s="87"/>
      <c r="J36609" s="88"/>
      <c r="K36609" s="89"/>
      <c r="M36609" s="88"/>
      <c r="O36609" s="90"/>
      <c r="P36609" s="90"/>
      <c r="Q36609" s="90"/>
    </row>
    <row r="36610" spans="4:17" x14ac:dyDescent="0.25">
      <c r="D36610" s="87"/>
      <c r="J36610" s="88"/>
      <c r="K36610" s="89"/>
      <c r="M36610" s="88"/>
      <c r="O36610" s="90"/>
      <c r="P36610" s="90"/>
      <c r="Q36610" s="90"/>
    </row>
    <row r="36611" spans="4:17" x14ac:dyDescent="0.25">
      <c r="D36611" s="87"/>
      <c r="J36611" s="88"/>
      <c r="K36611" s="89"/>
      <c r="M36611" s="88"/>
      <c r="O36611" s="90"/>
      <c r="P36611" s="90"/>
      <c r="Q36611" s="90"/>
    </row>
    <row r="36612" spans="4:17" x14ac:dyDescent="0.25">
      <c r="D36612" s="87"/>
      <c r="J36612" s="88"/>
      <c r="K36612" s="89"/>
      <c r="M36612" s="88"/>
      <c r="O36612" s="90"/>
      <c r="P36612" s="90"/>
      <c r="Q36612" s="90"/>
    </row>
    <row r="36613" spans="4:17" x14ac:dyDescent="0.25">
      <c r="D36613" s="87"/>
      <c r="J36613" s="88"/>
      <c r="K36613" s="89"/>
      <c r="M36613" s="88"/>
      <c r="O36613" s="90"/>
      <c r="P36613" s="90"/>
      <c r="Q36613" s="90"/>
    </row>
    <row r="36614" spans="4:17" x14ac:dyDescent="0.25">
      <c r="D36614" s="87"/>
      <c r="J36614" s="88"/>
      <c r="K36614" s="89"/>
      <c r="M36614" s="88"/>
      <c r="O36614" s="90"/>
      <c r="P36614" s="90"/>
      <c r="Q36614" s="90"/>
    </row>
    <row r="36615" spans="4:17" x14ac:dyDescent="0.25">
      <c r="D36615" s="87"/>
      <c r="J36615" s="88"/>
      <c r="K36615" s="89"/>
      <c r="M36615" s="88"/>
      <c r="O36615" s="90"/>
      <c r="P36615" s="90"/>
      <c r="Q36615" s="90"/>
    </row>
    <row r="36616" spans="4:17" x14ac:dyDescent="0.25">
      <c r="D36616" s="87"/>
      <c r="J36616" s="88"/>
      <c r="K36616" s="89"/>
      <c r="M36616" s="88"/>
      <c r="O36616" s="90"/>
      <c r="P36616" s="90"/>
      <c r="Q36616" s="90"/>
    </row>
    <row r="36617" spans="4:17" x14ac:dyDescent="0.25">
      <c r="D36617" s="87"/>
      <c r="J36617" s="88"/>
      <c r="K36617" s="89"/>
      <c r="M36617" s="88"/>
      <c r="O36617" s="90"/>
      <c r="P36617" s="90"/>
      <c r="Q36617" s="90"/>
    </row>
    <row r="36618" spans="4:17" x14ac:dyDescent="0.25">
      <c r="D36618" s="87"/>
      <c r="J36618" s="88"/>
      <c r="K36618" s="89"/>
      <c r="M36618" s="88"/>
      <c r="O36618" s="90"/>
      <c r="P36618" s="90"/>
      <c r="Q36618" s="90"/>
    </row>
    <row r="36619" spans="4:17" x14ac:dyDescent="0.25">
      <c r="D36619" s="87"/>
      <c r="J36619" s="88"/>
      <c r="K36619" s="89"/>
      <c r="M36619" s="88"/>
      <c r="O36619" s="90"/>
      <c r="P36619" s="90"/>
      <c r="Q36619" s="90"/>
    </row>
    <row r="36620" spans="4:17" x14ac:dyDescent="0.25">
      <c r="D36620" s="87"/>
      <c r="J36620" s="88"/>
      <c r="K36620" s="89"/>
      <c r="M36620" s="88"/>
      <c r="O36620" s="90"/>
      <c r="P36620" s="90"/>
      <c r="Q36620" s="90"/>
    </row>
    <row r="36621" spans="4:17" x14ac:dyDescent="0.25">
      <c r="D36621" s="87"/>
      <c r="J36621" s="88"/>
      <c r="K36621" s="89"/>
      <c r="M36621" s="88"/>
      <c r="O36621" s="90"/>
      <c r="P36621" s="90"/>
      <c r="Q36621" s="90"/>
    </row>
    <row r="36622" spans="4:17" x14ac:dyDescent="0.25">
      <c r="D36622" s="87"/>
      <c r="J36622" s="88"/>
      <c r="K36622" s="89"/>
      <c r="M36622" s="88"/>
      <c r="O36622" s="90"/>
      <c r="P36622" s="90"/>
      <c r="Q36622" s="90"/>
    </row>
    <row r="36623" spans="4:17" x14ac:dyDescent="0.25">
      <c r="D36623" s="87"/>
      <c r="J36623" s="88"/>
      <c r="K36623" s="89"/>
      <c r="M36623" s="88"/>
      <c r="O36623" s="90"/>
      <c r="P36623" s="90"/>
      <c r="Q36623" s="90"/>
    </row>
    <row r="36624" spans="4:17" x14ac:dyDescent="0.25">
      <c r="D36624" s="87"/>
      <c r="J36624" s="88"/>
      <c r="K36624" s="89"/>
      <c r="M36624" s="88"/>
      <c r="O36624" s="90"/>
      <c r="P36624" s="90"/>
      <c r="Q36624" s="90"/>
    </row>
    <row r="36625" spans="4:17" x14ac:dyDescent="0.25">
      <c r="D36625" s="87"/>
      <c r="J36625" s="88"/>
      <c r="K36625" s="89"/>
      <c r="M36625" s="88"/>
      <c r="O36625" s="90"/>
      <c r="P36625" s="90"/>
      <c r="Q36625" s="90"/>
    </row>
    <row r="36626" spans="4:17" x14ac:dyDescent="0.25">
      <c r="D36626" s="87"/>
      <c r="J36626" s="88"/>
      <c r="K36626" s="89"/>
      <c r="M36626" s="88"/>
      <c r="O36626" s="90"/>
      <c r="P36626" s="90"/>
      <c r="Q36626" s="90"/>
    </row>
    <row r="36627" spans="4:17" x14ac:dyDescent="0.25">
      <c r="D36627" s="87"/>
      <c r="J36627" s="88"/>
      <c r="K36627" s="89"/>
      <c r="M36627" s="88"/>
      <c r="O36627" s="90"/>
      <c r="P36627" s="90"/>
      <c r="Q36627" s="90"/>
    </row>
    <row r="36628" spans="4:17" x14ac:dyDescent="0.25">
      <c r="D36628" s="87"/>
      <c r="J36628" s="88"/>
      <c r="K36628" s="89"/>
      <c r="M36628" s="88"/>
      <c r="O36628" s="90"/>
      <c r="P36628" s="90"/>
      <c r="Q36628" s="90"/>
    </row>
    <row r="36629" spans="4:17" x14ac:dyDescent="0.25">
      <c r="D36629" s="87"/>
      <c r="J36629" s="88"/>
      <c r="K36629" s="89"/>
      <c r="M36629" s="88"/>
      <c r="O36629" s="90"/>
      <c r="P36629" s="90"/>
      <c r="Q36629" s="90"/>
    </row>
    <row r="36630" spans="4:17" x14ac:dyDescent="0.25">
      <c r="D36630" s="87"/>
      <c r="J36630" s="88"/>
      <c r="K36630" s="89"/>
      <c r="M36630" s="88"/>
      <c r="O36630" s="90"/>
      <c r="P36630" s="90"/>
      <c r="Q36630" s="90"/>
    </row>
    <row r="36631" spans="4:17" x14ac:dyDescent="0.25">
      <c r="D36631" s="87"/>
      <c r="J36631" s="88"/>
      <c r="K36631" s="89"/>
      <c r="M36631" s="88"/>
      <c r="O36631" s="90"/>
      <c r="P36631" s="90"/>
      <c r="Q36631" s="90"/>
    </row>
    <row r="36632" spans="4:17" x14ac:dyDescent="0.25">
      <c r="D36632" s="87"/>
      <c r="J36632" s="88"/>
      <c r="K36632" s="89"/>
      <c r="M36632" s="88"/>
      <c r="O36632" s="90"/>
      <c r="P36632" s="90"/>
      <c r="Q36632" s="90"/>
    </row>
    <row r="36633" spans="4:17" x14ac:dyDescent="0.25">
      <c r="D36633" s="87"/>
      <c r="J36633" s="88"/>
      <c r="K36633" s="89"/>
      <c r="M36633" s="88"/>
      <c r="O36633" s="90"/>
      <c r="P36633" s="90"/>
      <c r="Q36633" s="90"/>
    </row>
    <row r="36634" spans="4:17" x14ac:dyDescent="0.25">
      <c r="D36634" s="87"/>
      <c r="J36634" s="88"/>
      <c r="K36634" s="89"/>
      <c r="M36634" s="88"/>
      <c r="O36634" s="90"/>
      <c r="P36634" s="90"/>
      <c r="Q36634" s="90"/>
    </row>
    <row r="36635" spans="4:17" x14ac:dyDescent="0.25">
      <c r="D36635" s="87"/>
      <c r="J36635" s="88"/>
      <c r="K36635" s="89"/>
      <c r="M36635" s="88"/>
      <c r="O36635" s="90"/>
      <c r="P36635" s="90"/>
      <c r="Q36635" s="90"/>
    </row>
    <row r="36636" spans="4:17" x14ac:dyDescent="0.25">
      <c r="D36636" s="87"/>
      <c r="J36636" s="88"/>
      <c r="K36636" s="89"/>
      <c r="M36636" s="88"/>
      <c r="O36636" s="90"/>
      <c r="P36636" s="90"/>
      <c r="Q36636" s="90"/>
    </row>
    <row r="36637" spans="4:17" x14ac:dyDescent="0.25">
      <c r="D36637" s="87"/>
      <c r="J36637" s="88"/>
      <c r="K36637" s="89"/>
      <c r="M36637" s="88"/>
      <c r="O36637" s="90"/>
      <c r="P36637" s="90"/>
      <c r="Q36637" s="90"/>
    </row>
    <row r="36638" spans="4:17" x14ac:dyDescent="0.25">
      <c r="D36638" s="87"/>
      <c r="J36638" s="88"/>
      <c r="K36638" s="89"/>
      <c r="M36638" s="88"/>
      <c r="O36638" s="90"/>
      <c r="P36638" s="90"/>
      <c r="Q36638" s="90"/>
    </row>
    <row r="36639" spans="4:17" x14ac:dyDescent="0.25">
      <c r="D36639" s="87"/>
      <c r="J36639" s="88"/>
      <c r="K36639" s="89"/>
      <c r="M36639" s="88"/>
      <c r="O36639" s="90"/>
      <c r="P36639" s="90"/>
      <c r="Q36639" s="90"/>
    </row>
    <row r="36640" spans="4:17" x14ac:dyDescent="0.25">
      <c r="D36640" s="87"/>
      <c r="J36640" s="88"/>
      <c r="K36640" s="89"/>
      <c r="M36640" s="88"/>
      <c r="O36640" s="90"/>
      <c r="P36640" s="90"/>
      <c r="Q36640" s="90"/>
    </row>
    <row r="36641" spans="4:17" x14ac:dyDescent="0.25">
      <c r="D36641" s="87"/>
      <c r="J36641" s="88"/>
      <c r="K36641" s="89"/>
      <c r="M36641" s="88"/>
      <c r="O36641" s="90"/>
      <c r="P36641" s="90"/>
      <c r="Q36641" s="90"/>
    </row>
    <row r="36642" spans="4:17" x14ac:dyDescent="0.25">
      <c r="D36642" s="87"/>
      <c r="J36642" s="88"/>
      <c r="K36642" s="89"/>
      <c r="M36642" s="88"/>
      <c r="O36642" s="90"/>
      <c r="P36642" s="90"/>
      <c r="Q36642" s="90"/>
    </row>
    <row r="36643" spans="4:17" x14ac:dyDescent="0.25">
      <c r="D36643" s="87"/>
      <c r="J36643" s="88"/>
      <c r="K36643" s="89"/>
      <c r="M36643" s="88"/>
      <c r="O36643" s="90"/>
      <c r="P36643" s="90"/>
      <c r="Q36643" s="90"/>
    </row>
    <row r="36644" spans="4:17" x14ac:dyDescent="0.25">
      <c r="D36644" s="87"/>
      <c r="J36644" s="88"/>
      <c r="K36644" s="89"/>
      <c r="M36644" s="88"/>
      <c r="O36644" s="90"/>
      <c r="P36644" s="90"/>
      <c r="Q36644" s="90"/>
    </row>
    <row r="36645" spans="4:17" x14ac:dyDescent="0.25">
      <c r="D36645" s="87"/>
      <c r="J36645" s="88"/>
      <c r="K36645" s="89"/>
      <c r="M36645" s="88"/>
      <c r="O36645" s="90"/>
      <c r="P36645" s="90"/>
      <c r="Q36645" s="90"/>
    </row>
    <row r="36646" spans="4:17" x14ac:dyDescent="0.25">
      <c r="D36646" s="87"/>
      <c r="J36646" s="88"/>
      <c r="K36646" s="89"/>
      <c r="M36646" s="88"/>
      <c r="O36646" s="90"/>
      <c r="P36646" s="90"/>
      <c r="Q36646" s="90"/>
    </row>
    <row r="36647" spans="4:17" x14ac:dyDescent="0.25">
      <c r="D36647" s="87"/>
      <c r="J36647" s="88"/>
      <c r="K36647" s="89"/>
      <c r="M36647" s="88"/>
      <c r="O36647" s="90"/>
      <c r="P36647" s="90"/>
      <c r="Q36647" s="90"/>
    </row>
    <row r="36648" spans="4:17" x14ac:dyDescent="0.25">
      <c r="D36648" s="87"/>
      <c r="J36648" s="88"/>
      <c r="K36648" s="89"/>
      <c r="M36648" s="88"/>
      <c r="O36648" s="90"/>
      <c r="P36648" s="90"/>
      <c r="Q36648" s="90"/>
    </row>
    <row r="36649" spans="4:17" x14ac:dyDescent="0.25">
      <c r="D36649" s="87"/>
      <c r="J36649" s="88"/>
      <c r="K36649" s="89"/>
      <c r="M36649" s="88"/>
      <c r="O36649" s="90"/>
      <c r="P36649" s="90"/>
      <c r="Q36649" s="90"/>
    </row>
    <row r="36650" spans="4:17" x14ac:dyDescent="0.25">
      <c r="D36650" s="87"/>
      <c r="J36650" s="88"/>
      <c r="K36650" s="89"/>
      <c r="M36650" s="88"/>
      <c r="O36650" s="90"/>
      <c r="P36650" s="90"/>
      <c r="Q36650" s="90"/>
    </row>
    <row r="36651" spans="4:17" x14ac:dyDescent="0.25">
      <c r="D36651" s="87"/>
      <c r="J36651" s="88"/>
      <c r="K36651" s="89"/>
      <c r="M36651" s="88"/>
      <c r="O36651" s="90"/>
      <c r="P36651" s="90"/>
      <c r="Q36651" s="90"/>
    </row>
    <row r="36652" spans="4:17" x14ac:dyDescent="0.25">
      <c r="D36652" s="87"/>
      <c r="J36652" s="88"/>
      <c r="K36652" s="89"/>
      <c r="M36652" s="88"/>
      <c r="O36652" s="90"/>
      <c r="P36652" s="90"/>
      <c r="Q36652" s="90"/>
    </row>
    <row r="36653" spans="4:17" x14ac:dyDescent="0.25">
      <c r="D36653" s="87"/>
      <c r="J36653" s="88"/>
      <c r="K36653" s="89"/>
      <c r="M36653" s="88"/>
      <c r="O36653" s="90"/>
      <c r="P36653" s="90"/>
      <c r="Q36653" s="90"/>
    </row>
    <row r="36654" spans="4:17" x14ac:dyDescent="0.25">
      <c r="D36654" s="87"/>
      <c r="J36654" s="88"/>
      <c r="K36654" s="89"/>
      <c r="M36654" s="88"/>
      <c r="O36654" s="90"/>
      <c r="P36654" s="90"/>
      <c r="Q36654" s="90"/>
    </row>
    <row r="36655" spans="4:17" x14ac:dyDescent="0.25">
      <c r="D36655" s="87"/>
      <c r="J36655" s="88"/>
      <c r="K36655" s="89"/>
      <c r="M36655" s="88"/>
      <c r="O36655" s="90"/>
      <c r="P36655" s="90"/>
      <c r="Q36655" s="90"/>
    </row>
    <row r="36656" spans="4:17" x14ac:dyDescent="0.25">
      <c r="D36656" s="87"/>
      <c r="J36656" s="88"/>
      <c r="K36656" s="89"/>
      <c r="M36656" s="88"/>
      <c r="O36656" s="90"/>
      <c r="P36656" s="90"/>
      <c r="Q36656" s="90"/>
    </row>
    <row r="36657" spans="4:17" x14ac:dyDescent="0.25">
      <c r="D36657" s="87"/>
      <c r="J36657" s="88"/>
      <c r="K36657" s="89"/>
      <c r="M36657" s="88"/>
      <c r="O36657" s="90"/>
      <c r="P36657" s="90"/>
      <c r="Q36657" s="90"/>
    </row>
    <row r="36658" spans="4:17" x14ac:dyDescent="0.25">
      <c r="D36658" s="87"/>
      <c r="J36658" s="88"/>
      <c r="K36658" s="89"/>
      <c r="M36658" s="88"/>
      <c r="O36658" s="90"/>
      <c r="P36658" s="90"/>
      <c r="Q36658" s="90"/>
    </row>
    <row r="36659" spans="4:17" x14ac:dyDescent="0.25">
      <c r="D36659" s="87"/>
      <c r="J36659" s="88"/>
      <c r="K36659" s="89"/>
      <c r="M36659" s="88"/>
      <c r="O36659" s="90"/>
      <c r="P36659" s="90"/>
      <c r="Q36659" s="90"/>
    </row>
    <row r="36660" spans="4:17" x14ac:dyDescent="0.25">
      <c r="D36660" s="87"/>
      <c r="J36660" s="88"/>
      <c r="K36660" s="89"/>
      <c r="M36660" s="88"/>
      <c r="O36660" s="90"/>
      <c r="P36660" s="90"/>
      <c r="Q36660" s="90"/>
    </row>
    <row r="36661" spans="4:17" x14ac:dyDescent="0.25">
      <c r="D36661" s="87"/>
      <c r="J36661" s="88"/>
      <c r="K36661" s="89"/>
      <c r="M36661" s="88"/>
      <c r="O36661" s="90"/>
      <c r="P36661" s="90"/>
      <c r="Q36661" s="90"/>
    </row>
    <row r="36662" spans="4:17" x14ac:dyDescent="0.25">
      <c r="D36662" s="87"/>
      <c r="J36662" s="88"/>
      <c r="K36662" s="89"/>
      <c r="M36662" s="88"/>
      <c r="O36662" s="90"/>
      <c r="P36662" s="90"/>
      <c r="Q36662" s="90"/>
    </row>
    <row r="36663" spans="4:17" x14ac:dyDescent="0.25">
      <c r="D36663" s="87"/>
      <c r="J36663" s="88"/>
      <c r="K36663" s="89"/>
      <c r="M36663" s="88"/>
      <c r="O36663" s="90"/>
      <c r="P36663" s="90"/>
      <c r="Q36663" s="90"/>
    </row>
    <row r="36664" spans="4:17" x14ac:dyDescent="0.25">
      <c r="D36664" s="87"/>
      <c r="J36664" s="88"/>
      <c r="K36664" s="89"/>
      <c r="M36664" s="88"/>
      <c r="O36664" s="90"/>
      <c r="P36664" s="90"/>
      <c r="Q36664" s="90"/>
    </row>
    <row r="36665" spans="4:17" x14ac:dyDescent="0.25">
      <c r="D36665" s="87"/>
      <c r="J36665" s="88"/>
      <c r="K36665" s="89"/>
      <c r="M36665" s="88"/>
      <c r="O36665" s="90"/>
      <c r="P36665" s="90"/>
      <c r="Q36665" s="90"/>
    </row>
    <row r="36666" spans="4:17" x14ac:dyDescent="0.25">
      <c r="D36666" s="87"/>
      <c r="J36666" s="88"/>
      <c r="K36666" s="89"/>
      <c r="M36666" s="88"/>
      <c r="O36666" s="90"/>
      <c r="P36666" s="90"/>
      <c r="Q36666" s="90"/>
    </row>
    <row r="36667" spans="4:17" x14ac:dyDescent="0.25">
      <c r="D36667" s="87"/>
      <c r="J36667" s="88"/>
      <c r="K36667" s="89"/>
      <c r="M36667" s="88"/>
      <c r="O36667" s="90"/>
      <c r="P36667" s="90"/>
      <c r="Q36667" s="90"/>
    </row>
    <row r="36668" spans="4:17" x14ac:dyDescent="0.25">
      <c r="D36668" s="87"/>
      <c r="J36668" s="88"/>
      <c r="K36668" s="89"/>
      <c r="M36668" s="88"/>
      <c r="O36668" s="90"/>
      <c r="P36668" s="90"/>
      <c r="Q36668" s="90"/>
    </row>
    <row r="36669" spans="4:17" x14ac:dyDescent="0.25">
      <c r="D36669" s="87"/>
      <c r="J36669" s="88"/>
      <c r="K36669" s="89"/>
      <c r="M36669" s="88"/>
      <c r="O36669" s="90"/>
      <c r="P36669" s="90"/>
      <c r="Q36669" s="90"/>
    </row>
    <row r="36670" spans="4:17" x14ac:dyDescent="0.25">
      <c r="D36670" s="87"/>
      <c r="J36670" s="88"/>
      <c r="K36670" s="89"/>
      <c r="M36670" s="88"/>
      <c r="O36670" s="90"/>
      <c r="P36670" s="90"/>
      <c r="Q36670" s="90"/>
    </row>
    <row r="36671" spans="4:17" x14ac:dyDescent="0.25">
      <c r="D36671" s="87"/>
      <c r="J36671" s="88"/>
      <c r="K36671" s="89"/>
      <c r="M36671" s="88"/>
      <c r="O36671" s="90"/>
      <c r="P36671" s="90"/>
      <c r="Q36671" s="90"/>
    </row>
    <row r="36672" spans="4:17" x14ac:dyDescent="0.25">
      <c r="D36672" s="87"/>
      <c r="J36672" s="88"/>
      <c r="K36672" s="89"/>
      <c r="M36672" s="88"/>
      <c r="O36672" s="90"/>
      <c r="P36672" s="90"/>
      <c r="Q36672" s="90"/>
    </row>
    <row r="36673" spans="4:17" x14ac:dyDescent="0.25">
      <c r="D36673" s="87"/>
      <c r="J36673" s="88"/>
      <c r="K36673" s="89"/>
      <c r="M36673" s="88"/>
      <c r="O36673" s="90"/>
      <c r="P36673" s="90"/>
      <c r="Q36673" s="90"/>
    </row>
    <row r="36674" spans="4:17" x14ac:dyDescent="0.25">
      <c r="D36674" s="87"/>
      <c r="J36674" s="88"/>
      <c r="K36674" s="89"/>
      <c r="M36674" s="88"/>
      <c r="O36674" s="90"/>
      <c r="P36674" s="90"/>
      <c r="Q36674" s="90"/>
    </row>
    <row r="36675" spans="4:17" x14ac:dyDescent="0.25">
      <c r="D36675" s="87"/>
      <c r="J36675" s="88"/>
      <c r="K36675" s="89"/>
      <c r="M36675" s="88"/>
      <c r="O36675" s="90"/>
      <c r="P36675" s="90"/>
      <c r="Q36675" s="90"/>
    </row>
    <row r="36676" spans="4:17" x14ac:dyDescent="0.25">
      <c r="D36676" s="87"/>
      <c r="J36676" s="88"/>
      <c r="K36676" s="89"/>
      <c r="M36676" s="88"/>
      <c r="O36676" s="90"/>
      <c r="P36676" s="90"/>
      <c r="Q36676" s="90"/>
    </row>
    <row r="36677" spans="4:17" x14ac:dyDescent="0.25">
      <c r="D36677" s="87"/>
      <c r="J36677" s="88"/>
      <c r="K36677" s="89"/>
      <c r="M36677" s="88"/>
      <c r="O36677" s="90"/>
      <c r="P36677" s="90"/>
      <c r="Q36677" s="90"/>
    </row>
    <row r="36678" spans="4:17" x14ac:dyDescent="0.25">
      <c r="D36678" s="87"/>
      <c r="J36678" s="88"/>
      <c r="K36678" s="89"/>
      <c r="M36678" s="88"/>
      <c r="O36678" s="90"/>
      <c r="P36678" s="90"/>
      <c r="Q36678" s="90"/>
    </row>
    <row r="36679" spans="4:17" x14ac:dyDescent="0.25">
      <c r="D36679" s="87"/>
      <c r="J36679" s="88"/>
      <c r="K36679" s="89"/>
      <c r="M36679" s="88"/>
      <c r="O36679" s="90"/>
      <c r="P36679" s="90"/>
      <c r="Q36679" s="90"/>
    </row>
    <row r="36680" spans="4:17" x14ac:dyDescent="0.25">
      <c r="D36680" s="87"/>
      <c r="J36680" s="88"/>
      <c r="K36680" s="89"/>
      <c r="M36680" s="88"/>
      <c r="O36680" s="90"/>
      <c r="P36680" s="90"/>
      <c r="Q36680" s="90"/>
    </row>
    <row r="36681" spans="4:17" x14ac:dyDescent="0.25">
      <c r="D36681" s="87"/>
      <c r="J36681" s="88"/>
      <c r="K36681" s="89"/>
      <c r="M36681" s="88"/>
      <c r="O36681" s="90"/>
      <c r="P36681" s="90"/>
      <c r="Q36681" s="90"/>
    </row>
    <row r="36682" spans="4:17" x14ac:dyDescent="0.25">
      <c r="D36682" s="87"/>
      <c r="J36682" s="88"/>
      <c r="K36682" s="89"/>
      <c r="M36682" s="88"/>
      <c r="O36682" s="90"/>
      <c r="P36682" s="90"/>
      <c r="Q36682" s="90"/>
    </row>
    <row r="36683" spans="4:17" x14ac:dyDescent="0.25">
      <c r="D36683" s="87"/>
      <c r="J36683" s="88"/>
      <c r="K36683" s="89"/>
      <c r="M36683" s="88"/>
      <c r="O36683" s="90"/>
      <c r="P36683" s="90"/>
      <c r="Q36683" s="90"/>
    </row>
    <row r="36684" spans="4:17" x14ac:dyDescent="0.25">
      <c r="D36684" s="87"/>
      <c r="J36684" s="88"/>
      <c r="K36684" s="89"/>
      <c r="M36684" s="88"/>
      <c r="O36684" s="90"/>
      <c r="P36684" s="90"/>
      <c r="Q36684" s="90"/>
    </row>
    <row r="36685" spans="4:17" x14ac:dyDescent="0.25">
      <c r="D36685" s="87"/>
      <c r="J36685" s="88"/>
      <c r="K36685" s="89"/>
      <c r="M36685" s="88"/>
      <c r="O36685" s="90"/>
      <c r="P36685" s="90"/>
      <c r="Q36685" s="90"/>
    </row>
    <row r="36686" spans="4:17" x14ac:dyDescent="0.25">
      <c r="D36686" s="87"/>
      <c r="J36686" s="88"/>
      <c r="K36686" s="89"/>
      <c r="M36686" s="88"/>
      <c r="O36686" s="90"/>
      <c r="P36686" s="90"/>
      <c r="Q36686" s="90"/>
    </row>
    <row r="36687" spans="4:17" x14ac:dyDescent="0.25">
      <c r="D36687" s="87"/>
      <c r="J36687" s="88"/>
      <c r="K36687" s="89"/>
      <c r="M36687" s="88"/>
      <c r="O36687" s="90"/>
      <c r="P36687" s="90"/>
      <c r="Q36687" s="90"/>
    </row>
    <row r="36688" spans="4:17" x14ac:dyDescent="0.25">
      <c r="D36688" s="87"/>
      <c r="J36688" s="88"/>
      <c r="K36688" s="89"/>
      <c r="M36688" s="88"/>
      <c r="O36688" s="90"/>
      <c r="P36688" s="90"/>
      <c r="Q36688" s="90"/>
    </row>
    <row r="36689" spans="4:17" x14ac:dyDescent="0.25">
      <c r="D36689" s="87"/>
      <c r="J36689" s="88"/>
      <c r="K36689" s="89"/>
      <c r="M36689" s="88"/>
      <c r="O36689" s="90"/>
      <c r="P36689" s="90"/>
      <c r="Q36689" s="90"/>
    </row>
    <row r="36690" spans="4:17" x14ac:dyDescent="0.25">
      <c r="D36690" s="87"/>
      <c r="J36690" s="88"/>
      <c r="K36690" s="89"/>
      <c r="M36690" s="88"/>
      <c r="O36690" s="90"/>
      <c r="P36690" s="90"/>
      <c r="Q36690" s="90"/>
    </row>
    <row r="36691" spans="4:17" x14ac:dyDescent="0.25">
      <c r="D36691" s="87"/>
      <c r="J36691" s="88"/>
      <c r="K36691" s="89"/>
      <c r="M36691" s="88"/>
      <c r="O36691" s="90"/>
      <c r="P36691" s="90"/>
      <c r="Q36691" s="90"/>
    </row>
    <row r="36692" spans="4:17" x14ac:dyDescent="0.25">
      <c r="D36692" s="87"/>
      <c r="J36692" s="88"/>
      <c r="K36692" s="89"/>
      <c r="M36692" s="88"/>
      <c r="O36692" s="90"/>
      <c r="P36692" s="90"/>
      <c r="Q36692" s="90"/>
    </row>
    <row r="36693" spans="4:17" x14ac:dyDescent="0.25">
      <c r="D36693" s="87"/>
      <c r="J36693" s="88"/>
      <c r="K36693" s="89"/>
      <c r="M36693" s="88"/>
      <c r="O36693" s="90"/>
      <c r="P36693" s="90"/>
      <c r="Q36693" s="90"/>
    </row>
    <row r="36694" spans="4:17" x14ac:dyDescent="0.25">
      <c r="D36694" s="87"/>
      <c r="J36694" s="88"/>
      <c r="K36694" s="89"/>
      <c r="M36694" s="88"/>
      <c r="O36694" s="90"/>
      <c r="P36694" s="90"/>
      <c r="Q36694" s="90"/>
    </row>
    <row r="36695" spans="4:17" x14ac:dyDescent="0.25">
      <c r="D36695" s="87"/>
      <c r="J36695" s="88"/>
      <c r="K36695" s="89"/>
      <c r="M36695" s="88"/>
      <c r="O36695" s="90"/>
      <c r="P36695" s="90"/>
      <c r="Q36695" s="90"/>
    </row>
    <row r="36696" spans="4:17" x14ac:dyDescent="0.25">
      <c r="D36696" s="87"/>
      <c r="J36696" s="88"/>
      <c r="K36696" s="89"/>
      <c r="M36696" s="88"/>
      <c r="O36696" s="90"/>
      <c r="P36696" s="90"/>
      <c r="Q36696" s="90"/>
    </row>
    <row r="36697" spans="4:17" x14ac:dyDescent="0.25">
      <c r="D36697" s="87"/>
      <c r="J36697" s="88"/>
      <c r="K36697" s="89"/>
      <c r="M36697" s="88"/>
      <c r="O36697" s="90"/>
      <c r="P36697" s="90"/>
      <c r="Q36697" s="90"/>
    </row>
    <row r="36698" spans="4:17" x14ac:dyDescent="0.25">
      <c r="D36698" s="87"/>
      <c r="J36698" s="88"/>
      <c r="K36698" s="89"/>
      <c r="M36698" s="88"/>
      <c r="O36698" s="90"/>
      <c r="P36698" s="90"/>
      <c r="Q36698" s="90"/>
    </row>
    <row r="36699" spans="4:17" x14ac:dyDescent="0.25">
      <c r="D36699" s="87"/>
      <c r="J36699" s="88"/>
      <c r="K36699" s="89"/>
      <c r="M36699" s="88"/>
      <c r="O36699" s="90"/>
      <c r="P36699" s="90"/>
      <c r="Q36699" s="90"/>
    </row>
    <row r="36700" spans="4:17" x14ac:dyDescent="0.25">
      <c r="D36700" s="87"/>
      <c r="J36700" s="88"/>
      <c r="K36700" s="89"/>
      <c r="M36700" s="88"/>
      <c r="O36700" s="90"/>
      <c r="P36700" s="90"/>
      <c r="Q36700" s="90"/>
    </row>
    <row r="36701" spans="4:17" x14ac:dyDescent="0.25">
      <c r="D36701" s="87"/>
      <c r="J36701" s="88"/>
      <c r="K36701" s="89"/>
      <c r="M36701" s="88"/>
      <c r="O36701" s="90"/>
      <c r="P36701" s="90"/>
      <c r="Q36701" s="90"/>
    </row>
    <row r="36702" spans="4:17" x14ac:dyDescent="0.25">
      <c r="D36702" s="87"/>
      <c r="J36702" s="88"/>
      <c r="K36702" s="89"/>
      <c r="M36702" s="88"/>
      <c r="O36702" s="90"/>
      <c r="P36702" s="90"/>
      <c r="Q36702" s="90"/>
    </row>
    <row r="36703" spans="4:17" x14ac:dyDescent="0.25">
      <c r="D36703" s="87"/>
      <c r="J36703" s="88"/>
      <c r="K36703" s="89"/>
      <c r="M36703" s="88"/>
      <c r="O36703" s="90"/>
      <c r="P36703" s="90"/>
      <c r="Q36703" s="90"/>
    </row>
    <row r="36704" spans="4:17" x14ac:dyDescent="0.25">
      <c r="D36704" s="87"/>
      <c r="J36704" s="88"/>
      <c r="K36704" s="89"/>
      <c r="M36704" s="88"/>
      <c r="O36704" s="90"/>
      <c r="P36704" s="90"/>
      <c r="Q36704" s="90"/>
    </row>
    <row r="36705" spans="4:17" x14ac:dyDescent="0.25">
      <c r="D36705" s="87"/>
      <c r="J36705" s="88"/>
      <c r="K36705" s="89"/>
      <c r="M36705" s="88"/>
      <c r="O36705" s="90"/>
      <c r="P36705" s="90"/>
      <c r="Q36705" s="90"/>
    </row>
    <row r="36706" spans="4:17" x14ac:dyDescent="0.25">
      <c r="D36706" s="87"/>
      <c r="J36706" s="88"/>
      <c r="K36706" s="89"/>
      <c r="M36706" s="88"/>
      <c r="O36706" s="90"/>
      <c r="P36706" s="90"/>
      <c r="Q36706" s="90"/>
    </row>
    <row r="36707" spans="4:17" x14ac:dyDescent="0.25">
      <c r="D36707" s="87"/>
      <c r="J36707" s="88"/>
      <c r="K36707" s="89"/>
      <c r="M36707" s="88"/>
      <c r="O36707" s="90"/>
      <c r="P36707" s="90"/>
      <c r="Q36707" s="90"/>
    </row>
    <row r="36708" spans="4:17" x14ac:dyDescent="0.25">
      <c r="D36708" s="87"/>
      <c r="J36708" s="88"/>
      <c r="K36708" s="89"/>
      <c r="M36708" s="88"/>
      <c r="O36708" s="90"/>
      <c r="P36708" s="90"/>
      <c r="Q36708" s="90"/>
    </row>
    <row r="36709" spans="4:17" x14ac:dyDescent="0.25">
      <c r="D36709" s="87"/>
      <c r="J36709" s="88"/>
      <c r="K36709" s="89"/>
      <c r="M36709" s="88"/>
      <c r="O36709" s="90"/>
      <c r="P36709" s="90"/>
      <c r="Q36709" s="90"/>
    </row>
    <row r="36710" spans="4:17" x14ac:dyDescent="0.25">
      <c r="D36710" s="87"/>
      <c r="J36710" s="88"/>
      <c r="K36710" s="89"/>
      <c r="M36710" s="88"/>
      <c r="O36710" s="90"/>
      <c r="P36710" s="90"/>
      <c r="Q36710" s="90"/>
    </row>
    <row r="36711" spans="4:17" x14ac:dyDescent="0.25">
      <c r="D36711" s="87"/>
      <c r="J36711" s="88"/>
      <c r="K36711" s="89"/>
      <c r="M36711" s="88"/>
      <c r="O36711" s="90"/>
      <c r="P36711" s="90"/>
      <c r="Q36711" s="90"/>
    </row>
    <row r="36712" spans="4:17" x14ac:dyDescent="0.25">
      <c r="D36712" s="87"/>
      <c r="J36712" s="88"/>
      <c r="K36712" s="89"/>
      <c r="M36712" s="88"/>
      <c r="O36712" s="90"/>
      <c r="P36712" s="90"/>
      <c r="Q36712" s="90"/>
    </row>
    <row r="36713" spans="4:17" x14ac:dyDescent="0.25">
      <c r="D36713" s="87"/>
      <c r="J36713" s="88"/>
      <c r="K36713" s="89"/>
      <c r="M36713" s="88"/>
      <c r="O36713" s="90"/>
      <c r="P36713" s="90"/>
      <c r="Q36713" s="90"/>
    </row>
    <row r="36714" spans="4:17" x14ac:dyDescent="0.25">
      <c r="D36714" s="87"/>
      <c r="J36714" s="88"/>
      <c r="K36714" s="89"/>
      <c r="M36714" s="88"/>
      <c r="O36714" s="90"/>
      <c r="P36714" s="90"/>
      <c r="Q36714" s="90"/>
    </row>
    <row r="36715" spans="4:17" x14ac:dyDescent="0.25">
      <c r="D36715" s="87"/>
      <c r="J36715" s="88"/>
      <c r="K36715" s="89"/>
      <c r="M36715" s="88"/>
      <c r="O36715" s="90"/>
      <c r="P36715" s="90"/>
      <c r="Q36715" s="90"/>
    </row>
    <row r="36716" spans="4:17" x14ac:dyDescent="0.25">
      <c r="D36716" s="87"/>
      <c r="J36716" s="88"/>
      <c r="K36716" s="89"/>
      <c r="M36716" s="88"/>
      <c r="O36716" s="90"/>
      <c r="P36716" s="90"/>
      <c r="Q36716" s="90"/>
    </row>
    <row r="36717" spans="4:17" x14ac:dyDescent="0.25">
      <c r="D36717" s="87"/>
      <c r="J36717" s="88"/>
      <c r="K36717" s="89"/>
      <c r="M36717" s="88"/>
      <c r="O36717" s="90"/>
      <c r="P36717" s="90"/>
      <c r="Q36717" s="90"/>
    </row>
    <row r="36718" spans="4:17" x14ac:dyDescent="0.25">
      <c r="D36718" s="87"/>
      <c r="J36718" s="88"/>
      <c r="K36718" s="89"/>
      <c r="M36718" s="88"/>
      <c r="O36718" s="90"/>
      <c r="P36718" s="90"/>
      <c r="Q36718" s="90"/>
    </row>
    <row r="36719" spans="4:17" x14ac:dyDescent="0.25">
      <c r="D36719" s="87"/>
      <c r="J36719" s="88"/>
      <c r="K36719" s="89"/>
      <c r="M36719" s="88"/>
      <c r="O36719" s="90"/>
      <c r="P36719" s="90"/>
      <c r="Q36719" s="90"/>
    </row>
    <row r="36720" spans="4:17" x14ac:dyDescent="0.25">
      <c r="D36720" s="87"/>
      <c r="J36720" s="88"/>
      <c r="K36720" s="89"/>
      <c r="M36720" s="88"/>
      <c r="O36720" s="90"/>
      <c r="P36720" s="90"/>
      <c r="Q36720" s="90"/>
    </row>
    <row r="36721" spans="4:17" x14ac:dyDescent="0.25">
      <c r="D36721" s="87"/>
      <c r="J36721" s="88"/>
      <c r="K36721" s="89"/>
      <c r="M36721" s="88"/>
      <c r="O36721" s="90"/>
      <c r="P36721" s="90"/>
      <c r="Q36721" s="90"/>
    </row>
    <row r="36722" spans="4:17" x14ac:dyDescent="0.25">
      <c r="D36722" s="87"/>
      <c r="J36722" s="88"/>
      <c r="K36722" s="89"/>
      <c r="M36722" s="88"/>
      <c r="O36722" s="90"/>
      <c r="P36722" s="90"/>
      <c r="Q36722" s="90"/>
    </row>
    <row r="36723" spans="4:17" x14ac:dyDescent="0.25">
      <c r="D36723" s="87"/>
      <c r="J36723" s="88"/>
      <c r="K36723" s="89"/>
      <c r="M36723" s="88"/>
      <c r="O36723" s="90"/>
      <c r="P36723" s="90"/>
      <c r="Q36723" s="90"/>
    </row>
    <row r="36724" spans="4:17" x14ac:dyDescent="0.25">
      <c r="D36724" s="87"/>
      <c r="J36724" s="88"/>
      <c r="K36724" s="89"/>
      <c r="M36724" s="88"/>
      <c r="O36724" s="90"/>
      <c r="P36724" s="90"/>
      <c r="Q36724" s="90"/>
    </row>
    <row r="36725" spans="4:17" x14ac:dyDescent="0.25">
      <c r="D36725" s="87"/>
      <c r="J36725" s="88"/>
      <c r="K36725" s="89"/>
      <c r="M36725" s="88"/>
      <c r="O36725" s="90"/>
      <c r="P36725" s="90"/>
      <c r="Q36725" s="90"/>
    </row>
    <row r="36726" spans="4:17" x14ac:dyDescent="0.25">
      <c r="D36726" s="87"/>
      <c r="J36726" s="88"/>
      <c r="K36726" s="89"/>
      <c r="M36726" s="88"/>
      <c r="O36726" s="90"/>
      <c r="P36726" s="90"/>
      <c r="Q36726" s="90"/>
    </row>
    <row r="36727" spans="4:17" x14ac:dyDescent="0.25">
      <c r="D36727" s="87"/>
      <c r="J36727" s="88"/>
      <c r="K36727" s="89"/>
      <c r="M36727" s="88"/>
      <c r="O36727" s="90"/>
      <c r="P36727" s="90"/>
      <c r="Q36727" s="90"/>
    </row>
    <row r="36728" spans="4:17" x14ac:dyDescent="0.25">
      <c r="D36728" s="87"/>
      <c r="J36728" s="88"/>
      <c r="K36728" s="89"/>
      <c r="M36728" s="88"/>
      <c r="O36728" s="90"/>
      <c r="P36728" s="90"/>
      <c r="Q36728" s="90"/>
    </row>
    <row r="36729" spans="4:17" x14ac:dyDescent="0.25">
      <c r="D36729" s="87"/>
      <c r="J36729" s="88"/>
      <c r="K36729" s="89"/>
      <c r="M36729" s="88"/>
      <c r="O36729" s="90"/>
      <c r="P36729" s="90"/>
      <c r="Q36729" s="90"/>
    </row>
    <row r="36730" spans="4:17" x14ac:dyDescent="0.25">
      <c r="D36730" s="87"/>
      <c r="J36730" s="88"/>
      <c r="K36730" s="89"/>
      <c r="M36730" s="88"/>
      <c r="O36730" s="90"/>
      <c r="P36730" s="90"/>
      <c r="Q36730" s="90"/>
    </row>
    <row r="36731" spans="4:17" x14ac:dyDescent="0.25">
      <c r="D36731" s="87"/>
      <c r="J36731" s="88"/>
      <c r="K36731" s="89"/>
      <c r="M36731" s="88"/>
      <c r="O36731" s="90"/>
      <c r="P36731" s="90"/>
      <c r="Q36731" s="90"/>
    </row>
    <row r="36732" spans="4:17" x14ac:dyDescent="0.25">
      <c r="D36732" s="87"/>
      <c r="J36732" s="88"/>
      <c r="K36732" s="89"/>
      <c r="M36732" s="88"/>
      <c r="O36732" s="90"/>
      <c r="P36732" s="90"/>
      <c r="Q36732" s="90"/>
    </row>
    <row r="36733" spans="4:17" x14ac:dyDescent="0.25">
      <c r="D36733" s="87"/>
      <c r="J36733" s="88"/>
      <c r="K36733" s="89"/>
      <c r="M36733" s="88"/>
      <c r="O36733" s="90"/>
      <c r="P36733" s="90"/>
      <c r="Q36733" s="90"/>
    </row>
    <row r="36734" spans="4:17" x14ac:dyDescent="0.25">
      <c r="D36734" s="87"/>
      <c r="J36734" s="88"/>
      <c r="K36734" s="89"/>
      <c r="M36734" s="88"/>
      <c r="O36734" s="90"/>
      <c r="P36734" s="90"/>
      <c r="Q36734" s="90"/>
    </row>
    <row r="36735" spans="4:17" x14ac:dyDescent="0.25">
      <c r="D36735" s="87"/>
      <c r="J36735" s="88"/>
      <c r="K36735" s="89"/>
      <c r="M36735" s="88"/>
      <c r="O36735" s="90"/>
      <c r="P36735" s="90"/>
      <c r="Q36735" s="90"/>
    </row>
    <row r="36736" spans="4:17" x14ac:dyDescent="0.25">
      <c r="D36736" s="87"/>
      <c r="J36736" s="88"/>
      <c r="K36736" s="89"/>
      <c r="M36736" s="88"/>
      <c r="O36736" s="90"/>
      <c r="P36736" s="90"/>
      <c r="Q36736" s="90"/>
    </row>
    <row r="36737" spans="4:17" x14ac:dyDescent="0.25">
      <c r="D36737" s="87"/>
      <c r="J36737" s="88"/>
      <c r="K36737" s="89"/>
      <c r="M36737" s="88"/>
      <c r="O36737" s="90"/>
      <c r="P36737" s="90"/>
      <c r="Q36737" s="90"/>
    </row>
    <row r="36738" spans="4:17" x14ac:dyDescent="0.25">
      <c r="D36738" s="87"/>
      <c r="J36738" s="88"/>
      <c r="K36738" s="89"/>
      <c r="M36738" s="88"/>
      <c r="O36738" s="90"/>
      <c r="P36738" s="90"/>
      <c r="Q36738" s="90"/>
    </row>
    <row r="36739" spans="4:17" x14ac:dyDescent="0.25">
      <c r="D36739" s="87"/>
      <c r="J36739" s="88"/>
      <c r="K36739" s="89"/>
      <c r="M36739" s="88"/>
      <c r="O36739" s="90"/>
      <c r="P36739" s="90"/>
      <c r="Q36739" s="90"/>
    </row>
    <row r="36740" spans="4:17" x14ac:dyDescent="0.25">
      <c r="D36740" s="87"/>
      <c r="J36740" s="88"/>
      <c r="K36740" s="89"/>
      <c r="M36740" s="88"/>
      <c r="O36740" s="90"/>
      <c r="P36740" s="90"/>
      <c r="Q36740" s="90"/>
    </row>
    <row r="36741" spans="4:17" x14ac:dyDescent="0.25">
      <c r="D36741" s="87"/>
      <c r="J36741" s="88"/>
      <c r="K36741" s="89"/>
      <c r="M36741" s="88"/>
      <c r="O36741" s="90"/>
      <c r="P36741" s="90"/>
      <c r="Q36741" s="90"/>
    </row>
    <row r="36742" spans="4:17" x14ac:dyDescent="0.25">
      <c r="D36742" s="87"/>
      <c r="J36742" s="88"/>
      <c r="K36742" s="89"/>
      <c r="M36742" s="88"/>
      <c r="O36742" s="90"/>
      <c r="P36742" s="90"/>
      <c r="Q36742" s="90"/>
    </row>
    <row r="36743" spans="4:17" x14ac:dyDescent="0.25">
      <c r="D36743" s="87"/>
      <c r="J36743" s="88"/>
      <c r="K36743" s="89"/>
      <c r="M36743" s="88"/>
      <c r="O36743" s="90"/>
      <c r="P36743" s="90"/>
      <c r="Q36743" s="90"/>
    </row>
    <row r="36744" spans="4:17" x14ac:dyDescent="0.25">
      <c r="D36744" s="87"/>
      <c r="J36744" s="88"/>
      <c r="K36744" s="89"/>
      <c r="M36744" s="88"/>
      <c r="O36744" s="90"/>
      <c r="P36744" s="90"/>
      <c r="Q36744" s="90"/>
    </row>
    <row r="36745" spans="4:17" x14ac:dyDescent="0.25">
      <c r="D36745" s="87"/>
      <c r="J36745" s="88"/>
      <c r="K36745" s="89"/>
      <c r="M36745" s="88"/>
      <c r="O36745" s="90"/>
      <c r="P36745" s="90"/>
      <c r="Q36745" s="90"/>
    </row>
    <row r="36746" spans="4:17" x14ac:dyDescent="0.25">
      <c r="D36746" s="87"/>
      <c r="J36746" s="88"/>
      <c r="K36746" s="89"/>
      <c r="M36746" s="88"/>
      <c r="O36746" s="90"/>
      <c r="P36746" s="90"/>
      <c r="Q36746" s="90"/>
    </row>
    <row r="36747" spans="4:17" x14ac:dyDescent="0.25">
      <c r="D36747" s="87"/>
      <c r="J36747" s="88"/>
      <c r="K36747" s="89"/>
      <c r="M36747" s="88"/>
      <c r="O36747" s="90"/>
      <c r="P36747" s="90"/>
      <c r="Q36747" s="90"/>
    </row>
    <row r="36748" spans="4:17" x14ac:dyDescent="0.25">
      <c r="D36748" s="87"/>
      <c r="J36748" s="88"/>
      <c r="K36748" s="89"/>
      <c r="M36748" s="88"/>
      <c r="O36748" s="90"/>
      <c r="P36748" s="90"/>
      <c r="Q36748" s="90"/>
    </row>
    <row r="36749" spans="4:17" x14ac:dyDescent="0.25">
      <c r="D36749" s="87"/>
      <c r="J36749" s="88"/>
      <c r="K36749" s="89"/>
      <c r="M36749" s="88"/>
      <c r="O36749" s="90"/>
      <c r="P36749" s="90"/>
      <c r="Q36749" s="90"/>
    </row>
    <row r="36750" spans="4:17" x14ac:dyDescent="0.25">
      <c r="D36750" s="87"/>
      <c r="J36750" s="88"/>
      <c r="K36750" s="89"/>
      <c r="M36750" s="88"/>
      <c r="O36750" s="90"/>
      <c r="P36750" s="90"/>
      <c r="Q36750" s="90"/>
    </row>
    <row r="36751" spans="4:17" x14ac:dyDescent="0.25">
      <c r="D36751" s="87"/>
      <c r="J36751" s="88"/>
      <c r="K36751" s="89"/>
      <c r="M36751" s="88"/>
      <c r="O36751" s="90"/>
      <c r="P36751" s="90"/>
      <c r="Q36751" s="90"/>
    </row>
    <row r="36752" spans="4:17" x14ac:dyDescent="0.25">
      <c r="D36752" s="87"/>
      <c r="J36752" s="88"/>
      <c r="K36752" s="89"/>
      <c r="M36752" s="88"/>
      <c r="O36752" s="90"/>
      <c r="P36752" s="90"/>
      <c r="Q36752" s="90"/>
    </row>
    <row r="36753" spans="4:17" x14ac:dyDescent="0.25">
      <c r="D36753" s="87"/>
      <c r="J36753" s="88"/>
      <c r="K36753" s="89"/>
      <c r="M36753" s="88"/>
      <c r="O36753" s="90"/>
      <c r="P36753" s="90"/>
      <c r="Q36753" s="90"/>
    </row>
    <row r="36754" spans="4:17" x14ac:dyDescent="0.25">
      <c r="D36754" s="87"/>
      <c r="J36754" s="88"/>
      <c r="K36754" s="89"/>
      <c r="M36754" s="88"/>
      <c r="O36754" s="90"/>
      <c r="P36754" s="90"/>
      <c r="Q36754" s="90"/>
    </row>
    <row r="36755" spans="4:17" x14ac:dyDescent="0.25">
      <c r="D36755" s="87"/>
      <c r="J36755" s="88"/>
      <c r="K36755" s="89"/>
      <c r="M36755" s="88"/>
      <c r="O36755" s="90"/>
      <c r="P36755" s="90"/>
      <c r="Q36755" s="90"/>
    </row>
    <row r="36756" spans="4:17" x14ac:dyDescent="0.25">
      <c r="D36756" s="87"/>
      <c r="J36756" s="88"/>
      <c r="K36756" s="89"/>
      <c r="M36756" s="88"/>
      <c r="O36756" s="90"/>
      <c r="P36756" s="90"/>
      <c r="Q36756" s="90"/>
    </row>
    <row r="36757" spans="4:17" x14ac:dyDescent="0.25">
      <c r="D36757" s="87"/>
      <c r="J36757" s="88"/>
      <c r="K36757" s="89"/>
      <c r="M36757" s="88"/>
      <c r="O36757" s="90"/>
      <c r="P36757" s="90"/>
      <c r="Q36757" s="90"/>
    </row>
    <row r="36758" spans="4:17" x14ac:dyDescent="0.25">
      <c r="D36758" s="87"/>
      <c r="J36758" s="88"/>
      <c r="K36758" s="89"/>
      <c r="M36758" s="88"/>
      <c r="O36758" s="90"/>
      <c r="P36758" s="90"/>
      <c r="Q36758" s="90"/>
    </row>
    <row r="36759" spans="4:17" x14ac:dyDescent="0.25">
      <c r="D36759" s="87"/>
      <c r="J36759" s="88"/>
      <c r="K36759" s="89"/>
      <c r="M36759" s="88"/>
      <c r="O36759" s="90"/>
      <c r="P36759" s="90"/>
      <c r="Q36759" s="90"/>
    </row>
    <row r="36760" spans="4:17" x14ac:dyDescent="0.25">
      <c r="D36760" s="87"/>
      <c r="J36760" s="88"/>
      <c r="K36760" s="89"/>
      <c r="M36760" s="88"/>
      <c r="O36760" s="90"/>
      <c r="P36760" s="90"/>
      <c r="Q36760" s="90"/>
    </row>
    <row r="36761" spans="4:17" x14ac:dyDescent="0.25">
      <c r="D36761" s="87"/>
      <c r="J36761" s="88"/>
      <c r="K36761" s="89"/>
      <c r="M36761" s="88"/>
      <c r="O36761" s="90"/>
      <c r="P36761" s="90"/>
      <c r="Q36761" s="90"/>
    </row>
    <row r="36762" spans="4:17" x14ac:dyDescent="0.25">
      <c r="D36762" s="87"/>
      <c r="J36762" s="88"/>
      <c r="K36762" s="89"/>
      <c r="M36762" s="88"/>
      <c r="O36762" s="90"/>
      <c r="P36762" s="90"/>
      <c r="Q36762" s="90"/>
    </row>
    <row r="36763" spans="4:17" x14ac:dyDescent="0.25">
      <c r="D36763" s="87"/>
      <c r="J36763" s="88"/>
      <c r="K36763" s="89"/>
      <c r="M36763" s="88"/>
      <c r="O36763" s="90"/>
      <c r="P36763" s="90"/>
      <c r="Q36763" s="90"/>
    </row>
    <row r="36764" spans="4:17" x14ac:dyDescent="0.25">
      <c r="D36764" s="87"/>
      <c r="J36764" s="88"/>
      <c r="K36764" s="89"/>
      <c r="M36764" s="88"/>
      <c r="O36764" s="90"/>
      <c r="P36764" s="90"/>
      <c r="Q36764" s="90"/>
    </row>
    <row r="36765" spans="4:17" x14ac:dyDescent="0.25">
      <c r="D36765" s="87"/>
      <c r="J36765" s="88"/>
      <c r="K36765" s="89"/>
      <c r="M36765" s="88"/>
      <c r="O36765" s="90"/>
      <c r="P36765" s="90"/>
      <c r="Q36765" s="90"/>
    </row>
    <row r="36766" spans="4:17" x14ac:dyDescent="0.25">
      <c r="D36766" s="87"/>
      <c r="J36766" s="88"/>
      <c r="K36766" s="89"/>
      <c r="M36766" s="88"/>
      <c r="O36766" s="90"/>
      <c r="P36766" s="90"/>
      <c r="Q36766" s="90"/>
    </row>
    <row r="36767" spans="4:17" x14ac:dyDescent="0.25">
      <c r="D36767" s="87"/>
      <c r="J36767" s="88"/>
      <c r="K36767" s="89"/>
      <c r="M36767" s="88"/>
      <c r="O36767" s="90"/>
      <c r="P36767" s="90"/>
      <c r="Q36767" s="90"/>
    </row>
    <row r="36768" spans="4:17" x14ac:dyDescent="0.25">
      <c r="D36768" s="87"/>
      <c r="J36768" s="88"/>
      <c r="K36768" s="89"/>
      <c r="M36768" s="88"/>
      <c r="O36768" s="90"/>
      <c r="P36768" s="90"/>
      <c r="Q36768" s="90"/>
    </row>
    <row r="36769" spans="4:17" x14ac:dyDescent="0.25">
      <c r="D36769" s="87"/>
      <c r="J36769" s="88"/>
      <c r="K36769" s="89"/>
      <c r="M36769" s="88"/>
      <c r="O36769" s="90"/>
      <c r="P36769" s="90"/>
      <c r="Q36769" s="90"/>
    </row>
    <row r="36770" spans="4:17" x14ac:dyDescent="0.25">
      <c r="D36770" s="87"/>
      <c r="J36770" s="88"/>
      <c r="K36770" s="89"/>
      <c r="M36770" s="88"/>
      <c r="O36770" s="90"/>
      <c r="P36770" s="90"/>
      <c r="Q36770" s="90"/>
    </row>
    <row r="36771" spans="4:17" x14ac:dyDescent="0.25">
      <c r="D36771" s="87"/>
      <c r="J36771" s="88"/>
      <c r="K36771" s="89"/>
      <c r="M36771" s="88"/>
      <c r="O36771" s="90"/>
      <c r="P36771" s="90"/>
      <c r="Q36771" s="90"/>
    </row>
    <row r="36772" spans="4:17" x14ac:dyDescent="0.25">
      <c r="D36772" s="87"/>
      <c r="J36772" s="88"/>
      <c r="K36772" s="89"/>
      <c r="M36772" s="88"/>
      <c r="O36772" s="90"/>
      <c r="P36772" s="90"/>
      <c r="Q36772" s="90"/>
    </row>
    <row r="36773" spans="4:17" x14ac:dyDescent="0.25">
      <c r="D36773" s="87"/>
      <c r="J36773" s="88"/>
      <c r="K36773" s="89"/>
      <c r="M36773" s="88"/>
      <c r="O36773" s="90"/>
      <c r="P36773" s="90"/>
      <c r="Q36773" s="90"/>
    </row>
    <row r="36774" spans="4:17" x14ac:dyDescent="0.25">
      <c r="D36774" s="87"/>
      <c r="J36774" s="88"/>
      <c r="K36774" s="89"/>
      <c r="M36774" s="88"/>
      <c r="O36774" s="90"/>
      <c r="P36774" s="90"/>
      <c r="Q36774" s="90"/>
    </row>
    <row r="36775" spans="4:17" x14ac:dyDescent="0.25">
      <c r="D36775" s="87"/>
      <c r="J36775" s="88"/>
      <c r="K36775" s="89"/>
      <c r="M36775" s="88"/>
      <c r="O36775" s="90"/>
      <c r="P36775" s="90"/>
      <c r="Q36775" s="90"/>
    </row>
    <row r="36776" spans="4:17" x14ac:dyDescent="0.25">
      <c r="D36776" s="87"/>
      <c r="J36776" s="88"/>
      <c r="K36776" s="89"/>
      <c r="M36776" s="88"/>
      <c r="O36776" s="90"/>
      <c r="P36776" s="90"/>
      <c r="Q36776" s="90"/>
    </row>
    <row r="36777" spans="4:17" x14ac:dyDescent="0.25">
      <c r="D36777" s="87"/>
      <c r="J36777" s="88"/>
      <c r="K36777" s="89"/>
      <c r="M36777" s="88"/>
      <c r="O36777" s="90"/>
      <c r="P36777" s="90"/>
      <c r="Q36777" s="90"/>
    </row>
    <row r="36778" spans="4:17" x14ac:dyDescent="0.25">
      <c r="D36778" s="87"/>
      <c r="J36778" s="88"/>
      <c r="K36778" s="89"/>
      <c r="M36778" s="88"/>
      <c r="O36778" s="90"/>
      <c r="P36778" s="90"/>
      <c r="Q36778" s="90"/>
    </row>
    <row r="36779" spans="4:17" x14ac:dyDescent="0.25">
      <c r="D36779" s="87"/>
      <c r="J36779" s="88"/>
      <c r="K36779" s="89"/>
      <c r="M36779" s="88"/>
      <c r="O36779" s="90"/>
      <c r="P36779" s="90"/>
      <c r="Q36779" s="90"/>
    </row>
    <row r="36780" spans="4:17" x14ac:dyDescent="0.25">
      <c r="D36780" s="87"/>
      <c r="J36780" s="88"/>
      <c r="K36780" s="89"/>
      <c r="M36780" s="88"/>
      <c r="O36780" s="90"/>
      <c r="P36780" s="90"/>
      <c r="Q36780" s="90"/>
    </row>
    <row r="36781" spans="4:17" x14ac:dyDescent="0.25">
      <c r="D36781" s="87"/>
      <c r="J36781" s="88"/>
      <c r="K36781" s="89"/>
      <c r="M36781" s="88"/>
      <c r="O36781" s="90"/>
      <c r="P36781" s="90"/>
      <c r="Q36781" s="90"/>
    </row>
    <row r="36782" spans="4:17" x14ac:dyDescent="0.25">
      <c r="D36782" s="87"/>
      <c r="J36782" s="88"/>
      <c r="K36782" s="89"/>
      <c r="M36782" s="88"/>
      <c r="O36782" s="90"/>
      <c r="P36782" s="90"/>
      <c r="Q36782" s="90"/>
    </row>
    <row r="36783" spans="4:17" x14ac:dyDescent="0.25">
      <c r="D36783" s="87"/>
      <c r="J36783" s="88"/>
      <c r="K36783" s="89"/>
      <c r="M36783" s="88"/>
      <c r="O36783" s="90"/>
      <c r="P36783" s="90"/>
      <c r="Q36783" s="90"/>
    </row>
    <row r="36784" spans="4:17" x14ac:dyDescent="0.25">
      <c r="D36784" s="87"/>
      <c r="J36784" s="88"/>
      <c r="K36784" s="89"/>
      <c r="M36784" s="88"/>
      <c r="O36784" s="90"/>
      <c r="P36784" s="90"/>
      <c r="Q36784" s="90"/>
    </row>
    <row r="36785" spans="4:17" x14ac:dyDescent="0.25">
      <c r="D36785" s="87"/>
      <c r="J36785" s="88"/>
      <c r="K36785" s="89"/>
      <c r="M36785" s="88"/>
      <c r="O36785" s="90"/>
      <c r="P36785" s="90"/>
      <c r="Q36785" s="90"/>
    </row>
    <row r="36786" spans="4:17" x14ac:dyDescent="0.25">
      <c r="D36786" s="87"/>
      <c r="J36786" s="88"/>
      <c r="K36786" s="89"/>
      <c r="M36786" s="88"/>
      <c r="O36786" s="90"/>
      <c r="P36786" s="90"/>
      <c r="Q36786" s="90"/>
    </row>
    <row r="36787" spans="4:17" x14ac:dyDescent="0.25">
      <c r="D36787" s="87"/>
      <c r="J36787" s="88"/>
      <c r="K36787" s="89"/>
      <c r="M36787" s="88"/>
      <c r="O36787" s="90"/>
      <c r="P36787" s="90"/>
      <c r="Q36787" s="90"/>
    </row>
    <row r="36788" spans="4:17" x14ac:dyDescent="0.25">
      <c r="D36788" s="87"/>
      <c r="J36788" s="88"/>
      <c r="K36788" s="89"/>
      <c r="M36788" s="88"/>
      <c r="O36788" s="90"/>
      <c r="P36788" s="90"/>
      <c r="Q36788" s="90"/>
    </row>
    <row r="36789" spans="4:17" x14ac:dyDescent="0.25">
      <c r="D36789" s="87"/>
      <c r="J36789" s="88"/>
      <c r="K36789" s="89"/>
      <c r="M36789" s="88"/>
      <c r="O36789" s="90"/>
      <c r="P36789" s="90"/>
      <c r="Q36789" s="90"/>
    </row>
    <row r="36790" spans="4:17" x14ac:dyDescent="0.25">
      <c r="D36790" s="87"/>
      <c r="J36790" s="88"/>
      <c r="K36790" s="89"/>
      <c r="M36790" s="88"/>
      <c r="O36790" s="90"/>
      <c r="P36790" s="90"/>
      <c r="Q36790" s="90"/>
    </row>
    <row r="36791" spans="4:17" x14ac:dyDescent="0.25">
      <c r="D36791" s="87"/>
      <c r="J36791" s="88"/>
      <c r="K36791" s="89"/>
      <c r="M36791" s="88"/>
      <c r="O36791" s="90"/>
      <c r="P36791" s="90"/>
      <c r="Q36791" s="90"/>
    </row>
    <row r="36792" spans="4:17" x14ac:dyDescent="0.25">
      <c r="D36792" s="87"/>
      <c r="J36792" s="88"/>
      <c r="K36792" s="89"/>
      <c r="M36792" s="88"/>
      <c r="O36792" s="90"/>
      <c r="P36792" s="90"/>
      <c r="Q36792" s="90"/>
    </row>
    <row r="36793" spans="4:17" x14ac:dyDescent="0.25">
      <c r="D36793" s="87"/>
      <c r="J36793" s="88"/>
      <c r="K36793" s="89"/>
      <c r="M36793" s="88"/>
      <c r="O36793" s="90"/>
      <c r="P36793" s="90"/>
      <c r="Q36793" s="90"/>
    </row>
    <row r="36794" spans="4:17" x14ac:dyDescent="0.25">
      <c r="D36794" s="87"/>
      <c r="J36794" s="88"/>
      <c r="K36794" s="89"/>
      <c r="M36794" s="88"/>
      <c r="O36794" s="90"/>
      <c r="P36794" s="90"/>
      <c r="Q36794" s="90"/>
    </row>
    <row r="36795" spans="4:17" x14ac:dyDescent="0.25">
      <c r="D36795" s="87"/>
      <c r="J36795" s="88"/>
      <c r="K36795" s="89"/>
      <c r="M36795" s="88"/>
      <c r="O36795" s="90"/>
      <c r="P36795" s="90"/>
      <c r="Q36795" s="90"/>
    </row>
    <row r="36796" spans="4:17" x14ac:dyDescent="0.25">
      <c r="D36796" s="87"/>
      <c r="J36796" s="88"/>
      <c r="K36796" s="89"/>
      <c r="M36796" s="88"/>
      <c r="O36796" s="90"/>
      <c r="P36796" s="90"/>
      <c r="Q36796" s="90"/>
    </row>
    <row r="36797" spans="4:17" x14ac:dyDescent="0.25">
      <c r="D36797" s="87"/>
      <c r="J36797" s="88"/>
      <c r="K36797" s="89"/>
      <c r="M36797" s="88"/>
      <c r="O36797" s="90"/>
      <c r="P36797" s="90"/>
      <c r="Q36797" s="90"/>
    </row>
    <row r="36798" spans="4:17" x14ac:dyDescent="0.25">
      <c r="D36798" s="87"/>
      <c r="J36798" s="88"/>
      <c r="K36798" s="89"/>
      <c r="M36798" s="88"/>
      <c r="O36798" s="90"/>
      <c r="P36798" s="90"/>
      <c r="Q36798" s="90"/>
    </row>
    <row r="36799" spans="4:17" x14ac:dyDescent="0.25">
      <c r="D36799" s="87"/>
      <c r="J36799" s="88"/>
      <c r="K36799" s="89"/>
      <c r="M36799" s="88"/>
      <c r="O36799" s="90"/>
      <c r="P36799" s="90"/>
      <c r="Q36799" s="90"/>
    </row>
    <row r="36800" spans="4:17" x14ac:dyDescent="0.25">
      <c r="D36800" s="87"/>
      <c r="J36800" s="88"/>
      <c r="K36800" s="89"/>
      <c r="M36800" s="88"/>
      <c r="O36800" s="90"/>
      <c r="P36800" s="90"/>
      <c r="Q36800" s="90"/>
    </row>
    <row r="36801" spans="4:17" x14ac:dyDescent="0.25">
      <c r="D36801" s="87"/>
      <c r="J36801" s="88"/>
      <c r="K36801" s="89"/>
      <c r="M36801" s="88"/>
      <c r="O36801" s="90"/>
      <c r="P36801" s="90"/>
      <c r="Q36801" s="90"/>
    </row>
    <row r="36802" spans="4:17" x14ac:dyDescent="0.25">
      <c r="D36802" s="87"/>
      <c r="J36802" s="88"/>
      <c r="K36802" s="89"/>
      <c r="M36802" s="88"/>
      <c r="O36802" s="90"/>
      <c r="P36802" s="90"/>
      <c r="Q36802" s="90"/>
    </row>
    <row r="36803" spans="4:17" x14ac:dyDescent="0.25">
      <c r="D36803" s="87"/>
      <c r="J36803" s="88"/>
      <c r="K36803" s="89"/>
      <c r="M36803" s="88"/>
      <c r="O36803" s="90"/>
      <c r="P36803" s="90"/>
      <c r="Q36803" s="90"/>
    </row>
    <row r="36804" spans="4:17" x14ac:dyDescent="0.25">
      <c r="D36804" s="87"/>
      <c r="J36804" s="88"/>
      <c r="K36804" s="89"/>
      <c r="M36804" s="88"/>
      <c r="O36804" s="90"/>
      <c r="P36804" s="90"/>
      <c r="Q36804" s="90"/>
    </row>
    <row r="36805" spans="4:17" x14ac:dyDescent="0.25">
      <c r="D36805" s="87"/>
      <c r="J36805" s="88"/>
      <c r="K36805" s="89"/>
      <c r="M36805" s="88"/>
      <c r="O36805" s="90"/>
      <c r="P36805" s="90"/>
      <c r="Q36805" s="90"/>
    </row>
    <row r="36806" spans="4:17" x14ac:dyDescent="0.25">
      <c r="D36806" s="87"/>
      <c r="J36806" s="88"/>
      <c r="K36806" s="89"/>
      <c r="M36806" s="88"/>
      <c r="O36806" s="90"/>
      <c r="P36806" s="90"/>
      <c r="Q36806" s="90"/>
    </row>
    <row r="36807" spans="4:17" x14ac:dyDescent="0.25">
      <c r="D36807" s="87"/>
      <c r="J36807" s="88"/>
      <c r="K36807" s="89"/>
      <c r="M36807" s="88"/>
      <c r="O36807" s="90"/>
      <c r="P36807" s="90"/>
      <c r="Q36807" s="90"/>
    </row>
    <row r="36808" spans="4:17" x14ac:dyDescent="0.25">
      <c r="D36808" s="87"/>
      <c r="J36808" s="88"/>
      <c r="K36808" s="89"/>
      <c r="M36808" s="88"/>
      <c r="O36808" s="90"/>
      <c r="P36808" s="90"/>
      <c r="Q36808" s="90"/>
    </row>
    <row r="36809" spans="4:17" x14ac:dyDescent="0.25">
      <c r="D36809" s="87"/>
      <c r="J36809" s="88"/>
      <c r="K36809" s="89"/>
      <c r="M36809" s="88"/>
      <c r="O36809" s="90"/>
      <c r="P36809" s="90"/>
      <c r="Q36809" s="90"/>
    </row>
    <row r="36810" spans="4:17" x14ac:dyDescent="0.25">
      <c r="D36810" s="87"/>
      <c r="J36810" s="88"/>
      <c r="K36810" s="89"/>
      <c r="M36810" s="88"/>
      <c r="O36810" s="90"/>
      <c r="P36810" s="90"/>
      <c r="Q36810" s="90"/>
    </row>
    <row r="36811" spans="4:17" x14ac:dyDescent="0.25">
      <c r="D36811" s="87"/>
      <c r="J36811" s="88"/>
      <c r="K36811" s="89"/>
      <c r="M36811" s="88"/>
      <c r="O36811" s="90"/>
      <c r="P36811" s="90"/>
      <c r="Q36811" s="90"/>
    </row>
    <row r="36812" spans="4:17" x14ac:dyDescent="0.25">
      <c r="D36812" s="87"/>
      <c r="J36812" s="88"/>
      <c r="K36812" s="89"/>
      <c r="M36812" s="88"/>
      <c r="O36812" s="90"/>
      <c r="P36812" s="90"/>
      <c r="Q36812" s="90"/>
    </row>
    <row r="36813" spans="4:17" x14ac:dyDescent="0.25">
      <c r="D36813" s="87"/>
      <c r="J36813" s="88"/>
      <c r="K36813" s="89"/>
      <c r="M36813" s="88"/>
      <c r="O36813" s="90"/>
      <c r="P36813" s="90"/>
      <c r="Q36813" s="90"/>
    </row>
    <row r="36814" spans="4:17" x14ac:dyDescent="0.25">
      <c r="D36814" s="87"/>
      <c r="J36814" s="88"/>
      <c r="K36814" s="89"/>
      <c r="M36814" s="88"/>
      <c r="O36814" s="90"/>
      <c r="P36814" s="90"/>
      <c r="Q36814" s="90"/>
    </row>
    <row r="36815" spans="4:17" x14ac:dyDescent="0.25">
      <c r="D36815" s="87"/>
      <c r="J36815" s="88"/>
      <c r="K36815" s="89"/>
      <c r="M36815" s="88"/>
      <c r="O36815" s="90"/>
      <c r="P36815" s="90"/>
      <c r="Q36815" s="90"/>
    </row>
    <row r="36816" spans="4:17" x14ac:dyDescent="0.25">
      <c r="D36816" s="87"/>
      <c r="J36816" s="88"/>
      <c r="K36816" s="89"/>
      <c r="M36816" s="88"/>
      <c r="O36816" s="90"/>
      <c r="P36816" s="90"/>
      <c r="Q36816" s="90"/>
    </row>
    <row r="36817" spans="4:17" x14ac:dyDescent="0.25">
      <c r="D36817" s="87"/>
      <c r="J36817" s="88"/>
      <c r="K36817" s="89"/>
      <c r="M36817" s="88"/>
      <c r="O36817" s="90"/>
      <c r="P36817" s="90"/>
      <c r="Q36817" s="90"/>
    </row>
    <row r="36818" spans="4:17" x14ac:dyDescent="0.25">
      <c r="D36818" s="87"/>
      <c r="J36818" s="88"/>
      <c r="K36818" s="89"/>
      <c r="M36818" s="88"/>
      <c r="O36818" s="90"/>
      <c r="P36818" s="90"/>
      <c r="Q36818" s="90"/>
    </row>
    <row r="36819" spans="4:17" x14ac:dyDescent="0.25">
      <c r="D36819" s="87"/>
      <c r="J36819" s="88"/>
      <c r="K36819" s="89"/>
      <c r="M36819" s="88"/>
      <c r="O36819" s="90"/>
      <c r="P36819" s="90"/>
      <c r="Q36819" s="90"/>
    </row>
    <row r="36820" spans="4:17" x14ac:dyDescent="0.25">
      <c r="D36820" s="87"/>
      <c r="J36820" s="88"/>
      <c r="K36820" s="89"/>
      <c r="M36820" s="88"/>
      <c r="O36820" s="90"/>
      <c r="P36820" s="90"/>
      <c r="Q36820" s="90"/>
    </row>
    <row r="36821" spans="4:17" x14ac:dyDescent="0.25">
      <c r="D36821" s="87"/>
      <c r="J36821" s="88"/>
      <c r="K36821" s="89"/>
      <c r="M36821" s="88"/>
      <c r="O36821" s="90"/>
      <c r="P36821" s="90"/>
      <c r="Q36821" s="90"/>
    </row>
    <row r="36822" spans="4:17" x14ac:dyDescent="0.25">
      <c r="D36822" s="87"/>
      <c r="J36822" s="88"/>
      <c r="K36822" s="89"/>
      <c r="M36822" s="88"/>
      <c r="O36822" s="90"/>
      <c r="P36822" s="90"/>
      <c r="Q36822" s="90"/>
    </row>
    <row r="36823" spans="4:17" x14ac:dyDescent="0.25">
      <c r="D36823" s="87"/>
      <c r="J36823" s="88"/>
      <c r="K36823" s="89"/>
      <c r="M36823" s="88"/>
      <c r="O36823" s="90"/>
      <c r="P36823" s="90"/>
      <c r="Q36823" s="90"/>
    </row>
    <row r="36824" spans="4:17" x14ac:dyDescent="0.25">
      <c r="D36824" s="87"/>
      <c r="J36824" s="88"/>
      <c r="K36824" s="89"/>
      <c r="M36824" s="88"/>
      <c r="O36824" s="90"/>
      <c r="P36824" s="90"/>
      <c r="Q36824" s="90"/>
    </row>
    <row r="36825" spans="4:17" x14ac:dyDescent="0.25">
      <c r="D36825" s="87"/>
      <c r="J36825" s="88"/>
      <c r="K36825" s="89"/>
      <c r="M36825" s="88"/>
      <c r="O36825" s="90"/>
      <c r="P36825" s="90"/>
      <c r="Q36825" s="90"/>
    </row>
    <row r="36826" spans="4:17" x14ac:dyDescent="0.25">
      <c r="D36826" s="87"/>
      <c r="J36826" s="88"/>
      <c r="K36826" s="89"/>
      <c r="M36826" s="88"/>
      <c r="O36826" s="90"/>
      <c r="P36826" s="90"/>
      <c r="Q36826" s="90"/>
    </row>
    <row r="36827" spans="4:17" x14ac:dyDescent="0.25">
      <c r="D36827" s="87"/>
      <c r="J36827" s="88"/>
      <c r="K36827" s="89"/>
      <c r="M36827" s="88"/>
      <c r="O36827" s="90"/>
      <c r="P36827" s="90"/>
      <c r="Q36827" s="90"/>
    </row>
    <row r="36828" spans="4:17" x14ac:dyDescent="0.25">
      <c r="D36828" s="87"/>
      <c r="J36828" s="88"/>
      <c r="K36828" s="89"/>
      <c r="M36828" s="88"/>
      <c r="O36828" s="90"/>
      <c r="P36828" s="90"/>
      <c r="Q36828" s="90"/>
    </row>
    <row r="36829" spans="4:17" x14ac:dyDescent="0.25">
      <c r="D36829" s="87"/>
      <c r="J36829" s="88"/>
      <c r="K36829" s="89"/>
      <c r="M36829" s="88"/>
      <c r="O36829" s="90"/>
      <c r="P36829" s="90"/>
      <c r="Q36829" s="90"/>
    </row>
    <row r="36830" spans="4:17" x14ac:dyDescent="0.25">
      <c r="D36830" s="87"/>
      <c r="J36830" s="88"/>
      <c r="K36830" s="89"/>
      <c r="M36830" s="88"/>
      <c r="O36830" s="90"/>
      <c r="P36830" s="90"/>
      <c r="Q36830" s="90"/>
    </row>
    <row r="36831" spans="4:17" x14ac:dyDescent="0.25">
      <c r="D36831" s="87"/>
      <c r="J36831" s="88"/>
      <c r="K36831" s="89"/>
      <c r="M36831" s="88"/>
      <c r="O36831" s="90"/>
      <c r="P36831" s="90"/>
      <c r="Q36831" s="90"/>
    </row>
    <row r="36832" spans="4:17" x14ac:dyDescent="0.25">
      <c r="D36832" s="87"/>
      <c r="J36832" s="88"/>
      <c r="K36832" s="89"/>
      <c r="M36832" s="88"/>
      <c r="O36832" s="90"/>
      <c r="P36832" s="90"/>
      <c r="Q36832" s="90"/>
    </row>
    <row r="36833" spans="4:17" x14ac:dyDescent="0.25">
      <c r="D36833" s="87"/>
      <c r="J36833" s="88"/>
      <c r="K36833" s="89"/>
      <c r="M36833" s="88"/>
      <c r="O36833" s="90"/>
      <c r="P36833" s="90"/>
      <c r="Q36833" s="90"/>
    </row>
    <row r="36834" spans="4:17" x14ac:dyDescent="0.25">
      <c r="D36834" s="87"/>
      <c r="J36834" s="88"/>
      <c r="K36834" s="89"/>
      <c r="M36834" s="88"/>
      <c r="O36834" s="90"/>
      <c r="P36834" s="90"/>
      <c r="Q36834" s="90"/>
    </row>
    <row r="36835" spans="4:17" x14ac:dyDescent="0.25">
      <c r="D36835" s="87"/>
      <c r="J36835" s="88"/>
      <c r="K36835" s="89"/>
      <c r="M36835" s="88"/>
      <c r="O36835" s="90"/>
      <c r="P36835" s="90"/>
      <c r="Q36835" s="90"/>
    </row>
    <row r="36836" spans="4:17" x14ac:dyDescent="0.25">
      <c r="D36836" s="87"/>
      <c r="J36836" s="88"/>
      <c r="K36836" s="89"/>
      <c r="M36836" s="88"/>
      <c r="O36836" s="90"/>
      <c r="P36836" s="90"/>
      <c r="Q36836" s="90"/>
    </row>
    <row r="36837" spans="4:17" x14ac:dyDescent="0.25">
      <c r="D36837" s="87"/>
      <c r="J36837" s="88"/>
      <c r="K36837" s="89"/>
      <c r="M36837" s="88"/>
      <c r="O36837" s="90"/>
      <c r="P36837" s="90"/>
      <c r="Q36837" s="90"/>
    </row>
    <row r="36838" spans="4:17" x14ac:dyDescent="0.25">
      <c r="D36838" s="87"/>
      <c r="J36838" s="88"/>
      <c r="K36838" s="89"/>
      <c r="M36838" s="88"/>
      <c r="O36838" s="90"/>
      <c r="P36838" s="90"/>
      <c r="Q36838" s="90"/>
    </row>
    <row r="36839" spans="4:17" x14ac:dyDescent="0.25">
      <c r="D36839" s="87"/>
      <c r="J36839" s="88"/>
      <c r="K36839" s="89"/>
      <c r="M36839" s="88"/>
      <c r="O36839" s="90"/>
      <c r="P36839" s="90"/>
      <c r="Q36839" s="90"/>
    </row>
    <row r="36840" spans="4:17" x14ac:dyDescent="0.25">
      <c r="D36840" s="87"/>
      <c r="J36840" s="88"/>
      <c r="K36840" s="89"/>
      <c r="M36840" s="88"/>
      <c r="O36840" s="90"/>
      <c r="P36840" s="90"/>
      <c r="Q36840" s="90"/>
    </row>
    <row r="36841" spans="4:17" x14ac:dyDescent="0.25">
      <c r="D36841" s="87"/>
      <c r="J36841" s="88"/>
      <c r="K36841" s="89"/>
      <c r="M36841" s="88"/>
      <c r="O36841" s="90"/>
      <c r="P36841" s="90"/>
      <c r="Q36841" s="90"/>
    </row>
    <row r="36842" spans="4:17" x14ac:dyDescent="0.25">
      <c r="D36842" s="87"/>
      <c r="J36842" s="88"/>
      <c r="K36842" s="89"/>
      <c r="M36842" s="88"/>
      <c r="O36842" s="90"/>
      <c r="P36842" s="90"/>
      <c r="Q36842" s="90"/>
    </row>
    <row r="36843" spans="4:17" x14ac:dyDescent="0.25">
      <c r="D36843" s="87"/>
      <c r="J36843" s="88"/>
      <c r="K36843" s="89"/>
      <c r="M36843" s="88"/>
      <c r="O36843" s="90"/>
      <c r="P36843" s="90"/>
      <c r="Q36843" s="90"/>
    </row>
    <row r="36844" spans="4:17" x14ac:dyDescent="0.25">
      <c r="D36844" s="87"/>
      <c r="J36844" s="88"/>
      <c r="K36844" s="89"/>
      <c r="M36844" s="88"/>
      <c r="O36844" s="90"/>
      <c r="P36844" s="90"/>
      <c r="Q36844" s="90"/>
    </row>
    <row r="36845" spans="4:17" x14ac:dyDescent="0.25">
      <c r="D36845" s="87"/>
      <c r="J36845" s="88"/>
      <c r="K36845" s="89"/>
      <c r="M36845" s="88"/>
      <c r="O36845" s="90"/>
      <c r="P36845" s="90"/>
      <c r="Q36845" s="90"/>
    </row>
    <row r="36846" spans="4:17" x14ac:dyDescent="0.25">
      <c r="D36846" s="87"/>
      <c r="J36846" s="88"/>
      <c r="K36846" s="89"/>
      <c r="M36846" s="88"/>
      <c r="O36846" s="90"/>
      <c r="P36846" s="90"/>
      <c r="Q36846" s="90"/>
    </row>
    <row r="36847" spans="4:17" x14ac:dyDescent="0.25">
      <c r="D36847" s="87"/>
      <c r="J36847" s="88"/>
      <c r="K36847" s="89"/>
      <c r="M36847" s="88"/>
      <c r="O36847" s="90"/>
      <c r="P36847" s="90"/>
      <c r="Q36847" s="90"/>
    </row>
    <row r="36848" spans="4:17" x14ac:dyDescent="0.25">
      <c r="D36848" s="87"/>
      <c r="J36848" s="88"/>
      <c r="K36848" s="89"/>
      <c r="M36848" s="88"/>
      <c r="O36848" s="90"/>
      <c r="P36848" s="90"/>
      <c r="Q36848" s="90"/>
    </row>
    <row r="36849" spans="4:17" x14ac:dyDescent="0.25">
      <c r="D36849" s="87"/>
      <c r="J36849" s="88"/>
      <c r="K36849" s="89"/>
      <c r="M36849" s="88"/>
      <c r="O36849" s="90"/>
      <c r="P36849" s="90"/>
      <c r="Q36849" s="90"/>
    </row>
    <row r="36850" spans="4:17" x14ac:dyDescent="0.25">
      <c r="D36850" s="87"/>
      <c r="J36850" s="88"/>
      <c r="K36850" s="89"/>
      <c r="M36850" s="88"/>
      <c r="O36850" s="90"/>
      <c r="P36850" s="90"/>
      <c r="Q36850" s="90"/>
    </row>
    <row r="36851" spans="4:17" x14ac:dyDescent="0.25">
      <c r="D36851" s="87"/>
      <c r="J36851" s="88"/>
      <c r="K36851" s="89"/>
      <c r="M36851" s="88"/>
      <c r="O36851" s="90"/>
      <c r="P36851" s="90"/>
      <c r="Q36851" s="90"/>
    </row>
    <row r="36852" spans="4:17" x14ac:dyDescent="0.25">
      <c r="D36852" s="87"/>
      <c r="J36852" s="88"/>
      <c r="K36852" s="89"/>
      <c r="M36852" s="88"/>
      <c r="O36852" s="90"/>
      <c r="P36852" s="90"/>
      <c r="Q36852" s="90"/>
    </row>
    <row r="36853" spans="4:17" x14ac:dyDescent="0.25">
      <c r="D36853" s="87"/>
      <c r="J36853" s="88"/>
      <c r="K36853" s="89"/>
      <c r="M36853" s="88"/>
      <c r="O36853" s="90"/>
      <c r="P36853" s="90"/>
      <c r="Q36853" s="90"/>
    </row>
    <row r="36854" spans="4:17" x14ac:dyDescent="0.25">
      <c r="D36854" s="87"/>
      <c r="J36854" s="88"/>
      <c r="K36854" s="89"/>
      <c r="M36854" s="88"/>
      <c r="O36854" s="90"/>
      <c r="P36854" s="90"/>
      <c r="Q36854" s="90"/>
    </row>
    <row r="36855" spans="4:17" x14ac:dyDescent="0.25">
      <c r="D36855" s="87"/>
      <c r="J36855" s="88"/>
      <c r="K36855" s="89"/>
      <c r="M36855" s="88"/>
      <c r="O36855" s="90"/>
      <c r="P36855" s="90"/>
      <c r="Q36855" s="90"/>
    </row>
    <row r="36856" spans="4:17" x14ac:dyDescent="0.25">
      <c r="D36856" s="87"/>
      <c r="J36856" s="88"/>
      <c r="K36856" s="89"/>
      <c r="M36856" s="88"/>
      <c r="O36856" s="90"/>
      <c r="P36856" s="90"/>
      <c r="Q36856" s="90"/>
    </row>
    <row r="36857" spans="4:17" x14ac:dyDescent="0.25">
      <c r="D36857" s="87"/>
      <c r="J36857" s="88"/>
      <c r="K36857" s="89"/>
      <c r="M36857" s="88"/>
      <c r="O36857" s="90"/>
      <c r="P36857" s="90"/>
      <c r="Q36857" s="90"/>
    </row>
    <row r="36858" spans="4:17" x14ac:dyDescent="0.25">
      <c r="D36858" s="87"/>
      <c r="J36858" s="88"/>
      <c r="K36858" s="89"/>
      <c r="M36858" s="88"/>
      <c r="O36858" s="90"/>
      <c r="P36858" s="90"/>
      <c r="Q36858" s="90"/>
    </row>
    <row r="36859" spans="4:17" x14ac:dyDescent="0.25">
      <c r="D36859" s="87"/>
      <c r="J36859" s="88"/>
      <c r="K36859" s="89"/>
      <c r="M36859" s="88"/>
      <c r="O36859" s="90"/>
      <c r="P36859" s="90"/>
      <c r="Q36859" s="90"/>
    </row>
    <row r="36860" spans="4:17" x14ac:dyDescent="0.25">
      <c r="D36860" s="87"/>
      <c r="J36860" s="88"/>
      <c r="K36860" s="89"/>
      <c r="M36860" s="88"/>
      <c r="O36860" s="90"/>
      <c r="P36860" s="90"/>
      <c r="Q36860" s="90"/>
    </row>
    <row r="36861" spans="4:17" x14ac:dyDescent="0.25">
      <c r="D36861" s="87"/>
      <c r="J36861" s="88"/>
      <c r="K36861" s="89"/>
      <c r="M36861" s="88"/>
      <c r="O36861" s="90"/>
      <c r="P36861" s="90"/>
      <c r="Q36861" s="90"/>
    </row>
    <row r="36862" spans="4:17" x14ac:dyDescent="0.25">
      <c r="D36862" s="87"/>
      <c r="J36862" s="88"/>
      <c r="K36862" s="89"/>
      <c r="M36862" s="88"/>
      <c r="O36862" s="90"/>
      <c r="P36862" s="90"/>
      <c r="Q36862" s="90"/>
    </row>
    <row r="36863" spans="4:17" x14ac:dyDescent="0.25">
      <c r="D36863" s="87"/>
      <c r="J36863" s="88"/>
      <c r="K36863" s="89"/>
      <c r="M36863" s="88"/>
      <c r="O36863" s="90"/>
      <c r="P36863" s="90"/>
      <c r="Q36863" s="90"/>
    </row>
    <row r="36864" spans="4:17" x14ac:dyDescent="0.25">
      <c r="D36864" s="87"/>
      <c r="J36864" s="88"/>
      <c r="K36864" s="89"/>
      <c r="M36864" s="88"/>
      <c r="O36864" s="90"/>
      <c r="P36864" s="90"/>
      <c r="Q36864" s="90"/>
    </row>
    <row r="36865" spans="4:17" x14ac:dyDescent="0.25">
      <c r="D36865" s="87"/>
      <c r="J36865" s="88"/>
      <c r="K36865" s="89"/>
      <c r="M36865" s="88"/>
      <c r="O36865" s="90"/>
      <c r="P36865" s="90"/>
      <c r="Q36865" s="90"/>
    </row>
    <row r="36866" spans="4:17" x14ac:dyDescent="0.25">
      <c r="D36866" s="87"/>
      <c r="J36866" s="88"/>
      <c r="K36866" s="89"/>
      <c r="M36866" s="88"/>
      <c r="O36866" s="90"/>
      <c r="P36866" s="90"/>
      <c r="Q36866" s="90"/>
    </row>
    <row r="36867" spans="4:17" x14ac:dyDescent="0.25">
      <c r="D36867" s="87"/>
      <c r="J36867" s="88"/>
      <c r="K36867" s="89"/>
      <c r="M36867" s="88"/>
      <c r="O36867" s="90"/>
      <c r="P36867" s="90"/>
      <c r="Q36867" s="90"/>
    </row>
    <row r="36868" spans="4:17" x14ac:dyDescent="0.25">
      <c r="D36868" s="87"/>
      <c r="J36868" s="88"/>
      <c r="K36868" s="89"/>
      <c r="M36868" s="88"/>
      <c r="O36868" s="90"/>
      <c r="P36868" s="90"/>
      <c r="Q36868" s="90"/>
    </row>
    <row r="36869" spans="4:17" x14ac:dyDescent="0.25">
      <c r="D36869" s="87"/>
      <c r="J36869" s="88"/>
      <c r="K36869" s="89"/>
      <c r="M36869" s="88"/>
      <c r="O36869" s="90"/>
      <c r="P36869" s="90"/>
      <c r="Q36869" s="90"/>
    </row>
    <row r="36870" spans="4:17" x14ac:dyDescent="0.25">
      <c r="D36870" s="87"/>
      <c r="J36870" s="88"/>
      <c r="K36870" s="89"/>
      <c r="M36870" s="88"/>
      <c r="O36870" s="90"/>
      <c r="P36870" s="90"/>
      <c r="Q36870" s="90"/>
    </row>
    <row r="36871" spans="4:17" x14ac:dyDescent="0.25">
      <c r="D36871" s="87"/>
      <c r="J36871" s="88"/>
      <c r="K36871" s="89"/>
      <c r="M36871" s="88"/>
      <c r="O36871" s="90"/>
      <c r="P36871" s="90"/>
      <c r="Q36871" s="90"/>
    </row>
    <row r="36872" spans="4:17" x14ac:dyDescent="0.25">
      <c r="D36872" s="87"/>
      <c r="J36872" s="88"/>
      <c r="K36872" s="89"/>
      <c r="M36872" s="88"/>
      <c r="O36872" s="90"/>
      <c r="P36872" s="90"/>
      <c r="Q36872" s="90"/>
    </row>
    <row r="36873" spans="4:17" x14ac:dyDescent="0.25">
      <c r="D36873" s="87"/>
      <c r="J36873" s="88"/>
      <c r="K36873" s="89"/>
      <c r="M36873" s="88"/>
      <c r="O36873" s="90"/>
      <c r="P36873" s="90"/>
      <c r="Q36873" s="90"/>
    </row>
    <row r="36874" spans="4:17" x14ac:dyDescent="0.25">
      <c r="D36874" s="87"/>
      <c r="J36874" s="88"/>
      <c r="K36874" s="89"/>
      <c r="M36874" s="88"/>
      <c r="O36874" s="90"/>
      <c r="P36874" s="90"/>
      <c r="Q36874" s="90"/>
    </row>
    <row r="36875" spans="4:17" x14ac:dyDescent="0.25">
      <c r="D36875" s="87"/>
      <c r="J36875" s="88"/>
      <c r="K36875" s="89"/>
      <c r="M36875" s="88"/>
      <c r="O36875" s="90"/>
      <c r="P36875" s="90"/>
      <c r="Q36875" s="90"/>
    </row>
    <row r="36876" spans="4:17" x14ac:dyDescent="0.25">
      <c r="D36876" s="87"/>
      <c r="J36876" s="88"/>
      <c r="K36876" s="89"/>
      <c r="M36876" s="88"/>
      <c r="O36876" s="90"/>
      <c r="P36876" s="90"/>
      <c r="Q36876" s="90"/>
    </row>
    <row r="36877" spans="4:17" x14ac:dyDescent="0.25">
      <c r="D36877" s="87"/>
      <c r="J36877" s="88"/>
      <c r="K36877" s="89"/>
      <c r="M36877" s="88"/>
      <c r="O36877" s="90"/>
      <c r="P36877" s="90"/>
      <c r="Q36877" s="90"/>
    </row>
    <row r="36878" spans="4:17" x14ac:dyDescent="0.25">
      <c r="D36878" s="87"/>
      <c r="J36878" s="88"/>
      <c r="K36878" s="89"/>
      <c r="M36878" s="88"/>
      <c r="O36878" s="90"/>
      <c r="P36878" s="90"/>
      <c r="Q36878" s="90"/>
    </row>
    <row r="36879" spans="4:17" x14ac:dyDescent="0.25">
      <c r="D36879" s="87"/>
      <c r="J36879" s="88"/>
      <c r="K36879" s="89"/>
      <c r="M36879" s="88"/>
      <c r="O36879" s="90"/>
      <c r="P36879" s="90"/>
      <c r="Q36879" s="90"/>
    </row>
    <row r="36880" spans="4:17" x14ac:dyDescent="0.25">
      <c r="D36880" s="87"/>
      <c r="J36880" s="88"/>
      <c r="K36880" s="89"/>
      <c r="M36880" s="88"/>
      <c r="O36880" s="90"/>
      <c r="P36880" s="90"/>
      <c r="Q36880" s="90"/>
    </row>
    <row r="36881" spans="4:17" x14ac:dyDescent="0.25">
      <c r="D36881" s="87"/>
      <c r="J36881" s="88"/>
      <c r="K36881" s="89"/>
      <c r="M36881" s="88"/>
      <c r="O36881" s="90"/>
      <c r="P36881" s="90"/>
      <c r="Q36881" s="90"/>
    </row>
    <row r="36882" spans="4:17" x14ac:dyDescent="0.25">
      <c r="D36882" s="87"/>
      <c r="J36882" s="88"/>
      <c r="K36882" s="89"/>
      <c r="M36882" s="88"/>
      <c r="O36882" s="90"/>
      <c r="P36882" s="90"/>
      <c r="Q36882" s="90"/>
    </row>
    <row r="36883" spans="4:17" x14ac:dyDescent="0.25">
      <c r="D36883" s="87"/>
      <c r="J36883" s="88"/>
      <c r="K36883" s="89"/>
      <c r="M36883" s="88"/>
      <c r="O36883" s="90"/>
      <c r="P36883" s="90"/>
      <c r="Q36883" s="90"/>
    </row>
    <row r="36884" spans="4:17" x14ac:dyDescent="0.25">
      <c r="D36884" s="87"/>
      <c r="J36884" s="88"/>
      <c r="K36884" s="89"/>
      <c r="M36884" s="88"/>
      <c r="O36884" s="90"/>
      <c r="P36884" s="90"/>
      <c r="Q36884" s="90"/>
    </row>
    <row r="36885" spans="4:17" x14ac:dyDescent="0.25">
      <c r="D36885" s="87"/>
      <c r="J36885" s="88"/>
      <c r="K36885" s="89"/>
      <c r="M36885" s="88"/>
      <c r="O36885" s="90"/>
      <c r="P36885" s="90"/>
      <c r="Q36885" s="90"/>
    </row>
    <row r="36886" spans="4:17" x14ac:dyDescent="0.25">
      <c r="D36886" s="87"/>
      <c r="J36886" s="88"/>
      <c r="K36886" s="89"/>
      <c r="M36886" s="88"/>
      <c r="O36886" s="90"/>
      <c r="P36886" s="90"/>
      <c r="Q36886" s="90"/>
    </row>
    <row r="36887" spans="4:17" x14ac:dyDescent="0.25">
      <c r="D36887" s="87"/>
      <c r="J36887" s="88"/>
      <c r="K36887" s="89"/>
      <c r="M36887" s="88"/>
      <c r="O36887" s="90"/>
      <c r="P36887" s="90"/>
      <c r="Q36887" s="90"/>
    </row>
    <row r="36888" spans="4:17" x14ac:dyDescent="0.25">
      <c r="D36888" s="87"/>
      <c r="J36888" s="88"/>
      <c r="K36888" s="89"/>
      <c r="M36888" s="88"/>
      <c r="O36888" s="90"/>
      <c r="P36888" s="90"/>
      <c r="Q36888" s="90"/>
    </row>
    <row r="36889" spans="4:17" x14ac:dyDescent="0.25">
      <c r="D36889" s="87"/>
      <c r="J36889" s="88"/>
      <c r="K36889" s="89"/>
      <c r="M36889" s="88"/>
      <c r="O36889" s="90"/>
      <c r="P36889" s="90"/>
      <c r="Q36889" s="90"/>
    </row>
    <row r="36890" spans="4:17" x14ac:dyDescent="0.25">
      <c r="D36890" s="87"/>
      <c r="J36890" s="88"/>
      <c r="K36890" s="89"/>
      <c r="M36890" s="88"/>
      <c r="O36890" s="90"/>
      <c r="P36890" s="90"/>
      <c r="Q36890" s="90"/>
    </row>
    <row r="36891" spans="4:17" x14ac:dyDescent="0.25">
      <c r="D36891" s="87"/>
      <c r="J36891" s="88"/>
      <c r="K36891" s="89"/>
      <c r="M36891" s="88"/>
      <c r="O36891" s="90"/>
      <c r="P36891" s="90"/>
      <c r="Q36891" s="90"/>
    </row>
    <row r="36892" spans="4:17" x14ac:dyDescent="0.25">
      <c r="D36892" s="87"/>
      <c r="J36892" s="88"/>
      <c r="K36892" s="89"/>
      <c r="M36892" s="88"/>
      <c r="O36892" s="90"/>
      <c r="P36892" s="90"/>
      <c r="Q36892" s="90"/>
    </row>
    <row r="36893" spans="4:17" x14ac:dyDescent="0.25">
      <c r="D36893" s="87"/>
      <c r="J36893" s="88"/>
      <c r="K36893" s="89"/>
      <c r="M36893" s="88"/>
      <c r="O36893" s="90"/>
      <c r="P36893" s="90"/>
      <c r="Q36893" s="90"/>
    </row>
    <row r="36894" spans="4:17" x14ac:dyDescent="0.25">
      <c r="D36894" s="87"/>
      <c r="J36894" s="88"/>
      <c r="K36894" s="89"/>
      <c r="M36894" s="88"/>
      <c r="O36894" s="90"/>
      <c r="P36894" s="90"/>
      <c r="Q36894" s="90"/>
    </row>
    <row r="36895" spans="4:17" x14ac:dyDescent="0.25">
      <c r="D36895" s="87"/>
      <c r="J36895" s="88"/>
      <c r="K36895" s="89"/>
      <c r="M36895" s="88"/>
      <c r="O36895" s="90"/>
      <c r="P36895" s="90"/>
      <c r="Q36895" s="90"/>
    </row>
    <row r="36896" spans="4:17" x14ac:dyDescent="0.25">
      <c r="D36896" s="87"/>
      <c r="J36896" s="88"/>
      <c r="K36896" s="89"/>
      <c r="M36896" s="88"/>
      <c r="O36896" s="90"/>
      <c r="P36896" s="90"/>
      <c r="Q36896" s="90"/>
    </row>
    <row r="36897" spans="4:17" x14ac:dyDescent="0.25">
      <c r="D36897" s="87"/>
      <c r="J36897" s="88"/>
      <c r="K36897" s="89"/>
      <c r="M36897" s="88"/>
      <c r="O36897" s="90"/>
      <c r="P36897" s="90"/>
      <c r="Q36897" s="90"/>
    </row>
    <row r="36898" spans="4:17" x14ac:dyDescent="0.25">
      <c r="D36898" s="87"/>
      <c r="J36898" s="88"/>
      <c r="K36898" s="89"/>
      <c r="M36898" s="88"/>
      <c r="O36898" s="90"/>
      <c r="P36898" s="90"/>
      <c r="Q36898" s="90"/>
    </row>
    <row r="36899" spans="4:17" x14ac:dyDescent="0.25">
      <c r="D36899" s="87"/>
      <c r="J36899" s="88"/>
      <c r="K36899" s="89"/>
      <c r="M36899" s="88"/>
      <c r="O36899" s="90"/>
      <c r="P36899" s="90"/>
      <c r="Q36899" s="90"/>
    </row>
    <row r="36900" spans="4:17" x14ac:dyDescent="0.25">
      <c r="D36900" s="87"/>
      <c r="J36900" s="88"/>
      <c r="K36900" s="89"/>
      <c r="M36900" s="88"/>
      <c r="O36900" s="90"/>
      <c r="P36900" s="90"/>
      <c r="Q36900" s="90"/>
    </row>
    <row r="36901" spans="4:17" x14ac:dyDescent="0.25">
      <c r="D36901" s="87"/>
      <c r="J36901" s="88"/>
      <c r="K36901" s="89"/>
      <c r="M36901" s="88"/>
      <c r="O36901" s="90"/>
      <c r="P36901" s="90"/>
      <c r="Q36901" s="90"/>
    </row>
    <row r="36902" spans="4:17" x14ac:dyDescent="0.25">
      <c r="D36902" s="87"/>
      <c r="J36902" s="88"/>
      <c r="K36902" s="89"/>
      <c r="M36902" s="88"/>
      <c r="O36902" s="90"/>
      <c r="P36902" s="90"/>
      <c r="Q36902" s="90"/>
    </row>
    <row r="36903" spans="4:17" x14ac:dyDescent="0.25">
      <c r="D36903" s="87"/>
      <c r="J36903" s="88"/>
      <c r="K36903" s="89"/>
      <c r="M36903" s="88"/>
      <c r="O36903" s="90"/>
      <c r="P36903" s="90"/>
      <c r="Q36903" s="90"/>
    </row>
    <row r="36904" spans="4:17" x14ac:dyDescent="0.25">
      <c r="D36904" s="87"/>
      <c r="J36904" s="88"/>
      <c r="K36904" s="89"/>
      <c r="M36904" s="88"/>
      <c r="O36904" s="90"/>
      <c r="P36904" s="90"/>
      <c r="Q36904" s="90"/>
    </row>
    <row r="36905" spans="4:17" x14ac:dyDescent="0.25">
      <c r="D36905" s="87"/>
      <c r="J36905" s="88"/>
      <c r="K36905" s="89"/>
      <c r="M36905" s="88"/>
      <c r="O36905" s="90"/>
      <c r="P36905" s="90"/>
      <c r="Q36905" s="90"/>
    </row>
    <row r="36906" spans="4:17" x14ac:dyDescent="0.25">
      <c r="D36906" s="87"/>
      <c r="J36906" s="88"/>
      <c r="K36906" s="89"/>
      <c r="M36906" s="88"/>
      <c r="O36906" s="90"/>
      <c r="P36906" s="90"/>
      <c r="Q36906" s="90"/>
    </row>
    <row r="36907" spans="4:17" x14ac:dyDescent="0.25">
      <c r="D36907" s="87"/>
      <c r="J36907" s="88"/>
      <c r="K36907" s="89"/>
      <c r="M36907" s="88"/>
      <c r="O36907" s="90"/>
      <c r="P36907" s="90"/>
      <c r="Q36907" s="90"/>
    </row>
    <row r="36908" spans="4:17" x14ac:dyDescent="0.25">
      <c r="D36908" s="87"/>
      <c r="J36908" s="88"/>
      <c r="K36908" s="89"/>
      <c r="M36908" s="88"/>
      <c r="O36908" s="90"/>
      <c r="P36908" s="90"/>
      <c r="Q36908" s="90"/>
    </row>
    <row r="36909" spans="4:17" x14ac:dyDescent="0.25">
      <c r="D36909" s="87"/>
      <c r="J36909" s="88"/>
      <c r="K36909" s="89"/>
      <c r="M36909" s="88"/>
      <c r="O36909" s="90"/>
      <c r="P36909" s="90"/>
      <c r="Q36909" s="90"/>
    </row>
    <row r="36910" spans="4:17" x14ac:dyDescent="0.25">
      <c r="D36910" s="87"/>
      <c r="J36910" s="88"/>
      <c r="K36910" s="89"/>
      <c r="M36910" s="88"/>
      <c r="O36910" s="90"/>
      <c r="P36910" s="90"/>
      <c r="Q36910" s="90"/>
    </row>
    <row r="36911" spans="4:17" x14ac:dyDescent="0.25">
      <c r="D36911" s="87"/>
      <c r="J36911" s="88"/>
      <c r="K36911" s="89"/>
      <c r="M36911" s="88"/>
      <c r="O36911" s="90"/>
      <c r="P36911" s="90"/>
      <c r="Q36911" s="90"/>
    </row>
    <row r="36912" spans="4:17" x14ac:dyDescent="0.25">
      <c r="D36912" s="87"/>
      <c r="J36912" s="88"/>
      <c r="K36912" s="89"/>
      <c r="M36912" s="88"/>
      <c r="O36912" s="90"/>
      <c r="P36912" s="90"/>
      <c r="Q36912" s="90"/>
    </row>
    <row r="36913" spans="4:17" x14ac:dyDescent="0.25">
      <c r="D36913" s="87"/>
      <c r="J36913" s="88"/>
      <c r="K36913" s="89"/>
      <c r="M36913" s="88"/>
      <c r="O36913" s="90"/>
      <c r="P36913" s="90"/>
      <c r="Q36913" s="90"/>
    </row>
    <row r="36914" spans="4:17" x14ac:dyDescent="0.25">
      <c r="D36914" s="87"/>
      <c r="J36914" s="88"/>
      <c r="K36914" s="89"/>
      <c r="M36914" s="88"/>
      <c r="O36914" s="90"/>
      <c r="P36914" s="90"/>
      <c r="Q36914" s="90"/>
    </row>
    <row r="36915" spans="4:17" x14ac:dyDescent="0.25">
      <c r="D36915" s="87"/>
      <c r="J36915" s="88"/>
      <c r="K36915" s="89"/>
      <c r="M36915" s="88"/>
      <c r="O36915" s="90"/>
      <c r="P36915" s="90"/>
      <c r="Q36915" s="90"/>
    </row>
    <row r="36916" spans="4:17" x14ac:dyDescent="0.25">
      <c r="D36916" s="87"/>
      <c r="J36916" s="88"/>
      <c r="K36916" s="89"/>
      <c r="M36916" s="88"/>
      <c r="O36916" s="90"/>
      <c r="P36916" s="90"/>
      <c r="Q36916" s="90"/>
    </row>
    <row r="36917" spans="4:17" x14ac:dyDescent="0.25">
      <c r="D36917" s="87"/>
      <c r="J36917" s="88"/>
      <c r="K36917" s="89"/>
      <c r="M36917" s="88"/>
      <c r="O36917" s="90"/>
      <c r="P36917" s="90"/>
      <c r="Q36917" s="90"/>
    </row>
    <row r="36918" spans="4:17" x14ac:dyDescent="0.25">
      <c r="D36918" s="87"/>
      <c r="J36918" s="88"/>
      <c r="K36918" s="89"/>
      <c r="M36918" s="88"/>
      <c r="O36918" s="90"/>
      <c r="P36918" s="90"/>
      <c r="Q36918" s="90"/>
    </row>
    <row r="36919" spans="4:17" x14ac:dyDescent="0.25">
      <c r="D36919" s="87"/>
      <c r="J36919" s="88"/>
      <c r="K36919" s="89"/>
      <c r="M36919" s="88"/>
      <c r="O36919" s="90"/>
      <c r="P36919" s="90"/>
      <c r="Q36919" s="90"/>
    </row>
    <row r="36920" spans="4:17" x14ac:dyDescent="0.25">
      <c r="D36920" s="87"/>
      <c r="J36920" s="88"/>
      <c r="K36920" s="89"/>
      <c r="M36920" s="88"/>
      <c r="O36920" s="90"/>
      <c r="P36920" s="90"/>
      <c r="Q36920" s="90"/>
    </row>
    <row r="36921" spans="4:17" x14ac:dyDescent="0.25">
      <c r="D36921" s="87"/>
      <c r="J36921" s="88"/>
      <c r="K36921" s="89"/>
      <c r="M36921" s="88"/>
      <c r="O36921" s="90"/>
      <c r="P36921" s="90"/>
      <c r="Q36921" s="90"/>
    </row>
    <row r="36922" spans="4:17" x14ac:dyDescent="0.25">
      <c r="D36922" s="87"/>
      <c r="J36922" s="88"/>
      <c r="K36922" s="89"/>
      <c r="M36922" s="88"/>
      <c r="O36922" s="90"/>
      <c r="P36922" s="90"/>
      <c r="Q36922" s="90"/>
    </row>
    <row r="36923" spans="4:17" x14ac:dyDescent="0.25">
      <c r="D36923" s="87"/>
      <c r="J36923" s="88"/>
      <c r="K36923" s="89"/>
      <c r="M36923" s="88"/>
      <c r="O36923" s="90"/>
      <c r="P36923" s="90"/>
      <c r="Q36923" s="90"/>
    </row>
    <row r="36924" spans="4:17" x14ac:dyDescent="0.25">
      <c r="D36924" s="87"/>
      <c r="J36924" s="88"/>
      <c r="K36924" s="89"/>
      <c r="M36924" s="88"/>
      <c r="O36924" s="90"/>
      <c r="P36924" s="90"/>
      <c r="Q36924" s="90"/>
    </row>
    <row r="36925" spans="4:17" x14ac:dyDescent="0.25">
      <c r="D36925" s="87"/>
      <c r="J36925" s="88"/>
      <c r="K36925" s="89"/>
      <c r="M36925" s="88"/>
      <c r="O36925" s="90"/>
      <c r="P36925" s="90"/>
      <c r="Q36925" s="90"/>
    </row>
    <row r="36926" spans="4:17" x14ac:dyDescent="0.25">
      <c r="D36926" s="87"/>
      <c r="J36926" s="88"/>
      <c r="K36926" s="89"/>
      <c r="M36926" s="88"/>
      <c r="O36926" s="90"/>
      <c r="P36926" s="90"/>
      <c r="Q36926" s="90"/>
    </row>
    <row r="36927" spans="4:17" x14ac:dyDescent="0.25">
      <c r="D36927" s="87"/>
      <c r="J36927" s="88"/>
      <c r="K36927" s="89"/>
      <c r="M36927" s="88"/>
      <c r="O36927" s="90"/>
      <c r="P36927" s="90"/>
      <c r="Q36927" s="90"/>
    </row>
    <row r="36928" spans="4:17" x14ac:dyDescent="0.25">
      <c r="D36928" s="87"/>
      <c r="J36928" s="88"/>
      <c r="K36928" s="89"/>
      <c r="M36928" s="88"/>
      <c r="O36928" s="90"/>
      <c r="P36928" s="90"/>
      <c r="Q36928" s="90"/>
    </row>
    <row r="36929" spans="4:17" x14ac:dyDescent="0.25">
      <c r="D36929" s="87"/>
      <c r="J36929" s="88"/>
      <c r="K36929" s="89"/>
      <c r="M36929" s="88"/>
      <c r="O36929" s="90"/>
      <c r="P36929" s="90"/>
      <c r="Q36929" s="90"/>
    </row>
    <row r="36930" spans="4:17" x14ac:dyDescent="0.25">
      <c r="D36930" s="87"/>
      <c r="J36930" s="88"/>
      <c r="K36930" s="89"/>
      <c r="M36930" s="88"/>
      <c r="O36930" s="90"/>
      <c r="P36930" s="90"/>
      <c r="Q36930" s="90"/>
    </row>
    <row r="36931" spans="4:17" x14ac:dyDescent="0.25">
      <c r="D36931" s="87"/>
      <c r="J36931" s="88"/>
      <c r="K36931" s="89"/>
      <c r="M36931" s="88"/>
      <c r="O36931" s="90"/>
      <c r="P36931" s="90"/>
      <c r="Q36931" s="90"/>
    </row>
    <row r="36932" spans="4:17" x14ac:dyDescent="0.25">
      <c r="D36932" s="87"/>
      <c r="J36932" s="88"/>
      <c r="K36932" s="89"/>
      <c r="M36932" s="88"/>
      <c r="O36932" s="90"/>
      <c r="P36932" s="90"/>
      <c r="Q36932" s="90"/>
    </row>
    <row r="36933" spans="4:17" x14ac:dyDescent="0.25">
      <c r="D36933" s="87"/>
      <c r="J36933" s="88"/>
      <c r="K36933" s="89"/>
      <c r="M36933" s="88"/>
      <c r="O36933" s="90"/>
      <c r="P36933" s="90"/>
      <c r="Q36933" s="90"/>
    </row>
    <row r="36934" spans="4:17" x14ac:dyDescent="0.25">
      <c r="D36934" s="87"/>
      <c r="J36934" s="88"/>
      <c r="K36934" s="89"/>
      <c r="M36934" s="88"/>
      <c r="O36934" s="90"/>
      <c r="P36934" s="90"/>
      <c r="Q36934" s="90"/>
    </row>
    <row r="36935" spans="4:17" x14ac:dyDescent="0.25">
      <c r="D36935" s="87"/>
      <c r="J36935" s="88"/>
      <c r="K36935" s="89"/>
      <c r="M36935" s="88"/>
      <c r="O36935" s="90"/>
      <c r="P36935" s="90"/>
      <c r="Q36935" s="90"/>
    </row>
    <row r="36936" spans="4:17" x14ac:dyDescent="0.25">
      <c r="D36936" s="87"/>
      <c r="J36936" s="88"/>
      <c r="K36936" s="89"/>
      <c r="M36936" s="88"/>
      <c r="O36936" s="90"/>
      <c r="P36936" s="90"/>
      <c r="Q36936" s="90"/>
    </row>
    <row r="36937" spans="4:17" x14ac:dyDescent="0.25">
      <c r="D36937" s="87"/>
      <c r="J36937" s="88"/>
      <c r="K36937" s="89"/>
      <c r="M36937" s="88"/>
      <c r="O36937" s="90"/>
      <c r="P36937" s="90"/>
      <c r="Q36937" s="90"/>
    </row>
    <row r="36938" spans="4:17" x14ac:dyDescent="0.25">
      <c r="D36938" s="87"/>
      <c r="J36938" s="88"/>
      <c r="K36938" s="89"/>
      <c r="M36938" s="88"/>
      <c r="O36938" s="90"/>
      <c r="P36938" s="90"/>
      <c r="Q36938" s="90"/>
    </row>
    <row r="36939" spans="4:17" x14ac:dyDescent="0.25">
      <c r="D36939" s="87"/>
      <c r="J36939" s="88"/>
      <c r="K36939" s="89"/>
      <c r="M36939" s="88"/>
      <c r="O36939" s="90"/>
      <c r="P36939" s="90"/>
      <c r="Q36939" s="90"/>
    </row>
    <row r="36940" spans="4:17" x14ac:dyDescent="0.25">
      <c r="D36940" s="87"/>
      <c r="J36940" s="88"/>
      <c r="K36940" s="89"/>
      <c r="M36940" s="88"/>
      <c r="O36940" s="90"/>
      <c r="P36940" s="90"/>
      <c r="Q36940" s="90"/>
    </row>
    <row r="36941" spans="4:17" x14ac:dyDescent="0.25">
      <c r="D36941" s="87"/>
      <c r="J36941" s="88"/>
      <c r="K36941" s="89"/>
      <c r="M36941" s="88"/>
      <c r="O36941" s="90"/>
      <c r="P36941" s="90"/>
      <c r="Q36941" s="90"/>
    </row>
    <row r="36942" spans="4:17" x14ac:dyDescent="0.25">
      <c r="D36942" s="87"/>
      <c r="J36942" s="88"/>
      <c r="K36942" s="89"/>
      <c r="M36942" s="88"/>
      <c r="O36942" s="90"/>
      <c r="P36942" s="90"/>
      <c r="Q36942" s="90"/>
    </row>
    <row r="36943" spans="4:17" x14ac:dyDescent="0.25">
      <c r="D36943" s="87"/>
      <c r="J36943" s="88"/>
      <c r="K36943" s="89"/>
      <c r="M36943" s="88"/>
      <c r="O36943" s="90"/>
      <c r="P36943" s="90"/>
      <c r="Q36943" s="90"/>
    </row>
    <row r="36944" spans="4:17" x14ac:dyDescent="0.25">
      <c r="D36944" s="87"/>
      <c r="J36944" s="88"/>
      <c r="K36944" s="89"/>
      <c r="M36944" s="88"/>
      <c r="O36944" s="90"/>
      <c r="P36944" s="90"/>
      <c r="Q36944" s="90"/>
    </row>
    <row r="36945" spans="4:17" x14ac:dyDescent="0.25">
      <c r="D36945" s="87"/>
      <c r="J36945" s="88"/>
      <c r="K36945" s="89"/>
      <c r="M36945" s="88"/>
      <c r="O36945" s="90"/>
      <c r="P36945" s="90"/>
      <c r="Q36945" s="90"/>
    </row>
    <row r="36946" spans="4:17" x14ac:dyDescent="0.25">
      <c r="D36946" s="87"/>
      <c r="J36946" s="88"/>
      <c r="K36946" s="89"/>
      <c r="M36946" s="88"/>
      <c r="O36946" s="90"/>
      <c r="P36946" s="90"/>
      <c r="Q36946" s="90"/>
    </row>
    <row r="36947" spans="4:17" x14ac:dyDescent="0.25">
      <c r="D36947" s="87"/>
      <c r="J36947" s="88"/>
      <c r="K36947" s="89"/>
      <c r="M36947" s="88"/>
      <c r="O36947" s="90"/>
      <c r="P36947" s="90"/>
      <c r="Q36947" s="90"/>
    </row>
    <row r="36948" spans="4:17" x14ac:dyDescent="0.25">
      <c r="D36948" s="87"/>
      <c r="J36948" s="88"/>
      <c r="K36948" s="89"/>
      <c r="M36948" s="88"/>
      <c r="O36948" s="90"/>
      <c r="P36948" s="90"/>
      <c r="Q36948" s="90"/>
    </row>
    <row r="36949" spans="4:17" x14ac:dyDescent="0.25">
      <c r="D36949" s="87"/>
      <c r="J36949" s="88"/>
      <c r="K36949" s="89"/>
      <c r="M36949" s="88"/>
      <c r="O36949" s="90"/>
      <c r="P36949" s="90"/>
      <c r="Q36949" s="90"/>
    </row>
    <row r="36950" spans="4:17" x14ac:dyDescent="0.25">
      <c r="D36950" s="87"/>
      <c r="J36950" s="88"/>
      <c r="K36950" s="89"/>
      <c r="M36950" s="88"/>
      <c r="O36950" s="90"/>
      <c r="P36950" s="90"/>
      <c r="Q36950" s="90"/>
    </row>
    <row r="36951" spans="4:17" x14ac:dyDescent="0.25">
      <c r="D36951" s="87"/>
      <c r="J36951" s="88"/>
      <c r="K36951" s="89"/>
      <c r="M36951" s="88"/>
      <c r="O36951" s="90"/>
      <c r="P36951" s="90"/>
      <c r="Q36951" s="90"/>
    </row>
    <row r="36952" spans="4:17" x14ac:dyDescent="0.25">
      <c r="D36952" s="87"/>
      <c r="J36952" s="88"/>
      <c r="K36952" s="89"/>
      <c r="M36952" s="88"/>
      <c r="O36952" s="90"/>
      <c r="P36952" s="90"/>
      <c r="Q36952" s="90"/>
    </row>
    <row r="36953" spans="4:17" x14ac:dyDescent="0.25">
      <c r="D36953" s="87"/>
      <c r="J36953" s="88"/>
      <c r="K36953" s="89"/>
      <c r="M36953" s="88"/>
      <c r="O36953" s="90"/>
      <c r="P36953" s="90"/>
      <c r="Q36953" s="90"/>
    </row>
    <row r="36954" spans="4:17" x14ac:dyDescent="0.25">
      <c r="D36954" s="87"/>
      <c r="J36954" s="88"/>
      <c r="K36954" s="89"/>
      <c r="M36954" s="88"/>
      <c r="O36954" s="90"/>
      <c r="P36954" s="90"/>
      <c r="Q36954" s="90"/>
    </row>
    <row r="36955" spans="4:17" x14ac:dyDescent="0.25">
      <c r="D36955" s="87"/>
      <c r="J36955" s="88"/>
      <c r="K36955" s="89"/>
      <c r="M36955" s="88"/>
      <c r="O36955" s="90"/>
      <c r="P36955" s="90"/>
      <c r="Q36955" s="90"/>
    </row>
    <row r="36956" spans="4:17" x14ac:dyDescent="0.25">
      <c r="D36956" s="87"/>
      <c r="J36956" s="88"/>
      <c r="K36956" s="89"/>
      <c r="M36956" s="88"/>
      <c r="O36956" s="90"/>
      <c r="P36956" s="90"/>
      <c r="Q36956" s="90"/>
    </row>
    <row r="36957" spans="4:17" x14ac:dyDescent="0.25">
      <c r="D36957" s="87"/>
      <c r="J36957" s="88"/>
      <c r="K36957" s="89"/>
      <c r="M36957" s="88"/>
      <c r="O36957" s="90"/>
      <c r="P36957" s="90"/>
      <c r="Q36957" s="90"/>
    </row>
    <row r="36958" spans="4:17" x14ac:dyDescent="0.25">
      <c r="D36958" s="87"/>
      <c r="J36958" s="88"/>
      <c r="K36958" s="89"/>
      <c r="M36958" s="88"/>
      <c r="O36958" s="90"/>
      <c r="P36958" s="90"/>
      <c r="Q36958" s="90"/>
    </row>
    <row r="36959" spans="4:17" x14ac:dyDescent="0.25">
      <c r="D36959" s="87"/>
      <c r="J36959" s="88"/>
      <c r="K36959" s="89"/>
      <c r="M36959" s="88"/>
      <c r="O36959" s="90"/>
      <c r="P36959" s="90"/>
      <c r="Q36959" s="90"/>
    </row>
    <row r="36960" spans="4:17" x14ac:dyDescent="0.25">
      <c r="D36960" s="87"/>
      <c r="J36960" s="88"/>
      <c r="K36960" s="89"/>
      <c r="M36960" s="88"/>
      <c r="O36960" s="90"/>
      <c r="P36960" s="90"/>
      <c r="Q36960" s="90"/>
    </row>
    <row r="36961" spans="4:17" x14ac:dyDescent="0.25">
      <c r="D36961" s="87"/>
      <c r="J36961" s="88"/>
      <c r="K36961" s="89"/>
      <c r="M36961" s="88"/>
      <c r="O36961" s="90"/>
      <c r="P36961" s="90"/>
      <c r="Q36961" s="90"/>
    </row>
    <row r="36962" spans="4:17" x14ac:dyDescent="0.25">
      <c r="D36962" s="87"/>
      <c r="J36962" s="88"/>
      <c r="K36962" s="89"/>
      <c r="M36962" s="88"/>
      <c r="O36962" s="90"/>
      <c r="P36962" s="90"/>
      <c r="Q36962" s="90"/>
    </row>
    <row r="36963" spans="4:17" x14ac:dyDescent="0.25">
      <c r="D36963" s="87"/>
      <c r="J36963" s="88"/>
      <c r="K36963" s="89"/>
      <c r="M36963" s="88"/>
      <c r="O36963" s="90"/>
      <c r="P36963" s="90"/>
      <c r="Q36963" s="90"/>
    </row>
    <row r="36964" spans="4:17" x14ac:dyDescent="0.25">
      <c r="D36964" s="87"/>
      <c r="J36964" s="88"/>
      <c r="K36964" s="89"/>
      <c r="M36964" s="88"/>
      <c r="O36964" s="90"/>
      <c r="P36964" s="90"/>
      <c r="Q36964" s="90"/>
    </row>
    <row r="36965" spans="4:17" x14ac:dyDescent="0.25">
      <c r="D36965" s="87"/>
      <c r="J36965" s="88"/>
      <c r="K36965" s="89"/>
      <c r="M36965" s="88"/>
      <c r="O36965" s="90"/>
      <c r="P36965" s="90"/>
      <c r="Q36965" s="90"/>
    </row>
    <row r="36966" spans="4:17" x14ac:dyDescent="0.25">
      <c r="D36966" s="87"/>
      <c r="J36966" s="88"/>
      <c r="K36966" s="89"/>
      <c r="M36966" s="88"/>
      <c r="O36966" s="90"/>
      <c r="P36966" s="90"/>
      <c r="Q36966" s="90"/>
    </row>
    <row r="36967" spans="4:17" x14ac:dyDescent="0.25">
      <c r="D36967" s="87"/>
      <c r="J36967" s="88"/>
      <c r="K36967" s="89"/>
      <c r="M36967" s="88"/>
      <c r="O36967" s="90"/>
      <c r="P36967" s="90"/>
      <c r="Q36967" s="90"/>
    </row>
    <row r="36968" spans="4:17" x14ac:dyDescent="0.25">
      <c r="D36968" s="87"/>
      <c r="J36968" s="88"/>
      <c r="K36968" s="89"/>
      <c r="M36968" s="88"/>
      <c r="O36968" s="90"/>
      <c r="P36968" s="90"/>
      <c r="Q36968" s="90"/>
    </row>
    <row r="36969" spans="4:17" x14ac:dyDescent="0.25">
      <c r="D36969" s="87"/>
      <c r="J36969" s="88"/>
      <c r="K36969" s="89"/>
      <c r="M36969" s="88"/>
      <c r="O36969" s="90"/>
      <c r="P36969" s="90"/>
      <c r="Q36969" s="90"/>
    </row>
    <row r="36970" spans="4:17" x14ac:dyDescent="0.25">
      <c r="D36970" s="87"/>
      <c r="J36970" s="88"/>
      <c r="K36970" s="89"/>
      <c r="M36970" s="88"/>
      <c r="O36970" s="90"/>
      <c r="P36970" s="90"/>
      <c r="Q36970" s="90"/>
    </row>
    <row r="36971" spans="4:17" x14ac:dyDescent="0.25">
      <c r="D36971" s="87"/>
      <c r="J36971" s="88"/>
      <c r="K36971" s="89"/>
      <c r="M36971" s="88"/>
      <c r="O36971" s="90"/>
      <c r="P36971" s="90"/>
      <c r="Q36971" s="90"/>
    </row>
    <row r="36972" spans="4:17" x14ac:dyDescent="0.25">
      <c r="D36972" s="87"/>
      <c r="J36972" s="88"/>
      <c r="K36972" s="89"/>
      <c r="M36972" s="88"/>
      <c r="O36972" s="90"/>
      <c r="P36972" s="90"/>
      <c r="Q36972" s="90"/>
    </row>
    <row r="36973" spans="4:17" x14ac:dyDescent="0.25">
      <c r="D36973" s="87"/>
      <c r="J36973" s="88"/>
      <c r="K36973" s="89"/>
      <c r="M36973" s="88"/>
      <c r="O36973" s="90"/>
      <c r="P36973" s="90"/>
      <c r="Q36973" s="90"/>
    </row>
    <row r="36974" spans="4:17" x14ac:dyDescent="0.25">
      <c r="D36974" s="87"/>
      <c r="J36974" s="88"/>
      <c r="K36974" s="89"/>
      <c r="M36974" s="88"/>
      <c r="O36974" s="90"/>
      <c r="P36974" s="90"/>
      <c r="Q36974" s="90"/>
    </row>
    <row r="36975" spans="4:17" x14ac:dyDescent="0.25">
      <c r="D36975" s="87"/>
      <c r="J36975" s="88"/>
      <c r="K36975" s="89"/>
      <c r="M36975" s="88"/>
      <c r="O36975" s="90"/>
      <c r="P36975" s="90"/>
      <c r="Q36975" s="90"/>
    </row>
    <row r="36976" spans="4:17" x14ac:dyDescent="0.25">
      <c r="D36976" s="87"/>
      <c r="J36976" s="88"/>
      <c r="K36976" s="89"/>
      <c r="M36976" s="88"/>
      <c r="O36976" s="90"/>
      <c r="P36976" s="90"/>
      <c r="Q36976" s="90"/>
    </row>
    <row r="36977" spans="4:17" x14ac:dyDescent="0.25">
      <c r="D36977" s="87"/>
      <c r="J36977" s="88"/>
      <c r="K36977" s="89"/>
      <c r="M36977" s="88"/>
      <c r="O36977" s="90"/>
      <c r="P36977" s="90"/>
      <c r="Q36977" s="90"/>
    </row>
    <row r="36978" spans="4:17" x14ac:dyDescent="0.25">
      <c r="D36978" s="87"/>
      <c r="J36978" s="88"/>
      <c r="K36978" s="89"/>
      <c r="M36978" s="88"/>
      <c r="O36978" s="90"/>
      <c r="P36978" s="90"/>
      <c r="Q36978" s="90"/>
    </row>
    <row r="36979" spans="4:17" x14ac:dyDescent="0.25">
      <c r="D36979" s="87"/>
      <c r="J36979" s="88"/>
      <c r="K36979" s="89"/>
      <c r="M36979" s="88"/>
      <c r="O36979" s="90"/>
      <c r="P36979" s="90"/>
      <c r="Q36979" s="90"/>
    </row>
    <row r="36980" spans="4:17" x14ac:dyDescent="0.25">
      <c r="D36980" s="87"/>
      <c r="J36980" s="88"/>
      <c r="K36980" s="89"/>
      <c r="M36980" s="88"/>
      <c r="O36980" s="90"/>
      <c r="P36980" s="90"/>
      <c r="Q36980" s="90"/>
    </row>
    <row r="36981" spans="4:17" x14ac:dyDescent="0.25">
      <c r="D36981" s="87"/>
      <c r="J36981" s="88"/>
      <c r="K36981" s="89"/>
      <c r="M36981" s="88"/>
      <c r="O36981" s="90"/>
      <c r="P36981" s="90"/>
      <c r="Q36981" s="90"/>
    </row>
    <row r="36982" spans="4:17" x14ac:dyDescent="0.25">
      <c r="D36982" s="87"/>
      <c r="J36982" s="88"/>
      <c r="K36982" s="89"/>
      <c r="M36982" s="88"/>
      <c r="O36982" s="90"/>
      <c r="P36982" s="90"/>
      <c r="Q36982" s="90"/>
    </row>
    <row r="36983" spans="4:17" x14ac:dyDescent="0.25">
      <c r="D36983" s="87"/>
      <c r="J36983" s="88"/>
      <c r="K36983" s="89"/>
      <c r="M36983" s="88"/>
      <c r="O36983" s="90"/>
      <c r="P36983" s="90"/>
      <c r="Q36983" s="90"/>
    </row>
    <row r="36984" spans="4:17" x14ac:dyDescent="0.25">
      <c r="D36984" s="87"/>
      <c r="J36984" s="88"/>
      <c r="K36984" s="89"/>
      <c r="M36984" s="88"/>
      <c r="O36984" s="90"/>
      <c r="P36984" s="90"/>
      <c r="Q36984" s="90"/>
    </row>
    <row r="36985" spans="4:17" x14ac:dyDescent="0.25">
      <c r="D36985" s="87"/>
      <c r="J36985" s="88"/>
      <c r="K36985" s="89"/>
      <c r="M36985" s="88"/>
      <c r="O36985" s="90"/>
      <c r="P36985" s="90"/>
      <c r="Q36985" s="90"/>
    </row>
    <row r="36986" spans="4:17" x14ac:dyDescent="0.25">
      <c r="D36986" s="87"/>
      <c r="J36986" s="88"/>
      <c r="K36986" s="89"/>
      <c r="M36986" s="88"/>
      <c r="O36986" s="90"/>
      <c r="P36986" s="90"/>
      <c r="Q36986" s="90"/>
    </row>
    <row r="36987" spans="4:17" x14ac:dyDescent="0.25">
      <c r="D36987" s="87"/>
      <c r="J36987" s="88"/>
      <c r="K36987" s="89"/>
      <c r="M36987" s="88"/>
      <c r="O36987" s="90"/>
      <c r="P36987" s="90"/>
      <c r="Q36987" s="90"/>
    </row>
    <row r="36988" spans="4:17" x14ac:dyDescent="0.25">
      <c r="D36988" s="87"/>
      <c r="J36988" s="88"/>
      <c r="K36988" s="89"/>
      <c r="M36988" s="88"/>
      <c r="O36988" s="90"/>
      <c r="P36988" s="90"/>
      <c r="Q36988" s="90"/>
    </row>
    <row r="36989" spans="4:17" x14ac:dyDescent="0.25">
      <c r="D36989" s="87"/>
      <c r="J36989" s="88"/>
      <c r="K36989" s="89"/>
      <c r="M36989" s="88"/>
      <c r="O36989" s="90"/>
      <c r="P36989" s="90"/>
      <c r="Q36989" s="90"/>
    </row>
    <row r="36990" spans="4:17" x14ac:dyDescent="0.25">
      <c r="D36990" s="87"/>
      <c r="J36990" s="88"/>
      <c r="K36990" s="89"/>
      <c r="M36990" s="88"/>
      <c r="O36990" s="90"/>
      <c r="P36990" s="90"/>
      <c r="Q36990" s="90"/>
    </row>
    <row r="36991" spans="4:17" x14ac:dyDescent="0.25">
      <c r="D36991" s="87"/>
      <c r="J36991" s="88"/>
      <c r="K36991" s="89"/>
      <c r="M36991" s="88"/>
      <c r="O36991" s="90"/>
      <c r="P36991" s="90"/>
      <c r="Q36991" s="90"/>
    </row>
    <row r="36992" spans="4:17" x14ac:dyDescent="0.25">
      <c r="D36992" s="87"/>
      <c r="J36992" s="88"/>
      <c r="K36992" s="89"/>
      <c r="M36992" s="88"/>
      <c r="O36992" s="90"/>
      <c r="P36992" s="90"/>
      <c r="Q36992" s="90"/>
    </row>
    <row r="36993" spans="4:17" x14ac:dyDescent="0.25">
      <c r="D36993" s="87"/>
      <c r="J36993" s="88"/>
      <c r="K36993" s="89"/>
      <c r="M36993" s="88"/>
      <c r="O36993" s="90"/>
      <c r="P36993" s="90"/>
      <c r="Q36993" s="90"/>
    </row>
    <row r="36994" spans="4:17" x14ac:dyDescent="0.25">
      <c r="D36994" s="87"/>
      <c r="J36994" s="88"/>
      <c r="K36994" s="89"/>
      <c r="M36994" s="88"/>
      <c r="O36994" s="90"/>
      <c r="P36994" s="90"/>
      <c r="Q36994" s="90"/>
    </row>
    <row r="36995" spans="4:17" x14ac:dyDescent="0.25">
      <c r="D36995" s="87"/>
      <c r="J36995" s="88"/>
      <c r="K36995" s="89"/>
      <c r="M36995" s="88"/>
      <c r="O36995" s="90"/>
      <c r="P36995" s="90"/>
      <c r="Q36995" s="90"/>
    </row>
    <row r="36996" spans="4:17" x14ac:dyDescent="0.25">
      <c r="D36996" s="87"/>
      <c r="J36996" s="88"/>
      <c r="K36996" s="89"/>
      <c r="M36996" s="88"/>
      <c r="O36996" s="90"/>
      <c r="P36996" s="90"/>
      <c r="Q36996" s="90"/>
    </row>
    <row r="36997" spans="4:17" x14ac:dyDescent="0.25">
      <c r="D36997" s="87"/>
      <c r="J36997" s="88"/>
      <c r="K36997" s="89"/>
      <c r="M36997" s="88"/>
      <c r="O36997" s="90"/>
      <c r="P36997" s="90"/>
      <c r="Q36997" s="90"/>
    </row>
    <row r="36998" spans="4:17" x14ac:dyDescent="0.25">
      <c r="D36998" s="87"/>
      <c r="J36998" s="88"/>
      <c r="K36998" s="89"/>
      <c r="M36998" s="88"/>
      <c r="O36998" s="90"/>
      <c r="P36998" s="90"/>
      <c r="Q36998" s="90"/>
    </row>
    <row r="36999" spans="4:17" x14ac:dyDescent="0.25">
      <c r="D36999" s="87"/>
      <c r="J36999" s="88"/>
      <c r="K36999" s="89"/>
      <c r="M36999" s="88"/>
      <c r="O36999" s="90"/>
      <c r="P36999" s="90"/>
      <c r="Q36999" s="90"/>
    </row>
    <row r="37000" spans="4:17" x14ac:dyDescent="0.25">
      <c r="D37000" s="87"/>
      <c r="J37000" s="88"/>
      <c r="K37000" s="89"/>
      <c r="M37000" s="88"/>
      <c r="O37000" s="90"/>
      <c r="P37000" s="90"/>
      <c r="Q37000" s="90"/>
    </row>
    <row r="37001" spans="4:17" x14ac:dyDescent="0.25">
      <c r="D37001" s="87"/>
      <c r="J37001" s="88"/>
      <c r="K37001" s="89"/>
      <c r="M37001" s="88"/>
      <c r="O37001" s="90"/>
      <c r="P37001" s="90"/>
      <c r="Q37001" s="90"/>
    </row>
    <row r="37002" spans="4:17" x14ac:dyDescent="0.25">
      <c r="D37002" s="87"/>
      <c r="J37002" s="88"/>
      <c r="K37002" s="89"/>
      <c r="M37002" s="88"/>
      <c r="O37002" s="90"/>
      <c r="P37002" s="90"/>
      <c r="Q37002" s="90"/>
    </row>
    <row r="37003" spans="4:17" x14ac:dyDescent="0.25">
      <c r="D37003" s="87"/>
      <c r="J37003" s="88"/>
      <c r="K37003" s="89"/>
      <c r="M37003" s="88"/>
      <c r="O37003" s="90"/>
      <c r="P37003" s="90"/>
      <c r="Q37003" s="90"/>
    </row>
    <row r="37004" spans="4:17" x14ac:dyDescent="0.25">
      <c r="D37004" s="87"/>
      <c r="J37004" s="88"/>
      <c r="K37004" s="89"/>
      <c r="M37004" s="88"/>
      <c r="O37004" s="90"/>
      <c r="P37004" s="90"/>
      <c r="Q37004" s="90"/>
    </row>
    <row r="37005" spans="4:17" x14ac:dyDescent="0.25">
      <c r="D37005" s="87"/>
      <c r="J37005" s="88"/>
      <c r="K37005" s="89"/>
      <c r="M37005" s="88"/>
      <c r="O37005" s="90"/>
      <c r="P37005" s="90"/>
      <c r="Q37005" s="90"/>
    </row>
    <row r="37006" spans="4:17" x14ac:dyDescent="0.25">
      <c r="D37006" s="87"/>
      <c r="J37006" s="88"/>
      <c r="K37006" s="89"/>
      <c r="M37006" s="88"/>
      <c r="O37006" s="90"/>
      <c r="P37006" s="90"/>
      <c r="Q37006" s="90"/>
    </row>
    <row r="37007" spans="4:17" x14ac:dyDescent="0.25">
      <c r="D37007" s="87"/>
      <c r="J37007" s="88"/>
      <c r="K37007" s="89"/>
      <c r="M37007" s="88"/>
      <c r="O37007" s="90"/>
      <c r="P37007" s="90"/>
      <c r="Q37007" s="90"/>
    </row>
    <row r="37008" spans="4:17" x14ac:dyDescent="0.25">
      <c r="D37008" s="87"/>
      <c r="J37008" s="88"/>
      <c r="K37008" s="89"/>
      <c r="M37008" s="88"/>
      <c r="O37008" s="90"/>
      <c r="P37008" s="90"/>
      <c r="Q37008" s="90"/>
    </row>
    <row r="37009" spans="4:17" x14ac:dyDescent="0.25">
      <c r="D37009" s="87"/>
      <c r="J37009" s="88"/>
      <c r="K37009" s="89"/>
      <c r="M37009" s="88"/>
      <c r="O37009" s="90"/>
      <c r="P37009" s="90"/>
      <c r="Q37009" s="90"/>
    </row>
    <row r="37010" spans="4:17" x14ac:dyDescent="0.25">
      <c r="D37010" s="87"/>
      <c r="J37010" s="88"/>
      <c r="K37010" s="89"/>
      <c r="M37010" s="88"/>
      <c r="O37010" s="90"/>
      <c r="P37010" s="90"/>
      <c r="Q37010" s="90"/>
    </row>
    <row r="37011" spans="4:17" x14ac:dyDescent="0.25">
      <c r="D37011" s="87"/>
      <c r="J37011" s="88"/>
      <c r="K37011" s="89"/>
      <c r="M37011" s="88"/>
      <c r="O37011" s="90"/>
      <c r="P37011" s="90"/>
      <c r="Q37011" s="90"/>
    </row>
    <row r="37012" spans="4:17" x14ac:dyDescent="0.25">
      <c r="D37012" s="87"/>
      <c r="J37012" s="88"/>
      <c r="K37012" s="89"/>
      <c r="M37012" s="88"/>
      <c r="O37012" s="90"/>
      <c r="P37012" s="90"/>
      <c r="Q37012" s="90"/>
    </row>
    <row r="37013" spans="4:17" x14ac:dyDescent="0.25">
      <c r="D37013" s="87"/>
      <c r="J37013" s="88"/>
      <c r="K37013" s="89"/>
      <c r="M37013" s="88"/>
      <c r="O37013" s="90"/>
      <c r="P37013" s="90"/>
      <c r="Q37013" s="90"/>
    </row>
    <row r="37014" spans="4:17" x14ac:dyDescent="0.25">
      <c r="D37014" s="87"/>
      <c r="J37014" s="88"/>
      <c r="K37014" s="89"/>
      <c r="M37014" s="88"/>
      <c r="O37014" s="90"/>
      <c r="P37014" s="90"/>
      <c r="Q37014" s="90"/>
    </row>
    <row r="37015" spans="4:17" x14ac:dyDescent="0.25">
      <c r="D37015" s="87"/>
      <c r="J37015" s="88"/>
      <c r="K37015" s="89"/>
      <c r="M37015" s="88"/>
      <c r="O37015" s="90"/>
      <c r="P37015" s="90"/>
      <c r="Q37015" s="90"/>
    </row>
    <row r="37016" spans="4:17" x14ac:dyDescent="0.25">
      <c r="D37016" s="87"/>
      <c r="J37016" s="88"/>
      <c r="K37016" s="89"/>
      <c r="M37016" s="88"/>
      <c r="O37016" s="90"/>
      <c r="P37016" s="90"/>
      <c r="Q37016" s="90"/>
    </row>
    <row r="37017" spans="4:17" x14ac:dyDescent="0.25">
      <c r="D37017" s="87"/>
      <c r="J37017" s="88"/>
      <c r="K37017" s="89"/>
      <c r="M37017" s="88"/>
      <c r="O37017" s="90"/>
      <c r="P37017" s="90"/>
      <c r="Q37017" s="90"/>
    </row>
    <row r="37018" spans="4:17" x14ac:dyDescent="0.25">
      <c r="D37018" s="87"/>
      <c r="J37018" s="88"/>
      <c r="K37018" s="89"/>
      <c r="M37018" s="88"/>
      <c r="O37018" s="90"/>
      <c r="P37018" s="90"/>
      <c r="Q37018" s="90"/>
    </row>
    <row r="37019" spans="4:17" x14ac:dyDescent="0.25">
      <c r="D37019" s="87"/>
      <c r="J37019" s="88"/>
      <c r="K37019" s="89"/>
      <c r="M37019" s="88"/>
      <c r="O37019" s="90"/>
      <c r="P37019" s="90"/>
      <c r="Q37019" s="90"/>
    </row>
    <row r="37020" spans="4:17" x14ac:dyDescent="0.25">
      <c r="D37020" s="87"/>
      <c r="J37020" s="88"/>
      <c r="K37020" s="89"/>
      <c r="M37020" s="88"/>
      <c r="O37020" s="90"/>
      <c r="P37020" s="90"/>
      <c r="Q37020" s="90"/>
    </row>
    <row r="37021" spans="4:17" x14ac:dyDescent="0.25">
      <c r="D37021" s="87"/>
      <c r="J37021" s="88"/>
      <c r="K37021" s="89"/>
      <c r="M37021" s="88"/>
      <c r="O37021" s="90"/>
      <c r="P37021" s="90"/>
      <c r="Q37021" s="90"/>
    </row>
    <row r="37022" spans="4:17" x14ac:dyDescent="0.25">
      <c r="D37022" s="87"/>
      <c r="J37022" s="88"/>
      <c r="K37022" s="89"/>
      <c r="M37022" s="88"/>
      <c r="O37022" s="90"/>
      <c r="P37022" s="90"/>
      <c r="Q37022" s="90"/>
    </row>
    <row r="37023" spans="4:17" x14ac:dyDescent="0.25">
      <c r="D37023" s="87"/>
      <c r="J37023" s="88"/>
      <c r="K37023" s="89"/>
      <c r="M37023" s="88"/>
      <c r="O37023" s="90"/>
      <c r="P37023" s="90"/>
      <c r="Q37023" s="90"/>
    </row>
    <row r="37024" spans="4:17" x14ac:dyDescent="0.25">
      <c r="D37024" s="87"/>
      <c r="J37024" s="88"/>
      <c r="K37024" s="89"/>
      <c r="M37024" s="88"/>
      <c r="O37024" s="90"/>
      <c r="P37024" s="90"/>
      <c r="Q37024" s="90"/>
    </row>
    <row r="37025" spans="4:17" x14ac:dyDescent="0.25">
      <c r="D37025" s="87"/>
      <c r="J37025" s="88"/>
      <c r="K37025" s="89"/>
      <c r="M37025" s="88"/>
      <c r="O37025" s="90"/>
      <c r="P37025" s="90"/>
      <c r="Q37025" s="90"/>
    </row>
    <row r="37026" spans="4:17" x14ac:dyDescent="0.25">
      <c r="D37026" s="87"/>
      <c r="J37026" s="88"/>
      <c r="K37026" s="89"/>
      <c r="M37026" s="88"/>
      <c r="O37026" s="90"/>
      <c r="P37026" s="90"/>
      <c r="Q37026" s="90"/>
    </row>
    <row r="37027" spans="4:17" x14ac:dyDescent="0.25">
      <c r="D37027" s="87"/>
      <c r="J37027" s="88"/>
      <c r="K37027" s="89"/>
      <c r="M37027" s="88"/>
      <c r="O37027" s="90"/>
      <c r="P37027" s="90"/>
      <c r="Q37027" s="90"/>
    </row>
    <row r="37028" spans="4:17" x14ac:dyDescent="0.25">
      <c r="D37028" s="87"/>
      <c r="J37028" s="88"/>
      <c r="K37028" s="89"/>
      <c r="M37028" s="88"/>
      <c r="O37028" s="90"/>
      <c r="P37028" s="90"/>
      <c r="Q37028" s="90"/>
    </row>
    <row r="37029" spans="4:17" x14ac:dyDescent="0.25">
      <c r="D37029" s="87"/>
      <c r="J37029" s="88"/>
      <c r="K37029" s="89"/>
      <c r="M37029" s="88"/>
      <c r="O37029" s="90"/>
      <c r="P37029" s="90"/>
      <c r="Q37029" s="90"/>
    </row>
    <row r="37030" spans="4:17" x14ac:dyDescent="0.25">
      <c r="D37030" s="87"/>
      <c r="J37030" s="88"/>
      <c r="K37030" s="89"/>
      <c r="M37030" s="88"/>
      <c r="O37030" s="90"/>
      <c r="P37030" s="90"/>
      <c r="Q37030" s="90"/>
    </row>
    <row r="37031" spans="4:17" x14ac:dyDescent="0.25">
      <c r="D37031" s="87"/>
      <c r="J37031" s="88"/>
      <c r="K37031" s="89"/>
      <c r="M37031" s="88"/>
      <c r="O37031" s="90"/>
      <c r="P37031" s="90"/>
      <c r="Q37031" s="90"/>
    </row>
    <row r="37032" spans="4:17" x14ac:dyDescent="0.25">
      <c r="D37032" s="87"/>
      <c r="J37032" s="88"/>
      <c r="K37032" s="89"/>
      <c r="M37032" s="88"/>
      <c r="O37032" s="90"/>
      <c r="P37032" s="90"/>
      <c r="Q37032" s="90"/>
    </row>
    <row r="37033" spans="4:17" x14ac:dyDescent="0.25">
      <c r="D37033" s="87"/>
      <c r="J37033" s="88"/>
      <c r="K37033" s="89"/>
      <c r="M37033" s="88"/>
      <c r="O37033" s="90"/>
      <c r="P37033" s="90"/>
      <c r="Q37033" s="90"/>
    </row>
    <row r="37034" spans="4:17" x14ac:dyDescent="0.25">
      <c r="D37034" s="87"/>
      <c r="J37034" s="88"/>
      <c r="K37034" s="89"/>
      <c r="M37034" s="88"/>
      <c r="O37034" s="90"/>
      <c r="P37034" s="90"/>
      <c r="Q37034" s="90"/>
    </row>
    <row r="37035" spans="4:17" x14ac:dyDescent="0.25">
      <c r="D37035" s="87"/>
      <c r="J37035" s="88"/>
      <c r="K37035" s="89"/>
      <c r="M37035" s="88"/>
      <c r="O37035" s="90"/>
      <c r="P37035" s="90"/>
      <c r="Q37035" s="90"/>
    </row>
    <row r="37036" spans="4:17" x14ac:dyDescent="0.25">
      <c r="D37036" s="87"/>
      <c r="J37036" s="88"/>
      <c r="K37036" s="89"/>
      <c r="M37036" s="88"/>
      <c r="O37036" s="90"/>
      <c r="P37036" s="90"/>
      <c r="Q37036" s="90"/>
    </row>
    <row r="37037" spans="4:17" x14ac:dyDescent="0.25">
      <c r="D37037" s="87"/>
      <c r="J37037" s="88"/>
      <c r="K37037" s="89"/>
      <c r="M37037" s="88"/>
      <c r="O37037" s="90"/>
      <c r="P37037" s="90"/>
      <c r="Q37037" s="90"/>
    </row>
    <row r="37038" spans="4:17" x14ac:dyDescent="0.25">
      <c r="D37038" s="87"/>
      <c r="J37038" s="88"/>
      <c r="K37038" s="89"/>
      <c r="M37038" s="88"/>
      <c r="O37038" s="90"/>
      <c r="P37038" s="90"/>
      <c r="Q37038" s="90"/>
    </row>
    <row r="37039" spans="4:17" x14ac:dyDescent="0.25">
      <c r="D37039" s="87"/>
      <c r="J37039" s="88"/>
      <c r="K37039" s="89"/>
      <c r="M37039" s="88"/>
      <c r="O37039" s="90"/>
      <c r="P37039" s="90"/>
      <c r="Q37039" s="90"/>
    </row>
    <row r="37040" spans="4:17" x14ac:dyDescent="0.25">
      <c r="D37040" s="87"/>
      <c r="J37040" s="88"/>
      <c r="K37040" s="89"/>
      <c r="M37040" s="88"/>
      <c r="O37040" s="90"/>
      <c r="P37040" s="90"/>
      <c r="Q37040" s="90"/>
    </row>
    <row r="37041" spans="4:17" x14ac:dyDescent="0.25">
      <c r="D37041" s="87"/>
      <c r="J37041" s="88"/>
      <c r="K37041" s="89"/>
      <c r="M37041" s="88"/>
      <c r="O37041" s="90"/>
      <c r="P37041" s="90"/>
      <c r="Q37041" s="90"/>
    </row>
    <row r="37042" spans="4:17" x14ac:dyDescent="0.25">
      <c r="D37042" s="87"/>
      <c r="J37042" s="88"/>
      <c r="K37042" s="89"/>
      <c r="M37042" s="88"/>
      <c r="O37042" s="90"/>
      <c r="P37042" s="90"/>
      <c r="Q37042" s="90"/>
    </row>
    <row r="37043" spans="4:17" x14ac:dyDescent="0.25">
      <c r="D37043" s="87"/>
      <c r="J37043" s="88"/>
      <c r="K37043" s="89"/>
      <c r="M37043" s="88"/>
      <c r="O37043" s="90"/>
      <c r="P37043" s="90"/>
      <c r="Q37043" s="90"/>
    </row>
    <row r="37044" spans="4:17" x14ac:dyDescent="0.25">
      <c r="D37044" s="87"/>
      <c r="J37044" s="88"/>
      <c r="K37044" s="89"/>
      <c r="M37044" s="88"/>
      <c r="O37044" s="90"/>
      <c r="P37044" s="90"/>
      <c r="Q37044" s="90"/>
    </row>
    <row r="37045" spans="4:17" x14ac:dyDescent="0.25">
      <c r="D37045" s="87"/>
      <c r="J37045" s="88"/>
      <c r="K37045" s="89"/>
      <c r="M37045" s="88"/>
      <c r="O37045" s="90"/>
      <c r="P37045" s="90"/>
      <c r="Q37045" s="90"/>
    </row>
    <row r="37046" spans="4:17" x14ac:dyDescent="0.25">
      <c r="D37046" s="87"/>
      <c r="J37046" s="88"/>
      <c r="K37046" s="89"/>
      <c r="M37046" s="88"/>
      <c r="O37046" s="90"/>
      <c r="P37046" s="90"/>
      <c r="Q37046" s="90"/>
    </row>
    <row r="37047" spans="4:17" x14ac:dyDescent="0.25">
      <c r="D37047" s="87"/>
      <c r="J37047" s="88"/>
      <c r="K37047" s="89"/>
      <c r="M37047" s="88"/>
      <c r="O37047" s="90"/>
      <c r="P37047" s="90"/>
      <c r="Q37047" s="90"/>
    </row>
    <row r="37048" spans="4:17" x14ac:dyDescent="0.25">
      <c r="D37048" s="87"/>
      <c r="J37048" s="88"/>
      <c r="K37048" s="89"/>
      <c r="M37048" s="88"/>
      <c r="O37048" s="90"/>
      <c r="P37048" s="90"/>
      <c r="Q37048" s="90"/>
    </row>
    <row r="37049" spans="4:17" x14ac:dyDescent="0.25">
      <c r="D37049" s="87"/>
      <c r="J37049" s="88"/>
      <c r="K37049" s="89"/>
      <c r="M37049" s="88"/>
      <c r="O37049" s="90"/>
      <c r="P37049" s="90"/>
      <c r="Q37049" s="90"/>
    </row>
    <row r="37050" spans="4:17" x14ac:dyDescent="0.25">
      <c r="D37050" s="87"/>
      <c r="J37050" s="88"/>
      <c r="K37050" s="89"/>
      <c r="M37050" s="88"/>
      <c r="O37050" s="90"/>
      <c r="P37050" s="90"/>
      <c r="Q37050" s="90"/>
    </row>
    <row r="37051" spans="4:17" x14ac:dyDescent="0.25">
      <c r="D37051" s="87"/>
      <c r="J37051" s="88"/>
      <c r="K37051" s="89"/>
      <c r="M37051" s="88"/>
      <c r="O37051" s="90"/>
      <c r="P37051" s="90"/>
      <c r="Q37051" s="90"/>
    </row>
    <row r="37052" spans="4:17" x14ac:dyDescent="0.25">
      <c r="D37052" s="87"/>
      <c r="J37052" s="88"/>
      <c r="K37052" s="89"/>
      <c r="M37052" s="88"/>
      <c r="O37052" s="90"/>
      <c r="P37052" s="90"/>
      <c r="Q37052" s="90"/>
    </row>
    <row r="37053" spans="4:17" x14ac:dyDescent="0.25">
      <c r="D37053" s="87"/>
      <c r="J37053" s="88"/>
      <c r="K37053" s="89"/>
      <c r="M37053" s="88"/>
      <c r="O37053" s="90"/>
      <c r="P37053" s="90"/>
      <c r="Q37053" s="90"/>
    </row>
    <row r="37054" spans="4:17" x14ac:dyDescent="0.25">
      <c r="D37054" s="87"/>
      <c r="J37054" s="88"/>
      <c r="K37054" s="89"/>
      <c r="M37054" s="88"/>
      <c r="O37054" s="90"/>
      <c r="P37054" s="90"/>
      <c r="Q37054" s="90"/>
    </row>
    <row r="37055" spans="4:17" x14ac:dyDescent="0.25">
      <c r="D37055" s="87"/>
      <c r="J37055" s="88"/>
      <c r="K37055" s="89"/>
      <c r="M37055" s="88"/>
      <c r="O37055" s="90"/>
      <c r="P37055" s="90"/>
      <c r="Q37055" s="90"/>
    </row>
    <row r="37056" spans="4:17" x14ac:dyDescent="0.25">
      <c r="D37056" s="87"/>
      <c r="J37056" s="88"/>
      <c r="K37056" s="89"/>
      <c r="M37056" s="88"/>
      <c r="O37056" s="90"/>
      <c r="P37056" s="90"/>
      <c r="Q37056" s="90"/>
    </row>
    <row r="37057" spans="4:17" x14ac:dyDescent="0.25">
      <c r="D37057" s="87"/>
      <c r="J37057" s="88"/>
      <c r="K37057" s="89"/>
      <c r="M37057" s="88"/>
      <c r="O37057" s="90"/>
      <c r="P37057" s="90"/>
      <c r="Q37057" s="90"/>
    </row>
    <row r="37058" spans="4:17" x14ac:dyDescent="0.25">
      <c r="D37058" s="87"/>
      <c r="J37058" s="88"/>
      <c r="K37058" s="89"/>
      <c r="M37058" s="88"/>
      <c r="O37058" s="90"/>
      <c r="P37058" s="90"/>
      <c r="Q37058" s="90"/>
    </row>
    <row r="37059" spans="4:17" x14ac:dyDescent="0.25">
      <c r="D37059" s="87"/>
      <c r="J37059" s="88"/>
      <c r="K37059" s="89"/>
      <c r="M37059" s="88"/>
      <c r="O37059" s="90"/>
      <c r="P37059" s="90"/>
      <c r="Q37059" s="90"/>
    </row>
    <row r="37060" spans="4:17" x14ac:dyDescent="0.25">
      <c r="D37060" s="87"/>
      <c r="J37060" s="88"/>
      <c r="K37060" s="89"/>
      <c r="M37060" s="88"/>
      <c r="O37060" s="90"/>
      <c r="P37060" s="90"/>
      <c r="Q37060" s="90"/>
    </row>
    <row r="37061" spans="4:17" x14ac:dyDescent="0.25">
      <c r="D37061" s="87"/>
      <c r="J37061" s="88"/>
      <c r="K37061" s="89"/>
      <c r="M37061" s="88"/>
      <c r="O37061" s="90"/>
      <c r="P37061" s="90"/>
      <c r="Q37061" s="90"/>
    </row>
    <row r="37062" spans="4:17" x14ac:dyDescent="0.25">
      <c r="D37062" s="87"/>
      <c r="J37062" s="88"/>
      <c r="K37062" s="89"/>
      <c r="M37062" s="88"/>
      <c r="O37062" s="90"/>
      <c r="P37062" s="90"/>
      <c r="Q37062" s="90"/>
    </row>
    <row r="37063" spans="4:17" x14ac:dyDescent="0.25">
      <c r="D37063" s="87"/>
      <c r="J37063" s="88"/>
      <c r="K37063" s="89"/>
      <c r="M37063" s="88"/>
      <c r="O37063" s="90"/>
      <c r="P37063" s="90"/>
      <c r="Q37063" s="90"/>
    </row>
    <row r="37064" spans="4:17" x14ac:dyDescent="0.25">
      <c r="D37064" s="87"/>
      <c r="J37064" s="88"/>
      <c r="K37064" s="89"/>
      <c r="M37064" s="88"/>
      <c r="O37064" s="90"/>
      <c r="P37064" s="90"/>
      <c r="Q37064" s="90"/>
    </row>
    <row r="37065" spans="4:17" x14ac:dyDescent="0.25">
      <c r="D37065" s="87"/>
      <c r="J37065" s="88"/>
      <c r="K37065" s="89"/>
      <c r="M37065" s="88"/>
      <c r="O37065" s="90"/>
      <c r="P37065" s="90"/>
      <c r="Q37065" s="90"/>
    </row>
    <row r="37066" spans="4:17" x14ac:dyDescent="0.25">
      <c r="D37066" s="87"/>
      <c r="J37066" s="88"/>
      <c r="K37066" s="89"/>
      <c r="M37066" s="88"/>
      <c r="O37066" s="90"/>
      <c r="P37066" s="90"/>
      <c r="Q37066" s="90"/>
    </row>
    <row r="37067" spans="4:17" x14ac:dyDescent="0.25">
      <c r="D37067" s="87"/>
      <c r="J37067" s="88"/>
      <c r="K37067" s="89"/>
      <c r="M37067" s="88"/>
      <c r="O37067" s="90"/>
      <c r="P37067" s="90"/>
      <c r="Q37067" s="90"/>
    </row>
    <row r="37068" spans="4:17" x14ac:dyDescent="0.25">
      <c r="D37068" s="87"/>
      <c r="J37068" s="88"/>
      <c r="K37068" s="89"/>
      <c r="M37068" s="88"/>
      <c r="O37068" s="90"/>
      <c r="P37068" s="90"/>
      <c r="Q37068" s="90"/>
    </row>
    <row r="37069" spans="4:17" x14ac:dyDescent="0.25">
      <c r="D37069" s="87"/>
      <c r="J37069" s="88"/>
      <c r="K37069" s="89"/>
      <c r="M37069" s="88"/>
      <c r="O37069" s="90"/>
      <c r="P37069" s="90"/>
      <c r="Q37069" s="90"/>
    </row>
    <row r="37070" spans="4:17" x14ac:dyDescent="0.25">
      <c r="D37070" s="87"/>
      <c r="J37070" s="88"/>
      <c r="K37070" s="89"/>
      <c r="M37070" s="88"/>
      <c r="O37070" s="90"/>
      <c r="P37070" s="90"/>
      <c r="Q37070" s="90"/>
    </row>
    <row r="37071" spans="4:17" x14ac:dyDescent="0.25">
      <c r="D37071" s="87"/>
      <c r="J37071" s="88"/>
      <c r="K37071" s="89"/>
      <c r="M37071" s="88"/>
      <c r="O37071" s="90"/>
      <c r="P37071" s="90"/>
      <c r="Q37071" s="90"/>
    </row>
    <row r="37072" spans="4:17" x14ac:dyDescent="0.25">
      <c r="D37072" s="87"/>
      <c r="J37072" s="88"/>
      <c r="K37072" s="89"/>
      <c r="M37072" s="88"/>
      <c r="O37072" s="90"/>
      <c r="P37072" s="90"/>
      <c r="Q37072" s="90"/>
    </row>
    <row r="37073" spans="4:17" x14ac:dyDescent="0.25">
      <c r="D37073" s="87"/>
      <c r="J37073" s="88"/>
      <c r="K37073" s="89"/>
      <c r="M37073" s="88"/>
      <c r="O37073" s="90"/>
      <c r="P37073" s="90"/>
      <c r="Q37073" s="90"/>
    </row>
    <row r="37074" spans="4:17" x14ac:dyDescent="0.25">
      <c r="D37074" s="87"/>
      <c r="J37074" s="88"/>
      <c r="K37074" s="89"/>
      <c r="M37074" s="88"/>
      <c r="O37074" s="90"/>
      <c r="P37074" s="90"/>
      <c r="Q37074" s="90"/>
    </row>
    <row r="37075" spans="4:17" x14ac:dyDescent="0.25">
      <c r="D37075" s="87"/>
      <c r="J37075" s="88"/>
      <c r="K37075" s="89"/>
      <c r="M37075" s="88"/>
      <c r="O37075" s="90"/>
      <c r="P37075" s="90"/>
      <c r="Q37075" s="90"/>
    </row>
    <row r="37076" spans="4:17" x14ac:dyDescent="0.25">
      <c r="D37076" s="87"/>
      <c r="J37076" s="88"/>
      <c r="K37076" s="89"/>
      <c r="M37076" s="88"/>
      <c r="O37076" s="90"/>
      <c r="P37076" s="90"/>
      <c r="Q37076" s="90"/>
    </row>
    <row r="37077" spans="4:17" x14ac:dyDescent="0.25">
      <c r="D37077" s="87"/>
      <c r="J37077" s="88"/>
      <c r="K37077" s="89"/>
      <c r="M37077" s="88"/>
      <c r="O37077" s="90"/>
      <c r="P37077" s="90"/>
      <c r="Q37077" s="90"/>
    </row>
    <row r="37078" spans="4:17" x14ac:dyDescent="0.25">
      <c r="D37078" s="87"/>
      <c r="J37078" s="88"/>
      <c r="K37078" s="89"/>
      <c r="M37078" s="88"/>
      <c r="O37078" s="90"/>
      <c r="P37078" s="90"/>
      <c r="Q37078" s="90"/>
    </row>
    <row r="37079" spans="4:17" x14ac:dyDescent="0.25">
      <c r="D37079" s="87"/>
      <c r="J37079" s="88"/>
      <c r="K37079" s="89"/>
      <c r="M37079" s="88"/>
      <c r="O37079" s="90"/>
      <c r="P37079" s="90"/>
      <c r="Q37079" s="90"/>
    </row>
    <row r="37080" spans="4:17" x14ac:dyDescent="0.25">
      <c r="D37080" s="87"/>
      <c r="J37080" s="88"/>
      <c r="K37080" s="89"/>
      <c r="M37080" s="88"/>
      <c r="O37080" s="90"/>
      <c r="P37080" s="90"/>
      <c r="Q37080" s="90"/>
    </row>
    <row r="37081" spans="4:17" x14ac:dyDescent="0.25">
      <c r="D37081" s="87"/>
      <c r="J37081" s="88"/>
      <c r="K37081" s="89"/>
      <c r="M37081" s="88"/>
      <c r="O37081" s="90"/>
      <c r="P37081" s="90"/>
      <c r="Q37081" s="90"/>
    </row>
    <row r="37082" spans="4:17" x14ac:dyDescent="0.25">
      <c r="D37082" s="87"/>
      <c r="J37082" s="88"/>
      <c r="K37082" s="89"/>
      <c r="M37082" s="88"/>
      <c r="O37082" s="90"/>
      <c r="P37082" s="90"/>
      <c r="Q37082" s="90"/>
    </row>
    <row r="37083" spans="4:17" x14ac:dyDescent="0.25">
      <c r="D37083" s="87"/>
      <c r="J37083" s="88"/>
      <c r="K37083" s="89"/>
      <c r="M37083" s="88"/>
      <c r="O37083" s="90"/>
      <c r="P37083" s="90"/>
      <c r="Q37083" s="90"/>
    </row>
    <row r="37084" spans="4:17" x14ac:dyDescent="0.25">
      <c r="D37084" s="87"/>
      <c r="J37084" s="88"/>
      <c r="K37084" s="89"/>
      <c r="M37084" s="88"/>
      <c r="O37084" s="90"/>
      <c r="P37084" s="90"/>
      <c r="Q37084" s="90"/>
    </row>
    <row r="37085" spans="4:17" x14ac:dyDescent="0.25">
      <c r="D37085" s="87"/>
      <c r="J37085" s="88"/>
      <c r="K37085" s="89"/>
      <c r="M37085" s="88"/>
      <c r="O37085" s="90"/>
      <c r="P37085" s="90"/>
      <c r="Q37085" s="90"/>
    </row>
    <row r="37086" spans="4:17" x14ac:dyDescent="0.25">
      <c r="D37086" s="87"/>
      <c r="J37086" s="88"/>
      <c r="K37086" s="89"/>
      <c r="M37086" s="88"/>
      <c r="O37086" s="90"/>
      <c r="P37086" s="90"/>
      <c r="Q37086" s="90"/>
    </row>
    <row r="37087" spans="4:17" x14ac:dyDescent="0.25">
      <c r="D37087" s="87"/>
      <c r="J37087" s="88"/>
      <c r="K37087" s="89"/>
      <c r="M37087" s="88"/>
      <c r="O37087" s="90"/>
      <c r="P37087" s="90"/>
      <c r="Q37087" s="90"/>
    </row>
    <row r="37088" spans="4:17" x14ac:dyDescent="0.25">
      <c r="D37088" s="87"/>
      <c r="J37088" s="88"/>
      <c r="K37088" s="89"/>
      <c r="M37088" s="88"/>
      <c r="O37088" s="90"/>
      <c r="P37088" s="90"/>
      <c r="Q37088" s="90"/>
    </row>
    <row r="37089" spans="4:17" x14ac:dyDescent="0.25">
      <c r="D37089" s="87"/>
      <c r="J37089" s="88"/>
      <c r="K37089" s="89"/>
      <c r="M37089" s="88"/>
      <c r="O37089" s="90"/>
      <c r="P37089" s="90"/>
      <c r="Q37089" s="90"/>
    </row>
    <row r="37090" spans="4:17" x14ac:dyDescent="0.25">
      <c r="D37090" s="87"/>
      <c r="J37090" s="88"/>
      <c r="K37090" s="89"/>
      <c r="M37090" s="88"/>
      <c r="O37090" s="90"/>
      <c r="P37090" s="90"/>
      <c r="Q37090" s="90"/>
    </row>
    <row r="37091" spans="4:17" x14ac:dyDescent="0.25">
      <c r="D37091" s="87"/>
      <c r="J37091" s="88"/>
      <c r="K37091" s="89"/>
      <c r="M37091" s="88"/>
      <c r="O37091" s="90"/>
      <c r="P37091" s="90"/>
      <c r="Q37091" s="90"/>
    </row>
    <row r="37092" spans="4:17" x14ac:dyDescent="0.25">
      <c r="D37092" s="87"/>
      <c r="J37092" s="88"/>
      <c r="K37092" s="89"/>
      <c r="M37092" s="88"/>
      <c r="O37092" s="90"/>
      <c r="P37092" s="90"/>
      <c r="Q37092" s="90"/>
    </row>
    <row r="37093" spans="4:17" x14ac:dyDescent="0.25">
      <c r="D37093" s="87"/>
      <c r="J37093" s="88"/>
      <c r="K37093" s="89"/>
      <c r="M37093" s="88"/>
      <c r="O37093" s="90"/>
      <c r="P37093" s="90"/>
      <c r="Q37093" s="90"/>
    </row>
    <row r="37094" spans="4:17" x14ac:dyDescent="0.25">
      <c r="D37094" s="87"/>
      <c r="J37094" s="88"/>
      <c r="K37094" s="89"/>
      <c r="M37094" s="88"/>
      <c r="O37094" s="90"/>
      <c r="P37094" s="90"/>
      <c r="Q37094" s="90"/>
    </row>
    <row r="37095" spans="4:17" x14ac:dyDescent="0.25">
      <c r="D37095" s="87"/>
      <c r="J37095" s="88"/>
      <c r="K37095" s="89"/>
      <c r="M37095" s="88"/>
      <c r="O37095" s="90"/>
      <c r="P37095" s="90"/>
      <c r="Q37095" s="90"/>
    </row>
    <row r="37096" spans="4:17" x14ac:dyDescent="0.25">
      <c r="D37096" s="87"/>
      <c r="J37096" s="88"/>
      <c r="K37096" s="89"/>
      <c r="M37096" s="88"/>
      <c r="O37096" s="90"/>
      <c r="P37096" s="90"/>
      <c r="Q37096" s="90"/>
    </row>
    <row r="37097" spans="4:17" x14ac:dyDescent="0.25">
      <c r="D37097" s="87"/>
      <c r="J37097" s="88"/>
      <c r="K37097" s="89"/>
      <c r="M37097" s="88"/>
      <c r="O37097" s="90"/>
      <c r="P37097" s="90"/>
      <c r="Q37097" s="90"/>
    </row>
    <row r="37098" spans="4:17" x14ac:dyDescent="0.25">
      <c r="D37098" s="87"/>
      <c r="J37098" s="88"/>
      <c r="K37098" s="89"/>
      <c r="M37098" s="88"/>
      <c r="O37098" s="90"/>
      <c r="P37098" s="90"/>
      <c r="Q37098" s="90"/>
    </row>
    <row r="37099" spans="4:17" x14ac:dyDescent="0.25">
      <c r="D37099" s="87"/>
      <c r="J37099" s="88"/>
      <c r="K37099" s="89"/>
      <c r="M37099" s="88"/>
      <c r="O37099" s="90"/>
      <c r="P37099" s="90"/>
      <c r="Q37099" s="90"/>
    </row>
    <row r="37100" spans="4:17" x14ac:dyDescent="0.25">
      <c r="D37100" s="87"/>
      <c r="J37100" s="88"/>
      <c r="K37100" s="89"/>
      <c r="M37100" s="88"/>
      <c r="O37100" s="90"/>
      <c r="P37100" s="90"/>
      <c r="Q37100" s="90"/>
    </row>
    <row r="37101" spans="4:17" x14ac:dyDescent="0.25">
      <c r="D37101" s="87"/>
      <c r="J37101" s="88"/>
      <c r="K37101" s="89"/>
      <c r="M37101" s="88"/>
      <c r="O37101" s="90"/>
      <c r="P37101" s="90"/>
      <c r="Q37101" s="90"/>
    </row>
    <row r="37102" spans="4:17" x14ac:dyDescent="0.25">
      <c r="D37102" s="87"/>
      <c r="J37102" s="88"/>
      <c r="K37102" s="89"/>
      <c r="M37102" s="88"/>
      <c r="O37102" s="90"/>
      <c r="P37102" s="90"/>
      <c r="Q37102" s="90"/>
    </row>
    <row r="37103" spans="4:17" x14ac:dyDescent="0.25">
      <c r="D37103" s="87"/>
      <c r="J37103" s="88"/>
      <c r="K37103" s="89"/>
      <c r="M37103" s="88"/>
      <c r="O37103" s="90"/>
      <c r="P37103" s="90"/>
      <c r="Q37103" s="90"/>
    </row>
    <row r="37104" spans="4:17" x14ac:dyDescent="0.25">
      <c r="D37104" s="87"/>
      <c r="J37104" s="88"/>
      <c r="K37104" s="89"/>
      <c r="M37104" s="88"/>
      <c r="O37104" s="90"/>
      <c r="P37104" s="90"/>
      <c r="Q37104" s="90"/>
    </row>
    <row r="37105" spans="4:17" x14ac:dyDescent="0.25">
      <c r="D37105" s="87"/>
      <c r="J37105" s="88"/>
      <c r="K37105" s="89"/>
      <c r="M37105" s="88"/>
      <c r="O37105" s="90"/>
      <c r="P37105" s="90"/>
      <c r="Q37105" s="90"/>
    </row>
    <row r="37106" spans="4:17" x14ac:dyDescent="0.25">
      <c r="D37106" s="87"/>
      <c r="J37106" s="88"/>
      <c r="K37106" s="89"/>
      <c r="M37106" s="88"/>
      <c r="O37106" s="90"/>
      <c r="P37106" s="90"/>
      <c r="Q37106" s="90"/>
    </row>
    <row r="37107" spans="4:17" x14ac:dyDescent="0.25">
      <c r="D37107" s="87"/>
      <c r="J37107" s="88"/>
      <c r="K37107" s="89"/>
      <c r="M37107" s="88"/>
      <c r="O37107" s="90"/>
      <c r="P37107" s="90"/>
      <c r="Q37107" s="90"/>
    </row>
    <row r="37108" spans="4:17" x14ac:dyDescent="0.25">
      <c r="D37108" s="87"/>
      <c r="J37108" s="88"/>
      <c r="K37108" s="89"/>
      <c r="M37108" s="88"/>
      <c r="O37108" s="90"/>
      <c r="P37108" s="90"/>
      <c r="Q37108" s="90"/>
    </row>
    <row r="37109" spans="4:17" x14ac:dyDescent="0.25">
      <c r="D37109" s="87"/>
      <c r="J37109" s="88"/>
      <c r="K37109" s="89"/>
      <c r="M37109" s="88"/>
      <c r="O37109" s="90"/>
      <c r="P37109" s="90"/>
      <c r="Q37109" s="90"/>
    </row>
    <row r="37110" spans="4:17" x14ac:dyDescent="0.25">
      <c r="D37110" s="87"/>
      <c r="J37110" s="88"/>
      <c r="K37110" s="89"/>
      <c r="M37110" s="88"/>
      <c r="O37110" s="90"/>
      <c r="P37110" s="90"/>
      <c r="Q37110" s="90"/>
    </row>
    <row r="37111" spans="4:17" x14ac:dyDescent="0.25">
      <c r="D37111" s="87"/>
      <c r="J37111" s="88"/>
      <c r="K37111" s="89"/>
      <c r="M37111" s="88"/>
      <c r="O37111" s="90"/>
      <c r="P37111" s="90"/>
      <c r="Q37111" s="90"/>
    </row>
    <row r="37112" spans="4:17" x14ac:dyDescent="0.25">
      <c r="D37112" s="87"/>
      <c r="J37112" s="88"/>
      <c r="K37112" s="89"/>
      <c r="M37112" s="88"/>
      <c r="O37112" s="90"/>
      <c r="P37112" s="90"/>
      <c r="Q37112" s="90"/>
    </row>
    <row r="37113" spans="4:17" x14ac:dyDescent="0.25">
      <c r="D37113" s="87"/>
      <c r="J37113" s="88"/>
      <c r="K37113" s="89"/>
      <c r="M37113" s="88"/>
      <c r="O37113" s="90"/>
      <c r="P37113" s="90"/>
      <c r="Q37113" s="90"/>
    </row>
    <row r="37114" spans="4:17" x14ac:dyDescent="0.25">
      <c r="D37114" s="87"/>
      <c r="J37114" s="88"/>
      <c r="K37114" s="89"/>
      <c r="M37114" s="88"/>
      <c r="O37114" s="90"/>
      <c r="P37114" s="90"/>
      <c r="Q37114" s="90"/>
    </row>
    <row r="37115" spans="4:17" x14ac:dyDescent="0.25">
      <c r="D37115" s="87"/>
      <c r="J37115" s="88"/>
      <c r="K37115" s="89"/>
      <c r="M37115" s="88"/>
      <c r="O37115" s="90"/>
      <c r="P37115" s="90"/>
      <c r="Q37115" s="90"/>
    </row>
    <row r="37116" spans="4:17" x14ac:dyDescent="0.25">
      <c r="D37116" s="87"/>
      <c r="J37116" s="88"/>
      <c r="K37116" s="89"/>
      <c r="M37116" s="88"/>
      <c r="O37116" s="90"/>
      <c r="P37116" s="90"/>
      <c r="Q37116" s="90"/>
    </row>
    <row r="37117" spans="4:17" x14ac:dyDescent="0.25">
      <c r="D37117" s="87"/>
      <c r="J37117" s="88"/>
      <c r="K37117" s="89"/>
      <c r="M37117" s="88"/>
      <c r="O37117" s="90"/>
      <c r="P37117" s="90"/>
      <c r="Q37117" s="90"/>
    </row>
    <row r="37118" spans="4:17" x14ac:dyDescent="0.25">
      <c r="D37118" s="87"/>
      <c r="J37118" s="88"/>
      <c r="K37118" s="89"/>
      <c r="M37118" s="88"/>
      <c r="O37118" s="90"/>
      <c r="P37118" s="90"/>
      <c r="Q37118" s="90"/>
    </row>
    <row r="37119" spans="4:17" x14ac:dyDescent="0.25">
      <c r="D37119" s="87"/>
      <c r="J37119" s="88"/>
      <c r="K37119" s="89"/>
      <c r="M37119" s="88"/>
      <c r="O37119" s="90"/>
      <c r="P37119" s="90"/>
      <c r="Q37119" s="90"/>
    </row>
    <row r="37120" spans="4:17" x14ac:dyDescent="0.25">
      <c r="D37120" s="87"/>
      <c r="J37120" s="88"/>
      <c r="K37120" s="89"/>
      <c r="M37120" s="88"/>
      <c r="O37120" s="90"/>
      <c r="P37120" s="90"/>
      <c r="Q37120" s="90"/>
    </row>
    <row r="37121" spans="4:17" x14ac:dyDescent="0.25">
      <c r="D37121" s="87"/>
      <c r="J37121" s="88"/>
      <c r="K37121" s="89"/>
      <c r="M37121" s="88"/>
      <c r="O37121" s="90"/>
      <c r="P37121" s="90"/>
      <c r="Q37121" s="90"/>
    </row>
    <row r="37122" spans="4:17" x14ac:dyDescent="0.25">
      <c r="D37122" s="87"/>
      <c r="J37122" s="88"/>
      <c r="K37122" s="89"/>
      <c r="M37122" s="88"/>
      <c r="O37122" s="90"/>
      <c r="P37122" s="90"/>
      <c r="Q37122" s="90"/>
    </row>
    <row r="37123" spans="4:17" x14ac:dyDescent="0.25">
      <c r="D37123" s="87"/>
      <c r="J37123" s="88"/>
      <c r="K37123" s="89"/>
      <c r="M37123" s="88"/>
      <c r="O37123" s="90"/>
      <c r="P37123" s="90"/>
      <c r="Q37123" s="90"/>
    </row>
    <row r="37124" spans="4:17" x14ac:dyDescent="0.25">
      <c r="D37124" s="87"/>
      <c r="J37124" s="88"/>
      <c r="K37124" s="89"/>
      <c r="M37124" s="88"/>
      <c r="O37124" s="90"/>
      <c r="P37124" s="90"/>
      <c r="Q37124" s="90"/>
    </row>
    <row r="37125" spans="4:17" x14ac:dyDescent="0.25">
      <c r="D37125" s="87"/>
      <c r="J37125" s="88"/>
      <c r="K37125" s="89"/>
      <c r="M37125" s="88"/>
      <c r="O37125" s="90"/>
      <c r="P37125" s="90"/>
      <c r="Q37125" s="90"/>
    </row>
    <row r="37126" spans="4:17" x14ac:dyDescent="0.25">
      <c r="D37126" s="87"/>
      <c r="J37126" s="88"/>
      <c r="K37126" s="89"/>
      <c r="M37126" s="88"/>
      <c r="O37126" s="90"/>
      <c r="P37126" s="90"/>
      <c r="Q37126" s="90"/>
    </row>
    <row r="37127" spans="4:17" x14ac:dyDescent="0.25">
      <c r="D37127" s="87"/>
      <c r="J37127" s="88"/>
      <c r="K37127" s="89"/>
      <c r="M37127" s="88"/>
      <c r="O37127" s="90"/>
      <c r="P37127" s="90"/>
      <c r="Q37127" s="90"/>
    </row>
    <row r="37128" spans="4:17" x14ac:dyDescent="0.25">
      <c r="D37128" s="87"/>
      <c r="J37128" s="88"/>
      <c r="K37128" s="89"/>
      <c r="M37128" s="88"/>
      <c r="O37128" s="90"/>
      <c r="P37128" s="90"/>
      <c r="Q37128" s="90"/>
    </row>
    <row r="37129" spans="4:17" x14ac:dyDescent="0.25">
      <c r="D37129" s="87"/>
      <c r="J37129" s="88"/>
      <c r="K37129" s="89"/>
      <c r="M37129" s="88"/>
      <c r="O37129" s="90"/>
      <c r="P37129" s="90"/>
      <c r="Q37129" s="90"/>
    </row>
    <row r="37130" spans="4:17" x14ac:dyDescent="0.25">
      <c r="D37130" s="87"/>
      <c r="J37130" s="88"/>
      <c r="K37130" s="89"/>
      <c r="M37130" s="88"/>
      <c r="O37130" s="90"/>
      <c r="P37130" s="90"/>
      <c r="Q37130" s="90"/>
    </row>
    <row r="37131" spans="4:17" x14ac:dyDescent="0.25">
      <c r="D37131" s="87"/>
      <c r="J37131" s="88"/>
      <c r="K37131" s="89"/>
      <c r="M37131" s="88"/>
      <c r="O37131" s="90"/>
      <c r="P37131" s="90"/>
      <c r="Q37131" s="90"/>
    </row>
    <row r="37132" spans="4:17" x14ac:dyDescent="0.25">
      <c r="D37132" s="87"/>
      <c r="J37132" s="88"/>
      <c r="K37132" s="89"/>
      <c r="M37132" s="88"/>
      <c r="O37132" s="90"/>
      <c r="P37132" s="90"/>
      <c r="Q37132" s="90"/>
    </row>
    <row r="37133" spans="4:17" x14ac:dyDescent="0.25">
      <c r="D37133" s="87"/>
      <c r="J37133" s="88"/>
      <c r="K37133" s="89"/>
      <c r="M37133" s="88"/>
      <c r="O37133" s="90"/>
      <c r="P37133" s="90"/>
      <c r="Q37133" s="90"/>
    </row>
    <row r="37134" spans="4:17" x14ac:dyDescent="0.25">
      <c r="D37134" s="87"/>
      <c r="J37134" s="88"/>
      <c r="K37134" s="89"/>
      <c r="M37134" s="88"/>
      <c r="O37134" s="90"/>
      <c r="P37134" s="90"/>
      <c r="Q37134" s="90"/>
    </row>
    <row r="37135" spans="4:17" x14ac:dyDescent="0.25">
      <c r="D37135" s="87"/>
      <c r="J37135" s="88"/>
      <c r="K37135" s="89"/>
      <c r="M37135" s="88"/>
      <c r="O37135" s="90"/>
      <c r="P37135" s="90"/>
      <c r="Q37135" s="90"/>
    </row>
    <row r="37136" spans="4:17" x14ac:dyDescent="0.25">
      <c r="D37136" s="87"/>
      <c r="J37136" s="88"/>
      <c r="K37136" s="89"/>
      <c r="M37136" s="88"/>
      <c r="O37136" s="90"/>
      <c r="P37136" s="90"/>
      <c r="Q37136" s="90"/>
    </row>
    <row r="37137" spans="4:17" x14ac:dyDescent="0.25">
      <c r="D37137" s="87"/>
      <c r="J37137" s="88"/>
      <c r="K37137" s="89"/>
      <c r="M37137" s="88"/>
      <c r="O37137" s="90"/>
      <c r="P37137" s="90"/>
      <c r="Q37137" s="90"/>
    </row>
    <row r="37138" spans="4:17" x14ac:dyDescent="0.25">
      <c r="D37138" s="87"/>
      <c r="J37138" s="88"/>
      <c r="K37138" s="89"/>
      <c r="M37138" s="88"/>
      <c r="O37138" s="90"/>
      <c r="P37138" s="90"/>
      <c r="Q37138" s="90"/>
    </row>
    <row r="37139" spans="4:17" x14ac:dyDescent="0.25">
      <c r="D37139" s="87"/>
      <c r="J37139" s="88"/>
      <c r="K37139" s="89"/>
      <c r="M37139" s="88"/>
      <c r="O37139" s="90"/>
      <c r="P37139" s="90"/>
      <c r="Q37139" s="90"/>
    </row>
    <row r="37140" spans="4:17" x14ac:dyDescent="0.25">
      <c r="D37140" s="87"/>
      <c r="J37140" s="88"/>
      <c r="K37140" s="89"/>
      <c r="M37140" s="88"/>
      <c r="O37140" s="90"/>
      <c r="P37140" s="90"/>
      <c r="Q37140" s="90"/>
    </row>
    <row r="37141" spans="4:17" x14ac:dyDescent="0.25">
      <c r="D37141" s="87"/>
      <c r="J37141" s="88"/>
      <c r="K37141" s="89"/>
      <c r="M37141" s="88"/>
      <c r="O37141" s="90"/>
      <c r="P37141" s="90"/>
      <c r="Q37141" s="90"/>
    </row>
    <row r="37142" spans="4:17" x14ac:dyDescent="0.25">
      <c r="D37142" s="87"/>
      <c r="J37142" s="88"/>
      <c r="K37142" s="89"/>
      <c r="M37142" s="88"/>
      <c r="O37142" s="90"/>
      <c r="P37142" s="90"/>
      <c r="Q37142" s="90"/>
    </row>
    <row r="37143" spans="4:17" x14ac:dyDescent="0.25">
      <c r="D37143" s="87"/>
      <c r="J37143" s="88"/>
      <c r="K37143" s="89"/>
      <c r="M37143" s="88"/>
      <c r="O37143" s="90"/>
      <c r="P37143" s="90"/>
      <c r="Q37143" s="90"/>
    </row>
    <row r="37144" spans="4:17" x14ac:dyDescent="0.25">
      <c r="D37144" s="87"/>
      <c r="J37144" s="88"/>
      <c r="K37144" s="89"/>
      <c r="M37144" s="88"/>
      <c r="O37144" s="90"/>
      <c r="P37144" s="90"/>
      <c r="Q37144" s="90"/>
    </row>
    <row r="37145" spans="4:17" x14ac:dyDescent="0.25">
      <c r="D37145" s="87"/>
      <c r="J37145" s="88"/>
      <c r="K37145" s="89"/>
      <c r="M37145" s="88"/>
      <c r="O37145" s="90"/>
      <c r="P37145" s="90"/>
      <c r="Q37145" s="90"/>
    </row>
    <row r="37146" spans="4:17" x14ac:dyDescent="0.25">
      <c r="D37146" s="87"/>
      <c r="J37146" s="88"/>
      <c r="K37146" s="89"/>
      <c r="M37146" s="88"/>
      <c r="O37146" s="90"/>
      <c r="P37146" s="90"/>
      <c r="Q37146" s="90"/>
    </row>
    <row r="37147" spans="4:17" x14ac:dyDescent="0.25">
      <c r="D37147" s="87"/>
      <c r="J37147" s="88"/>
      <c r="K37147" s="89"/>
      <c r="M37147" s="88"/>
      <c r="O37147" s="90"/>
      <c r="P37147" s="90"/>
      <c r="Q37147" s="90"/>
    </row>
    <row r="37148" spans="4:17" x14ac:dyDescent="0.25">
      <c r="D37148" s="87"/>
      <c r="J37148" s="88"/>
      <c r="K37148" s="89"/>
      <c r="M37148" s="88"/>
      <c r="O37148" s="90"/>
      <c r="P37148" s="90"/>
      <c r="Q37148" s="90"/>
    </row>
    <row r="37149" spans="4:17" x14ac:dyDescent="0.25">
      <c r="D37149" s="87"/>
      <c r="J37149" s="88"/>
      <c r="K37149" s="89"/>
      <c r="M37149" s="88"/>
      <c r="O37149" s="90"/>
      <c r="P37149" s="90"/>
      <c r="Q37149" s="90"/>
    </row>
    <row r="37150" spans="4:17" x14ac:dyDescent="0.25">
      <c r="D37150" s="87"/>
      <c r="J37150" s="88"/>
      <c r="K37150" s="89"/>
      <c r="M37150" s="88"/>
      <c r="O37150" s="90"/>
      <c r="P37150" s="90"/>
      <c r="Q37150" s="90"/>
    </row>
    <row r="37151" spans="4:17" x14ac:dyDescent="0.25">
      <c r="D37151" s="87"/>
      <c r="J37151" s="88"/>
      <c r="K37151" s="89"/>
      <c r="M37151" s="88"/>
      <c r="O37151" s="90"/>
      <c r="P37151" s="90"/>
      <c r="Q37151" s="90"/>
    </row>
    <row r="37152" spans="4:17" x14ac:dyDescent="0.25">
      <c r="D37152" s="87"/>
      <c r="J37152" s="88"/>
      <c r="K37152" s="89"/>
      <c r="M37152" s="88"/>
      <c r="O37152" s="90"/>
      <c r="P37152" s="90"/>
      <c r="Q37152" s="90"/>
    </row>
    <row r="37153" spans="4:17" x14ac:dyDescent="0.25">
      <c r="D37153" s="87"/>
      <c r="J37153" s="88"/>
      <c r="K37153" s="89"/>
      <c r="M37153" s="88"/>
      <c r="O37153" s="90"/>
      <c r="P37153" s="90"/>
      <c r="Q37153" s="90"/>
    </row>
    <row r="37154" spans="4:17" x14ac:dyDescent="0.25">
      <c r="D37154" s="87"/>
      <c r="J37154" s="88"/>
      <c r="K37154" s="89"/>
      <c r="M37154" s="88"/>
      <c r="O37154" s="90"/>
      <c r="P37154" s="90"/>
      <c r="Q37154" s="90"/>
    </row>
    <row r="37155" spans="4:17" x14ac:dyDescent="0.25">
      <c r="D37155" s="87"/>
      <c r="J37155" s="88"/>
      <c r="K37155" s="89"/>
      <c r="M37155" s="88"/>
      <c r="O37155" s="90"/>
      <c r="P37155" s="90"/>
      <c r="Q37155" s="90"/>
    </row>
    <row r="37156" spans="4:17" x14ac:dyDescent="0.25">
      <c r="D37156" s="87"/>
      <c r="J37156" s="88"/>
      <c r="K37156" s="89"/>
      <c r="M37156" s="88"/>
      <c r="O37156" s="90"/>
      <c r="P37156" s="90"/>
      <c r="Q37156" s="90"/>
    </row>
    <row r="37157" spans="4:17" x14ac:dyDescent="0.25">
      <c r="D37157" s="87"/>
      <c r="J37157" s="88"/>
      <c r="K37157" s="89"/>
      <c r="M37157" s="88"/>
      <c r="O37157" s="90"/>
      <c r="P37157" s="90"/>
      <c r="Q37157" s="90"/>
    </row>
    <row r="37158" spans="4:17" x14ac:dyDescent="0.25">
      <c r="D37158" s="87"/>
      <c r="J37158" s="88"/>
      <c r="K37158" s="89"/>
      <c r="M37158" s="88"/>
      <c r="O37158" s="90"/>
      <c r="P37158" s="90"/>
      <c r="Q37158" s="90"/>
    </row>
    <row r="37159" spans="4:17" x14ac:dyDescent="0.25">
      <c r="D37159" s="87"/>
      <c r="J37159" s="88"/>
      <c r="K37159" s="89"/>
      <c r="M37159" s="88"/>
      <c r="O37159" s="90"/>
      <c r="P37159" s="90"/>
      <c r="Q37159" s="90"/>
    </row>
    <row r="37160" spans="4:17" x14ac:dyDescent="0.25">
      <c r="D37160" s="87"/>
      <c r="J37160" s="88"/>
      <c r="K37160" s="89"/>
      <c r="M37160" s="88"/>
      <c r="O37160" s="90"/>
      <c r="P37160" s="90"/>
      <c r="Q37160" s="90"/>
    </row>
    <row r="37161" spans="4:17" x14ac:dyDescent="0.25">
      <c r="D37161" s="87"/>
      <c r="J37161" s="88"/>
      <c r="K37161" s="89"/>
      <c r="M37161" s="88"/>
      <c r="O37161" s="90"/>
      <c r="P37161" s="90"/>
      <c r="Q37161" s="90"/>
    </row>
    <row r="37162" spans="4:17" x14ac:dyDescent="0.25">
      <c r="D37162" s="87"/>
      <c r="J37162" s="88"/>
      <c r="K37162" s="89"/>
      <c r="M37162" s="88"/>
      <c r="O37162" s="90"/>
      <c r="P37162" s="90"/>
      <c r="Q37162" s="90"/>
    </row>
    <row r="37163" spans="4:17" x14ac:dyDescent="0.25">
      <c r="D37163" s="87"/>
      <c r="J37163" s="88"/>
      <c r="K37163" s="89"/>
      <c r="M37163" s="88"/>
      <c r="O37163" s="90"/>
      <c r="P37163" s="90"/>
      <c r="Q37163" s="90"/>
    </row>
    <row r="37164" spans="4:17" x14ac:dyDescent="0.25">
      <c r="D37164" s="87"/>
      <c r="J37164" s="88"/>
      <c r="K37164" s="89"/>
      <c r="M37164" s="88"/>
      <c r="O37164" s="90"/>
      <c r="P37164" s="90"/>
      <c r="Q37164" s="90"/>
    </row>
    <row r="37165" spans="4:17" x14ac:dyDescent="0.25">
      <c r="D37165" s="87"/>
      <c r="J37165" s="88"/>
      <c r="K37165" s="89"/>
      <c r="M37165" s="88"/>
      <c r="O37165" s="90"/>
      <c r="P37165" s="90"/>
      <c r="Q37165" s="90"/>
    </row>
    <row r="37166" spans="4:17" x14ac:dyDescent="0.25">
      <c r="D37166" s="87"/>
      <c r="J37166" s="88"/>
      <c r="K37166" s="89"/>
      <c r="M37166" s="88"/>
      <c r="O37166" s="90"/>
      <c r="P37166" s="90"/>
      <c r="Q37166" s="90"/>
    </row>
    <row r="37167" spans="4:17" x14ac:dyDescent="0.25">
      <c r="D37167" s="87"/>
      <c r="J37167" s="88"/>
      <c r="K37167" s="89"/>
      <c r="M37167" s="88"/>
      <c r="O37167" s="90"/>
      <c r="P37167" s="90"/>
      <c r="Q37167" s="90"/>
    </row>
    <row r="37168" spans="4:17" x14ac:dyDescent="0.25">
      <c r="D37168" s="87"/>
      <c r="J37168" s="88"/>
      <c r="K37168" s="89"/>
      <c r="M37168" s="88"/>
      <c r="O37168" s="90"/>
      <c r="P37168" s="90"/>
      <c r="Q37168" s="90"/>
    </row>
    <row r="37169" spans="4:17" x14ac:dyDescent="0.25">
      <c r="D37169" s="87"/>
      <c r="J37169" s="88"/>
      <c r="K37169" s="89"/>
      <c r="M37169" s="88"/>
      <c r="O37169" s="90"/>
      <c r="P37169" s="90"/>
      <c r="Q37169" s="90"/>
    </row>
    <row r="37170" spans="4:17" x14ac:dyDescent="0.25">
      <c r="D37170" s="87"/>
      <c r="J37170" s="88"/>
      <c r="K37170" s="89"/>
      <c r="M37170" s="88"/>
      <c r="O37170" s="90"/>
      <c r="P37170" s="90"/>
      <c r="Q37170" s="90"/>
    </row>
    <row r="37171" spans="4:17" x14ac:dyDescent="0.25">
      <c r="D37171" s="87"/>
      <c r="J37171" s="88"/>
      <c r="K37171" s="89"/>
      <c r="M37171" s="88"/>
      <c r="O37171" s="90"/>
      <c r="P37171" s="90"/>
      <c r="Q37171" s="90"/>
    </row>
    <row r="37172" spans="4:17" x14ac:dyDescent="0.25">
      <c r="D37172" s="87"/>
      <c r="J37172" s="88"/>
      <c r="K37172" s="89"/>
      <c r="M37172" s="88"/>
      <c r="O37172" s="90"/>
      <c r="P37172" s="90"/>
      <c r="Q37172" s="90"/>
    </row>
    <row r="37173" spans="4:17" x14ac:dyDescent="0.25">
      <c r="D37173" s="87"/>
      <c r="J37173" s="88"/>
      <c r="K37173" s="89"/>
      <c r="M37173" s="88"/>
      <c r="O37173" s="90"/>
      <c r="P37173" s="90"/>
      <c r="Q37173" s="90"/>
    </row>
    <row r="37174" spans="4:17" x14ac:dyDescent="0.25">
      <c r="D37174" s="87"/>
      <c r="J37174" s="88"/>
      <c r="K37174" s="89"/>
      <c r="M37174" s="88"/>
      <c r="O37174" s="90"/>
      <c r="P37174" s="90"/>
      <c r="Q37174" s="90"/>
    </row>
    <row r="37175" spans="4:17" x14ac:dyDescent="0.25">
      <c r="D37175" s="87"/>
      <c r="J37175" s="88"/>
      <c r="K37175" s="89"/>
      <c r="M37175" s="88"/>
      <c r="O37175" s="90"/>
      <c r="P37175" s="90"/>
      <c r="Q37175" s="90"/>
    </row>
    <row r="37176" spans="4:17" x14ac:dyDescent="0.25">
      <c r="D37176" s="87"/>
      <c r="J37176" s="88"/>
      <c r="K37176" s="89"/>
      <c r="M37176" s="88"/>
      <c r="O37176" s="90"/>
      <c r="P37176" s="90"/>
      <c r="Q37176" s="90"/>
    </row>
    <row r="37177" spans="4:17" x14ac:dyDescent="0.25">
      <c r="D37177" s="87"/>
      <c r="J37177" s="88"/>
      <c r="K37177" s="89"/>
      <c r="M37177" s="88"/>
      <c r="O37177" s="90"/>
      <c r="P37177" s="90"/>
      <c r="Q37177" s="90"/>
    </row>
    <row r="37178" spans="4:17" x14ac:dyDescent="0.25">
      <c r="D37178" s="87"/>
      <c r="J37178" s="88"/>
      <c r="K37178" s="89"/>
      <c r="M37178" s="88"/>
      <c r="O37178" s="90"/>
      <c r="P37178" s="90"/>
      <c r="Q37178" s="90"/>
    </row>
    <row r="37179" spans="4:17" x14ac:dyDescent="0.25">
      <c r="D37179" s="87"/>
      <c r="J37179" s="88"/>
      <c r="K37179" s="89"/>
      <c r="M37179" s="88"/>
      <c r="O37179" s="90"/>
      <c r="P37179" s="90"/>
      <c r="Q37179" s="90"/>
    </row>
    <row r="37180" spans="4:17" x14ac:dyDescent="0.25">
      <c r="D37180" s="87"/>
      <c r="J37180" s="88"/>
      <c r="K37180" s="89"/>
      <c r="M37180" s="88"/>
      <c r="O37180" s="90"/>
      <c r="P37180" s="90"/>
      <c r="Q37180" s="90"/>
    </row>
    <row r="37181" spans="4:17" x14ac:dyDescent="0.25">
      <c r="D37181" s="87"/>
      <c r="J37181" s="88"/>
      <c r="K37181" s="89"/>
      <c r="M37181" s="88"/>
      <c r="O37181" s="90"/>
      <c r="P37181" s="90"/>
      <c r="Q37181" s="90"/>
    </row>
    <row r="37182" spans="4:17" x14ac:dyDescent="0.25">
      <c r="D37182" s="87"/>
      <c r="J37182" s="88"/>
      <c r="K37182" s="89"/>
      <c r="M37182" s="88"/>
      <c r="O37182" s="90"/>
      <c r="P37182" s="90"/>
      <c r="Q37182" s="90"/>
    </row>
    <row r="37183" spans="4:17" x14ac:dyDescent="0.25">
      <c r="D37183" s="87"/>
      <c r="J37183" s="88"/>
      <c r="K37183" s="89"/>
      <c r="M37183" s="88"/>
      <c r="O37183" s="90"/>
      <c r="P37183" s="90"/>
      <c r="Q37183" s="90"/>
    </row>
    <row r="37184" spans="4:17" x14ac:dyDescent="0.25">
      <c r="D37184" s="87"/>
      <c r="J37184" s="88"/>
      <c r="K37184" s="89"/>
      <c r="M37184" s="88"/>
      <c r="O37184" s="90"/>
      <c r="P37184" s="90"/>
      <c r="Q37184" s="90"/>
    </row>
    <row r="37185" spans="4:17" x14ac:dyDescent="0.25">
      <c r="D37185" s="87"/>
      <c r="J37185" s="88"/>
      <c r="K37185" s="89"/>
      <c r="M37185" s="88"/>
      <c r="O37185" s="90"/>
      <c r="P37185" s="90"/>
      <c r="Q37185" s="90"/>
    </row>
    <row r="37186" spans="4:17" x14ac:dyDescent="0.25">
      <c r="D37186" s="87"/>
      <c r="J37186" s="88"/>
      <c r="K37186" s="89"/>
      <c r="M37186" s="88"/>
      <c r="O37186" s="90"/>
      <c r="P37186" s="90"/>
      <c r="Q37186" s="90"/>
    </row>
    <row r="37187" spans="4:17" x14ac:dyDescent="0.25">
      <c r="D37187" s="87"/>
      <c r="J37187" s="88"/>
      <c r="K37187" s="89"/>
      <c r="M37187" s="88"/>
      <c r="O37187" s="90"/>
      <c r="P37187" s="90"/>
      <c r="Q37187" s="90"/>
    </row>
    <row r="37188" spans="4:17" x14ac:dyDescent="0.25">
      <c r="D37188" s="87"/>
      <c r="J37188" s="88"/>
      <c r="K37188" s="89"/>
      <c r="M37188" s="88"/>
      <c r="O37188" s="90"/>
      <c r="P37188" s="90"/>
      <c r="Q37188" s="90"/>
    </row>
    <row r="37189" spans="4:17" x14ac:dyDescent="0.25">
      <c r="D37189" s="87"/>
      <c r="J37189" s="88"/>
      <c r="K37189" s="89"/>
      <c r="M37189" s="88"/>
      <c r="O37189" s="90"/>
      <c r="P37189" s="90"/>
      <c r="Q37189" s="90"/>
    </row>
    <row r="37190" spans="4:17" x14ac:dyDescent="0.25">
      <c r="D37190" s="87"/>
      <c r="J37190" s="88"/>
      <c r="K37190" s="89"/>
      <c r="M37190" s="88"/>
      <c r="O37190" s="90"/>
      <c r="P37190" s="90"/>
      <c r="Q37190" s="90"/>
    </row>
    <row r="37191" spans="4:17" x14ac:dyDescent="0.25">
      <c r="D37191" s="87"/>
      <c r="J37191" s="88"/>
      <c r="K37191" s="89"/>
      <c r="M37191" s="88"/>
      <c r="O37191" s="90"/>
      <c r="P37191" s="90"/>
      <c r="Q37191" s="90"/>
    </row>
    <row r="37192" spans="4:17" x14ac:dyDescent="0.25">
      <c r="D37192" s="87"/>
      <c r="J37192" s="88"/>
      <c r="K37192" s="89"/>
      <c r="M37192" s="88"/>
      <c r="O37192" s="90"/>
      <c r="P37192" s="90"/>
      <c r="Q37192" s="90"/>
    </row>
    <row r="37193" spans="4:17" x14ac:dyDescent="0.25">
      <c r="D37193" s="87"/>
      <c r="J37193" s="88"/>
      <c r="K37193" s="89"/>
      <c r="M37193" s="88"/>
      <c r="O37193" s="90"/>
      <c r="P37193" s="90"/>
      <c r="Q37193" s="90"/>
    </row>
    <row r="37194" spans="4:17" x14ac:dyDescent="0.25">
      <c r="D37194" s="87"/>
      <c r="J37194" s="88"/>
      <c r="K37194" s="89"/>
      <c r="M37194" s="88"/>
      <c r="O37194" s="90"/>
      <c r="P37194" s="90"/>
      <c r="Q37194" s="90"/>
    </row>
    <row r="37195" spans="4:17" x14ac:dyDescent="0.25">
      <c r="D37195" s="87"/>
      <c r="J37195" s="88"/>
      <c r="K37195" s="89"/>
      <c r="M37195" s="88"/>
      <c r="O37195" s="90"/>
      <c r="P37195" s="90"/>
      <c r="Q37195" s="90"/>
    </row>
    <row r="37196" spans="4:17" x14ac:dyDescent="0.25">
      <c r="D37196" s="87"/>
      <c r="J37196" s="88"/>
      <c r="K37196" s="89"/>
      <c r="M37196" s="88"/>
      <c r="O37196" s="90"/>
      <c r="P37196" s="90"/>
      <c r="Q37196" s="90"/>
    </row>
    <row r="37197" spans="4:17" x14ac:dyDescent="0.25">
      <c r="D37197" s="87"/>
      <c r="J37197" s="88"/>
      <c r="K37197" s="89"/>
      <c r="M37197" s="88"/>
      <c r="O37197" s="90"/>
      <c r="P37197" s="90"/>
      <c r="Q37197" s="90"/>
    </row>
    <row r="37198" spans="4:17" x14ac:dyDescent="0.25">
      <c r="D37198" s="87"/>
      <c r="J37198" s="88"/>
      <c r="K37198" s="89"/>
      <c r="M37198" s="88"/>
      <c r="O37198" s="90"/>
      <c r="P37198" s="90"/>
      <c r="Q37198" s="90"/>
    </row>
    <row r="37199" spans="4:17" x14ac:dyDescent="0.25">
      <c r="D37199" s="87"/>
      <c r="J37199" s="88"/>
      <c r="K37199" s="89"/>
      <c r="M37199" s="88"/>
      <c r="O37199" s="90"/>
      <c r="P37199" s="90"/>
      <c r="Q37199" s="90"/>
    </row>
    <row r="37200" spans="4:17" x14ac:dyDescent="0.25">
      <c r="D37200" s="87"/>
      <c r="J37200" s="88"/>
      <c r="K37200" s="89"/>
      <c r="M37200" s="88"/>
      <c r="O37200" s="90"/>
      <c r="P37200" s="90"/>
      <c r="Q37200" s="90"/>
    </row>
    <row r="37201" spans="4:17" x14ac:dyDescent="0.25">
      <c r="D37201" s="87"/>
      <c r="J37201" s="88"/>
      <c r="K37201" s="89"/>
      <c r="M37201" s="88"/>
      <c r="O37201" s="90"/>
      <c r="P37201" s="90"/>
      <c r="Q37201" s="90"/>
    </row>
    <row r="37202" spans="4:17" x14ac:dyDescent="0.25">
      <c r="D37202" s="87"/>
      <c r="J37202" s="88"/>
      <c r="K37202" s="89"/>
      <c r="M37202" s="88"/>
      <c r="O37202" s="90"/>
      <c r="P37202" s="90"/>
      <c r="Q37202" s="90"/>
    </row>
    <row r="37203" spans="4:17" x14ac:dyDescent="0.25">
      <c r="D37203" s="87"/>
      <c r="J37203" s="88"/>
      <c r="K37203" s="89"/>
      <c r="M37203" s="88"/>
      <c r="O37203" s="90"/>
      <c r="P37203" s="90"/>
      <c r="Q37203" s="90"/>
    </row>
    <row r="37204" spans="4:17" x14ac:dyDescent="0.25">
      <c r="D37204" s="87"/>
      <c r="J37204" s="88"/>
      <c r="K37204" s="89"/>
      <c r="M37204" s="88"/>
      <c r="O37204" s="90"/>
      <c r="P37204" s="90"/>
      <c r="Q37204" s="90"/>
    </row>
    <row r="37205" spans="4:17" x14ac:dyDescent="0.25">
      <c r="D37205" s="87"/>
      <c r="J37205" s="88"/>
      <c r="K37205" s="89"/>
      <c r="M37205" s="88"/>
      <c r="O37205" s="90"/>
      <c r="P37205" s="90"/>
      <c r="Q37205" s="90"/>
    </row>
    <row r="37206" spans="4:17" x14ac:dyDescent="0.25">
      <c r="D37206" s="87"/>
      <c r="J37206" s="88"/>
      <c r="K37206" s="89"/>
      <c r="M37206" s="88"/>
      <c r="O37206" s="90"/>
      <c r="P37206" s="90"/>
      <c r="Q37206" s="90"/>
    </row>
    <row r="37207" spans="4:17" x14ac:dyDescent="0.25">
      <c r="D37207" s="87"/>
      <c r="J37207" s="88"/>
      <c r="K37207" s="89"/>
      <c r="M37207" s="88"/>
      <c r="O37207" s="90"/>
      <c r="P37207" s="90"/>
      <c r="Q37207" s="90"/>
    </row>
    <row r="37208" spans="4:17" x14ac:dyDescent="0.25">
      <c r="D37208" s="87"/>
      <c r="J37208" s="88"/>
      <c r="K37208" s="89"/>
      <c r="M37208" s="88"/>
      <c r="O37208" s="90"/>
      <c r="P37208" s="90"/>
      <c r="Q37208" s="90"/>
    </row>
    <row r="37209" spans="4:17" x14ac:dyDescent="0.25">
      <c r="D37209" s="87"/>
      <c r="J37209" s="88"/>
      <c r="K37209" s="89"/>
      <c r="M37209" s="88"/>
      <c r="O37209" s="90"/>
      <c r="P37209" s="90"/>
      <c r="Q37209" s="90"/>
    </row>
    <row r="37210" spans="4:17" x14ac:dyDescent="0.25">
      <c r="D37210" s="87"/>
      <c r="J37210" s="88"/>
      <c r="K37210" s="89"/>
      <c r="M37210" s="88"/>
      <c r="O37210" s="90"/>
      <c r="P37210" s="90"/>
      <c r="Q37210" s="90"/>
    </row>
    <row r="37211" spans="4:17" x14ac:dyDescent="0.25">
      <c r="D37211" s="87"/>
      <c r="J37211" s="88"/>
      <c r="K37211" s="89"/>
      <c r="M37211" s="88"/>
      <c r="O37211" s="90"/>
      <c r="P37211" s="90"/>
      <c r="Q37211" s="90"/>
    </row>
    <row r="37212" spans="4:17" x14ac:dyDescent="0.25">
      <c r="D37212" s="87"/>
      <c r="J37212" s="88"/>
      <c r="K37212" s="89"/>
      <c r="M37212" s="88"/>
      <c r="O37212" s="90"/>
      <c r="P37212" s="90"/>
      <c r="Q37212" s="90"/>
    </row>
    <row r="37213" spans="4:17" x14ac:dyDescent="0.25">
      <c r="D37213" s="87"/>
      <c r="J37213" s="88"/>
      <c r="K37213" s="89"/>
      <c r="M37213" s="88"/>
      <c r="O37213" s="90"/>
      <c r="P37213" s="90"/>
      <c r="Q37213" s="90"/>
    </row>
    <row r="37214" spans="4:17" x14ac:dyDescent="0.25">
      <c r="D37214" s="87"/>
      <c r="J37214" s="88"/>
      <c r="K37214" s="89"/>
      <c r="M37214" s="88"/>
      <c r="O37214" s="90"/>
      <c r="P37214" s="90"/>
      <c r="Q37214" s="90"/>
    </row>
    <row r="37215" spans="4:17" x14ac:dyDescent="0.25">
      <c r="D37215" s="87"/>
      <c r="J37215" s="88"/>
      <c r="K37215" s="89"/>
      <c r="M37215" s="88"/>
      <c r="O37215" s="90"/>
      <c r="P37215" s="90"/>
      <c r="Q37215" s="90"/>
    </row>
    <row r="37216" spans="4:17" x14ac:dyDescent="0.25">
      <c r="D37216" s="87"/>
      <c r="J37216" s="88"/>
      <c r="K37216" s="89"/>
      <c r="M37216" s="88"/>
      <c r="O37216" s="90"/>
      <c r="P37216" s="90"/>
      <c r="Q37216" s="90"/>
    </row>
    <row r="37217" spans="4:17" x14ac:dyDescent="0.25">
      <c r="D37217" s="87"/>
      <c r="J37217" s="88"/>
      <c r="K37217" s="89"/>
      <c r="M37217" s="88"/>
      <c r="O37217" s="90"/>
      <c r="P37217" s="90"/>
      <c r="Q37217" s="90"/>
    </row>
    <row r="37218" spans="4:17" x14ac:dyDescent="0.25">
      <c r="D37218" s="87"/>
      <c r="J37218" s="88"/>
      <c r="K37218" s="89"/>
      <c r="M37218" s="88"/>
      <c r="O37218" s="90"/>
      <c r="P37218" s="90"/>
      <c r="Q37218" s="90"/>
    </row>
    <row r="37219" spans="4:17" x14ac:dyDescent="0.25">
      <c r="D37219" s="87"/>
      <c r="J37219" s="88"/>
      <c r="K37219" s="89"/>
      <c r="M37219" s="88"/>
      <c r="O37219" s="90"/>
      <c r="P37219" s="90"/>
      <c r="Q37219" s="90"/>
    </row>
    <row r="37220" spans="4:17" x14ac:dyDescent="0.25">
      <c r="D37220" s="87"/>
      <c r="J37220" s="88"/>
      <c r="K37220" s="89"/>
      <c r="M37220" s="88"/>
      <c r="O37220" s="90"/>
      <c r="P37220" s="90"/>
      <c r="Q37220" s="90"/>
    </row>
    <row r="37221" spans="4:17" x14ac:dyDescent="0.25">
      <c r="D37221" s="87"/>
      <c r="J37221" s="88"/>
      <c r="K37221" s="89"/>
      <c r="M37221" s="88"/>
      <c r="O37221" s="90"/>
      <c r="P37221" s="90"/>
      <c r="Q37221" s="90"/>
    </row>
    <row r="37222" spans="4:17" x14ac:dyDescent="0.25">
      <c r="D37222" s="87"/>
      <c r="J37222" s="88"/>
      <c r="K37222" s="89"/>
      <c r="M37222" s="88"/>
      <c r="O37222" s="90"/>
      <c r="P37222" s="90"/>
      <c r="Q37222" s="90"/>
    </row>
    <row r="37223" spans="4:17" x14ac:dyDescent="0.25">
      <c r="D37223" s="87"/>
      <c r="J37223" s="88"/>
      <c r="K37223" s="89"/>
      <c r="M37223" s="88"/>
      <c r="O37223" s="90"/>
      <c r="P37223" s="90"/>
      <c r="Q37223" s="90"/>
    </row>
    <row r="37224" spans="4:17" x14ac:dyDescent="0.25">
      <c r="D37224" s="87"/>
      <c r="J37224" s="88"/>
      <c r="K37224" s="89"/>
      <c r="M37224" s="88"/>
      <c r="O37224" s="90"/>
      <c r="P37224" s="90"/>
      <c r="Q37224" s="90"/>
    </row>
    <row r="37225" spans="4:17" x14ac:dyDescent="0.25">
      <c r="D37225" s="87"/>
      <c r="J37225" s="88"/>
      <c r="K37225" s="89"/>
      <c r="M37225" s="88"/>
      <c r="O37225" s="90"/>
      <c r="P37225" s="90"/>
      <c r="Q37225" s="90"/>
    </row>
    <row r="37226" spans="4:17" x14ac:dyDescent="0.25">
      <c r="D37226" s="87"/>
      <c r="J37226" s="88"/>
      <c r="K37226" s="89"/>
      <c r="M37226" s="88"/>
      <c r="O37226" s="90"/>
      <c r="P37226" s="90"/>
      <c r="Q37226" s="90"/>
    </row>
    <row r="37227" spans="4:17" x14ac:dyDescent="0.25">
      <c r="D37227" s="87"/>
      <c r="J37227" s="88"/>
      <c r="K37227" s="89"/>
      <c r="M37227" s="88"/>
      <c r="O37227" s="90"/>
      <c r="P37227" s="90"/>
      <c r="Q37227" s="90"/>
    </row>
    <row r="37228" spans="4:17" x14ac:dyDescent="0.25">
      <c r="D37228" s="87"/>
      <c r="J37228" s="88"/>
      <c r="K37228" s="89"/>
      <c r="M37228" s="88"/>
      <c r="O37228" s="90"/>
      <c r="P37228" s="90"/>
      <c r="Q37228" s="90"/>
    </row>
    <row r="37229" spans="4:17" x14ac:dyDescent="0.25">
      <c r="D37229" s="87"/>
      <c r="J37229" s="88"/>
      <c r="K37229" s="89"/>
      <c r="M37229" s="88"/>
      <c r="O37229" s="90"/>
      <c r="P37229" s="90"/>
      <c r="Q37229" s="90"/>
    </row>
    <row r="37230" spans="4:17" x14ac:dyDescent="0.25">
      <c r="D37230" s="87"/>
      <c r="J37230" s="88"/>
      <c r="K37230" s="89"/>
      <c r="M37230" s="88"/>
      <c r="O37230" s="90"/>
      <c r="P37230" s="90"/>
      <c r="Q37230" s="90"/>
    </row>
    <row r="37231" spans="4:17" x14ac:dyDescent="0.25">
      <c r="D37231" s="87"/>
      <c r="J37231" s="88"/>
      <c r="K37231" s="89"/>
      <c r="M37231" s="88"/>
      <c r="O37231" s="90"/>
      <c r="P37231" s="90"/>
      <c r="Q37231" s="90"/>
    </row>
    <row r="37232" spans="4:17" x14ac:dyDescent="0.25">
      <c r="D37232" s="87"/>
      <c r="J37232" s="88"/>
      <c r="K37232" s="89"/>
      <c r="M37232" s="88"/>
      <c r="O37232" s="90"/>
      <c r="P37232" s="90"/>
      <c r="Q37232" s="90"/>
    </row>
    <row r="37233" spans="4:17" x14ac:dyDescent="0.25">
      <c r="D37233" s="87"/>
      <c r="J37233" s="88"/>
      <c r="K37233" s="89"/>
      <c r="M37233" s="88"/>
      <c r="O37233" s="90"/>
      <c r="P37233" s="90"/>
      <c r="Q37233" s="90"/>
    </row>
    <row r="37234" spans="4:17" x14ac:dyDescent="0.25">
      <c r="D37234" s="87"/>
      <c r="J37234" s="88"/>
      <c r="K37234" s="89"/>
      <c r="M37234" s="88"/>
      <c r="O37234" s="90"/>
      <c r="P37234" s="90"/>
      <c r="Q37234" s="90"/>
    </row>
    <row r="37235" spans="4:17" x14ac:dyDescent="0.25">
      <c r="D37235" s="87"/>
      <c r="J37235" s="88"/>
      <c r="K37235" s="89"/>
      <c r="M37235" s="88"/>
      <c r="O37235" s="90"/>
      <c r="P37235" s="90"/>
      <c r="Q37235" s="90"/>
    </row>
    <row r="37236" spans="4:17" x14ac:dyDescent="0.25">
      <c r="D37236" s="87"/>
      <c r="J37236" s="88"/>
      <c r="K37236" s="89"/>
      <c r="M37236" s="88"/>
      <c r="O37236" s="90"/>
      <c r="P37236" s="90"/>
      <c r="Q37236" s="90"/>
    </row>
    <row r="37237" spans="4:17" x14ac:dyDescent="0.25">
      <c r="D37237" s="87"/>
      <c r="J37237" s="88"/>
      <c r="K37237" s="89"/>
      <c r="M37237" s="88"/>
      <c r="O37237" s="90"/>
      <c r="P37237" s="90"/>
      <c r="Q37237" s="90"/>
    </row>
    <row r="37238" spans="4:17" x14ac:dyDescent="0.25">
      <c r="D37238" s="87"/>
      <c r="J37238" s="88"/>
      <c r="K37238" s="89"/>
      <c r="M37238" s="88"/>
      <c r="O37238" s="90"/>
      <c r="P37238" s="90"/>
      <c r="Q37238" s="90"/>
    </row>
    <row r="37239" spans="4:17" x14ac:dyDescent="0.25">
      <c r="D37239" s="87"/>
      <c r="J37239" s="88"/>
      <c r="K37239" s="89"/>
      <c r="M37239" s="88"/>
      <c r="O37239" s="90"/>
      <c r="P37239" s="90"/>
      <c r="Q37239" s="90"/>
    </row>
    <row r="37240" spans="4:17" x14ac:dyDescent="0.25">
      <c r="D37240" s="87"/>
      <c r="J37240" s="88"/>
      <c r="K37240" s="89"/>
      <c r="M37240" s="88"/>
      <c r="O37240" s="90"/>
      <c r="P37240" s="90"/>
      <c r="Q37240" s="90"/>
    </row>
    <row r="37241" spans="4:17" x14ac:dyDescent="0.25">
      <c r="D37241" s="87"/>
      <c r="J37241" s="88"/>
      <c r="K37241" s="89"/>
      <c r="M37241" s="88"/>
      <c r="O37241" s="90"/>
      <c r="P37241" s="90"/>
      <c r="Q37241" s="90"/>
    </row>
    <row r="37242" spans="4:17" x14ac:dyDescent="0.25">
      <c r="D37242" s="87"/>
      <c r="J37242" s="88"/>
      <c r="K37242" s="89"/>
      <c r="M37242" s="88"/>
      <c r="O37242" s="90"/>
      <c r="P37242" s="90"/>
      <c r="Q37242" s="90"/>
    </row>
    <row r="37243" spans="4:17" x14ac:dyDescent="0.25">
      <c r="D37243" s="87"/>
      <c r="J37243" s="88"/>
      <c r="K37243" s="89"/>
      <c r="M37243" s="88"/>
      <c r="O37243" s="90"/>
      <c r="P37243" s="90"/>
      <c r="Q37243" s="90"/>
    </row>
    <row r="37244" spans="4:17" x14ac:dyDescent="0.25">
      <c r="D37244" s="87"/>
      <c r="J37244" s="88"/>
      <c r="K37244" s="89"/>
      <c r="M37244" s="88"/>
      <c r="O37244" s="90"/>
      <c r="P37244" s="90"/>
      <c r="Q37244" s="90"/>
    </row>
    <row r="37245" spans="4:17" x14ac:dyDescent="0.25">
      <c r="D37245" s="87"/>
      <c r="J37245" s="88"/>
      <c r="K37245" s="89"/>
      <c r="M37245" s="88"/>
      <c r="O37245" s="90"/>
      <c r="P37245" s="90"/>
      <c r="Q37245" s="90"/>
    </row>
    <row r="37246" spans="4:17" x14ac:dyDescent="0.25">
      <c r="D37246" s="87"/>
      <c r="J37246" s="88"/>
      <c r="K37246" s="89"/>
      <c r="M37246" s="88"/>
      <c r="O37246" s="90"/>
      <c r="P37246" s="90"/>
      <c r="Q37246" s="90"/>
    </row>
    <row r="37247" spans="4:17" x14ac:dyDescent="0.25">
      <c r="D37247" s="87"/>
      <c r="J37247" s="88"/>
      <c r="K37247" s="89"/>
      <c r="M37247" s="88"/>
      <c r="O37247" s="90"/>
      <c r="P37247" s="90"/>
      <c r="Q37247" s="90"/>
    </row>
    <row r="37248" spans="4:17" x14ac:dyDescent="0.25">
      <c r="D37248" s="87"/>
      <c r="J37248" s="88"/>
      <c r="K37248" s="89"/>
      <c r="M37248" s="88"/>
      <c r="O37248" s="90"/>
      <c r="P37248" s="90"/>
      <c r="Q37248" s="90"/>
    </row>
    <row r="37249" spans="4:17" x14ac:dyDescent="0.25">
      <c r="D37249" s="87"/>
      <c r="J37249" s="88"/>
      <c r="K37249" s="89"/>
      <c r="M37249" s="88"/>
      <c r="O37249" s="90"/>
      <c r="P37249" s="90"/>
      <c r="Q37249" s="90"/>
    </row>
    <row r="37250" spans="4:17" x14ac:dyDescent="0.25">
      <c r="D37250" s="87"/>
      <c r="J37250" s="88"/>
      <c r="K37250" s="89"/>
      <c r="M37250" s="88"/>
      <c r="O37250" s="90"/>
      <c r="P37250" s="90"/>
      <c r="Q37250" s="90"/>
    </row>
    <row r="37251" spans="4:17" x14ac:dyDescent="0.25">
      <c r="D37251" s="87"/>
      <c r="J37251" s="88"/>
      <c r="K37251" s="89"/>
      <c r="M37251" s="88"/>
      <c r="O37251" s="90"/>
      <c r="P37251" s="90"/>
      <c r="Q37251" s="90"/>
    </row>
    <row r="37252" spans="4:17" x14ac:dyDescent="0.25">
      <c r="D37252" s="87"/>
      <c r="J37252" s="88"/>
      <c r="K37252" s="89"/>
      <c r="M37252" s="88"/>
      <c r="O37252" s="90"/>
      <c r="P37252" s="90"/>
      <c r="Q37252" s="90"/>
    </row>
    <row r="37253" spans="4:17" x14ac:dyDescent="0.25">
      <c r="D37253" s="87"/>
      <c r="J37253" s="88"/>
      <c r="K37253" s="89"/>
      <c r="M37253" s="88"/>
      <c r="O37253" s="90"/>
      <c r="P37253" s="90"/>
      <c r="Q37253" s="90"/>
    </row>
    <row r="37254" spans="4:17" x14ac:dyDescent="0.25">
      <c r="D37254" s="87"/>
      <c r="J37254" s="88"/>
      <c r="K37254" s="89"/>
      <c r="M37254" s="88"/>
      <c r="O37254" s="90"/>
      <c r="P37254" s="90"/>
      <c r="Q37254" s="90"/>
    </row>
    <row r="37255" spans="4:17" x14ac:dyDescent="0.25">
      <c r="D37255" s="87"/>
      <c r="J37255" s="88"/>
      <c r="K37255" s="89"/>
      <c r="M37255" s="88"/>
      <c r="O37255" s="90"/>
      <c r="P37255" s="90"/>
      <c r="Q37255" s="90"/>
    </row>
    <row r="37256" spans="4:17" x14ac:dyDescent="0.25">
      <c r="D37256" s="87"/>
      <c r="J37256" s="88"/>
      <c r="K37256" s="89"/>
      <c r="M37256" s="88"/>
      <c r="O37256" s="90"/>
      <c r="P37256" s="90"/>
      <c r="Q37256" s="90"/>
    </row>
    <row r="37257" spans="4:17" x14ac:dyDescent="0.25">
      <c r="D37257" s="87"/>
      <c r="J37257" s="88"/>
      <c r="K37257" s="89"/>
      <c r="M37257" s="88"/>
      <c r="O37257" s="90"/>
      <c r="P37257" s="90"/>
      <c r="Q37257" s="90"/>
    </row>
    <row r="37258" spans="4:17" x14ac:dyDescent="0.25">
      <c r="D37258" s="87"/>
      <c r="J37258" s="88"/>
      <c r="K37258" s="89"/>
      <c r="M37258" s="88"/>
      <c r="O37258" s="90"/>
      <c r="P37258" s="90"/>
      <c r="Q37258" s="90"/>
    </row>
    <row r="37259" spans="4:17" x14ac:dyDescent="0.25">
      <c r="D37259" s="87"/>
      <c r="J37259" s="88"/>
      <c r="K37259" s="89"/>
      <c r="M37259" s="88"/>
      <c r="O37259" s="90"/>
      <c r="P37259" s="90"/>
      <c r="Q37259" s="90"/>
    </row>
    <row r="37260" spans="4:17" x14ac:dyDescent="0.25">
      <c r="D37260" s="87"/>
      <c r="J37260" s="88"/>
      <c r="K37260" s="89"/>
      <c r="M37260" s="88"/>
      <c r="O37260" s="90"/>
      <c r="P37260" s="90"/>
      <c r="Q37260" s="90"/>
    </row>
    <row r="37261" spans="4:17" x14ac:dyDescent="0.25">
      <c r="D37261" s="87"/>
      <c r="J37261" s="88"/>
      <c r="K37261" s="89"/>
      <c r="M37261" s="88"/>
      <c r="O37261" s="90"/>
      <c r="P37261" s="90"/>
      <c r="Q37261" s="90"/>
    </row>
    <row r="37262" spans="4:17" x14ac:dyDescent="0.25">
      <c r="D37262" s="87"/>
      <c r="J37262" s="88"/>
      <c r="K37262" s="89"/>
      <c r="M37262" s="88"/>
      <c r="O37262" s="90"/>
      <c r="P37262" s="90"/>
      <c r="Q37262" s="90"/>
    </row>
    <row r="37263" spans="4:17" x14ac:dyDescent="0.25">
      <c r="D37263" s="87"/>
      <c r="J37263" s="88"/>
      <c r="K37263" s="89"/>
      <c r="M37263" s="88"/>
      <c r="O37263" s="90"/>
      <c r="P37263" s="90"/>
      <c r="Q37263" s="90"/>
    </row>
    <row r="37264" spans="4:17" x14ac:dyDescent="0.25">
      <c r="D37264" s="87"/>
      <c r="J37264" s="88"/>
      <c r="K37264" s="89"/>
      <c r="M37264" s="88"/>
      <c r="O37264" s="90"/>
      <c r="P37264" s="90"/>
      <c r="Q37264" s="90"/>
    </row>
    <row r="37265" spans="4:17" x14ac:dyDescent="0.25">
      <c r="D37265" s="87"/>
      <c r="J37265" s="88"/>
      <c r="K37265" s="89"/>
      <c r="M37265" s="88"/>
      <c r="O37265" s="90"/>
      <c r="P37265" s="90"/>
      <c r="Q37265" s="90"/>
    </row>
    <row r="37266" spans="4:17" x14ac:dyDescent="0.25">
      <c r="D37266" s="87"/>
      <c r="J37266" s="88"/>
      <c r="K37266" s="89"/>
      <c r="M37266" s="88"/>
      <c r="O37266" s="90"/>
      <c r="P37266" s="90"/>
      <c r="Q37266" s="90"/>
    </row>
    <row r="37267" spans="4:17" x14ac:dyDescent="0.25">
      <c r="D37267" s="87"/>
      <c r="J37267" s="88"/>
      <c r="K37267" s="89"/>
      <c r="M37267" s="88"/>
      <c r="O37267" s="90"/>
      <c r="P37267" s="90"/>
      <c r="Q37267" s="90"/>
    </row>
    <row r="37268" spans="4:17" x14ac:dyDescent="0.25">
      <c r="D37268" s="87"/>
      <c r="J37268" s="88"/>
      <c r="K37268" s="89"/>
      <c r="M37268" s="88"/>
      <c r="O37268" s="90"/>
      <c r="P37268" s="90"/>
      <c r="Q37268" s="90"/>
    </row>
    <row r="37269" spans="4:17" x14ac:dyDescent="0.25">
      <c r="D37269" s="87"/>
      <c r="J37269" s="88"/>
      <c r="K37269" s="89"/>
      <c r="M37269" s="88"/>
      <c r="O37269" s="90"/>
      <c r="P37269" s="90"/>
      <c r="Q37269" s="90"/>
    </row>
    <row r="37270" spans="4:17" x14ac:dyDescent="0.25">
      <c r="D37270" s="87"/>
      <c r="J37270" s="88"/>
      <c r="K37270" s="89"/>
      <c r="M37270" s="88"/>
      <c r="O37270" s="90"/>
      <c r="P37270" s="90"/>
      <c r="Q37270" s="90"/>
    </row>
    <row r="37271" spans="4:17" x14ac:dyDescent="0.25">
      <c r="D37271" s="87"/>
      <c r="J37271" s="88"/>
      <c r="K37271" s="89"/>
      <c r="M37271" s="88"/>
      <c r="O37271" s="90"/>
      <c r="P37271" s="90"/>
      <c r="Q37271" s="90"/>
    </row>
    <row r="37272" spans="4:17" x14ac:dyDescent="0.25">
      <c r="D37272" s="87"/>
      <c r="J37272" s="88"/>
      <c r="K37272" s="89"/>
      <c r="M37272" s="88"/>
      <c r="O37272" s="90"/>
      <c r="P37272" s="90"/>
      <c r="Q37272" s="90"/>
    </row>
    <row r="37273" spans="4:17" x14ac:dyDescent="0.25">
      <c r="D37273" s="87"/>
      <c r="J37273" s="88"/>
      <c r="K37273" s="89"/>
      <c r="M37273" s="88"/>
      <c r="O37273" s="90"/>
      <c r="P37273" s="90"/>
      <c r="Q37273" s="90"/>
    </row>
    <row r="37274" spans="4:17" x14ac:dyDescent="0.25">
      <c r="D37274" s="87"/>
      <c r="J37274" s="88"/>
      <c r="K37274" s="89"/>
      <c r="M37274" s="88"/>
      <c r="O37274" s="90"/>
      <c r="P37274" s="90"/>
      <c r="Q37274" s="90"/>
    </row>
    <row r="37275" spans="4:17" x14ac:dyDescent="0.25">
      <c r="D37275" s="87"/>
      <c r="J37275" s="88"/>
      <c r="K37275" s="89"/>
      <c r="M37275" s="88"/>
      <c r="O37275" s="90"/>
      <c r="P37275" s="90"/>
      <c r="Q37275" s="90"/>
    </row>
    <row r="37276" spans="4:17" x14ac:dyDescent="0.25">
      <c r="D37276" s="87"/>
      <c r="J37276" s="88"/>
      <c r="K37276" s="89"/>
      <c r="M37276" s="88"/>
      <c r="O37276" s="90"/>
      <c r="P37276" s="90"/>
      <c r="Q37276" s="90"/>
    </row>
    <row r="37277" spans="4:17" x14ac:dyDescent="0.25">
      <c r="D37277" s="87"/>
      <c r="J37277" s="88"/>
      <c r="K37277" s="89"/>
      <c r="M37277" s="88"/>
      <c r="O37277" s="90"/>
      <c r="P37277" s="90"/>
      <c r="Q37277" s="90"/>
    </row>
    <row r="37278" spans="4:17" x14ac:dyDescent="0.25">
      <c r="D37278" s="87"/>
      <c r="J37278" s="88"/>
      <c r="K37278" s="89"/>
      <c r="M37278" s="88"/>
      <c r="O37278" s="90"/>
      <c r="P37278" s="90"/>
      <c r="Q37278" s="90"/>
    </row>
    <row r="37279" spans="4:17" x14ac:dyDescent="0.25">
      <c r="D37279" s="87"/>
      <c r="J37279" s="88"/>
      <c r="K37279" s="89"/>
      <c r="M37279" s="88"/>
      <c r="O37279" s="90"/>
      <c r="P37279" s="90"/>
      <c r="Q37279" s="90"/>
    </row>
    <row r="37280" spans="4:17" x14ac:dyDescent="0.25">
      <c r="D37280" s="87"/>
      <c r="J37280" s="88"/>
      <c r="K37280" s="89"/>
      <c r="M37280" s="88"/>
      <c r="O37280" s="90"/>
      <c r="P37280" s="90"/>
      <c r="Q37280" s="90"/>
    </row>
    <row r="37281" spans="4:17" x14ac:dyDescent="0.25">
      <c r="D37281" s="87"/>
      <c r="J37281" s="88"/>
      <c r="K37281" s="89"/>
      <c r="M37281" s="88"/>
      <c r="O37281" s="90"/>
      <c r="P37281" s="90"/>
      <c r="Q37281" s="90"/>
    </row>
    <row r="37282" spans="4:17" x14ac:dyDescent="0.25">
      <c r="D37282" s="87"/>
      <c r="J37282" s="88"/>
      <c r="K37282" s="89"/>
      <c r="M37282" s="88"/>
      <c r="O37282" s="90"/>
      <c r="P37282" s="90"/>
      <c r="Q37282" s="90"/>
    </row>
    <row r="37283" spans="4:17" x14ac:dyDescent="0.25">
      <c r="D37283" s="87"/>
      <c r="J37283" s="88"/>
      <c r="K37283" s="89"/>
      <c r="M37283" s="88"/>
      <c r="O37283" s="90"/>
      <c r="P37283" s="90"/>
      <c r="Q37283" s="90"/>
    </row>
    <row r="37284" spans="4:17" x14ac:dyDescent="0.25">
      <c r="D37284" s="87"/>
      <c r="J37284" s="88"/>
      <c r="K37284" s="89"/>
      <c r="M37284" s="88"/>
      <c r="O37284" s="90"/>
      <c r="P37284" s="90"/>
      <c r="Q37284" s="90"/>
    </row>
    <row r="37285" spans="4:17" x14ac:dyDescent="0.25">
      <c r="D37285" s="87"/>
      <c r="J37285" s="88"/>
      <c r="K37285" s="89"/>
      <c r="M37285" s="88"/>
      <c r="O37285" s="90"/>
      <c r="P37285" s="90"/>
      <c r="Q37285" s="90"/>
    </row>
    <row r="37286" spans="4:17" x14ac:dyDescent="0.25">
      <c r="D37286" s="87"/>
      <c r="J37286" s="88"/>
      <c r="K37286" s="89"/>
      <c r="M37286" s="88"/>
      <c r="O37286" s="90"/>
      <c r="P37286" s="90"/>
      <c r="Q37286" s="90"/>
    </row>
    <row r="37287" spans="4:17" x14ac:dyDescent="0.25">
      <c r="D37287" s="87"/>
      <c r="J37287" s="88"/>
      <c r="K37287" s="89"/>
      <c r="M37287" s="88"/>
      <c r="O37287" s="90"/>
      <c r="P37287" s="90"/>
      <c r="Q37287" s="90"/>
    </row>
    <row r="37288" spans="4:17" x14ac:dyDescent="0.25">
      <c r="D37288" s="87"/>
      <c r="J37288" s="88"/>
      <c r="K37288" s="89"/>
      <c r="M37288" s="88"/>
      <c r="O37288" s="90"/>
      <c r="P37288" s="90"/>
      <c r="Q37288" s="90"/>
    </row>
    <row r="37289" spans="4:17" x14ac:dyDescent="0.25">
      <c r="D37289" s="87"/>
      <c r="J37289" s="88"/>
      <c r="K37289" s="89"/>
      <c r="M37289" s="88"/>
      <c r="O37289" s="90"/>
      <c r="P37289" s="90"/>
      <c r="Q37289" s="90"/>
    </row>
    <row r="37290" spans="4:17" x14ac:dyDescent="0.25">
      <c r="D37290" s="87"/>
      <c r="J37290" s="88"/>
      <c r="K37290" s="89"/>
      <c r="M37290" s="88"/>
      <c r="O37290" s="90"/>
      <c r="P37290" s="90"/>
      <c r="Q37290" s="90"/>
    </row>
    <row r="37291" spans="4:17" x14ac:dyDescent="0.25">
      <c r="D37291" s="87"/>
      <c r="J37291" s="88"/>
      <c r="K37291" s="89"/>
      <c r="M37291" s="88"/>
      <c r="O37291" s="90"/>
      <c r="P37291" s="90"/>
      <c r="Q37291" s="90"/>
    </row>
    <row r="37292" spans="4:17" x14ac:dyDescent="0.25">
      <c r="D37292" s="87"/>
      <c r="J37292" s="88"/>
      <c r="K37292" s="89"/>
      <c r="M37292" s="88"/>
      <c r="O37292" s="90"/>
      <c r="P37292" s="90"/>
      <c r="Q37292" s="90"/>
    </row>
    <row r="37293" spans="4:17" x14ac:dyDescent="0.25">
      <c r="D37293" s="87"/>
      <c r="J37293" s="88"/>
      <c r="K37293" s="89"/>
      <c r="M37293" s="88"/>
      <c r="O37293" s="90"/>
      <c r="P37293" s="90"/>
      <c r="Q37293" s="90"/>
    </row>
    <row r="37294" spans="4:17" x14ac:dyDescent="0.25">
      <c r="D37294" s="87"/>
      <c r="J37294" s="88"/>
      <c r="K37294" s="89"/>
      <c r="M37294" s="88"/>
      <c r="O37294" s="90"/>
      <c r="P37294" s="90"/>
      <c r="Q37294" s="90"/>
    </row>
    <row r="37295" spans="4:17" x14ac:dyDescent="0.25">
      <c r="D37295" s="87"/>
      <c r="J37295" s="88"/>
      <c r="K37295" s="89"/>
      <c r="M37295" s="88"/>
      <c r="O37295" s="90"/>
      <c r="P37295" s="90"/>
      <c r="Q37295" s="90"/>
    </row>
    <row r="37296" spans="4:17" x14ac:dyDescent="0.25">
      <c r="D37296" s="87"/>
      <c r="J37296" s="88"/>
      <c r="K37296" s="89"/>
      <c r="M37296" s="88"/>
      <c r="O37296" s="90"/>
      <c r="P37296" s="90"/>
      <c r="Q37296" s="90"/>
    </row>
    <row r="37297" spans="4:17" x14ac:dyDescent="0.25">
      <c r="D37297" s="87"/>
      <c r="J37297" s="88"/>
      <c r="K37297" s="89"/>
      <c r="M37297" s="88"/>
      <c r="O37297" s="90"/>
      <c r="P37297" s="90"/>
      <c r="Q37297" s="90"/>
    </row>
    <row r="37298" spans="4:17" x14ac:dyDescent="0.25">
      <c r="D37298" s="87"/>
      <c r="J37298" s="88"/>
      <c r="K37298" s="89"/>
      <c r="M37298" s="88"/>
      <c r="O37298" s="90"/>
      <c r="P37298" s="90"/>
      <c r="Q37298" s="90"/>
    </row>
    <row r="37299" spans="4:17" x14ac:dyDescent="0.25">
      <c r="D37299" s="87"/>
      <c r="J37299" s="88"/>
      <c r="K37299" s="89"/>
      <c r="M37299" s="88"/>
      <c r="O37299" s="90"/>
      <c r="P37299" s="90"/>
      <c r="Q37299" s="90"/>
    </row>
    <row r="37300" spans="4:17" x14ac:dyDescent="0.25">
      <c r="D37300" s="87"/>
      <c r="J37300" s="88"/>
      <c r="K37300" s="89"/>
      <c r="M37300" s="88"/>
      <c r="O37300" s="90"/>
      <c r="P37300" s="90"/>
      <c r="Q37300" s="90"/>
    </row>
    <row r="37301" spans="4:17" x14ac:dyDescent="0.25">
      <c r="D37301" s="87"/>
      <c r="J37301" s="88"/>
      <c r="K37301" s="89"/>
      <c r="M37301" s="88"/>
      <c r="O37301" s="90"/>
      <c r="P37301" s="90"/>
      <c r="Q37301" s="90"/>
    </row>
    <row r="37302" spans="4:17" x14ac:dyDescent="0.25">
      <c r="D37302" s="87"/>
      <c r="J37302" s="88"/>
      <c r="K37302" s="89"/>
      <c r="M37302" s="88"/>
      <c r="O37302" s="90"/>
      <c r="P37302" s="90"/>
      <c r="Q37302" s="90"/>
    </row>
    <row r="37303" spans="4:17" x14ac:dyDescent="0.25">
      <c r="D37303" s="87"/>
      <c r="J37303" s="88"/>
      <c r="K37303" s="89"/>
      <c r="M37303" s="88"/>
      <c r="O37303" s="90"/>
      <c r="P37303" s="90"/>
      <c r="Q37303" s="90"/>
    </row>
    <row r="37304" spans="4:17" x14ac:dyDescent="0.25">
      <c r="D37304" s="87"/>
      <c r="J37304" s="88"/>
      <c r="K37304" s="89"/>
      <c r="M37304" s="88"/>
      <c r="O37304" s="90"/>
      <c r="P37304" s="90"/>
      <c r="Q37304" s="90"/>
    </row>
    <row r="37305" spans="4:17" x14ac:dyDescent="0.25">
      <c r="D37305" s="87"/>
      <c r="J37305" s="88"/>
      <c r="K37305" s="89"/>
      <c r="M37305" s="88"/>
      <c r="O37305" s="90"/>
      <c r="P37305" s="90"/>
      <c r="Q37305" s="90"/>
    </row>
    <row r="37306" spans="4:17" x14ac:dyDescent="0.25">
      <c r="D37306" s="87"/>
      <c r="J37306" s="88"/>
      <c r="K37306" s="89"/>
      <c r="M37306" s="88"/>
      <c r="O37306" s="90"/>
      <c r="P37306" s="90"/>
      <c r="Q37306" s="90"/>
    </row>
    <row r="37307" spans="4:17" x14ac:dyDescent="0.25">
      <c r="D37307" s="87"/>
      <c r="J37307" s="88"/>
      <c r="K37307" s="89"/>
      <c r="M37307" s="88"/>
      <c r="O37307" s="90"/>
      <c r="P37307" s="90"/>
      <c r="Q37307" s="90"/>
    </row>
    <row r="37308" spans="4:17" x14ac:dyDescent="0.25">
      <c r="D37308" s="87"/>
      <c r="J37308" s="88"/>
      <c r="K37308" s="89"/>
      <c r="M37308" s="88"/>
      <c r="O37308" s="90"/>
      <c r="P37308" s="90"/>
      <c r="Q37308" s="90"/>
    </row>
    <row r="37309" spans="4:17" x14ac:dyDescent="0.25">
      <c r="D37309" s="87"/>
      <c r="J37309" s="88"/>
      <c r="K37309" s="89"/>
      <c r="M37309" s="88"/>
      <c r="O37309" s="90"/>
      <c r="P37309" s="90"/>
      <c r="Q37309" s="90"/>
    </row>
    <row r="37310" spans="4:17" x14ac:dyDescent="0.25">
      <c r="D37310" s="87"/>
      <c r="J37310" s="88"/>
      <c r="K37310" s="89"/>
      <c r="M37310" s="88"/>
      <c r="O37310" s="90"/>
      <c r="P37310" s="90"/>
      <c r="Q37310" s="90"/>
    </row>
    <row r="37311" spans="4:17" x14ac:dyDescent="0.25">
      <c r="D37311" s="87"/>
      <c r="J37311" s="88"/>
      <c r="K37311" s="89"/>
      <c r="M37311" s="88"/>
      <c r="O37311" s="90"/>
      <c r="P37311" s="90"/>
      <c r="Q37311" s="90"/>
    </row>
    <row r="37312" spans="4:17" x14ac:dyDescent="0.25">
      <c r="D37312" s="87"/>
      <c r="J37312" s="88"/>
      <c r="K37312" s="89"/>
      <c r="M37312" s="88"/>
      <c r="O37312" s="90"/>
      <c r="P37312" s="90"/>
      <c r="Q37312" s="90"/>
    </row>
    <row r="37313" spans="4:17" x14ac:dyDescent="0.25">
      <c r="D37313" s="87"/>
      <c r="J37313" s="88"/>
      <c r="K37313" s="89"/>
      <c r="M37313" s="88"/>
      <c r="O37313" s="90"/>
      <c r="P37313" s="90"/>
      <c r="Q37313" s="90"/>
    </row>
    <row r="37314" spans="4:17" x14ac:dyDescent="0.25">
      <c r="D37314" s="87"/>
      <c r="J37314" s="88"/>
      <c r="K37314" s="89"/>
      <c r="M37314" s="88"/>
      <c r="O37314" s="90"/>
      <c r="P37314" s="90"/>
      <c r="Q37314" s="90"/>
    </row>
    <row r="37315" spans="4:17" x14ac:dyDescent="0.25">
      <c r="D37315" s="87"/>
      <c r="J37315" s="88"/>
      <c r="K37315" s="89"/>
      <c r="M37315" s="88"/>
      <c r="O37315" s="90"/>
      <c r="P37315" s="90"/>
      <c r="Q37315" s="90"/>
    </row>
    <row r="37316" spans="4:17" x14ac:dyDescent="0.25">
      <c r="D37316" s="87"/>
      <c r="J37316" s="88"/>
      <c r="K37316" s="89"/>
      <c r="M37316" s="88"/>
      <c r="O37316" s="90"/>
      <c r="P37316" s="90"/>
      <c r="Q37316" s="90"/>
    </row>
    <row r="37317" spans="4:17" x14ac:dyDescent="0.25">
      <c r="D37317" s="87"/>
      <c r="J37317" s="88"/>
      <c r="K37317" s="89"/>
      <c r="M37317" s="88"/>
      <c r="O37317" s="90"/>
      <c r="P37317" s="90"/>
      <c r="Q37317" s="90"/>
    </row>
    <row r="37318" spans="4:17" x14ac:dyDescent="0.25">
      <c r="D37318" s="87"/>
      <c r="J37318" s="88"/>
      <c r="K37318" s="89"/>
      <c r="M37318" s="88"/>
      <c r="O37318" s="90"/>
      <c r="P37318" s="90"/>
      <c r="Q37318" s="90"/>
    </row>
    <row r="37319" spans="4:17" x14ac:dyDescent="0.25">
      <c r="D37319" s="87"/>
      <c r="J37319" s="88"/>
      <c r="K37319" s="89"/>
      <c r="M37319" s="88"/>
      <c r="O37319" s="90"/>
      <c r="P37319" s="90"/>
      <c r="Q37319" s="90"/>
    </row>
    <row r="37320" spans="4:17" x14ac:dyDescent="0.25">
      <c r="D37320" s="87"/>
      <c r="J37320" s="88"/>
      <c r="K37320" s="89"/>
      <c r="M37320" s="88"/>
      <c r="O37320" s="90"/>
      <c r="P37320" s="90"/>
      <c r="Q37320" s="90"/>
    </row>
    <row r="37321" spans="4:17" x14ac:dyDescent="0.25">
      <c r="D37321" s="87"/>
      <c r="J37321" s="88"/>
      <c r="K37321" s="89"/>
      <c r="M37321" s="88"/>
      <c r="O37321" s="90"/>
      <c r="P37321" s="90"/>
      <c r="Q37321" s="90"/>
    </row>
    <row r="37322" spans="4:17" x14ac:dyDescent="0.25">
      <c r="D37322" s="87"/>
      <c r="J37322" s="88"/>
      <c r="K37322" s="89"/>
      <c r="M37322" s="88"/>
      <c r="O37322" s="90"/>
      <c r="P37322" s="90"/>
      <c r="Q37322" s="90"/>
    </row>
    <row r="37323" spans="4:17" x14ac:dyDescent="0.25">
      <c r="D37323" s="87"/>
      <c r="J37323" s="88"/>
      <c r="K37323" s="89"/>
      <c r="M37323" s="88"/>
      <c r="O37323" s="90"/>
      <c r="P37323" s="90"/>
      <c r="Q37323" s="90"/>
    </row>
    <row r="37324" spans="4:17" x14ac:dyDescent="0.25">
      <c r="D37324" s="87"/>
      <c r="J37324" s="88"/>
      <c r="K37324" s="89"/>
      <c r="M37324" s="88"/>
      <c r="O37324" s="90"/>
      <c r="P37324" s="90"/>
      <c r="Q37324" s="90"/>
    </row>
    <row r="37325" spans="4:17" x14ac:dyDescent="0.25">
      <c r="D37325" s="87"/>
      <c r="J37325" s="88"/>
      <c r="K37325" s="89"/>
      <c r="M37325" s="88"/>
      <c r="O37325" s="90"/>
      <c r="P37325" s="90"/>
      <c r="Q37325" s="90"/>
    </row>
    <row r="37326" spans="4:17" x14ac:dyDescent="0.25">
      <c r="D37326" s="87"/>
      <c r="J37326" s="88"/>
      <c r="K37326" s="89"/>
      <c r="M37326" s="88"/>
      <c r="O37326" s="90"/>
      <c r="P37326" s="90"/>
      <c r="Q37326" s="90"/>
    </row>
    <row r="37327" spans="4:17" x14ac:dyDescent="0.25">
      <c r="D37327" s="87"/>
      <c r="J37327" s="88"/>
      <c r="K37327" s="89"/>
      <c r="M37327" s="88"/>
      <c r="O37327" s="90"/>
      <c r="P37327" s="90"/>
      <c r="Q37327" s="90"/>
    </row>
    <row r="37328" spans="4:17" x14ac:dyDescent="0.25">
      <c r="D37328" s="87"/>
      <c r="J37328" s="88"/>
      <c r="K37328" s="89"/>
      <c r="M37328" s="88"/>
      <c r="O37328" s="90"/>
      <c r="P37328" s="90"/>
      <c r="Q37328" s="90"/>
    </row>
    <row r="37329" spans="4:17" x14ac:dyDescent="0.25">
      <c r="D37329" s="87"/>
      <c r="J37329" s="88"/>
      <c r="K37329" s="89"/>
      <c r="M37329" s="88"/>
      <c r="O37329" s="90"/>
      <c r="P37329" s="90"/>
      <c r="Q37329" s="90"/>
    </row>
    <row r="37330" spans="4:17" x14ac:dyDescent="0.25">
      <c r="D37330" s="87"/>
      <c r="J37330" s="88"/>
      <c r="K37330" s="89"/>
      <c r="M37330" s="88"/>
      <c r="O37330" s="90"/>
      <c r="P37330" s="90"/>
      <c r="Q37330" s="90"/>
    </row>
    <row r="37331" spans="4:17" x14ac:dyDescent="0.25">
      <c r="D37331" s="87"/>
      <c r="J37331" s="88"/>
      <c r="K37331" s="89"/>
      <c r="M37331" s="88"/>
      <c r="O37331" s="90"/>
      <c r="P37331" s="90"/>
      <c r="Q37331" s="90"/>
    </row>
    <row r="37332" spans="4:17" x14ac:dyDescent="0.25">
      <c r="D37332" s="87"/>
      <c r="J37332" s="88"/>
      <c r="K37332" s="89"/>
      <c r="M37332" s="88"/>
      <c r="O37332" s="90"/>
      <c r="P37332" s="90"/>
      <c r="Q37332" s="90"/>
    </row>
    <row r="37333" spans="4:17" x14ac:dyDescent="0.25">
      <c r="D37333" s="87"/>
      <c r="J37333" s="88"/>
      <c r="K37333" s="89"/>
      <c r="M37333" s="88"/>
      <c r="O37333" s="90"/>
      <c r="P37333" s="90"/>
      <c r="Q37333" s="90"/>
    </row>
    <row r="37334" spans="4:17" x14ac:dyDescent="0.25">
      <c r="D37334" s="87"/>
      <c r="J37334" s="88"/>
      <c r="K37334" s="89"/>
      <c r="M37334" s="88"/>
      <c r="O37334" s="90"/>
      <c r="P37334" s="90"/>
      <c r="Q37334" s="90"/>
    </row>
    <row r="37335" spans="4:17" x14ac:dyDescent="0.25">
      <c r="D37335" s="87"/>
      <c r="J37335" s="88"/>
      <c r="K37335" s="89"/>
      <c r="M37335" s="88"/>
      <c r="O37335" s="90"/>
      <c r="P37335" s="90"/>
      <c r="Q37335" s="90"/>
    </row>
    <row r="37336" spans="4:17" x14ac:dyDescent="0.25">
      <c r="D37336" s="87"/>
      <c r="J37336" s="88"/>
      <c r="K37336" s="89"/>
      <c r="M37336" s="88"/>
      <c r="O37336" s="90"/>
      <c r="P37336" s="90"/>
      <c r="Q37336" s="90"/>
    </row>
    <row r="37337" spans="4:17" x14ac:dyDescent="0.25">
      <c r="D37337" s="87"/>
      <c r="J37337" s="88"/>
      <c r="K37337" s="89"/>
      <c r="M37337" s="88"/>
      <c r="O37337" s="90"/>
      <c r="P37337" s="90"/>
      <c r="Q37337" s="90"/>
    </row>
    <row r="37338" spans="4:17" x14ac:dyDescent="0.25">
      <c r="D37338" s="87"/>
      <c r="J37338" s="88"/>
      <c r="K37338" s="89"/>
      <c r="M37338" s="88"/>
      <c r="O37338" s="90"/>
      <c r="P37338" s="90"/>
      <c r="Q37338" s="90"/>
    </row>
    <row r="37339" spans="4:17" x14ac:dyDescent="0.25">
      <c r="D37339" s="87"/>
      <c r="J37339" s="88"/>
      <c r="K37339" s="89"/>
      <c r="M37339" s="88"/>
      <c r="O37339" s="90"/>
      <c r="P37339" s="90"/>
      <c r="Q37339" s="90"/>
    </row>
    <row r="37340" spans="4:17" x14ac:dyDescent="0.25">
      <c r="D37340" s="87"/>
      <c r="J37340" s="88"/>
      <c r="K37340" s="89"/>
      <c r="M37340" s="88"/>
      <c r="O37340" s="90"/>
      <c r="P37340" s="90"/>
      <c r="Q37340" s="90"/>
    </row>
    <row r="37341" spans="4:17" x14ac:dyDescent="0.25">
      <c r="D37341" s="87"/>
      <c r="J37341" s="88"/>
      <c r="K37341" s="89"/>
      <c r="M37341" s="88"/>
      <c r="O37341" s="90"/>
      <c r="P37341" s="90"/>
      <c r="Q37341" s="90"/>
    </row>
    <row r="37342" spans="4:17" x14ac:dyDescent="0.25">
      <c r="D37342" s="87"/>
      <c r="J37342" s="88"/>
      <c r="K37342" s="89"/>
      <c r="M37342" s="88"/>
      <c r="O37342" s="90"/>
      <c r="P37342" s="90"/>
      <c r="Q37342" s="90"/>
    </row>
    <row r="37343" spans="4:17" x14ac:dyDescent="0.25">
      <c r="D37343" s="87"/>
      <c r="J37343" s="88"/>
      <c r="K37343" s="89"/>
      <c r="M37343" s="88"/>
      <c r="O37343" s="90"/>
      <c r="P37343" s="90"/>
      <c r="Q37343" s="90"/>
    </row>
    <row r="37344" spans="4:17" x14ac:dyDescent="0.25">
      <c r="D37344" s="87"/>
      <c r="J37344" s="88"/>
      <c r="K37344" s="89"/>
      <c r="M37344" s="88"/>
      <c r="O37344" s="90"/>
      <c r="P37344" s="90"/>
      <c r="Q37344" s="90"/>
    </row>
    <row r="37345" spans="4:17" x14ac:dyDescent="0.25">
      <c r="D37345" s="87"/>
      <c r="J37345" s="88"/>
      <c r="K37345" s="89"/>
      <c r="M37345" s="88"/>
      <c r="O37345" s="90"/>
      <c r="P37345" s="90"/>
      <c r="Q37345" s="90"/>
    </row>
    <row r="37346" spans="4:17" x14ac:dyDescent="0.25">
      <c r="D37346" s="87"/>
      <c r="J37346" s="88"/>
      <c r="K37346" s="89"/>
      <c r="M37346" s="88"/>
      <c r="O37346" s="90"/>
      <c r="P37346" s="90"/>
      <c r="Q37346" s="90"/>
    </row>
    <row r="37347" spans="4:17" x14ac:dyDescent="0.25">
      <c r="D37347" s="87"/>
      <c r="J37347" s="88"/>
      <c r="K37347" s="89"/>
      <c r="M37347" s="88"/>
      <c r="O37347" s="90"/>
      <c r="P37347" s="90"/>
      <c r="Q37347" s="90"/>
    </row>
    <row r="37348" spans="4:17" x14ac:dyDescent="0.25">
      <c r="D37348" s="87"/>
      <c r="J37348" s="88"/>
      <c r="K37348" s="89"/>
      <c r="M37348" s="88"/>
      <c r="O37348" s="90"/>
      <c r="P37348" s="90"/>
      <c r="Q37348" s="90"/>
    </row>
    <row r="37349" spans="4:17" x14ac:dyDescent="0.25">
      <c r="D37349" s="87"/>
      <c r="J37349" s="88"/>
      <c r="K37349" s="89"/>
      <c r="M37349" s="88"/>
      <c r="O37349" s="90"/>
      <c r="P37349" s="90"/>
      <c r="Q37349" s="90"/>
    </row>
    <row r="37350" spans="4:17" x14ac:dyDescent="0.25">
      <c r="D37350" s="87"/>
      <c r="J37350" s="88"/>
      <c r="K37350" s="89"/>
      <c r="M37350" s="88"/>
      <c r="O37350" s="90"/>
      <c r="P37350" s="90"/>
      <c r="Q37350" s="90"/>
    </row>
    <row r="37351" spans="4:17" x14ac:dyDescent="0.25">
      <c r="D37351" s="87"/>
      <c r="J37351" s="88"/>
      <c r="K37351" s="89"/>
      <c r="M37351" s="88"/>
      <c r="O37351" s="90"/>
      <c r="P37351" s="90"/>
      <c r="Q37351" s="90"/>
    </row>
    <row r="37352" spans="4:17" x14ac:dyDescent="0.25">
      <c r="D37352" s="87"/>
      <c r="J37352" s="88"/>
      <c r="K37352" s="89"/>
      <c r="M37352" s="88"/>
      <c r="O37352" s="90"/>
      <c r="P37352" s="90"/>
      <c r="Q37352" s="90"/>
    </row>
    <row r="37353" spans="4:17" x14ac:dyDescent="0.25">
      <c r="D37353" s="87"/>
      <c r="J37353" s="88"/>
      <c r="K37353" s="89"/>
      <c r="M37353" s="88"/>
      <c r="O37353" s="90"/>
      <c r="P37353" s="90"/>
      <c r="Q37353" s="90"/>
    </row>
    <row r="37354" spans="4:17" x14ac:dyDescent="0.25">
      <c r="D37354" s="87"/>
      <c r="J37354" s="88"/>
      <c r="K37354" s="89"/>
      <c r="M37354" s="88"/>
      <c r="O37354" s="90"/>
      <c r="P37354" s="90"/>
      <c r="Q37354" s="90"/>
    </row>
    <row r="37355" spans="4:17" x14ac:dyDescent="0.25">
      <c r="D37355" s="87"/>
      <c r="J37355" s="88"/>
      <c r="K37355" s="89"/>
      <c r="M37355" s="88"/>
      <c r="O37355" s="90"/>
      <c r="P37355" s="90"/>
      <c r="Q37355" s="90"/>
    </row>
    <row r="37356" spans="4:17" x14ac:dyDescent="0.25">
      <c r="D37356" s="87"/>
      <c r="J37356" s="88"/>
      <c r="K37356" s="89"/>
      <c r="M37356" s="88"/>
      <c r="O37356" s="90"/>
      <c r="P37356" s="90"/>
      <c r="Q37356" s="90"/>
    </row>
    <row r="37357" spans="4:17" x14ac:dyDescent="0.25">
      <c r="D37357" s="87"/>
      <c r="J37357" s="88"/>
      <c r="K37357" s="89"/>
      <c r="M37357" s="88"/>
      <c r="O37357" s="90"/>
      <c r="P37357" s="90"/>
      <c r="Q37357" s="90"/>
    </row>
    <row r="37358" spans="4:17" x14ac:dyDescent="0.25">
      <c r="D37358" s="87"/>
      <c r="J37358" s="88"/>
      <c r="K37358" s="89"/>
      <c r="M37358" s="88"/>
      <c r="O37358" s="90"/>
      <c r="P37358" s="90"/>
      <c r="Q37358" s="90"/>
    </row>
    <row r="37359" spans="4:17" x14ac:dyDescent="0.25">
      <c r="D37359" s="87"/>
      <c r="J37359" s="88"/>
      <c r="K37359" s="89"/>
      <c r="M37359" s="88"/>
      <c r="O37359" s="90"/>
      <c r="P37359" s="90"/>
      <c r="Q37359" s="90"/>
    </row>
    <row r="37360" spans="4:17" x14ac:dyDescent="0.25">
      <c r="D37360" s="87"/>
      <c r="J37360" s="88"/>
      <c r="K37360" s="89"/>
      <c r="M37360" s="88"/>
      <c r="O37360" s="90"/>
      <c r="P37360" s="90"/>
      <c r="Q37360" s="90"/>
    </row>
    <row r="37361" spans="4:17" x14ac:dyDescent="0.25">
      <c r="D37361" s="87"/>
      <c r="J37361" s="88"/>
      <c r="K37361" s="89"/>
      <c r="M37361" s="88"/>
      <c r="O37361" s="90"/>
      <c r="P37361" s="90"/>
      <c r="Q37361" s="90"/>
    </row>
    <row r="37362" spans="4:17" x14ac:dyDescent="0.25">
      <c r="D37362" s="87"/>
      <c r="J37362" s="88"/>
      <c r="K37362" s="89"/>
      <c r="M37362" s="88"/>
      <c r="O37362" s="90"/>
      <c r="P37362" s="90"/>
      <c r="Q37362" s="90"/>
    </row>
    <row r="37363" spans="4:17" x14ac:dyDescent="0.25">
      <c r="D37363" s="87"/>
      <c r="J37363" s="88"/>
      <c r="K37363" s="89"/>
      <c r="M37363" s="88"/>
      <c r="O37363" s="90"/>
      <c r="P37363" s="90"/>
      <c r="Q37363" s="90"/>
    </row>
    <row r="37364" spans="4:17" x14ac:dyDescent="0.25">
      <c r="D37364" s="87"/>
      <c r="J37364" s="88"/>
      <c r="K37364" s="89"/>
      <c r="M37364" s="88"/>
      <c r="O37364" s="90"/>
      <c r="P37364" s="90"/>
      <c r="Q37364" s="90"/>
    </row>
    <row r="37365" spans="4:17" x14ac:dyDescent="0.25">
      <c r="D37365" s="87"/>
      <c r="J37365" s="88"/>
      <c r="K37365" s="89"/>
      <c r="M37365" s="88"/>
      <c r="O37365" s="90"/>
      <c r="P37365" s="90"/>
      <c r="Q37365" s="90"/>
    </row>
    <row r="37366" spans="4:17" x14ac:dyDescent="0.25">
      <c r="D37366" s="87"/>
      <c r="J37366" s="88"/>
      <c r="K37366" s="89"/>
      <c r="M37366" s="88"/>
      <c r="O37366" s="90"/>
      <c r="P37366" s="90"/>
      <c r="Q37366" s="90"/>
    </row>
    <row r="37367" spans="4:17" x14ac:dyDescent="0.25">
      <c r="D37367" s="87"/>
      <c r="J37367" s="88"/>
      <c r="K37367" s="89"/>
      <c r="M37367" s="88"/>
      <c r="O37367" s="90"/>
      <c r="P37367" s="90"/>
      <c r="Q37367" s="90"/>
    </row>
    <row r="37368" spans="4:17" x14ac:dyDescent="0.25">
      <c r="D37368" s="87"/>
      <c r="J37368" s="88"/>
      <c r="K37368" s="89"/>
      <c r="M37368" s="88"/>
      <c r="O37368" s="90"/>
      <c r="P37368" s="90"/>
      <c r="Q37368" s="90"/>
    </row>
    <row r="37369" spans="4:17" x14ac:dyDescent="0.25">
      <c r="D37369" s="87"/>
      <c r="J37369" s="88"/>
      <c r="K37369" s="89"/>
      <c r="M37369" s="88"/>
      <c r="O37369" s="90"/>
      <c r="P37369" s="90"/>
      <c r="Q37369" s="90"/>
    </row>
    <row r="37370" spans="4:17" x14ac:dyDescent="0.25">
      <c r="D37370" s="87"/>
      <c r="J37370" s="88"/>
      <c r="K37370" s="89"/>
      <c r="M37370" s="88"/>
      <c r="O37370" s="90"/>
      <c r="P37370" s="90"/>
      <c r="Q37370" s="90"/>
    </row>
    <row r="37371" spans="4:17" x14ac:dyDescent="0.25">
      <c r="D37371" s="87"/>
      <c r="J37371" s="88"/>
      <c r="K37371" s="89"/>
      <c r="M37371" s="88"/>
      <c r="O37371" s="90"/>
      <c r="P37371" s="90"/>
      <c r="Q37371" s="90"/>
    </row>
    <row r="37372" spans="4:17" x14ac:dyDescent="0.25">
      <c r="D37372" s="87"/>
      <c r="J37372" s="88"/>
      <c r="K37372" s="89"/>
      <c r="M37372" s="88"/>
      <c r="O37372" s="90"/>
      <c r="P37372" s="90"/>
      <c r="Q37372" s="90"/>
    </row>
    <row r="37373" spans="4:17" x14ac:dyDescent="0.25">
      <c r="D37373" s="87"/>
      <c r="J37373" s="88"/>
      <c r="K37373" s="89"/>
      <c r="M37373" s="88"/>
      <c r="O37373" s="90"/>
      <c r="P37373" s="90"/>
      <c r="Q37373" s="90"/>
    </row>
    <row r="37374" spans="4:17" x14ac:dyDescent="0.25">
      <c r="D37374" s="87"/>
      <c r="J37374" s="88"/>
      <c r="K37374" s="89"/>
      <c r="M37374" s="88"/>
      <c r="O37374" s="90"/>
      <c r="P37374" s="90"/>
      <c r="Q37374" s="90"/>
    </row>
    <row r="37375" spans="4:17" x14ac:dyDescent="0.25">
      <c r="D37375" s="87"/>
      <c r="J37375" s="88"/>
      <c r="K37375" s="89"/>
      <c r="M37375" s="88"/>
      <c r="O37375" s="90"/>
      <c r="P37375" s="90"/>
      <c r="Q37375" s="90"/>
    </row>
    <row r="37376" spans="4:17" x14ac:dyDescent="0.25">
      <c r="D37376" s="87"/>
      <c r="J37376" s="88"/>
      <c r="K37376" s="89"/>
      <c r="M37376" s="88"/>
      <c r="O37376" s="90"/>
      <c r="P37376" s="90"/>
      <c r="Q37376" s="90"/>
    </row>
    <row r="37377" spans="4:17" x14ac:dyDescent="0.25">
      <c r="D37377" s="87"/>
      <c r="J37377" s="88"/>
      <c r="K37377" s="89"/>
      <c r="M37377" s="88"/>
      <c r="O37377" s="90"/>
      <c r="P37377" s="90"/>
      <c r="Q37377" s="90"/>
    </row>
    <row r="37378" spans="4:17" x14ac:dyDescent="0.25">
      <c r="D37378" s="87"/>
      <c r="J37378" s="88"/>
      <c r="K37378" s="89"/>
      <c r="M37378" s="88"/>
      <c r="O37378" s="90"/>
      <c r="P37378" s="90"/>
      <c r="Q37378" s="90"/>
    </row>
    <row r="37379" spans="4:17" x14ac:dyDescent="0.25">
      <c r="D37379" s="87"/>
      <c r="J37379" s="88"/>
      <c r="K37379" s="89"/>
      <c r="M37379" s="88"/>
      <c r="O37379" s="90"/>
      <c r="P37379" s="90"/>
      <c r="Q37379" s="90"/>
    </row>
    <row r="37380" spans="4:17" x14ac:dyDescent="0.25">
      <c r="D37380" s="87"/>
      <c r="J37380" s="88"/>
      <c r="K37380" s="89"/>
      <c r="M37380" s="88"/>
      <c r="O37380" s="90"/>
      <c r="P37380" s="90"/>
      <c r="Q37380" s="90"/>
    </row>
    <row r="37381" spans="4:17" x14ac:dyDescent="0.25">
      <c r="D37381" s="87"/>
      <c r="J37381" s="88"/>
      <c r="K37381" s="89"/>
      <c r="M37381" s="88"/>
      <c r="O37381" s="90"/>
      <c r="P37381" s="90"/>
      <c r="Q37381" s="90"/>
    </row>
    <row r="37382" spans="4:17" x14ac:dyDescent="0.25">
      <c r="D37382" s="87"/>
      <c r="J37382" s="88"/>
      <c r="K37382" s="89"/>
      <c r="M37382" s="88"/>
      <c r="O37382" s="90"/>
      <c r="P37382" s="90"/>
      <c r="Q37382" s="90"/>
    </row>
    <row r="37383" spans="4:17" x14ac:dyDescent="0.25">
      <c r="D37383" s="87"/>
      <c r="J37383" s="88"/>
      <c r="K37383" s="89"/>
      <c r="M37383" s="88"/>
      <c r="O37383" s="90"/>
      <c r="P37383" s="90"/>
      <c r="Q37383" s="90"/>
    </row>
    <row r="37384" spans="4:17" x14ac:dyDescent="0.25">
      <c r="D37384" s="87"/>
      <c r="J37384" s="88"/>
      <c r="K37384" s="89"/>
      <c r="M37384" s="88"/>
      <c r="O37384" s="90"/>
      <c r="P37384" s="90"/>
      <c r="Q37384" s="90"/>
    </row>
    <row r="37385" spans="4:17" x14ac:dyDescent="0.25">
      <c r="D37385" s="87"/>
      <c r="J37385" s="88"/>
      <c r="K37385" s="89"/>
      <c r="M37385" s="88"/>
      <c r="O37385" s="90"/>
      <c r="P37385" s="90"/>
      <c r="Q37385" s="90"/>
    </row>
    <row r="37386" spans="4:17" x14ac:dyDescent="0.25">
      <c r="D37386" s="87"/>
      <c r="J37386" s="88"/>
      <c r="K37386" s="89"/>
      <c r="M37386" s="88"/>
      <c r="O37386" s="90"/>
      <c r="P37386" s="90"/>
      <c r="Q37386" s="90"/>
    </row>
    <row r="37387" spans="4:17" x14ac:dyDescent="0.25">
      <c r="D37387" s="87"/>
      <c r="J37387" s="88"/>
      <c r="K37387" s="89"/>
      <c r="M37387" s="88"/>
      <c r="O37387" s="90"/>
      <c r="P37387" s="90"/>
      <c r="Q37387" s="90"/>
    </row>
    <row r="37388" spans="4:17" x14ac:dyDescent="0.25">
      <c r="D37388" s="87"/>
      <c r="J37388" s="88"/>
      <c r="K37388" s="89"/>
      <c r="M37388" s="88"/>
      <c r="O37388" s="90"/>
      <c r="P37388" s="90"/>
      <c r="Q37388" s="90"/>
    </row>
    <row r="37389" spans="4:17" x14ac:dyDescent="0.25">
      <c r="D37389" s="87"/>
      <c r="J37389" s="88"/>
      <c r="K37389" s="89"/>
      <c r="M37389" s="88"/>
      <c r="O37389" s="90"/>
      <c r="P37389" s="90"/>
      <c r="Q37389" s="90"/>
    </row>
    <row r="37390" spans="4:17" x14ac:dyDescent="0.25">
      <c r="D37390" s="87"/>
      <c r="J37390" s="88"/>
      <c r="K37390" s="89"/>
      <c r="M37390" s="88"/>
      <c r="O37390" s="90"/>
      <c r="P37390" s="90"/>
      <c r="Q37390" s="90"/>
    </row>
    <row r="37391" spans="4:17" x14ac:dyDescent="0.25">
      <c r="D37391" s="87"/>
      <c r="J37391" s="88"/>
      <c r="K37391" s="89"/>
      <c r="M37391" s="88"/>
      <c r="O37391" s="90"/>
      <c r="P37391" s="90"/>
      <c r="Q37391" s="90"/>
    </row>
    <row r="37392" spans="4:17" x14ac:dyDescent="0.25">
      <c r="D37392" s="87"/>
      <c r="J37392" s="88"/>
      <c r="K37392" s="89"/>
      <c r="M37392" s="88"/>
      <c r="O37392" s="90"/>
      <c r="P37392" s="90"/>
      <c r="Q37392" s="90"/>
    </row>
    <row r="37393" spans="4:17" x14ac:dyDescent="0.25">
      <c r="D37393" s="87"/>
      <c r="J37393" s="88"/>
      <c r="K37393" s="89"/>
      <c r="M37393" s="88"/>
      <c r="O37393" s="90"/>
      <c r="P37393" s="90"/>
      <c r="Q37393" s="90"/>
    </row>
    <row r="37394" spans="4:17" x14ac:dyDescent="0.25">
      <c r="D37394" s="87"/>
      <c r="J37394" s="88"/>
      <c r="K37394" s="89"/>
      <c r="M37394" s="88"/>
      <c r="O37394" s="90"/>
      <c r="P37394" s="90"/>
      <c r="Q37394" s="90"/>
    </row>
    <row r="37395" spans="4:17" x14ac:dyDescent="0.25">
      <c r="D37395" s="87"/>
      <c r="J37395" s="88"/>
      <c r="K37395" s="89"/>
      <c r="M37395" s="88"/>
      <c r="O37395" s="90"/>
      <c r="P37395" s="90"/>
      <c r="Q37395" s="90"/>
    </row>
    <row r="37396" spans="4:17" x14ac:dyDescent="0.25">
      <c r="D37396" s="87"/>
      <c r="J37396" s="88"/>
      <c r="K37396" s="89"/>
      <c r="M37396" s="88"/>
      <c r="O37396" s="90"/>
      <c r="P37396" s="90"/>
      <c r="Q37396" s="90"/>
    </row>
    <row r="37397" spans="4:17" x14ac:dyDescent="0.25">
      <c r="D37397" s="87"/>
      <c r="J37397" s="88"/>
      <c r="K37397" s="89"/>
      <c r="M37397" s="88"/>
      <c r="O37397" s="90"/>
      <c r="P37397" s="90"/>
      <c r="Q37397" s="90"/>
    </row>
    <row r="37398" spans="4:17" x14ac:dyDescent="0.25">
      <c r="D37398" s="87"/>
      <c r="J37398" s="88"/>
      <c r="K37398" s="89"/>
      <c r="M37398" s="88"/>
      <c r="O37398" s="90"/>
      <c r="P37398" s="90"/>
      <c r="Q37398" s="90"/>
    </row>
    <row r="37399" spans="4:17" x14ac:dyDescent="0.25">
      <c r="D37399" s="87"/>
      <c r="J37399" s="88"/>
      <c r="K37399" s="89"/>
      <c r="M37399" s="88"/>
      <c r="O37399" s="90"/>
      <c r="P37399" s="90"/>
      <c r="Q37399" s="90"/>
    </row>
    <row r="37400" spans="4:17" x14ac:dyDescent="0.25">
      <c r="D37400" s="87"/>
      <c r="J37400" s="88"/>
      <c r="K37400" s="89"/>
      <c r="M37400" s="88"/>
      <c r="O37400" s="90"/>
      <c r="P37400" s="90"/>
      <c r="Q37400" s="90"/>
    </row>
    <row r="37401" spans="4:17" x14ac:dyDescent="0.25">
      <c r="D37401" s="87"/>
      <c r="J37401" s="88"/>
      <c r="K37401" s="89"/>
      <c r="M37401" s="88"/>
      <c r="O37401" s="90"/>
      <c r="P37401" s="90"/>
      <c r="Q37401" s="90"/>
    </row>
    <row r="37402" spans="4:17" x14ac:dyDescent="0.25">
      <c r="D37402" s="87"/>
      <c r="J37402" s="88"/>
      <c r="K37402" s="89"/>
      <c r="M37402" s="88"/>
      <c r="O37402" s="90"/>
      <c r="P37402" s="90"/>
      <c r="Q37402" s="90"/>
    </row>
    <row r="37403" spans="4:17" x14ac:dyDescent="0.25">
      <c r="D37403" s="87"/>
      <c r="J37403" s="88"/>
      <c r="K37403" s="89"/>
      <c r="M37403" s="88"/>
      <c r="O37403" s="90"/>
      <c r="P37403" s="90"/>
      <c r="Q37403" s="90"/>
    </row>
    <row r="37404" spans="4:17" x14ac:dyDescent="0.25">
      <c r="D37404" s="87"/>
      <c r="J37404" s="88"/>
      <c r="K37404" s="89"/>
      <c r="M37404" s="88"/>
      <c r="O37404" s="90"/>
      <c r="P37404" s="90"/>
      <c r="Q37404" s="90"/>
    </row>
    <row r="37405" spans="4:17" x14ac:dyDescent="0.25">
      <c r="D37405" s="87"/>
      <c r="J37405" s="88"/>
      <c r="K37405" s="89"/>
      <c r="M37405" s="88"/>
      <c r="O37405" s="90"/>
      <c r="P37405" s="90"/>
      <c r="Q37405" s="90"/>
    </row>
    <row r="37406" spans="4:17" x14ac:dyDescent="0.25">
      <c r="D37406" s="87"/>
      <c r="J37406" s="88"/>
      <c r="K37406" s="89"/>
      <c r="M37406" s="88"/>
      <c r="O37406" s="90"/>
      <c r="P37406" s="90"/>
      <c r="Q37406" s="90"/>
    </row>
    <row r="37407" spans="4:17" x14ac:dyDescent="0.25">
      <c r="D37407" s="87"/>
      <c r="J37407" s="88"/>
      <c r="K37407" s="89"/>
      <c r="M37407" s="88"/>
      <c r="O37407" s="90"/>
      <c r="P37407" s="90"/>
      <c r="Q37407" s="90"/>
    </row>
    <row r="37408" spans="4:17" x14ac:dyDescent="0.25">
      <c r="D37408" s="87"/>
      <c r="J37408" s="88"/>
      <c r="K37408" s="89"/>
      <c r="M37408" s="88"/>
      <c r="O37408" s="90"/>
      <c r="P37408" s="90"/>
      <c r="Q37408" s="90"/>
    </row>
    <row r="37409" spans="4:17" x14ac:dyDescent="0.25">
      <c r="D37409" s="87"/>
      <c r="J37409" s="88"/>
      <c r="K37409" s="89"/>
      <c r="M37409" s="88"/>
      <c r="O37409" s="90"/>
      <c r="P37409" s="90"/>
      <c r="Q37409" s="90"/>
    </row>
    <row r="37410" spans="4:17" x14ac:dyDescent="0.25">
      <c r="D37410" s="87"/>
      <c r="J37410" s="88"/>
      <c r="K37410" s="89"/>
      <c r="M37410" s="88"/>
      <c r="O37410" s="90"/>
      <c r="P37410" s="90"/>
      <c r="Q37410" s="90"/>
    </row>
    <row r="37411" spans="4:17" x14ac:dyDescent="0.25">
      <c r="D37411" s="87"/>
      <c r="J37411" s="88"/>
      <c r="K37411" s="89"/>
      <c r="M37411" s="88"/>
      <c r="O37411" s="90"/>
      <c r="P37411" s="90"/>
      <c r="Q37411" s="90"/>
    </row>
    <row r="37412" spans="4:17" x14ac:dyDescent="0.25">
      <c r="D37412" s="87"/>
      <c r="J37412" s="88"/>
      <c r="K37412" s="89"/>
      <c r="M37412" s="88"/>
      <c r="O37412" s="90"/>
      <c r="P37412" s="90"/>
      <c r="Q37412" s="90"/>
    </row>
    <row r="37413" spans="4:17" x14ac:dyDescent="0.25">
      <c r="D37413" s="87"/>
      <c r="J37413" s="88"/>
      <c r="K37413" s="89"/>
      <c r="M37413" s="88"/>
      <c r="O37413" s="90"/>
      <c r="P37413" s="90"/>
      <c r="Q37413" s="90"/>
    </row>
    <row r="37414" spans="4:17" x14ac:dyDescent="0.25">
      <c r="D37414" s="87"/>
      <c r="J37414" s="88"/>
      <c r="K37414" s="89"/>
      <c r="M37414" s="88"/>
      <c r="O37414" s="90"/>
      <c r="P37414" s="90"/>
      <c r="Q37414" s="90"/>
    </row>
    <row r="37415" spans="4:17" x14ac:dyDescent="0.25">
      <c r="D37415" s="87"/>
      <c r="J37415" s="88"/>
      <c r="K37415" s="89"/>
      <c r="M37415" s="88"/>
      <c r="O37415" s="90"/>
      <c r="P37415" s="90"/>
      <c r="Q37415" s="90"/>
    </row>
    <row r="37416" spans="4:17" x14ac:dyDescent="0.25">
      <c r="D37416" s="87"/>
      <c r="J37416" s="88"/>
      <c r="K37416" s="89"/>
      <c r="M37416" s="88"/>
      <c r="O37416" s="90"/>
      <c r="P37416" s="90"/>
      <c r="Q37416" s="90"/>
    </row>
    <row r="37417" spans="4:17" x14ac:dyDescent="0.25">
      <c r="D37417" s="87"/>
      <c r="J37417" s="88"/>
      <c r="K37417" s="89"/>
      <c r="M37417" s="88"/>
      <c r="O37417" s="90"/>
      <c r="P37417" s="90"/>
      <c r="Q37417" s="90"/>
    </row>
    <row r="37418" spans="4:17" x14ac:dyDescent="0.25">
      <c r="D37418" s="87"/>
      <c r="J37418" s="88"/>
      <c r="K37418" s="89"/>
      <c r="M37418" s="88"/>
      <c r="O37418" s="90"/>
      <c r="P37418" s="90"/>
      <c r="Q37418" s="90"/>
    </row>
    <row r="37419" spans="4:17" x14ac:dyDescent="0.25">
      <c r="D37419" s="87"/>
      <c r="J37419" s="88"/>
      <c r="K37419" s="89"/>
      <c r="M37419" s="88"/>
      <c r="O37419" s="90"/>
      <c r="P37419" s="90"/>
      <c r="Q37419" s="90"/>
    </row>
    <row r="37420" spans="4:17" x14ac:dyDescent="0.25">
      <c r="D37420" s="87"/>
      <c r="J37420" s="88"/>
      <c r="K37420" s="89"/>
      <c r="M37420" s="88"/>
      <c r="O37420" s="90"/>
      <c r="P37420" s="90"/>
      <c r="Q37420" s="90"/>
    </row>
    <row r="37421" spans="4:17" x14ac:dyDescent="0.25">
      <c r="D37421" s="87"/>
      <c r="J37421" s="88"/>
      <c r="K37421" s="89"/>
      <c r="M37421" s="88"/>
      <c r="O37421" s="90"/>
      <c r="P37421" s="90"/>
      <c r="Q37421" s="90"/>
    </row>
    <row r="37422" spans="4:17" x14ac:dyDescent="0.25">
      <c r="D37422" s="87"/>
      <c r="J37422" s="88"/>
      <c r="K37422" s="89"/>
      <c r="M37422" s="88"/>
      <c r="O37422" s="90"/>
      <c r="P37422" s="90"/>
      <c r="Q37422" s="90"/>
    </row>
    <row r="37423" spans="4:17" x14ac:dyDescent="0.25">
      <c r="D37423" s="87"/>
      <c r="J37423" s="88"/>
      <c r="K37423" s="89"/>
      <c r="M37423" s="88"/>
      <c r="O37423" s="90"/>
      <c r="P37423" s="90"/>
      <c r="Q37423" s="90"/>
    </row>
    <row r="37424" spans="4:17" x14ac:dyDescent="0.25">
      <c r="D37424" s="87"/>
      <c r="J37424" s="88"/>
      <c r="K37424" s="89"/>
      <c r="M37424" s="88"/>
      <c r="O37424" s="90"/>
      <c r="P37424" s="90"/>
      <c r="Q37424" s="90"/>
    </row>
    <row r="37425" spans="4:17" x14ac:dyDescent="0.25">
      <c r="D37425" s="87"/>
      <c r="J37425" s="88"/>
      <c r="K37425" s="89"/>
      <c r="M37425" s="88"/>
      <c r="O37425" s="90"/>
      <c r="P37425" s="90"/>
      <c r="Q37425" s="90"/>
    </row>
    <row r="37426" spans="4:17" x14ac:dyDescent="0.25">
      <c r="D37426" s="87"/>
      <c r="J37426" s="88"/>
      <c r="K37426" s="89"/>
      <c r="M37426" s="88"/>
      <c r="O37426" s="90"/>
      <c r="P37426" s="90"/>
      <c r="Q37426" s="90"/>
    </row>
    <row r="37427" spans="4:17" x14ac:dyDescent="0.25">
      <c r="D37427" s="87"/>
      <c r="J37427" s="88"/>
      <c r="K37427" s="89"/>
      <c r="M37427" s="88"/>
      <c r="O37427" s="90"/>
      <c r="P37427" s="90"/>
      <c r="Q37427" s="90"/>
    </row>
    <row r="37428" spans="4:17" x14ac:dyDescent="0.25">
      <c r="D37428" s="87"/>
      <c r="J37428" s="88"/>
      <c r="K37428" s="89"/>
      <c r="M37428" s="88"/>
      <c r="O37428" s="90"/>
      <c r="P37428" s="90"/>
      <c r="Q37428" s="90"/>
    </row>
    <row r="37429" spans="4:17" x14ac:dyDescent="0.25">
      <c r="D37429" s="87"/>
      <c r="J37429" s="88"/>
      <c r="K37429" s="89"/>
      <c r="M37429" s="88"/>
      <c r="O37429" s="90"/>
      <c r="P37429" s="90"/>
      <c r="Q37429" s="90"/>
    </row>
    <row r="37430" spans="4:17" x14ac:dyDescent="0.25">
      <c r="D37430" s="87"/>
      <c r="J37430" s="88"/>
      <c r="K37430" s="89"/>
      <c r="M37430" s="88"/>
      <c r="O37430" s="90"/>
      <c r="P37430" s="90"/>
      <c r="Q37430" s="90"/>
    </row>
    <row r="37431" spans="4:17" x14ac:dyDescent="0.25">
      <c r="D37431" s="87"/>
      <c r="J37431" s="88"/>
      <c r="K37431" s="89"/>
      <c r="M37431" s="88"/>
      <c r="O37431" s="90"/>
      <c r="P37431" s="90"/>
      <c r="Q37431" s="90"/>
    </row>
    <row r="37432" spans="4:17" x14ac:dyDescent="0.25">
      <c r="D37432" s="87"/>
      <c r="J37432" s="88"/>
      <c r="K37432" s="89"/>
      <c r="M37432" s="88"/>
      <c r="O37432" s="90"/>
      <c r="P37432" s="90"/>
      <c r="Q37432" s="90"/>
    </row>
    <row r="37433" spans="4:17" x14ac:dyDescent="0.25">
      <c r="D37433" s="87"/>
      <c r="J37433" s="88"/>
      <c r="K37433" s="89"/>
      <c r="M37433" s="88"/>
      <c r="O37433" s="90"/>
      <c r="P37433" s="90"/>
      <c r="Q37433" s="90"/>
    </row>
    <row r="37434" spans="4:17" x14ac:dyDescent="0.25">
      <c r="D37434" s="87"/>
      <c r="J37434" s="88"/>
      <c r="K37434" s="89"/>
      <c r="M37434" s="88"/>
      <c r="O37434" s="90"/>
      <c r="P37434" s="90"/>
      <c r="Q37434" s="90"/>
    </row>
    <row r="37435" spans="4:17" x14ac:dyDescent="0.25">
      <c r="D37435" s="87"/>
      <c r="J37435" s="88"/>
      <c r="K37435" s="89"/>
      <c r="M37435" s="88"/>
      <c r="O37435" s="90"/>
      <c r="P37435" s="90"/>
      <c r="Q37435" s="90"/>
    </row>
    <row r="37436" spans="4:17" x14ac:dyDescent="0.25">
      <c r="D37436" s="87"/>
      <c r="J37436" s="88"/>
      <c r="K37436" s="89"/>
      <c r="M37436" s="88"/>
      <c r="O37436" s="90"/>
      <c r="P37436" s="90"/>
      <c r="Q37436" s="90"/>
    </row>
    <row r="37437" spans="4:17" x14ac:dyDescent="0.25">
      <c r="D37437" s="87"/>
      <c r="J37437" s="88"/>
      <c r="K37437" s="89"/>
      <c r="M37437" s="88"/>
      <c r="O37437" s="90"/>
      <c r="P37437" s="90"/>
      <c r="Q37437" s="90"/>
    </row>
    <row r="37438" spans="4:17" x14ac:dyDescent="0.25">
      <c r="D37438" s="87"/>
      <c r="J37438" s="88"/>
      <c r="K37438" s="89"/>
      <c r="M37438" s="88"/>
      <c r="O37438" s="90"/>
      <c r="P37438" s="90"/>
      <c r="Q37438" s="90"/>
    </row>
    <row r="37439" spans="4:17" x14ac:dyDescent="0.25">
      <c r="D37439" s="87"/>
      <c r="J37439" s="88"/>
      <c r="K37439" s="89"/>
      <c r="M37439" s="88"/>
      <c r="O37439" s="90"/>
      <c r="P37439" s="90"/>
      <c r="Q37439" s="90"/>
    </row>
    <row r="37440" spans="4:17" x14ac:dyDescent="0.25">
      <c r="D37440" s="87"/>
      <c r="J37440" s="88"/>
      <c r="K37440" s="89"/>
      <c r="M37440" s="88"/>
      <c r="O37440" s="90"/>
      <c r="P37440" s="90"/>
      <c r="Q37440" s="90"/>
    </row>
    <row r="37441" spans="4:17" x14ac:dyDescent="0.25">
      <c r="D37441" s="87"/>
      <c r="J37441" s="88"/>
      <c r="K37441" s="89"/>
      <c r="M37441" s="88"/>
      <c r="O37441" s="90"/>
      <c r="P37441" s="90"/>
      <c r="Q37441" s="90"/>
    </row>
    <row r="37442" spans="4:17" x14ac:dyDescent="0.25">
      <c r="D37442" s="87"/>
      <c r="J37442" s="88"/>
      <c r="K37442" s="89"/>
      <c r="M37442" s="88"/>
      <c r="O37442" s="90"/>
      <c r="P37442" s="90"/>
      <c r="Q37442" s="90"/>
    </row>
    <row r="37443" spans="4:17" x14ac:dyDescent="0.25">
      <c r="D37443" s="87"/>
      <c r="J37443" s="88"/>
      <c r="K37443" s="89"/>
      <c r="M37443" s="88"/>
      <c r="O37443" s="90"/>
      <c r="P37443" s="90"/>
      <c r="Q37443" s="90"/>
    </row>
    <row r="37444" spans="4:17" x14ac:dyDescent="0.25">
      <c r="D37444" s="87"/>
      <c r="J37444" s="88"/>
      <c r="K37444" s="89"/>
      <c r="M37444" s="88"/>
      <c r="O37444" s="90"/>
      <c r="P37444" s="90"/>
      <c r="Q37444" s="90"/>
    </row>
    <row r="37445" spans="4:17" x14ac:dyDescent="0.25">
      <c r="D37445" s="87"/>
      <c r="J37445" s="88"/>
      <c r="K37445" s="89"/>
      <c r="M37445" s="88"/>
      <c r="O37445" s="90"/>
      <c r="P37445" s="90"/>
      <c r="Q37445" s="90"/>
    </row>
    <row r="37446" spans="4:17" x14ac:dyDescent="0.25">
      <c r="D37446" s="87"/>
      <c r="J37446" s="88"/>
      <c r="K37446" s="89"/>
      <c r="M37446" s="88"/>
      <c r="O37446" s="90"/>
      <c r="P37446" s="90"/>
      <c r="Q37446" s="90"/>
    </row>
    <row r="37447" spans="4:17" x14ac:dyDescent="0.25">
      <c r="D37447" s="87"/>
      <c r="J37447" s="88"/>
      <c r="K37447" s="89"/>
      <c r="M37447" s="88"/>
      <c r="O37447" s="90"/>
      <c r="P37447" s="90"/>
      <c r="Q37447" s="90"/>
    </row>
    <row r="37448" spans="4:17" x14ac:dyDescent="0.25">
      <c r="D37448" s="87"/>
      <c r="J37448" s="88"/>
      <c r="K37448" s="89"/>
      <c r="M37448" s="88"/>
      <c r="O37448" s="90"/>
      <c r="P37448" s="90"/>
      <c r="Q37448" s="90"/>
    </row>
    <row r="37449" spans="4:17" x14ac:dyDescent="0.25">
      <c r="D37449" s="87"/>
      <c r="J37449" s="88"/>
      <c r="K37449" s="89"/>
      <c r="M37449" s="88"/>
      <c r="O37449" s="90"/>
      <c r="P37449" s="90"/>
      <c r="Q37449" s="90"/>
    </row>
    <row r="37450" spans="4:17" x14ac:dyDescent="0.25">
      <c r="D37450" s="87"/>
      <c r="J37450" s="88"/>
      <c r="K37450" s="89"/>
      <c r="M37450" s="88"/>
      <c r="O37450" s="90"/>
      <c r="P37450" s="90"/>
      <c r="Q37450" s="90"/>
    </row>
    <row r="37451" spans="4:17" x14ac:dyDescent="0.25">
      <c r="D37451" s="87"/>
      <c r="J37451" s="88"/>
      <c r="K37451" s="89"/>
      <c r="M37451" s="88"/>
      <c r="O37451" s="90"/>
      <c r="P37451" s="90"/>
      <c r="Q37451" s="90"/>
    </row>
    <row r="37452" spans="4:17" x14ac:dyDescent="0.25">
      <c r="D37452" s="87"/>
      <c r="J37452" s="88"/>
      <c r="K37452" s="89"/>
      <c r="M37452" s="88"/>
      <c r="O37452" s="90"/>
      <c r="P37452" s="90"/>
      <c r="Q37452" s="90"/>
    </row>
    <row r="37453" spans="4:17" x14ac:dyDescent="0.25">
      <c r="D37453" s="87"/>
      <c r="J37453" s="88"/>
      <c r="K37453" s="89"/>
      <c r="M37453" s="88"/>
      <c r="O37453" s="90"/>
      <c r="P37453" s="90"/>
      <c r="Q37453" s="90"/>
    </row>
    <row r="37454" spans="4:17" x14ac:dyDescent="0.25">
      <c r="D37454" s="87"/>
      <c r="J37454" s="88"/>
      <c r="K37454" s="89"/>
      <c r="M37454" s="88"/>
      <c r="O37454" s="90"/>
      <c r="P37454" s="90"/>
      <c r="Q37454" s="90"/>
    </row>
    <row r="37455" spans="4:17" x14ac:dyDescent="0.25">
      <c r="D37455" s="87"/>
      <c r="J37455" s="88"/>
      <c r="K37455" s="89"/>
      <c r="M37455" s="88"/>
      <c r="O37455" s="90"/>
      <c r="P37455" s="90"/>
      <c r="Q37455" s="90"/>
    </row>
    <row r="37456" spans="4:17" x14ac:dyDescent="0.25">
      <c r="D37456" s="87"/>
      <c r="J37456" s="88"/>
      <c r="K37456" s="89"/>
      <c r="M37456" s="88"/>
      <c r="O37456" s="90"/>
      <c r="P37456" s="90"/>
      <c r="Q37456" s="90"/>
    </row>
    <row r="37457" spans="4:17" x14ac:dyDescent="0.25">
      <c r="D37457" s="87"/>
      <c r="J37457" s="88"/>
      <c r="K37457" s="89"/>
      <c r="M37457" s="88"/>
      <c r="O37457" s="90"/>
      <c r="P37457" s="90"/>
      <c r="Q37457" s="90"/>
    </row>
    <row r="37458" spans="4:17" x14ac:dyDescent="0.25">
      <c r="D37458" s="87"/>
      <c r="J37458" s="88"/>
      <c r="K37458" s="89"/>
      <c r="M37458" s="88"/>
      <c r="O37458" s="90"/>
      <c r="P37458" s="90"/>
      <c r="Q37458" s="90"/>
    </row>
    <row r="37459" spans="4:17" x14ac:dyDescent="0.25">
      <c r="D37459" s="87"/>
      <c r="J37459" s="88"/>
      <c r="K37459" s="89"/>
      <c r="M37459" s="88"/>
      <c r="O37459" s="90"/>
      <c r="P37459" s="90"/>
      <c r="Q37459" s="90"/>
    </row>
    <row r="37460" spans="4:17" x14ac:dyDescent="0.25">
      <c r="D37460" s="87"/>
      <c r="J37460" s="88"/>
      <c r="K37460" s="89"/>
      <c r="M37460" s="88"/>
      <c r="O37460" s="90"/>
      <c r="P37460" s="90"/>
      <c r="Q37460" s="90"/>
    </row>
    <row r="37461" spans="4:17" x14ac:dyDescent="0.25">
      <c r="D37461" s="87"/>
      <c r="J37461" s="88"/>
      <c r="K37461" s="89"/>
      <c r="M37461" s="88"/>
      <c r="O37461" s="90"/>
      <c r="P37461" s="90"/>
      <c r="Q37461" s="90"/>
    </row>
    <row r="37462" spans="4:17" x14ac:dyDescent="0.25">
      <c r="D37462" s="87"/>
      <c r="J37462" s="88"/>
      <c r="K37462" s="89"/>
      <c r="M37462" s="88"/>
      <c r="O37462" s="90"/>
      <c r="P37462" s="90"/>
      <c r="Q37462" s="90"/>
    </row>
    <row r="37463" spans="4:17" x14ac:dyDescent="0.25">
      <c r="D37463" s="87"/>
      <c r="J37463" s="88"/>
      <c r="K37463" s="89"/>
      <c r="M37463" s="88"/>
      <c r="O37463" s="90"/>
      <c r="P37463" s="90"/>
      <c r="Q37463" s="90"/>
    </row>
    <row r="37464" spans="4:17" x14ac:dyDescent="0.25">
      <c r="D37464" s="87"/>
      <c r="J37464" s="88"/>
      <c r="K37464" s="89"/>
      <c r="M37464" s="88"/>
      <c r="O37464" s="90"/>
      <c r="P37464" s="90"/>
      <c r="Q37464" s="90"/>
    </row>
    <row r="37465" spans="4:17" x14ac:dyDescent="0.25">
      <c r="D37465" s="87"/>
      <c r="J37465" s="88"/>
      <c r="K37465" s="89"/>
      <c r="M37465" s="88"/>
      <c r="O37465" s="90"/>
      <c r="P37465" s="90"/>
      <c r="Q37465" s="90"/>
    </row>
    <row r="37466" spans="4:17" x14ac:dyDescent="0.25">
      <c r="D37466" s="87"/>
      <c r="J37466" s="88"/>
      <c r="K37466" s="89"/>
      <c r="M37466" s="88"/>
      <c r="O37466" s="90"/>
      <c r="P37466" s="90"/>
      <c r="Q37466" s="90"/>
    </row>
    <row r="37467" spans="4:17" x14ac:dyDescent="0.25">
      <c r="D37467" s="87"/>
      <c r="J37467" s="88"/>
      <c r="K37467" s="89"/>
      <c r="M37467" s="88"/>
      <c r="O37467" s="90"/>
      <c r="P37467" s="90"/>
      <c r="Q37467" s="90"/>
    </row>
    <row r="37468" spans="4:17" x14ac:dyDescent="0.25">
      <c r="D37468" s="87"/>
      <c r="J37468" s="88"/>
      <c r="K37468" s="89"/>
      <c r="M37468" s="88"/>
      <c r="O37468" s="90"/>
      <c r="P37468" s="90"/>
      <c r="Q37468" s="90"/>
    </row>
    <row r="37469" spans="4:17" x14ac:dyDescent="0.25">
      <c r="D37469" s="87"/>
      <c r="J37469" s="88"/>
      <c r="K37469" s="89"/>
      <c r="M37469" s="88"/>
      <c r="O37469" s="90"/>
      <c r="P37469" s="90"/>
      <c r="Q37469" s="90"/>
    </row>
    <row r="37470" spans="4:17" x14ac:dyDescent="0.25">
      <c r="D37470" s="87"/>
      <c r="J37470" s="88"/>
      <c r="K37470" s="89"/>
      <c r="M37470" s="88"/>
      <c r="O37470" s="90"/>
      <c r="P37470" s="90"/>
      <c r="Q37470" s="90"/>
    </row>
    <row r="37471" spans="4:17" x14ac:dyDescent="0.25">
      <c r="D37471" s="87"/>
      <c r="J37471" s="88"/>
      <c r="K37471" s="89"/>
      <c r="M37471" s="88"/>
      <c r="O37471" s="90"/>
      <c r="P37471" s="90"/>
      <c r="Q37471" s="90"/>
    </row>
    <row r="37472" spans="4:17" x14ac:dyDescent="0.25">
      <c r="D37472" s="87"/>
      <c r="J37472" s="88"/>
      <c r="K37472" s="89"/>
      <c r="M37472" s="88"/>
      <c r="O37472" s="90"/>
      <c r="P37472" s="90"/>
      <c r="Q37472" s="90"/>
    </row>
    <row r="37473" spans="4:17" x14ac:dyDescent="0.25">
      <c r="D37473" s="87"/>
      <c r="J37473" s="88"/>
      <c r="K37473" s="89"/>
      <c r="M37473" s="88"/>
      <c r="O37473" s="90"/>
      <c r="P37473" s="90"/>
      <c r="Q37473" s="90"/>
    </row>
    <row r="37474" spans="4:17" x14ac:dyDescent="0.25">
      <c r="D37474" s="87"/>
      <c r="J37474" s="88"/>
      <c r="K37474" s="89"/>
      <c r="M37474" s="88"/>
      <c r="O37474" s="90"/>
      <c r="P37474" s="90"/>
      <c r="Q37474" s="90"/>
    </row>
    <row r="37475" spans="4:17" x14ac:dyDescent="0.25">
      <c r="D37475" s="87"/>
      <c r="J37475" s="88"/>
      <c r="K37475" s="89"/>
      <c r="M37475" s="88"/>
      <c r="O37475" s="90"/>
      <c r="P37475" s="90"/>
      <c r="Q37475" s="90"/>
    </row>
    <row r="37476" spans="4:17" x14ac:dyDescent="0.25">
      <c r="D37476" s="87"/>
      <c r="J37476" s="88"/>
      <c r="K37476" s="89"/>
      <c r="M37476" s="88"/>
      <c r="O37476" s="90"/>
      <c r="P37476" s="90"/>
      <c r="Q37476" s="90"/>
    </row>
    <row r="37477" spans="4:17" x14ac:dyDescent="0.25">
      <c r="D37477" s="87"/>
      <c r="J37477" s="88"/>
      <c r="K37477" s="89"/>
      <c r="M37477" s="88"/>
      <c r="O37477" s="90"/>
      <c r="P37477" s="90"/>
      <c r="Q37477" s="90"/>
    </row>
    <row r="37478" spans="4:17" x14ac:dyDescent="0.25">
      <c r="D37478" s="87"/>
      <c r="J37478" s="88"/>
      <c r="K37478" s="89"/>
      <c r="M37478" s="88"/>
      <c r="O37478" s="90"/>
      <c r="P37478" s="90"/>
      <c r="Q37478" s="90"/>
    </row>
    <row r="37479" spans="4:17" x14ac:dyDescent="0.25">
      <c r="D37479" s="87"/>
      <c r="J37479" s="88"/>
      <c r="K37479" s="89"/>
      <c r="M37479" s="88"/>
      <c r="O37479" s="90"/>
      <c r="P37479" s="90"/>
      <c r="Q37479" s="90"/>
    </row>
    <row r="37480" spans="4:17" x14ac:dyDescent="0.25">
      <c r="D37480" s="87"/>
      <c r="J37480" s="88"/>
      <c r="K37480" s="89"/>
      <c r="M37480" s="88"/>
      <c r="O37480" s="90"/>
      <c r="P37480" s="90"/>
      <c r="Q37480" s="90"/>
    </row>
    <row r="37481" spans="4:17" x14ac:dyDescent="0.25">
      <c r="D37481" s="87"/>
      <c r="J37481" s="88"/>
      <c r="K37481" s="89"/>
      <c r="M37481" s="88"/>
      <c r="O37481" s="90"/>
      <c r="P37481" s="90"/>
      <c r="Q37481" s="90"/>
    </row>
    <row r="37482" spans="4:17" x14ac:dyDescent="0.25">
      <c r="D37482" s="87"/>
      <c r="J37482" s="88"/>
      <c r="K37482" s="89"/>
      <c r="M37482" s="88"/>
      <c r="O37482" s="90"/>
      <c r="P37482" s="90"/>
      <c r="Q37482" s="90"/>
    </row>
    <row r="37483" spans="4:17" x14ac:dyDescent="0.25">
      <c r="D37483" s="87"/>
      <c r="J37483" s="88"/>
      <c r="K37483" s="89"/>
      <c r="M37483" s="88"/>
      <c r="O37483" s="90"/>
      <c r="P37483" s="90"/>
      <c r="Q37483" s="90"/>
    </row>
    <row r="37484" spans="4:17" x14ac:dyDescent="0.25">
      <c r="D37484" s="87"/>
      <c r="J37484" s="88"/>
      <c r="K37484" s="89"/>
      <c r="M37484" s="88"/>
      <c r="O37484" s="90"/>
      <c r="P37484" s="90"/>
      <c r="Q37484" s="90"/>
    </row>
    <row r="37485" spans="4:17" x14ac:dyDescent="0.25">
      <c r="D37485" s="87"/>
      <c r="J37485" s="88"/>
      <c r="K37485" s="89"/>
      <c r="M37485" s="88"/>
      <c r="O37485" s="90"/>
      <c r="P37485" s="90"/>
      <c r="Q37485" s="90"/>
    </row>
    <row r="37486" spans="4:17" x14ac:dyDescent="0.25">
      <c r="D37486" s="87"/>
      <c r="J37486" s="88"/>
      <c r="K37486" s="89"/>
      <c r="M37486" s="88"/>
      <c r="O37486" s="90"/>
      <c r="P37486" s="90"/>
      <c r="Q37486" s="90"/>
    </row>
    <row r="37487" spans="4:17" x14ac:dyDescent="0.25">
      <c r="D37487" s="87"/>
      <c r="J37487" s="88"/>
      <c r="K37487" s="89"/>
      <c r="M37487" s="88"/>
      <c r="O37487" s="90"/>
      <c r="P37487" s="90"/>
      <c r="Q37487" s="90"/>
    </row>
    <row r="37488" spans="4:17" x14ac:dyDescent="0.25">
      <c r="D37488" s="87"/>
      <c r="J37488" s="88"/>
      <c r="K37488" s="89"/>
      <c r="M37488" s="88"/>
      <c r="O37488" s="90"/>
      <c r="P37488" s="90"/>
      <c r="Q37488" s="90"/>
    </row>
    <row r="37489" spans="4:17" x14ac:dyDescent="0.25">
      <c r="D37489" s="87"/>
      <c r="J37489" s="88"/>
      <c r="K37489" s="89"/>
      <c r="M37489" s="88"/>
      <c r="O37489" s="90"/>
      <c r="P37489" s="90"/>
      <c r="Q37489" s="90"/>
    </row>
    <row r="37490" spans="4:17" x14ac:dyDescent="0.25">
      <c r="D37490" s="87"/>
      <c r="J37490" s="88"/>
      <c r="K37490" s="89"/>
      <c r="M37490" s="88"/>
      <c r="O37490" s="90"/>
      <c r="P37490" s="90"/>
      <c r="Q37490" s="90"/>
    </row>
    <row r="37491" spans="4:17" x14ac:dyDescent="0.25">
      <c r="D37491" s="87"/>
      <c r="J37491" s="88"/>
      <c r="K37491" s="89"/>
      <c r="M37491" s="88"/>
      <c r="O37491" s="90"/>
      <c r="P37491" s="90"/>
      <c r="Q37491" s="90"/>
    </row>
    <row r="37492" spans="4:17" x14ac:dyDescent="0.25">
      <c r="D37492" s="87"/>
      <c r="J37492" s="88"/>
      <c r="K37492" s="89"/>
      <c r="M37492" s="88"/>
      <c r="O37492" s="90"/>
      <c r="P37492" s="90"/>
      <c r="Q37492" s="90"/>
    </row>
    <row r="37493" spans="4:17" x14ac:dyDescent="0.25">
      <c r="D37493" s="87"/>
      <c r="J37493" s="88"/>
      <c r="K37493" s="89"/>
      <c r="M37493" s="88"/>
      <c r="O37493" s="90"/>
      <c r="P37493" s="90"/>
      <c r="Q37493" s="90"/>
    </row>
    <row r="37494" spans="4:17" x14ac:dyDescent="0.25">
      <c r="D37494" s="87"/>
      <c r="J37494" s="88"/>
      <c r="K37494" s="89"/>
      <c r="M37494" s="88"/>
      <c r="O37494" s="90"/>
      <c r="P37494" s="90"/>
      <c r="Q37494" s="90"/>
    </row>
    <row r="37495" spans="4:17" x14ac:dyDescent="0.25">
      <c r="D37495" s="87"/>
      <c r="J37495" s="88"/>
      <c r="K37495" s="89"/>
      <c r="M37495" s="88"/>
      <c r="O37495" s="90"/>
      <c r="P37495" s="90"/>
      <c r="Q37495" s="90"/>
    </row>
    <row r="37496" spans="4:17" x14ac:dyDescent="0.25">
      <c r="D37496" s="87"/>
      <c r="J37496" s="88"/>
      <c r="K37496" s="89"/>
      <c r="M37496" s="88"/>
      <c r="O37496" s="90"/>
      <c r="P37496" s="90"/>
      <c r="Q37496" s="90"/>
    </row>
    <row r="37497" spans="4:17" x14ac:dyDescent="0.25">
      <c r="D37497" s="87"/>
      <c r="J37497" s="88"/>
      <c r="K37497" s="89"/>
      <c r="M37497" s="88"/>
      <c r="O37497" s="90"/>
      <c r="P37497" s="90"/>
      <c r="Q37497" s="90"/>
    </row>
    <row r="37498" spans="4:17" x14ac:dyDescent="0.25">
      <c r="D37498" s="87"/>
      <c r="J37498" s="88"/>
      <c r="K37498" s="89"/>
      <c r="M37498" s="88"/>
      <c r="O37498" s="90"/>
      <c r="P37498" s="90"/>
      <c r="Q37498" s="90"/>
    </row>
    <row r="37499" spans="4:17" x14ac:dyDescent="0.25">
      <c r="D37499" s="87"/>
      <c r="J37499" s="88"/>
      <c r="K37499" s="89"/>
      <c r="M37499" s="88"/>
      <c r="O37499" s="90"/>
      <c r="P37499" s="90"/>
      <c r="Q37499" s="90"/>
    </row>
    <row r="37500" spans="4:17" x14ac:dyDescent="0.25">
      <c r="D37500" s="87"/>
      <c r="J37500" s="88"/>
      <c r="K37500" s="89"/>
      <c r="M37500" s="88"/>
      <c r="O37500" s="90"/>
      <c r="P37500" s="90"/>
      <c r="Q37500" s="90"/>
    </row>
    <row r="37501" spans="4:17" x14ac:dyDescent="0.25">
      <c r="D37501" s="87"/>
      <c r="J37501" s="88"/>
      <c r="K37501" s="89"/>
      <c r="M37501" s="88"/>
      <c r="O37501" s="90"/>
      <c r="P37501" s="90"/>
      <c r="Q37501" s="90"/>
    </row>
    <row r="37502" spans="4:17" x14ac:dyDescent="0.25">
      <c r="D37502" s="87"/>
      <c r="J37502" s="88"/>
      <c r="K37502" s="89"/>
      <c r="M37502" s="88"/>
      <c r="O37502" s="90"/>
      <c r="P37502" s="90"/>
      <c r="Q37502" s="90"/>
    </row>
    <row r="37503" spans="4:17" x14ac:dyDescent="0.25">
      <c r="D37503" s="87"/>
      <c r="J37503" s="88"/>
      <c r="K37503" s="89"/>
      <c r="M37503" s="88"/>
      <c r="O37503" s="90"/>
      <c r="P37503" s="90"/>
      <c r="Q37503" s="90"/>
    </row>
    <row r="37504" spans="4:17" x14ac:dyDescent="0.25">
      <c r="D37504" s="87"/>
      <c r="J37504" s="88"/>
      <c r="K37504" s="89"/>
      <c r="M37504" s="88"/>
      <c r="O37504" s="90"/>
      <c r="P37504" s="90"/>
      <c r="Q37504" s="90"/>
    </row>
    <row r="37505" spans="4:17" x14ac:dyDescent="0.25">
      <c r="D37505" s="87"/>
      <c r="J37505" s="88"/>
      <c r="K37505" s="89"/>
      <c r="M37505" s="88"/>
      <c r="O37505" s="90"/>
      <c r="P37505" s="90"/>
      <c r="Q37505" s="90"/>
    </row>
    <row r="37506" spans="4:17" x14ac:dyDescent="0.25">
      <c r="D37506" s="87"/>
      <c r="J37506" s="88"/>
      <c r="K37506" s="89"/>
      <c r="M37506" s="88"/>
      <c r="O37506" s="90"/>
      <c r="P37506" s="90"/>
      <c r="Q37506" s="90"/>
    </row>
    <row r="37507" spans="4:17" x14ac:dyDescent="0.25">
      <c r="D37507" s="87"/>
      <c r="J37507" s="88"/>
      <c r="K37507" s="89"/>
      <c r="M37507" s="88"/>
      <c r="O37507" s="90"/>
      <c r="P37507" s="90"/>
      <c r="Q37507" s="90"/>
    </row>
    <row r="37508" spans="4:17" x14ac:dyDescent="0.25">
      <c r="D37508" s="87"/>
      <c r="J37508" s="88"/>
      <c r="K37508" s="89"/>
      <c r="M37508" s="88"/>
      <c r="O37508" s="90"/>
      <c r="P37508" s="90"/>
      <c r="Q37508" s="90"/>
    </row>
    <row r="37509" spans="4:17" x14ac:dyDescent="0.25">
      <c r="D37509" s="87"/>
      <c r="J37509" s="88"/>
      <c r="K37509" s="89"/>
      <c r="M37509" s="88"/>
      <c r="O37509" s="90"/>
      <c r="P37509" s="90"/>
      <c r="Q37509" s="90"/>
    </row>
    <row r="37510" spans="4:17" x14ac:dyDescent="0.25">
      <c r="D37510" s="87"/>
      <c r="J37510" s="88"/>
      <c r="K37510" s="89"/>
      <c r="M37510" s="88"/>
      <c r="O37510" s="90"/>
      <c r="P37510" s="90"/>
      <c r="Q37510" s="90"/>
    </row>
    <row r="37511" spans="4:17" x14ac:dyDescent="0.25">
      <c r="D37511" s="87"/>
      <c r="J37511" s="88"/>
      <c r="K37511" s="89"/>
      <c r="M37511" s="88"/>
      <c r="O37511" s="90"/>
      <c r="P37511" s="90"/>
      <c r="Q37511" s="90"/>
    </row>
    <row r="37512" spans="4:17" x14ac:dyDescent="0.25">
      <c r="D37512" s="87"/>
      <c r="J37512" s="88"/>
      <c r="K37512" s="89"/>
      <c r="M37512" s="88"/>
      <c r="O37512" s="90"/>
      <c r="P37512" s="90"/>
      <c r="Q37512" s="90"/>
    </row>
    <row r="37513" spans="4:17" x14ac:dyDescent="0.25">
      <c r="D37513" s="87"/>
      <c r="J37513" s="88"/>
      <c r="K37513" s="89"/>
      <c r="M37513" s="88"/>
      <c r="O37513" s="90"/>
      <c r="P37513" s="90"/>
      <c r="Q37513" s="90"/>
    </row>
    <row r="37514" spans="4:17" x14ac:dyDescent="0.25">
      <c r="D37514" s="87"/>
      <c r="J37514" s="88"/>
      <c r="K37514" s="89"/>
      <c r="M37514" s="88"/>
      <c r="O37514" s="90"/>
      <c r="P37514" s="90"/>
      <c r="Q37514" s="90"/>
    </row>
    <row r="37515" spans="4:17" x14ac:dyDescent="0.25">
      <c r="D37515" s="87"/>
      <c r="J37515" s="88"/>
      <c r="K37515" s="89"/>
      <c r="M37515" s="88"/>
      <c r="O37515" s="90"/>
      <c r="P37515" s="90"/>
      <c r="Q37515" s="90"/>
    </row>
    <row r="37516" spans="4:17" x14ac:dyDescent="0.25">
      <c r="D37516" s="87"/>
      <c r="J37516" s="88"/>
      <c r="K37516" s="89"/>
      <c r="M37516" s="88"/>
      <c r="O37516" s="90"/>
      <c r="P37516" s="90"/>
      <c r="Q37516" s="90"/>
    </row>
    <row r="37517" spans="4:17" x14ac:dyDescent="0.25">
      <c r="D37517" s="87"/>
      <c r="J37517" s="88"/>
      <c r="K37517" s="89"/>
      <c r="M37517" s="88"/>
      <c r="O37517" s="90"/>
      <c r="P37517" s="90"/>
      <c r="Q37517" s="90"/>
    </row>
    <row r="37518" spans="4:17" x14ac:dyDescent="0.25">
      <c r="D37518" s="87"/>
      <c r="J37518" s="88"/>
      <c r="K37518" s="89"/>
      <c r="M37518" s="88"/>
      <c r="O37518" s="90"/>
      <c r="P37518" s="90"/>
      <c r="Q37518" s="90"/>
    </row>
    <row r="37519" spans="4:17" x14ac:dyDescent="0.25">
      <c r="D37519" s="87"/>
      <c r="J37519" s="88"/>
      <c r="K37519" s="89"/>
      <c r="M37519" s="88"/>
      <c r="O37519" s="90"/>
      <c r="P37519" s="90"/>
      <c r="Q37519" s="90"/>
    </row>
    <row r="37520" spans="4:17" x14ac:dyDescent="0.25">
      <c r="D37520" s="87"/>
      <c r="J37520" s="88"/>
      <c r="K37520" s="89"/>
      <c r="M37520" s="88"/>
      <c r="O37520" s="90"/>
      <c r="P37520" s="90"/>
      <c r="Q37520" s="90"/>
    </row>
    <row r="37521" spans="4:17" x14ac:dyDescent="0.25">
      <c r="D37521" s="87"/>
      <c r="J37521" s="88"/>
      <c r="K37521" s="89"/>
      <c r="M37521" s="88"/>
      <c r="O37521" s="90"/>
      <c r="P37521" s="90"/>
      <c r="Q37521" s="90"/>
    </row>
    <row r="37522" spans="4:17" x14ac:dyDescent="0.25">
      <c r="D37522" s="87"/>
      <c r="J37522" s="88"/>
      <c r="K37522" s="89"/>
      <c r="M37522" s="88"/>
      <c r="O37522" s="90"/>
      <c r="P37522" s="90"/>
      <c r="Q37522" s="90"/>
    </row>
    <row r="37523" spans="4:17" x14ac:dyDescent="0.25">
      <c r="D37523" s="87"/>
      <c r="J37523" s="88"/>
      <c r="K37523" s="89"/>
      <c r="M37523" s="88"/>
      <c r="O37523" s="90"/>
      <c r="P37523" s="90"/>
      <c r="Q37523" s="90"/>
    </row>
    <row r="37524" spans="4:17" x14ac:dyDescent="0.25">
      <c r="D37524" s="87"/>
      <c r="J37524" s="88"/>
      <c r="K37524" s="89"/>
      <c r="M37524" s="88"/>
      <c r="O37524" s="90"/>
      <c r="P37524" s="90"/>
      <c r="Q37524" s="90"/>
    </row>
    <row r="37525" spans="4:17" x14ac:dyDescent="0.25">
      <c r="D37525" s="87"/>
      <c r="J37525" s="88"/>
      <c r="K37525" s="89"/>
      <c r="M37525" s="88"/>
      <c r="O37525" s="90"/>
      <c r="P37525" s="90"/>
      <c r="Q37525" s="90"/>
    </row>
    <row r="37526" spans="4:17" x14ac:dyDescent="0.25">
      <c r="D37526" s="87"/>
      <c r="J37526" s="88"/>
      <c r="K37526" s="89"/>
      <c r="M37526" s="88"/>
      <c r="O37526" s="90"/>
      <c r="P37526" s="90"/>
      <c r="Q37526" s="90"/>
    </row>
    <row r="37527" spans="4:17" x14ac:dyDescent="0.25">
      <c r="D37527" s="87"/>
      <c r="J37527" s="88"/>
      <c r="K37527" s="89"/>
      <c r="M37527" s="88"/>
      <c r="O37527" s="90"/>
      <c r="P37527" s="90"/>
      <c r="Q37527" s="90"/>
    </row>
    <row r="37528" spans="4:17" x14ac:dyDescent="0.25">
      <c r="D37528" s="87"/>
      <c r="J37528" s="88"/>
      <c r="K37528" s="89"/>
      <c r="M37528" s="88"/>
      <c r="O37528" s="90"/>
      <c r="P37528" s="90"/>
      <c r="Q37528" s="90"/>
    </row>
    <row r="37529" spans="4:17" x14ac:dyDescent="0.25">
      <c r="D37529" s="87"/>
      <c r="J37529" s="88"/>
      <c r="K37529" s="89"/>
      <c r="M37529" s="88"/>
      <c r="O37529" s="90"/>
      <c r="P37529" s="90"/>
      <c r="Q37529" s="90"/>
    </row>
    <row r="37530" spans="4:17" x14ac:dyDescent="0.25">
      <c r="D37530" s="87"/>
      <c r="J37530" s="88"/>
      <c r="K37530" s="89"/>
      <c r="M37530" s="88"/>
      <c r="O37530" s="90"/>
      <c r="P37530" s="90"/>
      <c r="Q37530" s="90"/>
    </row>
    <row r="37531" spans="4:17" x14ac:dyDescent="0.25">
      <c r="D37531" s="87"/>
      <c r="J37531" s="88"/>
      <c r="K37531" s="89"/>
      <c r="M37531" s="88"/>
      <c r="O37531" s="90"/>
      <c r="P37531" s="90"/>
      <c r="Q37531" s="90"/>
    </row>
    <row r="37532" spans="4:17" x14ac:dyDescent="0.25">
      <c r="D37532" s="87"/>
      <c r="J37532" s="88"/>
      <c r="K37532" s="89"/>
      <c r="M37532" s="88"/>
      <c r="O37532" s="90"/>
      <c r="P37532" s="90"/>
      <c r="Q37532" s="90"/>
    </row>
    <row r="37533" spans="4:17" x14ac:dyDescent="0.25">
      <c r="D37533" s="87"/>
      <c r="J37533" s="88"/>
      <c r="K37533" s="89"/>
      <c r="M37533" s="88"/>
      <c r="O37533" s="90"/>
      <c r="P37533" s="90"/>
      <c r="Q37533" s="90"/>
    </row>
    <row r="37534" spans="4:17" x14ac:dyDescent="0.25">
      <c r="D37534" s="87"/>
      <c r="J37534" s="88"/>
      <c r="K37534" s="89"/>
      <c r="M37534" s="88"/>
      <c r="O37534" s="90"/>
      <c r="P37534" s="90"/>
      <c r="Q37534" s="90"/>
    </row>
    <row r="37535" spans="4:17" x14ac:dyDescent="0.25">
      <c r="D37535" s="87"/>
      <c r="J37535" s="88"/>
      <c r="K37535" s="89"/>
      <c r="M37535" s="88"/>
      <c r="O37535" s="90"/>
      <c r="P37535" s="90"/>
      <c r="Q37535" s="90"/>
    </row>
    <row r="37536" spans="4:17" x14ac:dyDescent="0.25">
      <c r="D37536" s="87"/>
      <c r="J37536" s="88"/>
      <c r="K37536" s="89"/>
      <c r="M37536" s="88"/>
      <c r="O37536" s="90"/>
      <c r="P37536" s="90"/>
      <c r="Q37536" s="90"/>
    </row>
    <row r="37537" spans="4:17" x14ac:dyDescent="0.25">
      <c r="D37537" s="87"/>
      <c r="J37537" s="88"/>
      <c r="K37537" s="89"/>
      <c r="M37537" s="88"/>
      <c r="O37537" s="90"/>
      <c r="P37537" s="90"/>
      <c r="Q37537" s="90"/>
    </row>
    <row r="37538" spans="4:17" x14ac:dyDescent="0.25">
      <c r="D37538" s="87"/>
      <c r="J37538" s="88"/>
      <c r="K37538" s="89"/>
      <c r="M37538" s="88"/>
      <c r="O37538" s="90"/>
      <c r="P37538" s="90"/>
      <c r="Q37538" s="90"/>
    </row>
    <row r="37539" spans="4:17" x14ac:dyDescent="0.25">
      <c r="D37539" s="87"/>
      <c r="J37539" s="88"/>
      <c r="K37539" s="89"/>
      <c r="M37539" s="88"/>
      <c r="O37539" s="90"/>
      <c r="P37539" s="90"/>
      <c r="Q37539" s="90"/>
    </row>
    <row r="37540" spans="4:17" x14ac:dyDescent="0.25">
      <c r="D37540" s="87"/>
      <c r="J37540" s="88"/>
      <c r="K37540" s="89"/>
      <c r="M37540" s="88"/>
      <c r="O37540" s="90"/>
      <c r="P37540" s="90"/>
      <c r="Q37540" s="90"/>
    </row>
    <row r="37541" spans="4:17" x14ac:dyDescent="0.25">
      <c r="D37541" s="87"/>
      <c r="J37541" s="88"/>
      <c r="K37541" s="89"/>
      <c r="M37541" s="88"/>
      <c r="O37541" s="90"/>
      <c r="P37541" s="90"/>
      <c r="Q37541" s="90"/>
    </row>
    <row r="37542" spans="4:17" x14ac:dyDescent="0.25">
      <c r="D37542" s="87"/>
      <c r="J37542" s="88"/>
      <c r="K37542" s="89"/>
      <c r="M37542" s="88"/>
      <c r="O37542" s="90"/>
      <c r="P37542" s="90"/>
      <c r="Q37542" s="90"/>
    </row>
    <row r="37543" spans="4:17" x14ac:dyDescent="0.25">
      <c r="D37543" s="87"/>
      <c r="J37543" s="88"/>
      <c r="K37543" s="89"/>
      <c r="M37543" s="88"/>
      <c r="O37543" s="90"/>
      <c r="P37543" s="90"/>
      <c r="Q37543" s="90"/>
    </row>
    <row r="37544" spans="4:17" x14ac:dyDescent="0.25">
      <c r="D37544" s="87"/>
      <c r="J37544" s="88"/>
      <c r="K37544" s="89"/>
      <c r="M37544" s="88"/>
      <c r="O37544" s="90"/>
      <c r="P37544" s="90"/>
      <c r="Q37544" s="90"/>
    </row>
    <row r="37545" spans="4:17" x14ac:dyDescent="0.25">
      <c r="D37545" s="87"/>
      <c r="J37545" s="88"/>
      <c r="K37545" s="89"/>
      <c r="M37545" s="88"/>
      <c r="O37545" s="90"/>
      <c r="P37545" s="90"/>
      <c r="Q37545" s="90"/>
    </row>
    <row r="37546" spans="4:17" x14ac:dyDescent="0.25">
      <c r="D37546" s="87"/>
      <c r="J37546" s="88"/>
      <c r="K37546" s="89"/>
      <c r="M37546" s="88"/>
      <c r="O37546" s="90"/>
      <c r="P37546" s="90"/>
      <c r="Q37546" s="90"/>
    </row>
    <row r="37547" spans="4:17" x14ac:dyDescent="0.25">
      <c r="D37547" s="87"/>
      <c r="J37547" s="88"/>
      <c r="K37547" s="89"/>
      <c r="M37547" s="88"/>
      <c r="O37547" s="90"/>
      <c r="P37547" s="90"/>
      <c r="Q37547" s="90"/>
    </row>
    <row r="37548" spans="4:17" x14ac:dyDescent="0.25">
      <c r="D37548" s="87"/>
      <c r="J37548" s="88"/>
      <c r="K37548" s="89"/>
      <c r="M37548" s="88"/>
      <c r="O37548" s="90"/>
      <c r="P37548" s="90"/>
      <c r="Q37548" s="90"/>
    </row>
    <row r="37549" spans="4:17" x14ac:dyDescent="0.25">
      <c r="D37549" s="87"/>
      <c r="J37549" s="88"/>
      <c r="K37549" s="89"/>
      <c r="M37549" s="88"/>
      <c r="O37549" s="90"/>
      <c r="P37549" s="90"/>
      <c r="Q37549" s="90"/>
    </row>
    <row r="37550" spans="4:17" x14ac:dyDescent="0.25">
      <c r="D37550" s="87"/>
      <c r="J37550" s="88"/>
      <c r="K37550" s="89"/>
      <c r="M37550" s="88"/>
      <c r="O37550" s="90"/>
      <c r="P37550" s="90"/>
      <c r="Q37550" s="90"/>
    </row>
    <row r="37551" spans="4:17" x14ac:dyDescent="0.25">
      <c r="D37551" s="87"/>
      <c r="J37551" s="88"/>
      <c r="K37551" s="89"/>
      <c r="M37551" s="88"/>
      <c r="O37551" s="90"/>
      <c r="P37551" s="90"/>
      <c r="Q37551" s="90"/>
    </row>
    <row r="37552" spans="4:17" x14ac:dyDescent="0.25">
      <c r="D37552" s="87"/>
      <c r="J37552" s="88"/>
      <c r="K37552" s="89"/>
      <c r="M37552" s="88"/>
      <c r="O37552" s="90"/>
      <c r="P37552" s="90"/>
      <c r="Q37552" s="90"/>
    </row>
    <row r="37553" spans="4:17" x14ac:dyDescent="0.25">
      <c r="D37553" s="87"/>
      <c r="J37553" s="88"/>
      <c r="K37553" s="89"/>
      <c r="M37553" s="88"/>
      <c r="O37553" s="90"/>
      <c r="P37553" s="90"/>
      <c r="Q37553" s="90"/>
    </row>
    <row r="37554" spans="4:17" x14ac:dyDescent="0.25">
      <c r="D37554" s="87"/>
      <c r="J37554" s="88"/>
      <c r="K37554" s="89"/>
      <c r="M37554" s="88"/>
      <c r="O37554" s="90"/>
      <c r="P37554" s="90"/>
      <c r="Q37554" s="90"/>
    </row>
    <row r="37555" spans="4:17" x14ac:dyDescent="0.25">
      <c r="D37555" s="87"/>
      <c r="J37555" s="88"/>
      <c r="K37555" s="89"/>
      <c r="M37555" s="88"/>
      <c r="O37555" s="90"/>
      <c r="P37555" s="90"/>
      <c r="Q37555" s="90"/>
    </row>
    <row r="37556" spans="4:17" x14ac:dyDescent="0.25">
      <c r="D37556" s="87"/>
      <c r="J37556" s="88"/>
      <c r="K37556" s="89"/>
      <c r="M37556" s="88"/>
      <c r="O37556" s="90"/>
      <c r="P37556" s="90"/>
      <c r="Q37556" s="90"/>
    </row>
    <row r="37557" spans="4:17" x14ac:dyDescent="0.25">
      <c r="D37557" s="87"/>
      <c r="J37557" s="88"/>
      <c r="K37557" s="89"/>
      <c r="M37557" s="88"/>
      <c r="O37557" s="90"/>
      <c r="P37557" s="90"/>
      <c r="Q37557" s="90"/>
    </row>
    <row r="37558" spans="4:17" x14ac:dyDescent="0.25">
      <c r="D37558" s="87"/>
      <c r="J37558" s="88"/>
      <c r="K37558" s="89"/>
      <c r="M37558" s="88"/>
      <c r="O37558" s="90"/>
      <c r="P37558" s="90"/>
      <c r="Q37558" s="90"/>
    </row>
    <row r="37559" spans="4:17" x14ac:dyDescent="0.25">
      <c r="D37559" s="87"/>
      <c r="J37559" s="88"/>
      <c r="K37559" s="89"/>
      <c r="M37559" s="88"/>
      <c r="O37559" s="90"/>
      <c r="P37559" s="90"/>
      <c r="Q37559" s="90"/>
    </row>
    <row r="37560" spans="4:17" x14ac:dyDescent="0.25">
      <c r="D37560" s="87"/>
      <c r="J37560" s="88"/>
      <c r="K37560" s="89"/>
      <c r="M37560" s="88"/>
      <c r="O37560" s="90"/>
      <c r="P37560" s="90"/>
      <c r="Q37560" s="90"/>
    </row>
    <row r="37561" spans="4:17" x14ac:dyDescent="0.25">
      <c r="D37561" s="87"/>
      <c r="J37561" s="88"/>
      <c r="K37561" s="89"/>
      <c r="M37561" s="88"/>
      <c r="O37561" s="90"/>
      <c r="P37561" s="90"/>
      <c r="Q37561" s="90"/>
    </row>
    <row r="37562" spans="4:17" x14ac:dyDescent="0.25">
      <c r="D37562" s="87"/>
      <c r="J37562" s="88"/>
      <c r="K37562" s="89"/>
      <c r="M37562" s="88"/>
      <c r="O37562" s="90"/>
      <c r="P37562" s="90"/>
      <c r="Q37562" s="90"/>
    </row>
    <row r="37563" spans="4:17" x14ac:dyDescent="0.25">
      <c r="D37563" s="87"/>
      <c r="J37563" s="88"/>
      <c r="K37563" s="89"/>
      <c r="M37563" s="88"/>
      <c r="O37563" s="90"/>
      <c r="P37563" s="90"/>
      <c r="Q37563" s="90"/>
    </row>
    <row r="37564" spans="4:17" x14ac:dyDescent="0.25">
      <c r="D37564" s="87"/>
      <c r="J37564" s="88"/>
      <c r="K37564" s="89"/>
      <c r="M37564" s="88"/>
      <c r="O37564" s="90"/>
      <c r="P37564" s="90"/>
      <c r="Q37564" s="90"/>
    </row>
    <row r="37565" spans="4:17" x14ac:dyDescent="0.25">
      <c r="D37565" s="87"/>
      <c r="J37565" s="88"/>
      <c r="K37565" s="89"/>
      <c r="M37565" s="88"/>
      <c r="O37565" s="90"/>
      <c r="P37565" s="90"/>
      <c r="Q37565" s="90"/>
    </row>
    <row r="37566" spans="4:17" x14ac:dyDescent="0.25">
      <c r="D37566" s="87"/>
      <c r="J37566" s="88"/>
      <c r="K37566" s="89"/>
      <c r="M37566" s="88"/>
      <c r="O37566" s="90"/>
      <c r="P37566" s="90"/>
      <c r="Q37566" s="90"/>
    </row>
    <row r="37567" spans="4:17" x14ac:dyDescent="0.25">
      <c r="D37567" s="87"/>
      <c r="J37567" s="88"/>
      <c r="K37567" s="89"/>
      <c r="M37567" s="88"/>
      <c r="O37567" s="90"/>
      <c r="P37567" s="90"/>
      <c r="Q37567" s="90"/>
    </row>
    <row r="37568" spans="4:17" x14ac:dyDescent="0.25">
      <c r="D37568" s="87"/>
      <c r="J37568" s="88"/>
      <c r="K37568" s="89"/>
      <c r="M37568" s="88"/>
      <c r="O37568" s="90"/>
      <c r="P37568" s="90"/>
      <c r="Q37568" s="90"/>
    </row>
    <row r="37569" spans="4:17" x14ac:dyDescent="0.25">
      <c r="D37569" s="87"/>
      <c r="J37569" s="88"/>
      <c r="K37569" s="89"/>
      <c r="M37569" s="88"/>
      <c r="O37569" s="90"/>
      <c r="P37569" s="90"/>
      <c r="Q37569" s="90"/>
    </row>
    <row r="37570" spans="4:17" x14ac:dyDescent="0.25">
      <c r="D37570" s="87"/>
      <c r="J37570" s="88"/>
      <c r="K37570" s="89"/>
      <c r="M37570" s="88"/>
      <c r="O37570" s="90"/>
      <c r="P37570" s="90"/>
      <c r="Q37570" s="90"/>
    </row>
    <row r="37571" spans="4:17" x14ac:dyDescent="0.25">
      <c r="D37571" s="87"/>
      <c r="J37571" s="88"/>
      <c r="K37571" s="89"/>
      <c r="M37571" s="88"/>
      <c r="O37571" s="90"/>
      <c r="P37571" s="90"/>
      <c r="Q37571" s="90"/>
    </row>
    <row r="37572" spans="4:17" x14ac:dyDescent="0.25">
      <c r="D37572" s="87"/>
      <c r="J37572" s="88"/>
      <c r="K37572" s="89"/>
      <c r="M37572" s="88"/>
      <c r="O37572" s="90"/>
      <c r="P37572" s="90"/>
      <c r="Q37572" s="90"/>
    </row>
    <row r="37573" spans="4:17" x14ac:dyDescent="0.25">
      <c r="D37573" s="87"/>
      <c r="J37573" s="88"/>
      <c r="K37573" s="89"/>
      <c r="M37573" s="88"/>
      <c r="O37573" s="90"/>
      <c r="P37573" s="90"/>
      <c r="Q37573" s="90"/>
    </row>
    <row r="37574" spans="4:17" x14ac:dyDescent="0.25">
      <c r="D37574" s="87"/>
      <c r="J37574" s="88"/>
      <c r="K37574" s="89"/>
      <c r="M37574" s="88"/>
      <c r="O37574" s="90"/>
      <c r="P37574" s="90"/>
      <c r="Q37574" s="90"/>
    </row>
    <row r="37575" spans="4:17" x14ac:dyDescent="0.25">
      <c r="D37575" s="87"/>
      <c r="J37575" s="88"/>
      <c r="K37575" s="89"/>
      <c r="M37575" s="88"/>
      <c r="O37575" s="90"/>
      <c r="P37575" s="90"/>
      <c r="Q37575" s="90"/>
    </row>
    <row r="37576" spans="4:17" x14ac:dyDescent="0.25">
      <c r="D37576" s="87"/>
      <c r="J37576" s="88"/>
      <c r="K37576" s="89"/>
      <c r="M37576" s="88"/>
      <c r="O37576" s="90"/>
      <c r="P37576" s="90"/>
      <c r="Q37576" s="90"/>
    </row>
    <row r="37577" spans="4:17" x14ac:dyDescent="0.25">
      <c r="D37577" s="87"/>
      <c r="J37577" s="88"/>
      <c r="K37577" s="89"/>
      <c r="M37577" s="88"/>
      <c r="O37577" s="90"/>
      <c r="P37577" s="90"/>
      <c r="Q37577" s="90"/>
    </row>
    <row r="37578" spans="4:17" x14ac:dyDescent="0.25">
      <c r="D37578" s="87"/>
      <c r="J37578" s="88"/>
      <c r="K37578" s="89"/>
      <c r="M37578" s="88"/>
      <c r="O37578" s="90"/>
      <c r="P37578" s="90"/>
      <c r="Q37578" s="90"/>
    </row>
    <row r="37579" spans="4:17" x14ac:dyDescent="0.25">
      <c r="D37579" s="87"/>
      <c r="J37579" s="88"/>
      <c r="K37579" s="89"/>
      <c r="M37579" s="88"/>
      <c r="O37579" s="90"/>
      <c r="P37579" s="90"/>
      <c r="Q37579" s="90"/>
    </row>
    <row r="37580" spans="4:17" x14ac:dyDescent="0.25">
      <c r="D37580" s="87"/>
      <c r="J37580" s="88"/>
      <c r="K37580" s="89"/>
      <c r="M37580" s="88"/>
      <c r="O37580" s="90"/>
      <c r="P37580" s="90"/>
      <c r="Q37580" s="90"/>
    </row>
    <row r="37581" spans="4:17" x14ac:dyDescent="0.25">
      <c r="D37581" s="87"/>
      <c r="J37581" s="88"/>
      <c r="K37581" s="89"/>
      <c r="M37581" s="88"/>
      <c r="O37581" s="90"/>
      <c r="P37581" s="90"/>
      <c r="Q37581" s="90"/>
    </row>
    <row r="37582" spans="4:17" x14ac:dyDescent="0.25">
      <c r="D37582" s="87"/>
      <c r="J37582" s="88"/>
      <c r="K37582" s="89"/>
      <c r="M37582" s="88"/>
      <c r="O37582" s="90"/>
      <c r="P37582" s="90"/>
      <c r="Q37582" s="90"/>
    </row>
    <row r="37583" spans="4:17" x14ac:dyDescent="0.25">
      <c r="D37583" s="87"/>
      <c r="J37583" s="88"/>
      <c r="K37583" s="89"/>
      <c r="M37583" s="88"/>
      <c r="O37583" s="90"/>
      <c r="P37583" s="90"/>
      <c r="Q37583" s="90"/>
    </row>
    <row r="37584" spans="4:17" x14ac:dyDescent="0.25">
      <c r="D37584" s="87"/>
      <c r="J37584" s="88"/>
      <c r="K37584" s="89"/>
      <c r="M37584" s="88"/>
      <c r="O37584" s="90"/>
      <c r="P37584" s="90"/>
      <c r="Q37584" s="90"/>
    </row>
    <row r="37585" spans="4:17" x14ac:dyDescent="0.25">
      <c r="D37585" s="87"/>
      <c r="J37585" s="88"/>
      <c r="K37585" s="89"/>
      <c r="M37585" s="88"/>
      <c r="O37585" s="90"/>
      <c r="P37585" s="90"/>
      <c r="Q37585" s="90"/>
    </row>
    <row r="37586" spans="4:17" x14ac:dyDescent="0.25">
      <c r="D37586" s="87"/>
      <c r="J37586" s="88"/>
      <c r="K37586" s="89"/>
      <c r="M37586" s="88"/>
      <c r="O37586" s="90"/>
      <c r="P37586" s="90"/>
      <c r="Q37586" s="90"/>
    </row>
    <row r="37587" spans="4:17" x14ac:dyDescent="0.25">
      <c r="D37587" s="87"/>
      <c r="J37587" s="88"/>
      <c r="K37587" s="89"/>
      <c r="M37587" s="88"/>
      <c r="O37587" s="90"/>
      <c r="P37587" s="90"/>
      <c r="Q37587" s="90"/>
    </row>
    <row r="37588" spans="4:17" x14ac:dyDescent="0.25">
      <c r="D37588" s="87"/>
      <c r="J37588" s="88"/>
      <c r="K37588" s="89"/>
      <c r="M37588" s="88"/>
      <c r="O37588" s="90"/>
      <c r="P37588" s="90"/>
      <c r="Q37588" s="90"/>
    </row>
    <row r="37589" spans="4:17" x14ac:dyDescent="0.25">
      <c r="D37589" s="87"/>
      <c r="J37589" s="88"/>
      <c r="K37589" s="89"/>
      <c r="M37589" s="88"/>
      <c r="O37589" s="90"/>
      <c r="P37589" s="90"/>
      <c r="Q37589" s="90"/>
    </row>
    <row r="37590" spans="4:17" x14ac:dyDescent="0.25">
      <c r="D37590" s="87"/>
      <c r="J37590" s="88"/>
      <c r="K37590" s="89"/>
      <c r="M37590" s="88"/>
      <c r="O37590" s="90"/>
      <c r="P37590" s="90"/>
      <c r="Q37590" s="90"/>
    </row>
    <row r="37591" spans="4:17" x14ac:dyDescent="0.25">
      <c r="D37591" s="87"/>
      <c r="J37591" s="88"/>
      <c r="K37591" s="89"/>
      <c r="M37591" s="88"/>
      <c r="O37591" s="90"/>
      <c r="P37591" s="90"/>
      <c r="Q37591" s="90"/>
    </row>
    <row r="37592" spans="4:17" x14ac:dyDescent="0.25">
      <c r="D37592" s="87"/>
      <c r="J37592" s="88"/>
      <c r="K37592" s="89"/>
      <c r="M37592" s="88"/>
      <c r="O37592" s="90"/>
      <c r="P37592" s="90"/>
      <c r="Q37592" s="90"/>
    </row>
    <row r="37593" spans="4:17" x14ac:dyDescent="0.25">
      <c r="D37593" s="87"/>
      <c r="J37593" s="88"/>
      <c r="K37593" s="89"/>
      <c r="M37593" s="88"/>
      <c r="O37593" s="90"/>
      <c r="P37593" s="90"/>
      <c r="Q37593" s="90"/>
    </row>
    <row r="37594" spans="4:17" x14ac:dyDescent="0.25">
      <c r="D37594" s="87"/>
      <c r="J37594" s="88"/>
      <c r="K37594" s="89"/>
      <c r="M37594" s="88"/>
      <c r="O37594" s="90"/>
      <c r="P37594" s="90"/>
      <c r="Q37594" s="90"/>
    </row>
    <row r="37595" spans="4:17" x14ac:dyDescent="0.25">
      <c r="D37595" s="87"/>
      <c r="J37595" s="88"/>
      <c r="K37595" s="89"/>
      <c r="M37595" s="88"/>
      <c r="O37595" s="90"/>
      <c r="P37595" s="90"/>
      <c r="Q37595" s="90"/>
    </row>
    <row r="37596" spans="4:17" x14ac:dyDescent="0.25">
      <c r="D37596" s="87"/>
      <c r="J37596" s="88"/>
      <c r="K37596" s="89"/>
      <c r="M37596" s="88"/>
      <c r="O37596" s="90"/>
      <c r="P37596" s="90"/>
      <c r="Q37596" s="90"/>
    </row>
    <row r="37597" spans="4:17" x14ac:dyDescent="0.25">
      <c r="D37597" s="87"/>
      <c r="J37597" s="88"/>
      <c r="K37597" s="89"/>
      <c r="M37597" s="88"/>
      <c r="O37597" s="90"/>
      <c r="P37597" s="90"/>
      <c r="Q37597" s="90"/>
    </row>
    <row r="37598" spans="4:17" x14ac:dyDescent="0.25">
      <c r="D37598" s="87"/>
      <c r="J37598" s="88"/>
      <c r="K37598" s="89"/>
      <c r="M37598" s="88"/>
      <c r="O37598" s="90"/>
      <c r="P37598" s="90"/>
      <c r="Q37598" s="90"/>
    </row>
    <row r="37599" spans="4:17" x14ac:dyDescent="0.25">
      <c r="D37599" s="87"/>
      <c r="J37599" s="88"/>
      <c r="K37599" s="89"/>
      <c r="M37599" s="88"/>
      <c r="O37599" s="90"/>
      <c r="P37599" s="90"/>
      <c r="Q37599" s="90"/>
    </row>
    <row r="37600" spans="4:17" x14ac:dyDescent="0.25">
      <c r="D37600" s="87"/>
      <c r="J37600" s="88"/>
      <c r="K37600" s="89"/>
      <c r="M37600" s="88"/>
      <c r="O37600" s="90"/>
      <c r="P37600" s="90"/>
      <c r="Q37600" s="90"/>
    </row>
    <row r="37601" spans="4:17" x14ac:dyDescent="0.25">
      <c r="D37601" s="87"/>
      <c r="J37601" s="88"/>
      <c r="K37601" s="89"/>
      <c r="M37601" s="88"/>
      <c r="O37601" s="90"/>
      <c r="P37601" s="90"/>
      <c r="Q37601" s="90"/>
    </row>
    <row r="37602" spans="4:17" x14ac:dyDescent="0.25">
      <c r="D37602" s="87"/>
      <c r="J37602" s="88"/>
      <c r="K37602" s="89"/>
      <c r="M37602" s="88"/>
      <c r="O37602" s="90"/>
      <c r="P37602" s="90"/>
      <c r="Q37602" s="90"/>
    </row>
    <row r="37603" spans="4:17" x14ac:dyDescent="0.25">
      <c r="D37603" s="87"/>
      <c r="J37603" s="88"/>
      <c r="K37603" s="89"/>
      <c r="M37603" s="88"/>
      <c r="O37603" s="90"/>
      <c r="P37603" s="90"/>
      <c r="Q37603" s="90"/>
    </row>
    <row r="37604" spans="4:17" x14ac:dyDescent="0.25">
      <c r="D37604" s="87"/>
      <c r="J37604" s="88"/>
      <c r="K37604" s="89"/>
      <c r="M37604" s="88"/>
      <c r="O37604" s="90"/>
      <c r="P37604" s="90"/>
      <c r="Q37604" s="90"/>
    </row>
    <row r="37605" spans="4:17" x14ac:dyDescent="0.25">
      <c r="D37605" s="87"/>
      <c r="J37605" s="88"/>
      <c r="K37605" s="89"/>
      <c r="M37605" s="88"/>
      <c r="O37605" s="90"/>
      <c r="P37605" s="90"/>
      <c r="Q37605" s="90"/>
    </row>
    <row r="37606" spans="4:17" x14ac:dyDescent="0.25">
      <c r="D37606" s="87"/>
      <c r="J37606" s="88"/>
      <c r="K37606" s="89"/>
      <c r="M37606" s="88"/>
      <c r="O37606" s="90"/>
      <c r="P37606" s="90"/>
      <c r="Q37606" s="90"/>
    </row>
    <row r="37607" spans="4:17" x14ac:dyDescent="0.25">
      <c r="D37607" s="87"/>
      <c r="J37607" s="88"/>
      <c r="K37607" s="89"/>
      <c r="M37607" s="88"/>
      <c r="O37607" s="90"/>
      <c r="P37607" s="90"/>
      <c r="Q37607" s="90"/>
    </row>
    <row r="37608" spans="4:17" x14ac:dyDescent="0.25">
      <c r="D37608" s="87"/>
      <c r="J37608" s="88"/>
      <c r="K37608" s="89"/>
      <c r="M37608" s="88"/>
      <c r="O37608" s="90"/>
      <c r="P37608" s="90"/>
      <c r="Q37608" s="90"/>
    </row>
    <row r="37609" spans="4:17" x14ac:dyDescent="0.25">
      <c r="D37609" s="87"/>
      <c r="J37609" s="88"/>
      <c r="K37609" s="89"/>
      <c r="M37609" s="88"/>
      <c r="O37609" s="90"/>
      <c r="P37609" s="90"/>
      <c r="Q37609" s="90"/>
    </row>
    <row r="37610" spans="4:17" x14ac:dyDescent="0.25">
      <c r="D37610" s="87"/>
      <c r="J37610" s="88"/>
      <c r="K37610" s="89"/>
      <c r="M37610" s="88"/>
      <c r="O37610" s="90"/>
      <c r="P37610" s="90"/>
      <c r="Q37610" s="90"/>
    </row>
    <row r="37611" spans="4:17" x14ac:dyDescent="0.25">
      <c r="D37611" s="87"/>
      <c r="J37611" s="88"/>
      <c r="K37611" s="89"/>
      <c r="M37611" s="88"/>
      <c r="O37611" s="90"/>
      <c r="P37611" s="90"/>
      <c r="Q37611" s="90"/>
    </row>
    <row r="37612" spans="4:17" x14ac:dyDescent="0.25">
      <c r="D37612" s="87"/>
      <c r="J37612" s="88"/>
      <c r="K37612" s="89"/>
      <c r="M37612" s="88"/>
      <c r="O37612" s="90"/>
      <c r="P37612" s="90"/>
      <c r="Q37612" s="90"/>
    </row>
    <row r="37613" spans="4:17" x14ac:dyDescent="0.25">
      <c r="D37613" s="87"/>
      <c r="J37613" s="88"/>
      <c r="K37613" s="89"/>
      <c r="M37613" s="88"/>
      <c r="O37613" s="90"/>
      <c r="P37613" s="90"/>
      <c r="Q37613" s="90"/>
    </row>
    <row r="37614" spans="4:17" x14ac:dyDescent="0.25">
      <c r="D37614" s="87"/>
      <c r="J37614" s="88"/>
      <c r="K37614" s="89"/>
      <c r="M37614" s="88"/>
      <c r="O37614" s="90"/>
      <c r="P37614" s="90"/>
      <c r="Q37614" s="90"/>
    </row>
    <row r="37615" spans="4:17" x14ac:dyDescent="0.25">
      <c r="D37615" s="87"/>
      <c r="J37615" s="88"/>
      <c r="K37615" s="89"/>
      <c r="M37615" s="88"/>
      <c r="O37615" s="90"/>
      <c r="P37615" s="90"/>
      <c r="Q37615" s="90"/>
    </row>
    <row r="37616" spans="4:17" x14ac:dyDescent="0.25">
      <c r="D37616" s="87"/>
      <c r="J37616" s="88"/>
      <c r="K37616" s="89"/>
      <c r="M37616" s="88"/>
      <c r="O37616" s="90"/>
      <c r="P37616" s="90"/>
      <c r="Q37616" s="90"/>
    </row>
    <row r="37617" spans="4:17" x14ac:dyDescent="0.25">
      <c r="D37617" s="87"/>
      <c r="J37617" s="88"/>
      <c r="K37617" s="89"/>
      <c r="M37617" s="88"/>
      <c r="O37617" s="90"/>
      <c r="P37617" s="90"/>
      <c r="Q37617" s="90"/>
    </row>
    <row r="37618" spans="4:17" x14ac:dyDescent="0.25">
      <c r="D37618" s="87"/>
      <c r="J37618" s="88"/>
      <c r="K37618" s="89"/>
      <c r="M37618" s="88"/>
      <c r="O37618" s="90"/>
      <c r="P37618" s="90"/>
      <c r="Q37618" s="90"/>
    </row>
    <row r="37619" spans="4:17" x14ac:dyDescent="0.25">
      <c r="D37619" s="87"/>
      <c r="J37619" s="88"/>
      <c r="K37619" s="89"/>
      <c r="M37619" s="88"/>
      <c r="O37619" s="90"/>
      <c r="P37619" s="90"/>
      <c r="Q37619" s="90"/>
    </row>
    <row r="37620" spans="4:17" x14ac:dyDescent="0.25">
      <c r="D37620" s="87"/>
      <c r="J37620" s="88"/>
      <c r="K37620" s="89"/>
      <c r="M37620" s="88"/>
      <c r="O37620" s="90"/>
      <c r="P37620" s="90"/>
      <c r="Q37620" s="90"/>
    </row>
    <row r="37621" spans="4:17" x14ac:dyDescent="0.25">
      <c r="D37621" s="87"/>
      <c r="J37621" s="88"/>
      <c r="K37621" s="89"/>
      <c r="M37621" s="88"/>
      <c r="O37621" s="90"/>
      <c r="P37621" s="90"/>
      <c r="Q37621" s="90"/>
    </row>
    <row r="37622" spans="4:17" x14ac:dyDescent="0.25">
      <c r="D37622" s="87"/>
      <c r="J37622" s="88"/>
      <c r="K37622" s="89"/>
      <c r="M37622" s="88"/>
      <c r="O37622" s="90"/>
      <c r="P37622" s="90"/>
      <c r="Q37622" s="90"/>
    </row>
    <row r="37623" spans="4:17" x14ac:dyDescent="0.25">
      <c r="D37623" s="87"/>
      <c r="J37623" s="88"/>
      <c r="K37623" s="89"/>
      <c r="M37623" s="88"/>
      <c r="O37623" s="90"/>
      <c r="P37623" s="90"/>
      <c r="Q37623" s="90"/>
    </row>
    <row r="37624" spans="4:17" x14ac:dyDescent="0.25">
      <c r="D37624" s="87"/>
      <c r="J37624" s="88"/>
      <c r="K37624" s="89"/>
      <c r="M37624" s="88"/>
      <c r="O37624" s="90"/>
      <c r="P37624" s="90"/>
      <c r="Q37624" s="90"/>
    </row>
    <row r="37625" spans="4:17" x14ac:dyDescent="0.25">
      <c r="D37625" s="87"/>
      <c r="J37625" s="88"/>
      <c r="K37625" s="89"/>
      <c r="M37625" s="88"/>
      <c r="O37625" s="90"/>
      <c r="P37625" s="90"/>
      <c r="Q37625" s="90"/>
    </row>
    <row r="37626" spans="4:17" x14ac:dyDescent="0.25">
      <c r="D37626" s="87"/>
      <c r="J37626" s="88"/>
      <c r="K37626" s="89"/>
      <c r="M37626" s="88"/>
      <c r="O37626" s="90"/>
      <c r="P37626" s="90"/>
      <c r="Q37626" s="90"/>
    </row>
    <row r="37627" spans="4:17" x14ac:dyDescent="0.25">
      <c r="D37627" s="87"/>
      <c r="J37627" s="88"/>
      <c r="K37627" s="89"/>
      <c r="M37627" s="88"/>
      <c r="O37627" s="90"/>
      <c r="P37627" s="90"/>
      <c r="Q37627" s="90"/>
    </row>
    <row r="37628" spans="4:17" x14ac:dyDescent="0.25">
      <c r="D37628" s="87"/>
      <c r="J37628" s="88"/>
      <c r="K37628" s="89"/>
      <c r="M37628" s="88"/>
      <c r="O37628" s="90"/>
      <c r="P37628" s="90"/>
      <c r="Q37628" s="90"/>
    </row>
    <row r="37629" spans="4:17" x14ac:dyDescent="0.25">
      <c r="D37629" s="87"/>
      <c r="J37629" s="88"/>
      <c r="K37629" s="89"/>
      <c r="M37629" s="88"/>
      <c r="O37629" s="90"/>
      <c r="P37629" s="90"/>
      <c r="Q37629" s="90"/>
    </row>
    <row r="37630" spans="4:17" x14ac:dyDescent="0.25">
      <c r="D37630" s="87"/>
      <c r="J37630" s="88"/>
      <c r="K37630" s="89"/>
      <c r="M37630" s="88"/>
      <c r="O37630" s="90"/>
      <c r="P37630" s="90"/>
      <c r="Q37630" s="90"/>
    </row>
    <row r="37631" spans="4:17" x14ac:dyDescent="0.25">
      <c r="D37631" s="87"/>
      <c r="J37631" s="88"/>
      <c r="K37631" s="89"/>
      <c r="M37631" s="88"/>
      <c r="O37631" s="90"/>
      <c r="P37631" s="90"/>
      <c r="Q37631" s="90"/>
    </row>
    <row r="37632" spans="4:17" x14ac:dyDescent="0.25">
      <c r="D37632" s="87"/>
      <c r="J37632" s="88"/>
      <c r="K37632" s="89"/>
      <c r="M37632" s="88"/>
      <c r="O37632" s="90"/>
      <c r="P37632" s="90"/>
      <c r="Q37632" s="90"/>
    </row>
    <row r="37633" spans="4:17" x14ac:dyDescent="0.25">
      <c r="D37633" s="87"/>
      <c r="J37633" s="88"/>
      <c r="K37633" s="89"/>
      <c r="M37633" s="88"/>
      <c r="O37633" s="90"/>
      <c r="P37633" s="90"/>
      <c r="Q37633" s="90"/>
    </row>
    <row r="37634" spans="4:17" x14ac:dyDescent="0.25">
      <c r="D37634" s="87"/>
      <c r="J37634" s="88"/>
      <c r="K37634" s="89"/>
      <c r="M37634" s="88"/>
      <c r="O37634" s="90"/>
      <c r="P37634" s="90"/>
      <c r="Q37634" s="90"/>
    </row>
    <row r="37635" spans="4:17" x14ac:dyDescent="0.25">
      <c r="D37635" s="87"/>
      <c r="J37635" s="88"/>
      <c r="K37635" s="89"/>
      <c r="M37635" s="88"/>
      <c r="O37635" s="90"/>
      <c r="P37635" s="90"/>
      <c r="Q37635" s="90"/>
    </row>
    <row r="37636" spans="4:17" x14ac:dyDescent="0.25">
      <c r="D37636" s="87"/>
      <c r="J37636" s="88"/>
      <c r="K37636" s="89"/>
      <c r="M37636" s="88"/>
      <c r="O37636" s="90"/>
      <c r="P37636" s="90"/>
      <c r="Q37636" s="90"/>
    </row>
    <row r="37637" spans="4:17" x14ac:dyDescent="0.25">
      <c r="D37637" s="87"/>
      <c r="J37637" s="88"/>
      <c r="K37637" s="89"/>
      <c r="M37637" s="88"/>
      <c r="O37637" s="90"/>
      <c r="P37637" s="90"/>
      <c r="Q37637" s="90"/>
    </row>
    <row r="37638" spans="4:17" x14ac:dyDescent="0.25">
      <c r="D37638" s="87"/>
      <c r="J37638" s="88"/>
      <c r="K37638" s="89"/>
      <c r="M37638" s="88"/>
      <c r="O37638" s="90"/>
      <c r="P37638" s="90"/>
      <c r="Q37638" s="90"/>
    </row>
    <row r="37639" spans="4:17" x14ac:dyDescent="0.25">
      <c r="D37639" s="87"/>
      <c r="J37639" s="88"/>
      <c r="K37639" s="89"/>
      <c r="M37639" s="88"/>
      <c r="O37639" s="90"/>
      <c r="P37639" s="90"/>
      <c r="Q37639" s="90"/>
    </row>
    <row r="37640" spans="4:17" x14ac:dyDescent="0.25">
      <c r="D37640" s="87"/>
      <c r="J37640" s="88"/>
      <c r="K37640" s="89"/>
      <c r="M37640" s="88"/>
      <c r="O37640" s="90"/>
      <c r="P37640" s="90"/>
      <c r="Q37640" s="90"/>
    </row>
    <row r="37641" spans="4:17" x14ac:dyDescent="0.25">
      <c r="D37641" s="87"/>
      <c r="J37641" s="88"/>
      <c r="K37641" s="89"/>
      <c r="M37641" s="88"/>
      <c r="O37641" s="90"/>
      <c r="P37641" s="90"/>
      <c r="Q37641" s="90"/>
    </row>
    <row r="37642" spans="4:17" x14ac:dyDescent="0.25">
      <c r="D37642" s="87"/>
      <c r="J37642" s="88"/>
      <c r="K37642" s="89"/>
      <c r="M37642" s="88"/>
      <c r="O37642" s="90"/>
      <c r="P37642" s="90"/>
      <c r="Q37642" s="90"/>
    </row>
    <row r="37643" spans="4:17" x14ac:dyDescent="0.25">
      <c r="D37643" s="87"/>
      <c r="J37643" s="88"/>
      <c r="K37643" s="89"/>
      <c r="M37643" s="88"/>
      <c r="O37643" s="90"/>
      <c r="P37643" s="90"/>
      <c r="Q37643" s="90"/>
    </row>
    <row r="37644" spans="4:17" x14ac:dyDescent="0.25">
      <c r="D37644" s="87"/>
      <c r="J37644" s="88"/>
      <c r="K37644" s="89"/>
      <c r="M37644" s="88"/>
      <c r="O37644" s="90"/>
      <c r="P37644" s="90"/>
      <c r="Q37644" s="90"/>
    </row>
    <row r="37645" spans="4:17" x14ac:dyDescent="0.25">
      <c r="D37645" s="87"/>
      <c r="J37645" s="88"/>
      <c r="K37645" s="89"/>
      <c r="M37645" s="88"/>
      <c r="O37645" s="90"/>
      <c r="P37645" s="90"/>
      <c r="Q37645" s="90"/>
    </row>
    <row r="37646" spans="4:17" x14ac:dyDescent="0.25">
      <c r="D37646" s="87"/>
      <c r="J37646" s="88"/>
      <c r="K37646" s="89"/>
      <c r="M37646" s="88"/>
      <c r="O37646" s="90"/>
      <c r="P37646" s="90"/>
      <c r="Q37646" s="90"/>
    </row>
    <row r="37647" spans="4:17" x14ac:dyDescent="0.25">
      <c r="D37647" s="87"/>
      <c r="J37647" s="88"/>
      <c r="K37647" s="89"/>
      <c r="M37647" s="88"/>
      <c r="O37647" s="90"/>
      <c r="P37647" s="90"/>
      <c r="Q37647" s="90"/>
    </row>
    <row r="37648" spans="4:17" x14ac:dyDescent="0.25">
      <c r="D37648" s="87"/>
      <c r="J37648" s="88"/>
      <c r="K37648" s="89"/>
      <c r="M37648" s="88"/>
      <c r="O37648" s="90"/>
      <c r="P37648" s="90"/>
      <c r="Q37648" s="90"/>
    </row>
    <row r="37649" spans="4:17" x14ac:dyDescent="0.25">
      <c r="D37649" s="87"/>
      <c r="J37649" s="88"/>
      <c r="K37649" s="89"/>
      <c r="M37649" s="88"/>
      <c r="O37649" s="90"/>
      <c r="P37649" s="90"/>
      <c r="Q37649" s="90"/>
    </row>
    <row r="37650" spans="4:17" x14ac:dyDescent="0.25">
      <c r="D37650" s="87"/>
      <c r="J37650" s="88"/>
      <c r="K37650" s="89"/>
      <c r="M37650" s="88"/>
      <c r="O37650" s="90"/>
      <c r="P37650" s="90"/>
      <c r="Q37650" s="90"/>
    </row>
    <row r="37651" spans="4:17" x14ac:dyDescent="0.25">
      <c r="D37651" s="87"/>
      <c r="J37651" s="88"/>
      <c r="K37651" s="89"/>
      <c r="M37651" s="88"/>
      <c r="O37651" s="90"/>
      <c r="P37651" s="90"/>
      <c r="Q37651" s="90"/>
    </row>
    <row r="37652" spans="4:17" x14ac:dyDescent="0.25">
      <c r="D37652" s="87"/>
      <c r="J37652" s="88"/>
      <c r="K37652" s="89"/>
      <c r="M37652" s="88"/>
      <c r="O37652" s="90"/>
      <c r="P37652" s="90"/>
      <c r="Q37652" s="90"/>
    </row>
    <row r="37653" spans="4:17" x14ac:dyDescent="0.25">
      <c r="D37653" s="87"/>
      <c r="J37653" s="88"/>
      <c r="K37653" s="89"/>
      <c r="M37653" s="88"/>
      <c r="O37653" s="90"/>
      <c r="P37653" s="90"/>
      <c r="Q37653" s="90"/>
    </row>
    <row r="37654" spans="4:17" x14ac:dyDescent="0.25">
      <c r="D37654" s="87"/>
      <c r="J37654" s="88"/>
      <c r="K37654" s="89"/>
      <c r="M37654" s="88"/>
      <c r="O37654" s="90"/>
      <c r="P37654" s="90"/>
      <c r="Q37654" s="90"/>
    </row>
    <row r="37655" spans="4:17" x14ac:dyDescent="0.25">
      <c r="D37655" s="87"/>
      <c r="J37655" s="88"/>
      <c r="K37655" s="89"/>
      <c r="M37655" s="88"/>
      <c r="O37655" s="90"/>
      <c r="P37655" s="90"/>
      <c r="Q37655" s="90"/>
    </row>
    <row r="37656" spans="4:17" x14ac:dyDescent="0.25">
      <c r="D37656" s="87"/>
      <c r="J37656" s="88"/>
      <c r="K37656" s="89"/>
      <c r="M37656" s="88"/>
      <c r="O37656" s="90"/>
      <c r="P37656" s="90"/>
      <c r="Q37656" s="90"/>
    </row>
    <row r="37657" spans="4:17" x14ac:dyDescent="0.25">
      <c r="D37657" s="87"/>
      <c r="J37657" s="88"/>
      <c r="K37657" s="89"/>
      <c r="M37657" s="88"/>
      <c r="O37657" s="90"/>
      <c r="P37657" s="90"/>
      <c r="Q37657" s="90"/>
    </row>
    <row r="37658" spans="4:17" x14ac:dyDescent="0.25">
      <c r="D37658" s="87"/>
      <c r="J37658" s="88"/>
      <c r="K37658" s="89"/>
      <c r="M37658" s="88"/>
      <c r="O37658" s="90"/>
      <c r="P37658" s="90"/>
      <c r="Q37658" s="90"/>
    </row>
    <row r="37659" spans="4:17" x14ac:dyDescent="0.25">
      <c r="D37659" s="87"/>
      <c r="J37659" s="88"/>
      <c r="K37659" s="89"/>
      <c r="M37659" s="88"/>
      <c r="O37659" s="90"/>
      <c r="P37659" s="90"/>
      <c r="Q37659" s="90"/>
    </row>
    <row r="37660" spans="4:17" x14ac:dyDescent="0.25">
      <c r="D37660" s="87"/>
      <c r="J37660" s="88"/>
      <c r="K37660" s="89"/>
      <c r="M37660" s="88"/>
      <c r="O37660" s="90"/>
      <c r="P37660" s="90"/>
      <c r="Q37660" s="90"/>
    </row>
    <row r="37661" spans="4:17" x14ac:dyDescent="0.25">
      <c r="D37661" s="87"/>
      <c r="J37661" s="88"/>
      <c r="K37661" s="89"/>
      <c r="M37661" s="88"/>
      <c r="O37661" s="90"/>
      <c r="P37661" s="90"/>
      <c r="Q37661" s="90"/>
    </row>
    <row r="37662" spans="4:17" x14ac:dyDescent="0.25">
      <c r="D37662" s="87"/>
      <c r="J37662" s="88"/>
      <c r="K37662" s="89"/>
      <c r="M37662" s="88"/>
      <c r="O37662" s="90"/>
      <c r="P37662" s="90"/>
      <c r="Q37662" s="90"/>
    </row>
    <row r="37663" spans="4:17" x14ac:dyDescent="0.25">
      <c r="D37663" s="87"/>
      <c r="J37663" s="88"/>
      <c r="K37663" s="89"/>
      <c r="M37663" s="88"/>
      <c r="O37663" s="90"/>
      <c r="P37663" s="90"/>
      <c r="Q37663" s="90"/>
    </row>
    <row r="37664" spans="4:17" x14ac:dyDescent="0.25">
      <c r="D37664" s="87"/>
      <c r="J37664" s="88"/>
      <c r="K37664" s="89"/>
      <c r="M37664" s="88"/>
      <c r="O37664" s="90"/>
      <c r="P37664" s="90"/>
      <c r="Q37664" s="90"/>
    </row>
    <row r="37665" spans="4:17" x14ac:dyDescent="0.25">
      <c r="D37665" s="87"/>
      <c r="J37665" s="88"/>
      <c r="K37665" s="89"/>
      <c r="M37665" s="88"/>
      <c r="O37665" s="90"/>
      <c r="P37665" s="90"/>
      <c r="Q37665" s="90"/>
    </row>
    <row r="37666" spans="4:17" x14ac:dyDescent="0.25">
      <c r="D37666" s="87"/>
      <c r="J37666" s="88"/>
      <c r="K37666" s="89"/>
      <c r="M37666" s="88"/>
      <c r="O37666" s="90"/>
      <c r="P37666" s="90"/>
      <c r="Q37666" s="90"/>
    </row>
    <row r="37667" spans="4:17" x14ac:dyDescent="0.25">
      <c r="D37667" s="87"/>
      <c r="J37667" s="88"/>
      <c r="K37667" s="89"/>
      <c r="M37667" s="88"/>
      <c r="O37667" s="90"/>
      <c r="P37667" s="90"/>
      <c r="Q37667" s="90"/>
    </row>
    <row r="37668" spans="4:17" x14ac:dyDescent="0.25">
      <c r="D37668" s="87"/>
      <c r="J37668" s="88"/>
      <c r="K37668" s="89"/>
      <c r="M37668" s="88"/>
      <c r="O37668" s="90"/>
      <c r="P37668" s="90"/>
      <c r="Q37668" s="90"/>
    </row>
    <row r="37669" spans="4:17" x14ac:dyDescent="0.25">
      <c r="D37669" s="87"/>
      <c r="J37669" s="88"/>
      <c r="K37669" s="89"/>
      <c r="M37669" s="88"/>
      <c r="O37669" s="90"/>
      <c r="P37669" s="90"/>
      <c r="Q37669" s="90"/>
    </row>
    <row r="37670" spans="4:17" x14ac:dyDescent="0.25">
      <c r="D37670" s="87"/>
      <c r="J37670" s="88"/>
      <c r="K37670" s="89"/>
      <c r="M37670" s="88"/>
      <c r="O37670" s="90"/>
      <c r="P37670" s="90"/>
      <c r="Q37670" s="90"/>
    </row>
    <row r="37671" spans="4:17" x14ac:dyDescent="0.25">
      <c r="D37671" s="87"/>
      <c r="J37671" s="88"/>
      <c r="K37671" s="89"/>
      <c r="M37671" s="88"/>
      <c r="O37671" s="90"/>
      <c r="P37671" s="90"/>
      <c r="Q37671" s="90"/>
    </row>
    <row r="37672" spans="4:17" x14ac:dyDescent="0.25">
      <c r="D37672" s="87"/>
      <c r="J37672" s="88"/>
      <c r="K37672" s="89"/>
      <c r="M37672" s="88"/>
      <c r="O37672" s="90"/>
      <c r="P37672" s="90"/>
      <c r="Q37672" s="90"/>
    </row>
    <row r="37673" spans="4:17" x14ac:dyDescent="0.25">
      <c r="D37673" s="87"/>
      <c r="J37673" s="88"/>
      <c r="K37673" s="89"/>
      <c r="M37673" s="88"/>
      <c r="O37673" s="90"/>
      <c r="P37673" s="90"/>
      <c r="Q37673" s="90"/>
    </row>
    <row r="37674" spans="4:17" x14ac:dyDescent="0.25">
      <c r="D37674" s="87"/>
      <c r="J37674" s="88"/>
      <c r="K37674" s="89"/>
      <c r="M37674" s="88"/>
      <c r="O37674" s="90"/>
      <c r="P37674" s="90"/>
      <c r="Q37674" s="90"/>
    </row>
    <row r="37675" spans="4:17" x14ac:dyDescent="0.25">
      <c r="D37675" s="87"/>
      <c r="J37675" s="88"/>
      <c r="K37675" s="89"/>
      <c r="M37675" s="88"/>
      <c r="O37675" s="90"/>
      <c r="P37675" s="90"/>
      <c r="Q37675" s="90"/>
    </row>
    <row r="37676" spans="4:17" x14ac:dyDescent="0.25">
      <c r="D37676" s="87"/>
      <c r="J37676" s="88"/>
      <c r="K37676" s="89"/>
      <c r="M37676" s="88"/>
      <c r="O37676" s="90"/>
      <c r="P37676" s="90"/>
      <c r="Q37676" s="90"/>
    </row>
    <row r="37677" spans="4:17" x14ac:dyDescent="0.25">
      <c r="D37677" s="87"/>
      <c r="J37677" s="88"/>
      <c r="K37677" s="89"/>
      <c r="M37677" s="88"/>
      <c r="O37677" s="90"/>
      <c r="P37677" s="90"/>
      <c r="Q37677" s="90"/>
    </row>
    <row r="37678" spans="4:17" x14ac:dyDescent="0.25">
      <c r="D37678" s="87"/>
      <c r="J37678" s="88"/>
      <c r="K37678" s="89"/>
      <c r="M37678" s="88"/>
      <c r="O37678" s="90"/>
      <c r="P37678" s="90"/>
      <c r="Q37678" s="90"/>
    </row>
    <row r="37679" spans="4:17" x14ac:dyDescent="0.25">
      <c r="D37679" s="87"/>
      <c r="J37679" s="88"/>
      <c r="K37679" s="89"/>
      <c r="M37679" s="88"/>
      <c r="O37679" s="90"/>
      <c r="P37679" s="90"/>
      <c r="Q37679" s="90"/>
    </row>
    <row r="37680" spans="4:17" x14ac:dyDescent="0.25">
      <c r="D37680" s="87"/>
      <c r="J37680" s="88"/>
      <c r="K37680" s="89"/>
      <c r="M37680" s="88"/>
      <c r="O37680" s="90"/>
      <c r="P37680" s="90"/>
      <c r="Q37680" s="90"/>
    </row>
    <row r="37681" spans="4:17" x14ac:dyDescent="0.25">
      <c r="D37681" s="87"/>
      <c r="J37681" s="88"/>
      <c r="K37681" s="89"/>
      <c r="M37681" s="88"/>
      <c r="O37681" s="90"/>
      <c r="P37681" s="90"/>
      <c r="Q37681" s="90"/>
    </row>
    <row r="37682" spans="4:17" x14ac:dyDescent="0.25">
      <c r="D37682" s="87"/>
      <c r="J37682" s="88"/>
      <c r="K37682" s="89"/>
      <c r="M37682" s="88"/>
      <c r="O37682" s="90"/>
      <c r="P37682" s="90"/>
      <c r="Q37682" s="90"/>
    </row>
    <row r="37683" spans="4:17" x14ac:dyDescent="0.25">
      <c r="D37683" s="87"/>
      <c r="J37683" s="88"/>
      <c r="K37683" s="89"/>
      <c r="M37683" s="88"/>
      <c r="O37683" s="90"/>
      <c r="P37683" s="90"/>
      <c r="Q37683" s="90"/>
    </row>
    <row r="37684" spans="4:17" x14ac:dyDescent="0.25">
      <c r="D37684" s="87"/>
      <c r="J37684" s="88"/>
      <c r="K37684" s="89"/>
      <c r="M37684" s="88"/>
      <c r="O37684" s="90"/>
      <c r="P37684" s="90"/>
      <c r="Q37684" s="90"/>
    </row>
    <row r="37685" spans="4:17" x14ac:dyDescent="0.25">
      <c r="D37685" s="87"/>
      <c r="J37685" s="88"/>
      <c r="K37685" s="89"/>
      <c r="M37685" s="88"/>
      <c r="O37685" s="90"/>
      <c r="P37685" s="90"/>
      <c r="Q37685" s="90"/>
    </row>
    <row r="37686" spans="4:17" x14ac:dyDescent="0.25">
      <c r="D37686" s="87"/>
      <c r="J37686" s="88"/>
      <c r="K37686" s="89"/>
      <c r="M37686" s="88"/>
      <c r="O37686" s="90"/>
      <c r="P37686" s="90"/>
      <c r="Q37686" s="90"/>
    </row>
    <row r="37687" spans="4:17" x14ac:dyDescent="0.25">
      <c r="D37687" s="87"/>
      <c r="J37687" s="88"/>
      <c r="K37687" s="89"/>
      <c r="M37687" s="88"/>
      <c r="O37687" s="90"/>
      <c r="P37687" s="90"/>
      <c r="Q37687" s="90"/>
    </row>
    <row r="37688" spans="4:17" x14ac:dyDescent="0.25">
      <c r="D37688" s="87"/>
      <c r="J37688" s="88"/>
      <c r="K37688" s="89"/>
      <c r="M37688" s="88"/>
      <c r="O37688" s="90"/>
      <c r="P37688" s="90"/>
      <c r="Q37688" s="90"/>
    </row>
    <row r="37689" spans="4:17" x14ac:dyDescent="0.25">
      <c r="D37689" s="87"/>
      <c r="J37689" s="88"/>
      <c r="K37689" s="89"/>
      <c r="M37689" s="88"/>
      <c r="O37689" s="90"/>
      <c r="P37689" s="90"/>
      <c r="Q37689" s="90"/>
    </row>
    <row r="37690" spans="4:17" x14ac:dyDescent="0.25">
      <c r="D37690" s="87"/>
      <c r="J37690" s="88"/>
      <c r="K37690" s="89"/>
      <c r="M37690" s="88"/>
      <c r="O37690" s="90"/>
      <c r="P37690" s="90"/>
      <c r="Q37690" s="90"/>
    </row>
    <row r="37691" spans="4:17" x14ac:dyDescent="0.25">
      <c r="D37691" s="87"/>
      <c r="J37691" s="88"/>
      <c r="K37691" s="89"/>
      <c r="M37691" s="88"/>
      <c r="O37691" s="90"/>
      <c r="P37691" s="90"/>
      <c r="Q37691" s="90"/>
    </row>
    <row r="37692" spans="4:17" x14ac:dyDescent="0.25">
      <c r="D37692" s="87"/>
      <c r="J37692" s="88"/>
      <c r="K37692" s="89"/>
      <c r="M37692" s="88"/>
      <c r="O37692" s="90"/>
      <c r="P37692" s="90"/>
      <c r="Q37692" s="90"/>
    </row>
    <row r="37693" spans="4:17" x14ac:dyDescent="0.25">
      <c r="D37693" s="87"/>
      <c r="J37693" s="88"/>
      <c r="K37693" s="89"/>
      <c r="M37693" s="88"/>
      <c r="O37693" s="90"/>
      <c r="P37693" s="90"/>
      <c r="Q37693" s="90"/>
    </row>
    <row r="37694" spans="4:17" x14ac:dyDescent="0.25">
      <c r="D37694" s="87"/>
      <c r="J37694" s="88"/>
      <c r="K37694" s="89"/>
      <c r="M37694" s="88"/>
      <c r="O37694" s="90"/>
      <c r="P37694" s="90"/>
      <c r="Q37694" s="90"/>
    </row>
    <row r="37695" spans="4:17" x14ac:dyDescent="0.25">
      <c r="D37695" s="87"/>
      <c r="J37695" s="88"/>
      <c r="K37695" s="89"/>
      <c r="M37695" s="88"/>
      <c r="O37695" s="90"/>
      <c r="P37695" s="90"/>
      <c r="Q37695" s="90"/>
    </row>
    <row r="37696" spans="4:17" x14ac:dyDescent="0.25">
      <c r="D37696" s="87"/>
      <c r="J37696" s="88"/>
      <c r="K37696" s="89"/>
      <c r="M37696" s="88"/>
      <c r="O37696" s="90"/>
      <c r="P37696" s="90"/>
      <c r="Q37696" s="90"/>
    </row>
    <row r="37697" spans="4:17" x14ac:dyDescent="0.25">
      <c r="D37697" s="87"/>
      <c r="J37697" s="88"/>
      <c r="K37697" s="89"/>
      <c r="M37697" s="88"/>
      <c r="O37697" s="90"/>
      <c r="P37697" s="90"/>
      <c r="Q37697" s="90"/>
    </row>
    <row r="37698" spans="4:17" x14ac:dyDescent="0.25">
      <c r="D37698" s="87"/>
      <c r="J37698" s="88"/>
      <c r="K37698" s="89"/>
      <c r="M37698" s="88"/>
      <c r="O37698" s="90"/>
      <c r="P37698" s="90"/>
      <c r="Q37698" s="90"/>
    </row>
    <row r="37699" spans="4:17" x14ac:dyDescent="0.25">
      <c r="D37699" s="87"/>
      <c r="J37699" s="88"/>
      <c r="K37699" s="89"/>
      <c r="M37699" s="88"/>
      <c r="O37699" s="90"/>
      <c r="P37699" s="90"/>
      <c r="Q37699" s="90"/>
    </row>
    <row r="37700" spans="4:17" x14ac:dyDescent="0.25">
      <c r="D37700" s="87"/>
      <c r="J37700" s="88"/>
      <c r="K37700" s="89"/>
      <c r="M37700" s="88"/>
      <c r="O37700" s="90"/>
      <c r="P37700" s="90"/>
      <c r="Q37700" s="90"/>
    </row>
    <row r="37701" spans="4:17" x14ac:dyDescent="0.25">
      <c r="D37701" s="87"/>
      <c r="J37701" s="88"/>
      <c r="K37701" s="89"/>
      <c r="M37701" s="88"/>
      <c r="O37701" s="90"/>
      <c r="P37701" s="90"/>
      <c r="Q37701" s="90"/>
    </row>
    <row r="37702" spans="4:17" x14ac:dyDescent="0.25">
      <c r="D37702" s="87"/>
      <c r="J37702" s="88"/>
      <c r="K37702" s="89"/>
      <c r="M37702" s="88"/>
      <c r="O37702" s="90"/>
      <c r="P37702" s="90"/>
      <c r="Q37702" s="90"/>
    </row>
    <row r="37703" spans="4:17" x14ac:dyDescent="0.25">
      <c r="D37703" s="87"/>
      <c r="J37703" s="88"/>
      <c r="K37703" s="89"/>
      <c r="M37703" s="88"/>
      <c r="O37703" s="90"/>
      <c r="P37703" s="90"/>
      <c r="Q37703" s="90"/>
    </row>
    <row r="37704" spans="4:17" x14ac:dyDescent="0.25">
      <c r="D37704" s="87"/>
      <c r="J37704" s="88"/>
      <c r="K37704" s="89"/>
      <c r="M37704" s="88"/>
      <c r="O37704" s="90"/>
      <c r="P37704" s="90"/>
      <c r="Q37704" s="90"/>
    </row>
    <row r="37705" spans="4:17" x14ac:dyDescent="0.25">
      <c r="D37705" s="87"/>
      <c r="J37705" s="88"/>
      <c r="K37705" s="89"/>
      <c r="M37705" s="88"/>
      <c r="O37705" s="90"/>
      <c r="P37705" s="90"/>
      <c r="Q37705" s="90"/>
    </row>
    <row r="37706" spans="4:17" x14ac:dyDescent="0.25">
      <c r="D37706" s="87"/>
      <c r="J37706" s="88"/>
      <c r="K37706" s="89"/>
      <c r="M37706" s="88"/>
      <c r="O37706" s="90"/>
      <c r="P37706" s="90"/>
      <c r="Q37706" s="90"/>
    </row>
    <row r="37707" spans="4:17" x14ac:dyDescent="0.25">
      <c r="D37707" s="87"/>
      <c r="J37707" s="88"/>
      <c r="K37707" s="89"/>
      <c r="M37707" s="88"/>
      <c r="O37707" s="90"/>
      <c r="P37707" s="90"/>
      <c r="Q37707" s="90"/>
    </row>
    <row r="37708" spans="4:17" x14ac:dyDescent="0.25">
      <c r="D37708" s="87"/>
      <c r="J37708" s="88"/>
      <c r="K37708" s="89"/>
      <c r="M37708" s="88"/>
      <c r="O37708" s="90"/>
      <c r="P37708" s="90"/>
      <c r="Q37708" s="90"/>
    </row>
    <row r="37709" spans="4:17" x14ac:dyDescent="0.25">
      <c r="D37709" s="87"/>
      <c r="J37709" s="88"/>
      <c r="K37709" s="89"/>
      <c r="M37709" s="88"/>
      <c r="O37709" s="90"/>
      <c r="P37709" s="90"/>
      <c r="Q37709" s="90"/>
    </row>
    <row r="37710" spans="4:17" x14ac:dyDescent="0.25">
      <c r="D37710" s="87"/>
      <c r="J37710" s="88"/>
      <c r="K37710" s="89"/>
      <c r="M37710" s="88"/>
      <c r="O37710" s="90"/>
      <c r="P37710" s="90"/>
      <c r="Q37710" s="90"/>
    </row>
    <row r="37711" spans="4:17" x14ac:dyDescent="0.25">
      <c r="D37711" s="87"/>
      <c r="J37711" s="88"/>
      <c r="K37711" s="89"/>
      <c r="M37711" s="88"/>
      <c r="O37711" s="90"/>
      <c r="P37711" s="90"/>
      <c r="Q37711" s="90"/>
    </row>
    <row r="37712" spans="4:17" x14ac:dyDescent="0.25">
      <c r="D37712" s="87"/>
      <c r="J37712" s="88"/>
      <c r="K37712" s="89"/>
      <c r="M37712" s="88"/>
      <c r="O37712" s="90"/>
      <c r="P37712" s="90"/>
      <c r="Q37712" s="90"/>
    </row>
    <row r="37713" spans="4:17" x14ac:dyDescent="0.25">
      <c r="D37713" s="87"/>
      <c r="J37713" s="88"/>
      <c r="K37713" s="89"/>
      <c r="M37713" s="88"/>
      <c r="O37713" s="90"/>
      <c r="P37713" s="90"/>
      <c r="Q37713" s="90"/>
    </row>
    <row r="37714" spans="4:17" x14ac:dyDescent="0.25">
      <c r="D37714" s="87"/>
      <c r="J37714" s="88"/>
      <c r="K37714" s="89"/>
      <c r="M37714" s="88"/>
      <c r="O37714" s="90"/>
      <c r="P37714" s="90"/>
      <c r="Q37714" s="90"/>
    </row>
    <row r="37715" spans="4:17" x14ac:dyDescent="0.25">
      <c r="D37715" s="87"/>
      <c r="J37715" s="88"/>
      <c r="K37715" s="89"/>
      <c r="M37715" s="88"/>
      <c r="O37715" s="90"/>
      <c r="P37715" s="90"/>
      <c r="Q37715" s="90"/>
    </row>
    <row r="37716" spans="4:17" x14ac:dyDescent="0.25">
      <c r="D37716" s="87"/>
      <c r="J37716" s="88"/>
      <c r="K37716" s="89"/>
      <c r="M37716" s="88"/>
      <c r="O37716" s="90"/>
      <c r="P37716" s="90"/>
      <c r="Q37716" s="90"/>
    </row>
    <row r="37717" spans="4:17" x14ac:dyDescent="0.25">
      <c r="D37717" s="87"/>
      <c r="J37717" s="88"/>
      <c r="K37717" s="89"/>
      <c r="M37717" s="88"/>
      <c r="O37717" s="90"/>
      <c r="P37717" s="90"/>
      <c r="Q37717" s="90"/>
    </row>
    <row r="37718" spans="4:17" x14ac:dyDescent="0.25">
      <c r="D37718" s="87"/>
      <c r="J37718" s="88"/>
      <c r="K37718" s="89"/>
      <c r="M37718" s="88"/>
      <c r="O37718" s="90"/>
      <c r="P37718" s="90"/>
      <c r="Q37718" s="90"/>
    </row>
    <row r="37719" spans="4:17" x14ac:dyDescent="0.25">
      <c r="D37719" s="87"/>
      <c r="J37719" s="88"/>
      <c r="K37719" s="89"/>
      <c r="M37719" s="88"/>
      <c r="O37719" s="90"/>
      <c r="P37719" s="90"/>
      <c r="Q37719" s="90"/>
    </row>
    <row r="37720" spans="4:17" x14ac:dyDescent="0.25">
      <c r="D37720" s="87"/>
      <c r="J37720" s="88"/>
      <c r="K37720" s="89"/>
      <c r="M37720" s="88"/>
      <c r="O37720" s="90"/>
      <c r="P37720" s="90"/>
      <c r="Q37720" s="90"/>
    </row>
    <row r="37721" spans="4:17" x14ac:dyDescent="0.25">
      <c r="D37721" s="87"/>
      <c r="J37721" s="88"/>
      <c r="K37721" s="89"/>
      <c r="M37721" s="88"/>
      <c r="O37721" s="90"/>
      <c r="P37721" s="90"/>
      <c r="Q37721" s="90"/>
    </row>
    <row r="37722" spans="4:17" x14ac:dyDescent="0.25">
      <c r="D37722" s="87"/>
      <c r="J37722" s="88"/>
      <c r="K37722" s="89"/>
      <c r="M37722" s="88"/>
      <c r="O37722" s="90"/>
      <c r="P37722" s="90"/>
      <c r="Q37722" s="90"/>
    </row>
    <row r="37723" spans="4:17" x14ac:dyDescent="0.25">
      <c r="D37723" s="87"/>
      <c r="J37723" s="88"/>
      <c r="K37723" s="89"/>
      <c r="M37723" s="88"/>
      <c r="O37723" s="90"/>
      <c r="P37723" s="90"/>
      <c r="Q37723" s="90"/>
    </row>
    <row r="37724" spans="4:17" x14ac:dyDescent="0.25">
      <c r="D37724" s="87"/>
      <c r="J37724" s="88"/>
      <c r="K37724" s="89"/>
      <c r="M37724" s="88"/>
      <c r="O37724" s="90"/>
      <c r="P37724" s="90"/>
      <c r="Q37724" s="90"/>
    </row>
    <row r="37725" spans="4:17" x14ac:dyDescent="0.25">
      <c r="D37725" s="87"/>
      <c r="J37725" s="88"/>
      <c r="K37725" s="89"/>
      <c r="M37725" s="88"/>
      <c r="O37725" s="90"/>
      <c r="P37725" s="90"/>
      <c r="Q37725" s="90"/>
    </row>
    <row r="37726" spans="4:17" x14ac:dyDescent="0.25">
      <c r="D37726" s="87"/>
      <c r="J37726" s="88"/>
      <c r="K37726" s="89"/>
      <c r="M37726" s="88"/>
      <c r="O37726" s="90"/>
      <c r="P37726" s="90"/>
      <c r="Q37726" s="90"/>
    </row>
    <row r="37727" spans="4:17" x14ac:dyDescent="0.25">
      <c r="D37727" s="87"/>
      <c r="J37727" s="88"/>
      <c r="K37727" s="89"/>
      <c r="M37727" s="88"/>
      <c r="O37727" s="90"/>
      <c r="P37727" s="90"/>
      <c r="Q37727" s="90"/>
    </row>
    <row r="37728" spans="4:17" x14ac:dyDescent="0.25">
      <c r="D37728" s="87"/>
      <c r="J37728" s="88"/>
      <c r="K37728" s="89"/>
      <c r="M37728" s="88"/>
      <c r="O37728" s="90"/>
      <c r="P37728" s="90"/>
      <c r="Q37728" s="90"/>
    </row>
    <row r="37729" spans="4:17" x14ac:dyDescent="0.25">
      <c r="D37729" s="87"/>
      <c r="J37729" s="88"/>
      <c r="K37729" s="89"/>
      <c r="M37729" s="88"/>
      <c r="O37729" s="90"/>
      <c r="P37729" s="90"/>
      <c r="Q37729" s="90"/>
    </row>
    <row r="37730" spans="4:17" x14ac:dyDescent="0.25">
      <c r="D37730" s="87"/>
      <c r="J37730" s="88"/>
      <c r="K37730" s="89"/>
      <c r="M37730" s="88"/>
      <c r="O37730" s="90"/>
      <c r="P37730" s="90"/>
      <c r="Q37730" s="90"/>
    </row>
    <row r="37731" spans="4:17" x14ac:dyDescent="0.25">
      <c r="D37731" s="87"/>
      <c r="J37731" s="88"/>
      <c r="K37731" s="89"/>
      <c r="M37731" s="88"/>
      <c r="O37731" s="90"/>
      <c r="P37731" s="90"/>
      <c r="Q37731" s="90"/>
    </row>
    <row r="37732" spans="4:17" x14ac:dyDescent="0.25">
      <c r="D37732" s="87"/>
      <c r="J37732" s="88"/>
      <c r="K37732" s="89"/>
      <c r="M37732" s="88"/>
      <c r="O37732" s="90"/>
      <c r="P37732" s="90"/>
      <c r="Q37732" s="90"/>
    </row>
    <row r="37733" spans="4:17" x14ac:dyDescent="0.25">
      <c r="D37733" s="87"/>
      <c r="J37733" s="88"/>
      <c r="K37733" s="89"/>
      <c r="M37733" s="88"/>
      <c r="O37733" s="90"/>
      <c r="P37733" s="90"/>
      <c r="Q37733" s="90"/>
    </row>
    <row r="37734" spans="4:17" x14ac:dyDescent="0.25">
      <c r="D37734" s="87"/>
      <c r="J37734" s="88"/>
      <c r="K37734" s="89"/>
      <c r="M37734" s="88"/>
      <c r="O37734" s="90"/>
      <c r="P37734" s="90"/>
      <c r="Q37734" s="90"/>
    </row>
    <row r="37735" spans="4:17" x14ac:dyDescent="0.25">
      <c r="D37735" s="87"/>
      <c r="J37735" s="88"/>
      <c r="K37735" s="89"/>
      <c r="M37735" s="88"/>
      <c r="O37735" s="90"/>
      <c r="P37735" s="90"/>
      <c r="Q37735" s="90"/>
    </row>
    <row r="37736" spans="4:17" x14ac:dyDescent="0.25">
      <c r="D37736" s="87"/>
      <c r="J37736" s="88"/>
      <c r="K37736" s="89"/>
      <c r="M37736" s="88"/>
      <c r="O37736" s="90"/>
      <c r="P37736" s="90"/>
      <c r="Q37736" s="90"/>
    </row>
    <row r="37737" spans="4:17" x14ac:dyDescent="0.25">
      <c r="D37737" s="87"/>
      <c r="J37737" s="88"/>
      <c r="K37737" s="89"/>
      <c r="M37737" s="88"/>
      <c r="O37737" s="90"/>
      <c r="P37737" s="90"/>
      <c r="Q37737" s="90"/>
    </row>
    <row r="37738" spans="4:17" x14ac:dyDescent="0.25">
      <c r="D37738" s="87"/>
      <c r="J37738" s="88"/>
      <c r="K37738" s="89"/>
      <c r="M37738" s="88"/>
      <c r="O37738" s="90"/>
      <c r="P37738" s="90"/>
      <c r="Q37738" s="90"/>
    </row>
    <row r="37739" spans="4:17" x14ac:dyDescent="0.25">
      <c r="D37739" s="87"/>
      <c r="J37739" s="88"/>
      <c r="K37739" s="89"/>
      <c r="M37739" s="88"/>
      <c r="O37739" s="90"/>
      <c r="P37739" s="90"/>
      <c r="Q37739" s="90"/>
    </row>
    <row r="37740" spans="4:17" x14ac:dyDescent="0.25">
      <c r="D37740" s="87"/>
      <c r="J37740" s="88"/>
      <c r="K37740" s="89"/>
      <c r="M37740" s="88"/>
      <c r="O37740" s="90"/>
      <c r="P37740" s="90"/>
      <c r="Q37740" s="90"/>
    </row>
    <row r="37741" spans="4:17" x14ac:dyDescent="0.25">
      <c r="D37741" s="87"/>
      <c r="J37741" s="88"/>
      <c r="K37741" s="89"/>
      <c r="M37741" s="88"/>
      <c r="O37741" s="90"/>
      <c r="P37741" s="90"/>
      <c r="Q37741" s="90"/>
    </row>
    <row r="37742" spans="4:17" x14ac:dyDescent="0.25">
      <c r="D37742" s="87"/>
      <c r="J37742" s="88"/>
      <c r="K37742" s="89"/>
      <c r="M37742" s="88"/>
      <c r="O37742" s="90"/>
      <c r="P37742" s="90"/>
      <c r="Q37742" s="90"/>
    </row>
    <row r="37743" spans="4:17" x14ac:dyDescent="0.25">
      <c r="D37743" s="87"/>
      <c r="J37743" s="88"/>
      <c r="K37743" s="89"/>
      <c r="M37743" s="88"/>
      <c r="O37743" s="90"/>
      <c r="P37743" s="90"/>
      <c r="Q37743" s="90"/>
    </row>
    <row r="37744" spans="4:17" x14ac:dyDescent="0.25">
      <c r="D37744" s="87"/>
      <c r="J37744" s="88"/>
      <c r="K37744" s="89"/>
      <c r="M37744" s="88"/>
      <c r="O37744" s="90"/>
      <c r="P37744" s="90"/>
      <c r="Q37744" s="90"/>
    </row>
    <row r="37745" spans="4:17" x14ac:dyDescent="0.25">
      <c r="D37745" s="87"/>
      <c r="J37745" s="88"/>
      <c r="K37745" s="89"/>
      <c r="M37745" s="88"/>
      <c r="O37745" s="90"/>
      <c r="P37745" s="90"/>
      <c r="Q37745" s="90"/>
    </row>
    <row r="37746" spans="4:17" x14ac:dyDescent="0.25">
      <c r="D37746" s="87"/>
      <c r="J37746" s="88"/>
      <c r="K37746" s="89"/>
      <c r="M37746" s="88"/>
      <c r="O37746" s="90"/>
      <c r="P37746" s="90"/>
      <c r="Q37746" s="90"/>
    </row>
    <row r="37747" spans="4:17" x14ac:dyDescent="0.25">
      <c r="D37747" s="87"/>
      <c r="J37747" s="88"/>
      <c r="K37747" s="89"/>
      <c r="M37747" s="88"/>
      <c r="O37747" s="90"/>
      <c r="P37747" s="90"/>
      <c r="Q37747" s="90"/>
    </row>
    <row r="37748" spans="4:17" x14ac:dyDescent="0.25">
      <c r="D37748" s="87"/>
      <c r="J37748" s="88"/>
      <c r="K37748" s="89"/>
      <c r="M37748" s="88"/>
      <c r="O37748" s="90"/>
      <c r="P37748" s="90"/>
      <c r="Q37748" s="90"/>
    </row>
    <row r="37749" spans="4:17" x14ac:dyDescent="0.25">
      <c r="D37749" s="87"/>
      <c r="J37749" s="88"/>
      <c r="K37749" s="89"/>
      <c r="M37749" s="88"/>
      <c r="O37749" s="90"/>
      <c r="P37749" s="90"/>
      <c r="Q37749" s="90"/>
    </row>
    <row r="37750" spans="4:17" x14ac:dyDescent="0.25">
      <c r="D37750" s="87"/>
      <c r="J37750" s="88"/>
      <c r="K37750" s="89"/>
      <c r="M37750" s="88"/>
      <c r="O37750" s="90"/>
      <c r="P37750" s="90"/>
      <c r="Q37750" s="90"/>
    </row>
    <row r="37751" spans="4:17" x14ac:dyDescent="0.25">
      <c r="D37751" s="87"/>
      <c r="J37751" s="88"/>
      <c r="K37751" s="89"/>
      <c r="M37751" s="88"/>
      <c r="O37751" s="90"/>
      <c r="P37751" s="90"/>
      <c r="Q37751" s="90"/>
    </row>
    <row r="37752" spans="4:17" x14ac:dyDescent="0.25">
      <c r="D37752" s="87"/>
      <c r="J37752" s="88"/>
      <c r="K37752" s="89"/>
      <c r="M37752" s="88"/>
      <c r="O37752" s="90"/>
      <c r="P37752" s="90"/>
      <c r="Q37752" s="90"/>
    </row>
    <row r="37753" spans="4:17" x14ac:dyDescent="0.25">
      <c r="D37753" s="87"/>
      <c r="J37753" s="88"/>
      <c r="K37753" s="89"/>
      <c r="M37753" s="88"/>
      <c r="O37753" s="90"/>
      <c r="P37753" s="90"/>
      <c r="Q37753" s="90"/>
    </row>
    <row r="37754" spans="4:17" x14ac:dyDescent="0.25">
      <c r="D37754" s="87"/>
      <c r="J37754" s="88"/>
      <c r="K37754" s="89"/>
      <c r="M37754" s="88"/>
      <c r="O37754" s="90"/>
      <c r="P37754" s="90"/>
      <c r="Q37754" s="90"/>
    </row>
    <row r="37755" spans="4:17" x14ac:dyDescent="0.25">
      <c r="D37755" s="87"/>
      <c r="J37755" s="88"/>
      <c r="K37755" s="89"/>
      <c r="M37755" s="88"/>
      <c r="O37755" s="90"/>
      <c r="P37755" s="90"/>
      <c r="Q37755" s="90"/>
    </row>
    <row r="37756" spans="4:17" x14ac:dyDescent="0.25">
      <c r="D37756" s="87"/>
      <c r="J37756" s="88"/>
      <c r="K37756" s="89"/>
      <c r="M37756" s="88"/>
      <c r="O37756" s="90"/>
      <c r="P37756" s="90"/>
      <c r="Q37756" s="90"/>
    </row>
    <row r="37757" spans="4:17" x14ac:dyDescent="0.25">
      <c r="D37757" s="87"/>
      <c r="J37757" s="88"/>
      <c r="K37757" s="89"/>
      <c r="M37757" s="88"/>
      <c r="O37757" s="90"/>
      <c r="P37757" s="90"/>
      <c r="Q37757" s="90"/>
    </row>
    <row r="37758" spans="4:17" x14ac:dyDescent="0.25">
      <c r="D37758" s="87"/>
      <c r="J37758" s="88"/>
      <c r="K37758" s="89"/>
      <c r="M37758" s="88"/>
      <c r="O37758" s="90"/>
      <c r="P37758" s="90"/>
      <c r="Q37758" s="90"/>
    </row>
    <row r="37759" spans="4:17" x14ac:dyDescent="0.25">
      <c r="D37759" s="87"/>
      <c r="J37759" s="88"/>
      <c r="K37759" s="89"/>
      <c r="M37759" s="88"/>
      <c r="O37759" s="90"/>
      <c r="P37759" s="90"/>
      <c r="Q37759" s="90"/>
    </row>
    <row r="37760" spans="4:17" x14ac:dyDescent="0.25">
      <c r="D37760" s="87"/>
      <c r="J37760" s="88"/>
      <c r="K37760" s="89"/>
      <c r="M37760" s="88"/>
      <c r="O37760" s="90"/>
      <c r="P37760" s="90"/>
      <c r="Q37760" s="90"/>
    </row>
    <row r="37761" spans="4:17" x14ac:dyDescent="0.25">
      <c r="D37761" s="87"/>
      <c r="J37761" s="88"/>
      <c r="K37761" s="89"/>
      <c r="M37761" s="88"/>
      <c r="O37761" s="90"/>
      <c r="P37761" s="90"/>
      <c r="Q37761" s="90"/>
    </row>
    <row r="37762" spans="4:17" x14ac:dyDescent="0.25">
      <c r="D37762" s="87"/>
      <c r="J37762" s="88"/>
      <c r="K37762" s="89"/>
      <c r="M37762" s="88"/>
      <c r="O37762" s="90"/>
      <c r="P37762" s="90"/>
      <c r="Q37762" s="90"/>
    </row>
    <row r="37763" spans="4:17" x14ac:dyDescent="0.25">
      <c r="D37763" s="87"/>
      <c r="J37763" s="88"/>
      <c r="K37763" s="89"/>
      <c r="M37763" s="88"/>
      <c r="O37763" s="90"/>
      <c r="P37763" s="90"/>
      <c r="Q37763" s="90"/>
    </row>
    <row r="37764" spans="4:17" x14ac:dyDescent="0.25">
      <c r="D37764" s="87"/>
      <c r="J37764" s="88"/>
      <c r="K37764" s="89"/>
      <c r="M37764" s="88"/>
      <c r="O37764" s="90"/>
      <c r="P37764" s="90"/>
      <c r="Q37764" s="90"/>
    </row>
    <row r="37765" spans="4:17" x14ac:dyDescent="0.25">
      <c r="D37765" s="87"/>
      <c r="J37765" s="88"/>
      <c r="K37765" s="89"/>
      <c r="M37765" s="88"/>
      <c r="O37765" s="90"/>
      <c r="P37765" s="90"/>
      <c r="Q37765" s="90"/>
    </row>
    <row r="37766" spans="4:17" x14ac:dyDescent="0.25">
      <c r="D37766" s="87"/>
      <c r="J37766" s="88"/>
      <c r="K37766" s="89"/>
      <c r="M37766" s="88"/>
      <c r="O37766" s="90"/>
      <c r="P37766" s="90"/>
      <c r="Q37766" s="90"/>
    </row>
    <row r="37767" spans="4:17" x14ac:dyDescent="0.25">
      <c r="D37767" s="87"/>
      <c r="J37767" s="88"/>
      <c r="K37767" s="89"/>
      <c r="M37767" s="88"/>
      <c r="O37767" s="90"/>
      <c r="P37767" s="90"/>
      <c r="Q37767" s="90"/>
    </row>
    <row r="37768" spans="4:17" x14ac:dyDescent="0.25">
      <c r="D37768" s="87"/>
      <c r="J37768" s="88"/>
      <c r="K37768" s="89"/>
      <c r="M37768" s="88"/>
      <c r="O37768" s="90"/>
      <c r="P37768" s="90"/>
      <c r="Q37768" s="90"/>
    </row>
    <row r="37769" spans="4:17" x14ac:dyDescent="0.25">
      <c r="D37769" s="87"/>
      <c r="J37769" s="88"/>
      <c r="K37769" s="89"/>
      <c r="M37769" s="88"/>
      <c r="O37769" s="90"/>
      <c r="P37769" s="90"/>
      <c r="Q37769" s="90"/>
    </row>
    <row r="37770" spans="4:17" x14ac:dyDescent="0.25">
      <c r="D37770" s="87"/>
      <c r="J37770" s="88"/>
      <c r="K37770" s="89"/>
      <c r="M37770" s="88"/>
      <c r="O37770" s="90"/>
      <c r="P37770" s="90"/>
      <c r="Q37770" s="90"/>
    </row>
    <row r="37771" spans="4:17" x14ac:dyDescent="0.25">
      <c r="D37771" s="87"/>
      <c r="J37771" s="88"/>
      <c r="K37771" s="89"/>
      <c r="M37771" s="88"/>
      <c r="O37771" s="90"/>
      <c r="P37771" s="90"/>
      <c r="Q37771" s="90"/>
    </row>
    <row r="37772" spans="4:17" x14ac:dyDescent="0.25">
      <c r="D37772" s="87"/>
      <c r="J37772" s="88"/>
      <c r="K37772" s="89"/>
      <c r="M37772" s="88"/>
      <c r="O37772" s="90"/>
      <c r="P37772" s="90"/>
      <c r="Q37772" s="90"/>
    </row>
    <row r="37773" spans="4:17" x14ac:dyDescent="0.25">
      <c r="D37773" s="87"/>
      <c r="J37773" s="88"/>
      <c r="K37773" s="89"/>
      <c r="M37773" s="88"/>
      <c r="O37773" s="90"/>
      <c r="P37773" s="90"/>
      <c r="Q37773" s="90"/>
    </row>
    <row r="37774" spans="4:17" x14ac:dyDescent="0.25">
      <c r="D37774" s="87"/>
      <c r="J37774" s="88"/>
      <c r="K37774" s="89"/>
      <c r="M37774" s="88"/>
      <c r="O37774" s="90"/>
      <c r="P37774" s="90"/>
      <c r="Q37774" s="90"/>
    </row>
    <row r="37775" spans="4:17" x14ac:dyDescent="0.25">
      <c r="D37775" s="87"/>
      <c r="J37775" s="88"/>
      <c r="K37775" s="89"/>
      <c r="M37775" s="88"/>
      <c r="O37775" s="90"/>
      <c r="P37775" s="90"/>
      <c r="Q37775" s="90"/>
    </row>
    <row r="37776" spans="4:17" x14ac:dyDescent="0.25">
      <c r="D37776" s="87"/>
      <c r="J37776" s="88"/>
      <c r="K37776" s="89"/>
      <c r="M37776" s="88"/>
      <c r="O37776" s="90"/>
      <c r="P37776" s="90"/>
      <c r="Q37776" s="90"/>
    </row>
    <row r="37777" spans="4:17" x14ac:dyDescent="0.25">
      <c r="D37777" s="87"/>
      <c r="J37777" s="88"/>
      <c r="K37777" s="89"/>
      <c r="M37777" s="88"/>
      <c r="O37777" s="90"/>
      <c r="P37777" s="90"/>
      <c r="Q37777" s="90"/>
    </row>
    <row r="37778" spans="4:17" x14ac:dyDescent="0.25">
      <c r="D37778" s="87"/>
      <c r="J37778" s="88"/>
      <c r="K37778" s="89"/>
      <c r="M37778" s="88"/>
      <c r="O37778" s="90"/>
      <c r="P37778" s="90"/>
      <c r="Q37778" s="90"/>
    </row>
    <row r="37779" spans="4:17" x14ac:dyDescent="0.25">
      <c r="D37779" s="87"/>
      <c r="J37779" s="88"/>
      <c r="K37779" s="89"/>
      <c r="M37779" s="88"/>
      <c r="O37779" s="90"/>
      <c r="P37779" s="90"/>
      <c r="Q37779" s="90"/>
    </row>
    <row r="37780" spans="4:17" x14ac:dyDescent="0.25">
      <c r="D37780" s="87"/>
      <c r="J37780" s="88"/>
      <c r="K37780" s="89"/>
      <c r="M37780" s="88"/>
      <c r="O37780" s="90"/>
      <c r="P37780" s="90"/>
      <c r="Q37780" s="90"/>
    </row>
    <row r="37781" spans="4:17" x14ac:dyDescent="0.25">
      <c r="D37781" s="87"/>
      <c r="J37781" s="88"/>
      <c r="K37781" s="89"/>
      <c r="M37781" s="88"/>
      <c r="O37781" s="90"/>
      <c r="P37781" s="90"/>
      <c r="Q37781" s="90"/>
    </row>
    <row r="37782" spans="4:17" x14ac:dyDescent="0.25">
      <c r="D37782" s="87"/>
      <c r="J37782" s="88"/>
      <c r="K37782" s="89"/>
      <c r="M37782" s="88"/>
      <c r="O37782" s="90"/>
      <c r="P37782" s="90"/>
      <c r="Q37782" s="90"/>
    </row>
    <row r="37783" spans="4:17" x14ac:dyDescent="0.25">
      <c r="D37783" s="87"/>
      <c r="J37783" s="88"/>
      <c r="K37783" s="89"/>
      <c r="M37783" s="88"/>
      <c r="O37783" s="90"/>
      <c r="P37783" s="90"/>
      <c r="Q37783" s="90"/>
    </row>
    <row r="37784" spans="4:17" x14ac:dyDescent="0.25">
      <c r="D37784" s="87"/>
      <c r="J37784" s="88"/>
      <c r="K37784" s="89"/>
      <c r="M37784" s="88"/>
      <c r="O37784" s="90"/>
      <c r="P37784" s="90"/>
      <c r="Q37784" s="90"/>
    </row>
    <row r="37785" spans="4:17" x14ac:dyDescent="0.25">
      <c r="D37785" s="87"/>
      <c r="J37785" s="88"/>
      <c r="K37785" s="89"/>
      <c r="M37785" s="88"/>
      <c r="O37785" s="90"/>
      <c r="P37785" s="90"/>
      <c r="Q37785" s="90"/>
    </row>
    <row r="37786" spans="4:17" x14ac:dyDescent="0.25">
      <c r="D37786" s="87"/>
      <c r="J37786" s="88"/>
      <c r="K37786" s="89"/>
      <c r="M37786" s="88"/>
      <c r="O37786" s="90"/>
      <c r="P37786" s="90"/>
      <c r="Q37786" s="90"/>
    </row>
    <row r="37787" spans="4:17" x14ac:dyDescent="0.25">
      <c r="D37787" s="87"/>
      <c r="J37787" s="88"/>
      <c r="K37787" s="89"/>
      <c r="M37787" s="88"/>
      <c r="O37787" s="90"/>
      <c r="P37787" s="90"/>
      <c r="Q37787" s="90"/>
    </row>
    <row r="37788" spans="4:17" x14ac:dyDescent="0.25">
      <c r="D37788" s="87"/>
      <c r="J37788" s="88"/>
      <c r="K37788" s="89"/>
      <c r="M37788" s="88"/>
      <c r="O37788" s="90"/>
      <c r="P37788" s="90"/>
      <c r="Q37788" s="90"/>
    </row>
    <row r="37789" spans="4:17" x14ac:dyDescent="0.25">
      <c r="D37789" s="87"/>
      <c r="J37789" s="88"/>
      <c r="K37789" s="89"/>
      <c r="M37789" s="88"/>
      <c r="O37789" s="90"/>
      <c r="P37789" s="90"/>
      <c r="Q37789" s="90"/>
    </row>
    <row r="37790" spans="4:17" x14ac:dyDescent="0.25">
      <c r="D37790" s="87"/>
      <c r="J37790" s="88"/>
      <c r="K37790" s="89"/>
      <c r="M37790" s="88"/>
      <c r="O37790" s="90"/>
      <c r="P37790" s="90"/>
      <c r="Q37790" s="90"/>
    </row>
    <row r="37791" spans="4:17" x14ac:dyDescent="0.25">
      <c r="D37791" s="87"/>
      <c r="J37791" s="88"/>
      <c r="K37791" s="89"/>
      <c r="M37791" s="88"/>
      <c r="O37791" s="90"/>
      <c r="P37791" s="90"/>
      <c r="Q37791" s="90"/>
    </row>
    <row r="37792" spans="4:17" x14ac:dyDescent="0.25">
      <c r="D37792" s="87"/>
      <c r="J37792" s="88"/>
      <c r="K37792" s="89"/>
      <c r="M37792" s="88"/>
      <c r="O37792" s="90"/>
      <c r="P37792" s="90"/>
      <c r="Q37792" s="90"/>
    </row>
    <row r="37793" spans="4:17" x14ac:dyDescent="0.25">
      <c r="D37793" s="87"/>
      <c r="J37793" s="88"/>
      <c r="K37793" s="89"/>
      <c r="M37793" s="88"/>
      <c r="O37793" s="90"/>
      <c r="P37793" s="90"/>
      <c r="Q37793" s="90"/>
    </row>
    <row r="37794" spans="4:17" x14ac:dyDescent="0.25">
      <c r="D37794" s="87"/>
      <c r="J37794" s="88"/>
      <c r="K37794" s="89"/>
      <c r="M37794" s="88"/>
      <c r="O37794" s="90"/>
      <c r="P37794" s="90"/>
      <c r="Q37794" s="90"/>
    </row>
    <row r="37795" spans="4:17" x14ac:dyDescent="0.25">
      <c r="D37795" s="87"/>
      <c r="J37795" s="88"/>
      <c r="K37795" s="89"/>
      <c r="M37795" s="88"/>
      <c r="O37795" s="90"/>
      <c r="P37795" s="90"/>
      <c r="Q37795" s="90"/>
    </row>
    <row r="37796" spans="4:17" x14ac:dyDescent="0.25">
      <c r="D37796" s="87"/>
      <c r="J37796" s="88"/>
      <c r="K37796" s="89"/>
      <c r="M37796" s="88"/>
      <c r="O37796" s="90"/>
      <c r="P37796" s="90"/>
      <c r="Q37796" s="90"/>
    </row>
    <row r="37797" spans="4:17" x14ac:dyDescent="0.25">
      <c r="D37797" s="87"/>
      <c r="J37797" s="88"/>
      <c r="K37797" s="89"/>
      <c r="M37797" s="88"/>
      <c r="O37797" s="90"/>
      <c r="P37797" s="90"/>
      <c r="Q37797" s="90"/>
    </row>
    <row r="37798" spans="4:17" x14ac:dyDescent="0.25">
      <c r="D37798" s="87"/>
      <c r="J37798" s="88"/>
      <c r="K37798" s="89"/>
      <c r="M37798" s="88"/>
      <c r="O37798" s="90"/>
      <c r="P37798" s="90"/>
      <c r="Q37798" s="90"/>
    </row>
    <row r="37799" spans="4:17" x14ac:dyDescent="0.25">
      <c r="D37799" s="87"/>
      <c r="J37799" s="88"/>
      <c r="K37799" s="89"/>
      <c r="M37799" s="88"/>
      <c r="O37799" s="90"/>
      <c r="P37799" s="90"/>
      <c r="Q37799" s="90"/>
    </row>
    <row r="37800" spans="4:17" x14ac:dyDescent="0.25">
      <c r="D37800" s="87"/>
      <c r="J37800" s="88"/>
      <c r="K37800" s="89"/>
      <c r="M37800" s="88"/>
      <c r="O37800" s="90"/>
      <c r="P37800" s="90"/>
      <c r="Q37800" s="90"/>
    </row>
    <row r="37801" spans="4:17" x14ac:dyDescent="0.25">
      <c r="D37801" s="87"/>
      <c r="J37801" s="88"/>
      <c r="K37801" s="89"/>
      <c r="M37801" s="88"/>
      <c r="O37801" s="90"/>
      <c r="P37801" s="90"/>
      <c r="Q37801" s="90"/>
    </row>
    <row r="37802" spans="4:17" x14ac:dyDescent="0.25">
      <c r="D37802" s="87"/>
      <c r="J37802" s="88"/>
      <c r="K37802" s="89"/>
      <c r="M37802" s="88"/>
      <c r="O37802" s="90"/>
      <c r="P37802" s="90"/>
      <c r="Q37802" s="90"/>
    </row>
    <row r="37803" spans="4:17" x14ac:dyDescent="0.25">
      <c r="D37803" s="87"/>
      <c r="J37803" s="88"/>
      <c r="K37803" s="89"/>
      <c r="M37803" s="88"/>
      <c r="O37803" s="90"/>
      <c r="P37803" s="90"/>
      <c r="Q37803" s="90"/>
    </row>
    <row r="37804" spans="4:17" x14ac:dyDescent="0.25">
      <c r="D37804" s="87"/>
      <c r="J37804" s="88"/>
      <c r="K37804" s="89"/>
      <c r="M37804" s="88"/>
      <c r="O37804" s="90"/>
      <c r="P37804" s="90"/>
      <c r="Q37804" s="90"/>
    </row>
    <row r="37805" spans="4:17" x14ac:dyDescent="0.25">
      <c r="D37805" s="87"/>
      <c r="J37805" s="88"/>
      <c r="K37805" s="89"/>
      <c r="M37805" s="88"/>
      <c r="O37805" s="90"/>
      <c r="P37805" s="90"/>
      <c r="Q37805" s="90"/>
    </row>
    <row r="37806" spans="4:17" x14ac:dyDescent="0.25">
      <c r="D37806" s="87"/>
      <c r="J37806" s="88"/>
      <c r="K37806" s="89"/>
      <c r="M37806" s="88"/>
      <c r="O37806" s="90"/>
      <c r="P37806" s="90"/>
      <c r="Q37806" s="90"/>
    </row>
    <row r="37807" spans="4:17" x14ac:dyDescent="0.25">
      <c r="D37807" s="87"/>
      <c r="J37807" s="88"/>
      <c r="K37807" s="89"/>
      <c r="M37807" s="88"/>
      <c r="O37807" s="90"/>
      <c r="P37807" s="90"/>
      <c r="Q37807" s="90"/>
    </row>
    <row r="37808" spans="4:17" x14ac:dyDescent="0.25">
      <c r="D37808" s="87"/>
      <c r="J37808" s="88"/>
      <c r="K37808" s="89"/>
      <c r="M37808" s="88"/>
      <c r="O37808" s="90"/>
      <c r="P37808" s="90"/>
      <c r="Q37808" s="90"/>
    </row>
    <row r="37809" spans="4:17" x14ac:dyDescent="0.25">
      <c r="D37809" s="87"/>
      <c r="J37809" s="88"/>
      <c r="K37809" s="89"/>
      <c r="M37809" s="88"/>
      <c r="O37809" s="90"/>
      <c r="P37809" s="90"/>
      <c r="Q37809" s="90"/>
    </row>
    <row r="37810" spans="4:17" x14ac:dyDescent="0.25">
      <c r="D37810" s="87"/>
      <c r="J37810" s="88"/>
      <c r="K37810" s="89"/>
      <c r="M37810" s="88"/>
      <c r="O37810" s="90"/>
      <c r="P37810" s="90"/>
      <c r="Q37810" s="90"/>
    </row>
    <row r="37811" spans="4:17" x14ac:dyDescent="0.25">
      <c r="D37811" s="87"/>
      <c r="J37811" s="88"/>
      <c r="K37811" s="89"/>
      <c r="M37811" s="88"/>
      <c r="O37811" s="90"/>
      <c r="P37811" s="90"/>
      <c r="Q37811" s="90"/>
    </row>
    <row r="37812" spans="4:17" x14ac:dyDescent="0.25">
      <c r="D37812" s="87"/>
      <c r="J37812" s="88"/>
      <c r="K37812" s="89"/>
      <c r="M37812" s="88"/>
      <c r="O37812" s="90"/>
      <c r="P37812" s="90"/>
      <c r="Q37812" s="90"/>
    </row>
    <row r="37813" spans="4:17" x14ac:dyDescent="0.25">
      <c r="D37813" s="87"/>
      <c r="J37813" s="88"/>
      <c r="K37813" s="89"/>
      <c r="M37813" s="88"/>
      <c r="O37813" s="90"/>
      <c r="P37813" s="90"/>
      <c r="Q37813" s="90"/>
    </row>
    <row r="37814" spans="4:17" x14ac:dyDescent="0.25">
      <c r="D37814" s="87"/>
      <c r="J37814" s="88"/>
      <c r="K37814" s="89"/>
      <c r="M37814" s="88"/>
      <c r="O37814" s="90"/>
      <c r="P37814" s="90"/>
      <c r="Q37814" s="90"/>
    </row>
    <row r="37815" spans="4:17" x14ac:dyDescent="0.25">
      <c r="D37815" s="87"/>
      <c r="J37815" s="88"/>
      <c r="K37815" s="89"/>
      <c r="M37815" s="88"/>
      <c r="O37815" s="90"/>
      <c r="P37815" s="90"/>
      <c r="Q37815" s="90"/>
    </row>
    <row r="37816" spans="4:17" x14ac:dyDescent="0.25">
      <c r="D37816" s="87"/>
      <c r="J37816" s="88"/>
      <c r="K37816" s="89"/>
      <c r="M37816" s="88"/>
      <c r="O37816" s="90"/>
      <c r="P37816" s="90"/>
      <c r="Q37816" s="90"/>
    </row>
    <row r="37817" spans="4:17" x14ac:dyDescent="0.25">
      <c r="D37817" s="87"/>
      <c r="J37817" s="88"/>
      <c r="K37817" s="89"/>
      <c r="M37817" s="88"/>
      <c r="O37817" s="90"/>
      <c r="P37817" s="90"/>
      <c r="Q37817" s="90"/>
    </row>
    <row r="37818" spans="4:17" x14ac:dyDescent="0.25">
      <c r="D37818" s="87"/>
      <c r="J37818" s="88"/>
      <c r="K37818" s="89"/>
      <c r="M37818" s="88"/>
      <c r="O37818" s="90"/>
      <c r="P37818" s="90"/>
      <c r="Q37818" s="90"/>
    </row>
    <row r="37819" spans="4:17" x14ac:dyDescent="0.25">
      <c r="D37819" s="87"/>
      <c r="J37819" s="88"/>
      <c r="K37819" s="89"/>
      <c r="M37819" s="88"/>
      <c r="O37819" s="90"/>
      <c r="P37819" s="90"/>
      <c r="Q37819" s="90"/>
    </row>
    <row r="37820" spans="4:17" x14ac:dyDescent="0.25">
      <c r="D37820" s="87"/>
      <c r="J37820" s="88"/>
      <c r="K37820" s="89"/>
      <c r="M37820" s="88"/>
      <c r="O37820" s="90"/>
      <c r="P37820" s="90"/>
      <c r="Q37820" s="90"/>
    </row>
    <row r="37821" spans="4:17" x14ac:dyDescent="0.25">
      <c r="D37821" s="87"/>
      <c r="J37821" s="88"/>
      <c r="K37821" s="89"/>
      <c r="M37821" s="88"/>
      <c r="O37821" s="90"/>
      <c r="P37821" s="90"/>
      <c r="Q37821" s="90"/>
    </row>
    <row r="37822" spans="4:17" x14ac:dyDescent="0.25">
      <c r="D37822" s="87"/>
      <c r="J37822" s="88"/>
      <c r="K37822" s="89"/>
      <c r="M37822" s="88"/>
      <c r="O37822" s="90"/>
      <c r="P37822" s="90"/>
      <c r="Q37822" s="90"/>
    </row>
    <row r="37823" spans="4:17" x14ac:dyDescent="0.25">
      <c r="D37823" s="87"/>
      <c r="J37823" s="88"/>
      <c r="K37823" s="89"/>
      <c r="M37823" s="88"/>
      <c r="O37823" s="90"/>
      <c r="P37823" s="90"/>
      <c r="Q37823" s="90"/>
    </row>
    <row r="37824" spans="4:17" x14ac:dyDescent="0.25">
      <c r="D37824" s="87"/>
      <c r="J37824" s="88"/>
      <c r="K37824" s="89"/>
      <c r="M37824" s="88"/>
      <c r="O37824" s="90"/>
      <c r="P37824" s="90"/>
      <c r="Q37824" s="90"/>
    </row>
    <row r="37825" spans="4:17" x14ac:dyDescent="0.25">
      <c r="D37825" s="87"/>
      <c r="J37825" s="88"/>
      <c r="K37825" s="89"/>
      <c r="M37825" s="88"/>
      <c r="O37825" s="90"/>
      <c r="P37825" s="90"/>
      <c r="Q37825" s="90"/>
    </row>
    <row r="37826" spans="4:17" x14ac:dyDescent="0.25">
      <c r="D37826" s="87"/>
      <c r="J37826" s="88"/>
      <c r="K37826" s="89"/>
      <c r="M37826" s="88"/>
      <c r="O37826" s="90"/>
      <c r="P37826" s="90"/>
      <c r="Q37826" s="90"/>
    </row>
    <row r="37827" spans="4:17" x14ac:dyDescent="0.25">
      <c r="D37827" s="87"/>
      <c r="J37827" s="88"/>
      <c r="K37827" s="89"/>
      <c r="M37827" s="88"/>
      <c r="O37827" s="90"/>
      <c r="P37827" s="90"/>
      <c r="Q37827" s="90"/>
    </row>
    <row r="37828" spans="4:17" x14ac:dyDescent="0.25">
      <c r="D37828" s="87"/>
      <c r="J37828" s="88"/>
      <c r="K37828" s="89"/>
      <c r="M37828" s="88"/>
      <c r="O37828" s="90"/>
      <c r="P37828" s="90"/>
      <c r="Q37828" s="90"/>
    </row>
    <row r="37829" spans="4:17" x14ac:dyDescent="0.25">
      <c r="D37829" s="87"/>
      <c r="J37829" s="88"/>
      <c r="K37829" s="89"/>
      <c r="M37829" s="88"/>
      <c r="O37829" s="90"/>
      <c r="P37829" s="90"/>
      <c r="Q37829" s="90"/>
    </row>
    <row r="37830" spans="4:17" x14ac:dyDescent="0.25">
      <c r="D37830" s="87"/>
      <c r="J37830" s="88"/>
      <c r="K37830" s="89"/>
      <c r="M37830" s="88"/>
      <c r="O37830" s="90"/>
      <c r="P37830" s="90"/>
      <c r="Q37830" s="90"/>
    </row>
    <row r="37831" spans="4:17" x14ac:dyDescent="0.25">
      <c r="D37831" s="87"/>
      <c r="J37831" s="88"/>
      <c r="K37831" s="89"/>
      <c r="M37831" s="88"/>
      <c r="O37831" s="90"/>
      <c r="P37831" s="90"/>
      <c r="Q37831" s="90"/>
    </row>
    <row r="37832" spans="4:17" x14ac:dyDescent="0.25">
      <c r="D37832" s="87"/>
      <c r="J37832" s="88"/>
      <c r="K37832" s="89"/>
      <c r="M37832" s="88"/>
      <c r="O37832" s="90"/>
      <c r="P37832" s="90"/>
      <c r="Q37832" s="90"/>
    </row>
    <row r="37833" spans="4:17" x14ac:dyDescent="0.25">
      <c r="D37833" s="87"/>
      <c r="J37833" s="88"/>
      <c r="K37833" s="89"/>
      <c r="M37833" s="88"/>
      <c r="O37833" s="90"/>
      <c r="P37833" s="90"/>
      <c r="Q37833" s="90"/>
    </row>
    <row r="37834" spans="4:17" x14ac:dyDescent="0.25">
      <c r="D37834" s="87"/>
      <c r="J37834" s="88"/>
      <c r="K37834" s="89"/>
      <c r="M37834" s="88"/>
      <c r="O37834" s="90"/>
      <c r="P37834" s="90"/>
      <c r="Q37834" s="90"/>
    </row>
    <row r="37835" spans="4:17" x14ac:dyDescent="0.25">
      <c r="D37835" s="87"/>
      <c r="J37835" s="88"/>
      <c r="K37835" s="89"/>
      <c r="M37835" s="88"/>
      <c r="O37835" s="90"/>
      <c r="P37835" s="90"/>
      <c r="Q37835" s="90"/>
    </row>
    <row r="37836" spans="4:17" x14ac:dyDescent="0.25">
      <c r="D37836" s="87"/>
      <c r="J37836" s="88"/>
      <c r="K37836" s="89"/>
      <c r="M37836" s="88"/>
      <c r="O37836" s="90"/>
      <c r="P37836" s="90"/>
      <c r="Q37836" s="90"/>
    </row>
    <row r="37837" spans="4:17" x14ac:dyDescent="0.25">
      <c r="D37837" s="87"/>
      <c r="J37837" s="88"/>
      <c r="K37837" s="89"/>
      <c r="M37837" s="88"/>
      <c r="O37837" s="90"/>
      <c r="P37837" s="90"/>
      <c r="Q37837" s="90"/>
    </row>
    <row r="37838" spans="4:17" x14ac:dyDescent="0.25">
      <c r="D37838" s="87"/>
      <c r="J37838" s="88"/>
      <c r="K37838" s="89"/>
      <c r="M37838" s="88"/>
      <c r="O37838" s="90"/>
      <c r="P37838" s="90"/>
      <c r="Q37838" s="90"/>
    </row>
    <row r="37839" spans="4:17" x14ac:dyDescent="0.25">
      <c r="D37839" s="87"/>
      <c r="J37839" s="88"/>
      <c r="K37839" s="89"/>
      <c r="M37839" s="88"/>
      <c r="O37839" s="90"/>
      <c r="P37839" s="90"/>
      <c r="Q37839" s="90"/>
    </row>
    <row r="37840" spans="4:17" x14ac:dyDescent="0.25">
      <c r="D37840" s="87"/>
      <c r="J37840" s="88"/>
      <c r="K37840" s="89"/>
      <c r="M37840" s="88"/>
      <c r="O37840" s="90"/>
      <c r="P37840" s="90"/>
      <c r="Q37840" s="90"/>
    </row>
    <row r="37841" spans="4:17" x14ac:dyDescent="0.25">
      <c r="D37841" s="87"/>
      <c r="J37841" s="88"/>
      <c r="K37841" s="89"/>
      <c r="M37841" s="88"/>
      <c r="O37841" s="90"/>
      <c r="P37841" s="90"/>
      <c r="Q37841" s="90"/>
    </row>
    <row r="37842" spans="4:17" x14ac:dyDescent="0.25">
      <c r="D37842" s="87"/>
      <c r="J37842" s="88"/>
      <c r="K37842" s="89"/>
      <c r="M37842" s="88"/>
      <c r="O37842" s="90"/>
      <c r="P37842" s="90"/>
      <c r="Q37842" s="90"/>
    </row>
    <row r="37843" spans="4:17" x14ac:dyDescent="0.25">
      <c r="D37843" s="87"/>
      <c r="J37843" s="88"/>
      <c r="K37843" s="89"/>
      <c r="M37843" s="88"/>
      <c r="O37843" s="90"/>
      <c r="P37843" s="90"/>
      <c r="Q37843" s="90"/>
    </row>
    <row r="37844" spans="4:17" x14ac:dyDescent="0.25">
      <c r="D37844" s="87"/>
      <c r="J37844" s="88"/>
      <c r="K37844" s="89"/>
      <c r="M37844" s="88"/>
      <c r="O37844" s="90"/>
      <c r="P37844" s="90"/>
      <c r="Q37844" s="90"/>
    </row>
    <row r="37845" spans="4:17" x14ac:dyDescent="0.25">
      <c r="D37845" s="87"/>
      <c r="J37845" s="88"/>
      <c r="K37845" s="89"/>
      <c r="M37845" s="88"/>
      <c r="O37845" s="90"/>
      <c r="P37845" s="90"/>
      <c r="Q37845" s="90"/>
    </row>
    <row r="37846" spans="4:17" x14ac:dyDescent="0.25">
      <c r="D37846" s="87"/>
      <c r="J37846" s="88"/>
      <c r="K37846" s="89"/>
      <c r="M37846" s="88"/>
      <c r="O37846" s="90"/>
      <c r="P37846" s="90"/>
      <c r="Q37846" s="90"/>
    </row>
    <row r="37847" spans="4:17" x14ac:dyDescent="0.25">
      <c r="D37847" s="87"/>
      <c r="J37847" s="88"/>
      <c r="K37847" s="89"/>
      <c r="M37847" s="88"/>
      <c r="O37847" s="90"/>
      <c r="P37847" s="90"/>
      <c r="Q37847" s="90"/>
    </row>
    <row r="37848" spans="4:17" x14ac:dyDescent="0.25">
      <c r="D37848" s="87"/>
      <c r="J37848" s="88"/>
      <c r="K37848" s="89"/>
      <c r="M37848" s="88"/>
      <c r="O37848" s="90"/>
      <c r="P37848" s="90"/>
      <c r="Q37848" s="90"/>
    </row>
    <row r="37849" spans="4:17" x14ac:dyDescent="0.25">
      <c r="D37849" s="87"/>
      <c r="J37849" s="88"/>
      <c r="K37849" s="89"/>
      <c r="M37849" s="88"/>
      <c r="O37849" s="90"/>
      <c r="P37849" s="90"/>
      <c r="Q37849" s="90"/>
    </row>
    <row r="37850" spans="4:17" x14ac:dyDescent="0.25">
      <c r="D37850" s="87"/>
      <c r="J37850" s="88"/>
      <c r="K37850" s="89"/>
      <c r="M37850" s="88"/>
      <c r="O37850" s="90"/>
      <c r="P37850" s="90"/>
      <c r="Q37850" s="90"/>
    </row>
    <row r="37851" spans="4:17" x14ac:dyDescent="0.25">
      <c r="D37851" s="87"/>
      <c r="J37851" s="88"/>
      <c r="K37851" s="89"/>
      <c r="M37851" s="88"/>
      <c r="O37851" s="90"/>
      <c r="P37851" s="90"/>
      <c r="Q37851" s="90"/>
    </row>
    <row r="37852" spans="4:17" x14ac:dyDescent="0.25">
      <c r="D37852" s="87"/>
      <c r="J37852" s="88"/>
      <c r="K37852" s="89"/>
      <c r="M37852" s="88"/>
      <c r="O37852" s="90"/>
      <c r="P37852" s="90"/>
      <c r="Q37852" s="90"/>
    </row>
    <row r="37853" spans="4:17" x14ac:dyDescent="0.25">
      <c r="D37853" s="87"/>
      <c r="J37853" s="88"/>
      <c r="K37853" s="89"/>
      <c r="M37853" s="88"/>
      <c r="O37853" s="90"/>
      <c r="P37853" s="90"/>
      <c r="Q37853" s="90"/>
    </row>
    <row r="37854" spans="4:17" x14ac:dyDescent="0.25">
      <c r="D37854" s="87"/>
      <c r="J37854" s="88"/>
      <c r="K37854" s="89"/>
      <c r="M37854" s="88"/>
      <c r="O37854" s="90"/>
      <c r="P37854" s="90"/>
      <c r="Q37854" s="90"/>
    </row>
    <row r="37855" spans="4:17" x14ac:dyDescent="0.25">
      <c r="D37855" s="87"/>
      <c r="J37855" s="88"/>
      <c r="K37855" s="89"/>
      <c r="M37855" s="88"/>
      <c r="O37855" s="90"/>
      <c r="P37855" s="90"/>
      <c r="Q37855" s="90"/>
    </row>
    <row r="37856" spans="4:17" x14ac:dyDescent="0.25">
      <c r="D37856" s="87"/>
      <c r="J37856" s="88"/>
      <c r="K37856" s="89"/>
      <c r="M37856" s="88"/>
      <c r="O37856" s="90"/>
      <c r="P37856" s="90"/>
      <c r="Q37856" s="90"/>
    </row>
    <row r="37857" spans="4:17" x14ac:dyDescent="0.25">
      <c r="D37857" s="87"/>
      <c r="J37857" s="88"/>
      <c r="K37857" s="89"/>
      <c r="M37857" s="88"/>
      <c r="O37857" s="90"/>
      <c r="P37857" s="90"/>
      <c r="Q37857" s="90"/>
    </row>
    <row r="37858" spans="4:17" x14ac:dyDescent="0.25">
      <c r="D37858" s="87"/>
      <c r="J37858" s="88"/>
      <c r="K37858" s="89"/>
      <c r="M37858" s="88"/>
      <c r="O37858" s="90"/>
      <c r="P37858" s="90"/>
      <c r="Q37858" s="90"/>
    </row>
    <row r="37859" spans="4:17" x14ac:dyDescent="0.25">
      <c r="D37859" s="87"/>
      <c r="J37859" s="88"/>
      <c r="K37859" s="89"/>
      <c r="M37859" s="88"/>
      <c r="O37859" s="90"/>
      <c r="P37859" s="90"/>
      <c r="Q37859" s="90"/>
    </row>
    <row r="37860" spans="4:17" x14ac:dyDescent="0.25">
      <c r="D37860" s="87"/>
      <c r="J37860" s="88"/>
      <c r="K37860" s="89"/>
      <c r="M37860" s="88"/>
      <c r="O37860" s="90"/>
      <c r="P37860" s="90"/>
      <c r="Q37860" s="90"/>
    </row>
    <row r="37861" spans="4:17" x14ac:dyDescent="0.25">
      <c r="D37861" s="87"/>
      <c r="J37861" s="88"/>
      <c r="K37861" s="89"/>
      <c r="M37861" s="88"/>
      <c r="O37861" s="90"/>
      <c r="P37861" s="90"/>
      <c r="Q37861" s="90"/>
    </row>
    <row r="37862" spans="4:17" x14ac:dyDescent="0.25">
      <c r="D37862" s="87"/>
      <c r="J37862" s="88"/>
      <c r="K37862" s="89"/>
      <c r="M37862" s="88"/>
      <c r="O37862" s="90"/>
      <c r="P37862" s="90"/>
      <c r="Q37862" s="90"/>
    </row>
    <row r="37863" spans="4:17" x14ac:dyDescent="0.25">
      <c r="D37863" s="87"/>
      <c r="J37863" s="88"/>
      <c r="K37863" s="89"/>
      <c r="M37863" s="88"/>
      <c r="O37863" s="90"/>
      <c r="P37863" s="90"/>
      <c r="Q37863" s="90"/>
    </row>
    <row r="37864" spans="4:17" x14ac:dyDescent="0.25">
      <c r="D37864" s="87"/>
      <c r="J37864" s="88"/>
      <c r="K37864" s="89"/>
      <c r="M37864" s="88"/>
      <c r="O37864" s="90"/>
      <c r="P37864" s="90"/>
      <c r="Q37864" s="90"/>
    </row>
    <row r="37865" spans="4:17" x14ac:dyDescent="0.25">
      <c r="D37865" s="87"/>
      <c r="J37865" s="88"/>
      <c r="K37865" s="89"/>
      <c r="M37865" s="88"/>
      <c r="O37865" s="90"/>
      <c r="P37865" s="90"/>
      <c r="Q37865" s="90"/>
    </row>
    <row r="37866" spans="4:17" x14ac:dyDescent="0.25">
      <c r="D37866" s="87"/>
      <c r="J37866" s="88"/>
      <c r="K37866" s="89"/>
      <c r="M37866" s="88"/>
      <c r="O37866" s="90"/>
      <c r="P37866" s="90"/>
      <c r="Q37866" s="90"/>
    </row>
    <row r="37867" spans="4:17" x14ac:dyDescent="0.25">
      <c r="D37867" s="87"/>
      <c r="J37867" s="88"/>
      <c r="K37867" s="89"/>
      <c r="M37867" s="88"/>
      <c r="O37867" s="90"/>
      <c r="P37867" s="90"/>
      <c r="Q37867" s="90"/>
    </row>
    <row r="37868" spans="4:17" x14ac:dyDescent="0.25">
      <c r="D37868" s="87"/>
      <c r="J37868" s="88"/>
      <c r="K37868" s="89"/>
      <c r="M37868" s="88"/>
      <c r="O37868" s="90"/>
      <c r="P37868" s="90"/>
      <c r="Q37868" s="90"/>
    </row>
    <row r="37869" spans="4:17" x14ac:dyDescent="0.25">
      <c r="D37869" s="87"/>
      <c r="J37869" s="88"/>
      <c r="K37869" s="89"/>
      <c r="M37869" s="88"/>
      <c r="O37869" s="90"/>
      <c r="P37869" s="90"/>
      <c r="Q37869" s="90"/>
    </row>
    <row r="37870" spans="4:17" x14ac:dyDescent="0.25">
      <c r="D37870" s="87"/>
      <c r="J37870" s="88"/>
      <c r="K37870" s="89"/>
      <c r="M37870" s="88"/>
      <c r="O37870" s="90"/>
      <c r="P37870" s="90"/>
      <c r="Q37870" s="90"/>
    </row>
    <row r="37871" spans="4:17" x14ac:dyDescent="0.25">
      <c r="D37871" s="87"/>
      <c r="J37871" s="88"/>
      <c r="K37871" s="89"/>
      <c r="M37871" s="88"/>
      <c r="O37871" s="90"/>
      <c r="P37871" s="90"/>
      <c r="Q37871" s="90"/>
    </row>
    <row r="37872" spans="4:17" x14ac:dyDescent="0.25">
      <c r="D37872" s="87"/>
      <c r="J37872" s="88"/>
      <c r="K37872" s="89"/>
      <c r="M37872" s="88"/>
      <c r="O37872" s="90"/>
      <c r="P37872" s="90"/>
      <c r="Q37872" s="90"/>
    </row>
    <row r="37873" spans="4:17" x14ac:dyDescent="0.25">
      <c r="D37873" s="87"/>
      <c r="J37873" s="88"/>
      <c r="K37873" s="89"/>
      <c r="M37873" s="88"/>
      <c r="O37873" s="90"/>
      <c r="P37873" s="90"/>
      <c r="Q37873" s="90"/>
    </row>
    <row r="37874" spans="4:17" x14ac:dyDescent="0.25">
      <c r="D37874" s="87"/>
      <c r="J37874" s="88"/>
      <c r="K37874" s="89"/>
      <c r="M37874" s="88"/>
      <c r="O37874" s="90"/>
      <c r="P37874" s="90"/>
      <c r="Q37874" s="90"/>
    </row>
    <row r="37875" spans="4:17" x14ac:dyDescent="0.25">
      <c r="D37875" s="87"/>
      <c r="J37875" s="88"/>
      <c r="K37875" s="89"/>
      <c r="M37875" s="88"/>
      <c r="O37875" s="90"/>
      <c r="P37875" s="90"/>
      <c r="Q37875" s="90"/>
    </row>
    <row r="37876" spans="4:17" x14ac:dyDescent="0.25">
      <c r="D37876" s="87"/>
      <c r="J37876" s="88"/>
      <c r="K37876" s="89"/>
      <c r="M37876" s="88"/>
      <c r="O37876" s="90"/>
      <c r="P37876" s="90"/>
      <c r="Q37876" s="90"/>
    </row>
    <row r="37877" spans="4:17" x14ac:dyDescent="0.25">
      <c r="D37877" s="87"/>
      <c r="J37877" s="88"/>
      <c r="K37877" s="89"/>
      <c r="M37877" s="88"/>
      <c r="O37877" s="90"/>
      <c r="P37877" s="90"/>
      <c r="Q37877" s="90"/>
    </row>
    <row r="37878" spans="4:17" x14ac:dyDescent="0.25">
      <c r="D37878" s="87"/>
      <c r="J37878" s="88"/>
      <c r="K37878" s="89"/>
      <c r="M37878" s="88"/>
      <c r="O37878" s="90"/>
      <c r="P37878" s="90"/>
      <c r="Q37878" s="90"/>
    </row>
    <row r="37879" spans="4:17" x14ac:dyDescent="0.25">
      <c r="D37879" s="87"/>
      <c r="J37879" s="88"/>
      <c r="K37879" s="89"/>
      <c r="M37879" s="88"/>
      <c r="O37879" s="90"/>
      <c r="P37879" s="90"/>
      <c r="Q37879" s="90"/>
    </row>
    <row r="37880" spans="4:17" x14ac:dyDescent="0.25">
      <c r="D37880" s="87"/>
      <c r="J37880" s="88"/>
      <c r="K37880" s="89"/>
      <c r="M37880" s="88"/>
      <c r="O37880" s="90"/>
      <c r="P37880" s="90"/>
      <c r="Q37880" s="90"/>
    </row>
    <row r="37881" spans="4:17" x14ac:dyDescent="0.25">
      <c r="D37881" s="87"/>
      <c r="J37881" s="88"/>
      <c r="K37881" s="89"/>
      <c r="M37881" s="88"/>
      <c r="O37881" s="90"/>
      <c r="P37881" s="90"/>
      <c r="Q37881" s="90"/>
    </row>
    <row r="37882" spans="4:17" x14ac:dyDescent="0.25">
      <c r="D37882" s="87"/>
      <c r="J37882" s="88"/>
      <c r="K37882" s="89"/>
      <c r="M37882" s="88"/>
      <c r="O37882" s="90"/>
      <c r="P37882" s="90"/>
      <c r="Q37882" s="90"/>
    </row>
    <row r="37883" spans="4:17" x14ac:dyDescent="0.25">
      <c r="D37883" s="87"/>
      <c r="J37883" s="88"/>
      <c r="K37883" s="89"/>
      <c r="M37883" s="88"/>
      <c r="O37883" s="90"/>
      <c r="P37883" s="90"/>
      <c r="Q37883" s="90"/>
    </row>
    <row r="37884" spans="4:17" x14ac:dyDescent="0.25">
      <c r="D37884" s="87"/>
      <c r="J37884" s="88"/>
      <c r="K37884" s="89"/>
      <c r="M37884" s="88"/>
      <c r="O37884" s="90"/>
      <c r="P37884" s="90"/>
      <c r="Q37884" s="90"/>
    </row>
    <row r="37885" spans="4:17" x14ac:dyDescent="0.25">
      <c r="D37885" s="87"/>
      <c r="J37885" s="88"/>
      <c r="K37885" s="89"/>
      <c r="M37885" s="88"/>
      <c r="O37885" s="90"/>
      <c r="P37885" s="90"/>
      <c r="Q37885" s="90"/>
    </row>
    <row r="37886" spans="4:17" x14ac:dyDescent="0.25">
      <c r="D37886" s="87"/>
      <c r="J37886" s="88"/>
      <c r="K37886" s="89"/>
      <c r="M37886" s="88"/>
      <c r="O37886" s="90"/>
      <c r="P37886" s="90"/>
      <c r="Q37886" s="90"/>
    </row>
    <row r="37887" spans="4:17" x14ac:dyDescent="0.25">
      <c r="D37887" s="87"/>
      <c r="J37887" s="88"/>
      <c r="K37887" s="89"/>
      <c r="M37887" s="88"/>
      <c r="O37887" s="90"/>
      <c r="P37887" s="90"/>
      <c r="Q37887" s="90"/>
    </row>
    <row r="37888" spans="4:17" x14ac:dyDescent="0.25">
      <c r="D37888" s="87"/>
      <c r="J37888" s="88"/>
      <c r="K37888" s="89"/>
      <c r="M37888" s="88"/>
      <c r="O37888" s="90"/>
      <c r="P37888" s="90"/>
      <c r="Q37888" s="90"/>
    </row>
    <row r="37889" spans="4:17" x14ac:dyDescent="0.25">
      <c r="D37889" s="87"/>
      <c r="J37889" s="88"/>
      <c r="K37889" s="89"/>
      <c r="M37889" s="88"/>
      <c r="O37889" s="90"/>
      <c r="P37889" s="90"/>
      <c r="Q37889" s="90"/>
    </row>
    <row r="37890" spans="4:17" x14ac:dyDescent="0.25">
      <c r="D37890" s="87"/>
      <c r="J37890" s="88"/>
      <c r="K37890" s="89"/>
      <c r="M37890" s="88"/>
      <c r="O37890" s="90"/>
      <c r="P37890" s="90"/>
      <c r="Q37890" s="90"/>
    </row>
    <row r="37891" spans="4:17" x14ac:dyDescent="0.25">
      <c r="D37891" s="87"/>
      <c r="J37891" s="88"/>
      <c r="K37891" s="89"/>
      <c r="M37891" s="88"/>
      <c r="O37891" s="90"/>
      <c r="P37891" s="90"/>
      <c r="Q37891" s="90"/>
    </row>
    <row r="37892" spans="4:17" x14ac:dyDescent="0.25">
      <c r="D37892" s="87"/>
      <c r="J37892" s="88"/>
      <c r="K37892" s="89"/>
      <c r="M37892" s="88"/>
      <c r="O37892" s="90"/>
      <c r="P37892" s="90"/>
      <c r="Q37892" s="90"/>
    </row>
    <row r="37893" spans="4:17" x14ac:dyDescent="0.25">
      <c r="D37893" s="87"/>
      <c r="J37893" s="88"/>
      <c r="K37893" s="89"/>
      <c r="M37893" s="88"/>
      <c r="O37893" s="90"/>
      <c r="P37893" s="90"/>
      <c r="Q37893" s="90"/>
    </row>
    <row r="37894" spans="4:17" x14ac:dyDescent="0.25">
      <c r="D37894" s="87"/>
      <c r="J37894" s="88"/>
      <c r="K37894" s="89"/>
      <c r="M37894" s="88"/>
      <c r="O37894" s="90"/>
      <c r="P37894" s="90"/>
      <c r="Q37894" s="90"/>
    </row>
    <row r="37895" spans="4:17" x14ac:dyDescent="0.25">
      <c r="D37895" s="87"/>
      <c r="J37895" s="88"/>
      <c r="K37895" s="89"/>
      <c r="M37895" s="88"/>
      <c r="O37895" s="90"/>
      <c r="P37895" s="90"/>
      <c r="Q37895" s="90"/>
    </row>
    <row r="37896" spans="4:17" x14ac:dyDescent="0.25">
      <c r="D37896" s="87"/>
      <c r="J37896" s="88"/>
      <c r="K37896" s="89"/>
      <c r="M37896" s="88"/>
      <c r="O37896" s="90"/>
      <c r="P37896" s="90"/>
      <c r="Q37896" s="90"/>
    </row>
    <row r="37897" spans="4:17" x14ac:dyDescent="0.25">
      <c r="D37897" s="87"/>
      <c r="J37897" s="88"/>
      <c r="K37897" s="89"/>
      <c r="M37897" s="88"/>
      <c r="O37897" s="90"/>
      <c r="P37897" s="90"/>
      <c r="Q37897" s="90"/>
    </row>
    <row r="37898" spans="4:17" x14ac:dyDescent="0.25">
      <c r="D37898" s="87"/>
      <c r="J37898" s="88"/>
      <c r="K37898" s="89"/>
      <c r="M37898" s="88"/>
      <c r="O37898" s="90"/>
      <c r="P37898" s="90"/>
      <c r="Q37898" s="90"/>
    </row>
    <row r="37899" spans="4:17" x14ac:dyDescent="0.25">
      <c r="D37899" s="87"/>
      <c r="J37899" s="88"/>
      <c r="K37899" s="89"/>
      <c r="M37899" s="88"/>
      <c r="O37899" s="90"/>
      <c r="P37899" s="90"/>
      <c r="Q37899" s="90"/>
    </row>
    <row r="37900" spans="4:17" x14ac:dyDescent="0.25">
      <c r="D37900" s="87"/>
      <c r="J37900" s="88"/>
      <c r="K37900" s="89"/>
      <c r="M37900" s="88"/>
      <c r="O37900" s="90"/>
      <c r="P37900" s="90"/>
      <c r="Q37900" s="90"/>
    </row>
    <row r="37901" spans="4:17" x14ac:dyDescent="0.25">
      <c r="D37901" s="87"/>
      <c r="J37901" s="88"/>
      <c r="K37901" s="89"/>
      <c r="M37901" s="88"/>
      <c r="O37901" s="90"/>
      <c r="P37901" s="90"/>
      <c r="Q37901" s="90"/>
    </row>
    <row r="37902" spans="4:17" x14ac:dyDescent="0.25">
      <c r="D37902" s="87"/>
      <c r="J37902" s="88"/>
      <c r="K37902" s="89"/>
      <c r="M37902" s="88"/>
      <c r="O37902" s="90"/>
      <c r="P37902" s="90"/>
      <c r="Q37902" s="90"/>
    </row>
    <row r="37903" spans="4:17" x14ac:dyDescent="0.25">
      <c r="D37903" s="87"/>
      <c r="J37903" s="88"/>
      <c r="K37903" s="89"/>
      <c r="M37903" s="88"/>
      <c r="O37903" s="90"/>
      <c r="P37903" s="90"/>
      <c r="Q37903" s="90"/>
    </row>
    <row r="37904" spans="4:17" x14ac:dyDescent="0.25">
      <c r="D37904" s="87"/>
      <c r="J37904" s="88"/>
      <c r="K37904" s="89"/>
      <c r="M37904" s="88"/>
      <c r="O37904" s="90"/>
      <c r="P37904" s="90"/>
      <c r="Q37904" s="90"/>
    </row>
    <row r="37905" spans="4:17" x14ac:dyDescent="0.25">
      <c r="D37905" s="87"/>
      <c r="J37905" s="88"/>
      <c r="K37905" s="89"/>
      <c r="M37905" s="88"/>
      <c r="O37905" s="90"/>
      <c r="P37905" s="90"/>
      <c r="Q37905" s="90"/>
    </row>
    <row r="37906" spans="4:17" x14ac:dyDescent="0.25">
      <c r="D37906" s="87"/>
      <c r="J37906" s="88"/>
      <c r="K37906" s="89"/>
      <c r="M37906" s="88"/>
      <c r="O37906" s="90"/>
      <c r="P37906" s="90"/>
      <c r="Q37906" s="90"/>
    </row>
    <row r="37907" spans="4:17" x14ac:dyDescent="0.25">
      <c r="D37907" s="87"/>
      <c r="J37907" s="88"/>
      <c r="K37907" s="89"/>
      <c r="M37907" s="88"/>
      <c r="O37907" s="90"/>
      <c r="P37907" s="90"/>
      <c r="Q37907" s="90"/>
    </row>
    <row r="37908" spans="4:17" x14ac:dyDescent="0.25">
      <c r="D37908" s="87"/>
      <c r="J37908" s="88"/>
      <c r="K37908" s="89"/>
      <c r="M37908" s="88"/>
      <c r="O37908" s="90"/>
      <c r="P37908" s="90"/>
      <c r="Q37908" s="90"/>
    </row>
    <row r="37909" spans="4:17" x14ac:dyDescent="0.25">
      <c r="D37909" s="87"/>
      <c r="J37909" s="88"/>
      <c r="K37909" s="89"/>
      <c r="M37909" s="88"/>
      <c r="O37909" s="90"/>
      <c r="P37909" s="90"/>
      <c r="Q37909" s="90"/>
    </row>
    <row r="37910" spans="4:17" x14ac:dyDescent="0.25">
      <c r="D37910" s="87"/>
      <c r="J37910" s="88"/>
      <c r="K37910" s="89"/>
      <c r="M37910" s="88"/>
      <c r="O37910" s="90"/>
      <c r="P37910" s="90"/>
      <c r="Q37910" s="90"/>
    </row>
    <row r="37911" spans="4:17" x14ac:dyDescent="0.25">
      <c r="D37911" s="87"/>
      <c r="J37911" s="88"/>
      <c r="K37911" s="89"/>
      <c r="M37911" s="88"/>
      <c r="O37911" s="90"/>
      <c r="P37911" s="90"/>
      <c r="Q37911" s="90"/>
    </row>
    <row r="37912" spans="4:17" x14ac:dyDescent="0.25">
      <c r="D37912" s="87"/>
      <c r="J37912" s="88"/>
      <c r="K37912" s="89"/>
      <c r="M37912" s="88"/>
      <c r="O37912" s="90"/>
      <c r="P37912" s="90"/>
      <c r="Q37912" s="90"/>
    </row>
    <row r="37913" spans="4:17" x14ac:dyDescent="0.25">
      <c r="D37913" s="87"/>
      <c r="J37913" s="88"/>
      <c r="K37913" s="89"/>
      <c r="M37913" s="88"/>
      <c r="O37913" s="90"/>
      <c r="P37913" s="90"/>
      <c r="Q37913" s="90"/>
    </row>
    <row r="37914" spans="4:17" x14ac:dyDescent="0.25">
      <c r="D37914" s="87"/>
      <c r="J37914" s="88"/>
      <c r="K37914" s="89"/>
      <c r="M37914" s="88"/>
      <c r="O37914" s="90"/>
      <c r="P37914" s="90"/>
      <c r="Q37914" s="90"/>
    </row>
    <row r="37915" spans="4:17" x14ac:dyDescent="0.25">
      <c r="D37915" s="87"/>
      <c r="J37915" s="88"/>
      <c r="K37915" s="89"/>
      <c r="M37915" s="88"/>
      <c r="O37915" s="90"/>
      <c r="P37915" s="90"/>
      <c r="Q37915" s="90"/>
    </row>
    <row r="37916" spans="4:17" x14ac:dyDescent="0.25">
      <c r="D37916" s="87"/>
      <c r="J37916" s="88"/>
      <c r="K37916" s="89"/>
      <c r="M37916" s="88"/>
      <c r="O37916" s="90"/>
      <c r="P37916" s="90"/>
      <c r="Q37916" s="90"/>
    </row>
    <row r="37917" spans="4:17" x14ac:dyDescent="0.25">
      <c r="D37917" s="87"/>
      <c r="J37917" s="88"/>
      <c r="K37917" s="89"/>
      <c r="M37917" s="88"/>
      <c r="O37917" s="90"/>
      <c r="P37917" s="90"/>
      <c r="Q37917" s="90"/>
    </row>
    <row r="37918" spans="4:17" x14ac:dyDescent="0.25">
      <c r="D37918" s="87"/>
      <c r="J37918" s="88"/>
      <c r="K37918" s="89"/>
      <c r="M37918" s="88"/>
      <c r="O37918" s="90"/>
      <c r="P37918" s="90"/>
      <c r="Q37918" s="90"/>
    </row>
    <row r="37919" spans="4:17" x14ac:dyDescent="0.25">
      <c r="D37919" s="87"/>
      <c r="J37919" s="88"/>
      <c r="K37919" s="89"/>
      <c r="M37919" s="88"/>
      <c r="O37919" s="90"/>
      <c r="P37919" s="90"/>
      <c r="Q37919" s="90"/>
    </row>
    <row r="37920" spans="4:17" x14ac:dyDescent="0.25">
      <c r="D37920" s="87"/>
      <c r="J37920" s="88"/>
      <c r="K37920" s="89"/>
      <c r="M37920" s="88"/>
      <c r="O37920" s="90"/>
      <c r="P37920" s="90"/>
      <c r="Q37920" s="90"/>
    </row>
    <row r="37921" spans="4:17" x14ac:dyDescent="0.25">
      <c r="D37921" s="87"/>
      <c r="J37921" s="88"/>
      <c r="K37921" s="89"/>
      <c r="M37921" s="88"/>
      <c r="O37921" s="90"/>
      <c r="P37921" s="90"/>
      <c r="Q37921" s="90"/>
    </row>
    <row r="37922" spans="4:17" x14ac:dyDescent="0.25">
      <c r="D37922" s="87"/>
      <c r="J37922" s="88"/>
      <c r="K37922" s="89"/>
      <c r="M37922" s="88"/>
      <c r="O37922" s="90"/>
      <c r="P37922" s="90"/>
      <c r="Q37922" s="90"/>
    </row>
    <row r="37923" spans="4:17" x14ac:dyDescent="0.25">
      <c r="D37923" s="87"/>
      <c r="J37923" s="88"/>
      <c r="K37923" s="89"/>
      <c r="M37923" s="88"/>
      <c r="O37923" s="90"/>
      <c r="P37923" s="90"/>
      <c r="Q37923" s="90"/>
    </row>
    <row r="37924" spans="4:17" x14ac:dyDescent="0.25">
      <c r="D37924" s="87"/>
      <c r="J37924" s="88"/>
      <c r="K37924" s="89"/>
      <c r="M37924" s="88"/>
      <c r="O37924" s="90"/>
      <c r="P37924" s="90"/>
      <c r="Q37924" s="90"/>
    </row>
    <row r="37925" spans="4:17" x14ac:dyDescent="0.25">
      <c r="D37925" s="87"/>
      <c r="J37925" s="88"/>
      <c r="K37925" s="89"/>
      <c r="M37925" s="88"/>
      <c r="O37925" s="90"/>
      <c r="P37925" s="90"/>
      <c r="Q37925" s="90"/>
    </row>
    <row r="37926" spans="4:17" x14ac:dyDescent="0.25">
      <c r="D37926" s="87"/>
      <c r="J37926" s="88"/>
      <c r="K37926" s="89"/>
      <c r="M37926" s="88"/>
      <c r="O37926" s="90"/>
      <c r="P37926" s="90"/>
      <c r="Q37926" s="90"/>
    </row>
    <row r="37927" spans="4:17" x14ac:dyDescent="0.25">
      <c r="D37927" s="87"/>
      <c r="J37927" s="88"/>
      <c r="K37927" s="89"/>
      <c r="M37927" s="88"/>
      <c r="O37927" s="90"/>
      <c r="P37927" s="90"/>
      <c r="Q37927" s="90"/>
    </row>
    <row r="37928" spans="4:17" x14ac:dyDescent="0.25">
      <c r="D37928" s="87"/>
      <c r="J37928" s="88"/>
      <c r="K37928" s="89"/>
      <c r="M37928" s="88"/>
      <c r="O37928" s="90"/>
      <c r="P37928" s="90"/>
      <c r="Q37928" s="90"/>
    </row>
    <row r="37929" spans="4:17" x14ac:dyDescent="0.25">
      <c r="D37929" s="87"/>
      <c r="J37929" s="88"/>
      <c r="K37929" s="89"/>
      <c r="M37929" s="88"/>
      <c r="O37929" s="90"/>
      <c r="P37929" s="90"/>
      <c r="Q37929" s="90"/>
    </row>
    <row r="37930" spans="4:17" x14ac:dyDescent="0.25">
      <c r="D37930" s="87"/>
      <c r="J37930" s="88"/>
      <c r="K37930" s="89"/>
      <c r="M37930" s="88"/>
      <c r="O37930" s="90"/>
      <c r="P37930" s="90"/>
      <c r="Q37930" s="90"/>
    </row>
    <row r="37931" spans="4:17" x14ac:dyDescent="0.25">
      <c r="D37931" s="87"/>
      <c r="J37931" s="88"/>
      <c r="K37931" s="89"/>
      <c r="M37931" s="88"/>
      <c r="O37931" s="90"/>
      <c r="P37931" s="90"/>
      <c r="Q37931" s="90"/>
    </row>
    <row r="37932" spans="4:17" x14ac:dyDescent="0.25">
      <c r="D37932" s="87"/>
      <c r="J37932" s="88"/>
      <c r="K37932" s="89"/>
      <c r="M37932" s="88"/>
      <c r="O37932" s="90"/>
      <c r="P37932" s="90"/>
      <c r="Q37932" s="90"/>
    </row>
    <row r="37933" spans="4:17" x14ac:dyDescent="0.25">
      <c r="D37933" s="87"/>
      <c r="J37933" s="88"/>
      <c r="K37933" s="89"/>
      <c r="M37933" s="88"/>
      <c r="O37933" s="90"/>
      <c r="P37933" s="90"/>
      <c r="Q37933" s="90"/>
    </row>
    <row r="37934" spans="4:17" x14ac:dyDescent="0.25">
      <c r="D37934" s="87"/>
      <c r="J37934" s="88"/>
      <c r="K37934" s="89"/>
      <c r="M37934" s="88"/>
      <c r="O37934" s="90"/>
      <c r="P37934" s="90"/>
      <c r="Q37934" s="90"/>
    </row>
    <row r="37935" spans="4:17" x14ac:dyDescent="0.25">
      <c r="D37935" s="87"/>
      <c r="J37935" s="88"/>
      <c r="K37935" s="89"/>
      <c r="M37935" s="88"/>
      <c r="O37935" s="90"/>
      <c r="P37935" s="90"/>
      <c r="Q37935" s="90"/>
    </row>
    <row r="37936" spans="4:17" x14ac:dyDescent="0.25">
      <c r="D37936" s="87"/>
      <c r="J37936" s="88"/>
      <c r="K37936" s="89"/>
      <c r="M37936" s="88"/>
      <c r="O37936" s="90"/>
      <c r="P37936" s="90"/>
      <c r="Q37936" s="90"/>
    </row>
    <row r="37937" spans="4:17" x14ac:dyDescent="0.25">
      <c r="D37937" s="87"/>
      <c r="J37937" s="88"/>
      <c r="K37937" s="89"/>
      <c r="M37937" s="88"/>
      <c r="O37937" s="90"/>
      <c r="P37937" s="90"/>
      <c r="Q37937" s="90"/>
    </row>
    <row r="37938" spans="4:17" x14ac:dyDescent="0.25">
      <c r="D37938" s="87"/>
      <c r="J37938" s="88"/>
      <c r="K37938" s="89"/>
      <c r="M37938" s="88"/>
      <c r="O37938" s="90"/>
      <c r="P37938" s="90"/>
      <c r="Q37938" s="90"/>
    </row>
    <row r="37939" spans="4:17" x14ac:dyDescent="0.25">
      <c r="D37939" s="87"/>
      <c r="J37939" s="88"/>
      <c r="K37939" s="89"/>
      <c r="M37939" s="88"/>
      <c r="O37939" s="90"/>
      <c r="P37939" s="90"/>
      <c r="Q37939" s="90"/>
    </row>
    <row r="37940" spans="4:17" x14ac:dyDescent="0.25">
      <c r="D37940" s="87"/>
      <c r="J37940" s="88"/>
      <c r="K37940" s="89"/>
      <c r="M37940" s="88"/>
      <c r="O37940" s="90"/>
      <c r="P37940" s="90"/>
      <c r="Q37940" s="90"/>
    </row>
    <row r="37941" spans="4:17" x14ac:dyDescent="0.25">
      <c r="D37941" s="87"/>
      <c r="J37941" s="88"/>
      <c r="K37941" s="89"/>
      <c r="M37941" s="88"/>
      <c r="O37941" s="90"/>
      <c r="P37941" s="90"/>
      <c r="Q37941" s="90"/>
    </row>
    <row r="37942" spans="4:17" x14ac:dyDescent="0.25">
      <c r="D37942" s="87"/>
      <c r="J37942" s="88"/>
      <c r="K37942" s="89"/>
      <c r="M37942" s="88"/>
      <c r="O37942" s="90"/>
      <c r="P37942" s="90"/>
      <c r="Q37942" s="90"/>
    </row>
    <row r="37943" spans="4:17" x14ac:dyDescent="0.25">
      <c r="D37943" s="87"/>
      <c r="J37943" s="88"/>
      <c r="K37943" s="89"/>
      <c r="M37943" s="88"/>
      <c r="O37943" s="90"/>
      <c r="P37943" s="90"/>
      <c r="Q37943" s="90"/>
    </row>
    <row r="37944" spans="4:17" x14ac:dyDescent="0.25">
      <c r="D37944" s="87"/>
      <c r="J37944" s="88"/>
      <c r="K37944" s="89"/>
      <c r="M37944" s="88"/>
      <c r="O37944" s="90"/>
      <c r="P37944" s="90"/>
      <c r="Q37944" s="90"/>
    </row>
    <row r="37945" spans="4:17" x14ac:dyDescent="0.25">
      <c r="D37945" s="87"/>
      <c r="J37945" s="88"/>
      <c r="K37945" s="89"/>
      <c r="M37945" s="88"/>
      <c r="O37945" s="90"/>
      <c r="P37945" s="90"/>
      <c r="Q37945" s="90"/>
    </row>
    <row r="37946" spans="4:17" x14ac:dyDescent="0.25">
      <c r="D37946" s="87"/>
      <c r="J37946" s="88"/>
      <c r="K37946" s="89"/>
      <c r="M37946" s="88"/>
      <c r="O37946" s="90"/>
      <c r="P37946" s="90"/>
      <c r="Q37946" s="90"/>
    </row>
    <row r="37947" spans="4:17" x14ac:dyDescent="0.25">
      <c r="D37947" s="87"/>
      <c r="J37947" s="88"/>
      <c r="K37947" s="89"/>
      <c r="M37947" s="88"/>
      <c r="O37947" s="90"/>
      <c r="P37947" s="90"/>
      <c r="Q37947" s="90"/>
    </row>
    <row r="37948" spans="4:17" x14ac:dyDescent="0.25">
      <c r="D37948" s="87"/>
      <c r="J37948" s="88"/>
      <c r="K37948" s="89"/>
      <c r="M37948" s="88"/>
      <c r="O37948" s="90"/>
      <c r="P37948" s="90"/>
      <c r="Q37948" s="90"/>
    </row>
    <row r="37949" spans="4:17" x14ac:dyDescent="0.25">
      <c r="D37949" s="87"/>
      <c r="J37949" s="88"/>
      <c r="K37949" s="89"/>
      <c r="M37949" s="88"/>
      <c r="O37949" s="90"/>
      <c r="P37949" s="90"/>
      <c r="Q37949" s="90"/>
    </row>
    <row r="37950" spans="4:17" x14ac:dyDescent="0.25">
      <c r="D37950" s="87"/>
      <c r="J37950" s="88"/>
      <c r="K37950" s="89"/>
      <c r="M37950" s="88"/>
      <c r="O37950" s="90"/>
      <c r="P37950" s="90"/>
      <c r="Q37950" s="90"/>
    </row>
    <row r="37951" spans="4:17" x14ac:dyDescent="0.25">
      <c r="D37951" s="87"/>
      <c r="J37951" s="88"/>
      <c r="K37951" s="89"/>
      <c r="M37951" s="88"/>
      <c r="O37951" s="90"/>
      <c r="P37951" s="90"/>
      <c r="Q37951" s="90"/>
    </row>
    <row r="37952" spans="4:17" x14ac:dyDescent="0.25">
      <c r="D37952" s="87"/>
      <c r="J37952" s="88"/>
      <c r="K37952" s="89"/>
      <c r="M37952" s="88"/>
      <c r="O37952" s="90"/>
      <c r="P37952" s="90"/>
      <c r="Q37952" s="90"/>
    </row>
    <row r="37953" spans="4:17" x14ac:dyDescent="0.25">
      <c r="D37953" s="87"/>
      <c r="J37953" s="88"/>
      <c r="K37953" s="89"/>
      <c r="M37953" s="88"/>
      <c r="O37953" s="90"/>
      <c r="P37953" s="90"/>
      <c r="Q37953" s="90"/>
    </row>
    <row r="37954" spans="4:17" x14ac:dyDescent="0.25">
      <c r="D37954" s="87"/>
      <c r="J37954" s="88"/>
      <c r="K37954" s="89"/>
      <c r="M37954" s="88"/>
      <c r="O37954" s="90"/>
      <c r="P37954" s="90"/>
      <c r="Q37954" s="90"/>
    </row>
    <row r="37955" spans="4:17" x14ac:dyDescent="0.25">
      <c r="D37955" s="87"/>
      <c r="J37955" s="88"/>
      <c r="K37955" s="89"/>
      <c r="M37955" s="88"/>
      <c r="O37955" s="90"/>
      <c r="P37955" s="90"/>
      <c r="Q37955" s="90"/>
    </row>
    <row r="37956" spans="4:17" x14ac:dyDescent="0.25">
      <c r="D37956" s="87"/>
      <c r="J37956" s="88"/>
      <c r="K37956" s="89"/>
      <c r="M37956" s="88"/>
      <c r="O37956" s="90"/>
      <c r="P37956" s="90"/>
      <c r="Q37956" s="90"/>
    </row>
    <row r="37957" spans="4:17" x14ac:dyDescent="0.25">
      <c r="D37957" s="87"/>
      <c r="J37957" s="88"/>
      <c r="K37957" s="89"/>
      <c r="M37957" s="88"/>
      <c r="O37957" s="90"/>
      <c r="P37957" s="90"/>
      <c r="Q37957" s="90"/>
    </row>
    <row r="37958" spans="4:17" x14ac:dyDescent="0.25">
      <c r="D37958" s="87"/>
      <c r="J37958" s="88"/>
      <c r="K37958" s="89"/>
      <c r="M37958" s="88"/>
      <c r="O37958" s="90"/>
      <c r="P37958" s="90"/>
      <c r="Q37958" s="90"/>
    </row>
    <row r="37959" spans="4:17" x14ac:dyDescent="0.25">
      <c r="D37959" s="87"/>
      <c r="J37959" s="88"/>
      <c r="K37959" s="89"/>
      <c r="M37959" s="88"/>
      <c r="O37959" s="90"/>
      <c r="P37959" s="90"/>
      <c r="Q37959" s="90"/>
    </row>
    <row r="37960" spans="4:17" x14ac:dyDescent="0.25">
      <c r="D37960" s="87"/>
      <c r="J37960" s="88"/>
      <c r="K37960" s="89"/>
      <c r="M37960" s="88"/>
      <c r="O37960" s="90"/>
      <c r="P37960" s="90"/>
      <c r="Q37960" s="90"/>
    </row>
    <row r="37961" spans="4:17" x14ac:dyDescent="0.25">
      <c r="D37961" s="87"/>
      <c r="J37961" s="88"/>
      <c r="K37961" s="89"/>
      <c r="M37961" s="88"/>
      <c r="O37961" s="90"/>
      <c r="P37961" s="90"/>
      <c r="Q37961" s="90"/>
    </row>
    <row r="37962" spans="4:17" x14ac:dyDescent="0.25">
      <c r="D37962" s="87"/>
      <c r="J37962" s="88"/>
      <c r="K37962" s="89"/>
      <c r="M37962" s="88"/>
      <c r="O37962" s="90"/>
      <c r="P37962" s="90"/>
      <c r="Q37962" s="90"/>
    </row>
    <row r="37963" spans="4:17" x14ac:dyDescent="0.25">
      <c r="D37963" s="87"/>
      <c r="J37963" s="88"/>
      <c r="K37963" s="89"/>
      <c r="M37963" s="88"/>
      <c r="O37963" s="90"/>
      <c r="P37963" s="90"/>
      <c r="Q37963" s="90"/>
    </row>
    <row r="37964" spans="4:17" x14ac:dyDescent="0.25">
      <c r="D37964" s="87"/>
      <c r="J37964" s="88"/>
      <c r="K37964" s="89"/>
      <c r="M37964" s="88"/>
      <c r="O37964" s="90"/>
      <c r="P37964" s="90"/>
      <c r="Q37964" s="90"/>
    </row>
    <row r="37965" spans="4:17" x14ac:dyDescent="0.25">
      <c r="D37965" s="87"/>
      <c r="J37965" s="88"/>
      <c r="K37965" s="89"/>
      <c r="M37965" s="88"/>
      <c r="O37965" s="90"/>
      <c r="P37965" s="90"/>
      <c r="Q37965" s="90"/>
    </row>
    <row r="37966" spans="4:17" x14ac:dyDescent="0.25">
      <c r="D37966" s="87"/>
      <c r="J37966" s="88"/>
      <c r="K37966" s="89"/>
      <c r="M37966" s="88"/>
      <c r="O37966" s="90"/>
      <c r="P37966" s="90"/>
      <c r="Q37966" s="90"/>
    </row>
    <row r="37967" spans="4:17" x14ac:dyDescent="0.25">
      <c r="D37967" s="87"/>
      <c r="J37967" s="88"/>
      <c r="K37967" s="89"/>
      <c r="M37967" s="88"/>
      <c r="O37967" s="90"/>
      <c r="P37967" s="90"/>
      <c r="Q37967" s="90"/>
    </row>
    <row r="37968" spans="4:17" x14ac:dyDescent="0.25">
      <c r="D37968" s="87"/>
      <c r="J37968" s="88"/>
      <c r="K37968" s="89"/>
      <c r="M37968" s="88"/>
      <c r="O37968" s="90"/>
      <c r="P37968" s="90"/>
      <c r="Q37968" s="90"/>
    </row>
    <row r="37969" spans="4:17" x14ac:dyDescent="0.25">
      <c r="D37969" s="87"/>
      <c r="J37969" s="88"/>
      <c r="K37969" s="89"/>
      <c r="M37969" s="88"/>
      <c r="O37969" s="90"/>
      <c r="P37969" s="90"/>
      <c r="Q37969" s="90"/>
    </row>
    <row r="37970" spans="4:17" x14ac:dyDescent="0.25">
      <c r="D37970" s="87"/>
      <c r="J37970" s="88"/>
      <c r="K37970" s="89"/>
      <c r="M37970" s="88"/>
      <c r="O37970" s="90"/>
      <c r="P37970" s="90"/>
      <c r="Q37970" s="90"/>
    </row>
    <row r="37971" spans="4:17" x14ac:dyDescent="0.25">
      <c r="D37971" s="87"/>
      <c r="J37971" s="88"/>
      <c r="K37971" s="89"/>
      <c r="M37971" s="88"/>
      <c r="O37971" s="90"/>
      <c r="P37971" s="90"/>
      <c r="Q37971" s="90"/>
    </row>
    <row r="37972" spans="4:17" x14ac:dyDescent="0.25">
      <c r="D37972" s="87"/>
      <c r="J37972" s="88"/>
      <c r="K37972" s="89"/>
      <c r="M37972" s="88"/>
      <c r="O37972" s="90"/>
      <c r="P37972" s="90"/>
      <c r="Q37972" s="90"/>
    </row>
    <row r="37973" spans="4:17" x14ac:dyDescent="0.25">
      <c r="D37973" s="87"/>
      <c r="J37973" s="88"/>
      <c r="K37973" s="89"/>
      <c r="M37973" s="88"/>
      <c r="O37973" s="90"/>
      <c r="P37973" s="90"/>
      <c r="Q37973" s="90"/>
    </row>
    <row r="37974" spans="4:17" x14ac:dyDescent="0.25">
      <c r="D37974" s="87"/>
      <c r="J37974" s="88"/>
      <c r="K37974" s="89"/>
      <c r="M37974" s="88"/>
      <c r="O37974" s="90"/>
      <c r="P37974" s="90"/>
      <c r="Q37974" s="90"/>
    </row>
    <row r="37975" spans="4:17" x14ac:dyDescent="0.25">
      <c r="D37975" s="87"/>
      <c r="J37975" s="88"/>
      <c r="K37975" s="89"/>
      <c r="M37975" s="88"/>
      <c r="O37975" s="90"/>
      <c r="P37975" s="90"/>
      <c r="Q37975" s="90"/>
    </row>
    <row r="37976" spans="4:17" x14ac:dyDescent="0.25">
      <c r="D37976" s="87"/>
      <c r="J37976" s="88"/>
      <c r="K37976" s="89"/>
      <c r="M37976" s="88"/>
      <c r="O37976" s="90"/>
      <c r="P37976" s="90"/>
      <c r="Q37976" s="90"/>
    </row>
    <row r="37977" spans="4:17" x14ac:dyDescent="0.25">
      <c r="D37977" s="87"/>
      <c r="J37977" s="88"/>
      <c r="K37977" s="89"/>
      <c r="M37977" s="88"/>
      <c r="O37977" s="90"/>
      <c r="P37977" s="90"/>
      <c r="Q37977" s="90"/>
    </row>
    <row r="37978" spans="4:17" x14ac:dyDescent="0.25">
      <c r="D37978" s="87"/>
      <c r="J37978" s="88"/>
      <c r="K37978" s="89"/>
      <c r="M37978" s="88"/>
      <c r="O37978" s="90"/>
      <c r="P37978" s="90"/>
      <c r="Q37978" s="90"/>
    </row>
    <row r="37979" spans="4:17" x14ac:dyDescent="0.25">
      <c r="D37979" s="87"/>
      <c r="J37979" s="88"/>
      <c r="K37979" s="89"/>
      <c r="M37979" s="88"/>
      <c r="O37979" s="90"/>
      <c r="P37979" s="90"/>
      <c r="Q37979" s="90"/>
    </row>
    <row r="37980" spans="4:17" x14ac:dyDescent="0.25">
      <c r="D37980" s="87"/>
      <c r="J37980" s="88"/>
      <c r="K37980" s="89"/>
      <c r="M37980" s="88"/>
      <c r="O37980" s="90"/>
      <c r="P37980" s="90"/>
      <c r="Q37980" s="90"/>
    </row>
    <row r="37981" spans="4:17" x14ac:dyDescent="0.25">
      <c r="D37981" s="87"/>
      <c r="J37981" s="88"/>
      <c r="K37981" s="89"/>
      <c r="M37981" s="88"/>
      <c r="O37981" s="90"/>
      <c r="P37981" s="90"/>
      <c r="Q37981" s="90"/>
    </row>
    <row r="37982" spans="4:17" x14ac:dyDescent="0.25">
      <c r="D37982" s="87"/>
      <c r="J37982" s="88"/>
      <c r="K37982" s="89"/>
      <c r="M37982" s="88"/>
      <c r="O37982" s="90"/>
      <c r="P37982" s="90"/>
      <c r="Q37982" s="90"/>
    </row>
    <row r="37983" spans="4:17" x14ac:dyDescent="0.25">
      <c r="D37983" s="87"/>
      <c r="J37983" s="88"/>
      <c r="K37983" s="89"/>
      <c r="M37983" s="88"/>
      <c r="O37983" s="90"/>
      <c r="P37983" s="90"/>
      <c r="Q37983" s="90"/>
    </row>
    <row r="37984" spans="4:17" x14ac:dyDescent="0.25">
      <c r="D37984" s="87"/>
      <c r="J37984" s="88"/>
      <c r="K37984" s="89"/>
      <c r="M37984" s="88"/>
      <c r="O37984" s="90"/>
      <c r="P37984" s="90"/>
      <c r="Q37984" s="90"/>
    </row>
    <row r="37985" spans="4:17" x14ac:dyDescent="0.25">
      <c r="D37985" s="87"/>
      <c r="J37985" s="88"/>
      <c r="K37985" s="89"/>
      <c r="M37985" s="88"/>
      <c r="O37985" s="90"/>
      <c r="P37985" s="90"/>
      <c r="Q37985" s="90"/>
    </row>
    <row r="37986" spans="4:17" x14ac:dyDescent="0.25">
      <c r="D37986" s="87"/>
      <c r="J37986" s="88"/>
      <c r="K37986" s="89"/>
      <c r="M37986" s="88"/>
      <c r="O37986" s="90"/>
      <c r="P37986" s="90"/>
      <c r="Q37986" s="90"/>
    </row>
    <row r="37987" spans="4:17" x14ac:dyDescent="0.25">
      <c r="D37987" s="87"/>
      <c r="J37987" s="88"/>
      <c r="K37987" s="89"/>
      <c r="M37987" s="88"/>
      <c r="O37987" s="90"/>
      <c r="P37987" s="90"/>
      <c r="Q37987" s="90"/>
    </row>
    <row r="37988" spans="4:17" x14ac:dyDescent="0.25">
      <c r="D37988" s="87"/>
      <c r="J37988" s="88"/>
      <c r="K37988" s="89"/>
      <c r="M37988" s="88"/>
      <c r="O37988" s="90"/>
      <c r="P37988" s="90"/>
      <c r="Q37988" s="90"/>
    </row>
    <row r="37989" spans="4:17" x14ac:dyDescent="0.25">
      <c r="D37989" s="87"/>
      <c r="J37989" s="88"/>
      <c r="K37989" s="89"/>
      <c r="M37989" s="88"/>
      <c r="O37989" s="90"/>
      <c r="P37989" s="90"/>
      <c r="Q37989" s="90"/>
    </row>
    <row r="37990" spans="4:17" x14ac:dyDescent="0.25">
      <c r="D37990" s="87"/>
      <c r="J37990" s="88"/>
      <c r="K37990" s="89"/>
      <c r="M37990" s="88"/>
      <c r="O37990" s="90"/>
      <c r="P37990" s="90"/>
      <c r="Q37990" s="90"/>
    </row>
    <row r="37991" spans="4:17" x14ac:dyDescent="0.25">
      <c r="D37991" s="87"/>
      <c r="J37991" s="88"/>
      <c r="K37991" s="89"/>
      <c r="M37991" s="88"/>
      <c r="O37991" s="90"/>
      <c r="P37991" s="90"/>
      <c r="Q37991" s="90"/>
    </row>
    <row r="37992" spans="4:17" x14ac:dyDescent="0.25">
      <c r="D37992" s="87"/>
      <c r="J37992" s="88"/>
      <c r="K37992" s="89"/>
      <c r="M37992" s="88"/>
      <c r="O37992" s="90"/>
      <c r="P37992" s="90"/>
      <c r="Q37992" s="90"/>
    </row>
    <row r="37993" spans="4:17" x14ac:dyDescent="0.25">
      <c r="D37993" s="87"/>
      <c r="J37993" s="88"/>
      <c r="K37993" s="89"/>
      <c r="M37993" s="88"/>
      <c r="O37993" s="90"/>
      <c r="P37993" s="90"/>
      <c r="Q37993" s="90"/>
    </row>
    <row r="37994" spans="4:17" x14ac:dyDescent="0.25">
      <c r="D37994" s="87"/>
      <c r="J37994" s="88"/>
      <c r="K37994" s="89"/>
      <c r="M37994" s="88"/>
      <c r="O37994" s="90"/>
      <c r="P37994" s="90"/>
      <c r="Q37994" s="90"/>
    </row>
    <row r="37995" spans="4:17" x14ac:dyDescent="0.25">
      <c r="D37995" s="87"/>
      <c r="J37995" s="88"/>
      <c r="K37995" s="89"/>
      <c r="M37995" s="88"/>
      <c r="O37995" s="90"/>
      <c r="P37995" s="90"/>
      <c r="Q37995" s="90"/>
    </row>
    <row r="37996" spans="4:17" x14ac:dyDescent="0.25">
      <c r="D37996" s="87"/>
      <c r="J37996" s="88"/>
      <c r="K37996" s="89"/>
      <c r="M37996" s="88"/>
      <c r="O37996" s="90"/>
      <c r="P37996" s="90"/>
      <c r="Q37996" s="90"/>
    </row>
    <row r="37997" spans="4:17" x14ac:dyDescent="0.25">
      <c r="D37997" s="87"/>
      <c r="J37997" s="88"/>
      <c r="K37997" s="89"/>
      <c r="M37997" s="88"/>
      <c r="O37997" s="90"/>
      <c r="P37997" s="90"/>
      <c r="Q37997" s="90"/>
    </row>
    <row r="37998" spans="4:17" x14ac:dyDescent="0.25">
      <c r="D37998" s="87"/>
      <c r="J37998" s="88"/>
      <c r="K37998" s="89"/>
      <c r="M37998" s="88"/>
      <c r="O37998" s="90"/>
      <c r="P37998" s="90"/>
      <c r="Q37998" s="90"/>
    </row>
    <row r="37999" spans="4:17" x14ac:dyDescent="0.25">
      <c r="D37999" s="87"/>
      <c r="J37999" s="88"/>
      <c r="K37999" s="89"/>
      <c r="M37999" s="88"/>
      <c r="O37999" s="90"/>
      <c r="P37999" s="90"/>
      <c r="Q37999" s="90"/>
    </row>
    <row r="38000" spans="4:17" x14ac:dyDescent="0.25">
      <c r="D38000" s="87"/>
      <c r="J38000" s="88"/>
      <c r="K38000" s="89"/>
      <c r="M38000" s="88"/>
      <c r="O38000" s="90"/>
      <c r="P38000" s="90"/>
      <c r="Q38000" s="90"/>
    </row>
    <row r="38001" spans="4:17" x14ac:dyDescent="0.25">
      <c r="D38001" s="87"/>
      <c r="J38001" s="88"/>
      <c r="K38001" s="89"/>
      <c r="M38001" s="88"/>
      <c r="O38001" s="90"/>
      <c r="P38001" s="90"/>
      <c r="Q38001" s="90"/>
    </row>
    <row r="38002" spans="4:17" x14ac:dyDescent="0.25">
      <c r="D38002" s="87"/>
      <c r="J38002" s="88"/>
      <c r="K38002" s="89"/>
      <c r="M38002" s="88"/>
      <c r="O38002" s="90"/>
      <c r="P38002" s="90"/>
      <c r="Q38002" s="90"/>
    </row>
    <row r="38003" spans="4:17" x14ac:dyDescent="0.25">
      <c r="D38003" s="87"/>
      <c r="J38003" s="88"/>
      <c r="K38003" s="89"/>
      <c r="M38003" s="88"/>
      <c r="O38003" s="90"/>
      <c r="P38003" s="90"/>
      <c r="Q38003" s="90"/>
    </row>
    <row r="38004" spans="4:17" x14ac:dyDescent="0.25">
      <c r="D38004" s="87"/>
      <c r="J38004" s="88"/>
      <c r="K38004" s="89"/>
      <c r="M38004" s="88"/>
      <c r="O38004" s="90"/>
      <c r="P38004" s="90"/>
      <c r="Q38004" s="90"/>
    </row>
    <row r="38005" spans="4:17" x14ac:dyDescent="0.25">
      <c r="D38005" s="87"/>
      <c r="J38005" s="88"/>
      <c r="K38005" s="89"/>
      <c r="M38005" s="88"/>
      <c r="O38005" s="90"/>
      <c r="P38005" s="90"/>
      <c r="Q38005" s="90"/>
    </row>
    <row r="38006" spans="4:17" x14ac:dyDescent="0.25">
      <c r="D38006" s="87"/>
      <c r="J38006" s="88"/>
      <c r="K38006" s="89"/>
      <c r="M38006" s="88"/>
      <c r="O38006" s="90"/>
      <c r="P38006" s="90"/>
      <c r="Q38006" s="90"/>
    </row>
    <row r="38007" spans="4:17" x14ac:dyDescent="0.25">
      <c r="D38007" s="87"/>
      <c r="J38007" s="88"/>
      <c r="K38007" s="89"/>
      <c r="M38007" s="88"/>
      <c r="O38007" s="90"/>
      <c r="P38007" s="90"/>
      <c r="Q38007" s="90"/>
    </row>
    <row r="38008" spans="4:17" x14ac:dyDescent="0.25">
      <c r="D38008" s="87"/>
      <c r="J38008" s="88"/>
      <c r="K38008" s="89"/>
      <c r="M38008" s="88"/>
      <c r="O38008" s="90"/>
      <c r="P38008" s="90"/>
      <c r="Q38008" s="90"/>
    </row>
    <row r="38009" spans="4:17" x14ac:dyDescent="0.25">
      <c r="D38009" s="87"/>
      <c r="J38009" s="88"/>
      <c r="K38009" s="89"/>
      <c r="M38009" s="88"/>
      <c r="O38009" s="90"/>
      <c r="P38009" s="90"/>
      <c r="Q38009" s="90"/>
    </row>
    <row r="38010" spans="4:17" x14ac:dyDescent="0.25">
      <c r="D38010" s="87"/>
      <c r="J38010" s="88"/>
      <c r="K38010" s="89"/>
      <c r="M38010" s="88"/>
      <c r="O38010" s="90"/>
      <c r="P38010" s="90"/>
      <c r="Q38010" s="90"/>
    </row>
    <row r="38011" spans="4:17" x14ac:dyDescent="0.25">
      <c r="D38011" s="87"/>
      <c r="J38011" s="88"/>
      <c r="K38011" s="89"/>
      <c r="M38011" s="88"/>
      <c r="O38011" s="90"/>
      <c r="P38011" s="90"/>
      <c r="Q38011" s="90"/>
    </row>
    <row r="38012" spans="4:17" x14ac:dyDescent="0.25">
      <c r="D38012" s="87"/>
      <c r="J38012" s="88"/>
      <c r="K38012" s="89"/>
      <c r="M38012" s="88"/>
      <c r="O38012" s="90"/>
      <c r="P38012" s="90"/>
      <c r="Q38012" s="90"/>
    </row>
    <row r="38013" spans="4:17" x14ac:dyDescent="0.25">
      <c r="D38013" s="87"/>
      <c r="J38013" s="88"/>
      <c r="K38013" s="89"/>
      <c r="M38013" s="88"/>
      <c r="O38013" s="90"/>
      <c r="P38013" s="90"/>
      <c r="Q38013" s="90"/>
    </row>
    <row r="38014" spans="4:17" x14ac:dyDescent="0.25">
      <c r="D38014" s="87"/>
      <c r="J38014" s="88"/>
      <c r="K38014" s="89"/>
      <c r="M38014" s="88"/>
      <c r="O38014" s="90"/>
      <c r="P38014" s="90"/>
      <c r="Q38014" s="90"/>
    </row>
    <row r="38015" spans="4:17" x14ac:dyDescent="0.25">
      <c r="D38015" s="87"/>
      <c r="J38015" s="88"/>
      <c r="K38015" s="89"/>
      <c r="M38015" s="88"/>
      <c r="O38015" s="90"/>
      <c r="P38015" s="90"/>
      <c r="Q38015" s="90"/>
    </row>
    <row r="38016" spans="4:17" x14ac:dyDescent="0.25">
      <c r="D38016" s="87"/>
      <c r="J38016" s="88"/>
      <c r="K38016" s="89"/>
      <c r="M38016" s="88"/>
      <c r="O38016" s="90"/>
      <c r="P38016" s="90"/>
      <c r="Q38016" s="90"/>
    </row>
    <row r="38017" spans="4:17" x14ac:dyDescent="0.25">
      <c r="D38017" s="87"/>
      <c r="J38017" s="88"/>
      <c r="K38017" s="89"/>
      <c r="M38017" s="88"/>
      <c r="O38017" s="90"/>
      <c r="P38017" s="90"/>
      <c r="Q38017" s="90"/>
    </row>
    <row r="38018" spans="4:17" x14ac:dyDescent="0.25">
      <c r="D38018" s="87"/>
      <c r="J38018" s="88"/>
      <c r="K38018" s="89"/>
      <c r="M38018" s="88"/>
      <c r="O38018" s="90"/>
      <c r="P38018" s="90"/>
      <c r="Q38018" s="90"/>
    </row>
    <row r="38019" spans="4:17" x14ac:dyDescent="0.25">
      <c r="D38019" s="87"/>
      <c r="J38019" s="88"/>
      <c r="K38019" s="89"/>
      <c r="M38019" s="88"/>
      <c r="O38019" s="90"/>
      <c r="P38019" s="90"/>
      <c r="Q38019" s="90"/>
    </row>
    <row r="38020" spans="4:17" x14ac:dyDescent="0.25">
      <c r="D38020" s="87"/>
      <c r="J38020" s="88"/>
      <c r="K38020" s="89"/>
      <c r="M38020" s="88"/>
      <c r="O38020" s="90"/>
      <c r="P38020" s="90"/>
      <c r="Q38020" s="90"/>
    </row>
    <row r="38021" spans="4:17" x14ac:dyDescent="0.25">
      <c r="D38021" s="87"/>
      <c r="J38021" s="88"/>
      <c r="K38021" s="89"/>
      <c r="M38021" s="88"/>
      <c r="O38021" s="90"/>
      <c r="P38021" s="90"/>
      <c r="Q38021" s="90"/>
    </row>
    <row r="38022" spans="4:17" x14ac:dyDescent="0.25">
      <c r="D38022" s="87"/>
      <c r="J38022" s="88"/>
      <c r="K38022" s="89"/>
      <c r="M38022" s="88"/>
      <c r="O38022" s="90"/>
      <c r="P38022" s="90"/>
      <c r="Q38022" s="90"/>
    </row>
    <row r="38023" spans="4:17" x14ac:dyDescent="0.25">
      <c r="D38023" s="87"/>
      <c r="J38023" s="88"/>
      <c r="K38023" s="89"/>
      <c r="M38023" s="88"/>
      <c r="O38023" s="90"/>
      <c r="P38023" s="90"/>
      <c r="Q38023" s="90"/>
    </row>
    <row r="38024" spans="4:17" x14ac:dyDescent="0.25">
      <c r="D38024" s="87"/>
      <c r="J38024" s="88"/>
      <c r="K38024" s="89"/>
      <c r="M38024" s="88"/>
      <c r="O38024" s="90"/>
      <c r="P38024" s="90"/>
      <c r="Q38024" s="90"/>
    </row>
    <row r="38025" spans="4:17" x14ac:dyDescent="0.25">
      <c r="D38025" s="87"/>
      <c r="J38025" s="88"/>
      <c r="K38025" s="89"/>
      <c r="M38025" s="88"/>
      <c r="O38025" s="90"/>
      <c r="P38025" s="90"/>
      <c r="Q38025" s="90"/>
    </row>
    <row r="38026" spans="4:17" x14ac:dyDescent="0.25">
      <c r="D38026" s="87"/>
      <c r="J38026" s="88"/>
      <c r="K38026" s="89"/>
      <c r="M38026" s="88"/>
      <c r="O38026" s="90"/>
      <c r="P38026" s="90"/>
      <c r="Q38026" s="90"/>
    </row>
    <row r="38027" spans="4:17" x14ac:dyDescent="0.25">
      <c r="D38027" s="87"/>
      <c r="J38027" s="88"/>
      <c r="K38027" s="89"/>
      <c r="M38027" s="88"/>
      <c r="O38027" s="90"/>
      <c r="P38027" s="90"/>
      <c r="Q38027" s="90"/>
    </row>
    <row r="38028" spans="4:17" x14ac:dyDescent="0.25">
      <c r="D38028" s="87"/>
      <c r="J38028" s="88"/>
      <c r="K38028" s="89"/>
      <c r="M38028" s="88"/>
      <c r="O38028" s="90"/>
      <c r="P38028" s="90"/>
      <c r="Q38028" s="90"/>
    </row>
    <row r="38029" spans="4:17" x14ac:dyDescent="0.25">
      <c r="D38029" s="87"/>
      <c r="J38029" s="88"/>
      <c r="K38029" s="89"/>
      <c r="M38029" s="88"/>
      <c r="O38029" s="90"/>
      <c r="P38029" s="90"/>
      <c r="Q38029" s="90"/>
    </row>
    <row r="38030" spans="4:17" x14ac:dyDescent="0.25">
      <c r="D38030" s="87"/>
      <c r="J38030" s="88"/>
      <c r="K38030" s="89"/>
      <c r="M38030" s="88"/>
      <c r="O38030" s="90"/>
      <c r="P38030" s="90"/>
      <c r="Q38030" s="90"/>
    </row>
    <row r="38031" spans="4:17" x14ac:dyDescent="0.25">
      <c r="D38031" s="87"/>
      <c r="J38031" s="88"/>
      <c r="K38031" s="89"/>
      <c r="M38031" s="88"/>
      <c r="O38031" s="90"/>
      <c r="P38031" s="90"/>
      <c r="Q38031" s="90"/>
    </row>
    <row r="38032" spans="4:17" x14ac:dyDescent="0.25">
      <c r="D38032" s="87"/>
      <c r="J38032" s="88"/>
      <c r="K38032" s="89"/>
      <c r="M38032" s="88"/>
      <c r="O38032" s="90"/>
      <c r="P38032" s="90"/>
      <c r="Q38032" s="90"/>
    </row>
    <row r="38033" spans="4:17" x14ac:dyDescent="0.25">
      <c r="D38033" s="87"/>
      <c r="J38033" s="88"/>
      <c r="K38033" s="89"/>
      <c r="M38033" s="88"/>
      <c r="O38033" s="90"/>
      <c r="P38033" s="90"/>
      <c r="Q38033" s="90"/>
    </row>
    <row r="38034" spans="4:17" x14ac:dyDescent="0.25">
      <c r="D38034" s="87"/>
      <c r="J38034" s="88"/>
      <c r="K38034" s="89"/>
      <c r="M38034" s="88"/>
      <c r="O38034" s="90"/>
      <c r="P38034" s="90"/>
      <c r="Q38034" s="90"/>
    </row>
    <row r="38035" spans="4:17" x14ac:dyDescent="0.25">
      <c r="D38035" s="87"/>
      <c r="J38035" s="88"/>
      <c r="K38035" s="89"/>
      <c r="M38035" s="88"/>
      <c r="O38035" s="90"/>
      <c r="P38035" s="90"/>
      <c r="Q38035" s="90"/>
    </row>
    <row r="38036" spans="4:17" x14ac:dyDescent="0.25">
      <c r="D38036" s="87"/>
      <c r="J38036" s="88"/>
      <c r="K38036" s="89"/>
      <c r="M38036" s="88"/>
      <c r="O38036" s="90"/>
      <c r="P38036" s="90"/>
      <c r="Q38036" s="90"/>
    </row>
    <row r="38037" spans="4:17" x14ac:dyDescent="0.25">
      <c r="D38037" s="87"/>
      <c r="J38037" s="88"/>
      <c r="K38037" s="89"/>
      <c r="M38037" s="88"/>
      <c r="O38037" s="90"/>
      <c r="P38037" s="90"/>
      <c r="Q38037" s="90"/>
    </row>
    <row r="38038" spans="4:17" x14ac:dyDescent="0.25">
      <c r="D38038" s="87"/>
      <c r="J38038" s="88"/>
      <c r="K38038" s="89"/>
      <c r="M38038" s="88"/>
      <c r="O38038" s="90"/>
      <c r="P38038" s="90"/>
      <c r="Q38038" s="90"/>
    </row>
    <row r="38039" spans="4:17" x14ac:dyDescent="0.25">
      <c r="D38039" s="87"/>
      <c r="J38039" s="88"/>
      <c r="K38039" s="89"/>
      <c r="M38039" s="88"/>
      <c r="O38039" s="90"/>
      <c r="P38039" s="90"/>
      <c r="Q38039" s="90"/>
    </row>
    <row r="38040" spans="4:17" x14ac:dyDescent="0.25">
      <c r="D38040" s="87"/>
      <c r="J38040" s="88"/>
      <c r="K38040" s="89"/>
      <c r="M38040" s="88"/>
      <c r="O38040" s="90"/>
      <c r="P38040" s="90"/>
      <c r="Q38040" s="90"/>
    </row>
    <row r="38041" spans="4:17" x14ac:dyDescent="0.25">
      <c r="D38041" s="87"/>
      <c r="J38041" s="88"/>
      <c r="K38041" s="89"/>
      <c r="M38041" s="88"/>
      <c r="O38041" s="90"/>
      <c r="P38041" s="90"/>
      <c r="Q38041" s="90"/>
    </row>
    <row r="38042" spans="4:17" x14ac:dyDescent="0.25">
      <c r="D38042" s="87"/>
      <c r="J38042" s="88"/>
      <c r="K38042" s="89"/>
      <c r="M38042" s="88"/>
      <c r="O38042" s="90"/>
      <c r="P38042" s="90"/>
      <c r="Q38042" s="90"/>
    </row>
    <row r="38043" spans="4:17" x14ac:dyDescent="0.25">
      <c r="D38043" s="87"/>
      <c r="J38043" s="88"/>
      <c r="K38043" s="89"/>
      <c r="M38043" s="88"/>
      <c r="O38043" s="90"/>
      <c r="P38043" s="90"/>
      <c r="Q38043" s="90"/>
    </row>
    <row r="38044" spans="4:17" x14ac:dyDescent="0.25">
      <c r="D38044" s="87"/>
      <c r="J38044" s="88"/>
      <c r="K38044" s="89"/>
      <c r="M38044" s="88"/>
      <c r="O38044" s="90"/>
      <c r="P38044" s="90"/>
      <c r="Q38044" s="90"/>
    </row>
    <row r="38045" spans="4:17" x14ac:dyDescent="0.25">
      <c r="D38045" s="87"/>
      <c r="J38045" s="88"/>
      <c r="K38045" s="89"/>
      <c r="M38045" s="88"/>
      <c r="O38045" s="90"/>
      <c r="P38045" s="90"/>
      <c r="Q38045" s="90"/>
    </row>
    <row r="38046" spans="4:17" x14ac:dyDescent="0.25">
      <c r="D38046" s="87"/>
      <c r="J38046" s="88"/>
      <c r="K38046" s="89"/>
      <c r="M38046" s="88"/>
      <c r="O38046" s="90"/>
      <c r="P38046" s="90"/>
      <c r="Q38046" s="90"/>
    </row>
    <row r="38047" spans="4:17" x14ac:dyDescent="0.25">
      <c r="D38047" s="87"/>
      <c r="J38047" s="88"/>
      <c r="K38047" s="89"/>
      <c r="M38047" s="88"/>
      <c r="O38047" s="90"/>
      <c r="P38047" s="90"/>
      <c r="Q38047" s="90"/>
    </row>
    <row r="38048" spans="4:17" x14ac:dyDescent="0.25">
      <c r="D38048" s="87"/>
      <c r="J38048" s="88"/>
      <c r="K38048" s="89"/>
      <c r="M38048" s="88"/>
      <c r="O38048" s="90"/>
      <c r="P38048" s="90"/>
      <c r="Q38048" s="90"/>
    </row>
    <row r="38049" spans="4:17" x14ac:dyDescent="0.25">
      <c r="D38049" s="87"/>
      <c r="J38049" s="88"/>
      <c r="K38049" s="89"/>
      <c r="M38049" s="88"/>
      <c r="O38049" s="90"/>
      <c r="P38049" s="90"/>
      <c r="Q38049" s="90"/>
    </row>
    <row r="38050" spans="4:17" x14ac:dyDescent="0.25">
      <c r="D38050" s="87"/>
      <c r="J38050" s="88"/>
      <c r="K38050" s="89"/>
      <c r="M38050" s="88"/>
      <c r="O38050" s="90"/>
      <c r="P38050" s="90"/>
      <c r="Q38050" s="90"/>
    </row>
    <row r="38051" spans="4:17" x14ac:dyDescent="0.25">
      <c r="D38051" s="87"/>
      <c r="J38051" s="88"/>
      <c r="K38051" s="89"/>
      <c r="M38051" s="88"/>
      <c r="O38051" s="90"/>
      <c r="P38051" s="90"/>
      <c r="Q38051" s="90"/>
    </row>
    <row r="38052" spans="4:17" x14ac:dyDescent="0.25">
      <c r="D38052" s="87"/>
      <c r="J38052" s="88"/>
      <c r="K38052" s="89"/>
      <c r="M38052" s="88"/>
      <c r="O38052" s="90"/>
      <c r="P38052" s="90"/>
      <c r="Q38052" s="90"/>
    </row>
    <row r="38053" spans="4:17" x14ac:dyDescent="0.25">
      <c r="D38053" s="87"/>
      <c r="J38053" s="88"/>
      <c r="K38053" s="89"/>
      <c r="M38053" s="88"/>
      <c r="O38053" s="90"/>
      <c r="P38053" s="90"/>
      <c r="Q38053" s="90"/>
    </row>
    <row r="38054" spans="4:17" x14ac:dyDescent="0.25">
      <c r="D38054" s="87"/>
      <c r="J38054" s="88"/>
      <c r="K38054" s="89"/>
      <c r="M38054" s="88"/>
      <c r="O38054" s="90"/>
      <c r="P38054" s="90"/>
      <c r="Q38054" s="90"/>
    </row>
    <row r="38055" spans="4:17" x14ac:dyDescent="0.25">
      <c r="D38055" s="87"/>
      <c r="J38055" s="88"/>
      <c r="K38055" s="89"/>
      <c r="M38055" s="88"/>
      <c r="O38055" s="90"/>
      <c r="P38055" s="90"/>
      <c r="Q38055" s="90"/>
    </row>
    <row r="38056" spans="4:17" x14ac:dyDescent="0.25">
      <c r="D38056" s="87"/>
      <c r="J38056" s="88"/>
      <c r="K38056" s="89"/>
      <c r="M38056" s="88"/>
      <c r="O38056" s="90"/>
      <c r="P38056" s="90"/>
      <c r="Q38056" s="90"/>
    </row>
    <row r="38057" spans="4:17" x14ac:dyDescent="0.25">
      <c r="D38057" s="87"/>
      <c r="J38057" s="88"/>
      <c r="K38057" s="89"/>
      <c r="M38057" s="88"/>
      <c r="O38057" s="90"/>
      <c r="P38057" s="90"/>
      <c r="Q38057" s="90"/>
    </row>
    <row r="38058" spans="4:17" x14ac:dyDescent="0.25">
      <c r="D38058" s="87"/>
      <c r="J38058" s="88"/>
      <c r="K38058" s="89"/>
      <c r="M38058" s="88"/>
      <c r="O38058" s="90"/>
      <c r="P38058" s="90"/>
      <c r="Q38058" s="90"/>
    </row>
    <row r="38059" spans="4:17" x14ac:dyDescent="0.25">
      <c r="D38059" s="87"/>
      <c r="J38059" s="88"/>
      <c r="K38059" s="89"/>
      <c r="M38059" s="88"/>
      <c r="O38059" s="90"/>
      <c r="P38059" s="90"/>
      <c r="Q38059" s="90"/>
    </row>
    <row r="38060" spans="4:17" x14ac:dyDescent="0.25">
      <c r="D38060" s="87"/>
      <c r="J38060" s="88"/>
      <c r="K38060" s="89"/>
      <c r="M38060" s="88"/>
      <c r="O38060" s="90"/>
      <c r="P38060" s="90"/>
      <c r="Q38060" s="90"/>
    </row>
    <row r="38061" spans="4:17" x14ac:dyDescent="0.25">
      <c r="D38061" s="87"/>
      <c r="J38061" s="88"/>
      <c r="K38061" s="89"/>
      <c r="M38061" s="88"/>
      <c r="O38061" s="90"/>
      <c r="P38061" s="90"/>
      <c r="Q38061" s="90"/>
    </row>
    <row r="38062" spans="4:17" x14ac:dyDescent="0.25">
      <c r="D38062" s="87"/>
      <c r="J38062" s="88"/>
      <c r="K38062" s="89"/>
      <c r="M38062" s="88"/>
      <c r="O38062" s="90"/>
      <c r="P38062" s="90"/>
      <c r="Q38062" s="90"/>
    </row>
    <row r="38063" spans="4:17" x14ac:dyDescent="0.25">
      <c r="D38063" s="87"/>
      <c r="J38063" s="88"/>
      <c r="K38063" s="89"/>
      <c r="M38063" s="88"/>
      <c r="O38063" s="90"/>
      <c r="P38063" s="90"/>
      <c r="Q38063" s="90"/>
    </row>
    <row r="38064" spans="4:17" x14ac:dyDescent="0.25">
      <c r="D38064" s="87"/>
      <c r="J38064" s="88"/>
      <c r="K38064" s="89"/>
      <c r="M38064" s="88"/>
      <c r="O38064" s="90"/>
      <c r="P38064" s="90"/>
      <c r="Q38064" s="90"/>
    </row>
    <row r="38065" spans="4:17" x14ac:dyDescent="0.25">
      <c r="D38065" s="87"/>
      <c r="J38065" s="88"/>
      <c r="K38065" s="89"/>
      <c r="M38065" s="88"/>
      <c r="O38065" s="90"/>
      <c r="P38065" s="90"/>
      <c r="Q38065" s="90"/>
    </row>
    <row r="38066" spans="4:17" x14ac:dyDescent="0.25">
      <c r="D38066" s="87"/>
      <c r="J38066" s="88"/>
      <c r="K38066" s="89"/>
      <c r="M38066" s="88"/>
      <c r="O38066" s="90"/>
      <c r="P38066" s="90"/>
      <c r="Q38066" s="90"/>
    </row>
    <row r="38067" spans="4:17" x14ac:dyDescent="0.25">
      <c r="D38067" s="87"/>
      <c r="J38067" s="88"/>
      <c r="K38067" s="89"/>
      <c r="M38067" s="88"/>
      <c r="O38067" s="90"/>
      <c r="P38067" s="90"/>
      <c r="Q38067" s="90"/>
    </row>
    <row r="38068" spans="4:17" x14ac:dyDescent="0.25">
      <c r="D38068" s="87"/>
      <c r="J38068" s="88"/>
      <c r="K38068" s="89"/>
      <c r="M38068" s="88"/>
      <c r="O38068" s="90"/>
      <c r="P38068" s="90"/>
      <c r="Q38068" s="90"/>
    </row>
    <row r="38069" spans="4:17" x14ac:dyDescent="0.25">
      <c r="D38069" s="87"/>
      <c r="J38069" s="88"/>
      <c r="K38069" s="89"/>
      <c r="M38069" s="88"/>
      <c r="O38069" s="90"/>
      <c r="P38069" s="90"/>
      <c r="Q38069" s="90"/>
    </row>
    <row r="38070" spans="4:17" x14ac:dyDescent="0.25">
      <c r="D38070" s="87"/>
      <c r="J38070" s="88"/>
      <c r="K38070" s="89"/>
      <c r="M38070" s="88"/>
      <c r="O38070" s="90"/>
      <c r="P38070" s="90"/>
      <c r="Q38070" s="90"/>
    </row>
    <row r="38071" spans="4:17" x14ac:dyDescent="0.25">
      <c r="D38071" s="87"/>
      <c r="J38071" s="88"/>
      <c r="K38071" s="89"/>
      <c r="M38071" s="88"/>
      <c r="O38071" s="90"/>
      <c r="P38071" s="90"/>
      <c r="Q38071" s="90"/>
    </row>
    <row r="38072" spans="4:17" x14ac:dyDescent="0.25">
      <c r="D38072" s="87"/>
      <c r="J38072" s="88"/>
      <c r="K38072" s="89"/>
      <c r="M38072" s="88"/>
      <c r="O38072" s="90"/>
      <c r="P38072" s="90"/>
      <c r="Q38072" s="90"/>
    </row>
    <row r="38073" spans="4:17" x14ac:dyDescent="0.25">
      <c r="D38073" s="87"/>
      <c r="J38073" s="88"/>
      <c r="K38073" s="89"/>
      <c r="M38073" s="88"/>
      <c r="O38073" s="90"/>
      <c r="P38073" s="90"/>
      <c r="Q38073" s="90"/>
    </row>
    <row r="38074" spans="4:17" x14ac:dyDescent="0.25">
      <c r="D38074" s="87"/>
      <c r="J38074" s="88"/>
      <c r="K38074" s="89"/>
      <c r="M38074" s="88"/>
      <c r="O38074" s="90"/>
      <c r="P38074" s="90"/>
      <c r="Q38074" s="90"/>
    </row>
    <row r="38075" spans="4:17" x14ac:dyDescent="0.25">
      <c r="D38075" s="87"/>
      <c r="J38075" s="88"/>
      <c r="K38075" s="89"/>
      <c r="M38075" s="88"/>
      <c r="O38075" s="90"/>
      <c r="P38075" s="90"/>
      <c r="Q38075" s="90"/>
    </row>
    <row r="38076" spans="4:17" x14ac:dyDescent="0.25">
      <c r="D38076" s="87"/>
      <c r="J38076" s="88"/>
      <c r="K38076" s="89"/>
      <c r="M38076" s="88"/>
      <c r="O38076" s="90"/>
      <c r="P38076" s="90"/>
      <c r="Q38076" s="90"/>
    </row>
    <row r="38077" spans="4:17" x14ac:dyDescent="0.25">
      <c r="D38077" s="87"/>
      <c r="J38077" s="88"/>
      <c r="K38077" s="89"/>
      <c r="M38077" s="88"/>
      <c r="O38077" s="90"/>
      <c r="P38077" s="90"/>
      <c r="Q38077" s="90"/>
    </row>
    <row r="38078" spans="4:17" x14ac:dyDescent="0.25">
      <c r="D38078" s="87"/>
      <c r="J38078" s="88"/>
      <c r="K38078" s="89"/>
      <c r="M38078" s="88"/>
      <c r="O38078" s="90"/>
      <c r="P38078" s="90"/>
      <c r="Q38078" s="90"/>
    </row>
    <row r="38079" spans="4:17" x14ac:dyDescent="0.25">
      <c r="D38079" s="87"/>
      <c r="J38079" s="88"/>
      <c r="K38079" s="89"/>
      <c r="M38079" s="88"/>
      <c r="O38079" s="90"/>
      <c r="P38079" s="90"/>
      <c r="Q38079" s="90"/>
    </row>
    <row r="38080" spans="4:17" x14ac:dyDescent="0.25">
      <c r="D38080" s="87"/>
      <c r="J38080" s="88"/>
      <c r="K38080" s="89"/>
      <c r="M38080" s="88"/>
      <c r="O38080" s="90"/>
      <c r="P38080" s="90"/>
      <c r="Q38080" s="90"/>
    </row>
    <row r="38081" spans="4:17" x14ac:dyDescent="0.25">
      <c r="D38081" s="87"/>
      <c r="J38081" s="88"/>
      <c r="K38081" s="89"/>
      <c r="M38081" s="88"/>
      <c r="O38081" s="90"/>
      <c r="P38081" s="90"/>
      <c r="Q38081" s="90"/>
    </row>
    <row r="38082" spans="4:17" x14ac:dyDescent="0.25">
      <c r="D38082" s="87"/>
      <c r="J38082" s="88"/>
      <c r="K38082" s="89"/>
      <c r="M38082" s="88"/>
      <c r="O38082" s="90"/>
      <c r="P38082" s="90"/>
      <c r="Q38082" s="90"/>
    </row>
    <row r="38083" spans="4:17" x14ac:dyDescent="0.25">
      <c r="D38083" s="87"/>
      <c r="J38083" s="88"/>
      <c r="K38083" s="89"/>
      <c r="M38083" s="88"/>
      <c r="O38083" s="90"/>
      <c r="P38083" s="90"/>
      <c r="Q38083" s="90"/>
    </row>
    <row r="38084" spans="4:17" x14ac:dyDescent="0.25">
      <c r="D38084" s="87"/>
      <c r="J38084" s="88"/>
      <c r="K38084" s="89"/>
      <c r="M38084" s="88"/>
      <c r="O38084" s="90"/>
      <c r="P38084" s="90"/>
      <c r="Q38084" s="90"/>
    </row>
    <row r="38085" spans="4:17" x14ac:dyDescent="0.25">
      <c r="D38085" s="87"/>
      <c r="J38085" s="88"/>
      <c r="K38085" s="89"/>
      <c r="M38085" s="88"/>
      <c r="O38085" s="90"/>
      <c r="P38085" s="90"/>
      <c r="Q38085" s="90"/>
    </row>
    <row r="38086" spans="4:17" x14ac:dyDescent="0.25">
      <c r="D38086" s="87"/>
      <c r="J38086" s="88"/>
      <c r="K38086" s="89"/>
      <c r="M38086" s="88"/>
      <c r="O38086" s="90"/>
      <c r="P38086" s="90"/>
      <c r="Q38086" s="90"/>
    </row>
    <row r="38087" spans="4:17" x14ac:dyDescent="0.25">
      <c r="D38087" s="87"/>
      <c r="J38087" s="88"/>
      <c r="K38087" s="89"/>
      <c r="M38087" s="88"/>
      <c r="O38087" s="90"/>
      <c r="P38087" s="90"/>
      <c r="Q38087" s="90"/>
    </row>
    <row r="38088" spans="4:17" x14ac:dyDescent="0.25">
      <c r="D38088" s="87"/>
      <c r="J38088" s="88"/>
      <c r="K38088" s="89"/>
      <c r="M38088" s="88"/>
      <c r="O38088" s="90"/>
      <c r="P38088" s="90"/>
      <c r="Q38088" s="90"/>
    </row>
    <row r="38089" spans="4:17" x14ac:dyDescent="0.25">
      <c r="D38089" s="87"/>
      <c r="J38089" s="88"/>
      <c r="K38089" s="89"/>
      <c r="M38089" s="88"/>
      <c r="O38089" s="90"/>
      <c r="P38089" s="90"/>
      <c r="Q38089" s="90"/>
    </row>
    <row r="38090" spans="4:17" x14ac:dyDescent="0.25">
      <c r="D38090" s="87"/>
      <c r="J38090" s="88"/>
      <c r="K38090" s="89"/>
      <c r="M38090" s="88"/>
      <c r="O38090" s="90"/>
      <c r="P38090" s="90"/>
      <c r="Q38090" s="90"/>
    </row>
    <row r="38091" spans="4:17" x14ac:dyDescent="0.25">
      <c r="D38091" s="87"/>
      <c r="J38091" s="88"/>
      <c r="K38091" s="89"/>
      <c r="M38091" s="88"/>
      <c r="O38091" s="90"/>
      <c r="P38091" s="90"/>
      <c r="Q38091" s="90"/>
    </row>
    <row r="38092" spans="4:17" x14ac:dyDescent="0.25">
      <c r="D38092" s="87"/>
      <c r="J38092" s="88"/>
      <c r="K38092" s="89"/>
      <c r="M38092" s="88"/>
      <c r="O38092" s="90"/>
      <c r="P38092" s="90"/>
      <c r="Q38092" s="90"/>
    </row>
    <row r="38093" spans="4:17" x14ac:dyDescent="0.25">
      <c r="D38093" s="87"/>
      <c r="J38093" s="88"/>
      <c r="K38093" s="89"/>
      <c r="M38093" s="88"/>
      <c r="O38093" s="90"/>
      <c r="P38093" s="90"/>
      <c r="Q38093" s="90"/>
    </row>
    <row r="38094" spans="4:17" x14ac:dyDescent="0.25">
      <c r="D38094" s="87"/>
      <c r="J38094" s="88"/>
      <c r="K38094" s="89"/>
      <c r="M38094" s="88"/>
      <c r="O38094" s="90"/>
      <c r="P38094" s="90"/>
      <c r="Q38094" s="90"/>
    </row>
    <row r="38095" spans="4:17" x14ac:dyDescent="0.25">
      <c r="D38095" s="87"/>
      <c r="J38095" s="88"/>
      <c r="K38095" s="89"/>
      <c r="M38095" s="88"/>
      <c r="O38095" s="90"/>
      <c r="P38095" s="90"/>
      <c r="Q38095" s="90"/>
    </row>
    <row r="38096" spans="4:17" x14ac:dyDescent="0.25">
      <c r="D38096" s="87"/>
      <c r="J38096" s="88"/>
      <c r="K38096" s="89"/>
      <c r="M38096" s="88"/>
      <c r="O38096" s="90"/>
      <c r="P38096" s="90"/>
      <c r="Q38096" s="90"/>
    </row>
    <row r="38097" spans="4:17" x14ac:dyDescent="0.25">
      <c r="D38097" s="87"/>
      <c r="J38097" s="88"/>
      <c r="K38097" s="89"/>
      <c r="M38097" s="88"/>
      <c r="O38097" s="90"/>
      <c r="P38097" s="90"/>
      <c r="Q38097" s="90"/>
    </row>
    <row r="38098" spans="4:17" x14ac:dyDescent="0.25">
      <c r="D38098" s="87"/>
      <c r="J38098" s="88"/>
      <c r="K38098" s="89"/>
      <c r="M38098" s="88"/>
      <c r="O38098" s="90"/>
      <c r="P38098" s="90"/>
      <c r="Q38098" s="90"/>
    </row>
    <row r="38099" spans="4:17" x14ac:dyDescent="0.25">
      <c r="D38099" s="87"/>
      <c r="J38099" s="88"/>
      <c r="K38099" s="89"/>
      <c r="M38099" s="88"/>
      <c r="O38099" s="90"/>
      <c r="P38099" s="90"/>
      <c r="Q38099" s="90"/>
    </row>
    <row r="38100" spans="4:17" x14ac:dyDescent="0.25">
      <c r="D38100" s="87"/>
      <c r="J38100" s="88"/>
      <c r="K38100" s="89"/>
      <c r="M38100" s="88"/>
      <c r="O38100" s="90"/>
      <c r="P38100" s="90"/>
      <c r="Q38100" s="90"/>
    </row>
    <row r="38101" spans="4:17" x14ac:dyDescent="0.25">
      <c r="D38101" s="87"/>
      <c r="J38101" s="88"/>
      <c r="K38101" s="89"/>
      <c r="M38101" s="88"/>
      <c r="O38101" s="90"/>
      <c r="P38101" s="90"/>
      <c r="Q38101" s="90"/>
    </row>
    <row r="38102" spans="4:17" x14ac:dyDescent="0.25">
      <c r="D38102" s="87"/>
      <c r="J38102" s="88"/>
      <c r="K38102" s="89"/>
      <c r="M38102" s="88"/>
      <c r="O38102" s="90"/>
      <c r="P38102" s="90"/>
      <c r="Q38102" s="90"/>
    </row>
    <row r="38103" spans="4:17" x14ac:dyDescent="0.25">
      <c r="D38103" s="87"/>
      <c r="J38103" s="88"/>
      <c r="K38103" s="89"/>
      <c r="M38103" s="88"/>
      <c r="O38103" s="90"/>
      <c r="P38103" s="90"/>
      <c r="Q38103" s="90"/>
    </row>
    <row r="38104" spans="4:17" x14ac:dyDescent="0.25">
      <c r="D38104" s="87"/>
      <c r="J38104" s="88"/>
      <c r="K38104" s="89"/>
      <c r="M38104" s="88"/>
      <c r="O38104" s="90"/>
      <c r="P38104" s="90"/>
      <c r="Q38104" s="90"/>
    </row>
    <row r="38105" spans="4:17" x14ac:dyDescent="0.25">
      <c r="D38105" s="87"/>
      <c r="J38105" s="88"/>
      <c r="K38105" s="89"/>
      <c r="M38105" s="88"/>
      <c r="O38105" s="90"/>
      <c r="P38105" s="90"/>
      <c r="Q38105" s="90"/>
    </row>
    <row r="38106" spans="4:17" x14ac:dyDescent="0.25">
      <c r="D38106" s="87"/>
      <c r="J38106" s="88"/>
      <c r="K38106" s="89"/>
      <c r="M38106" s="88"/>
      <c r="O38106" s="90"/>
      <c r="P38106" s="90"/>
      <c r="Q38106" s="90"/>
    </row>
    <row r="38107" spans="4:17" x14ac:dyDescent="0.25">
      <c r="D38107" s="87"/>
      <c r="J38107" s="88"/>
      <c r="K38107" s="89"/>
      <c r="M38107" s="88"/>
      <c r="O38107" s="90"/>
      <c r="P38107" s="90"/>
      <c r="Q38107" s="90"/>
    </row>
    <row r="38108" spans="4:17" x14ac:dyDescent="0.25">
      <c r="D38108" s="87"/>
      <c r="J38108" s="88"/>
      <c r="K38108" s="89"/>
      <c r="M38108" s="88"/>
      <c r="O38108" s="90"/>
      <c r="P38108" s="90"/>
      <c r="Q38108" s="90"/>
    </row>
    <row r="38109" spans="4:17" x14ac:dyDescent="0.25">
      <c r="D38109" s="87"/>
      <c r="J38109" s="88"/>
      <c r="K38109" s="89"/>
      <c r="M38109" s="88"/>
      <c r="O38109" s="90"/>
      <c r="P38109" s="90"/>
      <c r="Q38109" s="90"/>
    </row>
    <row r="38110" spans="4:17" x14ac:dyDescent="0.25">
      <c r="D38110" s="87"/>
      <c r="J38110" s="88"/>
      <c r="K38110" s="89"/>
      <c r="M38110" s="88"/>
      <c r="O38110" s="90"/>
      <c r="P38110" s="90"/>
      <c r="Q38110" s="90"/>
    </row>
    <row r="38111" spans="4:17" x14ac:dyDescent="0.25">
      <c r="D38111" s="87"/>
      <c r="J38111" s="88"/>
      <c r="K38111" s="89"/>
      <c r="M38111" s="88"/>
      <c r="O38111" s="90"/>
      <c r="P38111" s="90"/>
      <c r="Q38111" s="90"/>
    </row>
    <row r="38112" spans="4:17" x14ac:dyDescent="0.25">
      <c r="D38112" s="87"/>
      <c r="J38112" s="88"/>
      <c r="K38112" s="89"/>
      <c r="M38112" s="88"/>
      <c r="O38112" s="90"/>
      <c r="P38112" s="90"/>
      <c r="Q38112" s="90"/>
    </row>
    <row r="38113" spans="4:17" x14ac:dyDescent="0.25">
      <c r="D38113" s="87"/>
      <c r="J38113" s="88"/>
      <c r="K38113" s="89"/>
      <c r="M38113" s="88"/>
      <c r="O38113" s="90"/>
      <c r="P38113" s="90"/>
      <c r="Q38113" s="90"/>
    </row>
    <row r="38114" spans="4:17" x14ac:dyDescent="0.25">
      <c r="D38114" s="87"/>
      <c r="J38114" s="88"/>
      <c r="K38114" s="89"/>
      <c r="M38114" s="88"/>
      <c r="O38114" s="90"/>
      <c r="P38114" s="90"/>
      <c r="Q38114" s="90"/>
    </row>
    <row r="38115" spans="4:17" x14ac:dyDescent="0.25">
      <c r="D38115" s="87"/>
      <c r="J38115" s="88"/>
      <c r="K38115" s="89"/>
      <c r="M38115" s="88"/>
      <c r="O38115" s="90"/>
      <c r="P38115" s="90"/>
      <c r="Q38115" s="90"/>
    </row>
    <row r="38116" spans="4:17" x14ac:dyDescent="0.25">
      <c r="D38116" s="87"/>
      <c r="J38116" s="88"/>
      <c r="K38116" s="89"/>
      <c r="M38116" s="88"/>
      <c r="O38116" s="90"/>
      <c r="P38116" s="90"/>
      <c r="Q38116" s="90"/>
    </row>
    <row r="38117" spans="4:17" x14ac:dyDescent="0.25">
      <c r="D38117" s="87"/>
      <c r="J38117" s="88"/>
      <c r="K38117" s="89"/>
      <c r="M38117" s="88"/>
      <c r="O38117" s="90"/>
      <c r="P38117" s="90"/>
      <c r="Q38117" s="90"/>
    </row>
    <row r="38118" spans="4:17" x14ac:dyDescent="0.25">
      <c r="D38118" s="87"/>
      <c r="J38118" s="88"/>
      <c r="K38118" s="89"/>
      <c r="M38118" s="88"/>
      <c r="O38118" s="90"/>
      <c r="P38118" s="90"/>
      <c r="Q38118" s="90"/>
    </row>
    <row r="38119" spans="4:17" x14ac:dyDescent="0.25">
      <c r="D38119" s="87"/>
      <c r="J38119" s="88"/>
      <c r="K38119" s="89"/>
      <c r="M38119" s="88"/>
      <c r="O38119" s="90"/>
      <c r="P38119" s="90"/>
      <c r="Q38119" s="90"/>
    </row>
    <row r="38120" spans="4:17" x14ac:dyDescent="0.25">
      <c r="D38120" s="87"/>
      <c r="J38120" s="88"/>
      <c r="K38120" s="89"/>
      <c r="M38120" s="88"/>
      <c r="O38120" s="90"/>
      <c r="P38120" s="90"/>
      <c r="Q38120" s="90"/>
    </row>
    <row r="38121" spans="4:17" x14ac:dyDescent="0.25">
      <c r="D38121" s="87"/>
      <c r="J38121" s="88"/>
      <c r="K38121" s="89"/>
      <c r="M38121" s="88"/>
      <c r="O38121" s="90"/>
      <c r="P38121" s="90"/>
      <c r="Q38121" s="90"/>
    </row>
    <row r="38122" spans="4:17" x14ac:dyDescent="0.25">
      <c r="D38122" s="87"/>
      <c r="J38122" s="88"/>
      <c r="K38122" s="89"/>
      <c r="M38122" s="88"/>
      <c r="O38122" s="90"/>
      <c r="P38122" s="90"/>
      <c r="Q38122" s="90"/>
    </row>
    <row r="38123" spans="4:17" x14ac:dyDescent="0.25">
      <c r="D38123" s="87"/>
      <c r="J38123" s="88"/>
      <c r="K38123" s="89"/>
      <c r="M38123" s="88"/>
      <c r="O38123" s="90"/>
      <c r="P38123" s="90"/>
      <c r="Q38123" s="90"/>
    </row>
    <row r="38124" spans="4:17" x14ac:dyDescent="0.25">
      <c r="D38124" s="87"/>
      <c r="J38124" s="88"/>
      <c r="K38124" s="89"/>
      <c r="M38124" s="88"/>
      <c r="O38124" s="90"/>
      <c r="P38124" s="90"/>
      <c r="Q38124" s="90"/>
    </row>
    <row r="38125" spans="4:17" x14ac:dyDescent="0.25">
      <c r="D38125" s="87"/>
      <c r="J38125" s="88"/>
      <c r="K38125" s="89"/>
      <c r="M38125" s="88"/>
      <c r="O38125" s="90"/>
      <c r="P38125" s="90"/>
      <c r="Q38125" s="90"/>
    </row>
    <row r="38126" spans="4:17" x14ac:dyDescent="0.25">
      <c r="D38126" s="87"/>
      <c r="J38126" s="88"/>
      <c r="K38126" s="89"/>
      <c r="M38126" s="88"/>
      <c r="O38126" s="90"/>
      <c r="P38126" s="90"/>
      <c r="Q38126" s="90"/>
    </row>
    <row r="38127" spans="4:17" x14ac:dyDescent="0.25">
      <c r="D38127" s="87"/>
      <c r="J38127" s="88"/>
      <c r="K38127" s="89"/>
      <c r="M38127" s="88"/>
      <c r="O38127" s="90"/>
      <c r="P38127" s="90"/>
      <c r="Q38127" s="90"/>
    </row>
    <row r="38128" spans="4:17" x14ac:dyDescent="0.25">
      <c r="D38128" s="87"/>
      <c r="J38128" s="88"/>
      <c r="K38128" s="89"/>
      <c r="M38128" s="88"/>
      <c r="O38128" s="90"/>
      <c r="P38128" s="90"/>
      <c r="Q38128" s="90"/>
    </row>
    <row r="38129" spans="4:17" x14ac:dyDescent="0.25">
      <c r="D38129" s="87"/>
      <c r="J38129" s="88"/>
      <c r="K38129" s="89"/>
      <c r="M38129" s="88"/>
      <c r="O38129" s="90"/>
      <c r="P38129" s="90"/>
      <c r="Q38129" s="90"/>
    </row>
    <row r="38130" spans="4:17" x14ac:dyDescent="0.25">
      <c r="D38130" s="87"/>
      <c r="J38130" s="88"/>
      <c r="K38130" s="89"/>
      <c r="M38130" s="88"/>
      <c r="O38130" s="90"/>
      <c r="P38130" s="90"/>
      <c r="Q38130" s="90"/>
    </row>
    <row r="38131" spans="4:17" x14ac:dyDescent="0.25">
      <c r="D38131" s="87"/>
      <c r="J38131" s="88"/>
      <c r="K38131" s="89"/>
      <c r="M38131" s="88"/>
      <c r="O38131" s="90"/>
      <c r="P38131" s="90"/>
      <c r="Q38131" s="90"/>
    </row>
    <row r="38132" spans="4:17" x14ac:dyDescent="0.25">
      <c r="D38132" s="87"/>
      <c r="J38132" s="88"/>
      <c r="K38132" s="89"/>
      <c r="M38132" s="88"/>
      <c r="O38132" s="90"/>
      <c r="P38132" s="90"/>
      <c r="Q38132" s="90"/>
    </row>
    <row r="38133" spans="4:17" x14ac:dyDescent="0.25">
      <c r="D38133" s="87"/>
      <c r="J38133" s="88"/>
      <c r="K38133" s="89"/>
      <c r="M38133" s="88"/>
      <c r="O38133" s="90"/>
      <c r="P38133" s="90"/>
      <c r="Q38133" s="90"/>
    </row>
    <row r="38134" spans="4:17" x14ac:dyDescent="0.25">
      <c r="D38134" s="87"/>
      <c r="J38134" s="88"/>
      <c r="K38134" s="89"/>
      <c r="M38134" s="88"/>
      <c r="O38134" s="90"/>
      <c r="P38134" s="90"/>
      <c r="Q38134" s="90"/>
    </row>
    <row r="38135" spans="4:17" x14ac:dyDescent="0.25">
      <c r="D38135" s="87"/>
      <c r="J38135" s="88"/>
      <c r="K38135" s="89"/>
      <c r="M38135" s="88"/>
      <c r="O38135" s="90"/>
      <c r="P38135" s="90"/>
      <c r="Q38135" s="90"/>
    </row>
    <row r="38136" spans="4:17" x14ac:dyDescent="0.25">
      <c r="D38136" s="87"/>
      <c r="J38136" s="88"/>
      <c r="K38136" s="89"/>
      <c r="M38136" s="88"/>
      <c r="O38136" s="90"/>
      <c r="P38136" s="90"/>
      <c r="Q38136" s="90"/>
    </row>
    <row r="38137" spans="4:17" x14ac:dyDescent="0.25">
      <c r="D38137" s="87"/>
      <c r="J38137" s="88"/>
      <c r="K38137" s="89"/>
      <c r="M38137" s="88"/>
      <c r="O38137" s="90"/>
      <c r="P38137" s="90"/>
      <c r="Q38137" s="90"/>
    </row>
    <row r="38138" spans="4:17" x14ac:dyDescent="0.25">
      <c r="D38138" s="87"/>
      <c r="J38138" s="88"/>
      <c r="K38138" s="89"/>
      <c r="M38138" s="88"/>
      <c r="O38138" s="90"/>
      <c r="P38138" s="90"/>
      <c r="Q38138" s="90"/>
    </row>
    <row r="38139" spans="4:17" x14ac:dyDescent="0.25">
      <c r="D38139" s="87"/>
      <c r="J38139" s="88"/>
      <c r="K38139" s="89"/>
      <c r="M38139" s="88"/>
      <c r="O38139" s="90"/>
      <c r="P38139" s="90"/>
      <c r="Q38139" s="90"/>
    </row>
    <row r="38140" spans="4:17" x14ac:dyDescent="0.25">
      <c r="D38140" s="87"/>
      <c r="J38140" s="88"/>
      <c r="K38140" s="89"/>
      <c r="M38140" s="88"/>
      <c r="O38140" s="90"/>
      <c r="P38140" s="90"/>
      <c r="Q38140" s="90"/>
    </row>
    <row r="38141" spans="4:17" x14ac:dyDescent="0.25">
      <c r="D38141" s="87"/>
      <c r="J38141" s="88"/>
      <c r="K38141" s="89"/>
      <c r="M38141" s="88"/>
      <c r="O38141" s="90"/>
      <c r="P38141" s="90"/>
      <c r="Q38141" s="90"/>
    </row>
    <row r="38142" spans="4:17" x14ac:dyDescent="0.25">
      <c r="D38142" s="87"/>
      <c r="J38142" s="88"/>
      <c r="K38142" s="89"/>
      <c r="M38142" s="88"/>
      <c r="O38142" s="90"/>
      <c r="P38142" s="90"/>
      <c r="Q38142" s="90"/>
    </row>
    <row r="38143" spans="4:17" x14ac:dyDescent="0.25">
      <c r="D38143" s="87"/>
      <c r="J38143" s="88"/>
      <c r="K38143" s="89"/>
      <c r="M38143" s="88"/>
      <c r="O38143" s="90"/>
      <c r="P38143" s="90"/>
      <c r="Q38143" s="90"/>
    </row>
    <row r="38144" spans="4:17" x14ac:dyDescent="0.25">
      <c r="D38144" s="87"/>
      <c r="J38144" s="88"/>
      <c r="K38144" s="89"/>
      <c r="M38144" s="88"/>
      <c r="O38144" s="90"/>
      <c r="P38144" s="90"/>
      <c r="Q38144" s="90"/>
    </row>
    <row r="38145" spans="4:17" x14ac:dyDescent="0.25">
      <c r="D38145" s="87"/>
      <c r="J38145" s="88"/>
      <c r="K38145" s="89"/>
      <c r="M38145" s="88"/>
      <c r="O38145" s="90"/>
      <c r="P38145" s="90"/>
      <c r="Q38145" s="90"/>
    </row>
    <row r="38146" spans="4:17" x14ac:dyDescent="0.25">
      <c r="D38146" s="87"/>
      <c r="J38146" s="88"/>
      <c r="K38146" s="89"/>
      <c r="M38146" s="88"/>
      <c r="O38146" s="90"/>
      <c r="P38146" s="90"/>
      <c r="Q38146" s="90"/>
    </row>
    <row r="38147" spans="4:17" x14ac:dyDescent="0.25">
      <c r="D38147" s="87"/>
      <c r="J38147" s="88"/>
      <c r="K38147" s="89"/>
      <c r="M38147" s="88"/>
      <c r="O38147" s="90"/>
      <c r="P38147" s="90"/>
      <c r="Q38147" s="90"/>
    </row>
    <row r="38148" spans="4:17" x14ac:dyDescent="0.25">
      <c r="D38148" s="87"/>
      <c r="J38148" s="88"/>
      <c r="K38148" s="89"/>
      <c r="M38148" s="88"/>
      <c r="O38148" s="90"/>
      <c r="P38148" s="90"/>
      <c r="Q38148" s="90"/>
    </row>
    <row r="38149" spans="4:17" x14ac:dyDescent="0.25">
      <c r="D38149" s="87"/>
      <c r="J38149" s="88"/>
      <c r="K38149" s="89"/>
      <c r="M38149" s="88"/>
      <c r="O38149" s="90"/>
      <c r="P38149" s="90"/>
      <c r="Q38149" s="90"/>
    </row>
    <row r="38150" spans="4:17" x14ac:dyDescent="0.25">
      <c r="D38150" s="87"/>
      <c r="J38150" s="88"/>
      <c r="K38150" s="89"/>
      <c r="M38150" s="88"/>
      <c r="O38150" s="90"/>
      <c r="P38150" s="90"/>
      <c r="Q38150" s="90"/>
    </row>
    <row r="38151" spans="4:17" x14ac:dyDescent="0.25">
      <c r="D38151" s="87"/>
      <c r="J38151" s="88"/>
      <c r="K38151" s="89"/>
      <c r="M38151" s="88"/>
      <c r="O38151" s="90"/>
      <c r="P38151" s="90"/>
      <c r="Q38151" s="90"/>
    </row>
    <row r="38152" spans="4:17" x14ac:dyDescent="0.25">
      <c r="D38152" s="87"/>
      <c r="J38152" s="88"/>
      <c r="K38152" s="89"/>
      <c r="M38152" s="88"/>
      <c r="O38152" s="90"/>
      <c r="P38152" s="90"/>
      <c r="Q38152" s="90"/>
    </row>
    <row r="38153" spans="4:17" x14ac:dyDescent="0.25">
      <c r="D38153" s="87"/>
      <c r="J38153" s="88"/>
      <c r="K38153" s="89"/>
      <c r="M38153" s="88"/>
      <c r="O38153" s="90"/>
      <c r="P38153" s="90"/>
      <c r="Q38153" s="90"/>
    </row>
    <row r="38154" spans="4:17" x14ac:dyDescent="0.25">
      <c r="D38154" s="87"/>
      <c r="J38154" s="88"/>
      <c r="K38154" s="89"/>
      <c r="M38154" s="88"/>
      <c r="O38154" s="90"/>
      <c r="P38154" s="90"/>
      <c r="Q38154" s="90"/>
    </row>
    <row r="38155" spans="4:17" x14ac:dyDescent="0.25">
      <c r="D38155" s="87"/>
      <c r="J38155" s="88"/>
      <c r="K38155" s="89"/>
      <c r="M38155" s="88"/>
      <c r="O38155" s="90"/>
      <c r="P38155" s="90"/>
      <c r="Q38155" s="90"/>
    </row>
    <row r="38156" spans="4:17" x14ac:dyDescent="0.25">
      <c r="D38156" s="87"/>
      <c r="J38156" s="88"/>
      <c r="K38156" s="89"/>
      <c r="M38156" s="88"/>
      <c r="O38156" s="90"/>
      <c r="P38156" s="90"/>
      <c r="Q38156" s="90"/>
    </row>
    <row r="38157" spans="4:17" x14ac:dyDescent="0.25">
      <c r="D38157" s="87"/>
      <c r="J38157" s="88"/>
      <c r="K38157" s="89"/>
      <c r="M38157" s="88"/>
      <c r="O38157" s="90"/>
      <c r="P38157" s="90"/>
      <c r="Q38157" s="90"/>
    </row>
    <row r="38158" spans="4:17" x14ac:dyDescent="0.25">
      <c r="D38158" s="87"/>
      <c r="J38158" s="88"/>
      <c r="K38158" s="89"/>
      <c r="M38158" s="88"/>
      <c r="O38158" s="90"/>
      <c r="P38158" s="90"/>
      <c r="Q38158" s="90"/>
    </row>
    <row r="38159" spans="4:17" x14ac:dyDescent="0.25">
      <c r="D38159" s="87"/>
      <c r="J38159" s="88"/>
      <c r="K38159" s="89"/>
      <c r="M38159" s="88"/>
      <c r="O38159" s="90"/>
      <c r="P38159" s="90"/>
      <c r="Q38159" s="90"/>
    </row>
    <row r="38160" spans="4:17" x14ac:dyDescent="0.25">
      <c r="D38160" s="87"/>
      <c r="J38160" s="88"/>
      <c r="K38160" s="89"/>
      <c r="M38160" s="88"/>
      <c r="O38160" s="90"/>
      <c r="P38160" s="90"/>
      <c r="Q38160" s="90"/>
    </row>
    <row r="38161" spans="4:17" x14ac:dyDescent="0.25">
      <c r="D38161" s="87"/>
      <c r="J38161" s="88"/>
      <c r="K38161" s="89"/>
      <c r="M38161" s="88"/>
      <c r="O38161" s="90"/>
      <c r="P38161" s="90"/>
      <c r="Q38161" s="90"/>
    </row>
    <row r="38162" spans="4:17" x14ac:dyDescent="0.25">
      <c r="D38162" s="87"/>
      <c r="J38162" s="88"/>
      <c r="K38162" s="89"/>
      <c r="M38162" s="88"/>
      <c r="O38162" s="90"/>
      <c r="P38162" s="90"/>
      <c r="Q38162" s="90"/>
    </row>
    <row r="38163" spans="4:17" x14ac:dyDescent="0.25">
      <c r="D38163" s="87"/>
      <c r="J38163" s="88"/>
      <c r="K38163" s="89"/>
      <c r="M38163" s="88"/>
      <c r="O38163" s="90"/>
      <c r="P38163" s="90"/>
      <c r="Q38163" s="90"/>
    </row>
    <row r="38164" spans="4:17" x14ac:dyDescent="0.25">
      <c r="D38164" s="87"/>
      <c r="J38164" s="88"/>
      <c r="K38164" s="89"/>
      <c r="M38164" s="88"/>
      <c r="O38164" s="90"/>
      <c r="P38164" s="90"/>
      <c r="Q38164" s="90"/>
    </row>
    <row r="38165" spans="4:17" x14ac:dyDescent="0.25">
      <c r="D38165" s="87"/>
      <c r="J38165" s="88"/>
      <c r="K38165" s="89"/>
      <c r="M38165" s="88"/>
      <c r="O38165" s="90"/>
      <c r="P38165" s="90"/>
      <c r="Q38165" s="90"/>
    </row>
    <row r="38166" spans="4:17" x14ac:dyDescent="0.25">
      <c r="D38166" s="87"/>
      <c r="J38166" s="88"/>
      <c r="K38166" s="89"/>
      <c r="M38166" s="88"/>
      <c r="O38166" s="90"/>
      <c r="P38166" s="90"/>
      <c r="Q38166" s="90"/>
    </row>
    <row r="38167" spans="4:17" x14ac:dyDescent="0.25">
      <c r="D38167" s="87"/>
      <c r="J38167" s="88"/>
      <c r="K38167" s="89"/>
      <c r="M38167" s="88"/>
      <c r="O38167" s="90"/>
      <c r="P38167" s="90"/>
      <c r="Q38167" s="90"/>
    </row>
    <row r="38168" spans="4:17" x14ac:dyDescent="0.25">
      <c r="D38168" s="87"/>
      <c r="J38168" s="88"/>
      <c r="K38168" s="89"/>
      <c r="M38168" s="88"/>
      <c r="O38168" s="90"/>
      <c r="P38168" s="90"/>
      <c r="Q38168" s="90"/>
    </row>
    <row r="38169" spans="4:17" x14ac:dyDescent="0.25">
      <c r="D38169" s="87"/>
      <c r="J38169" s="88"/>
      <c r="K38169" s="89"/>
      <c r="M38169" s="88"/>
      <c r="O38169" s="90"/>
      <c r="P38169" s="90"/>
      <c r="Q38169" s="90"/>
    </row>
    <row r="38170" spans="4:17" x14ac:dyDescent="0.25">
      <c r="D38170" s="87"/>
      <c r="J38170" s="88"/>
      <c r="K38170" s="89"/>
      <c r="M38170" s="88"/>
      <c r="O38170" s="90"/>
      <c r="P38170" s="90"/>
      <c r="Q38170" s="90"/>
    </row>
    <row r="38171" spans="4:17" x14ac:dyDescent="0.25">
      <c r="D38171" s="87"/>
      <c r="J38171" s="88"/>
      <c r="K38171" s="89"/>
      <c r="M38171" s="88"/>
      <c r="O38171" s="90"/>
      <c r="P38171" s="90"/>
      <c r="Q38171" s="90"/>
    </row>
    <row r="38172" spans="4:17" x14ac:dyDescent="0.25">
      <c r="D38172" s="87"/>
      <c r="J38172" s="88"/>
      <c r="K38172" s="89"/>
      <c r="M38172" s="88"/>
      <c r="O38172" s="90"/>
      <c r="P38172" s="90"/>
      <c r="Q38172" s="90"/>
    </row>
    <row r="38173" spans="4:17" x14ac:dyDescent="0.25">
      <c r="D38173" s="87"/>
      <c r="J38173" s="88"/>
      <c r="K38173" s="89"/>
      <c r="M38173" s="88"/>
      <c r="O38173" s="90"/>
      <c r="P38173" s="90"/>
      <c r="Q38173" s="90"/>
    </row>
    <row r="38174" spans="4:17" x14ac:dyDescent="0.25">
      <c r="D38174" s="87"/>
      <c r="J38174" s="88"/>
      <c r="K38174" s="89"/>
      <c r="M38174" s="88"/>
      <c r="O38174" s="90"/>
      <c r="P38174" s="90"/>
      <c r="Q38174" s="90"/>
    </row>
    <row r="38175" spans="4:17" x14ac:dyDescent="0.25">
      <c r="D38175" s="87"/>
      <c r="J38175" s="88"/>
      <c r="K38175" s="89"/>
      <c r="M38175" s="88"/>
      <c r="O38175" s="90"/>
      <c r="P38175" s="90"/>
      <c r="Q38175" s="90"/>
    </row>
    <row r="38176" spans="4:17" x14ac:dyDescent="0.25">
      <c r="D38176" s="87"/>
      <c r="J38176" s="88"/>
      <c r="K38176" s="89"/>
      <c r="M38176" s="88"/>
      <c r="O38176" s="90"/>
      <c r="P38176" s="90"/>
      <c r="Q38176" s="90"/>
    </row>
    <row r="38177" spans="4:17" x14ac:dyDescent="0.25">
      <c r="D38177" s="87"/>
      <c r="J38177" s="88"/>
      <c r="K38177" s="89"/>
      <c r="M38177" s="88"/>
      <c r="O38177" s="90"/>
      <c r="P38177" s="90"/>
      <c r="Q38177" s="90"/>
    </row>
    <row r="38178" spans="4:17" x14ac:dyDescent="0.25">
      <c r="D38178" s="87"/>
      <c r="J38178" s="88"/>
      <c r="K38178" s="89"/>
      <c r="M38178" s="88"/>
      <c r="O38178" s="90"/>
      <c r="P38178" s="90"/>
      <c r="Q38178" s="90"/>
    </row>
    <row r="38179" spans="4:17" x14ac:dyDescent="0.25">
      <c r="D38179" s="87"/>
      <c r="J38179" s="88"/>
      <c r="K38179" s="89"/>
      <c r="M38179" s="88"/>
      <c r="O38179" s="90"/>
      <c r="P38179" s="90"/>
      <c r="Q38179" s="90"/>
    </row>
    <row r="38180" spans="4:17" x14ac:dyDescent="0.25">
      <c r="D38180" s="87"/>
      <c r="J38180" s="88"/>
      <c r="K38180" s="89"/>
      <c r="M38180" s="88"/>
      <c r="O38180" s="90"/>
      <c r="P38180" s="90"/>
      <c r="Q38180" s="90"/>
    </row>
    <row r="38181" spans="4:17" x14ac:dyDescent="0.25">
      <c r="D38181" s="87"/>
      <c r="J38181" s="88"/>
      <c r="K38181" s="89"/>
      <c r="M38181" s="88"/>
      <c r="O38181" s="90"/>
      <c r="P38181" s="90"/>
      <c r="Q38181" s="90"/>
    </row>
    <row r="38182" spans="4:17" x14ac:dyDescent="0.25">
      <c r="D38182" s="87"/>
      <c r="J38182" s="88"/>
      <c r="K38182" s="89"/>
      <c r="M38182" s="88"/>
      <c r="O38182" s="90"/>
      <c r="P38182" s="90"/>
      <c r="Q38182" s="90"/>
    </row>
    <row r="38183" spans="4:17" x14ac:dyDescent="0.25">
      <c r="D38183" s="87"/>
      <c r="J38183" s="88"/>
      <c r="K38183" s="89"/>
      <c r="M38183" s="88"/>
      <c r="O38183" s="90"/>
      <c r="P38183" s="90"/>
      <c r="Q38183" s="90"/>
    </row>
    <row r="38184" spans="4:17" x14ac:dyDescent="0.25">
      <c r="D38184" s="87"/>
      <c r="J38184" s="88"/>
      <c r="K38184" s="89"/>
      <c r="M38184" s="88"/>
      <c r="O38184" s="90"/>
      <c r="P38184" s="90"/>
      <c r="Q38184" s="90"/>
    </row>
    <row r="38185" spans="4:17" x14ac:dyDescent="0.25">
      <c r="D38185" s="87"/>
      <c r="J38185" s="88"/>
      <c r="K38185" s="89"/>
      <c r="M38185" s="88"/>
      <c r="O38185" s="90"/>
      <c r="P38185" s="90"/>
      <c r="Q38185" s="90"/>
    </row>
    <row r="38186" spans="4:17" x14ac:dyDescent="0.25">
      <c r="D38186" s="87"/>
      <c r="J38186" s="88"/>
      <c r="K38186" s="89"/>
      <c r="M38186" s="88"/>
      <c r="O38186" s="90"/>
      <c r="P38186" s="90"/>
      <c r="Q38186" s="90"/>
    </row>
    <row r="38187" spans="4:17" x14ac:dyDescent="0.25">
      <c r="D38187" s="87"/>
      <c r="J38187" s="88"/>
      <c r="K38187" s="89"/>
      <c r="M38187" s="88"/>
      <c r="O38187" s="90"/>
      <c r="P38187" s="90"/>
      <c r="Q38187" s="90"/>
    </row>
    <row r="38188" spans="4:17" x14ac:dyDescent="0.25">
      <c r="D38188" s="87"/>
      <c r="J38188" s="88"/>
      <c r="K38188" s="89"/>
      <c r="M38188" s="88"/>
      <c r="O38188" s="90"/>
      <c r="P38188" s="90"/>
      <c r="Q38188" s="90"/>
    </row>
    <row r="38189" spans="4:17" x14ac:dyDescent="0.25">
      <c r="D38189" s="87"/>
      <c r="J38189" s="88"/>
      <c r="K38189" s="89"/>
      <c r="M38189" s="88"/>
      <c r="O38189" s="90"/>
      <c r="P38189" s="90"/>
      <c r="Q38189" s="90"/>
    </row>
    <row r="38190" spans="4:17" x14ac:dyDescent="0.25">
      <c r="D38190" s="87"/>
      <c r="J38190" s="88"/>
      <c r="K38190" s="89"/>
      <c r="M38190" s="88"/>
      <c r="O38190" s="90"/>
      <c r="P38190" s="90"/>
      <c r="Q38190" s="90"/>
    </row>
    <row r="38191" spans="4:17" x14ac:dyDescent="0.25">
      <c r="D38191" s="87"/>
      <c r="J38191" s="88"/>
      <c r="K38191" s="89"/>
      <c r="M38191" s="88"/>
      <c r="O38191" s="90"/>
      <c r="P38191" s="90"/>
      <c r="Q38191" s="90"/>
    </row>
    <row r="38192" spans="4:17" x14ac:dyDescent="0.25">
      <c r="D38192" s="87"/>
      <c r="J38192" s="88"/>
      <c r="K38192" s="89"/>
      <c r="M38192" s="88"/>
      <c r="O38192" s="90"/>
      <c r="P38192" s="90"/>
      <c r="Q38192" s="90"/>
    </row>
    <row r="38193" spans="4:17" x14ac:dyDescent="0.25">
      <c r="D38193" s="87"/>
      <c r="J38193" s="88"/>
      <c r="K38193" s="89"/>
      <c r="M38193" s="88"/>
      <c r="O38193" s="90"/>
      <c r="P38193" s="90"/>
      <c r="Q38193" s="90"/>
    </row>
    <row r="38194" spans="4:17" x14ac:dyDescent="0.25">
      <c r="D38194" s="87"/>
      <c r="J38194" s="88"/>
      <c r="K38194" s="89"/>
      <c r="M38194" s="88"/>
      <c r="O38194" s="90"/>
      <c r="P38194" s="90"/>
      <c r="Q38194" s="90"/>
    </row>
    <row r="38195" spans="4:17" x14ac:dyDescent="0.25">
      <c r="D38195" s="87"/>
      <c r="J38195" s="88"/>
      <c r="K38195" s="89"/>
      <c r="M38195" s="88"/>
      <c r="O38195" s="90"/>
      <c r="P38195" s="90"/>
      <c r="Q38195" s="90"/>
    </row>
    <row r="38196" spans="4:17" x14ac:dyDescent="0.25">
      <c r="D38196" s="87"/>
      <c r="J38196" s="88"/>
      <c r="K38196" s="89"/>
      <c r="M38196" s="88"/>
      <c r="O38196" s="90"/>
      <c r="P38196" s="90"/>
      <c r="Q38196" s="90"/>
    </row>
    <row r="38197" spans="4:17" x14ac:dyDescent="0.25">
      <c r="D38197" s="87"/>
      <c r="J38197" s="88"/>
      <c r="K38197" s="89"/>
      <c r="M38197" s="88"/>
      <c r="O38197" s="90"/>
      <c r="P38197" s="90"/>
      <c r="Q38197" s="90"/>
    </row>
    <row r="38198" spans="4:17" x14ac:dyDescent="0.25">
      <c r="D38198" s="87"/>
      <c r="J38198" s="88"/>
      <c r="K38198" s="89"/>
      <c r="M38198" s="88"/>
      <c r="O38198" s="90"/>
      <c r="P38198" s="90"/>
      <c r="Q38198" s="90"/>
    </row>
    <row r="38199" spans="4:17" x14ac:dyDescent="0.25">
      <c r="D38199" s="87"/>
      <c r="J38199" s="88"/>
      <c r="K38199" s="89"/>
      <c r="M38199" s="88"/>
      <c r="O38199" s="90"/>
      <c r="P38199" s="90"/>
      <c r="Q38199" s="90"/>
    </row>
    <row r="38200" spans="4:17" x14ac:dyDescent="0.25">
      <c r="D38200" s="87"/>
      <c r="J38200" s="88"/>
      <c r="K38200" s="89"/>
      <c r="M38200" s="88"/>
      <c r="O38200" s="90"/>
      <c r="P38200" s="90"/>
      <c r="Q38200" s="90"/>
    </row>
    <row r="38201" spans="4:17" x14ac:dyDescent="0.25">
      <c r="D38201" s="87"/>
      <c r="J38201" s="88"/>
      <c r="K38201" s="89"/>
      <c r="M38201" s="88"/>
      <c r="O38201" s="90"/>
      <c r="P38201" s="90"/>
      <c r="Q38201" s="90"/>
    </row>
    <row r="38202" spans="4:17" x14ac:dyDescent="0.25">
      <c r="D38202" s="87"/>
      <c r="J38202" s="88"/>
      <c r="K38202" s="89"/>
      <c r="M38202" s="88"/>
      <c r="O38202" s="90"/>
      <c r="P38202" s="90"/>
      <c r="Q38202" s="90"/>
    </row>
    <row r="38203" spans="4:17" x14ac:dyDescent="0.25">
      <c r="D38203" s="87"/>
      <c r="J38203" s="88"/>
      <c r="K38203" s="89"/>
      <c r="M38203" s="88"/>
      <c r="O38203" s="90"/>
      <c r="P38203" s="90"/>
      <c r="Q38203" s="90"/>
    </row>
    <row r="38204" spans="4:17" x14ac:dyDescent="0.25">
      <c r="D38204" s="87"/>
      <c r="J38204" s="88"/>
      <c r="K38204" s="89"/>
      <c r="M38204" s="88"/>
      <c r="O38204" s="90"/>
      <c r="P38204" s="90"/>
      <c r="Q38204" s="90"/>
    </row>
    <row r="38205" spans="4:17" x14ac:dyDescent="0.25">
      <c r="D38205" s="87"/>
      <c r="J38205" s="88"/>
      <c r="K38205" s="89"/>
      <c r="M38205" s="88"/>
      <c r="O38205" s="90"/>
      <c r="P38205" s="90"/>
      <c r="Q38205" s="90"/>
    </row>
    <row r="38206" spans="4:17" x14ac:dyDescent="0.25">
      <c r="D38206" s="87"/>
      <c r="J38206" s="88"/>
      <c r="K38206" s="89"/>
      <c r="M38206" s="88"/>
      <c r="O38206" s="90"/>
      <c r="P38206" s="90"/>
      <c r="Q38206" s="90"/>
    </row>
    <row r="38207" spans="4:17" x14ac:dyDescent="0.25">
      <c r="D38207" s="87"/>
      <c r="J38207" s="88"/>
      <c r="K38207" s="89"/>
      <c r="M38207" s="88"/>
      <c r="O38207" s="90"/>
      <c r="P38207" s="90"/>
      <c r="Q38207" s="90"/>
    </row>
    <row r="38208" spans="4:17" x14ac:dyDescent="0.25">
      <c r="D38208" s="87"/>
      <c r="J38208" s="88"/>
      <c r="K38208" s="89"/>
      <c r="M38208" s="88"/>
      <c r="O38208" s="90"/>
      <c r="P38208" s="90"/>
      <c r="Q38208" s="90"/>
    </row>
    <row r="38209" spans="4:17" x14ac:dyDescent="0.25">
      <c r="D38209" s="87"/>
      <c r="J38209" s="88"/>
      <c r="K38209" s="89"/>
      <c r="M38209" s="88"/>
      <c r="O38209" s="90"/>
      <c r="P38209" s="90"/>
      <c r="Q38209" s="90"/>
    </row>
    <row r="38210" spans="4:17" x14ac:dyDescent="0.25">
      <c r="D38210" s="87"/>
      <c r="J38210" s="88"/>
      <c r="K38210" s="89"/>
      <c r="M38210" s="88"/>
      <c r="O38210" s="90"/>
      <c r="P38210" s="90"/>
      <c r="Q38210" s="90"/>
    </row>
    <row r="38211" spans="4:17" x14ac:dyDescent="0.25">
      <c r="D38211" s="87"/>
      <c r="J38211" s="88"/>
      <c r="K38211" s="89"/>
      <c r="M38211" s="88"/>
      <c r="O38211" s="90"/>
      <c r="P38211" s="90"/>
      <c r="Q38211" s="90"/>
    </row>
    <row r="38212" spans="4:17" x14ac:dyDescent="0.25">
      <c r="D38212" s="87"/>
      <c r="J38212" s="88"/>
      <c r="K38212" s="89"/>
      <c r="M38212" s="88"/>
      <c r="O38212" s="90"/>
      <c r="P38212" s="90"/>
      <c r="Q38212" s="90"/>
    </row>
    <row r="38213" spans="4:17" x14ac:dyDescent="0.25">
      <c r="D38213" s="87"/>
      <c r="J38213" s="88"/>
      <c r="K38213" s="89"/>
      <c r="M38213" s="88"/>
      <c r="O38213" s="90"/>
      <c r="P38213" s="90"/>
      <c r="Q38213" s="90"/>
    </row>
    <row r="38214" spans="4:17" x14ac:dyDescent="0.25">
      <c r="D38214" s="87"/>
      <c r="J38214" s="88"/>
      <c r="K38214" s="89"/>
      <c r="M38214" s="88"/>
      <c r="O38214" s="90"/>
      <c r="P38214" s="90"/>
      <c r="Q38214" s="90"/>
    </row>
    <row r="38215" spans="4:17" x14ac:dyDescent="0.25">
      <c r="D38215" s="87"/>
      <c r="J38215" s="88"/>
      <c r="K38215" s="89"/>
      <c r="M38215" s="88"/>
      <c r="O38215" s="90"/>
      <c r="P38215" s="90"/>
      <c r="Q38215" s="90"/>
    </row>
    <row r="38216" spans="4:17" x14ac:dyDescent="0.25">
      <c r="D38216" s="87"/>
      <c r="J38216" s="88"/>
      <c r="K38216" s="89"/>
      <c r="M38216" s="88"/>
      <c r="O38216" s="90"/>
      <c r="P38216" s="90"/>
      <c r="Q38216" s="90"/>
    </row>
    <row r="38217" spans="4:17" x14ac:dyDescent="0.25">
      <c r="D38217" s="87"/>
      <c r="J38217" s="88"/>
      <c r="K38217" s="89"/>
      <c r="M38217" s="88"/>
      <c r="O38217" s="90"/>
      <c r="P38217" s="90"/>
      <c r="Q38217" s="90"/>
    </row>
    <row r="38218" spans="4:17" x14ac:dyDescent="0.25">
      <c r="D38218" s="87"/>
      <c r="J38218" s="88"/>
      <c r="K38218" s="89"/>
      <c r="M38218" s="88"/>
      <c r="O38218" s="90"/>
      <c r="P38218" s="90"/>
      <c r="Q38218" s="90"/>
    </row>
    <row r="38219" spans="4:17" x14ac:dyDescent="0.25">
      <c r="D38219" s="87"/>
      <c r="J38219" s="88"/>
      <c r="K38219" s="89"/>
      <c r="M38219" s="88"/>
      <c r="O38219" s="90"/>
      <c r="P38219" s="90"/>
      <c r="Q38219" s="90"/>
    </row>
    <row r="38220" spans="4:17" x14ac:dyDescent="0.25">
      <c r="D38220" s="87"/>
      <c r="J38220" s="88"/>
      <c r="K38220" s="89"/>
      <c r="M38220" s="88"/>
      <c r="O38220" s="90"/>
      <c r="P38220" s="90"/>
      <c r="Q38220" s="90"/>
    </row>
    <row r="38221" spans="4:17" x14ac:dyDescent="0.25">
      <c r="D38221" s="87"/>
      <c r="J38221" s="88"/>
      <c r="K38221" s="89"/>
      <c r="M38221" s="88"/>
      <c r="O38221" s="90"/>
      <c r="P38221" s="90"/>
      <c r="Q38221" s="90"/>
    </row>
    <row r="38222" spans="4:17" x14ac:dyDescent="0.25">
      <c r="D38222" s="87"/>
      <c r="J38222" s="88"/>
      <c r="K38222" s="89"/>
      <c r="M38222" s="88"/>
      <c r="O38222" s="90"/>
      <c r="P38222" s="90"/>
      <c r="Q38222" s="90"/>
    </row>
    <row r="38223" spans="4:17" x14ac:dyDescent="0.25">
      <c r="D38223" s="87"/>
      <c r="J38223" s="88"/>
      <c r="K38223" s="89"/>
      <c r="M38223" s="88"/>
      <c r="O38223" s="90"/>
      <c r="P38223" s="90"/>
      <c r="Q38223" s="90"/>
    </row>
    <row r="38224" spans="4:17" x14ac:dyDescent="0.25">
      <c r="D38224" s="87"/>
      <c r="J38224" s="88"/>
      <c r="K38224" s="89"/>
      <c r="M38224" s="88"/>
      <c r="O38224" s="90"/>
      <c r="P38224" s="90"/>
      <c r="Q38224" s="90"/>
    </row>
    <row r="38225" spans="4:17" x14ac:dyDescent="0.25">
      <c r="D38225" s="87"/>
      <c r="J38225" s="88"/>
      <c r="K38225" s="89"/>
      <c r="M38225" s="88"/>
      <c r="O38225" s="90"/>
      <c r="P38225" s="90"/>
      <c r="Q38225" s="90"/>
    </row>
    <row r="38226" spans="4:17" x14ac:dyDescent="0.25">
      <c r="D38226" s="87"/>
      <c r="J38226" s="88"/>
      <c r="K38226" s="89"/>
      <c r="M38226" s="88"/>
      <c r="O38226" s="90"/>
      <c r="P38226" s="90"/>
      <c r="Q38226" s="90"/>
    </row>
    <row r="38227" spans="4:17" x14ac:dyDescent="0.25">
      <c r="D38227" s="87"/>
      <c r="J38227" s="88"/>
      <c r="K38227" s="89"/>
      <c r="M38227" s="88"/>
      <c r="O38227" s="90"/>
      <c r="P38227" s="90"/>
      <c r="Q38227" s="90"/>
    </row>
    <row r="38228" spans="4:17" x14ac:dyDescent="0.25">
      <c r="D38228" s="87"/>
      <c r="J38228" s="88"/>
      <c r="K38228" s="89"/>
      <c r="M38228" s="88"/>
      <c r="O38228" s="90"/>
      <c r="P38228" s="90"/>
      <c r="Q38228" s="90"/>
    </row>
    <row r="38229" spans="4:17" x14ac:dyDescent="0.25">
      <c r="D38229" s="87"/>
      <c r="J38229" s="88"/>
      <c r="K38229" s="89"/>
      <c r="M38229" s="88"/>
      <c r="O38229" s="90"/>
      <c r="P38229" s="90"/>
      <c r="Q38229" s="90"/>
    </row>
    <row r="38230" spans="4:17" x14ac:dyDescent="0.25">
      <c r="D38230" s="87"/>
      <c r="J38230" s="88"/>
      <c r="K38230" s="89"/>
      <c r="M38230" s="88"/>
      <c r="O38230" s="90"/>
      <c r="P38230" s="90"/>
      <c r="Q38230" s="90"/>
    </row>
    <row r="38231" spans="4:17" x14ac:dyDescent="0.25">
      <c r="D38231" s="87"/>
      <c r="J38231" s="88"/>
      <c r="K38231" s="89"/>
      <c r="M38231" s="88"/>
      <c r="O38231" s="90"/>
      <c r="P38231" s="90"/>
      <c r="Q38231" s="90"/>
    </row>
    <row r="38232" spans="4:17" x14ac:dyDescent="0.25">
      <c r="D38232" s="87"/>
      <c r="J38232" s="88"/>
      <c r="K38232" s="89"/>
      <c r="M38232" s="88"/>
      <c r="O38232" s="90"/>
      <c r="P38232" s="90"/>
      <c r="Q38232" s="90"/>
    </row>
    <row r="38233" spans="4:17" x14ac:dyDescent="0.25">
      <c r="D38233" s="87"/>
      <c r="J38233" s="88"/>
      <c r="K38233" s="89"/>
      <c r="M38233" s="88"/>
      <c r="O38233" s="90"/>
      <c r="P38233" s="90"/>
      <c r="Q38233" s="90"/>
    </row>
    <row r="38234" spans="4:17" x14ac:dyDescent="0.25">
      <c r="D38234" s="87"/>
      <c r="J38234" s="88"/>
      <c r="K38234" s="89"/>
      <c r="M38234" s="88"/>
      <c r="O38234" s="90"/>
      <c r="P38234" s="90"/>
      <c r="Q38234" s="90"/>
    </row>
    <row r="38235" spans="4:17" x14ac:dyDescent="0.25">
      <c r="D38235" s="87"/>
      <c r="J38235" s="88"/>
      <c r="K38235" s="89"/>
      <c r="M38235" s="88"/>
      <c r="O38235" s="90"/>
      <c r="P38235" s="90"/>
      <c r="Q38235" s="90"/>
    </row>
    <row r="38236" spans="4:17" x14ac:dyDescent="0.25">
      <c r="D38236" s="87"/>
      <c r="J38236" s="88"/>
      <c r="K38236" s="89"/>
      <c r="M38236" s="88"/>
      <c r="O38236" s="90"/>
      <c r="P38236" s="90"/>
      <c r="Q38236" s="90"/>
    </row>
    <row r="38237" spans="4:17" x14ac:dyDescent="0.25">
      <c r="D38237" s="87"/>
      <c r="J38237" s="88"/>
      <c r="K38237" s="89"/>
      <c r="M38237" s="88"/>
      <c r="O38237" s="90"/>
      <c r="P38237" s="90"/>
      <c r="Q38237" s="90"/>
    </row>
    <row r="38238" spans="4:17" x14ac:dyDescent="0.25">
      <c r="D38238" s="87"/>
      <c r="J38238" s="88"/>
      <c r="K38238" s="89"/>
      <c r="M38238" s="88"/>
      <c r="O38238" s="90"/>
      <c r="P38238" s="90"/>
      <c r="Q38238" s="90"/>
    </row>
    <row r="38239" spans="4:17" x14ac:dyDescent="0.25">
      <c r="D38239" s="87"/>
      <c r="J38239" s="88"/>
      <c r="K38239" s="89"/>
      <c r="M38239" s="88"/>
      <c r="O38239" s="90"/>
      <c r="P38239" s="90"/>
      <c r="Q38239" s="90"/>
    </row>
    <row r="38240" spans="4:17" x14ac:dyDescent="0.25">
      <c r="D38240" s="87"/>
      <c r="J38240" s="88"/>
      <c r="K38240" s="89"/>
      <c r="M38240" s="88"/>
      <c r="O38240" s="90"/>
      <c r="P38240" s="90"/>
      <c r="Q38240" s="90"/>
    </row>
    <row r="38241" spans="4:17" x14ac:dyDescent="0.25">
      <c r="D38241" s="87"/>
      <c r="J38241" s="88"/>
      <c r="K38241" s="89"/>
      <c r="M38241" s="88"/>
      <c r="O38241" s="90"/>
      <c r="P38241" s="90"/>
      <c r="Q38241" s="90"/>
    </row>
    <row r="38242" spans="4:17" x14ac:dyDescent="0.25">
      <c r="D38242" s="87"/>
      <c r="J38242" s="88"/>
      <c r="K38242" s="89"/>
      <c r="M38242" s="88"/>
      <c r="O38242" s="90"/>
      <c r="P38242" s="90"/>
      <c r="Q38242" s="90"/>
    </row>
    <row r="38243" spans="4:17" x14ac:dyDescent="0.25">
      <c r="D38243" s="87"/>
      <c r="J38243" s="88"/>
      <c r="K38243" s="89"/>
      <c r="M38243" s="88"/>
      <c r="O38243" s="90"/>
      <c r="P38243" s="90"/>
      <c r="Q38243" s="90"/>
    </row>
    <row r="38244" spans="4:17" x14ac:dyDescent="0.25">
      <c r="D38244" s="87"/>
      <c r="J38244" s="88"/>
      <c r="K38244" s="89"/>
      <c r="M38244" s="88"/>
      <c r="O38244" s="90"/>
      <c r="P38244" s="90"/>
      <c r="Q38244" s="90"/>
    </row>
    <row r="38245" spans="4:17" x14ac:dyDescent="0.25">
      <c r="D38245" s="87"/>
      <c r="J38245" s="88"/>
      <c r="K38245" s="89"/>
      <c r="M38245" s="88"/>
      <c r="O38245" s="90"/>
      <c r="P38245" s="90"/>
      <c r="Q38245" s="90"/>
    </row>
    <row r="38246" spans="4:17" x14ac:dyDescent="0.25">
      <c r="D38246" s="87"/>
      <c r="J38246" s="88"/>
      <c r="K38246" s="89"/>
      <c r="M38246" s="88"/>
      <c r="O38246" s="90"/>
      <c r="P38246" s="90"/>
      <c r="Q38246" s="90"/>
    </row>
    <row r="38247" spans="4:17" x14ac:dyDescent="0.25">
      <c r="D38247" s="87"/>
      <c r="J38247" s="88"/>
      <c r="K38247" s="89"/>
      <c r="M38247" s="88"/>
      <c r="O38247" s="90"/>
      <c r="P38247" s="90"/>
      <c r="Q38247" s="90"/>
    </row>
    <row r="38248" spans="4:17" x14ac:dyDescent="0.25">
      <c r="D38248" s="87"/>
      <c r="J38248" s="88"/>
      <c r="K38248" s="89"/>
      <c r="M38248" s="88"/>
      <c r="O38248" s="90"/>
      <c r="P38248" s="90"/>
      <c r="Q38248" s="90"/>
    </row>
    <row r="38249" spans="4:17" x14ac:dyDescent="0.25">
      <c r="D38249" s="87"/>
      <c r="J38249" s="88"/>
      <c r="K38249" s="89"/>
      <c r="M38249" s="88"/>
      <c r="O38249" s="90"/>
      <c r="P38249" s="90"/>
      <c r="Q38249" s="90"/>
    </row>
    <row r="38250" spans="4:17" x14ac:dyDescent="0.25">
      <c r="D38250" s="87"/>
      <c r="J38250" s="88"/>
      <c r="K38250" s="89"/>
      <c r="M38250" s="88"/>
      <c r="O38250" s="90"/>
      <c r="P38250" s="90"/>
      <c r="Q38250" s="90"/>
    </row>
    <row r="38251" spans="4:17" x14ac:dyDescent="0.25">
      <c r="D38251" s="87"/>
      <c r="J38251" s="88"/>
      <c r="K38251" s="89"/>
      <c r="M38251" s="88"/>
      <c r="O38251" s="90"/>
      <c r="P38251" s="90"/>
      <c r="Q38251" s="90"/>
    </row>
    <row r="38252" spans="4:17" x14ac:dyDescent="0.25">
      <c r="D38252" s="87"/>
      <c r="J38252" s="88"/>
      <c r="K38252" s="89"/>
      <c r="M38252" s="88"/>
      <c r="O38252" s="90"/>
      <c r="P38252" s="90"/>
      <c r="Q38252" s="90"/>
    </row>
    <row r="38253" spans="4:17" x14ac:dyDescent="0.25">
      <c r="D38253" s="87"/>
      <c r="J38253" s="88"/>
      <c r="K38253" s="89"/>
      <c r="M38253" s="88"/>
      <c r="O38253" s="90"/>
      <c r="P38253" s="90"/>
      <c r="Q38253" s="90"/>
    </row>
    <row r="38254" spans="4:17" x14ac:dyDescent="0.25">
      <c r="D38254" s="87"/>
      <c r="J38254" s="88"/>
      <c r="K38254" s="89"/>
      <c r="M38254" s="88"/>
      <c r="O38254" s="90"/>
      <c r="P38254" s="90"/>
      <c r="Q38254" s="90"/>
    </row>
    <row r="38255" spans="4:17" x14ac:dyDescent="0.25">
      <c r="D38255" s="87"/>
      <c r="J38255" s="88"/>
      <c r="K38255" s="89"/>
      <c r="M38255" s="88"/>
      <c r="O38255" s="90"/>
      <c r="P38255" s="90"/>
      <c r="Q38255" s="90"/>
    </row>
    <row r="38256" spans="4:17" x14ac:dyDescent="0.25">
      <c r="D38256" s="87"/>
      <c r="J38256" s="88"/>
      <c r="K38256" s="89"/>
      <c r="M38256" s="88"/>
      <c r="O38256" s="90"/>
      <c r="P38256" s="90"/>
      <c r="Q38256" s="90"/>
    </row>
    <row r="38257" spans="4:17" x14ac:dyDescent="0.25">
      <c r="D38257" s="87"/>
      <c r="J38257" s="88"/>
      <c r="K38257" s="89"/>
      <c r="M38257" s="88"/>
      <c r="O38257" s="90"/>
      <c r="P38257" s="90"/>
      <c r="Q38257" s="90"/>
    </row>
    <row r="38258" spans="4:17" x14ac:dyDescent="0.25">
      <c r="D38258" s="87"/>
      <c r="J38258" s="88"/>
      <c r="K38258" s="89"/>
      <c r="M38258" s="88"/>
      <c r="O38258" s="90"/>
      <c r="P38258" s="90"/>
      <c r="Q38258" s="90"/>
    </row>
    <row r="38259" spans="4:17" x14ac:dyDescent="0.25">
      <c r="D38259" s="87"/>
      <c r="J38259" s="88"/>
      <c r="K38259" s="89"/>
      <c r="M38259" s="88"/>
      <c r="O38259" s="90"/>
      <c r="P38259" s="90"/>
      <c r="Q38259" s="90"/>
    </row>
    <row r="38260" spans="4:17" x14ac:dyDescent="0.25">
      <c r="D38260" s="87"/>
      <c r="J38260" s="88"/>
      <c r="K38260" s="89"/>
      <c r="M38260" s="88"/>
      <c r="O38260" s="90"/>
      <c r="P38260" s="90"/>
      <c r="Q38260" s="90"/>
    </row>
    <row r="38261" spans="4:17" x14ac:dyDescent="0.25">
      <c r="D38261" s="87"/>
      <c r="J38261" s="88"/>
      <c r="K38261" s="89"/>
      <c r="M38261" s="88"/>
      <c r="O38261" s="90"/>
      <c r="P38261" s="90"/>
      <c r="Q38261" s="90"/>
    </row>
    <row r="38262" spans="4:17" x14ac:dyDescent="0.25">
      <c r="D38262" s="87"/>
      <c r="J38262" s="88"/>
      <c r="K38262" s="89"/>
      <c r="M38262" s="88"/>
      <c r="O38262" s="90"/>
      <c r="P38262" s="90"/>
      <c r="Q38262" s="90"/>
    </row>
    <row r="38263" spans="4:17" x14ac:dyDescent="0.25">
      <c r="D38263" s="87"/>
      <c r="J38263" s="88"/>
      <c r="K38263" s="89"/>
      <c r="M38263" s="88"/>
      <c r="O38263" s="90"/>
      <c r="P38263" s="90"/>
      <c r="Q38263" s="90"/>
    </row>
    <row r="38264" spans="4:17" x14ac:dyDescent="0.25">
      <c r="D38264" s="87"/>
      <c r="J38264" s="88"/>
      <c r="K38264" s="89"/>
      <c r="M38264" s="88"/>
      <c r="O38264" s="90"/>
      <c r="P38264" s="90"/>
      <c r="Q38264" s="90"/>
    </row>
    <row r="38265" spans="4:17" x14ac:dyDescent="0.25">
      <c r="D38265" s="87"/>
      <c r="J38265" s="88"/>
      <c r="K38265" s="89"/>
      <c r="M38265" s="88"/>
      <c r="O38265" s="90"/>
      <c r="P38265" s="90"/>
      <c r="Q38265" s="90"/>
    </row>
    <row r="38266" spans="4:17" x14ac:dyDescent="0.25">
      <c r="D38266" s="87"/>
      <c r="J38266" s="88"/>
      <c r="K38266" s="89"/>
      <c r="M38266" s="88"/>
      <c r="O38266" s="90"/>
      <c r="P38266" s="90"/>
      <c r="Q38266" s="90"/>
    </row>
    <row r="38267" spans="4:17" x14ac:dyDescent="0.25">
      <c r="D38267" s="87"/>
      <c r="J38267" s="88"/>
      <c r="K38267" s="89"/>
      <c r="M38267" s="88"/>
      <c r="O38267" s="90"/>
      <c r="P38267" s="90"/>
      <c r="Q38267" s="90"/>
    </row>
    <row r="38268" spans="4:17" x14ac:dyDescent="0.25">
      <c r="D38268" s="87"/>
      <c r="J38268" s="88"/>
      <c r="K38268" s="89"/>
      <c r="M38268" s="88"/>
      <c r="O38268" s="90"/>
      <c r="P38268" s="90"/>
      <c r="Q38268" s="90"/>
    </row>
    <row r="38269" spans="4:17" x14ac:dyDescent="0.25">
      <c r="D38269" s="87"/>
      <c r="J38269" s="88"/>
      <c r="K38269" s="89"/>
      <c r="M38269" s="88"/>
      <c r="O38269" s="90"/>
      <c r="P38269" s="90"/>
      <c r="Q38269" s="90"/>
    </row>
    <row r="38270" spans="4:17" x14ac:dyDescent="0.25">
      <c r="D38270" s="87"/>
      <c r="J38270" s="88"/>
      <c r="K38270" s="89"/>
      <c r="M38270" s="88"/>
      <c r="O38270" s="90"/>
      <c r="P38270" s="90"/>
      <c r="Q38270" s="90"/>
    </row>
    <row r="38271" spans="4:17" x14ac:dyDescent="0.25">
      <c r="D38271" s="87"/>
      <c r="J38271" s="88"/>
      <c r="K38271" s="89"/>
      <c r="M38271" s="88"/>
      <c r="O38271" s="90"/>
      <c r="P38271" s="90"/>
      <c r="Q38271" s="90"/>
    </row>
    <row r="38272" spans="4:17" x14ac:dyDescent="0.25">
      <c r="D38272" s="87"/>
      <c r="J38272" s="88"/>
      <c r="K38272" s="89"/>
      <c r="M38272" s="88"/>
      <c r="O38272" s="90"/>
      <c r="P38272" s="90"/>
      <c r="Q38272" s="90"/>
    </row>
    <row r="38273" spans="4:17" x14ac:dyDescent="0.25">
      <c r="D38273" s="87"/>
      <c r="J38273" s="88"/>
      <c r="K38273" s="89"/>
      <c r="M38273" s="88"/>
      <c r="O38273" s="90"/>
      <c r="P38273" s="90"/>
      <c r="Q38273" s="90"/>
    </row>
    <row r="38274" spans="4:17" x14ac:dyDescent="0.25">
      <c r="D38274" s="87"/>
      <c r="J38274" s="88"/>
      <c r="K38274" s="89"/>
      <c r="M38274" s="88"/>
      <c r="O38274" s="90"/>
      <c r="P38274" s="90"/>
      <c r="Q38274" s="90"/>
    </row>
    <row r="38275" spans="4:17" x14ac:dyDescent="0.25">
      <c r="D38275" s="87"/>
      <c r="J38275" s="88"/>
      <c r="K38275" s="89"/>
      <c r="M38275" s="88"/>
      <c r="O38275" s="90"/>
      <c r="P38275" s="90"/>
      <c r="Q38275" s="90"/>
    </row>
    <row r="38276" spans="4:17" x14ac:dyDescent="0.25">
      <c r="D38276" s="87"/>
      <c r="J38276" s="88"/>
      <c r="K38276" s="89"/>
      <c r="M38276" s="88"/>
      <c r="O38276" s="90"/>
      <c r="P38276" s="90"/>
      <c r="Q38276" s="90"/>
    </row>
    <row r="38277" spans="4:17" x14ac:dyDescent="0.25">
      <c r="D38277" s="87"/>
      <c r="J38277" s="88"/>
      <c r="K38277" s="89"/>
      <c r="M38277" s="88"/>
      <c r="O38277" s="90"/>
      <c r="P38277" s="90"/>
      <c r="Q38277" s="90"/>
    </row>
    <row r="38278" spans="4:17" x14ac:dyDescent="0.25">
      <c r="D38278" s="87"/>
      <c r="J38278" s="88"/>
      <c r="K38278" s="89"/>
      <c r="M38278" s="88"/>
      <c r="O38278" s="90"/>
      <c r="P38278" s="90"/>
      <c r="Q38278" s="90"/>
    </row>
    <row r="38279" spans="4:17" x14ac:dyDescent="0.25">
      <c r="D38279" s="87"/>
      <c r="J38279" s="88"/>
      <c r="K38279" s="89"/>
      <c r="M38279" s="88"/>
      <c r="O38279" s="90"/>
      <c r="P38279" s="90"/>
      <c r="Q38279" s="90"/>
    </row>
    <row r="38280" spans="4:17" x14ac:dyDescent="0.25">
      <c r="D38280" s="87"/>
      <c r="J38280" s="88"/>
      <c r="K38280" s="89"/>
      <c r="M38280" s="88"/>
      <c r="O38280" s="90"/>
      <c r="P38280" s="90"/>
      <c r="Q38280" s="90"/>
    </row>
    <row r="38281" spans="4:17" x14ac:dyDescent="0.25">
      <c r="D38281" s="87"/>
      <c r="J38281" s="88"/>
      <c r="K38281" s="89"/>
      <c r="M38281" s="88"/>
      <c r="O38281" s="90"/>
      <c r="P38281" s="90"/>
      <c r="Q38281" s="90"/>
    </row>
    <row r="38282" spans="4:17" x14ac:dyDescent="0.25">
      <c r="D38282" s="87"/>
      <c r="J38282" s="88"/>
      <c r="K38282" s="89"/>
      <c r="M38282" s="88"/>
      <c r="O38282" s="90"/>
      <c r="P38282" s="90"/>
      <c r="Q38282" s="90"/>
    </row>
    <row r="38283" spans="4:17" x14ac:dyDescent="0.25">
      <c r="D38283" s="87"/>
      <c r="J38283" s="88"/>
      <c r="K38283" s="89"/>
      <c r="M38283" s="88"/>
      <c r="O38283" s="90"/>
      <c r="P38283" s="90"/>
      <c r="Q38283" s="90"/>
    </row>
    <row r="38284" spans="4:17" x14ac:dyDescent="0.25">
      <c r="D38284" s="87"/>
      <c r="J38284" s="88"/>
      <c r="K38284" s="89"/>
      <c r="M38284" s="88"/>
      <c r="O38284" s="90"/>
      <c r="P38284" s="90"/>
      <c r="Q38284" s="90"/>
    </row>
    <row r="38285" spans="4:17" x14ac:dyDescent="0.25">
      <c r="D38285" s="87"/>
      <c r="J38285" s="88"/>
      <c r="K38285" s="89"/>
      <c r="M38285" s="88"/>
      <c r="O38285" s="90"/>
      <c r="P38285" s="90"/>
      <c r="Q38285" s="90"/>
    </row>
    <row r="38286" spans="4:17" x14ac:dyDescent="0.25">
      <c r="D38286" s="87"/>
      <c r="J38286" s="88"/>
      <c r="K38286" s="89"/>
      <c r="M38286" s="88"/>
      <c r="O38286" s="90"/>
      <c r="P38286" s="90"/>
      <c r="Q38286" s="90"/>
    </row>
    <row r="38287" spans="4:17" x14ac:dyDescent="0.25">
      <c r="D38287" s="87"/>
      <c r="J38287" s="88"/>
      <c r="K38287" s="89"/>
      <c r="M38287" s="88"/>
      <c r="O38287" s="90"/>
      <c r="P38287" s="90"/>
      <c r="Q38287" s="90"/>
    </row>
    <row r="38288" spans="4:17" x14ac:dyDescent="0.25">
      <c r="D38288" s="87"/>
      <c r="J38288" s="88"/>
      <c r="K38288" s="89"/>
      <c r="M38288" s="88"/>
      <c r="O38288" s="90"/>
      <c r="P38288" s="90"/>
      <c r="Q38288" s="90"/>
    </row>
    <row r="38289" spans="4:17" x14ac:dyDescent="0.25">
      <c r="D38289" s="87"/>
      <c r="J38289" s="88"/>
      <c r="K38289" s="89"/>
      <c r="M38289" s="88"/>
      <c r="O38289" s="90"/>
      <c r="P38289" s="90"/>
      <c r="Q38289" s="90"/>
    </row>
    <row r="38290" spans="4:17" x14ac:dyDescent="0.25">
      <c r="D38290" s="87"/>
      <c r="J38290" s="88"/>
      <c r="K38290" s="89"/>
      <c r="M38290" s="88"/>
      <c r="O38290" s="90"/>
      <c r="P38290" s="90"/>
      <c r="Q38290" s="90"/>
    </row>
    <row r="38291" spans="4:17" x14ac:dyDescent="0.25">
      <c r="D38291" s="87"/>
      <c r="J38291" s="88"/>
      <c r="K38291" s="89"/>
      <c r="M38291" s="88"/>
      <c r="O38291" s="90"/>
      <c r="P38291" s="90"/>
      <c r="Q38291" s="90"/>
    </row>
    <row r="38292" spans="4:17" x14ac:dyDescent="0.25">
      <c r="D38292" s="87"/>
      <c r="J38292" s="88"/>
      <c r="K38292" s="89"/>
      <c r="M38292" s="88"/>
      <c r="O38292" s="90"/>
      <c r="P38292" s="90"/>
      <c r="Q38292" s="90"/>
    </row>
    <row r="38293" spans="4:17" x14ac:dyDescent="0.25">
      <c r="D38293" s="87"/>
      <c r="J38293" s="88"/>
      <c r="K38293" s="89"/>
      <c r="M38293" s="88"/>
      <c r="O38293" s="90"/>
      <c r="P38293" s="90"/>
      <c r="Q38293" s="90"/>
    </row>
    <row r="38294" spans="4:17" x14ac:dyDescent="0.25">
      <c r="D38294" s="87"/>
      <c r="J38294" s="88"/>
      <c r="K38294" s="89"/>
      <c r="M38294" s="88"/>
      <c r="O38294" s="90"/>
      <c r="P38294" s="90"/>
      <c r="Q38294" s="90"/>
    </row>
    <row r="38295" spans="4:17" x14ac:dyDescent="0.25">
      <c r="D38295" s="87"/>
      <c r="J38295" s="88"/>
      <c r="K38295" s="89"/>
      <c r="M38295" s="88"/>
      <c r="O38295" s="90"/>
      <c r="P38295" s="90"/>
      <c r="Q38295" s="90"/>
    </row>
    <row r="38296" spans="4:17" x14ac:dyDescent="0.25">
      <c r="D38296" s="87"/>
      <c r="J38296" s="88"/>
      <c r="K38296" s="89"/>
      <c r="M38296" s="88"/>
      <c r="O38296" s="90"/>
      <c r="P38296" s="90"/>
      <c r="Q38296" s="90"/>
    </row>
    <row r="38297" spans="4:17" x14ac:dyDescent="0.25">
      <c r="D38297" s="87"/>
      <c r="J38297" s="88"/>
      <c r="K38297" s="89"/>
      <c r="M38297" s="88"/>
      <c r="O38297" s="90"/>
      <c r="P38297" s="90"/>
      <c r="Q38297" s="90"/>
    </row>
    <row r="38298" spans="4:17" x14ac:dyDescent="0.25">
      <c r="D38298" s="87"/>
      <c r="J38298" s="88"/>
      <c r="K38298" s="89"/>
      <c r="M38298" s="88"/>
      <c r="O38298" s="90"/>
      <c r="P38298" s="90"/>
      <c r="Q38298" s="90"/>
    </row>
    <row r="38299" spans="4:17" x14ac:dyDescent="0.25">
      <c r="D38299" s="87"/>
      <c r="J38299" s="88"/>
      <c r="K38299" s="89"/>
      <c r="M38299" s="88"/>
      <c r="O38299" s="90"/>
      <c r="P38299" s="90"/>
      <c r="Q38299" s="90"/>
    </row>
    <row r="38300" spans="4:17" x14ac:dyDescent="0.25">
      <c r="D38300" s="87"/>
      <c r="J38300" s="88"/>
      <c r="K38300" s="89"/>
      <c r="M38300" s="88"/>
      <c r="O38300" s="90"/>
      <c r="P38300" s="90"/>
      <c r="Q38300" s="90"/>
    </row>
    <row r="38301" spans="4:17" x14ac:dyDescent="0.25">
      <c r="D38301" s="87"/>
      <c r="J38301" s="88"/>
      <c r="K38301" s="89"/>
      <c r="M38301" s="88"/>
      <c r="O38301" s="90"/>
      <c r="P38301" s="90"/>
      <c r="Q38301" s="90"/>
    </row>
    <row r="38302" spans="4:17" x14ac:dyDescent="0.25">
      <c r="D38302" s="87"/>
      <c r="J38302" s="88"/>
      <c r="K38302" s="89"/>
      <c r="M38302" s="88"/>
      <c r="O38302" s="90"/>
      <c r="P38302" s="90"/>
      <c r="Q38302" s="90"/>
    </row>
    <row r="38303" spans="4:17" x14ac:dyDescent="0.25">
      <c r="D38303" s="87"/>
      <c r="J38303" s="88"/>
      <c r="K38303" s="89"/>
      <c r="M38303" s="88"/>
      <c r="O38303" s="90"/>
      <c r="P38303" s="90"/>
      <c r="Q38303" s="90"/>
    </row>
    <row r="38304" spans="4:17" x14ac:dyDescent="0.25">
      <c r="D38304" s="87"/>
      <c r="J38304" s="88"/>
      <c r="K38304" s="89"/>
      <c r="M38304" s="88"/>
      <c r="O38304" s="90"/>
      <c r="P38304" s="90"/>
      <c r="Q38304" s="90"/>
    </row>
    <row r="38305" spans="4:17" x14ac:dyDescent="0.25">
      <c r="D38305" s="87"/>
      <c r="J38305" s="88"/>
      <c r="K38305" s="89"/>
      <c r="M38305" s="88"/>
      <c r="O38305" s="90"/>
      <c r="P38305" s="90"/>
      <c r="Q38305" s="90"/>
    </row>
    <row r="38306" spans="4:17" x14ac:dyDescent="0.25">
      <c r="D38306" s="87"/>
      <c r="J38306" s="88"/>
      <c r="K38306" s="89"/>
      <c r="M38306" s="88"/>
      <c r="O38306" s="90"/>
      <c r="P38306" s="90"/>
      <c r="Q38306" s="90"/>
    </row>
    <row r="38307" spans="4:17" x14ac:dyDescent="0.25">
      <c r="D38307" s="87"/>
      <c r="J38307" s="88"/>
      <c r="K38307" s="89"/>
      <c r="M38307" s="88"/>
      <c r="O38307" s="90"/>
      <c r="P38307" s="90"/>
      <c r="Q38307" s="90"/>
    </row>
    <row r="38308" spans="4:17" x14ac:dyDescent="0.25">
      <c r="D38308" s="87"/>
      <c r="J38308" s="88"/>
      <c r="K38308" s="89"/>
      <c r="M38308" s="88"/>
      <c r="O38308" s="90"/>
      <c r="P38308" s="90"/>
      <c r="Q38308" s="90"/>
    </row>
    <row r="38309" spans="4:17" x14ac:dyDescent="0.25">
      <c r="D38309" s="87"/>
      <c r="J38309" s="88"/>
      <c r="K38309" s="89"/>
      <c r="M38309" s="88"/>
      <c r="O38309" s="90"/>
      <c r="P38309" s="90"/>
      <c r="Q38309" s="90"/>
    </row>
    <row r="38310" spans="4:17" x14ac:dyDescent="0.25">
      <c r="D38310" s="87"/>
      <c r="J38310" s="88"/>
      <c r="K38310" s="89"/>
      <c r="M38310" s="88"/>
      <c r="O38310" s="90"/>
      <c r="P38310" s="90"/>
      <c r="Q38310" s="90"/>
    </row>
    <row r="38311" spans="4:17" x14ac:dyDescent="0.25">
      <c r="D38311" s="87"/>
      <c r="J38311" s="88"/>
      <c r="K38311" s="89"/>
      <c r="M38311" s="88"/>
      <c r="O38311" s="90"/>
      <c r="P38311" s="90"/>
      <c r="Q38311" s="90"/>
    </row>
    <row r="38312" spans="4:17" x14ac:dyDescent="0.25">
      <c r="D38312" s="87"/>
      <c r="J38312" s="88"/>
      <c r="K38312" s="89"/>
      <c r="M38312" s="88"/>
      <c r="O38312" s="90"/>
      <c r="P38312" s="90"/>
      <c r="Q38312" s="90"/>
    </row>
    <row r="38313" spans="4:17" x14ac:dyDescent="0.25">
      <c r="D38313" s="87"/>
      <c r="J38313" s="88"/>
      <c r="K38313" s="89"/>
      <c r="M38313" s="88"/>
      <c r="O38313" s="90"/>
      <c r="P38313" s="90"/>
      <c r="Q38313" s="90"/>
    </row>
    <row r="38314" spans="4:17" x14ac:dyDescent="0.25">
      <c r="D38314" s="87"/>
      <c r="J38314" s="88"/>
      <c r="K38314" s="89"/>
      <c r="M38314" s="88"/>
      <c r="O38314" s="90"/>
      <c r="P38314" s="90"/>
      <c r="Q38314" s="90"/>
    </row>
    <row r="38315" spans="4:17" x14ac:dyDescent="0.25">
      <c r="D38315" s="87"/>
      <c r="J38315" s="88"/>
      <c r="K38315" s="89"/>
      <c r="M38315" s="88"/>
      <c r="O38315" s="90"/>
      <c r="P38315" s="90"/>
      <c r="Q38315" s="90"/>
    </row>
    <row r="38316" spans="4:17" x14ac:dyDescent="0.25">
      <c r="D38316" s="87"/>
      <c r="J38316" s="88"/>
      <c r="K38316" s="89"/>
      <c r="M38316" s="88"/>
      <c r="O38316" s="90"/>
      <c r="P38316" s="90"/>
      <c r="Q38316" s="90"/>
    </row>
    <row r="38317" spans="4:17" x14ac:dyDescent="0.25">
      <c r="D38317" s="87"/>
      <c r="J38317" s="88"/>
      <c r="K38317" s="89"/>
      <c r="M38317" s="88"/>
      <c r="O38317" s="90"/>
      <c r="P38317" s="90"/>
      <c r="Q38317" s="90"/>
    </row>
    <row r="38318" spans="4:17" x14ac:dyDescent="0.25">
      <c r="D38318" s="87"/>
      <c r="J38318" s="88"/>
      <c r="K38318" s="89"/>
      <c r="M38318" s="88"/>
      <c r="O38318" s="90"/>
      <c r="P38318" s="90"/>
      <c r="Q38318" s="90"/>
    </row>
    <row r="38319" spans="4:17" x14ac:dyDescent="0.25">
      <c r="D38319" s="87"/>
      <c r="J38319" s="88"/>
      <c r="K38319" s="89"/>
      <c r="M38319" s="88"/>
      <c r="O38319" s="90"/>
      <c r="P38319" s="90"/>
      <c r="Q38319" s="90"/>
    </row>
    <row r="38320" spans="4:17" x14ac:dyDescent="0.25">
      <c r="D38320" s="87"/>
      <c r="J38320" s="88"/>
      <c r="K38320" s="89"/>
      <c r="M38320" s="88"/>
      <c r="O38320" s="90"/>
      <c r="P38320" s="90"/>
      <c r="Q38320" s="90"/>
    </row>
    <row r="38321" spans="4:17" x14ac:dyDescent="0.25">
      <c r="D38321" s="87"/>
      <c r="J38321" s="88"/>
      <c r="K38321" s="89"/>
      <c r="M38321" s="88"/>
      <c r="O38321" s="90"/>
      <c r="P38321" s="90"/>
      <c r="Q38321" s="90"/>
    </row>
    <row r="38322" spans="4:17" x14ac:dyDescent="0.25">
      <c r="D38322" s="87"/>
      <c r="J38322" s="88"/>
      <c r="K38322" s="89"/>
      <c r="M38322" s="88"/>
      <c r="O38322" s="90"/>
      <c r="P38322" s="90"/>
      <c r="Q38322" s="90"/>
    </row>
    <row r="38323" spans="4:17" x14ac:dyDescent="0.25">
      <c r="D38323" s="87"/>
      <c r="J38323" s="88"/>
      <c r="K38323" s="89"/>
      <c r="M38323" s="88"/>
      <c r="O38323" s="90"/>
      <c r="P38323" s="90"/>
      <c r="Q38323" s="90"/>
    </row>
    <row r="38324" spans="4:17" x14ac:dyDescent="0.25">
      <c r="D38324" s="87"/>
      <c r="J38324" s="88"/>
      <c r="K38324" s="89"/>
      <c r="M38324" s="88"/>
      <c r="O38324" s="90"/>
      <c r="P38324" s="90"/>
      <c r="Q38324" s="90"/>
    </row>
    <row r="38325" spans="4:17" x14ac:dyDescent="0.25">
      <c r="D38325" s="87"/>
      <c r="J38325" s="88"/>
      <c r="K38325" s="89"/>
      <c r="M38325" s="88"/>
      <c r="O38325" s="90"/>
      <c r="P38325" s="90"/>
      <c r="Q38325" s="90"/>
    </row>
    <row r="38326" spans="4:17" x14ac:dyDescent="0.25">
      <c r="D38326" s="87"/>
      <c r="J38326" s="88"/>
      <c r="K38326" s="89"/>
      <c r="M38326" s="88"/>
      <c r="O38326" s="90"/>
      <c r="P38326" s="90"/>
      <c r="Q38326" s="90"/>
    </row>
    <row r="38327" spans="4:17" x14ac:dyDescent="0.25">
      <c r="D38327" s="87"/>
      <c r="J38327" s="88"/>
      <c r="K38327" s="89"/>
      <c r="M38327" s="88"/>
      <c r="O38327" s="90"/>
      <c r="P38327" s="90"/>
      <c r="Q38327" s="90"/>
    </row>
    <row r="38328" spans="4:17" x14ac:dyDescent="0.25">
      <c r="D38328" s="87"/>
      <c r="J38328" s="88"/>
      <c r="K38328" s="89"/>
      <c r="M38328" s="88"/>
      <c r="O38328" s="90"/>
      <c r="P38328" s="90"/>
      <c r="Q38328" s="90"/>
    </row>
    <row r="38329" spans="4:17" x14ac:dyDescent="0.25">
      <c r="D38329" s="87"/>
      <c r="J38329" s="88"/>
      <c r="K38329" s="89"/>
      <c r="M38329" s="88"/>
      <c r="O38329" s="90"/>
      <c r="P38329" s="90"/>
      <c r="Q38329" s="90"/>
    </row>
    <row r="38330" spans="4:17" x14ac:dyDescent="0.25">
      <c r="D38330" s="87"/>
      <c r="J38330" s="88"/>
      <c r="K38330" s="89"/>
      <c r="M38330" s="88"/>
      <c r="O38330" s="90"/>
      <c r="P38330" s="90"/>
      <c r="Q38330" s="90"/>
    </row>
    <row r="38331" spans="4:17" x14ac:dyDescent="0.25">
      <c r="D38331" s="87"/>
      <c r="J38331" s="88"/>
      <c r="K38331" s="89"/>
      <c r="M38331" s="88"/>
      <c r="O38331" s="90"/>
      <c r="P38331" s="90"/>
      <c r="Q38331" s="90"/>
    </row>
    <row r="38332" spans="4:17" x14ac:dyDescent="0.25">
      <c r="D38332" s="87"/>
      <c r="J38332" s="88"/>
      <c r="K38332" s="89"/>
      <c r="M38332" s="88"/>
      <c r="O38332" s="90"/>
      <c r="P38332" s="90"/>
      <c r="Q38332" s="90"/>
    </row>
    <row r="38333" spans="4:17" x14ac:dyDescent="0.25">
      <c r="D38333" s="87"/>
      <c r="J38333" s="88"/>
      <c r="K38333" s="89"/>
      <c r="M38333" s="88"/>
      <c r="O38333" s="90"/>
      <c r="P38333" s="90"/>
      <c r="Q38333" s="90"/>
    </row>
    <row r="38334" spans="4:17" x14ac:dyDescent="0.25">
      <c r="D38334" s="87"/>
      <c r="J38334" s="88"/>
      <c r="K38334" s="89"/>
      <c r="M38334" s="88"/>
      <c r="O38334" s="90"/>
      <c r="P38334" s="90"/>
      <c r="Q38334" s="90"/>
    </row>
    <row r="38335" spans="4:17" x14ac:dyDescent="0.25">
      <c r="D38335" s="87"/>
      <c r="J38335" s="88"/>
      <c r="K38335" s="89"/>
      <c r="M38335" s="88"/>
      <c r="O38335" s="90"/>
      <c r="P38335" s="90"/>
      <c r="Q38335" s="90"/>
    </row>
    <row r="38336" spans="4:17" x14ac:dyDescent="0.25">
      <c r="D38336" s="87"/>
      <c r="J38336" s="88"/>
      <c r="K38336" s="89"/>
      <c r="M38336" s="88"/>
      <c r="O38336" s="90"/>
      <c r="P38336" s="90"/>
      <c r="Q38336" s="90"/>
    </row>
    <row r="38337" spans="4:17" x14ac:dyDescent="0.25">
      <c r="D38337" s="87"/>
      <c r="J38337" s="88"/>
      <c r="K38337" s="89"/>
      <c r="M38337" s="88"/>
      <c r="O38337" s="90"/>
      <c r="P38337" s="90"/>
      <c r="Q38337" s="90"/>
    </row>
    <row r="38338" spans="4:17" x14ac:dyDescent="0.25">
      <c r="D38338" s="87"/>
      <c r="J38338" s="88"/>
      <c r="K38338" s="89"/>
      <c r="M38338" s="88"/>
      <c r="O38338" s="90"/>
      <c r="P38338" s="90"/>
      <c r="Q38338" s="90"/>
    </row>
    <row r="38339" spans="4:17" x14ac:dyDescent="0.25">
      <c r="D38339" s="87"/>
      <c r="J38339" s="88"/>
      <c r="K38339" s="89"/>
      <c r="M38339" s="88"/>
      <c r="O38339" s="90"/>
      <c r="P38339" s="90"/>
      <c r="Q38339" s="90"/>
    </row>
    <row r="38340" spans="4:17" x14ac:dyDescent="0.25">
      <c r="D38340" s="87"/>
      <c r="J38340" s="88"/>
      <c r="K38340" s="89"/>
      <c r="M38340" s="88"/>
      <c r="O38340" s="90"/>
      <c r="P38340" s="90"/>
      <c r="Q38340" s="90"/>
    </row>
    <row r="38341" spans="4:17" x14ac:dyDescent="0.25">
      <c r="D38341" s="87"/>
      <c r="J38341" s="88"/>
      <c r="K38341" s="89"/>
      <c r="M38341" s="88"/>
      <c r="O38341" s="90"/>
      <c r="P38341" s="90"/>
      <c r="Q38341" s="90"/>
    </row>
    <row r="38342" spans="4:17" x14ac:dyDescent="0.25">
      <c r="D38342" s="87"/>
      <c r="J38342" s="88"/>
      <c r="K38342" s="89"/>
      <c r="M38342" s="88"/>
      <c r="O38342" s="90"/>
      <c r="P38342" s="90"/>
      <c r="Q38342" s="90"/>
    </row>
    <row r="38343" spans="4:17" x14ac:dyDescent="0.25">
      <c r="D38343" s="87"/>
      <c r="J38343" s="88"/>
      <c r="K38343" s="89"/>
      <c r="M38343" s="88"/>
      <c r="O38343" s="90"/>
      <c r="P38343" s="90"/>
      <c r="Q38343" s="90"/>
    </row>
    <row r="38344" spans="4:17" x14ac:dyDescent="0.25">
      <c r="D38344" s="87"/>
      <c r="J38344" s="88"/>
      <c r="K38344" s="89"/>
      <c r="M38344" s="88"/>
      <c r="O38344" s="90"/>
      <c r="P38344" s="90"/>
      <c r="Q38344" s="90"/>
    </row>
    <row r="38345" spans="4:17" x14ac:dyDescent="0.25">
      <c r="D38345" s="87"/>
      <c r="J38345" s="88"/>
      <c r="K38345" s="89"/>
      <c r="M38345" s="88"/>
      <c r="O38345" s="90"/>
      <c r="P38345" s="90"/>
      <c r="Q38345" s="90"/>
    </row>
    <row r="38346" spans="4:17" x14ac:dyDescent="0.25">
      <c r="D38346" s="87"/>
      <c r="J38346" s="88"/>
      <c r="K38346" s="89"/>
      <c r="M38346" s="88"/>
      <c r="O38346" s="90"/>
      <c r="P38346" s="90"/>
      <c r="Q38346" s="90"/>
    </row>
    <row r="38347" spans="4:17" x14ac:dyDescent="0.25">
      <c r="D38347" s="87"/>
      <c r="J38347" s="88"/>
      <c r="K38347" s="89"/>
      <c r="M38347" s="88"/>
      <c r="O38347" s="90"/>
      <c r="P38347" s="90"/>
      <c r="Q38347" s="90"/>
    </row>
    <row r="38348" spans="4:17" x14ac:dyDescent="0.25">
      <c r="D38348" s="87"/>
      <c r="J38348" s="88"/>
      <c r="K38348" s="89"/>
      <c r="M38348" s="88"/>
      <c r="O38348" s="90"/>
      <c r="P38348" s="90"/>
      <c r="Q38348" s="90"/>
    </row>
    <row r="38349" spans="4:17" x14ac:dyDescent="0.25">
      <c r="D38349" s="87"/>
      <c r="J38349" s="88"/>
      <c r="K38349" s="89"/>
      <c r="M38349" s="88"/>
      <c r="O38349" s="90"/>
      <c r="P38349" s="90"/>
      <c r="Q38349" s="90"/>
    </row>
    <row r="38350" spans="4:17" x14ac:dyDescent="0.25">
      <c r="D38350" s="87"/>
      <c r="J38350" s="88"/>
      <c r="K38350" s="89"/>
      <c r="M38350" s="88"/>
      <c r="O38350" s="90"/>
      <c r="P38350" s="90"/>
      <c r="Q38350" s="90"/>
    </row>
    <row r="38351" spans="4:17" x14ac:dyDescent="0.25">
      <c r="D38351" s="87"/>
      <c r="J38351" s="88"/>
      <c r="K38351" s="89"/>
      <c r="M38351" s="88"/>
      <c r="O38351" s="90"/>
      <c r="P38351" s="90"/>
      <c r="Q38351" s="90"/>
    </row>
    <row r="38352" spans="4:17" x14ac:dyDescent="0.25">
      <c r="D38352" s="87"/>
      <c r="J38352" s="88"/>
      <c r="K38352" s="89"/>
      <c r="M38352" s="88"/>
      <c r="O38352" s="90"/>
      <c r="P38352" s="90"/>
      <c r="Q38352" s="90"/>
    </row>
    <row r="38353" spans="4:17" x14ac:dyDescent="0.25">
      <c r="D38353" s="87"/>
      <c r="J38353" s="88"/>
      <c r="K38353" s="89"/>
      <c r="M38353" s="88"/>
      <c r="O38353" s="90"/>
      <c r="P38353" s="90"/>
      <c r="Q38353" s="90"/>
    </row>
    <row r="38354" spans="4:17" x14ac:dyDescent="0.25">
      <c r="D38354" s="87"/>
      <c r="J38354" s="88"/>
      <c r="K38354" s="89"/>
      <c r="M38354" s="88"/>
      <c r="O38354" s="90"/>
      <c r="P38354" s="90"/>
      <c r="Q38354" s="90"/>
    </row>
    <row r="38355" spans="4:17" x14ac:dyDescent="0.25">
      <c r="D38355" s="87"/>
      <c r="J38355" s="88"/>
      <c r="K38355" s="89"/>
      <c r="M38355" s="88"/>
      <c r="O38355" s="90"/>
      <c r="P38355" s="90"/>
      <c r="Q38355" s="90"/>
    </row>
    <row r="38356" spans="4:17" x14ac:dyDescent="0.25">
      <c r="D38356" s="87"/>
      <c r="J38356" s="88"/>
      <c r="K38356" s="89"/>
      <c r="M38356" s="88"/>
      <c r="O38356" s="90"/>
      <c r="P38356" s="90"/>
      <c r="Q38356" s="90"/>
    </row>
    <row r="38357" spans="4:17" x14ac:dyDescent="0.25">
      <c r="D38357" s="87"/>
      <c r="J38357" s="88"/>
      <c r="K38357" s="89"/>
      <c r="M38357" s="88"/>
      <c r="O38357" s="90"/>
      <c r="P38357" s="90"/>
      <c r="Q38357" s="90"/>
    </row>
    <row r="38358" spans="4:17" x14ac:dyDescent="0.25">
      <c r="D38358" s="87"/>
      <c r="J38358" s="88"/>
      <c r="K38358" s="89"/>
      <c r="M38358" s="88"/>
      <c r="O38358" s="90"/>
      <c r="P38358" s="90"/>
      <c r="Q38358" s="90"/>
    </row>
    <row r="38359" spans="4:17" x14ac:dyDescent="0.25">
      <c r="D38359" s="87"/>
      <c r="J38359" s="88"/>
      <c r="K38359" s="89"/>
      <c r="M38359" s="88"/>
      <c r="O38359" s="90"/>
      <c r="P38359" s="90"/>
      <c r="Q38359" s="90"/>
    </row>
    <row r="38360" spans="4:17" x14ac:dyDescent="0.25">
      <c r="D38360" s="87"/>
      <c r="J38360" s="88"/>
      <c r="K38360" s="89"/>
      <c r="M38360" s="88"/>
      <c r="O38360" s="90"/>
      <c r="P38360" s="90"/>
      <c r="Q38360" s="90"/>
    </row>
    <row r="38361" spans="4:17" x14ac:dyDescent="0.25">
      <c r="D38361" s="87"/>
      <c r="J38361" s="88"/>
      <c r="K38361" s="89"/>
      <c r="M38361" s="88"/>
      <c r="O38361" s="90"/>
      <c r="P38361" s="90"/>
      <c r="Q38361" s="90"/>
    </row>
    <row r="38362" spans="4:17" x14ac:dyDescent="0.25">
      <c r="D38362" s="87"/>
      <c r="J38362" s="88"/>
      <c r="K38362" s="89"/>
      <c r="M38362" s="88"/>
      <c r="O38362" s="90"/>
      <c r="P38362" s="90"/>
      <c r="Q38362" s="90"/>
    </row>
    <row r="38363" spans="4:17" x14ac:dyDescent="0.25">
      <c r="D38363" s="87"/>
      <c r="J38363" s="88"/>
      <c r="K38363" s="89"/>
      <c r="M38363" s="88"/>
      <c r="O38363" s="90"/>
      <c r="P38363" s="90"/>
      <c r="Q38363" s="90"/>
    </row>
    <row r="38364" spans="4:17" x14ac:dyDescent="0.25">
      <c r="D38364" s="87"/>
      <c r="J38364" s="88"/>
      <c r="K38364" s="89"/>
      <c r="M38364" s="88"/>
      <c r="O38364" s="90"/>
      <c r="P38364" s="90"/>
      <c r="Q38364" s="90"/>
    </row>
    <row r="38365" spans="4:17" x14ac:dyDescent="0.25">
      <c r="D38365" s="87"/>
      <c r="J38365" s="88"/>
      <c r="K38365" s="89"/>
      <c r="M38365" s="88"/>
      <c r="O38365" s="90"/>
      <c r="P38365" s="90"/>
      <c r="Q38365" s="90"/>
    </row>
    <row r="38366" spans="4:17" x14ac:dyDescent="0.25">
      <c r="D38366" s="87"/>
      <c r="J38366" s="88"/>
      <c r="K38366" s="89"/>
      <c r="M38366" s="88"/>
      <c r="O38366" s="90"/>
      <c r="P38366" s="90"/>
      <c r="Q38366" s="90"/>
    </row>
    <row r="38367" spans="4:17" x14ac:dyDescent="0.25">
      <c r="D38367" s="87"/>
      <c r="J38367" s="88"/>
      <c r="K38367" s="89"/>
      <c r="M38367" s="88"/>
      <c r="O38367" s="90"/>
      <c r="P38367" s="90"/>
      <c r="Q38367" s="90"/>
    </row>
    <row r="38368" spans="4:17" x14ac:dyDescent="0.25">
      <c r="D38368" s="87"/>
      <c r="J38368" s="88"/>
      <c r="K38368" s="89"/>
      <c r="M38368" s="88"/>
      <c r="O38368" s="90"/>
      <c r="P38368" s="90"/>
      <c r="Q38368" s="90"/>
    </row>
    <row r="38369" spans="4:17" x14ac:dyDescent="0.25">
      <c r="D38369" s="87"/>
      <c r="J38369" s="88"/>
      <c r="K38369" s="89"/>
      <c r="M38369" s="88"/>
      <c r="O38369" s="90"/>
      <c r="P38369" s="90"/>
      <c r="Q38369" s="90"/>
    </row>
    <row r="38370" spans="4:17" x14ac:dyDescent="0.25">
      <c r="D38370" s="87"/>
      <c r="J38370" s="88"/>
      <c r="K38370" s="89"/>
      <c r="M38370" s="88"/>
      <c r="O38370" s="90"/>
      <c r="P38370" s="90"/>
      <c r="Q38370" s="90"/>
    </row>
    <row r="38371" spans="4:17" x14ac:dyDescent="0.25">
      <c r="D38371" s="87"/>
      <c r="J38371" s="88"/>
      <c r="K38371" s="89"/>
      <c r="M38371" s="88"/>
      <c r="O38371" s="90"/>
      <c r="P38371" s="90"/>
      <c r="Q38371" s="90"/>
    </row>
    <row r="38372" spans="4:17" x14ac:dyDescent="0.25">
      <c r="D38372" s="87"/>
      <c r="J38372" s="88"/>
      <c r="K38372" s="89"/>
      <c r="M38372" s="88"/>
      <c r="O38372" s="90"/>
      <c r="P38372" s="90"/>
      <c r="Q38372" s="90"/>
    </row>
    <row r="38373" spans="4:17" x14ac:dyDescent="0.25">
      <c r="D38373" s="87"/>
      <c r="J38373" s="88"/>
      <c r="K38373" s="89"/>
      <c r="M38373" s="88"/>
      <c r="O38373" s="90"/>
      <c r="P38373" s="90"/>
      <c r="Q38373" s="90"/>
    </row>
    <row r="38374" spans="4:17" x14ac:dyDescent="0.25">
      <c r="D38374" s="87"/>
      <c r="J38374" s="88"/>
      <c r="K38374" s="89"/>
      <c r="M38374" s="88"/>
      <c r="O38374" s="90"/>
      <c r="P38374" s="90"/>
      <c r="Q38374" s="90"/>
    </row>
    <row r="38375" spans="4:17" x14ac:dyDescent="0.25">
      <c r="D38375" s="87"/>
      <c r="J38375" s="88"/>
      <c r="K38375" s="89"/>
      <c r="M38375" s="88"/>
      <c r="O38375" s="90"/>
      <c r="P38375" s="90"/>
      <c r="Q38375" s="90"/>
    </row>
    <row r="38376" spans="4:17" x14ac:dyDescent="0.25">
      <c r="D38376" s="87"/>
      <c r="J38376" s="88"/>
      <c r="K38376" s="89"/>
      <c r="M38376" s="88"/>
      <c r="O38376" s="90"/>
      <c r="P38376" s="90"/>
      <c r="Q38376" s="90"/>
    </row>
    <row r="38377" spans="4:17" x14ac:dyDescent="0.25">
      <c r="D38377" s="87"/>
      <c r="J38377" s="88"/>
      <c r="K38377" s="89"/>
      <c r="M38377" s="88"/>
      <c r="O38377" s="90"/>
      <c r="P38377" s="90"/>
      <c r="Q38377" s="90"/>
    </row>
    <row r="38378" spans="4:17" x14ac:dyDescent="0.25">
      <c r="D38378" s="87"/>
      <c r="J38378" s="88"/>
      <c r="K38378" s="89"/>
      <c r="M38378" s="88"/>
      <c r="O38378" s="90"/>
      <c r="P38378" s="90"/>
      <c r="Q38378" s="90"/>
    </row>
    <row r="38379" spans="4:17" x14ac:dyDescent="0.25">
      <c r="D38379" s="87"/>
      <c r="J38379" s="88"/>
      <c r="K38379" s="89"/>
      <c r="M38379" s="88"/>
      <c r="O38379" s="90"/>
      <c r="P38379" s="90"/>
      <c r="Q38379" s="90"/>
    </row>
    <row r="38380" spans="4:17" x14ac:dyDescent="0.25">
      <c r="D38380" s="87"/>
      <c r="J38380" s="88"/>
      <c r="K38380" s="89"/>
      <c r="M38380" s="88"/>
      <c r="O38380" s="90"/>
      <c r="P38380" s="90"/>
      <c r="Q38380" s="90"/>
    </row>
    <row r="38381" spans="4:17" x14ac:dyDescent="0.25">
      <c r="D38381" s="87"/>
      <c r="J38381" s="88"/>
      <c r="K38381" s="89"/>
      <c r="M38381" s="88"/>
      <c r="O38381" s="90"/>
      <c r="P38381" s="90"/>
      <c r="Q38381" s="90"/>
    </row>
    <row r="38382" spans="4:17" x14ac:dyDescent="0.25">
      <c r="D38382" s="87"/>
      <c r="J38382" s="88"/>
      <c r="K38382" s="89"/>
      <c r="M38382" s="88"/>
      <c r="O38382" s="90"/>
      <c r="P38382" s="90"/>
      <c r="Q38382" s="90"/>
    </row>
    <row r="38383" spans="4:17" x14ac:dyDescent="0.25">
      <c r="D38383" s="87"/>
      <c r="J38383" s="88"/>
      <c r="K38383" s="89"/>
      <c r="M38383" s="88"/>
      <c r="O38383" s="90"/>
      <c r="P38383" s="90"/>
      <c r="Q38383" s="90"/>
    </row>
    <row r="38384" spans="4:17" x14ac:dyDescent="0.25">
      <c r="D38384" s="87"/>
      <c r="J38384" s="88"/>
      <c r="K38384" s="89"/>
      <c r="M38384" s="88"/>
      <c r="O38384" s="90"/>
      <c r="P38384" s="90"/>
      <c r="Q38384" s="90"/>
    </row>
    <row r="38385" spans="4:17" x14ac:dyDescent="0.25">
      <c r="D38385" s="87"/>
      <c r="J38385" s="88"/>
      <c r="K38385" s="89"/>
      <c r="M38385" s="88"/>
      <c r="O38385" s="90"/>
      <c r="P38385" s="90"/>
      <c r="Q38385" s="90"/>
    </row>
    <row r="38386" spans="4:17" x14ac:dyDescent="0.25">
      <c r="D38386" s="87"/>
      <c r="J38386" s="88"/>
      <c r="K38386" s="89"/>
      <c r="M38386" s="88"/>
      <c r="O38386" s="90"/>
      <c r="P38386" s="90"/>
      <c r="Q38386" s="90"/>
    </row>
    <row r="38387" spans="4:17" x14ac:dyDescent="0.25">
      <c r="D38387" s="87"/>
      <c r="J38387" s="88"/>
      <c r="K38387" s="89"/>
      <c r="M38387" s="88"/>
      <c r="O38387" s="90"/>
      <c r="P38387" s="90"/>
      <c r="Q38387" s="90"/>
    </row>
    <row r="38388" spans="4:17" x14ac:dyDescent="0.25">
      <c r="D38388" s="87"/>
      <c r="J38388" s="88"/>
      <c r="K38388" s="89"/>
      <c r="M38388" s="88"/>
      <c r="O38388" s="90"/>
      <c r="P38388" s="90"/>
      <c r="Q38388" s="90"/>
    </row>
    <row r="38389" spans="4:17" x14ac:dyDescent="0.25">
      <c r="D38389" s="87"/>
      <c r="J38389" s="88"/>
      <c r="K38389" s="89"/>
      <c r="M38389" s="88"/>
      <c r="O38389" s="90"/>
      <c r="P38389" s="90"/>
      <c r="Q38389" s="90"/>
    </row>
    <row r="38390" spans="4:17" x14ac:dyDescent="0.25">
      <c r="D38390" s="87"/>
      <c r="J38390" s="88"/>
      <c r="K38390" s="89"/>
      <c r="M38390" s="88"/>
      <c r="O38390" s="90"/>
      <c r="P38390" s="90"/>
      <c r="Q38390" s="90"/>
    </row>
    <row r="38391" spans="4:17" x14ac:dyDescent="0.25">
      <c r="D38391" s="87"/>
      <c r="J38391" s="88"/>
      <c r="K38391" s="89"/>
      <c r="M38391" s="88"/>
      <c r="O38391" s="90"/>
      <c r="P38391" s="90"/>
      <c r="Q38391" s="90"/>
    </row>
    <row r="38392" spans="4:17" x14ac:dyDescent="0.25">
      <c r="D38392" s="87"/>
      <c r="J38392" s="88"/>
      <c r="K38392" s="89"/>
      <c r="M38392" s="88"/>
      <c r="O38392" s="90"/>
      <c r="P38392" s="90"/>
      <c r="Q38392" s="90"/>
    </row>
    <row r="38393" spans="4:17" x14ac:dyDescent="0.25">
      <c r="D38393" s="87"/>
      <c r="J38393" s="88"/>
      <c r="K38393" s="89"/>
      <c r="M38393" s="88"/>
      <c r="O38393" s="90"/>
      <c r="P38393" s="90"/>
      <c r="Q38393" s="90"/>
    </row>
    <row r="38394" spans="4:17" x14ac:dyDescent="0.25">
      <c r="D38394" s="87"/>
      <c r="J38394" s="88"/>
      <c r="K38394" s="89"/>
      <c r="M38394" s="88"/>
      <c r="O38394" s="90"/>
      <c r="P38394" s="90"/>
      <c r="Q38394" s="90"/>
    </row>
    <row r="38395" spans="4:17" x14ac:dyDescent="0.25">
      <c r="D38395" s="87"/>
      <c r="J38395" s="88"/>
      <c r="K38395" s="89"/>
      <c r="M38395" s="88"/>
      <c r="O38395" s="90"/>
      <c r="P38395" s="90"/>
      <c r="Q38395" s="90"/>
    </row>
    <row r="38396" spans="4:17" x14ac:dyDescent="0.25">
      <c r="D38396" s="87"/>
      <c r="J38396" s="88"/>
      <c r="K38396" s="89"/>
      <c r="M38396" s="88"/>
      <c r="O38396" s="90"/>
      <c r="P38396" s="90"/>
      <c r="Q38396" s="90"/>
    </row>
    <row r="38397" spans="4:17" x14ac:dyDescent="0.25">
      <c r="D38397" s="87"/>
      <c r="J38397" s="88"/>
      <c r="K38397" s="89"/>
      <c r="M38397" s="88"/>
      <c r="O38397" s="90"/>
      <c r="P38397" s="90"/>
      <c r="Q38397" s="90"/>
    </row>
    <row r="38398" spans="4:17" x14ac:dyDescent="0.25">
      <c r="D38398" s="87"/>
      <c r="J38398" s="88"/>
      <c r="K38398" s="89"/>
      <c r="M38398" s="88"/>
      <c r="O38398" s="90"/>
      <c r="P38398" s="90"/>
      <c r="Q38398" s="90"/>
    </row>
    <row r="38399" spans="4:17" x14ac:dyDescent="0.25">
      <c r="D38399" s="87"/>
      <c r="J38399" s="88"/>
      <c r="K38399" s="89"/>
      <c r="M38399" s="88"/>
      <c r="O38399" s="90"/>
      <c r="P38399" s="90"/>
      <c r="Q38399" s="90"/>
    </row>
    <row r="38400" spans="4:17" x14ac:dyDescent="0.25">
      <c r="D38400" s="87"/>
      <c r="J38400" s="88"/>
      <c r="K38400" s="89"/>
      <c r="M38400" s="88"/>
      <c r="O38400" s="90"/>
      <c r="P38400" s="90"/>
      <c r="Q38400" s="90"/>
    </row>
    <row r="38401" spans="4:17" x14ac:dyDescent="0.25">
      <c r="D38401" s="87"/>
      <c r="J38401" s="88"/>
      <c r="K38401" s="89"/>
      <c r="M38401" s="88"/>
      <c r="O38401" s="90"/>
      <c r="P38401" s="90"/>
      <c r="Q38401" s="90"/>
    </row>
    <row r="38402" spans="4:17" x14ac:dyDescent="0.25">
      <c r="D38402" s="87"/>
      <c r="J38402" s="88"/>
      <c r="K38402" s="89"/>
      <c r="M38402" s="88"/>
      <c r="O38402" s="90"/>
      <c r="P38402" s="90"/>
      <c r="Q38402" s="90"/>
    </row>
    <row r="38403" spans="4:17" x14ac:dyDescent="0.25">
      <c r="D38403" s="87"/>
      <c r="J38403" s="88"/>
      <c r="K38403" s="89"/>
      <c r="M38403" s="88"/>
      <c r="O38403" s="90"/>
      <c r="P38403" s="90"/>
      <c r="Q38403" s="90"/>
    </row>
    <row r="38404" spans="4:17" x14ac:dyDescent="0.25">
      <c r="D38404" s="87"/>
      <c r="J38404" s="88"/>
      <c r="K38404" s="89"/>
      <c r="M38404" s="88"/>
      <c r="O38404" s="90"/>
      <c r="P38404" s="90"/>
      <c r="Q38404" s="90"/>
    </row>
    <row r="38405" spans="4:17" x14ac:dyDescent="0.25">
      <c r="D38405" s="87"/>
      <c r="J38405" s="88"/>
      <c r="K38405" s="89"/>
      <c r="M38405" s="88"/>
      <c r="O38405" s="90"/>
      <c r="P38405" s="90"/>
      <c r="Q38405" s="90"/>
    </row>
    <row r="38406" spans="4:17" x14ac:dyDescent="0.25">
      <c r="D38406" s="87"/>
      <c r="J38406" s="88"/>
      <c r="K38406" s="89"/>
      <c r="M38406" s="88"/>
      <c r="O38406" s="90"/>
      <c r="P38406" s="90"/>
      <c r="Q38406" s="90"/>
    </row>
    <row r="38407" spans="4:17" x14ac:dyDescent="0.25">
      <c r="D38407" s="87"/>
      <c r="J38407" s="88"/>
      <c r="K38407" s="89"/>
      <c r="M38407" s="88"/>
      <c r="O38407" s="90"/>
      <c r="P38407" s="90"/>
      <c r="Q38407" s="90"/>
    </row>
    <row r="38408" spans="4:17" x14ac:dyDescent="0.25">
      <c r="D38408" s="87"/>
      <c r="J38408" s="88"/>
      <c r="K38408" s="89"/>
      <c r="M38408" s="88"/>
      <c r="O38408" s="90"/>
      <c r="P38408" s="90"/>
      <c r="Q38408" s="90"/>
    </row>
    <row r="38409" spans="4:17" x14ac:dyDescent="0.25">
      <c r="D38409" s="87"/>
      <c r="J38409" s="88"/>
      <c r="K38409" s="89"/>
      <c r="M38409" s="88"/>
      <c r="O38409" s="90"/>
      <c r="P38409" s="90"/>
      <c r="Q38409" s="90"/>
    </row>
    <row r="38410" spans="4:17" x14ac:dyDescent="0.25">
      <c r="D38410" s="87"/>
      <c r="J38410" s="88"/>
      <c r="K38410" s="89"/>
      <c r="M38410" s="88"/>
      <c r="O38410" s="90"/>
      <c r="P38410" s="90"/>
      <c r="Q38410" s="90"/>
    </row>
    <row r="38411" spans="4:17" x14ac:dyDescent="0.25">
      <c r="D38411" s="87"/>
      <c r="J38411" s="88"/>
      <c r="K38411" s="89"/>
      <c r="M38411" s="88"/>
      <c r="O38411" s="90"/>
      <c r="P38411" s="90"/>
      <c r="Q38411" s="90"/>
    </row>
    <row r="38412" spans="4:17" x14ac:dyDescent="0.25">
      <c r="D38412" s="87"/>
      <c r="J38412" s="88"/>
      <c r="K38412" s="89"/>
      <c r="M38412" s="88"/>
      <c r="O38412" s="90"/>
      <c r="P38412" s="90"/>
      <c r="Q38412" s="90"/>
    </row>
    <row r="38413" spans="4:17" x14ac:dyDescent="0.25">
      <c r="D38413" s="87"/>
      <c r="J38413" s="88"/>
      <c r="K38413" s="89"/>
      <c r="M38413" s="88"/>
      <c r="O38413" s="90"/>
      <c r="P38413" s="90"/>
      <c r="Q38413" s="90"/>
    </row>
    <row r="38414" spans="4:17" x14ac:dyDescent="0.25">
      <c r="D38414" s="87"/>
      <c r="J38414" s="88"/>
      <c r="K38414" s="89"/>
      <c r="M38414" s="88"/>
      <c r="O38414" s="90"/>
      <c r="P38414" s="90"/>
      <c r="Q38414" s="90"/>
    </row>
    <row r="38415" spans="4:17" x14ac:dyDescent="0.25">
      <c r="D38415" s="87"/>
      <c r="J38415" s="88"/>
      <c r="K38415" s="89"/>
      <c r="M38415" s="88"/>
      <c r="O38415" s="90"/>
      <c r="P38415" s="90"/>
      <c r="Q38415" s="90"/>
    </row>
    <row r="38416" spans="4:17" x14ac:dyDescent="0.25">
      <c r="D38416" s="87"/>
      <c r="J38416" s="88"/>
      <c r="K38416" s="89"/>
      <c r="M38416" s="88"/>
      <c r="O38416" s="90"/>
      <c r="P38416" s="90"/>
      <c r="Q38416" s="90"/>
    </row>
    <row r="38417" spans="4:17" x14ac:dyDescent="0.25">
      <c r="D38417" s="87"/>
      <c r="J38417" s="88"/>
      <c r="K38417" s="89"/>
      <c r="M38417" s="88"/>
      <c r="O38417" s="90"/>
      <c r="P38417" s="90"/>
      <c r="Q38417" s="90"/>
    </row>
    <row r="38418" spans="4:17" x14ac:dyDescent="0.25">
      <c r="D38418" s="87"/>
      <c r="J38418" s="88"/>
      <c r="K38418" s="89"/>
      <c r="M38418" s="88"/>
      <c r="O38418" s="90"/>
      <c r="P38418" s="90"/>
      <c r="Q38418" s="90"/>
    </row>
    <row r="38419" spans="4:17" x14ac:dyDescent="0.25">
      <c r="D38419" s="87"/>
      <c r="J38419" s="88"/>
      <c r="K38419" s="89"/>
      <c r="M38419" s="88"/>
      <c r="O38419" s="90"/>
      <c r="P38419" s="90"/>
      <c r="Q38419" s="90"/>
    </row>
    <row r="38420" spans="4:17" x14ac:dyDescent="0.25">
      <c r="D38420" s="87"/>
      <c r="J38420" s="88"/>
      <c r="K38420" s="89"/>
      <c r="M38420" s="88"/>
      <c r="O38420" s="90"/>
      <c r="P38420" s="90"/>
      <c r="Q38420" s="90"/>
    </row>
    <row r="38421" spans="4:17" x14ac:dyDescent="0.25">
      <c r="D38421" s="87"/>
      <c r="J38421" s="88"/>
      <c r="K38421" s="89"/>
      <c r="M38421" s="88"/>
      <c r="O38421" s="90"/>
      <c r="P38421" s="90"/>
      <c r="Q38421" s="90"/>
    </row>
    <row r="38422" spans="4:17" x14ac:dyDescent="0.25">
      <c r="D38422" s="87"/>
      <c r="J38422" s="88"/>
      <c r="K38422" s="89"/>
      <c r="M38422" s="88"/>
      <c r="O38422" s="90"/>
      <c r="P38422" s="90"/>
      <c r="Q38422" s="90"/>
    </row>
    <row r="38423" spans="4:17" x14ac:dyDescent="0.25">
      <c r="D38423" s="87"/>
      <c r="J38423" s="88"/>
      <c r="K38423" s="89"/>
      <c r="M38423" s="88"/>
      <c r="O38423" s="90"/>
      <c r="P38423" s="90"/>
      <c r="Q38423" s="90"/>
    </row>
    <row r="38424" spans="4:17" x14ac:dyDescent="0.25">
      <c r="D38424" s="87"/>
      <c r="J38424" s="88"/>
      <c r="K38424" s="89"/>
      <c r="M38424" s="88"/>
      <c r="O38424" s="90"/>
      <c r="P38424" s="90"/>
      <c r="Q38424" s="90"/>
    </row>
    <row r="38425" spans="4:17" x14ac:dyDescent="0.25">
      <c r="D38425" s="87"/>
      <c r="J38425" s="88"/>
      <c r="K38425" s="89"/>
      <c r="M38425" s="88"/>
      <c r="O38425" s="90"/>
      <c r="P38425" s="90"/>
      <c r="Q38425" s="90"/>
    </row>
    <row r="38426" spans="4:17" x14ac:dyDescent="0.25">
      <c r="D38426" s="87"/>
      <c r="J38426" s="88"/>
      <c r="K38426" s="89"/>
      <c r="M38426" s="88"/>
      <c r="O38426" s="90"/>
      <c r="P38426" s="90"/>
      <c r="Q38426" s="90"/>
    </row>
    <row r="38427" spans="4:17" x14ac:dyDescent="0.25">
      <c r="D38427" s="87"/>
      <c r="J38427" s="88"/>
      <c r="K38427" s="89"/>
      <c r="M38427" s="88"/>
      <c r="O38427" s="90"/>
      <c r="P38427" s="90"/>
      <c r="Q38427" s="90"/>
    </row>
    <row r="38428" spans="4:17" x14ac:dyDescent="0.25">
      <c r="D38428" s="87"/>
      <c r="J38428" s="88"/>
      <c r="K38428" s="89"/>
      <c r="M38428" s="88"/>
      <c r="O38428" s="90"/>
      <c r="P38428" s="90"/>
      <c r="Q38428" s="90"/>
    </row>
    <row r="38429" spans="4:17" x14ac:dyDescent="0.25">
      <c r="D38429" s="87"/>
      <c r="J38429" s="88"/>
      <c r="K38429" s="89"/>
      <c r="M38429" s="88"/>
      <c r="O38429" s="90"/>
      <c r="P38429" s="90"/>
      <c r="Q38429" s="90"/>
    </row>
    <row r="38430" spans="4:17" x14ac:dyDescent="0.25">
      <c r="D38430" s="87"/>
      <c r="J38430" s="88"/>
      <c r="K38430" s="89"/>
      <c r="M38430" s="88"/>
      <c r="O38430" s="90"/>
      <c r="P38430" s="90"/>
      <c r="Q38430" s="90"/>
    </row>
    <row r="38431" spans="4:17" x14ac:dyDescent="0.25">
      <c r="D38431" s="87"/>
      <c r="J38431" s="88"/>
      <c r="K38431" s="89"/>
      <c r="M38431" s="88"/>
      <c r="O38431" s="90"/>
      <c r="P38431" s="90"/>
      <c r="Q38431" s="90"/>
    </row>
    <row r="38432" spans="4:17" x14ac:dyDescent="0.25">
      <c r="D38432" s="87"/>
      <c r="J38432" s="88"/>
      <c r="K38432" s="89"/>
      <c r="M38432" s="88"/>
      <c r="O38432" s="90"/>
      <c r="P38432" s="90"/>
      <c r="Q38432" s="90"/>
    </row>
    <row r="38433" spans="4:17" x14ac:dyDescent="0.25">
      <c r="D38433" s="87"/>
      <c r="J38433" s="88"/>
      <c r="K38433" s="89"/>
      <c r="M38433" s="88"/>
      <c r="O38433" s="90"/>
      <c r="P38433" s="90"/>
      <c r="Q38433" s="90"/>
    </row>
    <row r="38434" spans="4:17" x14ac:dyDescent="0.25">
      <c r="D38434" s="87"/>
      <c r="J38434" s="88"/>
      <c r="K38434" s="89"/>
      <c r="M38434" s="88"/>
      <c r="O38434" s="90"/>
      <c r="P38434" s="90"/>
      <c r="Q38434" s="90"/>
    </row>
    <row r="38435" spans="4:17" x14ac:dyDescent="0.25">
      <c r="D38435" s="87"/>
      <c r="J38435" s="88"/>
      <c r="K38435" s="89"/>
      <c r="M38435" s="88"/>
      <c r="O38435" s="90"/>
      <c r="P38435" s="90"/>
      <c r="Q38435" s="90"/>
    </row>
    <row r="38436" spans="4:17" x14ac:dyDescent="0.25">
      <c r="D38436" s="87"/>
      <c r="J38436" s="88"/>
      <c r="K38436" s="89"/>
      <c r="M38436" s="88"/>
      <c r="O38436" s="90"/>
      <c r="P38436" s="90"/>
      <c r="Q38436" s="90"/>
    </row>
    <row r="38437" spans="4:17" x14ac:dyDescent="0.25">
      <c r="D38437" s="87"/>
      <c r="J38437" s="88"/>
      <c r="K38437" s="89"/>
      <c r="M38437" s="88"/>
      <c r="O38437" s="90"/>
      <c r="P38437" s="90"/>
      <c r="Q38437" s="90"/>
    </row>
    <row r="38438" spans="4:17" x14ac:dyDescent="0.25">
      <c r="D38438" s="87"/>
      <c r="J38438" s="88"/>
      <c r="K38438" s="89"/>
      <c r="M38438" s="88"/>
      <c r="O38438" s="90"/>
      <c r="P38438" s="90"/>
      <c r="Q38438" s="90"/>
    </row>
    <row r="38439" spans="4:17" x14ac:dyDescent="0.25">
      <c r="D38439" s="87"/>
      <c r="J38439" s="88"/>
      <c r="K38439" s="89"/>
      <c r="M38439" s="88"/>
      <c r="O38439" s="90"/>
      <c r="P38439" s="90"/>
      <c r="Q38439" s="90"/>
    </row>
    <row r="38440" spans="4:17" x14ac:dyDescent="0.25">
      <c r="D38440" s="87"/>
      <c r="J38440" s="88"/>
      <c r="K38440" s="89"/>
      <c r="M38440" s="88"/>
      <c r="O38440" s="90"/>
      <c r="P38440" s="90"/>
      <c r="Q38440" s="90"/>
    </row>
    <row r="38441" spans="4:17" x14ac:dyDescent="0.25">
      <c r="D38441" s="87"/>
      <c r="J38441" s="88"/>
      <c r="K38441" s="89"/>
      <c r="M38441" s="88"/>
      <c r="O38441" s="90"/>
      <c r="P38441" s="90"/>
      <c r="Q38441" s="90"/>
    </row>
    <row r="38442" spans="4:17" x14ac:dyDescent="0.25">
      <c r="D38442" s="87"/>
      <c r="J38442" s="88"/>
      <c r="K38442" s="89"/>
      <c r="M38442" s="88"/>
      <c r="O38442" s="90"/>
      <c r="P38442" s="90"/>
      <c r="Q38442" s="90"/>
    </row>
    <row r="38443" spans="4:17" x14ac:dyDescent="0.25">
      <c r="D38443" s="87"/>
      <c r="J38443" s="88"/>
      <c r="K38443" s="89"/>
      <c r="M38443" s="88"/>
      <c r="O38443" s="90"/>
      <c r="P38443" s="90"/>
      <c r="Q38443" s="90"/>
    </row>
    <row r="38444" spans="4:17" x14ac:dyDescent="0.25">
      <c r="D38444" s="87"/>
      <c r="J38444" s="88"/>
      <c r="K38444" s="89"/>
      <c r="M38444" s="88"/>
      <c r="O38444" s="90"/>
      <c r="P38444" s="90"/>
      <c r="Q38444" s="90"/>
    </row>
    <row r="38445" spans="4:17" x14ac:dyDescent="0.25">
      <c r="D38445" s="87"/>
      <c r="J38445" s="88"/>
      <c r="K38445" s="89"/>
      <c r="M38445" s="88"/>
      <c r="O38445" s="90"/>
      <c r="P38445" s="90"/>
      <c r="Q38445" s="90"/>
    </row>
    <row r="38446" spans="4:17" x14ac:dyDescent="0.25">
      <c r="D38446" s="87"/>
      <c r="J38446" s="88"/>
      <c r="K38446" s="89"/>
      <c r="M38446" s="88"/>
      <c r="O38446" s="90"/>
      <c r="P38446" s="90"/>
      <c r="Q38446" s="90"/>
    </row>
    <row r="38447" spans="4:17" x14ac:dyDescent="0.25">
      <c r="D38447" s="87"/>
      <c r="J38447" s="88"/>
      <c r="K38447" s="89"/>
      <c r="M38447" s="88"/>
      <c r="O38447" s="90"/>
      <c r="P38447" s="90"/>
      <c r="Q38447" s="90"/>
    </row>
    <row r="38448" spans="4:17" x14ac:dyDescent="0.25">
      <c r="D38448" s="87"/>
      <c r="J38448" s="88"/>
      <c r="K38448" s="89"/>
      <c r="M38448" s="88"/>
      <c r="O38448" s="90"/>
      <c r="P38448" s="90"/>
      <c r="Q38448" s="90"/>
    </row>
    <row r="38449" spans="4:17" x14ac:dyDescent="0.25">
      <c r="D38449" s="87"/>
      <c r="J38449" s="88"/>
      <c r="K38449" s="89"/>
      <c r="M38449" s="88"/>
      <c r="O38449" s="90"/>
      <c r="P38449" s="90"/>
      <c r="Q38449" s="90"/>
    </row>
    <row r="38450" spans="4:17" x14ac:dyDescent="0.25">
      <c r="D38450" s="87"/>
      <c r="J38450" s="88"/>
      <c r="K38450" s="89"/>
      <c r="M38450" s="88"/>
      <c r="O38450" s="90"/>
      <c r="P38450" s="90"/>
      <c r="Q38450" s="90"/>
    </row>
    <row r="38451" spans="4:17" x14ac:dyDescent="0.25">
      <c r="D38451" s="87"/>
      <c r="J38451" s="88"/>
      <c r="K38451" s="89"/>
      <c r="M38451" s="88"/>
      <c r="O38451" s="90"/>
      <c r="P38451" s="90"/>
      <c r="Q38451" s="90"/>
    </row>
    <row r="38452" spans="4:17" x14ac:dyDescent="0.25">
      <c r="D38452" s="87"/>
      <c r="J38452" s="88"/>
      <c r="K38452" s="89"/>
      <c r="M38452" s="88"/>
      <c r="O38452" s="90"/>
      <c r="P38452" s="90"/>
      <c r="Q38452" s="90"/>
    </row>
    <row r="38453" spans="4:17" x14ac:dyDescent="0.25">
      <c r="D38453" s="87"/>
      <c r="J38453" s="88"/>
      <c r="K38453" s="89"/>
      <c r="M38453" s="88"/>
      <c r="O38453" s="90"/>
      <c r="P38453" s="90"/>
      <c r="Q38453" s="90"/>
    </row>
    <row r="38454" spans="4:17" x14ac:dyDescent="0.25">
      <c r="D38454" s="87"/>
      <c r="J38454" s="88"/>
      <c r="K38454" s="89"/>
      <c r="M38454" s="88"/>
      <c r="O38454" s="90"/>
      <c r="P38454" s="90"/>
      <c r="Q38454" s="90"/>
    </row>
    <row r="38455" spans="4:17" x14ac:dyDescent="0.25">
      <c r="D38455" s="87"/>
      <c r="J38455" s="88"/>
      <c r="K38455" s="89"/>
      <c r="M38455" s="88"/>
      <c r="O38455" s="90"/>
      <c r="P38455" s="90"/>
      <c r="Q38455" s="90"/>
    </row>
    <row r="38456" spans="4:17" x14ac:dyDescent="0.25">
      <c r="D38456" s="87"/>
      <c r="J38456" s="88"/>
      <c r="K38456" s="89"/>
      <c r="M38456" s="88"/>
      <c r="O38456" s="90"/>
      <c r="P38456" s="90"/>
      <c r="Q38456" s="90"/>
    </row>
    <row r="38457" spans="4:17" x14ac:dyDescent="0.25">
      <c r="D38457" s="87"/>
      <c r="J38457" s="88"/>
      <c r="K38457" s="89"/>
      <c r="M38457" s="88"/>
      <c r="O38457" s="90"/>
      <c r="P38457" s="90"/>
      <c r="Q38457" s="90"/>
    </row>
    <row r="38458" spans="4:17" x14ac:dyDescent="0.25">
      <c r="D38458" s="87"/>
      <c r="J38458" s="88"/>
      <c r="K38458" s="89"/>
      <c r="M38458" s="88"/>
      <c r="O38458" s="90"/>
      <c r="P38458" s="90"/>
      <c r="Q38458" s="90"/>
    </row>
    <row r="38459" spans="4:17" x14ac:dyDescent="0.25">
      <c r="D38459" s="87"/>
      <c r="J38459" s="88"/>
      <c r="K38459" s="89"/>
      <c r="M38459" s="88"/>
      <c r="O38459" s="90"/>
      <c r="P38459" s="90"/>
      <c r="Q38459" s="90"/>
    </row>
    <row r="38460" spans="4:17" x14ac:dyDescent="0.25">
      <c r="D38460" s="87"/>
      <c r="J38460" s="88"/>
      <c r="K38460" s="89"/>
      <c r="M38460" s="88"/>
      <c r="O38460" s="90"/>
      <c r="P38460" s="90"/>
      <c r="Q38460" s="90"/>
    </row>
    <row r="38461" spans="4:17" x14ac:dyDescent="0.25">
      <c r="D38461" s="87"/>
      <c r="J38461" s="88"/>
      <c r="K38461" s="89"/>
      <c r="M38461" s="88"/>
      <c r="O38461" s="90"/>
      <c r="P38461" s="90"/>
      <c r="Q38461" s="90"/>
    </row>
    <row r="38462" spans="4:17" x14ac:dyDescent="0.25">
      <c r="D38462" s="87"/>
      <c r="J38462" s="88"/>
      <c r="K38462" s="89"/>
      <c r="M38462" s="88"/>
      <c r="O38462" s="90"/>
      <c r="P38462" s="90"/>
      <c r="Q38462" s="90"/>
    </row>
    <row r="38463" spans="4:17" x14ac:dyDescent="0.25">
      <c r="D38463" s="87"/>
      <c r="J38463" s="88"/>
      <c r="K38463" s="89"/>
      <c r="M38463" s="88"/>
      <c r="O38463" s="90"/>
      <c r="P38463" s="90"/>
      <c r="Q38463" s="90"/>
    </row>
    <row r="38464" spans="4:17" x14ac:dyDescent="0.25">
      <c r="D38464" s="87"/>
      <c r="J38464" s="88"/>
      <c r="K38464" s="89"/>
      <c r="M38464" s="88"/>
      <c r="O38464" s="90"/>
      <c r="P38464" s="90"/>
      <c r="Q38464" s="90"/>
    </row>
    <row r="38465" spans="4:17" x14ac:dyDescent="0.25">
      <c r="D38465" s="87"/>
      <c r="J38465" s="88"/>
      <c r="K38465" s="89"/>
      <c r="M38465" s="88"/>
      <c r="O38465" s="90"/>
      <c r="P38465" s="90"/>
      <c r="Q38465" s="90"/>
    </row>
    <row r="38466" spans="4:17" x14ac:dyDescent="0.25">
      <c r="D38466" s="87"/>
      <c r="J38466" s="88"/>
      <c r="K38466" s="89"/>
      <c r="M38466" s="88"/>
      <c r="O38466" s="90"/>
      <c r="P38466" s="90"/>
      <c r="Q38466" s="90"/>
    </row>
    <row r="38467" spans="4:17" x14ac:dyDescent="0.25">
      <c r="D38467" s="87"/>
      <c r="J38467" s="88"/>
      <c r="K38467" s="89"/>
      <c r="M38467" s="88"/>
      <c r="O38467" s="90"/>
      <c r="P38467" s="90"/>
      <c r="Q38467" s="90"/>
    </row>
    <row r="38468" spans="4:17" x14ac:dyDescent="0.25">
      <c r="D38468" s="87"/>
      <c r="J38468" s="88"/>
      <c r="K38468" s="89"/>
      <c r="M38468" s="88"/>
      <c r="O38468" s="90"/>
      <c r="P38468" s="90"/>
      <c r="Q38468" s="90"/>
    </row>
    <row r="38469" spans="4:17" x14ac:dyDescent="0.25">
      <c r="D38469" s="87"/>
      <c r="J38469" s="88"/>
      <c r="K38469" s="89"/>
      <c r="M38469" s="88"/>
      <c r="O38469" s="90"/>
      <c r="P38469" s="90"/>
      <c r="Q38469" s="90"/>
    </row>
    <row r="38470" spans="4:17" x14ac:dyDescent="0.25">
      <c r="D38470" s="87"/>
      <c r="J38470" s="88"/>
      <c r="K38470" s="89"/>
      <c r="M38470" s="88"/>
      <c r="O38470" s="90"/>
      <c r="P38470" s="90"/>
      <c r="Q38470" s="90"/>
    </row>
    <row r="38471" spans="4:17" x14ac:dyDescent="0.25">
      <c r="D38471" s="87"/>
      <c r="J38471" s="88"/>
      <c r="K38471" s="89"/>
      <c r="M38471" s="88"/>
      <c r="O38471" s="90"/>
      <c r="P38471" s="90"/>
      <c r="Q38471" s="90"/>
    </row>
    <row r="38472" spans="4:17" x14ac:dyDescent="0.25">
      <c r="D38472" s="87"/>
      <c r="J38472" s="88"/>
      <c r="K38472" s="89"/>
      <c r="M38472" s="88"/>
      <c r="O38472" s="90"/>
      <c r="P38472" s="90"/>
      <c r="Q38472" s="90"/>
    </row>
    <row r="38473" spans="4:17" x14ac:dyDescent="0.25">
      <c r="D38473" s="87"/>
      <c r="J38473" s="88"/>
      <c r="K38473" s="89"/>
      <c r="M38473" s="88"/>
      <c r="O38473" s="90"/>
      <c r="P38473" s="90"/>
      <c r="Q38473" s="90"/>
    </row>
    <row r="38474" spans="4:17" x14ac:dyDescent="0.25">
      <c r="D38474" s="87"/>
      <c r="J38474" s="88"/>
      <c r="K38474" s="89"/>
      <c r="M38474" s="88"/>
      <c r="O38474" s="90"/>
      <c r="P38474" s="90"/>
      <c r="Q38474" s="90"/>
    </row>
    <row r="38475" spans="4:17" x14ac:dyDescent="0.25">
      <c r="D38475" s="87"/>
      <c r="J38475" s="88"/>
      <c r="K38475" s="89"/>
      <c r="M38475" s="88"/>
      <c r="O38475" s="90"/>
      <c r="P38475" s="90"/>
      <c r="Q38475" s="90"/>
    </row>
    <row r="38476" spans="4:17" x14ac:dyDescent="0.25">
      <c r="D38476" s="87"/>
      <c r="J38476" s="88"/>
      <c r="K38476" s="89"/>
      <c r="M38476" s="88"/>
      <c r="O38476" s="90"/>
      <c r="P38476" s="90"/>
      <c r="Q38476" s="90"/>
    </row>
    <row r="38477" spans="4:17" x14ac:dyDescent="0.25">
      <c r="D38477" s="87"/>
      <c r="J38477" s="88"/>
      <c r="K38477" s="89"/>
      <c r="M38477" s="88"/>
      <c r="O38477" s="90"/>
      <c r="P38477" s="90"/>
      <c r="Q38477" s="90"/>
    </row>
    <row r="38478" spans="4:17" x14ac:dyDescent="0.25">
      <c r="D38478" s="87"/>
      <c r="J38478" s="88"/>
      <c r="K38478" s="89"/>
      <c r="M38478" s="88"/>
      <c r="O38478" s="90"/>
      <c r="P38478" s="90"/>
      <c r="Q38478" s="90"/>
    </row>
    <row r="38479" spans="4:17" x14ac:dyDescent="0.25">
      <c r="D38479" s="87"/>
      <c r="J38479" s="88"/>
      <c r="K38479" s="89"/>
      <c r="M38479" s="88"/>
      <c r="O38479" s="90"/>
      <c r="P38479" s="90"/>
      <c r="Q38479" s="90"/>
    </row>
    <row r="38480" spans="4:17" x14ac:dyDescent="0.25">
      <c r="D38480" s="87"/>
      <c r="J38480" s="88"/>
      <c r="K38480" s="89"/>
      <c r="M38480" s="88"/>
      <c r="O38480" s="90"/>
      <c r="P38480" s="90"/>
      <c r="Q38480" s="90"/>
    </row>
    <row r="38481" spans="4:17" x14ac:dyDescent="0.25">
      <c r="D38481" s="87"/>
      <c r="J38481" s="88"/>
      <c r="K38481" s="89"/>
      <c r="M38481" s="88"/>
      <c r="O38481" s="90"/>
      <c r="P38481" s="90"/>
      <c r="Q38481" s="90"/>
    </row>
    <row r="38482" spans="4:17" x14ac:dyDescent="0.25">
      <c r="D38482" s="87"/>
      <c r="J38482" s="88"/>
      <c r="K38482" s="89"/>
      <c r="M38482" s="88"/>
      <c r="O38482" s="90"/>
      <c r="P38482" s="90"/>
      <c r="Q38482" s="90"/>
    </row>
    <row r="38483" spans="4:17" x14ac:dyDescent="0.25">
      <c r="D38483" s="87"/>
      <c r="J38483" s="88"/>
      <c r="K38483" s="89"/>
      <c r="M38483" s="88"/>
      <c r="O38483" s="90"/>
      <c r="P38483" s="90"/>
      <c r="Q38483" s="90"/>
    </row>
    <row r="38484" spans="4:17" x14ac:dyDescent="0.25">
      <c r="D38484" s="87"/>
      <c r="J38484" s="88"/>
      <c r="K38484" s="89"/>
      <c r="M38484" s="88"/>
      <c r="O38484" s="90"/>
      <c r="P38484" s="90"/>
      <c r="Q38484" s="90"/>
    </row>
    <row r="38485" spans="4:17" x14ac:dyDescent="0.25">
      <c r="D38485" s="87"/>
      <c r="J38485" s="88"/>
      <c r="K38485" s="89"/>
      <c r="M38485" s="88"/>
      <c r="O38485" s="90"/>
      <c r="P38485" s="90"/>
      <c r="Q38485" s="90"/>
    </row>
    <row r="38486" spans="4:17" x14ac:dyDescent="0.25">
      <c r="D38486" s="87"/>
      <c r="J38486" s="88"/>
      <c r="K38486" s="89"/>
      <c r="M38486" s="88"/>
      <c r="O38486" s="90"/>
      <c r="P38486" s="90"/>
      <c r="Q38486" s="90"/>
    </row>
    <row r="38487" spans="4:17" x14ac:dyDescent="0.25">
      <c r="D38487" s="87"/>
      <c r="J38487" s="88"/>
      <c r="K38487" s="89"/>
      <c r="M38487" s="88"/>
      <c r="O38487" s="90"/>
      <c r="P38487" s="90"/>
      <c r="Q38487" s="90"/>
    </row>
    <row r="38488" spans="4:17" x14ac:dyDescent="0.25">
      <c r="D38488" s="87"/>
      <c r="J38488" s="88"/>
      <c r="K38488" s="89"/>
      <c r="M38488" s="88"/>
      <c r="O38488" s="90"/>
      <c r="P38488" s="90"/>
      <c r="Q38488" s="90"/>
    </row>
    <row r="38489" spans="4:17" x14ac:dyDescent="0.25">
      <c r="D38489" s="87"/>
      <c r="J38489" s="88"/>
      <c r="K38489" s="89"/>
      <c r="M38489" s="88"/>
      <c r="O38489" s="90"/>
      <c r="P38489" s="90"/>
      <c r="Q38489" s="90"/>
    </row>
    <row r="38490" spans="4:17" x14ac:dyDescent="0.25">
      <c r="D38490" s="87"/>
      <c r="J38490" s="88"/>
      <c r="K38490" s="89"/>
      <c r="M38490" s="88"/>
      <c r="O38490" s="90"/>
      <c r="P38490" s="90"/>
      <c r="Q38490" s="90"/>
    </row>
    <row r="38491" spans="4:17" x14ac:dyDescent="0.25">
      <c r="D38491" s="87"/>
      <c r="J38491" s="88"/>
      <c r="K38491" s="89"/>
      <c r="M38491" s="88"/>
      <c r="O38491" s="90"/>
      <c r="P38491" s="90"/>
      <c r="Q38491" s="90"/>
    </row>
    <row r="38492" spans="4:17" x14ac:dyDescent="0.25">
      <c r="D38492" s="87"/>
      <c r="J38492" s="88"/>
      <c r="K38492" s="89"/>
      <c r="M38492" s="88"/>
      <c r="O38492" s="90"/>
      <c r="P38492" s="90"/>
      <c r="Q38492" s="90"/>
    </row>
    <row r="38493" spans="4:17" x14ac:dyDescent="0.25">
      <c r="D38493" s="87"/>
      <c r="J38493" s="88"/>
      <c r="K38493" s="89"/>
      <c r="M38493" s="88"/>
      <c r="O38493" s="90"/>
      <c r="P38493" s="90"/>
      <c r="Q38493" s="90"/>
    </row>
    <row r="38494" spans="4:17" x14ac:dyDescent="0.25">
      <c r="D38494" s="87"/>
      <c r="J38494" s="88"/>
      <c r="K38494" s="89"/>
      <c r="M38494" s="88"/>
      <c r="O38494" s="90"/>
      <c r="P38494" s="90"/>
      <c r="Q38494" s="90"/>
    </row>
    <row r="38495" spans="4:17" x14ac:dyDescent="0.25">
      <c r="D38495" s="87"/>
      <c r="J38495" s="88"/>
      <c r="K38495" s="89"/>
      <c r="M38495" s="88"/>
      <c r="O38495" s="90"/>
      <c r="P38495" s="90"/>
      <c r="Q38495" s="90"/>
    </row>
    <row r="38496" spans="4:17" x14ac:dyDescent="0.25">
      <c r="D38496" s="87"/>
      <c r="J38496" s="88"/>
      <c r="K38496" s="89"/>
      <c r="M38496" s="88"/>
      <c r="O38496" s="90"/>
      <c r="P38496" s="90"/>
      <c r="Q38496" s="90"/>
    </row>
    <row r="38497" spans="4:17" x14ac:dyDescent="0.25">
      <c r="D38497" s="87"/>
      <c r="J38497" s="88"/>
      <c r="K38497" s="89"/>
      <c r="M38497" s="88"/>
      <c r="O38497" s="90"/>
      <c r="P38497" s="90"/>
      <c r="Q38497" s="90"/>
    </row>
    <row r="38498" spans="4:17" x14ac:dyDescent="0.25">
      <c r="D38498" s="87"/>
      <c r="J38498" s="88"/>
      <c r="K38498" s="89"/>
      <c r="M38498" s="88"/>
      <c r="O38498" s="90"/>
      <c r="P38498" s="90"/>
      <c r="Q38498" s="90"/>
    </row>
    <row r="38499" spans="4:17" x14ac:dyDescent="0.25">
      <c r="D38499" s="87"/>
      <c r="J38499" s="88"/>
      <c r="K38499" s="89"/>
      <c r="M38499" s="88"/>
      <c r="O38499" s="90"/>
      <c r="P38499" s="90"/>
      <c r="Q38499" s="90"/>
    </row>
    <row r="38500" spans="4:17" x14ac:dyDescent="0.25">
      <c r="D38500" s="87"/>
      <c r="J38500" s="88"/>
      <c r="K38500" s="89"/>
      <c r="M38500" s="88"/>
      <c r="O38500" s="90"/>
      <c r="P38500" s="90"/>
      <c r="Q38500" s="90"/>
    </row>
    <row r="38501" spans="4:17" x14ac:dyDescent="0.25">
      <c r="D38501" s="87"/>
      <c r="J38501" s="88"/>
      <c r="K38501" s="89"/>
      <c r="M38501" s="88"/>
      <c r="O38501" s="90"/>
      <c r="P38501" s="90"/>
      <c r="Q38501" s="90"/>
    </row>
    <row r="38502" spans="4:17" x14ac:dyDescent="0.25">
      <c r="D38502" s="87"/>
      <c r="J38502" s="88"/>
      <c r="K38502" s="89"/>
      <c r="M38502" s="88"/>
      <c r="O38502" s="90"/>
      <c r="P38502" s="90"/>
      <c r="Q38502" s="90"/>
    </row>
    <row r="38503" spans="4:17" x14ac:dyDescent="0.25">
      <c r="D38503" s="87"/>
      <c r="J38503" s="88"/>
      <c r="K38503" s="89"/>
      <c r="M38503" s="88"/>
      <c r="O38503" s="90"/>
      <c r="P38503" s="90"/>
      <c r="Q38503" s="90"/>
    </row>
    <row r="38504" spans="4:17" x14ac:dyDescent="0.25">
      <c r="D38504" s="87"/>
      <c r="J38504" s="88"/>
      <c r="K38504" s="89"/>
      <c r="M38504" s="88"/>
      <c r="O38504" s="90"/>
      <c r="P38504" s="90"/>
      <c r="Q38504" s="90"/>
    </row>
    <row r="38505" spans="4:17" x14ac:dyDescent="0.25">
      <c r="D38505" s="87"/>
      <c r="J38505" s="88"/>
      <c r="K38505" s="89"/>
      <c r="M38505" s="88"/>
      <c r="O38505" s="90"/>
      <c r="P38505" s="90"/>
      <c r="Q38505" s="90"/>
    </row>
    <row r="38506" spans="4:17" x14ac:dyDescent="0.25">
      <c r="D38506" s="87"/>
      <c r="J38506" s="88"/>
      <c r="K38506" s="89"/>
      <c r="M38506" s="88"/>
      <c r="O38506" s="90"/>
      <c r="P38506" s="90"/>
      <c r="Q38506" s="90"/>
    </row>
    <row r="38507" spans="4:17" x14ac:dyDescent="0.25">
      <c r="D38507" s="87"/>
      <c r="J38507" s="88"/>
      <c r="K38507" s="89"/>
      <c r="M38507" s="88"/>
      <c r="O38507" s="90"/>
      <c r="P38507" s="90"/>
      <c r="Q38507" s="90"/>
    </row>
    <row r="38508" spans="4:17" x14ac:dyDescent="0.25">
      <c r="D38508" s="87"/>
      <c r="J38508" s="88"/>
      <c r="K38508" s="89"/>
      <c r="M38508" s="88"/>
      <c r="O38508" s="90"/>
      <c r="P38508" s="90"/>
      <c r="Q38508" s="90"/>
    </row>
    <row r="38509" spans="4:17" x14ac:dyDescent="0.25">
      <c r="D38509" s="87"/>
      <c r="J38509" s="88"/>
      <c r="K38509" s="89"/>
      <c r="M38509" s="88"/>
      <c r="O38509" s="90"/>
      <c r="P38509" s="90"/>
      <c r="Q38509" s="90"/>
    </row>
    <row r="38510" spans="4:17" x14ac:dyDescent="0.25">
      <c r="D38510" s="87"/>
      <c r="J38510" s="88"/>
      <c r="K38510" s="89"/>
      <c r="M38510" s="88"/>
      <c r="O38510" s="90"/>
      <c r="P38510" s="90"/>
      <c r="Q38510" s="90"/>
    </row>
    <row r="38511" spans="4:17" x14ac:dyDescent="0.25">
      <c r="D38511" s="87"/>
      <c r="J38511" s="88"/>
      <c r="K38511" s="89"/>
      <c r="M38511" s="88"/>
      <c r="O38511" s="90"/>
      <c r="P38511" s="90"/>
      <c r="Q38511" s="90"/>
    </row>
    <row r="38512" spans="4:17" x14ac:dyDescent="0.25">
      <c r="D38512" s="87"/>
      <c r="J38512" s="88"/>
      <c r="K38512" s="89"/>
      <c r="M38512" s="88"/>
      <c r="O38512" s="90"/>
      <c r="P38512" s="90"/>
      <c r="Q38512" s="90"/>
    </row>
    <row r="38513" spans="4:17" x14ac:dyDescent="0.25">
      <c r="D38513" s="87"/>
      <c r="J38513" s="88"/>
      <c r="K38513" s="89"/>
      <c r="M38513" s="88"/>
      <c r="O38513" s="90"/>
      <c r="P38513" s="90"/>
      <c r="Q38513" s="90"/>
    </row>
    <row r="38514" spans="4:17" x14ac:dyDescent="0.25">
      <c r="D38514" s="87"/>
      <c r="J38514" s="88"/>
      <c r="K38514" s="89"/>
      <c r="M38514" s="88"/>
      <c r="O38514" s="90"/>
      <c r="P38514" s="90"/>
      <c r="Q38514" s="90"/>
    </row>
    <row r="38515" spans="4:17" x14ac:dyDescent="0.25">
      <c r="D38515" s="87"/>
      <c r="J38515" s="88"/>
      <c r="K38515" s="89"/>
      <c r="M38515" s="88"/>
      <c r="O38515" s="90"/>
      <c r="P38515" s="90"/>
      <c r="Q38515" s="90"/>
    </row>
    <row r="38516" spans="4:17" x14ac:dyDescent="0.25">
      <c r="D38516" s="87"/>
      <c r="J38516" s="88"/>
      <c r="K38516" s="89"/>
      <c r="M38516" s="88"/>
      <c r="O38516" s="90"/>
      <c r="P38516" s="90"/>
      <c r="Q38516" s="90"/>
    </row>
    <row r="38517" spans="4:17" x14ac:dyDescent="0.25">
      <c r="D38517" s="87"/>
      <c r="J38517" s="88"/>
      <c r="K38517" s="89"/>
      <c r="M38517" s="88"/>
      <c r="O38517" s="90"/>
      <c r="P38517" s="90"/>
      <c r="Q38517" s="90"/>
    </row>
    <row r="38518" spans="4:17" x14ac:dyDescent="0.25">
      <c r="D38518" s="87"/>
      <c r="J38518" s="88"/>
      <c r="K38518" s="89"/>
      <c r="M38518" s="88"/>
      <c r="O38518" s="90"/>
      <c r="P38518" s="90"/>
      <c r="Q38518" s="90"/>
    </row>
    <row r="38519" spans="4:17" x14ac:dyDescent="0.25">
      <c r="D38519" s="87"/>
      <c r="J38519" s="88"/>
      <c r="K38519" s="89"/>
      <c r="M38519" s="88"/>
      <c r="O38519" s="90"/>
      <c r="P38519" s="90"/>
      <c r="Q38519" s="90"/>
    </row>
    <row r="38520" spans="4:17" x14ac:dyDescent="0.25">
      <c r="D38520" s="87"/>
      <c r="J38520" s="88"/>
      <c r="K38520" s="89"/>
      <c r="M38520" s="88"/>
      <c r="O38520" s="90"/>
      <c r="P38520" s="90"/>
      <c r="Q38520" s="90"/>
    </row>
    <row r="38521" spans="4:17" x14ac:dyDescent="0.25">
      <c r="D38521" s="87"/>
      <c r="J38521" s="88"/>
      <c r="K38521" s="89"/>
      <c r="M38521" s="88"/>
      <c r="O38521" s="90"/>
      <c r="P38521" s="90"/>
      <c r="Q38521" s="90"/>
    </row>
    <row r="38522" spans="4:17" x14ac:dyDescent="0.25">
      <c r="D38522" s="87"/>
      <c r="J38522" s="88"/>
      <c r="K38522" s="89"/>
      <c r="M38522" s="88"/>
      <c r="O38522" s="90"/>
      <c r="P38522" s="90"/>
      <c r="Q38522" s="90"/>
    </row>
    <row r="38523" spans="4:17" x14ac:dyDescent="0.25">
      <c r="D38523" s="87"/>
      <c r="J38523" s="88"/>
      <c r="K38523" s="89"/>
      <c r="M38523" s="88"/>
      <c r="O38523" s="90"/>
      <c r="P38523" s="90"/>
      <c r="Q38523" s="90"/>
    </row>
    <row r="38524" spans="4:17" x14ac:dyDescent="0.25">
      <c r="D38524" s="87"/>
      <c r="J38524" s="88"/>
      <c r="K38524" s="89"/>
      <c r="M38524" s="88"/>
      <c r="O38524" s="90"/>
      <c r="P38524" s="90"/>
      <c r="Q38524" s="90"/>
    </row>
    <row r="38525" spans="4:17" x14ac:dyDescent="0.25">
      <c r="D38525" s="87"/>
      <c r="J38525" s="88"/>
      <c r="K38525" s="89"/>
      <c r="M38525" s="88"/>
      <c r="O38525" s="90"/>
      <c r="P38525" s="90"/>
      <c r="Q38525" s="90"/>
    </row>
    <row r="38526" spans="4:17" x14ac:dyDescent="0.25">
      <c r="D38526" s="87"/>
      <c r="J38526" s="88"/>
      <c r="K38526" s="89"/>
      <c r="M38526" s="88"/>
      <c r="O38526" s="90"/>
      <c r="P38526" s="90"/>
      <c r="Q38526" s="90"/>
    </row>
    <row r="38527" spans="4:17" x14ac:dyDescent="0.25">
      <c r="D38527" s="87"/>
      <c r="J38527" s="88"/>
      <c r="K38527" s="89"/>
      <c r="M38527" s="88"/>
      <c r="O38527" s="90"/>
      <c r="P38527" s="90"/>
      <c r="Q38527" s="90"/>
    </row>
    <row r="38528" spans="4:17" x14ac:dyDescent="0.25">
      <c r="D38528" s="87"/>
      <c r="J38528" s="88"/>
      <c r="K38528" s="89"/>
      <c r="M38528" s="88"/>
      <c r="O38528" s="90"/>
      <c r="P38528" s="90"/>
      <c r="Q38528" s="90"/>
    </row>
    <row r="38529" spans="4:17" x14ac:dyDescent="0.25">
      <c r="D38529" s="87"/>
      <c r="J38529" s="88"/>
      <c r="K38529" s="89"/>
      <c r="M38529" s="88"/>
      <c r="O38529" s="90"/>
      <c r="P38529" s="90"/>
      <c r="Q38529" s="90"/>
    </row>
    <row r="38530" spans="4:17" x14ac:dyDescent="0.25">
      <c r="D38530" s="87"/>
      <c r="J38530" s="88"/>
      <c r="K38530" s="89"/>
      <c r="M38530" s="88"/>
      <c r="O38530" s="90"/>
      <c r="P38530" s="90"/>
      <c r="Q38530" s="90"/>
    </row>
    <row r="38531" spans="4:17" x14ac:dyDescent="0.25">
      <c r="D38531" s="87"/>
      <c r="J38531" s="88"/>
      <c r="K38531" s="89"/>
      <c r="M38531" s="88"/>
      <c r="O38531" s="90"/>
      <c r="P38531" s="90"/>
      <c r="Q38531" s="90"/>
    </row>
    <row r="38532" spans="4:17" x14ac:dyDescent="0.25">
      <c r="D38532" s="87"/>
      <c r="J38532" s="88"/>
      <c r="K38532" s="89"/>
      <c r="M38532" s="88"/>
      <c r="O38532" s="90"/>
      <c r="P38532" s="90"/>
      <c r="Q38532" s="90"/>
    </row>
    <row r="38533" spans="4:17" x14ac:dyDescent="0.25">
      <c r="D38533" s="87"/>
      <c r="J38533" s="88"/>
      <c r="K38533" s="89"/>
      <c r="M38533" s="88"/>
      <c r="O38533" s="90"/>
      <c r="P38533" s="90"/>
      <c r="Q38533" s="90"/>
    </row>
    <row r="38534" spans="4:17" x14ac:dyDescent="0.25">
      <c r="D38534" s="87"/>
      <c r="J38534" s="88"/>
      <c r="K38534" s="89"/>
      <c r="M38534" s="88"/>
      <c r="O38534" s="90"/>
      <c r="P38534" s="90"/>
      <c r="Q38534" s="90"/>
    </row>
    <row r="38535" spans="4:17" x14ac:dyDescent="0.25">
      <c r="D38535" s="87"/>
      <c r="J38535" s="88"/>
      <c r="K38535" s="89"/>
      <c r="M38535" s="88"/>
      <c r="O38535" s="90"/>
      <c r="P38535" s="90"/>
      <c r="Q38535" s="90"/>
    </row>
    <row r="38536" spans="4:17" x14ac:dyDescent="0.25">
      <c r="D38536" s="87"/>
      <c r="J38536" s="88"/>
      <c r="K38536" s="89"/>
      <c r="M38536" s="88"/>
      <c r="O38536" s="90"/>
      <c r="P38536" s="90"/>
      <c r="Q38536" s="90"/>
    </row>
    <row r="38537" spans="4:17" x14ac:dyDescent="0.25">
      <c r="D38537" s="87"/>
      <c r="J38537" s="88"/>
      <c r="K38537" s="89"/>
      <c r="M38537" s="88"/>
      <c r="O38537" s="90"/>
      <c r="P38537" s="90"/>
      <c r="Q38537" s="90"/>
    </row>
    <row r="38538" spans="4:17" x14ac:dyDescent="0.25">
      <c r="D38538" s="87"/>
      <c r="J38538" s="88"/>
      <c r="K38538" s="89"/>
      <c r="M38538" s="88"/>
      <c r="O38538" s="90"/>
      <c r="P38538" s="90"/>
      <c r="Q38538" s="90"/>
    </row>
    <row r="38539" spans="4:17" x14ac:dyDescent="0.25">
      <c r="D38539" s="87"/>
      <c r="J38539" s="88"/>
      <c r="K38539" s="89"/>
      <c r="M38539" s="88"/>
      <c r="O38539" s="90"/>
      <c r="P38539" s="90"/>
      <c r="Q38539" s="90"/>
    </row>
    <row r="38540" spans="4:17" x14ac:dyDescent="0.25">
      <c r="D38540" s="87"/>
      <c r="J38540" s="88"/>
      <c r="K38540" s="89"/>
      <c r="M38540" s="88"/>
      <c r="O38540" s="90"/>
      <c r="P38540" s="90"/>
      <c r="Q38540" s="90"/>
    </row>
    <row r="38541" spans="4:17" x14ac:dyDescent="0.25">
      <c r="D38541" s="87"/>
      <c r="J38541" s="88"/>
      <c r="K38541" s="89"/>
      <c r="M38541" s="88"/>
      <c r="O38541" s="90"/>
      <c r="P38541" s="90"/>
      <c r="Q38541" s="90"/>
    </row>
    <row r="38542" spans="4:17" x14ac:dyDescent="0.25">
      <c r="D38542" s="87"/>
      <c r="J38542" s="88"/>
      <c r="K38542" s="89"/>
      <c r="M38542" s="88"/>
      <c r="O38542" s="90"/>
      <c r="P38542" s="90"/>
      <c r="Q38542" s="90"/>
    </row>
    <row r="38543" spans="4:17" x14ac:dyDescent="0.25">
      <c r="D38543" s="87"/>
      <c r="J38543" s="88"/>
      <c r="K38543" s="89"/>
      <c r="M38543" s="88"/>
      <c r="O38543" s="90"/>
      <c r="P38543" s="90"/>
      <c r="Q38543" s="90"/>
    </row>
    <row r="38544" spans="4:17" x14ac:dyDescent="0.25">
      <c r="D38544" s="87"/>
      <c r="J38544" s="88"/>
      <c r="K38544" s="89"/>
      <c r="M38544" s="88"/>
      <c r="O38544" s="90"/>
      <c r="P38544" s="90"/>
      <c r="Q38544" s="90"/>
    </row>
    <row r="38545" spans="4:17" x14ac:dyDescent="0.25">
      <c r="D38545" s="87"/>
      <c r="J38545" s="88"/>
      <c r="K38545" s="89"/>
      <c r="M38545" s="88"/>
      <c r="O38545" s="90"/>
      <c r="P38545" s="90"/>
      <c r="Q38545" s="90"/>
    </row>
    <row r="38546" spans="4:17" x14ac:dyDescent="0.25">
      <c r="D38546" s="87"/>
      <c r="J38546" s="88"/>
      <c r="K38546" s="89"/>
      <c r="M38546" s="88"/>
      <c r="O38546" s="90"/>
      <c r="P38546" s="90"/>
      <c r="Q38546" s="90"/>
    </row>
    <row r="38547" spans="4:17" x14ac:dyDescent="0.25">
      <c r="D38547" s="87"/>
      <c r="J38547" s="88"/>
      <c r="K38547" s="89"/>
      <c r="M38547" s="88"/>
      <c r="O38547" s="90"/>
      <c r="P38547" s="90"/>
      <c r="Q38547" s="90"/>
    </row>
    <row r="38548" spans="4:17" x14ac:dyDescent="0.25">
      <c r="D38548" s="87"/>
      <c r="J38548" s="88"/>
      <c r="K38548" s="89"/>
      <c r="M38548" s="88"/>
      <c r="O38548" s="90"/>
      <c r="P38548" s="90"/>
      <c r="Q38548" s="90"/>
    </row>
    <row r="38549" spans="4:17" x14ac:dyDescent="0.25">
      <c r="D38549" s="87"/>
      <c r="J38549" s="88"/>
      <c r="K38549" s="89"/>
      <c r="M38549" s="88"/>
      <c r="O38549" s="90"/>
      <c r="P38549" s="90"/>
      <c r="Q38549" s="90"/>
    </row>
    <row r="38550" spans="4:17" x14ac:dyDescent="0.25">
      <c r="D38550" s="87"/>
      <c r="J38550" s="88"/>
      <c r="K38550" s="89"/>
      <c r="M38550" s="88"/>
      <c r="O38550" s="90"/>
      <c r="P38550" s="90"/>
      <c r="Q38550" s="90"/>
    </row>
    <row r="38551" spans="4:17" x14ac:dyDescent="0.25">
      <c r="D38551" s="87"/>
      <c r="J38551" s="88"/>
      <c r="K38551" s="89"/>
      <c r="M38551" s="88"/>
      <c r="O38551" s="90"/>
      <c r="P38551" s="90"/>
      <c r="Q38551" s="90"/>
    </row>
    <row r="38552" spans="4:17" x14ac:dyDescent="0.25">
      <c r="D38552" s="87"/>
      <c r="J38552" s="88"/>
      <c r="K38552" s="89"/>
      <c r="M38552" s="88"/>
      <c r="O38552" s="90"/>
      <c r="P38552" s="90"/>
      <c r="Q38552" s="90"/>
    </row>
    <row r="38553" spans="4:17" x14ac:dyDescent="0.25">
      <c r="D38553" s="87"/>
      <c r="J38553" s="88"/>
      <c r="K38553" s="89"/>
      <c r="M38553" s="88"/>
      <c r="O38553" s="90"/>
      <c r="P38553" s="90"/>
      <c r="Q38553" s="90"/>
    </row>
    <row r="38554" spans="4:17" x14ac:dyDescent="0.25">
      <c r="D38554" s="87"/>
      <c r="J38554" s="88"/>
      <c r="K38554" s="89"/>
      <c r="M38554" s="88"/>
      <c r="O38554" s="90"/>
      <c r="P38554" s="90"/>
      <c r="Q38554" s="90"/>
    </row>
    <row r="38555" spans="4:17" x14ac:dyDescent="0.25">
      <c r="D38555" s="87"/>
      <c r="J38555" s="88"/>
      <c r="K38555" s="89"/>
      <c r="M38555" s="88"/>
      <c r="O38555" s="90"/>
      <c r="P38555" s="90"/>
      <c r="Q38555" s="90"/>
    </row>
    <row r="38556" spans="4:17" x14ac:dyDescent="0.25">
      <c r="D38556" s="87"/>
      <c r="J38556" s="88"/>
      <c r="K38556" s="89"/>
      <c r="M38556" s="88"/>
      <c r="O38556" s="90"/>
      <c r="P38556" s="90"/>
      <c r="Q38556" s="90"/>
    </row>
    <row r="38557" spans="4:17" x14ac:dyDescent="0.25">
      <c r="D38557" s="87"/>
      <c r="J38557" s="88"/>
      <c r="K38557" s="89"/>
      <c r="M38557" s="88"/>
      <c r="O38557" s="90"/>
      <c r="P38557" s="90"/>
      <c r="Q38557" s="90"/>
    </row>
    <row r="38558" spans="4:17" x14ac:dyDescent="0.25">
      <c r="D38558" s="87"/>
      <c r="J38558" s="88"/>
      <c r="K38558" s="89"/>
      <c r="M38558" s="88"/>
      <c r="O38558" s="90"/>
      <c r="P38558" s="90"/>
      <c r="Q38558" s="90"/>
    </row>
    <row r="38559" spans="4:17" x14ac:dyDescent="0.25">
      <c r="D38559" s="87"/>
      <c r="J38559" s="88"/>
      <c r="K38559" s="89"/>
      <c r="M38559" s="88"/>
      <c r="O38559" s="90"/>
      <c r="P38559" s="90"/>
      <c r="Q38559" s="90"/>
    </row>
    <row r="38560" spans="4:17" x14ac:dyDescent="0.25">
      <c r="D38560" s="87"/>
      <c r="J38560" s="88"/>
      <c r="K38560" s="89"/>
      <c r="M38560" s="88"/>
      <c r="O38560" s="90"/>
      <c r="P38560" s="90"/>
      <c r="Q38560" s="90"/>
    </row>
    <row r="38561" spans="4:17" x14ac:dyDescent="0.25">
      <c r="D38561" s="87"/>
      <c r="J38561" s="88"/>
      <c r="K38561" s="89"/>
      <c r="M38561" s="88"/>
      <c r="O38561" s="90"/>
      <c r="P38561" s="90"/>
      <c r="Q38561" s="90"/>
    </row>
    <row r="38562" spans="4:17" x14ac:dyDescent="0.25">
      <c r="D38562" s="87"/>
      <c r="J38562" s="88"/>
      <c r="K38562" s="89"/>
      <c r="M38562" s="88"/>
      <c r="O38562" s="90"/>
      <c r="P38562" s="90"/>
      <c r="Q38562" s="90"/>
    </row>
    <row r="38563" spans="4:17" x14ac:dyDescent="0.25">
      <c r="D38563" s="87"/>
      <c r="J38563" s="88"/>
      <c r="K38563" s="89"/>
      <c r="M38563" s="88"/>
      <c r="O38563" s="90"/>
      <c r="P38563" s="90"/>
      <c r="Q38563" s="90"/>
    </row>
    <row r="38564" spans="4:17" x14ac:dyDescent="0.25">
      <c r="D38564" s="87"/>
      <c r="J38564" s="88"/>
      <c r="K38564" s="89"/>
      <c r="M38564" s="88"/>
      <c r="O38564" s="90"/>
      <c r="P38564" s="90"/>
      <c r="Q38564" s="90"/>
    </row>
    <row r="38565" spans="4:17" x14ac:dyDescent="0.25">
      <c r="D38565" s="87"/>
      <c r="J38565" s="88"/>
      <c r="K38565" s="89"/>
      <c r="M38565" s="88"/>
      <c r="O38565" s="90"/>
      <c r="P38565" s="90"/>
      <c r="Q38565" s="90"/>
    </row>
    <row r="38566" spans="4:17" x14ac:dyDescent="0.25">
      <c r="D38566" s="87"/>
      <c r="J38566" s="88"/>
      <c r="K38566" s="89"/>
      <c r="M38566" s="88"/>
      <c r="O38566" s="90"/>
      <c r="P38566" s="90"/>
      <c r="Q38566" s="90"/>
    </row>
    <row r="38567" spans="4:17" x14ac:dyDescent="0.25">
      <c r="D38567" s="87"/>
      <c r="J38567" s="88"/>
      <c r="K38567" s="89"/>
      <c r="M38567" s="88"/>
      <c r="O38567" s="90"/>
      <c r="P38567" s="90"/>
      <c r="Q38567" s="90"/>
    </row>
    <row r="38568" spans="4:17" x14ac:dyDescent="0.25">
      <c r="D38568" s="87"/>
      <c r="J38568" s="88"/>
      <c r="K38568" s="89"/>
      <c r="M38568" s="88"/>
      <c r="O38568" s="90"/>
      <c r="P38568" s="90"/>
      <c r="Q38568" s="90"/>
    </row>
    <row r="38569" spans="4:17" x14ac:dyDescent="0.25">
      <c r="D38569" s="87"/>
      <c r="J38569" s="88"/>
      <c r="K38569" s="89"/>
      <c r="M38569" s="88"/>
      <c r="O38569" s="90"/>
      <c r="P38569" s="90"/>
      <c r="Q38569" s="90"/>
    </row>
    <row r="38570" spans="4:17" x14ac:dyDescent="0.25">
      <c r="D38570" s="87"/>
      <c r="J38570" s="88"/>
      <c r="K38570" s="89"/>
      <c r="M38570" s="88"/>
      <c r="O38570" s="90"/>
      <c r="P38570" s="90"/>
      <c r="Q38570" s="90"/>
    </row>
    <row r="38571" spans="4:17" x14ac:dyDescent="0.25">
      <c r="D38571" s="87"/>
      <c r="J38571" s="88"/>
      <c r="K38571" s="89"/>
      <c r="M38571" s="88"/>
      <c r="O38571" s="90"/>
      <c r="P38571" s="90"/>
      <c r="Q38571" s="90"/>
    </row>
    <row r="38572" spans="4:17" x14ac:dyDescent="0.25">
      <c r="D38572" s="87"/>
      <c r="J38572" s="88"/>
      <c r="K38572" s="89"/>
      <c r="M38572" s="88"/>
      <c r="O38572" s="90"/>
      <c r="P38572" s="90"/>
      <c r="Q38572" s="90"/>
    </row>
    <row r="38573" spans="4:17" x14ac:dyDescent="0.25">
      <c r="D38573" s="87"/>
      <c r="J38573" s="88"/>
      <c r="K38573" s="89"/>
      <c r="M38573" s="88"/>
      <c r="O38573" s="90"/>
      <c r="P38573" s="90"/>
      <c r="Q38573" s="90"/>
    </row>
    <row r="38574" spans="4:17" x14ac:dyDescent="0.25">
      <c r="D38574" s="87"/>
      <c r="J38574" s="88"/>
      <c r="K38574" s="89"/>
      <c r="M38574" s="88"/>
      <c r="O38574" s="90"/>
      <c r="P38574" s="90"/>
      <c r="Q38574" s="90"/>
    </row>
    <row r="38575" spans="4:17" x14ac:dyDescent="0.25">
      <c r="D38575" s="87"/>
      <c r="J38575" s="88"/>
      <c r="K38575" s="89"/>
      <c r="M38575" s="88"/>
      <c r="O38575" s="90"/>
      <c r="P38575" s="90"/>
      <c r="Q38575" s="90"/>
    </row>
    <row r="38576" spans="4:17" x14ac:dyDescent="0.25">
      <c r="D38576" s="87"/>
      <c r="J38576" s="88"/>
      <c r="K38576" s="89"/>
      <c r="M38576" s="88"/>
      <c r="O38576" s="90"/>
      <c r="P38576" s="90"/>
      <c r="Q38576" s="90"/>
    </row>
    <row r="38577" spans="4:17" x14ac:dyDescent="0.25">
      <c r="D38577" s="87"/>
      <c r="J38577" s="88"/>
      <c r="K38577" s="89"/>
      <c r="M38577" s="88"/>
      <c r="O38577" s="90"/>
      <c r="P38577" s="90"/>
      <c r="Q38577" s="90"/>
    </row>
    <row r="38578" spans="4:17" x14ac:dyDescent="0.25">
      <c r="D38578" s="87"/>
      <c r="J38578" s="88"/>
      <c r="K38578" s="89"/>
      <c r="M38578" s="88"/>
      <c r="O38578" s="90"/>
      <c r="P38578" s="90"/>
      <c r="Q38578" s="90"/>
    </row>
    <row r="38579" spans="4:17" x14ac:dyDescent="0.25">
      <c r="D38579" s="87"/>
      <c r="J38579" s="88"/>
      <c r="K38579" s="89"/>
      <c r="M38579" s="88"/>
      <c r="O38579" s="90"/>
      <c r="P38579" s="90"/>
      <c r="Q38579" s="90"/>
    </row>
    <row r="38580" spans="4:17" x14ac:dyDescent="0.25">
      <c r="D38580" s="87"/>
      <c r="J38580" s="88"/>
      <c r="K38580" s="89"/>
      <c r="M38580" s="88"/>
      <c r="O38580" s="90"/>
      <c r="P38580" s="90"/>
      <c r="Q38580" s="90"/>
    </row>
    <row r="38581" spans="4:17" x14ac:dyDescent="0.25">
      <c r="D38581" s="87"/>
      <c r="J38581" s="88"/>
      <c r="K38581" s="89"/>
      <c r="M38581" s="88"/>
      <c r="O38581" s="90"/>
      <c r="P38581" s="90"/>
      <c r="Q38581" s="90"/>
    </row>
    <row r="38582" spans="4:17" x14ac:dyDescent="0.25">
      <c r="D38582" s="87"/>
      <c r="J38582" s="88"/>
      <c r="K38582" s="89"/>
      <c r="M38582" s="88"/>
      <c r="O38582" s="90"/>
      <c r="P38582" s="90"/>
      <c r="Q38582" s="90"/>
    </row>
    <row r="38583" spans="4:17" x14ac:dyDescent="0.25">
      <c r="D38583" s="87"/>
      <c r="J38583" s="88"/>
      <c r="K38583" s="89"/>
      <c r="M38583" s="88"/>
      <c r="O38583" s="90"/>
      <c r="P38583" s="90"/>
      <c r="Q38583" s="90"/>
    </row>
    <row r="38584" spans="4:17" x14ac:dyDescent="0.25">
      <c r="D38584" s="87"/>
      <c r="J38584" s="88"/>
      <c r="K38584" s="89"/>
      <c r="M38584" s="88"/>
      <c r="O38584" s="90"/>
      <c r="P38584" s="90"/>
      <c r="Q38584" s="90"/>
    </row>
    <row r="38585" spans="4:17" x14ac:dyDescent="0.25">
      <c r="D38585" s="87"/>
      <c r="J38585" s="88"/>
      <c r="K38585" s="89"/>
      <c r="M38585" s="88"/>
      <c r="O38585" s="90"/>
      <c r="P38585" s="90"/>
      <c r="Q38585" s="90"/>
    </row>
    <row r="38586" spans="4:17" x14ac:dyDescent="0.25">
      <c r="D38586" s="87"/>
      <c r="J38586" s="88"/>
      <c r="K38586" s="89"/>
      <c r="M38586" s="88"/>
      <c r="O38586" s="90"/>
      <c r="P38586" s="90"/>
      <c r="Q38586" s="90"/>
    </row>
    <row r="38587" spans="4:17" x14ac:dyDescent="0.25">
      <c r="D38587" s="87"/>
      <c r="J38587" s="88"/>
      <c r="K38587" s="89"/>
      <c r="M38587" s="88"/>
      <c r="O38587" s="90"/>
      <c r="P38587" s="90"/>
      <c r="Q38587" s="90"/>
    </row>
    <row r="38588" spans="4:17" x14ac:dyDescent="0.25">
      <c r="D38588" s="87"/>
      <c r="J38588" s="88"/>
      <c r="K38588" s="89"/>
      <c r="M38588" s="88"/>
      <c r="O38588" s="90"/>
      <c r="P38588" s="90"/>
      <c r="Q38588" s="90"/>
    </row>
    <row r="38589" spans="4:17" x14ac:dyDescent="0.25">
      <c r="D38589" s="87"/>
      <c r="J38589" s="88"/>
      <c r="K38589" s="89"/>
      <c r="M38589" s="88"/>
      <c r="O38589" s="90"/>
      <c r="P38589" s="90"/>
      <c r="Q38589" s="90"/>
    </row>
    <row r="38590" spans="4:17" x14ac:dyDescent="0.25">
      <c r="D38590" s="87"/>
      <c r="J38590" s="88"/>
      <c r="K38590" s="89"/>
      <c r="M38590" s="88"/>
      <c r="O38590" s="90"/>
      <c r="P38590" s="90"/>
      <c r="Q38590" s="90"/>
    </row>
    <row r="38591" spans="4:17" x14ac:dyDescent="0.25">
      <c r="D38591" s="87"/>
      <c r="J38591" s="88"/>
      <c r="K38591" s="89"/>
      <c r="M38591" s="88"/>
      <c r="O38591" s="90"/>
      <c r="P38591" s="90"/>
      <c r="Q38591" s="90"/>
    </row>
    <row r="38592" spans="4:17" x14ac:dyDescent="0.25">
      <c r="D38592" s="87"/>
      <c r="J38592" s="88"/>
      <c r="K38592" s="89"/>
      <c r="M38592" s="88"/>
      <c r="O38592" s="90"/>
      <c r="P38592" s="90"/>
      <c r="Q38592" s="90"/>
    </row>
    <row r="38593" spans="4:17" x14ac:dyDescent="0.25">
      <c r="D38593" s="87"/>
      <c r="J38593" s="88"/>
      <c r="K38593" s="89"/>
      <c r="M38593" s="88"/>
      <c r="O38593" s="90"/>
      <c r="P38593" s="90"/>
      <c r="Q38593" s="90"/>
    </row>
    <row r="38594" spans="4:17" x14ac:dyDescent="0.25">
      <c r="D38594" s="87"/>
      <c r="J38594" s="88"/>
      <c r="K38594" s="89"/>
      <c r="M38594" s="88"/>
      <c r="O38594" s="90"/>
      <c r="P38594" s="90"/>
      <c r="Q38594" s="90"/>
    </row>
    <row r="38595" spans="4:17" x14ac:dyDescent="0.25">
      <c r="D38595" s="87"/>
      <c r="J38595" s="88"/>
      <c r="K38595" s="89"/>
      <c r="M38595" s="88"/>
      <c r="O38595" s="90"/>
      <c r="P38595" s="90"/>
      <c r="Q38595" s="90"/>
    </row>
    <row r="38596" spans="4:17" x14ac:dyDescent="0.25">
      <c r="D38596" s="87"/>
      <c r="J38596" s="88"/>
      <c r="K38596" s="89"/>
      <c r="M38596" s="88"/>
      <c r="O38596" s="90"/>
      <c r="P38596" s="90"/>
      <c r="Q38596" s="90"/>
    </row>
    <row r="38597" spans="4:17" x14ac:dyDescent="0.25">
      <c r="D38597" s="87"/>
      <c r="J38597" s="88"/>
      <c r="K38597" s="89"/>
      <c r="M38597" s="88"/>
      <c r="O38597" s="90"/>
      <c r="P38597" s="90"/>
      <c r="Q38597" s="90"/>
    </row>
    <row r="38598" spans="4:17" x14ac:dyDescent="0.25">
      <c r="D38598" s="87"/>
      <c r="J38598" s="88"/>
      <c r="K38598" s="89"/>
      <c r="M38598" s="88"/>
      <c r="O38598" s="90"/>
      <c r="P38598" s="90"/>
      <c r="Q38598" s="90"/>
    </row>
    <row r="38599" spans="4:17" x14ac:dyDescent="0.25">
      <c r="D38599" s="87"/>
      <c r="J38599" s="88"/>
      <c r="K38599" s="89"/>
      <c r="M38599" s="88"/>
      <c r="O38599" s="90"/>
      <c r="P38599" s="90"/>
      <c r="Q38599" s="90"/>
    </row>
    <row r="38600" spans="4:17" x14ac:dyDescent="0.25">
      <c r="D38600" s="87"/>
      <c r="J38600" s="88"/>
      <c r="K38600" s="89"/>
      <c r="M38600" s="88"/>
      <c r="O38600" s="90"/>
      <c r="P38600" s="90"/>
      <c r="Q38600" s="90"/>
    </row>
    <row r="38601" spans="4:17" x14ac:dyDescent="0.25">
      <c r="D38601" s="87"/>
      <c r="J38601" s="88"/>
      <c r="K38601" s="89"/>
      <c r="M38601" s="88"/>
      <c r="O38601" s="90"/>
      <c r="P38601" s="90"/>
      <c r="Q38601" s="90"/>
    </row>
    <row r="38602" spans="4:17" x14ac:dyDescent="0.25">
      <c r="D38602" s="87"/>
      <c r="J38602" s="88"/>
      <c r="K38602" s="89"/>
      <c r="M38602" s="88"/>
      <c r="O38602" s="90"/>
      <c r="P38602" s="90"/>
      <c r="Q38602" s="90"/>
    </row>
    <row r="38603" spans="4:17" x14ac:dyDescent="0.25">
      <c r="D38603" s="87"/>
      <c r="J38603" s="88"/>
      <c r="K38603" s="89"/>
      <c r="M38603" s="88"/>
      <c r="O38603" s="90"/>
      <c r="P38603" s="90"/>
      <c r="Q38603" s="90"/>
    </row>
    <row r="38604" spans="4:17" x14ac:dyDescent="0.25">
      <c r="D38604" s="87"/>
      <c r="J38604" s="88"/>
      <c r="K38604" s="89"/>
      <c r="M38604" s="88"/>
      <c r="O38604" s="90"/>
      <c r="P38604" s="90"/>
      <c r="Q38604" s="90"/>
    </row>
    <row r="38605" spans="4:17" x14ac:dyDescent="0.25">
      <c r="D38605" s="87"/>
      <c r="J38605" s="88"/>
      <c r="K38605" s="89"/>
      <c r="M38605" s="88"/>
      <c r="O38605" s="90"/>
      <c r="P38605" s="90"/>
      <c r="Q38605" s="90"/>
    </row>
    <row r="38606" spans="4:17" x14ac:dyDescent="0.25">
      <c r="D38606" s="87"/>
      <c r="J38606" s="88"/>
      <c r="K38606" s="89"/>
      <c r="M38606" s="88"/>
      <c r="O38606" s="90"/>
      <c r="P38606" s="90"/>
      <c r="Q38606" s="90"/>
    </row>
    <row r="38607" spans="4:17" x14ac:dyDescent="0.25">
      <c r="D38607" s="87"/>
      <c r="J38607" s="88"/>
      <c r="K38607" s="89"/>
      <c r="M38607" s="88"/>
      <c r="O38607" s="90"/>
      <c r="P38607" s="90"/>
      <c r="Q38607" s="90"/>
    </row>
    <row r="38608" spans="4:17" x14ac:dyDescent="0.25">
      <c r="D38608" s="87"/>
      <c r="J38608" s="88"/>
      <c r="K38608" s="89"/>
      <c r="M38608" s="88"/>
      <c r="O38608" s="90"/>
      <c r="P38608" s="90"/>
      <c r="Q38608" s="90"/>
    </row>
    <row r="38609" spans="4:17" x14ac:dyDescent="0.25">
      <c r="D38609" s="87"/>
      <c r="J38609" s="88"/>
      <c r="K38609" s="89"/>
      <c r="M38609" s="88"/>
      <c r="O38609" s="90"/>
      <c r="P38609" s="90"/>
      <c r="Q38609" s="90"/>
    </row>
    <row r="38610" spans="4:17" x14ac:dyDescent="0.25">
      <c r="D38610" s="87"/>
      <c r="J38610" s="88"/>
      <c r="K38610" s="89"/>
      <c r="M38610" s="88"/>
      <c r="O38610" s="90"/>
      <c r="P38610" s="90"/>
      <c r="Q38610" s="90"/>
    </row>
    <row r="38611" spans="4:17" x14ac:dyDescent="0.25">
      <c r="D38611" s="87"/>
      <c r="J38611" s="88"/>
      <c r="K38611" s="89"/>
      <c r="M38611" s="88"/>
      <c r="O38611" s="90"/>
      <c r="P38611" s="90"/>
      <c r="Q38611" s="90"/>
    </row>
    <row r="38612" spans="4:17" x14ac:dyDescent="0.25">
      <c r="D38612" s="87"/>
      <c r="J38612" s="88"/>
      <c r="K38612" s="89"/>
      <c r="M38612" s="88"/>
      <c r="O38612" s="90"/>
      <c r="P38612" s="90"/>
      <c r="Q38612" s="90"/>
    </row>
    <row r="38613" spans="4:17" x14ac:dyDescent="0.25">
      <c r="D38613" s="87"/>
      <c r="J38613" s="88"/>
      <c r="K38613" s="89"/>
      <c r="M38613" s="88"/>
      <c r="O38613" s="90"/>
      <c r="P38613" s="90"/>
      <c r="Q38613" s="90"/>
    </row>
    <row r="38614" spans="4:17" x14ac:dyDescent="0.25">
      <c r="D38614" s="87"/>
      <c r="J38614" s="88"/>
      <c r="K38614" s="89"/>
      <c r="M38614" s="88"/>
      <c r="O38614" s="90"/>
      <c r="P38614" s="90"/>
      <c r="Q38614" s="90"/>
    </row>
    <row r="38615" spans="4:17" x14ac:dyDescent="0.25">
      <c r="D38615" s="87"/>
      <c r="J38615" s="88"/>
      <c r="K38615" s="89"/>
      <c r="M38615" s="88"/>
      <c r="O38615" s="90"/>
      <c r="P38615" s="90"/>
      <c r="Q38615" s="90"/>
    </row>
    <row r="38616" spans="4:17" x14ac:dyDescent="0.25">
      <c r="D38616" s="87"/>
      <c r="J38616" s="88"/>
      <c r="K38616" s="89"/>
      <c r="M38616" s="88"/>
      <c r="O38616" s="90"/>
      <c r="P38616" s="90"/>
      <c r="Q38616" s="90"/>
    </row>
    <row r="38617" spans="4:17" x14ac:dyDescent="0.25">
      <c r="D38617" s="87"/>
      <c r="J38617" s="88"/>
      <c r="K38617" s="89"/>
      <c r="M38617" s="88"/>
      <c r="O38617" s="90"/>
      <c r="P38617" s="90"/>
      <c r="Q38617" s="90"/>
    </row>
    <row r="38618" spans="4:17" x14ac:dyDescent="0.25">
      <c r="D38618" s="87"/>
      <c r="J38618" s="88"/>
      <c r="K38618" s="89"/>
      <c r="M38618" s="88"/>
      <c r="O38618" s="90"/>
      <c r="P38618" s="90"/>
      <c r="Q38618" s="90"/>
    </row>
    <row r="38619" spans="4:17" x14ac:dyDescent="0.25">
      <c r="D38619" s="87"/>
      <c r="J38619" s="88"/>
      <c r="K38619" s="89"/>
      <c r="M38619" s="88"/>
      <c r="O38619" s="90"/>
      <c r="P38619" s="90"/>
      <c r="Q38619" s="90"/>
    </row>
    <row r="38620" spans="4:17" x14ac:dyDescent="0.25">
      <c r="D38620" s="87"/>
      <c r="J38620" s="88"/>
      <c r="K38620" s="89"/>
      <c r="M38620" s="88"/>
      <c r="O38620" s="90"/>
      <c r="P38620" s="90"/>
      <c r="Q38620" s="90"/>
    </row>
    <row r="38621" spans="4:17" x14ac:dyDescent="0.25">
      <c r="D38621" s="87"/>
      <c r="J38621" s="88"/>
      <c r="K38621" s="89"/>
      <c r="M38621" s="88"/>
      <c r="O38621" s="90"/>
      <c r="P38621" s="90"/>
      <c r="Q38621" s="90"/>
    </row>
    <row r="38622" spans="4:17" x14ac:dyDescent="0.25">
      <c r="D38622" s="87"/>
      <c r="J38622" s="88"/>
      <c r="K38622" s="89"/>
      <c r="M38622" s="88"/>
      <c r="O38622" s="90"/>
      <c r="P38622" s="90"/>
      <c r="Q38622" s="90"/>
    </row>
    <row r="38623" spans="4:17" x14ac:dyDescent="0.25">
      <c r="D38623" s="87"/>
      <c r="J38623" s="88"/>
      <c r="K38623" s="89"/>
      <c r="M38623" s="88"/>
      <c r="O38623" s="90"/>
      <c r="P38623" s="90"/>
      <c r="Q38623" s="90"/>
    </row>
    <row r="38624" spans="4:17" x14ac:dyDescent="0.25">
      <c r="D38624" s="87"/>
      <c r="J38624" s="88"/>
      <c r="K38624" s="89"/>
      <c r="M38624" s="88"/>
      <c r="O38624" s="90"/>
      <c r="P38624" s="90"/>
      <c r="Q38624" s="90"/>
    </row>
    <row r="38625" spans="4:17" x14ac:dyDescent="0.25">
      <c r="D38625" s="87"/>
      <c r="J38625" s="88"/>
      <c r="K38625" s="89"/>
      <c r="M38625" s="88"/>
      <c r="O38625" s="90"/>
      <c r="P38625" s="90"/>
      <c r="Q38625" s="90"/>
    </row>
    <row r="38626" spans="4:17" x14ac:dyDescent="0.25">
      <c r="D38626" s="87"/>
      <c r="J38626" s="88"/>
      <c r="K38626" s="89"/>
      <c r="M38626" s="88"/>
      <c r="O38626" s="90"/>
      <c r="P38626" s="90"/>
      <c r="Q38626" s="90"/>
    </row>
    <row r="38627" spans="4:17" x14ac:dyDescent="0.25">
      <c r="D38627" s="87"/>
      <c r="J38627" s="88"/>
      <c r="K38627" s="89"/>
      <c r="M38627" s="88"/>
      <c r="O38627" s="90"/>
      <c r="P38627" s="90"/>
      <c r="Q38627" s="90"/>
    </row>
    <row r="38628" spans="4:17" x14ac:dyDescent="0.25">
      <c r="D38628" s="87"/>
      <c r="J38628" s="88"/>
      <c r="K38628" s="89"/>
      <c r="M38628" s="88"/>
      <c r="O38628" s="90"/>
      <c r="P38628" s="90"/>
      <c r="Q38628" s="90"/>
    </row>
    <row r="38629" spans="4:17" x14ac:dyDescent="0.25">
      <c r="D38629" s="87"/>
      <c r="J38629" s="88"/>
      <c r="K38629" s="89"/>
      <c r="M38629" s="88"/>
      <c r="O38629" s="90"/>
      <c r="P38629" s="90"/>
      <c r="Q38629" s="90"/>
    </row>
    <row r="38630" spans="4:17" x14ac:dyDescent="0.25">
      <c r="D38630" s="87"/>
      <c r="J38630" s="88"/>
      <c r="K38630" s="89"/>
      <c r="M38630" s="88"/>
      <c r="O38630" s="90"/>
      <c r="P38630" s="90"/>
      <c r="Q38630" s="90"/>
    </row>
    <row r="38631" spans="4:17" x14ac:dyDescent="0.25">
      <c r="D38631" s="87"/>
      <c r="J38631" s="88"/>
      <c r="K38631" s="89"/>
      <c r="M38631" s="88"/>
      <c r="O38631" s="90"/>
      <c r="P38631" s="90"/>
      <c r="Q38631" s="90"/>
    </row>
    <row r="38632" spans="4:17" x14ac:dyDescent="0.25">
      <c r="D38632" s="87"/>
      <c r="J38632" s="88"/>
      <c r="K38632" s="89"/>
      <c r="M38632" s="88"/>
      <c r="O38632" s="90"/>
      <c r="P38632" s="90"/>
      <c r="Q38632" s="90"/>
    </row>
    <row r="38633" spans="4:17" x14ac:dyDescent="0.25">
      <c r="D38633" s="87"/>
      <c r="J38633" s="88"/>
      <c r="K38633" s="89"/>
      <c r="M38633" s="88"/>
      <c r="O38633" s="90"/>
      <c r="P38633" s="90"/>
      <c r="Q38633" s="90"/>
    </row>
    <row r="38634" spans="4:17" x14ac:dyDescent="0.25">
      <c r="D38634" s="87"/>
      <c r="J38634" s="88"/>
      <c r="K38634" s="89"/>
      <c r="M38634" s="88"/>
      <c r="O38634" s="90"/>
      <c r="P38634" s="90"/>
      <c r="Q38634" s="90"/>
    </row>
    <row r="38635" spans="4:17" x14ac:dyDescent="0.25">
      <c r="D38635" s="87"/>
      <c r="J38635" s="88"/>
      <c r="K38635" s="89"/>
      <c r="M38635" s="88"/>
      <c r="O38635" s="90"/>
      <c r="P38635" s="90"/>
      <c r="Q38635" s="90"/>
    </row>
    <row r="38636" spans="4:17" x14ac:dyDescent="0.25">
      <c r="D38636" s="87"/>
      <c r="J38636" s="88"/>
      <c r="K38636" s="89"/>
      <c r="M38636" s="88"/>
      <c r="O38636" s="90"/>
      <c r="P38636" s="90"/>
      <c r="Q38636" s="90"/>
    </row>
    <row r="38637" spans="4:17" x14ac:dyDescent="0.25">
      <c r="D38637" s="87"/>
      <c r="J38637" s="88"/>
      <c r="K38637" s="89"/>
      <c r="M38637" s="88"/>
      <c r="O38637" s="90"/>
      <c r="P38637" s="90"/>
      <c r="Q38637" s="90"/>
    </row>
    <row r="38638" spans="4:17" x14ac:dyDescent="0.25">
      <c r="D38638" s="87"/>
      <c r="J38638" s="88"/>
      <c r="K38638" s="89"/>
      <c r="M38638" s="88"/>
      <c r="O38638" s="90"/>
      <c r="P38638" s="90"/>
      <c r="Q38638" s="90"/>
    </row>
    <row r="38639" spans="4:17" x14ac:dyDescent="0.25">
      <c r="D38639" s="87"/>
      <c r="J38639" s="88"/>
      <c r="K38639" s="89"/>
      <c r="M38639" s="88"/>
      <c r="O38639" s="90"/>
      <c r="P38639" s="90"/>
      <c r="Q38639" s="90"/>
    </row>
    <row r="38640" spans="4:17" x14ac:dyDescent="0.25">
      <c r="D38640" s="87"/>
      <c r="J38640" s="88"/>
      <c r="K38640" s="89"/>
      <c r="M38640" s="88"/>
      <c r="O38640" s="90"/>
      <c r="P38640" s="90"/>
      <c r="Q38640" s="90"/>
    </row>
    <row r="38641" spans="4:17" x14ac:dyDescent="0.25">
      <c r="D38641" s="87"/>
      <c r="J38641" s="88"/>
      <c r="K38641" s="89"/>
      <c r="M38641" s="88"/>
      <c r="O38641" s="90"/>
      <c r="P38641" s="90"/>
      <c r="Q38641" s="90"/>
    </row>
    <row r="38642" spans="4:17" x14ac:dyDescent="0.25">
      <c r="D38642" s="87"/>
      <c r="J38642" s="88"/>
      <c r="K38642" s="89"/>
      <c r="M38642" s="88"/>
      <c r="O38642" s="90"/>
      <c r="P38642" s="90"/>
      <c r="Q38642" s="90"/>
    </row>
    <row r="38643" spans="4:17" x14ac:dyDescent="0.25">
      <c r="D38643" s="87"/>
      <c r="J38643" s="88"/>
      <c r="K38643" s="89"/>
      <c r="M38643" s="88"/>
      <c r="O38643" s="90"/>
      <c r="P38643" s="90"/>
      <c r="Q38643" s="90"/>
    </row>
    <row r="38644" spans="4:17" x14ac:dyDescent="0.25">
      <c r="D38644" s="87"/>
      <c r="J38644" s="88"/>
      <c r="K38644" s="89"/>
      <c r="M38644" s="88"/>
      <c r="O38644" s="90"/>
      <c r="P38644" s="90"/>
      <c r="Q38644" s="90"/>
    </row>
    <row r="38645" spans="4:17" x14ac:dyDescent="0.25">
      <c r="D38645" s="87"/>
      <c r="J38645" s="88"/>
      <c r="K38645" s="89"/>
      <c r="M38645" s="88"/>
      <c r="O38645" s="90"/>
      <c r="P38645" s="90"/>
      <c r="Q38645" s="90"/>
    </row>
    <row r="38646" spans="4:17" x14ac:dyDescent="0.25">
      <c r="D38646" s="87"/>
      <c r="J38646" s="88"/>
      <c r="K38646" s="89"/>
      <c r="M38646" s="88"/>
      <c r="O38646" s="90"/>
      <c r="P38646" s="90"/>
      <c r="Q38646" s="90"/>
    </row>
    <row r="38647" spans="4:17" x14ac:dyDescent="0.25">
      <c r="D38647" s="87"/>
      <c r="J38647" s="88"/>
      <c r="K38647" s="89"/>
      <c r="M38647" s="88"/>
      <c r="O38647" s="90"/>
      <c r="P38647" s="90"/>
      <c r="Q38647" s="90"/>
    </row>
    <row r="38648" spans="4:17" x14ac:dyDescent="0.25">
      <c r="D38648" s="87"/>
      <c r="J38648" s="88"/>
      <c r="K38648" s="89"/>
      <c r="M38648" s="88"/>
      <c r="O38648" s="90"/>
      <c r="P38648" s="90"/>
      <c r="Q38648" s="90"/>
    </row>
    <row r="38649" spans="4:17" x14ac:dyDescent="0.25">
      <c r="D38649" s="87"/>
      <c r="J38649" s="88"/>
      <c r="K38649" s="89"/>
      <c r="M38649" s="88"/>
      <c r="O38649" s="90"/>
      <c r="P38649" s="90"/>
      <c r="Q38649" s="90"/>
    </row>
    <row r="38650" spans="4:17" x14ac:dyDescent="0.25">
      <c r="D38650" s="87"/>
      <c r="J38650" s="88"/>
      <c r="K38650" s="89"/>
      <c r="M38650" s="88"/>
      <c r="O38650" s="90"/>
      <c r="P38650" s="90"/>
      <c r="Q38650" s="90"/>
    </row>
    <row r="38651" spans="4:17" x14ac:dyDescent="0.25">
      <c r="D38651" s="87"/>
      <c r="J38651" s="88"/>
      <c r="K38651" s="89"/>
      <c r="M38651" s="88"/>
      <c r="O38651" s="90"/>
      <c r="P38651" s="90"/>
      <c r="Q38651" s="90"/>
    </row>
    <row r="38652" spans="4:17" x14ac:dyDescent="0.25">
      <c r="D38652" s="87"/>
      <c r="J38652" s="88"/>
      <c r="K38652" s="89"/>
      <c r="M38652" s="88"/>
      <c r="O38652" s="90"/>
      <c r="P38652" s="90"/>
      <c r="Q38652" s="90"/>
    </row>
    <row r="38653" spans="4:17" x14ac:dyDescent="0.25">
      <c r="D38653" s="87"/>
      <c r="J38653" s="88"/>
      <c r="K38653" s="89"/>
      <c r="M38653" s="88"/>
      <c r="O38653" s="90"/>
      <c r="P38653" s="90"/>
      <c r="Q38653" s="90"/>
    </row>
    <row r="38654" spans="4:17" x14ac:dyDescent="0.25">
      <c r="D38654" s="87"/>
      <c r="J38654" s="88"/>
      <c r="K38654" s="89"/>
      <c r="M38654" s="88"/>
      <c r="O38654" s="90"/>
      <c r="P38654" s="90"/>
      <c r="Q38654" s="90"/>
    </row>
    <row r="38655" spans="4:17" x14ac:dyDescent="0.25">
      <c r="D38655" s="87"/>
      <c r="J38655" s="88"/>
      <c r="K38655" s="89"/>
      <c r="M38655" s="88"/>
      <c r="O38655" s="90"/>
      <c r="P38655" s="90"/>
      <c r="Q38655" s="90"/>
    </row>
    <row r="38656" spans="4:17" x14ac:dyDescent="0.25">
      <c r="D38656" s="87"/>
      <c r="J38656" s="88"/>
      <c r="K38656" s="89"/>
      <c r="M38656" s="88"/>
      <c r="O38656" s="90"/>
      <c r="P38656" s="90"/>
      <c r="Q38656" s="90"/>
    </row>
    <row r="38657" spans="4:17" x14ac:dyDescent="0.25">
      <c r="D38657" s="87"/>
      <c r="J38657" s="88"/>
      <c r="K38657" s="89"/>
      <c r="M38657" s="88"/>
      <c r="O38657" s="90"/>
      <c r="P38657" s="90"/>
      <c r="Q38657" s="90"/>
    </row>
    <row r="38658" spans="4:17" x14ac:dyDescent="0.25">
      <c r="D38658" s="87"/>
      <c r="J38658" s="88"/>
      <c r="K38658" s="89"/>
      <c r="M38658" s="88"/>
      <c r="O38658" s="90"/>
      <c r="P38658" s="90"/>
      <c r="Q38658" s="90"/>
    </row>
    <row r="38659" spans="4:17" x14ac:dyDescent="0.25">
      <c r="D38659" s="87"/>
      <c r="J38659" s="88"/>
      <c r="K38659" s="89"/>
      <c r="M38659" s="88"/>
      <c r="O38659" s="90"/>
      <c r="P38659" s="90"/>
      <c r="Q38659" s="90"/>
    </row>
    <row r="38660" spans="4:17" x14ac:dyDescent="0.25">
      <c r="D38660" s="87"/>
      <c r="J38660" s="88"/>
      <c r="K38660" s="89"/>
      <c r="M38660" s="88"/>
      <c r="O38660" s="90"/>
      <c r="P38660" s="90"/>
      <c r="Q38660" s="90"/>
    </row>
    <row r="38661" spans="4:17" x14ac:dyDescent="0.25">
      <c r="D38661" s="87"/>
      <c r="J38661" s="88"/>
      <c r="K38661" s="89"/>
      <c r="M38661" s="88"/>
      <c r="O38661" s="90"/>
      <c r="P38661" s="90"/>
      <c r="Q38661" s="90"/>
    </row>
    <row r="38662" spans="4:17" x14ac:dyDescent="0.25">
      <c r="D38662" s="87"/>
      <c r="J38662" s="88"/>
      <c r="K38662" s="89"/>
      <c r="M38662" s="88"/>
      <c r="O38662" s="90"/>
      <c r="P38662" s="90"/>
      <c r="Q38662" s="90"/>
    </row>
    <row r="38663" spans="4:17" x14ac:dyDescent="0.25">
      <c r="D38663" s="87"/>
      <c r="J38663" s="88"/>
      <c r="K38663" s="89"/>
      <c r="M38663" s="88"/>
      <c r="O38663" s="90"/>
      <c r="P38663" s="90"/>
      <c r="Q38663" s="90"/>
    </row>
    <row r="38664" spans="4:17" x14ac:dyDescent="0.25">
      <c r="D38664" s="87"/>
      <c r="J38664" s="88"/>
      <c r="K38664" s="89"/>
      <c r="M38664" s="88"/>
      <c r="O38664" s="90"/>
      <c r="P38664" s="90"/>
      <c r="Q38664" s="90"/>
    </row>
    <row r="38665" spans="4:17" x14ac:dyDescent="0.25">
      <c r="D38665" s="87"/>
      <c r="J38665" s="88"/>
      <c r="K38665" s="89"/>
      <c r="M38665" s="88"/>
      <c r="O38665" s="90"/>
      <c r="P38665" s="90"/>
      <c r="Q38665" s="90"/>
    </row>
    <row r="38666" spans="4:17" x14ac:dyDescent="0.25">
      <c r="D38666" s="87"/>
      <c r="J38666" s="88"/>
      <c r="K38666" s="89"/>
      <c r="M38666" s="88"/>
      <c r="O38666" s="90"/>
      <c r="P38666" s="90"/>
      <c r="Q38666" s="90"/>
    </row>
    <row r="38667" spans="4:17" x14ac:dyDescent="0.25">
      <c r="D38667" s="87"/>
      <c r="J38667" s="88"/>
      <c r="K38667" s="89"/>
      <c r="M38667" s="88"/>
      <c r="O38667" s="90"/>
      <c r="P38667" s="90"/>
      <c r="Q38667" s="90"/>
    </row>
    <row r="38668" spans="4:17" x14ac:dyDescent="0.25">
      <c r="D38668" s="87"/>
      <c r="J38668" s="88"/>
      <c r="K38668" s="89"/>
      <c r="M38668" s="88"/>
      <c r="O38668" s="90"/>
      <c r="P38668" s="90"/>
      <c r="Q38668" s="90"/>
    </row>
    <row r="38669" spans="4:17" x14ac:dyDescent="0.25">
      <c r="D38669" s="87"/>
      <c r="J38669" s="88"/>
      <c r="K38669" s="89"/>
      <c r="M38669" s="88"/>
      <c r="O38669" s="90"/>
      <c r="P38669" s="90"/>
      <c r="Q38669" s="90"/>
    </row>
    <row r="38670" spans="4:17" x14ac:dyDescent="0.25">
      <c r="D38670" s="87"/>
      <c r="J38670" s="88"/>
      <c r="K38670" s="89"/>
      <c r="M38670" s="88"/>
      <c r="O38670" s="90"/>
      <c r="P38670" s="90"/>
      <c r="Q38670" s="90"/>
    </row>
    <row r="38671" spans="4:17" x14ac:dyDescent="0.25">
      <c r="D38671" s="87"/>
      <c r="J38671" s="88"/>
      <c r="K38671" s="89"/>
      <c r="M38671" s="88"/>
      <c r="O38671" s="90"/>
      <c r="P38671" s="90"/>
      <c r="Q38671" s="90"/>
    </row>
    <row r="38672" spans="4:17" x14ac:dyDescent="0.25">
      <c r="D38672" s="87"/>
      <c r="J38672" s="88"/>
      <c r="K38672" s="89"/>
      <c r="M38672" s="88"/>
      <c r="O38672" s="90"/>
      <c r="P38672" s="90"/>
      <c r="Q38672" s="90"/>
    </row>
    <row r="38673" spans="4:17" x14ac:dyDescent="0.25">
      <c r="D38673" s="87"/>
      <c r="J38673" s="88"/>
      <c r="K38673" s="89"/>
      <c r="M38673" s="88"/>
      <c r="O38673" s="90"/>
      <c r="P38673" s="90"/>
      <c r="Q38673" s="90"/>
    </row>
    <row r="38674" spans="4:17" x14ac:dyDescent="0.25">
      <c r="D38674" s="87"/>
      <c r="J38674" s="88"/>
      <c r="K38674" s="89"/>
      <c r="M38674" s="88"/>
      <c r="O38674" s="90"/>
      <c r="P38674" s="90"/>
      <c r="Q38674" s="90"/>
    </row>
    <row r="38675" spans="4:17" x14ac:dyDescent="0.25">
      <c r="D38675" s="87"/>
      <c r="J38675" s="88"/>
      <c r="K38675" s="89"/>
      <c r="M38675" s="88"/>
      <c r="O38675" s="90"/>
      <c r="P38675" s="90"/>
      <c r="Q38675" s="90"/>
    </row>
    <row r="38676" spans="4:17" x14ac:dyDescent="0.25">
      <c r="D38676" s="87"/>
      <c r="J38676" s="88"/>
      <c r="K38676" s="89"/>
      <c r="M38676" s="88"/>
      <c r="O38676" s="90"/>
      <c r="P38676" s="90"/>
      <c r="Q38676" s="90"/>
    </row>
    <row r="38677" spans="4:17" x14ac:dyDescent="0.25">
      <c r="D38677" s="87"/>
      <c r="J38677" s="88"/>
      <c r="K38677" s="89"/>
      <c r="M38677" s="88"/>
      <c r="O38677" s="90"/>
      <c r="P38677" s="90"/>
      <c r="Q38677" s="90"/>
    </row>
    <row r="38678" spans="4:17" x14ac:dyDescent="0.25">
      <c r="D38678" s="87"/>
      <c r="J38678" s="88"/>
      <c r="K38678" s="89"/>
      <c r="M38678" s="88"/>
      <c r="O38678" s="90"/>
      <c r="P38678" s="90"/>
      <c r="Q38678" s="90"/>
    </row>
    <row r="38679" spans="4:17" x14ac:dyDescent="0.25">
      <c r="D38679" s="87"/>
      <c r="J38679" s="88"/>
      <c r="K38679" s="89"/>
      <c r="M38679" s="88"/>
      <c r="O38679" s="90"/>
      <c r="P38679" s="90"/>
      <c r="Q38679" s="90"/>
    </row>
    <row r="38680" spans="4:17" x14ac:dyDescent="0.25">
      <c r="D38680" s="87"/>
      <c r="J38680" s="88"/>
      <c r="K38680" s="89"/>
      <c r="M38680" s="88"/>
      <c r="O38680" s="90"/>
      <c r="P38680" s="90"/>
      <c r="Q38680" s="90"/>
    </row>
    <row r="38681" spans="4:17" x14ac:dyDescent="0.25">
      <c r="D38681" s="87"/>
      <c r="J38681" s="88"/>
      <c r="K38681" s="89"/>
      <c r="M38681" s="88"/>
      <c r="O38681" s="90"/>
      <c r="P38681" s="90"/>
      <c r="Q38681" s="90"/>
    </row>
    <row r="38682" spans="4:17" x14ac:dyDescent="0.25">
      <c r="D38682" s="87"/>
      <c r="J38682" s="88"/>
      <c r="K38682" s="89"/>
      <c r="M38682" s="88"/>
      <c r="O38682" s="90"/>
      <c r="P38682" s="90"/>
      <c r="Q38682" s="90"/>
    </row>
    <row r="38683" spans="4:17" x14ac:dyDescent="0.25">
      <c r="D38683" s="87"/>
      <c r="J38683" s="88"/>
      <c r="K38683" s="89"/>
      <c r="M38683" s="88"/>
      <c r="O38683" s="90"/>
      <c r="P38683" s="90"/>
      <c r="Q38683" s="90"/>
    </row>
    <row r="38684" spans="4:17" x14ac:dyDescent="0.25">
      <c r="D38684" s="87"/>
      <c r="J38684" s="88"/>
      <c r="K38684" s="89"/>
      <c r="M38684" s="88"/>
      <c r="O38684" s="90"/>
      <c r="P38684" s="90"/>
      <c r="Q38684" s="90"/>
    </row>
    <row r="38685" spans="4:17" x14ac:dyDescent="0.25">
      <c r="D38685" s="87"/>
      <c r="J38685" s="88"/>
      <c r="K38685" s="89"/>
      <c r="M38685" s="88"/>
      <c r="O38685" s="90"/>
      <c r="P38685" s="90"/>
      <c r="Q38685" s="90"/>
    </row>
    <row r="38686" spans="4:17" x14ac:dyDescent="0.25">
      <c r="D38686" s="87"/>
      <c r="J38686" s="88"/>
      <c r="K38686" s="89"/>
      <c r="M38686" s="88"/>
      <c r="O38686" s="90"/>
      <c r="P38686" s="90"/>
      <c r="Q38686" s="90"/>
    </row>
    <row r="38687" spans="4:17" x14ac:dyDescent="0.25">
      <c r="D38687" s="87"/>
      <c r="J38687" s="88"/>
      <c r="K38687" s="89"/>
      <c r="M38687" s="88"/>
      <c r="O38687" s="90"/>
      <c r="P38687" s="90"/>
      <c r="Q38687" s="90"/>
    </row>
    <row r="38688" spans="4:17" x14ac:dyDescent="0.25">
      <c r="D38688" s="87"/>
      <c r="J38688" s="88"/>
      <c r="K38688" s="89"/>
      <c r="M38688" s="88"/>
      <c r="O38688" s="90"/>
      <c r="P38688" s="90"/>
      <c r="Q38688" s="90"/>
    </row>
    <row r="38689" spans="4:17" x14ac:dyDescent="0.25">
      <c r="D38689" s="87"/>
      <c r="J38689" s="88"/>
      <c r="K38689" s="89"/>
      <c r="M38689" s="88"/>
      <c r="O38689" s="90"/>
      <c r="P38689" s="90"/>
      <c r="Q38689" s="90"/>
    </row>
    <row r="38690" spans="4:17" x14ac:dyDescent="0.25">
      <c r="D38690" s="87"/>
      <c r="J38690" s="88"/>
      <c r="K38690" s="89"/>
      <c r="M38690" s="88"/>
      <c r="O38690" s="90"/>
      <c r="P38690" s="90"/>
      <c r="Q38690" s="90"/>
    </row>
    <row r="38691" spans="4:17" x14ac:dyDescent="0.25">
      <c r="D38691" s="87"/>
      <c r="J38691" s="88"/>
      <c r="K38691" s="89"/>
      <c r="M38691" s="88"/>
      <c r="O38691" s="90"/>
      <c r="P38691" s="90"/>
      <c r="Q38691" s="90"/>
    </row>
    <row r="38692" spans="4:17" x14ac:dyDescent="0.25">
      <c r="D38692" s="87"/>
      <c r="J38692" s="88"/>
      <c r="K38692" s="89"/>
      <c r="M38692" s="88"/>
      <c r="O38692" s="90"/>
      <c r="P38692" s="90"/>
      <c r="Q38692" s="90"/>
    </row>
    <row r="38693" spans="4:17" x14ac:dyDescent="0.25">
      <c r="D38693" s="87"/>
      <c r="J38693" s="88"/>
      <c r="K38693" s="89"/>
      <c r="M38693" s="88"/>
      <c r="O38693" s="90"/>
      <c r="P38693" s="90"/>
      <c r="Q38693" s="90"/>
    </row>
    <row r="38694" spans="4:17" x14ac:dyDescent="0.25">
      <c r="D38694" s="87"/>
      <c r="J38694" s="88"/>
      <c r="K38694" s="89"/>
      <c r="M38694" s="88"/>
      <c r="O38694" s="90"/>
      <c r="P38694" s="90"/>
      <c r="Q38694" s="90"/>
    </row>
    <row r="38695" spans="4:17" x14ac:dyDescent="0.25">
      <c r="D38695" s="87"/>
      <c r="J38695" s="88"/>
      <c r="K38695" s="89"/>
      <c r="M38695" s="88"/>
      <c r="O38695" s="90"/>
      <c r="P38695" s="90"/>
      <c r="Q38695" s="90"/>
    </row>
    <row r="38696" spans="4:17" x14ac:dyDescent="0.25">
      <c r="D38696" s="87"/>
      <c r="J38696" s="88"/>
      <c r="K38696" s="89"/>
      <c r="M38696" s="88"/>
      <c r="O38696" s="90"/>
      <c r="P38696" s="90"/>
      <c r="Q38696" s="90"/>
    </row>
    <row r="38697" spans="4:17" x14ac:dyDescent="0.25">
      <c r="D38697" s="87"/>
      <c r="J38697" s="88"/>
      <c r="K38697" s="89"/>
      <c r="M38697" s="88"/>
      <c r="O38697" s="90"/>
      <c r="P38697" s="90"/>
      <c r="Q38697" s="90"/>
    </row>
    <row r="38698" spans="4:17" x14ac:dyDescent="0.25">
      <c r="D38698" s="87"/>
      <c r="J38698" s="88"/>
      <c r="K38698" s="89"/>
      <c r="M38698" s="88"/>
      <c r="O38698" s="90"/>
      <c r="P38698" s="90"/>
      <c r="Q38698" s="90"/>
    </row>
    <row r="38699" spans="4:17" x14ac:dyDescent="0.25">
      <c r="D38699" s="87"/>
      <c r="J38699" s="88"/>
      <c r="K38699" s="89"/>
      <c r="M38699" s="88"/>
      <c r="O38699" s="90"/>
      <c r="P38699" s="90"/>
      <c r="Q38699" s="90"/>
    </row>
    <row r="38700" spans="4:17" x14ac:dyDescent="0.25">
      <c r="D38700" s="87"/>
      <c r="J38700" s="88"/>
      <c r="K38700" s="89"/>
      <c r="M38700" s="88"/>
      <c r="O38700" s="90"/>
      <c r="P38700" s="90"/>
      <c r="Q38700" s="90"/>
    </row>
    <row r="38701" spans="4:17" x14ac:dyDescent="0.25">
      <c r="D38701" s="87"/>
      <c r="J38701" s="88"/>
      <c r="K38701" s="89"/>
      <c r="M38701" s="88"/>
      <c r="O38701" s="90"/>
      <c r="P38701" s="90"/>
      <c r="Q38701" s="90"/>
    </row>
    <row r="38702" spans="4:17" x14ac:dyDescent="0.25">
      <c r="D38702" s="87"/>
      <c r="J38702" s="88"/>
      <c r="K38702" s="89"/>
      <c r="M38702" s="88"/>
      <c r="O38702" s="90"/>
      <c r="P38702" s="90"/>
      <c r="Q38702" s="90"/>
    </row>
    <row r="38703" spans="4:17" x14ac:dyDescent="0.25">
      <c r="D38703" s="87"/>
      <c r="J38703" s="88"/>
      <c r="K38703" s="89"/>
      <c r="M38703" s="88"/>
      <c r="O38703" s="90"/>
      <c r="P38703" s="90"/>
      <c r="Q38703" s="90"/>
    </row>
    <row r="38704" spans="4:17" x14ac:dyDescent="0.25">
      <c r="D38704" s="87"/>
      <c r="J38704" s="88"/>
      <c r="K38704" s="89"/>
      <c r="M38704" s="88"/>
      <c r="O38704" s="90"/>
      <c r="P38704" s="90"/>
      <c r="Q38704" s="90"/>
    </row>
    <row r="38705" spans="4:17" x14ac:dyDescent="0.25">
      <c r="D38705" s="87"/>
      <c r="J38705" s="88"/>
      <c r="K38705" s="89"/>
      <c r="M38705" s="88"/>
      <c r="O38705" s="90"/>
      <c r="P38705" s="90"/>
      <c r="Q38705" s="90"/>
    </row>
    <row r="38706" spans="4:17" x14ac:dyDescent="0.25">
      <c r="D38706" s="87"/>
      <c r="J38706" s="88"/>
      <c r="K38706" s="89"/>
      <c r="M38706" s="88"/>
      <c r="O38706" s="90"/>
      <c r="P38706" s="90"/>
      <c r="Q38706" s="90"/>
    </row>
    <row r="38707" spans="4:17" x14ac:dyDescent="0.25">
      <c r="D38707" s="87"/>
      <c r="J38707" s="88"/>
      <c r="K38707" s="89"/>
      <c r="M38707" s="88"/>
      <c r="O38707" s="90"/>
      <c r="P38707" s="90"/>
      <c r="Q38707" s="90"/>
    </row>
    <row r="38708" spans="4:17" x14ac:dyDescent="0.25">
      <c r="D38708" s="87"/>
      <c r="J38708" s="88"/>
      <c r="K38708" s="89"/>
      <c r="M38708" s="88"/>
      <c r="O38708" s="90"/>
      <c r="P38708" s="90"/>
      <c r="Q38708" s="90"/>
    </row>
    <row r="38709" spans="4:17" x14ac:dyDescent="0.25">
      <c r="D38709" s="87"/>
      <c r="J38709" s="88"/>
      <c r="K38709" s="89"/>
      <c r="M38709" s="88"/>
      <c r="O38709" s="90"/>
      <c r="P38709" s="90"/>
      <c r="Q38709" s="90"/>
    </row>
    <row r="38710" spans="4:17" x14ac:dyDescent="0.25">
      <c r="D38710" s="87"/>
      <c r="J38710" s="88"/>
      <c r="K38710" s="89"/>
      <c r="M38710" s="88"/>
      <c r="O38710" s="90"/>
      <c r="P38710" s="90"/>
      <c r="Q38710" s="90"/>
    </row>
    <row r="38711" spans="4:17" x14ac:dyDescent="0.25">
      <c r="D38711" s="87"/>
      <c r="J38711" s="88"/>
      <c r="K38711" s="89"/>
      <c r="M38711" s="88"/>
      <c r="O38711" s="90"/>
      <c r="P38711" s="90"/>
      <c r="Q38711" s="90"/>
    </row>
    <row r="38712" spans="4:17" x14ac:dyDescent="0.25">
      <c r="D38712" s="87"/>
      <c r="J38712" s="88"/>
      <c r="K38712" s="89"/>
      <c r="M38712" s="88"/>
      <c r="O38712" s="90"/>
      <c r="P38712" s="90"/>
      <c r="Q38712" s="90"/>
    </row>
    <row r="38713" spans="4:17" x14ac:dyDescent="0.25">
      <c r="D38713" s="87"/>
      <c r="J38713" s="88"/>
      <c r="K38713" s="89"/>
      <c r="M38713" s="88"/>
      <c r="O38713" s="90"/>
      <c r="P38713" s="90"/>
      <c r="Q38713" s="90"/>
    </row>
    <row r="38714" spans="4:17" x14ac:dyDescent="0.25">
      <c r="D38714" s="87"/>
      <c r="J38714" s="88"/>
      <c r="K38714" s="89"/>
      <c r="M38714" s="88"/>
      <c r="O38714" s="90"/>
      <c r="P38714" s="90"/>
      <c r="Q38714" s="90"/>
    </row>
    <row r="38715" spans="4:17" x14ac:dyDescent="0.25">
      <c r="D38715" s="87"/>
      <c r="J38715" s="88"/>
      <c r="K38715" s="89"/>
      <c r="M38715" s="88"/>
      <c r="O38715" s="90"/>
      <c r="P38715" s="90"/>
      <c r="Q38715" s="90"/>
    </row>
    <row r="38716" spans="4:17" x14ac:dyDescent="0.25">
      <c r="D38716" s="87"/>
      <c r="J38716" s="88"/>
      <c r="K38716" s="89"/>
      <c r="M38716" s="88"/>
      <c r="O38716" s="90"/>
      <c r="P38716" s="90"/>
      <c r="Q38716" s="90"/>
    </row>
    <row r="38717" spans="4:17" x14ac:dyDescent="0.25">
      <c r="D38717" s="87"/>
      <c r="J38717" s="88"/>
      <c r="K38717" s="89"/>
      <c r="M38717" s="88"/>
      <c r="O38717" s="90"/>
      <c r="P38717" s="90"/>
      <c r="Q38717" s="90"/>
    </row>
    <row r="38718" spans="4:17" x14ac:dyDescent="0.25">
      <c r="D38718" s="87"/>
      <c r="J38718" s="88"/>
      <c r="K38718" s="89"/>
      <c r="M38718" s="88"/>
      <c r="O38718" s="90"/>
      <c r="P38718" s="90"/>
      <c r="Q38718" s="90"/>
    </row>
    <row r="38719" spans="4:17" x14ac:dyDescent="0.25">
      <c r="D38719" s="87"/>
      <c r="J38719" s="88"/>
      <c r="K38719" s="89"/>
      <c r="M38719" s="88"/>
      <c r="O38719" s="90"/>
      <c r="P38719" s="90"/>
      <c r="Q38719" s="90"/>
    </row>
    <row r="38720" spans="4:17" x14ac:dyDescent="0.25">
      <c r="D38720" s="87"/>
      <c r="J38720" s="88"/>
      <c r="K38720" s="89"/>
      <c r="M38720" s="88"/>
      <c r="O38720" s="90"/>
      <c r="P38720" s="90"/>
      <c r="Q38720" s="90"/>
    </row>
    <row r="38721" spans="4:17" x14ac:dyDescent="0.25">
      <c r="D38721" s="87"/>
      <c r="J38721" s="88"/>
      <c r="K38721" s="89"/>
      <c r="M38721" s="88"/>
      <c r="O38721" s="90"/>
      <c r="P38721" s="90"/>
      <c r="Q38721" s="90"/>
    </row>
    <row r="38722" spans="4:17" x14ac:dyDescent="0.25">
      <c r="D38722" s="87"/>
      <c r="J38722" s="88"/>
      <c r="K38722" s="89"/>
      <c r="M38722" s="88"/>
      <c r="O38722" s="90"/>
      <c r="P38722" s="90"/>
      <c r="Q38722" s="90"/>
    </row>
    <row r="38723" spans="4:17" x14ac:dyDescent="0.25">
      <c r="D38723" s="87"/>
      <c r="J38723" s="88"/>
      <c r="K38723" s="89"/>
      <c r="M38723" s="88"/>
      <c r="O38723" s="90"/>
      <c r="P38723" s="90"/>
      <c r="Q38723" s="90"/>
    </row>
    <row r="38724" spans="4:17" x14ac:dyDescent="0.25">
      <c r="D38724" s="87"/>
      <c r="J38724" s="88"/>
      <c r="K38724" s="89"/>
      <c r="M38724" s="88"/>
      <c r="O38724" s="90"/>
      <c r="P38724" s="90"/>
      <c r="Q38724" s="90"/>
    </row>
    <row r="38725" spans="4:17" x14ac:dyDescent="0.25">
      <c r="D38725" s="87"/>
      <c r="J38725" s="88"/>
      <c r="K38725" s="89"/>
      <c r="M38725" s="88"/>
      <c r="O38725" s="90"/>
      <c r="P38725" s="90"/>
      <c r="Q38725" s="90"/>
    </row>
    <row r="38726" spans="4:17" x14ac:dyDescent="0.25">
      <c r="D38726" s="87"/>
      <c r="J38726" s="88"/>
      <c r="K38726" s="89"/>
      <c r="M38726" s="88"/>
      <c r="O38726" s="90"/>
      <c r="P38726" s="90"/>
      <c r="Q38726" s="90"/>
    </row>
    <row r="38727" spans="4:17" x14ac:dyDescent="0.25">
      <c r="D38727" s="87"/>
      <c r="J38727" s="88"/>
      <c r="K38727" s="89"/>
      <c r="M38727" s="88"/>
      <c r="O38727" s="90"/>
      <c r="P38727" s="90"/>
      <c r="Q38727" s="90"/>
    </row>
    <row r="38728" spans="4:17" x14ac:dyDescent="0.25">
      <c r="D38728" s="87"/>
      <c r="J38728" s="88"/>
      <c r="K38728" s="89"/>
      <c r="M38728" s="88"/>
      <c r="O38728" s="90"/>
      <c r="P38728" s="90"/>
      <c r="Q38728" s="90"/>
    </row>
    <row r="38729" spans="4:17" x14ac:dyDescent="0.25">
      <c r="D38729" s="87"/>
      <c r="J38729" s="88"/>
      <c r="K38729" s="89"/>
      <c r="M38729" s="88"/>
      <c r="O38729" s="90"/>
      <c r="P38729" s="90"/>
      <c r="Q38729" s="90"/>
    </row>
    <row r="38730" spans="4:17" x14ac:dyDescent="0.25">
      <c r="D38730" s="87"/>
      <c r="J38730" s="88"/>
      <c r="K38730" s="89"/>
      <c r="M38730" s="88"/>
      <c r="O38730" s="90"/>
      <c r="P38730" s="90"/>
      <c r="Q38730" s="90"/>
    </row>
    <row r="38731" spans="4:17" x14ac:dyDescent="0.25">
      <c r="D38731" s="87"/>
      <c r="J38731" s="88"/>
      <c r="K38731" s="89"/>
      <c r="M38731" s="88"/>
      <c r="O38731" s="90"/>
      <c r="P38731" s="90"/>
      <c r="Q38731" s="90"/>
    </row>
    <row r="38732" spans="4:17" x14ac:dyDescent="0.25">
      <c r="D38732" s="87"/>
      <c r="J38732" s="88"/>
      <c r="K38732" s="89"/>
      <c r="M38732" s="88"/>
      <c r="O38732" s="90"/>
      <c r="P38732" s="90"/>
      <c r="Q38732" s="90"/>
    </row>
    <row r="38733" spans="4:17" x14ac:dyDescent="0.25">
      <c r="D38733" s="87"/>
      <c r="J38733" s="88"/>
      <c r="K38733" s="89"/>
      <c r="M38733" s="88"/>
      <c r="O38733" s="90"/>
      <c r="P38733" s="90"/>
      <c r="Q38733" s="90"/>
    </row>
    <row r="38734" spans="4:17" x14ac:dyDescent="0.25">
      <c r="D38734" s="87"/>
      <c r="J38734" s="88"/>
      <c r="K38734" s="89"/>
      <c r="M38734" s="88"/>
      <c r="O38734" s="90"/>
      <c r="P38734" s="90"/>
      <c r="Q38734" s="90"/>
    </row>
    <row r="38735" spans="4:17" x14ac:dyDescent="0.25">
      <c r="D38735" s="87"/>
      <c r="J38735" s="88"/>
      <c r="K38735" s="89"/>
      <c r="M38735" s="88"/>
      <c r="O38735" s="90"/>
      <c r="P38735" s="90"/>
      <c r="Q38735" s="90"/>
    </row>
    <row r="38736" spans="4:17" x14ac:dyDescent="0.25">
      <c r="D38736" s="87"/>
      <c r="J38736" s="88"/>
      <c r="K38736" s="89"/>
      <c r="M38736" s="88"/>
      <c r="O38736" s="90"/>
      <c r="P38736" s="90"/>
      <c r="Q38736" s="90"/>
    </row>
    <row r="38737" spans="4:17" x14ac:dyDescent="0.25">
      <c r="D38737" s="87"/>
      <c r="J38737" s="88"/>
      <c r="K38737" s="89"/>
      <c r="M38737" s="88"/>
      <c r="O38737" s="90"/>
      <c r="P38737" s="90"/>
      <c r="Q38737" s="90"/>
    </row>
    <row r="38738" spans="4:17" x14ac:dyDescent="0.25">
      <c r="D38738" s="87"/>
      <c r="J38738" s="88"/>
      <c r="K38738" s="89"/>
      <c r="M38738" s="88"/>
      <c r="O38738" s="90"/>
      <c r="P38738" s="90"/>
      <c r="Q38738" s="90"/>
    </row>
    <row r="38739" spans="4:17" x14ac:dyDescent="0.25">
      <c r="D38739" s="87"/>
      <c r="J38739" s="88"/>
      <c r="K38739" s="89"/>
      <c r="M38739" s="88"/>
      <c r="O38739" s="90"/>
      <c r="P38739" s="90"/>
      <c r="Q38739" s="90"/>
    </row>
    <row r="38740" spans="4:17" x14ac:dyDescent="0.25">
      <c r="D38740" s="87"/>
      <c r="J38740" s="88"/>
      <c r="K38740" s="89"/>
      <c r="M38740" s="88"/>
      <c r="O38740" s="90"/>
      <c r="P38740" s="90"/>
      <c r="Q38740" s="90"/>
    </row>
    <row r="38741" spans="4:17" x14ac:dyDescent="0.25">
      <c r="D38741" s="87"/>
      <c r="J38741" s="88"/>
      <c r="K38741" s="89"/>
      <c r="M38741" s="88"/>
      <c r="O38741" s="90"/>
      <c r="P38741" s="90"/>
      <c r="Q38741" s="90"/>
    </row>
    <row r="38742" spans="4:17" x14ac:dyDescent="0.25">
      <c r="D38742" s="87"/>
      <c r="J38742" s="88"/>
      <c r="K38742" s="89"/>
      <c r="M38742" s="88"/>
      <c r="O38742" s="90"/>
      <c r="P38742" s="90"/>
      <c r="Q38742" s="90"/>
    </row>
    <row r="38743" spans="4:17" x14ac:dyDescent="0.25">
      <c r="D38743" s="87"/>
      <c r="J38743" s="88"/>
      <c r="K38743" s="89"/>
      <c r="M38743" s="88"/>
      <c r="O38743" s="90"/>
      <c r="P38743" s="90"/>
      <c r="Q38743" s="90"/>
    </row>
    <row r="38744" spans="4:17" x14ac:dyDescent="0.25">
      <c r="D38744" s="87"/>
      <c r="J38744" s="88"/>
      <c r="K38744" s="89"/>
      <c r="M38744" s="88"/>
      <c r="O38744" s="90"/>
      <c r="P38744" s="90"/>
      <c r="Q38744" s="90"/>
    </row>
    <row r="38745" spans="4:17" x14ac:dyDescent="0.25">
      <c r="D38745" s="87"/>
      <c r="J38745" s="88"/>
      <c r="K38745" s="89"/>
      <c r="M38745" s="88"/>
      <c r="O38745" s="90"/>
      <c r="P38745" s="90"/>
      <c r="Q38745" s="90"/>
    </row>
    <row r="38746" spans="4:17" x14ac:dyDescent="0.25">
      <c r="D38746" s="87"/>
      <c r="J38746" s="88"/>
      <c r="K38746" s="89"/>
      <c r="M38746" s="88"/>
      <c r="O38746" s="90"/>
      <c r="P38746" s="90"/>
      <c r="Q38746" s="90"/>
    </row>
    <row r="38747" spans="4:17" x14ac:dyDescent="0.25">
      <c r="D38747" s="87"/>
      <c r="J38747" s="88"/>
      <c r="K38747" s="89"/>
      <c r="M38747" s="88"/>
      <c r="O38747" s="90"/>
      <c r="P38747" s="90"/>
      <c r="Q38747" s="90"/>
    </row>
    <row r="38748" spans="4:17" x14ac:dyDescent="0.25">
      <c r="D38748" s="87"/>
      <c r="J38748" s="88"/>
      <c r="K38748" s="89"/>
      <c r="M38748" s="88"/>
      <c r="O38748" s="90"/>
      <c r="P38748" s="90"/>
      <c r="Q38748" s="90"/>
    </row>
    <row r="38749" spans="4:17" x14ac:dyDescent="0.25">
      <c r="D38749" s="87"/>
      <c r="J38749" s="88"/>
      <c r="K38749" s="89"/>
      <c r="M38749" s="88"/>
      <c r="O38749" s="90"/>
      <c r="P38749" s="90"/>
      <c r="Q38749" s="90"/>
    </row>
    <row r="38750" spans="4:17" x14ac:dyDescent="0.25">
      <c r="D38750" s="87"/>
      <c r="J38750" s="88"/>
      <c r="K38750" s="89"/>
      <c r="M38750" s="88"/>
      <c r="O38750" s="90"/>
      <c r="P38750" s="90"/>
      <c r="Q38750" s="90"/>
    </row>
    <row r="38751" spans="4:17" x14ac:dyDescent="0.25">
      <c r="D38751" s="87"/>
      <c r="J38751" s="88"/>
      <c r="K38751" s="89"/>
      <c r="M38751" s="88"/>
      <c r="O38751" s="90"/>
      <c r="P38751" s="90"/>
      <c r="Q38751" s="90"/>
    </row>
    <row r="38752" spans="4:17" x14ac:dyDescent="0.25">
      <c r="D38752" s="87"/>
      <c r="J38752" s="88"/>
      <c r="K38752" s="89"/>
      <c r="M38752" s="88"/>
      <c r="O38752" s="90"/>
      <c r="P38752" s="90"/>
      <c r="Q38752" s="90"/>
    </row>
    <row r="38753" spans="4:17" x14ac:dyDescent="0.25">
      <c r="D38753" s="87"/>
      <c r="J38753" s="88"/>
      <c r="K38753" s="89"/>
      <c r="M38753" s="88"/>
      <c r="O38753" s="90"/>
      <c r="P38753" s="90"/>
      <c r="Q38753" s="90"/>
    </row>
    <row r="38754" spans="4:17" x14ac:dyDescent="0.25">
      <c r="D38754" s="87"/>
      <c r="J38754" s="88"/>
      <c r="K38754" s="89"/>
      <c r="M38754" s="88"/>
      <c r="O38754" s="90"/>
      <c r="P38754" s="90"/>
      <c r="Q38754" s="90"/>
    </row>
    <row r="38755" spans="4:17" x14ac:dyDescent="0.25">
      <c r="D38755" s="87"/>
      <c r="J38755" s="88"/>
      <c r="K38755" s="89"/>
      <c r="M38755" s="88"/>
      <c r="O38755" s="90"/>
      <c r="P38755" s="90"/>
      <c r="Q38755" s="90"/>
    </row>
    <row r="38756" spans="4:17" x14ac:dyDescent="0.25">
      <c r="D38756" s="87"/>
      <c r="J38756" s="88"/>
      <c r="K38756" s="89"/>
      <c r="M38756" s="88"/>
      <c r="O38756" s="90"/>
      <c r="P38756" s="90"/>
      <c r="Q38756" s="90"/>
    </row>
    <row r="38757" spans="4:17" x14ac:dyDescent="0.25">
      <c r="D38757" s="87"/>
      <c r="J38757" s="88"/>
      <c r="K38757" s="89"/>
      <c r="M38757" s="88"/>
      <c r="O38757" s="90"/>
      <c r="P38757" s="90"/>
      <c r="Q38757" s="90"/>
    </row>
    <row r="38758" spans="4:17" x14ac:dyDescent="0.25">
      <c r="D38758" s="87"/>
      <c r="J38758" s="88"/>
      <c r="K38758" s="89"/>
      <c r="M38758" s="88"/>
      <c r="O38758" s="90"/>
      <c r="P38758" s="90"/>
      <c r="Q38758" s="90"/>
    </row>
    <row r="38759" spans="4:17" x14ac:dyDescent="0.25">
      <c r="D38759" s="87"/>
      <c r="J38759" s="88"/>
      <c r="K38759" s="89"/>
      <c r="M38759" s="88"/>
      <c r="O38759" s="90"/>
      <c r="P38759" s="90"/>
      <c r="Q38759" s="90"/>
    </row>
    <row r="38760" spans="4:17" x14ac:dyDescent="0.25">
      <c r="D38760" s="87"/>
      <c r="J38760" s="88"/>
      <c r="K38760" s="89"/>
      <c r="M38760" s="88"/>
      <c r="O38760" s="90"/>
      <c r="P38760" s="90"/>
      <c r="Q38760" s="90"/>
    </row>
    <row r="38761" spans="4:17" x14ac:dyDescent="0.25">
      <c r="D38761" s="87"/>
      <c r="J38761" s="88"/>
      <c r="K38761" s="89"/>
      <c r="M38761" s="88"/>
      <c r="O38761" s="90"/>
      <c r="P38761" s="90"/>
      <c r="Q38761" s="90"/>
    </row>
    <row r="38762" spans="4:17" x14ac:dyDescent="0.25">
      <c r="D38762" s="87"/>
      <c r="J38762" s="88"/>
      <c r="K38762" s="89"/>
      <c r="M38762" s="88"/>
      <c r="O38762" s="90"/>
      <c r="P38762" s="90"/>
      <c r="Q38762" s="90"/>
    </row>
    <row r="38763" spans="4:17" x14ac:dyDescent="0.25">
      <c r="D38763" s="87"/>
      <c r="J38763" s="88"/>
      <c r="K38763" s="89"/>
      <c r="M38763" s="88"/>
      <c r="O38763" s="90"/>
      <c r="P38763" s="90"/>
      <c r="Q38763" s="90"/>
    </row>
    <row r="38764" spans="4:17" x14ac:dyDescent="0.25">
      <c r="D38764" s="87"/>
      <c r="J38764" s="88"/>
      <c r="K38764" s="89"/>
      <c r="M38764" s="88"/>
      <c r="O38764" s="90"/>
      <c r="P38764" s="90"/>
      <c r="Q38764" s="90"/>
    </row>
    <row r="38765" spans="4:17" x14ac:dyDescent="0.25">
      <c r="D38765" s="87"/>
      <c r="J38765" s="88"/>
      <c r="K38765" s="89"/>
      <c r="M38765" s="88"/>
      <c r="O38765" s="90"/>
      <c r="P38765" s="90"/>
      <c r="Q38765" s="90"/>
    </row>
    <row r="38766" spans="4:17" x14ac:dyDescent="0.25">
      <c r="D38766" s="87"/>
      <c r="J38766" s="88"/>
      <c r="K38766" s="89"/>
      <c r="M38766" s="88"/>
      <c r="O38766" s="90"/>
      <c r="P38766" s="90"/>
      <c r="Q38766" s="90"/>
    </row>
    <row r="38767" spans="4:17" x14ac:dyDescent="0.25">
      <c r="D38767" s="87"/>
      <c r="J38767" s="88"/>
      <c r="K38767" s="89"/>
      <c r="M38767" s="88"/>
      <c r="O38767" s="90"/>
      <c r="P38767" s="90"/>
      <c r="Q38767" s="90"/>
    </row>
    <row r="38768" spans="4:17" x14ac:dyDescent="0.25">
      <c r="D38768" s="87"/>
      <c r="J38768" s="88"/>
      <c r="K38768" s="89"/>
      <c r="M38768" s="88"/>
      <c r="O38768" s="90"/>
      <c r="P38768" s="90"/>
      <c r="Q38768" s="90"/>
    </row>
    <row r="38769" spans="4:17" x14ac:dyDescent="0.25">
      <c r="D38769" s="87"/>
      <c r="J38769" s="88"/>
      <c r="K38769" s="89"/>
      <c r="M38769" s="88"/>
      <c r="O38769" s="90"/>
      <c r="P38769" s="90"/>
      <c r="Q38769" s="90"/>
    </row>
    <row r="38770" spans="4:17" x14ac:dyDescent="0.25">
      <c r="D38770" s="87"/>
      <c r="J38770" s="88"/>
      <c r="K38770" s="89"/>
      <c r="M38770" s="88"/>
      <c r="O38770" s="90"/>
      <c r="P38770" s="90"/>
      <c r="Q38770" s="90"/>
    </row>
    <row r="38771" spans="4:17" x14ac:dyDescent="0.25">
      <c r="D38771" s="87"/>
      <c r="J38771" s="88"/>
      <c r="K38771" s="89"/>
      <c r="M38771" s="88"/>
      <c r="O38771" s="90"/>
      <c r="P38771" s="90"/>
      <c r="Q38771" s="90"/>
    </row>
    <row r="38772" spans="4:17" x14ac:dyDescent="0.25">
      <c r="D38772" s="87"/>
      <c r="J38772" s="88"/>
      <c r="K38772" s="89"/>
      <c r="M38772" s="88"/>
      <c r="O38772" s="90"/>
      <c r="P38772" s="90"/>
      <c r="Q38772" s="90"/>
    </row>
    <row r="38773" spans="4:17" x14ac:dyDescent="0.25">
      <c r="D38773" s="87"/>
      <c r="J38773" s="88"/>
      <c r="K38773" s="89"/>
      <c r="M38773" s="88"/>
      <c r="O38773" s="90"/>
      <c r="P38773" s="90"/>
      <c r="Q38773" s="90"/>
    </row>
    <row r="38774" spans="4:17" x14ac:dyDescent="0.25">
      <c r="D38774" s="87"/>
      <c r="J38774" s="88"/>
      <c r="K38774" s="89"/>
      <c r="M38774" s="88"/>
      <c r="O38774" s="90"/>
      <c r="P38774" s="90"/>
      <c r="Q38774" s="90"/>
    </row>
    <row r="38775" spans="4:17" x14ac:dyDescent="0.25">
      <c r="D38775" s="87"/>
      <c r="J38775" s="88"/>
      <c r="K38775" s="89"/>
      <c r="M38775" s="88"/>
      <c r="O38775" s="90"/>
      <c r="P38775" s="90"/>
      <c r="Q38775" s="90"/>
    </row>
    <row r="38776" spans="4:17" x14ac:dyDescent="0.25">
      <c r="D38776" s="87"/>
      <c r="J38776" s="88"/>
      <c r="K38776" s="89"/>
      <c r="M38776" s="88"/>
      <c r="O38776" s="90"/>
      <c r="P38776" s="90"/>
      <c r="Q38776" s="90"/>
    </row>
    <row r="38777" spans="4:17" x14ac:dyDescent="0.25">
      <c r="D38777" s="87"/>
      <c r="J38777" s="88"/>
      <c r="K38777" s="89"/>
      <c r="M38777" s="88"/>
      <c r="O38777" s="90"/>
      <c r="P38777" s="90"/>
      <c r="Q38777" s="90"/>
    </row>
    <row r="38778" spans="4:17" x14ac:dyDescent="0.25">
      <c r="D38778" s="87"/>
      <c r="J38778" s="88"/>
      <c r="K38778" s="89"/>
      <c r="M38778" s="88"/>
      <c r="O38778" s="90"/>
      <c r="P38778" s="90"/>
      <c r="Q38778" s="90"/>
    </row>
    <row r="38779" spans="4:17" x14ac:dyDescent="0.25">
      <c r="D38779" s="87"/>
      <c r="J38779" s="88"/>
      <c r="K38779" s="89"/>
      <c r="M38779" s="88"/>
      <c r="O38779" s="90"/>
      <c r="P38779" s="90"/>
      <c r="Q38779" s="90"/>
    </row>
    <row r="38780" spans="4:17" x14ac:dyDescent="0.25">
      <c r="D38780" s="87"/>
      <c r="J38780" s="88"/>
      <c r="K38780" s="89"/>
      <c r="M38780" s="88"/>
      <c r="O38780" s="90"/>
      <c r="P38780" s="90"/>
      <c r="Q38780" s="90"/>
    </row>
    <row r="38781" spans="4:17" x14ac:dyDescent="0.25">
      <c r="D38781" s="87"/>
      <c r="J38781" s="88"/>
      <c r="K38781" s="89"/>
      <c r="M38781" s="88"/>
      <c r="O38781" s="90"/>
      <c r="P38781" s="90"/>
      <c r="Q38781" s="90"/>
    </row>
    <row r="38782" spans="4:17" x14ac:dyDescent="0.25">
      <c r="D38782" s="87"/>
      <c r="J38782" s="88"/>
      <c r="K38782" s="89"/>
      <c r="M38782" s="88"/>
      <c r="O38782" s="90"/>
      <c r="P38782" s="90"/>
      <c r="Q38782" s="90"/>
    </row>
    <row r="38783" spans="4:17" x14ac:dyDescent="0.25">
      <c r="D38783" s="87"/>
      <c r="J38783" s="88"/>
      <c r="K38783" s="89"/>
      <c r="M38783" s="88"/>
      <c r="O38783" s="90"/>
      <c r="P38783" s="90"/>
      <c r="Q38783" s="90"/>
    </row>
    <row r="38784" spans="4:17" x14ac:dyDescent="0.25">
      <c r="D38784" s="87"/>
      <c r="J38784" s="88"/>
      <c r="K38784" s="89"/>
      <c r="M38784" s="88"/>
      <c r="O38784" s="90"/>
      <c r="P38784" s="90"/>
      <c r="Q38784" s="90"/>
    </row>
    <row r="38785" spans="4:17" x14ac:dyDescent="0.25">
      <c r="D38785" s="87"/>
      <c r="J38785" s="88"/>
      <c r="K38785" s="89"/>
      <c r="M38785" s="88"/>
      <c r="O38785" s="90"/>
      <c r="P38785" s="90"/>
      <c r="Q38785" s="90"/>
    </row>
    <row r="38786" spans="4:17" x14ac:dyDescent="0.25">
      <c r="D38786" s="87"/>
      <c r="J38786" s="88"/>
      <c r="K38786" s="89"/>
      <c r="M38786" s="88"/>
      <c r="O38786" s="90"/>
      <c r="P38786" s="90"/>
      <c r="Q38786" s="90"/>
    </row>
    <row r="38787" spans="4:17" x14ac:dyDescent="0.25">
      <c r="D38787" s="87"/>
      <c r="J38787" s="88"/>
      <c r="K38787" s="89"/>
      <c r="M38787" s="88"/>
      <c r="O38787" s="90"/>
      <c r="P38787" s="90"/>
      <c r="Q38787" s="90"/>
    </row>
    <row r="38788" spans="4:17" x14ac:dyDescent="0.25">
      <c r="D38788" s="87"/>
      <c r="J38788" s="88"/>
      <c r="K38788" s="89"/>
      <c r="M38788" s="88"/>
      <c r="O38788" s="90"/>
      <c r="P38788" s="90"/>
      <c r="Q38788" s="90"/>
    </row>
    <row r="38789" spans="4:17" x14ac:dyDescent="0.25">
      <c r="D38789" s="87"/>
      <c r="J38789" s="88"/>
      <c r="K38789" s="89"/>
      <c r="M38789" s="88"/>
      <c r="O38789" s="90"/>
      <c r="P38789" s="90"/>
      <c r="Q38789" s="90"/>
    </row>
    <row r="38790" spans="4:17" x14ac:dyDescent="0.25">
      <c r="D38790" s="87"/>
      <c r="J38790" s="88"/>
      <c r="K38790" s="89"/>
      <c r="M38790" s="88"/>
      <c r="O38790" s="90"/>
      <c r="P38790" s="90"/>
      <c r="Q38790" s="90"/>
    </row>
    <row r="38791" spans="4:17" x14ac:dyDescent="0.25">
      <c r="D38791" s="87"/>
      <c r="J38791" s="88"/>
      <c r="K38791" s="89"/>
      <c r="M38791" s="88"/>
      <c r="O38791" s="90"/>
      <c r="P38791" s="90"/>
      <c r="Q38791" s="90"/>
    </row>
    <row r="38792" spans="4:17" x14ac:dyDescent="0.25">
      <c r="D38792" s="87"/>
      <c r="J38792" s="88"/>
      <c r="K38792" s="89"/>
      <c r="M38792" s="88"/>
      <c r="O38792" s="90"/>
      <c r="P38792" s="90"/>
      <c r="Q38792" s="90"/>
    </row>
    <row r="38793" spans="4:17" x14ac:dyDescent="0.25">
      <c r="D38793" s="87"/>
      <c r="J38793" s="88"/>
      <c r="K38793" s="89"/>
      <c r="M38793" s="88"/>
      <c r="O38793" s="90"/>
      <c r="P38793" s="90"/>
      <c r="Q38793" s="90"/>
    </row>
    <row r="38794" spans="4:17" x14ac:dyDescent="0.25">
      <c r="D38794" s="87"/>
      <c r="J38794" s="88"/>
      <c r="K38794" s="89"/>
      <c r="M38794" s="88"/>
      <c r="O38794" s="90"/>
      <c r="P38794" s="90"/>
      <c r="Q38794" s="90"/>
    </row>
    <row r="38795" spans="4:17" x14ac:dyDescent="0.25">
      <c r="D38795" s="87"/>
      <c r="J38795" s="88"/>
      <c r="K38795" s="89"/>
      <c r="M38795" s="88"/>
      <c r="O38795" s="90"/>
      <c r="P38795" s="90"/>
      <c r="Q38795" s="90"/>
    </row>
    <row r="38796" spans="4:17" x14ac:dyDescent="0.25">
      <c r="D38796" s="87"/>
      <c r="J38796" s="88"/>
      <c r="K38796" s="89"/>
      <c r="M38796" s="88"/>
      <c r="O38796" s="90"/>
      <c r="P38796" s="90"/>
      <c r="Q38796" s="90"/>
    </row>
    <row r="38797" spans="4:17" x14ac:dyDescent="0.25">
      <c r="D38797" s="87"/>
      <c r="J38797" s="88"/>
      <c r="K38797" s="89"/>
      <c r="M38797" s="88"/>
      <c r="O38797" s="90"/>
      <c r="P38797" s="90"/>
      <c r="Q38797" s="90"/>
    </row>
    <row r="38798" spans="4:17" x14ac:dyDescent="0.25">
      <c r="D38798" s="87"/>
      <c r="J38798" s="88"/>
      <c r="K38798" s="89"/>
      <c r="M38798" s="88"/>
      <c r="O38798" s="90"/>
      <c r="P38798" s="90"/>
      <c r="Q38798" s="90"/>
    </row>
    <row r="38799" spans="4:17" x14ac:dyDescent="0.25">
      <c r="D38799" s="87"/>
      <c r="J38799" s="88"/>
      <c r="K38799" s="89"/>
      <c r="M38799" s="88"/>
      <c r="O38799" s="90"/>
      <c r="P38799" s="90"/>
      <c r="Q38799" s="90"/>
    </row>
    <row r="38800" spans="4:17" x14ac:dyDescent="0.25">
      <c r="D38800" s="87"/>
      <c r="J38800" s="88"/>
      <c r="K38800" s="89"/>
      <c r="M38800" s="88"/>
      <c r="O38800" s="90"/>
      <c r="P38800" s="90"/>
      <c r="Q38800" s="90"/>
    </row>
    <row r="38801" spans="4:17" x14ac:dyDescent="0.25">
      <c r="D38801" s="87"/>
      <c r="J38801" s="88"/>
      <c r="K38801" s="89"/>
      <c r="M38801" s="88"/>
      <c r="O38801" s="90"/>
      <c r="P38801" s="90"/>
      <c r="Q38801" s="90"/>
    </row>
    <row r="38802" spans="4:17" x14ac:dyDescent="0.25">
      <c r="D38802" s="87"/>
      <c r="J38802" s="88"/>
      <c r="K38802" s="89"/>
      <c r="M38802" s="88"/>
      <c r="O38802" s="90"/>
      <c r="P38802" s="90"/>
      <c r="Q38802" s="90"/>
    </row>
    <row r="38803" spans="4:17" x14ac:dyDescent="0.25">
      <c r="D38803" s="87"/>
      <c r="J38803" s="88"/>
      <c r="K38803" s="89"/>
      <c r="M38803" s="88"/>
      <c r="O38803" s="90"/>
      <c r="P38803" s="90"/>
      <c r="Q38803" s="90"/>
    </row>
    <row r="38804" spans="4:17" x14ac:dyDescent="0.25">
      <c r="D38804" s="87"/>
      <c r="J38804" s="88"/>
      <c r="K38804" s="89"/>
      <c r="M38804" s="88"/>
      <c r="O38804" s="90"/>
      <c r="P38804" s="90"/>
      <c r="Q38804" s="90"/>
    </row>
    <row r="38805" spans="4:17" x14ac:dyDescent="0.25">
      <c r="D38805" s="87"/>
      <c r="J38805" s="88"/>
      <c r="K38805" s="89"/>
      <c r="M38805" s="88"/>
      <c r="O38805" s="90"/>
      <c r="P38805" s="90"/>
      <c r="Q38805" s="90"/>
    </row>
    <row r="38806" spans="4:17" x14ac:dyDescent="0.25">
      <c r="D38806" s="87"/>
      <c r="J38806" s="88"/>
      <c r="K38806" s="89"/>
      <c r="M38806" s="88"/>
      <c r="O38806" s="90"/>
      <c r="P38806" s="90"/>
      <c r="Q38806" s="90"/>
    </row>
    <row r="38807" spans="4:17" x14ac:dyDescent="0.25">
      <c r="D38807" s="87"/>
      <c r="J38807" s="88"/>
      <c r="K38807" s="89"/>
      <c r="M38807" s="88"/>
      <c r="O38807" s="90"/>
      <c r="P38807" s="90"/>
      <c r="Q38807" s="90"/>
    </row>
    <row r="38808" spans="4:17" x14ac:dyDescent="0.25">
      <c r="D38808" s="87"/>
      <c r="J38808" s="88"/>
      <c r="K38808" s="89"/>
      <c r="M38808" s="88"/>
      <c r="O38808" s="90"/>
      <c r="P38808" s="90"/>
      <c r="Q38808" s="90"/>
    </row>
    <row r="38809" spans="4:17" x14ac:dyDescent="0.25">
      <c r="D38809" s="87"/>
      <c r="J38809" s="88"/>
      <c r="K38809" s="89"/>
      <c r="M38809" s="88"/>
      <c r="O38809" s="90"/>
      <c r="P38809" s="90"/>
      <c r="Q38809" s="90"/>
    </row>
    <row r="38810" spans="4:17" x14ac:dyDescent="0.25">
      <c r="D38810" s="87"/>
      <c r="J38810" s="88"/>
      <c r="K38810" s="89"/>
      <c r="M38810" s="88"/>
      <c r="O38810" s="90"/>
      <c r="P38810" s="90"/>
      <c r="Q38810" s="90"/>
    </row>
    <row r="38811" spans="4:17" x14ac:dyDescent="0.25">
      <c r="D38811" s="87"/>
      <c r="J38811" s="88"/>
      <c r="K38811" s="89"/>
      <c r="M38811" s="88"/>
      <c r="O38811" s="90"/>
      <c r="P38811" s="90"/>
      <c r="Q38811" s="90"/>
    </row>
    <row r="38812" spans="4:17" x14ac:dyDescent="0.25">
      <c r="D38812" s="87"/>
      <c r="J38812" s="88"/>
      <c r="K38812" s="89"/>
      <c r="M38812" s="88"/>
      <c r="O38812" s="90"/>
      <c r="P38812" s="90"/>
      <c r="Q38812" s="90"/>
    </row>
    <row r="38813" spans="4:17" x14ac:dyDescent="0.25">
      <c r="D38813" s="87"/>
      <c r="J38813" s="88"/>
      <c r="K38813" s="89"/>
      <c r="M38813" s="88"/>
      <c r="O38813" s="90"/>
      <c r="P38813" s="90"/>
      <c r="Q38813" s="90"/>
    </row>
    <row r="38814" spans="4:17" x14ac:dyDescent="0.25">
      <c r="D38814" s="87"/>
      <c r="J38814" s="88"/>
      <c r="K38814" s="89"/>
      <c r="M38814" s="88"/>
      <c r="O38814" s="90"/>
      <c r="P38814" s="90"/>
      <c r="Q38814" s="90"/>
    </row>
    <row r="38815" spans="4:17" x14ac:dyDescent="0.25">
      <c r="D38815" s="87"/>
      <c r="J38815" s="88"/>
      <c r="K38815" s="89"/>
      <c r="M38815" s="88"/>
      <c r="O38815" s="90"/>
      <c r="P38815" s="90"/>
      <c r="Q38815" s="90"/>
    </row>
    <row r="38816" spans="4:17" x14ac:dyDescent="0.25">
      <c r="D38816" s="87"/>
      <c r="J38816" s="88"/>
      <c r="K38816" s="89"/>
      <c r="M38816" s="88"/>
      <c r="O38816" s="90"/>
      <c r="P38816" s="90"/>
      <c r="Q38816" s="90"/>
    </row>
    <row r="38817" spans="4:17" x14ac:dyDescent="0.25">
      <c r="D38817" s="87"/>
      <c r="J38817" s="88"/>
      <c r="K38817" s="89"/>
      <c r="M38817" s="88"/>
      <c r="O38817" s="90"/>
      <c r="P38817" s="90"/>
      <c r="Q38817" s="90"/>
    </row>
    <row r="38818" spans="4:17" x14ac:dyDescent="0.25">
      <c r="D38818" s="87"/>
      <c r="J38818" s="88"/>
      <c r="K38818" s="89"/>
      <c r="M38818" s="88"/>
      <c r="O38818" s="90"/>
      <c r="P38818" s="90"/>
      <c r="Q38818" s="90"/>
    </row>
    <row r="38819" spans="4:17" x14ac:dyDescent="0.25">
      <c r="D38819" s="87"/>
      <c r="J38819" s="88"/>
      <c r="K38819" s="89"/>
      <c r="M38819" s="88"/>
      <c r="O38819" s="90"/>
      <c r="P38819" s="90"/>
      <c r="Q38819" s="90"/>
    </row>
    <row r="38820" spans="4:17" x14ac:dyDescent="0.25">
      <c r="D38820" s="87"/>
      <c r="J38820" s="88"/>
      <c r="K38820" s="89"/>
      <c r="M38820" s="88"/>
      <c r="O38820" s="90"/>
      <c r="P38820" s="90"/>
      <c r="Q38820" s="90"/>
    </row>
    <row r="38821" spans="4:17" x14ac:dyDescent="0.25">
      <c r="D38821" s="87"/>
      <c r="J38821" s="88"/>
      <c r="K38821" s="89"/>
      <c r="M38821" s="88"/>
      <c r="O38821" s="90"/>
      <c r="P38821" s="90"/>
      <c r="Q38821" s="90"/>
    </row>
    <row r="38822" spans="4:17" x14ac:dyDescent="0.25">
      <c r="D38822" s="87"/>
      <c r="J38822" s="88"/>
      <c r="K38822" s="89"/>
      <c r="M38822" s="88"/>
      <c r="O38822" s="90"/>
      <c r="P38822" s="90"/>
      <c r="Q38822" s="90"/>
    </row>
    <row r="38823" spans="4:17" x14ac:dyDescent="0.25">
      <c r="D38823" s="87"/>
      <c r="J38823" s="88"/>
      <c r="K38823" s="89"/>
      <c r="M38823" s="88"/>
      <c r="O38823" s="90"/>
      <c r="P38823" s="90"/>
      <c r="Q38823" s="90"/>
    </row>
    <row r="38824" spans="4:17" x14ac:dyDescent="0.25">
      <c r="D38824" s="87"/>
      <c r="J38824" s="88"/>
      <c r="K38824" s="89"/>
      <c r="M38824" s="88"/>
      <c r="O38824" s="90"/>
      <c r="P38824" s="90"/>
      <c r="Q38824" s="90"/>
    </row>
    <row r="38825" spans="4:17" x14ac:dyDescent="0.25">
      <c r="D38825" s="87"/>
      <c r="J38825" s="88"/>
      <c r="K38825" s="89"/>
      <c r="M38825" s="88"/>
      <c r="O38825" s="90"/>
      <c r="P38825" s="90"/>
      <c r="Q38825" s="90"/>
    </row>
    <row r="38826" spans="4:17" x14ac:dyDescent="0.25">
      <c r="D38826" s="87"/>
      <c r="J38826" s="88"/>
      <c r="K38826" s="89"/>
      <c r="M38826" s="88"/>
      <c r="O38826" s="90"/>
      <c r="P38826" s="90"/>
      <c r="Q38826" s="90"/>
    </row>
    <row r="38827" spans="4:17" x14ac:dyDescent="0.25">
      <c r="D38827" s="87"/>
      <c r="J38827" s="88"/>
      <c r="K38827" s="89"/>
      <c r="M38827" s="88"/>
      <c r="O38827" s="90"/>
      <c r="P38827" s="90"/>
      <c r="Q38827" s="90"/>
    </row>
    <row r="38828" spans="4:17" x14ac:dyDescent="0.25">
      <c r="D38828" s="87"/>
      <c r="J38828" s="88"/>
      <c r="K38828" s="89"/>
      <c r="M38828" s="88"/>
      <c r="O38828" s="90"/>
      <c r="P38828" s="90"/>
      <c r="Q38828" s="90"/>
    </row>
    <row r="38829" spans="4:17" x14ac:dyDescent="0.25">
      <c r="D38829" s="87"/>
      <c r="J38829" s="88"/>
      <c r="K38829" s="89"/>
      <c r="M38829" s="88"/>
      <c r="O38829" s="90"/>
      <c r="P38829" s="90"/>
      <c r="Q38829" s="90"/>
    </row>
    <row r="38830" spans="4:17" x14ac:dyDescent="0.25">
      <c r="D38830" s="87"/>
      <c r="J38830" s="88"/>
      <c r="K38830" s="89"/>
      <c r="M38830" s="88"/>
      <c r="O38830" s="90"/>
      <c r="P38830" s="90"/>
      <c r="Q38830" s="90"/>
    </row>
    <row r="38831" spans="4:17" x14ac:dyDescent="0.25">
      <c r="D38831" s="87"/>
      <c r="J38831" s="88"/>
      <c r="K38831" s="89"/>
      <c r="M38831" s="88"/>
      <c r="O38831" s="90"/>
      <c r="P38831" s="90"/>
      <c r="Q38831" s="90"/>
    </row>
    <row r="38832" spans="4:17" x14ac:dyDescent="0.25">
      <c r="D38832" s="87"/>
      <c r="J38832" s="88"/>
      <c r="K38832" s="89"/>
      <c r="M38832" s="88"/>
      <c r="O38832" s="90"/>
      <c r="P38832" s="90"/>
      <c r="Q38832" s="90"/>
    </row>
    <row r="38833" spans="4:17" x14ac:dyDescent="0.25">
      <c r="D38833" s="87"/>
      <c r="J38833" s="88"/>
      <c r="K38833" s="89"/>
      <c r="M38833" s="88"/>
      <c r="O38833" s="90"/>
      <c r="P38833" s="90"/>
      <c r="Q38833" s="90"/>
    </row>
    <row r="38834" spans="4:17" x14ac:dyDescent="0.25">
      <c r="D38834" s="87"/>
      <c r="J38834" s="88"/>
      <c r="K38834" s="89"/>
      <c r="M38834" s="88"/>
      <c r="O38834" s="90"/>
      <c r="P38834" s="90"/>
      <c r="Q38834" s="90"/>
    </row>
    <row r="38835" spans="4:17" x14ac:dyDescent="0.25">
      <c r="D38835" s="87"/>
      <c r="J38835" s="88"/>
      <c r="K38835" s="89"/>
      <c r="M38835" s="88"/>
      <c r="O38835" s="90"/>
      <c r="P38835" s="90"/>
      <c r="Q38835" s="90"/>
    </row>
    <row r="38836" spans="4:17" x14ac:dyDescent="0.25">
      <c r="D38836" s="87"/>
      <c r="J38836" s="88"/>
      <c r="K38836" s="89"/>
      <c r="M38836" s="88"/>
      <c r="O38836" s="90"/>
      <c r="P38836" s="90"/>
      <c r="Q38836" s="90"/>
    </row>
    <row r="38837" spans="4:17" x14ac:dyDescent="0.25">
      <c r="D38837" s="87"/>
      <c r="J38837" s="88"/>
      <c r="K38837" s="89"/>
      <c r="M38837" s="88"/>
      <c r="O38837" s="90"/>
      <c r="P38837" s="90"/>
      <c r="Q38837" s="90"/>
    </row>
    <row r="38838" spans="4:17" x14ac:dyDescent="0.25">
      <c r="D38838" s="87"/>
      <c r="J38838" s="88"/>
      <c r="K38838" s="89"/>
      <c r="M38838" s="88"/>
      <c r="O38838" s="90"/>
      <c r="P38838" s="90"/>
      <c r="Q38838" s="90"/>
    </row>
    <row r="38839" spans="4:17" x14ac:dyDescent="0.25">
      <c r="D38839" s="87"/>
      <c r="J38839" s="88"/>
      <c r="K38839" s="89"/>
      <c r="M38839" s="88"/>
      <c r="O38839" s="90"/>
      <c r="P38839" s="90"/>
      <c r="Q38839" s="90"/>
    </row>
    <row r="38840" spans="4:17" x14ac:dyDescent="0.25">
      <c r="D38840" s="87"/>
      <c r="J38840" s="88"/>
      <c r="K38840" s="89"/>
      <c r="M38840" s="88"/>
      <c r="O38840" s="90"/>
      <c r="P38840" s="90"/>
      <c r="Q38840" s="90"/>
    </row>
    <row r="38841" spans="4:17" x14ac:dyDescent="0.25">
      <c r="D38841" s="87"/>
      <c r="J38841" s="88"/>
      <c r="K38841" s="89"/>
      <c r="M38841" s="88"/>
      <c r="O38841" s="90"/>
      <c r="P38841" s="90"/>
      <c r="Q38841" s="90"/>
    </row>
    <row r="38842" spans="4:17" x14ac:dyDescent="0.25">
      <c r="D38842" s="87"/>
      <c r="J38842" s="88"/>
      <c r="K38842" s="89"/>
      <c r="M38842" s="88"/>
      <c r="O38842" s="90"/>
      <c r="P38842" s="90"/>
      <c r="Q38842" s="90"/>
    </row>
    <row r="38843" spans="4:17" x14ac:dyDescent="0.25">
      <c r="D38843" s="87"/>
      <c r="J38843" s="88"/>
      <c r="K38843" s="89"/>
      <c r="M38843" s="88"/>
      <c r="O38843" s="90"/>
      <c r="P38843" s="90"/>
      <c r="Q38843" s="90"/>
    </row>
    <row r="38844" spans="4:17" x14ac:dyDescent="0.25">
      <c r="D38844" s="87"/>
      <c r="J38844" s="88"/>
      <c r="K38844" s="89"/>
      <c r="M38844" s="88"/>
      <c r="O38844" s="90"/>
      <c r="P38844" s="90"/>
      <c r="Q38844" s="90"/>
    </row>
    <row r="38845" spans="4:17" x14ac:dyDescent="0.25">
      <c r="D38845" s="87"/>
      <c r="J38845" s="88"/>
      <c r="K38845" s="89"/>
      <c r="M38845" s="88"/>
      <c r="O38845" s="90"/>
      <c r="P38845" s="90"/>
      <c r="Q38845" s="90"/>
    </row>
    <row r="38846" spans="4:17" x14ac:dyDescent="0.25">
      <c r="D38846" s="87"/>
      <c r="J38846" s="88"/>
      <c r="K38846" s="89"/>
      <c r="M38846" s="88"/>
      <c r="O38846" s="90"/>
      <c r="P38846" s="90"/>
      <c r="Q38846" s="90"/>
    </row>
    <row r="38847" spans="4:17" x14ac:dyDescent="0.25">
      <c r="D38847" s="87"/>
      <c r="J38847" s="88"/>
      <c r="K38847" s="89"/>
      <c r="M38847" s="88"/>
      <c r="O38847" s="90"/>
      <c r="P38847" s="90"/>
      <c r="Q38847" s="90"/>
    </row>
    <row r="38848" spans="4:17" x14ac:dyDescent="0.25">
      <c r="D38848" s="87"/>
      <c r="J38848" s="88"/>
      <c r="K38848" s="89"/>
      <c r="M38848" s="88"/>
      <c r="O38848" s="90"/>
      <c r="P38848" s="90"/>
      <c r="Q38848" s="90"/>
    </row>
    <row r="38849" spans="4:17" x14ac:dyDescent="0.25">
      <c r="D38849" s="87"/>
      <c r="J38849" s="88"/>
      <c r="K38849" s="89"/>
      <c r="M38849" s="88"/>
      <c r="O38849" s="90"/>
      <c r="P38849" s="90"/>
      <c r="Q38849" s="90"/>
    </row>
    <row r="38850" spans="4:17" x14ac:dyDescent="0.25">
      <c r="D38850" s="87"/>
      <c r="J38850" s="88"/>
      <c r="K38850" s="89"/>
      <c r="M38850" s="88"/>
      <c r="O38850" s="90"/>
      <c r="P38850" s="90"/>
      <c r="Q38850" s="90"/>
    </row>
    <row r="38851" spans="4:17" x14ac:dyDescent="0.25">
      <c r="D38851" s="87"/>
      <c r="J38851" s="88"/>
      <c r="K38851" s="89"/>
      <c r="M38851" s="88"/>
      <c r="O38851" s="90"/>
      <c r="P38851" s="90"/>
      <c r="Q38851" s="90"/>
    </row>
    <row r="38852" spans="4:17" x14ac:dyDescent="0.25">
      <c r="D38852" s="87"/>
      <c r="J38852" s="88"/>
      <c r="K38852" s="89"/>
      <c r="M38852" s="88"/>
      <c r="O38852" s="90"/>
      <c r="P38852" s="90"/>
      <c r="Q38852" s="90"/>
    </row>
    <row r="38853" spans="4:17" x14ac:dyDescent="0.25">
      <c r="D38853" s="87"/>
      <c r="J38853" s="88"/>
      <c r="K38853" s="89"/>
      <c r="M38853" s="88"/>
      <c r="O38853" s="90"/>
      <c r="P38853" s="90"/>
      <c r="Q38853" s="90"/>
    </row>
    <row r="38854" spans="4:17" x14ac:dyDescent="0.25">
      <c r="D38854" s="87"/>
      <c r="J38854" s="88"/>
      <c r="K38854" s="89"/>
      <c r="M38854" s="88"/>
      <c r="O38854" s="90"/>
      <c r="P38854" s="90"/>
      <c r="Q38854" s="90"/>
    </row>
    <row r="38855" spans="4:17" x14ac:dyDescent="0.25">
      <c r="D38855" s="87"/>
      <c r="J38855" s="88"/>
      <c r="K38855" s="89"/>
      <c r="M38855" s="88"/>
      <c r="O38855" s="90"/>
      <c r="P38855" s="90"/>
      <c r="Q38855" s="90"/>
    </row>
    <row r="38856" spans="4:17" x14ac:dyDescent="0.25">
      <c r="D38856" s="87"/>
      <c r="J38856" s="88"/>
      <c r="K38856" s="89"/>
      <c r="M38856" s="88"/>
      <c r="O38856" s="90"/>
      <c r="P38856" s="90"/>
      <c r="Q38856" s="90"/>
    </row>
    <row r="38857" spans="4:17" x14ac:dyDescent="0.25">
      <c r="D38857" s="87"/>
      <c r="J38857" s="88"/>
      <c r="K38857" s="89"/>
      <c r="M38857" s="88"/>
      <c r="O38857" s="90"/>
      <c r="P38857" s="90"/>
      <c r="Q38857" s="90"/>
    </row>
    <row r="38858" spans="4:17" x14ac:dyDescent="0.25">
      <c r="D38858" s="87"/>
      <c r="J38858" s="88"/>
      <c r="K38858" s="89"/>
      <c r="M38858" s="88"/>
      <c r="O38858" s="90"/>
      <c r="P38858" s="90"/>
      <c r="Q38858" s="90"/>
    </row>
    <row r="38859" spans="4:17" x14ac:dyDescent="0.25">
      <c r="D38859" s="87"/>
      <c r="J38859" s="88"/>
      <c r="K38859" s="89"/>
      <c r="M38859" s="88"/>
      <c r="O38859" s="90"/>
      <c r="P38859" s="90"/>
      <c r="Q38859" s="90"/>
    </row>
    <row r="38860" spans="4:17" x14ac:dyDescent="0.25">
      <c r="D38860" s="87"/>
      <c r="J38860" s="88"/>
      <c r="K38860" s="89"/>
      <c r="M38860" s="88"/>
      <c r="O38860" s="90"/>
      <c r="P38860" s="90"/>
      <c r="Q38860" s="90"/>
    </row>
    <row r="38861" spans="4:17" x14ac:dyDescent="0.25">
      <c r="D38861" s="87"/>
      <c r="J38861" s="88"/>
      <c r="K38861" s="89"/>
      <c r="M38861" s="88"/>
      <c r="O38861" s="90"/>
      <c r="P38861" s="90"/>
      <c r="Q38861" s="90"/>
    </row>
    <row r="38862" spans="4:17" x14ac:dyDescent="0.25">
      <c r="D38862" s="87"/>
      <c r="J38862" s="88"/>
      <c r="K38862" s="89"/>
      <c r="M38862" s="88"/>
      <c r="O38862" s="90"/>
      <c r="P38862" s="90"/>
      <c r="Q38862" s="90"/>
    </row>
    <row r="38863" spans="4:17" x14ac:dyDescent="0.25">
      <c r="D38863" s="87"/>
      <c r="J38863" s="88"/>
      <c r="K38863" s="89"/>
      <c r="M38863" s="88"/>
      <c r="O38863" s="90"/>
      <c r="P38863" s="90"/>
      <c r="Q38863" s="90"/>
    </row>
    <row r="38864" spans="4:17" x14ac:dyDescent="0.25">
      <c r="D38864" s="87"/>
      <c r="J38864" s="88"/>
      <c r="K38864" s="89"/>
      <c r="M38864" s="88"/>
      <c r="O38864" s="90"/>
      <c r="P38864" s="90"/>
      <c r="Q38864" s="90"/>
    </row>
    <row r="38865" spans="4:17" x14ac:dyDescent="0.25">
      <c r="D38865" s="87"/>
      <c r="J38865" s="88"/>
      <c r="K38865" s="89"/>
      <c r="M38865" s="88"/>
      <c r="O38865" s="90"/>
      <c r="P38865" s="90"/>
      <c r="Q38865" s="90"/>
    </row>
    <row r="38866" spans="4:17" x14ac:dyDescent="0.25">
      <c r="D38866" s="87"/>
      <c r="J38866" s="88"/>
      <c r="K38866" s="89"/>
      <c r="M38866" s="88"/>
      <c r="O38866" s="90"/>
      <c r="P38866" s="90"/>
      <c r="Q38866" s="90"/>
    </row>
    <row r="38867" spans="4:17" x14ac:dyDescent="0.25">
      <c r="D38867" s="87"/>
      <c r="J38867" s="88"/>
      <c r="K38867" s="89"/>
      <c r="M38867" s="88"/>
      <c r="O38867" s="90"/>
      <c r="P38867" s="90"/>
      <c r="Q38867" s="90"/>
    </row>
    <row r="38868" spans="4:17" x14ac:dyDescent="0.25">
      <c r="D38868" s="87"/>
      <c r="J38868" s="88"/>
      <c r="K38868" s="89"/>
      <c r="M38868" s="88"/>
      <c r="O38868" s="90"/>
      <c r="P38868" s="90"/>
      <c r="Q38868" s="90"/>
    </row>
    <row r="38869" spans="4:17" x14ac:dyDescent="0.25">
      <c r="D38869" s="87"/>
      <c r="J38869" s="88"/>
      <c r="K38869" s="89"/>
      <c r="M38869" s="88"/>
      <c r="O38869" s="90"/>
      <c r="P38869" s="90"/>
      <c r="Q38869" s="90"/>
    </row>
    <row r="38870" spans="4:17" x14ac:dyDescent="0.25">
      <c r="D38870" s="87"/>
      <c r="J38870" s="88"/>
      <c r="K38870" s="89"/>
      <c r="M38870" s="88"/>
      <c r="O38870" s="90"/>
      <c r="P38870" s="90"/>
      <c r="Q38870" s="90"/>
    </row>
    <row r="38871" spans="4:17" x14ac:dyDescent="0.25">
      <c r="D38871" s="87"/>
      <c r="J38871" s="88"/>
      <c r="K38871" s="89"/>
      <c r="M38871" s="88"/>
      <c r="O38871" s="90"/>
      <c r="P38871" s="90"/>
      <c r="Q38871" s="90"/>
    </row>
    <row r="38872" spans="4:17" x14ac:dyDescent="0.25">
      <c r="D38872" s="87"/>
      <c r="J38872" s="88"/>
      <c r="K38872" s="89"/>
      <c r="M38872" s="88"/>
      <c r="O38872" s="90"/>
      <c r="P38872" s="90"/>
      <c r="Q38872" s="90"/>
    </row>
    <row r="38873" spans="4:17" x14ac:dyDescent="0.25">
      <c r="D38873" s="87"/>
      <c r="J38873" s="88"/>
      <c r="K38873" s="89"/>
      <c r="M38873" s="88"/>
      <c r="O38873" s="90"/>
      <c r="P38873" s="90"/>
      <c r="Q38873" s="90"/>
    </row>
    <row r="38874" spans="4:17" x14ac:dyDescent="0.25">
      <c r="D38874" s="87"/>
      <c r="J38874" s="88"/>
      <c r="K38874" s="89"/>
      <c r="M38874" s="88"/>
      <c r="O38874" s="90"/>
      <c r="P38874" s="90"/>
      <c r="Q38874" s="90"/>
    </row>
    <row r="38875" spans="4:17" x14ac:dyDescent="0.25">
      <c r="D38875" s="87"/>
      <c r="J38875" s="88"/>
      <c r="K38875" s="89"/>
      <c r="M38875" s="88"/>
      <c r="O38875" s="90"/>
      <c r="P38875" s="90"/>
      <c r="Q38875" s="90"/>
    </row>
    <row r="38876" spans="4:17" x14ac:dyDescent="0.25">
      <c r="D38876" s="87"/>
      <c r="J38876" s="88"/>
      <c r="K38876" s="89"/>
      <c r="M38876" s="88"/>
      <c r="O38876" s="90"/>
      <c r="P38876" s="90"/>
      <c r="Q38876" s="90"/>
    </row>
    <row r="38877" spans="4:17" x14ac:dyDescent="0.25">
      <c r="D38877" s="87"/>
      <c r="J38877" s="88"/>
      <c r="K38877" s="89"/>
      <c r="M38877" s="88"/>
      <c r="O38877" s="90"/>
      <c r="P38877" s="90"/>
      <c r="Q38877" s="90"/>
    </row>
    <row r="38878" spans="4:17" x14ac:dyDescent="0.25">
      <c r="D38878" s="87"/>
      <c r="J38878" s="88"/>
      <c r="K38878" s="89"/>
      <c r="M38878" s="88"/>
      <c r="O38878" s="90"/>
      <c r="P38878" s="90"/>
      <c r="Q38878" s="90"/>
    </row>
    <row r="38879" spans="4:17" x14ac:dyDescent="0.25">
      <c r="D38879" s="87"/>
      <c r="J38879" s="88"/>
      <c r="K38879" s="89"/>
      <c r="M38879" s="88"/>
      <c r="O38879" s="90"/>
      <c r="P38879" s="90"/>
      <c r="Q38879" s="90"/>
    </row>
    <row r="38880" spans="4:17" x14ac:dyDescent="0.25">
      <c r="D38880" s="87"/>
      <c r="J38880" s="88"/>
      <c r="K38880" s="89"/>
      <c r="M38880" s="88"/>
      <c r="O38880" s="90"/>
      <c r="P38880" s="90"/>
      <c r="Q38880" s="90"/>
    </row>
    <row r="38881" spans="4:17" x14ac:dyDescent="0.25">
      <c r="D38881" s="87"/>
      <c r="J38881" s="88"/>
      <c r="K38881" s="89"/>
      <c r="M38881" s="88"/>
      <c r="O38881" s="90"/>
      <c r="P38881" s="90"/>
      <c r="Q38881" s="90"/>
    </row>
    <row r="38882" spans="4:17" x14ac:dyDescent="0.25">
      <c r="D38882" s="87"/>
      <c r="J38882" s="88"/>
      <c r="K38882" s="89"/>
      <c r="M38882" s="88"/>
      <c r="O38882" s="90"/>
      <c r="P38882" s="90"/>
      <c r="Q38882" s="90"/>
    </row>
    <row r="38883" spans="4:17" x14ac:dyDescent="0.25">
      <c r="D38883" s="87"/>
      <c r="J38883" s="88"/>
      <c r="K38883" s="89"/>
      <c r="M38883" s="88"/>
      <c r="O38883" s="90"/>
      <c r="P38883" s="90"/>
      <c r="Q38883" s="90"/>
    </row>
    <row r="38884" spans="4:17" x14ac:dyDescent="0.25">
      <c r="D38884" s="87"/>
      <c r="J38884" s="88"/>
      <c r="K38884" s="89"/>
      <c r="M38884" s="88"/>
      <c r="O38884" s="90"/>
      <c r="P38884" s="90"/>
      <c r="Q38884" s="90"/>
    </row>
    <row r="38885" spans="4:17" x14ac:dyDescent="0.25">
      <c r="D38885" s="87"/>
      <c r="J38885" s="88"/>
      <c r="K38885" s="89"/>
      <c r="M38885" s="88"/>
      <c r="O38885" s="90"/>
      <c r="P38885" s="90"/>
      <c r="Q38885" s="90"/>
    </row>
    <row r="38886" spans="4:17" x14ac:dyDescent="0.25">
      <c r="D38886" s="87"/>
      <c r="J38886" s="88"/>
      <c r="K38886" s="89"/>
      <c r="M38886" s="88"/>
      <c r="O38886" s="90"/>
      <c r="P38886" s="90"/>
      <c r="Q38886" s="90"/>
    </row>
    <row r="38887" spans="4:17" x14ac:dyDescent="0.25">
      <c r="D38887" s="87"/>
      <c r="J38887" s="88"/>
      <c r="K38887" s="89"/>
      <c r="M38887" s="88"/>
      <c r="O38887" s="90"/>
      <c r="P38887" s="90"/>
      <c r="Q38887" s="90"/>
    </row>
    <row r="38888" spans="4:17" x14ac:dyDescent="0.25">
      <c r="D38888" s="87"/>
      <c r="J38888" s="88"/>
      <c r="K38888" s="89"/>
      <c r="M38888" s="88"/>
      <c r="O38888" s="90"/>
      <c r="P38888" s="90"/>
      <c r="Q38888" s="90"/>
    </row>
    <row r="38889" spans="4:17" x14ac:dyDescent="0.25">
      <c r="D38889" s="87"/>
      <c r="J38889" s="88"/>
      <c r="K38889" s="89"/>
      <c r="M38889" s="88"/>
      <c r="O38889" s="90"/>
      <c r="P38889" s="90"/>
      <c r="Q38889" s="90"/>
    </row>
    <row r="38890" spans="4:17" x14ac:dyDescent="0.25">
      <c r="D38890" s="87"/>
      <c r="J38890" s="88"/>
      <c r="K38890" s="89"/>
      <c r="M38890" s="88"/>
      <c r="O38890" s="90"/>
      <c r="P38890" s="90"/>
      <c r="Q38890" s="90"/>
    </row>
    <row r="38891" spans="4:17" x14ac:dyDescent="0.25">
      <c r="D38891" s="87"/>
      <c r="J38891" s="88"/>
      <c r="K38891" s="89"/>
      <c r="M38891" s="88"/>
      <c r="O38891" s="90"/>
      <c r="P38891" s="90"/>
      <c r="Q38891" s="90"/>
    </row>
    <row r="38892" spans="4:17" x14ac:dyDescent="0.25">
      <c r="D38892" s="87"/>
      <c r="J38892" s="88"/>
      <c r="K38892" s="89"/>
      <c r="M38892" s="88"/>
      <c r="O38892" s="90"/>
      <c r="P38892" s="90"/>
      <c r="Q38892" s="90"/>
    </row>
    <row r="38893" spans="4:17" x14ac:dyDescent="0.25">
      <c r="D38893" s="87"/>
      <c r="J38893" s="88"/>
      <c r="K38893" s="89"/>
      <c r="M38893" s="88"/>
      <c r="O38893" s="90"/>
      <c r="P38893" s="90"/>
      <c r="Q38893" s="90"/>
    </row>
    <row r="38894" spans="4:17" x14ac:dyDescent="0.25">
      <c r="D38894" s="87"/>
      <c r="J38894" s="88"/>
      <c r="K38894" s="89"/>
      <c r="M38894" s="88"/>
      <c r="O38894" s="90"/>
      <c r="P38894" s="90"/>
      <c r="Q38894" s="90"/>
    </row>
    <row r="38895" spans="4:17" x14ac:dyDescent="0.25">
      <c r="D38895" s="87"/>
      <c r="J38895" s="88"/>
      <c r="K38895" s="89"/>
      <c r="M38895" s="88"/>
      <c r="O38895" s="90"/>
      <c r="P38895" s="90"/>
      <c r="Q38895" s="90"/>
    </row>
    <row r="38896" spans="4:17" x14ac:dyDescent="0.25">
      <c r="D38896" s="87"/>
      <c r="J38896" s="88"/>
      <c r="K38896" s="89"/>
      <c r="M38896" s="88"/>
      <c r="O38896" s="90"/>
      <c r="P38896" s="90"/>
      <c r="Q38896" s="90"/>
    </row>
    <row r="38897" spans="4:17" x14ac:dyDescent="0.25">
      <c r="D38897" s="87"/>
      <c r="J38897" s="88"/>
      <c r="K38897" s="89"/>
      <c r="M38897" s="88"/>
      <c r="O38897" s="90"/>
      <c r="P38897" s="90"/>
      <c r="Q38897" s="90"/>
    </row>
    <row r="38898" spans="4:17" x14ac:dyDescent="0.25">
      <c r="D38898" s="87"/>
      <c r="J38898" s="88"/>
      <c r="K38898" s="89"/>
      <c r="M38898" s="88"/>
      <c r="O38898" s="90"/>
      <c r="P38898" s="90"/>
      <c r="Q38898" s="90"/>
    </row>
    <row r="38899" spans="4:17" x14ac:dyDescent="0.25">
      <c r="D38899" s="87"/>
      <c r="J38899" s="88"/>
      <c r="K38899" s="89"/>
      <c r="M38899" s="88"/>
      <c r="O38899" s="90"/>
      <c r="P38899" s="90"/>
      <c r="Q38899" s="90"/>
    </row>
    <row r="38900" spans="4:17" x14ac:dyDescent="0.25">
      <c r="D38900" s="87"/>
      <c r="J38900" s="88"/>
      <c r="K38900" s="89"/>
      <c r="M38900" s="88"/>
      <c r="O38900" s="90"/>
      <c r="P38900" s="90"/>
      <c r="Q38900" s="90"/>
    </row>
    <row r="38901" spans="4:17" x14ac:dyDescent="0.25">
      <c r="D38901" s="87"/>
      <c r="J38901" s="88"/>
      <c r="K38901" s="89"/>
      <c r="M38901" s="88"/>
      <c r="O38901" s="90"/>
      <c r="P38901" s="90"/>
      <c r="Q38901" s="90"/>
    </row>
    <row r="38902" spans="4:17" x14ac:dyDescent="0.25">
      <c r="D38902" s="87"/>
      <c r="J38902" s="88"/>
      <c r="K38902" s="89"/>
      <c r="M38902" s="88"/>
      <c r="O38902" s="90"/>
      <c r="P38902" s="90"/>
      <c r="Q38902" s="90"/>
    </row>
    <row r="38903" spans="4:17" x14ac:dyDescent="0.25">
      <c r="D38903" s="87"/>
      <c r="J38903" s="88"/>
      <c r="K38903" s="89"/>
      <c r="M38903" s="88"/>
      <c r="O38903" s="90"/>
      <c r="P38903" s="90"/>
      <c r="Q38903" s="90"/>
    </row>
    <row r="38904" spans="4:17" x14ac:dyDescent="0.25">
      <c r="D38904" s="87"/>
      <c r="J38904" s="88"/>
      <c r="K38904" s="89"/>
      <c r="M38904" s="88"/>
      <c r="O38904" s="90"/>
      <c r="P38904" s="90"/>
      <c r="Q38904" s="90"/>
    </row>
    <row r="38905" spans="4:17" x14ac:dyDescent="0.25">
      <c r="D38905" s="87"/>
      <c r="J38905" s="88"/>
      <c r="K38905" s="89"/>
      <c r="M38905" s="88"/>
      <c r="O38905" s="90"/>
      <c r="P38905" s="90"/>
      <c r="Q38905" s="90"/>
    </row>
    <row r="38906" spans="4:17" x14ac:dyDescent="0.25">
      <c r="D38906" s="87"/>
      <c r="J38906" s="88"/>
      <c r="K38906" s="89"/>
      <c r="M38906" s="88"/>
      <c r="O38906" s="90"/>
      <c r="P38906" s="90"/>
      <c r="Q38906" s="90"/>
    </row>
    <row r="38907" spans="4:17" x14ac:dyDescent="0.25">
      <c r="D38907" s="87"/>
      <c r="J38907" s="88"/>
      <c r="K38907" s="89"/>
      <c r="M38907" s="88"/>
      <c r="O38907" s="90"/>
      <c r="P38907" s="90"/>
      <c r="Q38907" s="90"/>
    </row>
    <row r="38908" spans="4:17" x14ac:dyDescent="0.25">
      <c r="D38908" s="87"/>
      <c r="J38908" s="88"/>
      <c r="K38908" s="89"/>
      <c r="M38908" s="88"/>
      <c r="O38908" s="90"/>
      <c r="P38908" s="90"/>
      <c r="Q38908" s="90"/>
    </row>
    <row r="38909" spans="4:17" x14ac:dyDescent="0.25">
      <c r="D38909" s="87"/>
      <c r="J38909" s="88"/>
      <c r="K38909" s="89"/>
      <c r="M38909" s="88"/>
      <c r="O38909" s="90"/>
      <c r="P38909" s="90"/>
      <c r="Q38909" s="90"/>
    </row>
    <row r="38910" spans="4:17" x14ac:dyDescent="0.25">
      <c r="D38910" s="87"/>
      <c r="J38910" s="88"/>
      <c r="K38910" s="89"/>
      <c r="M38910" s="88"/>
      <c r="O38910" s="90"/>
      <c r="P38910" s="90"/>
      <c r="Q38910" s="90"/>
    </row>
    <row r="38911" spans="4:17" x14ac:dyDescent="0.25">
      <c r="D38911" s="87"/>
      <c r="J38911" s="88"/>
      <c r="K38911" s="89"/>
      <c r="M38911" s="88"/>
      <c r="O38911" s="90"/>
      <c r="P38911" s="90"/>
      <c r="Q38911" s="90"/>
    </row>
    <row r="38912" spans="4:17" x14ac:dyDescent="0.25">
      <c r="D38912" s="87"/>
      <c r="J38912" s="88"/>
      <c r="K38912" s="89"/>
      <c r="M38912" s="88"/>
      <c r="O38912" s="90"/>
      <c r="P38912" s="90"/>
      <c r="Q38912" s="90"/>
    </row>
    <row r="38913" spans="4:17" x14ac:dyDescent="0.25">
      <c r="D38913" s="87"/>
      <c r="J38913" s="88"/>
      <c r="K38913" s="89"/>
      <c r="M38913" s="88"/>
      <c r="O38913" s="90"/>
      <c r="P38913" s="90"/>
      <c r="Q38913" s="90"/>
    </row>
    <row r="38914" spans="4:17" x14ac:dyDescent="0.25">
      <c r="D38914" s="87"/>
      <c r="J38914" s="88"/>
      <c r="K38914" s="89"/>
      <c r="M38914" s="88"/>
      <c r="O38914" s="90"/>
      <c r="P38914" s="90"/>
      <c r="Q38914" s="90"/>
    </row>
    <row r="38915" spans="4:17" x14ac:dyDescent="0.25">
      <c r="D38915" s="87"/>
      <c r="J38915" s="88"/>
      <c r="K38915" s="89"/>
      <c r="M38915" s="88"/>
      <c r="O38915" s="90"/>
      <c r="P38915" s="90"/>
      <c r="Q38915" s="90"/>
    </row>
    <row r="38916" spans="4:17" x14ac:dyDescent="0.25">
      <c r="D38916" s="87"/>
      <c r="J38916" s="88"/>
      <c r="K38916" s="89"/>
      <c r="M38916" s="88"/>
      <c r="O38916" s="90"/>
      <c r="P38916" s="90"/>
      <c r="Q38916" s="90"/>
    </row>
    <row r="38917" spans="4:17" x14ac:dyDescent="0.25">
      <c r="D38917" s="87"/>
      <c r="J38917" s="88"/>
      <c r="K38917" s="89"/>
      <c r="M38917" s="88"/>
      <c r="O38917" s="90"/>
      <c r="P38917" s="90"/>
      <c r="Q38917" s="90"/>
    </row>
    <row r="38918" spans="4:17" x14ac:dyDescent="0.25">
      <c r="D38918" s="87"/>
      <c r="J38918" s="88"/>
      <c r="K38918" s="89"/>
      <c r="M38918" s="88"/>
      <c r="O38918" s="90"/>
      <c r="P38918" s="90"/>
      <c r="Q38918" s="90"/>
    </row>
    <row r="38919" spans="4:17" x14ac:dyDescent="0.25">
      <c r="D38919" s="87"/>
      <c r="J38919" s="88"/>
      <c r="K38919" s="89"/>
      <c r="M38919" s="88"/>
      <c r="O38919" s="90"/>
      <c r="P38919" s="90"/>
      <c r="Q38919" s="90"/>
    </row>
    <row r="38920" spans="4:17" x14ac:dyDescent="0.25">
      <c r="D38920" s="87"/>
      <c r="J38920" s="88"/>
      <c r="K38920" s="89"/>
      <c r="M38920" s="88"/>
      <c r="O38920" s="90"/>
      <c r="P38920" s="90"/>
      <c r="Q38920" s="90"/>
    </row>
    <row r="38921" spans="4:17" x14ac:dyDescent="0.25">
      <c r="D38921" s="87"/>
      <c r="J38921" s="88"/>
      <c r="K38921" s="89"/>
      <c r="M38921" s="88"/>
      <c r="O38921" s="90"/>
      <c r="P38921" s="90"/>
      <c r="Q38921" s="90"/>
    </row>
    <row r="38922" spans="4:17" x14ac:dyDescent="0.25">
      <c r="D38922" s="87"/>
      <c r="J38922" s="88"/>
      <c r="K38922" s="89"/>
      <c r="M38922" s="88"/>
      <c r="O38922" s="90"/>
      <c r="P38922" s="90"/>
      <c r="Q38922" s="90"/>
    </row>
    <row r="38923" spans="4:17" x14ac:dyDescent="0.25">
      <c r="D38923" s="87"/>
      <c r="J38923" s="88"/>
      <c r="K38923" s="89"/>
      <c r="M38923" s="88"/>
      <c r="O38923" s="90"/>
      <c r="P38923" s="90"/>
      <c r="Q38923" s="90"/>
    </row>
    <row r="38924" spans="4:17" x14ac:dyDescent="0.25">
      <c r="D38924" s="87"/>
      <c r="J38924" s="88"/>
      <c r="K38924" s="89"/>
      <c r="M38924" s="88"/>
      <c r="O38924" s="90"/>
      <c r="P38924" s="90"/>
      <c r="Q38924" s="90"/>
    </row>
    <row r="38925" spans="4:17" x14ac:dyDescent="0.25">
      <c r="D38925" s="87"/>
      <c r="J38925" s="88"/>
      <c r="K38925" s="89"/>
      <c r="M38925" s="88"/>
      <c r="O38925" s="90"/>
      <c r="P38925" s="90"/>
      <c r="Q38925" s="90"/>
    </row>
    <row r="38926" spans="4:17" x14ac:dyDescent="0.25">
      <c r="D38926" s="87"/>
      <c r="J38926" s="88"/>
      <c r="K38926" s="89"/>
      <c r="M38926" s="88"/>
      <c r="O38926" s="90"/>
      <c r="P38926" s="90"/>
      <c r="Q38926" s="90"/>
    </row>
    <row r="38927" spans="4:17" x14ac:dyDescent="0.25">
      <c r="D38927" s="87"/>
      <c r="J38927" s="88"/>
      <c r="K38927" s="89"/>
      <c r="M38927" s="88"/>
      <c r="O38927" s="90"/>
      <c r="P38927" s="90"/>
      <c r="Q38927" s="90"/>
    </row>
    <row r="38928" spans="4:17" x14ac:dyDescent="0.25">
      <c r="D38928" s="87"/>
      <c r="J38928" s="88"/>
      <c r="K38928" s="89"/>
      <c r="M38928" s="88"/>
      <c r="O38928" s="90"/>
      <c r="P38928" s="90"/>
      <c r="Q38928" s="90"/>
    </row>
    <row r="38929" spans="4:17" x14ac:dyDescent="0.25">
      <c r="D38929" s="87"/>
      <c r="J38929" s="88"/>
      <c r="K38929" s="89"/>
      <c r="M38929" s="88"/>
      <c r="O38929" s="90"/>
      <c r="P38929" s="90"/>
      <c r="Q38929" s="90"/>
    </row>
    <row r="38930" spans="4:17" x14ac:dyDescent="0.25">
      <c r="D38930" s="87"/>
      <c r="J38930" s="88"/>
      <c r="K38930" s="89"/>
      <c r="M38930" s="88"/>
      <c r="O38930" s="90"/>
      <c r="P38930" s="90"/>
      <c r="Q38930" s="90"/>
    </row>
    <row r="38931" spans="4:17" x14ac:dyDescent="0.25">
      <c r="D38931" s="87"/>
      <c r="J38931" s="88"/>
      <c r="K38931" s="89"/>
      <c r="M38931" s="88"/>
      <c r="O38931" s="90"/>
      <c r="P38931" s="90"/>
      <c r="Q38931" s="90"/>
    </row>
    <row r="38932" spans="4:17" x14ac:dyDescent="0.25">
      <c r="D38932" s="87"/>
      <c r="J38932" s="88"/>
      <c r="K38932" s="89"/>
      <c r="M38932" s="88"/>
      <c r="O38932" s="90"/>
      <c r="P38932" s="90"/>
      <c r="Q38932" s="90"/>
    </row>
    <row r="38933" spans="4:17" x14ac:dyDescent="0.25">
      <c r="D38933" s="87"/>
      <c r="J38933" s="88"/>
      <c r="K38933" s="89"/>
      <c r="M38933" s="88"/>
      <c r="O38933" s="90"/>
      <c r="P38933" s="90"/>
      <c r="Q38933" s="90"/>
    </row>
    <row r="38934" spans="4:17" x14ac:dyDescent="0.25">
      <c r="D38934" s="87"/>
      <c r="J38934" s="88"/>
      <c r="K38934" s="89"/>
      <c r="M38934" s="88"/>
      <c r="O38934" s="90"/>
      <c r="P38934" s="90"/>
      <c r="Q38934" s="90"/>
    </row>
    <row r="38935" spans="4:17" x14ac:dyDescent="0.25">
      <c r="D38935" s="87"/>
      <c r="J38935" s="88"/>
      <c r="K38935" s="89"/>
      <c r="M38935" s="88"/>
      <c r="O38935" s="90"/>
      <c r="P38935" s="90"/>
      <c r="Q38935" s="90"/>
    </row>
    <row r="38936" spans="4:17" x14ac:dyDescent="0.25">
      <c r="D38936" s="87"/>
      <c r="J38936" s="88"/>
      <c r="K38936" s="89"/>
      <c r="M38936" s="88"/>
      <c r="O38936" s="90"/>
      <c r="P38936" s="90"/>
      <c r="Q38936" s="90"/>
    </row>
    <row r="38937" spans="4:17" x14ac:dyDescent="0.25">
      <c r="D38937" s="87"/>
      <c r="J38937" s="88"/>
      <c r="K38937" s="89"/>
      <c r="M38937" s="88"/>
      <c r="O38937" s="90"/>
      <c r="P38937" s="90"/>
      <c r="Q38937" s="90"/>
    </row>
    <row r="38938" spans="4:17" x14ac:dyDescent="0.25">
      <c r="D38938" s="87"/>
      <c r="J38938" s="88"/>
      <c r="K38938" s="89"/>
      <c r="M38938" s="88"/>
      <c r="O38938" s="90"/>
      <c r="P38938" s="90"/>
      <c r="Q38938" s="90"/>
    </row>
    <row r="38939" spans="4:17" x14ac:dyDescent="0.25">
      <c r="D38939" s="87"/>
      <c r="J38939" s="88"/>
      <c r="K38939" s="89"/>
      <c r="M38939" s="88"/>
      <c r="O38939" s="90"/>
      <c r="P38939" s="90"/>
      <c r="Q38939" s="90"/>
    </row>
    <row r="38940" spans="4:17" x14ac:dyDescent="0.25">
      <c r="D38940" s="87"/>
      <c r="J38940" s="88"/>
      <c r="K38940" s="89"/>
      <c r="M38940" s="88"/>
      <c r="O38940" s="90"/>
      <c r="P38940" s="90"/>
      <c r="Q38940" s="90"/>
    </row>
    <row r="38941" spans="4:17" x14ac:dyDescent="0.25">
      <c r="D38941" s="87"/>
      <c r="J38941" s="88"/>
      <c r="K38941" s="89"/>
      <c r="M38941" s="88"/>
      <c r="O38941" s="90"/>
      <c r="P38941" s="90"/>
      <c r="Q38941" s="90"/>
    </row>
    <row r="38942" spans="4:17" x14ac:dyDescent="0.25">
      <c r="D38942" s="87"/>
      <c r="J38942" s="88"/>
      <c r="K38942" s="89"/>
      <c r="M38942" s="88"/>
      <c r="O38942" s="90"/>
      <c r="P38942" s="90"/>
      <c r="Q38942" s="90"/>
    </row>
    <row r="38943" spans="4:17" x14ac:dyDescent="0.25">
      <c r="D38943" s="87"/>
      <c r="J38943" s="88"/>
      <c r="K38943" s="89"/>
      <c r="M38943" s="88"/>
      <c r="O38943" s="90"/>
      <c r="P38943" s="90"/>
      <c r="Q38943" s="90"/>
    </row>
    <row r="38944" spans="4:17" x14ac:dyDescent="0.25">
      <c r="D38944" s="87"/>
      <c r="J38944" s="88"/>
      <c r="K38944" s="89"/>
      <c r="M38944" s="88"/>
      <c r="O38944" s="90"/>
      <c r="P38944" s="90"/>
      <c r="Q38944" s="90"/>
    </row>
    <row r="38945" spans="4:17" x14ac:dyDescent="0.25">
      <c r="D38945" s="87"/>
      <c r="J38945" s="88"/>
      <c r="K38945" s="89"/>
      <c r="M38945" s="88"/>
      <c r="O38945" s="90"/>
      <c r="P38945" s="90"/>
      <c r="Q38945" s="90"/>
    </row>
    <row r="38946" spans="4:17" x14ac:dyDescent="0.25">
      <c r="D38946" s="87"/>
      <c r="J38946" s="88"/>
      <c r="K38946" s="89"/>
      <c r="M38946" s="88"/>
      <c r="O38946" s="90"/>
      <c r="P38946" s="90"/>
      <c r="Q38946" s="90"/>
    </row>
    <row r="38947" spans="4:17" x14ac:dyDescent="0.25">
      <c r="D38947" s="87"/>
      <c r="J38947" s="88"/>
      <c r="K38947" s="89"/>
      <c r="M38947" s="88"/>
      <c r="O38947" s="90"/>
      <c r="P38947" s="90"/>
      <c r="Q38947" s="90"/>
    </row>
    <row r="38948" spans="4:17" x14ac:dyDescent="0.25">
      <c r="D38948" s="87"/>
      <c r="J38948" s="88"/>
      <c r="K38948" s="89"/>
      <c r="M38948" s="88"/>
      <c r="O38948" s="90"/>
      <c r="P38948" s="90"/>
      <c r="Q38948" s="90"/>
    </row>
    <row r="38949" spans="4:17" x14ac:dyDescent="0.25">
      <c r="D38949" s="87"/>
      <c r="J38949" s="88"/>
      <c r="K38949" s="89"/>
      <c r="M38949" s="88"/>
      <c r="O38949" s="90"/>
      <c r="P38949" s="90"/>
      <c r="Q38949" s="90"/>
    </row>
    <row r="38950" spans="4:17" x14ac:dyDescent="0.25">
      <c r="D38950" s="87"/>
      <c r="J38950" s="88"/>
      <c r="K38950" s="89"/>
      <c r="M38950" s="88"/>
      <c r="O38950" s="90"/>
      <c r="P38950" s="90"/>
      <c r="Q38950" s="90"/>
    </row>
    <row r="38951" spans="4:17" x14ac:dyDescent="0.25">
      <c r="D38951" s="87"/>
      <c r="J38951" s="88"/>
      <c r="K38951" s="89"/>
      <c r="M38951" s="88"/>
      <c r="O38951" s="90"/>
      <c r="P38951" s="90"/>
      <c r="Q38951" s="90"/>
    </row>
    <row r="38952" spans="4:17" x14ac:dyDescent="0.25">
      <c r="D38952" s="87"/>
      <c r="J38952" s="88"/>
      <c r="K38952" s="89"/>
      <c r="M38952" s="88"/>
      <c r="O38952" s="90"/>
      <c r="P38952" s="90"/>
      <c r="Q38952" s="90"/>
    </row>
    <row r="38953" spans="4:17" x14ac:dyDescent="0.25">
      <c r="D38953" s="87"/>
      <c r="J38953" s="88"/>
      <c r="K38953" s="89"/>
      <c r="M38953" s="88"/>
      <c r="O38953" s="90"/>
      <c r="P38953" s="90"/>
      <c r="Q38953" s="90"/>
    </row>
    <row r="38954" spans="4:17" x14ac:dyDescent="0.25">
      <c r="D38954" s="87"/>
      <c r="J38954" s="88"/>
      <c r="K38954" s="89"/>
      <c r="M38954" s="88"/>
      <c r="O38954" s="90"/>
      <c r="P38954" s="90"/>
      <c r="Q38954" s="90"/>
    </row>
    <row r="38955" spans="4:17" x14ac:dyDescent="0.25">
      <c r="D38955" s="87"/>
      <c r="J38955" s="88"/>
      <c r="K38955" s="89"/>
      <c r="M38955" s="88"/>
      <c r="O38955" s="90"/>
      <c r="P38955" s="90"/>
      <c r="Q38955" s="90"/>
    </row>
    <row r="38956" spans="4:17" x14ac:dyDescent="0.25">
      <c r="D38956" s="87"/>
      <c r="J38956" s="88"/>
      <c r="K38956" s="89"/>
      <c r="M38956" s="88"/>
      <c r="O38956" s="90"/>
      <c r="P38956" s="90"/>
      <c r="Q38956" s="90"/>
    </row>
    <row r="38957" spans="4:17" x14ac:dyDescent="0.25">
      <c r="D38957" s="87"/>
      <c r="J38957" s="88"/>
      <c r="K38957" s="89"/>
      <c r="M38957" s="88"/>
      <c r="O38957" s="90"/>
      <c r="P38957" s="90"/>
      <c r="Q38957" s="90"/>
    </row>
    <row r="38958" spans="4:17" x14ac:dyDescent="0.25">
      <c r="D38958" s="87"/>
      <c r="J38958" s="88"/>
      <c r="K38958" s="89"/>
      <c r="M38958" s="88"/>
      <c r="O38958" s="90"/>
      <c r="P38958" s="90"/>
      <c r="Q38958" s="90"/>
    </row>
    <row r="38959" spans="4:17" x14ac:dyDescent="0.25">
      <c r="D38959" s="87"/>
      <c r="J38959" s="88"/>
      <c r="K38959" s="89"/>
      <c r="M38959" s="88"/>
      <c r="O38959" s="90"/>
      <c r="P38959" s="90"/>
      <c r="Q38959" s="90"/>
    </row>
    <row r="38960" spans="4:17" x14ac:dyDescent="0.25">
      <c r="D38960" s="87"/>
      <c r="J38960" s="88"/>
      <c r="K38960" s="89"/>
      <c r="M38960" s="88"/>
      <c r="O38960" s="90"/>
      <c r="P38960" s="90"/>
      <c r="Q38960" s="90"/>
    </row>
    <row r="38961" spans="4:17" x14ac:dyDescent="0.25">
      <c r="D38961" s="87"/>
      <c r="J38961" s="88"/>
      <c r="K38961" s="89"/>
      <c r="M38961" s="88"/>
      <c r="O38961" s="90"/>
      <c r="P38961" s="90"/>
      <c r="Q38961" s="90"/>
    </row>
    <row r="38962" spans="4:17" x14ac:dyDescent="0.25">
      <c r="D38962" s="87"/>
      <c r="J38962" s="88"/>
      <c r="K38962" s="89"/>
      <c r="M38962" s="88"/>
      <c r="O38962" s="90"/>
      <c r="P38962" s="90"/>
      <c r="Q38962" s="90"/>
    </row>
    <row r="38963" spans="4:17" x14ac:dyDescent="0.25">
      <c r="D38963" s="87"/>
      <c r="J38963" s="88"/>
      <c r="K38963" s="89"/>
      <c r="M38963" s="88"/>
      <c r="O38963" s="90"/>
      <c r="P38963" s="90"/>
      <c r="Q38963" s="90"/>
    </row>
    <row r="38964" spans="4:17" x14ac:dyDescent="0.25">
      <c r="D38964" s="87"/>
      <c r="J38964" s="88"/>
      <c r="K38964" s="89"/>
      <c r="M38964" s="88"/>
      <c r="O38964" s="90"/>
      <c r="P38964" s="90"/>
      <c r="Q38964" s="90"/>
    </row>
    <row r="38965" spans="4:17" x14ac:dyDescent="0.25">
      <c r="D38965" s="87"/>
      <c r="J38965" s="88"/>
      <c r="K38965" s="89"/>
      <c r="M38965" s="88"/>
      <c r="O38965" s="90"/>
      <c r="P38965" s="90"/>
      <c r="Q38965" s="90"/>
    </row>
    <row r="38966" spans="4:17" x14ac:dyDescent="0.25">
      <c r="D38966" s="87"/>
      <c r="J38966" s="88"/>
      <c r="K38966" s="89"/>
      <c r="M38966" s="88"/>
      <c r="O38966" s="90"/>
      <c r="P38966" s="90"/>
      <c r="Q38966" s="90"/>
    </row>
    <row r="38967" spans="4:17" x14ac:dyDescent="0.25">
      <c r="D38967" s="87"/>
      <c r="J38967" s="88"/>
      <c r="K38967" s="89"/>
      <c r="M38967" s="88"/>
      <c r="O38967" s="90"/>
      <c r="P38967" s="90"/>
      <c r="Q38967" s="90"/>
    </row>
    <row r="38968" spans="4:17" x14ac:dyDescent="0.25">
      <c r="D38968" s="87"/>
      <c r="J38968" s="88"/>
      <c r="K38968" s="89"/>
      <c r="M38968" s="88"/>
      <c r="O38968" s="90"/>
      <c r="P38968" s="90"/>
      <c r="Q38968" s="90"/>
    </row>
    <row r="38969" spans="4:17" x14ac:dyDescent="0.25">
      <c r="D38969" s="87"/>
      <c r="J38969" s="88"/>
      <c r="K38969" s="89"/>
      <c r="M38969" s="88"/>
      <c r="O38969" s="90"/>
      <c r="P38969" s="90"/>
      <c r="Q38969" s="90"/>
    </row>
    <row r="38970" spans="4:17" x14ac:dyDescent="0.25">
      <c r="D38970" s="87"/>
      <c r="J38970" s="88"/>
      <c r="K38970" s="89"/>
      <c r="M38970" s="88"/>
      <c r="O38970" s="90"/>
      <c r="P38970" s="90"/>
      <c r="Q38970" s="90"/>
    </row>
    <row r="38971" spans="4:17" x14ac:dyDescent="0.25">
      <c r="D38971" s="87"/>
      <c r="J38971" s="88"/>
      <c r="K38971" s="89"/>
      <c r="M38971" s="88"/>
      <c r="O38971" s="90"/>
      <c r="P38971" s="90"/>
      <c r="Q38971" s="90"/>
    </row>
    <row r="38972" spans="4:17" x14ac:dyDescent="0.25">
      <c r="D38972" s="87"/>
      <c r="J38972" s="88"/>
      <c r="K38972" s="89"/>
      <c r="M38972" s="88"/>
      <c r="O38972" s="90"/>
      <c r="P38972" s="90"/>
      <c r="Q38972" s="90"/>
    </row>
    <row r="38973" spans="4:17" x14ac:dyDescent="0.25">
      <c r="D38973" s="87"/>
      <c r="J38973" s="88"/>
      <c r="K38973" s="89"/>
      <c r="M38973" s="88"/>
      <c r="O38973" s="90"/>
      <c r="P38973" s="90"/>
      <c r="Q38973" s="90"/>
    </row>
    <row r="38974" spans="4:17" x14ac:dyDescent="0.25">
      <c r="D38974" s="87"/>
      <c r="J38974" s="88"/>
      <c r="K38974" s="89"/>
      <c r="M38974" s="88"/>
      <c r="O38974" s="90"/>
      <c r="P38974" s="90"/>
      <c r="Q38974" s="90"/>
    </row>
    <row r="38975" spans="4:17" x14ac:dyDescent="0.25">
      <c r="D38975" s="87"/>
      <c r="J38975" s="88"/>
      <c r="K38975" s="89"/>
      <c r="M38975" s="88"/>
      <c r="O38975" s="90"/>
      <c r="P38975" s="90"/>
      <c r="Q38975" s="90"/>
    </row>
    <row r="38976" spans="4:17" x14ac:dyDescent="0.25">
      <c r="D38976" s="87"/>
      <c r="J38976" s="88"/>
      <c r="K38976" s="89"/>
      <c r="M38976" s="88"/>
      <c r="O38976" s="90"/>
      <c r="P38976" s="90"/>
      <c r="Q38976" s="90"/>
    </row>
    <row r="38977" spans="4:17" x14ac:dyDescent="0.25">
      <c r="D38977" s="87"/>
      <c r="J38977" s="88"/>
      <c r="K38977" s="89"/>
      <c r="M38977" s="88"/>
      <c r="O38977" s="90"/>
      <c r="P38977" s="90"/>
      <c r="Q38977" s="90"/>
    </row>
    <row r="38978" spans="4:17" x14ac:dyDescent="0.25">
      <c r="D38978" s="87"/>
      <c r="J38978" s="88"/>
      <c r="K38978" s="89"/>
      <c r="M38978" s="88"/>
      <c r="O38978" s="90"/>
      <c r="P38978" s="90"/>
      <c r="Q38978" s="90"/>
    </row>
    <row r="38979" spans="4:17" x14ac:dyDescent="0.25">
      <c r="D38979" s="87"/>
      <c r="J38979" s="88"/>
      <c r="K38979" s="89"/>
      <c r="M38979" s="88"/>
      <c r="O38979" s="90"/>
      <c r="P38979" s="90"/>
      <c r="Q38979" s="90"/>
    </row>
    <row r="38980" spans="4:17" x14ac:dyDescent="0.25">
      <c r="D38980" s="87"/>
      <c r="J38980" s="88"/>
      <c r="K38980" s="89"/>
      <c r="M38980" s="88"/>
      <c r="O38980" s="90"/>
      <c r="P38980" s="90"/>
      <c r="Q38980" s="90"/>
    </row>
    <row r="38981" spans="4:17" x14ac:dyDescent="0.25">
      <c r="D38981" s="87"/>
      <c r="J38981" s="88"/>
      <c r="K38981" s="89"/>
      <c r="M38981" s="88"/>
      <c r="O38981" s="90"/>
      <c r="P38981" s="90"/>
      <c r="Q38981" s="90"/>
    </row>
    <row r="38982" spans="4:17" x14ac:dyDescent="0.25">
      <c r="D38982" s="87"/>
      <c r="J38982" s="88"/>
      <c r="K38982" s="89"/>
      <c r="M38982" s="88"/>
      <c r="O38982" s="90"/>
      <c r="P38982" s="90"/>
      <c r="Q38982" s="90"/>
    </row>
    <row r="38983" spans="4:17" x14ac:dyDescent="0.25">
      <c r="D38983" s="87"/>
      <c r="J38983" s="88"/>
      <c r="K38983" s="89"/>
      <c r="M38983" s="88"/>
      <c r="O38983" s="90"/>
      <c r="P38983" s="90"/>
      <c r="Q38983" s="90"/>
    </row>
    <row r="38984" spans="4:17" x14ac:dyDescent="0.25">
      <c r="D38984" s="87"/>
      <c r="J38984" s="88"/>
      <c r="K38984" s="89"/>
      <c r="M38984" s="88"/>
      <c r="O38984" s="90"/>
      <c r="P38984" s="90"/>
      <c r="Q38984" s="90"/>
    </row>
    <row r="38985" spans="4:17" x14ac:dyDescent="0.25">
      <c r="D38985" s="87"/>
      <c r="J38985" s="88"/>
      <c r="K38985" s="89"/>
      <c r="M38985" s="88"/>
      <c r="O38985" s="90"/>
      <c r="P38985" s="90"/>
      <c r="Q38985" s="90"/>
    </row>
    <row r="38986" spans="4:17" x14ac:dyDescent="0.25">
      <c r="D38986" s="87"/>
      <c r="J38986" s="88"/>
      <c r="K38986" s="89"/>
      <c r="M38986" s="88"/>
      <c r="O38986" s="90"/>
      <c r="P38986" s="90"/>
      <c r="Q38986" s="90"/>
    </row>
    <row r="38987" spans="4:17" x14ac:dyDescent="0.25">
      <c r="D38987" s="87"/>
      <c r="J38987" s="88"/>
      <c r="K38987" s="89"/>
      <c r="M38987" s="88"/>
      <c r="O38987" s="90"/>
      <c r="P38987" s="90"/>
      <c r="Q38987" s="90"/>
    </row>
    <row r="38988" spans="4:17" x14ac:dyDescent="0.25">
      <c r="D38988" s="87"/>
      <c r="J38988" s="88"/>
      <c r="K38988" s="89"/>
      <c r="M38988" s="88"/>
      <c r="O38988" s="90"/>
      <c r="P38988" s="90"/>
      <c r="Q38988" s="90"/>
    </row>
    <row r="38989" spans="4:17" x14ac:dyDescent="0.25">
      <c r="D38989" s="87"/>
      <c r="J38989" s="88"/>
      <c r="K38989" s="89"/>
      <c r="M38989" s="88"/>
      <c r="O38989" s="90"/>
      <c r="P38989" s="90"/>
      <c r="Q38989" s="90"/>
    </row>
    <row r="38990" spans="4:17" x14ac:dyDescent="0.25">
      <c r="D38990" s="87"/>
      <c r="J38990" s="88"/>
      <c r="K38990" s="89"/>
      <c r="M38990" s="88"/>
      <c r="O38990" s="90"/>
      <c r="P38990" s="90"/>
      <c r="Q38990" s="90"/>
    </row>
    <row r="38991" spans="4:17" x14ac:dyDescent="0.25">
      <c r="D38991" s="87"/>
      <c r="J38991" s="88"/>
      <c r="K38991" s="89"/>
      <c r="M38991" s="88"/>
      <c r="O38991" s="90"/>
      <c r="P38991" s="90"/>
      <c r="Q38991" s="90"/>
    </row>
    <row r="38992" spans="4:17" x14ac:dyDescent="0.25">
      <c r="D38992" s="87"/>
      <c r="J38992" s="88"/>
      <c r="K38992" s="89"/>
      <c r="M38992" s="88"/>
      <c r="O38992" s="90"/>
      <c r="P38992" s="90"/>
      <c r="Q38992" s="90"/>
    </row>
    <row r="38993" spans="4:17" x14ac:dyDescent="0.25">
      <c r="D38993" s="87"/>
      <c r="J38993" s="88"/>
      <c r="K38993" s="89"/>
      <c r="M38993" s="88"/>
      <c r="O38993" s="90"/>
      <c r="P38993" s="90"/>
      <c r="Q38993" s="90"/>
    </row>
    <row r="38994" spans="4:17" x14ac:dyDescent="0.25">
      <c r="D38994" s="87"/>
      <c r="J38994" s="88"/>
      <c r="K38994" s="89"/>
      <c r="M38994" s="88"/>
      <c r="O38994" s="90"/>
      <c r="P38994" s="90"/>
      <c r="Q38994" s="90"/>
    </row>
    <row r="38995" spans="4:17" x14ac:dyDescent="0.25">
      <c r="D38995" s="87"/>
      <c r="J38995" s="88"/>
      <c r="K38995" s="89"/>
      <c r="M38995" s="88"/>
      <c r="O38995" s="90"/>
      <c r="P38995" s="90"/>
      <c r="Q38995" s="90"/>
    </row>
    <row r="38996" spans="4:17" x14ac:dyDescent="0.25">
      <c r="D38996" s="87"/>
      <c r="J38996" s="88"/>
      <c r="K38996" s="89"/>
      <c r="M38996" s="88"/>
      <c r="O38996" s="90"/>
      <c r="P38996" s="90"/>
      <c r="Q38996" s="90"/>
    </row>
    <row r="38997" spans="4:17" x14ac:dyDescent="0.25">
      <c r="D38997" s="87"/>
      <c r="J38997" s="88"/>
      <c r="K38997" s="89"/>
      <c r="M38997" s="88"/>
      <c r="O38997" s="90"/>
      <c r="P38997" s="90"/>
      <c r="Q38997" s="90"/>
    </row>
    <row r="38998" spans="4:17" x14ac:dyDescent="0.25">
      <c r="D38998" s="87"/>
      <c r="J38998" s="88"/>
      <c r="K38998" s="89"/>
      <c r="M38998" s="88"/>
      <c r="O38998" s="90"/>
      <c r="P38998" s="90"/>
      <c r="Q38998" s="90"/>
    </row>
    <row r="38999" spans="4:17" x14ac:dyDescent="0.25">
      <c r="D38999" s="87"/>
      <c r="J38999" s="88"/>
      <c r="K38999" s="89"/>
      <c r="M38999" s="88"/>
      <c r="O38999" s="90"/>
      <c r="P38999" s="90"/>
      <c r="Q38999" s="90"/>
    </row>
    <row r="39000" spans="4:17" x14ac:dyDescent="0.25">
      <c r="D39000" s="87"/>
      <c r="J39000" s="88"/>
      <c r="K39000" s="89"/>
      <c r="M39000" s="88"/>
      <c r="O39000" s="90"/>
      <c r="P39000" s="90"/>
      <c r="Q39000" s="90"/>
    </row>
    <row r="39001" spans="4:17" x14ac:dyDescent="0.25">
      <c r="D39001" s="87"/>
      <c r="J39001" s="88"/>
      <c r="K39001" s="89"/>
      <c r="M39001" s="88"/>
      <c r="O39001" s="90"/>
      <c r="P39001" s="90"/>
      <c r="Q39001" s="90"/>
    </row>
    <row r="39002" spans="4:17" x14ac:dyDescent="0.25">
      <c r="D39002" s="87"/>
      <c r="J39002" s="88"/>
      <c r="K39002" s="89"/>
      <c r="M39002" s="88"/>
      <c r="O39002" s="90"/>
      <c r="P39002" s="90"/>
      <c r="Q39002" s="90"/>
    </row>
    <row r="39003" spans="4:17" x14ac:dyDescent="0.25">
      <c r="D39003" s="87"/>
      <c r="J39003" s="88"/>
      <c r="K39003" s="89"/>
      <c r="M39003" s="88"/>
      <c r="O39003" s="90"/>
      <c r="P39003" s="90"/>
      <c r="Q39003" s="90"/>
    </row>
    <row r="39004" spans="4:17" x14ac:dyDescent="0.25">
      <c r="D39004" s="87"/>
      <c r="J39004" s="88"/>
      <c r="K39004" s="89"/>
      <c r="M39004" s="88"/>
      <c r="O39004" s="90"/>
      <c r="P39004" s="90"/>
      <c r="Q39004" s="90"/>
    </row>
    <row r="39005" spans="4:17" x14ac:dyDescent="0.25">
      <c r="D39005" s="87"/>
      <c r="J39005" s="88"/>
      <c r="K39005" s="89"/>
      <c r="M39005" s="88"/>
      <c r="O39005" s="90"/>
      <c r="P39005" s="90"/>
      <c r="Q39005" s="90"/>
    </row>
    <row r="39006" spans="4:17" x14ac:dyDescent="0.25">
      <c r="D39006" s="87"/>
      <c r="J39006" s="88"/>
      <c r="K39006" s="89"/>
      <c r="M39006" s="88"/>
      <c r="O39006" s="90"/>
      <c r="P39006" s="90"/>
      <c r="Q39006" s="90"/>
    </row>
    <row r="39007" spans="4:17" x14ac:dyDescent="0.25">
      <c r="D39007" s="87"/>
      <c r="J39007" s="88"/>
      <c r="K39007" s="89"/>
      <c r="M39007" s="88"/>
      <c r="O39007" s="90"/>
      <c r="P39007" s="90"/>
      <c r="Q39007" s="90"/>
    </row>
    <row r="39008" spans="4:17" x14ac:dyDescent="0.25">
      <c r="D39008" s="87"/>
      <c r="J39008" s="88"/>
      <c r="K39008" s="89"/>
      <c r="M39008" s="88"/>
      <c r="O39008" s="90"/>
      <c r="P39008" s="90"/>
      <c r="Q39008" s="90"/>
    </row>
    <row r="39009" spans="4:17" x14ac:dyDescent="0.25">
      <c r="D39009" s="87"/>
      <c r="J39009" s="88"/>
      <c r="K39009" s="89"/>
      <c r="M39009" s="88"/>
      <c r="O39009" s="90"/>
      <c r="P39009" s="90"/>
      <c r="Q39009" s="90"/>
    </row>
    <row r="39010" spans="4:17" x14ac:dyDescent="0.25">
      <c r="D39010" s="87"/>
      <c r="J39010" s="88"/>
      <c r="K39010" s="89"/>
      <c r="M39010" s="88"/>
      <c r="O39010" s="90"/>
      <c r="P39010" s="90"/>
      <c r="Q39010" s="90"/>
    </row>
    <row r="39011" spans="4:17" x14ac:dyDescent="0.25">
      <c r="D39011" s="87"/>
      <c r="J39011" s="88"/>
      <c r="K39011" s="89"/>
      <c r="M39011" s="88"/>
      <c r="O39011" s="90"/>
      <c r="P39011" s="90"/>
      <c r="Q39011" s="90"/>
    </row>
    <row r="39012" spans="4:17" x14ac:dyDescent="0.25">
      <c r="D39012" s="87"/>
      <c r="J39012" s="88"/>
      <c r="K39012" s="89"/>
      <c r="M39012" s="88"/>
      <c r="O39012" s="90"/>
      <c r="P39012" s="90"/>
      <c r="Q39012" s="90"/>
    </row>
    <row r="39013" spans="4:17" x14ac:dyDescent="0.25">
      <c r="D39013" s="87"/>
      <c r="J39013" s="88"/>
      <c r="K39013" s="89"/>
      <c r="M39013" s="88"/>
      <c r="O39013" s="90"/>
      <c r="P39013" s="90"/>
      <c r="Q39013" s="90"/>
    </row>
    <row r="39014" spans="4:17" x14ac:dyDescent="0.25">
      <c r="D39014" s="87"/>
      <c r="J39014" s="88"/>
      <c r="K39014" s="89"/>
      <c r="M39014" s="88"/>
      <c r="O39014" s="90"/>
      <c r="P39014" s="90"/>
      <c r="Q39014" s="90"/>
    </row>
    <row r="39015" spans="4:17" x14ac:dyDescent="0.25">
      <c r="D39015" s="87"/>
      <c r="J39015" s="88"/>
      <c r="K39015" s="89"/>
      <c r="M39015" s="88"/>
      <c r="O39015" s="90"/>
      <c r="P39015" s="90"/>
      <c r="Q39015" s="90"/>
    </row>
    <row r="39016" spans="4:17" x14ac:dyDescent="0.25">
      <c r="D39016" s="87"/>
      <c r="J39016" s="88"/>
      <c r="K39016" s="89"/>
      <c r="M39016" s="88"/>
      <c r="O39016" s="90"/>
      <c r="P39016" s="90"/>
      <c r="Q39016" s="90"/>
    </row>
    <row r="39017" spans="4:17" x14ac:dyDescent="0.25">
      <c r="D39017" s="87"/>
      <c r="J39017" s="88"/>
      <c r="K39017" s="89"/>
      <c r="M39017" s="88"/>
      <c r="O39017" s="90"/>
      <c r="P39017" s="90"/>
      <c r="Q39017" s="90"/>
    </row>
    <row r="39018" spans="4:17" x14ac:dyDescent="0.25">
      <c r="D39018" s="87"/>
      <c r="J39018" s="88"/>
      <c r="K39018" s="89"/>
      <c r="M39018" s="88"/>
      <c r="O39018" s="90"/>
      <c r="P39018" s="90"/>
      <c r="Q39018" s="90"/>
    </row>
    <row r="39019" spans="4:17" x14ac:dyDescent="0.25">
      <c r="D39019" s="87"/>
      <c r="J39019" s="88"/>
      <c r="K39019" s="89"/>
      <c r="M39019" s="88"/>
      <c r="O39019" s="90"/>
      <c r="P39019" s="90"/>
      <c r="Q39019" s="90"/>
    </row>
    <row r="39020" spans="4:17" x14ac:dyDescent="0.25">
      <c r="D39020" s="87"/>
      <c r="J39020" s="88"/>
      <c r="K39020" s="89"/>
      <c r="M39020" s="88"/>
      <c r="O39020" s="90"/>
      <c r="P39020" s="90"/>
      <c r="Q39020" s="90"/>
    </row>
    <row r="39021" spans="4:17" x14ac:dyDescent="0.25">
      <c r="D39021" s="87"/>
      <c r="J39021" s="88"/>
      <c r="K39021" s="89"/>
      <c r="M39021" s="88"/>
      <c r="O39021" s="90"/>
      <c r="P39021" s="90"/>
      <c r="Q39021" s="90"/>
    </row>
    <row r="39022" spans="4:17" x14ac:dyDescent="0.25">
      <c r="D39022" s="87"/>
      <c r="J39022" s="88"/>
      <c r="K39022" s="89"/>
      <c r="M39022" s="88"/>
      <c r="O39022" s="90"/>
      <c r="P39022" s="90"/>
      <c r="Q39022" s="90"/>
    </row>
    <row r="39023" spans="4:17" x14ac:dyDescent="0.25">
      <c r="D39023" s="87"/>
      <c r="J39023" s="88"/>
      <c r="K39023" s="89"/>
      <c r="M39023" s="88"/>
      <c r="O39023" s="90"/>
      <c r="P39023" s="90"/>
      <c r="Q39023" s="90"/>
    </row>
    <row r="39024" spans="4:17" x14ac:dyDescent="0.25">
      <c r="D39024" s="87"/>
      <c r="J39024" s="88"/>
      <c r="K39024" s="89"/>
      <c r="M39024" s="88"/>
      <c r="O39024" s="90"/>
      <c r="P39024" s="90"/>
      <c r="Q39024" s="90"/>
    </row>
    <row r="39025" spans="4:17" x14ac:dyDescent="0.25">
      <c r="D39025" s="87"/>
      <c r="J39025" s="88"/>
      <c r="K39025" s="89"/>
      <c r="M39025" s="88"/>
      <c r="O39025" s="90"/>
      <c r="P39025" s="90"/>
      <c r="Q39025" s="90"/>
    </row>
    <row r="39026" spans="4:17" x14ac:dyDescent="0.25">
      <c r="D39026" s="87"/>
      <c r="J39026" s="88"/>
      <c r="K39026" s="89"/>
      <c r="M39026" s="88"/>
      <c r="O39026" s="90"/>
      <c r="P39026" s="90"/>
      <c r="Q39026" s="90"/>
    </row>
    <row r="39027" spans="4:17" x14ac:dyDescent="0.25">
      <c r="D39027" s="87"/>
      <c r="J39027" s="88"/>
      <c r="K39027" s="89"/>
      <c r="M39027" s="88"/>
      <c r="O39027" s="90"/>
      <c r="P39027" s="90"/>
      <c r="Q39027" s="90"/>
    </row>
    <row r="39028" spans="4:17" x14ac:dyDescent="0.25">
      <c r="D39028" s="87"/>
      <c r="J39028" s="88"/>
      <c r="K39028" s="89"/>
      <c r="M39028" s="88"/>
      <c r="O39028" s="90"/>
      <c r="P39028" s="90"/>
      <c r="Q39028" s="90"/>
    </row>
    <row r="39029" spans="4:17" x14ac:dyDescent="0.25">
      <c r="D39029" s="87"/>
      <c r="J39029" s="88"/>
      <c r="K39029" s="89"/>
      <c r="M39029" s="88"/>
      <c r="O39029" s="90"/>
      <c r="P39029" s="90"/>
      <c r="Q39029" s="90"/>
    </row>
    <row r="39030" spans="4:17" x14ac:dyDescent="0.25">
      <c r="D39030" s="87"/>
      <c r="J39030" s="88"/>
      <c r="K39030" s="89"/>
      <c r="M39030" s="88"/>
      <c r="O39030" s="90"/>
      <c r="P39030" s="90"/>
      <c r="Q39030" s="90"/>
    </row>
    <row r="39031" spans="4:17" x14ac:dyDescent="0.25">
      <c r="D39031" s="87"/>
      <c r="J39031" s="88"/>
      <c r="K39031" s="89"/>
      <c r="M39031" s="88"/>
      <c r="O39031" s="90"/>
      <c r="P39031" s="90"/>
      <c r="Q39031" s="90"/>
    </row>
    <row r="39032" spans="4:17" x14ac:dyDescent="0.25">
      <c r="D39032" s="87"/>
      <c r="J39032" s="88"/>
      <c r="K39032" s="89"/>
      <c r="M39032" s="88"/>
      <c r="O39032" s="90"/>
      <c r="P39032" s="90"/>
      <c r="Q39032" s="90"/>
    </row>
    <row r="39033" spans="4:17" x14ac:dyDescent="0.25">
      <c r="D39033" s="87"/>
      <c r="J39033" s="88"/>
      <c r="K39033" s="89"/>
      <c r="M39033" s="88"/>
      <c r="O39033" s="90"/>
      <c r="P39033" s="90"/>
      <c r="Q39033" s="90"/>
    </row>
    <row r="39034" spans="4:17" x14ac:dyDescent="0.25">
      <c r="D39034" s="87"/>
      <c r="J39034" s="88"/>
      <c r="K39034" s="89"/>
      <c r="M39034" s="88"/>
      <c r="O39034" s="90"/>
      <c r="P39034" s="90"/>
      <c r="Q39034" s="90"/>
    </row>
    <row r="39035" spans="4:17" x14ac:dyDescent="0.25">
      <c r="D39035" s="87"/>
      <c r="J39035" s="88"/>
      <c r="K39035" s="89"/>
      <c r="M39035" s="88"/>
      <c r="O39035" s="90"/>
      <c r="P39035" s="90"/>
      <c r="Q39035" s="90"/>
    </row>
    <row r="39036" spans="4:17" x14ac:dyDescent="0.25">
      <c r="D39036" s="87"/>
      <c r="J39036" s="88"/>
      <c r="K39036" s="89"/>
      <c r="M39036" s="88"/>
      <c r="O39036" s="90"/>
      <c r="P39036" s="90"/>
      <c r="Q39036" s="90"/>
    </row>
    <row r="39037" spans="4:17" x14ac:dyDescent="0.25">
      <c r="D39037" s="87"/>
      <c r="J39037" s="88"/>
      <c r="K39037" s="89"/>
      <c r="M39037" s="88"/>
      <c r="O39037" s="90"/>
      <c r="P39037" s="90"/>
      <c r="Q39037" s="90"/>
    </row>
    <row r="39038" spans="4:17" x14ac:dyDescent="0.25">
      <c r="D39038" s="87"/>
      <c r="J39038" s="88"/>
      <c r="K39038" s="89"/>
      <c r="M39038" s="88"/>
      <c r="O39038" s="90"/>
      <c r="P39038" s="90"/>
      <c r="Q39038" s="90"/>
    </row>
    <row r="39039" spans="4:17" x14ac:dyDescent="0.25">
      <c r="D39039" s="87"/>
      <c r="J39039" s="88"/>
      <c r="K39039" s="89"/>
      <c r="M39039" s="88"/>
      <c r="O39039" s="90"/>
      <c r="P39039" s="90"/>
      <c r="Q39039" s="90"/>
    </row>
    <row r="39040" spans="4:17" x14ac:dyDescent="0.25">
      <c r="D39040" s="87"/>
      <c r="J39040" s="88"/>
      <c r="K39040" s="89"/>
      <c r="M39040" s="88"/>
      <c r="O39040" s="90"/>
      <c r="P39040" s="90"/>
      <c r="Q39040" s="90"/>
    </row>
    <row r="39041" spans="4:17" x14ac:dyDescent="0.25">
      <c r="D39041" s="87"/>
      <c r="J39041" s="88"/>
      <c r="K39041" s="89"/>
      <c r="M39041" s="88"/>
      <c r="O39041" s="90"/>
      <c r="P39041" s="90"/>
      <c r="Q39041" s="90"/>
    </row>
    <row r="39042" spans="4:17" x14ac:dyDescent="0.25">
      <c r="D39042" s="87"/>
      <c r="J39042" s="88"/>
      <c r="K39042" s="89"/>
      <c r="M39042" s="88"/>
      <c r="O39042" s="90"/>
      <c r="P39042" s="90"/>
      <c r="Q39042" s="90"/>
    </row>
    <row r="39043" spans="4:17" x14ac:dyDescent="0.25">
      <c r="D39043" s="87"/>
      <c r="J39043" s="88"/>
      <c r="K39043" s="89"/>
      <c r="M39043" s="88"/>
      <c r="O39043" s="90"/>
      <c r="P39043" s="90"/>
      <c r="Q39043" s="90"/>
    </row>
    <row r="39044" spans="4:17" x14ac:dyDescent="0.25">
      <c r="D39044" s="87"/>
      <c r="J39044" s="88"/>
      <c r="K39044" s="89"/>
      <c r="M39044" s="88"/>
      <c r="O39044" s="90"/>
      <c r="P39044" s="90"/>
      <c r="Q39044" s="90"/>
    </row>
    <row r="39045" spans="4:17" x14ac:dyDescent="0.25">
      <c r="D39045" s="87"/>
      <c r="J39045" s="88"/>
      <c r="K39045" s="89"/>
      <c r="M39045" s="88"/>
      <c r="O39045" s="90"/>
      <c r="P39045" s="90"/>
      <c r="Q39045" s="90"/>
    </row>
    <row r="39046" spans="4:17" x14ac:dyDescent="0.25">
      <c r="D39046" s="87"/>
      <c r="J39046" s="88"/>
      <c r="K39046" s="89"/>
      <c r="M39046" s="88"/>
      <c r="O39046" s="90"/>
      <c r="P39046" s="90"/>
      <c r="Q39046" s="90"/>
    </row>
    <row r="39047" spans="4:17" x14ac:dyDescent="0.25">
      <c r="D39047" s="87"/>
      <c r="J39047" s="88"/>
      <c r="K39047" s="89"/>
      <c r="M39047" s="88"/>
      <c r="O39047" s="90"/>
      <c r="P39047" s="90"/>
      <c r="Q39047" s="90"/>
    </row>
    <row r="39048" spans="4:17" x14ac:dyDescent="0.25">
      <c r="D39048" s="87"/>
      <c r="J39048" s="88"/>
      <c r="K39048" s="89"/>
      <c r="M39048" s="88"/>
      <c r="O39048" s="90"/>
      <c r="P39048" s="90"/>
      <c r="Q39048" s="90"/>
    </row>
    <row r="39049" spans="4:17" x14ac:dyDescent="0.25">
      <c r="D39049" s="87"/>
      <c r="J39049" s="88"/>
      <c r="K39049" s="89"/>
      <c r="M39049" s="88"/>
      <c r="O39049" s="90"/>
      <c r="P39049" s="90"/>
      <c r="Q39049" s="90"/>
    </row>
    <row r="39050" spans="4:17" x14ac:dyDescent="0.25">
      <c r="D39050" s="87"/>
      <c r="J39050" s="88"/>
      <c r="K39050" s="89"/>
      <c r="M39050" s="88"/>
      <c r="O39050" s="90"/>
      <c r="P39050" s="90"/>
      <c r="Q39050" s="90"/>
    </row>
    <row r="39051" spans="4:17" x14ac:dyDescent="0.25">
      <c r="D39051" s="87"/>
      <c r="J39051" s="88"/>
      <c r="K39051" s="89"/>
      <c r="M39051" s="88"/>
      <c r="O39051" s="90"/>
      <c r="P39051" s="90"/>
      <c r="Q39051" s="90"/>
    </row>
    <row r="39052" spans="4:17" x14ac:dyDescent="0.25">
      <c r="D39052" s="87"/>
      <c r="J39052" s="88"/>
      <c r="K39052" s="89"/>
      <c r="M39052" s="88"/>
      <c r="O39052" s="90"/>
      <c r="P39052" s="90"/>
      <c r="Q39052" s="90"/>
    </row>
    <row r="39053" spans="4:17" x14ac:dyDescent="0.25">
      <c r="D39053" s="87"/>
      <c r="J39053" s="88"/>
      <c r="K39053" s="89"/>
      <c r="M39053" s="88"/>
      <c r="O39053" s="90"/>
      <c r="P39053" s="90"/>
      <c r="Q39053" s="90"/>
    </row>
    <row r="39054" spans="4:17" x14ac:dyDescent="0.25">
      <c r="D39054" s="87"/>
      <c r="J39054" s="88"/>
      <c r="K39054" s="89"/>
      <c r="M39054" s="88"/>
      <c r="O39054" s="90"/>
      <c r="P39054" s="90"/>
      <c r="Q39054" s="90"/>
    </row>
    <row r="39055" spans="4:17" x14ac:dyDescent="0.25">
      <c r="D39055" s="87"/>
      <c r="J39055" s="88"/>
      <c r="K39055" s="89"/>
      <c r="M39055" s="88"/>
      <c r="O39055" s="90"/>
      <c r="P39055" s="90"/>
      <c r="Q39055" s="90"/>
    </row>
    <row r="39056" spans="4:17" x14ac:dyDescent="0.25">
      <c r="D39056" s="87"/>
      <c r="J39056" s="88"/>
      <c r="K39056" s="89"/>
      <c r="M39056" s="88"/>
      <c r="O39056" s="90"/>
      <c r="P39056" s="90"/>
      <c r="Q39056" s="90"/>
    </row>
    <row r="39057" spans="4:17" x14ac:dyDescent="0.25">
      <c r="D39057" s="87"/>
      <c r="J39057" s="88"/>
      <c r="K39057" s="89"/>
      <c r="M39057" s="88"/>
      <c r="O39057" s="90"/>
      <c r="P39057" s="90"/>
      <c r="Q39057" s="90"/>
    </row>
    <row r="39058" spans="4:17" x14ac:dyDescent="0.25">
      <c r="D39058" s="87"/>
      <c r="J39058" s="88"/>
      <c r="K39058" s="89"/>
      <c r="M39058" s="88"/>
      <c r="O39058" s="90"/>
      <c r="P39058" s="90"/>
      <c r="Q39058" s="90"/>
    </row>
    <row r="39059" spans="4:17" x14ac:dyDescent="0.25">
      <c r="D39059" s="87"/>
      <c r="J39059" s="88"/>
      <c r="K39059" s="89"/>
      <c r="M39059" s="88"/>
      <c r="O39059" s="90"/>
      <c r="P39059" s="90"/>
      <c r="Q39059" s="90"/>
    </row>
    <row r="39060" spans="4:17" x14ac:dyDescent="0.25">
      <c r="D39060" s="87"/>
      <c r="J39060" s="88"/>
      <c r="K39060" s="89"/>
      <c r="M39060" s="88"/>
      <c r="O39060" s="90"/>
      <c r="P39060" s="90"/>
      <c r="Q39060" s="90"/>
    </row>
    <row r="39061" spans="4:17" x14ac:dyDescent="0.25">
      <c r="D39061" s="87"/>
      <c r="J39061" s="88"/>
      <c r="K39061" s="89"/>
      <c r="M39061" s="88"/>
      <c r="O39061" s="90"/>
      <c r="P39061" s="90"/>
      <c r="Q39061" s="90"/>
    </row>
    <row r="39062" spans="4:17" x14ac:dyDescent="0.25">
      <c r="D39062" s="87"/>
      <c r="J39062" s="88"/>
      <c r="K39062" s="89"/>
      <c r="M39062" s="88"/>
      <c r="O39062" s="90"/>
      <c r="P39062" s="90"/>
      <c r="Q39062" s="90"/>
    </row>
    <row r="39063" spans="4:17" x14ac:dyDescent="0.25">
      <c r="D39063" s="87"/>
      <c r="J39063" s="88"/>
      <c r="K39063" s="89"/>
      <c r="M39063" s="88"/>
      <c r="O39063" s="90"/>
      <c r="P39063" s="90"/>
      <c r="Q39063" s="90"/>
    </row>
    <row r="39064" spans="4:17" x14ac:dyDescent="0.25">
      <c r="D39064" s="87"/>
      <c r="J39064" s="88"/>
      <c r="K39064" s="89"/>
      <c r="M39064" s="88"/>
      <c r="O39064" s="90"/>
      <c r="P39064" s="90"/>
      <c r="Q39064" s="90"/>
    </row>
    <row r="39065" spans="4:17" x14ac:dyDescent="0.25">
      <c r="D39065" s="87"/>
      <c r="J39065" s="88"/>
      <c r="K39065" s="89"/>
      <c r="M39065" s="88"/>
      <c r="O39065" s="90"/>
      <c r="P39065" s="90"/>
      <c r="Q39065" s="90"/>
    </row>
    <row r="39066" spans="4:17" x14ac:dyDescent="0.25">
      <c r="D39066" s="87"/>
      <c r="J39066" s="88"/>
      <c r="K39066" s="89"/>
      <c r="M39066" s="88"/>
      <c r="O39066" s="90"/>
      <c r="P39066" s="90"/>
      <c r="Q39066" s="90"/>
    </row>
    <row r="39067" spans="4:17" x14ac:dyDescent="0.25">
      <c r="D39067" s="87"/>
      <c r="J39067" s="88"/>
      <c r="K39067" s="89"/>
      <c r="M39067" s="88"/>
      <c r="O39067" s="90"/>
      <c r="P39067" s="90"/>
      <c r="Q39067" s="90"/>
    </row>
    <row r="39068" spans="4:17" x14ac:dyDescent="0.25">
      <c r="D39068" s="87"/>
      <c r="J39068" s="88"/>
      <c r="K39068" s="89"/>
      <c r="M39068" s="88"/>
      <c r="O39068" s="90"/>
      <c r="P39068" s="90"/>
      <c r="Q39068" s="90"/>
    </row>
    <row r="39069" spans="4:17" x14ac:dyDescent="0.25">
      <c r="D39069" s="87"/>
      <c r="J39069" s="88"/>
      <c r="K39069" s="89"/>
      <c r="M39069" s="88"/>
      <c r="O39069" s="90"/>
      <c r="P39069" s="90"/>
      <c r="Q39069" s="90"/>
    </row>
    <row r="39070" spans="4:17" x14ac:dyDescent="0.25">
      <c r="D39070" s="87"/>
      <c r="J39070" s="88"/>
      <c r="K39070" s="89"/>
      <c r="M39070" s="88"/>
      <c r="O39070" s="90"/>
      <c r="P39070" s="90"/>
      <c r="Q39070" s="90"/>
    </row>
    <row r="39071" spans="4:17" x14ac:dyDescent="0.25">
      <c r="D39071" s="87"/>
      <c r="J39071" s="88"/>
      <c r="K39071" s="89"/>
      <c r="M39071" s="88"/>
      <c r="O39071" s="90"/>
      <c r="P39071" s="90"/>
      <c r="Q39071" s="90"/>
    </row>
    <row r="39072" spans="4:17" x14ac:dyDescent="0.25">
      <c r="D39072" s="87"/>
      <c r="J39072" s="88"/>
      <c r="K39072" s="89"/>
      <c r="M39072" s="88"/>
      <c r="O39072" s="90"/>
      <c r="P39072" s="90"/>
      <c r="Q39072" s="90"/>
    </row>
    <row r="39073" spans="4:17" x14ac:dyDescent="0.25">
      <c r="D39073" s="87"/>
      <c r="J39073" s="88"/>
      <c r="K39073" s="89"/>
      <c r="M39073" s="88"/>
      <c r="O39073" s="90"/>
      <c r="P39073" s="90"/>
      <c r="Q39073" s="90"/>
    </row>
    <row r="39074" spans="4:17" x14ac:dyDescent="0.25">
      <c r="D39074" s="87"/>
      <c r="J39074" s="88"/>
      <c r="K39074" s="89"/>
      <c r="M39074" s="88"/>
      <c r="O39074" s="90"/>
      <c r="P39074" s="90"/>
      <c r="Q39074" s="90"/>
    </row>
    <row r="39075" spans="4:17" x14ac:dyDescent="0.25">
      <c r="D39075" s="87"/>
      <c r="J39075" s="88"/>
      <c r="K39075" s="89"/>
      <c r="M39075" s="88"/>
      <c r="O39075" s="90"/>
      <c r="P39075" s="90"/>
      <c r="Q39075" s="90"/>
    </row>
    <row r="39076" spans="4:17" x14ac:dyDescent="0.25">
      <c r="D39076" s="87"/>
      <c r="J39076" s="88"/>
      <c r="K39076" s="89"/>
      <c r="M39076" s="88"/>
      <c r="O39076" s="90"/>
      <c r="P39076" s="90"/>
      <c r="Q39076" s="90"/>
    </row>
    <row r="39077" spans="4:17" x14ac:dyDescent="0.25">
      <c r="D39077" s="87"/>
      <c r="J39077" s="88"/>
      <c r="K39077" s="89"/>
      <c r="M39077" s="88"/>
      <c r="O39077" s="90"/>
      <c r="P39077" s="90"/>
      <c r="Q39077" s="90"/>
    </row>
    <row r="39078" spans="4:17" x14ac:dyDescent="0.25">
      <c r="D39078" s="87"/>
      <c r="J39078" s="88"/>
      <c r="K39078" s="89"/>
      <c r="M39078" s="88"/>
      <c r="O39078" s="90"/>
      <c r="P39078" s="90"/>
      <c r="Q39078" s="90"/>
    </row>
    <row r="39079" spans="4:17" x14ac:dyDescent="0.25">
      <c r="D39079" s="87"/>
      <c r="J39079" s="88"/>
      <c r="K39079" s="89"/>
      <c r="M39079" s="88"/>
      <c r="O39079" s="90"/>
      <c r="P39079" s="90"/>
      <c r="Q39079" s="90"/>
    </row>
    <row r="39080" spans="4:17" x14ac:dyDescent="0.25">
      <c r="D39080" s="87"/>
      <c r="J39080" s="88"/>
      <c r="K39080" s="89"/>
      <c r="M39080" s="88"/>
      <c r="O39080" s="90"/>
      <c r="P39080" s="90"/>
      <c r="Q39080" s="90"/>
    </row>
    <row r="39081" spans="4:17" x14ac:dyDescent="0.25">
      <c r="D39081" s="87"/>
      <c r="J39081" s="88"/>
      <c r="K39081" s="89"/>
      <c r="M39081" s="88"/>
      <c r="O39081" s="90"/>
      <c r="P39081" s="90"/>
      <c r="Q39081" s="90"/>
    </row>
    <row r="39082" spans="4:17" x14ac:dyDescent="0.25">
      <c r="D39082" s="87"/>
      <c r="J39082" s="88"/>
      <c r="K39082" s="89"/>
      <c r="M39082" s="88"/>
      <c r="O39082" s="90"/>
      <c r="P39082" s="90"/>
      <c r="Q39082" s="90"/>
    </row>
    <row r="39083" spans="4:17" x14ac:dyDescent="0.25">
      <c r="D39083" s="87"/>
      <c r="J39083" s="88"/>
      <c r="K39083" s="89"/>
      <c r="M39083" s="88"/>
      <c r="O39083" s="90"/>
      <c r="P39083" s="90"/>
      <c r="Q39083" s="90"/>
    </row>
    <row r="39084" spans="4:17" x14ac:dyDescent="0.25">
      <c r="D39084" s="87"/>
      <c r="J39084" s="88"/>
      <c r="K39084" s="89"/>
      <c r="M39084" s="88"/>
      <c r="O39084" s="90"/>
      <c r="P39084" s="90"/>
      <c r="Q39084" s="90"/>
    </row>
    <row r="39085" spans="4:17" x14ac:dyDescent="0.25">
      <c r="D39085" s="87"/>
      <c r="J39085" s="88"/>
      <c r="K39085" s="89"/>
      <c r="M39085" s="88"/>
      <c r="O39085" s="90"/>
      <c r="P39085" s="90"/>
      <c r="Q39085" s="90"/>
    </row>
    <row r="39086" spans="4:17" x14ac:dyDescent="0.25">
      <c r="D39086" s="87"/>
      <c r="J39086" s="88"/>
      <c r="K39086" s="89"/>
      <c r="M39086" s="88"/>
      <c r="O39086" s="90"/>
      <c r="P39086" s="90"/>
      <c r="Q39086" s="90"/>
    </row>
    <row r="39087" spans="4:17" x14ac:dyDescent="0.25">
      <c r="D39087" s="87"/>
      <c r="J39087" s="88"/>
      <c r="K39087" s="89"/>
      <c r="M39087" s="88"/>
      <c r="O39087" s="90"/>
      <c r="P39087" s="90"/>
      <c r="Q39087" s="90"/>
    </row>
    <row r="39088" spans="4:17" x14ac:dyDescent="0.25">
      <c r="D39088" s="87"/>
      <c r="J39088" s="88"/>
      <c r="K39088" s="89"/>
      <c r="M39088" s="88"/>
      <c r="O39088" s="90"/>
      <c r="P39088" s="90"/>
      <c r="Q39088" s="90"/>
    </row>
    <row r="39089" spans="4:17" x14ac:dyDescent="0.25">
      <c r="D39089" s="87"/>
      <c r="J39089" s="88"/>
      <c r="K39089" s="89"/>
      <c r="M39089" s="88"/>
      <c r="O39089" s="90"/>
      <c r="P39089" s="90"/>
      <c r="Q39089" s="90"/>
    </row>
    <row r="39090" spans="4:17" x14ac:dyDescent="0.25">
      <c r="D39090" s="87"/>
      <c r="J39090" s="88"/>
      <c r="K39090" s="89"/>
      <c r="M39090" s="88"/>
      <c r="O39090" s="90"/>
      <c r="P39090" s="90"/>
      <c r="Q39090" s="90"/>
    </row>
    <row r="39091" spans="4:17" x14ac:dyDescent="0.25">
      <c r="D39091" s="87"/>
      <c r="J39091" s="88"/>
      <c r="K39091" s="89"/>
      <c r="M39091" s="88"/>
      <c r="O39091" s="90"/>
      <c r="P39091" s="90"/>
      <c r="Q39091" s="90"/>
    </row>
    <row r="39092" spans="4:17" x14ac:dyDescent="0.25">
      <c r="D39092" s="87"/>
      <c r="J39092" s="88"/>
      <c r="K39092" s="89"/>
      <c r="M39092" s="88"/>
      <c r="O39092" s="90"/>
      <c r="P39092" s="90"/>
      <c r="Q39092" s="90"/>
    </row>
    <row r="39093" spans="4:17" x14ac:dyDescent="0.25">
      <c r="D39093" s="87"/>
      <c r="J39093" s="88"/>
      <c r="K39093" s="89"/>
      <c r="M39093" s="88"/>
      <c r="O39093" s="90"/>
      <c r="P39093" s="90"/>
      <c r="Q39093" s="90"/>
    </row>
    <row r="39094" spans="4:17" x14ac:dyDescent="0.25">
      <c r="D39094" s="87"/>
      <c r="J39094" s="88"/>
      <c r="K39094" s="89"/>
      <c r="M39094" s="88"/>
      <c r="O39094" s="90"/>
      <c r="P39094" s="90"/>
      <c r="Q39094" s="90"/>
    </row>
    <row r="39095" spans="4:17" x14ac:dyDescent="0.25">
      <c r="D39095" s="87"/>
      <c r="J39095" s="88"/>
      <c r="K39095" s="89"/>
      <c r="M39095" s="88"/>
      <c r="O39095" s="90"/>
      <c r="P39095" s="90"/>
      <c r="Q39095" s="90"/>
    </row>
    <row r="39096" spans="4:17" x14ac:dyDescent="0.25">
      <c r="D39096" s="87"/>
      <c r="J39096" s="88"/>
      <c r="K39096" s="89"/>
      <c r="M39096" s="88"/>
      <c r="O39096" s="90"/>
      <c r="P39096" s="90"/>
      <c r="Q39096" s="90"/>
    </row>
    <row r="39097" spans="4:17" x14ac:dyDescent="0.25">
      <c r="D39097" s="87"/>
      <c r="J39097" s="88"/>
      <c r="K39097" s="89"/>
      <c r="M39097" s="88"/>
      <c r="O39097" s="90"/>
      <c r="P39097" s="90"/>
      <c r="Q39097" s="90"/>
    </row>
    <row r="39098" spans="4:17" x14ac:dyDescent="0.25">
      <c r="D39098" s="87"/>
      <c r="J39098" s="88"/>
      <c r="K39098" s="89"/>
      <c r="M39098" s="88"/>
      <c r="O39098" s="90"/>
      <c r="P39098" s="90"/>
      <c r="Q39098" s="90"/>
    </row>
    <row r="39099" spans="4:17" x14ac:dyDescent="0.25">
      <c r="D39099" s="87"/>
      <c r="J39099" s="88"/>
      <c r="K39099" s="89"/>
      <c r="M39099" s="88"/>
      <c r="O39099" s="90"/>
      <c r="P39099" s="90"/>
      <c r="Q39099" s="90"/>
    </row>
    <row r="39100" spans="4:17" x14ac:dyDescent="0.25">
      <c r="D39100" s="87"/>
      <c r="J39100" s="88"/>
      <c r="K39100" s="89"/>
      <c r="M39100" s="88"/>
      <c r="O39100" s="90"/>
      <c r="P39100" s="90"/>
      <c r="Q39100" s="90"/>
    </row>
    <row r="39101" spans="4:17" x14ac:dyDescent="0.25">
      <c r="D39101" s="87"/>
      <c r="J39101" s="88"/>
      <c r="K39101" s="89"/>
      <c r="M39101" s="88"/>
      <c r="O39101" s="90"/>
      <c r="P39101" s="90"/>
      <c r="Q39101" s="90"/>
    </row>
    <row r="39102" spans="4:17" x14ac:dyDescent="0.25">
      <c r="D39102" s="87"/>
      <c r="J39102" s="88"/>
      <c r="K39102" s="89"/>
      <c r="M39102" s="88"/>
      <c r="O39102" s="90"/>
      <c r="P39102" s="90"/>
      <c r="Q39102" s="90"/>
    </row>
    <row r="39103" spans="4:17" x14ac:dyDescent="0.25">
      <c r="D39103" s="87"/>
      <c r="J39103" s="88"/>
      <c r="K39103" s="89"/>
      <c r="M39103" s="88"/>
      <c r="O39103" s="90"/>
      <c r="P39103" s="90"/>
      <c r="Q39103" s="90"/>
    </row>
    <row r="39104" spans="4:17" x14ac:dyDescent="0.25">
      <c r="D39104" s="87"/>
      <c r="J39104" s="88"/>
      <c r="K39104" s="89"/>
      <c r="M39104" s="88"/>
      <c r="O39104" s="90"/>
      <c r="P39104" s="90"/>
      <c r="Q39104" s="90"/>
    </row>
    <row r="39105" spans="4:17" x14ac:dyDescent="0.25">
      <c r="D39105" s="87"/>
      <c r="J39105" s="88"/>
      <c r="K39105" s="89"/>
      <c r="M39105" s="88"/>
      <c r="O39105" s="90"/>
      <c r="P39105" s="90"/>
      <c r="Q39105" s="90"/>
    </row>
    <row r="39106" spans="4:17" x14ac:dyDescent="0.25">
      <c r="D39106" s="87"/>
      <c r="J39106" s="88"/>
      <c r="K39106" s="89"/>
      <c r="M39106" s="88"/>
      <c r="O39106" s="90"/>
      <c r="P39106" s="90"/>
      <c r="Q39106" s="90"/>
    </row>
    <row r="39107" spans="4:17" x14ac:dyDescent="0.25">
      <c r="D39107" s="87"/>
      <c r="J39107" s="88"/>
      <c r="K39107" s="89"/>
      <c r="M39107" s="88"/>
      <c r="O39107" s="90"/>
      <c r="P39107" s="90"/>
      <c r="Q39107" s="90"/>
    </row>
    <row r="39108" spans="4:17" x14ac:dyDescent="0.25">
      <c r="D39108" s="87"/>
      <c r="J39108" s="88"/>
      <c r="K39108" s="89"/>
      <c r="M39108" s="88"/>
      <c r="O39108" s="90"/>
      <c r="P39108" s="90"/>
      <c r="Q39108" s="90"/>
    </row>
    <row r="39109" spans="4:17" x14ac:dyDescent="0.25">
      <c r="D39109" s="87"/>
      <c r="J39109" s="88"/>
      <c r="K39109" s="89"/>
      <c r="M39109" s="88"/>
      <c r="O39109" s="90"/>
      <c r="P39109" s="90"/>
      <c r="Q39109" s="90"/>
    </row>
    <row r="39110" spans="4:17" x14ac:dyDescent="0.25">
      <c r="D39110" s="87"/>
      <c r="J39110" s="88"/>
      <c r="K39110" s="89"/>
      <c r="M39110" s="88"/>
      <c r="O39110" s="90"/>
      <c r="P39110" s="90"/>
      <c r="Q39110" s="90"/>
    </row>
    <row r="39111" spans="4:17" x14ac:dyDescent="0.25">
      <c r="D39111" s="87"/>
      <c r="J39111" s="88"/>
      <c r="K39111" s="89"/>
      <c r="M39111" s="88"/>
      <c r="O39111" s="90"/>
      <c r="P39111" s="90"/>
      <c r="Q39111" s="90"/>
    </row>
    <row r="39112" spans="4:17" x14ac:dyDescent="0.25">
      <c r="D39112" s="87"/>
      <c r="J39112" s="88"/>
      <c r="K39112" s="89"/>
      <c r="M39112" s="88"/>
      <c r="O39112" s="90"/>
      <c r="P39112" s="90"/>
      <c r="Q39112" s="90"/>
    </row>
    <row r="39113" spans="4:17" x14ac:dyDescent="0.25">
      <c r="D39113" s="87"/>
      <c r="J39113" s="88"/>
      <c r="K39113" s="89"/>
      <c r="M39113" s="88"/>
      <c r="O39113" s="90"/>
      <c r="P39113" s="90"/>
      <c r="Q39113" s="90"/>
    </row>
    <row r="39114" spans="4:17" x14ac:dyDescent="0.25">
      <c r="D39114" s="87"/>
      <c r="J39114" s="88"/>
      <c r="K39114" s="89"/>
      <c r="M39114" s="88"/>
      <c r="O39114" s="90"/>
      <c r="P39114" s="90"/>
      <c r="Q39114" s="90"/>
    </row>
    <row r="39115" spans="4:17" x14ac:dyDescent="0.25">
      <c r="D39115" s="87"/>
      <c r="J39115" s="88"/>
      <c r="K39115" s="89"/>
      <c r="M39115" s="88"/>
      <c r="O39115" s="90"/>
      <c r="P39115" s="90"/>
      <c r="Q39115" s="90"/>
    </row>
    <row r="39116" spans="4:17" x14ac:dyDescent="0.25">
      <c r="D39116" s="87"/>
      <c r="J39116" s="88"/>
      <c r="K39116" s="89"/>
      <c r="M39116" s="88"/>
      <c r="O39116" s="90"/>
      <c r="P39116" s="90"/>
      <c r="Q39116" s="90"/>
    </row>
    <row r="39117" spans="4:17" x14ac:dyDescent="0.25">
      <c r="D39117" s="87"/>
      <c r="J39117" s="88"/>
      <c r="K39117" s="89"/>
      <c r="M39117" s="88"/>
      <c r="O39117" s="90"/>
      <c r="P39117" s="90"/>
      <c r="Q39117" s="90"/>
    </row>
    <row r="39118" spans="4:17" x14ac:dyDescent="0.25">
      <c r="D39118" s="87"/>
      <c r="J39118" s="88"/>
      <c r="K39118" s="89"/>
      <c r="M39118" s="88"/>
      <c r="O39118" s="90"/>
      <c r="P39118" s="90"/>
      <c r="Q39118" s="90"/>
    </row>
    <row r="39119" spans="4:17" x14ac:dyDescent="0.25">
      <c r="D39119" s="87"/>
      <c r="J39119" s="88"/>
      <c r="K39119" s="89"/>
      <c r="M39119" s="88"/>
      <c r="O39119" s="90"/>
      <c r="P39119" s="90"/>
      <c r="Q39119" s="90"/>
    </row>
    <row r="39120" spans="4:17" x14ac:dyDescent="0.25">
      <c r="D39120" s="87"/>
      <c r="J39120" s="88"/>
      <c r="K39120" s="89"/>
      <c r="M39120" s="88"/>
      <c r="O39120" s="90"/>
      <c r="P39120" s="90"/>
      <c r="Q39120" s="90"/>
    </row>
    <row r="39121" spans="4:17" x14ac:dyDescent="0.25">
      <c r="D39121" s="87"/>
      <c r="J39121" s="88"/>
      <c r="K39121" s="89"/>
      <c r="M39121" s="88"/>
      <c r="O39121" s="90"/>
      <c r="P39121" s="90"/>
      <c r="Q39121" s="90"/>
    </row>
    <row r="39122" spans="4:17" x14ac:dyDescent="0.25">
      <c r="D39122" s="87"/>
      <c r="J39122" s="88"/>
      <c r="K39122" s="89"/>
      <c r="M39122" s="88"/>
      <c r="O39122" s="90"/>
      <c r="P39122" s="90"/>
      <c r="Q39122" s="90"/>
    </row>
    <row r="39123" spans="4:17" x14ac:dyDescent="0.25">
      <c r="D39123" s="87"/>
      <c r="J39123" s="88"/>
      <c r="K39123" s="89"/>
      <c r="M39123" s="88"/>
      <c r="O39123" s="90"/>
      <c r="P39123" s="90"/>
      <c r="Q39123" s="90"/>
    </row>
    <row r="39124" spans="4:17" x14ac:dyDescent="0.25">
      <c r="D39124" s="87"/>
      <c r="J39124" s="88"/>
      <c r="K39124" s="89"/>
      <c r="M39124" s="88"/>
      <c r="O39124" s="90"/>
      <c r="P39124" s="90"/>
      <c r="Q39124" s="90"/>
    </row>
    <row r="39125" spans="4:17" x14ac:dyDescent="0.25">
      <c r="D39125" s="87"/>
      <c r="J39125" s="88"/>
      <c r="K39125" s="89"/>
      <c r="M39125" s="88"/>
      <c r="O39125" s="90"/>
      <c r="P39125" s="90"/>
      <c r="Q39125" s="90"/>
    </row>
    <row r="39126" spans="4:17" x14ac:dyDescent="0.25">
      <c r="D39126" s="87"/>
      <c r="J39126" s="88"/>
      <c r="K39126" s="89"/>
      <c r="M39126" s="88"/>
      <c r="O39126" s="90"/>
      <c r="P39126" s="90"/>
      <c r="Q39126" s="90"/>
    </row>
    <row r="39127" spans="4:17" x14ac:dyDescent="0.25">
      <c r="D39127" s="87"/>
      <c r="J39127" s="88"/>
      <c r="K39127" s="89"/>
      <c r="M39127" s="88"/>
      <c r="O39127" s="90"/>
      <c r="P39127" s="90"/>
      <c r="Q39127" s="90"/>
    </row>
    <row r="39128" spans="4:17" x14ac:dyDescent="0.25">
      <c r="D39128" s="87"/>
      <c r="J39128" s="88"/>
      <c r="K39128" s="89"/>
      <c r="M39128" s="88"/>
      <c r="O39128" s="90"/>
      <c r="P39128" s="90"/>
      <c r="Q39128" s="90"/>
    </row>
    <row r="39129" spans="4:17" x14ac:dyDescent="0.25">
      <c r="D39129" s="87"/>
      <c r="J39129" s="88"/>
      <c r="K39129" s="89"/>
      <c r="M39129" s="88"/>
      <c r="O39129" s="90"/>
      <c r="P39129" s="90"/>
      <c r="Q39129" s="90"/>
    </row>
    <row r="39130" spans="4:17" x14ac:dyDescent="0.25">
      <c r="D39130" s="87"/>
      <c r="J39130" s="88"/>
      <c r="K39130" s="89"/>
      <c r="M39130" s="88"/>
      <c r="O39130" s="90"/>
      <c r="P39130" s="90"/>
      <c r="Q39130" s="90"/>
    </row>
    <row r="39131" spans="4:17" x14ac:dyDescent="0.25">
      <c r="D39131" s="87"/>
      <c r="J39131" s="88"/>
      <c r="K39131" s="89"/>
      <c r="M39131" s="88"/>
      <c r="O39131" s="90"/>
      <c r="P39131" s="90"/>
      <c r="Q39131" s="90"/>
    </row>
    <row r="39132" spans="4:17" x14ac:dyDescent="0.25">
      <c r="D39132" s="87"/>
      <c r="J39132" s="88"/>
      <c r="K39132" s="89"/>
      <c r="M39132" s="88"/>
      <c r="O39132" s="90"/>
      <c r="P39132" s="90"/>
      <c r="Q39132" s="90"/>
    </row>
    <row r="39133" spans="4:17" x14ac:dyDescent="0.25">
      <c r="D39133" s="87"/>
      <c r="J39133" s="88"/>
      <c r="K39133" s="89"/>
      <c r="M39133" s="88"/>
      <c r="O39133" s="90"/>
      <c r="P39133" s="90"/>
      <c r="Q39133" s="90"/>
    </row>
    <row r="39134" spans="4:17" x14ac:dyDescent="0.25">
      <c r="D39134" s="87"/>
      <c r="J39134" s="88"/>
      <c r="K39134" s="89"/>
      <c r="M39134" s="88"/>
      <c r="O39134" s="90"/>
      <c r="P39134" s="90"/>
      <c r="Q39134" s="90"/>
    </row>
    <row r="39135" spans="4:17" x14ac:dyDescent="0.25">
      <c r="D39135" s="87"/>
      <c r="J39135" s="88"/>
      <c r="K39135" s="89"/>
      <c r="M39135" s="88"/>
      <c r="O39135" s="90"/>
      <c r="P39135" s="90"/>
      <c r="Q39135" s="90"/>
    </row>
    <row r="39136" spans="4:17" x14ac:dyDescent="0.25">
      <c r="D39136" s="87"/>
      <c r="J39136" s="88"/>
      <c r="K39136" s="89"/>
      <c r="M39136" s="88"/>
      <c r="O39136" s="90"/>
      <c r="P39136" s="90"/>
      <c r="Q39136" s="90"/>
    </row>
    <row r="39137" spans="4:17" x14ac:dyDescent="0.25">
      <c r="D39137" s="87"/>
      <c r="J39137" s="88"/>
      <c r="K39137" s="89"/>
      <c r="M39137" s="88"/>
      <c r="O39137" s="90"/>
      <c r="P39137" s="90"/>
      <c r="Q39137" s="90"/>
    </row>
    <row r="39138" spans="4:17" x14ac:dyDescent="0.25">
      <c r="D39138" s="87"/>
      <c r="J39138" s="88"/>
      <c r="K39138" s="89"/>
      <c r="M39138" s="88"/>
      <c r="O39138" s="90"/>
      <c r="P39138" s="90"/>
      <c r="Q39138" s="90"/>
    </row>
    <row r="39139" spans="4:17" x14ac:dyDescent="0.25">
      <c r="D39139" s="87"/>
      <c r="J39139" s="88"/>
      <c r="K39139" s="89"/>
      <c r="M39139" s="88"/>
      <c r="O39139" s="90"/>
      <c r="P39139" s="90"/>
      <c r="Q39139" s="90"/>
    </row>
    <row r="39140" spans="4:17" x14ac:dyDescent="0.25">
      <c r="D39140" s="87"/>
      <c r="J39140" s="88"/>
      <c r="K39140" s="89"/>
      <c r="M39140" s="88"/>
      <c r="O39140" s="90"/>
      <c r="P39140" s="90"/>
      <c r="Q39140" s="90"/>
    </row>
    <row r="39141" spans="4:17" x14ac:dyDescent="0.25">
      <c r="D39141" s="87"/>
      <c r="J39141" s="88"/>
      <c r="K39141" s="89"/>
      <c r="M39141" s="88"/>
      <c r="O39141" s="90"/>
      <c r="P39141" s="90"/>
      <c r="Q39141" s="90"/>
    </row>
    <row r="39142" spans="4:17" x14ac:dyDescent="0.25">
      <c r="D39142" s="87"/>
      <c r="J39142" s="88"/>
      <c r="K39142" s="89"/>
      <c r="M39142" s="88"/>
      <c r="O39142" s="90"/>
      <c r="P39142" s="90"/>
      <c r="Q39142" s="90"/>
    </row>
    <row r="39143" spans="4:17" x14ac:dyDescent="0.25">
      <c r="D39143" s="87"/>
      <c r="J39143" s="88"/>
      <c r="K39143" s="89"/>
      <c r="M39143" s="88"/>
      <c r="O39143" s="90"/>
      <c r="P39143" s="90"/>
      <c r="Q39143" s="90"/>
    </row>
    <row r="39144" spans="4:17" x14ac:dyDescent="0.25">
      <c r="D39144" s="87"/>
      <c r="J39144" s="88"/>
      <c r="K39144" s="89"/>
      <c r="M39144" s="88"/>
      <c r="O39144" s="90"/>
      <c r="P39144" s="90"/>
      <c r="Q39144" s="90"/>
    </row>
    <row r="39145" spans="4:17" x14ac:dyDescent="0.25">
      <c r="D39145" s="87"/>
      <c r="J39145" s="88"/>
      <c r="K39145" s="89"/>
      <c r="M39145" s="88"/>
      <c r="O39145" s="90"/>
      <c r="P39145" s="90"/>
      <c r="Q39145" s="90"/>
    </row>
    <row r="39146" spans="4:17" x14ac:dyDescent="0.25">
      <c r="D39146" s="87"/>
      <c r="J39146" s="88"/>
      <c r="K39146" s="89"/>
      <c r="M39146" s="88"/>
      <c r="O39146" s="90"/>
      <c r="P39146" s="90"/>
      <c r="Q39146" s="90"/>
    </row>
    <row r="39147" spans="4:17" x14ac:dyDescent="0.25">
      <c r="D39147" s="87"/>
      <c r="J39147" s="88"/>
      <c r="K39147" s="89"/>
      <c r="M39147" s="88"/>
      <c r="O39147" s="90"/>
      <c r="P39147" s="90"/>
      <c r="Q39147" s="90"/>
    </row>
    <row r="39148" spans="4:17" x14ac:dyDescent="0.25">
      <c r="D39148" s="87"/>
      <c r="J39148" s="88"/>
      <c r="K39148" s="89"/>
      <c r="M39148" s="88"/>
      <c r="O39148" s="90"/>
      <c r="P39148" s="90"/>
      <c r="Q39148" s="90"/>
    </row>
    <row r="39149" spans="4:17" x14ac:dyDescent="0.25">
      <c r="D39149" s="87"/>
      <c r="J39149" s="88"/>
      <c r="K39149" s="89"/>
      <c r="M39149" s="88"/>
      <c r="O39149" s="90"/>
      <c r="P39149" s="90"/>
      <c r="Q39149" s="90"/>
    </row>
    <row r="39150" spans="4:17" x14ac:dyDescent="0.25">
      <c r="D39150" s="87"/>
      <c r="J39150" s="88"/>
      <c r="K39150" s="89"/>
      <c r="M39150" s="88"/>
      <c r="O39150" s="90"/>
      <c r="P39150" s="90"/>
      <c r="Q39150" s="90"/>
    </row>
    <row r="39151" spans="4:17" x14ac:dyDescent="0.25">
      <c r="D39151" s="87"/>
      <c r="J39151" s="88"/>
      <c r="K39151" s="89"/>
      <c r="M39151" s="88"/>
      <c r="O39151" s="90"/>
      <c r="P39151" s="90"/>
      <c r="Q39151" s="90"/>
    </row>
    <row r="39152" spans="4:17" x14ac:dyDescent="0.25">
      <c r="D39152" s="87"/>
      <c r="J39152" s="88"/>
      <c r="K39152" s="89"/>
      <c r="M39152" s="88"/>
      <c r="O39152" s="90"/>
      <c r="P39152" s="90"/>
      <c r="Q39152" s="90"/>
    </row>
    <row r="39153" spans="4:17" x14ac:dyDescent="0.25">
      <c r="D39153" s="87"/>
      <c r="J39153" s="88"/>
      <c r="K39153" s="89"/>
      <c r="M39153" s="88"/>
      <c r="O39153" s="90"/>
      <c r="P39153" s="90"/>
      <c r="Q39153" s="90"/>
    </row>
    <row r="39154" spans="4:17" x14ac:dyDescent="0.25">
      <c r="D39154" s="87"/>
      <c r="J39154" s="88"/>
      <c r="K39154" s="89"/>
      <c r="M39154" s="88"/>
      <c r="O39154" s="90"/>
      <c r="P39154" s="90"/>
      <c r="Q39154" s="90"/>
    </row>
    <row r="39155" spans="4:17" x14ac:dyDescent="0.25">
      <c r="D39155" s="87"/>
      <c r="J39155" s="88"/>
      <c r="K39155" s="89"/>
      <c r="M39155" s="88"/>
      <c r="O39155" s="90"/>
      <c r="P39155" s="90"/>
      <c r="Q39155" s="90"/>
    </row>
    <row r="39156" spans="4:17" x14ac:dyDescent="0.25">
      <c r="D39156" s="87"/>
      <c r="J39156" s="88"/>
      <c r="K39156" s="89"/>
      <c r="M39156" s="88"/>
      <c r="O39156" s="90"/>
      <c r="P39156" s="90"/>
      <c r="Q39156" s="90"/>
    </row>
    <row r="39157" spans="4:17" x14ac:dyDescent="0.25">
      <c r="D39157" s="87"/>
      <c r="J39157" s="88"/>
      <c r="K39157" s="89"/>
      <c r="M39157" s="88"/>
      <c r="O39157" s="90"/>
      <c r="P39157" s="90"/>
      <c r="Q39157" s="90"/>
    </row>
    <row r="39158" spans="4:17" x14ac:dyDescent="0.25">
      <c r="D39158" s="87"/>
      <c r="J39158" s="88"/>
      <c r="K39158" s="89"/>
      <c r="M39158" s="88"/>
      <c r="O39158" s="90"/>
      <c r="P39158" s="90"/>
      <c r="Q39158" s="90"/>
    </row>
    <row r="39159" spans="4:17" x14ac:dyDescent="0.25">
      <c r="D39159" s="87"/>
      <c r="J39159" s="88"/>
      <c r="K39159" s="89"/>
      <c r="M39159" s="88"/>
      <c r="O39159" s="90"/>
      <c r="P39159" s="90"/>
      <c r="Q39159" s="90"/>
    </row>
    <row r="39160" spans="4:17" x14ac:dyDescent="0.25">
      <c r="D39160" s="87"/>
      <c r="J39160" s="88"/>
      <c r="K39160" s="89"/>
      <c r="M39160" s="88"/>
      <c r="O39160" s="90"/>
      <c r="P39160" s="90"/>
      <c r="Q39160" s="90"/>
    </row>
    <row r="39161" spans="4:17" x14ac:dyDescent="0.25">
      <c r="D39161" s="87"/>
      <c r="J39161" s="88"/>
      <c r="K39161" s="89"/>
      <c r="M39161" s="88"/>
      <c r="O39161" s="90"/>
      <c r="P39161" s="90"/>
      <c r="Q39161" s="90"/>
    </row>
    <row r="39162" spans="4:17" x14ac:dyDescent="0.25">
      <c r="D39162" s="87"/>
      <c r="J39162" s="88"/>
      <c r="K39162" s="89"/>
      <c r="M39162" s="88"/>
      <c r="O39162" s="90"/>
      <c r="P39162" s="90"/>
      <c r="Q39162" s="90"/>
    </row>
    <row r="39163" spans="4:17" x14ac:dyDescent="0.25">
      <c r="D39163" s="87"/>
      <c r="J39163" s="88"/>
      <c r="K39163" s="89"/>
      <c r="M39163" s="88"/>
      <c r="O39163" s="90"/>
      <c r="P39163" s="90"/>
      <c r="Q39163" s="90"/>
    </row>
    <row r="39164" spans="4:17" x14ac:dyDescent="0.25">
      <c r="D39164" s="87"/>
      <c r="J39164" s="88"/>
      <c r="K39164" s="89"/>
      <c r="M39164" s="88"/>
      <c r="O39164" s="90"/>
      <c r="P39164" s="90"/>
      <c r="Q39164" s="90"/>
    </row>
    <row r="39165" spans="4:17" x14ac:dyDescent="0.25">
      <c r="D39165" s="87"/>
      <c r="J39165" s="88"/>
      <c r="K39165" s="89"/>
      <c r="M39165" s="88"/>
      <c r="O39165" s="90"/>
      <c r="P39165" s="90"/>
      <c r="Q39165" s="90"/>
    </row>
    <row r="39166" spans="4:17" x14ac:dyDescent="0.25">
      <c r="D39166" s="87"/>
      <c r="J39166" s="88"/>
      <c r="K39166" s="89"/>
      <c r="M39166" s="88"/>
      <c r="O39166" s="90"/>
      <c r="P39166" s="90"/>
      <c r="Q39166" s="90"/>
    </row>
    <row r="39167" spans="4:17" x14ac:dyDescent="0.25">
      <c r="D39167" s="87"/>
      <c r="J39167" s="88"/>
      <c r="K39167" s="89"/>
      <c r="M39167" s="88"/>
      <c r="O39167" s="90"/>
      <c r="P39167" s="90"/>
      <c r="Q39167" s="90"/>
    </row>
    <row r="39168" spans="4:17" x14ac:dyDescent="0.25">
      <c r="D39168" s="87"/>
      <c r="J39168" s="88"/>
      <c r="K39168" s="89"/>
      <c r="M39168" s="88"/>
      <c r="O39168" s="90"/>
      <c r="P39168" s="90"/>
      <c r="Q39168" s="90"/>
    </row>
    <row r="39169" spans="4:17" x14ac:dyDescent="0.25">
      <c r="D39169" s="87"/>
      <c r="J39169" s="88"/>
      <c r="K39169" s="89"/>
      <c r="M39169" s="88"/>
      <c r="O39169" s="90"/>
      <c r="P39169" s="90"/>
      <c r="Q39169" s="90"/>
    </row>
    <row r="39170" spans="4:17" x14ac:dyDescent="0.25">
      <c r="D39170" s="87"/>
      <c r="J39170" s="88"/>
      <c r="K39170" s="89"/>
      <c r="M39170" s="88"/>
      <c r="O39170" s="90"/>
      <c r="P39170" s="90"/>
      <c r="Q39170" s="90"/>
    </row>
    <row r="39171" spans="4:17" x14ac:dyDescent="0.25">
      <c r="D39171" s="87"/>
      <c r="J39171" s="88"/>
      <c r="K39171" s="89"/>
      <c r="M39171" s="88"/>
      <c r="O39171" s="90"/>
      <c r="P39171" s="90"/>
      <c r="Q39171" s="90"/>
    </row>
    <row r="39172" spans="4:17" x14ac:dyDescent="0.25">
      <c r="D39172" s="87"/>
      <c r="J39172" s="88"/>
      <c r="K39172" s="89"/>
      <c r="M39172" s="88"/>
      <c r="O39172" s="90"/>
      <c r="P39172" s="90"/>
      <c r="Q39172" s="90"/>
    </row>
    <row r="39173" spans="4:17" x14ac:dyDescent="0.25">
      <c r="D39173" s="87"/>
      <c r="J39173" s="88"/>
      <c r="K39173" s="89"/>
      <c r="M39173" s="88"/>
      <c r="O39173" s="90"/>
      <c r="P39173" s="90"/>
      <c r="Q39173" s="90"/>
    </row>
    <row r="39174" spans="4:17" x14ac:dyDescent="0.25">
      <c r="D39174" s="87"/>
      <c r="J39174" s="88"/>
      <c r="K39174" s="89"/>
      <c r="M39174" s="88"/>
      <c r="O39174" s="90"/>
      <c r="P39174" s="90"/>
      <c r="Q39174" s="90"/>
    </row>
    <row r="39175" spans="4:17" x14ac:dyDescent="0.25">
      <c r="D39175" s="87"/>
      <c r="J39175" s="88"/>
      <c r="K39175" s="89"/>
      <c r="M39175" s="88"/>
      <c r="O39175" s="90"/>
      <c r="P39175" s="90"/>
      <c r="Q39175" s="90"/>
    </row>
    <row r="39176" spans="4:17" x14ac:dyDescent="0.25">
      <c r="D39176" s="87"/>
      <c r="J39176" s="88"/>
      <c r="K39176" s="89"/>
      <c r="M39176" s="88"/>
      <c r="O39176" s="90"/>
      <c r="P39176" s="90"/>
      <c r="Q39176" s="90"/>
    </row>
    <row r="39177" spans="4:17" x14ac:dyDescent="0.25">
      <c r="D39177" s="87"/>
      <c r="J39177" s="88"/>
      <c r="K39177" s="89"/>
      <c r="M39177" s="88"/>
      <c r="O39177" s="90"/>
      <c r="P39177" s="90"/>
      <c r="Q39177" s="90"/>
    </row>
    <row r="39178" spans="4:17" x14ac:dyDescent="0.25">
      <c r="D39178" s="87"/>
      <c r="J39178" s="88"/>
      <c r="K39178" s="89"/>
      <c r="M39178" s="88"/>
      <c r="O39178" s="90"/>
      <c r="P39178" s="90"/>
      <c r="Q39178" s="90"/>
    </row>
    <row r="39179" spans="4:17" x14ac:dyDescent="0.25">
      <c r="D39179" s="87"/>
      <c r="J39179" s="88"/>
      <c r="K39179" s="89"/>
      <c r="M39179" s="88"/>
      <c r="O39179" s="90"/>
      <c r="P39179" s="90"/>
      <c r="Q39179" s="90"/>
    </row>
    <row r="39180" spans="4:17" x14ac:dyDescent="0.25">
      <c r="D39180" s="87"/>
      <c r="J39180" s="88"/>
      <c r="K39180" s="89"/>
      <c r="M39180" s="88"/>
      <c r="O39180" s="90"/>
      <c r="P39180" s="90"/>
      <c r="Q39180" s="90"/>
    </row>
    <row r="39181" spans="4:17" x14ac:dyDescent="0.25">
      <c r="D39181" s="87"/>
      <c r="J39181" s="88"/>
      <c r="K39181" s="89"/>
      <c r="M39181" s="88"/>
      <c r="O39181" s="90"/>
      <c r="P39181" s="90"/>
      <c r="Q39181" s="90"/>
    </row>
    <row r="39182" spans="4:17" x14ac:dyDescent="0.25">
      <c r="D39182" s="87"/>
      <c r="J39182" s="88"/>
      <c r="K39182" s="89"/>
      <c r="M39182" s="88"/>
      <c r="O39182" s="90"/>
      <c r="P39182" s="90"/>
      <c r="Q39182" s="90"/>
    </row>
    <row r="39183" spans="4:17" x14ac:dyDescent="0.25">
      <c r="D39183" s="87"/>
      <c r="J39183" s="88"/>
      <c r="K39183" s="89"/>
      <c r="M39183" s="88"/>
      <c r="O39183" s="90"/>
      <c r="P39183" s="90"/>
      <c r="Q39183" s="90"/>
    </row>
    <row r="39184" spans="4:17" x14ac:dyDescent="0.25">
      <c r="D39184" s="87"/>
      <c r="J39184" s="88"/>
      <c r="K39184" s="89"/>
      <c r="M39184" s="88"/>
      <c r="O39184" s="90"/>
      <c r="P39184" s="90"/>
      <c r="Q39184" s="90"/>
    </row>
    <row r="39185" spans="4:17" x14ac:dyDescent="0.25">
      <c r="D39185" s="87"/>
      <c r="J39185" s="88"/>
      <c r="K39185" s="89"/>
      <c r="M39185" s="88"/>
      <c r="O39185" s="90"/>
      <c r="P39185" s="90"/>
      <c r="Q39185" s="90"/>
    </row>
    <row r="39186" spans="4:17" x14ac:dyDescent="0.25">
      <c r="D39186" s="87"/>
      <c r="J39186" s="88"/>
      <c r="K39186" s="89"/>
      <c r="M39186" s="88"/>
      <c r="O39186" s="90"/>
      <c r="P39186" s="90"/>
      <c r="Q39186" s="90"/>
    </row>
    <row r="39187" spans="4:17" x14ac:dyDescent="0.25">
      <c r="D39187" s="87"/>
      <c r="J39187" s="88"/>
      <c r="K39187" s="89"/>
      <c r="M39187" s="88"/>
      <c r="O39187" s="90"/>
      <c r="P39187" s="90"/>
      <c r="Q39187" s="90"/>
    </row>
    <row r="39188" spans="4:17" x14ac:dyDescent="0.25">
      <c r="D39188" s="87"/>
      <c r="J39188" s="88"/>
      <c r="K39188" s="89"/>
      <c r="M39188" s="88"/>
      <c r="O39188" s="90"/>
      <c r="P39188" s="90"/>
      <c r="Q39188" s="90"/>
    </row>
    <row r="39189" spans="4:17" x14ac:dyDescent="0.25">
      <c r="D39189" s="87"/>
      <c r="J39189" s="88"/>
      <c r="K39189" s="89"/>
      <c r="M39189" s="88"/>
      <c r="O39189" s="90"/>
      <c r="P39189" s="90"/>
      <c r="Q39189" s="90"/>
    </row>
    <row r="39190" spans="4:17" x14ac:dyDescent="0.25">
      <c r="D39190" s="87"/>
      <c r="J39190" s="88"/>
      <c r="K39190" s="89"/>
      <c r="M39190" s="88"/>
      <c r="O39190" s="90"/>
      <c r="P39190" s="90"/>
      <c r="Q39190" s="90"/>
    </row>
    <row r="39191" spans="4:17" x14ac:dyDescent="0.25">
      <c r="D39191" s="87"/>
      <c r="J39191" s="88"/>
      <c r="K39191" s="89"/>
      <c r="M39191" s="88"/>
      <c r="O39191" s="90"/>
      <c r="P39191" s="90"/>
      <c r="Q39191" s="90"/>
    </row>
    <row r="39192" spans="4:17" x14ac:dyDescent="0.25">
      <c r="D39192" s="87"/>
      <c r="J39192" s="88"/>
      <c r="K39192" s="89"/>
      <c r="M39192" s="88"/>
      <c r="O39192" s="90"/>
      <c r="P39192" s="90"/>
      <c r="Q39192" s="90"/>
    </row>
    <row r="39193" spans="4:17" x14ac:dyDescent="0.25">
      <c r="D39193" s="87"/>
      <c r="J39193" s="88"/>
      <c r="K39193" s="89"/>
      <c r="M39193" s="88"/>
      <c r="O39193" s="90"/>
      <c r="P39193" s="90"/>
      <c r="Q39193" s="90"/>
    </row>
    <row r="39194" spans="4:17" x14ac:dyDescent="0.25">
      <c r="D39194" s="87"/>
      <c r="J39194" s="88"/>
      <c r="K39194" s="89"/>
      <c r="M39194" s="88"/>
      <c r="O39194" s="90"/>
      <c r="P39194" s="90"/>
      <c r="Q39194" s="90"/>
    </row>
    <row r="39195" spans="4:17" x14ac:dyDescent="0.25">
      <c r="D39195" s="87"/>
      <c r="J39195" s="88"/>
      <c r="K39195" s="89"/>
      <c r="M39195" s="88"/>
      <c r="O39195" s="90"/>
      <c r="P39195" s="90"/>
      <c r="Q39195" s="90"/>
    </row>
    <row r="39196" spans="4:17" x14ac:dyDescent="0.25">
      <c r="D39196" s="87"/>
      <c r="J39196" s="88"/>
      <c r="K39196" s="89"/>
      <c r="M39196" s="88"/>
      <c r="O39196" s="90"/>
      <c r="P39196" s="90"/>
      <c r="Q39196" s="90"/>
    </row>
    <row r="39197" spans="4:17" x14ac:dyDescent="0.25">
      <c r="D39197" s="87"/>
      <c r="J39197" s="88"/>
      <c r="K39197" s="89"/>
      <c r="M39197" s="88"/>
      <c r="O39197" s="90"/>
      <c r="P39197" s="90"/>
      <c r="Q39197" s="90"/>
    </row>
    <row r="39198" spans="4:17" x14ac:dyDescent="0.25">
      <c r="D39198" s="87"/>
      <c r="J39198" s="88"/>
      <c r="K39198" s="89"/>
      <c r="M39198" s="88"/>
      <c r="O39198" s="90"/>
      <c r="P39198" s="90"/>
      <c r="Q39198" s="90"/>
    </row>
    <row r="39199" spans="4:17" x14ac:dyDescent="0.25">
      <c r="D39199" s="87"/>
      <c r="J39199" s="88"/>
      <c r="K39199" s="89"/>
      <c r="M39199" s="88"/>
      <c r="O39199" s="90"/>
      <c r="P39199" s="90"/>
      <c r="Q39199" s="90"/>
    </row>
    <row r="39200" spans="4:17" x14ac:dyDescent="0.25">
      <c r="D39200" s="87"/>
      <c r="J39200" s="88"/>
      <c r="K39200" s="89"/>
      <c r="M39200" s="88"/>
      <c r="O39200" s="90"/>
      <c r="P39200" s="90"/>
      <c r="Q39200" s="90"/>
    </row>
    <row r="39201" spans="4:17" x14ac:dyDescent="0.25">
      <c r="D39201" s="87"/>
      <c r="J39201" s="88"/>
      <c r="K39201" s="89"/>
      <c r="M39201" s="88"/>
      <c r="O39201" s="90"/>
      <c r="P39201" s="90"/>
      <c r="Q39201" s="90"/>
    </row>
    <row r="39202" spans="4:17" x14ac:dyDescent="0.25">
      <c r="D39202" s="87"/>
      <c r="J39202" s="88"/>
      <c r="K39202" s="89"/>
      <c r="M39202" s="88"/>
      <c r="O39202" s="90"/>
      <c r="P39202" s="90"/>
      <c r="Q39202" s="90"/>
    </row>
    <row r="39203" spans="4:17" x14ac:dyDescent="0.25">
      <c r="D39203" s="87"/>
      <c r="J39203" s="88"/>
      <c r="K39203" s="89"/>
      <c r="M39203" s="88"/>
      <c r="O39203" s="90"/>
      <c r="P39203" s="90"/>
      <c r="Q39203" s="90"/>
    </row>
    <row r="39204" spans="4:17" x14ac:dyDescent="0.25">
      <c r="D39204" s="87"/>
      <c r="J39204" s="88"/>
      <c r="K39204" s="89"/>
      <c r="M39204" s="88"/>
      <c r="O39204" s="90"/>
      <c r="P39204" s="90"/>
      <c r="Q39204" s="90"/>
    </row>
    <row r="39205" spans="4:17" x14ac:dyDescent="0.25">
      <c r="D39205" s="87"/>
      <c r="J39205" s="88"/>
      <c r="K39205" s="89"/>
      <c r="M39205" s="88"/>
      <c r="O39205" s="90"/>
      <c r="P39205" s="90"/>
      <c r="Q39205" s="90"/>
    </row>
    <row r="39206" spans="4:17" x14ac:dyDescent="0.25">
      <c r="D39206" s="87"/>
      <c r="J39206" s="88"/>
      <c r="K39206" s="89"/>
      <c r="M39206" s="88"/>
      <c r="O39206" s="90"/>
      <c r="P39206" s="90"/>
      <c r="Q39206" s="90"/>
    </row>
    <row r="39207" spans="4:17" x14ac:dyDescent="0.25">
      <c r="D39207" s="87"/>
      <c r="J39207" s="88"/>
      <c r="K39207" s="89"/>
      <c r="M39207" s="88"/>
      <c r="O39207" s="90"/>
      <c r="P39207" s="90"/>
      <c r="Q39207" s="90"/>
    </row>
    <row r="39208" spans="4:17" x14ac:dyDescent="0.25">
      <c r="D39208" s="87"/>
      <c r="J39208" s="88"/>
      <c r="K39208" s="89"/>
      <c r="M39208" s="88"/>
      <c r="O39208" s="90"/>
      <c r="P39208" s="90"/>
      <c r="Q39208" s="90"/>
    </row>
    <row r="39209" spans="4:17" x14ac:dyDescent="0.25">
      <c r="D39209" s="87"/>
      <c r="J39209" s="88"/>
      <c r="K39209" s="89"/>
      <c r="M39209" s="88"/>
      <c r="O39209" s="90"/>
      <c r="P39209" s="90"/>
      <c r="Q39209" s="90"/>
    </row>
    <row r="39210" spans="4:17" x14ac:dyDescent="0.25">
      <c r="D39210" s="87"/>
      <c r="J39210" s="88"/>
      <c r="K39210" s="89"/>
      <c r="M39210" s="88"/>
      <c r="O39210" s="90"/>
      <c r="P39210" s="90"/>
      <c r="Q39210" s="90"/>
    </row>
    <row r="39211" spans="4:17" x14ac:dyDescent="0.25">
      <c r="D39211" s="87"/>
      <c r="J39211" s="88"/>
      <c r="K39211" s="89"/>
      <c r="M39211" s="88"/>
      <c r="O39211" s="90"/>
      <c r="P39211" s="90"/>
      <c r="Q39211" s="90"/>
    </row>
    <row r="39212" spans="4:17" x14ac:dyDescent="0.25">
      <c r="D39212" s="87"/>
      <c r="J39212" s="88"/>
      <c r="K39212" s="89"/>
      <c r="M39212" s="88"/>
      <c r="O39212" s="90"/>
      <c r="P39212" s="90"/>
      <c r="Q39212" s="90"/>
    </row>
    <row r="39213" spans="4:17" x14ac:dyDescent="0.25">
      <c r="D39213" s="87"/>
      <c r="J39213" s="88"/>
      <c r="K39213" s="89"/>
      <c r="M39213" s="88"/>
      <c r="O39213" s="90"/>
      <c r="P39213" s="90"/>
      <c r="Q39213" s="90"/>
    </row>
    <row r="39214" spans="4:17" x14ac:dyDescent="0.25">
      <c r="D39214" s="87"/>
      <c r="J39214" s="88"/>
      <c r="K39214" s="89"/>
      <c r="M39214" s="88"/>
      <c r="O39214" s="90"/>
      <c r="P39214" s="90"/>
      <c r="Q39214" s="90"/>
    </row>
    <row r="39215" spans="4:17" x14ac:dyDescent="0.25">
      <c r="D39215" s="87"/>
      <c r="J39215" s="88"/>
      <c r="K39215" s="89"/>
      <c r="M39215" s="88"/>
      <c r="O39215" s="90"/>
      <c r="P39215" s="90"/>
      <c r="Q39215" s="90"/>
    </row>
    <row r="39216" spans="4:17" x14ac:dyDescent="0.25">
      <c r="D39216" s="87"/>
      <c r="J39216" s="88"/>
      <c r="K39216" s="89"/>
      <c r="M39216" s="88"/>
      <c r="O39216" s="90"/>
      <c r="P39216" s="90"/>
      <c r="Q39216" s="90"/>
    </row>
    <row r="39217" spans="4:17" x14ac:dyDescent="0.25">
      <c r="D39217" s="87"/>
      <c r="J39217" s="88"/>
      <c r="K39217" s="89"/>
      <c r="M39217" s="88"/>
      <c r="O39217" s="90"/>
      <c r="P39217" s="90"/>
      <c r="Q39217" s="90"/>
    </row>
    <row r="39218" spans="4:17" x14ac:dyDescent="0.25">
      <c r="D39218" s="87"/>
      <c r="J39218" s="88"/>
      <c r="K39218" s="89"/>
      <c r="M39218" s="88"/>
      <c r="O39218" s="90"/>
      <c r="P39218" s="90"/>
      <c r="Q39218" s="90"/>
    </row>
    <row r="39219" spans="4:17" x14ac:dyDescent="0.25">
      <c r="D39219" s="87"/>
      <c r="J39219" s="88"/>
      <c r="K39219" s="89"/>
      <c r="M39219" s="88"/>
      <c r="O39219" s="90"/>
      <c r="P39219" s="90"/>
      <c r="Q39219" s="90"/>
    </row>
    <row r="39220" spans="4:17" x14ac:dyDescent="0.25">
      <c r="D39220" s="87"/>
      <c r="J39220" s="88"/>
      <c r="K39220" s="89"/>
      <c r="M39220" s="88"/>
      <c r="O39220" s="90"/>
      <c r="P39220" s="90"/>
      <c r="Q39220" s="90"/>
    </row>
    <row r="39221" spans="4:17" x14ac:dyDescent="0.25">
      <c r="D39221" s="87"/>
      <c r="J39221" s="88"/>
      <c r="K39221" s="89"/>
      <c r="M39221" s="88"/>
      <c r="O39221" s="90"/>
      <c r="P39221" s="90"/>
      <c r="Q39221" s="90"/>
    </row>
    <row r="39222" spans="4:17" x14ac:dyDescent="0.25">
      <c r="D39222" s="87"/>
      <c r="J39222" s="88"/>
      <c r="K39222" s="89"/>
      <c r="M39222" s="88"/>
      <c r="O39222" s="90"/>
      <c r="P39222" s="90"/>
      <c r="Q39222" s="90"/>
    </row>
    <row r="39223" spans="4:17" x14ac:dyDescent="0.25">
      <c r="D39223" s="87"/>
      <c r="J39223" s="88"/>
      <c r="K39223" s="89"/>
      <c r="M39223" s="88"/>
      <c r="O39223" s="90"/>
      <c r="P39223" s="90"/>
      <c r="Q39223" s="90"/>
    </row>
    <row r="39224" spans="4:17" x14ac:dyDescent="0.25">
      <c r="D39224" s="87"/>
      <c r="J39224" s="88"/>
      <c r="K39224" s="89"/>
      <c r="M39224" s="88"/>
      <c r="O39224" s="90"/>
      <c r="P39224" s="90"/>
      <c r="Q39224" s="90"/>
    </row>
    <row r="39225" spans="4:17" x14ac:dyDescent="0.25">
      <c r="D39225" s="87"/>
      <c r="J39225" s="88"/>
      <c r="K39225" s="89"/>
      <c r="M39225" s="88"/>
      <c r="O39225" s="90"/>
      <c r="P39225" s="90"/>
      <c r="Q39225" s="90"/>
    </row>
    <row r="39226" spans="4:17" x14ac:dyDescent="0.25">
      <c r="D39226" s="87"/>
      <c r="J39226" s="88"/>
      <c r="K39226" s="89"/>
      <c r="M39226" s="88"/>
      <c r="O39226" s="90"/>
      <c r="P39226" s="90"/>
      <c r="Q39226" s="90"/>
    </row>
    <row r="39227" spans="4:17" x14ac:dyDescent="0.25">
      <c r="D39227" s="87"/>
      <c r="J39227" s="88"/>
      <c r="K39227" s="89"/>
      <c r="M39227" s="88"/>
      <c r="O39227" s="90"/>
      <c r="P39227" s="90"/>
      <c r="Q39227" s="90"/>
    </row>
    <row r="39228" spans="4:17" x14ac:dyDescent="0.25">
      <c r="D39228" s="87"/>
      <c r="J39228" s="88"/>
      <c r="K39228" s="89"/>
      <c r="M39228" s="88"/>
      <c r="O39228" s="90"/>
      <c r="P39228" s="90"/>
      <c r="Q39228" s="90"/>
    </row>
    <row r="39229" spans="4:17" x14ac:dyDescent="0.25">
      <c r="D39229" s="87"/>
      <c r="J39229" s="88"/>
      <c r="K39229" s="89"/>
      <c r="M39229" s="88"/>
      <c r="O39229" s="90"/>
      <c r="P39229" s="90"/>
      <c r="Q39229" s="90"/>
    </row>
    <row r="39230" spans="4:17" x14ac:dyDescent="0.25">
      <c r="D39230" s="87"/>
      <c r="J39230" s="88"/>
      <c r="K39230" s="89"/>
      <c r="M39230" s="88"/>
      <c r="O39230" s="90"/>
      <c r="P39230" s="90"/>
      <c r="Q39230" s="90"/>
    </row>
    <row r="39231" spans="4:17" x14ac:dyDescent="0.25">
      <c r="D39231" s="87"/>
      <c r="J39231" s="88"/>
      <c r="K39231" s="89"/>
      <c r="M39231" s="88"/>
      <c r="O39231" s="90"/>
      <c r="P39231" s="90"/>
      <c r="Q39231" s="90"/>
    </row>
    <row r="39232" spans="4:17" x14ac:dyDescent="0.25">
      <c r="D39232" s="87"/>
      <c r="J39232" s="88"/>
      <c r="K39232" s="89"/>
      <c r="M39232" s="88"/>
      <c r="O39232" s="90"/>
      <c r="P39232" s="90"/>
      <c r="Q39232" s="90"/>
    </row>
    <row r="39233" spans="4:17" x14ac:dyDescent="0.25">
      <c r="D39233" s="87"/>
      <c r="J39233" s="88"/>
      <c r="K39233" s="89"/>
      <c r="M39233" s="88"/>
      <c r="O39233" s="90"/>
      <c r="P39233" s="90"/>
      <c r="Q39233" s="90"/>
    </row>
    <row r="39234" spans="4:17" x14ac:dyDescent="0.25">
      <c r="D39234" s="87"/>
      <c r="J39234" s="88"/>
      <c r="K39234" s="89"/>
      <c r="M39234" s="88"/>
      <c r="O39234" s="90"/>
      <c r="P39234" s="90"/>
      <c r="Q39234" s="90"/>
    </row>
    <row r="39235" spans="4:17" x14ac:dyDescent="0.25">
      <c r="D39235" s="87"/>
      <c r="J39235" s="88"/>
      <c r="K39235" s="89"/>
      <c r="M39235" s="88"/>
      <c r="O39235" s="90"/>
      <c r="P39235" s="90"/>
      <c r="Q39235" s="90"/>
    </row>
    <row r="39236" spans="4:17" x14ac:dyDescent="0.25">
      <c r="D39236" s="87"/>
      <c r="J39236" s="88"/>
      <c r="K39236" s="89"/>
      <c r="M39236" s="88"/>
      <c r="O39236" s="90"/>
      <c r="P39236" s="90"/>
      <c r="Q39236" s="90"/>
    </row>
    <row r="39237" spans="4:17" x14ac:dyDescent="0.25">
      <c r="D39237" s="87"/>
      <c r="J39237" s="88"/>
      <c r="K39237" s="89"/>
      <c r="M39237" s="88"/>
      <c r="O39237" s="90"/>
      <c r="P39237" s="90"/>
      <c r="Q39237" s="90"/>
    </row>
    <row r="39238" spans="4:17" x14ac:dyDescent="0.25">
      <c r="D39238" s="87"/>
      <c r="J39238" s="88"/>
      <c r="K39238" s="89"/>
      <c r="M39238" s="88"/>
      <c r="O39238" s="90"/>
      <c r="P39238" s="90"/>
      <c r="Q39238" s="90"/>
    </row>
    <row r="39239" spans="4:17" x14ac:dyDescent="0.25">
      <c r="D39239" s="87"/>
      <c r="J39239" s="88"/>
      <c r="K39239" s="89"/>
      <c r="M39239" s="88"/>
      <c r="O39239" s="90"/>
      <c r="P39239" s="90"/>
      <c r="Q39239" s="90"/>
    </row>
    <row r="39240" spans="4:17" x14ac:dyDescent="0.25">
      <c r="D39240" s="87"/>
      <c r="J39240" s="88"/>
      <c r="K39240" s="89"/>
      <c r="M39240" s="88"/>
      <c r="O39240" s="90"/>
      <c r="P39240" s="90"/>
      <c r="Q39240" s="90"/>
    </row>
    <row r="39241" spans="4:17" x14ac:dyDescent="0.25">
      <c r="D39241" s="87"/>
      <c r="J39241" s="88"/>
      <c r="K39241" s="89"/>
      <c r="M39241" s="88"/>
      <c r="O39241" s="90"/>
      <c r="P39241" s="90"/>
      <c r="Q39241" s="90"/>
    </row>
    <row r="39242" spans="4:17" x14ac:dyDescent="0.25">
      <c r="D39242" s="87"/>
      <c r="J39242" s="88"/>
      <c r="K39242" s="89"/>
      <c r="M39242" s="88"/>
      <c r="O39242" s="90"/>
      <c r="P39242" s="90"/>
      <c r="Q39242" s="90"/>
    </row>
    <row r="39243" spans="4:17" x14ac:dyDescent="0.25">
      <c r="D39243" s="87"/>
      <c r="J39243" s="88"/>
      <c r="K39243" s="89"/>
      <c r="M39243" s="88"/>
      <c r="O39243" s="90"/>
      <c r="P39243" s="90"/>
      <c r="Q39243" s="90"/>
    </row>
    <row r="39244" spans="4:17" x14ac:dyDescent="0.25">
      <c r="D39244" s="87"/>
      <c r="J39244" s="88"/>
      <c r="K39244" s="89"/>
      <c r="M39244" s="88"/>
      <c r="O39244" s="90"/>
      <c r="P39244" s="90"/>
      <c r="Q39244" s="90"/>
    </row>
    <row r="39245" spans="4:17" x14ac:dyDescent="0.25">
      <c r="D39245" s="87"/>
      <c r="J39245" s="88"/>
      <c r="K39245" s="89"/>
      <c r="M39245" s="88"/>
      <c r="O39245" s="90"/>
      <c r="P39245" s="90"/>
      <c r="Q39245" s="90"/>
    </row>
    <row r="39246" spans="4:17" x14ac:dyDescent="0.25">
      <c r="D39246" s="87"/>
      <c r="J39246" s="88"/>
      <c r="K39246" s="89"/>
      <c r="M39246" s="88"/>
      <c r="O39246" s="90"/>
      <c r="P39246" s="90"/>
      <c r="Q39246" s="90"/>
    </row>
    <row r="39247" spans="4:17" x14ac:dyDescent="0.25">
      <c r="D39247" s="87"/>
      <c r="J39247" s="88"/>
      <c r="K39247" s="89"/>
      <c r="M39247" s="88"/>
      <c r="O39247" s="90"/>
      <c r="P39247" s="90"/>
      <c r="Q39247" s="90"/>
    </row>
    <row r="39248" spans="4:17" x14ac:dyDescent="0.25">
      <c r="D39248" s="87"/>
      <c r="J39248" s="88"/>
      <c r="K39248" s="89"/>
      <c r="M39248" s="88"/>
      <c r="O39248" s="90"/>
      <c r="P39248" s="90"/>
      <c r="Q39248" s="90"/>
    </row>
    <row r="39249" spans="4:17" x14ac:dyDescent="0.25">
      <c r="D39249" s="87"/>
      <c r="J39249" s="88"/>
      <c r="K39249" s="89"/>
      <c r="M39249" s="88"/>
      <c r="O39249" s="90"/>
      <c r="P39249" s="90"/>
      <c r="Q39249" s="90"/>
    </row>
    <row r="39250" spans="4:17" x14ac:dyDescent="0.25">
      <c r="D39250" s="87"/>
      <c r="J39250" s="88"/>
      <c r="K39250" s="89"/>
      <c r="M39250" s="88"/>
      <c r="O39250" s="90"/>
      <c r="P39250" s="90"/>
      <c r="Q39250" s="90"/>
    </row>
    <row r="39251" spans="4:17" x14ac:dyDescent="0.25">
      <c r="D39251" s="87"/>
      <c r="J39251" s="88"/>
      <c r="K39251" s="89"/>
      <c r="M39251" s="88"/>
      <c r="O39251" s="90"/>
      <c r="P39251" s="90"/>
      <c r="Q39251" s="90"/>
    </row>
    <row r="39252" spans="4:17" x14ac:dyDescent="0.25">
      <c r="D39252" s="87"/>
      <c r="J39252" s="88"/>
      <c r="K39252" s="89"/>
      <c r="M39252" s="88"/>
      <c r="O39252" s="90"/>
      <c r="P39252" s="90"/>
      <c r="Q39252" s="90"/>
    </row>
    <row r="39253" spans="4:17" x14ac:dyDescent="0.25">
      <c r="D39253" s="87"/>
      <c r="J39253" s="88"/>
      <c r="K39253" s="89"/>
      <c r="M39253" s="88"/>
      <c r="O39253" s="90"/>
      <c r="P39253" s="90"/>
      <c r="Q39253" s="90"/>
    </row>
    <row r="39254" spans="4:17" x14ac:dyDescent="0.25">
      <c r="D39254" s="87"/>
      <c r="J39254" s="88"/>
      <c r="K39254" s="89"/>
      <c r="M39254" s="88"/>
      <c r="O39254" s="90"/>
      <c r="P39254" s="90"/>
      <c r="Q39254" s="90"/>
    </row>
    <row r="39255" spans="4:17" x14ac:dyDescent="0.25">
      <c r="D39255" s="87"/>
      <c r="J39255" s="88"/>
      <c r="K39255" s="89"/>
      <c r="M39255" s="88"/>
      <c r="O39255" s="90"/>
      <c r="P39255" s="90"/>
      <c r="Q39255" s="90"/>
    </row>
    <row r="39256" spans="4:17" x14ac:dyDescent="0.25">
      <c r="D39256" s="87"/>
      <c r="J39256" s="88"/>
      <c r="K39256" s="89"/>
      <c r="M39256" s="88"/>
      <c r="O39256" s="90"/>
      <c r="P39256" s="90"/>
      <c r="Q39256" s="90"/>
    </row>
    <row r="39257" spans="4:17" x14ac:dyDescent="0.25">
      <c r="D39257" s="87"/>
      <c r="J39257" s="88"/>
      <c r="K39257" s="89"/>
      <c r="M39257" s="88"/>
      <c r="O39257" s="90"/>
      <c r="P39257" s="90"/>
      <c r="Q39257" s="90"/>
    </row>
    <row r="39258" spans="4:17" x14ac:dyDescent="0.25">
      <c r="D39258" s="87"/>
      <c r="J39258" s="88"/>
      <c r="K39258" s="89"/>
      <c r="M39258" s="88"/>
      <c r="O39258" s="90"/>
      <c r="P39258" s="90"/>
      <c r="Q39258" s="90"/>
    </row>
    <row r="39259" spans="4:17" x14ac:dyDescent="0.25">
      <c r="D39259" s="87"/>
      <c r="J39259" s="88"/>
      <c r="K39259" s="89"/>
      <c r="M39259" s="88"/>
      <c r="O39259" s="90"/>
      <c r="P39259" s="90"/>
      <c r="Q39259" s="90"/>
    </row>
    <row r="39260" spans="4:17" x14ac:dyDescent="0.25">
      <c r="D39260" s="87"/>
      <c r="J39260" s="88"/>
      <c r="K39260" s="89"/>
      <c r="M39260" s="88"/>
      <c r="O39260" s="90"/>
      <c r="P39260" s="90"/>
      <c r="Q39260" s="90"/>
    </row>
    <row r="39261" spans="4:17" x14ac:dyDescent="0.25">
      <c r="D39261" s="87"/>
      <c r="J39261" s="88"/>
      <c r="K39261" s="89"/>
      <c r="M39261" s="88"/>
      <c r="O39261" s="90"/>
      <c r="P39261" s="90"/>
      <c r="Q39261" s="90"/>
    </row>
    <row r="39262" spans="4:17" x14ac:dyDescent="0.25">
      <c r="D39262" s="87"/>
      <c r="J39262" s="88"/>
      <c r="K39262" s="89"/>
      <c r="M39262" s="88"/>
      <c r="O39262" s="90"/>
      <c r="P39262" s="90"/>
      <c r="Q39262" s="90"/>
    </row>
    <row r="39263" spans="4:17" x14ac:dyDescent="0.25">
      <c r="D39263" s="87"/>
      <c r="J39263" s="88"/>
      <c r="K39263" s="89"/>
      <c r="M39263" s="88"/>
      <c r="O39263" s="90"/>
      <c r="P39263" s="90"/>
      <c r="Q39263" s="90"/>
    </row>
    <row r="39264" spans="4:17" x14ac:dyDescent="0.25">
      <c r="D39264" s="87"/>
      <c r="J39264" s="88"/>
      <c r="K39264" s="89"/>
      <c r="M39264" s="88"/>
      <c r="O39264" s="90"/>
      <c r="P39264" s="90"/>
      <c r="Q39264" s="90"/>
    </row>
    <row r="39265" spans="4:17" x14ac:dyDescent="0.25">
      <c r="D39265" s="87"/>
      <c r="J39265" s="88"/>
      <c r="K39265" s="89"/>
      <c r="M39265" s="88"/>
      <c r="O39265" s="90"/>
      <c r="P39265" s="90"/>
      <c r="Q39265" s="90"/>
    </row>
    <row r="39266" spans="4:17" x14ac:dyDescent="0.25">
      <c r="D39266" s="87"/>
      <c r="J39266" s="88"/>
      <c r="K39266" s="89"/>
      <c r="M39266" s="88"/>
      <c r="O39266" s="90"/>
      <c r="P39266" s="90"/>
      <c r="Q39266" s="90"/>
    </row>
    <row r="39267" spans="4:17" x14ac:dyDescent="0.25">
      <c r="D39267" s="87"/>
      <c r="J39267" s="88"/>
      <c r="K39267" s="89"/>
      <c r="M39267" s="88"/>
      <c r="O39267" s="90"/>
      <c r="P39267" s="90"/>
      <c r="Q39267" s="90"/>
    </row>
    <row r="39268" spans="4:17" x14ac:dyDescent="0.25">
      <c r="D39268" s="87"/>
      <c r="J39268" s="88"/>
      <c r="K39268" s="89"/>
      <c r="M39268" s="88"/>
      <c r="O39268" s="90"/>
      <c r="P39268" s="90"/>
      <c r="Q39268" s="90"/>
    </row>
    <row r="39269" spans="4:17" x14ac:dyDescent="0.25">
      <c r="D39269" s="87"/>
      <c r="J39269" s="88"/>
      <c r="K39269" s="89"/>
      <c r="M39269" s="88"/>
      <c r="O39269" s="90"/>
      <c r="P39269" s="90"/>
      <c r="Q39269" s="90"/>
    </row>
    <row r="39270" spans="4:17" x14ac:dyDescent="0.25">
      <c r="D39270" s="87"/>
      <c r="J39270" s="88"/>
      <c r="K39270" s="89"/>
      <c r="M39270" s="88"/>
      <c r="O39270" s="90"/>
      <c r="P39270" s="90"/>
      <c r="Q39270" s="90"/>
    </row>
    <row r="39271" spans="4:17" x14ac:dyDescent="0.25">
      <c r="D39271" s="87"/>
      <c r="J39271" s="88"/>
      <c r="K39271" s="89"/>
      <c r="M39271" s="88"/>
      <c r="O39271" s="90"/>
      <c r="P39271" s="90"/>
      <c r="Q39271" s="90"/>
    </row>
    <row r="39272" spans="4:17" x14ac:dyDescent="0.25">
      <c r="D39272" s="87"/>
      <c r="J39272" s="88"/>
      <c r="K39272" s="89"/>
      <c r="M39272" s="88"/>
      <c r="O39272" s="90"/>
      <c r="P39272" s="90"/>
      <c r="Q39272" s="90"/>
    </row>
    <row r="39273" spans="4:17" x14ac:dyDescent="0.25">
      <c r="D39273" s="87"/>
      <c r="J39273" s="88"/>
      <c r="K39273" s="89"/>
      <c r="M39273" s="88"/>
      <c r="O39273" s="90"/>
      <c r="P39273" s="90"/>
      <c r="Q39273" s="90"/>
    </row>
    <row r="39274" spans="4:17" x14ac:dyDescent="0.25">
      <c r="D39274" s="87"/>
      <c r="J39274" s="88"/>
      <c r="K39274" s="89"/>
      <c r="M39274" s="88"/>
      <c r="O39274" s="90"/>
      <c r="P39274" s="90"/>
      <c r="Q39274" s="90"/>
    </row>
    <row r="39275" spans="4:17" x14ac:dyDescent="0.25">
      <c r="D39275" s="87"/>
      <c r="J39275" s="88"/>
      <c r="K39275" s="89"/>
      <c r="M39275" s="88"/>
      <c r="O39275" s="90"/>
      <c r="P39275" s="90"/>
      <c r="Q39275" s="90"/>
    </row>
    <row r="39276" spans="4:17" x14ac:dyDescent="0.25">
      <c r="D39276" s="87"/>
      <c r="J39276" s="88"/>
      <c r="K39276" s="89"/>
      <c r="M39276" s="88"/>
      <c r="O39276" s="90"/>
      <c r="P39276" s="90"/>
      <c r="Q39276" s="90"/>
    </row>
    <row r="39277" spans="4:17" x14ac:dyDescent="0.25">
      <c r="D39277" s="87"/>
      <c r="J39277" s="88"/>
      <c r="K39277" s="89"/>
      <c r="M39277" s="88"/>
      <c r="O39277" s="90"/>
      <c r="P39277" s="90"/>
      <c r="Q39277" s="90"/>
    </row>
    <row r="39278" spans="4:17" x14ac:dyDescent="0.25">
      <c r="D39278" s="87"/>
      <c r="J39278" s="88"/>
      <c r="K39278" s="89"/>
      <c r="M39278" s="88"/>
      <c r="O39278" s="90"/>
      <c r="P39278" s="90"/>
      <c r="Q39278" s="90"/>
    </row>
    <row r="39279" spans="4:17" x14ac:dyDescent="0.25">
      <c r="D39279" s="87"/>
      <c r="J39279" s="88"/>
      <c r="K39279" s="89"/>
      <c r="M39279" s="88"/>
      <c r="O39279" s="90"/>
      <c r="P39279" s="90"/>
      <c r="Q39279" s="90"/>
    </row>
    <row r="39280" spans="4:17" x14ac:dyDescent="0.25">
      <c r="D39280" s="87"/>
      <c r="J39280" s="88"/>
      <c r="K39280" s="89"/>
      <c r="M39280" s="88"/>
      <c r="O39280" s="90"/>
      <c r="P39280" s="90"/>
      <c r="Q39280" s="90"/>
    </row>
    <row r="39281" spans="4:17" x14ac:dyDescent="0.25">
      <c r="D39281" s="87"/>
      <c r="J39281" s="88"/>
      <c r="K39281" s="89"/>
      <c r="M39281" s="88"/>
      <c r="O39281" s="90"/>
      <c r="P39281" s="90"/>
      <c r="Q39281" s="90"/>
    </row>
    <row r="39282" spans="4:17" x14ac:dyDescent="0.25">
      <c r="D39282" s="87"/>
      <c r="J39282" s="88"/>
      <c r="K39282" s="89"/>
      <c r="M39282" s="88"/>
      <c r="O39282" s="90"/>
      <c r="P39282" s="90"/>
      <c r="Q39282" s="90"/>
    </row>
    <row r="39283" spans="4:17" x14ac:dyDescent="0.25">
      <c r="D39283" s="87"/>
      <c r="J39283" s="88"/>
      <c r="K39283" s="89"/>
      <c r="M39283" s="88"/>
      <c r="O39283" s="90"/>
      <c r="P39283" s="90"/>
      <c r="Q39283" s="90"/>
    </row>
    <row r="39284" spans="4:17" x14ac:dyDescent="0.25">
      <c r="D39284" s="87"/>
      <c r="J39284" s="88"/>
      <c r="K39284" s="89"/>
      <c r="M39284" s="88"/>
      <c r="O39284" s="90"/>
      <c r="P39284" s="90"/>
      <c r="Q39284" s="90"/>
    </row>
    <row r="39285" spans="4:17" x14ac:dyDescent="0.25">
      <c r="D39285" s="87"/>
      <c r="J39285" s="88"/>
      <c r="K39285" s="89"/>
      <c r="M39285" s="88"/>
      <c r="O39285" s="90"/>
      <c r="P39285" s="90"/>
      <c r="Q39285" s="90"/>
    </row>
    <row r="39286" spans="4:17" x14ac:dyDescent="0.25">
      <c r="D39286" s="87"/>
      <c r="J39286" s="88"/>
      <c r="K39286" s="89"/>
      <c r="M39286" s="88"/>
      <c r="O39286" s="90"/>
      <c r="P39286" s="90"/>
      <c r="Q39286" s="90"/>
    </row>
    <row r="39287" spans="4:17" x14ac:dyDescent="0.25">
      <c r="D39287" s="87"/>
      <c r="J39287" s="88"/>
      <c r="K39287" s="89"/>
      <c r="M39287" s="88"/>
      <c r="O39287" s="90"/>
      <c r="P39287" s="90"/>
      <c r="Q39287" s="90"/>
    </row>
    <row r="39288" spans="4:17" x14ac:dyDescent="0.25">
      <c r="D39288" s="87"/>
      <c r="J39288" s="88"/>
      <c r="K39288" s="89"/>
      <c r="M39288" s="88"/>
      <c r="O39288" s="90"/>
      <c r="P39288" s="90"/>
      <c r="Q39288" s="90"/>
    </row>
    <row r="39289" spans="4:17" x14ac:dyDescent="0.25">
      <c r="D39289" s="87"/>
      <c r="J39289" s="88"/>
      <c r="K39289" s="89"/>
      <c r="M39289" s="88"/>
      <c r="O39289" s="90"/>
      <c r="P39289" s="90"/>
      <c r="Q39289" s="90"/>
    </row>
    <row r="39290" spans="4:17" x14ac:dyDescent="0.25">
      <c r="D39290" s="87"/>
      <c r="J39290" s="88"/>
      <c r="K39290" s="89"/>
      <c r="M39290" s="88"/>
      <c r="O39290" s="90"/>
      <c r="P39290" s="90"/>
      <c r="Q39290" s="90"/>
    </row>
    <row r="39291" spans="4:17" x14ac:dyDescent="0.25">
      <c r="D39291" s="87"/>
      <c r="J39291" s="88"/>
      <c r="K39291" s="89"/>
      <c r="M39291" s="88"/>
      <c r="O39291" s="90"/>
      <c r="P39291" s="90"/>
      <c r="Q39291" s="90"/>
    </row>
    <row r="39292" spans="4:17" x14ac:dyDescent="0.25">
      <c r="D39292" s="87"/>
      <c r="J39292" s="88"/>
      <c r="K39292" s="89"/>
      <c r="M39292" s="88"/>
      <c r="O39292" s="90"/>
      <c r="P39292" s="90"/>
      <c r="Q39292" s="90"/>
    </row>
    <row r="39293" spans="4:17" x14ac:dyDescent="0.25">
      <c r="D39293" s="87"/>
      <c r="J39293" s="88"/>
      <c r="K39293" s="89"/>
      <c r="M39293" s="88"/>
      <c r="O39293" s="90"/>
      <c r="P39293" s="90"/>
      <c r="Q39293" s="90"/>
    </row>
    <row r="39294" spans="4:17" x14ac:dyDescent="0.25">
      <c r="D39294" s="87"/>
      <c r="J39294" s="88"/>
      <c r="K39294" s="89"/>
      <c r="M39294" s="88"/>
      <c r="O39294" s="90"/>
      <c r="P39294" s="90"/>
      <c r="Q39294" s="90"/>
    </row>
    <row r="39295" spans="4:17" x14ac:dyDescent="0.25">
      <c r="D39295" s="87"/>
      <c r="J39295" s="88"/>
      <c r="K39295" s="89"/>
      <c r="M39295" s="88"/>
      <c r="O39295" s="90"/>
      <c r="P39295" s="90"/>
      <c r="Q39295" s="90"/>
    </row>
    <row r="39296" spans="4:17" x14ac:dyDescent="0.25">
      <c r="D39296" s="87"/>
      <c r="J39296" s="88"/>
      <c r="K39296" s="89"/>
      <c r="M39296" s="88"/>
      <c r="O39296" s="90"/>
      <c r="P39296" s="90"/>
      <c r="Q39296" s="90"/>
    </row>
    <row r="39297" spans="4:17" x14ac:dyDescent="0.25">
      <c r="D39297" s="87"/>
      <c r="J39297" s="88"/>
      <c r="K39297" s="89"/>
      <c r="M39297" s="88"/>
      <c r="O39297" s="90"/>
      <c r="P39297" s="90"/>
      <c r="Q39297" s="90"/>
    </row>
    <row r="39298" spans="4:17" x14ac:dyDescent="0.25">
      <c r="D39298" s="87"/>
      <c r="J39298" s="88"/>
      <c r="K39298" s="89"/>
      <c r="M39298" s="88"/>
      <c r="O39298" s="90"/>
      <c r="P39298" s="90"/>
      <c r="Q39298" s="90"/>
    </row>
    <row r="39299" spans="4:17" x14ac:dyDescent="0.25">
      <c r="D39299" s="87"/>
      <c r="J39299" s="88"/>
      <c r="K39299" s="89"/>
      <c r="M39299" s="88"/>
      <c r="O39299" s="90"/>
      <c r="P39299" s="90"/>
      <c r="Q39299" s="90"/>
    </row>
    <row r="39300" spans="4:17" x14ac:dyDescent="0.25">
      <c r="D39300" s="87"/>
      <c r="J39300" s="88"/>
      <c r="K39300" s="89"/>
      <c r="M39300" s="88"/>
      <c r="O39300" s="90"/>
      <c r="P39300" s="90"/>
      <c r="Q39300" s="90"/>
    </row>
    <row r="39301" spans="4:17" x14ac:dyDescent="0.25">
      <c r="D39301" s="87"/>
      <c r="J39301" s="88"/>
      <c r="K39301" s="89"/>
      <c r="M39301" s="88"/>
      <c r="O39301" s="90"/>
      <c r="P39301" s="90"/>
      <c r="Q39301" s="90"/>
    </row>
    <row r="39302" spans="4:17" x14ac:dyDescent="0.25">
      <c r="D39302" s="87"/>
      <c r="J39302" s="88"/>
      <c r="K39302" s="89"/>
      <c r="M39302" s="88"/>
      <c r="O39302" s="90"/>
      <c r="P39302" s="90"/>
      <c r="Q39302" s="90"/>
    </row>
    <row r="39303" spans="4:17" x14ac:dyDescent="0.25">
      <c r="D39303" s="87"/>
      <c r="J39303" s="88"/>
      <c r="K39303" s="89"/>
      <c r="M39303" s="88"/>
      <c r="O39303" s="90"/>
      <c r="P39303" s="90"/>
      <c r="Q39303" s="90"/>
    </row>
    <row r="39304" spans="4:17" x14ac:dyDescent="0.25">
      <c r="D39304" s="87"/>
      <c r="J39304" s="88"/>
      <c r="K39304" s="89"/>
      <c r="M39304" s="88"/>
      <c r="O39304" s="90"/>
      <c r="P39304" s="90"/>
      <c r="Q39304" s="90"/>
    </row>
    <row r="39305" spans="4:17" x14ac:dyDescent="0.25">
      <c r="D39305" s="87"/>
      <c r="J39305" s="88"/>
      <c r="K39305" s="89"/>
      <c r="M39305" s="88"/>
      <c r="O39305" s="90"/>
      <c r="P39305" s="90"/>
      <c r="Q39305" s="90"/>
    </row>
    <row r="39306" spans="4:17" x14ac:dyDescent="0.25">
      <c r="D39306" s="87"/>
      <c r="J39306" s="88"/>
      <c r="K39306" s="89"/>
      <c r="M39306" s="88"/>
      <c r="O39306" s="90"/>
      <c r="P39306" s="90"/>
      <c r="Q39306" s="90"/>
    </row>
    <row r="39307" spans="4:17" x14ac:dyDescent="0.25">
      <c r="D39307" s="87"/>
      <c r="J39307" s="88"/>
      <c r="K39307" s="89"/>
      <c r="M39307" s="88"/>
      <c r="O39307" s="90"/>
      <c r="P39307" s="90"/>
      <c r="Q39307" s="90"/>
    </row>
    <row r="39308" spans="4:17" x14ac:dyDescent="0.25">
      <c r="D39308" s="87"/>
      <c r="J39308" s="88"/>
      <c r="K39308" s="89"/>
      <c r="M39308" s="88"/>
      <c r="O39308" s="90"/>
      <c r="P39308" s="90"/>
      <c r="Q39308" s="90"/>
    </row>
    <row r="39309" spans="4:17" x14ac:dyDescent="0.25">
      <c r="D39309" s="87"/>
      <c r="J39309" s="88"/>
      <c r="K39309" s="89"/>
      <c r="M39309" s="88"/>
      <c r="O39309" s="90"/>
      <c r="P39309" s="90"/>
      <c r="Q39309" s="90"/>
    </row>
    <row r="39310" spans="4:17" x14ac:dyDescent="0.25">
      <c r="D39310" s="87"/>
      <c r="J39310" s="88"/>
      <c r="K39310" s="89"/>
      <c r="M39310" s="88"/>
      <c r="O39310" s="90"/>
      <c r="P39310" s="90"/>
      <c r="Q39310" s="90"/>
    </row>
    <row r="39311" spans="4:17" x14ac:dyDescent="0.25">
      <c r="D39311" s="87"/>
      <c r="J39311" s="88"/>
      <c r="K39311" s="89"/>
      <c r="M39311" s="88"/>
      <c r="O39311" s="90"/>
      <c r="P39311" s="90"/>
      <c r="Q39311" s="90"/>
    </row>
    <row r="39312" spans="4:17" x14ac:dyDescent="0.25">
      <c r="D39312" s="87"/>
      <c r="J39312" s="88"/>
      <c r="K39312" s="89"/>
      <c r="M39312" s="88"/>
      <c r="O39312" s="90"/>
      <c r="P39312" s="90"/>
      <c r="Q39312" s="90"/>
    </row>
    <row r="39313" spans="4:17" x14ac:dyDescent="0.25">
      <c r="D39313" s="87"/>
      <c r="J39313" s="88"/>
      <c r="K39313" s="89"/>
      <c r="M39313" s="88"/>
      <c r="O39313" s="90"/>
      <c r="P39313" s="90"/>
      <c r="Q39313" s="90"/>
    </row>
    <row r="39314" spans="4:17" x14ac:dyDescent="0.25">
      <c r="D39314" s="87"/>
      <c r="J39314" s="88"/>
      <c r="K39314" s="89"/>
      <c r="M39314" s="88"/>
      <c r="O39314" s="90"/>
      <c r="P39314" s="90"/>
      <c r="Q39314" s="90"/>
    </row>
    <row r="39315" spans="4:17" x14ac:dyDescent="0.25">
      <c r="D39315" s="87"/>
      <c r="J39315" s="88"/>
      <c r="K39315" s="89"/>
      <c r="M39315" s="88"/>
      <c r="O39315" s="90"/>
      <c r="P39315" s="90"/>
      <c r="Q39315" s="90"/>
    </row>
    <row r="39316" spans="4:17" x14ac:dyDescent="0.25">
      <c r="D39316" s="87"/>
      <c r="J39316" s="88"/>
      <c r="K39316" s="89"/>
      <c r="M39316" s="88"/>
      <c r="O39316" s="90"/>
      <c r="P39316" s="90"/>
      <c r="Q39316" s="90"/>
    </row>
    <row r="39317" spans="4:17" x14ac:dyDescent="0.25">
      <c r="D39317" s="87"/>
      <c r="J39317" s="88"/>
      <c r="K39317" s="89"/>
      <c r="M39317" s="88"/>
      <c r="O39317" s="90"/>
      <c r="P39317" s="90"/>
      <c r="Q39317" s="90"/>
    </row>
    <row r="39318" spans="4:17" x14ac:dyDescent="0.25">
      <c r="D39318" s="87"/>
      <c r="J39318" s="88"/>
      <c r="K39318" s="89"/>
      <c r="M39318" s="88"/>
      <c r="O39318" s="90"/>
      <c r="P39318" s="90"/>
      <c r="Q39318" s="90"/>
    </row>
    <row r="39319" spans="4:17" x14ac:dyDescent="0.25">
      <c r="D39319" s="87"/>
      <c r="J39319" s="88"/>
      <c r="K39319" s="89"/>
      <c r="M39319" s="88"/>
      <c r="O39319" s="90"/>
      <c r="P39319" s="90"/>
      <c r="Q39319" s="90"/>
    </row>
    <row r="39320" spans="4:17" x14ac:dyDescent="0.25">
      <c r="D39320" s="87"/>
      <c r="J39320" s="88"/>
      <c r="K39320" s="89"/>
      <c r="M39320" s="88"/>
      <c r="O39320" s="90"/>
      <c r="P39320" s="90"/>
      <c r="Q39320" s="90"/>
    </row>
    <row r="39321" spans="4:17" x14ac:dyDescent="0.25">
      <c r="D39321" s="87"/>
      <c r="J39321" s="88"/>
      <c r="K39321" s="89"/>
      <c r="M39321" s="88"/>
      <c r="O39321" s="90"/>
      <c r="P39321" s="90"/>
      <c r="Q39321" s="90"/>
    </row>
    <row r="39322" spans="4:17" x14ac:dyDescent="0.25">
      <c r="D39322" s="87"/>
      <c r="J39322" s="88"/>
      <c r="K39322" s="89"/>
      <c r="M39322" s="88"/>
      <c r="O39322" s="90"/>
      <c r="P39322" s="90"/>
      <c r="Q39322" s="90"/>
    </row>
    <row r="39323" spans="4:17" x14ac:dyDescent="0.25">
      <c r="D39323" s="87"/>
      <c r="J39323" s="88"/>
      <c r="K39323" s="89"/>
      <c r="M39323" s="88"/>
      <c r="O39323" s="90"/>
      <c r="P39323" s="90"/>
      <c r="Q39323" s="90"/>
    </row>
    <row r="39324" spans="4:17" x14ac:dyDescent="0.25">
      <c r="D39324" s="87"/>
      <c r="J39324" s="88"/>
      <c r="K39324" s="89"/>
      <c r="M39324" s="88"/>
      <c r="O39324" s="90"/>
      <c r="P39324" s="90"/>
      <c r="Q39324" s="90"/>
    </row>
    <row r="39325" spans="4:17" x14ac:dyDescent="0.25">
      <c r="D39325" s="87"/>
      <c r="J39325" s="88"/>
      <c r="K39325" s="89"/>
      <c r="M39325" s="88"/>
      <c r="O39325" s="90"/>
      <c r="P39325" s="90"/>
      <c r="Q39325" s="90"/>
    </row>
    <row r="39326" spans="4:17" x14ac:dyDescent="0.25">
      <c r="D39326" s="87"/>
      <c r="J39326" s="88"/>
      <c r="K39326" s="89"/>
      <c r="M39326" s="88"/>
      <c r="O39326" s="90"/>
      <c r="P39326" s="90"/>
      <c r="Q39326" s="90"/>
    </row>
    <row r="39327" spans="4:17" x14ac:dyDescent="0.25">
      <c r="D39327" s="87"/>
      <c r="J39327" s="88"/>
      <c r="K39327" s="89"/>
      <c r="M39327" s="88"/>
      <c r="O39327" s="90"/>
      <c r="P39327" s="90"/>
      <c r="Q39327" s="90"/>
    </row>
    <row r="39328" spans="4:17" x14ac:dyDescent="0.25">
      <c r="D39328" s="87"/>
      <c r="J39328" s="88"/>
      <c r="K39328" s="89"/>
      <c r="M39328" s="88"/>
      <c r="O39328" s="90"/>
      <c r="P39328" s="90"/>
      <c r="Q39328" s="90"/>
    </row>
    <row r="39329" spans="4:17" x14ac:dyDescent="0.25">
      <c r="D39329" s="87"/>
      <c r="J39329" s="88"/>
      <c r="K39329" s="89"/>
      <c r="M39329" s="88"/>
      <c r="O39329" s="90"/>
      <c r="P39329" s="90"/>
      <c r="Q39329" s="90"/>
    </row>
    <row r="39330" spans="4:17" x14ac:dyDescent="0.25">
      <c r="D39330" s="87"/>
      <c r="J39330" s="88"/>
      <c r="K39330" s="89"/>
      <c r="M39330" s="88"/>
      <c r="O39330" s="90"/>
      <c r="P39330" s="90"/>
      <c r="Q39330" s="90"/>
    </row>
    <row r="39331" spans="4:17" x14ac:dyDescent="0.25">
      <c r="D39331" s="87"/>
      <c r="J39331" s="88"/>
      <c r="K39331" s="89"/>
      <c r="M39331" s="88"/>
      <c r="O39331" s="90"/>
      <c r="P39331" s="90"/>
      <c r="Q39331" s="90"/>
    </row>
    <row r="39332" spans="4:17" x14ac:dyDescent="0.25">
      <c r="D39332" s="87"/>
      <c r="J39332" s="88"/>
      <c r="K39332" s="89"/>
      <c r="M39332" s="88"/>
      <c r="O39332" s="90"/>
      <c r="P39332" s="90"/>
      <c r="Q39332" s="90"/>
    </row>
    <row r="39333" spans="4:17" x14ac:dyDescent="0.25">
      <c r="D39333" s="87"/>
      <c r="J39333" s="88"/>
      <c r="K39333" s="89"/>
      <c r="M39333" s="88"/>
      <c r="O39333" s="90"/>
      <c r="P39333" s="90"/>
      <c r="Q39333" s="90"/>
    </row>
    <row r="39334" spans="4:17" x14ac:dyDescent="0.25">
      <c r="D39334" s="87"/>
      <c r="J39334" s="88"/>
      <c r="K39334" s="89"/>
      <c r="M39334" s="88"/>
      <c r="O39334" s="90"/>
      <c r="P39334" s="90"/>
      <c r="Q39334" s="90"/>
    </row>
    <row r="39335" spans="4:17" x14ac:dyDescent="0.25">
      <c r="D39335" s="87"/>
      <c r="J39335" s="88"/>
      <c r="K39335" s="89"/>
      <c r="M39335" s="88"/>
      <c r="O39335" s="90"/>
      <c r="P39335" s="90"/>
      <c r="Q39335" s="90"/>
    </row>
    <row r="39336" spans="4:17" x14ac:dyDescent="0.25">
      <c r="D39336" s="87"/>
      <c r="J39336" s="88"/>
      <c r="K39336" s="89"/>
      <c r="M39336" s="88"/>
      <c r="O39336" s="90"/>
      <c r="P39336" s="90"/>
      <c r="Q39336" s="90"/>
    </row>
    <row r="39337" spans="4:17" x14ac:dyDescent="0.25">
      <c r="D39337" s="87"/>
      <c r="J39337" s="88"/>
      <c r="K39337" s="89"/>
      <c r="M39337" s="88"/>
      <c r="O39337" s="90"/>
      <c r="P39337" s="90"/>
      <c r="Q39337" s="90"/>
    </row>
    <row r="39338" spans="4:17" x14ac:dyDescent="0.25">
      <c r="D39338" s="87"/>
      <c r="J39338" s="88"/>
      <c r="K39338" s="89"/>
      <c r="M39338" s="88"/>
      <c r="O39338" s="90"/>
      <c r="P39338" s="90"/>
      <c r="Q39338" s="90"/>
    </row>
    <row r="39339" spans="4:17" x14ac:dyDescent="0.25">
      <c r="D39339" s="87"/>
      <c r="J39339" s="88"/>
      <c r="K39339" s="89"/>
      <c r="M39339" s="88"/>
      <c r="O39339" s="90"/>
      <c r="P39339" s="90"/>
      <c r="Q39339" s="90"/>
    </row>
    <row r="39340" spans="4:17" x14ac:dyDescent="0.25">
      <c r="D39340" s="87"/>
      <c r="J39340" s="88"/>
      <c r="K39340" s="89"/>
      <c r="M39340" s="88"/>
      <c r="O39340" s="90"/>
      <c r="P39340" s="90"/>
      <c r="Q39340" s="90"/>
    </row>
    <row r="39341" spans="4:17" x14ac:dyDescent="0.25">
      <c r="D39341" s="87"/>
      <c r="J39341" s="88"/>
      <c r="K39341" s="89"/>
      <c r="M39341" s="88"/>
      <c r="O39341" s="90"/>
      <c r="P39341" s="90"/>
      <c r="Q39341" s="90"/>
    </row>
    <row r="39342" spans="4:17" x14ac:dyDescent="0.25">
      <c r="D39342" s="87"/>
      <c r="J39342" s="88"/>
      <c r="K39342" s="89"/>
      <c r="M39342" s="88"/>
      <c r="O39342" s="90"/>
      <c r="P39342" s="90"/>
      <c r="Q39342" s="90"/>
    </row>
    <row r="39343" spans="4:17" x14ac:dyDescent="0.25">
      <c r="D39343" s="87"/>
      <c r="J39343" s="88"/>
      <c r="K39343" s="89"/>
      <c r="M39343" s="88"/>
      <c r="O39343" s="90"/>
      <c r="P39343" s="90"/>
      <c r="Q39343" s="90"/>
    </row>
    <row r="39344" spans="4:17" x14ac:dyDescent="0.25">
      <c r="D39344" s="87"/>
      <c r="J39344" s="88"/>
      <c r="K39344" s="89"/>
      <c r="M39344" s="88"/>
      <c r="O39344" s="90"/>
      <c r="P39344" s="90"/>
      <c r="Q39344" s="90"/>
    </row>
    <row r="39345" spans="4:17" x14ac:dyDescent="0.25">
      <c r="D39345" s="87"/>
      <c r="J39345" s="88"/>
      <c r="K39345" s="89"/>
      <c r="M39345" s="88"/>
      <c r="O39345" s="90"/>
      <c r="P39345" s="90"/>
      <c r="Q39345" s="90"/>
    </row>
    <row r="39346" spans="4:17" x14ac:dyDescent="0.25">
      <c r="D39346" s="87"/>
      <c r="J39346" s="88"/>
      <c r="K39346" s="89"/>
      <c r="M39346" s="88"/>
      <c r="O39346" s="90"/>
      <c r="P39346" s="90"/>
      <c r="Q39346" s="90"/>
    </row>
    <row r="39347" spans="4:17" x14ac:dyDescent="0.25">
      <c r="D39347" s="87"/>
      <c r="J39347" s="88"/>
      <c r="K39347" s="89"/>
      <c r="M39347" s="88"/>
      <c r="O39347" s="90"/>
      <c r="P39347" s="90"/>
      <c r="Q39347" s="90"/>
    </row>
    <row r="39348" spans="4:17" x14ac:dyDescent="0.25">
      <c r="D39348" s="87"/>
      <c r="J39348" s="88"/>
      <c r="K39348" s="89"/>
      <c r="M39348" s="88"/>
      <c r="O39348" s="90"/>
      <c r="P39348" s="90"/>
      <c r="Q39348" s="90"/>
    </row>
    <row r="39349" spans="4:17" x14ac:dyDescent="0.25">
      <c r="D39349" s="87"/>
      <c r="J39349" s="88"/>
      <c r="K39349" s="89"/>
      <c r="M39349" s="88"/>
      <c r="O39349" s="90"/>
      <c r="P39349" s="90"/>
      <c r="Q39349" s="90"/>
    </row>
    <row r="39350" spans="4:17" x14ac:dyDescent="0.25">
      <c r="D39350" s="87"/>
      <c r="J39350" s="88"/>
      <c r="K39350" s="89"/>
      <c r="M39350" s="88"/>
      <c r="O39350" s="90"/>
      <c r="P39350" s="90"/>
      <c r="Q39350" s="90"/>
    </row>
    <row r="39351" spans="4:17" x14ac:dyDescent="0.25">
      <c r="D39351" s="87"/>
      <c r="J39351" s="88"/>
      <c r="K39351" s="89"/>
      <c r="M39351" s="88"/>
      <c r="O39351" s="90"/>
      <c r="P39351" s="90"/>
      <c r="Q39351" s="90"/>
    </row>
    <row r="39352" spans="4:17" x14ac:dyDescent="0.25">
      <c r="D39352" s="87"/>
      <c r="J39352" s="88"/>
      <c r="K39352" s="89"/>
      <c r="M39352" s="88"/>
      <c r="O39352" s="90"/>
      <c r="P39352" s="90"/>
      <c r="Q39352" s="90"/>
    </row>
    <row r="39353" spans="4:17" x14ac:dyDescent="0.25">
      <c r="D39353" s="87"/>
      <c r="J39353" s="88"/>
      <c r="K39353" s="89"/>
      <c r="M39353" s="88"/>
      <c r="O39353" s="90"/>
      <c r="P39353" s="90"/>
      <c r="Q39353" s="90"/>
    </row>
    <row r="39354" spans="4:17" x14ac:dyDescent="0.25">
      <c r="D39354" s="87"/>
      <c r="J39354" s="88"/>
      <c r="K39354" s="89"/>
      <c r="M39354" s="88"/>
      <c r="O39354" s="90"/>
      <c r="P39354" s="90"/>
      <c r="Q39354" s="90"/>
    </row>
    <row r="39355" spans="4:17" x14ac:dyDescent="0.25">
      <c r="D39355" s="87"/>
      <c r="J39355" s="88"/>
      <c r="K39355" s="89"/>
      <c r="M39355" s="88"/>
      <c r="O39355" s="90"/>
      <c r="P39355" s="90"/>
      <c r="Q39355" s="90"/>
    </row>
    <row r="39356" spans="4:17" x14ac:dyDescent="0.25">
      <c r="D39356" s="87"/>
      <c r="J39356" s="88"/>
      <c r="K39356" s="89"/>
      <c r="M39356" s="88"/>
      <c r="O39356" s="90"/>
      <c r="P39356" s="90"/>
      <c r="Q39356" s="90"/>
    </row>
    <row r="39357" spans="4:17" x14ac:dyDescent="0.25">
      <c r="D39357" s="87"/>
      <c r="J39357" s="88"/>
      <c r="K39357" s="89"/>
      <c r="M39357" s="88"/>
      <c r="O39357" s="90"/>
      <c r="P39357" s="90"/>
      <c r="Q39357" s="90"/>
    </row>
    <row r="39358" spans="4:17" x14ac:dyDescent="0.25">
      <c r="D39358" s="87"/>
      <c r="J39358" s="88"/>
      <c r="K39358" s="89"/>
      <c r="M39358" s="88"/>
      <c r="O39358" s="90"/>
      <c r="P39358" s="90"/>
      <c r="Q39358" s="90"/>
    </row>
    <row r="39359" spans="4:17" x14ac:dyDescent="0.25">
      <c r="D39359" s="87"/>
      <c r="J39359" s="88"/>
      <c r="K39359" s="89"/>
      <c r="M39359" s="88"/>
      <c r="O39359" s="90"/>
      <c r="P39359" s="90"/>
      <c r="Q39359" s="90"/>
    </row>
    <row r="39360" spans="4:17" x14ac:dyDescent="0.25">
      <c r="D39360" s="87"/>
      <c r="J39360" s="88"/>
      <c r="K39360" s="89"/>
      <c r="M39360" s="88"/>
      <c r="O39360" s="90"/>
      <c r="P39360" s="90"/>
      <c r="Q39360" s="90"/>
    </row>
    <row r="39361" spans="4:17" x14ac:dyDescent="0.25">
      <c r="D39361" s="87"/>
      <c r="J39361" s="88"/>
      <c r="K39361" s="89"/>
      <c r="M39361" s="88"/>
      <c r="O39361" s="90"/>
      <c r="P39361" s="90"/>
      <c r="Q39361" s="90"/>
    </row>
    <row r="39362" spans="4:17" x14ac:dyDescent="0.25">
      <c r="D39362" s="87"/>
      <c r="J39362" s="88"/>
      <c r="K39362" s="89"/>
      <c r="M39362" s="88"/>
      <c r="O39362" s="90"/>
      <c r="P39362" s="90"/>
      <c r="Q39362" s="90"/>
    </row>
    <row r="39363" spans="4:17" x14ac:dyDescent="0.25">
      <c r="D39363" s="87"/>
      <c r="J39363" s="88"/>
      <c r="K39363" s="89"/>
      <c r="M39363" s="88"/>
      <c r="O39363" s="90"/>
      <c r="P39363" s="90"/>
      <c r="Q39363" s="90"/>
    </row>
    <row r="39364" spans="4:17" x14ac:dyDescent="0.25">
      <c r="D39364" s="87"/>
      <c r="J39364" s="88"/>
      <c r="K39364" s="89"/>
      <c r="M39364" s="88"/>
      <c r="O39364" s="90"/>
      <c r="P39364" s="90"/>
      <c r="Q39364" s="90"/>
    </row>
    <row r="39365" spans="4:17" x14ac:dyDescent="0.25">
      <c r="D39365" s="87"/>
      <c r="J39365" s="88"/>
      <c r="K39365" s="89"/>
      <c r="M39365" s="88"/>
      <c r="O39365" s="90"/>
      <c r="P39365" s="90"/>
      <c r="Q39365" s="90"/>
    </row>
    <row r="39366" spans="4:17" x14ac:dyDescent="0.25">
      <c r="D39366" s="87"/>
      <c r="J39366" s="88"/>
      <c r="K39366" s="89"/>
      <c r="M39366" s="88"/>
      <c r="O39366" s="90"/>
      <c r="P39366" s="90"/>
      <c r="Q39366" s="90"/>
    </row>
    <row r="39367" spans="4:17" x14ac:dyDescent="0.25">
      <c r="D39367" s="87"/>
      <c r="J39367" s="88"/>
      <c r="K39367" s="89"/>
      <c r="M39367" s="88"/>
      <c r="O39367" s="90"/>
      <c r="P39367" s="90"/>
      <c r="Q39367" s="90"/>
    </row>
    <row r="39368" spans="4:17" x14ac:dyDescent="0.25">
      <c r="D39368" s="87"/>
      <c r="J39368" s="88"/>
      <c r="K39368" s="89"/>
      <c r="M39368" s="88"/>
      <c r="O39368" s="90"/>
      <c r="P39368" s="90"/>
      <c r="Q39368" s="90"/>
    </row>
    <row r="39369" spans="4:17" x14ac:dyDescent="0.25">
      <c r="D39369" s="87"/>
      <c r="J39369" s="88"/>
      <c r="K39369" s="89"/>
      <c r="M39369" s="88"/>
      <c r="O39369" s="90"/>
      <c r="P39369" s="90"/>
      <c r="Q39369" s="90"/>
    </row>
    <row r="39370" spans="4:17" x14ac:dyDescent="0.25">
      <c r="D39370" s="87"/>
      <c r="J39370" s="88"/>
      <c r="K39370" s="89"/>
      <c r="M39370" s="88"/>
      <c r="O39370" s="90"/>
      <c r="P39370" s="90"/>
      <c r="Q39370" s="90"/>
    </row>
    <row r="39371" spans="4:17" x14ac:dyDescent="0.25">
      <c r="D39371" s="87"/>
      <c r="J39371" s="88"/>
      <c r="K39371" s="89"/>
      <c r="M39371" s="88"/>
      <c r="O39371" s="90"/>
      <c r="P39371" s="90"/>
      <c r="Q39371" s="90"/>
    </row>
    <row r="39372" spans="4:17" x14ac:dyDescent="0.25">
      <c r="D39372" s="87"/>
      <c r="J39372" s="88"/>
      <c r="K39372" s="89"/>
      <c r="M39372" s="88"/>
      <c r="O39372" s="90"/>
      <c r="P39372" s="90"/>
      <c r="Q39372" s="90"/>
    </row>
    <row r="39373" spans="4:17" x14ac:dyDescent="0.25">
      <c r="D39373" s="87"/>
      <c r="J39373" s="88"/>
      <c r="K39373" s="89"/>
      <c r="M39373" s="88"/>
      <c r="O39373" s="90"/>
      <c r="P39373" s="90"/>
      <c r="Q39373" s="90"/>
    </row>
    <row r="39374" spans="4:17" x14ac:dyDescent="0.25">
      <c r="D39374" s="87"/>
      <c r="J39374" s="88"/>
      <c r="K39374" s="89"/>
      <c r="M39374" s="88"/>
      <c r="O39374" s="90"/>
      <c r="P39374" s="90"/>
      <c r="Q39374" s="90"/>
    </row>
    <row r="39375" spans="4:17" x14ac:dyDescent="0.25">
      <c r="D39375" s="87"/>
      <c r="J39375" s="88"/>
      <c r="K39375" s="89"/>
      <c r="M39375" s="88"/>
      <c r="O39375" s="90"/>
      <c r="P39375" s="90"/>
      <c r="Q39375" s="90"/>
    </row>
    <row r="39376" spans="4:17" x14ac:dyDescent="0.25">
      <c r="D39376" s="87"/>
      <c r="J39376" s="88"/>
      <c r="K39376" s="89"/>
      <c r="M39376" s="88"/>
      <c r="O39376" s="90"/>
      <c r="P39376" s="90"/>
      <c r="Q39376" s="90"/>
    </row>
    <row r="39377" spans="4:17" x14ac:dyDescent="0.25">
      <c r="D39377" s="87"/>
      <c r="J39377" s="88"/>
      <c r="K39377" s="89"/>
      <c r="M39377" s="88"/>
      <c r="O39377" s="90"/>
      <c r="P39377" s="90"/>
      <c r="Q39377" s="90"/>
    </row>
    <row r="39378" spans="4:17" x14ac:dyDescent="0.25">
      <c r="D39378" s="87"/>
      <c r="J39378" s="88"/>
      <c r="K39378" s="89"/>
      <c r="M39378" s="88"/>
      <c r="O39378" s="90"/>
      <c r="P39378" s="90"/>
      <c r="Q39378" s="90"/>
    </row>
    <row r="39379" spans="4:17" x14ac:dyDescent="0.25">
      <c r="D39379" s="87"/>
      <c r="J39379" s="88"/>
      <c r="K39379" s="89"/>
      <c r="M39379" s="88"/>
      <c r="O39379" s="90"/>
      <c r="P39379" s="90"/>
      <c r="Q39379" s="90"/>
    </row>
    <row r="39380" spans="4:17" x14ac:dyDescent="0.25">
      <c r="D39380" s="87"/>
      <c r="J39380" s="88"/>
      <c r="K39380" s="89"/>
      <c r="M39380" s="88"/>
      <c r="O39380" s="90"/>
      <c r="P39380" s="90"/>
      <c r="Q39380" s="90"/>
    </row>
    <row r="39381" spans="4:17" x14ac:dyDescent="0.25">
      <c r="D39381" s="87"/>
      <c r="J39381" s="88"/>
      <c r="K39381" s="89"/>
      <c r="M39381" s="88"/>
      <c r="O39381" s="90"/>
      <c r="P39381" s="90"/>
      <c r="Q39381" s="90"/>
    </row>
    <row r="39382" spans="4:17" x14ac:dyDescent="0.25">
      <c r="D39382" s="87"/>
      <c r="J39382" s="88"/>
      <c r="K39382" s="89"/>
      <c r="M39382" s="88"/>
      <c r="O39382" s="90"/>
      <c r="P39382" s="90"/>
      <c r="Q39382" s="90"/>
    </row>
    <row r="39383" spans="4:17" x14ac:dyDescent="0.25">
      <c r="D39383" s="87"/>
      <c r="J39383" s="88"/>
      <c r="K39383" s="89"/>
      <c r="M39383" s="88"/>
      <c r="O39383" s="90"/>
      <c r="P39383" s="90"/>
      <c r="Q39383" s="90"/>
    </row>
    <row r="39384" spans="4:17" x14ac:dyDescent="0.25">
      <c r="D39384" s="87"/>
      <c r="J39384" s="88"/>
      <c r="K39384" s="89"/>
      <c r="M39384" s="88"/>
      <c r="O39384" s="90"/>
      <c r="P39384" s="90"/>
      <c r="Q39384" s="90"/>
    </row>
    <row r="39385" spans="4:17" x14ac:dyDescent="0.25">
      <c r="D39385" s="87"/>
      <c r="J39385" s="88"/>
      <c r="K39385" s="89"/>
      <c r="M39385" s="88"/>
      <c r="O39385" s="90"/>
      <c r="P39385" s="90"/>
      <c r="Q39385" s="90"/>
    </row>
    <row r="39386" spans="4:17" x14ac:dyDescent="0.25">
      <c r="D39386" s="87"/>
      <c r="J39386" s="88"/>
      <c r="K39386" s="89"/>
      <c r="M39386" s="88"/>
      <c r="O39386" s="90"/>
      <c r="P39386" s="90"/>
      <c r="Q39386" s="90"/>
    </row>
    <row r="39387" spans="4:17" x14ac:dyDescent="0.25">
      <c r="D39387" s="87"/>
      <c r="J39387" s="88"/>
      <c r="K39387" s="89"/>
      <c r="M39387" s="88"/>
      <c r="O39387" s="90"/>
      <c r="P39387" s="90"/>
      <c r="Q39387" s="90"/>
    </row>
    <row r="39388" spans="4:17" x14ac:dyDescent="0.25">
      <c r="D39388" s="87"/>
      <c r="J39388" s="88"/>
      <c r="K39388" s="89"/>
      <c r="M39388" s="88"/>
      <c r="O39388" s="90"/>
      <c r="P39388" s="90"/>
      <c r="Q39388" s="90"/>
    </row>
    <row r="39389" spans="4:17" x14ac:dyDescent="0.25">
      <c r="D39389" s="87"/>
      <c r="J39389" s="88"/>
      <c r="K39389" s="89"/>
      <c r="M39389" s="88"/>
      <c r="O39389" s="90"/>
      <c r="P39389" s="90"/>
      <c r="Q39389" s="90"/>
    </row>
    <row r="39390" spans="4:17" x14ac:dyDescent="0.25">
      <c r="D39390" s="87"/>
      <c r="J39390" s="88"/>
      <c r="K39390" s="89"/>
      <c r="M39390" s="88"/>
      <c r="O39390" s="90"/>
      <c r="P39390" s="90"/>
      <c r="Q39390" s="90"/>
    </row>
    <row r="39391" spans="4:17" x14ac:dyDescent="0.25">
      <c r="D39391" s="87"/>
      <c r="J39391" s="88"/>
      <c r="K39391" s="89"/>
      <c r="M39391" s="88"/>
      <c r="O39391" s="90"/>
      <c r="P39391" s="90"/>
      <c r="Q39391" s="90"/>
    </row>
    <row r="39392" spans="4:17" x14ac:dyDescent="0.25">
      <c r="D39392" s="87"/>
      <c r="J39392" s="88"/>
      <c r="K39392" s="89"/>
      <c r="M39392" s="88"/>
      <c r="O39392" s="90"/>
      <c r="P39392" s="90"/>
      <c r="Q39392" s="90"/>
    </row>
    <row r="39393" spans="4:17" x14ac:dyDescent="0.25">
      <c r="D39393" s="87"/>
      <c r="J39393" s="88"/>
      <c r="K39393" s="89"/>
      <c r="M39393" s="88"/>
      <c r="O39393" s="90"/>
      <c r="P39393" s="90"/>
      <c r="Q39393" s="90"/>
    </row>
    <row r="39394" spans="4:17" x14ac:dyDescent="0.25">
      <c r="D39394" s="87"/>
      <c r="J39394" s="88"/>
      <c r="K39394" s="89"/>
      <c r="M39394" s="88"/>
      <c r="O39394" s="90"/>
      <c r="P39394" s="90"/>
      <c r="Q39394" s="90"/>
    </row>
    <row r="39395" spans="4:17" x14ac:dyDescent="0.25">
      <c r="D39395" s="87"/>
      <c r="J39395" s="88"/>
      <c r="K39395" s="89"/>
      <c r="M39395" s="88"/>
      <c r="O39395" s="90"/>
      <c r="P39395" s="90"/>
      <c r="Q39395" s="90"/>
    </row>
    <row r="39396" spans="4:17" x14ac:dyDescent="0.25">
      <c r="D39396" s="87"/>
      <c r="J39396" s="88"/>
      <c r="K39396" s="89"/>
      <c r="M39396" s="88"/>
      <c r="O39396" s="90"/>
      <c r="P39396" s="90"/>
      <c r="Q39396" s="90"/>
    </row>
    <row r="39397" spans="4:17" x14ac:dyDescent="0.25">
      <c r="D39397" s="87"/>
      <c r="J39397" s="88"/>
      <c r="K39397" s="89"/>
      <c r="M39397" s="88"/>
      <c r="O39397" s="90"/>
      <c r="P39397" s="90"/>
      <c r="Q39397" s="90"/>
    </row>
    <row r="39398" spans="4:17" x14ac:dyDescent="0.25">
      <c r="D39398" s="87"/>
      <c r="J39398" s="88"/>
      <c r="K39398" s="89"/>
      <c r="M39398" s="88"/>
      <c r="O39398" s="90"/>
      <c r="P39398" s="90"/>
      <c r="Q39398" s="90"/>
    </row>
    <row r="39399" spans="4:17" x14ac:dyDescent="0.25">
      <c r="D39399" s="87"/>
      <c r="J39399" s="88"/>
      <c r="K39399" s="89"/>
      <c r="M39399" s="88"/>
      <c r="O39399" s="90"/>
      <c r="P39399" s="90"/>
      <c r="Q39399" s="90"/>
    </row>
    <row r="39400" spans="4:17" x14ac:dyDescent="0.25">
      <c r="D39400" s="87"/>
      <c r="J39400" s="88"/>
      <c r="K39400" s="89"/>
      <c r="M39400" s="88"/>
      <c r="O39400" s="90"/>
      <c r="P39400" s="90"/>
      <c r="Q39400" s="90"/>
    </row>
    <row r="39401" spans="4:17" x14ac:dyDescent="0.25">
      <c r="D39401" s="87"/>
      <c r="J39401" s="88"/>
      <c r="K39401" s="89"/>
      <c r="M39401" s="88"/>
      <c r="O39401" s="90"/>
      <c r="P39401" s="90"/>
      <c r="Q39401" s="90"/>
    </row>
    <row r="39402" spans="4:17" x14ac:dyDescent="0.25">
      <c r="D39402" s="87"/>
      <c r="J39402" s="88"/>
      <c r="K39402" s="89"/>
      <c r="M39402" s="88"/>
      <c r="O39402" s="90"/>
      <c r="P39402" s="90"/>
      <c r="Q39402" s="90"/>
    </row>
    <row r="39403" spans="4:17" x14ac:dyDescent="0.25">
      <c r="D39403" s="87"/>
      <c r="J39403" s="88"/>
      <c r="K39403" s="89"/>
      <c r="M39403" s="88"/>
      <c r="O39403" s="90"/>
      <c r="P39403" s="90"/>
      <c r="Q39403" s="90"/>
    </row>
    <row r="39404" spans="4:17" x14ac:dyDescent="0.25">
      <c r="D39404" s="87"/>
      <c r="J39404" s="88"/>
      <c r="K39404" s="89"/>
      <c r="M39404" s="88"/>
      <c r="O39404" s="90"/>
      <c r="P39404" s="90"/>
      <c r="Q39404" s="90"/>
    </row>
    <row r="39405" spans="4:17" x14ac:dyDescent="0.25">
      <c r="D39405" s="87"/>
      <c r="J39405" s="88"/>
      <c r="K39405" s="89"/>
      <c r="M39405" s="88"/>
      <c r="O39405" s="90"/>
      <c r="P39405" s="90"/>
      <c r="Q39405" s="90"/>
    </row>
    <row r="39406" spans="4:17" x14ac:dyDescent="0.25">
      <c r="D39406" s="87"/>
      <c r="J39406" s="88"/>
      <c r="K39406" s="89"/>
      <c r="M39406" s="88"/>
      <c r="O39406" s="90"/>
      <c r="P39406" s="90"/>
      <c r="Q39406" s="90"/>
    </row>
    <row r="39407" spans="4:17" x14ac:dyDescent="0.25">
      <c r="D39407" s="87"/>
      <c r="J39407" s="88"/>
      <c r="K39407" s="89"/>
      <c r="M39407" s="88"/>
      <c r="O39407" s="90"/>
      <c r="P39407" s="90"/>
      <c r="Q39407" s="90"/>
    </row>
    <row r="39408" spans="4:17" x14ac:dyDescent="0.25">
      <c r="D39408" s="87"/>
      <c r="J39408" s="88"/>
      <c r="K39408" s="89"/>
      <c r="M39408" s="88"/>
      <c r="O39408" s="90"/>
      <c r="P39408" s="90"/>
      <c r="Q39408" s="90"/>
    </row>
    <row r="39409" spans="4:17" x14ac:dyDescent="0.25">
      <c r="D39409" s="87"/>
      <c r="J39409" s="88"/>
      <c r="K39409" s="89"/>
      <c r="M39409" s="88"/>
      <c r="O39409" s="90"/>
      <c r="P39409" s="90"/>
      <c r="Q39409" s="90"/>
    </row>
    <row r="39410" spans="4:17" x14ac:dyDescent="0.25">
      <c r="D39410" s="87"/>
      <c r="J39410" s="88"/>
      <c r="K39410" s="89"/>
      <c r="M39410" s="88"/>
      <c r="O39410" s="90"/>
      <c r="P39410" s="90"/>
      <c r="Q39410" s="90"/>
    </row>
    <row r="39411" spans="4:17" x14ac:dyDescent="0.25">
      <c r="D39411" s="87"/>
      <c r="J39411" s="88"/>
      <c r="K39411" s="89"/>
      <c r="M39411" s="88"/>
      <c r="O39411" s="90"/>
      <c r="P39411" s="90"/>
      <c r="Q39411" s="90"/>
    </row>
    <row r="39412" spans="4:17" x14ac:dyDescent="0.25">
      <c r="D39412" s="87"/>
      <c r="J39412" s="88"/>
      <c r="K39412" s="89"/>
      <c r="M39412" s="88"/>
      <c r="O39412" s="90"/>
      <c r="P39412" s="90"/>
      <c r="Q39412" s="90"/>
    </row>
    <row r="39413" spans="4:17" x14ac:dyDescent="0.25">
      <c r="D39413" s="87"/>
      <c r="J39413" s="88"/>
      <c r="K39413" s="89"/>
      <c r="M39413" s="88"/>
      <c r="O39413" s="90"/>
      <c r="P39413" s="90"/>
      <c r="Q39413" s="90"/>
    </row>
    <row r="39414" spans="4:17" x14ac:dyDescent="0.25">
      <c r="D39414" s="87"/>
      <c r="J39414" s="88"/>
      <c r="K39414" s="89"/>
      <c r="M39414" s="88"/>
      <c r="O39414" s="90"/>
      <c r="P39414" s="90"/>
      <c r="Q39414" s="90"/>
    </row>
    <row r="39415" spans="4:17" x14ac:dyDescent="0.25">
      <c r="D39415" s="87"/>
      <c r="J39415" s="88"/>
      <c r="K39415" s="89"/>
      <c r="M39415" s="88"/>
      <c r="O39415" s="90"/>
      <c r="P39415" s="90"/>
      <c r="Q39415" s="90"/>
    </row>
    <row r="39416" spans="4:17" x14ac:dyDescent="0.25">
      <c r="D39416" s="87"/>
      <c r="J39416" s="88"/>
      <c r="K39416" s="89"/>
      <c r="M39416" s="88"/>
      <c r="O39416" s="90"/>
      <c r="P39416" s="90"/>
      <c r="Q39416" s="90"/>
    </row>
    <row r="39417" spans="4:17" x14ac:dyDescent="0.25">
      <c r="D39417" s="87"/>
      <c r="J39417" s="88"/>
      <c r="K39417" s="89"/>
      <c r="M39417" s="88"/>
      <c r="O39417" s="90"/>
      <c r="P39417" s="90"/>
      <c r="Q39417" s="90"/>
    </row>
    <row r="39418" spans="4:17" x14ac:dyDescent="0.25">
      <c r="D39418" s="87"/>
      <c r="J39418" s="88"/>
      <c r="K39418" s="89"/>
      <c r="M39418" s="88"/>
      <c r="O39418" s="90"/>
      <c r="P39418" s="90"/>
      <c r="Q39418" s="90"/>
    </row>
    <row r="39419" spans="4:17" x14ac:dyDescent="0.25">
      <c r="D39419" s="87"/>
      <c r="J39419" s="88"/>
      <c r="K39419" s="89"/>
      <c r="M39419" s="88"/>
      <c r="O39419" s="90"/>
      <c r="P39419" s="90"/>
      <c r="Q39419" s="90"/>
    </row>
    <row r="39420" spans="4:17" x14ac:dyDescent="0.25">
      <c r="D39420" s="87"/>
      <c r="J39420" s="88"/>
      <c r="K39420" s="89"/>
      <c r="M39420" s="88"/>
      <c r="O39420" s="90"/>
      <c r="P39420" s="90"/>
      <c r="Q39420" s="90"/>
    </row>
    <row r="39421" spans="4:17" x14ac:dyDescent="0.25">
      <c r="D39421" s="87"/>
      <c r="J39421" s="88"/>
      <c r="K39421" s="89"/>
      <c r="M39421" s="88"/>
      <c r="O39421" s="90"/>
      <c r="P39421" s="90"/>
      <c r="Q39421" s="90"/>
    </row>
    <row r="39422" spans="4:17" x14ac:dyDescent="0.25">
      <c r="D39422" s="87"/>
      <c r="J39422" s="88"/>
      <c r="K39422" s="89"/>
      <c r="M39422" s="88"/>
      <c r="O39422" s="90"/>
      <c r="P39422" s="90"/>
      <c r="Q39422" s="90"/>
    </row>
    <row r="39423" spans="4:17" x14ac:dyDescent="0.25">
      <c r="D39423" s="87"/>
      <c r="J39423" s="88"/>
      <c r="K39423" s="89"/>
      <c r="M39423" s="88"/>
      <c r="O39423" s="90"/>
      <c r="P39423" s="90"/>
      <c r="Q39423" s="90"/>
    </row>
    <row r="39424" spans="4:17" x14ac:dyDescent="0.25">
      <c r="D39424" s="87"/>
      <c r="J39424" s="88"/>
      <c r="K39424" s="89"/>
      <c r="M39424" s="88"/>
      <c r="O39424" s="90"/>
      <c r="P39424" s="90"/>
      <c r="Q39424" s="90"/>
    </row>
    <row r="39425" spans="4:17" x14ac:dyDescent="0.25">
      <c r="D39425" s="87"/>
      <c r="J39425" s="88"/>
      <c r="K39425" s="89"/>
      <c r="M39425" s="88"/>
      <c r="O39425" s="90"/>
      <c r="P39425" s="90"/>
      <c r="Q39425" s="90"/>
    </row>
    <row r="39426" spans="4:17" x14ac:dyDescent="0.25">
      <c r="D39426" s="87"/>
      <c r="J39426" s="88"/>
      <c r="K39426" s="89"/>
      <c r="M39426" s="88"/>
      <c r="O39426" s="90"/>
      <c r="P39426" s="90"/>
      <c r="Q39426" s="90"/>
    </row>
    <row r="39427" spans="4:17" x14ac:dyDescent="0.25">
      <c r="D39427" s="87"/>
      <c r="J39427" s="88"/>
      <c r="K39427" s="89"/>
      <c r="M39427" s="88"/>
      <c r="O39427" s="90"/>
      <c r="P39427" s="90"/>
      <c r="Q39427" s="90"/>
    </row>
    <row r="39428" spans="4:17" x14ac:dyDescent="0.25">
      <c r="D39428" s="87"/>
      <c r="J39428" s="88"/>
      <c r="K39428" s="89"/>
      <c r="M39428" s="88"/>
      <c r="O39428" s="90"/>
      <c r="P39428" s="90"/>
      <c r="Q39428" s="90"/>
    </row>
    <row r="39429" spans="4:17" x14ac:dyDescent="0.25">
      <c r="D39429" s="87"/>
      <c r="J39429" s="88"/>
      <c r="K39429" s="89"/>
      <c r="M39429" s="88"/>
      <c r="O39429" s="90"/>
      <c r="P39429" s="90"/>
      <c r="Q39429" s="90"/>
    </row>
    <row r="39430" spans="4:17" x14ac:dyDescent="0.25">
      <c r="D39430" s="87"/>
      <c r="J39430" s="88"/>
      <c r="K39430" s="89"/>
      <c r="M39430" s="88"/>
      <c r="O39430" s="90"/>
      <c r="P39430" s="90"/>
      <c r="Q39430" s="90"/>
    </row>
    <row r="39431" spans="4:17" x14ac:dyDescent="0.25">
      <c r="D39431" s="87"/>
      <c r="J39431" s="88"/>
      <c r="K39431" s="89"/>
      <c r="M39431" s="88"/>
      <c r="O39431" s="90"/>
      <c r="P39431" s="90"/>
      <c r="Q39431" s="90"/>
    </row>
    <row r="39432" spans="4:17" x14ac:dyDescent="0.25">
      <c r="D39432" s="87"/>
      <c r="J39432" s="88"/>
      <c r="K39432" s="89"/>
      <c r="M39432" s="88"/>
      <c r="O39432" s="90"/>
      <c r="P39432" s="90"/>
      <c r="Q39432" s="90"/>
    </row>
    <row r="39433" spans="4:17" x14ac:dyDescent="0.25">
      <c r="D39433" s="87"/>
      <c r="J39433" s="88"/>
      <c r="K39433" s="89"/>
      <c r="M39433" s="88"/>
      <c r="O39433" s="90"/>
      <c r="P39433" s="90"/>
      <c r="Q39433" s="90"/>
    </row>
    <row r="39434" spans="4:17" x14ac:dyDescent="0.25">
      <c r="D39434" s="87"/>
      <c r="J39434" s="88"/>
      <c r="K39434" s="89"/>
      <c r="M39434" s="88"/>
      <c r="O39434" s="90"/>
      <c r="P39434" s="90"/>
      <c r="Q39434" s="90"/>
    </row>
    <row r="39435" spans="4:17" x14ac:dyDescent="0.25">
      <c r="D39435" s="87"/>
      <c r="J39435" s="88"/>
      <c r="K39435" s="89"/>
      <c r="M39435" s="88"/>
      <c r="O39435" s="90"/>
      <c r="P39435" s="90"/>
      <c r="Q39435" s="90"/>
    </row>
    <row r="39436" spans="4:17" x14ac:dyDescent="0.25">
      <c r="D39436" s="87"/>
      <c r="J39436" s="88"/>
      <c r="K39436" s="89"/>
      <c r="M39436" s="88"/>
      <c r="O39436" s="90"/>
      <c r="P39436" s="90"/>
      <c r="Q39436" s="90"/>
    </row>
    <row r="39437" spans="4:17" x14ac:dyDescent="0.25">
      <c r="D39437" s="87"/>
      <c r="J39437" s="88"/>
      <c r="K39437" s="89"/>
      <c r="M39437" s="88"/>
      <c r="O39437" s="90"/>
      <c r="P39437" s="90"/>
      <c r="Q39437" s="90"/>
    </row>
    <row r="39438" spans="4:17" x14ac:dyDescent="0.25">
      <c r="D39438" s="87"/>
      <c r="J39438" s="88"/>
      <c r="K39438" s="89"/>
      <c r="M39438" s="88"/>
      <c r="O39438" s="90"/>
      <c r="P39438" s="90"/>
      <c r="Q39438" s="90"/>
    </row>
    <row r="39439" spans="4:17" x14ac:dyDescent="0.25">
      <c r="D39439" s="87"/>
      <c r="J39439" s="88"/>
      <c r="K39439" s="89"/>
      <c r="M39439" s="88"/>
      <c r="O39439" s="90"/>
      <c r="P39439" s="90"/>
      <c r="Q39439" s="90"/>
    </row>
    <row r="39440" spans="4:17" x14ac:dyDescent="0.25">
      <c r="D39440" s="87"/>
      <c r="J39440" s="88"/>
      <c r="K39440" s="89"/>
      <c r="M39440" s="88"/>
      <c r="O39440" s="90"/>
      <c r="P39440" s="90"/>
      <c r="Q39440" s="90"/>
    </row>
    <row r="39441" spans="4:17" x14ac:dyDescent="0.25">
      <c r="D39441" s="87"/>
      <c r="J39441" s="88"/>
      <c r="K39441" s="89"/>
      <c r="M39441" s="88"/>
      <c r="O39441" s="90"/>
      <c r="P39441" s="90"/>
      <c r="Q39441" s="90"/>
    </row>
    <row r="39442" spans="4:17" x14ac:dyDescent="0.25">
      <c r="D39442" s="87"/>
      <c r="J39442" s="88"/>
      <c r="K39442" s="89"/>
      <c r="M39442" s="88"/>
      <c r="O39442" s="90"/>
      <c r="P39442" s="90"/>
      <c r="Q39442" s="90"/>
    </row>
    <row r="39443" spans="4:17" x14ac:dyDescent="0.25">
      <c r="D39443" s="87"/>
      <c r="J39443" s="88"/>
      <c r="K39443" s="89"/>
      <c r="M39443" s="88"/>
      <c r="O39443" s="90"/>
      <c r="P39443" s="90"/>
      <c r="Q39443" s="90"/>
    </row>
    <row r="39444" spans="4:17" x14ac:dyDescent="0.25">
      <c r="D39444" s="87"/>
      <c r="J39444" s="88"/>
      <c r="K39444" s="89"/>
      <c r="M39444" s="88"/>
      <c r="O39444" s="90"/>
      <c r="P39444" s="90"/>
      <c r="Q39444" s="90"/>
    </row>
    <row r="39445" spans="4:17" x14ac:dyDescent="0.25">
      <c r="D39445" s="87"/>
      <c r="J39445" s="88"/>
      <c r="K39445" s="89"/>
      <c r="M39445" s="88"/>
      <c r="O39445" s="90"/>
      <c r="P39445" s="90"/>
      <c r="Q39445" s="90"/>
    </row>
    <row r="39446" spans="4:17" x14ac:dyDescent="0.25">
      <c r="D39446" s="87"/>
      <c r="J39446" s="88"/>
      <c r="K39446" s="89"/>
      <c r="M39446" s="88"/>
      <c r="O39446" s="90"/>
      <c r="P39446" s="90"/>
      <c r="Q39446" s="90"/>
    </row>
    <row r="39447" spans="4:17" x14ac:dyDescent="0.25">
      <c r="D39447" s="87"/>
      <c r="J39447" s="88"/>
      <c r="K39447" s="89"/>
      <c r="M39447" s="88"/>
      <c r="O39447" s="90"/>
      <c r="P39447" s="90"/>
      <c r="Q39447" s="90"/>
    </row>
    <row r="39448" spans="4:17" x14ac:dyDescent="0.25">
      <c r="D39448" s="87"/>
      <c r="J39448" s="88"/>
      <c r="K39448" s="89"/>
      <c r="M39448" s="88"/>
      <c r="O39448" s="90"/>
      <c r="P39448" s="90"/>
      <c r="Q39448" s="90"/>
    </row>
    <row r="39449" spans="4:17" x14ac:dyDescent="0.25">
      <c r="D39449" s="87"/>
      <c r="J39449" s="88"/>
      <c r="K39449" s="89"/>
      <c r="M39449" s="88"/>
      <c r="O39449" s="90"/>
      <c r="P39449" s="90"/>
      <c r="Q39449" s="90"/>
    </row>
    <row r="39450" spans="4:17" x14ac:dyDescent="0.25">
      <c r="D39450" s="87"/>
      <c r="J39450" s="88"/>
      <c r="K39450" s="89"/>
      <c r="M39450" s="88"/>
      <c r="O39450" s="90"/>
      <c r="P39450" s="90"/>
      <c r="Q39450" s="90"/>
    </row>
    <row r="39451" spans="4:17" x14ac:dyDescent="0.25">
      <c r="D39451" s="87"/>
      <c r="J39451" s="88"/>
      <c r="K39451" s="89"/>
      <c r="M39451" s="88"/>
      <c r="O39451" s="90"/>
      <c r="P39451" s="90"/>
      <c r="Q39451" s="90"/>
    </row>
    <row r="39452" spans="4:17" x14ac:dyDescent="0.25">
      <c r="D39452" s="87"/>
      <c r="J39452" s="88"/>
      <c r="K39452" s="89"/>
      <c r="M39452" s="88"/>
      <c r="O39452" s="90"/>
      <c r="P39452" s="90"/>
      <c r="Q39452" s="90"/>
    </row>
    <row r="39453" spans="4:17" x14ac:dyDescent="0.25">
      <c r="D39453" s="87"/>
      <c r="J39453" s="88"/>
      <c r="K39453" s="89"/>
      <c r="M39453" s="88"/>
      <c r="O39453" s="90"/>
      <c r="P39453" s="90"/>
      <c r="Q39453" s="90"/>
    </row>
    <row r="39454" spans="4:17" x14ac:dyDescent="0.25">
      <c r="D39454" s="87"/>
      <c r="J39454" s="88"/>
      <c r="K39454" s="89"/>
      <c r="M39454" s="88"/>
      <c r="O39454" s="90"/>
      <c r="P39454" s="90"/>
      <c r="Q39454" s="90"/>
    </row>
    <row r="39455" spans="4:17" x14ac:dyDescent="0.25">
      <c r="D39455" s="87"/>
      <c r="J39455" s="88"/>
      <c r="K39455" s="89"/>
      <c r="M39455" s="88"/>
      <c r="O39455" s="90"/>
      <c r="P39455" s="90"/>
      <c r="Q39455" s="90"/>
    </row>
    <row r="39456" spans="4:17" x14ac:dyDescent="0.25">
      <c r="D39456" s="87"/>
      <c r="J39456" s="88"/>
      <c r="K39456" s="89"/>
      <c r="M39456" s="88"/>
      <c r="O39456" s="90"/>
      <c r="P39456" s="90"/>
      <c r="Q39456" s="90"/>
    </row>
    <row r="39457" spans="4:17" x14ac:dyDescent="0.25">
      <c r="D39457" s="87"/>
      <c r="J39457" s="88"/>
      <c r="K39457" s="89"/>
      <c r="M39457" s="88"/>
      <c r="O39457" s="90"/>
      <c r="P39457" s="90"/>
      <c r="Q39457" s="90"/>
    </row>
    <row r="39458" spans="4:17" x14ac:dyDescent="0.25">
      <c r="D39458" s="87"/>
      <c r="J39458" s="88"/>
      <c r="K39458" s="89"/>
      <c r="M39458" s="88"/>
      <c r="O39458" s="90"/>
      <c r="P39458" s="90"/>
      <c r="Q39458" s="90"/>
    </row>
    <row r="39459" spans="4:17" x14ac:dyDescent="0.25">
      <c r="D39459" s="87"/>
      <c r="J39459" s="88"/>
      <c r="K39459" s="89"/>
      <c r="M39459" s="88"/>
      <c r="O39459" s="90"/>
      <c r="P39459" s="90"/>
      <c r="Q39459" s="90"/>
    </row>
    <row r="39460" spans="4:17" x14ac:dyDescent="0.25">
      <c r="D39460" s="87"/>
      <c r="J39460" s="88"/>
      <c r="K39460" s="89"/>
      <c r="M39460" s="88"/>
      <c r="O39460" s="90"/>
      <c r="P39460" s="90"/>
      <c r="Q39460" s="90"/>
    </row>
    <row r="39461" spans="4:17" x14ac:dyDescent="0.25">
      <c r="D39461" s="87"/>
      <c r="J39461" s="88"/>
      <c r="K39461" s="89"/>
      <c r="M39461" s="88"/>
      <c r="O39461" s="90"/>
      <c r="P39461" s="90"/>
      <c r="Q39461" s="90"/>
    </row>
    <row r="39462" spans="4:17" x14ac:dyDescent="0.25">
      <c r="D39462" s="87"/>
      <c r="J39462" s="88"/>
      <c r="K39462" s="89"/>
      <c r="M39462" s="88"/>
      <c r="O39462" s="90"/>
      <c r="P39462" s="90"/>
      <c r="Q39462" s="90"/>
    </row>
    <row r="39463" spans="4:17" x14ac:dyDescent="0.25">
      <c r="D39463" s="87"/>
      <c r="J39463" s="88"/>
      <c r="K39463" s="89"/>
      <c r="M39463" s="88"/>
      <c r="O39463" s="90"/>
      <c r="P39463" s="90"/>
      <c r="Q39463" s="90"/>
    </row>
    <row r="39464" spans="4:17" x14ac:dyDescent="0.25">
      <c r="D39464" s="87"/>
      <c r="J39464" s="88"/>
      <c r="K39464" s="89"/>
      <c r="M39464" s="88"/>
      <c r="O39464" s="90"/>
      <c r="P39464" s="90"/>
      <c r="Q39464" s="90"/>
    </row>
    <row r="39465" spans="4:17" x14ac:dyDescent="0.25">
      <c r="D39465" s="87"/>
      <c r="J39465" s="88"/>
      <c r="K39465" s="89"/>
      <c r="M39465" s="88"/>
      <c r="O39465" s="90"/>
      <c r="P39465" s="90"/>
      <c r="Q39465" s="90"/>
    </row>
    <row r="39466" spans="4:17" x14ac:dyDescent="0.25">
      <c r="D39466" s="87"/>
      <c r="J39466" s="88"/>
      <c r="K39466" s="89"/>
      <c r="M39466" s="88"/>
      <c r="O39466" s="90"/>
      <c r="P39466" s="90"/>
      <c r="Q39466" s="90"/>
    </row>
    <row r="39467" spans="4:17" x14ac:dyDescent="0.25">
      <c r="D39467" s="87"/>
      <c r="J39467" s="88"/>
      <c r="K39467" s="89"/>
      <c r="M39467" s="88"/>
      <c r="O39467" s="90"/>
      <c r="P39467" s="90"/>
      <c r="Q39467" s="90"/>
    </row>
    <row r="39468" spans="4:17" x14ac:dyDescent="0.25">
      <c r="D39468" s="87"/>
      <c r="J39468" s="88"/>
      <c r="K39468" s="89"/>
      <c r="M39468" s="88"/>
      <c r="O39468" s="90"/>
      <c r="P39468" s="90"/>
      <c r="Q39468" s="90"/>
    </row>
    <row r="39469" spans="4:17" x14ac:dyDescent="0.25">
      <c r="D39469" s="87"/>
      <c r="J39469" s="88"/>
      <c r="K39469" s="89"/>
      <c r="M39469" s="88"/>
      <c r="O39469" s="90"/>
      <c r="P39469" s="90"/>
      <c r="Q39469" s="90"/>
    </row>
    <row r="39470" spans="4:17" x14ac:dyDescent="0.25">
      <c r="D39470" s="87"/>
      <c r="J39470" s="88"/>
      <c r="K39470" s="89"/>
      <c r="M39470" s="88"/>
      <c r="O39470" s="90"/>
      <c r="P39470" s="90"/>
      <c r="Q39470" s="90"/>
    </row>
    <row r="39471" spans="4:17" x14ac:dyDescent="0.25">
      <c r="D39471" s="87"/>
      <c r="J39471" s="88"/>
      <c r="K39471" s="89"/>
      <c r="M39471" s="88"/>
      <c r="O39471" s="90"/>
      <c r="P39471" s="90"/>
      <c r="Q39471" s="90"/>
    </row>
    <row r="39472" spans="4:17" x14ac:dyDescent="0.25">
      <c r="D39472" s="87"/>
      <c r="J39472" s="88"/>
      <c r="K39472" s="89"/>
      <c r="M39472" s="88"/>
      <c r="O39472" s="90"/>
      <c r="P39472" s="90"/>
      <c r="Q39472" s="90"/>
    </row>
    <row r="39473" spans="4:17" x14ac:dyDescent="0.25">
      <c r="D39473" s="87"/>
      <c r="J39473" s="88"/>
      <c r="K39473" s="89"/>
      <c r="M39473" s="88"/>
      <c r="O39473" s="90"/>
      <c r="P39473" s="90"/>
      <c r="Q39473" s="90"/>
    </row>
    <row r="39474" spans="4:17" x14ac:dyDescent="0.25">
      <c r="D39474" s="87"/>
      <c r="J39474" s="88"/>
      <c r="K39474" s="89"/>
      <c r="M39474" s="88"/>
      <c r="O39474" s="90"/>
      <c r="P39474" s="90"/>
      <c r="Q39474" s="90"/>
    </row>
    <row r="39475" spans="4:17" x14ac:dyDescent="0.25">
      <c r="D39475" s="87"/>
      <c r="J39475" s="88"/>
      <c r="K39475" s="89"/>
      <c r="M39475" s="88"/>
      <c r="O39475" s="90"/>
      <c r="P39475" s="90"/>
      <c r="Q39475" s="90"/>
    </row>
    <row r="39476" spans="4:17" x14ac:dyDescent="0.25">
      <c r="D39476" s="87"/>
      <c r="J39476" s="88"/>
      <c r="K39476" s="89"/>
      <c r="M39476" s="88"/>
      <c r="O39476" s="90"/>
      <c r="P39476" s="90"/>
      <c r="Q39476" s="90"/>
    </row>
    <row r="39477" spans="4:17" x14ac:dyDescent="0.25">
      <c r="D39477" s="87"/>
      <c r="J39477" s="88"/>
      <c r="K39477" s="89"/>
      <c r="M39477" s="88"/>
      <c r="O39477" s="90"/>
      <c r="P39477" s="90"/>
      <c r="Q39477" s="90"/>
    </row>
    <row r="39478" spans="4:17" x14ac:dyDescent="0.25">
      <c r="D39478" s="87"/>
      <c r="J39478" s="88"/>
      <c r="K39478" s="89"/>
      <c r="M39478" s="88"/>
      <c r="O39478" s="90"/>
      <c r="P39478" s="90"/>
      <c r="Q39478" s="90"/>
    </row>
    <row r="39479" spans="4:17" x14ac:dyDescent="0.25">
      <c r="D39479" s="87"/>
      <c r="J39479" s="88"/>
      <c r="K39479" s="89"/>
      <c r="M39479" s="88"/>
      <c r="O39479" s="90"/>
      <c r="P39479" s="90"/>
      <c r="Q39479" s="90"/>
    </row>
    <row r="39480" spans="4:17" x14ac:dyDescent="0.25">
      <c r="D39480" s="87"/>
      <c r="J39480" s="88"/>
      <c r="K39480" s="89"/>
      <c r="M39480" s="88"/>
      <c r="O39480" s="90"/>
      <c r="P39480" s="90"/>
      <c r="Q39480" s="90"/>
    </row>
    <row r="39481" spans="4:17" x14ac:dyDescent="0.25">
      <c r="D39481" s="87"/>
      <c r="J39481" s="88"/>
      <c r="K39481" s="89"/>
      <c r="M39481" s="88"/>
      <c r="O39481" s="90"/>
      <c r="P39481" s="90"/>
      <c r="Q39481" s="90"/>
    </row>
    <row r="39482" spans="4:17" x14ac:dyDescent="0.25">
      <c r="D39482" s="87"/>
      <c r="J39482" s="88"/>
      <c r="K39482" s="89"/>
      <c r="M39482" s="88"/>
      <c r="O39482" s="90"/>
      <c r="P39482" s="90"/>
      <c r="Q39482" s="90"/>
    </row>
    <row r="39483" spans="4:17" x14ac:dyDescent="0.25">
      <c r="D39483" s="87"/>
      <c r="J39483" s="88"/>
      <c r="K39483" s="89"/>
      <c r="M39483" s="88"/>
      <c r="O39483" s="90"/>
      <c r="P39483" s="90"/>
      <c r="Q39483" s="90"/>
    </row>
    <row r="39484" spans="4:17" x14ac:dyDescent="0.25">
      <c r="D39484" s="87"/>
      <c r="J39484" s="88"/>
      <c r="K39484" s="89"/>
      <c r="M39484" s="88"/>
      <c r="O39484" s="90"/>
      <c r="P39484" s="90"/>
      <c r="Q39484" s="90"/>
    </row>
    <row r="39485" spans="4:17" x14ac:dyDescent="0.25">
      <c r="D39485" s="87"/>
      <c r="J39485" s="88"/>
      <c r="K39485" s="89"/>
      <c r="M39485" s="88"/>
      <c r="O39485" s="90"/>
      <c r="P39485" s="90"/>
      <c r="Q39485" s="90"/>
    </row>
    <row r="39486" spans="4:17" x14ac:dyDescent="0.25">
      <c r="D39486" s="87"/>
      <c r="J39486" s="88"/>
      <c r="K39486" s="89"/>
      <c r="M39486" s="88"/>
      <c r="O39486" s="90"/>
      <c r="P39486" s="90"/>
      <c r="Q39486" s="90"/>
    </row>
    <row r="39487" spans="4:17" x14ac:dyDescent="0.25">
      <c r="D39487" s="87"/>
      <c r="J39487" s="88"/>
      <c r="K39487" s="89"/>
      <c r="M39487" s="88"/>
      <c r="O39487" s="90"/>
      <c r="P39487" s="90"/>
      <c r="Q39487" s="90"/>
    </row>
    <row r="39488" spans="4:17" x14ac:dyDescent="0.25">
      <c r="D39488" s="87"/>
      <c r="J39488" s="88"/>
      <c r="K39488" s="89"/>
      <c r="M39488" s="88"/>
      <c r="O39488" s="90"/>
      <c r="P39488" s="90"/>
      <c r="Q39488" s="90"/>
    </row>
    <row r="39489" spans="4:17" x14ac:dyDescent="0.25">
      <c r="D39489" s="87"/>
      <c r="J39489" s="88"/>
      <c r="K39489" s="89"/>
      <c r="M39489" s="88"/>
      <c r="O39489" s="90"/>
      <c r="P39489" s="90"/>
      <c r="Q39489" s="90"/>
    </row>
    <row r="39490" spans="4:17" x14ac:dyDescent="0.25">
      <c r="D39490" s="87"/>
      <c r="J39490" s="88"/>
      <c r="K39490" s="89"/>
      <c r="M39490" s="88"/>
      <c r="O39490" s="90"/>
      <c r="P39490" s="90"/>
      <c r="Q39490" s="90"/>
    </row>
    <row r="39491" spans="4:17" x14ac:dyDescent="0.25">
      <c r="D39491" s="87"/>
      <c r="J39491" s="88"/>
      <c r="K39491" s="89"/>
      <c r="M39491" s="88"/>
      <c r="O39491" s="90"/>
      <c r="P39491" s="90"/>
      <c r="Q39491" s="90"/>
    </row>
    <row r="39492" spans="4:17" x14ac:dyDescent="0.25">
      <c r="D39492" s="87"/>
      <c r="J39492" s="88"/>
      <c r="K39492" s="89"/>
      <c r="M39492" s="88"/>
      <c r="O39492" s="90"/>
      <c r="P39492" s="90"/>
      <c r="Q39492" s="90"/>
    </row>
    <row r="39493" spans="4:17" x14ac:dyDescent="0.25">
      <c r="D39493" s="87"/>
      <c r="J39493" s="88"/>
      <c r="K39493" s="89"/>
      <c r="M39493" s="88"/>
      <c r="O39493" s="90"/>
      <c r="P39493" s="90"/>
      <c r="Q39493" s="90"/>
    </row>
    <row r="39494" spans="4:17" x14ac:dyDescent="0.25">
      <c r="D39494" s="87"/>
      <c r="J39494" s="88"/>
      <c r="K39494" s="89"/>
      <c r="M39494" s="88"/>
      <c r="O39494" s="90"/>
      <c r="P39494" s="90"/>
      <c r="Q39494" s="90"/>
    </row>
    <row r="39495" spans="4:17" x14ac:dyDescent="0.25">
      <c r="D39495" s="87"/>
      <c r="J39495" s="88"/>
      <c r="K39495" s="89"/>
      <c r="M39495" s="88"/>
      <c r="O39495" s="90"/>
      <c r="P39495" s="90"/>
      <c r="Q39495" s="90"/>
    </row>
    <row r="39496" spans="4:17" x14ac:dyDescent="0.25">
      <c r="D39496" s="87"/>
      <c r="J39496" s="88"/>
      <c r="K39496" s="89"/>
      <c r="M39496" s="88"/>
      <c r="O39496" s="90"/>
      <c r="P39496" s="90"/>
      <c r="Q39496" s="90"/>
    </row>
    <row r="39497" spans="4:17" x14ac:dyDescent="0.25">
      <c r="D39497" s="87"/>
      <c r="J39497" s="88"/>
      <c r="K39497" s="89"/>
      <c r="M39497" s="88"/>
      <c r="O39497" s="90"/>
      <c r="P39497" s="90"/>
      <c r="Q39497" s="90"/>
    </row>
    <row r="39498" spans="4:17" x14ac:dyDescent="0.25">
      <c r="D39498" s="87"/>
      <c r="J39498" s="88"/>
      <c r="K39498" s="89"/>
      <c r="M39498" s="88"/>
      <c r="O39498" s="90"/>
      <c r="P39498" s="90"/>
      <c r="Q39498" s="90"/>
    </row>
    <row r="39499" spans="4:17" x14ac:dyDescent="0.25">
      <c r="D39499" s="87"/>
      <c r="J39499" s="88"/>
      <c r="K39499" s="89"/>
      <c r="M39499" s="88"/>
      <c r="O39499" s="90"/>
      <c r="P39499" s="90"/>
      <c r="Q39499" s="90"/>
    </row>
    <row r="39500" spans="4:17" x14ac:dyDescent="0.25">
      <c r="D39500" s="87"/>
      <c r="J39500" s="88"/>
      <c r="K39500" s="89"/>
      <c r="M39500" s="88"/>
      <c r="O39500" s="90"/>
      <c r="P39500" s="90"/>
      <c r="Q39500" s="90"/>
    </row>
    <row r="39501" spans="4:17" x14ac:dyDescent="0.25">
      <c r="D39501" s="87"/>
      <c r="J39501" s="88"/>
      <c r="K39501" s="89"/>
      <c r="M39501" s="88"/>
      <c r="O39501" s="90"/>
      <c r="P39501" s="90"/>
      <c r="Q39501" s="90"/>
    </row>
    <row r="39502" spans="4:17" x14ac:dyDescent="0.25">
      <c r="D39502" s="87"/>
      <c r="J39502" s="88"/>
      <c r="K39502" s="89"/>
      <c r="M39502" s="88"/>
      <c r="O39502" s="90"/>
      <c r="P39502" s="90"/>
      <c r="Q39502" s="90"/>
    </row>
    <row r="39503" spans="4:17" x14ac:dyDescent="0.25">
      <c r="D39503" s="87"/>
      <c r="J39503" s="88"/>
      <c r="K39503" s="89"/>
      <c r="M39503" s="88"/>
      <c r="O39503" s="90"/>
      <c r="P39503" s="90"/>
      <c r="Q39503" s="90"/>
    </row>
    <row r="39504" spans="4:17" x14ac:dyDescent="0.25">
      <c r="D39504" s="87"/>
      <c r="J39504" s="88"/>
      <c r="K39504" s="89"/>
      <c r="M39504" s="88"/>
      <c r="O39504" s="90"/>
      <c r="P39504" s="90"/>
      <c r="Q39504" s="90"/>
    </row>
    <row r="39505" spans="4:17" x14ac:dyDescent="0.25">
      <c r="D39505" s="87"/>
      <c r="J39505" s="88"/>
      <c r="K39505" s="89"/>
      <c r="M39505" s="88"/>
      <c r="O39505" s="90"/>
      <c r="P39505" s="90"/>
      <c r="Q39505" s="90"/>
    </row>
    <row r="39506" spans="4:17" x14ac:dyDescent="0.25">
      <c r="D39506" s="87"/>
      <c r="J39506" s="88"/>
      <c r="K39506" s="89"/>
      <c r="M39506" s="88"/>
      <c r="O39506" s="90"/>
      <c r="P39506" s="90"/>
      <c r="Q39506" s="90"/>
    </row>
    <row r="39507" spans="4:17" x14ac:dyDescent="0.25">
      <c r="D39507" s="87"/>
      <c r="J39507" s="88"/>
      <c r="K39507" s="89"/>
      <c r="M39507" s="88"/>
      <c r="O39507" s="90"/>
      <c r="P39507" s="90"/>
      <c r="Q39507" s="90"/>
    </row>
    <row r="39508" spans="4:17" x14ac:dyDescent="0.25">
      <c r="D39508" s="87"/>
      <c r="J39508" s="88"/>
      <c r="K39508" s="89"/>
      <c r="M39508" s="88"/>
      <c r="O39508" s="90"/>
      <c r="P39508" s="90"/>
      <c r="Q39508" s="90"/>
    </row>
    <row r="39509" spans="4:17" x14ac:dyDescent="0.25">
      <c r="D39509" s="87"/>
      <c r="J39509" s="88"/>
      <c r="K39509" s="89"/>
      <c r="M39509" s="88"/>
      <c r="O39509" s="90"/>
      <c r="P39509" s="90"/>
      <c r="Q39509" s="90"/>
    </row>
    <row r="39510" spans="4:17" x14ac:dyDescent="0.25">
      <c r="D39510" s="87"/>
      <c r="J39510" s="88"/>
      <c r="K39510" s="89"/>
      <c r="M39510" s="88"/>
      <c r="O39510" s="90"/>
      <c r="P39510" s="90"/>
      <c r="Q39510" s="90"/>
    </row>
    <row r="39511" spans="4:17" x14ac:dyDescent="0.25">
      <c r="D39511" s="87"/>
      <c r="J39511" s="88"/>
      <c r="K39511" s="89"/>
      <c r="M39511" s="88"/>
      <c r="O39511" s="90"/>
      <c r="P39511" s="90"/>
      <c r="Q39511" s="90"/>
    </row>
    <row r="39512" spans="4:17" x14ac:dyDescent="0.25">
      <c r="D39512" s="87"/>
      <c r="J39512" s="88"/>
      <c r="K39512" s="89"/>
      <c r="M39512" s="88"/>
      <c r="O39512" s="90"/>
      <c r="P39512" s="90"/>
      <c r="Q39512" s="90"/>
    </row>
    <row r="39513" spans="4:17" x14ac:dyDescent="0.25">
      <c r="D39513" s="87"/>
      <c r="J39513" s="88"/>
      <c r="K39513" s="89"/>
      <c r="M39513" s="88"/>
      <c r="O39513" s="90"/>
      <c r="P39513" s="90"/>
      <c r="Q39513" s="90"/>
    </row>
    <row r="39514" spans="4:17" x14ac:dyDescent="0.25">
      <c r="D39514" s="87"/>
      <c r="J39514" s="88"/>
      <c r="K39514" s="89"/>
      <c r="M39514" s="88"/>
      <c r="O39514" s="90"/>
      <c r="P39514" s="90"/>
      <c r="Q39514" s="90"/>
    </row>
    <row r="39515" spans="4:17" x14ac:dyDescent="0.25">
      <c r="D39515" s="87"/>
      <c r="J39515" s="88"/>
      <c r="K39515" s="89"/>
      <c r="M39515" s="88"/>
      <c r="O39515" s="90"/>
      <c r="P39515" s="90"/>
      <c r="Q39515" s="90"/>
    </row>
    <row r="39516" spans="4:17" x14ac:dyDescent="0.25">
      <c r="D39516" s="87"/>
      <c r="J39516" s="88"/>
      <c r="K39516" s="89"/>
      <c r="M39516" s="88"/>
      <c r="O39516" s="90"/>
      <c r="P39516" s="90"/>
      <c r="Q39516" s="90"/>
    </row>
    <row r="39517" spans="4:17" x14ac:dyDescent="0.25">
      <c r="D39517" s="87"/>
      <c r="J39517" s="88"/>
      <c r="K39517" s="89"/>
      <c r="M39517" s="88"/>
      <c r="O39517" s="90"/>
      <c r="P39517" s="90"/>
      <c r="Q39517" s="90"/>
    </row>
    <row r="39518" spans="4:17" x14ac:dyDescent="0.25">
      <c r="D39518" s="87"/>
      <c r="J39518" s="88"/>
      <c r="K39518" s="89"/>
      <c r="M39518" s="88"/>
      <c r="O39518" s="90"/>
      <c r="P39518" s="90"/>
      <c r="Q39518" s="90"/>
    </row>
    <row r="39519" spans="4:17" x14ac:dyDescent="0.25">
      <c r="D39519" s="87"/>
      <c r="J39519" s="88"/>
      <c r="K39519" s="89"/>
      <c r="M39519" s="88"/>
      <c r="O39519" s="90"/>
      <c r="P39519" s="90"/>
      <c r="Q39519" s="90"/>
    </row>
    <row r="39520" spans="4:17" x14ac:dyDescent="0.25">
      <c r="D39520" s="87"/>
      <c r="J39520" s="88"/>
      <c r="K39520" s="89"/>
      <c r="M39520" s="88"/>
      <c r="O39520" s="90"/>
      <c r="P39520" s="90"/>
      <c r="Q39520" s="90"/>
    </row>
    <row r="39521" spans="4:17" x14ac:dyDescent="0.25">
      <c r="D39521" s="87"/>
      <c r="J39521" s="88"/>
      <c r="K39521" s="89"/>
      <c r="M39521" s="88"/>
      <c r="O39521" s="90"/>
      <c r="P39521" s="90"/>
      <c r="Q39521" s="90"/>
    </row>
    <row r="39522" spans="4:17" x14ac:dyDescent="0.25">
      <c r="D39522" s="87"/>
      <c r="J39522" s="88"/>
      <c r="K39522" s="89"/>
      <c r="M39522" s="88"/>
      <c r="O39522" s="90"/>
      <c r="P39522" s="90"/>
      <c r="Q39522" s="90"/>
    </row>
    <row r="39523" spans="4:17" x14ac:dyDescent="0.25">
      <c r="D39523" s="87"/>
      <c r="J39523" s="88"/>
      <c r="K39523" s="89"/>
      <c r="M39523" s="88"/>
      <c r="O39523" s="90"/>
      <c r="P39523" s="90"/>
      <c r="Q39523" s="90"/>
    </row>
    <row r="39524" spans="4:17" x14ac:dyDescent="0.25">
      <c r="D39524" s="87"/>
      <c r="J39524" s="88"/>
      <c r="K39524" s="89"/>
      <c r="M39524" s="88"/>
      <c r="O39524" s="90"/>
      <c r="P39524" s="90"/>
      <c r="Q39524" s="90"/>
    </row>
    <row r="39525" spans="4:17" x14ac:dyDescent="0.25">
      <c r="D39525" s="87"/>
      <c r="J39525" s="88"/>
      <c r="K39525" s="89"/>
      <c r="M39525" s="88"/>
      <c r="O39525" s="90"/>
      <c r="P39525" s="90"/>
      <c r="Q39525" s="90"/>
    </row>
    <row r="39526" spans="4:17" x14ac:dyDescent="0.25">
      <c r="D39526" s="87"/>
      <c r="J39526" s="88"/>
      <c r="K39526" s="89"/>
      <c r="M39526" s="88"/>
      <c r="O39526" s="90"/>
      <c r="P39526" s="90"/>
      <c r="Q39526" s="90"/>
    </row>
    <row r="39527" spans="4:17" x14ac:dyDescent="0.25">
      <c r="D39527" s="87"/>
      <c r="J39527" s="88"/>
      <c r="K39527" s="89"/>
      <c r="M39527" s="88"/>
      <c r="O39527" s="90"/>
      <c r="P39527" s="90"/>
      <c r="Q39527" s="90"/>
    </row>
    <row r="39528" spans="4:17" x14ac:dyDescent="0.25">
      <c r="D39528" s="87"/>
      <c r="J39528" s="88"/>
      <c r="K39528" s="89"/>
      <c r="M39528" s="88"/>
      <c r="O39528" s="90"/>
      <c r="P39528" s="90"/>
      <c r="Q39528" s="90"/>
    </row>
    <row r="39529" spans="4:17" x14ac:dyDescent="0.25">
      <c r="D39529" s="87"/>
      <c r="J39529" s="88"/>
      <c r="K39529" s="89"/>
      <c r="M39529" s="88"/>
      <c r="O39529" s="90"/>
      <c r="P39529" s="90"/>
      <c r="Q39529" s="90"/>
    </row>
    <row r="39530" spans="4:17" x14ac:dyDescent="0.25">
      <c r="D39530" s="87"/>
      <c r="J39530" s="88"/>
      <c r="K39530" s="89"/>
      <c r="M39530" s="88"/>
      <c r="O39530" s="90"/>
      <c r="P39530" s="90"/>
      <c r="Q39530" s="90"/>
    </row>
    <row r="39531" spans="4:17" x14ac:dyDescent="0.25">
      <c r="D39531" s="87"/>
      <c r="J39531" s="88"/>
      <c r="K39531" s="89"/>
      <c r="M39531" s="88"/>
      <c r="O39531" s="90"/>
      <c r="P39531" s="90"/>
      <c r="Q39531" s="90"/>
    </row>
    <row r="39532" spans="4:17" x14ac:dyDescent="0.25">
      <c r="D39532" s="87"/>
      <c r="J39532" s="88"/>
      <c r="K39532" s="89"/>
      <c r="M39532" s="88"/>
      <c r="O39532" s="90"/>
      <c r="P39532" s="90"/>
      <c r="Q39532" s="90"/>
    </row>
    <row r="39533" spans="4:17" x14ac:dyDescent="0.25">
      <c r="D39533" s="87"/>
      <c r="J39533" s="88"/>
      <c r="K39533" s="89"/>
      <c r="M39533" s="88"/>
      <c r="O39533" s="90"/>
      <c r="P39533" s="90"/>
      <c r="Q39533" s="90"/>
    </row>
    <row r="39534" spans="4:17" x14ac:dyDescent="0.25">
      <c r="D39534" s="87"/>
      <c r="J39534" s="88"/>
      <c r="K39534" s="89"/>
      <c r="M39534" s="88"/>
      <c r="O39534" s="90"/>
      <c r="P39534" s="90"/>
      <c r="Q39534" s="90"/>
    </row>
    <row r="39535" spans="4:17" x14ac:dyDescent="0.25">
      <c r="D39535" s="87"/>
      <c r="J39535" s="88"/>
      <c r="K39535" s="89"/>
      <c r="M39535" s="88"/>
      <c r="O39535" s="90"/>
      <c r="P39535" s="90"/>
      <c r="Q39535" s="90"/>
    </row>
    <row r="39536" spans="4:17" x14ac:dyDescent="0.25">
      <c r="D39536" s="87"/>
      <c r="J39536" s="88"/>
      <c r="K39536" s="89"/>
      <c r="M39536" s="88"/>
      <c r="O39536" s="90"/>
      <c r="P39536" s="90"/>
      <c r="Q39536" s="90"/>
    </row>
    <row r="39537" spans="4:17" x14ac:dyDescent="0.25">
      <c r="D39537" s="87"/>
      <c r="J39537" s="88"/>
      <c r="K39537" s="89"/>
      <c r="M39537" s="88"/>
      <c r="O39537" s="90"/>
      <c r="P39537" s="90"/>
      <c r="Q39537" s="90"/>
    </row>
    <row r="39538" spans="4:17" x14ac:dyDescent="0.25">
      <c r="D39538" s="87"/>
      <c r="J39538" s="88"/>
      <c r="K39538" s="89"/>
      <c r="M39538" s="88"/>
      <c r="O39538" s="90"/>
      <c r="P39538" s="90"/>
      <c r="Q39538" s="90"/>
    </row>
    <row r="39539" spans="4:17" x14ac:dyDescent="0.25">
      <c r="D39539" s="87"/>
      <c r="J39539" s="88"/>
      <c r="K39539" s="89"/>
      <c r="M39539" s="88"/>
      <c r="O39539" s="90"/>
      <c r="P39539" s="90"/>
      <c r="Q39539" s="90"/>
    </row>
    <row r="39540" spans="4:17" x14ac:dyDescent="0.25">
      <c r="D39540" s="87"/>
      <c r="J39540" s="88"/>
      <c r="K39540" s="89"/>
      <c r="M39540" s="88"/>
      <c r="O39540" s="90"/>
      <c r="P39540" s="90"/>
      <c r="Q39540" s="90"/>
    </row>
    <row r="39541" spans="4:17" x14ac:dyDescent="0.25">
      <c r="D39541" s="87"/>
      <c r="J39541" s="88"/>
      <c r="K39541" s="89"/>
      <c r="M39541" s="88"/>
      <c r="O39541" s="90"/>
      <c r="P39541" s="90"/>
      <c r="Q39541" s="90"/>
    </row>
    <row r="39542" spans="4:17" x14ac:dyDescent="0.25">
      <c r="D39542" s="87"/>
      <c r="J39542" s="88"/>
      <c r="K39542" s="89"/>
      <c r="M39542" s="88"/>
      <c r="O39542" s="90"/>
      <c r="P39542" s="90"/>
      <c r="Q39542" s="90"/>
    </row>
    <row r="39543" spans="4:17" x14ac:dyDescent="0.25">
      <c r="D39543" s="87"/>
      <c r="J39543" s="88"/>
      <c r="K39543" s="89"/>
      <c r="M39543" s="88"/>
      <c r="O39543" s="90"/>
      <c r="P39543" s="90"/>
      <c r="Q39543" s="90"/>
    </row>
    <row r="39544" spans="4:17" x14ac:dyDescent="0.25">
      <c r="D39544" s="87"/>
      <c r="J39544" s="88"/>
      <c r="K39544" s="89"/>
      <c r="M39544" s="88"/>
      <c r="O39544" s="90"/>
      <c r="P39544" s="90"/>
      <c r="Q39544" s="90"/>
    </row>
    <row r="39545" spans="4:17" x14ac:dyDescent="0.25">
      <c r="D39545" s="87"/>
      <c r="J39545" s="88"/>
      <c r="K39545" s="89"/>
      <c r="M39545" s="88"/>
      <c r="O39545" s="90"/>
      <c r="P39545" s="90"/>
      <c r="Q39545" s="90"/>
    </row>
    <row r="39546" spans="4:17" x14ac:dyDescent="0.25">
      <c r="D39546" s="87"/>
      <c r="J39546" s="88"/>
      <c r="K39546" s="89"/>
      <c r="M39546" s="88"/>
      <c r="O39546" s="90"/>
      <c r="P39546" s="90"/>
      <c r="Q39546" s="90"/>
    </row>
    <row r="39547" spans="4:17" x14ac:dyDescent="0.25">
      <c r="D39547" s="87"/>
      <c r="J39547" s="88"/>
      <c r="K39547" s="89"/>
      <c r="M39547" s="88"/>
      <c r="O39547" s="90"/>
      <c r="P39547" s="90"/>
      <c r="Q39547" s="90"/>
    </row>
    <row r="39548" spans="4:17" x14ac:dyDescent="0.25">
      <c r="D39548" s="87"/>
      <c r="J39548" s="88"/>
      <c r="K39548" s="89"/>
      <c r="M39548" s="88"/>
      <c r="O39548" s="90"/>
      <c r="P39548" s="90"/>
      <c r="Q39548" s="90"/>
    </row>
    <row r="39549" spans="4:17" x14ac:dyDescent="0.25">
      <c r="D39549" s="87"/>
      <c r="J39549" s="88"/>
      <c r="K39549" s="89"/>
      <c r="M39549" s="88"/>
      <c r="O39549" s="90"/>
      <c r="P39549" s="90"/>
      <c r="Q39549" s="90"/>
    </row>
    <row r="39550" spans="4:17" x14ac:dyDescent="0.25">
      <c r="D39550" s="87"/>
      <c r="J39550" s="88"/>
      <c r="K39550" s="89"/>
      <c r="M39550" s="88"/>
      <c r="O39550" s="90"/>
      <c r="P39550" s="90"/>
      <c r="Q39550" s="90"/>
    </row>
    <row r="39551" spans="4:17" x14ac:dyDescent="0.25">
      <c r="D39551" s="87"/>
      <c r="J39551" s="88"/>
      <c r="K39551" s="89"/>
      <c r="M39551" s="88"/>
      <c r="O39551" s="90"/>
      <c r="P39551" s="90"/>
      <c r="Q39551" s="90"/>
    </row>
    <row r="39552" spans="4:17" x14ac:dyDescent="0.25">
      <c r="D39552" s="87"/>
      <c r="J39552" s="88"/>
      <c r="K39552" s="89"/>
      <c r="M39552" s="88"/>
      <c r="O39552" s="90"/>
      <c r="P39552" s="90"/>
      <c r="Q39552" s="90"/>
    </row>
    <row r="39553" spans="4:17" x14ac:dyDescent="0.25">
      <c r="D39553" s="87"/>
      <c r="J39553" s="88"/>
      <c r="K39553" s="89"/>
      <c r="M39553" s="88"/>
      <c r="O39553" s="90"/>
      <c r="P39553" s="90"/>
      <c r="Q39553" s="90"/>
    </row>
    <row r="39554" spans="4:17" x14ac:dyDescent="0.25">
      <c r="D39554" s="87"/>
      <c r="J39554" s="88"/>
      <c r="K39554" s="89"/>
      <c r="M39554" s="88"/>
      <c r="O39554" s="90"/>
      <c r="P39554" s="90"/>
      <c r="Q39554" s="90"/>
    </row>
    <row r="39555" spans="4:17" x14ac:dyDescent="0.25">
      <c r="D39555" s="87"/>
      <c r="J39555" s="88"/>
      <c r="K39555" s="89"/>
      <c r="M39555" s="88"/>
      <c r="O39555" s="90"/>
      <c r="P39555" s="90"/>
      <c r="Q39555" s="90"/>
    </row>
    <row r="39556" spans="4:17" x14ac:dyDescent="0.25">
      <c r="D39556" s="87"/>
      <c r="J39556" s="88"/>
      <c r="K39556" s="89"/>
      <c r="M39556" s="88"/>
      <c r="O39556" s="90"/>
      <c r="P39556" s="90"/>
      <c r="Q39556" s="90"/>
    </row>
    <row r="39557" spans="4:17" x14ac:dyDescent="0.25">
      <c r="D39557" s="87"/>
      <c r="J39557" s="88"/>
      <c r="K39557" s="89"/>
      <c r="M39557" s="88"/>
      <c r="O39557" s="90"/>
      <c r="P39557" s="90"/>
      <c r="Q39557" s="90"/>
    </row>
    <row r="39558" spans="4:17" x14ac:dyDescent="0.25">
      <c r="D39558" s="87"/>
      <c r="J39558" s="88"/>
      <c r="K39558" s="89"/>
      <c r="M39558" s="88"/>
      <c r="O39558" s="90"/>
      <c r="P39558" s="90"/>
      <c r="Q39558" s="90"/>
    </row>
    <row r="39559" spans="4:17" x14ac:dyDescent="0.25">
      <c r="D39559" s="87"/>
      <c r="J39559" s="88"/>
      <c r="K39559" s="89"/>
      <c r="M39559" s="88"/>
      <c r="O39559" s="90"/>
      <c r="P39559" s="90"/>
      <c r="Q39559" s="90"/>
    </row>
    <row r="39560" spans="4:17" x14ac:dyDescent="0.25">
      <c r="D39560" s="87"/>
      <c r="J39560" s="88"/>
      <c r="K39560" s="89"/>
      <c r="M39560" s="88"/>
      <c r="O39560" s="90"/>
      <c r="P39560" s="90"/>
      <c r="Q39560" s="90"/>
    </row>
    <row r="39561" spans="4:17" x14ac:dyDescent="0.25">
      <c r="D39561" s="87"/>
      <c r="J39561" s="88"/>
      <c r="K39561" s="89"/>
      <c r="M39561" s="88"/>
      <c r="O39561" s="90"/>
      <c r="P39561" s="90"/>
      <c r="Q39561" s="90"/>
    </row>
    <row r="39562" spans="4:17" x14ac:dyDescent="0.25">
      <c r="D39562" s="87"/>
      <c r="J39562" s="88"/>
      <c r="K39562" s="89"/>
      <c r="M39562" s="88"/>
      <c r="O39562" s="90"/>
      <c r="P39562" s="90"/>
      <c r="Q39562" s="90"/>
    </row>
    <row r="39563" spans="4:17" x14ac:dyDescent="0.25">
      <c r="D39563" s="87"/>
      <c r="J39563" s="88"/>
      <c r="K39563" s="89"/>
      <c r="M39563" s="88"/>
      <c r="O39563" s="90"/>
      <c r="P39563" s="90"/>
      <c r="Q39563" s="90"/>
    </row>
    <row r="39564" spans="4:17" x14ac:dyDescent="0.25">
      <c r="D39564" s="87"/>
      <c r="J39564" s="88"/>
      <c r="K39564" s="89"/>
      <c r="M39564" s="88"/>
      <c r="O39564" s="90"/>
      <c r="P39564" s="90"/>
      <c r="Q39564" s="90"/>
    </row>
    <row r="39565" spans="4:17" x14ac:dyDescent="0.25">
      <c r="D39565" s="87"/>
      <c r="J39565" s="88"/>
      <c r="K39565" s="89"/>
      <c r="M39565" s="88"/>
      <c r="O39565" s="90"/>
      <c r="P39565" s="90"/>
      <c r="Q39565" s="90"/>
    </row>
    <row r="39566" spans="4:17" x14ac:dyDescent="0.25">
      <c r="D39566" s="87"/>
      <c r="J39566" s="88"/>
      <c r="K39566" s="89"/>
      <c r="M39566" s="88"/>
      <c r="O39566" s="90"/>
      <c r="P39566" s="90"/>
      <c r="Q39566" s="90"/>
    </row>
    <row r="39567" spans="4:17" x14ac:dyDescent="0.25">
      <c r="D39567" s="87"/>
      <c r="J39567" s="88"/>
      <c r="K39567" s="89"/>
      <c r="M39567" s="88"/>
      <c r="O39567" s="90"/>
      <c r="P39567" s="90"/>
      <c r="Q39567" s="90"/>
    </row>
    <row r="39568" spans="4:17" x14ac:dyDescent="0.25">
      <c r="D39568" s="87"/>
      <c r="J39568" s="88"/>
      <c r="K39568" s="89"/>
      <c r="M39568" s="88"/>
      <c r="O39568" s="90"/>
      <c r="P39568" s="90"/>
      <c r="Q39568" s="90"/>
    </row>
    <row r="39569" spans="4:17" x14ac:dyDescent="0.25">
      <c r="D39569" s="87"/>
      <c r="J39569" s="88"/>
      <c r="K39569" s="89"/>
      <c r="M39569" s="88"/>
      <c r="O39569" s="90"/>
      <c r="P39569" s="90"/>
      <c r="Q39569" s="90"/>
    </row>
    <row r="39570" spans="4:17" x14ac:dyDescent="0.25">
      <c r="D39570" s="87"/>
      <c r="J39570" s="88"/>
      <c r="K39570" s="89"/>
      <c r="M39570" s="88"/>
      <c r="O39570" s="90"/>
      <c r="P39570" s="90"/>
      <c r="Q39570" s="90"/>
    </row>
    <row r="39571" spans="4:17" x14ac:dyDescent="0.25">
      <c r="D39571" s="87"/>
      <c r="J39571" s="88"/>
      <c r="K39571" s="89"/>
      <c r="M39571" s="88"/>
      <c r="O39571" s="90"/>
      <c r="P39571" s="90"/>
      <c r="Q39571" s="90"/>
    </row>
    <row r="39572" spans="4:17" x14ac:dyDescent="0.25">
      <c r="D39572" s="87"/>
      <c r="J39572" s="88"/>
      <c r="K39572" s="89"/>
      <c r="M39572" s="88"/>
      <c r="O39572" s="90"/>
      <c r="P39572" s="90"/>
      <c r="Q39572" s="90"/>
    </row>
    <row r="39573" spans="4:17" x14ac:dyDescent="0.25">
      <c r="D39573" s="87"/>
      <c r="J39573" s="88"/>
      <c r="K39573" s="89"/>
      <c r="M39573" s="88"/>
      <c r="O39573" s="90"/>
      <c r="P39573" s="90"/>
      <c r="Q39573" s="90"/>
    </row>
    <row r="39574" spans="4:17" x14ac:dyDescent="0.25">
      <c r="D39574" s="87"/>
      <c r="J39574" s="88"/>
      <c r="K39574" s="89"/>
      <c r="M39574" s="88"/>
      <c r="O39574" s="90"/>
      <c r="P39574" s="90"/>
      <c r="Q39574" s="90"/>
    </row>
    <row r="39575" spans="4:17" x14ac:dyDescent="0.25">
      <c r="D39575" s="87"/>
      <c r="J39575" s="88"/>
      <c r="K39575" s="89"/>
      <c r="M39575" s="88"/>
      <c r="O39575" s="90"/>
      <c r="P39575" s="90"/>
      <c r="Q39575" s="90"/>
    </row>
    <row r="39576" spans="4:17" x14ac:dyDescent="0.25">
      <c r="D39576" s="87"/>
      <c r="J39576" s="88"/>
      <c r="K39576" s="89"/>
      <c r="M39576" s="88"/>
      <c r="O39576" s="90"/>
      <c r="P39576" s="90"/>
      <c r="Q39576" s="90"/>
    </row>
    <row r="39577" spans="4:17" x14ac:dyDescent="0.25">
      <c r="D39577" s="87"/>
      <c r="J39577" s="88"/>
      <c r="K39577" s="89"/>
      <c r="M39577" s="88"/>
      <c r="O39577" s="90"/>
      <c r="P39577" s="90"/>
      <c r="Q39577" s="90"/>
    </row>
    <row r="39578" spans="4:17" x14ac:dyDescent="0.25">
      <c r="D39578" s="87"/>
      <c r="J39578" s="88"/>
      <c r="K39578" s="89"/>
      <c r="M39578" s="88"/>
      <c r="O39578" s="90"/>
      <c r="P39578" s="90"/>
      <c r="Q39578" s="90"/>
    </row>
    <row r="39579" spans="4:17" x14ac:dyDescent="0.25">
      <c r="D39579" s="87"/>
      <c r="J39579" s="88"/>
      <c r="K39579" s="89"/>
      <c r="M39579" s="88"/>
      <c r="O39579" s="90"/>
      <c r="P39579" s="90"/>
      <c r="Q39579" s="90"/>
    </row>
    <row r="39580" spans="4:17" x14ac:dyDescent="0.25">
      <c r="D39580" s="87"/>
      <c r="J39580" s="88"/>
      <c r="K39580" s="89"/>
      <c r="M39580" s="88"/>
      <c r="O39580" s="90"/>
      <c r="P39580" s="90"/>
      <c r="Q39580" s="90"/>
    </row>
    <row r="39581" spans="4:17" x14ac:dyDescent="0.25">
      <c r="D39581" s="87"/>
      <c r="J39581" s="88"/>
      <c r="K39581" s="89"/>
      <c r="M39581" s="88"/>
      <c r="O39581" s="90"/>
      <c r="P39581" s="90"/>
      <c r="Q39581" s="90"/>
    </row>
    <row r="39582" spans="4:17" x14ac:dyDescent="0.25">
      <c r="D39582" s="87"/>
      <c r="J39582" s="88"/>
      <c r="K39582" s="89"/>
      <c r="M39582" s="88"/>
      <c r="O39582" s="90"/>
      <c r="P39582" s="90"/>
      <c r="Q39582" s="90"/>
    </row>
    <row r="39583" spans="4:17" x14ac:dyDescent="0.25">
      <c r="D39583" s="87"/>
      <c r="J39583" s="88"/>
      <c r="K39583" s="89"/>
      <c r="M39583" s="88"/>
      <c r="O39583" s="90"/>
      <c r="P39583" s="90"/>
      <c r="Q39583" s="90"/>
    </row>
    <row r="39584" spans="4:17" x14ac:dyDescent="0.25">
      <c r="D39584" s="87"/>
      <c r="J39584" s="88"/>
      <c r="K39584" s="89"/>
      <c r="M39584" s="88"/>
      <c r="O39584" s="90"/>
      <c r="P39584" s="90"/>
      <c r="Q39584" s="90"/>
    </row>
    <row r="39585" spans="4:17" x14ac:dyDescent="0.25">
      <c r="D39585" s="87"/>
      <c r="J39585" s="88"/>
      <c r="K39585" s="89"/>
      <c r="M39585" s="88"/>
      <c r="O39585" s="90"/>
      <c r="P39585" s="90"/>
      <c r="Q39585" s="90"/>
    </row>
    <row r="39586" spans="4:17" x14ac:dyDescent="0.25">
      <c r="D39586" s="87"/>
      <c r="J39586" s="88"/>
      <c r="K39586" s="89"/>
      <c r="M39586" s="88"/>
      <c r="O39586" s="90"/>
      <c r="P39586" s="90"/>
      <c r="Q39586" s="90"/>
    </row>
    <row r="39587" spans="4:17" x14ac:dyDescent="0.25">
      <c r="D39587" s="87"/>
      <c r="J39587" s="88"/>
      <c r="K39587" s="89"/>
      <c r="M39587" s="88"/>
      <c r="O39587" s="90"/>
      <c r="P39587" s="90"/>
      <c r="Q39587" s="90"/>
    </row>
    <row r="39588" spans="4:17" x14ac:dyDescent="0.25">
      <c r="D39588" s="87"/>
      <c r="J39588" s="88"/>
      <c r="K39588" s="89"/>
      <c r="M39588" s="88"/>
      <c r="O39588" s="90"/>
      <c r="P39588" s="90"/>
      <c r="Q39588" s="90"/>
    </row>
    <row r="39589" spans="4:17" x14ac:dyDescent="0.25">
      <c r="D39589" s="87"/>
      <c r="J39589" s="88"/>
      <c r="K39589" s="89"/>
      <c r="M39589" s="88"/>
      <c r="O39589" s="90"/>
      <c r="P39589" s="90"/>
      <c r="Q39589" s="90"/>
    </row>
    <row r="39590" spans="4:17" x14ac:dyDescent="0.25">
      <c r="D39590" s="87"/>
      <c r="J39590" s="88"/>
      <c r="K39590" s="89"/>
      <c r="M39590" s="88"/>
      <c r="O39590" s="90"/>
      <c r="P39590" s="90"/>
      <c r="Q39590" s="90"/>
    </row>
    <row r="39591" spans="4:17" x14ac:dyDescent="0.25">
      <c r="D39591" s="87"/>
      <c r="J39591" s="88"/>
      <c r="K39591" s="89"/>
      <c r="M39591" s="88"/>
      <c r="O39591" s="90"/>
      <c r="P39591" s="90"/>
      <c r="Q39591" s="90"/>
    </row>
    <row r="39592" spans="4:17" x14ac:dyDescent="0.25">
      <c r="D39592" s="87"/>
      <c r="J39592" s="88"/>
      <c r="K39592" s="89"/>
      <c r="M39592" s="88"/>
      <c r="O39592" s="90"/>
      <c r="P39592" s="90"/>
      <c r="Q39592" s="90"/>
    </row>
    <row r="39593" spans="4:17" x14ac:dyDescent="0.25">
      <c r="D39593" s="87"/>
      <c r="J39593" s="88"/>
      <c r="K39593" s="89"/>
      <c r="M39593" s="88"/>
      <c r="O39593" s="90"/>
      <c r="P39593" s="90"/>
      <c r="Q39593" s="90"/>
    </row>
    <row r="39594" spans="4:17" x14ac:dyDescent="0.25">
      <c r="D39594" s="87"/>
      <c r="J39594" s="88"/>
      <c r="K39594" s="89"/>
      <c r="M39594" s="88"/>
      <c r="O39594" s="90"/>
      <c r="P39594" s="90"/>
      <c r="Q39594" s="90"/>
    </row>
    <row r="39595" spans="4:17" x14ac:dyDescent="0.25">
      <c r="D39595" s="87"/>
      <c r="J39595" s="88"/>
      <c r="K39595" s="89"/>
      <c r="M39595" s="88"/>
      <c r="O39595" s="90"/>
      <c r="P39595" s="90"/>
      <c r="Q39595" s="90"/>
    </row>
    <row r="39596" spans="4:17" x14ac:dyDescent="0.25">
      <c r="D39596" s="87"/>
      <c r="J39596" s="88"/>
      <c r="K39596" s="89"/>
      <c r="M39596" s="88"/>
      <c r="O39596" s="90"/>
      <c r="P39596" s="90"/>
      <c r="Q39596" s="90"/>
    </row>
    <row r="39597" spans="4:17" x14ac:dyDescent="0.25">
      <c r="D39597" s="87"/>
      <c r="J39597" s="88"/>
      <c r="K39597" s="89"/>
      <c r="M39597" s="88"/>
      <c r="O39597" s="90"/>
      <c r="P39597" s="90"/>
      <c r="Q39597" s="90"/>
    </row>
    <row r="39598" spans="4:17" x14ac:dyDescent="0.25">
      <c r="D39598" s="87"/>
      <c r="J39598" s="88"/>
      <c r="K39598" s="89"/>
      <c r="M39598" s="88"/>
      <c r="O39598" s="90"/>
      <c r="P39598" s="90"/>
      <c r="Q39598" s="90"/>
    </row>
    <row r="39599" spans="4:17" x14ac:dyDescent="0.25">
      <c r="D39599" s="87"/>
      <c r="J39599" s="88"/>
      <c r="K39599" s="89"/>
      <c r="M39599" s="88"/>
      <c r="O39599" s="90"/>
      <c r="P39599" s="90"/>
      <c r="Q39599" s="90"/>
    </row>
    <row r="39600" spans="4:17" x14ac:dyDescent="0.25">
      <c r="D39600" s="87"/>
      <c r="J39600" s="88"/>
      <c r="K39600" s="89"/>
      <c r="M39600" s="88"/>
      <c r="O39600" s="90"/>
      <c r="P39600" s="90"/>
      <c r="Q39600" s="90"/>
    </row>
    <row r="39601" spans="4:17" x14ac:dyDescent="0.25">
      <c r="D39601" s="87"/>
      <c r="J39601" s="88"/>
      <c r="K39601" s="89"/>
      <c r="M39601" s="88"/>
      <c r="O39601" s="90"/>
      <c r="P39601" s="90"/>
      <c r="Q39601" s="90"/>
    </row>
    <row r="39602" spans="4:17" x14ac:dyDescent="0.25">
      <c r="D39602" s="87"/>
      <c r="J39602" s="88"/>
      <c r="K39602" s="89"/>
      <c r="M39602" s="88"/>
      <c r="O39602" s="90"/>
      <c r="P39602" s="90"/>
      <c r="Q39602" s="90"/>
    </row>
    <row r="39603" spans="4:17" x14ac:dyDescent="0.25">
      <c r="D39603" s="87"/>
      <c r="J39603" s="88"/>
      <c r="K39603" s="89"/>
      <c r="M39603" s="88"/>
      <c r="O39603" s="90"/>
      <c r="P39603" s="90"/>
      <c r="Q39603" s="90"/>
    </row>
    <row r="39604" spans="4:17" x14ac:dyDescent="0.25">
      <c r="D39604" s="87"/>
      <c r="J39604" s="88"/>
      <c r="K39604" s="89"/>
      <c r="M39604" s="88"/>
      <c r="O39604" s="90"/>
      <c r="P39604" s="90"/>
      <c r="Q39604" s="90"/>
    </row>
    <row r="39605" spans="4:17" x14ac:dyDescent="0.25">
      <c r="D39605" s="87"/>
      <c r="J39605" s="88"/>
      <c r="K39605" s="89"/>
      <c r="M39605" s="88"/>
      <c r="O39605" s="90"/>
      <c r="P39605" s="90"/>
      <c r="Q39605" s="90"/>
    </row>
    <row r="39606" spans="4:17" x14ac:dyDescent="0.25">
      <c r="D39606" s="87"/>
      <c r="J39606" s="88"/>
      <c r="K39606" s="89"/>
      <c r="M39606" s="88"/>
      <c r="O39606" s="90"/>
      <c r="P39606" s="90"/>
      <c r="Q39606" s="90"/>
    </row>
    <row r="39607" spans="4:17" x14ac:dyDescent="0.25">
      <c r="D39607" s="87"/>
      <c r="J39607" s="88"/>
      <c r="K39607" s="89"/>
      <c r="M39607" s="88"/>
      <c r="O39607" s="90"/>
      <c r="P39607" s="90"/>
      <c r="Q39607" s="90"/>
    </row>
    <row r="39608" spans="4:17" x14ac:dyDescent="0.25">
      <c r="D39608" s="87"/>
      <c r="J39608" s="88"/>
      <c r="K39608" s="89"/>
      <c r="M39608" s="88"/>
      <c r="O39608" s="90"/>
      <c r="P39608" s="90"/>
      <c r="Q39608" s="90"/>
    </row>
    <row r="39609" spans="4:17" x14ac:dyDescent="0.25">
      <c r="D39609" s="87"/>
      <c r="J39609" s="88"/>
      <c r="K39609" s="89"/>
      <c r="M39609" s="88"/>
      <c r="O39609" s="90"/>
      <c r="P39609" s="90"/>
      <c r="Q39609" s="90"/>
    </row>
    <row r="39610" spans="4:17" x14ac:dyDescent="0.25">
      <c r="D39610" s="87"/>
      <c r="J39610" s="88"/>
      <c r="K39610" s="89"/>
      <c r="M39610" s="88"/>
      <c r="O39610" s="90"/>
      <c r="P39610" s="90"/>
      <c r="Q39610" s="90"/>
    </row>
    <row r="39611" spans="4:17" x14ac:dyDescent="0.25">
      <c r="D39611" s="87"/>
      <c r="J39611" s="88"/>
      <c r="K39611" s="89"/>
      <c r="M39611" s="88"/>
      <c r="O39611" s="90"/>
      <c r="P39611" s="90"/>
      <c r="Q39611" s="90"/>
    </row>
    <row r="39612" spans="4:17" x14ac:dyDescent="0.25">
      <c r="D39612" s="87"/>
      <c r="J39612" s="88"/>
      <c r="K39612" s="89"/>
      <c r="M39612" s="88"/>
      <c r="O39612" s="90"/>
      <c r="P39612" s="90"/>
      <c r="Q39612" s="90"/>
    </row>
    <row r="39613" spans="4:17" x14ac:dyDescent="0.25">
      <c r="D39613" s="87"/>
      <c r="J39613" s="88"/>
      <c r="K39613" s="89"/>
      <c r="M39613" s="88"/>
      <c r="O39613" s="90"/>
      <c r="P39613" s="90"/>
      <c r="Q39613" s="90"/>
    </row>
    <row r="39614" spans="4:17" x14ac:dyDescent="0.25">
      <c r="D39614" s="87"/>
      <c r="J39614" s="88"/>
      <c r="K39614" s="89"/>
      <c r="M39614" s="88"/>
      <c r="O39614" s="90"/>
      <c r="P39614" s="90"/>
      <c r="Q39614" s="90"/>
    </row>
    <row r="39615" spans="4:17" x14ac:dyDescent="0.25">
      <c r="D39615" s="87"/>
      <c r="J39615" s="88"/>
      <c r="K39615" s="89"/>
      <c r="M39615" s="88"/>
      <c r="O39615" s="90"/>
      <c r="P39615" s="90"/>
      <c r="Q39615" s="90"/>
    </row>
    <row r="39616" spans="4:17" x14ac:dyDescent="0.25">
      <c r="D39616" s="87"/>
      <c r="J39616" s="88"/>
      <c r="K39616" s="89"/>
      <c r="M39616" s="88"/>
      <c r="O39616" s="90"/>
      <c r="P39616" s="90"/>
      <c r="Q39616" s="90"/>
    </row>
    <row r="39617" spans="4:17" x14ac:dyDescent="0.25">
      <c r="D39617" s="87"/>
      <c r="J39617" s="88"/>
      <c r="K39617" s="89"/>
      <c r="M39617" s="88"/>
      <c r="O39617" s="90"/>
      <c r="P39617" s="90"/>
      <c r="Q39617" s="90"/>
    </row>
    <row r="39618" spans="4:17" x14ac:dyDescent="0.25">
      <c r="D39618" s="87"/>
      <c r="J39618" s="88"/>
      <c r="K39618" s="89"/>
      <c r="M39618" s="88"/>
      <c r="O39618" s="90"/>
      <c r="P39618" s="90"/>
      <c r="Q39618" s="90"/>
    </row>
    <row r="39619" spans="4:17" x14ac:dyDescent="0.25">
      <c r="D39619" s="87"/>
      <c r="J39619" s="88"/>
      <c r="K39619" s="89"/>
      <c r="M39619" s="88"/>
      <c r="O39619" s="90"/>
      <c r="P39619" s="90"/>
      <c r="Q39619" s="90"/>
    </row>
    <row r="39620" spans="4:17" x14ac:dyDescent="0.25">
      <c r="D39620" s="87"/>
      <c r="J39620" s="88"/>
      <c r="K39620" s="89"/>
      <c r="M39620" s="88"/>
      <c r="O39620" s="90"/>
      <c r="P39620" s="90"/>
      <c r="Q39620" s="90"/>
    </row>
    <row r="39621" spans="4:17" x14ac:dyDescent="0.25">
      <c r="D39621" s="87"/>
      <c r="J39621" s="88"/>
      <c r="K39621" s="89"/>
      <c r="M39621" s="88"/>
      <c r="O39621" s="90"/>
      <c r="P39621" s="90"/>
      <c r="Q39621" s="90"/>
    </row>
    <row r="39622" spans="4:17" x14ac:dyDescent="0.25">
      <c r="D39622" s="87"/>
      <c r="J39622" s="88"/>
      <c r="K39622" s="89"/>
      <c r="M39622" s="88"/>
      <c r="O39622" s="90"/>
      <c r="P39622" s="90"/>
      <c r="Q39622" s="90"/>
    </row>
    <row r="39623" spans="4:17" x14ac:dyDescent="0.25">
      <c r="D39623" s="87"/>
      <c r="J39623" s="88"/>
      <c r="K39623" s="89"/>
      <c r="M39623" s="88"/>
      <c r="O39623" s="90"/>
      <c r="P39623" s="90"/>
      <c r="Q39623" s="90"/>
    </row>
    <row r="39624" spans="4:17" x14ac:dyDescent="0.25">
      <c r="D39624" s="87"/>
      <c r="J39624" s="88"/>
      <c r="K39624" s="89"/>
      <c r="M39624" s="88"/>
      <c r="O39624" s="90"/>
      <c r="P39624" s="90"/>
      <c r="Q39624" s="90"/>
    </row>
    <row r="39625" spans="4:17" x14ac:dyDescent="0.25">
      <c r="D39625" s="87"/>
      <c r="J39625" s="88"/>
      <c r="K39625" s="89"/>
      <c r="M39625" s="88"/>
      <c r="O39625" s="90"/>
      <c r="P39625" s="90"/>
      <c r="Q39625" s="90"/>
    </row>
    <row r="39626" spans="4:17" x14ac:dyDescent="0.25">
      <c r="D39626" s="87"/>
      <c r="J39626" s="88"/>
      <c r="K39626" s="89"/>
      <c r="M39626" s="88"/>
      <c r="O39626" s="90"/>
      <c r="P39626" s="90"/>
      <c r="Q39626" s="90"/>
    </row>
    <row r="39627" spans="4:17" x14ac:dyDescent="0.25">
      <c r="D39627" s="87"/>
      <c r="J39627" s="88"/>
      <c r="K39627" s="89"/>
      <c r="M39627" s="88"/>
      <c r="O39627" s="90"/>
      <c r="P39627" s="90"/>
      <c r="Q39627" s="90"/>
    </row>
    <row r="39628" spans="4:17" x14ac:dyDescent="0.25">
      <c r="D39628" s="87"/>
      <c r="J39628" s="88"/>
      <c r="K39628" s="89"/>
      <c r="M39628" s="88"/>
      <c r="O39628" s="90"/>
      <c r="P39628" s="90"/>
      <c r="Q39628" s="90"/>
    </row>
    <row r="39629" spans="4:17" x14ac:dyDescent="0.25">
      <c r="D39629" s="87"/>
      <c r="J39629" s="88"/>
      <c r="K39629" s="89"/>
      <c r="M39629" s="88"/>
      <c r="O39629" s="90"/>
      <c r="P39629" s="90"/>
      <c r="Q39629" s="90"/>
    </row>
    <row r="39630" spans="4:17" x14ac:dyDescent="0.25">
      <c r="D39630" s="87"/>
      <c r="J39630" s="88"/>
      <c r="K39630" s="89"/>
      <c r="M39630" s="88"/>
      <c r="O39630" s="90"/>
      <c r="P39630" s="90"/>
      <c r="Q39630" s="90"/>
    </row>
    <row r="39631" spans="4:17" x14ac:dyDescent="0.25">
      <c r="D39631" s="87"/>
      <c r="J39631" s="88"/>
      <c r="K39631" s="89"/>
      <c r="M39631" s="88"/>
      <c r="O39631" s="90"/>
      <c r="P39631" s="90"/>
      <c r="Q39631" s="90"/>
    </row>
    <row r="39632" spans="4:17" x14ac:dyDescent="0.25">
      <c r="D39632" s="87"/>
      <c r="J39632" s="88"/>
      <c r="K39632" s="89"/>
      <c r="M39632" s="88"/>
      <c r="O39632" s="90"/>
      <c r="P39632" s="90"/>
      <c r="Q39632" s="90"/>
    </row>
    <row r="39633" spans="4:17" x14ac:dyDescent="0.25">
      <c r="D39633" s="87"/>
      <c r="J39633" s="88"/>
      <c r="K39633" s="89"/>
      <c r="M39633" s="88"/>
      <c r="O39633" s="90"/>
      <c r="P39633" s="90"/>
      <c r="Q39633" s="90"/>
    </row>
    <row r="39634" spans="4:17" x14ac:dyDescent="0.25">
      <c r="D39634" s="87"/>
      <c r="J39634" s="88"/>
      <c r="K39634" s="89"/>
      <c r="M39634" s="88"/>
      <c r="O39634" s="90"/>
      <c r="P39634" s="90"/>
      <c r="Q39634" s="90"/>
    </row>
    <row r="39635" spans="4:17" x14ac:dyDescent="0.25">
      <c r="D39635" s="87"/>
      <c r="J39635" s="88"/>
      <c r="K39635" s="89"/>
      <c r="M39635" s="88"/>
      <c r="O39635" s="90"/>
      <c r="P39635" s="90"/>
      <c r="Q39635" s="90"/>
    </row>
    <row r="39636" spans="4:17" x14ac:dyDescent="0.25">
      <c r="D39636" s="87"/>
      <c r="J39636" s="88"/>
      <c r="K39636" s="89"/>
      <c r="M39636" s="88"/>
      <c r="O39636" s="90"/>
      <c r="P39636" s="90"/>
      <c r="Q39636" s="90"/>
    </row>
    <row r="39637" spans="4:17" x14ac:dyDescent="0.25">
      <c r="D39637" s="87"/>
      <c r="J39637" s="88"/>
      <c r="K39637" s="89"/>
      <c r="M39637" s="88"/>
      <c r="O39637" s="90"/>
      <c r="P39637" s="90"/>
      <c r="Q39637" s="90"/>
    </row>
    <row r="39638" spans="4:17" x14ac:dyDescent="0.25">
      <c r="D39638" s="87"/>
      <c r="J39638" s="88"/>
      <c r="K39638" s="89"/>
      <c r="M39638" s="88"/>
      <c r="O39638" s="90"/>
      <c r="P39638" s="90"/>
      <c r="Q39638" s="90"/>
    </row>
    <row r="39639" spans="4:17" x14ac:dyDescent="0.25">
      <c r="D39639" s="87"/>
      <c r="J39639" s="88"/>
      <c r="K39639" s="89"/>
      <c r="M39639" s="88"/>
      <c r="O39639" s="90"/>
      <c r="P39639" s="90"/>
      <c r="Q39639" s="90"/>
    </row>
    <row r="39640" spans="4:17" x14ac:dyDescent="0.25">
      <c r="D39640" s="87"/>
      <c r="J39640" s="88"/>
      <c r="K39640" s="89"/>
      <c r="M39640" s="88"/>
      <c r="O39640" s="90"/>
      <c r="P39640" s="90"/>
      <c r="Q39640" s="90"/>
    </row>
    <row r="39641" spans="4:17" x14ac:dyDescent="0.25">
      <c r="D39641" s="87"/>
      <c r="J39641" s="88"/>
      <c r="K39641" s="89"/>
      <c r="M39641" s="88"/>
      <c r="O39641" s="90"/>
      <c r="P39641" s="90"/>
      <c r="Q39641" s="90"/>
    </row>
    <row r="39642" spans="4:17" x14ac:dyDescent="0.25">
      <c r="D39642" s="87"/>
      <c r="J39642" s="88"/>
      <c r="K39642" s="89"/>
      <c r="M39642" s="88"/>
      <c r="O39642" s="90"/>
      <c r="P39642" s="90"/>
      <c r="Q39642" s="90"/>
    </row>
    <row r="39643" spans="4:17" x14ac:dyDescent="0.25">
      <c r="D39643" s="87"/>
      <c r="J39643" s="88"/>
      <c r="K39643" s="89"/>
      <c r="M39643" s="88"/>
      <c r="O39643" s="90"/>
      <c r="P39643" s="90"/>
      <c r="Q39643" s="90"/>
    </row>
    <row r="39644" spans="4:17" x14ac:dyDescent="0.25">
      <c r="D39644" s="87"/>
      <c r="J39644" s="88"/>
      <c r="K39644" s="89"/>
      <c r="M39644" s="88"/>
      <c r="O39644" s="90"/>
      <c r="P39644" s="90"/>
      <c r="Q39644" s="90"/>
    </row>
    <row r="39645" spans="4:17" x14ac:dyDescent="0.25">
      <c r="D39645" s="87"/>
      <c r="J39645" s="88"/>
      <c r="K39645" s="89"/>
      <c r="M39645" s="88"/>
      <c r="O39645" s="90"/>
      <c r="P39645" s="90"/>
      <c r="Q39645" s="90"/>
    </row>
    <row r="39646" spans="4:17" x14ac:dyDescent="0.25">
      <c r="D39646" s="87"/>
      <c r="J39646" s="88"/>
      <c r="K39646" s="89"/>
      <c r="M39646" s="88"/>
      <c r="O39646" s="90"/>
      <c r="P39646" s="90"/>
      <c r="Q39646" s="90"/>
    </row>
    <row r="39647" spans="4:17" x14ac:dyDescent="0.25">
      <c r="D39647" s="87"/>
      <c r="J39647" s="88"/>
      <c r="K39647" s="89"/>
      <c r="M39647" s="88"/>
      <c r="O39647" s="90"/>
      <c r="P39647" s="90"/>
      <c r="Q39647" s="90"/>
    </row>
    <row r="39648" spans="4:17" x14ac:dyDescent="0.25">
      <c r="D39648" s="87"/>
      <c r="J39648" s="88"/>
      <c r="K39648" s="89"/>
      <c r="M39648" s="88"/>
      <c r="O39648" s="90"/>
      <c r="P39648" s="90"/>
      <c r="Q39648" s="90"/>
    </row>
    <row r="39649" spans="4:17" x14ac:dyDescent="0.25">
      <c r="D39649" s="87"/>
      <c r="J39649" s="88"/>
      <c r="K39649" s="89"/>
      <c r="M39649" s="88"/>
      <c r="O39649" s="90"/>
      <c r="P39649" s="90"/>
      <c r="Q39649" s="90"/>
    </row>
    <row r="39650" spans="4:17" x14ac:dyDescent="0.25">
      <c r="D39650" s="87"/>
      <c r="J39650" s="88"/>
      <c r="K39650" s="89"/>
      <c r="M39650" s="88"/>
      <c r="O39650" s="90"/>
      <c r="P39650" s="90"/>
      <c r="Q39650" s="90"/>
    </row>
    <row r="39651" spans="4:17" x14ac:dyDescent="0.25">
      <c r="D39651" s="87"/>
      <c r="J39651" s="88"/>
      <c r="K39651" s="89"/>
      <c r="M39651" s="88"/>
      <c r="O39651" s="90"/>
      <c r="P39651" s="90"/>
      <c r="Q39651" s="90"/>
    </row>
    <row r="39652" spans="4:17" x14ac:dyDescent="0.25">
      <c r="D39652" s="87"/>
      <c r="J39652" s="88"/>
      <c r="K39652" s="89"/>
      <c r="M39652" s="88"/>
      <c r="O39652" s="90"/>
      <c r="P39652" s="90"/>
      <c r="Q39652" s="90"/>
    </row>
    <row r="39653" spans="4:17" x14ac:dyDescent="0.25">
      <c r="D39653" s="87"/>
      <c r="J39653" s="88"/>
      <c r="K39653" s="89"/>
      <c r="M39653" s="88"/>
      <c r="O39653" s="90"/>
      <c r="P39653" s="90"/>
      <c r="Q39653" s="90"/>
    </row>
    <row r="39654" spans="4:17" x14ac:dyDescent="0.25">
      <c r="D39654" s="87"/>
      <c r="J39654" s="88"/>
      <c r="K39654" s="89"/>
      <c r="M39654" s="88"/>
      <c r="O39654" s="90"/>
      <c r="P39654" s="90"/>
      <c r="Q39654" s="90"/>
    </row>
    <row r="39655" spans="4:17" x14ac:dyDescent="0.25">
      <c r="D39655" s="87"/>
      <c r="J39655" s="88"/>
      <c r="K39655" s="89"/>
      <c r="M39655" s="88"/>
      <c r="O39655" s="90"/>
      <c r="P39655" s="90"/>
      <c r="Q39655" s="90"/>
    </row>
    <row r="39656" spans="4:17" x14ac:dyDescent="0.25">
      <c r="D39656" s="87"/>
      <c r="J39656" s="88"/>
      <c r="K39656" s="89"/>
      <c r="M39656" s="88"/>
      <c r="O39656" s="90"/>
      <c r="P39656" s="90"/>
      <c r="Q39656" s="90"/>
    </row>
    <row r="39657" spans="4:17" x14ac:dyDescent="0.25">
      <c r="D39657" s="87"/>
      <c r="J39657" s="88"/>
      <c r="K39657" s="89"/>
      <c r="M39657" s="88"/>
      <c r="O39657" s="90"/>
      <c r="P39657" s="90"/>
      <c r="Q39657" s="90"/>
    </row>
    <row r="39658" spans="4:17" x14ac:dyDescent="0.25">
      <c r="D39658" s="87"/>
      <c r="J39658" s="88"/>
      <c r="K39658" s="89"/>
      <c r="M39658" s="88"/>
      <c r="O39658" s="90"/>
      <c r="P39658" s="90"/>
      <c r="Q39658" s="90"/>
    </row>
    <row r="39659" spans="4:17" x14ac:dyDescent="0.25">
      <c r="D39659" s="87"/>
      <c r="J39659" s="88"/>
      <c r="K39659" s="89"/>
      <c r="M39659" s="88"/>
      <c r="O39659" s="90"/>
      <c r="P39659" s="90"/>
      <c r="Q39659" s="90"/>
    </row>
    <row r="39660" spans="4:17" x14ac:dyDescent="0.25">
      <c r="D39660" s="87"/>
      <c r="J39660" s="88"/>
      <c r="K39660" s="89"/>
      <c r="M39660" s="88"/>
      <c r="O39660" s="90"/>
      <c r="P39660" s="90"/>
      <c r="Q39660" s="90"/>
    </row>
    <row r="39661" spans="4:17" x14ac:dyDescent="0.25">
      <c r="D39661" s="87"/>
      <c r="J39661" s="88"/>
      <c r="K39661" s="89"/>
      <c r="M39661" s="88"/>
      <c r="O39661" s="90"/>
      <c r="P39661" s="90"/>
      <c r="Q39661" s="90"/>
    </row>
    <row r="39662" spans="4:17" x14ac:dyDescent="0.25">
      <c r="D39662" s="87"/>
      <c r="J39662" s="88"/>
      <c r="K39662" s="89"/>
      <c r="M39662" s="88"/>
      <c r="O39662" s="90"/>
      <c r="P39662" s="90"/>
      <c r="Q39662" s="90"/>
    </row>
    <row r="39663" spans="4:17" x14ac:dyDescent="0.25">
      <c r="D39663" s="87"/>
      <c r="J39663" s="88"/>
      <c r="K39663" s="89"/>
      <c r="M39663" s="88"/>
      <c r="O39663" s="90"/>
      <c r="P39663" s="90"/>
      <c r="Q39663" s="90"/>
    </row>
    <row r="39664" spans="4:17" x14ac:dyDescent="0.25">
      <c r="D39664" s="87"/>
      <c r="J39664" s="88"/>
      <c r="K39664" s="89"/>
      <c r="M39664" s="88"/>
      <c r="O39664" s="90"/>
      <c r="P39664" s="90"/>
      <c r="Q39664" s="90"/>
    </row>
    <row r="39665" spans="4:17" x14ac:dyDescent="0.25">
      <c r="D39665" s="87"/>
      <c r="J39665" s="88"/>
      <c r="K39665" s="89"/>
      <c r="M39665" s="88"/>
      <c r="O39665" s="90"/>
      <c r="P39665" s="90"/>
      <c r="Q39665" s="90"/>
    </row>
    <row r="39666" spans="4:17" x14ac:dyDescent="0.25">
      <c r="D39666" s="87"/>
      <c r="J39666" s="88"/>
      <c r="K39666" s="89"/>
      <c r="M39666" s="88"/>
      <c r="O39666" s="90"/>
      <c r="P39666" s="90"/>
      <c r="Q39666" s="90"/>
    </row>
    <row r="39667" spans="4:17" x14ac:dyDescent="0.25">
      <c r="D39667" s="87"/>
      <c r="J39667" s="88"/>
      <c r="K39667" s="89"/>
      <c r="M39667" s="88"/>
      <c r="O39667" s="90"/>
      <c r="P39667" s="90"/>
      <c r="Q39667" s="90"/>
    </row>
    <row r="39668" spans="4:17" x14ac:dyDescent="0.25">
      <c r="D39668" s="87"/>
      <c r="J39668" s="88"/>
      <c r="K39668" s="89"/>
      <c r="M39668" s="88"/>
      <c r="O39668" s="90"/>
      <c r="P39668" s="90"/>
      <c r="Q39668" s="90"/>
    </row>
    <row r="39669" spans="4:17" x14ac:dyDescent="0.25">
      <c r="D39669" s="87"/>
      <c r="J39669" s="88"/>
      <c r="K39669" s="89"/>
      <c r="M39669" s="88"/>
      <c r="O39669" s="90"/>
      <c r="P39669" s="90"/>
      <c r="Q39669" s="90"/>
    </row>
    <row r="39670" spans="4:17" x14ac:dyDescent="0.25">
      <c r="D39670" s="87"/>
      <c r="J39670" s="88"/>
      <c r="K39670" s="89"/>
      <c r="M39670" s="88"/>
      <c r="O39670" s="90"/>
      <c r="P39670" s="90"/>
      <c r="Q39670" s="90"/>
    </row>
    <row r="39671" spans="4:17" x14ac:dyDescent="0.25">
      <c r="D39671" s="87"/>
      <c r="J39671" s="88"/>
      <c r="K39671" s="89"/>
      <c r="M39671" s="88"/>
      <c r="O39671" s="90"/>
      <c r="P39671" s="90"/>
      <c r="Q39671" s="90"/>
    </row>
    <row r="39672" spans="4:17" x14ac:dyDescent="0.25">
      <c r="D39672" s="87"/>
      <c r="J39672" s="88"/>
      <c r="K39672" s="89"/>
      <c r="M39672" s="88"/>
      <c r="O39672" s="90"/>
      <c r="P39672" s="90"/>
      <c r="Q39672" s="90"/>
    </row>
    <row r="39673" spans="4:17" x14ac:dyDescent="0.25">
      <c r="D39673" s="87"/>
      <c r="J39673" s="88"/>
      <c r="K39673" s="89"/>
      <c r="M39673" s="88"/>
      <c r="O39673" s="90"/>
      <c r="P39673" s="90"/>
      <c r="Q39673" s="90"/>
    </row>
    <row r="39674" spans="4:17" x14ac:dyDescent="0.25">
      <c r="D39674" s="87"/>
      <c r="J39674" s="88"/>
      <c r="K39674" s="89"/>
      <c r="M39674" s="88"/>
      <c r="O39674" s="90"/>
      <c r="P39674" s="90"/>
      <c r="Q39674" s="90"/>
    </row>
    <row r="39675" spans="4:17" x14ac:dyDescent="0.25">
      <c r="D39675" s="87"/>
      <c r="J39675" s="88"/>
      <c r="K39675" s="89"/>
      <c r="M39675" s="88"/>
      <c r="O39675" s="90"/>
      <c r="P39675" s="90"/>
      <c r="Q39675" s="90"/>
    </row>
    <row r="39676" spans="4:17" x14ac:dyDescent="0.25">
      <c r="D39676" s="87"/>
      <c r="J39676" s="88"/>
      <c r="K39676" s="89"/>
      <c r="M39676" s="88"/>
      <c r="O39676" s="90"/>
      <c r="P39676" s="90"/>
      <c r="Q39676" s="90"/>
    </row>
    <row r="39677" spans="4:17" x14ac:dyDescent="0.25">
      <c r="D39677" s="87"/>
      <c r="J39677" s="88"/>
      <c r="K39677" s="89"/>
      <c r="M39677" s="88"/>
      <c r="O39677" s="90"/>
      <c r="P39677" s="90"/>
      <c r="Q39677" s="90"/>
    </row>
    <row r="39678" spans="4:17" x14ac:dyDescent="0.25">
      <c r="D39678" s="87"/>
      <c r="J39678" s="88"/>
      <c r="K39678" s="89"/>
      <c r="M39678" s="88"/>
      <c r="O39678" s="90"/>
      <c r="P39678" s="90"/>
      <c r="Q39678" s="90"/>
    </row>
    <row r="39679" spans="4:17" x14ac:dyDescent="0.25">
      <c r="D39679" s="87"/>
      <c r="J39679" s="88"/>
      <c r="K39679" s="89"/>
      <c r="M39679" s="88"/>
      <c r="O39679" s="90"/>
      <c r="P39679" s="90"/>
      <c r="Q39679" s="90"/>
    </row>
    <row r="39680" spans="4:17" x14ac:dyDescent="0.25">
      <c r="D39680" s="87"/>
      <c r="J39680" s="88"/>
      <c r="K39680" s="89"/>
      <c r="M39680" s="88"/>
      <c r="O39680" s="90"/>
      <c r="P39680" s="90"/>
      <c r="Q39680" s="90"/>
    </row>
    <row r="39681" spans="4:17" x14ac:dyDescent="0.25">
      <c r="D39681" s="87"/>
      <c r="J39681" s="88"/>
      <c r="K39681" s="89"/>
      <c r="M39681" s="88"/>
      <c r="O39681" s="90"/>
      <c r="P39681" s="90"/>
      <c r="Q39681" s="90"/>
    </row>
    <row r="39682" spans="4:17" x14ac:dyDescent="0.25">
      <c r="D39682" s="87"/>
      <c r="J39682" s="88"/>
      <c r="K39682" s="89"/>
      <c r="M39682" s="88"/>
      <c r="O39682" s="90"/>
      <c r="P39682" s="90"/>
      <c r="Q39682" s="90"/>
    </row>
    <row r="39683" spans="4:17" x14ac:dyDescent="0.25">
      <c r="D39683" s="87"/>
      <c r="J39683" s="88"/>
      <c r="K39683" s="89"/>
      <c r="M39683" s="88"/>
      <c r="O39683" s="90"/>
      <c r="P39683" s="90"/>
      <c r="Q39683" s="90"/>
    </row>
    <row r="39684" spans="4:17" x14ac:dyDescent="0.25">
      <c r="D39684" s="87"/>
      <c r="J39684" s="88"/>
      <c r="K39684" s="89"/>
      <c r="M39684" s="88"/>
      <c r="O39684" s="90"/>
      <c r="P39684" s="90"/>
      <c r="Q39684" s="90"/>
    </row>
    <row r="39685" spans="4:17" x14ac:dyDescent="0.25">
      <c r="D39685" s="87"/>
      <c r="J39685" s="88"/>
      <c r="K39685" s="89"/>
      <c r="M39685" s="88"/>
      <c r="O39685" s="90"/>
      <c r="P39685" s="90"/>
      <c r="Q39685" s="90"/>
    </row>
    <row r="39686" spans="4:17" x14ac:dyDescent="0.25">
      <c r="D39686" s="87"/>
      <c r="J39686" s="88"/>
      <c r="K39686" s="89"/>
      <c r="M39686" s="88"/>
      <c r="O39686" s="90"/>
      <c r="P39686" s="90"/>
      <c r="Q39686" s="90"/>
    </row>
    <row r="39687" spans="4:17" x14ac:dyDescent="0.25">
      <c r="D39687" s="87"/>
      <c r="J39687" s="88"/>
      <c r="K39687" s="89"/>
      <c r="M39687" s="88"/>
      <c r="O39687" s="90"/>
      <c r="P39687" s="90"/>
      <c r="Q39687" s="90"/>
    </row>
    <row r="39688" spans="4:17" x14ac:dyDescent="0.25">
      <c r="D39688" s="87"/>
      <c r="J39688" s="88"/>
      <c r="K39688" s="89"/>
      <c r="M39688" s="88"/>
      <c r="O39688" s="90"/>
      <c r="P39688" s="90"/>
      <c r="Q39688" s="90"/>
    </row>
    <row r="39689" spans="4:17" x14ac:dyDescent="0.25">
      <c r="D39689" s="87"/>
      <c r="J39689" s="88"/>
      <c r="K39689" s="89"/>
      <c r="M39689" s="88"/>
      <c r="O39689" s="90"/>
      <c r="P39689" s="90"/>
      <c r="Q39689" s="90"/>
    </row>
    <row r="39690" spans="4:17" x14ac:dyDescent="0.25">
      <c r="D39690" s="87"/>
      <c r="J39690" s="88"/>
      <c r="K39690" s="89"/>
      <c r="M39690" s="88"/>
      <c r="O39690" s="90"/>
      <c r="P39690" s="90"/>
      <c r="Q39690" s="90"/>
    </row>
    <row r="39691" spans="4:17" x14ac:dyDescent="0.25">
      <c r="D39691" s="87"/>
      <c r="J39691" s="88"/>
      <c r="K39691" s="89"/>
      <c r="M39691" s="88"/>
      <c r="O39691" s="90"/>
      <c r="P39691" s="90"/>
      <c r="Q39691" s="90"/>
    </row>
    <row r="39692" spans="4:17" x14ac:dyDescent="0.25">
      <c r="D39692" s="87"/>
      <c r="J39692" s="88"/>
      <c r="K39692" s="89"/>
      <c r="M39692" s="88"/>
      <c r="O39692" s="90"/>
      <c r="P39692" s="90"/>
      <c r="Q39692" s="90"/>
    </row>
    <row r="39693" spans="4:17" x14ac:dyDescent="0.25">
      <c r="D39693" s="87"/>
      <c r="J39693" s="88"/>
      <c r="K39693" s="89"/>
      <c r="M39693" s="88"/>
      <c r="O39693" s="90"/>
      <c r="P39693" s="90"/>
      <c r="Q39693" s="90"/>
    </row>
    <row r="39694" spans="4:17" x14ac:dyDescent="0.25">
      <c r="D39694" s="87"/>
      <c r="J39694" s="88"/>
      <c r="K39694" s="89"/>
      <c r="M39694" s="88"/>
      <c r="O39694" s="90"/>
      <c r="P39694" s="90"/>
      <c r="Q39694" s="90"/>
    </row>
    <row r="39695" spans="4:17" x14ac:dyDescent="0.25">
      <c r="D39695" s="87"/>
      <c r="J39695" s="88"/>
      <c r="K39695" s="89"/>
      <c r="M39695" s="88"/>
      <c r="O39695" s="90"/>
      <c r="P39695" s="90"/>
      <c r="Q39695" s="90"/>
    </row>
    <row r="39696" spans="4:17" x14ac:dyDescent="0.25">
      <c r="D39696" s="87"/>
      <c r="J39696" s="88"/>
      <c r="K39696" s="89"/>
      <c r="M39696" s="88"/>
      <c r="O39696" s="90"/>
      <c r="P39696" s="90"/>
      <c r="Q39696" s="90"/>
    </row>
    <row r="39697" spans="4:17" x14ac:dyDescent="0.25">
      <c r="D39697" s="87"/>
      <c r="J39697" s="88"/>
      <c r="K39697" s="89"/>
      <c r="M39697" s="88"/>
      <c r="O39697" s="90"/>
      <c r="P39697" s="90"/>
      <c r="Q39697" s="90"/>
    </row>
    <row r="39698" spans="4:17" x14ac:dyDescent="0.25">
      <c r="D39698" s="87"/>
      <c r="J39698" s="88"/>
      <c r="K39698" s="89"/>
      <c r="M39698" s="88"/>
      <c r="O39698" s="90"/>
      <c r="P39698" s="90"/>
      <c r="Q39698" s="90"/>
    </row>
    <row r="39699" spans="4:17" x14ac:dyDescent="0.25">
      <c r="D39699" s="87"/>
      <c r="J39699" s="88"/>
      <c r="K39699" s="89"/>
      <c r="M39699" s="88"/>
      <c r="O39699" s="90"/>
      <c r="P39699" s="90"/>
      <c r="Q39699" s="90"/>
    </row>
    <row r="39700" spans="4:17" x14ac:dyDescent="0.25">
      <c r="D39700" s="87"/>
      <c r="J39700" s="88"/>
      <c r="K39700" s="89"/>
      <c r="M39700" s="88"/>
      <c r="O39700" s="90"/>
      <c r="P39700" s="90"/>
      <c r="Q39700" s="90"/>
    </row>
    <row r="39701" spans="4:17" x14ac:dyDescent="0.25">
      <c r="D39701" s="87"/>
      <c r="J39701" s="88"/>
      <c r="K39701" s="89"/>
      <c r="M39701" s="88"/>
      <c r="O39701" s="90"/>
      <c r="P39701" s="90"/>
      <c r="Q39701" s="90"/>
    </row>
    <row r="39702" spans="4:17" x14ac:dyDescent="0.25">
      <c r="D39702" s="87"/>
      <c r="J39702" s="88"/>
      <c r="K39702" s="89"/>
      <c r="M39702" s="88"/>
      <c r="O39702" s="90"/>
      <c r="P39702" s="90"/>
      <c r="Q39702" s="90"/>
    </row>
    <row r="39703" spans="4:17" x14ac:dyDescent="0.25">
      <c r="D39703" s="87"/>
      <c r="J39703" s="88"/>
      <c r="K39703" s="89"/>
      <c r="M39703" s="88"/>
      <c r="O39703" s="90"/>
      <c r="P39703" s="90"/>
      <c r="Q39703" s="90"/>
    </row>
    <row r="39704" spans="4:17" x14ac:dyDescent="0.25">
      <c r="D39704" s="87"/>
      <c r="J39704" s="88"/>
      <c r="K39704" s="89"/>
      <c r="M39704" s="88"/>
      <c r="O39704" s="90"/>
      <c r="P39704" s="90"/>
      <c r="Q39704" s="90"/>
    </row>
    <row r="39705" spans="4:17" x14ac:dyDescent="0.25">
      <c r="D39705" s="87"/>
      <c r="J39705" s="88"/>
      <c r="K39705" s="89"/>
      <c r="M39705" s="88"/>
      <c r="O39705" s="90"/>
      <c r="P39705" s="90"/>
      <c r="Q39705" s="90"/>
    </row>
    <row r="39706" spans="4:17" x14ac:dyDescent="0.25">
      <c r="D39706" s="87"/>
      <c r="J39706" s="88"/>
      <c r="K39706" s="89"/>
      <c r="M39706" s="88"/>
      <c r="O39706" s="90"/>
      <c r="P39706" s="90"/>
      <c r="Q39706" s="90"/>
    </row>
    <row r="39707" spans="4:17" x14ac:dyDescent="0.25">
      <c r="D39707" s="87"/>
      <c r="J39707" s="88"/>
      <c r="K39707" s="89"/>
      <c r="M39707" s="88"/>
      <c r="O39707" s="90"/>
      <c r="P39707" s="90"/>
      <c r="Q39707" s="90"/>
    </row>
    <row r="39708" spans="4:17" x14ac:dyDescent="0.25">
      <c r="D39708" s="87"/>
      <c r="J39708" s="88"/>
      <c r="K39708" s="89"/>
      <c r="M39708" s="88"/>
      <c r="O39708" s="90"/>
      <c r="P39708" s="90"/>
      <c r="Q39708" s="90"/>
    </row>
    <row r="39709" spans="4:17" x14ac:dyDescent="0.25">
      <c r="D39709" s="87"/>
      <c r="J39709" s="88"/>
      <c r="K39709" s="89"/>
      <c r="M39709" s="88"/>
      <c r="O39709" s="90"/>
      <c r="P39709" s="90"/>
      <c r="Q39709" s="90"/>
    </row>
    <row r="39710" spans="4:17" x14ac:dyDescent="0.25">
      <c r="D39710" s="87"/>
      <c r="J39710" s="88"/>
      <c r="K39710" s="89"/>
      <c r="M39710" s="88"/>
      <c r="O39710" s="90"/>
      <c r="P39710" s="90"/>
      <c r="Q39710" s="90"/>
    </row>
    <row r="39711" spans="4:17" x14ac:dyDescent="0.25">
      <c r="D39711" s="87"/>
      <c r="J39711" s="88"/>
      <c r="K39711" s="89"/>
      <c r="M39711" s="88"/>
      <c r="O39711" s="90"/>
      <c r="P39711" s="90"/>
      <c r="Q39711" s="90"/>
    </row>
    <row r="39712" spans="4:17" x14ac:dyDescent="0.25">
      <c r="D39712" s="87"/>
      <c r="J39712" s="88"/>
      <c r="K39712" s="89"/>
      <c r="M39712" s="88"/>
      <c r="O39712" s="90"/>
      <c r="P39712" s="90"/>
      <c r="Q39712" s="90"/>
    </row>
    <row r="39713" spans="4:17" x14ac:dyDescent="0.25">
      <c r="D39713" s="87"/>
      <c r="J39713" s="88"/>
      <c r="K39713" s="89"/>
      <c r="M39713" s="88"/>
      <c r="O39713" s="90"/>
      <c r="P39713" s="90"/>
      <c r="Q39713" s="90"/>
    </row>
    <row r="39714" spans="4:17" x14ac:dyDescent="0.25">
      <c r="D39714" s="87"/>
      <c r="J39714" s="88"/>
      <c r="K39714" s="89"/>
      <c r="M39714" s="88"/>
      <c r="O39714" s="90"/>
      <c r="P39714" s="90"/>
      <c r="Q39714" s="90"/>
    </row>
    <row r="39715" spans="4:17" x14ac:dyDescent="0.25">
      <c r="D39715" s="87"/>
      <c r="J39715" s="88"/>
      <c r="K39715" s="89"/>
      <c r="M39715" s="88"/>
      <c r="O39715" s="90"/>
      <c r="P39715" s="90"/>
      <c r="Q39715" s="90"/>
    </row>
    <row r="39716" spans="4:17" x14ac:dyDescent="0.25">
      <c r="D39716" s="87"/>
      <c r="J39716" s="88"/>
      <c r="K39716" s="89"/>
      <c r="M39716" s="88"/>
      <c r="O39716" s="90"/>
      <c r="P39716" s="90"/>
      <c r="Q39716" s="90"/>
    </row>
    <row r="39717" spans="4:17" x14ac:dyDescent="0.25">
      <c r="D39717" s="87"/>
      <c r="J39717" s="88"/>
      <c r="K39717" s="89"/>
      <c r="M39717" s="88"/>
      <c r="O39717" s="90"/>
      <c r="P39717" s="90"/>
      <c r="Q39717" s="90"/>
    </row>
    <row r="39718" spans="4:17" x14ac:dyDescent="0.25">
      <c r="D39718" s="87"/>
      <c r="J39718" s="88"/>
      <c r="K39718" s="89"/>
      <c r="M39718" s="88"/>
      <c r="O39718" s="90"/>
      <c r="P39718" s="90"/>
      <c r="Q39718" s="90"/>
    </row>
    <row r="39719" spans="4:17" x14ac:dyDescent="0.25">
      <c r="D39719" s="87"/>
      <c r="J39719" s="88"/>
      <c r="K39719" s="89"/>
      <c r="M39719" s="88"/>
      <c r="O39719" s="90"/>
      <c r="P39719" s="90"/>
      <c r="Q39719" s="90"/>
    </row>
    <row r="39720" spans="4:17" x14ac:dyDescent="0.25">
      <c r="D39720" s="87"/>
      <c r="J39720" s="88"/>
      <c r="K39720" s="89"/>
      <c r="M39720" s="88"/>
      <c r="O39720" s="90"/>
      <c r="P39720" s="90"/>
      <c r="Q39720" s="90"/>
    </row>
    <row r="39721" spans="4:17" x14ac:dyDescent="0.25">
      <c r="D39721" s="87"/>
      <c r="J39721" s="88"/>
      <c r="K39721" s="89"/>
      <c r="M39721" s="88"/>
      <c r="O39721" s="90"/>
      <c r="P39721" s="90"/>
      <c r="Q39721" s="90"/>
    </row>
    <row r="39722" spans="4:17" x14ac:dyDescent="0.25">
      <c r="D39722" s="87"/>
      <c r="J39722" s="88"/>
      <c r="K39722" s="89"/>
      <c r="M39722" s="88"/>
      <c r="O39722" s="90"/>
      <c r="P39722" s="90"/>
      <c r="Q39722" s="90"/>
    </row>
    <row r="39723" spans="4:17" x14ac:dyDescent="0.25">
      <c r="D39723" s="87"/>
      <c r="J39723" s="88"/>
      <c r="K39723" s="89"/>
      <c r="M39723" s="88"/>
      <c r="O39723" s="90"/>
      <c r="P39723" s="90"/>
      <c r="Q39723" s="90"/>
    </row>
    <row r="39724" spans="4:17" x14ac:dyDescent="0.25">
      <c r="D39724" s="87"/>
      <c r="J39724" s="88"/>
      <c r="K39724" s="89"/>
      <c r="M39724" s="88"/>
      <c r="O39724" s="90"/>
      <c r="P39724" s="90"/>
      <c r="Q39724" s="90"/>
    </row>
    <row r="39725" spans="4:17" x14ac:dyDescent="0.25">
      <c r="D39725" s="87"/>
      <c r="J39725" s="88"/>
      <c r="K39725" s="89"/>
      <c r="M39725" s="88"/>
      <c r="O39725" s="90"/>
      <c r="P39725" s="90"/>
      <c r="Q39725" s="90"/>
    </row>
    <row r="39726" spans="4:17" x14ac:dyDescent="0.25">
      <c r="D39726" s="87"/>
      <c r="J39726" s="88"/>
      <c r="K39726" s="89"/>
      <c r="M39726" s="88"/>
      <c r="O39726" s="90"/>
      <c r="P39726" s="90"/>
      <c r="Q39726" s="90"/>
    </row>
    <row r="39727" spans="4:17" x14ac:dyDescent="0.25">
      <c r="D39727" s="87"/>
      <c r="J39727" s="88"/>
      <c r="K39727" s="89"/>
      <c r="M39727" s="88"/>
      <c r="O39727" s="90"/>
      <c r="P39727" s="90"/>
      <c r="Q39727" s="90"/>
    </row>
    <row r="39728" spans="4:17" x14ac:dyDescent="0.25">
      <c r="D39728" s="87"/>
      <c r="J39728" s="88"/>
      <c r="K39728" s="89"/>
      <c r="M39728" s="88"/>
      <c r="O39728" s="90"/>
      <c r="P39728" s="90"/>
      <c r="Q39728" s="90"/>
    </row>
    <row r="39729" spans="4:17" x14ac:dyDescent="0.25">
      <c r="D39729" s="87"/>
      <c r="J39729" s="88"/>
      <c r="K39729" s="89"/>
      <c r="M39729" s="88"/>
      <c r="O39729" s="90"/>
      <c r="P39729" s="90"/>
      <c r="Q39729" s="90"/>
    </row>
    <row r="39730" spans="4:17" x14ac:dyDescent="0.25">
      <c r="D39730" s="87"/>
      <c r="J39730" s="88"/>
      <c r="K39730" s="89"/>
      <c r="M39730" s="88"/>
      <c r="O39730" s="90"/>
      <c r="P39730" s="90"/>
      <c r="Q39730" s="90"/>
    </row>
    <row r="39731" spans="4:17" x14ac:dyDescent="0.25">
      <c r="D39731" s="87"/>
      <c r="J39731" s="88"/>
      <c r="K39731" s="89"/>
      <c r="M39731" s="88"/>
      <c r="O39731" s="90"/>
      <c r="P39731" s="90"/>
      <c r="Q39731" s="90"/>
    </row>
    <row r="39732" spans="4:17" x14ac:dyDescent="0.25">
      <c r="D39732" s="87"/>
      <c r="J39732" s="88"/>
      <c r="K39732" s="89"/>
      <c r="M39732" s="88"/>
      <c r="O39732" s="90"/>
      <c r="P39732" s="90"/>
      <c r="Q39732" s="90"/>
    </row>
    <row r="39733" spans="4:17" x14ac:dyDescent="0.25">
      <c r="D39733" s="87"/>
      <c r="J39733" s="88"/>
      <c r="K39733" s="89"/>
      <c r="M39733" s="88"/>
      <c r="O39733" s="90"/>
      <c r="P39733" s="90"/>
      <c r="Q39733" s="90"/>
    </row>
    <row r="39734" spans="4:17" x14ac:dyDescent="0.25">
      <c r="D39734" s="87"/>
      <c r="J39734" s="88"/>
      <c r="K39734" s="89"/>
      <c r="M39734" s="88"/>
      <c r="O39734" s="90"/>
      <c r="P39734" s="90"/>
      <c r="Q39734" s="90"/>
    </row>
    <row r="39735" spans="4:17" x14ac:dyDescent="0.25">
      <c r="D39735" s="87"/>
      <c r="J39735" s="88"/>
      <c r="K39735" s="89"/>
      <c r="M39735" s="88"/>
      <c r="O39735" s="90"/>
      <c r="P39735" s="90"/>
      <c r="Q39735" s="90"/>
    </row>
    <row r="39736" spans="4:17" x14ac:dyDescent="0.25">
      <c r="D39736" s="87"/>
      <c r="J39736" s="88"/>
      <c r="K39736" s="89"/>
      <c r="M39736" s="88"/>
      <c r="O39736" s="90"/>
      <c r="P39736" s="90"/>
      <c r="Q39736" s="90"/>
    </row>
    <row r="39737" spans="4:17" x14ac:dyDescent="0.25">
      <c r="D39737" s="87"/>
      <c r="J39737" s="88"/>
      <c r="K39737" s="89"/>
      <c r="M39737" s="88"/>
      <c r="O39737" s="90"/>
      <c r="P39737" s="90"/>
      <c r="Q39737" s="90"/>
    </row>
    <row r="39738" spans="4:17" x14ac:dyDescent="0.25">
      <c r="D39738" s="87"/>
      <c r="J39738" s="88"/>
      <c r="K39738" s="89"/>
      <c r="M39738" s="88"/>
      <c r="O39738" s="90"/>
      <c r="P39738" s="90"/>
      <c r="Q39738" s="90"/>
    </row>
    <row r="39739" spans="4:17" x14ac:dyDescent="0.25">
      <c r="D39739" s="87"/>
      <c r="J39739" s="88"/>
      <c r="K39739" s="89"/>
      <c r="M39739" s="88"/>
      <c r="O39739" s="90"/>
      <c r="P39739" s="90"/>
      <c r="Q39739" s="90"/>
    </row>
    <row r="39740" spans="4:17" x14ac:dyDescent="0.25">
      <c r="D39740" s="87"/>
      <c r="J39740" s="88"/>
      <c r="K39740" s="89"/>
      <c r="M39740" s="88"/>
      <c r="O39740" s="90"/>
      <c r="P39740" s="90"/>
      <c r="Q39740" s="90"/>
    </row>
    <row r="39741" spans="4:17" x14ac:dyDescent="0.25">
      <c r="D39741" s="87"/>
      <c r="J39741" s="88"/>
      <c r="K39741" s="89"/>
      <c r="M39741" s="88"/>
      <c r="O39741" s="90"/>
      <c r="P39741" s="90"/>
      <c r="Q39741" s="90"/>
    </row>
    <row r="39742" spans="4:17" x14ac:dyDescent="0.25">
      <c r="D39742" s="87"/>
      <c r="J39742" s="88"/>
      <c r="K39742" s="89"/>
      <c r="M39742" s="88"/>
      <c r="O39742" s="90"/>
      <c r="P39742" s="90"/>
      <c r="Q39742" s="90"/>
    </row>
    <row r="39743" spans="4:17" x14ac:dyDescent="0.25">
      <c r="D39743" s="87"/>
      <c r="J39743" s="88"/>
      <c r="K39743" s="89"/>
      <c r="M39743" s="88"/>
      <c r="O39743" s="90"/>
      <c r="P39743" s="90"/>
      <c r="Q39743" s="90"/>
    </row>
    <row r="39744" spans="4:17" x14ac:dyDescent="0.25">
      <c r="D39744" s="87"/>
      <c r="J39744" s="88"/>
      <c r="K39744" s="89"/>
      <c r="M39744" s="88"/>
      <c r="O39744" s="90"/>
      <c r="P39744" s="90"/>
      <c r="Q39744" s="90"/>
    </row>
    <row r="39745" spans="4:17" x14ac:dyDescent="0.25">
      <c r="D39745" s="87"/>
      <c r="J39745" s="88"/>
      <c r="K39745" s="89"/>
      <c r="M39745" s="88"/>
      <c r="O39745" s="90"/>
      <c r="P39745" s="90"/>
      <c r="Q39745" s="90"/>
    </row>
    <row r="39746" spans="4:17" x14ac:dyDescent="0.25">
      <c r="D39746" s="87"/>
      <c r="J39746" s="88"/>
      <c r="K39746" s="89"/>
      <c r="M39746" s="88"/>
      <c r="O39746" s="90"/>
      <c r="P39746" s="90"/>
      <c r="Q39746" s="90"/>
    </row>
    <row r="39747" spans="4:17" x14ac:dyDescent="0.25">
      <c r="D39747" s="87"/>
      <c r="J39747" s="88"/>
      <c r="K39747" s="89"/>
      <c r="M39747" s="88"/>
      <c r="O39747" s="90"/>
      <c r="P39747" s="90"/>
      <c r="Q39747" s="90"/>
    </row>
    <row r="39748" spans="4:17" x14ac:dyDescent="0.25">
      <c r="D39748" s="87"/>
      <c r="J39748" s="88"/>
      <c r="K39748" s="89"/>
      <c r="M39748" s="88"/>
      <c r="O39748" s="90"/>
      <c r="P39748" s="90"/>
      <c r="Q39748" s="90"/>
    </row>
    <row r="39749" spans="4:17" x14ac:dyDescent="0.25">
      <c r="D39749" s="87"/>
      <c r="J39749" s="88"/>
      <c r="K39749" s="89"/>
      <c r="M39749" s="88"/>
      <c r="O39749" s="90"/>
      <c r="P39749" s="90"/>
      <c r="Q39749" s="90"/>
    </row>
    <row r="39750" spans="4:17" x14ac:dyDescent="0.25">
      <c r="D39750" s="87"/>
      <c r="J39750" s="88"/>
      <c r="K39750" s="89"/>
      <c r="M39750" s="88"/>
      <c r="O39750" s="90"/>
      <c r="P39750" s="90"/>
      <c r="Q39750" s="90"/>
    </row>
    <row r="39751" spans="4:17" x14ac:dyDescent="0.25">
      <c r="D39751" s="87"/>
      <c r="J39751" s="88"/>
      <c r="K39751" s="89"/>
      <c r="M39751" s="88"/>
      <c r="O39751" s="90"/>
      <c r="P39751" s="90"/>
      <c r="Q39751" s="90"/>
    </row>
    <row r="39752" spans="4:17" x14ac:dyDescent="0.25">
      <c r="D39752" s="87"/>
      <c r="J39752" s="88"/>
      <c r="K39752" s="89"/>
      <c r="M39752" s="88"/>
      <c r="O39752" s="90"/>
      <c r="P39752" s="90"/>
      <c r="Q39752" s="90"/>
    </row>
    <row r="39753" spans="4:17" x14ac:dyDescent="0.25">
      <c r="D39753" s="87"/>
      <c r="J39753" s="88"/>
      <c r="K39753" s="89"/>
      <c r="M39753" s="88"/>
      <c r="O39753" s="90"/>
      <c r="P39753" s="90"/>
      <c r="Q39753" s="90"/>
    </row>
    <row r="39754" spans="4:17" x14ac:dyDescent="0.25">
      <c r="D39754" s="87"/>
      <c r="J39754" s="88"/>
      <c r="K39754" s="89"/>
      <c r="M39754" s="88"/>
      <c r="O39754" s="90"/>
      <c r="P39754" s="90"/>
      <c r="Q39754" s="90"/>
    </row>
    <row r="39755" spans="4:17" x14ac:dyDescent="0.25">
      <c r="D39755" s="87"/>
      <c r="J39755" s="88"/>
      <c r="K39755" s="89"/>
      <c r="M39755" s="88"/>
      <c r="O39755" s="90"/>
      <c r="P39755" s="90"/>
      <c r="Q39755" s="90"/>
    </row>
    <row r="39756" spans="4:17" x14ac:dyDescent="0.25">
      <c r="D39756" s="87"/>
      <c r="J39756" s="88"/>
      <c r="K39756" s="89"/>
      <c r="M39756" s="88"/>
      <c r="O39756" s="90"/>
      <c r="P39756" s="90"/>
      <c r="Q39756" s="90"/>
    </row>
    <row r="39757" spans="4:17" x14ac:dyDescent="0.25">
      <c r="D39757" s="87"/>
      <c r="J39757" s="88"/>
      <c r="K39757" s="89"/>
      <c r="M39757" s="88"/>
      <c r="O39757" s="90"/>
      <c r="P39757" s="90"/>
      <c r="Q39757" s="90"/>
    </row>
    <row r="39758" spans="4:17" x14ac:dyDescent="0.25">
      <c r="D39758" s="87"/>
      <c r="J39758" s="88"/>
      <c r="K39758" s="89"/>
      <c r="M39758" s="88"/>
      <c r="O39758" s="90"/>
      <c r="P39758" s="90"/>
      <c r="Q39758" s="90"/>
    </row>
    <row r="39759" spans="4:17" x14ac:dyDescent="0.25">
      <c r="D39759" s="87"/>
      <c r="J39759" s="88"/>
      <c r="K39759" s="89"/>
      <c r="M39759" s="88"/>
      <c r="O39759" s="90"/>
      <c r="P39759" s="90"/>
      <c r="Q39759" s="90"/>
    </row>
    <row r="39760" spans="4:17" x14ac:dyDescent="0.25">
      <c r="D39760" s="87"/>
      <c r="J39760" s="88"/>
      <c r="K39760" s="89"/>
      <c r="M39760" s="88"/>
      <c r="O39760" s="90"/>
      <c r="P39760" s="90"/>
      <c r="Q39760" s="90"/>
    </row>
    <row r="39761" spans="4:17" x14ac:dyDescent="0.25">
      <c r="D39761" s="87"/>
      <c r="J39761" s="88"/>
      <c r="K39761" s="89"/>
      <c r="M39761" s="88"/>
      <c r="O39761" s="90"/>
      <c r="P39761" s="90"/>
      <c r="Q39761" s="90"/>
    </row>
    <row r="39762" spans="4:17" x14ac:dyDescent="0.25">
      <c r="D39762" s="87"/>
      <c r="J39762" s="88"/>
      <c r="K39762" s="89"/>
      <c r="M39762" s="88"/>
      <c r="O39762" s="90"/>
      <c r="P39762" s="90"/>
      <c r="Q39762" s="90"/>
    </row>
    <row r="39763" spans="4:17" x14ac:dyDescent="0.25">
      <c r="D39763" s="87"/>
      <c r="J39763" s="88"/>
      <c r="K39763" s="89"/>
      <c r="M39763" s="88"/>
      <c r="O39763" s="90"/>
      <c r="P39763" s="90"/>
      <c r="Q39763" s="90"/>
    </row>
    <row r="39764" spans="4:17" x14ac:dyDescent="0.25">
      <c r="D39764" s="87"/>
      <c r="J39764" s="88"/>
      <c r="K39764" s="89"/>
      <c r="M39764" s="88"/>
      <c r="O39764" s="90"/>
      <c r="P39764" s="90"/>
      <c r="Q39764" s="90"/>
    </row>
    <row r="39765" spans="4:17" x14ac:dyDescent="0.25">
      <c r="D39765" s="87"/>
      <c r="J39765" s="88"/>
      <c r="K39765" s="89"/>
      <c r="M39765" s="88"/>
      <c r="O39765" s="90"/>
      <c r="P39765" s="90"/>
      <c r="Q39765" s="90"/>
    </row>
    <row r="39766" spans="4:17" x14ac:dyDescent="0.25">
      <c r="D39766" s="87"/>
      <c r="J39766" s="88"/>
      <c r="K39766" s="89"/>
      <c r="M39766" s="88"/>
      <c r="O39766" s="90"/>
      <c r="P39766" s="90"/>
      <c r="Q39766" s="90"/>
    </row>
    <row r="39767" spans="4:17" x14ac:dyDescent="0.25">
      <c r="D39767" s="87"/>
      <c r="J39767" s="88"/>
      <c r="K39767" s="89"/>
      <c r="M39767" s="88"/>
      <c r="O39767" s="90"/>
      <c r="P39767" s="90"/>
      <c r="Q39767" s="90"/>
    </row>
    <row r="39768" spans="4:17" x14ac:dyDescent="0.25">
      <c r="D39768" s="87"/>
      <c r="J39768" s="88"/>
      <c r="K39768" s="89"/>
      <c r="M39768" s="88"/>
      <c r="O39768" s="90"/>
      <c r="P39768" s="90"/>
      <c r="Q39768" s="90"/>
    </row>
    <row r="39769" spans="4:17" x14ac:dyDescent="0.25">
      <c r="D39769" s="87"/>
      <c r="J39769" s="88"/>
      <c r="K39769" s="89"/>
      <c r="M39769" s="88"/>
      <c r="O39769" s="90"/>
      <c r="P39769" s="90"/>
      <c r="Q39769" s="90"/>
    </row>
    <row r="39770" spans="4:17" x14ac:dyDescent="0.25">
      <c r="D39770" s="87"/>
      <c r="J39770" s="88"/>
      <c r="K39770" s="89"/>
      <c r="M39770" s="88"/>
      <c r="O39770" s="90"/>
      <c r="P39770" s="90"/>
      <c r="Q39770" s="90"/>
    </row>
    <row r="39771" spans="4:17" x14ac:dyDescent="0.25">
      <c r="D39771" s="87"/>
      <c r="J39771" s="88"/>
      <c r="K39771" s="89"/>
      <c r="M39771" s="88"/>
      <c r="O39771" s="90"/>
      <c r="P39771" s="90"/>
      <c r="Q39771" s="90"/>
    </row>
    <row r="39772" spans="4:17" x14ac:dyDescent="0.25">
      <c r="D39772" s="87"/>
      <c r="J39772" s="88"/>
      <c r="K39772" s="89"/>
      <c r="M39772" s="88"/>
      <c r="O39772" s="90"/>
      <c r="P39772" s="90"/>
      <c r="Q39772" s="90"/>
    </row>
    <row r="39773" spans="4:17" x14ac:dyDescent="0.25">
      <c r="D39773" s="87"/>
      <c r="J39773" s="88"/>
      <c r="K39773" s="89"/>
      <c r="M39773" s="88"/>
      <c r="O39773" s="90"/>
      <c r="P39773" s="90"/>
      <c r="Q39773" s="90"/>
    </row>
    <row r="39774" spans="4:17" x14ac:dyDescent="0.25">
      <c r="D39774" s="87"/>
      <c r="J39774" s="88"/>
      <c r="K39774" s="89"/>
      <c r="M39774" s="88"/>
      <c r="O39774" s="90"/>
      <c r="P39774" s="90"/>
      <c r="Q39774" s="90"/>
    </row>
    <row r="39775" spans="4:17" x14ac:dyDescent="0.25">
      <c r="D39775" s="87"/>
      <c r="J39775" s="88"/>
      <c r="K39775" s="89"/>
      <c r="M39775" s="88"/>
      <c r="O39775" s="90"/>
      <c r="P39775" s="90"/>
      <c r="Q39775" s="90"/>
    </row>
    <row r="39776" spans="4:17" x14ac:dyDescent="0.25">
      <c r="D39776" s="87"/>
      <c r="J39776" s="88"/>
      <c r="K39776" s="89"/>
      <c r="M39776" s="88"/>
      <c r="O39776" s="90"/>
      <c r="P39776" s="90"/>
      <c r="Q39776" s="90"/>
    </row>
    <row r="39777" spans="4:17" x14ac:dyDescent="0.25">
      <c r="D39777" s="87"/>
      <c r="J39777" s="88"/>
      <c r="K39777" s="89"/>
      <c r="M39777" s="88"/>
      <c r="O39777" s="90"/>
      <c r="P39777" s="90"/>
      <c r="Q39777" s="90"/>
    </row>
    <row r="39778" spans="4:17" x14ac:dyDescent="0.25">
      <c r="D39778" s="87"/>
      <c r="J39778" s="88"/>
      <c r="K39778" s="89"/>
      <c r="M39778" s="88"/>
      <c r="O39778" s="90"/>
      <c r="P39778" s="90"/>
      <c r="Q39778" s="90"/>
    </row>
    <row r="39779" spans="4:17" x14ac:dyDescent="0.25">
      <c r="D39779" s="87"/>
      <c r="J39779" s="88"/>
      <c r="K39779" s="89"/>
      <c r="M39779" s="88"/>
      <c r="O39779" s="90"/>
      <c r="P39779" s="90"/>
      <c r="Q39779" s="90"/>
    </row>
    <row r="39780" spans="4:17" x14ac:dyDescent="0.25">
      <c r="D39780" s="87"/>
      <c r="J39780" s="88"/>
      <c r="K39780" s="89"/>
      <c r="M39780" s="88"/>
      <c r="O39780" s="90"/>
      <c r="P39780" s="90"/>
      <c r="Q39780" s="90"/>
    </row>
    <row r="39781" spans="4:17" x14ac:dyDescent="0.25">
      <c r="D39781" s="87"/>
      <c r="J39781" s="88"/>
      <c r="K39781" s="89"/>
      <c r="M39781" s="88"/>
      <c r="O39781" s="90"/>
      <c r="P39781" s="90"/>
      <c r="Q39781" s="90"/>
    </row>
    <row r="39782" spans="4:17" x14ac:dyDescent="0.25">
      <c r="D39782" s="87"/>
      <c r="J39782" s="88"/>
      <c r="K39782" s="89"/>
      <c r="M39782" s="88"/>
      <c r="O39782" s="90"/>
      <c r="P39782" s="90"/>
      <c r="Q39782" s="90"/>
    </row>
    <row r="39783" spans="4:17" x14ac:dyDescent="0.25">
      <c r="D39783" s="87"/>
      <c r="J39783" s="88"/>
      <c r="K39783" s="89"/>
      <c r="M39783" s="88"/>
      <c r="O39783" s="90"/>
      <c r="P39783" s="90"/>
      <c r="Q39783" s="90"/>
    </row>
    <row r="39784" spans="4:17" x14ac:dyDescent="0.25">
      <c r="D39784" s="87"/>
      <c r="J39784" s="88"/>
      <c r="K39784" s="89"/>
      <c r="M39784" s="88"/>
      <c r="O39784" s="90"/>
      <c r="P39784" s="90"/>
      <c r="Q39784" s="90"/>
    </row>
    <row r="39785" spans="4:17" x14ac:dyDescent="0.25">
      <c r="D39785" s="87"/>
      <c r="J39785" s="88"/>
      <c r="K39785" s="89"/>
      <c r="M39785" s="88"/>
      <c r="O39785" s="90"/>
      <c r="P39785" s="90"/>
      <c r="Q39785" s="90"/>
    </row>
    <row r="39786" spans="4:17" x14ac:dyDescent="0.25">
      <c r="D39786" s="87"/>
      <c r="J39786" s="88"/>
      <c r="K39786" s="89"/>
      <c r="M39786" s="88"/>
      <c r="O39786" s="90"/>
      <c r="P39786" s="90"/>
      <c r="Q39786" s="90"/>
    </row>
    <row r="39787" spans="4:17" x14ac:dyDescent="0.25">
      <c r="D39787" s="87"/>
      <c r="J39787" s="88"/>
      <c r="K39787" s="89"/>
      <c r="M39787" s="88"/>
      <c r="O39787" s="90"/>
      <c r="P39787" s="90"/>
      <c r="Q39787" s="90"/>
    </row>
    <row r="39788" spans="4:17" x14ac:dyDescent="0.25">
      <c r="D39788" s="87"/>
      <c r="J39788" s="88"/>
      <c r="K39788" s="89"/>
      <c r="M39788" s="88"/>
      <c r="O39788" s="90"/>
      <c r="P39788" s="90"/>
      <c r="Q39788" s="90"/>
    </row>
    <row r="39789" spans="4:17" x14ac:dyDescent="0.25">
      <c r="D39789" s="87"/>
      <c r="J39789" s="88"/>
      <c r="K39789" s="89"/>
      <c r="M39789" s="88"/>
      <c r="O39789" s="90"/>
      <c r="P39789" s="90"/>
      <c r="Q39789" s="90"/>
    </row>
    <row r="39790" spans="4:17" x14ac:dyDescent="0.25">
      <c r="D39790" s="87"/>
      <c r="J39790" s="88"/>
      <c r="K39790" s="89"/>
      <c r="M39790" s="88"/>
      <c r="O39790" s="90"/>
      <c r="P39790" s="90"/>
      <c r="Q39790" s="90"/>
    </row>
    <row r="39791" spans="4:17" x14ac:dyDescent="0.25">
      <c r="D39791" s="87"/>
      <c r="J39791" s="88"/>
      <c r="K39791" s="89"/>
      <c r="M39791" s="88"/>
      <c r="O39791" s="90"/>
      <c r="P39791" s="90"/>
      <c r="Q39791" s="90"/>
    </row>
    <row r="39792" spans="4:17" x14ac:dyDescent="0.25">
      <c r="D39792" s="87"/>
      <c r="J39792" s="88"/>
      <c r="K39792" s="89"/>
      <c r="M39792" s="88"/>
      <c r="O39792" s="90"/>
      <c r="P39792" s="90"/>
      <c r="Q39792" s="90"/>
    </row>
    <row r="39793" spans="4:17" x14ac:dyDescent="0.25">
      <c r="D39793" s="87"/>
      <c r="J39793" s="88"/>
      <c r="K39793" s="89"/>
      <c r="M39793" s="88"/>
      <c r="O39793" s="90"/>
      <c r="P39793" s="90"/>
      <c r="Q39793" s="90"/>
    </row>
    <row r="39794" spans="4:17" x14ac:dyDescent="0.25">
      <c r="D39794" s="87"/>
      <c r="J39794" s="88"/>
      <c r="K39794" s="89"/>
      <c r="M39794" s="88"/>
      <c r="O39794" s="90"/>
      <c r="P39794" s="90"/>
      <c r="Q39794" s="90"/>
    </row>
    <row r="39795" spans="4:17" x14ac:dyDescent="0.25">
      <c r="D39795" s="87"/>
      <c r="J39795" s="88"/>
      <c r="K39795" s="89"/>
      <c r="M39795" s="88"/>
      <c r="O39795" s="90"/>
      <c r="P39795" s="90"/>
      <c r="Q39795" s="90"/>
    </row>
    <row r="39796" spans="4:17" x14ac:dyDescent="0.25">
      <c r="D39796" s="87"/>
      <c r="J39796" s="88"/>
      <c r="K39796" s="89"/>
      <c r="M39796" s="88"/>
      <c r="O39796" s="90"/>
      <c r="P39796" s="90"/>
      <c r="Q39796" s="90"/>
    </row>
    <row r="39797" spans="4:17" x14ac:dyDescent="0.25">
      <c r="D39797" s="87"/>
      <c r="J39797" s="88"/>
      <c r="K39797" s="89"/>
      <c r="M39797" s="88"/>
      <c r="O39797" s="90"/>
      <c r="P39797" s="90"/>
      <c r="Q39797" s="90"/>
    </row>
    <row r="39798" spans="4:17" x14ac:dyDescent="0.25">
      <c r="D39798" s="87"/>
      <c r="J39798" s="88"/>
      <c r="K39798" s="89"/>
      <c r="M39798" s="88"/>
      <c r="O39798" s="90"/>
      <c r="P39798" s="90"/>
      <c r="Q39798" s="90"/>
    </row>
    <row r="39799" spans="4:17" x14ac:dyDescent="0.25">
      <c r="D39799" s="87"/>
      <c r="J39799" s="88"/>
      <c r="K39799" s="89"/>
      <c r="M39799" s="88"/>
      <c r="O39799" s="90"/>
      <c r="P39799" s="90"/>
      <c r="Q39799" s="90"/>
    </row>
    <row r="39800" spans="4:17" x14ac:dyDescent="0.25">
      <c r="D39800" s="87"/>
      <c r="J39800" s="88"/>
      <c r="K39800" s="89"/>
      <c r="M39800" s="88"/>
      <c r="O39800" s="90"/>
      <c r="P39800" s="90"/>
      <c r="Q39800" s="90"/>
    </row>
    <row r="39801" spans="4:17" x14ac:dyDescent="0.25">
      <c r="D39801" s="87"/>
      <c r="J39801" s="88"/>
      <c r="K39801" s="89"/>
      <c r="M39801" s="88"/>
      <c r="O39801" s="90"/>
      <c r="P39801" s="90"/>
      <c r="Q39801" s="90"/>
    </row>
    <row r="39802" spans="4:17" x14ac:dyDescent="0.25">
      <c r="D39802" s="87"/>
      <c r="J39802" s="88"/>
      <c r="K39802" s="89"/>
      <c r="M39802" s="88"/>
      <c r="O39802" s="90"/>
      <c r="P39802" s="90"/>
      <c r="Q39802" s="90"/>
    </row>
    <row r="39803" spans="4:17" x14ac:dyDescent="0.25">
      <c r="D39803" s="87"/>
      <c r="J39803" s="88"/>
      <c r="K39803" s="89"/>
      <c r="M39803" s="88"/>
      <c r="O39803" s="90"/>
      <c r="P39803" s="90"/>
      <c r="Q39803" s="90"/>
    </row>
    <row r="39804" spans="4:17" x14ac:dyDescent="0.25">
      <c r="D39804" s="87"/>
      <c r="J39804" s="88"/>
      <c r="K39804" s="89"/>
      <c r="M39804" s="88"/>
      <c r="O39804" s="90"/>
      <c r="P39804" s="90"/>
      <c r="Q39804" s="90"/>
    </row>
    <row r="39805" spans="4:17" x14ac:dyDescent="0.25">
      <c r="D39805" s="87"/>
      <c r="J39805" s="88"/>
      <c r="K39805" s="89"/>
      <c r="M39805" s="88"/>
      <c r="O39805" s="90"/>
      <c r="P39805" s="90"/>
      <c r="Q39805" s="90"/>
    </row>
    <row r="39806" spans="4:17" x14ac:dyDescent="0.25">
      <c r="D39806" s="87"/>
      <c r="J39806" s="88"/>
      <c r="K39806" s="89"/>
      <c r="M39806" s="88"/>
      <c r="O39806" s="90"/>
      <c r="P39806" s="90"/>
      <c r="Q39806" s="90"/>
    </row>
    <row r="39807" spans="4:17" x14ac:dyDescent="0.25">
      <c r="D39807" s="87"/>
      <c r="J39807" s="88"/>
      <c r="K39807" s="89"/>
      <c r="M39807" s="88"/>
      <c r="O39807" s="90"/>
      <c r="P39807" s="90"/>
      <c r="Q39807" s="90"/>
    </row>
    <row r="39808" spans="4:17" x14ac:dyDescent="0.25">
      <c r="D39808" s="87"/>
      <c r="J39808" s="88"/>
      <c r="K39808" s="89"/>
      <c r="M39808" s="88"/>
      <c r="O39808" s="90"/>
      <c r="P39808" s="90"/>
      <c r="Q39808" s="90"/>
    </row>
    <row r="39809" spans="4:17" x14ac:dyDescent="0.25">
      <c r="D39809" s="87"/>
      <c r="J39809" s="88"/>
      <c r="K39809" s="89"/>
      <c r="M39809" s="88"/>
      <c r="O39809" s="90"/>
      <c r="P39809" s="90"/>
      <c r="Q39809" s="90"/>
    </row>
    <row r="39810" spans="4:17" x14ac:dyDescent="0.25">
      <c r="D39810" s="87"/>
      <c r="J39810" s="88"/>
      <c r="K39810" s="89"/>
      <c r="M39810" s="88"/>
      <c r="O39810" s="90"/>
      <c r="P39810" s="90"/>
      <c r="Q39810" s="90"/>
    </row>
    <row r="39811" spans="4:17" x14ac:dyDescent="0.25">
      <c r="D39811" s="87"/>
      <c r="J39811" s="88"/>
      <c r="K39811" s="89"/>
      <c r="M39811" s="88"/>
      <c r="O39811" s="90"/>
      <c r="P39811" s="90"/>
      <c r="Q39811" s="90"/>
    </row>
    <row r="39812" spans="4:17" x14ac:dyDescent="0.25">
      <c r="D39812" s="87"/>
      <c r="J39812" s="88"/>
      <c r="K39812" s="89"/>
      <c r="M39812" s="88"/>
      <c r="O39812" s="90"/>
      <c r="P39812" s="90"/>
      <c r="Q39812" s="90"/>
    </row>
    <row r="39813" spans="4:17" x14ac:dyDescent="0.25">
      <c r="D39813" s="87"/>
      <c r="J39813" s="88"/>
      <c r="K39813" s="89"/>
      <c r="M39813" s="88"/>
      <c r="O39813" s="90"/>
      <c r="P39813" s="90"/>
      <c r="Q39813" s="90"/>
    </row>
    <row r="39814" spans="4:17" x14ac:dyDescent="0.25">
      <c r="D39814" s="87"/>
      <c r="J39814" s="88"/>
      <c r="K39814" s="89"/>
      <c r="M39814" s="88"/>
      <c r="O39814" s="90"/>
      <c r="P39814" s="90"/>
      <c r="Q39814" s="90"/>
    </row>
    <row r="39815" spans="4:17" x14ac:dyDescent="0.25">
      <c r="D39815" s="87"/>
      <c r="J39815" s="88"/>
      <c r="K39815" s="89"/>
      <c r="M39815" s="88"/>
      <c r="O39815" s="90"/>
      <c r="P39815" s="90"/>
      <c r="Q39815" s="90"/>
    </row>
    <row r="39816" spans="4:17" x14ac:dyDescent="0.25">
      <c r="D39816" s="87"/>
      <c r="J39816" s="88"/>
      <c r="K39816" s="89"/>
      <c r="M39816" s="88"/>
      <c r="O39816" s="90"/>
      <c r="P39816" s="90"/>
      <c r="Q39816" s="90"/>
    </row>
    <row r="39817" spans="4:17" x14ac:dyDescent="0.25">
      <c r="D39817" s="87"/>
      <c r="J39817" s="88"/>
      <c r="K39817" s="89"/>
      <c r="M39817" s="88"/>
      <c r="O39817" s="90"/>
      <c r="P39817" s="90"/>
      <c r="Q39817" s="90"/>
    </row>
    <row r="39818" spans="4:17" x14ac:dyDescent="0.25">
      <c r="D39818" s="87"/>
      <c r="J39818" s="88"/>
      <c r="K39818" s="89"/>
      <c r="M39818" s="88"/>
      <c r="O39818" s="90"/>
      <c r="P39818" s="90"/>
      <c r="Q39818" s="90"/>
    </row>
    <row r="39819" spans="4:17" x14ac:dyDescent="0.25">
      <c r="D39819" s="87"/>
      <c r="J39819" s="88"/>
      <c r="K39819" s="89"/>
      <c r="M39819" s="88"/>
      <c r="O39819" s="90"/>
      <c r="P39819" s="90"/>
      <c r="Q39819" s="90"/>
    </row>
    <row r="39820" spans="4:17" x14ac:dyDescent="0.25">
      <c r="D39820" s="87"/>
      <c r="J39820" s="88"/>
      <c r="K39820" s="89"/>
      <c r="M39820" s="88"/>
      <c r="O39820" s="90"/>
      <c r="P39820" s="90"/>
      <c r="Q39820" s="90"/>
    </row>
    <row r="39821" spans="4:17" x14ac:dyDescent="0.25">
      <c r="D39821" s="87"/>
      <c r="J39821" s="88"/>
      <c r="K39821" s="89"/>
      <c r="M39821" s="88"/>
      <c r="O39821" s="90"/>
      <c r="P39821" s="90"/>
      <c r="Q39821" s="90"/>
    </row>
    <row r="39822" spans="4:17" x14ac:dyDescent="0.25">
      <c r="D39822" s="87"/>
      <c r="J39822" s="88"/>
      <c r="K39822" s="89"/>
      <c r="M39822" s="88"/>
      <c r="O39822" s="90"/>
      <c r="P39822" s="90"/>
      <c r="Q39822" s="90"/>
    </row>
    <row r="39823" spans="4:17" x14ac:dyDescent="0.25">
      <c r="D39823" s="87"/>
      <c r="J39823" s="88"/>
      <c r="K39823" s="89"/>
      <c r="M39823" s="88"/>
      <c r="O39823" s="90"/>
      <c r="P39823" s="90"/>
      <c r="Q39823" s="90"/>
    </row>
    <row r="39824" spans="4:17" x14ac:dyDescent="0.25">
      <c r="D39824" s="87"/>
      <c r="J39824" s="88"/>
      <c r="K39824" s="89"/>
      <c r="M39824" s="88"/>
      <c r="O39824" s="90"/>
      <c r="P39824" s="90"/>
      <c r="Q39824" s="90"/>
    </row>
    <row r="39825" spans="4:17" x14ac:dyDescent="0.25">
      <c r="D39825" s="87"/>
      <c r="J39825" s="88"/>
      <c r="K39825" s="89"/>
      <c r="M39825" s="88"/>
      <c r="O39825" s="90"/>
      <c r="P39825" s="90"/>
      <c r="Q39825" s="90"/>
    </row>
    <row r="39826" spans="4:17" x14ac:dyDescent="0.25">
      <c r="D39826" s="87"/>
      <c r="J39826" s="88"/>
      <c r="K39826" s="89"/>
      <c r="M39826" s="88"/>
      <c r="O39826" s="90"/>
      <c r="P39826" s="90"/>
      <c r="Q39826" s="90"/>
    </row>
    <row r="39827" spans="4:17" x14ac:dyDescent="0.25">
      <c r="D39827" s="87"/>
      <c r="J39827" s="88"/>
      <c r="K39827" s="89"/>
      <c r="M39827" s="88"/>
      <c r="O39827" s="90"/>
      <c r="P39827" s="90"/>
      <c r="Q39827" s="90"/>
    </row>
    <row r="39828" spans="4:17" x14ac:dyDescent="0.25">
      <c r="D39828" s="87"/>
      <c r="J39828" s="88"/>
      <c r="K39828" s="89"/>
      <c r="M39828" s="88"/>
      <c r="O39828" s="90"/>
      <c r="P39828" s="90"/>
      <c r="Q39828" s="90"/>
    </row>
    <row r="39829" spans="4:17" x14ac:dyDescent="0.25">
      <c r="D39829" s="87"/>
      <c r="J39829" s="88"/>
      <c r="K39829" s="89"/>
      <c r="M39829" s="88"/>
      <c r="O39829" s="90"/>
      <c r="P39829" s="90"/>
      <c r="Q39829" s="90"/>
    </row>
    <row r="39830" spans="4:17" x14ac:dyDescent="0.25">
      <c r="D39830" s="87"/>
      <c r="J39830" s="88"/>
      <c r="K39830" s="89"/>
      <c r="M39830" s="88"/>
      <c r="O39830" s="90"/>
      <c r="P39830" s="90"/>
      <c r="Q39830" s="90"/>
    </row>
    <row r="39831" spans="4:17" x14ac:dyDescent="0.25">
      <c r="D39831" s="87"/>
      <c r="J39831" s="88"/>
      <c r="K39831" s="89"/>
      <c r="M39831" s="88"/>
      <c r="O39831" s="90"/>
      <c r="P39831" s="90"/>
      <c r="Q39831" s="90"/>
    </row>
    <row r="39832" spans="4:17" x14ac:dyDescent="0.25">
      <c r="D39832" s="87"/>
      <c r="J39832" s="88"/>
      <c r="K39832" s="89"/>
      <c r="M39832" s="88"/>
      <c r="O39832" s="90"/>
      <c r="P39832" s="90"/>
      <c r="Q39832" s="90"/>
    </row>
    <row r="39833" spans="4:17" x14ac:dyDescent="0.25">
      <c r="D39833" s="87"/>
      <c r="J39833" s="88"/>
      <c r="K39833" s="89"/>
      <c r="M39833" s="88"/>
      <c r="O39833" s="90"/>
      <c r="P39833" s="90"/>
      <c r="Q39833" s="90"/>
    </row>
    <row r="39834" spans="4:17" x14ac:dyDescent="0.25">
      <c r="D39834" s="87"/>
      <c r="J39834" s="88"/>
      <c r="K39834" s="89"/>
      <c r="M39834" s="88"/>
      <c r="O39834" s="90"/>
      <c r="P39834" s="90"/>
      <c r="Q39834" s="90"/>
    </row>
    <row r="39835" spans="4:17" x14ac:dyDescent="0.25">
      <c r="D39835" s="87"/>
      <c r="J39835" s="88"/>
      <c r="K39835" s="89"/>
      <c r="M39835" s="88"/>
      <c r="O39835" s="90"/>
      <c r="P39835" s="90"/>
      <c r="Q39835" s="90"/>
    </row>
    <row r="39836" spans="4:17" x14ac:dyDescent="0.25">
      <c r="D39836" s="87"/>
      <c r="J39836" s="88"/>
      <c r="K39836" s="89"/>
      <c r="M39836" s="88"/>
      <c r="O39836" s="90"/>
      <c r="P39836" s="90"/>
      <c r="Q39836" s="90"/>
    </row>
    <row r="39837" spans="4:17" x14ac:dyDescent="0.25">
      <c r="D39837" s="87"/>
      <c r="J39837" s="88"/>
      <c r="K39837" s="89"/>
      <c r="M39837" s="88"/>
      <c r="O39837" s="90"/>
      <c r="P39837" s="90"/>
      <c r="Q39837" s="90"/>
    </row>
    <row r="39838" spans="4:17" x14ac:dyDescent="0.25">
      <c r="D39838" s="87"/>
      <c r="J39838" s="88"/>
      <c r="K39838" s="89"/>
      <c r="M39838" s="88"/>
      <c r="O39838" s="90"/>
      <c r="P39838" s="90"/>
      <c r="Q39838" s="90"/>
    </row>
    <row r="39839" spans="4:17" x14ac:dyDescent="0.25">
      <c r="D39839" s="87"/>
      <c r="J39839" s="88"/>
      <c r="K39839" s="89"/>
      <c r="M39839" s="88"/>
      <c r="O39839" s="90"/>
      <c r="P39839" s="90"/>
      <c r="Q39839" s="90"/>
    </row>
    <row r="39840" spans="4:17" x14ac:dyDescent="0.25">
      <c r="D39840" s="87"/>
      <c r="J39840" s="88"/>
      <c r="K39840" s="89"/>
      <c r="M39840" s="88"/>
      <c r="O39840" s="90"/>
      <c r="P39840" s="90"/>
      <c r="Q39840" s="90"/>
    </row>
    <row r="39841" spans="4:17" x14ac:dyDescent="0.25">
      <c r="D39841" s="87"/>
      <c r="J39841" s="88"/>
      <c r="K39841" s="89"/>
      <c r="M39841" s="88"/>
      <c r="O39841" s="90"/>
      <c r="P39841" s="90"/>
      <c r="Q39841" s="90"/>
    </row>
    <row r="39842" spans="4:17" x14ac:dyDescent="0.25">
      <c r="D39842" s="87"/>
      <c r="J39842" s="88"/>
      <c r="K39842" s="89"/>
      <c r="M39842" s="88"/>
      <c r="O39842" s="90"/>
      <c r="P39842" s="90"/>
      <c r="Q39842" s="90"/>
    </row>
    <row r="39843" spans="4:17" x14ac:dyDescent="0.25">
      <c r="D39843" s="87"/>
      <c r="J39843" s="88"/>
      <c r="K39843" s="89"/>
      <c r="M39843" s="88"/>
      <c r="O39843" s="90"/>
      <c r="P39843" s="90"/>
      <c r="Q39843" s="90"/>
    </row>
    <row r="39844" spans="4:17" x14ac:dyDescent="0.25">
      <c r="D39844" s="87"/>
      <c r="J39844" s="88"/>
      <c r="K39844" s="89"/>
      <c r="M39844" s="88"/>
      <c r="O39844" s="90"/>
      <c r="P39844" s="90"/>
      <c r="Q39844" s="90"/>
    </row>
    <row r="39845" spans="4:17" x14ac:dyDescent="0.25">
      <c r="D39845" s="87"/>
      <c r="J39845" s="88"/>
      <c r="K39845" s="89"/>
      <c r="M39845" s="88"/>
      <c r="O39845" s="90"/>
      <c r="P39845" s="90"/>
      <c r="Q39845" s="90"/>
    </row>
    <row r="39846" spans="4:17" x14ac:dyDescent="0.25">
      <c r="D39846" s="87"/>
      <c r="J39846" s="88"/>
      <c r="K39846" s="89"/>
      <c r="M39846" s="88"/>
      <c r="O39846" s="90"/>
      <c r="P39846" s="90"/>
      <c r="Q39846" s="90"/>
    </row>
    <row r="39847" spans="4:17" x14ac:dyDescent="0.25">
      <c r="D39847" s="87"/>
      <c r="J39847" s="88"/>
      <c r="K39847" s="89"/>
      <c r="M39847" s="88"/>
      <c r="O39847" s="90"/>
      <c r="P39847" s="90"/>
      <c r="Q39847" s="90"/>
    </row>
    <row r="39848" spans="4:17" x14ac:dyDescent="0.25">
      <c r="D39848" s="87"/>
      <c r="J39848" s="88"/>
      <c r="K39848" s="89"/>
      <c r="M39848" s="88"/>
      <c r="O39848" s="90"/>
      <c r="P39848" s="90"/>
      <c r="Q39848" s="90"/>
    </row>
    <row r="39849" spans="4:17" x14ac:dyDescent="0.25">
      <c r="D39849" s="87"/>
      <c r="J39849" s="88"/>
      <c r="K39849" s="89"/>
      <c r="M39849" s="88"/>
      <c r="O39849" s="90"/>
      <c r="P39849" s="90"/>
      <c r="Q39849" s="90"/>
    </row>
    <row r="39850" spans="4:17" x14ac:dyDescent="0.25">
      <c r="D39850" s="87"/>
      <c r="J39850" s="88"/>
      <c r="K39850" s="89"/>
      <c r="M39850" s="88"/>
      <c r="O39850" s="90"/>
      <c r="P39850" s="90"/>
      <c r="Q39850" s="90"/>
    </row>
    <row r="39851" spans="4:17" x14ac:dyDescent="0.25">
      <c r="D39851" s="87"/>
      <c r="J39851" s="88"/>
      <c r="K39851" s="89"/>
      <c r="M39851" s="88"/>
      <c r="O39851" s="90"/>
      <c r="P39851" s="90"/>
      <c r="Q39851" s="90"/>
    </row>
    <row r="39852" spans="4:17" x14ac:dyDescent="0.25">
      <c r="D39852" s="87"/>
      <c r="J39852" s="88"/>
      <c r="K39852" s="89"/>
      <c r="M39852" s="88"/>
      <c r="O39852" s="90"/>
      <c r="P39852" s="90"/>
      <c r="Q39852" s="90"/>
    </row>
    <row r="39853" spans="4:17" x14ac:dyDescent="0.25">
      <c r="D39853" s="87"/>
      <c r="J39853" s="88"/>
      <c r="K39853" s="89"/>
      <c r="M39853" s="88"/>
      <c r="O39853" s="90"/>
      <c r="P39853" s="90"/>
      <c r="Q39853" s="90"/>
    </row>
    <row r="39854" spans="4:17" x14ac:dyDescent="0.25">
      <c r="D39854" s="87"/>
      <c r="J39854" s="88"/>
      <c r="K39854" s="89"/>
      <c r="M39854" s="88"/>
      <c r="O39854" s="90"/>
      <c r="P39854" s="90"/>
      <c r="Q39854" s="90"/>
    </row>
    <row r="39855" spans="4:17" x14ac:dyDescent="0.25">
      <c r="D39855" s="87"/>
      <c r="J39855" s="88"/>
      <c r="K39855" s="89"/>
      <c r="M39855" s="88"/>
      <c r="O39855" s="90"/>
      <c r="P39855" s="90"/>
      <c r="Q39855" s="90"/>
    </row>
    <row r="39856" spans="4:17" x14ac:dyDescent="0.25">
      <c r="D39856" s="87"/>
      <c r="J39856" s="88"/>
      <c r="K39856" s="89"/>
      <c r="M39856" s="88"/>
      <c r="O39856" s="90"/>
      <c r="P39856" s="90"/>
      <c r="Q39856" s="90"/>
    </row>
    <row r="39857" spans="4:17" x14ac:dyDescent="0.25">
      <c r="D39857" s="87"/>
      <c r="J39857" s="88"/>
      <c r="K39857" s="89"/>
      <c r="M39857" s="88"/>
      <c r="O39857" s="90"/>
      <c r="P39857" s="90"/>
      <c r="Q39857" s="90"/>
    </row>
    <row r="39858" spans="4:17" x14ac:dyDescent="0.25">
      <c r="D39858" s="87"/>
      <c r="J39858" s="88"/>
      <c r="K39858" s="89"/>
      <c r="M39858" s="88"/>
      <c r="O39858" s="90"/>
      <c r="P39858" s="90"/>
      <c r="Q39858" s="90"/>
    </row>
    <row r="39859" spans="4:17" x14ac:dyDescent="0.25">
      <c r="D39859" s="87"/>
      <c r="J39859" s="88"/>
      <c r="K39859" s="89"/>
      <c r="M39859" s="88"/>
      <c r="O39859" s="90"/>
      <c r="P39859" s="90"/>
      <c r="Q39859" s="90"/>
    </row>
    <row r="39860" spans="4:17" x14ac:dyDescent="0.25">
      <c r="D39860" s="87"/>
      <c r="J39860" s="88"/>
      <c r="K39860" s="89"/>
      <c r="M39860" s="88"/>
      <c r="O39860" s="90"/>
      <c r="P39860" s="90"/>
      <c r="Q39860" s="90"/>
    </row>
    <row r="39861" spans="4:17" x14ac:dyDescent="0.25">
      <c r="D39861" s="87"/>
      <c r="J39861" s="88"/>
      <c r="K39861" s="89"/>
      <c r="M39861" s="88"/>
      <c r="O39861" s="90"/>
      <c r="P39861" s="90"/>
      <c r="Q39861" s="90"/>
    </row>
    <row r="39862" spans="4:17" x14ac:dyDescent="0.25">
      <c r="D39862" s="87"/>
      <c r="J39862" s="88"/>
      <c r="K39862" s="89"/>
      <c r="M39862" s="88"/>
      <c r="O39862" s="90"/>
      <c r="P39862" s="90"/>
      <c r="Q39862" s="90"/>
    </row>
    <row r="39863" spans="4:17" x14ac:dyDescent="0.25">
      <c r="D39863" s="87"/>
      <c r="J39863" s="88"/>
      <c r="K39863" s="89"/>
      <c r="M39863" s="88"/>
      <c r="O39863" s="90"/>
      <c r="P39863" s="90"/>
      <c r="Q39863" s="90"/>
    </row>
    <row r="39864" spans="4:17" x14ac:dyDescent="0.25">
      <c r="D39864" s="87"/>
      <c r="J39864" s="88"/>
      <c r="K39864" s="89"/>
      <c r="M39864" s="88"/>
      <c r="O39864" s="90"/>
      <c r="P39864" s="90"/>
      <c r="Q39864" s="90"/>
    </row>
    <row r="39865" spans="4:17" x14ac:dyDescent="0.25">
      <c r="D39865" s="87"/>
      <c r="J39865" s="88"/>
      <c r="K39865" s="89"/>
      <c r="M39865" s="88"/>
      <c r="O39865" s="90"/>
      <c r="P39865" s="90"/>
      <c r="Q39865" s="90"/>
    </row>
    <row r="39866" spans="4:17" x14ac:dyDescent="0.25">
      <c r="D39866" s="87"/>
      <c r="J39866" s="88"/>
      <c r="K39866" s="89"/>
      <c r="M39866" s="88"/>
      <c r="O39866" s="90"/>
      <c r="P39866" s="90"/>
      <c r="Q39866" s="90"/>
    </row>
    <row r="39867" spans="4:17" x14ac:dyDescent="0.25">
      <c r="D39867" s="87"/>
      <c r="J39867" s="88"/>
      <c r="K39867" s="89"/>
      <c r="M39867" s="88"/>
      <c r="O39867" s="90"/>
      <c r="P39867" s="90"/>
      <c r="Q39867" s="90"/>
    </row>
    <row r="39868" spans="4:17" x14ac:dyDescent="0.25">
      <c r="D39868" s="87"/>
      <c r="J39868" s="88"/>
      <c r="K39868" s="89"/>
      <c r="M39868" s="88"/>
      <c r="O39868" s="90"/>
      <c r="P39868" s="90"/>
      <c r="Q39868" s="90"/>
    </row>
    <row r="39869" spans="4:17" x14ac:dyDescent="0.25">
      <c r="D39869" s="87"/>
      <c r="J39869" s="88"/>
      <c r="K39869" s="89"/>
      <c r="M39869" s="88"/>
      <c r="O39869" s="90"/>
      <c r="P39869" s="90"/>
      <c r="Q39869" s="90"/>
    </row>
    <row r="39870" spans="4:17" x14ac:dyDescent="0.25">
      <c r="D39870" s="87"/>
      <c r="J39870" s="88"/>
      <c r="K39870" s="89"/>
      <c r="M39870" s="88"/>
      <c r="O39870" s="90"/>
      <c r="P39870" s="90"/>
      <c r="Q39870" s="90"/>
    </row>
    <row r="39871" spans="4:17" x14ac:dyDescent="0.25">
      <c r="D39871" s="87"/>
      <c r="J39871" s="88"/>
      <c r="K39871" s="89"/>
      <c r="M39871" s="88"/>
      <c r="O39871" s="90"/>
      <c r="P39871" s="90"/>
      <c r="Q39871" s="90"/>
    </row>
    <row r="39872" spans="4:17" x14ac:dyDescent="0.25">
      <c r="D39872" s="87"/>
      <c r="J39872" s="88"/>
      <c r="K39872" s="89"/>
      <c r="M39872" s="88"/>
      <c r="O39872" s="90"/>
      <c r="P39872" s="90"/>
      <c r="Q39872" s="90"/>
    </row>
    <row r="39873" spans="4:17" x14ac:dyDescent="0.25">
      <c r="D39873" s="87"/>
      <c r="J39873" s="88"/>
      <c r="K39873" s="89"/>
      <c r="M39873" s="88"/>
      <c r="O39873" s="90"/>
      <c r="P39873" s="90"/>
      <c r="Q39873" s="90"/>
    </row>
    <row r="39874" spans="4:17" x14ac:dyDescent="0.25">
      <c r="D39874" s="87"/>
      <c r="J39874" s="88"/>
      <c r="K39874" s="89"/>
      <c r="M39874" s="88"/>
      <c r="O39874" s="90"/>
      <c r="P39874" s="90"/>
      <c r="Q39874" s="90"/>
    </row>
    <row r="39875" spans="4:17" x14ac:dyDescent="0.25">
      <c r="D39875" s="87"/>
      <c r="J39875" s="88"/>
      <c r="K39875" s="89"/>
      <c r="M39875" s="88"/>
      <c r="O39875" s="90"/>
      <c r="P39875" s="90"/>
      <c r="Q39875" s="90"/>
    </row>
    <row r="39876" spans="4:17" x14ac:dyDescent="0.25">
      <c r="D39876" s="87"/>
      <c r="J39876" s="88"/>
      <c r="K39876" s="89"/>
      <c r="M39876" s="88"/>
      <c r="O39876" s="90"/>
      <c r="P39876" s="90"/>
      <c r="Q39876" s="90"/>
    </row>
    <row r="39877" spans="4:17" x14ac:dyDescent="0.25">
      <c r="D39877" s="87"/>
      <c r="J39877" s="88"/>
      <c r="K39877" s="89"/>
      <c r="M39877" s="88"/>
      <c r="O39877" s="90"/>
      <c r="P39877" s="90"/>
      <c r="Q39877" s="90"/>
    </row>
    <row r="39878" spans="4:17" x14ac:dyDescent="0.25">
      <c r="D39878" s="87"/>
      <c r="J39878" s="88"/>
      <c r="K39878" s="89"/>
      <c r="M39878" s="88"/>
      <c r="O39878" s="90"/>
      <c r="P39878" s="90"/>
      <c r="Q39878" s="90"/>
    </row>
    <row r="39879" spans="4:17" x14ac:dyDescent="0.25">
      <c r="D39879" s="87"/>
      <c r="J39879" s="88"/>
      <c r="K39879" s="89"/>
      <c r="M39879" s="88"/>
      <c r="O39879" s="90"/>
      <c r="P39879" s="90"/>
      <c r="Q39879" s="90"/>
    </row>
    <row r="39880" spans="4:17" x14ac:dyDescent="0.25">
      <c r="D39880" s="87"/>
      <c r="J39880" s="88"/>
      <c r="K39880" s="89"/>
      <c r="M39880" s="88"/>
      <c r="O39880" s="90"/>
      <c r="P39880" s="90"/>
      <c r="Q39880" s="90"/>
    </row>
    <row r="39881" spans="4:17" x14ac:dyDescent="0.25">
      <c r="D39881" s="87"/>
      <c r="J39881" s="88"/>
      <c r="K39881" s="89"/>
      <c r="M39881" s="88"/>
      <c r="O39881" s="90"/>
      <c r="P39881" s="90"/>
      <c r="Q39881" s="90"/>
    </row>
    <row r="39882" spans="4:17" x14ac:dyDescent="0.25">
      <c r="D39882" s="87"/>
      <c r="J39882" s="88"/>
      <c r="K39882" s="89"/>
      <c r="M39882" s="88"/>
      <c r="O39882" s="90"/>
      <c r="P39882" s="90"/>
      <c r="Q39882" s="90"/>
    </row>
    <row r="39883" spans="4:17" x14ac:dyDescent="0.25">
      <c r="D39883" s="87"/>
      <c r="J39883" s="88"/>
      <c r="K39883" s="89"/>
      <c r="M39883" s="88"/>
      <c r="O39883" s="90"/>
      <c r="P39883" s="90"/>
      <c r="Q39883" s="90"/>
    </row>
    <row r="39884" spans="4:17" x14ac:dyDescent="0.25">
      <c r="D39884" s="87"/>
      <c r="J39884" s="88"/>
      <c r="K39884" s="89"/>
      <c r="M39884" s="88"/>
      <c r="O39884" s="90"/>
      <c r="P39884" s="90"/>
      <c r="Q39884" s="90"/>
    </row>
    <row r="39885" spans="4:17" x14ac:dyDescent="0.25">
      <c r="D39885" s="87"/>
      <c r="J39885" s="88"/>
      <c r="K39885" s="89"/>
      <c r="M39885" s="88"/>
      <c r="O39885" s="90"/>
      <c r="P39885" s="90"/>
      <c r="Q39885" s="90"/>
    </row>
    <row r="39886" spans="4:17" x14ac:dyDescent="0.25">
      <c r="D39886" s="87"/>
      <c r="J39886" s="88"/>
      <c r="K39886" s="89"/>
      <c r="M39886" s="88"/>
      <c r="O39886" s="90"/>
      <c r="P39886" s="90"/>
      <c r="Q39886" s="90"/>
    </row>
    <row r="39887" spans="4:17" x14ac:dyDescent="0.25">
      <c r="D39887" s="87"/>
      <c r="J39887" s="88"/>
      <c r="K39887" s="89"/>
      <c r="M39887" s="88"/>
      <c r="O39887" s="90"/>
      <c r="P39887" s="90"/>
      <c r="Q39887" s="90"/>
    </row>
    <row r="39888" spans="4:17" x14ac:dyDescent="0.25">
      <c r="D39888" s="87"/>
      <c r="J39888" s="88"/>
      <c r="K39888" s="89"/>
      <c r="M39888" s="88"/>
      <c r="O39888" s="90"/>
      <c r="P39888" s="90"/>
      <c r="Q39888" s="90"/>
    </row>
    <row r="39889" spans="4:17" x14ac:dyDescent="0.25">
      <c r="D39889" s="87"/>
      <c r="J39889" s="88"/>
      <c r="K39889" s="89"/>
      <c r="M39889" s="88"/>
      <c r="O39889" s="90"/>
      <c r="P39889" s="90"/>
      <c r="Q39889" s="90"/>
    </row>
    <row r="39890" spans="4:17" x14ac:dyDescent="0.25">
      <c r="D39890" s="87"/>
      <c r="J39890" s="88"/>
      <c r="K39890" s="89"/>
      <c r="M39890" s="88"/>
      <c r="O39890" s="90"/>
      <c r="P39890" s="90"/>
      <c r="Q39890" s="90"/>
    </row>
    <row r="39891" spans="4:17" x14ac:dyDescent="0.25">
      <c r="D39891" s="87"/>
      <c r="J39891" s="88"/>
      <c r="K39891" s="89"/>
      <c r="M39891" s="88"/>
      <c r="O39891" s="90"/>
      <c r="P39891" s="90"/>
      <c r="Q39891" s="90"/>
    </row>
    <row r="39892" spans="4:17" x14ac:dyDescent="0.25">
      <c r="D39892" s="87"/>
      <c r="J39892" s="88"/>
      <c r="K39892" s="89"/>
      <c r="M39892" s="88"/>
      <c r="O39892" s="90"/>
      <c r="P39892" s="90"/>
      <c r="Q39892" s="90"/>
    </row>
    <row r="39893" spans="4:17" x14ac:dyDescent="0.25">
      <c r="D39893" s="87"/>
      <c r="J39893" s="88"/>
      <c r="K39893" s="89"/>
      <c r="M39893" s="88"/>
      <c r="O39893" s="90"/>
      <c r="P39893" s="90"/>
      <c r="Q39893" s="90"/>
    </row>
    <row r="39894" spans="4:17" x14ac:dyDescent="0.25">
      <c r="D39894" s="87"/>
      <c r="J39894" s="88"/>
      <c r="K39894" s="89"/>
      <c r="M39894" s="88"/>
      <c r="O39894" s="90"/>
      <c r="P39894" s="90"/>
      <c r="Q39894" s="90"/>
    </row>
    <row r="39895" spans="4:17" x14ac:dyDescent="0.25">
      <c r="D39895" s="87"/>
      <c r="J39895" s="88"/>
      <c r="K39895" s="89"/>
      <c r="M39895" s="88"/>
      <c r="O39895" s="90"/>
      <c r="P39895" s="90"/>
      <c r="Q39895" s="90"/>
    </row>
    <row r="39896" spans="4:17" x14ac:dyDescent="0.25">
      <c r="D39896" s="87"/>
      <c r="J39896" s="88"/>
      <c r="K39896" s="89"/>
      <c r="M39896" s="88"/>
      <c r="O39896" s="90"/>
      <c r="P39896" s="90"/>
      <c r="Q39896" s="90"/>
    </row>
    <row r="39897" spans="4:17" x14ac:dyDescent="0.25">
      <c r="D39897" s="87"/>
      <c r="J39897" s="88"/>
      <c r="K39897" s="89"/>
      <c r="M39897" s="88"/>
      <c r="O39897" s="90"/>
      <c r="P39897" s="90"/>
      <c r="Q39897" s="90"/>
    </row>
    <row r="39898" spans="4:17" x14ac:dyDescent="0.25">
      <c r="D39898" s="87"/>
      <c r="J39898" s="88"/>
      <c r="K39898" s="89"/>
      <c r="M39898" s="88"/>
      <c r="O39898" s="90"/>
      <c r="P39898" s="90"/>
      <c r="Q39898" s="90"/>
    </row>
    <row r="39899" spans="4:17" x14ac:dyDescent="0.25">
      <c r="D39899" s="87"/>
      <c r="J39899" s="88"/>
      <c r="K39899" s="89"/>
      <c r="M39899" s="88"/>
      <c r="O39899" s="90"/>
      <c r="P39899" s="90"/>
      <c r="Q39899" s="90"/>
    </row>
    <row r="39900" spans="4:17" x14ac:dyDescent="0.25">
      <c r="D39900" s="87"/>
      <c r="J39900" s="88"/>
      <c r="K39900" s="89"/>
      <c r="M39900" s="88"/>
      <c r="O39900" s="90"/>
      <c r="P39900" s="90"/>
      <c r="Q39900" s="90"/>
    </row>
    <row r="39901" spans="4:17" x14ac:dyDescent="0.25">
      <c r="D39901" s="87"/>
      <c r="J39901" s="88"/>
      <c r="K39901" s="89"/>
      <c r="M39901" s="88"/>
      <c r="O39901" s="90"/>
      <c r="P39901" s="90"/>
      <c r="Q39901" s="90"/>
    </row>
    <row r="39902" spans="4:17" x14ac:dyDescent="0.25">
      <c r="D39902" s="87"/>
      <c r="J39902" s="88"/>
      <c r="K39902" s="89"/>
      <c r="M39902" s="88"/>
      <c r="O39902" s="90"/>
      <c r="P39902" s="90"/>
      <c r="Q39902" s="90"/>
    </row>
    <row r="39903" spans="4:17" x14ac:dyDescent="0.25">
      <c r="D39903" s="87"/>
      <c r="J39903" s="88"/>
      <c r="K39903" s="89"/>
      <c r="M39903" s="88"/>
      <c r="O39903" s="90"/>
      <c r="P39903" s="90"/>
      <c r="Q39903" s="90"/>
    </row>
    <row r="39904" spans="4:17" x14ac:dyDescent="0.25">
      <c r="D39904" s="87"/>
      <c r="J39904" s="88"/>
      <c r="K39904" s="89"/>
      <c r="M39904" s="88"/>
      <c r="O39904" s="90"/>
      <c r="P39904" s="90"/>
      <c r="Q39904" s="90"/>
    </row>
    <row r="39905" spans="4:17" x14ac:dyDescent="0.25">
      <c r="D39905" s="87"/>
      <c r="J39905" s="88"/>
      <c r="K39905" s="89"/>
      <c r="M39905" s="88"/>
      <c r="O39905" s="90"/>
      <c r="P39905" s="90"/>
      <c r="Q39905" s="90"/>
    </row>
    <row r="39906" spans="4:17" x14ac:dyDescent="0.25">
      <c r="D39906" s="87"/>
      <c r="J39906" s="88"/>
      <c r="K39906" s="89"/>
      <c r="M39906" s="88"/>
      <c r="O39906" s="90"/>
      <c r="P39906" s="90"/>
      <c r="Q39906" s="90"/>
    </row>
    <row r="39907" spans="4:17" x14ac:dyDescent="0.25">
      <c r="D39907" s="87"/>
      <c r="J39907" s="88"/>
      <c r="K39907" s="89"/>
      <c r="M39907" s="88"/>
      <c r="O39907" s="90"/>
      <c r="P39907" s="90"/>
      <c r="Q39907" s="90"/>
    </row>
    <row r="39908" spans="4:17" x14ac:dyDescent="0.25">
      <c r="D39908" s="87"/>
      <c r="J39908" s="88"/>
      <c r="K39908" s="89"/>
      <c r="M39908" s="88"/>
      <c r="O39908" s="90"/>
      <c r="P39908" s="90"/>
      <c r="Q39908" s="90"/>
    </row>
    <row r="39909" spans="4:17" x14ac:dyDescent="0.25">
      <c r="D39909" s="87"/>
      <c r="J39909" s="88"/>
      <c r="K39909" s="89"/>
      <c r="M39909" s="88"/>
      <c r="O39909" s="90"/>
      <c r="P39909" s="90"/>
      <c r="Q39909" s="90"/>
    </row>
    <row r="39910" spans="4:17" x14ac:dyDescent="0.25">
      <c r="D39910" s="87"/>
      <c r="J39910" s="88"/>
      <c r="K39910" s="89"/>
      <c r="M39910" s="88"/>
      <c r="O39910" s="90"/>
      <c r="P39910" s="90"/>
      <c r="Q39910" s="90"/>
    </row>
    <row r="39911" spans="4:17" x14ac:dyDescent="0.25">
      <c r="D39911" s="87"/>
      <c r="J39911" s="88"/>
      <c r="K39911" s="89"/>
      <c r="M39911" s="88"/>
      <c r="O39911" s="90"/>
      <c r="P39911" s="90"/>
      <c r="Q39911" s="90"/>
    </row>
    <row r="39912" spans="4:17" x14ac:dyDescent="0.25">
      <c r="D39912" s="87"/>
      <c r="J39912" s="88"/>
      <c r="K39912" s="89"/>
      <c r="M39912" s="88"/>
      <c r="O39912" s="90"/>
      <c r="P39912" s="90"/>
      <c r="Q39912" s="90"/>
    </row>
    <row r="39913" spans="4:17" x14ac:dyDescent="0.25">
      <c r="D39913" s="87"/>
      <c r="J39913" s="88"/>
      <c r="K39913" s="89"/>
      <c r="M39913" s="88"/>
      <c r="O39913" s="90"/>
      <c r="P39913" s="90"/>
      <c r="Q39913" s="90"/>
    </row>
    <row r="39914" spans="4:17" x14ac:dyDescent="0.25">
      <c r="D39914" s="87"/>
      <c r="J39914" s="88"/>
      <c r="K39914" s="89"/>
      <c r="M39914" s="88"/>
      <c r="O39914" s="90"/>
      <c r="P39914" s="90"/>
      <c r="Q39914" s="90"/>
    </row>
    <row r="39915" spans="4:17" x14ac:dyDescent="0.25">
      <c r="D39915" s="87"/>
      <c r="J39915" s="88"/>
      <c r="K39915" s="89"/>
      <c r="M39915" s="88"/>
      <c r="O39915" s="90"/>
      <c r="P39915" s="90"/>
      <c r="Q39915" s="90"/>
    </row>
    <row r="39916" spans="4:17" x14ac:dyDescent="0.25">
      <c r="D39916" s="87"/>
      <c r="J39916" s="88"/>
      <c r="K39916" s="89"/>
      <c r="M39916" s="88"/>
      <c r="O39916" s="90"/>
      <c r="P39916" s="90"/>
      <c r="Q39916" s="90"/>
    </row>
    <row r="39917" spans="4:17" x14ac:dyDescent="0.25">
      <c r="D39917" s="87"/>
      <c r="J39917" s="88"/>
      <c r="K39917" s="89"/>
      <c r="M39917" s="88"/>
      <c r="O39917" s="90"/>
      <c r="P39917" s="90"/>
      <c r="Q39917" s="90"/>
    </row>
    <row r="39918" spans="4:17" x14ac:dyDescent="0.25">
      <c r="D39918" s="87"/>
      <c r="J39918" s="88"/>
      <c r="K39918" s="89"/>
      <c r="M39918" s="88"/>
      <c r="O39918" s="90"/>
      <c r="P39918" s="90"/>
      <c r="Q39918" s="90"/>
    </row>
    <row r="39919" spans="4:17" x14ac:dyDescent="0.25">
      <c r="D39919" s="87"/>
      <c r="J39919" s="88"/>
      <c r="K39919" s="89"/>
      <c r="M39919" s="88"/>
      <c r="O39919" s="90"/>
      <c r="P39919" s="90"/>
      <c r="Q39919" s="90"/>
    </row>
    <row r="39920" spans="4:17" x14ac:dyDescent="0.25">
      <c r="D39920" s="87"/>
      <c r="J39920" s="88"/>
      <c r="K39920" s="89"/>
      <c r="M39920" s="88"/>
      <c r="O39920" s="90"/>
      <c r="P39920" s="90"/>
      <c r="Q39920" s="90"/>
    </row>
    <row r="39921" spans="4:17" x14ac:dyDescent="0.25">
      <c r="D39921" s="87"/>
      <c r="J39921" s="88"/>
      <c r="K39921" s="89"/>
      <c r="M39921" s="88"/>
      <c r="O39921" s="90"/>
      <c r="P39921" s="90"/>
      <c r="Q39921" s="90"/>
    </row>
    <row r="39922" spans="4:17" x14ac:dyDescent="0.25">
      <c r="D39922" s="87"/>
      <c r="J39922" s="88"/>
      <c r="K39922" s="89"/>
      <c r="M39922" s="88"/>
      <c r="O39922" s="90"/>
      <c r="P39922" s="90"/>
      <c r="Q39922" s="90"/>
    </row>
    <row r="39923" spans="4:17" x14ac:dyDescent="0.25">
      <c r="D39923" s="87"/>
      <c r="J39923" s="88"/>
      <c r="K39923" s="89"/>
      <c r="M39923" s="88"/>
      <c r="O39923" s="90"/>
      <c r="P39923" s="90"/>
      <c r="Q39923" s="90"/>
    </row>
    <row r="39924" spans="4:17" x14ac:dyDescent="0.25">
      <c r="D39924" s="87"/>
      <c r="J39924" s="88"/>
      <c r="K39924" s="89"/>
      <c r="M39924" s="88"/>
      <c r="O39924" s="90"/>
      <c r="P39924" s="90"/>
      <c r="Q39924" s="90"/>
    </row>
    <row r="39925" spans="4:17" x14ac:dyDescent="0.25">
      <c r="D39925" s="87"/>
      <c r="J39925" s="88"/>
      <c r="K39925" s="89"/>
      <c r="M39925" s="88"/>
      <c r="O39925" s="90"/>
      <c r="P39925" s="90"/>
      <c r="Q39925" s="90"/>
    </row>
    <row r="39926" spans="4:17" x14ac:dyDescent="0.25">
      <c r="D39926" s="87"/>
      <c r="J39926" s="88"/>
      <c r="K39926" s="89"/>
      <c r="M39926" s="88"/>
      <c r="O39926" s="90"/>
      <c r="P39926" s="90"/>
      <c r="Q39926" s="90"/>
    </row>
    <row r="39927" spans="4:17" x14ac:dyDescent="0.25">
      <c r="D39927" s="87"/>
      <c r="J39927" s="88"/>
      <c r="K39927" s="89"/>
      <c r="M39927" s="88"/>
      <c r="O39927" s="90"/>
      <c r="P39927" s="90"/>
      <c r="Q39927" s="90"/>
    </row>
    <row r="39928" spans="4:17" x14ac:dyDescent="0.25">
      <c r="D39928" s="87"/>
      <c r="J39928" s="88"/>
      <c r="K39928" s="89"/>
      <c r="M39928" s="88"/>
      <c r="O39928" s="90"/>
      <c r="P39928" s="90"/>
      <c r="Q39928" s="90"/>
    </row>
    <row r="39929" spans="4:17" x14ac:dyDescent="0.25">
      <c r="D39929" s="87"/>
      <c r="J39929" s="88"/>
      <c r="K39929" s="89"/>
      <c r="M39929" s="88"/>
      <c r="O39929" s="90"/>
      <c r="P39929" s="90"/>
      <c r="Q39929" s="90"/>
    </row>
    <row r="39930" spans="4:17" x14ac:dyDescent="0.25">
      <c r="D39930" s="87"/>
      <c r="J39930" s="88"/>
      <c r="K39930" s="89"/>
      <c r="M39930" s="88"/>
      <c r="O39930" s="90"/>
      <c r="P39930" s="90"/>
      <c r="Q39930" s="90"/>
    </row>
    <row r="39931" spans="4:17" x14ac:dyDescent="0.25">
      <c r="D39931" s="87"/>
      <c r="J39931" s="88"/>
      <c r="K39931" s="89"/>
      <c r="M39931" s="88"/>
      <c r="O39931" s="90"/>
      <c r="P39931" s="90"/>
      <c r="Q39931" s="90"/>
    </row>
    <row r="39932" spans="4:17" x14ac:dyDescent="0.25">
      <c r="D39932" s="87"/>
      <c r="J39932" s="88"/>
      <c r="K39932" s="89"/>
      <c r="M39932" s="88"/>
      <c r="O39932" s="90"/>
      <c r="P39932" s="90"/>
      <c r="Q39932" s="90"/>
    </row>
    <row r="39933" spans="4:17" x14ac:dyDescent="0.25">
      <c r="D39933" s="87"/>
      <c r="J39933" s="88"/>
      <c r="K39933" s="89"/>
      <c r="M39933" s="88"/>
      <c r="O39933" s="90"/>
      <c r="P39933" s="90"/>
      <c r="Q39933" s="90"/>
    </row>
    <row r="39934" spans="4:17" x14ac:dyDescent="0.25">
      <c r="D39934" s="87"/>
      <c r="J39934" s="88"/>
      <c r="K39934" s="89"/>
      <c r="M39934" s="88"/>
      <c r="O39934" s="90"/>
      <c r="P39934" s="90"/>
      <c r="Q39934" s="90"/>
    </row>
    <row r="39935" spans="4:17" x14ac:dyDescent="0.25">
      <c r="D39935" s="87"/>
      <c r="J39935" s="88"/>
      <c r="K39935" s="89"/>
      <c r="M39935" s="88"/>
      <c r="O39935" s="90"/>
      <c r="P39935" s="90"/>
      <c r="Q39935" s="90"/>
    </row>
    <row r="39936" spans="4:17" x14ac:dyDescent="0.25">
      <c r="D39936" s="87"/>
      <c r="J39936" s="88"/>
      <c r="K39936" s="89"/>
      <c r="M39936" s="88"/>
      <c r="O39936" s="90"/>
      <c r="P39936" s="90"/>
      <c r="Q39936" s="90"/>
    </row>
    <row r="39937" spans="4:17" x14ac:dyDescent="0.25">
      <c r="D39937" s="87"/>
      <c r="J39937" s="88"/>
      <c r="K39937" s="89"/>
      <c r="M39937" s="88"/>
      <c r="O39937" s="90"/>
      <c r="P39937" s="90"/>
      <c r="Q39937" s="90"/>
    </row>
    <row r="39938" spans="4:17" x14ac:dyDescent="0.25">
      <c r="D39938" s="87"/>
      <c r="J39938" s="88"/>
      <c r="K39938" s="89"/>
      <c r="M39938" s="88"/>
      <c r="O39938" s="90"/>
      <c r="P39938" s="90"/>
      <c r="Q39938" s="90"/>
    </row>
    <row r="39939" spans="4:17" x14ac:dyDescent="0.25">
      <c r="D39939" s="87"/>
      <c r="J39939" s="88"/>
      <c r="K39939" s="89"/>
      <c r="M39939" s="88"/>
      <c r="O39939" s="90"/>
      <c r="P39939" s="90"/>
      <c r="Q39939" s="90"/>
    </row>
    <row r="39940" spans="4:17" x14ac:dyDescent="0.25">
      <c r="D39940" s="87"/>
      <c r="J39940" s="88"/>
      <c r="K39940" s="89"/>
      <c r="M39940" s="88"/>
      <c r="O39940" s="90"/>
      <c r="P39940" s="90"/>
      <c r="Q39940" s="90"/>
    </row>
    <row r="39941" spans="4:17" x14ac:dyDescent="0.25">
      <c r="D39941" s="87"/>
      <c r="J39941" s="88"/>
      <c r="K39941" s="89"/>
      <c r="M39941" s="88"/>
      <c r="O39941" s="90"/>
      <c r="P39941" s="90"/>
      <c r="Q39941" s="90"/>
    </row>
    <row r="39942" spans="4:17" x14ac:dyDescent="0.25">
      <c r="D39942" s="87"/>
      <c r="J39942" s="88"/>
      <c r="K39942" s="89"/>
      <c r="M39942" s="88"/>
      <c r="O39942" s="90"/>
      <c r="P39942" s="90"/>
      <c r="Q39942" s="90"/>
    </row>
    <row r="39943" spans="4:17" x14ac:dyDescent="0.25">
      <c r="D39943" s="87"/>
      <c r="J39943" s="88"/>
      <c r="K39943" s="89"/>
      <c r="M39943" s="88"/>
      <c r="O39943" s="90"/>
      <c r="P39943" s="90"/>
      <c r="Q39943" s="90"/>
    </row>
    <row r="39944" spans="4:17" x14ac:dyDescent="0.25">
      <c r="D39944" s="87"/>
      <c r="J39944" s="88"/>
      <c r="K39944" s="89"/>
      <c r="M39944" s="88"/>
      <c r="O39944" s="90"/>
      <c r="P39944" s="90"/>
      <c r="Q39944" s="90"/>
    </row>
    <row r="39945" spans="4:17" x14ac:dyDescent="0.25">
      <c r="D39945" s="87"/>
      <c r="J39945" s="88"/>
      <c r="K39945" s="89"/>
      <c r="M39945" s="88"/>
      <c r="O39945" s="90"/>
      <c r="P39945" s="90"/>
      <c r="Q39945" s="90"/>
    </row>
    <row r="39946" spans="4:17" x14ac:dyDescent="0.25">
      <c r="D39946" s="87"/>
      <c r="J39946" s="88"/>
      <c r="K39946" s="89"/>
      <c r="M39946" s="88"/>
      <c r="O39946" s="90"/>
      <c r="P39946" s="90"/>
      <c r="Q39946" s="90"/>
    </row>
    <row r="39947" spans="4:17" x14ac:dyDescent="0.25">
      <c r="D39947" s="87"/>
      <c r="J39947" s="88"/>
      <c r="K39947" s="89"/>
      <c r="M39947" s="88"/>
      <c r="O39947" s="90"/>
      <c r="P39947" s="90"/>
      <c r="Q39947" s="90"/>
    </row>
    <row r="39948" spans="4:17" x14ac:dyDescent="0.25">
      <c r="D39948" s="87"/>
      <c r="J39948" s="88"/>
      <c r="K39948" s="89"/>
      <c r="M39948" s="88"/>
      <c r="O39948" s="90"/>
      <c r="P39948" s="90"/>
      <c r="Q39948" s="90"/>
    </row>
    <row r="39949" spans="4:17" x14ac:dyDescent="0.25">
      <c r="D39949" s="87"/>
      <c r="J39949" s="88"/>
      <c r="K39949" s="89"/>
      <c r="M39949" s="88"/>
      <c r="O39949" s="90"/>
      <c r="P39949" s="90"/>
      <c r="Q39949" s="90"/>
    </row>
    <row r="39950" spans="4:17" x14ac:dyDescent="0.25">
      <c r="D39950" s="87"/>
      <c r="J39950" s="88"/>
      <c r="K39950" s="89"/>
      <c r="M39950" s="88"/>
      <c r="O39950" s="90"/>
      <c r="P39950" s="90"/>
      <c r="Q39950" s="90"/>
    </row>
    <row r="39951" spans="4:17" x14ac:dyDescent="0.25">
      <c r="D39951" s="87"/>
      <c r="J39951" s="88"/>
      <c r="K39951" s="89"/>
      <c r="M39951" s="88"/>
      <c r="O39951" s="90"/>
      <c r="P39951" s="90"/>
      <c r="Q39951" s="90"/>
    </row>
    <row r="39952" spans="4:17" x14ac:dyDescent="0.25">
      <c r="D39952" s="87"/>
      <c r="J39952" s="88"/>
      <c r="K39952" s="89"/>
      <c r="M39952" s="88"/>
      <c r="O39952" s="90"/>
      <c r="P39952" s="90"/>
      <c r="Q39952" s="90"/>
    </row>
    <row r="39953" spans="4:17" x14ac:dyDescent="0.25">
      <c r="D39953" s="87"/>
      <c r="J39953" s="88"/>
      <c r="K39953" s="89"/>
      <c r="M39953" s="88"/>
      <c r="O39953" s="90"/>
      <c r="P39953" s="90"/>
      <c r="Q39953" s="90"/>
    </row>
    <row r="39954" spans="4:17" x14ac:dyDescent="0.25">
      <c r="D39954" s="87"/>
      <c r="J39954" s="88"/>
      <c r="K39954" s="89"/>
      <c r="M39954" s="88"/>
      <c r="O39954" s="90"/>
      <c r="P39954" s="90"/>
      <c r="Q39954" s="90"/>
    </row>
    <row r="39955" spans="4:17" x14ac:dyDescent="0.25">
      <c r="D39955" s="87"/>
      <c r="J39955" s="88"/>
      <c r="K39955" s="89"/>
      <c r="M39955" s="88"/>
      <c r="O39955" s="90"/>
      <c r="P39955" s="90"/>
      <c r="Q39955" s="90"/>
    </row>
    <row r="39956" spans="4:17" x14ac:dyDescent="0.25">
      <c r="D39956" s="87"/>
      <c r="J39956" s="88"/>
      <c r="K39956" s="89"/>
      <c r="M39956" s="88"/>
      <c r="O39956" s="90"/>
      <c r="P39956" s="90"/>
      <c r="Q39956" s="90"/>
    </row>
    <row r="39957" spans="4:17" x14ac:dyDescent="0.25">
      <c r="D39957" s="87"/>
      <c r="J39957" s="88"/>
      <c r="K39957" s="89"/>
      <c r="M39957" s="88"/>
      <c r="O39957" s="90"/>
      <c r="P39957" s="90"/>
      <c r="Q39957" s="90"/>
    </row>
    <row r="39958" spans="4:17" x14ac:dyDescent="0.25">
      <c r="D39958" s="87"/>
      <c r="J39958" s="88"/>
      <c r="K39958" s="89"/>
      <c r="M39958" s="88"/>
      <c r="O39958" s="90"/>
      <c r="P39958" s="90"/>
      <c r="Q39958" s="90"/>
    </row>
    <row r="39959" spans="4:17" x14ac:dyDescent="0.25">
      <c r="D39959" s="87"/>
      <c r="J39959" s="88"/>
      <c r="K39959" s="89"/>
      <c r="M39959" s="88"/>
      <c r="O39959" s="90"/>
      <c r="P39959" s="90"/>
      <c r="Q39959" s="90"/>
    </row>
    <row r="39960" spans="4:17" x14ac:dyDescent="0.25">
      <c r="D39960" s="87"/>
      <c r="J39960" s="88"/>
      <c r="K39960" s="89"/>
      <c r="M39960" s="88"/>
      <c r="O39960" s="90"/>
      <c r="P39960" s="90"/>
      <c r="Q39960" s="90"/>
    </row>
    <row r="39961" spans="4:17" x14ac:dyDescent="0.25">
      <c r="D39961" s="87"/>
      <c r="J39961" s="88"/>
      <c r="K39961" s="89"/>
      <c r="M39961" s="88"/>
      <c r="O39961" s="90"/>
      <c r="P39961" s="90"/>
      <c r="Q39961" s="90"/>
    </row>
    <row r="39962" spans="4:17" x14ac:dyDescent="0.25">
      <c r="D39962" s="87"/>
      <c r="J39962" s="88"/>
      <c r="K39962" s="89"/>
      <c r="M39962" s="88"/>
      <c r="O39962" s="90"/>
      <c r="P39962" s="90"/>
      <c r="Q39962" s="90"/>
    </row>
    <row r="39963" spans="4:17" x14ac:dyDescent="0.25">
      <c r="D39963" s="87"/>
      <c r="J39963" s="88"/>
      <c r="K39963" s="89"/>
      <c r="M39963" s="88"/>
      <c r="O39963" s="90"/>
      <c r="P39963" s="90"/>
      <c r="Q39963" s="90"/>
    </row>
    <row r="39964" spans="4:17" x14ac:dyDescent="0.25">
      <c r="D39964" s="87"/>
      <c r="J39964" s="88"/>
      <c r="K39964" s="89"/>
      <c r="M39964" s="88"/>
      <c r="O39964" s="90"/>
      <c r="P39964" s="90"/>
      <c r="Q39964" s="90"/>
    </row>
    <row r="39965" spans="4:17" x14ac:dyDescent="0.25">
      <c r="D39965" s="87"/>
      <c r="J39965" s="88"/>
      <c r="K39965" s="89"/>
      <c r="M39965" s="88"/>
      <c r="O39965" s="90"/>
      <c r="P39965" s="90"/>
      <c r="Q39965" s="90"/>
    </row>
    <row r="39966" spans="4:17" x14ac:dyDescent="0.25">
      <c r="D39966" s="87"/>
      <c r="J39966" s="88"/>
      <c r="K39966" s="89"/>
      <c r="M39966" s="88"/>
      <c r="O39966" s="90"/>
      <c r="P39966" s="90"/>
      <c r="Q39966" s="90"/>
    </row>
    <row r="39967" spans="4:17" x14ac:dyDescent="0.25">
      <c r="D39967" s="87"/>
      <c r="J39967" s="88"/>
      <c r="K39967" s="89"/>
      <c r="M39967" s="88"/>
      <c r="O39967" s="90"/>
      <c r="P39967" s="90"/>
      <c r="Q39967" s="90"/>
    </row>
    <row r="39968" spans="4:17" x14ac:dyDescent="0.25">
      <c r="D39968" s="87"/>
      <c r="J39968" s="88"/>
      <c r="K39968" s="89"/>
      <c r="M39968" s="88"/>
      <c r="O39968" s="90"/>
      <c r="P39968" s="90"/>
      <c r="Q39968" s="90"/>
    </row>
    <row r="39969" spans="4:17" x14ac:dyDescent="0.25">
      <c r="D39969" s="87"/>
      <c r="J39969" s="88"/>
      <c r="K39969" s="89"/>
      <c r="M39969" s="88"/>
      <c r="O39969" s="90"/>
      <c r="P39969" s="90"/>
      <c r="Q39969" s="90"/>
    </row>
    <row r="39970" spans="4:17" x14ac:dyDescent="0.25">
      <c r="D39970" s="87"/>
      <c r="J39970" s="88"/>
      <c r="K39970" s="89"/>
      <c r="M39970" s="88"/>
      <c r="O39970" s="90"/>
      <c r="P39970" s="90"/>
      <c r="Q39970" s="90"/>
    </row>
    <row r="39971" spans="4:17" x14ac:dyDescent="0.25">
      <c r="D39971" s="87"/>
      <c r="J39971" s="88"/>
      <c r="K39971" s="89"/>
      <c r="M39971" s="88"/>
      <c r="O39971" s="90"/>
      <c r="P39971" s="90"/>
      <c r="Q39971" s="90"/>
    </row>
    <row r="39972" spans="4:17" x14ac:dyDescent="0.25">
      <c r="D39972" s="87"/>
      <c r="J39972" s="88"/>
      <c r="K39972" s="89"/>
      <c r="M39972" s="88"/>
      <c r="O39972" s="90"/>
      <c r="P39972" s="90"/>
      <c r="Q39972" s="90"/>
    </row>
    <row r="39973" spans="4:17" x14ac:dyDescent="0.25">
      <c r="D39973" s="87"/>
      <c r="J39973" s="88"/>
      <c r="K39973" s="89"/>
      <c r="M39973" s="88"/>
      <c r="O39973" s="90"/>
      <c r="P39973" s="90"/>
      <c r="Q39973" s="90"/>
    </row>
    <row r="39974" spans="4:17" x14ac:dyDescent="0.25">
      <c r="D39974" s="87"/>
      <c r="J39974" s="88"/>
      <c r="K39974" s="89"/>
      <c r="M39974" s="88"/>
      <c r="O39974" s="90"/>
      <c r="P39974" s="90"/>
      <c r="Q39974" s="90"/>
    </row>
    <row r="39975" spans="4:17" x14ac:dyDescent="0.25">
      <c r="D39975" s="87"/>
      <c r="J39975" s="88"/>
      <c r="K39975" s="89"/>
      <c r="M39975" s="88"/>
      <c r="O39975" s="90"/>
      <c r="P39975" s="90"/>
      <c r="Q39975" s="90"/>
    </row>
    <row r="39976" spans="4:17" x14ac:dyDescent="0.25">
      <c r="D39976" s="87"/>
      <c r="J39976" s="88"/>
      <c r="K39976" s="89"/>
      <c r="M39976" s="88"/>
      <c r="O39976" s="90"/>
      <c r="P39976" s="90"/>
      <c r="Q39976" s="90"/>
    </row>
    <row r="39977" spans="4:17" x14ac:dyDescent="0.25">
      <c r="D39977" s="87"/>
      <c r="J39977" s="88"/>
      <c r="K39977" s="89"/>
      <c r="M39977" s="88"/>
      <c r="O39977" s="90"/>
      <c r="P39977" s="90"/>
      <c r="Q39977" s="90"/>
    </row>
    <row r="39978" spans="4:17" x14ac:dyDescent="0.25">
      <c r="D39978" s="87"/>
      <c r="J39978" s="88"/>
      <c r="K39978" s="89"/>
      <c r="M39978" s="88"/>
      <c r="O39978" s="90"/>
      <c r="P39978" s="90"/>
      <c r="Q39978" s="90"/>
    </row>
    <row r="39979" spans="4:17" x14ac:dyDescent="0.25">
      <c r="D39979" s="87"/>
      <c r="J39979" s="88"/>
      <c r="K39979" s="89"/>
      <c r="M39979" s="88"/>
      <c r="O39979" s="90"/>
      <c r="P39979" s="90"/>
      <c r="Q39979" s="90"/>
    </row>
    <row r="39980" spans="4:17" x14ac:dyDescent="0.25">
      <c r="D39980" s="87"/>
      <c r="J39980" s="88"/>
      <c r="K39980" s="89"/>
      <c r="M39980" s="88"/>
      <c r="O39980" s="90"/>
      <c r="P39980" s="90"/>
      <c r="Q39980" s="90"/>
    </row>
    <row r="39981" spans="4:17" x14ac:dyDescent="0.25">
      <c r="D39981" s="87"/>
      <c r="J39981" s="88"/>
      <c r="K39981" s="89"/>
      <c r="M39981" s="88"/>
      <c r="O39981" s="90"/>
      <c r="P39981" s="90"/>
      <c r="Q39981" s="90"/>
    </row>
    <row r="39982" spans="4:17" x14ac:dyDescent="0.25">
      <c r="D39982" s="87"/>
      <c r="J39982" s="88"/>
      <c r="K39982" s="89"/>
      <c r="M39982" s="88"/>
      <c r="O39982" s="90"/>
      <c r="P39982" s="90"/>
      <c r="Q39982" s="90"/>
    </row>
    <row r="39983" spans="4:17" x14ac:dyDescent="0.25">
      <c r="D39983" s="87"/>
      <c r="J39983" s="88"/>
      <c r="K39983" s="89"/>
      <c r="M39983" s="88"/>
      <c r="O39983" s="90"/>
      <c r="P39983" s="90"/>
      <c r="Q39983" s="90"/>
    </row>
    <row r="39984" spans="4:17" x14ac:dyDescent="0.25">
      <c r="D39984" s="87"/>
      <c r="J39984" s="88"/>
      <c r="K39984" s="89"/>
      <c r="M39984" s="88"/>
      <c r="O39984" s="90"/>
      <c r="P39984" s="90"/>
      <c r="Q39984" s="90"/>
    </row>
    <row r="39985" spans="4:17" x14ac:dyDescent="0.25">
      <c r="D39985" s="87"/>
      <c r="J39985" s="88"/>
      <c r="K39985" s="89"/>
      <c r="M39985" s="88"/>
      <c r="O39985" s="90"/>
      <c r="P39985" s="90"/>
      <c r="Q39985" s="90"/>
    </row>
    <row r="39986" spans="4:17" x14ac:dyDescent="0.25">
      <c r="D39986" s="87"/>
      <c r="J39986" s="88"/>
      <c r="K39986" s="89"/>
      <c r="M39986" s="88"/>
      <c r="O39986" s="90"/>
      <c r="P39986" s="90"/>
      <c r="Q39986" s="90"/>
    </row>
    <row r="39987" spans="4:17" x14ac:dyDescent="0.25">
      <c r="D39987" s="87"/>
      <c r="J39987" s="88"/>
      <c r="K39987" s="89"/>
      <c r="M39987" s="88"/>
      <c r="O39987" s="90"/>
      <c r="P39987" s="90"/>
      <c r="Q39987" s="90"/>
    </row>
    <row r="39988" spans="4:17" x14ac:dyDescent="0.25">
      <c r="D39988" s="87"/>
      <c r="J39988" s="88"/>
      <c r="K39988" s="89"/>
      <c r="M39988" s="88"/>
      <c r="O39988" s="90"/>
      <c r="P39988" s="90"/>
      <c r="Q39988" s="90"/>
    </row>
    <row r="39989" spans="4:17" x14ac:dyDescent="0.25">
      <c r="D39989" s="87"/>
      <c r="J39989" s="88"/>
      <c r="K39989" s="89"/>
      <c r="M39989" s="88"/>
      <c r="O39989" s="90"/>
      <c r="P39989" s="90"/>
      <c r="Q39989" s="90"/>
    </row>
    <row r="39990" spans="4:17" x14ac:dyDescent="0.25">
      <c r="D39990" s="87"/>
      <c r="J39990" s="88"/>
      <c r="K39990" s="89"/>
      <c r="M39990" s="88"/>
      <c r="O39990" s="90"/>
      <c r="P39990" s="90"/>
      <c r="Q39990" s="90"/>
    </row>
    <row r="39991" spans="4:17" x14ac:dyDescent="0.25">
      <c r="D39991" s="87"/>
      <c r="J39991" s="88"/>
      <c r="K39991" s="89"/>
      <c r="M39991" s="88"/>
      <c r="O39991" s="90"/>
      <c r="P39991" s="90"/>
      <c r="Q39991" s="90"/>
    </row>
    <row r="39992" spans="4:17" x14ac:dyDescent="0.25">
      <c r="D39992" s="87"/>
      <c r="J39992" s="88"/>
      <c r="K39992" s="89"/>
      <c r="M39992" s="88"/>
      <c r="O39992" s="90"/>
      <c r="P39992" s="90"/>
      <c r="Q39992" s="90"/>
    </row>
    <row r="39993" spans="4:17" x14ac:dyDescent="0.25">
      <c r="D39993" s="87"/>
      <c r="J39993" s="88"/>
      <c r="K39993" s="89"/>
      <c r="M39993" s="88"/>
      <c r="O39993" s="90"/>
      <c r="P39993" s="90"/>
      <c r="Q39993" s="90"/>
    </row>
    <row r="39994" spans="4:17" x14ac:dyDescent="0.25">
      <c r="D39994" s="87"/>
      <c r="J39994" s="88"/>
      <c r="K39994" s="89"/>
      <c r="M39994" s="88"/>
      <c r="O39994" s="90"/>
      <c r="P39994" s="90"/>
      <c r="Q39994" s="90"/>
    </row>
    <row r="39995" spans="4:17" x14ac:dyDescent="0.25">
      <c r="D39995" s="87"/>
      <c r="J39995" s="88"/>
      <c r="K39995" s="89"/>
      <c r="M39995" s="88"/>
      <c r="O39995" s="90"/>
      <c r="P39995" s="90"/>
      <c r="Q39995" s="90"/>
    </row>
    <row r="39996" spans="4:17" x14ac:dyDescent="0.25">
      <c r="D39996" s="87"/>
      <c r="J39996" s="88"/>
      <c r="K39996" s="89"/>
      <c r="M39996" s="88"/>
      <c r="O39996" s="90"/>
      <c r="P39996" s="90"/>
      <c r="Q39996" s="90"/>
    </row>
    <row r="39997" spans="4:17" x14ac:dyDescent="0.25">
      <c r="D39997" s="87"/>
      <c r="J39997" s="88"/>
      <c r="K39997" s="89"/>
      <c r="M39997" s="88"/>
      <c r="O39997" s="90"/>
      <c r="P39997" s="90"/>
      <c r="Q39997" s="90"/>
    </row>
    <row r="39998" spans="4:17" x14ac:dyDescent="0.25">
      <c r="D39998" s="87"/>
      <c r="J39998" s="88"/>
      <c r="K39998" s="89"/>
      <c r="M39998" s="88"/>
      <c r="O39998" s="90"/>
      <c r="P39998" s="90"/>
      <c r="Q39998" s="90"/>
    </row>
    <row r="39999" spans="4:17" x14ac:dyDescent="0.25">
      <c r="D39999" s="87"/>
      <c r="J39999" s="88"/>
      <c r="K39999" s="89"/>
      <c r="M39999" s="88"/>
      <c r="O39999" s="90"/>
      <c r="P39999" s="90"/>
      <c r="Q39999" s="90"/>
    </row>
    <row r="40000" spans="4:17" x14ac:dyDescent="0.25">
      <c r="D40000" s="87"/>
      <c r="J40000" s="88"/>
      <c r="K40000" s="89"/>
      <c r="M40000" s="88"/>
      <c r="O40000" s="90"/>
      <c r="P40000" s="90"/>
      <c r="Q40000" s="90"/>
    </row>
    <row r="40001" spans="4:17" x14ac:dyDescent="0.25">
      <c r="D40001" s="87"/>
      <c r="J40001" s="88"/>
      <c r="K40001" s="89"/>
      <c r="M40001" s="88"/>
      <c r="O40001" s="90"/>
      <c r="P40001" s="90"/>
      <c r="Q40001" s="90"/>
    </row>
    <row r="40002" spans="4:17" x14ac:dyDescent="0.25">
      <c r="D40002" s="87"/>
      <c r="J40002" s="88"/>
      <c r="K40002" s="89"/>
      <c r="M40002" s="88"/>
      <c r="O40002" s="90"/>
      <c r="P40002" s="90"/>
      <c r="Q40002" s="90"/>
    </row>
    <row r="40003" spans="4:17" x14ac:dyDescent="0.25">
      <c r="D40003" s="87"/>
      <c r="J40003" s="88"/>
      <c r="K40003" s="89"/>
      <c r="M40003" s="88"/>
      <c r="O40003" s="90"/>
      <c r="P40003" s="90"/>
      <c r="Q40003" s="90"/>
    </row>
    <row r="40004" spans="4:17" x14ac:dyDescent="0.25">
      <c r="D40004" s="87"/>
      <c r="J40004" s="88"/>
      <c r="K40004" s="89"/>
      <c r="M40004" s="88"/>
      <c r="O40004" s="90"/>
      <c r="P40004" s="90"/>
      <c r="Q40004" s="90"/>
    </row>
    <row r="40005" spans="4:17" x14ac:dyDescent="0.25">
      <c r="D40005" s="87"/>
      <c r="J40005" s="88"/>
      <c r="K40005" s="89"/>
      <c r="M40005" s="88"/>
      <c r="O40005" s="90"/>
      <c r="P40005" s="90"/>
      <c r="Q40005" s="90"/>
    </row>
    <row r="40006" spans="4:17" x14ac:dyDescent="0.25">
      <c r="D40006" s="87"/>
      <c r="J40006" s="88"/>
      <c r="K40006" s="89"/>
      <c r="M40006" s="88"/>
      <c r="O40006" s="90"/>
      <c r="P40006" s="90"/>
      <c r="Q40006" s="90"/>
    </row>
    <row r="40007" spans="4:17" x14ac:dyDescent="0.25">
      <c r="D40007" s="87"/>
      <c r="J40007" s="88"/>
      <c r="K40007" s="89"/>
      <c r="M40007" s="88"/>
      <c r="O40007" s="90"/>
      <c r="P40007" s="90"/>
      <c r="Q40007" s="90"/>
    </row>
    <row r="40008" spans="4:17" x14ac:dyDescent="0.25">
      <c r="D40008" s="87"/>
      <c r="J40008" s="88"/>
      <c r="K40008" s="89"/>
      <c r="M40008" s="88"/>
      <c r="O40008" s="90"/>
      <c r="P40008" s="90"/>
      <c r="Q40008" s="90"/>
    </row>
    <row r="40009" spans="4:17" x14ac:dyDescent="0.25">
      <c r="D40009" s="87"/>
      <c r="J40009" s="88"/>
      <c r="K40009" s="89"/>
      <c r="M40009" s="88"/>
      <c r="O40009" s="90"/>
      <c r="P40009" s="90"/>
      <c r="Q40009" s="90"/>
    </row>
    <row r="40010" spans="4:17" x14ac:dyDescent="0.25">
      <c r="D40010" s="87"/>
      <c r="J40010" s="88"/>
      <c r="K40010" s="89"/>
      <c r="M40010" s="88"/>
      <c r="O40010" s="90"/>
      <c r="P40010" s="90"/>
      <c r="Q40010" s="90"/>
    </row>
    <row r="40011" spans="4:17" x14ac:dyDescent="0.25">
      <c r="D40011" s="87"/>
      <c r="J40011" s="88"/>
      <c r="K40011" s="89"/>
      <c r="M40011" s="88"/>
      <c r="O40011" s="90"/>
      <c r="P40011" s="90"/>
      <c r="Q40011" s="90"/>
    </row>
    <row r="40012" spans="4:17" x14ac:dyDescent="0.25">
      <c r="D40012" s="87"/>
      <c r="J40012" s="88"/>
      <c r="K40012" s="89"/>
      <c r="M40012" s="88"/>
      <c r="O40012" s="90"/>
      <c r="P40012" s="90"/>
      <c r="Q40012" s="90"/>
    </row>
    <row r="40013" spans="4:17" x14ac:dyDescent="0.25">
      <c r="D40013" s="87"/>
      <c r="J40013" s="88"/>
      <c r="K40013" s="89"/>
      <c r="M40013" s="88"/>
      <c r="O40013" s="90"/>
      <c r="P40013" s="90"/>
      <c r="Q40013" s="90"/>
    </row>
    <row r="40014" spans="4:17" x14ac:dyDescent="0.25">
      <c r="D40014" s="87"/>
      <c r="J40014" s="88"/>
      <c r="K40014" s="89"/>
      <c r="M40014" s="88"/>
      <c r="O40014" s="90"/>
      <c r="P40014" s="90"/>
      <c r="Q40014" s="90"/>
    </row>
    <row r="40015" spans="4:17" x14ac:dyDescent="0.25">
      <c r="D40015" s="87"/>
      <c r="J40015" s="88"/>
      <c r="K40015" s="89"/>
      <c r="M40015" s="88"/>
      <c r="O40015" s="90"/>
      <c r="P40015" s="90"/>
      <c r="Q40015" s="90"/>
    </row>
    <row r="40016" spans="4:17" x14ac:dyDescent="0.25">
      <c r="D40016" s="87"/>
      <c r="J40016" s="88"/>
      <c r="K40016" s="89"/>
      <c r="M40016" s="88"/>
      <c r="O40016" s="90"/>
      <c r="P40016" s="90"/>
      <c r="Q40016" s="90"/>
    </row>
    <row r="40017" spans="4:17" x14ac:dyDescent="0.25">
      <c r="D40017" s="87"/>
      <c r="J40017" s="88"/>
      <c r="K40017" s="89"/>
      <c r="M40017" s="88"/>
      <c r="O40017" s="90"/>
      <c r="P40017" s="90"/>
      <c r="Q40017" s="90"/>
    </row>
    <row r="40018" spans="4:17" x14ac:dyDescent="0.25">
      <c r="D40018" s="87"/>
      <c r="J40018" s="88"/>
      <c r="K40018" s="89"/>
      <c r="M40018" s="88"/>
      <c r="O40018" s="90"/>
      <c r="P40018" s="90"/>
      <c r="Q40018" s="90"/>
    </row>
    <row r="40019" spans="4:17" x14ac:dyDescent="0.25">
      <c r="D40019" s="87"/>
      <c r="J40019" s="88"/>
      <c r="K40019" s="89"/>
      <c r="M40019" s="88"/>
      <c r="O40019" s="90"/>
      <c r="P40019" s="90"/>
      <c r="Q40019" s="90"/>
    </row>
    <row r="40020" spans="4:17" x14ac:dyDescent="0.25">
      <c r="D40020" s="87"/>
      <c r="J40020" s="88"/>
      <c r="K40020" s="89"/>
      <c r="M40020" s="88"/>
      <c r="O40020" s="90"/>
      <c r="P40020" s="90"/>
      <c r="Q40020" s="90"/>
    </row>
    <row r="40021" spans="4:17" x14ac:dyDescent="0.25">
      <c r="D40021" s="87"/>
      <c r="J40021" s="88"/>
      <c r="K40021" s="89"/>
      <c r="M40021" s="88"/>
      <c r="O40021" s="90"/>
      <c r="P40021" s="90"/>
      <c r="Q40021" s="90"/>
    </row>
    <row r="40022" spans="4:17" x14ac:dyDescent="0.25">
      <c r="D40022" s="87"/>
      <c r="J40022" s="88"/>
      <c r="K40022" s="89"/>
      <c r="M40022" s="88"/>
      <c r="O40022" s="90"/>
      <c r="P40022" s="90"/>
      <c r="Q40022" s="90"/>
    </row>
    <row r="40023" spans="4:17" x14ac:dyDescent="0.25">
      <c r="D40023" s="87"/>
      <c r="J40023" s="88"/>
      <c r="K40023" s="89"/>
      <c r="M40023" s="88"/>
      <c r="O40023" s="90"/>
      <c r="P40023" s="90"/>
      <c r="Q40023" s="90"/>
    </row>
    <row r="40024" spans="4:17" x14ac:dyDescent="0.25">
      <c r="D40024" s="87"/>
      <c r="J40024" s="88"/>
      <c r="K40024" s="89"/>
      <c r="M40024" s="88"/>
      <c r="O40024" s="90"/>
      <c r="P40024" s="90"/>
      <c r="Q40024" s="90"/>
    </row>
    <row r="40025" spans="4:17" x14ac:dyDescent="0.25">
      <c r="D40025" s="87"/>
      <c r="J40025" s="88"/>
      <c r="K40025" s="89"/>
      <c r="M40025" s="88"/>
      <c r="O40025" s="90"/>
      <c r="P40025" s="90"/>
      <c r="Q40025" s="90"/>
    </row>
    <row r="40026" spans="4:17" x14ac:dyDescent="0.25">
      <c r="D40026" s="87"/>
      <c r="J40026" s="88"/>
      <c r="K40026" s="89"/>
      <c r="M40026" s="88"/>
      <c r="O40026" s="90"/>
      <c r="P40026" s="90"/>
      <c r="Q40026" s="90"/>
    </row>
    <row r="40027" spans="4:17" x14ac:dyDescent="0.25">
      <c r="D40027" s="87"/>
      <c r="J40027" s="88"/>
      <c r="K40027" s="89"/>
      <c r="M40027" s="88"/>
      <c r="O40027" s="90"/>
      <c r="P40027" s="90"/>
      <c r="Q40027" s="90"/>
    </row>
    <row r="40028" spans="4:17" x14ac:dyDescent="0.25">
      <c r="D40028" s="87"/>
      <c r="J40028" s="88"/>
      <c r="K40028" s="89"/>
      <c r="M40028" s="88"/>
      <c r="O40028" s="90"/>
      <c r="P40028" s="90"/>
      <c r="Q40028" s="90"/>
    </row>
    <row r="40029" spans="4:17" x14ac:dyDescent="0.25">
      <c r="D40029" s="87"/>
      <c r="J40029" s="88"/>
      <c r="K40029" s="89"/>
      <c r="M40029" s="88"/>
      <c r="O40029" s="90"/>
      <c r="P40029" s="90"/>
      <c r="Q40029" s="90"/>
    </row>
    <row r="40030" spans="4:17" x14ac:dyDescent="0.25">
      <c r="D40030" s="87"/>
      <c r="J40030" s="88"/>
      <c r="K40030" s="89"/>
      <c r="M40030" s="88"/>
      <c r="O40030" s="90"/>
      <c r="P40030" s="90"/>
      <c r="Q40030" s="90"/>
    </row>
    <row r="40031" spans="4:17" x14ac:dyDescent="0.25">
      <c r="D40031" s="87"/>
      <c r="J40031" s="88"/>
      <c r="K40031" s="89"/>
      <c r="M40031" s="88"/>
      <c r="O40031" s="90"/>
      <c r="P40031" s="90"/>
      <c r="Q40031" s="90"/>
    </row>
    <row r="40032" spans="4:17" x14ac:dyDescent="0.25">
      <c r="D40032" s="87"/>
      <c r="J40032" s="88"/>
      <c r="K40032" s="89"/>
      <c r="M40032" s="88"/>
      <c r="O40032" s="90"/>
      <c r="P40032" s="90"/>
      <c r="Q40032" s="90"/>
    </row>
    <row r="40033" spans="4:17" x14ac:dyDescent="0.25">
      <c r="D40033" s="87"/>
      <c r="J40033" s="88"/>
      <c r="K40033" s="89"/>
      <c r="M40033" s="88"/>
      <c r="O40033" s="90"/>
      <c r="P40033" s="90"/>
      <c r="Q40033" s="90"/>
    </row>
    <row r="40034" spans="4:17" x14ac:dyDescent="0.25">
      <c r="D40034" s="87"/>
      <c r="J40034" s="88"/>
      <c r="K40034" s="89"/>
      <c r="M40034" s="88"/>
      <c r="O40034" s="90"/>
      <c r="P40034" s="90"/>
      <c r="Q40034" s="90"/>
    </row>
    <row r="40035" spans="4:17" x14ac:dyDescent="0.25">
      <c r="D40035" s="87"/>
      <c r="J40035" s="88"/>
      <c r="K40035" s="89"/>
      <c r="M40035" s="88"/>
      <c r="O40035" s="90"/>
      <c r="P40035" s="90"/>
      <c r="Q40035" s="90"/>
    </row>
    <row r="40036" spans="4:17" x14ac:dyDescent="0.25">
      <c r="D40036" s="87"/>
      <c r="J40036" s="88"/>
      <c r="K40036" s="89"/>
      <c r="M40036" s="88"/>
      <c r="O40036" s="90"/>
      <c r="P40036" s="90"/>
      <c r="Q40036" s="90"/>
    </row>
    <row r="40037" spans="4:17" x14ac:dyDescent="0.25">
      <c r="D40037" s="87"/>
      <c r="J40037" s="88"/>
      <c r="K40037" s="89"/>
      <c r="M40037" s="88"/>
      <c r="O40037" s="90"/>
      <c r="P40037" s="90"/>
      <c r="Q40037" s="90"/>
    </row>
    <row r="40038" spans="4:17" x14ac:dyDescent="0.25">
      <c r="D40038" s="87"/>
      <c r="J40038" s="88"/>
      <c r="K40038" s="89"/>
      <c r="M40038" s="88"/>
      <c r="O40038" s="90"/>
      <c r="P40038" s="90"/>
      <c r="Q40038" s="90"/>
    </row>
    <row r="40039" spans="4:17" x14ac:dyDescent="0.25">
      <c r="D40039" s="87"/>
      <c r="J40039" s="88"/>
      <c r="K40039" s="89"/>
      <c r="M40039" s="88"/>
      <c r="O40039" s="90"/>
      <c r="P40039" s="90"/>
      <c r="Q40039" s="90"/>
    </row>
    <row r="40040" spans="4:17" x14ac:dyDescent="0.25">
      <c r="D40040" s="87"/>
      <c r="J40040" s="88"/>
      <c r="K40040" s="89"/>
      <c r="M40040" s="88"/>
      <c r="O40040" s="90"/>
      <c r="P40040" s="90"/>
      <c r="Q40040" s="90"/>
    </row>
    <row r="40041" spans="4:17" x14ac:dyDescent="0.25">
      <c r="D40041" s="87"/>
      <c r="J40041" s="88"/>
      <c r="K40041" s="89"/>
      <c r="M40041" s="88"/>
      <c r="O40041" s="90"/>
      <c r="P40041" s="90"/>
      <c r="Q40041" s="90"/>
    </row>
    <row r="40042" spans="4:17" x14ac:dyDescent="0.25">
      <c r="D40042" s="87"/>
      <c r="J40042" s="88"/>
      <c r="K40042" s="89"/>
      <c r="M40042" s="88"/>
      <c r="O40042" s="90"/>
      <c r="P40042" s="90"/>
      <c r="Q40042" s="90"/>
    </row>
    <row r="40043" spans="4:17" x14ac:dyDescent="0.25">
      <c r="D40043" s="87"/>
      <c r="J40043" s="88"/>
      <c r="K40043" s="89"/>
      <c r="M40043" s="88"/>
      <c r="O40043" s="90"/>
      <c r="P40043" s="90"/>
      <c r="Q40043" s="90"/>
    </row>
    <row r="40044" spans="4:17" x14ac:dyDescent="0.25">
      <c r="D40044" s="87"/>
      <c r="J40044" s="88"/>
      <c r="K40044" s="89"/>
      <c r="M40044" s="88"/>
      <c r="O40044" s="90"/>
      <c r="P40044" s="90"/>
      <c r="Q40044" s="90"/>
    </row>
    <row r="40045" spans="4:17" x14ac:dyDescent="0.25">
      <c r="D40045" s="87"/>
      <c r="J40045" s="88"/>
      <c r="K40045" s="89"/>
      <c r="M40045" s="88"/>
      <c r="O40045" s="90"/>
      <c r="P40045" s="90"/>
      <c r="Q40045" s="90"/>
    </row>
    <row r="40046" spans="4:17" x14ac:dyDescent="0.25">
      <c r="D40046" s="87"/>
      <c r="J40046" s="88"/>
      <c r="K40046" s="89"/>
      <c r="M40046" s="88"/>
      <c r="O40046" s="90"/>
      <c r="P40046" s="90"/>
      <c r="Q40046" s="90"/>
    </row>
    <row r="40047" spans="4:17" x14ac:dyDescent="0.25">
      <c r="D40047" s="87"/>
      <c r="J40047" s="88"/>
      <c r="K40047" s="89"/>
      <c r="M40047" s="88"/>
      <c r="O40047" s="90"/>
      <c r="P40047" s="90"/>
      <c r="Q40047" s="90"/>
    </row>
    <row r="40048" spans="4:17" x14ac:dyDescent="0.25">
      <c r="D40048" s="87"/>
      <c r="J40048" s="88"/>
      <c r="K40048" s="89"/>
      <c r="M40048" s="88"/>
      <c r="O40048" s="90"/>
      <c r="P40048" s="90"/>
      <c r="Q40048" s="90"/>
    </row>
    <row r="40049" spans="4:17" x14ac:dyDescent="0.25">
      <c r="D40049" s="87"/>
      <c r="J40049" s="88"/>
      <c r="K40049" s="89"/>
      <c r="M40049" s="88"/>
      <c r="O40049" s="90"/>
      <c r="P40049" s="90"/>
      <c r="Q40049" s="90"/>
    </row>
    <row r="40050" spans="4:17" x14ac:dyDescent="0.25">
      <c r="D40050" s="87"/>
      <c r="J40050" s="88"/>
      <c r="K40050" s="89"/>
      <c r="M40050" s="88"/>
      <c r="O40050" s="90"/>
      <c r="P40050" s="90"/>
      <c r="Q40050" s="90"/>
    </row>
    <row r="40051" spans="4:17" x14ac:dyDescent="0.25">
      <c r="D40051" s="87"/>
      <c r="J40051" s="88"/>
      <c r="K40051" s="89"/>
      <c r="M40051" s="88"/>
      <c r="O40051" s="90"/>
      <c r="P40051" s="90"/>
      <c r="Q40051" s="90"/>
    </row>
    <row r="40052" spans="4:17" x14ac:dyDescent="0.25">
      <c r="D40052" s="87"/>
      <c r="J40052" s="88"/>
      <c r="K40052" s="89"/>
      <c r="M40052" s="88"/>
      <c r="O40052" s="90"/>
      <c r="P40052" s="90"/>
      <c r="Q40052" s="90"/>
    </row>
    <row r="40053" spans="4:17" x14ac:dyDescent="0.25">
      <c r="D40053" s="87"/>
      <c r="J40053" s="88"/>
      <c r="K40053" s="89"/>
      <c r="M40053" s="88"/>
      <c r="O40053" s="90"/>
      <c r="P40053" s="90"/>
      <c r="Q40053" s="90"/>
    </row>
    <row r="40054" spans="4:17" x14ac:dyDescent="0.25">
      <c r="D40054" s="87"/>
      <c r="J40054" s="88"/>
      <c r="K40054" s="89"/>
      <c r="M40054" s="88"/>
      <c r="O40054" s="90"/>
      <c r="P40054" s="90"/>
      <c r="Q40054" s="90"/>
    </row>
    <row r="40055" spans="4:17" x14ac:dyDescent="0.25">
      <c r="D40055" s="87"/>
      <c r="J40055" s="88"/>
      <c r="K40055" s="89"/>
      <c r="M40055" s="88"/>
      <c r="O40055" s="90"/>
      <c r="P40055" s="90"/>
      <c r="Q40055" s="90"/>
    </row>
    <row r="40056" spans="4:17" x14ac:dyDescent="0.25">
      <c r="D40056" s="87"/>
      <c r="J40056" s="88"/>
      <c r="K40056" s="89"/>
      <c r="M40056" s="88"/>
      <c r="O40056" s="90"/>
      <c r="P40056" s="90"/>
      <c r="Q40056" s="90"/>
    </row>
    <row r="40057" spans="4:17" x14ac:dyDescent="0.25">
      <c r="D40057" s="87"/>
      <c r="J40057" s="88"/>
      <c r="K40057" s="89"/>
      <c r="M40057" s="88"/>
      <c r="O40057" s="90"/>
      <c r="P40057" s="90"/>
      <c r="Q40057" s="90"/>
    </row>
    <row r="40058" spans="4:17" x14ac:dyDescent="0.25">
      <c r="D40058" s="87"/>
      <c r="J40058" s="88"/>
      <c r="K40058" s="89"/>
      <c r="M40058" s="88"/>
      <c r="O40058" s="90"/>
      <c r="P40058" s="90"/>
      <c r="Q40058" s="90"/>
    </row>
    <row r="40059" spans="4:17" x14ac:dyDescent="0.25">
      <c r="D40059" s="87"/>
      <c r="J40059" s="88"/>
      <c r="K40059" s="89"/>
      <c r="M40059" s="88"/>
      <c r="O40059" s="90"/>
      <c r="P40059" s="90"/>
      <c r="Q40059" s="90"/>
    </row>
    <row r="40060" spans="4:17" x14ac:dyDescent="0.25">
      <c r="D40060" s="87"/>
      <c r="J40060" s="88"/>
      <c r="K40060" s="89"/>
      <c r="M40060" s="88"/>
      <c r="O40060" s="90"/>
      <c r="P40060" s="90"/>
      <c r="Q40060" s="90"/>
    </row>
    <row r="40061" spans="4:17" x14ac:dyDescent="0.25">
      <c r="D40061" s="87"/>
      <c r="J40061" s="88"/>
      <c r="K40061" s="89"/>
      <c r="M40061" s="88"/>
      <c r="O40061" s="90"/>
      <c r="P40061" s="90"/>
      <c r="Q40061" s="90"/>
    </row>
    <row r="40062" spans="4:17" x14ac:dyDescent="0.25">
      <c r="D40062" s="87"/>
      <c r="J40062" s="88"/>
      <c r="K40062" s="89"/>
      <c r="M40062" s="88"/>
      <c r="O40062" s="90"/>
      <c r="P40062" s="90"/>
      <c r="Q40062" s="90"/>
    </row>
    <row r="40063" spans="4:17" x14ac:dyDescent="0.25">
      <c r="D40063" s="87"/>
      <c r="J40063" s="88"/>
      <c r="K40063" s="89"/>
      <c r="M40063" s="88"/>
      <c r="O40063" s="90"/>
      <c r="P40063" s="90"/>
      <c r="Q40063" s="90"/>
    </row>
    <row r="40064" spans="4:17" x14ac:dyDescent="0.25">
      <c r="D40064" s="87"/>
      <c r="J40064" s="88"/>
      <c r="K40064" s="89"/>
      <c r="M40064" s="88"/>
      <c r="O40064" s="90"/>
      <c r="P40064" s="90"/>
      <c r="Q40064" s="90"/>
    </row>
    <row r="40065" spans="4:17" x14ac:dyDescent="0.25">
      <c r="D40065" s="87"/>
      <c r="J40065" s="88"/>
      <c r="K40065" s="89"/>
      <c r="M40065" s="88"/>
      <c r="O40065" s="90"/>
      <c r="P40065" s="90"/>
      <c r="Q40065" s="90"/>
    </row>
    <row r="40066" spans="4:17" x14ac:dyDescent="0.25">
      <c r="D40066" s="87"/>
      <c r="J40066" s="88"/>
      <c r="K40066" s="89"/>
      <c r="M40066" s="88"/>
      <c r="O40066" s="90"/>
      <c r="P40066" s="90"/>
      <c r="Q40066" s="90"/>
    </row>
    <row r="40067" spans="4:17" x14ac:dyDescent="0.25">
      <c r="D40067" s="87"/>
      <c r="J40067" s="88"/>
      <c r="K40067" s="89"/>
      <c r="M40067" s="88"/>
      <c r="O40067" s="90"/>
      <c r="P40067" s="90"/>
      <c r="Q40067" s="90"/>
    </row>
    <row r="40068" spans="4:17" x14ac:dyDescent="0.25">
      <c r="D40068" s="87"/>
      <c r="J40068" s="88"/>
      <c r="K40068" s="89"/>
      <c r="M40068" s="88"/>
      <c r="O40068" s="90"/>
      <c r="P40068" s="90"/>
      <c r="Q40068" s="90"/>
    </row>
    <row r="40069" spans="4:17" x14ac:dyDescent="0.25">
      <c r="D40069" s="87"/>
      <c r="J40069" s="88"/>
      <c r="K40069" s="89"/>
      <c r="M40069" s="88"/>
      <c r="O40069" s="90"/>
      <c r="P40069" s="90"/>
      <c r="Q40069" s="90"/>
    </row>
    <row r="40070" spans="4:17" x14ac:dyDescent="0.25">
      <c r="D40070" s="87"/>
      <c r="J40070" s="88"/>
      <c r="K40070" s="89"/>
      <c r="M40070" s="88"/>
      <c r="O40070" s="90"/>
      <c r="P40070" s="90"/>
      <c r="Q40070" s="90"/>
    </row>
    <row r="40071" spans="4:17" x14ac:dyDescent="0.25">
      <c r="D40071" s="87"/>
      <c r="J40071" s="88"/>
      <c r="K40071" s="89"/>
      <c r="M40071" s="88"/>
      <c r="O40071" s="90"/>
      <c r="P40071" s="90"/>
      <c r="Q40071" s="90"/>
    </row>
    <row r="40072" spans="4:17" x14ac:dyDescent="0.25">
      <c r="D40072" s="87"/>
      <c r="J40072" s="88"/>
      <c r="K40072" s="89"/>
      <c r="M40072" s="88"/>
      <c r="O40072" s="90"/>
      <c r="P40072" s="90"/>
      <c r="Q40072" s="90"/>
    </row>
    <row r="40073" spans="4:17" x14ac:dyDescent="0.25">
      <c r="D40073" s="87"/>
      <c r="J40073" s="88"/>
      <c r="K40073" s="89"/>
      <c r="M40073" s="88"/>
      <c r="O40073" s="90"/>
      <c r="P40073" s="90"/>
      <c r="Q40073" s="90"/>
    </row>
    <row r="40074" spans="4:17" x14ac:dyDescent="0.25">
      <c r="D40074" s="87"/>
      <c r="J40074" s="88"/>
      <c r="K40074" s="89"/>
      <c r="M40074" s="88"/>
      <c r="O40074" s="90"/>
      <c r="P40074" s="90"/>
      <c r="Q40074" s="90"/>
    </row>
    <row r="40075" spans="4:17" x14ac:dyDescent="0.25">
      <c r="D40075" s="87"/>
      <c r="J40075" s="88"/>
      <c r="K40075" s="89"/>
      <c r="M40075" s="88"/>
      <c r="O40075" s="90"/>
      <c r="P40075" s="90"/>
      <c r="Q40075" s="90"/>
    </row>
    <row r="40076" spans="4:17" x14ac:dyDescent="0.25">
      <c r="D40076" s="87"/>
      <c r="J40076" s="88"/>
      <c r="K40076" s="89"/>
      <c r="M40076" s="88"/>
      <c r="O40076" s="90"/>
      <c r="P40076" s="90"/>
      <c r="Q40076" s="90"/>
    </row>
    <row r="40077" spans="4:17" x14ac:dyDescent="0.25">
      <c r="D40077" s="87"/>
      <c r="J40077" s="88"/>
      <c r="K40077" s="89"/>
      <c r="M40077" s="88"/>
      <c r="O40077" s="90"/>
      <c r="P40077" s="90"/>
      <c r="Q40077" s="90"/>
    </row>
    <row r="40078" spans="4:17" x14ac:dyDescent="0.25">
      <c r="D40078" s="87"/>
      <c r="J40078" s="88"/>
      <c r="K40078" s="89"/>
      <c r="M40078" s="88"/>
      <c r="O40078" s="90"/>
      <c r="P40078" s="90"/>
      <c r="Q40078" s="90"/>
    </row>
    <row r="40079" spans="4:17" x14ac:dyDescent="0.25">
      <c r="D40079" s="87"/>
      <c r="J40079" s="88"/>
      <c r="K40079" s="89"/>
      <c r="M40079" s="88"/>
      <c r="O40079" s="90"/>
      <c r="P40079" s="90"/>
      <c r="Q40079" s="90"/>
    </row>
    <row r="40080" spans="4:17" x14ac:dyDescent="0.25">
      <c r="D40080" s="87"/>
      <c r="J40080" s="88"/>
      <c r="K40080" s="89"/>
      <c r="M40080" s="88"/>
      <c r="O40080" s="90"/>
      <c r="P40080" s="90"/>
      <c r="Q40080" s="90"/>
    </row>
    <row r="40081" spans="4:17" x14ac:dyDescent="0.25">
      <c r="D40081" s="87"/>
      <c r="J40081" s="88"/>
      <c r="K40081" s="89"/>
      <c r="M40081" s="88"/>
      <c r="O40081" s="90"/>
      <c r="P40081" s="90"/>
      <c r="Q40081" s="90"/>
    </row>
    <row r="40082" spans="4:17" x14ac:dyDescent="0.25">
      <c r="D40082" s="87"/>
      <c r="J40082" s="88"/>
      <c r="K40082" s="89"/>
      <c r="M40082" s="88"/>
      <c r="O40082" s="90"/>
      <c r="P40082" s="90"/>
      <c r="Q40082" s="90"/>
    </row>
    <row r="40083" spans="4:17" x14ac:dyDescent="0.25">
      <c r="D40083" s="87"/>
      <c r="J40083" s="88"/>
      <c r="K40083" s="89"/>
      <c r="M40083" s="88"/>
      <c r="O40083" s="90"/>
      <c r="P40083" s="90"/>
      <c r="Q40083" s="90"/>
    </row>
    <row r="40084" spans="4:17" x14ac:dyDescent="0.25">
      <c r="D40084" s="87"/>
      <c r="J40084" s="88"/>
      <c r="K40084" s="89"/>
      <c r="M40084" s="88"/>
      <c r="O40084" s="90"/>
      <c r="P40084" s="90"/>
      <c r="Q40084" s="90"/>
    </row>
    <row r="40085" spans="4:17" x14ac:dyDescent="0.25">
      <c r="D40085" s="87"/>
      <c r="J40085" s="88"/>
      <c r="K40085" s="89"/>
      <c r="M40085" s="88"/>
      <c r="O40085" s="90"/>
      <c r="P40085" s="90"/>
      <c r="Q40085" s="90"/>
    </row>
    <row r="40086" spans="4:17" x14ac:dyDescent="0.25">
      <c r="D40086" s="87"/>
      <c r="J40086" s="88"/>
      <c r="K40086" s="89"/>
      <c r="M40086" s="88"/>
      <c r="O40086" s="90"/>
      <c r="P40086" s="90"/>
      <c r="Q40086" s="90"/>
    </row>
    <row r="40087" spans="4:17" x14ac:dyDescent="0.25">
      <c r="D40087" s="87"/>
      <c r="J40087" s="88"/>
      <c r="K40087" s="89"/>
      <c r="M40087" s="88"/>
      <c r="O40087" s="90"/>
      <c r="P40087" s="90"/>
      <c r="Q40087" s="90"/>
    </row>
    <row r="40088" spans="4:17" x14ac:dyDescent="0.25">
      <c r="D40088" s="87"/>
      <c r="J40088" s="88"/>
      <c r="K40088" s="89"/>
      <c r="M40088" s="88"/>
      <c r="O40088" s="90"/>
      <c r="P40088" s="90"/>
      <c r="Q40088" s="90"/>
    </row>
    <row r="40089" spans="4:17" x14ac:dyDescent="0.25">
      <c r="D40089" s="87"/>
      <c r="J40089" s="88"/>
      <c r="K40089" s="89"/>
      <c r="M40089" s="88"/>
      <c r="O40089" s="90"/>
      <c r="P40089" s="90"/>
      <c r="Q40089" s="90"/>
    </row>
    <row r="40090" spans="4:17" x14ac:dyDescent="0.25">
      <c r="D40090" s="87"/>
      <c r="J40090" s="88"/>
      <c r="K40090" s="89"/>
      <c r="M40090" s="88"/>
      <c r="O40090" s="90"/>
      <c r="P40090" s="90"/>
      <c r="Q40090" s="90"/>
    </row>
    <row r="40091" spans="4:17" x14ac:dyDescent="0.25">
      <c r="D40091" s="87"/>
      <c r="J40091" s="88"/>
      <c r="K40091" s="89"/>
      <c r="M40091" s="88"/>
      <c r="O40091" s="90"/>
      <c r="P40091" s="90"/>
      <c r="Q40091" s="90"/>
    </row>
    <row r="40092" spans="4:17" x14ac:dyDescent="0.25">
      <c r="D40092" s="87"/>
      <c r="J40092" s="88"/>
      <c r="K40092" s="89"/>
      <c r="M40092" s="88"/>
      <c r="O40092" s="90"/>
      <c r="P40092" s="90"/>
      <c r="Q40092" s="90"/>
    </row>
    <row r="40093" spans="4:17" x14ac:dyDescent="0.25">
      <c r="D40093" s="87"/>
      <c r="J40093" s="88"/>
      <c r="K40093" s="89"/>
      <c r="M40093" s="88"/>
      <c r="O40093" s="90"/>
      <c r="P40093" s="90"/>
      <c r="Q40093" s="90"/>
    </row>
    <row r="40094" spans="4:17" x14ac:dyDescent="0.25">
      <c r="D40094" s="87"/>
      <c r="J40094" s="88"/>
      <c r="K40094" s="89"/>
      <c r="M40094" s="88"/>
      <c r="O40094" s="90"/>
      <c r="P40094" s="90"/>
      <c r="Q40094" s="90"/>
    </row>
    <row r="40095" spans="4:17" x14ac:dyDescent="0.25">
      <c r="D40095" s="87"/>
      <c r="J40095" s="88"/>
      <c r="K40095" s="89"/>
      <c r="M40095" s="88"/>
      <c r="O40095" s="90"/>
      <c r="P40095" s="90"/>
      <c r="Q40095" s="90"/>
    </row>
    <row r="40096" spans="4:17" x14ac:dyDescent="0.25">
      <c r="D40096" s="87"/>
      <c r="J40096" s="88"/>
      <c r="K40096" s="89"/>
      <c r="M40096" s="88"/>
      <c r="O40096" s="90"/>
      <c r="P40096" s="90"/>
      <c r="Q40096" s="90"/>
    </row>
    <row r="40097" spans="4:17" x14ac:dyDescent="0.25">
      <c r="D40097" s="87"/>
      <c r="J40097" s="88"/>
      <c r="K40097" s="89"/>
      <c r="M40097" s="88"/>
      <c r="O40097" s="90"/>
      <c r="P40097" s="90"/>
      <c r="Q40097" s="90"/>
    </row>
    <row r="40098" spans="4:17" x14ac:dyDescent="0.25">
      <c r="D40098" s="87"/>
      <c r="J40098" s="88"/>
      <c r="K40098" s="89"/>
      <c r="M40098" s="88"/>
      <c r="O40098" s="90"/>
      <c r="P40098" s="90"/>
      <c r="Q40098" s="90"/>
    </row>
    <row r="40099" spans="4:17" x14ac:dyDescent="0.25">
      <c r="D40099" s="87"/>
      <c r="J40099" s="88"/>
      <c r="K40099" s="89"/>
      <c r="M40099" s="88"/>
      <c r="O40099" s="90"/>
      <c r="P40099" s="90"/>
      <c r="Q40099" s="90"/>
    </row>
    <row r="40100" spans="4:17" x14ac:dyDescent="0.25">
      <c r="D40100" s="87"/>
      <c r="J40100" s="88"/>
      <c r="K40100" s="89"/>
      <c r="M40100" s="88"/>
      <c r="O40100" s="90"/>
      <c r="P40100" s="90"/>
      <c r="Q40100" s="90"/>
    </row>
    <row r="40101" spans="4:17" x14ac:dyDescent="0.25">
      <c r="D40101" s="87"/>
      <c r="J40101" s="88"/>
      <c r="K40101" s="89"/>
      <c r="M40101" s="88"/>
      <c r="O40101" s="90"/>
      <c r="P40101" s="90"/>
      <c r="Q40101" s="90"/>
    </row>
    <row r="40102" spans="4:17" x14ac:dyDescent="0.25">
      <c r="D40102" s="87"/>
      <c r="J40102" s="88"/>
      <c r="K40102" s="89"/>
      <c r="M40102" s="88"/>
      <c r="O40102" s="90"/>
      <c r="P40102" s="90"/>
      <c r="Q40102" s="90"/>
    </row>
    <row r="40103" spans="4:17" x14ac:dyDescent="0.25">
      <c r="D40103" s="87"/>
      <c r="J40103" s="88"/>
      <c r="K40103" s="89"/>
      <c r="M40103" s="88"/>
      <c r="O40103" s="90"/>
      <c r="P40103" s="90"/>
      <c r="Q40103" s="90"/>
    </row>
    <row r="40104" spans="4:17" x14ac:dyDescent="0.25">
      <c r="D40104" s="87"/>
      <c r="J40104" s="88"/>
      <c r="K40104" s="89"/>
      <c r="M40104" s="88"/>
      <c r="O40104" s="90"/>
      <c r="P40104" s="90"/>
      <c r="Q40104" s="90"/>
    </row>
    <row r="40105" spans="4:17" x14ac:dyDescent="0.25">
      <c r="D40105" s="87"/>
      <c r="J40105" s="88"/>
      <c r="K40105" s="89"/>
      <c r="M40105" s="88"/>
      <c r="O40105" s="90"/>
      <c r="P40105" s="90"/>
      <c r="Q40105" s="90"/>
    </row>
    <row r="40106" spans="4:17" x14ac:dyDescent="0.25">
      <c r="D40106" s="87"/>
      <c r="J40106" s="88"/>
      <c r="K40106" s="89"/>
      <c r="M40106" s="88"/>
      <c r="O40106" s="90"/>
      <c r="P40106" s="90"/>
      <c r="Q40106" s="90"/>
    </row>
    <row r="40107" spans="4:17" x14ac:dyDescent="0.25">
      <c r="D40107" s="87"/>
      <c r="J40107" s="88"/>
      <c r="K40107" s="89"/>
      <c r="M40107" s="88"/>
      <c r="O40107" s="90"/>
      <c r="P40107" s="90"/>
      <c r="Q40107" s="90"/>
    </row>
    <row r="40108" spans="4:17" x14ac:dyDescent="0.25">
      <c r="D40108" s="87"/>
      <c r="J40108" s="88"/>
      <c r="K40108" s="89"/>
      <c r="M40108" s="88"/>
      <c r="O40108" s="90"/>
      <c r="P40108" s="90"/>
      <c r="Q40108" s="90"/>
    </row>
    <row r="40109" spans="4:17" x14ac:dyDescent="0.25">
      <c r="D40109" s="87"/>
      <c r="J40109" s="88"/>
      <c r="K40109" s="89"/>
      <c r="M40109" s="88"/>
      <c r="O40109" s="90"/>
      <c r="P40109" s="90"/>
      <c r="Q40109" s="90"/>
    </row>
    <row r="40110" spans="4:17" x14ac:dyDescent="0.25">
      <c r="D40110" s="87"/>
      <c r="J40110" s="88"/>
      <c r="K40110" s="89"/>
      <c r="M40110" s="88"/>
      <c r="O40110" s="90"/>
      <c r="P40110" s="90"/>
      <c r="Q40110" s="90"/>
    </row>
    <row r="40111" spans="4:17" x14ac:dyDescent="0.25">
      <c r="D40111" s="87"/>
      <c r="J40111" s="88"/>
      <c r="K40111" s="89"/>
      <c r="M40111" s="88"/>
      <c r="O40111" s="90"/>
      <c r="P40111" s="90"/>
      <c r="Q40111" s="90"/>
    </row>
    <row r="40112" spans="4:17" x14ac:dyDescent="0.25">
      <c r="D40112" s="87"/>
      <c r="J40112" s="88"/>
      <c r="K40112" s="89"/>
      <c r="M40112" s="88"/>
      <c r="O40112" s="90"/>
      <c r="P40112" s="90"/>
      <c r="Q40112" s="90"/>
    </row>
    <row r="40113" spans="4:17" x14ac:dyDescent="0.25">
      <c r="D40113" s="87"/>
      <c r="J40113" s="88"/>
      <c r="K40113" s="89"/>
      <c r="M40113" s="88"/>
      <c r="O40113" s="90"/>
      <c r="P40113" s="90"/>
      <c r="Q40113" s="90"/>
    </row>
    <row r="40114" spans="4:17" x14ac:dyDescent="0.25">
      <c r="D40114" s="87"/>
      <c r="J40114" s="88"/>
      <c r="K40114" s="89"/>
      <c r="M40114" s="88"/>
      <c r="O40114" s="90"/>
      <c r="P40114" s="90"/>
      <c r="Q40114" s="90"/>
    </row>
    <row r="40115" spans="4:17" x14ac:dyDescent="0.25">
      <c r="D40115" s="87"/>
      <c r="J40115" s="88"/>
      <c r="K40115" s="89"/>
      <c r="M40115" s="88"/>
      <c r="O40115" s="90"/>
      <c r="P40115" s="90"/>
      <c r="Q40115" s="90"/>
    </row>
    <row r="40116" spans="4:17" x14ac:dyDescent="0.25">
      <c r="D40116" s="87"/>
      <c r="J40116" s="88"/>
      <c r="K40116" s="89"/>
      <c r="M40116" s="88"/>
      <c r="O40116" s="90"/>
      <c r="P40116" s="90"/>
      <c r="Q40116" s="90"/>
    </row>
    <row r="40117" spans="4:17" x14ac:dyDescent="0.25">
      <c r="D40117" s="87"/>
      <c r="J40117" s="88"/>
      <c r="K40117" s="89"/>
      <c r="M40117" s="88"/>
      <c r="O40117" s="90"/>
      <c r="P40117" s="90"/>
      <c r="Q40117" s="90"/>
    </row>
    <row r="40118" spans="4:17" x14ac:dyDescent="0.25">
      <c r="D40118" s="87"/>
      <c r="J40118" s="88"/>
      <c r="K40118" s="89"/>
      <c r="M40118" s="88"/>
      <c r="O40118" s="90"/>
      <c r="P40118" s="90"/>
      <c r="Q40118" s="90"/>
    </row>
    <row r="40119" spans="4:17" x14ac:dyDescent="0.25">
      <c r="D40119" s="87"/>
      <c r="J40119" s="88"/>
      <c r="K40119" s="89"/>
      <c r="M40119" s="88"/>
      <c r="O40119" s="90"/>
      <c r="P40119" s="90"/>
      <c r="Q40119" s="90"/>
    </row>
    <row r="40120" spans="4:17" x14ac:dyDescent="0.25">
      <c r="D40120" s="87"/>
      <c r="J40120" s="88"/>
      <c r="K40120" s="89"/>
      <c r="M40120" s="88"/>
      <c r="O40120" s="90"/>
      <c r="P40120" s="90"/>
      <c r="Q40120" s="90"/>
    </row>
    <row r="40121" spans="4:17" x14ac:dyDescent="0.25">
      <c r="D40121" s="87"/>
      <c r="J40121" s="88"/>
      <c r="K40121" s="89"/>
      <c r="M40121" s="88"/>
      <c r="O40121" s="90"/>
      <c r="P40121" s="90"/>
      <c r="Q40121" s="90"/>
    </row>
    <row r="40122" spans="4:17" x14ac:dyDescent="0.25">
      <c r="D40122" s="87"/>
      <c r="J40122" s="88"/>
      <c r="K40122" s="89"/>
      <c r="M40122" s="88"/>
      <c r="O40122" s="90"/>
      <c r="P40122" s="90"/>
      <c r="Q40122" s="90"/>
    </row>
    <row r="40123" spans="4:17" x14ac:dyDescent="0.25">
      <c r="D40123" s="87"/>
      <c r="J40123" s="88"/>
      <c r="K40123" s="89"/>
      <c r="M40123" s="88"/>
      <c r="O40123" s="90"/>
      <c r="P40123" s="90"/>
      <c r="Q40123" s="90"/>
    </row>
    <row r="40124" spans="4:17" x14ac:dyDescent="0.25">
      <c r="D40124" s="87"/>
      <c r="J40124" s="88"/>
      <c r="K40124" s="89"/>
      <c r="M40124" s="88"/>
      <c r="O40124" s="90"/>
      <c r="P40124" s="90"/>
      <c r="Q40124" s="90"/>
    </row>
    <row r="40125" spans="4:17" x14ac:dyDescent="0.25">
      <c r="D40125" s="87"/>
      <c r="J40125" s="88"/>
      <c r="K40125" s="89"/>
      <c r="M40125" s="88"/>
      <c r="O40125" s="90"/>
      <c r="P40125" s="90"/>
      <c r="Q40125" s="90"/>
    </row>
    <row r="40126" spans="4:17" x14ac:dyDescent="0.25">
      <c r="D40126" s="87"/>
      <c r="J40126" s="88"/>
      <c r="K40126" s="89"/>
      <c r="M40126" s="88"/>
      <c r="O40126" s="90"/>
      <c r="P40126" s="90"/>
      <c r="Q40126" s="90"/>
    </row>
    <row r="40127" spans="4:17" x14ac:dyDescent="0.25">
      <c r="D40127" s="87"/>
      <c r="J40127" s="88"/>
      <c r="K40127" s="89"/>
      <c r="M40127" s="88"/>
      <c r="O40127" s="90"/>
      <c r="P40127" s="90"/>
      <c r="Q40127" s="90"/>
    </row>
    <row r="40128" spans="4:17" x14ac:dyDescent="0.25">
      <c r="D40128" s="87"/>
      <c r="J40128" s="88"/>
      <c r="K40128" s="89"/>
      <c r="M40128" s="88"/>
      <c r="O40128" s="90"/>
      <c r="P40128" s="90"/>
      <c r="Q40128" s="90"/>
    </row>
    <row r="40129" spans="4:17" x14ac:dyDescent="0.25">
      <c r="D40129" s="87"/>
      <c r="J40129" s="88"/>
      <c r="K40129" s="89"/>
      <c r="M40129" s="88"/>
      <c r="O40129" s="90"/>
      <c r="P40129" s="90"/>
      <c r="Q40129" s="90"/>
    </row>
    <row r="40130" spans="4:17" x14ac:dyDescent="0.25">
      <c r="D40130" s="87"/>
      <c r="J40130" s="88"/>
      <c r="K40130" s="89"/>
      <c r="M40130" s="88"/>
      <c r="O40130" s="90"/>
      <c r="P40130" s="90"/>
      <c r="Q40130" s="90"/>
    </row>
    <row r="40131" spans="4:17" x14ac:dyDescent="0.25">
      <c r="D40131" s="87"/>
      <c r="J40131" s="88"/>
      <c r="K40131" s="89"/>
      <c r="M40131" s="88"/>
      <c r="O40131" s="90"/>
      <c r="P40131" s="90"/>
      <c r="Q40131" s="90"/>
    </row>
    <row r="40132" spans="4:17" x14ac:dyDescent="0.25">
      <c r="D40132" s="87"/>
      <c r="J40132" s="88"/>
      <c r="K40132" s="89"/>
      <c r="M40132" s="88"/>
      <c r="O40132" s="90"/>
      <c r="P40132" s="90"/>
      <c r="Q40132" s="90"/>
    </row>
    <row r="40133" spans="4:17" x14ac:dyDescent="0.25">
      <c r="D40133" s="87"/>
      <c r="J40133" s="88"/>
      <c r="K40133" s="89"/>
      <c r="M40133" s="88"/>
      <c r="O40133" s="90"/>
      <c r="P40133" s="90"/>
      <c r="Q40133" s="90"/>
    </row>
    <row r="40134" spans="4:17" x14ac:dyDescent="0.25">
      <c r="D40134" s="87"/>
      <c r="J40134" s="88"/>
      <c r="K40134" s="89"/>
      <c r="M40134" s="88"/>
      <c r="O40134" s="90"/>
      <c r="P40134" s="90"/>
      <c r="Q40134" s="90"/>
    </row>
    <row r="40135" spans="4:17" x14ac:dyDescent="0.25">
      <c r="D40135" s="87"/>
      <c r="J40135" s="88"/>
      <c r="K40135" s="89"/>
      <c r="M40135" s="88"/>
      <c r="O40135" s="90"/>
      <c r="P40135" s="90"/>
      <c r="Q40135" s="90"/>
    </row>
    <row r="40136" spans="4:17" x14ac:dyDescent="0.25">
      <c r="D40136" s="87"/>
      <c r="J40136" s="88"/>
      <c r="K40136" s="89"/>
      <c r="M40136" s="88"/>
      <c r="O40136" s="90"/>
      <c r="P40136" s="90"/>
      <c r="Q40136" s="90"/>
    </row>
    <row r="40137" spans="4:17" x14ac:dyDescent="0.25">
      <c r="D40137" s="87"/>
      <c r="J40137" s="88"/>
      <c r="K40137" s="89"/>
      <c r="M40137" s="88"/>
      <c r="O40137" s="90"/>
      <c r="P40137" s="90"/>
      <c r="Q40137" s="90"/>
    </row>
    <row r="40138" spans="4:17" x14ac:dyDescent="0.25">
      <c r="D40138" s="87"/>
      <c r="J40138" s="88"/>
      <c r="K40138" s="89"/>
      <c r="M40138" s="88"/>
      <c r="O40138" s="90"/>
      <c r="P40138" s="90"/>
      <c r="Q40138" s="90"/>
    </row>
    <row r="40139" spans="4:17" x14ac:dyDescent="0.25">
      <c r="D40139" s="87"/>
      <c r="J40139" s="88"/>
      <c r="K40139" s="89"/>
      <c r="M40139" s="88"/>
      <c r="O40139" s="90"/>
      <c r="P40139" s="90"/>
      <c r="Q40139" s="90"/>
    </row>
    <row r="40140" spans="4:17" x14ac:dyDescent="0.25">
      <c r="D40140" s="87"/>
      <c r="J40140" s="88"/>
      <c r="K40140" s="89"/>
      <c r="M40140" s="88"/>
      <c r="O40140" s="90"/>
      <c r="P40140" s="90"/>
      <c r="Q40140" s="90"/>
    </row>
    <row r="40141" spans="4:17" x14ac:dyDescent="0.25">
      <c r="D40141" s="87"/>
      <c r="J40141" s="88"/>
      <c r="K40141" s="89"/>
      <c r="M40141" s="88"/>
      <c r="O40141" s="90"/>
      <c r="P40141" s="90"/>
      <c r="Q40141" s="90"/>
    </row>
    <row r="40142" spans="4:17" x14ac:dyDescent="0.25">
      <c r="D40142" s="87"/>
      <c r="J40142" s="88"/>
      <c r="K40142" s="89"/>
      <c r="M40142" s="88"/>
      <c r="O40142" s="90"/>
      <c r="P40142" s="90"/>
      <c r="Q40142" s="90"/>
    </row>
    <row r="40143" spans="4:17" x14ac:dyDescent="0.25">
      <c r="D40143" s="87"/>
      <c r="J40143" s="88"/>
      <c r="K40143" s="89"/>
      <c r="M40143" s="88"/>
      <c r="O40143" s="90"/>
      <c r="P40143" s="90"/>
      <c r="Q40143" s="90"/>
    </row>
    <row r="40144" spans="4:17" x14ac:dyDescent="0.25">
      <c r="D40144" s="87"/>
      <c r="J40144" s="88"/>
      <c r="K40144" s="89"/>
      <c r="M40144" s="88"/>
      <c r="O40144" s="90"/>
      <c r="P40144" s="90"/>
      <c r="Q40144" s="90"/>
    </row>
    <row r="40145" spans="4:17" x14ac:dyDescent="0.25">
      <c r="D40145" s="87"/>
      <c r="J40145" s="88"/>
      <c r="K40145" s="89"/>
      <c r="M40145" s="88"/>
      <c r="O40145" s="90"/>
      <c r="P40145" s="90"/>
      <c r="Q40145" s="90"/>
    </row>
    <row r="40146" spans="4:17" x14ac:dyDescent="0.25">
      <c r="D40146" s="87"/>
      <c r="J40146" s="88"/>
      <c r="K40146" s="89"/>
      <c r="M40146" s="88"/>
      <c r="O40146" s="90"/>
      <c r="P40146" s="90"/>
      <c r="Q40146" s="90"/>
    </row>
    <row r="40147" spans="4:17" x14ac:dyDescent="0.25">
      <c r="D40147" s="87"/>
      <c r="J40147" s="88"/>
      <c r="K40147" s="89"/>
      <c r="M40147" s="88"/>
      <c r="O40147" s="90"/>
      <c r="P40147" s="90"/>
      <c r="Q40147" s="90"/>
    </row>
    <row r="40148" spans="4:17" x14ac:dyDescent="0.25">
      <c r="D40148" s="87"/>
      <c r="J40148" s="88"/>
      <c r="K40148" s="89"/>
      <c r="M40148" s="88"/>
      <c r="O40148" s="90"/>
      <c r="P40148" s="90"/>
      <c r="Q40148" s="90"/>
    </row>
    <row r="40149" spans="4:17" x14ac:dyDescent="0.25">
      <c r="D40149" s="87"/>
      <c r="J40149" s="88"/>
      <c r="K40149" s="89"/>
      <c r="M40149" s="88"/>
      <c r="O40149" s="90"/>
      <c r="P40149" s="90"/>
      <c r="Q40149" s="90"/>
    </row>
    <row r="40150" spans="4:17" x14ac:dyDescent="0.25">
      <c r="D40150" s="87"/>
      <c r="J40150" s="88"/>
      <c r="K40150" s="89"/>
      <c r="M40150" s="88"/>
      <c r="O40150" s="90"/>
      <c r="P40150" s="90"/>
      <c r="Q40150" s="90"/>
    </row>
    <row r="40151" spans="4:17" x14ac:dyDescent="0.25">
      <c r="D40151" s="87"/>
      <c r="J40151" s="88"/>
      <c r="K40151" s="89"/>
      <c r="M40151" s="88"/>
      <c r="O40151" s="90"/>
      <c r="P40151" s="90"/>
      <c r="Q40151" s="90"/>
    </row>
    <row r="40152" spans="4:17" x14ac:dyDescent="0.25">
      <c r="D40152" s="87"/>
      <c r="J40152" s="88"/>
      <c r="K40152" s="89"/>
      <c r="M40152" s="88"/>
      <c r="O40152" s="90"/>
      <c r="P40152" s="90"/>
      <c r="Q40152" s="90"/>
    </row>
    <row r="40153" spans="4:17" x14ac:dyDescent="0.25">
      <c r="D40153" s="87"/>
      <c r="J40153" s="88"/>
      <c r="K40153" s="89"/>
      <c r="M40153" s="88"/>
      <c r="O40153" s="90"/>
      <c r="P40153" s="90"/>
      <c r="Q40153" s="90"/>
    </row>
    <row r="40154" spans="4:17" x14ac:dyDescent="0.25">
      <c r="D40154" s="87"/>
      <c r="J40154" s="88"/>
      <c r="K40154" s="89"/>
      <c r="M40154" s="88"/>
      <c r="O40154" s="90"/>
      <c r="P40154" s="90"/>
      <c r="Q40154" s="90"/>
    </row>
    <row r="40155" spans="4:17" x14ac:dyDescent="0.25">
      <c r="D40155" s="87"/>
      <c r="J40155" s="88"/>
      <c r="K40155" s="89"/>
      <c r="M40155" s="88"/>
      <c r="O40155" s="90"/>
      <c r="P40155" s="90"/>
      <c r="Q40155" s="90"/>
    </row>
    <row r="40156" spans="4:17" x14ac:dyDescent="0.25">
      <c r="D40156" s="87"/>
      <c r="J40156" s="88"/>
      <c r="K40156" s="89"/>
      <c r="M40156" s="88"/>
      <c r="O40156" s="90"/>
      <c r="P40156" s="90"/>
      <c r="Q40156" s="90"/>
    </row>
    <row r="40157" spans="4:17" x14ac:dyDescent="0.25">
      <c r="D40157" s="87"/>
      <c r="J40157" s="88"/>
      <c r="K40157" s="89"/>
      <c r="M40157" s="88"/>
      <c r="O40157" s="90"/>
      <c r="P40157" s="90"/>
      <c r="Q40157" s="90"/>
    </row>
    <row r="40158" spans="4:17" x14ac:dyDescent="0.25">
      <c r="D40158" s="87"/>
      <c r="J40158" s="88"/>
      <c r="K40158" s="89"/>
      <c r="M40158" s="88"/>
      <c r="O40158" s="90"/>
      <c r="P40158" s="90"/>
      <c r="Q40158" s="90"/>
    </row>
    <row r="40159" spans="4:17" x14ac:dyDescent="0.25">
      <c r="D40159" s="87"/>
      <c r="J40159" s="88"/>
      <c r="K40159" s="89"/>
      <c r="M40159" s="88"/>
      <c r="O40159" s="90"/>
      <c r="P40159" s="90"/>
      <c r="Q40159" s="90"/>
    </row>
    <row r="40160" spans="4:17" x14ac:dyDescent="0.25">
      <c r="D40160" s="87"/>
      <c r="J40160" s="88"/>
      <c r="K40160" s="89"/>
      <c r="M40160" s="88"/>
      <c r="O40160" s="90"/>
      <c r="P40160" s="90"/>
      <c r="Q40160" s="90"/>
    </row>
    <row r="40161" spans="4:17" x14ac:dyDescent="0.25">
      <c r="D40161" s="87"/>
      <c r="J40161" s="88"/>
      <c r="K40161" s="89"/>
      <c r="M40161" s="88"/>
      <c r="O40161" s="90"/>
      <c r="P40161" s="90"/>
      <c r="Q40161" s="90"/>
    </row>
    <row r="40162" spans="4:17" x14ac:dyDescent="0.25">
      <c r="D40162" s="87"/>
      <c r="J40162" s="88"/>
      <c r="K40162" s="89"/>
      <c r="M40162" s="88"/>
      <c r="O40162" s="90"/>
      <c r="P40162" s="90"/>
      <c r="Q40162" s="90"/>
    </row>
    <row r="40163" spans="4:17" x14ac:dyDescent="0.25">
      <c r="D40163" s="87"/>
      <c r="J40163" s="88"/>
      <c r="K40163" s="89"/>
      <c r="M40163" s="88"/>
      <c r="O40163" s="90"/>
      <c r="P40163" s="90"/>
      <c r="Q40163" s="90"/>
    </row>
    <row r="40164" spans="4:17" x14ac:dyDescent="0.25">
      <c r="D40164" s="87"/>
      <c r="J40164" s="88"/>
      <c r="K40164" s="89"/>
      <c r="M40164" s="88"/>
      <c r="O40164" s="90"/>
      <c r="P40164" s="90"/>
      <c r="Q40164" s="90"/>
    </row>
    <row r="40165" spans="4:17" x14ac:dyDescent="0.25">
      <c r="D40165" s="87"/>
      <c r="J40165" s="88"/>
      <c r="K40165" s="89"/>
      <c r="M40165" s="88"/>
      <c r="O40165" s="90"/>
      <c r="P40165" s="90"/>
      <c r="Q40165" s="90"/>
    </row>
    <row r="40166" spans="4:17" x14ac:dyDescent="0.25">
      <c r="D40166" s="87"/>
      <c r="J40166" s="88"/>
      <c r="K40166" s="89"/>
      <c r="M40166" s="88"/>
      <c r="O40166" s="90"/>
      <c r="P40166" s="90"/>
      <c r="Q40166" s="90"/>
    </row>
    <row r="40167" spans="4:17" x14ac:dyDescent="0.25">
      <c r="D40167" s="87"/>
      <c r="J40167" s="88"/>
      <c r="K40167" s="89"/>
      <c r="M40167" s="88"/>
      <c r="O40167" s="90"/>
      <c r="P40167" s="90"/>
      <c r="Q40167" s="90"/>
    </row>
    <row r="40168" spans="4:17" x14ac:dyDescent="0.25">
      <c r="D40168" s="87"/>
      <c r="J40168" s="88"/>
      <c r="K40168" s="89"/>
      <c r="M40168" s="88"/>
      <c r="O40168" s="90"/>
      <c r="P40168" s="90"/>
      <c r="Q40168" s="90"/>
    </row>
    <row r="40169" spans="4:17" x14ac:dyDescent="0.25">
      <c r="D40169" s="87"/>
      <c r="J40169" s="88"/>
      <c r="K40169" s="89"/>
      <c r="M40169" s="88"/>
      <c r="O40169" s="90"/>
      <c r="P40169" s="90"/>
      <c r="Q40169" s="90"/>
    </row>
    <row r="40170" spans="4:17" x14ac:dyDescent="0.25">
      <c r="D40170" s="87"/>
      <c r="J40170" s="88"/>
      <c r="K40170" s="89"/>
      <c r="M40170" s="88"/>
      <c r="O40170" s="90"/>
      <c r="P40170" s="90"/>
      <c r="Q40170" s="90"/>
    </row>
    <row r="40171" spans="4:17" x14ac:dyDescent="0.25">
      <c r="D40171" s="87"/>
      <c r="J40171" s="88"/>
      <c r="K40171" s="89"/>
      <c r="M40171" s="88"/>
      <c r="O40171" s="90"/>
      <c r="P40171" s="90"/>
      <c r="Q40171" s="90"/>
    </row>
    <row r="40172" spans="4:17" x14ac:dyDescent="0.25">
      <c r="D40172" s="87"/>
      <c r="J40172" s="88"/>
      <c r="K40172" s="89"/>
      <c r="M40172" s="88"/>
      <c r="O40172" s="90"/>
      <c r="P40172" s="90"/>
      <c r="Q40172" s="90"/>
    </row>
    <row r="40173" spans="4:17" x14ac:dyDescent="0.25">
      <c r="D40173" s="87"/>
      <c r="J40173" s="88"/>
      <c r="K40173" s="89"/>
      <c r="M40173" s="88"/>
      <c r="O40173" s="90"/>
      <c r="P40173" s="90"/>
      <c r="Q40173" s="90"/>
    </row>
    <row r="40174" spans="4:17" x14ac:dyDescent="0.25">
      <c r="D40174" s="87"/>
      <c r="J40174" s="88"/>
      <c r="K40174" s="89"/>
      <c r="M40174" s="88"/>
      <c r="O40174" s="90"/>
      <c r="P40174" s="90"/>
      <c r="Q40174" s="90"/>
    </row>
    <row r="40175" spans="4:17" x14ac:dyDescent="0.25">
      <c r="D40175" s="87"/>
      <c r="J40175" s="88"/>
      <c r="K40175" s="89"/>
      <c r="M40175" s="88"/>
      <c r="O40175" s="90"/>
      <c r="P40175" s="90"/>
      <c r="Q40175" s="90"/>
    </row>
    <row r="40176" spans="4:17" x14ac:dyDescent="0.25">
      <c r="D40176" s="87"/>
      <c r="J40176" s="88"/>
      <c r="K40176" s="89"/>
      <c r="M40176" s="88"/>
      <c r="O40176" s="90"/>
      <c r="P40176" s="90"/>
      <c r="Q40176" s="90"/>
    </row>
    <row r="40177" spans="4:17" x14ac:dyDescent="0.25">
      <c r="D40177" s="87"/>
      <c r="J40177" s="88"/>
      <c r="K40177" s="89"/>
      <c r="M40177" s="88"/>
      <c r="O40177" s="90"/>
      <c r="P40177" s="90"/>
      <c r="Q40177" s="90"/>
    </row>
    <row r="40178" spans="4:17" x14ac:dyDescent="0.25">
      <c r="D40178" s="87"/>
      <c r="J40178" s="88"/>
      <c r="K40178" s="89"/>
      <c r="M40178" s="88"/>
      <c r="O40178" s="90"/>
      <c r="P40178" s="90"/>
      <c r="Q40178" s="90"/>
    </row>
    <row r="40179" spans="4:17" x14ac:dyDescent="0.25">
      <c r="D40179" s="87"/>
      <c r="J40179" s="88"/>
      <c r="K40179" s="89"/>
      <c r="M40179" s="88"/>
      <c r="O40179" s="90"/>
      <c r="P40179" s="90"/>
      <c r="Q40179" s="90"/>
    </row>
    <row r="40180" spans="4:17" x14ac:dyDescent="0.25">
      <c r="D40180" s="87"/>
      <c r="J40180" s="88"/>
      <c r="K40180" s="89"/>
      <c r="M40180" s="88"/>
      <c r="O40180" s="90"/>
      <c r="P40180" s="90"/>
      <c r="Q40180" s="90"/>
    </row>
    <row r="40181" spans="4:17" x14ac:dyDescent="0.25">
      <c r="D40181" s="87"/>
      <c r="J40181" s="88"/>
      <c r="K40181" s="89"/>
      <c r="M40181" s="88"/>
      <c r="O40181" s="90"/>
      <c r="P40181" s="90"/>
      <c r="Q40181" s="90"/>
    </row>
    <row r="40182" spans="4:17" x14ac:dyDescent="0.25">
      <c r="D40182" s="87"/>
      <c r="J40182" s="88"/>
      <c r="K40182" s="89"/>
      <c r="M40182" s="88"/>
      <c r="O40182" s="90"/>
      <c r="P40182" s="90"/>
      <c r="Q40182" s="90"/>
    </row>
    <row r="40183" spans="4:17" x14ac:dyDescent="0.25">
      <c r="D40183" s="87"/>
      <c r="J40183" s="88"/>
      <c r="K40183" s="89"/>
      <c r="M40183" s="88"/>
      <c r="O40183" s="90"/>
      <c r="P40183" s="90"/>
      <c r="Q40183" s="90"/>
    </row>
    <row r="40184" spans="4:17" x14ac:dyDescent="0.25">
      <c r="D40184" s="87"/>
      <c r="J40184" s="88"/>
      <c r="K40184" s="89"/>
      <c r="M40184" s="88"/>
      <c r="O40184" s="90"/>
      <c r="P40184" s="90"/>
      <c r="Q40184" s="90"/>
    </row>
    <row r="40185" spans="4:17" x14ac:dyDescent="0.25">
      <c r="D40185" s="87"/>
      <c r="J40185" s="88"/>
      <c r="K40185" s="89"/>
      <c r="M40185" s="88"/>
      <c r="O40185" s="90"/>
      <c r="P40185" s="90"/>
      <c r="Q40185" s="90"/>
    </row>
    <row r="40186" spans="4:17" x14ac:dyDescent="0.25">
      <c r="D40186" s="87"/>
      <c r="J40186" s="88"/>
      <c r="K40186" s="89"/>
      <c r="M40186" s="88"/>
      <c r="O40186" s="90"/>
      <c r="P40186" s="90"/>
      <c r="Q40186" s="90"/>
    </row>
    <row r="40187" spans="4:17" x14ac:dyDescent="0.25">
      <c r="D40187" s="87"/>
      <c r="J40187" s="88"/>
      <c r="K40187" s="89"/>
      <c r="M40187" s="88"/>
      <c r="O40187" s="90"/>
      <c r="P40187" s="90"/>
      <c r="Q40187" s="90"/>
    </row>
    <row r="40188" spans="4:17" x14ac:dyDescent="0.25">
      <c r="D40188" s="87"/>
      <c r="J40188" s="88"/>
      <c r="K40188" s="89"/>
      <c r="M40188" s="88"/>
      <c r="O40188" s="90"/>
      <c r="P40188" s="90"/>
      <c r="Q40188" s="90"/>
    </row>
    <row r="40189" spans="4:17" x14ac:dyDescent="0.25">
      <c r="D40189" s="87"/>
      <c r="J40189" s="88"/>
      <c r="K40189" s="89"/>
      <c r="M40189" s="88"/>
      <c r="O40189" s="90"/>
      <c r="P40189" s="90"/>
      <c r="Q40189" s="90"/>
    </row>
    <row r="40190" spans="4:17" x14ac:dyDescent="0.25">
      <c r="D40190" s="87"/>
      <c r="J40190" s="88"/>
      <c r="K40190" s="89"/>
      <c r="M40190" s="88"/>
      <c r="O40190" s="90"/>
      <c r="P40190" s="90"/>
      <c r="Q40190" s="90"/>
    </row>
    <row r="40191" spans="4:17" x14ac:dyDescent="0.25">
      <c r="D40191" s="87"/>
      <c r="J40191" s="88"/>
      <c r="K40191" s="89"/>
      <c r="M40191" s="88"/>
      <c r="O40191" s="90"/>
      <c r="P40191" s="90"/>
      <c r="Q40191" s="90"/>
    </row>
    <row r="40192" spans="4:17" x14ac:dyDescent="0.25">
      <c r="D40192" s="87"/>
      <c r="J40192" s="88"/>
      <c r="K40192" s="89"/>
      <c r="M40192" s="88"/>
      <c r="O40192" s="90"/>
      <c r="P40192" s="90"/>
      <c r="Q40192" s="90"/>
    </row>
    <row r="40193" spans="4:17" x14ac:dyDescent="0.25">
      <c r="D40193" s="87"/>
      <c r="J40193" s="88"/>
      <c r="K40193" s="89"/>
      <c r="M40193" s="88"/>
      <c r="O40193" s="90"/>
      <c r="P40193" s="90"/>
      <c r="Q40193" s="90"/>
    </row>
    <row r="40194" spans="4:17" x14ac:dyDescent="0.25">
      <c r="D40194" s="87"/>
      <c r="J40194" s="88"/>
      <c r="K40194" s="89"/>
      <c r="M40194" s="88"/>
      <c r="O40194" s="90"/>
      <c r="P40194" s="90"/>
      <c r="Q40194" s="90"/>
    </row>
    <row r="40195" spans="4:17" x14ac:dyDescent="0.25">
      <c r="D40195" s="87"/>
      <c r="J40195" s="88"/>
      <c r="K40195" s="89"/>
      <c r="M40195" s="88"/>
      <c r="O40195" s="90"/>
      <c r="P40195" s="90"/>
      <c r="Q40195" s="90"/>
    </row>
    <row r="40196" spans="4:17" x14ac:dyDescent="0.25">
      <c r="D40196" s="87"/>
      <c r="J40196" s="88"/>
      <c r="K40196" s="89"/>
      <c r="M40196" s="88"/>
      <c r="O40196" s="90"/>
      <c r="P40196" s="90"/>
      <c r="Q40196" s="90"/>
    </row>
    <row r="40197" spans="4:17" x14ac:dyDescent="0.25">
      <c r="D40197" s="87"/>
      <c r="J40197" s="88"/>
      <c r="K40197" s="89"/>
      <c r="M40197" s="88"/>
      <c r="O40197" s="90"/>
      <c r="P40197" s="90"/>
      <c r="Q40197" s="90"/>
    </row>
    <row r="40198" spans="4:17" x14ac:dyDescent="0.25">
      <c r="D40198" s="87"/>
      <c r="J40198" s="88"/>
      <c r="K40198" s="89"/>
      <c r="M40198" s="88"/>
      <c r="O40198" s="90"/>
      <c r="P40198" s="90"/>
      <c r="Q40198" s="90"/>
    </row>
    <row r="40199" spans="4:17" x14ac:dyDescent="0.25">
      <c r="D40199" s="87"/>
      <c r="J40199" s="88"/>
      <c r="K40199" s="89"/>
      <c r="M40199" s="88"/>
      <c r="O40199" s="90"/>
      <c r="P40199" s="90"/>
      <c r="Q40199" s="90"/>
    </row>
    <row r="40200" spans="4:17" x14ac:dyDescent="0.25">
      <c r="D40200" s="87"/>
      <c r="J40200" s="88"/>
      <c r="K40200" s="89"/>
      <c r="M40200" s="88"/>
      <c r="O40200" s="90"/>
      <c r="P40200" s="90"/>
      <c r="Q40200" s="90"/>
    </row>
    <row r="40201" spans="4:17" x14ac:dyDescent="0.25">
      <c r="D40201" s="87"/>
      <c r="J40201" s="88"/>
      <c r="K40201" s="89"/>
      <c r="M40201" s="88"/>
      <c r="O40201" s="90"/>
      <c r="P40201" s="90"/>
      <c r="Q40201" s="90"/>
    </row>
    <row r="40202" spans="4:17" x14ac:dyDescent="0.25">
      <c r="D40202" s="87"/>
      <c r="J40202" s="88"/>
      <c r="K40202" s="89"/>
      <c r="M40202" s="88"/>
      <c r="O40202" s="90"/>
      <c r="P40202" s="90"/>
      <c r="Q40202" s="90"/>
    </row>
    <row r="40203" spans="4:17" x14ac:dyDescent="0.25">
      <c r="D40203" s="87"/>
      <c r="J40203" s="88"/>
      <c r="K40203" s="89"/>
      <c r="M40203" s="88"/>
      <c r="O40203" s="90"/>
      <c r="P40203" s="90"/>
      <c r="Q40203" s="90"/>
    </row>
    <row r="40204" spans="4:17" x14ac:dyDescent="0.25">
      <c r="D40204" s="87"/>
      <c r="J40204" s="88"/>
      <c r="K40204" s="89"/>
      <c r="M40204" s="88"/>
      <c r="O40204" s="90"/>
      <c r="P40204" s="90"/>
      <c r="Q40204" s="90"/>
    </row>
    <row r="40205" spans="4:17" x14ac:dyDescent="0.25">
      <c r="D40205" s="87"/>
      <c r="J40205" s="88"/>
      <c r="K40205" s="89"/>
      <c r="M40205" s="88"/>
      <c r="O40205" s="90"/>
      <c r="P40205" s="90"/>
      <c r="Q40205" s="90"/>
    </row>
    <row r="40206" spans="4:17" x14ac:dyDescent="0.25">
      <c r="D40206" s="87"/>
      <c r="J40206" s="88"/>
      <c r="K40206" s="89"/>
      <c r="M40206" s="88"/>
      <c r="O40206" s="90"/>
      <c r="P40206" s="90"/>
      <c r="Q40206" s="90"/>
    </row>
    <row r="40207" spans="4:17" x14ac:dyDescent="0.25">
      <c r="D40207" s="87"/>
      <c r="J40207" s="88"/>
      <c r="K40207" s="89"/>
      <c r="M40207" s="88"/>
      <c r="O40207" s="90"/>
      <c r="P40207" s="90"/>
      <c r="Q40207" s="90"/>
    </row>
    <row r="40208" spans="4:17" x14ac:dyDescent="0.25">
      <c r="D40208" s="87"/>
      <c r="J40208" s="88"/>
      <c r="K40208" s="89"/>
      <c r="M40208" s="88"/>
      <c r="O40208" s="90"/>
      <c r="P40208" s="90"/>
      <c r="Q40208" s="90"/>
    </row>
    <row r="40209" spans="4:17" x14ac:dyDescent="0.25">
      <c r="D40209" s="87"/>
      <c r="J40209" s="88"/>
      <c r="K40209" s="89"/>
      <c r="M40209" s="88"/>
      <c r="O40209" s="90"/>
      <c r="P40209" s="90"/>
      <c r="Q40209" s="90"/>
    </row>
    <row r="40210" spans="4:17" x14ac:dyDescent="0.25">
      <c r="D40210" s="87"/>
      <c r="J40210" s="88"/>
      <c r="K40210" s="89"/>
      <c r="M40210" s="88"/>
      <c r="O40210" s="90"/>
      <c r="P40210" s="90"/>
      <c r="Q40210" s="90"/>
    </row>
    <row r="40211" spans="4:17" x14ac:dyDescent="0.25">
      <c r="D40211" s="87"/>
      <c r="J40211" s="88"/>
      <c r="K40211" s="89"/>
      <c r="M40211" s="88"/>
      <c r="O40211" s="90"/>
      <c r="P40211" s="90"/>
      <c r="Q40211" s="90"/>
    </row>
    <row r="40212" spans="4:17" x14ac:dyDescent="0.25">
      <c r="D40212" s="87"/>
      <c r="J40212" s="88"/>
      <c r="K40212" s="89"/>
      <c r="M40212" s="88"/>
      <c r="O40212" s="90"/>
      <c r="P40212" s="90"/>
      <c r="Q40212" s="90"/>
    </row>
    <row r="40213" spans="4:17" x14ac:dyDescent="0.25">
      <c r="D40213" s="87"/>
      <c r="J40213" s="88"/>
      <c r="K40213" s="89"/>
      <c r="M40213" s="88"/>
      <c r="O40213" s="90"/>
      <c r="P40213" s="90"/>
      <c r="Q40213" s="90"/>
    </row>
    <row r="40214" spans="4:17" x14ac:dyDescent="0.25">
      <c r="D40214" s="87"/>
      <c r="J40214" s="88"/>
      <c r="K40214" s="89"/>
      <c r="M40214" s="88"/>
      <c r="O40214" s="90"/>
      <c r="P40214" s="90"/>
      <c r="Q40214" s="90"/>
    </row>
    <row r="40215" spans="4:17" x14ac:dyDescent="0.25">
      <c r="D40215" s="87"/>
      <c r="J40215" s="88"/>
      <c r="K40215" s="89"/>
      <c r="M40215" s="88"/>
      <c r="O40215" s="90"/>
      <c r="P40215" s="90"/>
      <c r="Q40215" s="90"/>
    </row>
    <row r="40216" spans="4:17" x14ac:dyDescent="0.25">
      <c r="D40216" s="87"/>
      <c r="J40216" s="88"/>
      <c r="K40216" s="89"/>
      <c r="M40216" s="88"/>
      <c r="O40216" s="90"/>
      <c r="P40216" s="90"/>
      <c r="Q40216" s="90"/>
    </row>
    <row r="40217" spans="4:17" x14ac:dyDescent="0.25">
      <c r="D40217" s="87"/>
      <c r="J40217" s="88"/>
      <c r="K40217" s="89"/>
      <c r="M40217" s="88"/>
      <c r="O40217" s="90"/>
      <c r="P40217" s="90"/>
      <c r="Q40217" s="90"/>
    </row>
    <row r="40218" spans="4:17" x14ac:dyDescent="0.25">
      <c r="D40218" s="87"/>
      <c r="J40218" s="88"/>
      <c r="K40218" s="89"/>
      <c r="M40218" s="88"/>
      <c r="O40218" s="90"/>
      <c r="P40218" s="90"/>
      <c r="Q40218" s="90"/>
    </row>
    <row r="40219" spans="4:17" x14ac:dyDescent="0.25">
      <c r="D40219" s="87"/>
      <c r="J40219" s="88"/>
      <c r="K40219" s="89"/>
      <c r="M40219" s="88"/>
      <c r="O40219" s="90"/>
      <c r="P40219" s="90"/>
      <c r="Q40219" s="90"/>
    </row>
    <row r="40220" spans="4:17" x14ac:dyDescent="0.25">
      <c r="D40220" s="87"/>
      <c r="J40220" s="88"/>
      <c r="K40220" s="89"/>
      <c r="M40220" s="88"/>
      <c r="O40220" s="90"/>
      <c r="P40220" s="90"/>
      <c r="Q40220" s="90"/>
    </row>
    <row r="40221" spans="4:17" x14ac:dyDescent="0.25">
      <c r="D40221" s="87"/>
      <c r="J40221" s="88"/>
      <c r="K40221" s="89"/>
      <c r="M40221" s="88"/>
      <c r="O40221" s="90"/>
      <c r="P40221" s="90"/>
      <c r="Q40221" s="90"/>
    </row>
    <row r="40222" spans="4:17" x14ac:dyDescent="0.25">
      <c r="D40222" s="87"/>
      <c r="J40222" s="88"/>
      <c r="K40222" s="89"/>
      <c r="M40222" s="88"/>
      <c r="O40222" s="90"/>
      <c r="P40222" s="90"/>
      <c r="Q40222" s="90"/>
    </row>
    <row r="40223" spans="4:17" x14ac:dyDescent="0.25">
      <c r="D40223" s="87"/>
      <c r="J40223" s="88"/>
      <c r="K40223" s="89"/>
      <c r="M40223" s="88"/>
      <c r="O40223" s="90"/>
      <c r="P40223" s="90"/>
      <c r="Q40223" s="90"/>
    </row>
    <row r="40224" spans="4:17" x14ac:dyDescent="0.25">
      <c r="D40224" s="87"/>
      <c r="J40224" s="88"/>
      <c r="K40224" s="89"/>
      <c r="M40224" s="88"/>
      <c r="O40224" s="90"/>
      <c r="P40224" s="90"/>
      <c r="Q40224" s="90"/>
    </row>
    <row r="40225" spans="4:17" x14ac:dyDescent="0.25">
      <c r="D40225" s="87"/>
      <c r="J40225" s="88"/>
      <c r="K40225" s="89"/>
      <c r="M40225" s="88"/>
      <c r="O40225" s="90"/>
      <c r="P40225" s="90"/>
      <c r="Q40225" s="90"/>
    </row>
    <row r="40226" spans="4:17" x14ac:dyDescent="0.25">
      <c r="D40226" s="87"/>
      <c r="J40226" s="88"/>
      <c r="K40226" s="89"/>
      <c r="M40226" s="88"/>
      <c r="O40226" s="90"/>
      <c r="P40226" s="90"/>
      <c r="Q40226" s="90"/>
    </row>
    <row r="40227" spans="4:17" x14ac:dyDescent="0.25">
      <c r="D40227" s="87"/>
      <c r="J40227" s="88"/>
      <c r="K40227" s="89"/>
      <c r="M40227" s="88"/>
      <c r="O40227" s="90"/>
      <c r="P40227" s="90"/>
      <c r="Q40227" s="90"/>
    </row>
    <row r="40228" spans="4:17" x14ac:dyDescent="0.25">
      <c r="D40228" s="87"/>
      <c r="J40228" s="88"/>
      <c r="K40228" s="89"/>
      <c r="M40228" s="88"/>
      <c r="O40228" s="90"/>
      <c r="P40228" s="90"/>
      <c r="Q40228" s="90"/>
    </row>
    <row r="40229" spans="4:17" x14ac:dyDescent="0.25">
      <c r="D40229" s="87"/>
      <c r="J40229" s="88"/>
      <c r="K40229" s="89"/>
      <c r="M40229" s="88"/>
      <c r="O40229" s="90"/>
      <c r="P40229" s="90"/>
      <c r="Q40229" s="90"/>
    </row>
    <row r="40230" spans="4:17" x14ac:dyDescent="0.25">
      <c r="D40230" s="87"/>
      <c r="J40230" s="88"/>
      <c r="K40230" s="89"/>
      <c r="M40230" s="88"/>
      <c r="O40230" s="90"/>
      <c r="P40230" s="90"/>
      <c r="Q40230" s="90"/>
    </row>
    <row r="40231" spans="4:17" x14ac:dyDescent="0.25">
      <c r="D40231" s="87"/>
      <c r="J40231" s="88"/>
      <c r="K40231" s="89"/>
      <c r="M40231" s="88"/>
      <c r="O40231" s="90"/>
      <c r="P40231" s="90"/>
      <c r="Q40231" s="90"/>
    </row>
    <row r="40232" spans="4:17" x14ac:dyDescent="0.25">
      <c r="D40232" s="87"/>
      <c r="J40232" s="88"/>
      <c r="K40232" s="89"/>
      <c r="M40232" s="88"/>
      <c r="O40232" s="90"/>
      <c r="P40232" s="90"/>
      <c r="Q40232" s="90"/>
    </row>
    <row r="40233" spans="4:17" x14ac:dyDescent="0.25">
      <c r="D40233" s="87"/>
      <c r="J40233" s="88"/>
      <c r="K40233" s="89"/>
      <c r="M40233" s="88"/>
      <c r="O40233" s="90"/>
      <c r="P40233" s="90"/>
      <c r="Q40233" s="90"/>
    </row>
    <row r="40234" spans="4:17" x14ac:dyDescent="0.25">
      <c r="D40234" s="87"/>
      <c r="J40234" s="88"/>
      <c r="K40234" s="89"/>
      <c r="M40234" s="88"/>
      <c r="O40234" s="90"/>
      <c r="P40234" s="90"/>
      <c r="Q40234" s="90"/>
    </row>
    <row r="40235" spans="4:17" x14ac:dyDescent="0.25">
      <c r="D40235" s="87"/>
      <c r="J40235" s="88"/>
      <c r="K40235" s="89"/>
      <c r="M40235" s="88"/>
      <c r="O40235" s="90"/>
      <c r="P40235" s="90"/>
      <c r="Q40235" s="90"/>
    </row>
    <row r="40236" spans="4:17" x14ac:dyDescent="0.25">
      <c r="D40236" s="87"/>
      <c r="J40236" s="88"/>
      <c r="K40236" s="89"/>
      <c r="M40236" s="88"/>
      <c r="O40236" s="90"/>
      <c r="P40236" s="90"/>
      <c r="Q40236" s="90"/>
    </row>
    <row r="40237" spans="4:17" x14ac:dyDescent="0.25">
      <c r="D40237" s="87"/>
      <c r="J40237" s="88"/>
      <c r="K40237" s="89"/>
      <c r="M40237" s="88"/>
      <c r="O40237" s="90"/>
      <c r="P40237" s="90"/>
      <c r="Q40237" s="90"/>
    </row>
    <row r="40238" spans="4:17" x14ac:dyDescent="0.25">
      <c r="D40238" s="87"/>
      <c r="J40238" s="88"/>
      <c r="K40238" s="89"/>
      <c r="M40238" s="88"/>
      <c r="O40238" s="90"/>
      <c r="P40238" s="90"/>
      <c r="Q40238" s="90"/>
    </row>
    <row r="40239" spans="4:17" x14ac:dyDescent="0.25">
      <c r="D40239" s="87"/>
      <c r="J40239" s="88"/>
      <c r="K40239" s="89"/>
      <c r="M40239" s="88"/>
      <c r="O40239" s="90"/>
      <c r="P40239" s="90"/>
      <c r="Q40239" s="90"/>
    </row>
    <row r="40240" spans="4:17" x14ac:dyDescent="0.25">
      <c r="D40240" s="87"/>
      <c r="J40240" s="88"/>
      <c r="K40240" s="89"/>
      <c r="M40240" s="88"/>
      <c r="O40240" s="90"/>
      <c r="P40240" s="90"/>
      <c r="Q40240" s="90"/>
    </row>
    <row r="40241" spans="4:17" x14ac:dyDescent="0.25">
      <c r="D40241" s="87"/>
      <c r="J40241" s="88"/>
      <c r="K40241" s="89"/>
      <c r="M40241" s="88"/>
      <c r="O40241" s="90"/>
      <c r="P40241" s="90"/>
      <c r="Q40241" s="90"/>
    </row>
    <row r="40242" spans="4:17" x14ac:dyDescent="0.25">
      <c r="D40242" s="87"/>
      <c r="J40242" s="88"/>
      <c r="K40242" s="89"/>
      <c r="M40242" s="88"/>
      <c r="O40242" s="90"/>
      <c r="P40242" s="90"/>
      <c r="Q40242" s="90"/>
    </row>
    <row r="40243" spans="4:17" x14ac:dyDescent="0.25">
      <c r="D40243" s="87"/>
      <c r="J40243" s="88"/>
      <c r="K40243" s="89"/>
      <c r="M40243" s="88"/>
      <c r="O40243" s="90"/>
      <c r="P40243" s="90"/>
      <c r="Q40243" s="90"/>
    </row>
    <row r="40244" spans="4:17" x14ac:dyDescent="0.25">
      <c r="D40244" s="87"/>
      <c r="J40244" s="88"/>
      <c r="K40244" s="89"/>
      <c r="M40244" s="88"/>
      <c r="O40244" s="90"/>
      <c r="P40244" s="90"/>
      <c r="Q40244" s="90"/>
    </row>
    <row r="40245" spans="4:17" x14ac:dyDescent="0.25">
      <c r="D40245" s="87"/>
      <c r="J40245" s="88"/>
      <c r="K40245" s="89"/>
      <c r="M40245" s="88"/>
      <c r="O40245" s="90"/>
      <c r="P40245" s="90"/>
      <c r="Q40245" s="90"/>
    </row>
    <row r="40246" spans="4:17" x14ac:dyDescent="0.25">
      <c r="D40246" s="87"/>
      <c r="J40246" s="88"/>
      <c r="K40246" s="89"/>
      <c r="M40246" s="88"/>
      <c r="O40246" s="90"/>
      <c r="P40246" s="90"/>
      <c r="Q40246" s="90"/>
    </row>
    <row r="40247" spans="4:17" x14ac:dyDescent="0.25">
      <c r="D40247" s="87"/>
      <c r="J40247" s="88"/>
      <c r="K40247" s="89"/>
      <c r="M40247" s="88"/>
      <c r="O40247" s="90"/>
      <c r="P40247" s="90"/>
      <c r="Q40247" s="90"/>
    </row>
    <row r="40248" spans="4:17" x14ac:dyDescent="0.25">
      <c r="D40248" s="87"/>
      <c r="J40248" s="88"/>
      <c r="K40248" s="89"/>
      <c r="M40248" s="88"/>
      <c r="O40248" s="90"/>
      <c r="P40248" s="90"/>
      <c r="Q40248" s="90"/>
    </row>
    <row r="40249" spans="4:17" x14ac:dyDescent="0.25">
      <c r="D40249" s="87"/>
      <c r="J40249" s="88"/>
      <c r="K40249" s="89"/>
      <c r="M40249" s="88"/>
      <c r="O40249" s="90"/>
      <c r="P40249" s="90"/>
      <c r="Q40249" s="90"/>
    </row>
    <row r="40250" spans="4:17" x14ac:dyDescent="0.25">
      <c r="D40250" s="87"/>
      <c r="J40250" s="88"/>
      <c r="K40250" s="89"/>
      <c r="M40250" s="88"/>
      <c r="O40250" s="90"/>
      <c r="P40250" s="90"/>
      <c r="Q40250" s="90"/>
    </row>
    <row r="40251" spans="4:17" x14ac:dyDescent="0.25">
      <c r="D40251" s="87"/>
      <c r="J40251" s="88"/>
      <c r="K40251" s="89"/>
      <c r="M40251" s="88"/>
      <c r="O40251" s="90"/>
      <c r="P40251" s="90"/>
      <c r="Q40251" s="90"/>
    </row>
    <row r="40252" spans="4:17" x14ac:dyDescent="0.25">
      <c r="D40252" s="87"/>
      <c r="J40252" s="88"/>
      <c r="K40252" s="89"/>
      <c r="M40252" s="88"/>
      <c r="O40252" s="90"/>
      <c r="P40252" s="90"/>
      <c r="Q40252" s="90"/>
    </row>
    <row r="40253" spans="4:17" x14ac:dyDescent="0.25">
      <c r="D40253" s="87"/>
      <c r="J40253" s="88"/>
      <c r="K40253" s="89"/>
      <c r="M40253" s="88"/>
      <c r="O40253" s="90"/>
      <c r="P40253" s="90"/>
      <c r="Q40253" s="90"/>
    </row>
    <row r="40254" spans="4:17" x14ac:dyDescent="0.25">
      <c r="D40254" s="87"/>
      <c r="J40254" s="88"/>
      <c r="K40254" s="89"/>
      <c r="M40254" s="88"/>
      <c r="O40254" s="90"/>
      <c r="P40254" s="90"/>
      <c r="Q40254" s="90"/>
    </row>
    <row r="40255" spans="4:17" x14ac:dyDescent="0.25">
      <c r="D40255" s="87"/>
      <c r="J40255" s="88"/>
      <c r="K40255" s="89"/>
      <c r="M40255" s="88"/>
      <c r="O40255" s="90"/>
      <c r="P40255" s="90"/>
      <c r="Q40255" s="90"/>
    </row>
    <row r="40256" spans="4:17" x14ac:dyDescent="0.25">
      <c r="D40256" s="87"/>
      <c r="J40256" s="88"/>
      <c r="K40256" s="89"/>
      <c r="M40256" s="88"/>
      <c r="O40256" s="90"/>
      <c r="P40256" s="90"/>
      <c r="Q40256" s="90"/>
    </row>
    <row r="40257" spans="4:17" x14ac:dyDescent="0.25">
      <c r="D40257" s="87"/>
      <c r="J40257" s="88"/>
      <c r="K40257" s="89"/>
      <c r="M40257" s="88"/>
      <c r="O40257" s="90"/>
      <c r="P40257" s="90"/>
      <c r="Q40257" s="90"/>
    </row>
    <row r="40258" spans="4:17" x14ac:dyDescent="0.25">
      <c r="D40258" s="87"/>
      <c r="J40258" s="88"/>
      <c r="K40258" s="89"/>
      <c r="M40258" s="88"/>
      <c r="O40258" s="90"/>
      <c r="P40258" s="90"/>
      <c r="Q40258" s="90"/>
    </row>
    <row r="40259" spans="4:17" x14ac:dyDescent="0.25">
      <c r="D40259" s="87"/>
      <c r="J40259" s="88"/>
      <c r="K40259" s="89"/>
      <c r="M40259" s="88"/>
      <c r="O40259" s="90"/>
      <c r="P40259" s="90"/>
      <c r="Q40259" s="90"/>
    </row>
    <row r="40260" spans="4:17" x14ac:dyDescent="0.25">
      <c r="D40260" s="87"/>
      <c r="J40260" s="88"/>
      <c r="K40260" s="89"/>
      <c r="M40260" s="88"/>
      <c r="O40260" s="90"/>
      <c r="P40260" s="90"/>
      <c r="Q40260" s="90"/>
    </row>
    <row r="40261" spans="4:17" x14ac:dyDescent="0.25">
      <c r="D40261" s="87"/>
      <c r="J40261" s="88"/>
      <c r="K40261" s="89"/>
      <c r="M40261" s="88"/>
      <c r="O40261" s="90"/>
      <c r="P40261" s="90"/>
      <c r="Q40261" s="90"/>
    </row>
    <row r="40262" spans="4:17" x14ac:dyDescent="0.25">
      <c r="D40262" s="87"/>
      <c r="J40262" s="88"/>
      <c r="K40262" s="89"/>
      <c r="M40262" s="88"/>
      <c r="O40262" s="90"/>
      <c r="P40262" s="90"/>
      <c r="Q40262" s="90"/>
    </row>
    <row r="40263" spans="4:17" x14ac:dyDescent="0.25">
      <c r="D40263" s="87"/>
      <c r="J40263" s="88"/>
      <c r="K40263" s="89"/>
      <c r="M40263" s="88"/>
      <c r="O40263" s="90"/>
      <c r="P40263" s="90"/>
      <c r="Q40263" s="90"/>
    </row>
    <row r="40264" spans="4:17" x14ac:dyDescent="0.25">
      <c r="D40264" s="87"/>
      <c r="J40264" s="88"/>
      <c r="K40264" s="89"/>
      <c r="M40264" s="88"/>
      <c r="O40264" s="90"/>
      <c r="P40264" s="90"/>
      <c r="Q40264" s="90"/>
    </row>
    <row r="40265" spans="4:17" x14ac:dyDescent="0.25">
      <c r="D40265" s="87"/>
      <c r="J40265" s="88"/>
      <c r="K40265" s="89"/>
      <c r="M40265" s="88"/>
      <c r="O40265" s="90"/>
      <c r="P40265" s="90"/>
      <c r="Q40265" s="90"/>
    </row>
    <row r="40266" spans="4:17" x14ac:dyDescent="0.25">
      <c r="D40266" s="87"/>
      <c r="J40266" s="88"/>
      <c r="K40266" s="89"/>
      <c r="M40266" s="88"/>
      <c r="O40266" s="90"/>
      <c r="P40266" s="90"/>
      <c r="Q40266" s="90"/>
    </row>
    <row r="40267" spans="4:17" x14ac:dyDescent="0.25">
      <c r="D40267" s="87"/>
      <c r="J40267" s="88"/>
      <c r="K40267" s="89"/>
      <c r="M40267" s="88"/>
      <c r="O40267" s="90"/>
      <c r="P40267" s="90"/>
      <c r="Q40267" s="90"/>
    </row>
    <row r="40268" spans="4:17" x14ac:dyDescent="0.25">
      <c r="D40268" s="87"/>
      <c r="J40268" s="88"/>
      <c r="K40268" s="89"/>
      <c r="M40268" s="88"/>
      <c r="O40268" s="90"/>
      <c r="P40268" s="90"/>
      <c r="Q40268" s="90"/>
    </row>
    <row r="40269" spans="4:17" x14ac:dyDescent="0.25">
      <c r="D40269" s="87"/>
      <c r="J40269" s="88"/>
      <c r="K40269" s="89"/>
      <c r="M40269" s="88"/>
      <c r="O40269" s="90"/>
      <c r="P40269" s="90"/>
      <c r="Q40269" s="90"/>
    </row>
    <row r="40270" spans="4:17" x14ac:dyDescent="0.25">
      <c r="D40270" s="87"/>
      <c r="J40270" s="88"/>
      <c r="K40270" s="89"/>
      <c r="M40270" s="88"/>
      <c r="O40270" s="90"/>
      <c r="P40270" s="90"/>
      <c r="Q40270" s="90"/>
    </row>
    <row r="40271" spans="4:17" x14ac:dyDescent="0.25">
      <c r="D40271" s="87"/>
      <c r="J40271" s="88"/>
      <c r="K40271" s="89"/>
      <c r="M40271" s="88"/>
      <c r="O40271" s="90"/>
      <c r="P40271" s="90"/>
      <c r="Q40271" s="90"/>
    </row>
    <row r="40272" spans="4:17" x14ac:dyDescent="0.25">
      <c r="D40272" s="87"/>
      <c r="J40272" s="88"/>
      <c r="K40272" s="89"/>
      <c r="M40272" s="88"/>
      <c r="O40272" s="90"/>
      <c r="P40272" s="90"/>
      <c r="Q40272" s="90"/>
    </row>
    <row r="40273" spans="4:17" x14ac:dyDescent="0.25">
      <c r="D40273" s="87"/>
      <c r="J40273" s="88"/>
      <c r="K40273" s="89"/>
      <c r="M40273" s="88"/>
      <c r="O40273" s="90"/>
      <c r="P40273" s="90"/>
      <c r="Q40273" s="90"/>
    </row>
    <row r="40274" spans="4:17" x14ac:dyDescent="0.25">
      <c r="D40274" s="87"/>
      <c r="J40274" s="88"/>
      <c r="K40274" s="89"/>
      <c r="M40274" s="88"/>
      <c r="O40274" s="90"/>
      <c r="P40274" s="90"/>
      <c r="Q40274" s="90"/>
    </row>
    <row r="40275" spans="4:17" x14ac:dyDescent="0.25">
      <c r="D40275" s="87"/>
      <c r="J40275" s="88"/>
      <c r="K40275" s="89"/>
      <c r="M40275" s="88"/>
      <c r="O40275" s="90"/>
      <c r="P40275" s="90"/>
      <c r="Q40275" s="90"/>
    </row>
    <row r="40276" spans="4:17" x14ac:dyDescent="0.25">
      <c r="D40276" s="87"/>
      <c r="J40276" s="88"/>
      <c r="K40276" s="89"/>
      <c r="M40276" s="88"/>
      <c r="O40276" s="90"/>
      <c r="P40276" s="90"/>
      <c r="Q40276" s="90"/>
    </row>
    <row r="40277" spans="4:17" x14ac:dyDescent="0.25">
      <c r="D40277" s="87"/>
      <c r="J40277" s="88"/>
      <c r="K40277" s="89"/>
      <c r="M40277" s="88"/>
      <c r="O40277" s="90"/>
      <c r="P40277" s="90"/>
      <c r="Q40277" s="90"/>
    </row>
    <row r="40278" spans="4:17" x14ac:dyDescent="0.25">
      <c r="D40278" s="87"/>
      <c r="J40278" s="88"/>
      <c r="K40278" s="89"/>
      <c r="M40278" s="88"/>
      <c r="O40278" s="90"/>
      <c r="P40278" s="90"/>
      <c r="Q40278" s="90"/>
    </row>
    <row r="40279" spans="4:17" x14ac:dyDescent="0.25">
      <c r="D40279" s="87"/>
      <c r="J40279" s="88"/>
      <c r="K40279" s="89"/>
      <c r="M40279" s="88"/>
      <c r="O40279" s="90"/>
      <c r="P40279" s="90"/>
      <c r="Q40279" s="90"/>
    </row>
    <row r="40280" spans="4:17" x14ac:dyDescent="0.25">
      <c r="D40280" s="87"/>
      <c r="J40280" s="88"/>
      <c r="K40280" s="89"/>
      <c r="M40280" s="88"/>
      <c r="O40280" s="90"/>
      <c r="P40280" s="90"/>
      <c r="Q40280" s="90"/>
    </row>
    <row r="40281" spans="4:17" x14ac:dyDescent="0.25">
      <c r="D40281" s="87"/>
      <c r="J40281" s="88"/>
      <c r="K40281" s="89"/>
      <c r="M40281" s="88"/>
      <c r="O40281" s="90"/>
      <c r="P40281" s="90"/>
      <c r="Q40281" s="90"/>
    </row>
    <row r="40282" spans="4:17" x14ac:dyDescent="0.25">
      <c r="D40282" s="87"/>
      <c r="J40282" s="88"/>
      <c r="K40282" s="89"/>
      <c r="M40282" s="88"/>
      <c r="O40282" s="90"/>
      <c r="P40282" s="90"/>
      <c r="Q40282" s="90"/>
    </row>
    <row r="40283" spans="4:17" x14ac:dyDescent="0.25">
      <c r="D40283" s="87"/>
      <c r="J40283" s="88"/>
      <c r="K40283" s="89"/>
      <c r="M40283" s="88"/>
      <c r="O40283" s="90"/>
      <c r="P40283" s="90"/>
      <c r="Q40283" s="90"/>
    </row>
    <row r="40284" spans="4:17" x14ac:dyDescent="0.25">
      <c r="D40284" s="87"/>
      <c r="J40284" s="88"/>
      <c r="K40284" s="89"/>
      <c r="M40284" s="88"/>
      <c r="O40284" s="90"/>
      <c r="P40284" s="90"/>
      <c r="Q40284" s="90"/>
    </row>
    <row r="40285" spans="4:17" x14ac:dyDescent="0.25">
      <c r="D40285" s="87"/>
      <c r="J40285" s="88"/>
      <c r="K40285" s="89"/>
      <c r="M40285" s="88"/>
      <c r="O40285" s="90"/>
      <c r="P40285" s="90"/>
      <c r="Q40285" s="90"/>
    </row>
    <row r="40286" spans="4:17" x14ac:dyDescent="0.25">
      <c r="D40286" s="87"/>
      <c r="J40286" s="88"/>
      <c r="K40286" s="89"/>
      <c r="M40286" s="88"/>
      <c r="O40286" s="90"/>
      <c r="P40286" s="90"/>
      <c r="Q40286" s="90"/>
    </row>
    <row r="40287" spans="4:17" x14ac:dyDescent="0.25">
      <c r="D40287" s="87"/>
      <c r="J40287" s="88"/>
      <c r="K40287" s="89"/>
      <c r="M40287" s="88"/>
      <c r="O40287" s="90"/>
      <c r="P40287" s="90"/>
      <c r="Q40287" s="90"/>
    </row>
    <row r="40288" spans="4:17" x14ac:dyDescent="0.25">
      <c r="D40288" s="87"/>
      <c r="J40288" s="88"/>
      <c r="K40288" s="89"/>
      <c r="M40288" s="88"/>
      <c r="O40288" s="90"/>
      <c r="P40288" s="90"/>
      <c r="Q40288" s="90"/>
    </row>
    <row r="40289" spans="4:17" x14ac:dyDescent="0.25">
      <c r="D40289" s="87"/>
      <c r="J40289" s="88"/>
      <c r="K40289" s="89"/>
      <c r="M40289" s="88"/>
      <c r="O40289" s="90"/>
      <c r="P40289" s="90"/>
      <c r="Q40289" s="90"/>
    </row>
    <row r="40290" spans="4:17" x14ac:dyDescent="0.25">
      <c r="D40290" s="87"/>
      <c r="J40290" s="88"/>
      <c r="K40290" s="89"/>
      <c r="M40290" s="88"/>
      <c r="O40290" s="90"/>
      <c r="P40290" s="90"/>
      <c r="Q40290" s="90"/>
    </row>
    <row r="40291" spans="4:17" x14ac:dyDescent="0.25">
      <c r="D40291" s="87"/>
      <c r="J40291" s="88"/>
      <c r="K40291" s="89"/>
      <c r="M40291" s="88"/>
      <c r="O40291" s="90"/>
      <c r="P40291" s="90"/>
      <c r="Q40291" s="90"/>
    </row>
    <row r="40292" spans="4:17" x14ac:dyDescent="0.25">
      <c r="D40292" s="87"/>
      <c r="J40292" s="88"/>
      <c r="K40292" s="89"/>
      <c r="M40292" s="88"/>
      <c r="O40292" s="90"/>
      <c r="P40292" s="90"/>
      <c r="Q40292" s="90"/>
    </row>
    <row r="40293" spans="4:17" x14ac:dyDescent="0.25">
      <c r="D40293" s="87"/>
      <c r="J40293" s="88"/>
      <c r="K40293" s="89"/>
      <c r="M40293" s="88"/>
      <c r="O40293" s="90"/>
      <c r="P40293" s="90"/>
      <c r="Q40293" s="90"/>
    </row>
    <row r="40294" spans="4:17" x14ac:dyDescent="0.25">
      <c r="D40294" s="87"/>
      <c r="J40294" s="88"/>
      <c r="K40294" s="89"/>
      <c r="M40294" s="88"/>
      <c r="O40294" s="90"/>
      <c r="P40294" s="90"/>
      <c r="Q40294" s="90"/>
    </row>
    <row r="40295" spans="4:17" x14ac:dyDescent="0.25">
      <c r="D40295" s="87"/>
      <c r="J40295" s="88"/>
      <c r="K40295" s="89"/>
      <c r="M40295" s="88"/>
      <c r="O40295" s="90"/>
      <c r="P40295" s="90"/>
      <c r="Q40295" s="90"/>
    </row>
    <row r="40296" spans="4:17" x14ac:dyDescent="0.25">
      <c r="D40296" s="87"/>
      <c r="J40296" s="88"/>
      <c r="K40296" s="89"/>
      <c r="M40296" s="88"/>
      <c r="O40296" s="90"/>
      <c r="P40296" s="90"/>
      <c r="Q40296" s="90"/>
    </row>
    <row r="40297" spans="4:17" x14ac:dyDescent="0.25">
      <c r="D40297" s="87"/>
      <c r="J40297" s="88"/>
      <c r="K40297" s="89"/>
      <c r="M40297" s="88"/>
      <c r="O40297" s="90"/>
      <c r="P40297" s="90"/>
      <c r="Q40297" s="90"/>
    </row>
    <row r="40298" spans="4:17" x14ac:dyDescent="0.25">
      <c r="D40298" s="87"/>
      <c r="J40298" s="88"/>
      <c r="K40298" s="89"/>
      <c r="M40298" s="88"/>
      <c r="O40298" s="90"/>
      <c r="P40298" s="90"/>
      <c r="Q40298" s="90"/>
    </row>
    <row r="40299" spans="4:17" x14ac:dyDescent="0.25">
      <c r="D40299" s="87"/>
      <c r="J40299" s="88"/>
      <c r="K40299" s="89"/>
      <c r="M40299" s="88"/>
      <c r="O40299" s="90"/>
      <c r="P40299" s="90"/>
      <c r="Q40299" s="90"/>
    </row>
    <row r="40300" spans="4:17" x14ac:dyDescent="0.25">
      <c r="D40300" s="87"/>
      <c r="J40300" s="88"/>
      <c r="K40300" s="89"/>
      <c r="M40300" s="88"/>
      <c r="O40300" s="90"/>
      <c r="P40300" s="90"/>
      <c r="Q40300" s="90"/>
    </row>
    <row r="40301" spans="4:17" x14ac:dyDescent="0.25">
      <c r="D40301" s="87"/>
      <c r="J40301" s="88"/>
      <c r="K40301" s="89"/>
      <c r="M40301" s="88"/>
      <c r="O40301" s="90"/>
      <c r="P40301" s="90"/>
      <c r="Q40301" s="90"/>
    </row>
    <row r="40302" spans="4:17" x14ac:dyDescent="0.25">
      <c r="D40302" s="87"/>
      <c r="J40302" s="88"/>
      <c r="K40302" s="89"/>
      <c r="M40302" s="88"/>
      <c r="O40302" s="90"/>
      <c r="P40302" s="90"/>
      <c r="Q40302" s="90"/>
    </row>
    <row r="40303" spans="4:17" x14ac:dyDescent="0.25">
      <c r="D40303" s="87"/>
      <c r="J40303" s="88"/>
      <c r="K40303" s="89"/>
      <c r="M40303" s="88"/>
      <c r="O40303" s="90"/>
      <c r="P40303" s="90"/>
      <c r="Q40303" s="90"/>
    </row>
    <row r="40304" spans="4:17" x14ac:dyDescent="0.25">
      <c r="D40304" s="87"/>
      <c r="J40304" s="88"/>
      <c r="K40304" s="89"/>
      <c r="M40304" s="88"/>
      <c r="O40304" s="90"/>
      <c r="P40304" s="90"/>
      <c r="Q40304" s="90"/>
    </row>
    <row r="40305" spans="4:17" x14ac:dyDescent="0.25">
      <c r="D40305" s="87"/>
      <c r="J40305" s="88"/>
      <c r="K40305" s="89"/>
      <c r="M40305" s="88"/>
      <c r="O40305" s="90"/>
      <c r="P40305" s="90"/>
      <c r="Q40305" s="90"/>
    </row>
    <row r="40306" spans="4:17" x14ac:dyDescent="0.25">
      <c r="D40306" s="87"/>
      <c r="J40306" s="88"/>
      <c r="K40306" s="89"/>
      <c r="M40306" s="88"/>
      <c r="O40306" s="90"/>
      <c r="P40306" s="90"/>
      <c r="Q40306" s="90"/>
    </row>
    <row r="40307" spans="4:17" x14ac:dyDescent="0.25">
      <c r="D40307" s="87"/>
      <c r="J40307" s="88"/>
      <c r="K40307" s="89"/>
      <c r="M40307" s="88"/>
      <c r="O40307" s="90"/>
      <c r="P40307" s="90"/>
      <c r="Q40307" s="90"/>
    </row>
    <row r="40308" spans="4:17" x14ac:dyDescent="0.25">
      <c r="D40308" s="87"/>
      <c r="J40308" s="88"/>
      <c r="K40308" s="89"/>
      <c r="M40308" s="88"/>
      <c r="O40308" s="90"/>
      <c r="P40308" s="90"/>
      <c r="Q40308" s="90"/>
    </row>
    <row r="40309" spans="4:17" x14ac:dyDescent="0.25">
      <c r="D40309" s="87"/>
      <c r="J40309" s="88"/>
      <c r="K40309" s="89"/>
      <c r="M40309" s="88"/>
      <c r="O40309" s="90"/>
      <c r="P40309" s="90"/>
      <c r="Q40309" s="90"/>
    </row>
    <row r="40310" spans="4:17" x14ac:dyDescent="0.25">
      <c r="D40310" s="87"/>
      <c r="J40310" s="88"/>
      <c r="K40310" s="89"/>
      <c r="M40310" s="88"/>
      <c r="O40310" s="90"/>
      <c r="P40310" s="90"/>
      <c r="Q40310" s="90"/>
    </row>
    <row r="40311" spans="4:17" x14ac:dyDescent="0.25">
      <c r="D40311" s="87"/>
      <c r="J40311" s="88"/>
      <c r="K40311" s="89"/>
      <c r="M40311" s="88"/>
      <c r="O40311" s="90"/>
      <c r="P40311" s="90"/>
      <c r="Q40311" s="90"/>
    </row>
    <row r="40312" spans="4:17" x14ac:dyDescent="0.25">
      <c r="D40312" s="87"/>
      <c r="J40312" s="88"/>
      <c r="K40312" s="89"/>
      <c r="M40312" s="88"/>
      <c r="O40312" s="90"/>
      <c r="P40312" s="90"/>
      <c r="Q40312" s="90"/>
    </row>
    <row r="40313" spans="4:17" x14ac:dyDescent="0.25">
      <c r="D40313" s="87"/>
      <c r="J40313" s="88"/>
      <c r="K40313" s="89"/>
      <c r="M40313" s="88"/>
      <c r="O40313" s="90"/>
      <c r="P40313" s="90"/>
      <c r="Q40313" s="90"/>
    </row>
    <row r="40314" spans="4:17" x14ac:dyDescent="0.25">
      <c r="D40314" s="87"/>
      <c r="J40314" s="88"/>
      <c r="K40314" s="89"/>
      <c r="M40314" s="88"/>
      <c r="O40314" s="90"/>
      <c r="P40314" s="90"/>
      <c r="Q40314" s="90"/>
    </row>
    <row r="40315" spans="4:17" x14ac:dyDescent="0.25">
      <c r="D40315" s="87"/>
      <c r="J40315" s="88"/>
      <c r="K40315" s="89"/>
      <c r="M40315" s="88"/>
      <c r="O40315" s="90"/>
      <c r="P40315" s="90"/>
      <c r="Q40315" s="90"/>
    </row>
    <row r="40316" spans="4:17" x14ac:dyDescent="0.25">
      <c r="D40316" s="87"/>
      <c r="J40316" s="88"/>
      <c r="K40316" s="89"/>
      <c r="M40316" s="88"/>
      <c r="O40316" s="90"/>
      <c r="P40316" s="90"/>
      <c r="Q40316" s="90"/>
    </row>
    <row r="40317" spans="4:17" x14ac:dyDescent="0.25">
      <c r="D40317" s="87"/>
      <c r="J40317" s="88"/>
      <c r="K40317" s="89"/>
      <c r="M40317" s="88"/>
      <c r="O40317" s="90"/>
      <c r="P40317" s="90"/>
      <c r="Q40317" s="90"/>
    </row>
    <row r="40318" spans="4:17" x14ac:dyDescent="0.25">
      <c r="D40318" s="87"/>
      <c r="J40318" s="88"/>
      <c r="K40318" s="89"/>
      <c r="M40318" s="88"/>
      <c r="O40318" s="90"/>
      <c r="P40318" s="90"/>
      <c r="Q40318" s="90"/>
    </row>
    <row r="40319" spans="4:17" x14ac:dyDescent="0.25">
      <c r="D40319" s="87"/>
      <c r="J40319" s="88"/>
      <c r="K40319" s="89"/>
      <c r="M40319" s="88"/>
      <c r="O40319" s="90"/>
      <c r="P40319" s="90"/>
      <c r="Q40319" s="90"/>
    </row>
    <row r="40320" spans="4:17" x14ac:dyDescent="0.25">
      <c r="D40320" s="87"/>
      <c r="J40320" s="88"/>
      <c r="K40320" s="89"/>
      <c r="M40320" s="88"/>
      <c r="O40320" s="90"/>
      <c r="P40320" s="90"/>
      <c r="Q40320" s="90"/>
    </row>
    <row r="40321" spans="4:17" x14ac:dyDescent="0.25">
      <c r="D40321" s="87"/>
      <c r="J40321" s="88"/>
      <c r="K40321" s="89"/>
      <c r="M40321" s="88"/>
      <c r="O40321" s="90"/>
      <c r="P40321" s="90"/>
      <c r="Q40321" s="90"/>
    </row>
    <row r="40322" spans="4:17" x14ac:dyDescent="0.25">
      <c r="D40322" s="87"/>
      <c r="J40322" s="88"/>
      <c r="K40322" s="89"/>
      <c r="M40322" s="88"/>
      <c r="O40322" s="90"/>
      <c r="P40322" s="90"/>
      <c r="Q40322" s="90"/>
    </row>
    <row r="40323" spans="4:17" x14ac:dyDescent="0.25">
      <c r="D40323" s="87"/>
      <c r="J40323" s="88"/>
      <c r="K40323" s="89"/>
      <c r="M40323" s="88"/>
      <c r="O40323" s="90"/>
      <c r="P40323" s="90"/>
      <c r="Q40323" s="90"/>
    </row>
    <row r="40324" spans="4:17" x14ac:dyDescent="0.25">
      <c r="D40324" s="87"/>
      <c r="J40324" s="88"/>
      <c r="K40324" s="89"/>
      <c r="M40324" s="88"/>
      <c r="O40324" s="90"/>
      <c r="P40324" s="90"/>
      <c r="Q40324" s="90"/>
    </row>
    <row r="40325" spans="4:17" x14ac:dyDescent="0.25">
      <c r="D40325" s="87"/>
      <c r="J40325" s="88"/>
      <c r="K40325" s="89"/>
      <c r="M40325" s="88"/>
      <c r="O40325" s="90"/>
      <c r="P40325" s="90"/>
      <c r="Q40325" s="90"/>
    </row>
    <row r="40326" spans="4:17" x14ac:dyDescent="0.25">
      <c r="D40326" s="87"/>
      <c r="J40326" s="88"/>
      <c r="K40326" s="89"/>
      <c r="M40326" s="88"/>
      <c r="O40326" s="90"/>
      <c r="P40326" s="90"/>
      <c r="Q40326" s="90"/>
    </row>
    <row r="40327" spans="4:17" x14ac:dyDescent="0.25">
      <c r="D40327" s="87"/>
      <c r="J40327" s="88"/>
      <c r="K40327" s="89"/>
      <c r="M40327" s="88"/>
      <c r="O40327" s="90"/>
      <c r="P40327" s="90"/>
      <c r="Q40327" s="90"/>
    </row>
    <row r="40328" spans="4:17" x14ac:dyDescent="0.25">
      <c r="D40328" s="87"/>
      <c r="J40328" s="88"/>
      <c r="K40328" s="89"/>
      <c r="M40328" s="88"/>
      <c r="O40328" s="90"/>
      <c r="P40328" s="90"/>
      <c r="Q40328" s="90"/>
    </row>
    <row r="40329" spans="4:17" x14ac:dyDescent="0.25">
      <c r="D40329" s="87"/>
      <c r="J40329" s="88"/>
      <c r="K40329" s="89"/>
      <c r="M40329" s="88"/>
      <c r="O40329" s="90"/>
      <c r="P40329" s="90"/>
      <c r="Q40329" s="90"/>
    </row>
    <row r="40330" spans="4:17" x14ac:dyDescent="0.25">
      <c r="D40330" s="87"/>
      <c r="J40330" s="88"/>
      <c r="K40330" s="89"/>
      <c r="M40330" s="88"/>
      <c r="O40330" s="90"/>
      <c r="P40330" s="90"/>
      <c r="Q40330" s="90"/>
    </row>
    <row r="40331" spans="4:17" x14ac:dyDescent="0.25">
      <c r="D40331" s="87"/>
      <c r="J40331" s="88"/>
      <c r="K40331" s="89"/>
      <c r="M40331" s="88"/>
      <c r="O40331" s="90"/>
      <c r="P40331" s="90"/>
      <c r="Q40331" s="90"/>
    </row>
    <row r="40332" spans="4:17" x14ac:dyDescent="0.25">
      <c r="D40332" s="87"/>
      <c r="J40332" s="88"/>
      <c r="K40332" s="89"/>
      <c r="M40332" s="88"/>
      <c r="O40332" s="90"/>
      <c r="P40332" s="90"/>
      <c r="Q40332" s="90"/>
    </row>
    <row r="40333" spans="4:17" x14ac:dyDescent="0.25">
      <c r="D40333" s="87"/>
      <c r="J40333" s="88"/>
      <c r="K40333" s="89"/>
      <c r="M40333" s="88"/>
      <c r="O40333" s="90"/>
      <c r="P40333" s="90"/>
      <c r="Q40333" s="90"/>
    </row>
    <row r="40334" spans="4:17" x14ac:dyDescent="0.25">
      <c r="D40334" s="87"/>
      <c r="J40334" s="88"/>
      <c r="K40334" s="89"/>
      <c r="M40334" s="88"/>
      <c r="O40334" s="90"/>
      <c r="P40334" s="90"/>
      <c r="Q40334" s="90"/>
    </row>
    <row r="40335" spans="4:17" x14ac:dyDescent="0.25">
      <c r="D40335" s="87"/>
      <c r="J40335" s="88"/>
      <c r="K40335" s="89"/>
      <c r="M40335" s="88"/>
      <c r="O40335" s="90"/>
      <c r="P40335" s="90"/>
      <c r="Q40335" s="90"/>
    </row>
    <row r="40336" spans="4:17" x14ac:dyDescent="0.25">
      <c r="D40336" s="87"/>
      <c r="J40336" s="88"/>
      <c r="K40336" s="89"/>
      <c r="M40336" s="88"/>
      <c r="O40336" s="90"/>
      <c r="P40336" s="90"/>
      <c r="Q40336" s="90"/>
    </row>
    <row r="40337" spans="4:17" x14ac:dyDescent="0.25">
      <c r="D40337" s="87"/>
      <c r="J40337" s="88"/>
      <c r="K40337" s="89"/>
      <c r="M40337" s="88"/>
      <c r="O40337" s="90"/>
      <c r="P40337" s="90"/>
      <c r="Q40337" s="90"/>
    </row>
    <row r="40338" spans="4:17" x14ac:dyDescent="0.25">
      <c r="D40338" s="87"/>
      <c r="J40338" s="88"/>
      <c r="K40338" s="89"/>
      <c r="M40338" s="88"/>
      <c r="O40338" s="90"/>
      <c r="P40338" s="90"/>
      <c r="Q40338" s="90"/>
    </row>
    <row r="40339" spans="4:17" x14ac:dyDescent="0.25">
      <c r="D40339" s="87"/>
      <c r="J40339" s="88"/>
      <c r="K40339" s="89"/>
      <c r="M40339" s="88"/>
      <c r="O40339" s="90"/>
      <c r="P40339" s="90"/>
      <c r="Q40339" s="90"/>
    </row>
    <row r="40340" spans="4:17" x14ac:dyDescent="0.25">
      <c r="D40340" s="87"/>
      <c r="J40340" s="88"/>
      <c r="K40340" s="89"/>
      <c r="M40340" s="88"/>
      <c r="O40340" s="90"/>
      <c r="P40340" s="90"/>
      <c r="Q40340" s="90"/>
    </row>
    <row r="40341" spans="4:17" x14ac:dyDescent="0.25">
      <c r="D40341" s="87"/>
      <c r="J40341" s="88"/>
      <c r="K40341" s="89"/>
      <c r="M40341" s="88"/>
      <c r="O40341" s="90"/>
      <c r="P40341" s="90"/>
      <c r="Q40341" s="90"/>
    </row>
    <row r="40342" spans="4:17" x14ac:dyDescent="0.25">
      <c r="D40342" s="87"/>
      <c r="J40342" s="88"/>
      <c r="K40342" s="89"/>
      <c r="M40342" s="88"/>
      <c r="O40342" s="90"/>
      <c r="P40342" s="90"/>
      <c r="Q40342" s="90"/>
    </row>
    <row r="40343" spans="4:17" x14ac:dyDescent="0.25">
      <c r="D40343" s="87"/>
      <c r="J40343" s="88"/>
      <c r="K40343" s="89"/>
      <c r="M40343" s="88"/>
      <c r="O40343" s="90"/>
      <c r="P40343" s="90"/>
      <c r="Q40343" s="90"/>
    </row>
    <row r="40344" spans="4:17" x14ac:dyDescent="0.25">
      <c r="D40344" s="87"/>
      <c r="J40344" s="88"/>
      <c r="K40344" s="89"/>
      <c r="M40344" s="88"/>
      <c r="O40344" s="90"/>
      <c r="P40344" s="90"/>
      <c r="Q40344" s="90"/>
    </row>
    <row r="40345" spans="4:17" x14ac:dyDescent="0.25">
      <c r="D40345" s="87"/>
      <c r="J40345" s="88"/>
      <c r="K40345" s="89"/>
      <c r="M40345" s="88"/>
      <c r="O40345" s="90"/>
      <c r="P40345" s="90"/>
      <c r="Q40345" s="90"/>
    </row>
    <row r="40346" spans="4:17" x14ac:dyDescent="0.25">
      <c r="D40346" s="87"/>
      <c r="J40346" s="88"/>
      <c r="K40346" s="89"/>
      <c r="M40346" s="88"/>
      <c r="O40346" s="90"/>
      <c r="P40346" s="90"/>
      <c r="Q40346" s="90"/>
    </row>
    <row r="40347" spans="4:17" x14ac:dyDescent="0.25">
      <c r="D40347" s="87"/>
      <c r="J40347" s="88"/>
      <c r="K40347" s="89"/>
      <c r="M40347" s="88"/>
      <c r="O40347" s="90"/>
      <c r="P40347" s="90"/>
      <c r="Q40347" s="90"/>
    </row>
    <row r="40348" spans="4:17" x14ac:dyDescent="0.25">
      <c r="D40348" s="87"/>
      <c r="J40348" s="88"/>
      <c r="K40348" s="89"/>
      <c r="M40348" s="88"/>
      <c r="O40348" s="90"/>
      <c r="P40348" s="90"/>
      <c r="Q40348" s="90"/>
    </row>
    <row r="40349" spans="4:17" x14ac:dyDescent="0.25">
      <c r="D40349" s="87"/>
      <c r="J40349" s="88"/>
      <c r="K40349" s="89"/>
      <c r="M40349" s="88"/>
      <c r="O40349" s="90"/>
      <c r="P40349" s="90"/>
      <c r="Q40349" s="90"/>
    </row>
    <row r="40350" spans="4:17" x14ac:dyDescent="0.25">
      <c r="D40350" s="87"/>
      <c r="J40350" s="88"/>
      <c r="K40350" s="89"/>
      <c r="M40350" s="88"/>
      <c r="O40350" s="90"/>
      <c r="P40350" s="90"/>
      <c r="Q40350" s="90"/>
    </row>
    <row r="40351" spans="4:17" x14ac:dyDescent="0.25">
      <c r="D40351" s="87"/>
      <c r="J40351" s="88"/>
      <c r="K40351" s="89"/>
      <c r="M40351" s="88"/>
      <c r="O40351" s="90"/>
      <c r="P40351" s="90"/>
      <c r="Q40351" s="90"/>
    </row>
    <row r="40352" spans="4:17" x14ac:dyDescent="0.25">
      <c r="D40352" s="87"/>
      <c r="J40352" s="88"/>
      <c r="K40352" s="89"/>
      <c r="M40352" s="88"/>
      <c r="O40352" s="90"/>
      <c r="P40352" s="90"/>
      <c r="Q40352" s="90"/>
    </row>
    <row r="40353" spans="4:17" x14ac:dyDescent="0.25">
      <c r="D40353" s="87"/>
      <c r="J40353" s="88"/>
      <c r="K40353" s="89"/>
      <c r="M40353" s="88"/>
      <c r="O40353" s="90"/>
      <c r="P40353" s="90"/>
      <c r="Q40353" s="90"/>
    </row>
    <row r="40354" spans="4:17" x14ac:dyDescent="0.25">
      <c r="D40354" s="87"/>
      <c r="J40354" s="88"/>
      <c r="K40354" s="89"/>
      <c r="M40354" s="88"/>
      <c r="O40354" s="90"/>
      <c r="P40354" s="90"/>
      <c r="Q40354" s="90"/>
    </row>
    <row r="40355" spans="4:17" x14ac:dyDescent="0.25">
      <c r="D40355" s="87"/>
      <c r="J40355" s="88"/>
      <c r="K40355" s="89"/>
      <c r="M40355" s="88"/>
      <c r="O40355" s="90"/>
      <c r="P40355" s="90"/>
      <c r="Q40355" s="90"/>
    </row>
    <row r="40356" spans="4:17" x14ac:dyDescent="0.25">
      <c r="D40356" s="87"/>
      <c r="J40356" s="88"/>
      <c r="K40356" s="89"/>
      <c r="M40356" s="88"/>
      <c r="O40356" s="90"/>
      <c r="P40356" s="90"/>
      <c r="Q40356" s="90"/>
    </row>
    <row r="40357" spans="4:17" x14ac:dyDescent="0.25">
      <c r="D40357" s="87"/>
      <c r="J40357" s="88"/>
      <c r="K40357" s="89"/>
      <c r="M40357" s="88"/>
      <c r="O40357" s="90"/>
      <c r="P40357" s="90"/>
      <c r="Q40357" s="90"/>
    </row>
    <row r="40358" spans="4:17" x14ac:dyDescent="0.25">
      <c r="D40358" s="87"/>
      <c r="J40358" s="88"/>
      <c r="K40358" s="89"/>
      <c r="M40358" s="88"/>
      <c r="O40358" s="90"/>
      <c r="P40358" s="90"/>
      <c r="Q40358" s="90"/>
    </row>
    <row r="40359" spans="4:17" x14ac:dyDescent="0.25">
      <c r="D40359" s="87"/>
      <c r="J40359" s="88"/>
      <c r="K40359" s="89"/>
      <c r="M40359" s="88"/>
      <c r="O40359" s="90"/>
      <c r="P40359" s="90"/>
      <c r="Q40359" s="90"/>
    </row>
    <row r="40360" spans="4:17" x14ac:dyDescent="0.25">
      <c r="D40360" s="87"/>
      <c r="J40360" s="88"/>
      <c r="K40360" s="89"/>
      <c r="M40360" s="88"/>
      <c r="O40360" s="90"/>
      <c r="P40360" s="90"/>
      <c r="Q40360" s="90"/>
    </row>
    <row r="40361" spans="4:17" x14ac:dyDescent="0.25">
      <c r="D40361" s="87"/>
      <c r="J40361" s="88"/>
      <c r="K40361" s="89"/>
      <c r="M40361" s="88"/>
      <c r="O40361" s="90"/>
      <c r="P40361" s="90"/>
      <c r="Q40361" s="90"/>
    </row>
    <row r="40362" spans="4:17" x14ac:dyDescent="0.25">
      <c r="D40362" s="87"/>
      <c r="J40362" s="88"/>
      <c r="K40362" s="89"/>
      <c r="M40362" s="88"/>
      <c r="O40362" s="90"/>
      <c r="P40362" s="90"/>
      <c r="Q40362" s="90"/>
    </row>
    <row r="40363" spans="4:17" x14ac:dyDescent="0.25">
      <c r="D40363" s="87"/>
      <c r="J40363" s="88"/>
      <c r="K40363" s="89"/>
      <c r="M40363" s="88"/>
      <c r="O40363" s="90"/>
      <c r="P40363" s="90"/>
      <c r="Q40363" s="90"/>
    </row>
    <row r="40364" spans="4:17" x14ac:dyDescent="0.25">
      <c r="D40364" s="87"/>
      <c r="J40364" s="88"/>
      <c r="K40364" s="89"/>
      <c r="M40364" s="88"/>
      <c r="O40364" s="90"/>
      <c r="P40364" s="90"/>
      <c r="Q40364" s="90"/>
    </row>
    <row r="40365" spans="4:17" x14ac:dyDescent="0.25">
      <c r="D40365" s="87"/>
      <c r="J40365" s="88"/>
      <c r="K40365" s="89"/>
      <c r="M40365" s="88"/>
      <c r="O40365" s="90"/>
      <c r="P40365" s="90"/>
      <c r="Q40365" s="90"/>
    </row>
    <row r="40366" spans="4:17" x14ac:dyDescent="0.25">
      <c r="D40366" s="87"/>
      <c r="J40366" s="88"/>
      <c r="K40366" s="89"/>
      <c r="M40366" s="88"/>
      <c r="O40366" s="90"/>
      <c r="P40366" s="90"/>
      <c r="Q40366" s="90"/>
    </row>
    <row r="40367" spans="4:17" x14ac:dyDescent="0.25">
      <c r="D40367" s="87"/>
      <c r="J40367" s="88"/>
      <c r="K40367" s="89"/>
      <c r="M40367" s="88"/>
      <c r="O40367" s="90"/>
      <c r="P40367" s="90"/>
      <c r="Q40367" s="90"/>
    </row>
    <row r="40368" spans="4:17" x14ac:dyDescent="0.25">
      <c r="D40368" s="87"/>
      <c r="J40368" s="88"/>
      <c r="K40368" s="89"/>
      <c r="M40368" s="88"/>
      <c r="O40368" s="90"/>
      <c r="P40368" s="90"/>
      <c r="Q40368" s="90"/>
    </row>
    <row r="40369" spans="4:17" x14ac:dyDescent="0.25">
      <c r="D40369" s="87"/>
      <c r="J40369" s="88"/>
      <c r="K40369" s="89"/>
      <c r="M40369" s="88"/>
      <c r="O40369" s="90"/>
      <c r="P40369" s="90"/>
      <c r="Q40369" s="90"/>
    </row>
    <row r="40370" spans="4:17" x14ac:dyDescent="0.25">
      <c r="D40370" s="87"/>
      <c r="J40370" s="88"/>
      <c r="K40370" s="89"/>
      <c r="M40370" s="88"/>
      <c r="O40370" s="90"/>
      <c r="P40370" s="90"/>
      <c r="Q40370" s="90"/>
    </row>
    <row r="40371" spans="4:17" x14ac:dyDescent="0.25">
      <c r="D40371" s="87"/>
      <c r="J40371" s="88"/>
      <c r="K40371" s="89"/>
      <c r="M40371" s="88"/>
      <c r="O40371" s="90"/>
      <c r="P40371" s="90"/>
      <c r="Q40371" s="90"/>
    </row>
    <row r="40372" spans="4:17" x14ac:dyDescent="0.25">
      <c r="D40372" s="87"/>
      <c r="J40372" s="88"/>
      <c r="K40372" s="89"/>
      <c r="M40372" s="88"/>
      <c r="O40372" s="90"/>
      <c r="P40372" s="90"/>
      <c r="Q40372" s="90"/>
    </row>
    <row r="40373" spans="4:17" x14ac:dyDescent="0.25">
      <c r="D40373" s="87"/>
      <c r="J40373" s="88"/>
      <c r="K40373" s="89"/>
      <c r="M40373" s="88"/>
      <c r="O40373" s="90"/>
      <c r="P40373" s="90"/>
      <c r="Q40373" s="90"/>
    </row>
    <row r="40374" spans="4:17" x14ac:dyDescent="0.25">
      <c r="D40374" s="87"/>
      <c r="J40374" s="88"/>
      <c r="K40374" s="89"/>
      <c r="M40374" s="88"/>
      <c r="O40374" s="90"/>
      <c r="P40374" s="90"/>
      <c r="Q40374" s="90"/>
    </row>
    <row r="40375" spans="4:17" x14ac:dyDescent="0.25">
      <c r="D40375" s="87"/>
      <c r="J40375" s="88"/>
      <c r="K40375" s="89"/>
      <c r="M40375" s="88"/>
      <c r="O40375" s="90"/>
      <c r="P40375" s="90"/>
      <c r="Q40375" s="90"/>
    </row>
    <row r="40376" spans="4:17" x14ac:dyDescent="0.25">
      <c r="D40376" s="87"/>
      <c r="J40376" s="88"/>
      <c r="K40376" s="89"/>
      <c r="M40376" s="88"/>
      <c r="O40376" s="90"/>
      <c r="P40376" s="90"/>
      <c r="Q40376" s="90"/>
    </row>
    <row r="40377" spans="4:17" x14ac:dyDescent="0.25">
      <c r="D40377" s="87"/>
      <c r="J40377" s="88"/>
      <c r="K40377" s="89"/>
      <c r="M40377" s="88"/>
      <c r="O40377" s="90"/>
      <c r="P40377" s="90"/>
      <c r="Q40377" s="90"/>
    </row>
    <row r="40378" spans="4:17" x14ac:dyDescent="0.25">
      <c r="D40378" s="87"/>
      <c r="J40378" s="88"/>
      <c r="K40378" s="89"/>
      <c r="M40378" s="88"/>
      <c r="O40378" s="90"/>
      <c r="P40378" s="90"/>
      <c r="Q40378" s="90"/>
    </row>
    <row r="40379" spans="4:17" x14ac:dyDescent="0.25">
      <c r="D40379" s="87"/>
      <c r="J40379" s="88"/>
      <c r="K40379" s="89"/>
      <c r="M40379" s="88"/>
      <c r="O40379" s="90"/>
      <c r="P40379" s="90"/>
      <c r="Q40379" s="90"/>
    </row>
    <row r="40380" spans="4:17" x14ac:dyDescent="0.25">
      <c r="D40380" s="87"/>
      <c r="J40380" s="88"/>
      <c r="K40380" s="89"/>
      <c r="M40380" s="88"/>
      <c r="O40380" s="90"/>
      <c r="P40380" s="90"/>
      <c r="Q40380" s="90"/>
    </row>
    <row r="40381" spans="4:17" x14ac:dyDescent="0.25">
      <c r="D40381" s="87"/>
      <c r="J40381" s="88"/>
      <c r="K40381" s="89"/>
      <c r="M40381" s="88"/>
      <c r="O40381" s="90"/>
      <c r="P40381" s="90"/>
      <c r="Q40381" s="90"/>
    </row>
    <row r="40382" spans="4:17" x14ac:dyDescent="0.25">
      <c r="D40382" s="87"/>
      <c r="J40382" s="88"/>
      <c r="K40382" s="89"/>
      <c r="M40382" s="88"/>
      <c r="O40382" s="90"/>
      <c r="P40382" s="90"/>
      <c r="Q40382" s="90"/>
    </row>
    <row r="40383" spans="4:17" x14ac:dyDescent="0.25">
      <c r="D40383" s="87"/>
      <c r="J40383" s="88"/>
      <c r="K40383" s="89"/>
      <c r="M40383" s="88"/>
      <c r="O40383" s="90"/>
      <c r="P40383" s="90"/>
      <c r="Q40383" s="90"/>
    </row>
    <row r="40384" spans="4:17" x14ac:dyDescent="0.25">
      <c r="D40384" s="87"/>
      <c r="J40384" s="88"/>
      <c r="K40384" s="89"/>
      <c r="M40384" s="88"/>
      <c r="O40384" s="90"/>
      <c r="P40384" s="90"/>
      <c r="Q40384" s="90"/>
    </row>
    <row r="40385" spans="4:17" x14ac:dyDescent="0.25">
      <c r="D40385" s="87"/>
      <c r="J40385" s="88"/>
      <c r="K40385" s="89"/>
      <c r="M40385" s="88"/>
      <c r="O40385" s="90"/>
      <c r="P40385" s="90"/>
      <c r="Q40385" s="90"/>
    </row>
    <row r="40386" spans="4:17" x14ac:dyDescent="0.25">
      <c r="D40386" s="87"/>
      <c r="J40386" s="88"/>
      <c r="K40386" s="89"/>
      <c r="M40386" s="88"/>
      <c r="O40386" s="90"/>
      <c r="P40386" s="90"/>
      <c r="Q40386" s="90"/>
    </row>
    <row r="40387" spans="4:17" x14ac:dyDescent="0.25">
      <c r="D40387" s="87"/>
      <c r="J40387" s="88"/>
      <c r="K40387" s="89"/>
      <c r="M40387" s="88"/>
      <c r="O40387" s="90"/>
      <c r="P40387" s="90"/>
      <c r="Q40387" s="90"/>
    </row>
    <row r="40388" spans="4:17" x14ac:dyDescent="0.25">
      <c r="D40388" s="87"/>
      <c r="J40388" s="88"/>
      <c r="K40388" s="89"/>
      <c r="M40388" s="88"/>
      <c r="O40388" s="90"/>
      <c r="P40388" s="90"/>
      <c r="Q40388" s="90"/>
    </row>
    <row r="40389" spans="4:17" x14ac:dyDescent="0.25">
      <c r="D40389" s="87"/>
      <c r="J40389" s="88"/>
      <c r="K40389" s="89"/>
      <c r="M40389" s="88"/>
      <c r="O40389" s="90"/>
      <c r="P40389" s="90"/>
      <c r="Q40389" s="90"/>
    </row>
    <row r="40390" spans="4:17" x14ac:dyDescent="0.25">
      <c r="D40390" s="87"/>
      <c r="J40390" s="88"/>
      <c r="K40390" s="89"/>
      <c r="M40390" s="88"/>
      <c r="O40390" s="90"/>
      <c r="P40390" s="90"/>
      <c r="Q40390" s="90"/>
    </row>
    <row r="40391" spans="4:17" x14ac:dyDescent="0.25">
      <c r="D40391" s="87"/>
      <c r="J40391" s="88"/>
      <c r="K40391" s="89"/>
      <c r="M40391" s="88"/>
      <c r="O40391" s="90"/>
      <c r="P40391" s="90"/>
      <c r="Q40391" s="90"/>
    </row>
    <row r="40392" spans="4:17" x14ac:dyDescent="0.25">
      <c r="D40392" s="87"/>
      <c r="J40392" s="88"/>
      <c r="K40392" s="89"/>
      <c r="M40392" s="88"/>
      <c r="O40392" s="90"/>
      <c r="P40392" s="90"/>
      <c r="Q40392" s="90"/>
    </row>
    <row r="40393" spans="4:17" x14ac:dyDescent="0.25">
      <c r="D40393" s="87"/>
      <c r="J40393" s="88"/>
      <c r="K40393" s="89"/>
      <c r="M40393" s="88"/>
      <c r="O40393" s="90"/>
      <c r="P40393" s="90"/>
      <c r="Q40393" s="90"/>
    </row>
    <row r="40394" spans="4:17" x14ac:dyDescent="0.25">
      <c r="D40394" s="87"/>
      <c r="J40394" s="88"/>
      <c r="K40394" s="89"/>
      <c r="M40394" s="88"/>
      <c r="O40394" s="90"/>
      <c r="P40394" s="90"/>
      <c r="Q40394" s="90"/>
    </row>
    <row r="40395" spans="4:17" x14ac:dyDescent="0.25">
      <c r="D40395" s="87"/>
      <c r="J40395" s="88"/>
      <c r="K40395" s="89"/>
      <c r="M40395" s="88"/>
      <c r="O40395" s="90"/>
      <c r="P40395" s="90"/>
      <c r="Q40395" s="90"/>
    </row>
    <row r="40396" spans="4:17" x14ac:dyDescent="0.25">
      <c r="D40396" s="87"/>
      <c r="J40396" s="88"/>
      <c r="K40396" s="89"/>
      <c r="M40396" s="88"/>
      <c r="O40396" s="90"/>
      <c r="P40396" s="90"/>
      <c r="Q40396" s="90"/>
    </row>
    <row r="40397" spans="4:17" x14ac:dyDescent="0.25">
      <c r="D40397" s="87"/>
      <c r="J40397" s="88"/>
      <c r="K40397" s="89"/>
      <c r="M40397" s="88"/>
      <c r="O40397" s="90"/>
      <c r="P40397" s="90"/>
      <c r="Q40397" s="90"/>
    </row>
    <row r="40398" spans="4:17" x14ac:dyDescent="0.25">
      <c r="D40398" s="87"/>
      <c r="J40398" s="88"/>
      <c r="K40398" s="89"/>
      <c r="M40398" s="88"/>
      <c r="O40398" s="90"/>
      <c r="P40398" s="90"/>
      <c r="Q40398" s="90"/>
    </row>
    <row r="40399" spans="4:17" x14ac:dyDescent="0.25">
      <c r="D40399" s="87"/>
      <c r="J40399" s="88"/>
      <c r="K40399" s="89"/>
      <c r="M40399" s="88"/>
      <c r="O40399" s="90"/>
      <c r="P40399" s="90"/>
      <c r="Q40399" s="90"/>
    </row>
    <row r="40400" spans="4:17" x14ac:dyDescent="0.25">
      <c r="D40400" s="87"/>
      <c r="J40400" s="88"/>
      <c r="K40400" s="89"/>
      <c r="M40400" s="88"/>
      <c r="O40400" s="90"/>
      <c r="P40400" s="90"/>
      <c r="Q40400" s="90"/>
    </row>
    <row r="40401" spans="4:17" x14ac:dyDescent="0.25">
      <c r="D40401" s="87"/>
      <c r="J40401" s="88"/>
      <c r="K40401" s="89"/>
      <c r="M40401" s="88"/>
      <c r="O40401" s="90"/>
      <c r="P40401" s="90"/>
      <c r="Q40401" s="90"/>
    </row>
    <row r="40402" spans="4:17" x14ac:dyDescent="0.25">
      <c r="D40402" s="87"/>
      <c r="J40402" s="88"/>
      <c r="K40402" s="89"/>
      <c r="M40402" s="88"/>
      <c r="O40402" s="90"/>
      <c r="P40402" s="90"/>
      <c r="Q40402" s="90"/>
    </row>
    <row r="40403" spans="4:17" x14ac:dyDescent="0.25">
      <c r="D40403" s="87"/>
      <c r="J40403" s="88"/>
      <c r="K40403" s="89"/>
      <c r="M40403" s="88"/>
      <c r="O40403" s="90"/>
      <c r="P40403" s="90"/>
      <c r="Q40403" s="90"/>
    </row>
    <row r="40404" spans="4:17" x14ac:dyDescent="0.25">
      <c r="D40404" s="87"/>
      <c r="J40404" s="88"/>
      <c r="K40404" s="89"/>
      <c r="M40404" s="88"/>
      <c r="O40404" s="90"/>
      <c r="P40404" s="90"/>
      <c r="Q40404" s="90"/>
    </row>
    <row r="40405" spans="4:17" x14ac:dyDescent="0.25">
      <c r="D40405" s="87"/>
      <c r="J40405" s="88"/>
      <c r="K40405" s="89"/>
      <c r="M40405" s="88"/>
      <c r="O40405" s="90"/>
      <c r="P40405" s="90"/>
      <c r="Q40405" s="90"/>
    </row>
    <row r="40406" spans="4:17" x14ac:dyDescent="0.25">
      <c r="D40406" s="87"/>
      <c r="J40406" s="88"/>
      <c r="K40406" s="89"/>
      <c r="M40406" s="88"/>
      <c r="O40406" s="90"/>
      <c r="P40406" s="90"/>
      <c r="Q40406" s="90"/>
    </row>
    <row r="40407" spans="4:17" x14ac:dyDescent="0.25">
      <c r="D40407" s="87"/>
      <c r="J40407" s="88"/>
      <c r="K40407" s="89"/>
      <c r="M40407" s="88"/>
      <c r="O40407" s="90"/>
      <c r="P40407" s="90"/>
      <c r="Q40407" s="90"/>
    </row>
    <row r="40408" spans="4:17" x14ac:dyDescent="0.25">
      <c r="D40408" s="87"/>
      <c r="J40408" s="88"/>
      <c r="K40408" s="89"/>
      <c r="M40408" s="88"/>
      <c r="O40408" s="90"/>
      <c r="P40408" s="90"/>
      <c r="Q40408" s="90"/>
    </row>
    <row r="40409" spans="4:17" x14ac:dyDescent="0.25">
      <c r="D40409" s="87"/>
      <c r="J40409" s="88"/>
      <c r="K40409" s="89"/>
      <c r="M40409" s="88"/>
      <c r="O40409" s="90"/>
      <c r="P40409" s="90"/>
      <c r="Q40409" s="90"/>
    </row>
    <row r="40410" spans="4:17" x14ac:dyDescent="0.25">
      <c r="D40410" s="87"/>
      <c r="J40410" s="88"/>
      <c r="K40410" s="89"/>
      <c r="M40410" s="88"/>
      <c r="O40410" s="90"/>
      <c r="P40410" s="90"/>
      <c r="Q40410" s="90"/>
    </row>
    <row r="40411" spans="4:17" x14ac:dyDescent="0.25">
      <c r="D40411" s="87"/>
      <c r="J40411" s="88"/>
      <c r="K40411" s="89"/>
      <c r="M40411" s="88"/>
      <c r="O40411" s="90"/>
      <c r="P40411" s="90"/>
      <c r="Q40411" s="90"/>
    </row>
    <row r="40412" spans="4:17" x14ac:dyDescent="0.25">
      <c r="D40412" s="87"/>
      <c r="J40412" s="88"/>
      <c r="K40412" s="89"/>
      <c r="M40412" s="88"/>
      <c r="O40412" s="90"/>
      <c r="P40412" s="90"/>
      <c r="Q40412" s="90"/>
    </row>
    <row r="40413" spans="4:17" x14ac:dyDescent="0.25">
      <c r="D40413" s="87"/>
      <c r="J40413" s="88"/>
      <c r="K40413" s="89"/>
      <c r="M40413" s="88"/>
      <c r="O40413" s="90"/>
      <c r="P40413" s="90"/>
      <c r="Q40413" s="90"/>
    </row>
    <row r="40414" spans="4:17" x14ac:dyDescent="0.25">
      <c r="D40414" s="87"/>
      <c r="J40414" s="88"/>
      <c r="K40414" s="89"/>
      <c r="M40414" s="88"/>
      <c r="O40414" s="90"/>
      <c r="P40414" s="90"/>
      <c r="Q40414" s="90"/>
    </row>
    <row r="40415" spans="4:17" x14ac:dyDescent="0.25">
      <c r="D40415" s="87"/>
      <c r="J40415" s="88"/>
      <c r="K40415" s="89"/>
      <c r="M40415" s="88"/>
      <c r="O40415" s="90"/>
      <c r="P40415" s="90"/>
      <c r="Q40415" s="90"/>
    </row>
    <row r="40416" spans="4:17" x14ac:dyDescent="0.25">
      <c r="D40416" s="87"/>
      <c r="J40416" s="88"/>
      <c r="K40416" s="89"/>
      <c r="M40416" s="88"/>
      <c r="O40416" s="90"/>
      <c r="P40416" s="90"/>
      <c r="Q40416" s="90"/>
    </row>
    <row r="40417" spans="4:17" x14ac:dyDescent="0.25">
      <c r="D40417" s="87"/>
      <c r="J40417" s="88"/>
      <c r="K40417" s="89"/>
      <c r="M40417" s="88"/>
      <c r="O40417" s="90"/>
      <c r="P40417" s="90"/>
      <c r="Q40417" s="90"/>
    </row>
    <row r="40418" spans="4:17" x14ac:dyDescent="0.25">
      <c r="D40418" s="87"/>
      <c r="J40418" s="88"/>
      <c r="K40418" s="89"/>
      <c r="M40418" s="88"/>
      <c r="O40418" s="90"/>
      <c r="P40418" s="90"/>
      <c r="Q40418" s="90"/>
    </row>
    <row r="40419" spans="4:17" x14ac:dyDescent="0.25">
      <c r="D40419" s="87"/>
      <c r="J40419" s="88"/>
      <c r="K40419" s="89"/>
      <c r="M40419" s="88"/>
      <c r="O40419" s="90"/>
      <c r="P40419" s="90"/>
      <c r="Q40419" s="90"/>
    </row>
    <row r="40420" spans="4:17" x14ac:dyDescent="0.25">
      <c r="D40420" s="87"/>
      <c r="J40420" s="88"/>
      <c r="K40420" s="89"/>
      <c r="M40420" s="88"/>
      <c r="O40420" s="90"/>
      <c r="P40420" s="90"/>
      <c r="Q40420" s="90"/>
    </row>
    <row r="40421" spans="4:17" x14ac:dyDescent="0.25">
      <c r="D40421" s="87"/>
      <c r="J40421" s="88"/>
      <c r="K40421" s="89"/>
      <c r="M40421" s="88"/>
      <c r="O40421" s="90"/>
      <c r="P40421" s="90"/>
      <c r="Q40421" s="90"/>
    </row>
    <row r="40422" spans="4:17" x14ac:dyDescent="0.25">
      <c r="D40422" s="87"/>
      <c r="J40422" s="88"/>
      <c r="K40422" s="89"/>
      <c r="M40422" s="88"/>
      <c r="O40422" s="90"/>
      <c r="P40422" s="90"/>
      <c r="Q40422" s="90"/>
    </row>
    <row r="40423" spans="4:17" x14ac:dyDescent="0.25">
      <c r="D40423" s="87"/>
      <c r="J40423" s="88"/>
      <c r="K40423" s="89"/>
      <c r="M40423" s="88"/>
      <c r="O40423" s="90"/>
      <c r="P40423" s="90"/>
      <c r="Q40423" s="90"/>
    </row>
    <row r="40424" spans="4:17" x14ac:dyDescent="0.25">
      <c r="D40424" s="87"/>
      <c r="J40424" s="88"/>
      <c r="K40424" s="89"/>
      <c r="M40424" s="88"/>
      <c r="O40424" s="90"/>
      <c r="P40424" s="90"/>
      <c r="Q40424" s="90"/>
    </row>
    <row r="40425" spans="4:17" x14ac:dyDescent="0.25">
      <c r="D40425" s="87"/>
      <c r="J40425" s="88"/>
      <c r="K40425" s="89"/>
      <c r="M40425" s="88"/>
      <c r="O40425" s="90"/>
      <c r="P40425" s="90"/>
      <c r="Q40425" s="90"/>
    </row>
    <row r="40426" spans="4:17" x14ac:dyDescent="0.25">
      <c r="D40426" s="87"/>
      <c r="J40426" s="88"/>
      <c r="K40426" s="89"/>
      <c r="M40426" s="88"/>
      <c r="O40426" s="90"/>
      <c r="P40426" s="90"/>
      <c r="Q40426" s="90"/>
    </row>
    <row r="40427" spans="4:17" x14ac:dyDescent="0.25">
      <c r="D40427" s="87"/>
      <c r="J40427" s="88"/>
      <c r="K40427" s="89"/>
      <c r="M40427" s="88"/>
      <c r="O40427" s="90"/>
      <c r="P40427" s="90"/>
      <c r="Q40427" s="90"/>
    </row>
    <row r="40428" spans="4:17" x14ac:dyDescent="0.25">
      <c r="D40428" s="87"/>
      <c r="J40428" s="88"/>
      <c r="K40428" s="89"/>
      <c r="M40428" s="88"/>
      <c r="O40428" s="90"/>
      <c r="P40428" s="90"/>
      <c r="Q40428" s="90"/>
    </row>
    <row r="40429" spans="4:17" x14ac:dyDescent="0.25">
      <c r="D40429" s="87"/>
      <c r="J40429" s="88"/>
      <c r="K40429" s="89"/>
      <c r="M40429" s="88"/>
      <c r="O40429" s="90"/>
      <c r="P40429" s="90"/>
      <c r="Q40429" s="90"/>
    </row>
    <row r="40430" spans="4:17" x14ac:dyDescent="0.25">
      <c r="D40430" s="87"/>
      <c r="J40430" s="88"/>
      <c r="K40430" s="89"/>
      <c r="M40430" s="88"/>
      <c r="O40430" s="90"/>
      <c r="P40430" s="90"/>
      <c r="Q40430" s="90"/>
    </row>
    <row r="40431" spans="4:17" x14ac:dyDescent="0.25">
      <c r="D40431" s="87"/>
      <c r="J40431" s="88"/>
      <c r="K40431" s="89"/>
      <c r="M40431" s="88"/>
      <c r="O40431" s="90"/>
      <c r="P40431" s="90"/>
      <c r="Q40431" s="90"/>
    </row>
    <row r="40432" spans="4:17" x14ac:dyDescent="0.25">
      <c r="D40432" s="87"/>
      <c r="J40432" s="88"/>
      <c r="K40432" s="89"/>
      <c r="M40432" s="88"/>
      <c r="O40432" s="90"/>
      <c r="P40432" s="90"/>
      <c r="Q40432" s="90"/>
    </row>
    <row r="40433" spans="4:17" x14ac:dyDescent="0.25">
      <c r="D40433" s="87"/>
      <c r="J40433" s="88"/>
      <c r="K40433" s="89"/>
      <c r="M40433" s="88"/>
      <c r="O40433" s="90"/>
      <c r="P40433" s="90"/>
      <c r="Q40433" s="90"/>
    </row>
    <row r="40434" spans="4:17" x14ac:dyDescent="0.25">
      <c r="D40434" s="87"/>
      <c r="J40434" s="88"/>
      <c r="K40434" s="89"/>
      <c r="M40434" s="88"/>
      <c r="O40434" s="90"/>
      <c r="P40434" s="90"/>
      <c r="Q40434" s="90"/>
    </row>
    <row r="40435" spans="4:17" x14ac:dyDescent="0.25">
      <c r="D40435" s="87"/>
      <c r="J40435" s="88"/>
      <c r="K40435" s="89"/>
      <c r="M40435" s="88"/>
      <c r="O40435" s="90"/>
      <c r="P40435" s="90"/>
      <c r="Q40435" s="90"/>
    </row>
    <row r="40436" spans="4:17" x14ac:dyDescent="0.25">
      <c r="D40436" s="87"/>
      <c r="J40436" s="88"/>
      <c r="K40436" s="89"/>
      <c r="M40436" s="88"/>
      <c r="O40436" s="90"/>
      <c r="P40436" s="90"/>
      <c r="Q40436" s="90"/>
    </row>
    <row r="40437" spans="4:17" x14ac:dyDescent="0.25">
      <c r="D40437" s="87"/>
      <c r="J40437" s="88"/>
      <c r="K40437" s="89"/>
      <c r="M40437" s="88"/>
      <c r="O40437" s="90"/>
      <c r="P40437" s="90"/>
      <c r="Q40437" s="90"/>
    </row>
    <row r="40438" spans="4:17" x14ac:dyDescent="0.25">
      <c r="D40438" s="87"/>
      <c r="J40438" s="88"/>
      <c r="K40438" s="89"/>
      <c r="M40438" s="88"/>
      <c r="O40438" s="90"/>
      <c r="P40438" s="90"/>
      <c r="Q40438" s="90"/>
    </row>
    <row r="40439" spans="4:17" x14ac:dyDescent="0.25">
      <c r="D40439" s="87"/>
      <c r="J40439" s="88"/>
      <c r="K40439" s="89"/>
      <c r="M40439" s="88"/>
      <c r="O40439" s="90"/>
      <c r="P40439" s="90"/>
      <c r="Q40439" s="90"/>
    </row>
    <row r="40440" spans="4:17" x14ac:dyDescent="0.25">
      <c r="D40440" s="87"/>
      <c r="J40440" s="88"/>
      <c r="K40440" s="89"/>
      <c r="M40440" s="88"/>
      <c r="O40440" s="90"/>
      <c r="P40440" s="90"/>
      <c r="Q40440" s="90"/>
    </row>
    <row r="40441" spans="4:17" x14ac:dyDescent="0.25">
      <c r="D40441" s="87"/>
      <c r="J40441" s="88"/>
      <c r="K40441" s="89"/>
      <c r="M40441" s="88"/>
      <c r="O40441" s="90"/>
      <c r="P40441" s="90"/>
      <c r="Q40441" s="90"/>
    </row>
    <row r="40442" spans="4:17" x14ac:dyDescent="0.25">
      <c r="D40442" s="87"/>
      <c r="J40442" s="88"/>
      <c r="K40442" s="89"/>
      <c r="M40442" s="88"/>
      <c r="O40442" s="90"/>
      <c r="P40442" s="90"/>
      <c r="Q40442" s="90"/>
    </row>
    <row r="40443" spans="4:17" x14ac:dyDescent="0.25">
      <c r="D40443" s="87"/>
      <c r="J40443" s="88"/>
      <c r="K40443" s="89"/>
      <c r="M40443" s="88"/>
      <c r="O40443" s="90"/>
      <c r="P40443" s="90"/>
      <c r="Q40443" s="90"/>
    </row>
    <row r="40444" spans="4:17" x14ac:dyDescent="0.25">
      <c r="D40444" s="87"/>
      <c r="J40444" s="88"/>
      <c r="K40444" s="89"/>
      <c r="M40444" s="88"/>
      <c r="O40444" s="90"/>
      <c r="P40444" s="90"/>
      <c r="Q40444" s="90"/>
    </row>
    <row r="40445" spans="4:17" x14ac:dyDescent="0.25">
      <c r="D40445" s="87"/>
      <c r="J40445" s="88"/>
      <c r="K40445" s="89"/>
      <c r="M40445" s="88"/>
      <c r="O40445" s="90"/>
      <c r="P40445" s="90"/>
      <c r="Q40445" s="90"/>
    </row>
    <row r="40446" spans="4:17" x14ac:dyDescent="0.25">
      <c r="D40446" s="87"/>
      <c r="J40446" s="88"/>
      <c r="K40446" s="89"/>
      <c r="M40446" s="88"/>
      <c r="O40446" s="90"/>
      <c r="P40446" s="90"/>
      <c r="Q40446" s="90"/>
    </row>
    <row r="40447" spans="4:17" x14ac:dyDescent="0.25">
      <c r="D40447" s="87"/>
      <c r="J40447" s="88"/>
      <c r="K40447" s="89"/>
      <c r="M40447" s="88"/>
      <c r="O40447" s="90"/>
      <c r="P40447" s="90"/>
      <c r="Q40447" s="90"/>
    </row>
    <row r="40448" spans="4:17" x14ac:dyDescent="0.25">
      <c r="D40448" s="87"/>
      <c r="J40448" s="88"/>
      <c r="K40448" s="89"/>
      <c r="M40448" s="88"/>
      <c r="O40448" s="90"/>
      <c r="P40448" s="90"/>
      <c r="Q40448" s="90"/>
    </row>
    <row r="40449" spans="4:17" x14ac:dyDescent="0.25">
      <c r="D40449" s="87"/>
      <c r="J40449" s="88"/>
      <c r="K40449" s="89"/>
      <c r="M40449" s="88"/>
      <c r="O40449" s="90"/>
      <c r="P40449" s="90"/>
      <c r="Q40449" s="90"/>
    </row>
    <row r="40450" spans="4:17" x14ac:dyDescent="0.25">
      <c r="D40450" s="87"/>
      <c r="J40450" s="88"/>
      <c r="K40450" s="89"/>
      <c r="M40450" s="88"/>
      <c r="O40450" s="90"/>
      <c r="P40450" s="90"/>
      <c r="Q40450" s="90"/>
    </row>
    <row r="40451" spans="4:17" x14ac:dyDescent="0.25">
      <c r="D40451" s="87"/>
      <c r="J40451" s="88"/>
      <c r="K40451" s="89"/>
      <c r="M40451" s="88"/>
      <c r="O40451" s="90"/>
      <c r="P40451" s="90"/>
      <c r="Q40451" s="90"/>
    </row>
    <row r="40452" spans="4:17" x14ac:dyDescent="0.25">
      <c r="D40452" s="87"/>
      <c r="J40452" s="88"/>
      <c r="K40452" s="89"/>
      <c r="M40452" s="88"/>
      <c r="O40452" s="90"/>
      <c r="P40452" s="90"/>
      <c r="Q40452" s="90"/>
    </row>
    <row r="40453" spans="4:17" x14ac:dyDescent="0.25">
      <c r="D40453" s="87"/>
      <c r="J40453" s="88"/>
      <c r="K40453" s="89"/>
      <c r="M40453" s="88"/>
      <c r="O40453" s="90"/>
      <c r="P40453" s="90"/>
      <c r="Q40453" s="90"/>
    </row>
    <row r="40454" spans="4:17" x14ac:dyDescent="0.25">
      <c r="D40454" s="87"/>
      <c r="J40454" s="88"/>
      <c r="K40454" s="89"/>
      <c r="M40454" s="88"/>
      <c r="O40454" s="90"/>
      <c r="P40454" s="90"/>
      <c r="Q40454" s="90"/>
    </row>
    <row r="40455" spans="4:17" x14ac:dyDescent="0.25">
      <c r="D40455" s="87"/>
      <c r="J40455" s="88"/>
      <c r="K40455" s="89"/>
      <c r="M40455" s="88"/>
      <c r="O40455" s="90"/>
      <c r="P40455" s="90"/>
      <c r="Q40455" s="90"/>
    </row>
    <row r="40456" spans="4:17" x14ac:dyDescent="0.25">
      <c r="D40456" s="87"/>
      <c r="J40456" s="88"/>
      <c r="K40456" s="89"/>
      <c r="M40456" s="88"/>
      <c r="O40456" s="90"/>
      <c r="P40456" s="90"/>
      <c r="Q40456" s="90"/>
    </row>
    <row r="40457" spans="4:17" x14ac:dyDescent="0.25">
      <c r="D40457" s="87"/>
      <c r="J40457" s="88"/>
      <c r="K40457" s="89"/>
      <c r="M40457" s="88"/>
      <c r="O40457" s="90"/>
      <c r="P40457" s="90"/>
      <c r="Q40457" s="90"/>
    </row>
    <row r="40458" spans="4:17" x14ac:dyDescent="0.25">
      <c r="D40458" s="87"/>
      <c r="J40458" s="88"/>
      <c r="K40458" s="89"/>
      <c r="M40458" s="88"/>
      <c r="O40458" s="90"/>
      <c r="P40458" s="90"/>
      <c r="Q40458" s="90"/>
    </row>
    <row r="40459" spans="4:17" x14ac:dyDescent="0.25">
      <c r="D40459" s="87"/>
      <c r="J40459" s="88"/>
      <c r="K40459" s="89"/>
      <c r="M40459" s="88"/>
      <c r="O40459" s="90"/>
      <c r="P40459" s="90"/>
      <c r="Q40459" s="90"/>
    </row>
    <row r="40460" spans="4:17" x14ac:dyDescent="0.25">
      <c r="D40460" s="87"/>
      <c r="J40460" s="88"/>
      <c r="K40460" s="89"/>
      <c r="M40460" s="88"/>
      <c r="O40460" s="90"/>
      <c r="P40460" s="90"/>
      <c r="Q40460" s="90"/>
    </row>
    <row r="40461" spans="4:17" x14ac:dyDescent="0.25">
      <c r="D40461" s="87"/>
      <c r="J40461" s="88"/>
      <c r="K40461" s="89"/>
      <c r="M40461" s="88"/>
      <c r="O40461" s="90"/>
      <c r="P40461" s="90"/>
      <c r="Q40461" s="90"/>
    </row>
    <row r="40462" spans="4:17" x14ac:dyDescent="0.25">
      <c r="D40462" s="87"/>
      <c r="J40462" s="88"/>
      <c r="K40462" s="89"/>
      <c r="M40462" s="88"/>
      <c r="O40462" s="90"/>
      <c r="P40462" s="90"/>
      <c r="Q40462" s="90"/>
    </row>
    <row r="40463" spans="4:17" x14ac:dyDescent="0.25">
      <c r="D40463" s="87"/>
      <c r="J40463" s="88"/>
      <c r="K40463" s="89"/>
      <c r="M40463" s="88"/>
      <c r="O40463" s="90"/>
      <c r="P40463" s="90"/>
      <c r="Q40463" s="90"/>
    </row>
    <row r="40464" spans="4:17" x14ac:dyDescent="0.25">
      <c r="D40464" s="87"/>
      <c r="J40464" s="88"/>
      <c r="K40464" s="89"/>
      <c r="M40464" s="88"/>
      <c r="O40464" s="90"/>
      <c r="P40464" s="90"/>
      <c r="Q40464" s="90"/>
    </row>
    <row r="40465" spans="4:17" x14ac:dyDescent="0.25">
      <c r="D40465" s="87"/>
      <c r="J40465" s="88"/>
      <c r="K40465" s="89"/>
      <c r="M40465" s="88"/>
      <c r="O40465" s="90"/>
      <c r="P40465" s="90"/>
      <c r="Q40465" s="90"/>
    </row>
    <row r="40466" spans="4:17" x14ac:dyDescent="0.25">
      <c r="D40466" s="87"/>
      <c r="J40466" s="88"/>
      <c r="K40466" s="89"/>
      <c r="M40466" s="88"/>
      <c r="O40466" s="90"/>
      <c r="P40466" s="90"/>
      <c r="Q40466" s="90"/>
    </row>
    <row r="40467" spans="4:17" x14ac:dyDescent="0.25">
      <c r="D40467" s="87"/>
      <c r="J40467" s="88"/>
      <c r="K40467" s="89"/>
      <c r="M40467" s="88"/>
      <c r="O40467" s="90"/>
      <c r="P40467" s="90"/>
      <c r="Q40467" s="90"/>
    </row>
    <row r="40468" spans="4:17" x14ac:dyDescent="0.25">
      <c r="D40468" s="87"/>
      <c r="J40468" s="88"/>
      <c r="K40468" s="89"/>
      <c r="M40468" s="88"/>
      <c r="O40468" s="90"/>
      <c r="P40468" s="90"/>
      <c r="Q40468" s="90"/>
    </row>
    <row r="40469" spans="4:17" x14ac:dyDescent="0.25">
      <c r="D40469" s="87"/>
      <c r="J40469" s="88"/>
      <c r="K40469" s="89"/>
      <c r="M40469" s="88"/>
      <c r="O40469" s="90"/>
      <c r="P40469" s="90"/>
      <c r="Q40469" s="90"/>
    </row>
    <row r="40470" spans="4:17" x14ac:dyDescent="0.25">
      <c r="D40470" s="87"/>
      <c r="J40470" s="88"/>
      <c r="K40470" s="89"/>
      <c r="M40470" s="88"/>
      <c r="O40470" s="90"/>
      <c r="P40470" s="90"/>
      <c r="Q40470" s="90"/>
    </row>
    <row r="40471" spans="4:17" x14ac:dyDescent="0.25">
      <c r="D40471" s="87"/>
      <c r="J40471" s="88"/>
      <c r="K40471" s="89"/>
      <c r="M40471" s="88"/>
      <c r="O40471" s="90"/>
      <c r="P40471" s="90"/>
      <c r="Q40471" s="90"/>
    </row>
    <row r="40472" spans="4:17" x14ac:dyDescent="0.25">
      <c r="D40472" s="87"/>
      <c r="J40472" s="88"/>
      <c r="K40472" s="89"/>
      <c r="M40472" s="88"/>
      <c r="O40472" s="90"/>
      <c r="P40472" s="90"/>
      <c r="Q40472" s="90"/>
    </row>
    <row r="40473" spans="4:17" x14ac:dyDescent="0.25">
      <c r="D40473" s="87"/>
      <c r="J40473" s="88"/>
      <c r="K40473" s="89"/>
      <c r="M40473" s="88"/>
      <c r="O40473" s="90"/>
      <c r="P40473" s="90"/>
      <c r="Q40473" s="90"/>
    </row>
    <row r="40474" spans="4:17" x14ac:dyDescent="0.25">
      <c r="D40474" s="87"/>
      <c r="J40474" s="88"/>
      <c r="K40474" s="89"/>
      <c r="M40474" s="88"/>
      <c r="O40474" s="90"/>
      <c r="P40474" s="90"/>
      <c r="Q40474" s="90"/>
    </row>
    <row r="40475" spans="4:17" x14ac:dyDescent="0.25">
      <c r="D40475" s="87"/>
      <c r="J40475" s="88"/>
      <c r="K40475" s="89"/>
      <c r="M40475" s="88"/>
      <c r="O40475" s="90"/>
      <c r="P40475" s="90"/>
      <c r="Q40475" s="90"/>
    </row>
    <row r="40476" spans="4:17" x14ac:dyDescent="0.25">
      <c r="D40476" s="87"/>
      <c r="J40476" s="88"/>
      <c r="K40476" s="89"/>
      <c r="M40476" s="88"/>
      <c r="O40476" s="90"/>
      <c r="P40476" s="90"/>
      <c r="Q40476" s="90"/>
    </row>
    <row r="40477" spans="4:17" x14ac:dyDescent="0.25">
      <c r="D40477" s="87"/>
      <c r="J40477" s="88"/>
      <c r="K40477" s="89"/>
      <c r="M40477" s="88"/>
      <c r="O40477" s="90"/>
      <c r="P40477" s="90"/>
      <c r="Q40477" s="90"/>
    </row>
    <row r="40478" spans="4:17" x14ac:dyDescent="0.25">
      <c r="D40478" s="87"/>
      <c r="J40478" s="88"/>
      <c r="K40478" s="89"/>
      <c r="M40478" s="88"/>
      <c r="O40478" s="90"/>
      <c r="P40478" s="90"/>
      <c r="Q40478" s="90"/>
    </row>
    <row r="40479" spans="4:17" x14ac:dyDescent="0.25">
      <c r="D40479" s="87"/>
      <c r="J40479" s="88"/>
      <c r="K40479" s="89"/>
      <c r="M40479" s="88"/>
      <c r="O40479" s="90"/>
      <c r="P40479" s="90"/>
      <c r="Q40479" s="90"/>
    </row>
    <row r="40480" spans="4:17" x14ac:dyDescent="0.25">
      <c r="D40480" s="87"/>
      <c r="J40480" s="88"/>
      <c r="K40480" s="89"/>
      <c r="M40480" s="88"/>
      <c r="O40480" s="90"/>
      <c r="P40480" s="90"/>
      <c r="Q40480" s="90"/>
    </row>
    <row r="40481" spans="4:17" x14ac:dyDescent="0.25">
      <c r="D40481" s="87"/>
      <c r="J40481" s="88"/>
      <c r="K40481" s="89"/>
      <c r="M40481" s="88"/>
      <c r="O40481" s="90"/>
      <c r="P40481" s="90"/>
      <c r="Q40481" s="90"/>
    </row>
    <row r="40482" spans="4:17" x14ac:dyDescent="0.25">
      <c r="D40482" s="87"/>
      <c r="J40482" s="88"/>
      <c r="K40482" s="89"/>
      <c r="M40482" s="88"/>
      <c r="O40482" s="90"/>
      <c r="P40482" s="90"/>
      <c r="Q40482" s="90"/>
    </row>
    <row r="40483" spans="4:17" x14ac:dyDescent="0.25">
      <c r="D40483" s="87"/>
      <c r="J40483" s="88"/>
      <c r="K40483" s="89"/>
      <c r="M40483" s="88"/>
      <c r="O40483" s="90"/>
      <c r="P40483" s="90"/>
      <c r="Q40483" s="90"/>
    </row>
    <row r="40484" spans="4:17" x14ac:dyDescent="0.25">
      <c r="D40484" s="87"/>
      <c r="J40484" s="88"/>
      <c r="K40484" s="89"/>
      <c r="M40484" s="88"/>
      <c r="O40484" s="90"/>
      <c r="P40484" s="90"/>
      <c r="Q40484" s="90"/>
    </row>
    <row r="40485" spans="4:17" x14ac:dyDescent="0.25">
      <c r="D40485" s="87"/>
      <c r="J40485" s="88"/>
      <c r="K40485" s="89"/>
      <c r="M40485" s="88"/>
      <c r="O40485" s="90"/>
      <c r="P40485" s="90"/>
      <c r="Q40485" s="90"/>
    </row>
    <row r="40486" spans="4:17" x14ac:dyDescent="0.25">
      <c r="D40486" s="87"/>
      <c r="J40486" s="88"/>
      <c r="K40486" s="89"/>
      <c r="M40486" s="88"/>
      <c r="O40486" s="90"/>
      <c r="P40486" s="90"/>
      <c r="Q40486" s="90"/>
    </row>
    <row r="40487" spans="4:17" x14ac:dyDescent="0.25">
      <c r="D40487" s="87"/>
      <c r="J40487" s="88"/>
      <c r="K40487" s="89"/>
      <c r="M40487" s="88"/>
      <c r="O40487" s="90"/>
      <c r="P40487" s="90"/>
      <c r="Q40487" s="90"/>
    </row>
    <row r="40488" spans="4:17" x14ac:dyDescent="0.25">
      <c r="D40488" s="87"/>
      <c r="J40488" s="88"/>
      <c r="K40488" s="89"/>
      <c r="M40488" s="88"/>
      <c r="O40488" s="90"/>
      <c r="P40488" s="90"/>
      <c r="Q40488" s="90"/>
    </row>
    <row r="40489" spans="4:17" x14ac:dyDescent="0.25">
      <c r="D40489" s="87"/>
      <c r="J40489" s="88"/>
      <c r="K40489" s="89"/>
      <c r="M40489" s="88"/>
      <c r="O40489" s="90"/>
      <c r="P40489" s="90"/>
      <c r="Q40489" s="90"/>
    </row>
    <row r="40490" spans="4:17" x14ac:dyDescent="0.25">
      <c r="D40490" s="87"/>
      <c r="J40490" s="88"/>
      <c r="K40490" s="89"/>
      <c r="M40490" s="88"/>
      <c r="O40490" s="90"/>
      <c r="P40490" s="90"/>
      <c r="Q40490" s="90"/>
    </row>
    <row r="40491" spans="4:17" x14ac:dyDescent="0.25">
      <c r="D40491" s="87"/>
      <c r="J40491" s="88"/>
      <c r="K40491" s="89"/>
      <c r="M40491" s="88"/>
      <c r="O40491" s="90"/>
      <c r="P40491" s="90"/>
      <c r="Q40491" s="90"/>
    </row>
    <row r="40492" spans="4:17" x14ac:dyDescent="0.25">
      <c r="D40492" s="87"/>
      <c r="J40492" s="88"/>
      <c r="K40492" s="89"/>
      <c r="M40492" s="88"/>
      <c r="O40492" s="90"/>
      <c r="P40492" s="90"/>
      <c r="Q40492" s="90"/>
    </row>
    <row r="40493" spans="4:17" x14ac:dyDescent="0.25">
      <c r="D40493" s="87"/>
      <c r="J40493" s="88"/>
      <c r="K40493" s="89"/>
      <c r="M40493" s="88"/>
      <c r="O40493" s="90"/>
      <c r="P40493" s="90"/>
      <c r="Q40493" s="90"/>
    </row>
    <row r="40494" spans="4:17" x14ac:dyDescent="0.25">
      <c r="D40494" s="87"/>
      <c r="J40494" s="88"/>
      <c r="K40494" s="89"/>
      <c r="M40494" s="88"/>
      <c r="O40494" s="90"/>
      <c r="P40494" s="90"/>
      <c r="Q40494" s="90"/>
    </row>
    <row r="40495" spans="4:17" x14ac:dyDescent="0.25">
      <c r="D40495" s="87"/>
      <c r="J40495" s="88"/>
      <c r="K40495" s="89"/>
      <c r="M40495" s="88"/>
      <c r="O40495" s="90"/>
      <c r="P40495" s="90"/>
      <c r="Q40495" s="90"/>
    </row>
    <row r="40496" spans="4:17" x14ac:dyDescent="0.25">
      <c r="D40496" s="87"/>
      <c r="J40496" s="88"/>
      <c r="K40496" s="89"/>
      <c r="M40496" s="88"/>
      <c r="O40496" s="90"/>
      <c r="P40496" s="90"/>
      <c r="Q40496" s="90"/>
    </row>
    <row r="40497" spans="4:17" x14ac:dyDescent="0.25">
      <c r="D40497" s="87"/>
      <c r="J40497" s="88"/>
      <c r="K40497" s="89"/>
      <c r="M40497" s="88"/>
      <c r="O40497" s="90"/>
      <c r="P40497" s="90"/>
      <c r="Q40497" s="90"/>
    </row>
    <row r="40498" spans="4:17" x14ac:dyDescent="0.25">
      <c r="D40498" s="87"/>
      <c r="J40498" s="88"/>
      <c r="K40498" s="89"/>
      <c r="M40498" s="88"/>
      <c r="O40498" s="90"/>
      <c r="P40498" s="90"/>
      <c r="Q40498" s="90"/>
    </row>
    <row r="40499" spans="4:17" x14ac:dyDescent="0.25">
      <c r="D40499" s="87"/>
      <c r="J40499" s="88"/>
      <c r="K40499" s="89"/>
      <c r="M40499" s="88"/>
      <c r="O40499" s="90"/>
      <c r="P40499" s="90"/>
      <c r="Q40499" s="90"/>
    </row>
    <row r="40500" spans="4:17" x14ac:dyDescent="0.25">
      <c r="D40500" s="87"/>
      <c r="J40500" s="88"/>
      <c r="K40500" s="89"/>
      <c r="M40500" s="88"/>
      <c r="O40500" s="90"/>
      <c r="P40500" s="90"/>
      <c r="Q40500" s="90"/>
    </row>
    <row r="40501" spans="4:17" x14ac:dyDescent="0.25">
      <c r="D40501" s="87"/>
      <c r="J40501" s="88"/>
      <c r="K40501" s="89"/>
      <c r="M40501" s="88"/>
      <c r="O40501" s="90"/>
      <c r="P40501" s="90"/>
      <c r="Q40501" s="90"/>
    </row>
    <row r="40502" spans="4:17" x14ac:dyDescent="0.25">
      <c r="D40502" s="87"/>
      <c r="J40502" s="88"/>
      <c r="K40502" s="89"/>
      <c r="M40502" s="88"/>
      <c r="O40502" s="90"/>
      <c r="P40502" s="90"/>
      <c r="Q40502" s="90"/>
    </row>
    <row r="40503" spans="4:17" x14ac:dyDescent="0.25">
      <c r="D40503" s="87"/>
      <c r="J40503" s="88"/>
      <c r="K40503" s="89"/>
      <c r="M40503" s="88"/>
      <c r="O40503" s="90"/>
      <c r="P40503" s="90"/>
      <c r="Q40503" s="90"/>
    </row>
    <row r="40504" spans="4:17" x14ac:dyDescent="0.25">
      <c r="D40504" s="87"/>
      <c r="J40504" s="88"/>
      <c r="K40504" s="89"/>
      <c r="M40504" s="88"/>
      <c r="O40504" s="90"/>
      <c r="P40504" s="90"/>
      <c r="Q40504" s="90"/>
    </row>
    <row r="40505" spans="4:17" x14ac:dyDescent="0.25">
      <c r="D40505" s="87"/>
      <c r="J40505" s="88"/>
      <c r="K40505" s="89"/>
      <c r="M40505" s="88"/>
      <c r="O40505" s="90"/>
      <c r="P40505" s="90"/>
      <c r="Q40505" s="90"/>
    </row>
    <row r="40506" spans="4:17" x14ac:dyDescent="0.25">
      <c r="D40506" s="87"/>
      <c r="J40506" s="88"/>
      <c r="K40506" s="89"/>
      <c r="M40506" s="88"/>
      <c r="O40506" s="90"/>
      <c r="P40506" s="90"/>
      <c r="Q40506" s="90"/>
    </row>
    <row r="40507" spans="4:17" x14ac:dyDescent="0.25">
      <c r="D40507" s="87"/>
      <c r="J40507" s="88"/>
      <c r="K40507" s="89"/>
      <c r="M40507" s="88"/>
      <c r="O40507" s="90"/>
      <c r="P40507" s="90"/>
      <c r="Q40507" s="90"/>
    </row>
    <row r="40508" spans="4:17" x14ac:dyDescent="0.25">
      <c r="D40508" s="87"/>
      <c r="J40508" s="88"/>
      <c r="K40508" s="89"/>
      <c r="M40508" s="88"/>
      <c r="O40508" s="90"/>
      <c r="P40508" s="90"/>
      <c r="Q40508" s="90"/>
    </row>
    <row r="40509" spans="4:17" x14ac:dyDescent="0.25">
      <c r="D40509" s="87"/>
      <c r="J40509" s="88"/>
      <c r="K40509" s="89"/>
      <c r="M40509" s="88"/>
      <c r="O40509" s="90"/>
      <c r="P40509" s="90"/>
      <c r="Q40509" s="90"/>
    </row>
    <row r="40510" spans="4:17" x14ac:dyDescent="0.25">
      <c r="D40510" s="87"/>
      <c r="J40510" s="88"/>
      <c r="K40510" s="89"/>
      <c r="M40510" s="88"/>
      <c r="O40510" s="90"/>
      <c r="P40510" s="90"/>
      <c r="Q40510" s="90"/>
    </row>
    <row r="40511" spans="4:17" x14ac:dyDescent="0.25">
      <c r="D40511" s="87"/>
      <c r="J40511" s="88"/>
      <c r="K40511" s="89"/>
      <c r="M40511" s="88"/>
      <c r="O40511" s="90"/>
      <c r="P40511" s="90"/>
      <c r="Q40511" s="90"/>
    </row>
    <row r="40512" spans="4:17" x14ac:dyDescent="0.25">
      <c r="D40512" s="87"/>
      <c r="J40512" s="88"/>
      <c r="K40512" s="89"/>
      <c r="M40512" s="88"/>
      <c r="O40512" s="90"/>
      <c r="P40512" s="90"/>
      <c r="Q40512" s="90"/>
    </row>
    <row r="40513" spans="4:17" x14ac:dyDescent="0.25">
      <c r="D40513" s="87"/>
      <c r="J40513" s="88"/>
      <c r="K40513" s="89"/>
      <c r="M40513" s="88"/>
      <c r="O40513" s="90"/>
      <c r="P40513" s="90"/>
      <c r="Q40513" s="90"/>
    </row>
    <row r="40514" spans="4:17" x14ac:dyDescent="0.25">
      <c r="D40514" s="87"/>
      <c r="J40514" s="88"/>
      <c r="K40514" s="89"/>
      <c r="M40514" s="88"/>
      <c r="O40514" s="90"/>
      <c r="P40514" s="90"/>
      <c r="Q40514" s="90"/>
    </row>
    <row r="40515" spans="4:17" x14ac:dyDescent="0.25">
      <c r="D40515" s="87"/>
      <c r="J40515" s="88"/>
      <c r="K40515" s="89"/>
      <c r="M40515" s="88"/>
      <c r="O40515" s="90"/>
      <c r="P40515" s="90"/>
      <c r="Q40515" s="90"/>
    </row>
    <row r="40516" spans="4:17" x14ac:dyDescent="0.25">
      <c r="D40516" s="87"/>
      <c r="J40516" s="88"/>
      <c r="K40516" s="89"/>
      <c r="M40516" s="88"/>
      <c r="O40516" s="90"/>
      <c r="P40516" s="90"/>
      <c r="Q40516" s="90"/>
    </row>
    <row r="40517" spans="4:17" x14ac:dyDescent="0.25">
      <c r="D40517" s="87"/>
      <c r="J40517" s="88"/>
      <c r="K40517" s="89"/>
      <c r="M40517" s="88"/>
      <c r="O40517" s="90"/>
      <c r="P40517" s="90"/>
      <c r="Q40517" s="90"/>
    </row>
    <row r="40518" spans="4:17" x14ac:dyDescent="0.25">
      <c r="D40518" s="87"/>
      <c r="J40518" s="88"/>
      <c r="K40518" s="89"/>
      <c r="M40518" s="88"/>
      <c r="O40518" s="90"/>
      <c r="P40518" s="90"/>
      <c r="Q40518" s="90"/>
    </row>
    <row r="40519" spans="4:17" x14ac:dyDescent="0.25">
      <c r="D40519" s="87"/>
      <c r="J40519" s="88"/>
      <c r="K40519" s="89"/>
      <c r="M40519" s="88"/>
      <c r="O40519" s="90"/>
      <c r="P40519" s="90"/>
      <c r="Q40519" s="90"/>
    </row>
    <row r="40520" spans="4:17" x14ac:dyDescent="0.25">
      <c r="D40520" s="87"/>
      <c r="J40520" s="88"/>
      <c r="K40520" s="89"/>
      <c r="M40520" s="88"/>
      <c r="O40520" s="90"/>
      <c r="P40520" s="90"/>
      <c r="Q40520" s="90"/>
    </row>
    <row r="40521" spans="4:17" x14ac:dyDescent="0.25">
      <c r="D40521" s="87"/>
      <c r="J40521" s="88"/>
      <c r="K40521" s="89"/>
      <c r="M40521" s="88"/>
      <c r="O40521" s="90"/>
      <c r="P40521" s="90"/>
      <c r="Q40521" s="90"/>
    </row>
    <row r="40522" spans="4:17" x14ac:dyDescent="0.25">
      <c r="D40522" s="87"/>
      <c r="J40522" s="88"/>
      <c r="K40522" s="89"/>
      <c r="M40522" s="88"/>
      <c r="O40522" s="90"/>
      <c r="P40522" s="90"/>
      <c r="Q40522" s="90"/>
    </row>
    <row r="40523" spans="4:17" x14ac:dyDescent="0.25">
      <c r="D40523" s="87"/>
      <c r="J40523" s="88"/>
      <c r="K40523" s="89"/>
      <c r="M40523" s="88"/>
      <c r="O40523" s="90"/>
      <c r="P40523" s="90"/>
      <c r="Q40523" s="90"/>
    </row>
    <row r="40524" spans="4:17" x14ac:dyDescent="0.25">
      <c r="D40524" s="87"/>
      <c r="J40524" s="88"/>
      <c r="K40524" s="89"/>
      <c r="M40524" s="88"/>
      <c r="O40524" s="90"/>
      <c r="P40524" s="90"/>
      <c r="Q40524" s="90"/>
    </row>
    <row r="40525" spans="4:17" x14ac:dyDescent="0.25">
      <c r="D40525" s="87"/>
      <c r="J40525" s="88"/>
      <c r="K40525" s="89"/>
      <c r="M40525" s="88"/>
      <c r="O40525" s="90"/>
      <c r="P40525" s="90"/>
      <c r="Q40525" s="90"/>
    </row>
    <row r="40526" spans="4:17" x14ac:dyDescent="0.25">
      <c r="D40526" s="87"/>
      <c r="J40526" s="88"/>
      <c r="K40526" s="89"/>
      <c r="M40526" s="88"/>
      <c r="O40526" s="90"/>
      <c r="P40526" s="90"/>
      <c r="Q40526" s="90"/>
    </row>
    <row r="40527" spans="4:17" x14ac:dyDescent="0.25">
      <c r="D40527" s="87"/>
      <c r="J40527" s="88"/>
      <c r="K40527" s="89"/>
      <c r="M40527" s="88"/>
      <c r="O40527" s="90"/>
      <c r="P40527" s="90"/>
      <c r="Q40527" s="90"/>
    </row>
    <row r="40528" spans="4:17" x14ac:dyDescent="0.25">
      <c r="D40528" s="87"/>
      <c r="J40528" s="88"/>
      <c r="K40528" s="89"/>
      <c r="M40528" s="88"/>
      <c r="O40528" s="90"/>
      <c r="P40528" s="90"/>
      <c r="Q40528" s="90"/>
    </row>
    <row r="40529" spans="4:17" x14ac:dyDescent="0.25">
      <c r="D40529" s="87"/>
      <c r="J40529" s="88"/>
      <c r="K40529" s="89"/>
      <c r="M40529" s="88"/>
      <c r="O40529" s="90"/>
      <c r="P40529" s="90"/>
      <c r="Q40529" s="90"/>
    </row>
    <row r="40530" spans="4:17" x14ac:dyDescent="0.25">
      <c r="D40530" s="87"/>
      <c r="J40530" s="88"/>
      <c r="K40530" s="89"/>
      <c r="M40530" s="88"/>
      <c r="O40530" s="90"/>
      <c r="P40530" s="90"/>
      <c r="Q40530" s="90"/>
    </row>
    <row r="40531" spans="4:17" x14ac:dyDescent="0.25">
      <c r="D40531" s="87"/>
      <c r="J40531" s="88"/>
      <c r="K40531" s="89"/>
      <c r="M40531" s="88"/>
      <c r="O40531" s="90"/>
      <c r="P40531" s="90"/>
      <c r="Q40531" s="90"/>
    </row>
    <row r="40532" spans="4:17" x14ac:dyDescent="0.25">
      <c r="D40532" s="87"/>
      <c r="J40532" s="88"/>
      <c r="K40532" s="89"/>
      <c r="M40532" s="88"/>
      <c r="O40532" s="90"/>
      <c r="P40532" s="90"/>
      <c r="Q40532" s="90"/>
    </row>
    <row r="40533" spans="4:17" x14ac:dyDescent="0.25">
      <c r="D40533" s="87"/>
      <c r="J40533" s="88"/>
      <c r="K40533" s="89"/>
      <c r="M40533" s="88"/>
      <c r="O40533" s="90"/>
      <c r="P40533" s="90"/>
      <c r="Q40533" s="90"/>
    </row>
    <row r="40534" spans="4:17" x14ac:dyDescent="0.25">
      <c r="D40534" s="87"/>
      <c r="J40534" s="88"/>
      <c r="K40534" s="89"/>
      <c r="M40534" s="88"/>
      <c r="O40534" s="90"/>
      <c r="P40534" s="90"/>
      <c r="Q40534" s="90"/>
    </row>
    <row r="40535" spans="4:17" x14ac:dyDescent="0.25">
      <c r="D40535" s="87"/>
      <c r="J40535" s="88"/>
      <c r="K40535" s="89"/>
      <c r="M40535" s="88"/>
      <c r="O40535" s="90"/>
      <c r="P40535" s="90"/>
      <c r="Q40535" s="90"/>
    </row>
    <row r="40536" spans="4:17" x14ac:dyDescent="0.25">
      <c r="D40536" s="87"/>
      <c r="J40536" s="88"/>
      <c r="K40536" s="89"/>
      <c r="M40536" s="88"/>
      <c r="O40536" s="90"/>
      <c r="P40536" s="90"/>
      <c r="Q40536" s="90"/>
    </row>
    <row r="40537" spans="4:17" x14ac:dyDescent="0.25">
      <c r="D40537" s="87"/>
      <c r="J40537" s="88"/>
      <c r="K40537" s="89"/>
      <c r="M40537" s="88"/>
      <c r="O40537" s="90"/>
      <c r="P40537" s="90"/>
      <c r="Q40537" s="90"/>
    </row>
    <row r="40538" spans="4:17" x14ac:dyDescent="0.25">
      <c r="D40538" s="87"/>
      <c r="J40538" s="88"/>
      <c r="K40538" s="89"/>
      <c r="M40538" s="88"/>
      <c r="O40538" s="90"/>
      <c r="P40538" s="90"/>
      <c r="Q40538" s="90"/>
    </row>
    <row r="40539" spans="4:17" x14ac:dyDescent="0.25">
      <c r="D40539" s="87"/>
      <c r="J40539" s="88"/>
      <c r="K40539" s="89"/>
      <c r="M40539" s="88"/>
      <c r="O40539" s="90"/>
      <c r="P40539" s="90"/>
      <c r="Q40539" s="90"/>
    </row>
    <row r="40540" spans="4:17" x14ac:dyDescent="0.25">
      <c r="D40540" s="87"/>
      <c r="J40540" s="88"/>
      <c r="K40540" s="89"/>
      <c r="M40540" s="88"/>
      <c r="O40540" s="90"/>
      <c r="P40540" s="90"/>
      <c r="Q40540" s="90"/>
    </row>
    <row r="40541" spans="4:17" x14ac:dyDescent="0.25">
      <c r="D40541" s="87"/>
      <c r="J40541" s="88"/>
      <c r="K40541" s="89"/>
      <c r="M40541" s="88"/>
      <c r="O40541" s="90"/>
      <c r="P40541" s="90"/>
      <c r="Q40541" s="90"/>
    </row>
    <row r="40542" spans="4:17" x14ac:dyDescent="0.25">
      <c r="D40542" s="87"/>
      <c r="J40542" s="88"/>
      <c r="K40542" s="89"/>
      <c r="M40542" s="88"/>
      <c r="O40542" s="90"/>
      <c r="P40542" s="90"/>
      <c r="Q40542" s="90"/>
    </row>
    <row r="40543" spans="4:17" x14ac:dyDescent="0.25">
      <c r="D40543" s="87"/>
      <c r="J40543" s="88"/>
      <c r="K40543" s="89"/>
      <c r="M40543" s="88"/>
      <c r="O40543" s="90"/>
      <c r="P40543" s="90"/>
      <c r="Q40543" s="90"/>
    </row>
    <row r="40544" spans="4:17" x14ac:dyDescent="0.25">
      <c r="D40544" s="87"/>
      <c r="J40544" s="88"/>
      <c r="K40544" s="89"/>
      <c r="M40544" s="88"/>
      <c r="O40544" s="90"/>
      <c r="P40544" s="90"/>
      <c r="Q40544" s="90"/>
    </row>
    <row r="40545" spans="4:17" x14ac:dyDescent="0.25">
      <c r="D40545" s="87"/>
      <c r="J40545" s="88"/>
      <c r="K40545" s="89"/>
      <c r="M40545" s="88"/>
      <c r="O40545" s="90"/>
      <c r="P40545" s="90"/>
      <c r="Q40545" s="90"/>
    </row>
    <row r="40546" spans="4:17" x14ac:dyDescent="0.25">
      <c r="D40546" s="87"/>
      <c r="J40546" s="88"/>
      <c r="K40546" s="89"/>
      <c r="M40546" s="88"/>
      <c r="O40546" s="90"/>
      <c r="P40546" s="90"/>
      <c r="Q40546" s="90"/>
    </row>
    <row r="40547" spans="4:17" x14ac:dyDescent="0.25">
      <c r="D40547" s="87"/>
      <c r="J40547" s="88"/>
      <c r="K40547" s="89"/>
      <c r="M40547" s="88"/>
      <c r="O40547" s="90"/>
      <c r="P40547" s="90"/>
      <c r="Q40547" s="90"/>
    </row>
    <row r="40548" spans="4:17" x14ac:dyDescent="0.25">
      <c r="D40548" s="87"/>
      <c r="J40548" s="88"/>
      <c r="K40548" s="89"/>
      <c r="M40548" s="88"/>
      <c r="O40548" s="90"/>
      <c r="P40548" s="90"/>
      <c r="Q40548" s="90"/>
    </row>
    <row r="40549" spans="4:17" x14ac:dyDescent="0.25">
      <c r="D40549" s="87"/>
      <c r="J40549" s="88"/>
      <c r="K40549" s="89"/>
      <c r="M40549" s="88"/>
      <c r="O40549" s="90"/>
      <c r="P40549" s="90"/>
      <c r="Q40549" s="90"/>
    </row>
    <row r="40550" spans="4:17" x14ac:dyDescent="0.25">
      <c r="D40550" s="87"/>
      <c r="J40550" s="88"/>
      <c r="K40550" s="89"/>
      <c r="M40550" s="88"/>
      <c r="O40550" s="90"/>
      <c r="P40550" s="90"/>
      <c r="Q40550" s="90"/>
    </row>
    <row r="40551" spans="4:17" x14ac:dyDescent="0.25">
      <c r="D40551" s="87"/>
      <c r="J40551" s="88"/>
      <c r="K40551" s="89"/>
      <c r="M40551" s="88"/>
      <c r="O40551" s="90"/>
      <c r="P40551" s="90"/>
      <c r="Q40551" s="90"/>
    </row>
    <row r="40552" spans="4:17" x14ac:dyDescent="0.25">
      <c r="D40552" s="87"/>
      <c r="J40552" s="88"/>
      <c r="K40552" s="89"/>
      <c r="M40552" s="88"/>
      <c r="O40552" s="90"/>
      <c r="P40552" s="90"/>
      <c r="Q40552" s="90"/>
    </row>
    <row r="40553" spans="4:17" x14ac:dyDescent="0.25">
      <c r="D40553" s="87"/>
      <c r="J40553" s="88"/>
      <c r="K40553" s="89"/>
      <c r="M40553" s="88"/>
      <c r="O40553" s="90"/>
      <c r="P40553" s="90"/>
      <c r="Q40553" s="90"/>
    </row>
    <row r="40554" spans="4:17" x14ac:dyDescent="0.25">
      <c r="D40554" s="87"/>
      <c r="J40554" s="88"/>
      <c r="K40554" s="89"/>
      <c r="M40554" s="88"/>
      <c r="O40554" s="90"/>
      <c r="P40554" s="90"/>
      <c r="Q40554" s="90"/>
    </row>
    <row r="40555" spans="4:17" x14ac:dyDescent="0.25">
      <c r="D40555" s="87"/>
      <c r="J40555" s="88"/>
      <c r="K40555" s="89"/>
      <c r="M40555" s="88"/>
      <c r="O40555" s="90"/>
      <c r="P40555" s="90"/>
      <c r="Q40555" s="90"/>
    </row>
    <row r="40556" spans="4:17" x14ac:dyDescent="0.25">
      <c r="D40556" s="87"/>
      <c r="J40556" s="88"/>
      <c r="K40556" s="89"/>
      <c r="M40556" s="88"/>
      <c r="O40556" s="90"/>
      <c r="P40556" s="90"/>
      <c r="Q40556" s="90"/>
    </row>
    <row r="40557" spans="4:17" x14ac:dyDescent="0.25">
      <c r="D40557" s="87"/>
      <c r="J40557" s="88"/>
      <c r="K40557" s="89"/>
      <c r="M40557" s="88"/>
      <c r="O40557" s="90"/>
      <c r="P40557" s="90"/>
      <c r="Q40557" s="90"/>
    </row>
    <row r="40558" spans="4:17" x14ac:dyDescent="0.25">
      <c r="D40558" s="87"/>
      <c r="J40558" s="88"/>
      <c r="K40558" s="89"/>
      <c r="M40558" s="88"/>
      <c r="O40558" s="90"/>
      <c r="P40558" s="90"/>
      <c r="Q40558" s="90"/>
    </row>
    <row r="40559" spans="4:17" x14ac:dyDescent="0.25">
      <c r="D40559" s="87"/>
      <c r="J40559" s="88"/>
      <c r="K40559" s="89"/>
      <c r="M40559" s="88"/>
      <c r="O40559" s="90"/>
      <c r="P40559" s="90"/>
      <c r="Q40559" s="90"/>
    </row>
    <row r="40560" spans="4:17" x14ac:dyDescent="0.25">
      <c r="D40560" s="87"/>
      <c r="J40560" s="88"/>
      <c r="K40560" s="89"/>
      <c r="M40560" s="88"/>
      <c r="O40560" s="90"/>
      <c r="P40560" s="90"/>
      <c r="Q40560" s="90"/>
    </row>
    <row r="40561" spans="4:17" x14ac:dyDescent="0.25">
      <c r="D40561" s="87"/>
      <c r="J40561" s="88"/>
      <c r="K40561" s="89"/>
      <c r="M40561" s="88"/>
      <c r="O40561" s="90"/>
      <c r="P40561" s="90"/>
      <c r="Q40561" s="90"/>
    </row>
    <row r="40562" spans="4:17" x14ac:dyDescent="0.25">
      <c r="D40562" s="87"/>
      <c r="J40562" s="88"/>
      <c r="K40562" s="89"/>
      <c r="M40562" s="88"/>
      <c r="O40562" s="90"/>
      <c r="P40562" s="90"/>
      <c r="Q40562" s="90"/>
    </row>
    <row r="40563" spans="4:17" x14ac:dyDescent="0.25">
      <c r="D40563" s="87"/>
      <c r="J40563" s="88"/>
      <c r="K40563" s="89"/>
      <c r="M40563" s="88"/>
      <c r="O40563" s="90"/>
      <c r="P40563" s="90"/>
      <c r="Q40563" s="90"/>
    </row>
    <row r="40564" spans="4:17" x14ac:dyDescent="0.25">
      <c r="D40564" s="87"/>
      <c r="J40564" s="88"/>
      <c r="K40564" s="89"/>
      <c r="M40564" s="88"/>
      <c r="O40564" s="90"/>
      <c r="P40564" s="90"/>
      <c r="Q40564" s="90"/>
    </row>
    <row r="40565" spans="4:17" x14ac:dyDescent="0.25">
      <c r="D40565" s="87"/>
      <c r="J40565" s="88"/>
      <c r="K40565" s="89"/>
      <c r="M40565" s="88"/>
      <c r="O40565" s="90"/>
      <c r="P40565" s="90"/>
      <c r="Q40565" s="90"/>
    </row>
    <row r="40566" spans="4:17" x14ac:dyDescent="0.25">
      <c r="D40566" s="87"/>
      <c r="J40566" s="88"/>
      <c r="K40566" s="89"/>
      <c r="M40566" s="88"/>
      <c r="O40566" s="90"/>
      <c r="P40566" s="90"/>
      <c r="Q40566" s="90"/>
    </row>
    <row r="40567" spans="4:17" x14ac:dyDescent="0.25">
      <c r="D40567" s="87"/>
      <c r="J40567" s="88"/>
      <c r="K40567" s="89"/>
      <c r="M40567" s="88"/>
      <c r="O40567" s="90"/>
      <c r="P40567" s="90"/>
      <c r="Q40567" s="90"/>
    </row>
    <row r="40568" spans="4:17" x14ac:dyDescent="0.25">
      <c r="D40568" s="87"/>
      <c r="J40568" s="88"/>
      <c r="K40568" s="89"/>
      <c r="M40568" s="88"/>
      <c r="O40568" s="90"/>
      <c r="P40568" s="90"/>
      <c r="Q40568" s="90"/>
    </row>
    <row r="40569" spans="4:17" x14ac:dyDescent="0.25">
      <c r="D40569" s="87"/>
      <c r="J40569" s="88"/>
      <c r="K40569" s="89"/>
      <c r="M40569" s="88"/>
      <c r="O40569" s="90"/>
      <c r="P40569" s="90"/>
      <c r="Q40569" s="90"/>
    </row>
    <row r="40570" spans="4:17" x14ac:dyDescent="0.25">
      <c r="D40570" s="87"/>
      <c r="J40570" s="88"/>
      <c r="K40570" s="89"/>
      <c r="M40570" s="88"/>
      <c r="O40570" s="90"/>
      <c r="P40570" s="90"/>
      <c r="Q40570" s="90"/>
    </row>
    <row r="40571" spans="4:17" x14ac:dyDescent="0.25">
      <c r="D40571" s="87"/>
      <c r="J40571" s="88"/>
      <c r="K40571" s="89"/>
      <c r="M40571" s="88"/>
      <c r="O40571" s="90"/>
      <c r="P40571" s="90"/>
      <c r="Q40571" s="90"/>
    </row>
    <row r="40572" spans="4:17" x14ac:dyDescent="0.25">
      <c r="D40572" s="87"/>
      <c r="J40572" s="88"/>
      <c r="K40572" s="89"/>
      <c r="M40572" s="88"/>
      <c r="O40572" s="90"/>
      <c r="P40572" s="90"/>
      <c r="Q40572" s="90"/>
    </row>
    <row r="40573" spans="4:17" x14ac:dyDescent="0.25">
      <c r="D40573" s="87"/>
      <c r="J40573" s="88"/>
      <c r="K40573" s="89"/>
      <c r="M40573" s="88"/>
      <c r="O40573" s="90"/>
      <c r="P40573" s="90"/>
      <c r="Q40573" s="90"/>
    </row>
    <row r="40574" spans="4:17" x14ac:dyDescent="0.25">
      <c r="D40574" s="87"/>
      <c r="J40574" s="88"/>
      <c r="K40574" s="89"/>
      <c r="M40574" s="88"/>
      <c r="O40574" s="90"/>
      <c r="P40574" s="90"/>
      <c r="Q40574" s="90"/>
    </row>
    <row r="40575" spans="4:17" x14ac:dyDescent="0.25">
      <c r="D40575" s="87"/>
      <c r="J40575" s="88"/>
      <c r="K40575" s="89"/>
      <c r="M40575" s="88"/>
      <c r="O40575" s="90"/>
      <c r="P40575" s="90"/>
      <c r="Q40575" s="90"/>
    </row>
    <row r="40576" spans="4:17" x14ac:dyDescent="0.25">
      <c r="D40576" s="87"/>
      <c r="J40576" s="88"/>
      <c r="K40576" s="89"/>
      <c r="M40576" s="88"/>
      <c r="O40576" s="90"/>
      <c r="P40576" s="90"/>
      <c r="Q40576" s="90"/>
    </row>
    <row r="40577" spans="4:17" x14ac:dyDescent="0.25">
      <c r="D40577" s="87"/>
      <c r="J40577" s="88"/>
      <c r="K40577" s="89"/>
      <c r="M40577" s="88"/>
      <c r="O40577" s="90"/>
      <c r="P40577" s="90"/>
      <c r="Q40577" s="90"/>
    </row>
    <row r="40578" spans="4:17" x14ac:dyDescent="0.25">
      <c r="D40578" s="87"/>
      <c r="J40578" s="88"/>
      <c r="K40578" s="89"/>
      <c r="M40578" s="88"/>
      <c r="O40578" s="90"/>
      <c r="P40578" s="90"/>
      <c r="Q40578" s="90"/>
    </row>
    <row r="40579" spans="4:17" x14ac:dyDescent="0.25">
      <c r="D40579" s="87"/>
      <c r="J40579" s="88"/>
      <c r="K40579" s="89"/>
      <c r="M40579" s="88"/>
      <c r="O40579" s="90"/>
      <c r="P40579" s="90"/>
      <c r="Q40579" s="90"/>
    </row>
    <row r="40580" spans="4:17" x14ac:dyDescent="0.25">
      <c r="D40580" s="87"/>
      <c r="J40580" s="88"/>
      <c r="K40580" s="89"/>
      <c r="M40580" s="88"/>
      <c r="O40580" s="90"/>
      <c r="P40580" s="90"/>
      <c r="Q40580" s="90"/>
    </row>
    <row r="40581" spans="4:17" x14ac:dyDescent="0.25">
      <c r="D40581" s="87"/>
      <c r="J40581" s="88"/>
      <c r="K40581" s="89"/>
      <c r="M40581" s="88"/>
      <c r="O40581" s="90"/>
      <c r="P40581" s="90"/>
      <c r="Q40581" s="90"/>
    </row>
    <row r="40582" spans="4:17" x14ac:dyDescent="0.25">
      <c r="D40582" s="87"/>
      <c r="J40582" s="88"/>
      <c r="K40582" s="89"/>
      <c r="M40582" s="88"/>
      <c r="O40582" s="90"/>
      <c r="P40582" s="90"/>
      <c r="Q40582" s="90"/>
    </row>
    <row r="40583" spans="4:17" x14ac:dyDescent="0.25">
      <c r="D40583" s="87"/>
      <c r="J40583" s="88"/>
      <c r="K40583" s="89"/>
      <c r="M40583" s="88"/>
      <c r="O40583" s="90"/>
      <c r="P40583" s="90"/>
      <c r="Q40583" s="90"/>
    </row>
    <row r="40584" spans="4:17" x14ac:dyDescent="0.25">
      <c r="D40584" s="87"/>
      <c r="J40584" s="88"/>
      <c r="K40584" s="89"/>
      <c r="M40584" s="88"/>
      <c r="O40584" s="90"/>
      <c r="P40584" s="90"/>
      <c r="Q40584" s="90"/>
    </row>
    <row r="40585" spans="4:17" x14ac:dyDescent="0.25">
      <c r="D40585" s="87"/>
      <c r="J40585" s="88"/>
      <c r="K40585" s="89"/>
      <c r="M40585" s="88"/>
      <c r="O40585" s="90"/>
      <c r="P40585" s="90"/>
      <c r="Q40585" s="90"/>
    </row>
    <row r="40586" spans="4:17" x14ac:dyDescent="0.25">
      <c r="D40586" s="87"/>
      <c r="J40586" s="88"/>
      <c r="K40586" s="89"/>
      <c r="M40586" s="88"/>
      <c r="O40586" s="90"/>
      <c r="P40586" s="90"/>
      <c r="Q40586" s="90"/>
    </row>
    <row r="40587" spans="4:17" x14ac:dyDescent="0.25">
      <c r="D40587" s="87"/>
      <c r="J40587" s="88"/>
      <c r="K40587" s="89"/>
      <c r="M40587" s="88"/>
      <c r="O40587" s="90"/>
      <c r="P40587" s="90"/>
      <c r="Q40587" s="90"/>
    </row>
    <row r="40588" spans="4:17" x14ac:dyDescent="0.25">
      <c r="D40588" s="87"/>
      <c r="J40588" s="88"/>
      <c r="K40588" s="89"/>
      <c r="M40588" s="88"/>
      <c r="O40588" s="90"/>
      <c r="P40588" s="90"/>
      <c r="Q40588" s="90"/>
    </row>
    <row r="40589" spans="4:17" x14ac:dyDescent="0.25">
      <c r="D40589" s="87"/>
      <c r="J40589" s="88"/>
      <c r="K40589" s="89"/>
      <c r="M40589" s="88"/>
      <c r="O40589" s="90"/>
      <c r="P40589" s="90"/>
      <c r="Q40589" s="90"/>
    </row>
    <row r="40590" spans="4:17" x14ac:dyDescent="0.25">
      <c r="D40590" s="87"/>
      <c r="J40590" s="88"/>
      <c r="K40590" s="89"/>
      <c r="M40590" s="88"/>
      <c r="O40590" s="90"/>
      <c r="P40590" s="90"/>
      <c r="Q40590" s="90"/>
    </row>
    <row r="40591" spans="4:17" x14ac:dyDescent="0.25">
      <c r="D40591" s="87"/>
      <c r="J40591" s="88"/>
      <c r="K40591" s="89"/>
      <c r="M40591" s="88"/>
      <c r="O40591" s="90"/>
      <c r="P40591" s="90"/>
      <c r="Q40591" s="90"/>
    </row>
    <row r="40592" spans="4:17" x14ac:dyDescent="0.25">
      <c r="D40592" s="87"/>
      <c r="J40592" s="88"/>
      <c r="K40592" s="89"/>
      <c r="M40592" s="88"/>
      <c r="O40592" s="90"/>
      <c r="P40592" s="90"/>
      <c r="Q40592" s="90"/>
    </row>
    <row r="40593" spans="4:17" x14ac:dyDescent="0.25">
      <c r="D40593" s="87"/>
      <c r="J40593" s="88"/>
      <c r="K40593" s="89"/>
      <c r="M40593" s="88"/>
      <c r="O40593" s="90"/>
      <c r="P40593" s="90"/>
      <c r="Q40593" s="90"/>
    </row>
    <row r="40594" spans="4:17" x14ac:dyDescent="0.25">
      <c r="D40594" s="87"/>
      <c r="J40594" s="88"/>
      <c r="K40594" s="89"/>
      <c r="M40594" s="88"/>
      <c r="O40594" s="90"/>
      <c r="P40594" s="90"/>
      <c r="Q40594" s="90"/>
    </row>
    <row r="40595" spans="4:17" x14ac:dyDescent="0.25">
      <c r="D40595" s="87"/>
      <c r="J40595" s="88"/>
      <c r="K40595" s="89"/>
      <c r="M40595" s="88"/>
      <c r="O40595" s="90"/>
      <c r="P40595" s="90"/>
      <c r="Q40595" s="90"/>
    </row>
    <row r="40596" spans="4:17" x14ac:dyDescent="0.25">
      <c r="D40596" s="87"/>
      <c r="J40596" s="88"/>
      <c r="K40596" s="89"/>
      <c r="M40596" s="88"/>
      <c r="O40596" s="90"/>
      <c r="P40596" s="90"/>
      <c r="Q40596" s="90"/>
    </row>
    <row r="40597" spans="4:17" x14ac:dyDescent="0.25">
      <c r="D40597" s="87"/>
      <c r="J40597" s="88"/>
      <c r="K40597" s="89"/>
      <c r="M40597" s="88"/>
      <c r="O40597" s="90"/>
      <c r="P40597" s="90"/>
      <c r="Q40597" s="90"/>
    </row>
    <row r="40598" spans="4:17" x14ac:dyDescent="0.25">
      <c r="D40598" s="87"/>
      <c r="J40598" s="88"/>
      <c r="K40598" s="89"/>
      <c r="M40598" s="88"/>
      <c r="O40598" s="90"/>
      <c r="P40598" s="90"/>
      <c r="Q40598" s="90"/>
    </row>
    <row r="40599" spans="4:17" x14ac:dyDescent="0.25">
      <c r="D40599" s="87"/>
      <c r="J40599" s="88"/>
      <c r="K40599" s="89"/>
      <c r="M40599" s="88"/>
      <c r="O40599" s="90"/>
      <c r="P40599" s="90"/>
      <c r="Q40599" s="90"/>
    </row>
    <row r="40600" spans="4:17" x14ac:dyDescent="0.25">
      <c r="D40600" s="87"/>
      <c r="J40600" s="88"/>
      <c r="K40600" s="89"/>
      <c r="M40600" s="88"/>
      <c r="O40600" s="90"/>
      <c r="P40600" s="90"/>
      <c r="Q40600" s="90"/>
    </row>
    <row r="40601" spans="4:17" x14ac:dyDescent="0.25">
      <c r="D40601" s="87"/>
      <c r="J40601" s="88"/>
      <c r="K40601" s="89"/>
      <c r="M40601" s="88"/>
      <c r="O40601" s="90"/>
      <c r="P40601" s="90"/>
      <c r="Q40601" s="90"/>
    </row>
    <row r="40602" spans="4:17" x14ac:dyDescent="0.25">
      <c r="D40602" s="87"/>
      <c r="J40602" s="88"/>
      <c r="K40602" s="89"/>
      <c r="M40602" s="88"/>
      <c r="O40602" s="90"/>
      <c r="P40602" s="90"/>
      <c r="Q40602" s="90"/>
    </row>
    <row r="40603" spans="4:17" x14ac:dyDescent="0.25">
      <c r="D40603" s="87"/>
      <c r="J40603" s="88"/>
      <c r="K40603" s="89"/>
      <c r="M40603" s="88"/>
      <c r="O40603" s="90"/>
      <c r="P40603" s="90"/>
      <c r="Q40603" s="90"/>
    </row>
    <row r="40604" spans="4:17" x14ac:dyDescent="0.25">
      <c r="D40604" s="87"/>
      <c r="J40604" s="88"/>
      <c r="K40604" s="89"/>
      <c r="M40604" s="88"/>
      <c r="O40604" s="90"/>
      <c r="P40604" s="90"/>
      <c r="Q40604" s="90"/>
    </row>
    <row r="40605" spans="4:17" x14ac:dyDescent="0.25">
      <c r="D40605" s="87"/>
      <c r="J40605" s="88"/>
      <c r="K40605" s="89"/>
      <c r="M40605" s="88"/>
      <c r="O40605" s="90"/>
      <c r="P40605" s="90"/>
      <c r="Q40605" s="90"/>
    </row>
    <row r="40606" spans="4:17" x14ac:dyDescent="0.25">
      <c r="D40606" s="87"/>
      <c r="J40606" s="88"/>
      <c r="K40606" s="89"/>
      <c r="M40606" s="88"/>
      <c r="O40606" s="90"/>
      <c r="P40606" s="90"/>
      <c r="Q40606" s="90"/>
    </row>
    <row r="40607" spans="4:17" x14ac:dyDescent="0.25">
      <c r="D40607" s="87"/>
      <c r="J40607" s="88"/>
      <c r="K40607" s="89"/>
      <c r="M40607" s="88"/>
      <c r="O40607" s="90"/>
      <c r="P40607" s="90"/>
      <c r="Q40607" s="90"/>
    </row>
    <row r="40608" spans="4:17" x14ac:dyDescent="0.25">
      <c r="D40608" s="87"/>
      <c r="J40608" s="88"/>
      <c r="K40608" s="89"/>
      <c r="M40608" s="88"/>
      <c r="O40608" s="90"/>
      <c r="P40608" s="90"/>
      <c r="Q40608" s="90"/>
    </row>
    <row r="40609" spans="4:17" x14ac:dyDescent="0.25">
      <c r="D40609" s="87"/>
      <c r="J40609" s="88"/>
      <c r="K40609" s="89"/>
      <c r="M40609" s="88"/>
      <c r="O40609" s="90"/>
      <c r="P40609" s="90"/>
      <c r="Q40609" s="90"/>
    </row>
    <row r="40610" spans="4:17" x14ac:dyDescent="0.25">
      <c r="D40610" s="87"/>
      <c r="J40610" s="88"/>
      <c r="K40610" s="89"/>
      <c r="M40610" s="88"/>
      <c r="O40610" s="90"/>
      <c r="P40610" s="90"/>
      <c r="Q40610" s="90"/>
    </row>
    <row r="40611" spans="4:17" x14ac:dyDescent="0.25">
      <c r="D40611" s="87"/>
      <c r="J40611" s="88"/>
      <c r="K40611" s="89"/>
      <c r="M40611" s="88"/>
      <c r="O40611" s="90"/>
      <c r="P40611" s="90"/>
      <c r="Q40611" s="90"/>
    </row>
    <row r="40612" spans="4:17" x14ac:dyDescent="0.25">
      <c r="D40612" s="87"/>
      <c r="J40612" s="88"/>
      <c r="K40612" s="89"/>
      <c r="M40612" s="88"/>
      <c r="O40612" s="90"/>
      <c r="P40612" s="90"/>
      <c r="Q40612" s="90"/>
    </row>
    <row r="40613" spans="4:17" x14ac:dyDescent="0.25">
      <c r="D40613" s="87"/>
      <c r="J40613" s="88"/>
      <c r="K40613" s="89"/>
      <c r="M40613" s="88"/>
      <c r="O40613" s="90"/>
      <c r="P40613" s="90"/>
      <c r="Q40613" s="90"/>
    </row>
    <row r="40614" spans="4:17" x14ac:dyDescent="0.25">
      <c r="D40614" s="87"/>
      <c r="J40614" s="88"/>
      <c r="K40614" s="89"/>
      <c r="M40614" s="88"/>
      <c r="O40614" s="90"/>
      <c r="P40614" s="90"/>
      <c r="Q40614" s="90"/>
    </row>
    <row r="40615" spans="4:17" x14ac:dyDescent="0.25">
      <c r="D40615" s="87"/>
      <c r="J40615" s="88"/>
      <c r="K40615" s="89"/>
      <c r="M40615" s="88"/>
      <c r="O40615" s="90"/>
      <c r="P40615" s="90"/>
      <c r="Q40615" s="90"/>
    </row>
    <row r="40616" spans="4:17" x14ac:dyDescent="0.25">
      <c r="D40616" s="87"/>
      <c r="J40616" s="88"/>
      <c r="K40616" s="89"/>
      <c r="M40616" s="88"/>
      <c r="O40616" s="90"/>
      <c r="P40616" s="90"/>
      <c r="Q40616" s="90"/>
    </row>
    <row r="40617" spans="4:17" x14ac:dyDescent="0.25">
      <c r="D40617" s="87"/>
      <c r="J40617" s="88"/>
      <c r="K40617" s="89"/>
      <c r="M40617" s="88"/>
      <c r="O40617" s="90"/>
      <c r="P40617" s="90"/>
      <c r="Q40617" s="90"/>
    </row>
    <row r="40618" spans="4:17" x14ac:dyDescent="0.25">
      <c r="D40618" s="87"/>
      <c r="J40618" s="88"/>
      <c r="K40618" s="89"/>
      <c r="M40618" s="88"/>
      <c r="O40618" s="90"/>
      <c r="P40618" s="90"/>
      <c r="Q40618" s="90"/>
    </row>
    <row r="40619" spans="4:17" x14ac:dyDescent="0.25">
      <c r="D40619" s="87"/>
      <c r="J40619" s="88"/>
      <c r="K40619" s="89"/>
      <c r="M40619" s="88"/>
      <c r="O40619" s="90"/>
      <c r="P40619" s="90"/>
      <c r="Q40619" s="90"/>
    </row>
    <row r="40620" spans="4:17" x14ac:dyDescent="0.25">
      <c r="D40620" s="87"/>
      <c r="J40620" s="88"/>
      <c r="K40620" s="89"/>
      <c r="M40620" s="88"/>
      <c r="O40620" s="90"/>
      <c r="P40620" s="90"/>
      <c r="Q40620" s="90"/>
    </row>
    <row r="40621" spans="4:17" x14ac:dyDescent="0.25">
      <c r="D40621" s="87"/>
      <c r="J40621" s="88"/>
      <c r="K40621" s="89"/>
      <c r="M40621" s="88"/>
      <c r="O40621" s="90"/>
      <c r="P40621" s="90"/>
      <c r="Q40621" s="90"/>
    </row>
    <row r="40622" spans="4:17" x14ac:dyDescent="0.25">
      <c r="D40622" s="87"/>
      <c r="J40622" s="88"/>
      <c r="K40622" s="89"/>
      <c r="M40622" s="88"/>
      <c r="O40622" s="90"/>
      <c r="P40622" s="90"/>
      <c r="Q40622" s="90"/>
    </row>
    <row r="40623" spans="4:17" x14ac:dyDescent="0.25">
      <c r="D40623" s="87"/>
      <c r="J40623" s="88"/>
      <c r="K40623" s="89"/>
      <c r="M40623" s="88"/>
      <c r="O40623" s="90"/>
      <c r="P40623" s="90"/>
      <c r="Q40623" s="90"/>
    </row>
    <row r="40624" spans="4:17" x14ac:dyDescent="0.25">
      <c r="D40624" s="87"/>
      <c r="J40624" s="88"/>
      <c r="K40624" s="89"/>
      <c r="M40624" s="88"/>
      <c r="O40624" s="90"/>
      <c r="P40624" s="90"/>
      <c r="Q40624" s="90"/>
    </row>
    <row r="40625" spans="4:17" x14ac:dyDescent="0.25">
      <c r="D40625" s="87"/>
      <c r="J40625" s="88"/>
      <c r="K40625" s="89"/>
      <c r="M40625" s="88"/>
      <c r="O40625" s="90"/>
      <c r="P40625" s="90"/>
      <c r="Q40625" s="90"/>
    </row>
    <row r="40626" spans="4:17" x14ac:dyDescent="0.25">
      <c r="D40626" s="87"/>
      <c r="J40626" s="88"/>
      <c r="K40626" s="89"/>
      <c r="M40626" s="88"/>
      <c r="O40626" s="90"/>
      <c r="P40626" s="90"/>
      <c r="Q40626" s="90"/>
    </row>
    <row r="40627" spans="4:17" x14ac:dyDescent="0.25">
      <c r="D40627" s="87"/>
      <c r="J40627" s="88"/>
      <c r="K40627" s="89"/>
      <c r="M40627" s="88"/>
      <c r="O40627" s="90"/>
      <c r="P40627" s="90"/>
      <c r="Q40627" s="90"/>
    </row>
    <row r="40628" spans="4:17" x14ac:dyDescent="0.25">
      <c r="D40628" s="87"/>
      <c r="J40628" s="88"/>
      <c r="K40628" s="89"/>
      <c r="M40628" s="88"/>
      <c r="O40628" s="90"/>
      <c r="P40628" s="90"/>
      <c r="Q40628" s="90"/>
    </row>
    <row r="40629" spans="4:17" x14ac:dyDescent="0.25">
      <c r="D40629" s="87"/>
      <c r="J40629" s="88"/>
      <c r="K40629" s="89"/>
      <c r="M40629" s="88"/>
      <c r="O40629" s="90"/>
      <c r="P40629" s="90"/>
      <c r="Q40629" s="90"/>
    </row>
    <row r="40630" spans="4:17" x14ac:dyDescent="0.25">
      <c r="D40630" s="87"/>
      <c r="J40630" s="88"/>
      <c r="K40630" s="89"/>
      <c r="M40630" s="88"/>
      <c r="O40630" s="90"/>
      <c r="P40630" s="90"/>
      <c r="Q40630" s="90"/>
    </row>
    <row r="40631" spans="4:17" x14ac:dyDescent="0.25">
      <c r="D40631" s="87"/>
      <c r="J40631" s="88"/>
      <c r="K40631" s="89"/>
      <c r="M40631" s="88"/>
      <c r="O40631" s="90"/>
      <c r="P40631" s="90"/>
      <c r="Q40631" s="90"/>
    </row>
    <row r="40632" spans="4:17" x14ac:dyDescent="0.25">
      <c r="D40632" s="87"/>
      <c r="J40632" s="88"/>
      <c r="K40632" s="89"/>
      <c r="M40632" s="88"/>
      <c r="O40632" s="90"/>
      <c r="P40632" s="90"/>
      <c r="Q40632" s="90"/>
    </row>
    <row r="40633" spans="4:17" x14ac:dyDescent="0.25">
      <c r="D40633" s="87"/>
      <c r="J40633" s="88"/>
      <c r="K40633" s="89"/>
      <c r="M40633" s="88"/>
      <c r="O40633" s="90"/>
      <c r="P40633" s="90"/>
      <c r="Q40633" s="90"/>
    </row>
    <row r="40634" spans="4:17" x14ac:dyDescent="0.25">
      <c r="D40634" s="87"/>
      <c r="J40634" s="88"/>
      <c r="K40634" s="89"/>
      <c r="M40634" s="88"/>
      <c r="O40634" s="90"/>
      <c r="P40634" s="90"/>
      <c r="Q40634" s="90"/>
    </row>
    <row r="40635" spans="4:17" x14ac:dyDescent="0.25">
      <c r="D40635" s="87"/>
      <c r="J40635" s="88"/>
      <c r="K40635" s="89"/>
      <c r="M40635" s="88"/>
      <c r="O40635" s="90"/>
      <c r="P40635" s="90"/>
      <c r="Q40635" s="90"/>
    </row>
    <row r="40636" spans="4:17" x14ac:dyDescent="0.25">
      <c r="D40636" s="87"/>
      <c r="J40636" s="88"/>
      <c r="K40636" s="89"/>
      <c r="M40636" s="88"/>
      <c r="O40636" s="90"/>
      <c r="P40636" s="90"/>
      <c r="Q40636" s="90"/>
    </row>
    <row r="40637" spans="4:17" x14ac:dyDescent="0.25">
      <c r="D40637" s="87"/>
      <c r="J40637" s="88"/>
      <c r="K40637" s="89"/>
      <c r="M40637" s="88"/>
      <c r="O40637" s="90"/>
      <c r="P40637" s="90"/>
      <c r="Q40637" s="90"/>
    </row>
    <row r="40638" spans="4:17" x14ac:dyDescent="0.25">
      <c r="D40638" s="87"/>
      <c r="J40638" s="88"/>
      <c r="K40638" s="89"/>
      <c r="M40638" s="88"/>
      <c r="O40638" s="90"/>
      <c r="P40638" s="90"/>
      <c r="Q40638" s="90"/>
    </row>
    <row r="40639" spans="4:17" x14ac:dyDescent="0.25">
      <c r="D40639" s="87"/>
      <c r="J40639" s="88"/>
      <c r="K40639" s="89"/>
      <c r="M40639" s="88"/>
      <c r="O40639" s="90"/>
      <c r="P40639" s="90"/>
      <c r="Q40639" s="90"/>
    </row>
    <row r="40640" spans="4:17" x14ac:dyDescent="0.25">
      <c r="D40640" s="87"/>
      <c r="J40640" s="88"/>
      <c r="K40640" s="89"/>
      <c r="M40640" s="88"/>
      <c r="O40640" s="90"/>
      <c r="P40640" s="90"/>
      <c r="Q40640" s="90"/>
    </row>
    <row r="40641" spans="4:17" x14ac:dyDescent="0.25">
      <c r="D40641" s="87"/>
      <c r="J40641" s="88"/>
      <c r="K40641" s="89"/>
      <c r="M40641" s="88"/>
      <c r="O40641" s="90"/>
      <c r="P40641" s="90"/>
      <c r="Q40641" s="90"/>
    </row>
    <row r="40642" spans="4:17" x14ac:dyDescent="0.25">
      <c r="D40642" s="87"/>
      <c r="J40642" s="88"/>
      <c r="K40642" s="89"/>
      <c r="M40642" s="88"/>
      <c r="O40642" s="90"/>
      <c r="P40642" s="90"/>
      <c r="Q40642" s="90"/>
    </row>
    <row r="40643" spans="4:17" x14ac:dyDescent="0.25">
      <c r="D40643" s="87"/>
      <c r="J40643" s="88"/>
      <c r="K40643" s="89"/>
      <c r="M40643" s="88"/>
      <c r="O40643" s="90"/>
      <c r="P40643" s="90"/>
      <c r="Q40643" s="90"/>
    </row>
    <row r="40644" spans="4:17" x14ac:dyDescent="0.25">
      <c r="D40644" s="87"/>
      <c r="J40644" s="88"/>
      <c r="K40644" s="89"/>
      <c r="M40644" s="88"/>
      <c r="O40644" s="90"/>
      <c r="P40644" s="90"/>
      <c r="Q40644" s="90"/>
    </row>
    <row r="40645" spans="4:17" x14ac:dyDescent="0.25">
      <c r="D40645" s="87"/>
      <c r="J40645" s="88"/>
      <c r="K40645" s="89"/>
      <c r="M40645" s="88"/>
      <c r="O40645" s="90"/>
      <c r="P40645" s="90"/>
      <c r="Q40645" s="90"/>
    </row>
    <row r="40646" spans="4:17" x14ac:dyDescent="0.25">
      <c r="D40646" s="87"/>
      <c r="J40646" s="88"/>
      <c r="K40646" s="89"/>
      <c r="M40646" s="88"/>
      <c r="O40646" s="90"/>
      <c r="P40646" s="90"/>
      <c r="Q40646" s="90"/>
    </row>
    <row r="40647" spans="4:17" x14ac:dyDescent="0.25">
      <c r="D40647" s="87"/>
      <c r="J40647" s="88"/>
      <c r="K40647" s="89"/>
      <c r="M40647" s="88"/>
      <c r="O40647" s="90"/>
      <c r="P40647" s="90"/>
      <c r="Q40647" s="90"/>
    </row>
    <row r="40648" spans="4:17" x14ac:dyDescent="0.25">
      <c r="D40648" s="87"/>
      <c r="J40648" s="88"/>
      <c r="K40648" s="89"/>
      <c r="M40648" s="88"/>
      <c r="O40648" s="90"/>
      <c r="P40648" s="90"/>
      <c r="Q40648" s="90"/>
    </row>
    <row r="40649" spans="4:17" x14ac:dyDescent="0.25">
      <c r="D40649" s="87"/>
      <c r="J40649" s="88"/>
      <c r="K40649" s="89"/>
      <c r="M40649" s="88"/>
      <c r="O40649" s="90"/>
      <c r="P40649" s="90"/>
      <c r="Q40649" s="90"/>
    </row>
    <row r="40650" spans="4:17" x14ac:dyDescent="0.25">
      <c r="D40650" s="87"/>
      <c r="J40650" s="88"/>
      <c r="K40650" s="89"/>
      <c r="M40650" s="88"/>
      <c r="O40650" s="90"/>
      <c r="P40650" s="90"/>
      <c r="Q40650" s="90"/>
    </row>
    <row r="40651" spans="4:17" x14ac:dyDescent="0.25">
      <c r="D40651" s="87"/>
      <c r="J40651" s="88"/>
      <c r="K40651" s="89"/>
      <c r="M40651" s="88"/>
      <c r="O40651" s="90"/>
      <c r="P40651" s="90"/>
      <c r="Q40651" s="90"/>
    </row>
    <row r="40652" spans="4:17" x14ac:dyDescent="0.25">
      <c r="D40652" s="87"/>
      <c r="J40652" s="88"/>
      <c r="K40652" s="89"/>
      <c r="M40652" s="88"/>
      <c r="O40652" s="90"/>
      <c r="P40652" s="90"/>
      <c r="Q40652" s="90"/>
    </row>
    <row r="40653" spans="4:17" x14ac:dyDescent="0.25">
      <c r="D40653" s="87"/>
      <c r="J40653" s="88"/>
      <c r="K40653" s="89"/>
      <c r="M40653" s="88"/>
      <c r="O40653" s="90"/>
      <c r="P40653" s="90"/>
      <c r="Q40653" s="90"/>
    </row>
    <row r="40654" spans="4:17" x14ac:dyDescent="0.25">
      <c r="D40654" s="87"/>
      <c r="J40654" s="88"/>
      <c r="K40654" s="89"/>
      <c r="M40654" s="88"/>
      <c r="O40654" s="90"/>
      <c r="P40654" s="90"/>
      <c r="Q40654" s="90"/>
    </row>
    <row r="40655" spans="4:17" x14ac:dyDescent="0.25">
      <c r="D40655" s="87"/>
      <c r="J40655" s="88"/>
      <c r="K40655" s="89"/>
      <c r="M40655" s="88"/>
      <c r="O40655" s="90"/>
      <c r="P40655" s="90"/>
      <c r="Q40655" s="90"/>
    </row>
    <row r="40656" spans="4:17" x14ac:dyDescent="0.25">
      <c r="D40656" s="87"/>
      <c r="J40656" s="88"/>
      <c r="K40656" s="89"/>
      <c r="M40656" s="88"/>
      <c r="O40656" s="90"/>
      <c r="P40656" s="90"/>
      <c r="Q40656" s="90"/>
    </row>
    <row r="40657" spans="4:17" x14ac:dyDescent="0.25">
      <c r="D40657" s="87"/>
      <c r="J40657" s="88"/>
      <c r="K40657" s="89"/>
      <c r="M40657" s="88"/>
      <c r="O40657" s="90"/>
      <c r="P40657" s="90"/>
      <c r="Q40657" s="90"/>
    </row>
    <row r="40658" spans="4:17" x14ac:dyDescent="0.25">
      <c r="D40658" s="87"/>
      <c r="J40658" s="88"/>
      <c r="K40658" s="89"/>
      <c r="M40658" s="88"/>
      <c r="O40658" s="90"/>
      <c r="P40658" s="90"/>
      <c r="Q40658" s="90"/>
    </row>
    <row r="40659" spans="4:17" x14ac:dyDescent="0.25">
      <c r="D40659" s="87"/>
      <c r="J40659" s="88"/>
      <c r="K40659" s="89"/>
      <c r="M40659" s="88"/>
      <c r="O40659" s="90"/>
      <c r="P40659" s="90"/>
      <c r="Q40659" s="90"/>
    </row>
    <row r="40660" spans="4:17" x14ac:dyDescent="0.25">
      <c r="D40660" s="87"/>
      <c r="J40660" s="88"/>
      <c r="K40660" s="89"/>
      <c r="M40660" s="88"/>
      <c r="O40660" s="90"/>
      <c r="P40660" s="90"/>
      <c r="Q40660" s="90"/>
    </row>
    <row r="40661" spans="4:17" x14ac:dyDescent="0.25">
      <c r="D40661" s="87"/>
      <c r="J40661" s="88"/>
      <c r="K40661" s="89"/>
      <c r="M40661" s="88"/>
      <c r="O40661" s="90"/>
      <c r="P40661" s="90"/>
      <c r="Q40661" s="90"/>
    </row>
    <row r="40662" spans="4:17" x14ac:dyDescent="0.25">
      <c r="D40662" s="87"/>
      <c r="J40662" s="88"/>
      <c r="K40662" s="89"/>
      <c r="M40662" s="88"/>
      <c r="O40662" s="90"/>
      <c r="P40662" s="90"/>
      <c r="Q40662" s="90"/>
    </row>
    <row r="40663" spans="4:17" x14ac:dyDescent="0.25">
      <c r="D40663" s="87"/>
      <c r="J40663" s="88"/>
      <c r="K40663" s="89"/>
      <c r="M40663" s="88"/>
      <c r="O40663" s="90"/>
      <c r="P40663" s="90"/>
      <c r="Q40663" s="90"/>
    </row>
    <row r="40664" spans="4:17" x14ac:dyDescent="0.25">
      <c r="D40664" s="87"/>
      <c r="J40664" s="88"/>
      <c r="K40664" s="89"/>
      <c r="M40664" s="88"/>
      <c r="O40664" s="90"/>
      <c r="P40664" s="90"/>
      <c r="Q40664" s="90"/>
    </row>
    <row r="40665" spans="4:17" x14ac:dyDescent="0.25">
      <c r="D40665" s="87"/>
      <c r="J40665" s="88"/>
      <c r="K40665" s="89"/>
      <c r="M40665" s="88"/>
      <c r="O40665" s="90"/>
      <c r="P40665" s="90"/>
      <c r="Q40665" s="90"/>
    </row>
    <row r="40666" spans="4:17" x14ac:dyDescent="0.25">
      <c r="D40666" s="87"/>
      <c r="J40666" s="88"/>
      <c r="K40666" s="89"/>
      <c r="M40666" s="88"/>
      <c r="O40666" s="90"/>
      <c r="P40666" s="90"/>
      <c r="Q40666" s="90"/>
    </row>
    <row r="40667" spans="4:17" x14ac:dyDescent="0.25">
      <c r="D40667" s="87"/>
      <c r="J40667" s="88"/>
      <c r="K40667" s="89"/>
      <c r="M40667" s="88"/>
      <c r="O40667" s="90"/>
      <c r="P40667" s="90"/>
      <c r="Q40667" s="90"/>
    </row>
    <row r="40668" spans="4:17" x14ac:dyDescent="0.25">
      <c r="D40668" s="87"/>
      <c r="J40668" s="88"/>
      <c r="K40668" s="89"/>
      <c r="M40668" s="88"/>
      <c r="O40668" s="90"/>
      <c r="P40668" s="90"/>
      <c r="Q40668" s="90"/>
    </row>
    <row r="40669" spans="4:17" x14ac:dyDescent="0.25">
      <c r="D40669" s="87"/>
      <c r="J40669" s="88"/>
      <c r="K40669" s="89"/>
      <c r="M40669" s="88"/>
      <c r="O40669" s="90"/>
      <c r="P40669" s="90"/>
      <c r="Q40669" s="90"/>
    </row>
    <row r="40670" spans="4:17" x14ac:dyDescent="0.25">
      <c r="D40670" s="87"/>
      <c r="J40670" s="88"/>
      <c r="K40670" s="89"/>
      <c r="M40670" s="88"/>
      <c r="O40670" s="90"/>
      <c r="P40670" s="90"/>
      <c r="Q40670" s="90"/>
    </row>
    <row r="40671" spans="4:17" x14ac:dyDescent="0.25">
      <c r="D40671" s="87"/>
      <c r="J40671" s="88"/>
      <c r="K40671" s="89"/>
      <c r="M40671" s="88"/>
      <c r="O40671" s="90"/>
      <c r="P40671" s="90"/>
      <c r="Q40671" s="90"/>
    </row>
    <row r="40672" spans="4:17" x14ac:dyDescent="0.25">
      <c r="D40672" s="87"/>
      <c r="J40672" s="88"/>
      <c r="K40672" s="89"/>
      <c r="M40672" s="88"/>
      <c r="O40672" s="90"/>
      <c r="P40672" s="90"/>
      <c r="Q40672" s="90"/>
    </row>
    <row r="40673" spans="4:17" x14ac:dyDescent="0.25">
      <c r="D40673" s="87"/>
      <c r="J40673" s="88"/>
      <c r="K40673" s="89"/>
      <c r="M40673" s="88"/>
      <c r="O40673" s="90"/>
      <c r="P40673" s="90"/>
      <c r="Q40673" s="90"/>
    </row>
    <row r="40674" spans="4:17" x14ac:dyDescent="0.25">
      <c r="D40674" s="87"/>
      <c r="J40674" s="88"/>
      <c r="K40674" s="89"/>
      <c r="M40674" s="88"/>
      <c r="O40674" s="90"/>
      <c r="P40674" s="90"/>
      <c r="Q40674" s="90"/>
    </row>
    <row r="40675" spans="4:17" x14ac:dyDescent="0.25">
      <c r="D40675" s="87"/>
      <c r="J40675" s="88"/>
      <c r="K40675" s="89"/>
      <c r="M40675" s="88"/>
      <c r="O40675" s="90"/>
      <c r="P40675" s="90"/>
      <c r="Q40675" s="90"/>
    </row>
    <row r="40676" spans="4:17" x14ac:dyDescent="0.25">
      <c r="D40676" s="87"/>
      <c r="J40676" s="88"/>
      <c r="K40676" s="89"/>
      <c r="M40676" s="88"/>
      <c r="O40676" s="90"/>
      <c r="P40676" s="90"/>
      <c r="Q40676" s="90"/>
    </row>
    <row r="40677" spans="4:17" x14ac:dyDescent="0.25">
      <c r="D40677" s="87"/>
      <c r="J40677" s="88"/>
      <c r="K40677" s="89"/>
      <c r="M40677" s="88"/>
      <c r="O40677" s="90"/>
      <c r="P40677" s="90"/>
      <c r="Q40677" s="90"/>
    </row>
    <row r="40678" spans="4:17" x14ac:dyDescent="0.25">
      <c r="D40678" s="87"/>
      <c r="J40678" s="88"/>
      <c r="K40678" s="89"/>
      <c r="M40678" s="88"/>
      <c r="O40678" s="90"/>
      <c r="P40678" s="90"/>
      <c r="Q40678" s="90"/>
    </row>
    <row r="40679" spans="4:17" x14ac:dyDescent="0.25">
      <c r="D40679" s="87"/>
      <c r="J40679" s="88"/>
      <c r="K40679" s="89"/>
      <c r="M40679" s="88"/>
      <c r="O40679" s="90"/>
      <c r="P40679" s="90"/>
      <c r="Q40679" s="90"/>
    </row>
    <row r="40680" spans="4:17" x14ac:dyDescent="0.25">
      <c r="D40680" s="87"/>
      <c r="J40680" s="88"/>
      <c r="K40680" s="89"/>
      <c r="M40680" s="88"/>
      <c r="O40680" s="90"/>
      <c r="P40680" s="90"/>
      <c r="Q40680" s="90"/>
    </row>
    <row r="40681" spans="4:17" x14ac:dyDescent="0.25">
      <c r="D40681" s="87"/>
      <c r="J40681" s="88"/>
      <c r="K40681" s="89"/>
      <c r="M40681" s="88"/>
      <c r="O40681" s="90"/>
      <c r="P40681" s="90"/>
      <c r="Q40681" s="90"/>
    </row>
    <row r="40682" spans="4:17" x14ac:dyDescent="0.25">
      <c r="D40682" s="87"/>
      <c r="J40682" s="88"/>
      <c r="K40682" s="89"/>
      <c r="M40682" s="88"/>
      <c r="O40682" s="90"/>
      <c r="P40682" s="90"/>
      <c r="Q40682" s="90"/>
    </row>
    <row r="40683" spans="4:17" x14ac:dyDescent="0.25">
      <c r="D40683" s="87"/>
      <c r="J40683" s="88"/>
      <c r="K40683" s="89"/>
      <c r="M40683" s="88"/>
      <c r="O40683" s="90"/>
      <c r="P40683" s="90"/>
      <c r="Q40683" s="90"/>
    </row>
    <row r="40684" spans="4:17" x14ac:dyDescent="0.25">
      <c r="D40684" s="87"/>
      <c r="J40684" s="88"/>
      <c r="K40684" s="89"/>
      <c r="M40684" s="88"/>
      <c r="O40684" s="90"/>
      <c r="P40684" s="90"/>
      <c r="Q40684" s="90"/>
    </row>
    <row r="40685" spans="4:17" x14ac:dyDescent="0.25">
      <c r="D40685" s="87"/>
      <c r="J40685" s="88"/>
      <c r="K40685" s="89"/>
      <c r="M40685" s="88"/>
      <c r="O40685" s="90"/>
      <c r="P40685" s="90"/>
      <c r="Q40685" s="90"/>
    </row>
    <row r="40686" spans="4:17" x14ac:dyDescent="0.25">
      <c r="D40686" s="87"/>
      <c r="J40686" s="88"/>
      <c r="K40686" s="89"/>
      <c r="M40686" s="88"/>
      <c r="O40686" s="90"/>
      <c r="P40686" s="90"/>
      <c r="Q40686" s="90"/>
    </row>
    <row r="40687" spans="4:17" x14ac:dyDescent="0.25">
      <c r="D40687" s="87"/>
      <c r="J40687" s="88"/>
      <c r="K40687" s="89"/>
      <c r="M40687" s="88"/>
      <c r="O40687" s="90"/>
      <c r="P40687" s="90"/>
      <c r="Q40687" s="90"/>
    </row>
    <row r="40688" spans="4:17" x14ac:dyDescent="0.25">
      <c r="D40688" s="87"/>
      <c r="J40688" s="88"/>
      <c r="K40688" s="89"/>
      <c r="M40688" s="88"/>
      <c r="O40688" s="90"/>
      <c r="P40688" s="90"/>
      <c r="Q40688" s="90"/>
    </row>
    <row r="40689" spans="4:17" x14ac:dyDescent="0.25">
      <c r="D40689" s="87"/>
      <c r="J40689" s="88"/>
      <c r="K40689" s="89"/>
      <c r="M40689" s="88"/>
      <c r="O40689" s="90"/>
      <c r="P40689" s="90"/>
      <c r="Q40689" s="90"/>
    </row>
    <row r="40690" spans="4:17" x14ac:dyDescent="0.25">
      <c r="D40690" s="87"/>
      <c r="J40690" s="88"/>
      <c r="K40690" s="89"/>
      <c r="M40690" s="88"/>
      <c r="O40690" s="90"/>
      <c r="P40690" s="90"/>
      <c r="Q40690" s="90"/>
    </row>
    <row r="40691" spans="4:17" x14ac:dyDescent="0.25">
      <c r="D40691" s="87"/>
      <c r="J40691" s="88"/>
      <c r="K40691" s="89"/>
      <c r="M40691" s="88"/>
      <c r="O40691" s="90"/>
      <c r="P40691" s="90"/>
      <c r="Q40691" s="90"/>
    </row>
    <row r="40692" spans="4:17" x14ac:dyDescent="0.25">
      <c r="D40692" s="87"/>
      <c r="J40692" s="88"/>
      <c r="K40692" s="89"/>
      <c r="M40692" s="88"/>
      <c r="O40692" s="90"/>
      <c r="P40692" s="90"/>
      <c r="Q40692" s="90"/>
    </row>
    <row r="40693" spans="4:17" x14ac:dyDescent="0.25">
      <c r="D40693" s="87"/>
      <c r="J40693" s="88"/>
      <c r="K40693" s="89"/>
      <c r="M40693" s="88"/>
      <c r="O40693" s="90"/>
      <c r="P40693" s="90"/>
      <c r="Q40693" s="90"/>
    </row>
    <row r="40694" spans="4:17" x14ac:dyDescent="0.25">
      <c r="D40694" s="87"/>
      <c r="J40694" s="88"/>
      <c r="K40694" s="89"/>
      <c r="M40694" s="88"/>
      <c r="O40694" s="90"/>
      <c r="P40694" s="90"/>
      <c r="Q40694" s="90"/>
    </row>
    <row r="40695" spans="4:17" x14ac:dyDescent="0.25">
      <c r="D40695" s="87"/>
      <c r="J40695" s="88"/>
      <c r="K40695" s="89"/>
      <c r="M40695" s="88"/>
      <c r="O40695" s="90"/>
      <c r="P40695" s="90"/>
      <c r="Q40695" s="90"/>
    </row>
    <row r="40696" spans="4:17" x14ac:dyDescent="0.25">
      <c r="D40696" s="87"/>
      <c r="J40696" s="88"/>
      <c r="K40696" s="89"/>
      <c r="M40696" s="88"/>
      <c r="O40696" s="90"/>
      <c r="P40696" s="90"/>
      <c r="Q40696" s="90"/>
    </row>
    <row r="40697" spans="4:17" x14ac:dyDescent="0.25">
      <c r="D40697" s="87"/>
      <c r="J40697" s="88"/>
      <c r="K40697" s="89"/>
      <c r="M40697" s="88"/>
      <c r="O40697" s="90"/>
      <c r="P40697" s="90"/>
      <c r="Q40697" s="90"/>
    </row>
    <row r="40698" spans="4:17" x14ac:dyDescent="0.25">
      <c r="D40698" s="87"/>
      <c r="J40698" s="88"/>
      <c r="K40698" s="89"/>
      <c r="M40698" s="88"/>
      <c r="O40698" s="90"/>
      <c r="P40698" s="90"/>
      <c r="Q40698" s="90"/>
    </row>
    <row r="40699" spans="4:17" x14ac:dyDescent="0.25">
      <c r="D40699" s="87"/>
      <c r="J40699" s="88"/>
      <c r="K40699" s="89"/>
      <c r="M40699" s="88"/>
      <c r="O40699" s="90"/>
      <c r="P40699" s="90"/>
      <c r="Q40699" s="90"/>
    </row>
    <row r="40700" spans="4:17" x14ac:dyDescent="0.25">
      <c r="D40700" s="87"/>
      <c r="J40700" s="88"/>
      <c r="K40700" s="89"/>
      <c r="M40700" s="88"/>
      <c r="O40700" s="90"/>
      <c r="P40700" s="90"/>
      <c r="Q40700" s="90"/>
    </row>
    <row r="40701" spans="4:17" x14ac:dyDescent="0.25">
      <c r="D40701" s="87"/>
      <c r="J40701" s="88"/>
      <c r="K40701" s="89"/>
      <c r="M40701" s="88"/>
      <c r="O40701" s="90"/>
      <c r="P40701" s="90"/>
      <c r="Q40701" s="90"/>
    </row>
    <row r="40702" spans="4:17" x14ac:dyDescent="0.25">
      <c r="D40702" s="87"/>
      <c r="J40702" s="88"/>
      <c r="K40702" s="89"/>
      <c r="M40702" s="88"/>
      <c r="O40702" s="90"/>
      <c r="P40702" s="90"/>
      <c r="Q40702" s="90"/>
    </row>
    <row r="40703" spans="4:17" x14ac:dyDescent="0.25">
      <c r="D40703" s="87"/>
      <c r="J40703" s="88"/>
      <c r="K40703" s="89"/>
      <c r="M40703" s="88"/>
      <c r="O40703" s="90"/>
      <c r="P40703" s="90"/>
      <c r="Q40703" s="90"/>
    </row>
    <row r="40704" spans="4:17" x14ac:dyDescent="0.25">
      <c r="D40704" s="87"/>
      <c r="J40704" s="88"/>
      <c r="K40704" s="89"/>
      <c r="M40704" s="88"/>
      <c r="O40704" s="90"/>
      <c r="P40704" s="90"/>
      <c r="Q40704" s="90"/>
    </row>
    <row r="40705" spans="4:17" x14ac:dyDescent="0.25">
      <c r="D40705" s="87"/>
      <c r="J40705" s="88"/>
      <c r="K40705" s="89"/>
      <c r="M40705" s="88"/>
      <c r="O40705" s="90"/>
      <c r="P40705" s="90"/>
      <c r="Q40705" s="90"/>
    </row>
    <row r="40706" spans="4:17" x14ac:dyDescent="0.25">
      <c r="D40706" s="87"/>
      <c r="J40706" s="88"/>
      <c r="K40706" s="89"/>
      <c r="M40706" s="88"/>
      <c r="O40706" s="90"/>
      <c r="P40706" s="90"/>
      <c r="Q40706" s="90"/>
    </row>
    <row r="40707" spans="4:17" x14ac:dyDescent="0.25">
      <c r="D40707" s="87"/>
      <c r="J40707" s="88"/>
      <c r="K40707" s="89"/>
      <c r="M40707" s="88"/>
      <c r="O40707" s="90"/>
      <c r="P40707" s="90"/>
      <c r="Q40707" s="90"/>
    </row>
    <row r="40708" spans="4:17" x14ac:dyDescent="0.25">
      <c r="D40708" s="87"/>
      <c r="J40708" s="88"/>
      <c r="K40708" s="89"/>
      <c r="M40708" s="88"/>
      <c r="O40708" s="90"/>
      <c r="P40708" s="90"/>
      <c r="Q40708" s="90"/>
    </row>
    <row r="40709" spans="4:17" x14ac:dyDescent="0.25">
      <c r="D40709" s="87"/>
      <c r="J40709" s="88"/>
      <c r="K40709" s="89"/>
      <c r="M40709" s="88"/>
      <c r="O40709" s="90"/>
      <c r="P40709" s="90"/>
      <c r="Q40709" s="90"/>
    </row>
    <row r="40710" spans="4:17" x14ac:dyDescent="0.25">
      <c r="D40710" s="87"/>
      <c r="J40710" s="88"/>
      <c r="K40710" s="89"/>
      <c r="M40710" s="88"/>
      <c r="O40710" s="90"/>
      <c r="P40710" s="90"/>
      <c r="Q40710" s="90"/>
    </row>
    <row r="40711" spans="4:17" x14ac:dyDescent="0.25">
      <c r="D40711" s="87"/>
      <c r="J40711" s="88"/>
      <c r="K40711" s="89"/>
      <c r="M40711" s="88"/>
      <c r="O40711" s="90"/>
      <c r="P40711" s="90"/>
      <c r="Q40711" s="90"/>
    </row>
    <row r="40712" spans="4:17" x14ac:dyDescent="0.25">
      <c r="D40712" s="87"/>
      <c r="J40712" s="88"/>
      <c r="K40712" s="89"/>
      <c r="M40712" s="88"/>
      <c r="O40712" s="90"/>
      <c r="P40712" s="90"/>
      <c r="Q40712" s="90"/>
    </row>
    <row r="40713" spans="4:17" x14ac:dyDescent="0.25">
      <c r="D40713" s="87"/>
      <c r="J40713" s="88"/>
      <c r="K40713" s="89"/>
      <c r="M40713" s="88"/>
      <c r="O40713" s="90"/>
      <c r="P40713" s="90"/>
      <c r="Q40713" s="90"/>
    </row>
    <row r="40714" spans="4:17" x14ac:dyDescent="0.25">
      <c r="D40714" s="87"/>
      <c r="J40714" s="88"/>
      <c r="K40714" s="89"/>
      <c r="M40714" s="88"/>
      <c r="O40714" s="90"/>
      <c r="P40714" s="90"/>
      <c r="Q40714" s="90"/>
    </row>
    <row r="40715" spans="4:17" x14ac:dyDescent="0.25">
      <c r="D40715" s="87"/>
      <c r="J40715" s="88"/>
      <c r="K40715" s="89"/>
      <c r="M40715" s="88"/>
      <c r="O40715" s="90"/>
      <c r="P40715" s="90"/>
      <c r="Q40715" s="90"/>
    </row>
    <row r="40716" spans="4:17" x14ac:dyDescent="0.25">
      <c r="D40716" s="87"/>
      <c r="J40716" s="88"/>
      <c r="K40716" s="89"/>
      <c r="M40716" s="88"/>
      <c r="O40716" s="90"/>
      <c r="P40716" s="90"/>
      <c r="Q40716" s="90"/>
    </row>
    <row r="40717" spans="4:17" x14ac:dyDescent="0.25">
      <c r="D40717" s="87"/>
      <c r="J40717" s="88"/>
      <c r="K40717" s="89"/>
      <c r="M40717" s="88"/>
      <c r="O40717" s="90"/>
      <c r="P40717" s="90"/>
      <c r="Q40717" s="90"/>
    </row>
    <row r="40718" spans="4:17" x14ac:dyDescent="0.25">
      <c r="D40718" s="87"/>
      <c r="J40718" s="88"/>
      <c r="K40718" s="89"/>
      <c r="M40718" s="88"/>
      <c r="O40718" s="90"/>
      <c r="P40718" s="90"/>
      <c r="Q40718" s="90"/>
    </row>
    <row r="40719" spans="4:17" x14ac:dyDescent="0.25">
      <c r="D40719" s="87"/>
      <c r="J40719" s="88"/>
      <c r="K40719" s="89"/>
      <c r="M40719" s="88"/>
      <c r="O40719" s="90"/>
      <c r="P40719" s="90"/>
      <c r="Q40719" s="90"/>
    </row>
    <row r="40720" spans="4:17" x14ac:dyDescent="0.25">
      <c r="D40720" s="87"/>
      <c r="J40720" s="88"/>
      <c r="K40720" s="89"/>
      <c r="M40720" s="88"/>
      <c r="O40720" s="90"/>
      <c r="P40720" s="90"/>
      <c r="Q40720" s="90"/>
    </row>
    <row r="40721" spans="4:17" x14ac:dyDescent="0.25">
      <c r="D40721" s="87"/>
      <c r="J40721" s="88"/>
      <c r="K40721" s="89"/>
      <c r="M40721" s="88"/>
      <c r="O40721" s="90"/>
      <c r="P40721" s="90"/>
      <c r="Q40721" s="90"/>
    </row>
    <row r="40722" spans="4:17" x14ac:dyDescent="0.25">
      <c r="D40722" s="87"/>
      <c r="J40722" s="88"/>
      <c r="K40722" s="89"/>
      <c r="M40722" s="88"/>
      <c r="O40722" s="90"/>
      <c r="P40722" s="90"/>
      <c r="Q40722" s="90"/>
    </row>
    <row r="40723" spans="4:17" x14ac:dyDescent="0.25">
      <c r="D40723" s="87"/>
      <c r="J40723" s="88"/>
      <c r="K40723" s="89"/>
      <c r="M40723" s="88"/>
      <c r="O40723" s="90"/>
      <c r="P40723" s="90"/>
      <c r="Q40723" s="90"/>
    </row>
    <row r="40724" spans="4:17" x14ac:dyDescent="0.25">
      <c r="D40724" s="87"/>
      <c r="J40724" s="88"/>
      <c r="K40724" s="89"/>
      <c r="M40724" s="88"/>
      <c r="O40724" s="90"/>
      <c r="P40724" s="90"/>
      <c r="Q40724" s="90"/>
    </row>
    <row r="40725" spans="4:17" x14ac:dyDescent="0.25">
      <c r="D40725" s="87"/>
      <c r="J40725" s="88"/>
      <c r="K40725" s="89"/>
      <c r="M40725" s="88"/>
      <c r="O40725" s="90"/>
      <c r="P40725" s="90"/>
      <c r="Q40725" s="90"/>
    </row>
    <row r="40726" spans="4:17" x14ac:dyDescent="0.25">
      <c r="D40726" s="87"/>
      <c r="J40726" s="88"/>
      <c r="K40726" s="89"/>
      <c r="M40726" s="88"/>
      <c r="O40726" s="90"/>
      <c r="P40726" s="90"/>
      <c r="Q40726" s="90"/>
    </row>
    <row r="40727" spans="4:17" x14ac:dyDescent="0.25">
      <c r="D40727" s="87"/>
      <c r="J40727" s="88"/>
      <c r="K40727" s="89"/>
      <c r="M40727" s="88"/>
      <c r="O40727" s="90"/>
      <c r="P40727" s="90"/>
      <c r="Q40727" s="90"/>
    </row>
    <row r="40728" spans="4:17" x14ac:dyDescent="0.25">
      <c r="D40728" s="87"/>
      <c r="J40728" s="88"/>
      <c r="K40728" s="89"/>
      <c r="M40728" s="88"/>
      <c r="O40728" s="90"/>
      <c r="P40728" s="90"/>
      <c r="Q40728" s="90"/>
    </row>
    <row r="40729" spans="4:17" x14ac:dyDescent="0.25">
      <c r="D40729" s="87"/>
      <c r="J40729" s="88"/>
      <c r="K40729" s="89"/>
      <c r="M40729" s="88"/>
      <c r="O40729" s="90"/>
      <c r="P40729" s="90"/>
      <c r="Q40729" s="90"/>
    </row>
    <row r="40730" spans="4:17" x14ac:dyDescent="0.25">
      <c r="D40730" s="87"/>
      <c r="J40730" s="88"/>
      <c r="K40730" s="89"/>
      <c r="M40730" s="88"/>
      <c r="O40730" s="90"/>
      <c r="P40730" s="90"/>
      <c r="Q40730" s="90"/>
    </row>
    <row r="40731" spans="4:17" x14ac:dyDescent="0.25">
      <c r="D40731" s="87"/>
      <c r="J40731" s="88"/>
      <c r="K40731" s="89"/>
      <c r="M40731" s="88"/>
      <c r="O40731" s="90"/>
      <c r="P40731" s="90"/>
      <c r="Q40731" s="90"/>
    </row>
    <row r="40732" spans="4:17" x14ac:dyDescent="0.25">
      <c r="D40732" s="87"/>
      <c r="J40732" s="88"/>
      <c r="K40732" s="89"/>
      <c r="M40732" s="88"/>
      <c r="O40732" s="90"/>
      <c r="P40732" s="90"/>
      <c r="Q40732" s="90"/>
    </row>
    <row r="40733" spans="4:17" x14ac:dyDescent="0.25">
      <c r="D40733" s="87"/>
      <c r="J40733" s="88"/>
      <c r="K40733" s="89"/>
      <c r="M40733" s="88"/>
      <c r="O40733" s="90"/>
      <c r="P40733" s="90"/>
      <c r="Q40733" s="90"/>
    </row>
    <row r="40734" spans="4:17" x14ac:dyDescent="0.25">
      <c r="D40734" s="87"/>
      <c r="J40734" s="88"/>
      <c r="K40734" s="89"/>
      <c r="M40734" s="88"/>
      <c r="O40734" s="90"/>
      <c r="P40734" s="90"/>
      <c r="Q40734" s="90"/>
    </row>
    <row r="40735" spans="4:17" x14ac:dyDescent="0.25">
      <c r="D40735" s="87"/>
      <c r="J40735" s="88"/>
      <c r="K40735" s="89"/>
      <c r="M40735" s="88"/>
      <c r="O40735" s="90"/>
      <c r="P40735" s="90"/>
      <c r="Q40735" s="90"/>
    </row>
    <row r="40736" spans="4:17" x14ac:dyDescent="0.25">
      <c r="D40736" s="87"/>
      <c r="J40736" s="88"/>
      <c r="K40736" s="89"/>
      <c r="M40736" s="88"/>
      <c r="O40736" s="90"/>
      <c r="P40736" s="90"/>
      <c r="Q40736" s="90"/>
    </row>
    <row r="40737" spans="4:17" x14ac:dyDescent="0.25">
      <c r="D40737" s="87"/>
      <c r="J40737" s="88"/>
      <c r="K40737" s="89"/>
      <c r="M40737" s="88"/>
      <c r="O40737" s="90"/>
      <c r="P40737" s="90"/>
      <c r="Q40737" s="90"/>
    </row>
    <row r="40738" spans="4:17" x14ac:dyDescent="0.25">
      <c r="D40738" s="87"/>
      <c r="J40738" s="88"/>
      <c r="K40738" s="89"/>
      <c r="M40738" s="88"/>
      <c r="O40738" s="90"/>
      <c r="P40738" s="90"/>
      <c r="Q40738" s="90"/>
    </row>
    <row r="40739" spans="4:17" x14ac:dyDescent="0.25">
      <c r="D40739" s="87"/>
      <c r="J40739" s="88"/>
      <c r="K40739" s="89"/>
      <c r="M40739" s="88"/>
      <c r="O40739" s="90"/>
      <c r="P40739" s="90"/>
      <c r="Q40739" s="90"/>
    </row>
    <row r="40740" spans="4:17" x14ac:dyDescent="0.25">
      <c r="D40740" s="87"/>
      <c r="J40740" s="88"/>
      <c r="K40740" s="89"/>
      <c r="M40740" s="88"/>
      <c r="O40740" s="90"/>
      <c r="P40740" s="90"/>
      <c r="Q40740" s="90"/>
    </row>
    <row r="40741" spans="4:17" x14ac:dyDescent="0.25">
      <c r="D40741" s="87"/>
      <c r="J40741" s="88"/>
      <c r="K40741" s="89"/>
      <c r="M40741" s="88"/>
      <c r="O40741" s="90"/>
      <c r="P40741" s="90"/>
      <c r="Q40741" s="90"/>
    </row>
    <row r="40742" spans="4:17" x14ac:dyDescent="0.25">
      <c r="D40742" s="87"/>
      <c r="J40742" s="88"/>
      <c r="K40742" s="89"/>
      <c r="M40742" s="88"/>
      <c r="O40742" s="90"/>
      <c r="P40742" s="90"/>
      <c r="Q40742" s="90"/>
    </row>
    <row r="40743" spans="4:17" x14ac:dyDescent="0.25">
      <c r="D40743" s="87"/>
      <c r="J40743" s="88"/>
      <c r="K40743" s="89"/>
      <c r="M40743" s="88"/>
      <c r="O40743" s="90"/>
      <c r="P40743" s="90"/>
      <c r="Q40743" s="90"/>
    </row>
    <row r="40744" spans="4:17" x14ac:dyDescent="0.25">
      <c r="D40744" s="87"/>
      <c r="J40744" s="88"/>
      <c r="K40744" s="89"/>
      <c r="M40744" s="88"/>
      <c r="O40744" s="90"/>
      <c r="P40744" s="90"/>
      <c r="Q40744" s="90"/>
    </row>
    <row r="40745" spans="4:17" x14ac:dyDescent="0.25">
      <c r="D40745" s="87"/>
      <c r="J40745" s="88"/>
      <c r="K40745" s="89"/>
      <c r="M40745" s="88"/>
      <c r="O40745" s="90"/>
      <c r="P40745" s="90"/>
      <c r="Q40745" s="90"/>
    </row>
    <row r="40746" spans="4:17" x14ac:dyDescent="0.25">
      <c r="D40746" s="87"/>
      <c r="J40746" s="88"/>
      <c r="K40746" s="89"/>
      <c r="M40746" s="88"/>
      <c r="O40746" s="90"/>
      <c r="P40746" s="90"/>
      <c r="Q40746" s="90"/>
    </row>
    <row r="40747" spans="4:17" x14ac:dyDescent="0.25">
      <c r="D40747" s="87"/>
      <c r="J40747" s="88"/>
      <c r="K40747" s="89"/>
      <c r="M40747" s="88"/>
      <c r="O40747" s="90"/>
      <c r="P40747" s="90"/>
      <c r="Q40747" s="90"/>
    </row>
    <row r="40748" spans="4:17" x14ac:dyDescent="0.25">
      <c r="D40748" s="87"/>
      <c r="J40748" s="88"/>
      <c r="K40748" s="89"/>
      <c r="M40748" s="88"/>
      <c r="O40748" s="90"/>
      <c r="P40748" s="90"/>
      <c r="Q40748" s="90"/>
    </row>
    <row r="40749" spans="4:17" x14ac:dyDescent="0.25">
      <c r="D40749" s="87"/>
      <c r="J40749" s="88"/>
      <c r="K40749" s="89"/>
      <c r="M40749" s="88"/>
      <c r="O40749" s="90"/>
      <c r="P40749" s="90"/>
      <c r="Q40749" s="90"/>
    </row>
    <row r="40750" spans="4:17" x14ac:dyDescent="0.25">
      <c r="D40750" s="87"/>
      <c r="J40750" s="88"/>
      <c r="K40750" s="89"/>
      <c r="M40750" s="88"/>
      <c r="O40750" s="90"/>
      <c r="P40750" s="90"/>
      <c r="Q40750" s="90"/>
    </row>
    <row r="40751" spans="4:17" x14ac:dyDescent="0.25">
      <c r="D40751" s="87"/>
      <c r="J40751" s="88"/>
      <c r="K40751" s="89"/>
      <c r="M40751" s="88"/>
      <c r="O40751" s="90"/>
      <c r="P40751" s="90"/>
      <c r="Q40751" s="90"/>
    </row>
    <row r="40752" spans="4:17" x14ac:dyDescent="0.25">
      <c r="D40752" s="87"/>
      <c r="J40752" s="88"/>
      <c r="K40752" s="89"/>
      <c r="M40752" s="88"/>
      <c r="O40752" s="90"/>
      <c r="P40752" s="90"/>
      <c r="Q40752" s="90"/>
    </row>
    <row r="40753" spans="4:17" x14ac:dyDescent="0.25">
      <c r="D40753" s="87"/>
      <c r="J40753" s="88"/>
      <c r="K40753" s="89"/>
      <c r="M40753" s="88"/>
      <c r="O40753" s="90"/>
      <c r="P40753" s="90"/>
      <c r="Q40753" s="90"/>
    </row>
    <row r="40754" spans="4:17" x14ac:dyDescent="0.25">
      <c r="D40754" s="87"/>
      <c r="J40754" s="88"/>
      <c r="K40754" s="89"/>
      <c r="M40754" s="88"/>
      <c r="O40754" s="90"/>
      <c r="P40754" s="90"/>
      <c r="Q40754" s="90"/>
    </row>
    <row r="40755" spans="4:17" x14ac:dyDescent="0.25">
      <c r="D40755" s="87"/>
      <c r="J40755" s="88"/>
      <c r="K40755" s="89"/>
      <c r="M40755" s="88"/>
      <c r="O40755" s="90"/>
      <c r="P40755" s="90"/>
      <c r="Q40755" s="90"/>
    </row>
    <row r="40756" spans="4:17" x14ac:dyDescent="0.25">
      <c r="D40756" s="87"/>
      <c r="J40756" s="88"/>
      <c r="K40756" s="89"/>
      <c r="M40756" s="88"/>
      <c r="O40756" s="90"/>
      <c r="P40756" s="90"/>
      <c r="Q40756" s="90"/>
    </row>
    <row r="40757" spans="4:17" x14ac:dyDescent="0.25">
      <c r="D40757" s="87"/>
      <c r="J40757" s="88"/>
      <c r="K40757" s="89"/>
      <c r="M40757" s="88"/>
      <c r="O40757" s="90"/>
      <c r="P40757" s="90"/>
      <c r="Q40757" s="90"/>
    </row>
    <row r="40758" spans="4:17" x14ac:dyDescent="0.25">
      <c r="D40758" s="87"/>
      <c r="J40758" s="88"/>
      <c r="K40758" s="89"/>
      <c r="M40758" s="88"/>
      <c r="O40758" s="90"/>
      <c r="P40758" s="90"/>
      <c r="Q40758" s="90"/>
    </row>
    <row r="40759" spans="4:17" x14ac:dyDescent="0.25">
      <c r="D40759" s="87"/>
      <c r="J40759" s="88"/>
      <c r="K40759" s="89"/>
      <c r="M40759" s="88"/>
      <c r="O40759" s="90"/>
      <c r="P40759" s="90"/>
      <c r="Q40759" s="90"/>
    </row>
    <row r="40760" spans="4:17" x14ac:dyDescent="0.25">
      <c r="D40760" s="87"/>
      <c r="J40760" s="88"/>
      <c r="K40760" s="89"/>
      <c r="M40760" s="88"/>
      <c r="O40760" s="90"/>
      <c r="P40760" s="90"/>
      <c r="Q40760" s="90"/>
    </row>
    <row r="40761" spans="4:17" x14ac:dyDescent="0.25">
      <c r="D40761" s="87"/>
      <c r="J40761" s="88"/>
      <c r="K40761" s="89"/>
      <c r="M40761" s="88"/>
      <c r="O40761" s="90"/>
      <c r="P40761" s="90"/>
      <c r="Q40761" s="90"/>
    </row>
    <row r="40762" spans="4:17" x14ac:dyDescent="0.25">
      <c r="D40762" s="87"/>
      <c r="J40762" s="88"/>
      <c r="K40762" s="89"/>
      <c r="M40762" s="88"/>
      <c r="O40762" s="90"/>
      <c r="P40762" s="90"/>
      <c r="Q40762" s="90"/>
    </row>
    <row r="40763" spans="4:17" x14ac:dyDescent="0.25">
      <c r="D40763" s="87"/>
      <c r="J40763" s="88"/>
      <c r="K40763" s="89"/>
      <c r="M40763" s="88"/>
      <c r="O40763" s="90"/>
      <c r="P40763" s="90"/>
      <c r="Q40763" s="90"/>
    </row>
    <row r="40764" spans="4:17" x14ac:dyDescent="0.25">
      <c r="D40764" s="87"/>
      <c r="J40764" s="88"/>
      <c r="K40764" s="89"/>
      <c r="M40764" s="88"/>
      <c r="O40764" s="90"/>
      <c r="P40764" s="90"/>
      <c r="Q40764" s="90"/>
    </row>
    <row r="40765" spans="4:17" x14ac:dyDescent="0.25">
      <c r="D40765" s="87"/>
      <c r="J40765" s="88"/>
      <c r="K40765" s="89"/>
      <c r="M40765" s="88"/>
      <c r="O40765" s="90"/>
      <c r="P40765" s="90"/>
      <c r="Q40765" s="90"/>
    </row>
    <row r="40766" spans="4:17" x14ac:dyDescent="0.25">
      <c r="D40766" s="87"/>
      <c r="J40766" s="88"/>
      <c r="K40766" s="89"/>
      <c r="M40766" s="88"/>
      <c r="O40766" s="90"/>
      <c r="P40766" s="90"/>
      <c r="Q40766" s="90"/>
    </row>
    <row r="40767" spans="4:17" x14ac:dyDescent="0.25">
      <c r="D40767" s="87"/>
      <c r="J40767" s="88"/>
      <c r="K40767" s="89"/>
      <c r="M40767" s="88"/>
      <c r="O40767" s="90"/>
      <c r="P40767" s="90"/>
      <c r="Q40767" s="90"/>
    </row>
    <row r="40768" spans="4:17" x14ac:dyDescent="0.25">
      <c r="D40768" s="87"/>
      <c r="J40768" s="88"/>
      <c r="K40768" s="89"/>
      <c r="M40768" s="88"/>
      <c r="O40768" s="90"/>
      <c r="P40768" s="90"/>
      <c r="Q40768" s="90"/>
    </row>
    <row r="40769" spans="4:17" x14ac:dyDescent="0.25">
      <c r="D40769" s="87"/>
      <c r="J40769" s="88"/>
      <c r="K40769" s="89"/>
      <c r="M40769" s="88"/>
      <c r="O40769" s="90"/>
      <c r="P40769" s="90"/>
      <c r="Q40769" s="90"/>
    </row>
    <row r="40770" spans="4:17" x14ac:dyDescent="0.25">
      <c r="D40770" s="87"/>
      <c r="J40770" s="88"/>
      <c r="K40770" s="89"/>
      <c r="M40770" s="88"/>
      <c r="O40770" s="90"/>
      <c r="P40770" s="90"/>
      <c r="Q40770" s="90"/>
    </row>
    <row r="40771" spans="4:17" x14ac:dyDescent="0.25">
      <c r="D40771" s="87"/>
      <c r="J40771" s="88"/>
      <c r="K40771" s="89"/>
      <c r="M40771" s="88"/>
      <c r="O40771" s="90"/>
      <c r="P40771" s="90"/>
      <c r="Q40771" s="90"/>
    </row>
    <row r="40772" spans="4:17" x14ac:dyDescent="0.25">
      <c r="D40772" s="87"/>
      <c r="J40772" s="88"/>
      <c r="K40772" s="89"/>
      <c r="M40772" s="88"/>
      <c r="O40772" s="90"/>
      <c r="P40772" s="90"/>
      <c r="Q40772" s="90"/>
    </row>
    <row r="40773" spans="4:17" x14ac:dyDescent="0.25">
      <c r="D40773" s="87"/>
      <c r="J40773" s="88"/>
      <c r="K40773" s="89"/>
      <c r="M40773" s="88"/>
      <c r="O40773" s="90"/>
      <c r="P40773" s="90"/>
      <c r="Q40773" s="90"/>
    </row>
    <row r="40774" spans="4:17" x14ac:dyDescent="0.25">
      <c r="D40774" s="87"/>
      <c r="J40774" s="88"/>
      <c r="K40774" s="89"/>
      <c r="M40774" s="88"/>
      <c r="O40774" s="90"/>
      <c r="P40774" s="90"/>
      <c r="Q40774" s="90"/>
    </row>
    <row r="40775" spans="4:17" x14ac:dyDescent="0.25">
      <c r="D40775" s="87"/>
      <c r="J40775" s="88"/>
      <c r="K40775" s="89"/>
      <c r="M40775" s="88"/>
      <c r="O40775" s="90"/>
      <c r="P40775" s="90"/>
      <c r="Q40775" s="90"/>
    </row>
    <row r="40776" spans="4:17" x14ac:dyDescent="0.25">
      <c r="D40776" s="87"/>
      <c r="J40776" s="88"/>
      <c r="K40776" s="89"/>
      <c r="M40776" s="88"/>
      <c r="O40776" s="90"/>
      <c r="P40776" s="90"/>
      <c r="Q40776" s="90"/>
    </row>
    <row r="40777" spans="4:17" x14ac:dyDescent="0.25">
      <c r="D40777" s="87"/>
      <c r="J40777" s="88"/>
      <c r="K40777" s="89"/>
      <c r="M40777" s="88"/>
      <c r="O40777" s="90"/>
      <c r="P40777" s="90"/>
      <c r="Q40777" s="90"/>
    </row>
    <row r="40778" spans="4:17" x14ac:dyDescent="0.25">
      <c r="D40778" s="87"/>
      <c r="J40778" s="88"/>
      <c r="K40778" s="89"/>
      <c r="M40778" s="88"/>
      <c r="O40778" s="90"/>
      <c r="P40778" s="90"/>
      <c r="Q40778" s="90"/>
    </row>
    <row r="40779" spans="4:17" x14ac:dyDescent="0.25">
      <c r="D40779" s="87"/>
      <c r="J40779" s="88"/>
      <c r="K40779" s="89"/>
      <c r="M40779" s="88"/>
      <c r="O40779" s="90"/>
      <c r="P40779" s="90"/>
      <c r="Q40779" s="90"/>
    </row>
    <row r="40780" spans="4:17" x14ac:dyDescent="0.25">
      <c r="D40780" s="87"/>
      <c r="J40780" s="88"/>
      <c r="K40780" s="89"/>
      <c r="M40780" s="88"/>
      <c r="O40780" s="90"/>
      <c r="P40780" s="90"/>
      <c r="Q40780" s="90"/>
    </row>
    <row r="40781" spans="4:17" x14ac:dyDescent="0.25">
      <c r="D40781" s="87"/>
      <c r="J40781" s="88"/>
      <c r="K40781" s="89"/>
      <c r="M40781" s="88"/>
      <c r="O40781" s="90"/>
      <c r="P40781" s="90"/>
      <c r="Q40781" s="90"/>
    </row>
    <row r="40782" spans="4:17" x14ac:dyDescent="0.25">
      <c r="D40782" s="87"/>
      <c r="J40782" s="88"/>
      <c r="K40782" s="89"/>
      <c r="M40782" s="88"/>
      <c r="O40782" s="90"/>
      <c r="P40782" s="90"/>
      <c r="Q40782" s="90"/>
    </row>
    <row r="40783" spans="4:17" x14ac:dyDescent="0.25">
      <c r="D40783" s="87"/>
      <c r="J40783" s="88"/>
      <c r="K40783" s="89"/>
      <c r="M40783" s="88"/>
      <c r="O40783" s="90"/>
      <c r="P40783" s="90"/>
      <c r="Q40783" s="90"/>
    </row>
    <row r="40784" spans="4:17" x14ac:dyDescent="0.25">
      <c r="D40784" s="87"/>
      <c r="J40784" s="88"/>
      <c r="K40784" s="89"/>
      <c r="M40784" s="88"/>
      <c r="O40784" s="90"/>
      <c r="P40784" s="90"/>
      <c r="Q40784" s="90"/>
    </row>
    <row r="40785" spans="4:17" x14ac:dyDescent="0.25">
      <c r="D40785" s="87"/>
      <c r="J40785" s="88"/>
      <c r="K40785" s="89"/>
      <c r="M40785" s="88"/>
      <c r="O40785" s="90"/>
      <c r="P40785" s="90"/>
      <c r="Q40785" s="90"/>
    </row>
    <row r="40786" spans="4:17" x14ac:dyDescent="0.25">
      <c r="D40786" s="87"/>
      <c r="J40786" s="88"/>
      <c r="K40786" s="89"/>
      <c r="M40786" s="88"/>
      <c r="O40786" s="90"/>
      <c r="P40786" s="90"/>
      <c r="Q40786" s="90"/>
    </row>
    <row r="40787" spans="4:17" x14ac:dyDescent="0.25">
      <c r="D40787" s="87"/>
      <c r="J40787" s="88"/>
      <c r="K40787" s="89"/>
      <c r="M40787" s="88"/>
      <c r="O40787" s="90"/>
      <c r="P40787" s="90"/>
      <c r="Q40787" s="90"/>
    </row>
    <row r="40788" spans="4:17" x14ac:dyDescent="0.25">
      <c r="D40788" s="87"/>
      <c r="J40788" s="88"/>
      <c r="K40788" s="89"/>
      <c r="M40788" s="88"/>
      <c r="O40788" s="90"/>
      <c r="P40788" s="90"/>
      <c r="Q40788" s="90"/>
    </row>
    <row r="40789" spans="4:17" x14ac:dyDescent="0.25">
      <c r="D40789" s="87"/>
      <c r="J40789" s="88"/>
      <c r="K40789" s="89"/>
      <c r="M40789" s="88"/>
      <c r="O40789" s="90"/>
      <c r="P40789" s="90"/>
      <c r="Q40789" s="90"/>
    </row>
    <row r="40790" spans="4:17" x14ac:dyDescent="0.25">
      <c r="D40790" s="87"/>
      <c r="J40790" s="88"/>
      <c r="K40790" s="89"/>
      <c r="M40790" s="88"/>
      <c r="O40790" s="90"/>
      <c r="P40790" s="90"/>
      <c r="Q40790" s="90"/>
    </row>
    <row r="40791" spans="4:17" x14ac:dyDescent="0.25">
      <c r="D40791" s="87"/>
      <c r="J40791" s="88"/>
      <c r="K40791" s="89"/>
      <c r="M40791" s="88"/>
      <c r="O40791" s="90"/>
      <c r="P40791" s="90"/>
      <c r="Q40791" s="90"/>
    </row>
    <row r="40792" spans="4:17" x14ac:dyDescent="0.25">
      <c r="D40792" s="87"/>
      <c r="J40792" s="88"/>
      <c r="K40792" s="89"/>
      <c r="M40792" s="88"/>
      <c r="O40792" s="90"/>
      <c r="P40792" s="90"/>
      <c r="Q40792" s="90"/>
    </row>
    <row r="40793" spans="4:17" x14ac:dyDescent="0.25">
      <c r="D40793" s="87"/>
      <c r="J40793" s="88"/>
      <c r="K40793" s="89"/>
      <c r="M40793" s="88"/>
      <c r="O40793" s="90"/>
      <c r="P40793" s="90"/>
      <c r="Q40793" s="90"/>
    </row>
    <row r="40794" spans="4:17" x14ac:dyDescent="0.25">
      <c r="D40794" s="87"/>
      <c r="J40794" s="88"/>
      <c r="K40794" s="89"/>
      <c r="M40794" s="88"/>
      <c r="O40794" s="90"/>
      <c r="P40794" s="90"/>
      <c r="Q40794" s="90"/>
    </row>
    <row r="40795" spans="4:17" x14ac:dyDescent="0.25">
      <c r="D40795" s="87"/>
      <c r="J40795" s="88"/>
      <c r="K40795" s="89"/>
      <c r="M40795" s="88"/>
      <c r="O40795" s="90"/>
      <c r="P40795" s="90"/>
      <c r="Q40795" s="90"/>
    </row>
    <row r="40796" spans="4:17" x14ac:dyDescent="0.25">
      <c r="D40796" s="87"/>
      <c r="J40796" s="88"/>
      <c r="K40796" s="89"/>
      <c r="M40796" s="88"/>
      <c r="O40796" s="90"/>
      <c r="P40796" s="90"/>
      <c r="Q40796" s="90"/>
    </row>
    <row r="40797" spans="4:17" x14ac:dyDescent="0.25">
      <c r="D40797" s="87"/>
      <c r="J40797" s="88"/>
      <c r="K40797" s="89"/>
      <c r="M40797" s="88"/>
      <c r="O40797" s="90"/>
      <c r="P40797" s="90"/>
      <c r="Q40797" s="90"/>
    </row>
    <row r="40798" spans="4:17" x14ac:dyDescent="0.25">
      <c r="D40798" s="87"/>
      <c r="J40798" s="88"/>
      <c r="K40798" s="89"/>
      <c r="M40798" s="88"/>
      <c r="O40798" s="90"/>
      <c r="P40798" s="90"/>
      <c r="Q40798" s="90"/>
    </row>
    <row r="40799" spans="4:17" x14ac:dyDescent="0.25">
      <c r="D40799" s="87"/>
      <c r="J40799" s="88"/>
      <c r="K40799" s="89"/>
      <c r="M40799" s="88"/>
      <c r="O40799" s="90"/>
      <c r="P40799" s="90"/>
      <c r="Q40799" s="90"/>
    </row>
    <row r="40800" spans="4:17" x14ac:dyDescent="0.25">
      <c r="D40800" s="87"/>
      <c r="J40800" s="88"/>
      <c r="K40800" s="89"/>
      <c r="M40800" s="88"/>
      <c r="O40800" s="90"/>
      <c r="P40800" s="90"/>
      <c r="Q40800" s="90"/>
    </row>
    <row r="40801" spans="4:17" x14ac:dyDescent="0.25">
      <c r="D40801" s="87"/>
      <c r="J40801" s="88"/>
      <c r="K40801" s="89"/>
      <c r="M40801" s="88"/>
      <c r="O40801" s="90"/>
      <c r="P40801" s="90"/>
      <c r="Q40801" s="90"/>
    </row>
    <row r="40802" spans="4:17" x14ac:dyDescent="0.25">
      <c r="D40802" s="87"/>
      <c r="J40802" s="88"/>
      <c r="K40802" s="89"/>
      <c r="M40802" s="88"/>
      <c r="O40802" s="90"/>
      <c r="P40802" s="90"/>
      <c r="Q40802" s="90"/>
    </row>
    <row r="40803" spans="4:17" x14ac:dyDescent="0.25">
      <c r="D40803" s="87"/>
      <c r="J40803" s="88"/>
      <c r="K40803" s="89"/>
      <c r="M40803" s="88"/>
      <c r="O40803" s="90"/>
      <c r="P40803" s="90"/>
      <c r="Q40803" s="90"/>
    </row>
    <row r="40804" spans="4:17" x14ac:dyDescent="0.25">
      <c r="D40804" s="87"/>
      <c r="J40804" s="88"/>
      <c r="K40804" s="89"/>
      <c r="M40804" s="88"/>
      <c r="O40804" s="90"/>
      <c r="P40804" s="90"/>
      <c r="Q40804" s="90"/>
    </row>
    <row r="40805" spans="4:17" x14ac:dyDescent="0.25">
      <c r="D40805" s="87"/>
      <c r="J40805" s="88"/>
      <c r="K40805" s="89"/>
      <c r="M40805" s="88"/>
      <c r="O40805" s="90"/>
      <c r="P40805" s="90"/>
      <c r="Q40805" s="90"/>
    </row>
    <row r="40806" spans="4:17" x14ac:dyDescent="0.25">
      <c r="D40806" s="87"/>
      <c r="J40806" s="88"/>
      <c r="K40806" s="89"/>
      <c r="M40806" s="88"/>
      <c r="O40806" s="90"/>
      <c r="P40806" s="90"/>
      <c r="Q40806" s="90"/>
    </row>
    <row r="40807" spans="4:17" x14ac:dyDescent="0.25">
      <c r="D40807" s="87"/>
      <c r="J40807" s="88"/>
      <c r="K40807" s="89"/>
      <c r="M40807" s="88"/>
      <c r="O40807" s="90"/>
      <c r="P40807" s="90"/>
      <c r="Q40807" s="90"/>
    </row>
    <row r="40808" spans="4:17" x14ac:dyDescent="0.25">
      <c r="D40808" s="87"/>
      <c r="J40808" s="88"/>
      <c r="K40808" s="89"/>
      <c r="M40808" s="88"/>
      <c r="O40808" s="90"/>
      <c r="P40808" s="90"/>
      <c r="Q40808" s="90"/>
    </row>
    <row r="40809" spans="4:17" x14ac:dyDescent="0.25">
      <c r="D40809" s="87"/>
      <c r="J40809" s="88"/>
      <c r="K40809" s="89"/>
      <c r="M40809" s="88"/>
      <c r="O40809" s="90"/>
      <c r="P40809" s="90"/>
      <c r="Q40809" s="90"/>
    </row>
    <row r="40810" spans="4:17" x14ac:dyDescent="0.25">
      <c r="D40810" s="87"/>
      <c r="J40810" s="88"/>
      <c r="K40810" s="89"/>
      <c r="M40810" s="88"/>
      <c r="O40810" s="90"/>
      <c r="P40810" s="90"/>
      <c r="Q40810" s="90"/>
    </row>
    <row r="40811" spans="4:17" x14ac:dyDescent="0.25">
      <c r="D40811" s="87"/>
      <c r="J40811" s="88"/>
      <c r="K40811" s="89"/>
      <c r="M40811" s="88"/>
      <c r="O40811" s="90"/>
      <c r="P40811" s="90"/>
      <c r="Q40811" s="90"/>
    </row>
    <row r="40812" spans="4:17" x14ac:dyDescent="0.25">
      <c r="D40812" s="87"/>
      <c r="J40812" s="88"/>
      <c r="K40812" s="89"/>
      <c r="M40812" s="88"/>
      <c r="O40812" s="90"/>
      <c r="P40812" s="90"/>
      <c r="Q40812" s="90"/>
    </row>
    <row r="40813" spans="4:17" x14ac:dyDescent="0.25">
      <c r="D40813" s="87"/>
      <c r="J40813" s="88"/>
      <c r="K40813" s="89"/>
      <c r="M40813" s="88"/>
      <c r="O40813" s="90"/>
      <c r="P40813" s="90"/>
      <c r="Q40813" s="90"/>
    </row>
    <row r="40814" spans="4:17" x14ac:dyDescent="0.25">
      <c r="D40814" s="87"/>
      <c r="J40814" s="88"/>
      <c r="K40814" s="89"/>
      <c r="M40814" s="88"/>
      <c r="O40814" s="90"/>
      <c r="P40814" s="90"/>
      <c r="Q40814" s="90"/>
    </row>
    <row r="40815" spans="4:17" x14ac:dyDescent="0.25">
      <c r="D40815" s="87"/>
      <c r="J40815" s="88"/>
      <c r="K40815" s="89"/>
      <c r="M40815" s="88"/>
      <c r="O40815" s="90"/>
      <c r="P40815" s="90"/>
      <c r="Q40815" s="90"/>
    </row>
    <row r="40816" spans="4:17" x14ac:dyDescent="0.25">
      <c r="D40816" s="87"/>
      <c r="J40816" s="88"/>
      <c r="K40816" s="89"/>
      <c r="M40816" s="88"/>
      <c r="O40816" s="90"/>
      <c r="P40816" s="90"/>
      <c r="Q40816" s="90"/>
    </row>
    <row r="40817" spans="4:17" x14ac:dyDescent="0.25">
      <c r="D40817" s="87"/>
      <c r="J40817" s="88"/>
      <c r="K40817" s="89"/>
      <c r="M40817" s="88"/>
      <c r="O40817" s="90"/>
      <c r="P40817" s="90"/>
      <c r="Q40817" s="90"/>
    </row>
    <row r="40818" spans="4:17" x14ac:dyDescent="0.25">
      <c r="D40818" s="87"/>
      <c r="J40818" s="88"/>
      <c r="K40818" s="89"/>
      <c r="M40818" s="88"/>
      <c r="O40818" s="90"/>
      <c r="P40818" s="90"/>
      <c r="Q40818" s="90"/>
    </row>
    <row r="40819" spans="4:17" x14ac:dyDescent="0.25">
      <c r="D40819" s="87"/>
      <c r="J40819" s="88"/>
      <c r="K40819" s="89"/>
      <c r="M40819" s="88"/>
      <c r="O40819" s="90"/>
      <c r="P40819" s="90"/>
      <c r="Q40819" s="90"/>
    </row>
    <row r="40820" spans="4:17" x14ac:dyDescent="0.25">
      <c r="D40820" s="87"/>
      <c r="J40820" s="88"/>
      <c r="K40820" s="89"/>
      <c r="M40820" s="88"/>
      <c r="O40820" s="90"/>
      <c r="P40820" s="90"/>
      <c r="Q40820" s="90"/>
    </row>
    <row r="40821" spans="4:17" x14ac:dyDescent="0.25">
      <c r="D40821" s="87"/>
      <c r="J40821" s="88"/>
      <c r="K40821" s="89"/>
      <c r="M40821" s="88"/>
      <c r="O40821" s="90"/>
      <c r="P40821" s="90"/>
      <c r="Q40821" s="90"/>
    </row>
    <row r="40822" spans="4:17" x14ac:dyDescent="0.25">
      <c r="D40822" s="87"/>
      <c r="J40822" s="88"/>
      <c r="K40822" s="89"/>
      <c r="M40822" s="88"/>
      <c r="O40822" s="90"/>
      <c r="P40822" s="90"/>
      <c r="Q40822" s="90"/>
    </row>
    <row r="40823" spans="4:17" x14ac:dyDescent="0.25">
      <c r="D40823" s="87"/>
      <c r="J40823" s="88"/>
      <c r="K40823" s="89"/>
      <c r="M40823" s="88"/>
      <c r="O40823" s="90"/>
      <c r="P40823" s="90"/>
      <c r="Q40823" s="90"/>
    </row>
    <row r="40824" spans="4:17" x14ac:dyDescent="0.25">
      <c r="D40824" s="87"/>
      <c r="J40824" s="88"/>
      <c r="K40824" s="89"/>
      <c r="M40824" s="88"/>
      <c r="O40824" s="90"/>
      <c r="P40824" s="90"/>
      <c r="Q40824" s="90"/>
    </row>
    <row r="40825" spans="4:17" x14ac:dyDescent="0.25">
      <c r="D40825" s="87"/>
      <c r="J40825" s="88"/>
      <c r="K40825" s="89"/>
      <c r="M40825" s="88"/>
      <c r="O40825" s="90"/>
      <c r="P40825" s="90"/>
      <c r="Q40825" s="90"/>
    </row>
    <row r="40826" spans="4:17" x14ac:dyDescent="0.25">
      <c r="D40826" s="87"/>
      <c r="J40826" s="88"/>
      <c r="K40826" s="89"/>
      <c r="M40826" s="88"/>
      <c r="O40826" s="90"/>
      <c r="P40826" s="90"/>
      <c r="Q40826" s="90"/>
    </row>
    <row r="40827" spans="4:17" x14ac:dyDescent="0.25">
      <c r="D40827" s="87"/>
      <c r="J40827" s="88"/>
      <c r="K40827" s="89"/>
      <c r="M40827" s="88"/>
      <c r="O40827" s="90"/>
      <c r="P40827" s="90"/>
      <c r="Q40827" s="90"/>
    </row>
    <row r="40828" spans="4:17" x14ac:dyDescent="0.25">
      <c r="D40828" s="87"/>
      <c r="J40828" s="88"/>
      <c r="K40828" s="89"/>
      <c r="M40828" s="88"/>
      <c r="O40828" s="90"/>
      <c r="P40828" s="90"/>
      <c r="Q40828" s="90"/>
    </row>
    <row r="40829" spans="4:17" x14ac:dyDescent="0.25">
      <c r="D40829" s="87"/>
      <c r="J40829" s="88"/>
      <c r="K40829" s="89"/>
      <c r="M40829" s="88"/>
      <c r="O40829" s="90"/>
      <c r="P40829" s="90"/>
      <c r="Q40829" s="90"/>
    </row>
    <row r="40830" spans="4:17" x14ac:dyDescent="0.25">
      <c r="D40830" s="87"/>
      <c r="J40830" s="88"/>
      <c r="K40830" s="89"/>
      <c r="M40830" s="88"/>
      <c r="O40830" s="90"/>
      <c r="P40830" s="90"/>
      <c r="Q40830" s="90"/>
    </row>
    <row r="40831" spans="4:17" x14ac:dyDescent="0.25">
      <c r="D40831" s="87"/>
      <c r="J40831" s="88"/>
      <c r="K40831" s="89"/>
      <c r="M40831" s="88"/>
      <c r="O40831" s="90"/>
      <c r="P40831" s="90"/>
      <c r="Q40831" s="90"/>
    </row>
    <row r="40832" spans="4:17" x14ac:dyDescent="0.25">
      <c r="D40832" s="87"/>
      <c r="J40832" s="88"/>
      <c r="K40832" s="89"/>
      <c r="M40832" s="88"/>
      <c r="O40832" s="90"/>
      <c r="P40832" s="90"/>
      <c r="Q40832" s="90"/>
    </row>
    <row r="40833" spans="4:17" x14ac:dyDescent="0.25">
      <c r="D40833" s="87"/>
      <c r="J40833" s="88"/>
      <c r="K40833" s="89"/>
      <c r="M40833" s="88"/>
      <c r="O40833" s="90"/>
      <c r="P40833" s="90"/>
      <c r="Q40833" s="90"/>
    </row>
    <row r="40834" spans="4:17" x14ac:dyDescent="0.25">
      <c r="D40834" s="87"/>
      <c r="J40834" s="88"/>
      <c r="K40834" s="89"/>
      <c r="M40834" s="88"/>
      <c r="O40834" s="90"/>
      <c r="P40834" s="90"/>
      <c r="Q40834" s="90"/>
    </row>
    <row r="40835" spans="4:17" x14ac:dyDescent="0.25">
      <c r="D40835" s="87"/>
      <c r="J40835" s="88"/>
      <c r="K40835" s="89"/>
      <c r="M40835" s="88"/>
      <c r="O40835" s="90"/>
      <c r="P40835" s="90"/>
      <c r="Q40835" s="90"/>
    </row>
    <row r="40836" spans="4:17" x14ac:dyDescent="0.25">
      <c r="D40836" s="87"/>
      <c r="J40836" s="88"/>
      <c r="K40836" s="89"/>
      <c r="M40836" s="88"/>
      <c r="O40836" s="90"/>
      <c r="P40836" s="90"/>
      <c r="Q40836" s="90"/>
    </row>
    <row r="40837" spans="4:17" x14ac:dyDescent="0.25">
      <c r="D40837" s="87"/>
      <c r="J40837" s="88"/>
      <c r="K40837" s="89"/>
      <c r="M40837" s="88"/>
      <c r="O40837" s="90"/>
      <c r="P40837" s="90"/>
      <c r="Q40837" s="90"/>
    </row>
    <row r="40838" spans="4:17" x14ac:dyDescent="0.25">
      <c r="D40838" s="87"/>
      <c r="J40838" s="88"/>
      <c r="K40838" s="89"/>
      <c r="M40838" s="88"/>
      <c r="O40838" s="90"/>
      <c r="P40838" s="90"/>
      <c r="Q40838" s="90"/>
    </row>
    <row r="40839" spans="4:17" x14ac:dyDescent="0.25">
      <c r="D40839" s="87"/>
      <c r="J40839" s="88"/>
      <c r="K40839" s="89"/>
      <c r="M40839" s="88"/>
      <c r="O40839" s="90"/>
      <c r="P40839" s="90"/>
      <c r="Q40839" s="90"/>
    </row>
    <row r="40840" spans="4:17" x14ac:dyDescent="0.25">
      <c r="D40840" s="87"/>
      <c r="J40840" s="88"/>
      <c r="K40840" s="89"/>
      <c r="M40840" s="88"/>
      <c r="O40840" s="90"/>
      <c r="P40840" s="90"/>
      <c r="Q40840" s="90"/>
    </row>
    <row r="40841" spans="4:17" x14ac:dyDescent="0.25">
      <c r="D40841" s="87"/>
      <c r="J40841" s="88"/>
      <c r="K40841" s="89"/>
      <c r="M40841" s="88"/>
      <c r="O40841" s="90"/>
      <c r="P40841" s="90"/>
      <c r="Q40841" s="90"/>
    </row>
    <row r="40842" spans="4:17" x14ac:dyDescent="0.25">
      <c r="D40842" s="87"/>
      <c r="J40842" s="88"/>
      <c r="K40842" s="89"/>
      <c r="M40842" s="88"/>
      <c r="O40842" s="90"/>
      <c r="P40842" s="90"/>
      <c r="Q40842" s="90"/>
    </row>
    <row r="40843" spans="4:17" x14ac:dyDescent="0.25">
      <c r="D40843" s="87"/>
      <c r="J40843" s="88"/>
      <c r="K40843" s="89"/>
      <c r="M40843" s="88"/>
      <c r="O40843" s="90"/>
      <c r="P40843" s="90"/>
      <c r="Q40843" s="90"/>
    </row>
    <row r="40844" spans="4:17" x14ac:dyDescent="0.25">
      <c r="D40844" s="87"/>
      <c r="J40844" s="88"/>
      <c r="K40844" s="89"/>
      <c r="M40844" s="88"/>
      <c r="O40844" s="90"/>
      <c r="P40844" s="90"/>
      <c r="Q40844" s="90"/>
    </row>
    <row r="40845" spans="4:17" x14ac:dyDescent="0.25">
      <c r="D40845" s="87"/>
      <c r="J40845" s="88"/>
      <c r="K40845" s="89"/>
      <c r="M40845" s="88"/>
      <c r="O40845" s="90"/>
      <c r="P40845" s="90"/>
      <c r="Q40845" s="90"/>
    </row>
    <row r="40846" spans="4:17" x14ac:dyDescent="0.25">
      <c r="D40846" s="87"/>
      <c r="J40846" s="88"/>
      <c r="K40846" s="89"/>
      <c r="M40846" s="88"/>
      <c r="O40846" s="90"/>
      <c r="P40846" s="90"/>
      <c r="Q40846" s="90"/>
    </row>
    <row r="40847" spans="4:17" x14ac:dyDescent="0.25">
      <c r="D40847" s="87"/>
      <c r="J40847" s="88"/>
      <c r="K40847" s="89"/>
      <c r="M40847" s="88"/>
      <c r="O40847" s="90"/>
      <c r="P40847" s="90"/>
      <c r="Q40847" s="90"/>
    </row>
    <row r="40848" spans="4:17" x14ac:dyDescent="0.25">
      <c r="D40848" s="87"/>
      <c r="J40848" s="88"/>
      <c r="K40848" s="89"/>
      <c r="M40848" s="88"/>
      <c r="O40848" s="90"/>
      <c r="P40848" s="90"/>
      <c r="Q40848" s="90"/>
    </row>
    <row r="40849" spans="4:17" x14ac:dyDescent="0.25">
      <c r="D40849" s="87"/>
      <c r="J40849" s="88"/>
      <c r="K40849" s="89"/>
      <c r="M40849" s="88"/>
      <c r="O40849" s="90"/>
      <c r="P40849" s="90"/>
      <c r="Q40849" s="90"/>
    </row>
    <row r="40850" spans="4:17" x14ac:dyDescent="0.25">
      <c r="D40850" s="87"/>
      <c r="J40850" s="88"/>
      <c r="K40850" s="89"/>
      <c r="M40850" s="88"/>
      <c r="O40850" s="90"/>
      <c r="P40850" s="90"/>
      <c r="Q40850" s="90"/>
    </row>
    <row r="40851" spans="4:17" x14ac:dyDescent="0.25">
      <c r="D40851" s="87"/>
      <c r="J40851" s="88"/>
      <c r="K40851" s="89"/>
      <c r="M40851" s="88"/>
      <c r="O40851" s="90"/>
      <c r="P40851" s="90"/>
      <c r="Q40851" s="90"/>
    </row>
    <row r="40852" spans="4:17" x14ac:dyDescent="0.25">
      <c r="D40852" s="87"/>
      <c r="J40852" s="88"/>
      <c r="K40852" s="89"/>
      <c r="M40852" s="88"/>
      <c r="O40852" s="90"/>
      <c r="P40852" s="90"/>
      <c r="Q40852" s="90"/>
    </row>
    <row r="40853" spans="4:17" x14ac:dyDescent="0.25">
      <c r="D40853" s="87"/>
      <c r="J40853" s="88"/>
      <c r="K40853" s="89"/>
      <c r="M40853" s="88"/>
      <c r="O40853" s="90"/>
      <c r="P40853" s="90"/>
      <c r="Q40853" s="90"/>
    </row>
    <row r="40854" spans="4:17" x14ac:dyDescent="0.25">
      <c r="D40854" s="87"/>
      <c r="J40854" s="88"/>
      <c r="K40854" s="89"/>
      <c r="M40854" s="88"/>
      <c r="O40854" s="90"/>
      <c r="P40854" s="90"/>
      <c r="Q40854" s="90"/>
    </row>
    <row r="40855" spans="4:17" x14ac:dyDescent="0.25">
      <c r="D40855" s="87"/>
      <c r="J40855" s="88"/>
      <c r="K40855" s="89"/>
      <c r="M40855" s="88"/>
      <c r="O40855" s="90"/>
      <c r="P40855" s="90"/>
      <c r="Q40855" s="90"/>
    </row>
    <row r="40856" spans="4:17" x14ac:dyDescent="0.25">
      <c r="D40856" s="87"/>
      <c r="J40856" s="88"/>
      <c r="K40856" s="89"/>
      <c r="M40856" s="88"/>
      <c r="O40856" s="90"/>
      <c r="P40856" s="90"/>
      <c r="Q40856" s="90"/>
    </row>
    <row r="40857" spans="4:17" x14ac:dyDescent="0.25">
      <c r="D40857" s="87"/>
      <c r="J40857" s="88"/>
      <c r="K40857" s="89"/>
      <c r="M40857" s="88"/>
      <c r="O40857" s="90"/>
      <c r="P40857" s="90"/>
      <c r="Q40857" s="90"/>
    </row>
    <row r="40858" spans="4:17" x14ac:dyDescent="0.25">
      <c r="D40858" s="87"/>
      <c r="J40858" s="88"/>
      <c r="K40858" s="89"/>
      <c r="M40858" s="88"/>
      <c r="O40858" s="90"/>
      <c r="P40858" s="90"/>
      <c r="Q40858" s="90"/>
    </row>
    <row r="40859" spans="4:17" x14ac:dyDescent="0.25">
      <c r="D40859" s="87"/>
      <c r="J40859" s="88"/>
      <c r="K40859" s="89"/>
      <c r="M40859" s="88"/>
      <c r="O40859" s="90"/>
      <c r="P40859" s="90"/>
      <c r="Q40859" s="90"/>
    </row>
    <row r="40860" spans="4:17" x14ac:dyDescent="0.25">
      <c r="D40860" s="87"/>
      <c r="J40860" s="88"/>
      <c r="K40860" s="89"/>
      <c r="M40860" s="88"/>
      <c r="O40860" s="90"/>
      <c r="P40860" s="90"/>
      <c r="Q40860" s="90"/>
    </row>
    <row r="40861" spans="4:17" x14ac:dyDescent="0.25">
      <c r="D40861" s="87"/>
      <c r="J40861" s="88"/>
      <c r="K40861" s="89"/>
      <c r="M40861" s="88"/>
      <c r="O40861" s="90"/>
      <c r="P40861" s="90"/>
      <c r="Q40861" s="90"/>
    </row>
    <row r="40862" spans="4:17" x14ac:dyDescent="0.25">
      <c r="D40862" s="87"/>
      <c r="J40862" s="88"/>
      <c r="K40862" s="89"/>
      <c r="M40862" s="88"/>
      <c r="O40862" s="90"/>
      <c r="P40862" s="90"/>
      <c r="Q40862" s="90"/>
    </row>
    <row r="40863" spans="4:17" x14ac:dyDescent="0.25">
      <c r="D40863" s="87"/>
      <c r="J40863" s="88"/>
      <c r="K40863" s="89"/>
      <c r="M40863" s="88"/>
      <c r="O40863" s="90"/>
      <c r="P40863" s="90"/>
      <c r="Q40863" s="90"/>
    </row>
    <row r="40864" spans="4:17" x14ac:dyDescent="0.25">
      <c r="D40864" s="87"/>
      <c r="J40864" s="88"/>
      <c r="K40864" s="89"/>
      <c r="M40864" s="88"/>
      <c r="O40864" s="90"/>
      <c r="P40864" s="90"/>
      <c r="Q40864" s="90"/>
    </row>
    <row r="40865" spans="4:17" x14ac:dyDescent="0.25">
      <c r="D40865" s="87"/>
      <c r="J40865" s="88"/>
      <c r="K40865" s="89"/>
      <c r="M40865" s="88"/>
      <c r="O40865" s="90"/>
      <c r="P40865" s="90"/>
      <c r="Q40865" s="90"/>
    </row>
    <row r="40866" spans="4:17" x14ac:dyDescent="0.25">
      <c r="D40866" s="87"/>
      <c r="J40866" s="88"/>
      <c r="K40866" s="89"/>
      <c r="M40866" s="88"/>
      <c r="O40866" s="90"/>
      <c r="P40866" s="90"/>
      <c r="Q40866" s="90"/>
    </row>
    <row r="40867" spans="4:17" x14ac:dyDescent="0.25">
      <c r="D40867" s="87"/>
      <c r="J40867" s="88"/>
      <c r="K40867" s="89"/>
      <c r="M40867" s="88"/>
      <c r="O40867" s="90"/>
      <c r="P40867" s="90"/>
      <c r="Q40867" s="90"/>
    </row>
    <row r="40868" spans="4:17" x14ac:dyDescent="0.25">
      <c r="D40868" s="87"/>
      <c r="J40868" s="88"/>
      <c r="K40868" s="89"/>
      <c r="M40868" s="88"/>
      <c r="O40868" s="90"/>
      <c r="P40868" s="90"/>
      <c r="Q40868" s="90"/>
    </row>
    <row r="40869" spans="4:17" x14ac:dyDescent="0.25">
      <c r="D40869" s="87"/>
      <c r="J40869" s="88"/>
      <c r="K40869" s="89"/>
      <c r="M40869" s="88"/>
      <c r="O40869" s="90"/>
      <c r="P40869" s="90"/>
      <c r="Q40869" s="90"/>
    </row>
    <row r="40870" spans="4:17" x14ac:dyDescent="0.25">
      <c r="D40870" s="87"/>
      <c r="J40870" s="88"/>
      <c r="K40870" s="89"/>
      <c r="M40870" s="88"/>
      <c r="O40870" s="90"/>
      <c r="P40870" s="90"/>
      <c r="Q40870" s="90"/>
    </row>
    <row r="40871" spans="4:17" x14ac:dyDescent="0.25">
      <c r="D40871" s="87"/>
      <c r="J40871" s="88"/>
      <c r="K40871" s="89"/>
      <c r="M40871" s="88"/>
      <c r="O40871" s="90"/>
      <c r="P40871" s="90"/>
      <c r="Q40871" s="90"/>
    </row>
    <row r="40872" spans="4:17" x14ac:dyDescent="0.25">
      <c r="D40872" s="87"/>
      <c r="J40872" s="88"/>
      <c r="K40872" s="89"/>
      <c r="M40872" s="88"/>
      <c r="O40872" s="90"/>
      <c r="P40872" s="90"/>
      <c r="Q40872" s="90"/>
    </row>
    <row r="40873" spans="4:17" x14ac:dyDescent="0.25">
      <c r="D40873" s="87"/>
      <c r="J40873" s="88"/>
      <c r="K40873" s="89"/>
      <c r="M40873" s="88"/>
      <c r="O40873" s="90"/>
      <c r="P40873" s="90"/>
      <c r="Q40873" s="90"/>
    </row>
    <row r="40874" spans="4:17" x14ac:dyDescent="0.25">
      <c r="D40874" s="87"/>
      <c r="J40874" s="88"/>
      <c r="K40874" s="89"/>
      <c r="M40874" s="88"/>
      <c r="O40874" s="90"/>
      <c r="P40874" s="90"/>
      <c r="Q40874" s="90"/>
    </row>
    <row r="40875" spans="4:17" x14ac:dyDescent="0.25">
      <c r="D40875" s="87"/>
      <c r="J40875" s="88"/>
      <c r="K40875" s="89"/>
      <c r="M40875" s="88"/>
      <c r="O40875" s="90"/>
      <c r="P40875" s="90"/>
      <c r="Q40875" s="90"/>
    </row>
    <row r="40876" spans="4:17" x14ac:dyDescent="0.25">
      <c r="D40876" s="87"/>
      <c r="J40876" s="88"/>
      <c r="K40876" s="89"/>
      <c r="M40876" s="88"/>
      <c r="O40876" s="90"/>
      <c r="P40876" s="90"/>
      <c r="Q40876" s="90"/>
    </row>
    <row r="40877" spans="4:17" x14ac:dyDescent="0.25">
      <c r="D40877" s="87"/>
      <c r="J40877" s="88"/>
      <c r="K40877" s="89"/>
      <c r="M40877" s="88"/>
      <c r="O40877" s="90"/>
      <c r="P40877" s="90"/>
      <c r="Q40877" s="90"/>
    </row>
    <row r="40878" spans="4:17" x14ac:dyDescent="0.25">
      <c r="D40878" s="87"/>
      <c r="J40878" s="88"/>
      <c r="K40878" s="89"/>
      <c r="M40878" s="88"/>
      <c r="O40878" s="90"/>
      <c r="P40878" s="90"/>
      <c r="Q40878" s="90"/>
    </row>
    <row r="40879" spans="4:17" x14ac:dyDescent="0.25">
      <c r="D40879" s="87"/>
      <c r="J40879" s="88"/>
      <c r="K40879" s="89"/>
      <c r="M40879" s="88"/>
      <c r="O40879" s="90"/>
      <c r="P40879" s="90"/>
      <c r="Q40879" s="90"/>
    </row>
    <row r="40880" spans="4:17" x14ac:dyDescent="0.25">
      <c r="D40880" s="87"/>
      <c r="J40880" s="88"/>
      <c r="K40880" s="89"/>
      <c r="M40880" s="88"/>
      <c r="O40880" s="90"/>
      <c r="P40880" s="90"/>
      <c r="Q40880" s="90"/>
    </row>
    <row r="40881" spans="4:17" x14ac:dyDescent="0.25">
      <c r="D40881" s="87"/>
      <c r="J40881" s="88"/>
      <c r="K40881" s="89"/>
      <c r="M40881" s="88"/>
      <c r="O40881" s="90"/>
      <c r="P40881" s="90"/>
      <c r="Q40881" s="90"/>
    </row>
    <row r="40882" spans="4:17" x14ac:dyDescent="0.25">
      <c r="D40882" s="87"/>
      <c r="J40882" s="88"/>
      <c r="K40882" s="89"/>
      <c r="M40882" s="88"/>
      <c r="O40882" s="90"/>
      <c r="P40882" s="90"/>
      <c r="Q40882" s="90"/>
    </row>
    <row r="40883" spans="4:17" x14ac:dyDescent="0.25">
      <c r="D40883" s="87"/>
      <c r="J40883" s="88"/>
      <c r="K40883" s="89"/>
      <c r="M40883" s="88"/>
      <c r="O40883" s="90"/>
      <c r="P40883" s="90"/>
      <c r="Q40883" s="90"/>
    </row>
    <row r="40884" spans="4:17" x14ac:dyDescent="0.25">
      <c r="D40884" s="87"/>
      <c r="J40884" s="88"/>
      <c r="K40884" s="89"/>
      <c r="M40884" s="88"/>
      <c r="O40884" s="90"/>
      <c r="P40884" s="90"/>
      <c r="Q40884" s="90"/>
    </row>
    <row r="40885" spans="4:17" x14ac:dyDescent="0.25">
      <c r="D40885" s="87"/>
      <c r="J40885" s="88"/>
      <c r="K40885" s="89"/>
      <c r="M40885" s="88"/>
      <c r="O40885" s="90"/>
      <c r="P40885" s="90"/>
      <c r="Q40885" s="90"/>
    </row>
    <row r="40886" spans="4:17" x14ac:dyDescent="0.25">
      <c r="D40886" s="87"/>
      <c r="J40886" s="88"/>
      <c r="K40886" s="89"/>
      <c r="M40886" s="88"/>
      <c r="O40886" s="90"/>
      <c r="P40886" s="90"/>
      <c r="Q40886" s="90"/>
    </row>
    <row r="40887" spans="4:17" x14ac:dyDescent="0.25">
      <c r="D40887" s="87"/>
      <c r="J40887" s="88"/>
      <c r="K40887" s="89"/>
      <c r="M40887" s="88"/>
      <c r="O40887" s="90"/>
      <c r="P40887" s="90"/>
      <c r="Q40887" s="90"/>
    </row>
    <row r="40888" spans="4:17" x14ac:dyDescent="0.25">
      <c r="D40888" s="87"/>
      <c r="J40888" s="88"/>
      <c r="K40888" s="89"/>
      <c r="M40888" s="88"/>
      <c r="O40888" s="90"/>
      <c r="P40888" s="90"/>
      <c r="Q40888" s="90"/>
    </row>
    <row r="40889" spans="4:17" x14ac:dyDescent="0.25">
      <c r="D40889" s="87"/>
      <c r="J40889" s="88"/>
      <c r="K40889" s="89"/>
      <c r="M40889" s="88"/>
      <c r="O40889" s="90"/>
      <c r="P40889" s="90"/>
      <c r="Q40889" s="90"/>
    </row>
    <row r="40890" spans="4:17" x14ac:dyDescent="0.25">
      <c r="D40890" s="87"/>
      <c r="J40890" s="88"/>
      <c r="K40890" s="89"/>
      <c r="M40890" s="88"/>
      <c r="O40890" s="90"/>
      <c r="P40890" s="90"/>
      <c r="Q40890" s="90"/>
    </row>
    <row r="40891" spans="4:17" x14ac:dyDescent="0.25">
      <c r="D40891" s="87"/>
      <c r="J40891" s="88"/>
      <c r="K40891" s="89"/>
      <c r="M40891" s="88"/>
      <c r="O40891" s="90"/>
      <c r="P40891" s="90"/>
      <c r="Q40891" s="90"/>
    </row>
    <row r="40892" spans="4:17" x14ac:dyDescent="0.25">
      <c r="D40892" s="87"/>
      <c r="J40892" s="88"/>
      <c r="K40892" s="89"/>
      <c r="M40892" s="88"/>
      <c r="O40892" s="90"/>
      <c r="P40892" s="90"/>
      <c r="Q40892" s="90"/>
    </row>
    <row r="40893" spans="4:17" x14ac:dyDescent="0.25">
      <c r="D40893" s="87"/>
      <c r="J40893" s="88"/>
      <c r="K40893" s="89"/>
      <c r="M40893" s="88"/>
      <c r="O40893" s="90"/>
      <c r="P40893" s="90"/>
      <c r="Q40893" s="90"/>
    </row>
    <row r="40894" spans="4:17" x14ac:dyDescent="0.25">
      <c r="D40894" s="87"/>
      <c r="J40894" s="88"/>
      <c r="K40894" s="89"/>
      <c r="M40894" s="88"/>
      <c r="O40894" s="90"/>
      <c r="P40894" s="90"/>
      <c r="Q40894" s="90"/>
    </row>
    <row r="40895" spans="4:17" x14ac:dyDescent="0.25">
      <c r="D40895" s="87"/>
      <c r="J40895" s="88"/>
      <c r="K40895" s="89"/>
      <c r="M40895" s="88"/>
      <c r="O40895" s="90"/>
      <c r="P40895" s="90"/>
      <c r="Q40895" s="90"/>
    </row>
    <row r="40896" spans="4:17" x14ac:dyDescent="0.25">
      <c r="D40896" s="87"/>
      <c r="J40896" s="88"/>
      <c r="K40896" s="89"/>
      <c r="M40896" s="88"/>
      <c r="O40896" s="90"/>
      <c r="P40896" s="90"/>
      <c r="Q40896" s="90"/>
    </row>
    <row r="40897" spans="4:17" x14ac:dyDescent="0.25">
      <c r="D40897" s="87"/>
      <c r="J40897" s="88"/>
      <c r="K40897" s="89"/>
      <c r="M40897" s="88"/>
      <c r="O40897" s="90"/>
      <c r="P40897" s="90"/>
      <c r="Q40897" s="90"/>
    </row>
    <row r="40898" spans="4:17" x14ac:dyDescent="0.25">
      <c r="D40898" s="87"/>
      <c r="J40898" s="88"/>
      <c r="K40898" s="89"/>
      <c r="M40898" s="88"/>
      <c r="O40898" s="90"/>
      <c r="P40898" s="90"/>
      <c r="Q40898" s="90"/>
    </row>
    <row r="40899" spans="4:17" x14ac:dyDescent="0.25">
      <c r="D40899" s="87"/>
      <c r="J40899" s="88"/>
      <c r="K40899" s="89"/>
      <c r="M40899" s="88"/>
      <c r="O40899" s="90"/>
      <c r="P40899" s="90"/>
      <c r="Q40899" s="90"/>
    </row>
    <row r="40900" spans="4:17" x14ac:dyDescent="0.25">
      <c r="D40900" s="87"/>
      <c r="J40900" s="88"/>
      <c r="K40900" s="89"/>
      <c r="M40900" s="88"/>
      <c r="O40900" s="90"/>
      <c r="P40900" s="90"/>
      <c r="Q40900" s="90"/>
    </row>
    <row r="40901" spans="4:17" x14ac:dyDescent="0.25">
      <c r="D40901" s="87"/>
      <c r="J40901" s="88"/>
      <c r="K40901" s="89"/>
      <c r="M40901" s="88"/>
      <c r="O40901" s="90"/>
      <c r="P40901" s="90"/>
      <c r="Q40901" s="90"/>
    </row>
    <row r="40902" spans="4:17" x14ac:dyDescent="0.25">
      <c r="D40902" s="87"/>
      <c r="J40902" s="88"/>
      <c r="K40902" s="89"/>
      <c r="M40902" s="88"/>
      <c r="O40902" s="90"/>
      <c r="P40902" s="90"/>
      <c r="Q40902" s="90"/>
    </row>
    <row r="40903" spans="4:17" x14ac:dyDescent="0.25">
      <c r="D40903" s="87"/>
      <c r="J40903" s="88"/>
      <c r="K40903" s="89"/>
      <c r="M40903" s="88"/>
      <c r="O40903" s="90"/>
      <c r="P40903" s="90"/>
      <c r="Q40903" s="90"/>
    </row>
    <row r="40904" spans="4:17" x14ac:dyDescent="0.25">
      <c r="D40904" s="87"/>
      <c r="J40904" s="88"/>
      <c r="K40904" s="89"/>
      <c r="M40904" s="88"/>
      <c r="O40904" s="90"/>
      <c r="P40904" s="90"/>
      <c r="Q40904" s="90"/>
    </row>
    <row r="40905" spans="4:17" x14ac:dyDescent="0.25">
      <c r="D40905" s="87"/>
      <c r="J40905" s="88"/>
      <c r="K40905" s="89"/>
      <c r="M40905" s="88"/>
      <c r="O40905" s="90"/>
      <c r="P40905" s="90"/>
      <c r="Q40905" s="90"/>
    </row>
    <row r="40906" spans="4:17" x14ac:dyDescent="0.25">
      <c r="D40906" s="87"/>
      <c r="J40906" s="88"/>
      <c r="K40906" s="89"/>
      <c r="M40906" s="88"/>
      <c r="O40906" s="90"/>
      <c r="P40906" s="90"/>
      <c r="Q40906" s="90"/>
    </row>
    <row r="40907" spans="4:17" x14ac:dyDescent="0.25">
      <c r="D40907" s="87"/>
      <c r="J40907" s="88"/>
      <c r="K40907" s="89"/>
      <c r="M40907" s="88"/>
      <c r="O40907" s="90"/>
      <c r="P40907" s="90"/>
      <c r="Q40907" s="90"/>
    </row>
    <row r="40908" spans="4:17" x14ac:dyDescent="0.25">
      <c r="D40908" s="87"/>
      <c r="J40908" s="88"/>
      <c r="K40908" s="89"/>
      <c r="M40908" s="88"/>
      <c r="O40908" s="90"/>
      <c r="P40908" s="90"/>
      <c r="Q40908" s="90"/>
    </row>
    <row r="40909" spans="4:17" x14ac:dyDescent="0.25">
      <c r="D40909" s="87"/>
      <c r="J40909" s="88"/>
      <c r="K40909" s="89"/>
      <c r="M40909" s="88"/>
      <c r="O40909" s="90"/>
      <c r="P40909" s="90"/>
      <c r="Q40909" s="90"/>
    </row>
    <row r="40910" spans="4:17" x14ac:dyDescent="0.25">
      <c r="D40910" s="87"/>
      <c r="J40910" s="88"/>
      <c r="K40910" s="89"/>
      <c r="M40910" s="88"/>
      <c r="O40910" s="90"/>
      <c r="P40910" s="90"/>
      <c r="Q40910" s="90"/>
    </row>
    <row r="40911" spans="4:17" x14ac:dyDescent="0.25">
      <c r="D40911" s="87"/>
      <c r="J40911" s="88"/>
      <c r="K40911" s="89"/>
      <c r="M40911" s="88"/>
      <c r="O40911" s="90"/>
      <c r="P40911" s="90"/>
      <c r="Q40911" s="90"/>
    </row>
    <row r="40912" spans="4:17" x14ac:dyDescent="0.25">
      <c r="D40912" s="87"/>
      <c r="J40912" s="88"/>
      <c r="K40912" s="89"/>
      <c r="M40912" s="88"/>
      <c r="O40912" s="90"/>
      <c r="P40912" s="90"/>
      <c r="Q40912" s="90"/>
    </row>
    <row r="40913" spans="4:17" x14ac:dyDescent="0.25">
      <c r="D40913" s="87"/>
      <c r="J40913" s="88"/>
      <c r="K40913" s="89"/>
      <c r="M40913" s="88"/>
      <c r="O40913" s="90"/>
      <c r="P40913" s="90"/>
      <c r="Q40913" s="90"/>
    </row>
    <row r="40914" spans="4:17" x14ac:dyDescent="0.25">
      <c r="D40914" s="87"/>
      <c r="J40914" s="88"/>
      <c r="K40914" s="89"/>
      <c r="M40914" s="88"/>
      <c r="O40914" s="90"/>
      <c r="P40914" s="90"/>
      <c r="Q40914" s="90"/>
    </row>
    <row r="40915" spans="4:17" x14ac:dyDescent="0.25">
      <c r="D40915" s="87"/>
      <c r="J40915" s="88"/>
      <c r="K40915" s="89"/>
      <c r="M40915" s="88"/>
      <c r="O40915" s="90"/>
      <c r="P40915" s="90"/>
      <c r="Q40915" s="90"/>
    </row>
    <row r="40916" spans="4:17" x14ac:dyDescent="0.25">
      <c r="D40916" s="87"/>
      <c r="J40916" s="88"/>
      <c r="K40916" s="89"/>
      <c r="M40916" s="88"/>
      <c r="O40916" s="90"/>
      <c r="P40916" s="90"/>
      <c r="Q40916" s="90"/>
    </row>
    <row r="40917" spans="4:17" x14ac:dyDescent="0.25">
      <c r="D40917" s="87"/>
      <c r="J40917" s="88"/>
      <c r="K40917" s="89"/>
      <c r="M40917" s="88"/>
      <c r="O40917" s="90"/>
      <c r="P40917" s="90"/>
      <c r="Q40917" s="90"/>
    </row>
    <row r="40918" spans="4:17" x14ac:dyDescent="0.25">
      <c r="D40918" s="87"/>
      <c r="J40918" s="88"/>
      <c r="K40918" s="89"/>
      <c r="M40918" s="88"/>
      <c r="O40918" s="90"/>
      <c r="P40918" s="90"/>
      <c r="Q40918" s="90"/>
    </row>
    <row r="40919" spans="4:17" x14ac:dyDescent="0.25">
      <c r="D40919" s="87"/>
      <c r="J40919" s="88"/>
      <c r="K40919" s="89"/>
      <c r="M40919" s="88"/>
      <c r="O40919" s="90"/>
      <c r="P40919" s="90"/>
      <c r="Q40919" s="90"/>
    </row>
    <row r="40920" spans="4:17" x14ac:dyDescent="0.25">
      <c r="D40920" s="87"/>
      <c r="J40920" s="88"/>
      <c r="K40920" s="89"/>
      <c r="M40920" s="88"/>
      <c r="O40920" s="90"/>
      <c r="P40920" s="90"/>
      <c r="Q40920" s="90"/>
    </row>
    <row r="40921" spans="4:17" x14ac:dyDescent="0.25">
      <c r="D40921" s="87"/>
      <c r="J40921" s="88"/>
      <c r="K40921" s="89"/>
      <c r="M40921" s="88"/>
      <c r="O40921" s="90"/>
      <c r="P40921" s="90"/>
      <c r="Q40921" s="90"/>
    </row>
    <row r="40922" spans="4:17" x14ac:dyDescent="0.25">
      <c r="D40922" s="87"/>
      <c r="J40922" s="88"/>
      <c r="K40922" s="89"/>
      <c r="M40922" s="88"/>
      <c r="O40922" s="90"/>
      <c r="P40922" s="90"/>
      <c r="Q40922" s="90"/>
    </row>
    <row r="40923" spans="4:17" x14ac:dyDescent="0.25">
      <c r="D40923" s="87"/>
      <c r="J40923" s="88"/>
      <c r="K40923" s="89"/>
      <c r="M40923" s="88"/>
      <c r="O40923" s="90"/>
      <c r="P40923" s="90"/>
      <c r="Q40923" s="90"/>
    </row>
    <row r="40924" spans="4:17" x14ac:dyDescent="0.25">
      <c r="D40924" s="87"/>
      <c r="J40924" s="88"/>
      <c r="K40924" s="89"/>
      <c r="M40924" s="88"/>
      <c r="O40924" s="90"/>
      <c r="P40924" s="90"/>
      <c r="Q40924" s="90"/>
    </row>
    <row r="40925" spans="4:17" x14ac:dyDescent="0.25">
      <c r="D40925" s="87"/>
      <c r="J40925" s="88"/>
      <c r="K40925" s="89"/>
      <c r="M40925" s="88"/>
      <c r="O40925" s="90"/>
      <c r="P40925" s="90"/>
      <c r="Q40925" s="90"/>
    </row>
    <row r="40926" spans="4:17" x14ac:dyDescent="0.25">
      <c r="D40926" s="87"/>
      <c r="J40926" s="88"/>
      <c r="K40926" s="89"/>
      <c r="M40926" s="88"/>
      <c r="O40926" s="90"/>
      <c r="P40926" s="90"/>
      <c r="Q40926" s="90"/>
    </row>
    <row r="40927" spans="4:17" x14ac:dyDescent="0.25">
      <c r="D40927" s="87"/>
      <c r="J40927" s="88"/>
      <c r="K40927" s="89"/>
      <c r="M40927" s="88"/>
      <c r="O40927" s="90"/>
      <c r="P40927" s="90"/>
      <c r="Q40927" s="90"/>
    </row>
    <row r="40928" spans="4:17" x14ac:dyDescent="0.25">
      <c r="D40928" s="87"/>
      <c r="J40928" s="88"/>
      <c r="K40928" s="89"/>
      <c r="M40928" s="88"/>
      <c r="O40928" s="90"/>
      <c r="P40928" s="90"/>
      <c r="Q40928" s="90"/>
    </row>
    <row r="40929" spans="4:17" x14ac:dyDescent="0.25">
      <c r="D40929" s="87"/>
      <c r="J40929" s="88"/>
      <c r="K40929" s="89"/>
      <c r="M40929" s="88"/>
      <c r="O40929" s="90"/>
      <c r="P40929" s="90"/>
      <c r="Q40929" s="90"/>
    </row>
    <row r="40930" spans="4:17" x14ac:dyDescent="0.25">
      <c r="D40930" s="87"/>
      <c r="J40930" s="88"/>
      <c r="K40930" s="89"/>
      <c r="M40930" s="88"/>
      <c r="O40930" s="90"/>
      <c r="P40930" s="90"/>
      <c r="Q40930" s="90"/>
    </row>
    <row r="40931" spans="4:17" x14ac:dyDescent="0.25">
      <c r="D40931" s="87"/>
      <c r="J40931" s="88"/>
      <c r="K40931" s="89"/>
      <c r="M40931" s="88"/>
      <c r="O40931" s="90"/>
      <c r="P40931" s="90"/>
      <c r="Q40931" s="90"/>
    </row>
    <row r="40932" spans="4:17" x14ac:dyDescent="0.25">
      <c r="D40932" s="87"/>
      <c r="J40932" s="88"/>
      <c r="K40932" s="89"/>
      <c r="M40932" s="88"/>
      <c r="O40932" s="90"/>
      <c r="P40932" s="90"/>
      <c r="Q40932" s="90"/>
    </row>
    <row r="40933" spans="4:17" x14ac:dyDescent="0.25">
      <c r="D40933" s="87"/>
      <c r="J40933" s="88"/>
      <c r="K40933" s="89"/>
      <c r="M40933" s="88"/>
      <c r="O40933" s="90"/>
      <c r="P40933" s="90"/>
      <c r="Q40933" s="90"/>
    </row>
    <row r="40934" spans="4:17" x14ac:dyDescent="0.25">
      <c r="D40934" s="87"/>
      <c r="J40934" s="88"/>
      <c r="K40934" s="89"/>
      <c r="M40934" s="88"/>
      <c r="O40934" s="90"/>
      <c r="P40934" s="90"/>
      <c r="Q40934" s="90"/>
    </row>
    <row r="40935" spans="4:17" x14ac:dyDescent="0.25">
      <c r="D40935" s="87"/>
      <c r="J40935" s="88"/>
      <c r="K40935" s="89"/>
      <c r="M40935" s="88"/>
      <c r="O40935" s="90"/>
      <c r="P40935" s="90"/>
      <c r="Q40935" s="90"/>
    </row>
    <row r="40936" spans="4:17" x14ac:dyDescent="0.25">
      <c r="D40936" s="87"/>
      <c r="J40936" s="88"/>
      <c r="K40936" s="89"/>
      <c r="M40936" s="88"/>
      <c r="O40936" s="90"/>
      <c r="P40936" s="90"/>
      <c r="Q40936" s="90"/>
    </row>
    <row r="40937" spans="4:17" x14ac:dyDescent="0.25">
      <c r="D40937" s="87"/>
      <c r="J40937" s="88"/>
      <c r="K40937" s="89"/>
      <c r="M40937" s="88"/>
      <c r="O40937" s="90"/>
      <c r="P40937" s="90"/>
      <c r="Q40937" s="90"/>
    </row>
    <row r="40938" spans="4:17" x14ac:dyDescent="0.25">
      <c r="D40938" s="87"/>
      <c r="J40938" s="88"/>
      <c r="K40938" s="89"/>
      <c r="M40938" s="88"/>
      <c r="O40938" s="90"/>
      <c r="P40938" s="90"/>
      <c r="Q40938" s="90"/>
    </row>
    <row r="40939" spans="4:17" x14ac:dyDescent="0.25">
      <c r="D40939" s="87"/>
      <c r="J40939" s="88"/>
      <c r="K40939" s="89"/>
      <c r="M40939" s="88"/>
      <c r="O40939" s="90"/>
      <c r="P40939" s="90"/>
      <c r="Q40939" s="90"/>
    </row>
    <row r="40940" spans="4:17" x14ac:dyDescent="0.25">
      <c r="D40940" s="87"/>
      <c r="J40940" s="88"/>
      <c r="K40940" s="89"/>
      <c r="M40940" s="88"/>
      <c r="O40940" s="90"/>
      <c r="P40940" s="90"/>
      <c r="Q40940" s="90"/>
    </row>
    <row r="40941" spans="4:17" x14ac:dyDescent="0.25">
      <c r="D40941" s="87"/>
      <c r="J40941" s="88"/>
      <c r="K40941" s="89"/>
      <c r="M40941" s="88"/>
      <c r="O40941" s="90"/>
      <c r="P40941" s="90"/>
      <c r="Q40941" s="90"/>
    </row>
    <row r="40942" spans="4:17" x14ac:dyDescent="0.25">
      <c r="D40942" s="87"/>
      <c r="J40942" s="88"/>
      <c r="K40942" s="89"/>
      <c r="M40942" s="88"/>
      <c r="O40942" s="90"/>
      <c r="P40942" s="90"/>
      <c r="Q40942" s="90"/>
    </row>
    <row r="40943" spans="4:17" x14ac:dyDescent="0.25">
      <c r="D40943" s="87"/>
      <c r="J40943" s="88"/>
      <c r="K40943" s="89"/>
      <c r="M40943" s="88"/>
      <c r="O40943" s="90"/>
      <c r="P40943" s="90"/>
      <c r="Q40943" s="90"/>
    </row>
    <row r="40944" spans="4:17" x14ac:dyDescent="0.25">
      <c r="D40944" s="87"/>
      <c r="J40944" s="88"/>
      <c r="K40944" s="89"/>
      <c r="M40944" s="88"/>
      <c r="O40944" s="90"/>
      <c r="P40944" s="90"/>
      <c r="Q40944" s="90"/>
    </row>
    <row r="40945" spans="4:17" x14ac:dyDescent="0.25">
      <c r="D40945" s="87"/>
      <c r="J40945" s="88"/>
      <c r="K40945" s="89"/>
      <c r="M40945" s="88"/>
      <c r="O40945" s="90"/>
      <c r="P40945" s="90"/>
      <c r="Q40945" s="90"/>
    </row>
    <row r="40946" spans="4:17" x14ac:dyDescent="0.25">
      <c r="D40946" s="87"/>
      <c r="J40946" s="88"/>
      <c r="K40946" s="89"/>
      <c r="M40946" s="88"/>
      <c r="O40946" s="90"/>
      <c r="P40946" s="90"/>
      <c r="Q40946" s="90"/>
    </row>
    <row r="40947" spans="4:17" x14ac:dyDescent="0.25">
      <c r="D40947" s="87"/>
      <c r="J40947" s="88"/>
      <c r="K40947" s="89"/>
      <c r="M40947" s="88"/>
      <c r="O40947" s="90"/>
      <c r="P40947" s="90"/>
      <c r="Q40947" s="90"/>
    </row>
    <row r="40948" spans="4:17" x14ac:dyDescent="0.25">
      <c r="D40948" s="87"/>
      <c r="J40948" s="88"/>
      <c r="K40948" s="89"/>
      <c r="M40948" s="88"/>
      <c r="O40948" s="90"/>
      <c r="P40948" s="90"/>
      <c r="Q40948" s="90"/>
    </row>
    <row r="40949" spans="4:17" x14ac:dyDescent="0.25">
      <c r="D40949" s="87"/>
      <c r="J40949" s="88"/>
      <c r="K40949" s="89"/>
      <c r="M40949" s="88"/>
      <c r="O40949" s="90"/>
      <c r="P40949" s="90"/>
      <c r="Q40949" s="90"/>
    </row>
    <row r="40950" spans="4:17" x14ac:dyDescent="0.25">
      <c r="D40950" s="87"/>
      <c r="J40950" s="88"/>
      <c r="K40950" s="89"/>
      <c r="M40950" s="88"/>
      <c r="O40950" s="90"/>
      <c r="P40950" s="90"/>
      <c r="Q40950" s="90"/>
    </row>
    <row r="40951" spans="4:17" x14ac:dyDescent="0.25">
      <c r="D40951" s="87"/>
      <c r="J40951" s="88"/>
      <c r="K40951" s="89"/>
      <c r="M40951" s="88"/>
      <c r="O40951" s="90"/>
      <c r="P40951" s="90"/>
      <c r="Q40951" s="90"/>
    </row>
    <row r="40952" spans="4:17" x14ac:dyDescent="0.25">
      <c r="D40952" s="87"/>
      <c r="J40952" s="88"/>
      <c r="K40952" s="89"/>
      <c r="M40952" s="88"/>
      <c r="O40952" s="90"/>
      <c r="P40952" s="90"/>
      <c r="Q40952" s="90"/>
    </row>
    <row r="40953" spans="4:17" x14ac:dyDescent="0.25">
      <c r="D40953" s="87"/>
      <c r="J40953" s="88"/>
      <c r="K40953" s="89"/>
      <c r="M40953" s="88"/>
      <c r="O40953" s="90"/>
      <c r="P40953" s="90"/>
      <c r="Q40953" s="90"/>
    </row>
    <row r="40954" spans="4:17" x14ac:dyDescent="0.25">
      <c r="D40954" s="87"/>
      <c r="J40954" s="88"/>
      <c r="K40954" s="89"/>
      <c r="M40954" s="88"/>
      <c r="O40954" s="90"/>
      <c r="P40954" s="90"/>
      <c r="Q40954" s="90"/>
    </row>
    <row r="40955" spans="4:17" x14ac:dyDescent="0.25">
      <c r="D40955" s="87"/>
      <c r="J40955" s="88"/>
      <c r="K40955" s="89"/>
      <c r="M40955" s="88"/>
      <c r="O40955" s="90"/>
      <c r="P40955" s="90"/>
      <c r="Q40955" s="90"/>
    </row>
    <row r="40956" spans="4:17" x14ac:dyDescent="0.25">
      <c r="D40956" s="87"/>
      <c r="J40956" s="88"/>
      <c r="K40956" s="89"/>
      <c r="M40956" s="88"/>
      <c r="O40956" s="90"/>
      <c r="P40956" s="90"/>
      <c r="Q40956" s="90"/>
    </row>
    <row r="40957" spans="4:17" x14ac:dyDescent="0.25">
      <c r="D40957" s="87"/>
      <c r="J40957" s="88"/>
      <c r="K40957" s="89"/>
      <c r="M40957" s="88"/>
      <c r="O40957" s="90"/>
      <c r="P40957" s="90"/>
      <c r="Q40957" s="90"/>
    </row>
    <row r="40958" spans="4:17" x14ac:dyDescent="0.25">
      <c r="D40958" s="87"/>
      <c r="J40958" s="88"/>
      <c r="K40958" s="89"/>
      <c r="M40958" s="88"/>
      <c r="O40958" s="90"/>
      <c r="P40958" s="90"/>
      <c r="Q40958" s="90"/>
    </row>
    <row r="40959" spans="4:17" x14ac:dyDescent="0.25">
      <c r="D40959" s="87"/>
      <c r="J40959" s="88"/>
      <c r="K40959" s="89"/>
      <c r="M40959" s="88"/>
      <c r="O40959" s="90"/>
      <c r="P40959" s="90"/>
      <c r="Q40959" s="90"/>
    </row>
    <row r="40960" spans="4:17" x14ac:dyDescent="0.25">
      <c r="D40960" s="87"/>
      <c r="J40960" s="88"/>
      <c r="K40960" s="89"/>
      <c r="M40960" s="88"/>
      <c r="O40960" s="90"/>
      <c r="P40960" s="90"/>
      <c r="Q40960" s="90"/>
    </row>
    <row r="40961" spans="4:17" x14ac:dyDescent="0.25">
      <c r="D40961" s="87"/>
      <c r="J40961" s="88"/>
      <c r="K40961" s="89"/>
      <c r="M40961" s="88"/>
      <c r="O40961" s="90"/>
      <c r="P40961" s="90"/>
      <c r="Q40961" s="90"/>
    </row>
    <row r="40962" spans="4:17" x14ac:dyDescent="0.25">
      <c r="D40962" s="87"/>
      <c r="J40962" s="88"/>
      <c r="K40962" s="89"/>
      <c r="M40962" s="88"/>
      <c r="O40962" s="90"/>
      <c r="P40962" s="90"/>
      <c r="Q40962" s="90"/>
    </row>
    <row r="40963" spans="4:17" x14ac:dyDescent="0.25">
      <c r="D40963" s="87"/>
      <c r="J40963" s="88"/>
      <c r="K40963" s="89"/>
      <c r="M40963" s="88"/>
      <c r="O40963" s="90"/>
      <c r="P40963" s="90"/>
      <c r="Q40963" s="90"/>
    </row>
    <row r="40964" spans="4:17" x14ac:dyDescent="0.25">
      <c r="D40964" s="87"/>
      <c r="J40964" s="88"/>
      <c r="K40964" s="89"/>
      <c r="M40964" s="88"/>
      <c r="O40964" s="90"/>
      <c r="P40964" s="90"/>
      <c r="Q40964" s="90"/>
    </row>
    <row r="40965" spans="4:17" x14ac:dyDescent="0.25">
      <c r="D40965" s="87"/>
      <c r="J40965" s="88"/>
      <c r="K40965" s="89"/>
      <c r="M40965" s="88"/>
      <c r="O40965" s="90"/>
      <c r="P40965" s="90"/>
      <c r="Q40965" s="90"/>
    </row>
    <row r="40966" spans="4:17" x14ac:dyDescent="0.25">
      <c r="D40966" s="87"/>
      <c r="J40966" s="88"/>
      <c r="K40966" s="89"/>
      <c r="M40966" s="88"/>
      <c r="O40966" s="90"/>
      <c r="P40966" s="90"/>
      <c r="Q40966" s="90"/>
    </row>
    <row r="40967" spans="4:17" x14ac:dyDescent="0.25">
      <c r="D40967" s="87"/>
      <c r="J40967" s="88"/>
      <c r="K40967" s="89"/>
      <c r="M40967" s="88"/>
      <c r="O40967" s="90"/>
      <c r="P40967" s="90"/>
      <c r="Q40967" s="90"/>
    </row>
    <row r="40968" spans="4:17" x14ac:dyDescent="0.25">
      <c r="D40968" s="87"/>
      <c r="J40968" s="88"/>
      <c r="K40968" s="89"/>
      <c r="M40968" s="88"/>
      <c r="O40968" s="90"/>
      <c r="P40968" s="90"/>
      <c r="Q40968" s="90"/>
    </row>
    <row r="40969" spans="4:17" x14ac:dyDescent="0.25">
      <c r="D40969" s="87"/>
      <c r="J40969" s="88"/>
      <c r="K40969" s="89"/>
      <c r="M40969" s="88"/>
      <c r="O40969" s="90"/>
      <c r="P40969" s="90"/>
      <c r="Q40969" s="90"/>
    </row>
    <row r="40970" spans="4:17" x14ac:dyDescent="0.25">
      <c r="D40970" s="87"/>
      <c r="J40970" s="88"/>
      <c r="K40970" s="89"/>
      <c r="M40970" s="88"/>
      <c r="O40970" s="90"/>
      <c r="P40970" s="90"/>
      <c r="Q40970" s="90"/>
    </row>
    <row r="40971" spans="4:17" x14ac:dyDescent="0.25">
      <c r="D40971" s="87"/>
      <c r="J40971" s="88"/>
      <c r="K40971" s="89"/>
      <c r="M40971" s="88"/>
      <c r="O40971" s="90"/>
      <c r="P40971" s="90"/>
      <c r="Q40971" s="90"/>
    </row>
    <row r="40972" spans="4:17" x14ac:dyDescent="0.25">
      <c r="D40972" s="87"/>
      <c r="J40972" s="88"/>
      <c r="K40972" s="89"/>
      <c r="M40972" s="88"/>
      <c r="O40972" s="90"/>
      <c r="P40972" s="90"/>
      <c r="Q40972" s="90"/>
    </row>
    <row r="40973" spans="4:17" x14ac:dyDescent="0.25">
      <c r="D40973" s="87"/>
      <c r="J40973" s="88"/>
      <c r="K40973" s="89"/>
      <c r="M40973" s="88"/>
      <c r="O40973" s="90"/>
      <c r="P40973" s="90"/>
      <c r="Q40973" s="90"/>
    </row>
    <row r="40974" spans="4:17" x14ac:dyDescent="0.25">
      <c r="D40974" s="87"/>
      <c r="J40974" s="88"/>
      <c r="K40974" s="89"/>
      <c r="M40974" s="88"/>
      <c r="O40974" s="90"/>
      <c r="P40974" s="90"/>
      <c r="Q40974" s="90"/>
    </row>
    <row r="40975" spans="4:17" x14ac:dyDescent="0.25">
      <c r="D40975" s="87"/>
      <c r="J40975" s="88"/>
      <c r="K40975" s="89"/>
      <c r="M40975" s="88"/>
      <c r="O40975" s="90"/>
      <c r="P40975" s="90"/>
      <c r="Q40975" s="90"/>
    </row>
    <row r="40976" spans="4:17" x14ac:dyDescent="0.25">
      <c r="D40976" s="87"/>
      <c r="J40976" s="88"/>
      <c r="K40976" s="89"/>
      <c r="M40976" s="88"/>
      <c r="O40976" s="90"/>
      <c r="P40976" s="90"/>
      <c r="Q40976" s="90"/>
    </row>
    <row r="40977" spans="4:17" x14ac:dyDescent="0.25">
      <c r="D40977" s="87"/>
      <c r="J40977" s="88"/>
      <c r="K40977" s="89"/>
      <c r="M40977" s="88"/>
      <c r="O40977" s="90"/>
      <c r="P40977" s="90"/>
      <c r="Q40977" s="90"/>
    </row>
    <row r="40978" spans="4:17" x14ac:dyDescent="0.25">
      <c r="D40978" s="87"/>
      <c r="J40978" s="88"/>
      <c r="K40978" s="89"/>
      <c r="M40978" s="88"/>
      <c r="O40978" s="90"/>
      <c r="P40978" s="90"/>
      <c r="Q40978" s="90"/>
    </row>
    <row r="40979" spans="4:17" x14ac:dyDescent="0.25">
      <c r="D40979" s="87"/>
      <c r="J40979" s="88"/>
      <c r="K40979" s="89"/>
      <c r="M40979" s="88"/>
      <c r="O40979" s="90"/>
      <c r="P40979" s="90"/>
      <c r="Q40979" s="90"/>
    </row>
    <row r="40980" spans="4:17" x14ac:dyDescent="0.25">
      <c r="D40980" s="87"/>
      <c r="J40980" s="88"/>
      <c r="K40980" s="89"/>
      <c r="M40980" s="88"/>
      <c r="O40980" s="90"/>
      <c r="P40980" s="90"/>
      <c r="Q40980" s="90"/>
    </row>
    <row r="40981" spans="4:17" x14ac:dyDescent="0.25">
      <c r="D40981" s="87"/>
      <c r="J40981" s="88"/>
      <c r="K40981" s="89"/>
      <c r="M40981" s="88"/>
      <c r="O40981" s="90"/>
      <c r="P40981" s="90"/>
      <c r="Q40981" s="90"/>
    </row>
    <row r="40982" spans="4:17" x14ac:dyDescent="0.25">
      <c r="D40982" s="87"/>
      <c r="J40982" s="88"/>
      <c r="K40982" s="89"/>
      <c r="M40982" s="88"/>
      <c r="O40982" s="90"/>
      <c r="P40982" s="90"/>
      <c r="Q40982" s="90"/>
    </row>
    <row r="40983" spans="4:17" x14ac:dyDescent="0.25">
      <c r="D40983" s="87"/>
      <c r="J40983" s="88"/>
      <c r="K40983" s="89"/>
      <c r="M40983" s="88"/>
      <c r="O40983" s="90"/>
      <c r="P40983" s="90"/>
      <c r="Q40983" s="90"/>
    </row>
    <row r="40984" spans="4:17" x14ac:dyDescent="0.25">
      <c r="D40984" s="87"/>
      <c r="J40984" s="88"/>
      <c r="K40984" s="89"/>
      <c r="M40984" s="88"/>
      <c r="O40984" s="90"/>
      <c r="P40984" s="90"/>
      <c r="Q40984" s="90"/>
    </row>
    <row r="40985" spans="4:17" x14ac:dyDescent="0.25">
      <c r="D40985" s="87"/>
      <c r="J40985" s="88"/>
      <c r="K40985" s="89"/>
      <c r="M40985" s="88"/>
      <c r="O40985" s="90"/>
      <c r="P40985" s="90"/>
      <c r="Q40985" s="90"/>
    </row>
    <row r="40986" spans="4:17" x14ac:dyDescent="0.25">
      <c r="D40986" s="87"/>
      <c r="J40986" s="88"/>
      <c r="K40986" s="89"/>
      <c r="M40986" s="88"/>
      <c r="O40986" s="90"/>
      <c r="P40986" s="90"/>
      <c r="Q40986" s="90"/>
    </row>
    <row r="40987" spans="4:17" x14ac:dyDescent="0.25">
      <c r="D40987" s="87"/>
      <c r="J40987" s="88"/>
      <c r="K40987" s="89"/>
      <c r="M40987" s="88"/>
      <c r="O40987" s="90"/>
      <c r="P40987" s="90"/>
      <c r="Q40987" s="90"/>
    </row>
    <row r="40988" spans="4:17" x14ac:dyDescent="0.25">
      <c r="D40988" s="87"/>
      <c r="J40988" s="88"/>
      <c r="K40988" s="89"/>
      <c r="M40988" s="88"/>
      <c r="O40988" s="90"/>
      <c r="P40988" s="90"/>
      <c r="Q40988" s="90"/>
    </row>
    <row r="40989" spans="4:17" x14ac:dyDescent="0.25">
      <c r="D40989" s="87"/>
      <c r="J40989" s="88"/>
      <c r="K40989" s="89"/>
      <c r="M40989" s="88"/>
      <c r="O40989" s="90"/>
      <c r="P40989" s="90"/>
      <c r="Q40989" s="90"/>
    </row>
    <row r="40990" spans="4:17" x14ac:dyDescent="0.25">
      <c r="D40990" s="87"/>
      <c r="J40990" s="88"/>
      <c r="K40990" s="89"/>
      <c r="M40990" s="88"/>
      <c r="O40990" s="90"/>
      <c r="P40990" s="90"/>
      <c r="Q40990" s="90"/>
    </row>
    <row r="40991" spans="4:17" x14ac:dyDescent="0.25">
      <c r="D40991" s="87"/>
      <c r="J40991" s="88"/>
      <c r="K40991" s="89"/>
      <c r="M40991" s="88"/>
      <c r="O40991" s="90"/>
      <c r="P40991" s="90"/>
      <c r="Q40991" s="90"/>
    </row>
    <row r="40992" spans="4:17" x14ac:dyDescent="0.25">
      <c r="D40992" s="87"/>
      <c r="J40992" s="88"/>
      <c r="K40992" s="89"/>
      <c r="M40992" s="88"/>
      <c r="O40992" s="90"/>
      <c r="P40992" s="90"/>
      <c r="Q40992" s="90"/>
    </row>
    <row r="40993" spans="4:17" x14ac:dyDescent="0.25">
      <c r="D40993" s="87"/>
      <c r="J40993" s="88"/>
      <c r="K40993" s="89"/>
      <c r="M40993" s="88"/>
      <c r="O40993" s="90"/>
      <c r="P40993" s="90"/>
      <c r="Q40993" s="90"/>
    </row>
    <row r="40994" spans="4:17" x14ac:dyDescent="0.25">
      <c r="D40994" s="87"/>
      <c r="J40994" s="88"/>
      <c r="K40994" s="89"/>
      <c r="M40994" s="88"/>
      <c r="O40994" s="90"/>
      <c r="P40994" s="90"/>
      <c r="Q40994" s="90"/>
    </row>
    <row r="40995" spans="4:17" x14ac:dyDescent="0.25">
      <c r="D40995" s="87"/>
      <c r="J40995" s="88"/>
      <c r="K40995" s="89"/>
      <c r="M40995" s="88"/>
      <c r="O40995" s="90"/>
      <c r="P40995" s="90"/>
      <c r="Q40995" s="90"/>
    </row>
    <row r="40996" spans="4:17" x14ac:dyDescent="0.25">
      <c r="D40996" s="87"/>
      <c r="J40996" s="88"/>
      <c r="K40996" s="89"/>
      <c r="M40996" s="88"/>
      <c r="O40996" s="90"/>
      <c r="P40996" s="90"/>
      <c r="Q40996" s="90"/>
    </row>
    <row r="40997" spans="4:17" x14ac:dyDescent="0.25">
      <c r="D40997" s="87"/>
      <c r="J40997" s="88"/>
      <c r="K40997" s="89"/>
      <c r="M40997" s="88"/>
      <c r="O40997" s="90"/>
      <c r="P40997" s="90"/>
      <c r="Q40997" s="90"/>
    </row>
    <row r="40998" spans="4:17" x14ac:dyDescent="0.25">
      <c r="D40998" s="87"/>
      <c r="J40998" s="88"/>
      <c r="K40998" s="89"/>
      <c r="M40998" s="88"/>
      <c r="O40998" s="90"/>
      <c r="P40998" s="90"/>
      <c r="Q40998" s="90"/>
    </row>
    <row r="40999" spans="4:17" x14ac:dyDescent="0.25">
      <c r="D40999" s="87"/>
      <c r="J40999" s="88"/>
      <c r="K40999" s="89"/>
      <c r="M40999" s="88"/>
      <c r="O40999" s="90"/>
      <c r="P40999" s="90"/>
      <c r="Q40999" s="90"/>
    </row>
    <row r="41000" spans="4:17" x14ac:dyDescent="0.25">
      <c r="D41000" s="87"/>
      <c r="J41000" s="88"/>
      <c r="K41000" s="89"/>
      <c r="M41000" s="88"/>
      <c r="O41000" s="90"/>
      <c r="P41000" s="90"/>
      <c r="Q41000" s="90"/>
    </row>
    <row r="41001" spans="4:17" x14ac:dyDescent="0.25">
      <c r="D41001" s="87"/>
      <c r="J41001" s="88"/>
      <c r="K41001" s="89"/>
      <c r="M41001" s="88"/>
      <c r="O41001" s="90"/>
      <c r="P41001" s="90"/>
      <c r="Q41001" s="90"/>
    </row>
    <row r="41002" spans="4:17" x14ac:dyDescent="0.25">
      <c r="D41002" s="87"/>
      <c r="J41002" s="88"/>
      <c r="K41002" s="89"/>
      <c r="M41002" s="88"/>
      <c r="O41002" s="90"/>
      <c r="P41002" s="90"/>
      <c r="Q41002" s="90"/>
    </row>
    <row r="41003" spans="4:17" x14ac:dyDescent="0.25">
      <c r="D41003" s="87"/>
      <c r="J41003" s="88"/>
      <c r="K41003" s="89"/>
      <c r="M41003" s="88"/>
      <c r="O41003" s="90"/>
      <c r="P41003" s="90"/>
      <c r="Q41003" s="90"/>
    </row>
    <row r="41004" spans="4:17" x14ac:dyDescent="0.25">
      <c r="D41004" s="87"/>
      <c r="J41004" s="88"/>
      <c r="K41004" s="89"/>
      <c r="M41004" s="88"/>
      <c r="O41004" s="90"/>
      <c r="P41004" s="90"/>
      <c r="Q41004" s="90"/>
    </row>
    <row r="41005" spans="4:17" x14ac:dyDescent="0.25">
      <c r="D41005" s="87"/>
      <c r="J41005" s="88"/>
      <c r="K41005" s="89"/>
      <c r="M41005" s="88"/>
      <c r="O41005" s="90"/>
      <c r="P41005" s="90"/>
      <c r="Q41005" s="90"/>
    </row>
    <row r="41006" spans="4:17" x14ac:dyDescent="0.25">
      <c r="D41006" s="87"/>
      <c r="J41006" s="88"/>
      <c r="K41006" s="89"/>
      <c r="M41006" s="88"/>
      <c r="O41006" s="90"/>
      <c r="P41006" s="90"/>
      <c r="Q41006" s="90"/>
    </row>
    <row r="41007" spans="4:17" x14ac:dyDescent="0.25">
      <c r="D41007" s="87"/>
      <c r="J41007" s="88"/>
      <c r="K41007" s="89"/>
      <c r="M41007" s="88"/>
      <c r="O41007" s="90"/>
      <c r="P41007" s="90"/>
      <c r="Q41007" s="90"/>
    </row>
    <row r="41008" spans="4:17" x14ac:dyDescent="0.25">
      <c r="D41008" s="87"/>
      <c r="J41008" s="88"/>
      <c r="K41008" s="89"/>
      <c r="M41008" s="88"/>
      <c r="O41008" s="90"/>
      <c r="P41008" s="90"/>
      <c r="Q41008" s="90"/>
    </row>
    <row r="41009" spans="4:17" x14ac:dyDescent="0.25">
      <c r="D41009" s="87"/>
      <c r="J41009" s="88"/>
      <c r="K41009" s="89"/>
      <c r="M41009" s="88"/>
      <c r="O41009" s="90"/>
      <c r="P41009" s="90"/>
      <c r="Q41009" s="90"/>
    </row>
    <row r="41010" spans="4:17" x14ac:dyDescent="0.25">
      <c r="D41010" s="87"/>
      <c r="J41010" s="88"/>
      <c r="K41010" s="89"/>
      <c r="M41010" s="88"/>
      <c r="O41010" s="90"/>
      <c r="P41010" s="90"/>
      <c r="Q41010" s="90"/>
    </row>
    <row r="41011" spans="4:17" x14ac:dyDescent="0.25">
      <c r="D41011" s="87"/>
      <c r="J41011" s="88"/>
      <c r="K41011" s="89"/>
      <c r="M41011" s="88"/>
      <c r="O41011" s="90"/>
      <c r="P41011" s="90"/>
      <c r="Q41011" s="90"/>
    </row>
    <row r="41012" spans="4:17" x14ac:dyDescent="0.25">
      <c r="D41012" s="87"/>
      <c r="J41012" s="88"/>
      <c r="K41012" s="89"/>
      <c r="M41012" s="88"/>
      <c r="O41012" s="90"/>
      <c r="P41012" s="90"/>
      <c r="Q41012" s="90"/>
    </row>
    <row r="41013" spans="4:17" x14ac:dyDescent="0.25">
      <c r="D41013" s="87"/>
      <c r="J41013" s="88"/>
      <c r="K41013" s="89"/>
      <c r="M41013" s="88"/>
      <c r="O41013" s="90"/>
      <c r="P41013" s="90"/>
      <c r="Q41013" s="90"/>
    </row>
    <row r="41014" spans="4:17" x14ac:dyDescent="0.25">
      <c r="D41014" s="87"/>
      <c r="J41014" s="88"/>
      <c r="K41014" s="89"/>
      <c r="M41014" s="88"/>
      <c r="O41014" s="90"/>
      <c r="P41014" s="90"/>
      <c r="Q41014" s="90"/>
    </row>
    <row r="41015" spans="4:17" x14ac:dyDescent="0.25">
      <c r="D41015" s="87"/>
      <c r="J41015" s="88"/>
      <c r="K41015" s="89"/>
      <c r="M41015" s="88"/>
      <c r="O41015" s="90"/>
      <c r="P41015" s="90"/>
      <c r="Q41015" s="90"/>
    </row>
    <row r="41016" spans="4:17" x14ac:dyDescent="0.25">
      <c r="D41016" s="87"/>
      <c r="J41016" s="88"/>
      <c r="K41016" s="89"/>
      <c r="M41016" s="88"/>
      <c r="O41016" s="90"/>
      <c r="P41016" s="90"/>
      <c r="Q41016" s="90"/>
    </row>
    <row r="41017" spans="4:17" x14ac:dyDescent="0.25">
      <c r="D41017" s="87"/>
      <c r="J41017" s="88"/>
      <c r="K41017" s="89"/>
      <c r="M41017" s="88"/>
      <c r="O41017" s="90"/>
      <c r="P41017" s="90"/>
      <c r="Q41017" s="90"/>
    </row>
    <row r="41018" spans="4:17" x14ac:dyDescent="0.25">
      <c r="D41018" s="87"/>
      <c r="J41018" s="88"/>
      <c r="K41018" s="89"/>
      <c r="M41018" s="88"/>
      <c r="O41018" s="90"/>
      <c r="P41018" s="90"/>
      <c r="Q41018" s="90"/>
    </row>
    <row r="41019" spans="4:17" x14ac:dyDescent="0.25">
      <c r="D41019" s="87"/>
      <c r="J41019" s="88"/>
      <c r="K41019" s="89"/>
      <c r="M41019" s="88"/>
      <c r="O41019" s="90"/>
      <c r="P41019" s="90"/>
      <c r="Q41019" s="90"/>
    </row>
    <row r="41020" spans="4:17" x14ac:dyDescent="0.25">
      <c r="D41020" s="87"/>
      <c r="J41020" s="88"/>
      <c r="K41020" s="89"/>
      <c r="M41020" s="88"/>
      <c r="O41020" s="90"/>
      <c r="P41020" s="90"/>
      <c r="Q41020" s="90"/>
    </row>
    <row r="41021" spans="4:17" x14ac:dyDescent="0.25">
      <c r="D41021" s="87"/>
      <c r="J41021" s="88"/>
      <c r="K41021" s="89"/>
      <c r="M41021" s="88"/>
      <c r="O41021" s="90"/>
      <c r="P41021" s="90"/>
      <c r="Q41021" s="90"/>
    </row>
    <row r="41022" spans="4:17" x14ac:dyDescent="0.25">
      <c r="D41022" s="87"/>
      <c r="J41022" s="88"/>
      <c r="K41022" s="89"/>
      <c r="M41022" s="88"/>
      <c r="O41022" s="90"/>
      <c r="P41022" s="90"/>
      <c r="Q41022" s="90"/>
    </row>
    <row r="41023" spans="4:17" x14ac:dyDescent="0.25">
      <c r="D41023" s="87"/>
      <c r="J41023" s="88"/>
      <c r="K41023" s="89"/>
      <c r="M41023" s="88"/>
      <c r="O41023" s="90"/>
      <c r="P41023" s="90"/>
      <c r="Q41023" s="90"/>
    </row>
    <row r="41024" spans="4:17" x14ac:dyDescent="0.25">
      <c r="D41024" s="87"/>
      <c r="J41024" s="88"/>
      <c r="K41024" s="89"/>
      <c r="M41024" s="88"/>
      <c r="O41024" s="90"/>
      <c r="P41024" s="90"/>
      <c r="Q41024" s="90"/>
    </row>
    <row r="41025" spans="4:17" x14ac:dyDescent="0.25">
      <c r="D41025" s="87"/>
      <c r="J41025" s="88"/>
      <c r="K41025" s="89"/>
      <c r="M41025" s="88"/>
      <c r="O41025" s="90"/>
      <c r="P41025" s="90"/>
      <c r="Q41025" s="90"/>
    </row>
    <row r="41026" spans="4:17" x14ac:dyDescent="0.25">
      <c r="D41026" s="87"/>
      <c r="J41026" s="88"/>
      <c r="K41026" s="89"/>
      <c r="M41026" s="88"/>
      <c r="O41026" s="90"/>
      <c r="P41026" s="90"/>
      <c r="Q41026" s="90"/>
    </row>
    <row r="41027" spans="4:17" x14ac:dyDescent="0.25">
      <c r="D41027" s="87"/>
      <c r="J41027" s="88"/>
      <c r="K41027" s="89"/>
      <c r="M41027" s="88"/>
      <c r="O41027" s="90"/>
      <c r="P41027" s="90"/>
      <c r="Q41027" s="90"/>
    </row>
    <row r="41028" spans="4:17" x14ac:dyDescent="0.25">
      <c r="D41028" s="87"/>
      <c r="J41028" s="88"/>
      <c r="K41028" s="89"/>
      <c r="M41028" s="88"/>
      <c r="O41028" s="90"/>
      <c r="P41028" s="90"/>
      <c r="Q41028" s="90"/>
    </row>
    <row r="41029" spans="4:17" x14ac:dyDescent="0.25">
      <c r="D41029" s="87"/>
      <c r="J41029" s="88"/>
      <c r="K41029" s="89"/>
      <c r="M41029" s="88"/>
      <c r="O41029" s="90"/>
      <c r="P41029" s="90"/>
      <c r="Q41029" s="90"/>
    </row>
    <row r="41030" spans="4:17" x14ac:dyDescent="0.25">
      <c r="D41030" s="87"/>
      <c r="J41030" s="88"/>
      <c r="K41030" s="89"/>
      <c r="M41030" s="88"/>
      <c r="O41030" s="90"/>
      <c r="P41030" s="90"/>
      <c r="Q41030" s="90"/>
    </row>
    <row r="41031" spans="4:17" x14ac:dyDescent="0.25">
      <c r="D41031" s="87"/>
      <c r="J41031" s="88"/>
      <c r="K41031" s="89"/>
      <c r="M41031" s="88"/>
      <c r="O41031" s="90"/>
      <c r="P41031" s="90"/>
      <c r="Q41031" s="90"/>
    </row>
    <row r="41032" spans="4:17" x14ac:dyDescent="0.25">
      <c r="D41032" s="87"/>
      <c r="J41032" s="88"/>
      <c r="K41032" s="89"/>
      <c r="M41032" s="88"/>
      <c r="O41032" s="90"/>
      <c r="P41032" s="90"/>
      <c r="Q41032" s="90"/>
    </row>
    <row r="41033" spans="4:17" x14ac:dyDescent="0.25">
      <c r="D41033" s="87"/>
      <c r="J41033" s="88"/>
      <c r="K41033" s="89"/>
      <c r="M41033" s="88"/>
      <c r="O41033" s="90"/>
      <c r="P41033" s="90"/>
      <c r="Q41033" s="90"/>
    </row>
    <row r="41034" spans="4:17" x14ac:dyDescent="0.25">
      <c r="D41034" s="87"/>
      <c r="J41034" s="88"/>
      <c r="K41034" s="89"/>
      <c r="M41034" s="88"/>
      <c r="O41034" s="90"/>
      <c r="P41034" s="90"/>
      <c r="Q41034" s="90"/>
    </row>
    <row r="41035" spans="4:17" x14ac:dyDescent="0.25">
      <c r="D41035" s="87"/>
      <c r="J41035" s="88"/>
      <c r="K41035" s="89"/>
      <c r="M41035" s="88"/>
      <c r="O41035" s="90"/>
      <c r="P41035" s="90"/>
      <c r="Q41035" s="90"/>
    </row>
    <row r="41036" spans="4:17" x14ac:dyDescent="0.25">
      <c r="D41036" s="87"/>
      <c r="J41036" s="88"/>
      <c r="K41036" s="89"/>
      <c r="M41036" s="88"/>
      <c r="O41036" s="90"/>
      <c r="P41036" s="90"/>
      <c r="Q41036" s="90"/>
    </row>
    <row r="41037" spans="4:17" x14ac:dyDescent="0.25">
      <c r="D41037" s="87"/>
      <c r="J41037" s="88"/>
      <c r="K41037" s="89"/>
      <c r="M41037" s="88"/>
      <c r="O41037" s="90"/>
      <c r="P41037" s="90"/>
      <c r="Q41037" s="90"/>
    </row>
    <row r="41038" spans="4:17" x14ac:dyDescent="0.25">
      <c r="D41038" s="87"/>
      <c r="J41038" s="88"/>
      <c r="K41038" s="89"/>
      <c r="M41038" s="88"/>
      <c r="O41038" s="90"/>
      <c r="P41038" s="90"/>
      <c r="Q41038" s="90"/>
    </row>
    <row r="41039" spans="4:17" x14ac:dyDescent="0.25">
      <c r="D41039" s="87"/>
      <c r="J41039" s="88"/>
      <c r="K41039" s="89"/>
      <c r="M41039" s="88"/>
      <c r="O41039" s="90"/>
      <c r="P41039" s="90"/>
      <c r="Q41039" s="90"/>
    </row>
    <row r="41040" spans="4:17" x14ac:dyDescent="0.25">
      <c r="D41040" s="87"/>
      <c r="J41040" s="88"/>
      <c r="K41040" s="89"/>
      <c r="M41040" s="88"/>
      <c r="O41040" s="90"/>
      <c r="P41040" s="90"/>
      <c r="Q41040" s="90"/>
    </row>
    <row r="41041" spans="4:17" x14ac:dyDescent="0.25">
      <c r="D41041" s="87"/>
      <c r="J41041" s="88"/>
      <c r="K41041" s="89"/>
      <c r="M41041" s="88"/>
      <c r="O41041" s="90"/>
      <c r="P41041" s="90"/>
      <c r="Q41041" s="90"/>
    </row>
    <row r="41042" spans="4:17" x14ac:dyDescent="0.25">
      <c r="D41042" s="87"/>
      <c r="J41042" s="88"/>
      <c r="K41042" s="89"/>
      <c r="M41042" s="88"/>
      <c r="O41042" s="90"/>
      <c r="P41042" s="90"/>
      <c r="Q41042" s="90"/>
    </row>
    <row r="41043" spans="4:17" x14ac:dyDescent="0.25">
      <c r="D41043" s="87"/>
      <c r="J41043" s="88"/>
      <c r="K41043" s="89"/>
      <c r="M41043" s="88"/>
      <c r="O41043" s="90"/>
      <c r="P41043" s="90"/>
      <c r="Q41043" s="90"/>
    </row>
    <row r="41044" spans="4:17" x14ac:dyDescent="0.25">
      <c r="D41044" s="87"/>
      <c r="J41044" s="88"/>
      <c r="K41044" s="89"/>
      <c r="M41044" s="88"/>
      <c r="O41044" s="90"/>
      <c r="P41044" s="90"/>
      <c r="Q41044" s="90"/>
    </row>
    <row r="41045" spans="4:17" x14ac:dyDescent="0.25">
      <c r="D41045" s="87"/>
      <c r="J41045" s="88"/>
      <c r="K41045" s="89"/>
      <c r="M41045" s="88"/>
      <c r="O41045" s="90"/>
      <c r="P41045" s="90"/>
      <c r="Q41045" s="90"/>
    </row>
    <row r="41046" spans="4:17" x14ac:dyDescent="0.25">
      <c r="D41046" s="87"/>
      <c r="J41046" s="88"/>
      <c r="K41046" s="89"/>
      <c r="M41046" s="88"/>
      <c r="O41046" s="90"/>
      <c r="P41046" s="90"/>
      <c r="Q41046" s="90"/>
    </row>
    <row r="41047" spans="4:17" x14ac:dyDescent="0.25">
      <c r="D41047" s="87"/>
      <c r="J41047" s="88"/>
      <c r="K41047" s="89"/>
      <c r="M41047" s="88"/>
      <c r="O41047" s="90"/>
      <c r="P41047" s="90"/>
      <c r="Q41047" s="90"/>
    </row>
    <row r="41048" spans="4:17" x14ac:dyDescent="0.25">
      <c r="D41048" s="87"/>
      <c r="J41048" s="88"/>
      <c r="K41048" s="89"/>
      <c r="M41048" s="88"/>
      <c r="O41048" s="90"/>
      <c r="P41048" s="90"/>
      <c r="Q41048" s="90"/>
    </row>
    <row r="41049" spans="4:17" x14ac:dyDescent="0.25">
      <c r="D41049" s="87"/>
      <c r="J41049" s="88"/>
      <c r="K41049" s="89"/>
      <c r="M41049" s="88"/>
      <c r="O41049" s="90"/>
      <c r="P41049" s="90"/>
      <c r="Q41049" s="90"/>
    </row>
    <row r="41050" spans="4:17" x14ac:dyDescent="0.25">
      <c r="D41050" s="87"/>
      <c r="J41050" s="88"/>
      <c r="K41050" s="89"/>
      <c r="M41050" s="88"/>
      <c r="O41050" s="90"/>
      <c r="P41050" s="90"/>
      <c r="Q41050" s="90"/>
    </row>
    <row r="41051" spans="4:17" x14ac:dyDescent="0.25">
      <c r="D41051" s="87"/>
      <c r="J41051" s="88"/>
      <c r="K41051" s="89"/>
      <c r="M41051" s="88"/>
      <c r="O41051" s="90"/>
      <c r="P41051" s="90"/>
      <c r="Q41051" s="90"/>
    </row>
    <row r="41052" spans="4:17" x14ac:dyDescent="0.25">
      <c r="D41052" s="87"/>
      <c r="J41052" s="88"/>
      <c r="K41052" s="89"/>
      <c r="M41052" s="88"/>
      <c r="O41052" s="90"/>
      <c r="P41052" s="90"/>
      <c r="Q41052" s="90"/>
    </row>
    <row r="41053" spans="4:17" x14ac:dyDescent="0.25">
      <c r="D41053" s="87"/>
      <c r="J41053" s="88"/>
      <c r="K41053" s="89"/>
      <c r="M41053" s="88"/>
      <c r="O41053" s="90"/>
      <c r="P41053" s="90"/>
      <c r="Q41053" s="90"/>
    </row>
    <row r="41054" spans="4:17" x14ac:dyDescent="0.25">
      <c r="D41054" s="87"/>
      <c r="J41054" s="88"/>
      <c r="K41054" s="89"/>
      <c r="M41054" s="88"/>
      <c r="O41054" s="90"/>
      <c r="P41054" s="90"/>
      <c r="Q41054" s="90"/>
    </row>
    <row r="41055" spans="4:17" x14ac:dyDescent="0.25">
      <c r="D41055" s="87"/>
      <c r="J41055" s="88"/>
      <c r="K41055" s="89"/>
      <c r="M41055" s="88"/>
      <c r="O41055" s="90"/>
      <c r="P41055" s="90"/>
      <c r="Q41055" s="90"/>
    </row>
    <row r="41056" spans="4:17" x14ac:dyDescent="0.25">
      <c r="D41056" s="87"/>
      <c r="J41056" s="88"/>
      <c r="K41056" s="89"/>
      <c r="M41056" s="88"/>
      <c r="O41056" s="90"/>
      <c r="P41056" s="90"/>
      <c r="Q41056" s="90"/>
    </row>
    <row r="41057" spans="4:17" x14ac:dyDescent="0.25">
      <c r="D41057" s="87"/>
      <c r="J41057" s="88"/>
      <c r="K41057" s="89"/>
      <c r="M41057" s="88"/>
      <c r="O41057" s="90"/>
      <c r="P41057" s="90"/>
      <c r="Q41057" s="90"/>
    </row>
    <row r="41058" spans="4:17" x14ac:dyDescent="0.25">
      <c r="D41058" s="87"/>
      <c r="J41058" s="88"/>
      <c r="K41058" s="89"/>
      <c r="M41058" s="88"/>
      <c r="O41058" s="90"/>
      <c r="P41058" s="90"/>
      <c r="Q41058" s="90"/>
    </row>
    <row r="41059" spans="4:17" x14ac:dyDescent="0.25">
      <c r="D41059" s="87"/>
      <c r="J41059" s="88"/>
      <c r="K41059" s="89"/>
      <c r="M41059" s="88"/>
      <c r="O41059" s="90"/>
      <c r="P41059" s="90"/>
      <c r="Q41059" s="90"/>
    </row>
    <row r="41060" spans="4:17" x14ac:dyDescent="0.25">
      <c r="D41060" s="87"/>
      <c r="J41060" s="88"/>
      <c r="K41060" s="89"/>
      <c r="M41060" s="88"/>
      <c r="O41060" s="90"/>
      <c r="P41060" s="90"/>
      <c r="Q41060" s="90"/>
    </row>
    <row r="41061" spans="4:17" x14ac:dyDescent="0.25">
      <c r="D41061" s="87"/>
      <c r="J41061" s="88"/>
      <c r="K41061" s="89"/>
      <c r="M41061" s="88"/>
      <c r="O41061" s="90"/>
      <c r="P41061" s="90"/>
      <c r="Q41061" s="90"/>
    </row>
    <row r="41062" spans="4:17" x14ac:dyDescent="0.25">
      <c r="D41062" s="87"/>
      <c r="J41062" s="88"/>
      <c r="K41062" s="89"/>
      <c r="M41062" s="88"/>
      <c r="O41062" s="90"/>
      <c r="P41062" s="90"/>
      <c r="Q41062" s="90"/>
    </row>
    <row r="41063" spans="4:17" x14ac:dyDescent="0.25">
      <c r="D41063" s="87"/>
      <c r="J41063" s="88"/>
      <c r="K41063" s="89"/>
      <c r="M41063" s="88"/>
      <c r="O41063" s="90"/>
      <c r="P41063" s="90"/>
      <c r="Q41063" s="90"/>
    </row>
    <row r="41064" spans="4:17" x14ac:dyDescent="0.25">
      <c r="D41064" s="87"/>
      <c r="J41064" s="88"/>
      <c r="K41064" s="89"/>
      <c r="M41064" s="88"/>
      <c r="O41064" s="90"/>
      <c r="P41064" s="90"/>
      <c r="Q41064" s="90"/>
    </row>
    <row r="41065" spans="4:17" x14ac:dyDescent="0.25">
      <c r="D41065" s="87"/>
      <c r="J41065" s="88"/>
      <c r="K41065" s="89"/>
      <c r="M41065" s="88"/>
      <c r="O41065" s="90"/>
      <c r="P41065" s="90"/>
      <c r="Q41065" s="90"/>
    </row>
    <row r="41066" spans="4:17" x14ac:dyDescent="0.25">
      <c r="D41066" s="87"/>
      <c r="J41066" s="88"/>
      <c r="K41066" s="89"/>
      <c r="M41066" s="88"/>
      <c r="O41066" s="90"/>
      <c r="P41066" s="90"/>
      <c r="Q41066" s="90"/>
    </row>
    <row r="41067" spans="4:17" x14ac:dyDescent="0.25">
      <c r="D41067" s="87"/>
      <c r="J41067" s="88"/>
      <c r="K41067" s="89"/>
      <c r="M41067" s="88"/>
      <c r="O41067" s="90"/>
      <c r="P41067" s="90"/>
      <c r="Q41067" s="90"/>
    </row>
    <row r="41068" spans="4:17" x14ac:dyDescent="0.25">
      <c r="D41068" s="87"/>
      <c r="J41068" s="88"/>
      <c r="K41068" s="89"/>
      <c r="M41068" s="88"/>
      <c r="O41068" s="90"/>
      <c r="P41068" s="90"/>
      <c r="Q41068" s="90"/>
    </row>
    <row r="41069" spans="4:17" x14ac:dyDescent="0.25">
      <c r="D41069" s="87"/>
      <c r="J41069" s="88"/>
      <c r="K41069" s="89"/>
      <c r="M41069" s="88"/>
      <c r="O41069" s="90"/>
      <c r="P41069" s="90"/>
      <c r="Q41069" s="90"/>
    </row>
    <row r="41070" spans="4:17" x14ac:dyDescent="0.25">
      <c r="D41070" s="87"/>
      <c r="J41070" s="88"/>
      <c r="K41070" s="89"/>
      <c r="M41070" s="88"/>
      <c r="O41070" s="90"/>
      <c r="P41070" s="90"/>
      <c r="Q41070" s="90"/>
    </row>
    <row r="41071" spans="4:17" x14ac:dyDescent="0.25">
      <c r="D41071" s="87"/>
      <c r="J41071" s="88"/>
      <c r="K41071" s="89"/>
      <c r="M41071" s="88"/>
      <c r="O41071" s="90"/>
      <c r="P41071" s="90"/>
      <c r="Q41071" s="90"/>
    </row>
    <row r="41072" spans="4:17" x14ac:dyDescent="0.25">
      <c r="D41072" s="87"/>
      <c r="J41072" s="88"/>
      <c r="K41072" s="89"/>
      <c r="M41072" s="88"/>
      <c r="O41072" s="90"/>
      <c r="P41072" s="90"/>
      <c r="Q41072" s="90"/>
    </row>
    <row r="41073" spans="4:17" x14ac:dyDescent="0.25">
      <c r="D41073" s="87"/>
      <c r="J41073" s="88"/>
      <c r="K41073" s="89"/>
      <c r="M41073" s="88"/>
      <c r="O41073" s="90"/>
      <c r="P41073" s="90"/>
      <c r="Q41073" s="90"/>
    </row>
    <row r="41074" spans="4:17" x14ac:dyDescent="0.25">
      <c r="D41074" s="87"/>
      <c r="J41074" s="88"/>
      <c r="K41074" s="89"/>
      <c r="M41074" s="88"/>
      <c r="O41074" s="90"/>
      <c r="P41074" s="90"/>
      <c r="Q41074" s="90"/>
    </row>
    <row r="41075" spans="4:17" x14ac:dyDescent="0.25">
      <c r="D41075" s="87"/>
      <c r="J41075" s="88"/>
      <c r="K41075" s="89"/>
      <c r="M41075" s="88"/>
      <c r="O41075" s="90"/>
      <c r="P41075" s="90"/>
      <c r="Q41075" s="90"/>
    </row>
    <row r="41076" spans="4:17" x14ac:dyDescent="0.25">
      <c r="D41076" s="87"/>
      <c r="J41076" s="88"/>
      <c r="K41076" s="89"/>
      <c r="M41076" s="88"/>
      <c r="O41076" s="90"/>
      <c r="P41076" s="90"/>
      <c r="Q41076" s="90"/>
    </row>
    <row r="41077" spans="4:17" x14ac:dyDescent="0.25">
      <c r="D41077" s="87"/>
      <c r="J41077" s="88"/>
      <c r="K41077" s="89"/>
      <c r="M41077" s="88"/>
      <c r="O41077" s="90"/>
      <c r="P41077" s="90"/>
      <c r="Q41077" s="90"/>
    </row>
    <row r="41078" spans="4:17" x14ac:dyDescent="0.25">
      <c r="D41078" s="87"/>
      <c r="J41078" s="88"/>
      <c r="K41078" s="89"/>
      <c r="M41078" s="88"/>
      <c r="O41078" s="90"/>
      <c r="P41078" s="90"/>
      <c r="Q41078" s="90"/>
    </row>
    <row r="41079" spans="4:17" x14ac:dyDescent="0.25">
      <c r="D41079" s="87"/>
      <c r="J41079" s="88"/>
      <c r="K41079" s="89"/>
      <c r="M41079" s="88"/>
      <c r="O41079" s="90"/>
      <c r="P41079" s="90"/>
      <c r="Q41079" s="90"/>
    </row>
    <row r="41080" spans="4:17" x14ac:dyDescent="0.25">
      <c r="D41080" s="87"/>
      <c r="J41080" s="88"/>
      <c r="K41080" s="89"/>
      <c r="M41080" s="88"/>
      <c r="O41080" s="90"/>
      <c r="P41080" s="90"/>
      <c r="Q41080" s="90"/>
    </row>
    <row r="41081" spans="4:17" x14ac:dyDescent="0.25">
      <c r="D41081" s="87"/>
      <c r="J41081" s="88"/>
      <c r="K41081" s="89"/>
      <c r="M41081" s="88"/>
      <c r="O41081" s="90"/>
      <c r="P41081" s="90"/>
      <c r="Q41081" s="90"/>
    </row>
    <row r="41082" spans="4:17" x14ac:dyDescent="0.25">
      <c r="D41082" s="87"/>
      <c r="J41082" s="88"/>
      <c r="K41082" s="89"/>
      <c r="M41082" s="88"/>
      <c r="O41082" s="90"/>
      <c r="P41082" s="90"/>
      <c r="Q41082" s="90"/>
    </row>
    <row r="41083" spans="4:17" x14ac:dyDescent="0.25">
      <c r="D41083" s="87"/>
      <c r="J41083" s="88"/>
      <c r="K41083" s="89"/>
      <c r="M41083" s="88"/>
      <c r="O41083" s="90"/>
      <c r="P41083" s="90"/>
      <c r="Q41083" s="90"/>
    </row>
    <row r="41084" spans="4:17" x14ac:dyDescent="0.25">
      <c r="D41084" s="87"/>
      <c r="J41084" s="88"/>
      <c r="K41084" s="89"/>
      <c r="M41084" s="88"/>
      <c r="O41084" s="90"/>
      <c r="P41084" s="90"/>
      <c r="Q41084" s="90"/>
    </row>
    <row r="41085" spans="4:17" x14ac:dyDescent="0.25">
      <c r="D41085" s="87"/>
      <c r="J41085" s="88"/>
      <c r="K41085" s="89"/>
      <c r="M41085" s="88"/>
      <c r="O41085" s="90"/>
      <c r="P41085" s="90"/>
      <c r="Q41085" s="90"/>
    </row>
    <row r="41086" spans="4:17" x14ac:dyDescent="0.25">
      <c r="D41086" s="87"/>
      <c r="J41086" s="88"/>
      <c r="K41086" s="89"/>
      <c r="M41086" s="88"/>
      <c r="O41086" s="90"/>
      <c r="P41086" s="90"/>
      <c r="Q41086" s="90"/>
    </row>
    <row r="41087" spans="4:17" x14ac:dyDescent="0.25">
      <c r="D41087" s="87"/>
      <c r="J41087" s="88"/>
      <c r="K41087" s="89"/>
      <c r="M41087" s="88"/>
      <c r="O41087" s="90"/>
      <c r="P41087" s="90"/>
      <c r="Q41087" s="90"/>
    </row>
    <row r="41088" spans="4:17" x14ac:dyDescent="0.25">
      <c r="D41088" s="87"/>
      <c r="J41088" s="88"/>
      <c r="K41088" s="89"/>
      <c r="M41088" s="88"/>
      <c r="O41088" s="90"/>
      <c r="P41088" s="90"/>
      <c r="Q41088" s="90"/>
    </row>
    <row r="41089" spans="4:17" x14ac:dyDescent="0.25">
      <c r="D41089" s="87"/>
      <c r="J41089" s="88"/>
      <c r="K41089" s="89"/>
      <c r="M41089" s="88"/>
      <c r="O41089" s="90"/>
      <c r="P41089" s="90"/>
      <c r="Q41089" s="90"/>
    </row>
    <row r="41090" spans="4:17" x14ac:dyDescent="0.25">
      <c r="D41090" s="87"/>
      <c r="J41090" s="88"/>
      <c r="K41090" s="89"/>
      <c r="M41090" s="88"/>
      <c r="O41090" s="90"/>
      <c r="P41090" s="90"/>
      <c r="Q41090" s="90"/>
    </row>
    <row r="41091" spans="4:17" x14ac:dyDescent="0.25">
      <c r="D41091" s="87"/>
      <c r="J41091" s="88"/>
      <c r="K41091" s="89"/>
      <c r="M41091" s="88"/>
      <c r="O41091" s="90"/>
      <c r="P41091" s="90"/>
      <c r="Q41091" s="90"/>
    </row>
    <row r="41092" spans="4:17" x14ac:dyDescent="0.25">
      <c r="D41092" s="87"/>
      <c r="J41092" s="88"/>
      <c r="K41092" s="89"/>
      <c r="M41092" s="88"/>
      <c r="O41092" s="90"/>
      <c r="P41092" s="90"/>
      <c r="Q41092" s="90"/>
    </row>
    <row r="41093" spans="4:17" x14ac:dyDescent="0.25">
      <c r="D41093" s="87"/>
      <c r="J41093" s="88"/>
      <c r="K41093" s="89"/>
      <c r="M41093" s="88"/>
      <c r="O41093" s="90"/>
      <c r="P41093" s="90"/>
      <c r="Q41093" s="90"/>
    </row>
    <row r="41094" spans="4:17" x14ac:dyDescent="0.25">
      <c r="D41094" s="87"/>
      <c r="J41094" s="88"/>
      <c r="K41094" s="89"/>
      <c r="M41094" s="88"/>
      <c r="O41094" s="90"/>
      <c r="P41094" s="90"/>
      <c r="Q41094" s="90"/>
    </row>
    <row r="41095" spans="4:17" x14ac:dyDescent="0.25">
      <c r="D41095" s="87"/>
      <c r="J41095" s="88"/>
      <c r="K41095" s="89"/>
      <c r="M41095" s="88"/>
      <c r="O41095" s="90"/>
      <c r="P41095" s="90"/>
      <c r="Q41095" s="90"/>
    </row>
    <row r="41096" spans="4:17" x14ac:dyDescent="0.25">
      <c r="D41096" s="87"/>
      <c r="J41096" s="88"/>
      <c r="K41096" s="89"/>
      <c r="M41096" s="88"/>
      <c r="O41096" s="90"/>
      <c r="P41096" s="90"/>
      <c r="Q41096" s="90"/>
    </row>
    <row r="41097" spans="4:17" x14ac:dyDescent="0.25">
      <c r="D41097" s="87"/>
      <c r="J41097" s="88"/>
      <c r="K41097" s="89"/>
      <c r="M41097" s="88"/>
      <c r="O41097" s="90"/>
      <c r="P41097" s="90"/>
      <c r="Q41097" s="90"/>
    </row>
    <row r="41098" spans="4:17" x14ac:dyDescent="0.25">
      <c r="D41098" s="87"/>
      <c r="J41098" s="88"/>
      <c r="K41098" s="89"/>
      <c r="M41098" s="88"/>
      <c r="O41098" s="90"/>
      <c r="P41098" s="90"/>
      <c r="Q41098" s="90"/>
    </row>
    <row r="41099" spans="4:17" x14ac:dyDescent="0.25">
      <c r="D41099" s="87"/>
      <c r="J41099" s="88"/>
      <c r="K41099" s="89"/>
      <c r="M41099" s="88"/>
      <c r="O41099" s="90"/>
      <c r="P41099" s="90"/>
      <c r="Q41099" s="90"/>
    </row>
    <row r="41100" spans="4:17" x14ac:dyDescent="0.25">
      <c r="D41100" s="87"/>
      <c r="J41100" s="88"/>
      <c r="K41100" s="89"/>
      <c r="M41100" s="88"/>
      <c r="O41100" s="90"/>
      <c r="P41100" s="90"/>
      <c r="Q41100" s="90"/>
    </row>
    <row r="41101" spans="4:17" x14ac:dyDescent="0.25">
      <c r="D41101" s="87"/>
      <c r="J41101" s="88"/>
      <c r="K41101" s="89"/>
      <c r="M41101" s="88"/>
      <c r="O41101" s="90"/>
      <c r="P41101" s="90"/>
      <c r="Q41101" s="90"/>
    </row>
    <row r="41102" spans="4:17" x14ac:dyDescent="0.25">
      <c r="D41102" s="87"/>
      <c r="J41102" s="88"/>
      <c r="K41102" s="89"/>
      <c r="M41102" s="88"/>
      <c r="O41102" s="90"/>
      <c r="P41102" s="90"/>
      <c r="Q41102" s="90"/>
    </row>
    <row r="41103" spans="4:17" x14ac:dyDescent="0.25">
      <c r="D41103" s="87"/>
      <c r="J41103" s="88"/>
      <c r="K41103" s="89"/>
      <c r="M41103" s="88"/>
      <c r="O41103" s="90"/>
      <c r="P41103" s="90"/>
      <c r="Q41103" s="90"/>
    </row>
    <row r="41104" spans="4:17" x14ac:dyDescent="0.25">
      <c r="D41104" s="87"/>
      <c r="J41104" s="88"/>
      <c r="K41104" s="89"/>
      <c r="M41104" s="88"/>
      <c r="O41104" s="90"/>
      <c r="P41104" s="90"/>
      <c r="Q41104" s="90"/>
    </row>
    <row r="41105" spans="4:17" x14ac:dyDescent="0.25">
      <c r="D41105" s="87"/>
      <c r="J41105" s="88"/>
      <c r="K41105" s="89"/>
      <c r="M41105" s="88"/>
      <c r="O41105" s="90"/>
      <c r="P41105" s="90"/>
      <c r="Q41105" s="90"/>
    </row>
    <row r="41106" spans="4:17" x14ac:dyDescent="0.25">
      <c r="D41106" s="87"/>
      <c r="J41106" s="88"/>
      <c r="K41106" s="89"/>
      <c r="M41106" s="88"/>
      <c r="O41106" s="90"/>
      <c r="P41106" s="90"/>
      <c r="Q41106" s="90"/>
    </row>
    <row r="41107" spans="4:17" x14ac:dyDescent="0.25">
      <c r="D41107" s="87"/>
      <c r="J41107" s="88"/>
      <c r="K41107" s="89"/>
      <c r="M41107" s="88"/>
      <c r="O41107" s="90"/>
      <c r="P41107" s="90"/>
      <c r="Q41107" s="90"/>
    </row>
    <row r="41108" spans="4:17" x14ac:dyDescent="0.25">
      <c r="D41108" s="87"/>
      <c r="J41108" s="88"/>
      <c r="K41108" s="89"/>
      <c r="M41108" s="88"/>
      <c r="O41108" s="90"/>
      <c r="P41108" s="90"/>
      <c r="Q41108" s="90"/>
    </row>
    <row r="41109" spans="4:17" x14ac:dyDescent="0.25">
      <c r="D41109" s="87"/>
      <c r="J41109" s="88"/>
      <c r="K41109" s="89"/>
      <c r="M41109" s="88"/>
      <c r="O41109" s="90"/>
      <c r="P41109" s="90"/>
      <c r="Q41109" s="90"/>
    </row>
    <row r="41110" spans="4:17" x14ac:dyDescent="0.25">
      <c r="D41110" s="87"/>
      <c r="J41110" s="88"/>
      <c r="K41110" s="89"/>
      <c r="M41110" s="88"/>
      <c r="O41110" s="90"/>
      <c r="P41110" s="90"/>
      <c r="Q41110" s="90"/>
    </row>
    <row r="41111" spans="4:17" x14ac:dyDescent="0.25">
      <c r="D41111" s="87"/>
      <c r="J41111" s="88"/>
      <c r="K41111" s="89"/>
      <c r="M41111" s="88"/>
      <c r="O41111" s="90"/>
      <c r="P41111" s="90"/>
      <c r="Q41111" s="90"/>
    </row>
    <row r="41112" spans="4:17" x14ac:dyDescent="0.25">
      <c r="D41112" s="87"/>
      <c r="J41112" s="88"/>
      <c r="K41112" s="89"/>
      <c r="M41112" s="88"/>
      <c r="O41112" s="90"/>
      <c r="P41112" s="90"/>
      <c r="Q41112" s="90"/>
    </row>
    <row r="41113" spans="4:17" x14ac:dyDescent="0.25">
      <c r="D41113" s="87"/>
      <c r="J41113" s="88"/>
      <c r="K41113" s="89"/>
      <c r="M41113" s="88"/>
      <c r="O41113" s="90"/>
      <c r="P41113" s="90"/>
      <c r="Q41113" s="90"/>
    </row>
    <row r="41114" spans="4:17" x14ac:dyDescent="0.25">
      <c r="D41114" s="87"/>
      <c r="J41114" s="88"/>
      <c r="K41114" s="89"/>
      <c r="M41114" s="88"/>
      <c r="O41114" s="90"/>
      <c r="P41114" s="90"/>
      <c r="Q41114" s="90"/>
    </row>
    <row r="41115" spans="4:17" x14ac:dyDescent="0.25">
      <c r="D41115" s="87"/>
      <c r="J41115" s="88"/>
      <c r="K41115" s="89"/>
      <c r="M41115" s="88"/>
      <c r="O41115" s="90"/>
      <c r="P41115" s="90"/>
      <c r="Q41115" s="90"/>
    </row>
    <row r="41116" spans="4:17" x14ac:dyDescent="0.25">
      <c r="D41116" s="87"/>
      <c r="J41116" s="88"/>
      <c r="K41116" s="89"/>
      <c r="M41116" s="88"/>
      <c r="O41116" s="90"/>
      <c r="P41116" s="90"/>
      <c r="Q41116" s="90"/>
    </row>
    <row r="41117" spans="4:17" x14ac:dyDescent="0.25">
      <c r="D41117" s="87"/>
      <c r="J41117" s="88"/>
      <c r="K41117" s="89"/>
      <c r="M41117" s="88"/>
      <c r="O41117" s="90"/>
      <c r="P41117" s="90"/>
      <c r="Q41117" s="90"/>
    </row>
    <row r="41118" spans="4:17" x14ac:dyDescent="0.25">
      <c r="D41118" s="87"/>
      <c r="J41118" s="88"/>
      <c r="K41118" s="89"/>
      <c r="M41118" s="88"/>
      <c r="O41118" s="90"/>
      <c r="P41118" s="90"/>
      <c r="Q41118" s="90"/>
    </row>
    <row r="41119" spans="4:17" x14ac:dyDescent="0.25">
      <c r="D41119" s="87"/>
      <c r="J41119" s="88"/>
      <c r="K41119" s="89"/>
      <c r="M41119" s="88"/>
      <c r="O41119" s="90"/>
      <c r="P41119" s="90"/>
      <c r="Q41119" s="90"/>
    </row>
    <row r="41120" spans="4:17" x14ac:dyDescent="0.25">
      <c r="D41120" s="87"/>
      <c r="J41120" s="88"/>
      <c r="K41120" s="89"/>
      <c r="M41120" s="88"/>
      <c r="O41120" s="90"/>
      <c r="P41120" s="90"/>
      <c r="Q41120" s="90"/>
    </row>
    <row r="41121" spans="4:17" x14ac:dyDescent="0.25">
      <c r="D41121" s="87"/>
      <c r="J41121" s="88"/>
      <c r="K41121" s="89"/>
      <c r="M41121" s="88"/>
      <c r="O41121" s="90"/>
      <c r="P41121" s="90"/>
      <c r="Q41121" s="90"/>
    </row>
    <row r="41122" spans="4:17" x14ac:dyDescent="0.25">
      <c r="D41122" s="87"/>
      <c r="J41122" s="88"/>
      <c r="K41122" s="89"/>
      <c r="M41122" s="88"/>
      <c r="O41122" s="90"/>
      <c r="P41122" s="90"/>
      <c r="Q41122" s="90"/>
    </row>
    <row r="41123" spans="4:17" x14ac:dyDescent="0.25">
      <c r="D41123" s="87"/>
      <c r="J41123" s="88"/>
      <c r="K41123" s="89"/>
      <c r="M41123" s="88"/>
      <c r="O41123" s="90"/>
      <c r="P41123" s="90"/>
      <c r="Q41123" s="90"/>
    </row>
    <row r="41124" spans="4:17" x14ac:dyDescent="0.25">
      <c r="D41124" s="87"/>
      <c r="J41124" s="88"/>
      <c r="K41124" s="89"/>
      <c r="M41124" s="88"/>
      <c r="O41124" s="90"/>
      <c r="P41124" s="90"/>
      <c r="Q41124" s="90"/>
    </row>
    <row r="41125" spans="4:17" x14ac:dyDescent="0.25">
      <c r="D41125" s="87"/>
      <c r="J41125" s="88"/>
      <c r="K41125" s="89"/>
      <c r="M41125" s="88"/>
      <c r="O41125" s="90"/>
      <c r="P41125" s="90"/>
      <c r="Q41125" s="90"/>
    </row>
    <row r="41126" spans="4:17" x14ac:dyDescent="0.25">
      <c r="D41126" s="87"/>
      <c r="J41126" s="88"/>
      <c r="K41126" s="89"/>
      <c r="M41126" s="88"/>
      <c r="O41126" s="90"/>
      <c r="P41126" s="90"/>
      <c r="Q41126" s="90"/>
    </row>
    <row r="41127" spans="4:17" x14ac:dyDescent="0.25">
      <c r="D41127" s="87"/>
      <c r="J41127" s="88"/>
      <c r="K41127" s="89"/>
      <c r="M41127" s="88"/>
      <c r="O41127" s="90"/>
      <c r="P41127" s="90"/>
      <c r="Q41127" s="90"/>
    </row>
    <row r="41128" spans="4:17" x14ac:dyDescent="0.25">
      <c r="D41128" s="87"/>
      <c r="J41128" s="88"/>
      <c r="K41128" s="89"/>
      <c r="M41128" s="88"/>
      <c r="O41128" s="90"/>
      <c r="P41128" s="90"/>
      <c r="Q41128" s="90"/>
    </row>
    <row r="41129" spans="4:17" x14ac:dyDescent="0.25">
      <c r="D41129" s="87"/>
      <c r="J41129" s="88"/>
      <c r="K41129" s="89"/>
      <c r="M41129" s="88"/>
      <c r="O41129" s="90"/>
      <c r="P41129" s="90"/>
      <c r="Q41129" s="90"/>
    </row>
    <row r="41130" spans="4:17" x14ac:dyDescent="0.25">
      <c r="D41130" s="87"/>
      <c r="J41130" s="88"/>
      <c r="K41130" s="89"/>
      <c r="M41130" s="88"/>
      <c r="O41130" s="90"/>
      <c r="P41130" s="90"/>
      <c r="Q41130" s="90"/>
    </row>
    <row r="41131" spans="4:17" x14ac:dyDescent="0.25">
      <c r="D41131" s="87"/>
      <c r="J41131" s="88"/>
      <c r="K41131" s="89"/>
      <c r="M41131" s="88"/>
      <c r="O41131" s="90"/>
      <c r="P41131" s="90"/>
      <c r="Q41131" s="90"/>
    </row>
    <row r="41132" spans="4:17" x14ac:dyDescent="0.25">
      <c r="D41132" s="87"/>
      <c r="J41132" s="88"/>
      <c r="K41132" s="89"/>
      <c r="M41132" s="88"/>
      <c r="O41132" s="90"/>
      <c r="P41132" s="90"/>
      <c r="Q41132" s="90"/>
    </row>
    <row r="41133" spans="4:17" x14ac:dyDescent="0.25">
      <c r="D41133" s="87"/>
      <c r="J41133" s="88"/>
      <c r="K41133" s="89"/>
      <c r="M41133" s="88"/>
      <c r="O41133" s="90"/>
      <c r="P41133" s="90"/>
      <c r="Q41133" s="90"/>
    </row>
    <row r="41134" spans="4:17" x14ac:dyDescent="0.25">
      <c r="D41134" s="87"/>
      <c r="J41134" s="88"/>
      <c r="K41134" s="89"/>
      <c r="M41134" s="88"/>
      <c r="O41134" s="90"/>
      <c r="P41134" s="90"/>
      <c r="Q41134" s="90"/>
    </row>
    <row r="41135" spans="4:17" x14ac:dyDescent="0.25">
      <c r="D41135" s="87"/>
      <c r="J41135" s="88"/>
      <c r="K41135" s="89"/>
      <c r="M41135" s="88"/>
      <c r="O41135" s="90"/>
      <c r="P41135" s="90"/>
      <c r="Q41135" s="90"/>
    </row>
    <row r="41136" spans="4:17" x14ac:dyDescent="0.25">
      <c r="D41136" s="87"/>
      <c r="J41136" s="88"/>
      <c r="K41136" s="89"/>
      <c r="M41136" s="88"/>
      <c r="O41136" s="90"/>
      <c r="P41136" s="90"/>
      <c r="Q41136" s="90"/>
    </row>
    <row r="41137" spans="4:17" x14ac:dyDescent="0.25">
      <c r="D41137" s="87"/>
      <c r="J41137" s="88"/>
      <c r="K41137" s="89"/>
      <c r="M41137" s="88"/>
      <c r="O41137" s="90"/>
      <c r="P41137" s="90"/>
      <c r="Q41137" s="90"/>
    </row>
    <row r="41138" spans="4:17" x14ac:dyDescent="0.25">
      <c r="D41138" s="87"/>
      <c r="J41138" s="88"/>
      <c r="K41138" s="89"/>
      <c r="M41138" s="88"/>
      <c r="O41138" s="90"/>
      <c r="P41138" s="90"/>
      <c r="Q41138" s="90"/>
    </row>
    <row r="41139" spans="4:17" x14ac:dyDescent="0.25">
      <c r="D41139" s="87"/>
      <c r="J41139" s="88"/>
      <c r="K41139" s="89"/>
      <c r="M41139" s="88"/>
      <c r="O41139" s="90"/>
      <c r="P41139" s="90"/>
      <c r="Q41139" s="90"/>
    </row>
    <row r="41140" spans="4:17" x14ac:dyDescent="0.25">
      <c r="D41140" s="87"/>
      <c r="J41140" s="88"/>
      <c r="K41140" s="89"/>
      <c r="M41140" s="88"/>
      <c r="O41140" s="90"/>
      <c r="P41140" s="90"/>
      <c r="Q41140" s="90"/>
    </row>
    <row r="41141" spans="4:17" x14ac:dyDescent="0.25">
      <c r="D41141" s="87"/>
      <c r="J41141" s="88"/>
      <c r="K41141" s="89"/>
      <c r="M41141" s="88"/>
      <c r="O41141" s="90"/>
      <c r="P41141" s="90"/>
      <c r="Q41141" s="90"/>
    </row>
    <row r="41142" spans="4:17" x14ac:dyDescent="0.25">
      <c r="D41142" s="87"/>
      <c r="J41142" s="88"/>
      <c r="K41142" s="89"/>
      <c r="M41142" s="88"/>
      <c r="O41142" s="90"/>
      <c r="P41142" s="90"/>
      <c r="Q41142" s="90"/>
    </row>
    <row r="41143" spans="4:17" x14ac:dyDescent="0.25">
      <c r="D41143" s="87"/>
      <c r="J41143" s="88"/>
      <c r="K41143" s="89"/>
      <c r="M41143" s="88"/>
      <c r="O41143" s="90"/>
      <c r="P41143" s="90"/>
      <c r="Q41143" s="90"/>
    </row>
    <row r="41144" spans="4:17" x14ac:dyDescent="0.25">
      <c r="D41144" s="87"/>
      <c r="J41144" s="88"/>
      <c r="K41144" s="89"/>
      <c r="M41144" s="88"/>
      <c r="O41144" s="90"/>
      <c r="P41144" s="90"/>
      <c r="Q41144" s="90"/>
    </row>
    <row r="41145" spans="4:17" x14ac:dyDescent="0.25">
      <c r="D41145" s="87"/>
      <c r="J41145" s="88"/>
      <c r="K41145" s="89"/>
      <c r="M41145" s="88"/>
      <c r="O41145" s="90"/>
      <c r="P41145" s="90"/>
      <c r="Q41145" s="90"/>
    </row>
    <row r="41146" spans="4:17" x14ac:dyDescent="0.25">
      <c r="D41146" s="87"/>
      <c r="J41146" s="88"/>
      <c r="K41146" s="89"/>
      <c r="M41146" s="88"/>
      <c r="O41146" s="90"/>
      <c r="P41146" s="90"/>
      <c r="Q41146" s="90"/>
    </row>
    <row r="41147" spans="4:17" x14ac:dyDescent="0.25">
      <c r="D41147" s="87"/>
      <c r="J41147" s="88"/>
      <c r="K41147" s="89"/>
      <c r="M41147" s="88"/>
      <c r="O41147" s="90"/>
      <c r="P41147" s="90"/>
      <c r="Q41147" s="90"/>
    </row>
    <row r="41148" spans="4:17" x14ac:dyDescent="0.25">
      <c r="D41148" s="87"/>
      <c r="J41148" s="88"/>
      <c r="K41148" s="89"/>
      <c r="M41148" s="88"/>
      <c r="O41148" s="90"/>
      <c r="P41148" s="90"/>
      <c r="Q41148" s="90"/>
    </row>
    <row r="41149" spans="4:17" x14ac:dyDescent="0.25">
      <c r="D41149" s="87"/>
      <c r="J41149" s="88"/>
      <c r="K41149" s="89"/>
      <c r="M41149" s="88"/>
      <c r="O41149" s="90"/>
      <c r="P41149" s="90"/>
      <c r="Q41149" s="90"/>
    </row>
    <row r="41150" spans="4:17" x14ac:dyDescent="0.25">
      <c r="D41150" s="87"/>
      <c r="J41150" s="88"/>
      <c r="K41150" s="89"/>
      <c r="M41150" s="88"/>
      <c r="O41150" s="90"/>
      <c r="P41150" s="90"/>
      <c r="Q41150" s="90"/>
    </row>
    <row r="41151" spans="4:17" x14ac:dyDescent="0.25">
      <c r="D41151" s="87"/>
      <c r="J41151" s="88"/>
      <c r="K41151" s="89"/>
      <c r="M41151" s="88"/>
      <c r="O41151" s="90"/>
      <c r="P41151" s="90"/>
      <c r="Q41151" s="90"/>
    </row>
    <row r="41152" spans="4:17" x14ac:dyDescent="0.25">
      <c r="D41152" s="87"/>
      <c r="J41152" s="88"/>
      <c r="K41152" s="89"/>
      <c r="M41152" s="88"/>
      <c r="O41152" s="90"/>
      <c r="P41152" s="90"/>
      <c r="Q41152" s="90"/>
    </row>
    <row r="41153" spans="4:17" x14ac:dyDescent="0.25">
      <c r="D41153" s="87"/>
      <c r="J41153" s="88"/>
      <c r="K41153" s="89"/>
      <c r="M41153" s="88"/>
      <c r="O41153" s="90"/>
      <c r="P41153" s="90"/>
      <c r="Q41153" s="90"/>
    </row>
    <row r="41154" spans="4:17" x14ac:dyDescent="0.25">
      <c r="D41154" s="87"/>
      <c r="J41154" s="88"/>
      <c r="K41154" s="89"/>
      <c r="M41154" s="88"/>
      <c r="O41154" s="90"/>
      <c r="P41154" s="90"/>
      <c r="Q41154" s="90"/>
    </row>
    <row r="41155" spans="4:17" x14ac:dyDescent="0.25">
      <c r="D41155" s="87"/>
      <c r="J41155" s="88"/>
      <c r="K41155" s="89"/>
      <c r="M41155" s="88"/>
      <c r="O41155" s="90"/>
      <c r="P41155" s="90"/>
      <c r="Q41155" s="90"/>
    </row>
    <row r="41156" spans="4:17" x14ac:dyDescent="0.25">
      <c r="D41156" s="87"/>
      <c r="J41156" s="88"/>
      <c r="K41156" s="89"/>
      <c r="M41156" s="88"/>
      <c r="O41156" s="90"/>
      <c r="P41156" s="90"/>
      <c r="Q41156" s="90"/>
    </row>
    <row r="41157" spans="4:17" x14ac:dyDescent="0.25">
      <c r="D41157" s="87"/>
      <c r="J41157" s="88"/>
      <c r="K41157" s="89"/>
      <c r="M41157" s="88"/>
      <c r="O41157" s="90"/>
      <c r="P41157" s="90"/>
      <c r="Q41157" s="90"/>
    </row>
    <row r="41158" spans="4:17" x14ac:dyDescent="0.25">
      <c r="D41158" s="87"/>
      <c r="J41158" s="88"/>
      <c r="K41158" s="89"/>
      <c r="M41158" s="88"/>
      <c r="O41158" s="90"/>
      <c r="P41158" s="90"/>
      <c r="Q41158" s="90"/>
    </row>
    <row r="41159" spans="4:17" x14ac:dyDescent="0.25">
      <c r="D41159" s="87"/>
      <c r="J41159" s="88"/>
      <c r="K41159" s="89"/>
      <c r="M41159" s="88"/>
      <c r="O41159" s="90"/>
      <c r="P41159" s="90"/>
      <c r="Q41159" s="90"/>
    </row>
    <row r="41160" spans="4:17" x14ac:dyDescent="0.25">
      <c r="D41160" s="87"/>
      <c r="J41160" s="88"/>
      <c r="K41160" s="89"/>
      <c r="M41160" s="88"/>
      <c r="O41160" s="90"/>
      <c r="P41160" s="90"/>
      <c r="Q41160" s="90"/>
    </row>
    <row r="41161" spans="4:17" x14ac:dyDescent="0.25">
      <c r="D41161" s="87"/>
      <c r="J41161" s="88"/>
      <c r="K41161" s="89"/>
      <c r="M41161" s="88"/>
      <c r="O41161" s="90"/>
      <c r="P41161" s="90"/>
      <c r="Q41161" s="90"/>
    </row>
    <row r="41162" spans="4:17" x14ac:dyDescent="0.25">
      <c r="D41162" s="87"/>
      <c r="J41162" s="88"/>
      <c r="K41162" s="89"/>
      <c r="M41162" s="88"/>
      <c r="O41162" s="90"/>
      <c r="P41162" s="90"/>
      <c r="Q41162" s="90"/>
    </row>
    <row r="41163" spans="4:17" x14ac:dyDescent="0.25">
      <c r="D41163" s="87"/>
      <c r="J41163" s="88"/>
      <c r="K41163" s="89"/>
      <c r="M41163" s="88"/>
      <c r="O41163" s="90"/>
      <c r="P41163" s="90"/>
      <c r="Q41163" s="90"/>
    </row>
    <row r="41164" spans="4:17" x14ac:dyDescent="0.25">
      <c r="D41164" s="87"/>
      <c r="J41164" s="88"/>
      <c r="K41164" s="89"/>
      <c r="M41164" s="88"/>
      <c r="O41164" s="90"/>
      <c r="P41164" s="90"/>
      <c r="Q41164" s="90"/>
    </row>
    <row r="41165" spans="4:17" x14ac:dyDescent="0.25">
      <c r="D41165" s="87"/>
      <c r="J41165" s="88"/>
      <c r="K41165" s="89"/>
      <c r="M41165" s="88"/>
      <c r="O41165" s="90"/>
      <c r="P41165" s="90"/>
      <c r="Q41165" s="90"/>
    </row>
    <row r="41166" spans="4:17" x14ac:dyDescent="0.25">
      <c r="D41166" s="87"/>
      <c r="J41166" s="88"/>
      <c r="K41166" s="89"/>
      <c r="M41166" s="88"/>
      <c r="O41166" s="90"/>
      <c r="P41166" s="90"/>
      <c r="Q41166" s="90"/>
    </row>
    <row r="41167" spans="4:17" x14ac:dyDescent="0.25">
      <c r="D41167" s="87"/>
      <c r="J41167" s="88"/>
      <c r="K41167" s="89"/>
      <c r="M41167" s="88"/>
      <c r="O41167" s="90"/>
      <c r="P41167" s="90"/>
      <c r="Q41167" s="90"/>
    </row>
    <row r="41168" spans="4:17" x14ac:dyDescent="0.25">
      <c r="D41168" s="87"/>
      <c r="J41168" s="88"/>
      <c r="K41168" s="89"/>
      <c r="M41168" s="88"/>
      <c r="O41168" s="90"/>
      <c r="P41168" s="90"/>
      <c r="Q41168" s="90"/>
    </row>
    <row r="41169" spans="4:17" x14ac:dyDescent="0.25">
      <c r="D41169" s="87"/>
      <c r="J41169" s="88"/>
      <c r="K41169" s="89"/>
      <c r="M41169" s="88"/>
      <c r="O41169" s="90"/>
      <c r="P41169" s="90"/>
      <c r="Q41169" s="90"/>
    </row>
    <row r="41170" spans="4:17" x14ac:dyDescent="0.25">
      <c r="D41170" s="87"/>
      <c r="J41170" s="88"/>
      <c r="K41170" s="89"/>
      <c r="M41170" s="88"/>
      <c r="O41170" s="90"/>
      <c r="P41170" s="90"/>
      <c r="Q41170" s="90"/>
    </row>
    <row r="41171" spans="4:17" x14ac:dyDescent="0.25">
      <c r="D41171" s="87"/>
      <c r="J41171" s="88"/>
      <c r="K41171" s="89"/>
      <c r="M41171" s="88"/>
      <c r="O41171" s="90"/>
      <c r="P41171" s="90"/>
      <c r="Q41171" s="90"/>
    </row>
    <row r="41172" spans="4:17" x14ac:dyDescent="0.25">
      <c r="D41172" s="87"/>
      <c r="J41172" s="88"/>
      <c r="K41172" s="89"/>
      <c r="M41172" s="88"/>
      <c r="O41172" s="90"/>
      <c r="P41172" s="90"/>
      <c r="Q41172" s="90"/>
    </row>
    <row r="41173" spans="4:17" x14ac:dyDescent="0.25">
      <c r="D41173" s="87"/>
      <c r="J41173" s="88"/>
      <c r="K41173" s="89"/>
      <c r="M41173" s="88"/>
      <c r="O41173" s="90"/>
      <c r="P41173" s="90"/>
      <c r="Q41173" s="90"/>
    </row>
    <row r="41174" spans="4:17" x14ac:dyDescent="0.25">
      <c r="D41174" s="87"/>
      <c r="J41174" s="88"/>
      <c r="K41174" s="89"/>
      <c r="M41174" s="88"/>
      <c r="O41174" s="90"/>
      <c r="P41174" s="90"/>
      <c r="Q41174" s="90"/>
    </row>
    <row r="41175" spans="4:17" x14ac:dyDescent="0.25">
      <c r="D41175" s="87"/>
      <c r="J41175" s="88"/>
      <c r="K41175" s="89"/>
      <c r="M41175" s="88"/>
      <c r="O41175" s="90"/>
      <c r="P41175" s="90"/>
      <c r="Q41175" s="90"/>
    </row>
    <row r="41176" spans="4:17" x14ac:dyDescent="0.25">
      <c r="D41176" s="87"/>
      <c r="J41176" s="88"/>
      <c r="K41176" s="89"/>
      <c r="M41176" s="88"/>
      <c r="O41176" s="90"/>
      <c r="P41176" s="90"/>
      <c r="Q41176" s="90"/>
    </row>
    <row r="41177" spans="4:17" x14ac:dyDescent="0.25">
      <c r="D41177" s="87"/>
      <c r="J41177" s="88"/>
      <c r="K41177" s="89"/>
      <c r="M41177" s="88"/>
      <c r="O41177" s="90"/>
      <c r="P41177" s="90"/>
      <c r="Q41177" s="90"/>
    </row>
    <row r="41178" spans="4:17" x14ac:dyDescent="0.25">
      <c r="D41178" s="87"/>
      <c r="J41178" s="88"/>
      <c r="K41178" s="89"/>
      <c r="M41178" s="88"/>
      <c r="O41178" s="90"/>
      <c r="P41178" s="90"/>
      <c r="Q41178" s="90"/>
    </row>
    <row r="41179" spans="4:17" x14ac:dyDescent="0.25">
      <c r="D41179" s="87"/>
      <c r="J41179" s="88"/>
      <c r="K41179" s="89"/>
      <c r="M41179" s="88"/>
      <c r="O41179" s="90"/>
      <c r="P41179" s="90"/>
      <c r="Q41179" s="90"/>
    </row>
    <row r="41180" spans="4:17" x14ac:dyDescent="0.25">
      <c r="D41180" s="87"/>
      <c r="J41180" s="88"/>
      <c r="K41180" s="89"/>
      <c r="M41180" s="88"/>
      <c r="O41180" s="90"/>
      <c r="P41180" s="90"/>
      <c r="Q41180" s="90"/>
    </row>
    <row r="41181" spans="4:17" x14ac:dyDescent="0.25">
      <c r="D41181" s="87"/>
      <c r="J41181" s="88"/>
      <c r="K41181" s="89"/>
      <c r="M41181" s="88"/>
      <c r="O41181" s="90"/>
      <c r="P41181" s="90"/>
      <c r="Q41181" s="90"/>
    </row>
    <row r="41182" spans="4:17" x14ac:dyDescent="0.25">
      <c r="D41182" s="87"/>
      <c r="J41182" s="88"/>
      <c r="K41182" s="89"/>
      <c r="M41182" s="88"/>
      <c r="O41182" s="90"/>
      <c r="P41182" s="90"/>
      <c r="Q41182" s="90"/>
    </row>
    <row r="41183" spans="4:17" x14ac:dyDescent="0.25">
      <c r="D41183" s="87"/>
      <c r="J41183" s="88"/>
      <c r="K41183" s="89"/>
      <c r="M41183" s="88"/>
      <c r="O41183" s="90"/>
      <c r="P41183" s="90"/>
      <c r="Q41183" s="90"/>
    </row>
    <row r="41184" spans="4:17" x14ac:dyDescent="0.25">
      <c r="D41184" s="87"/>
      <c r="J41184" s="88"/>
      <c r="K41184" s="89"/>
      <c r="M41184" s="88"/>
      <c r="O41184" s="90"/>
      <c r="P41184" s="90"/>
      <c r="Q41184" s="90"/>
    </row>
    <row r="41185" spans="4:17" x14ac:dyDescent="0.25">
      <c r="D41185" s="87"/>
      <c r="J41185" s="88"/>
      <c r="K41185" s="89"/>
      <c r="M41185" s="88"/>
      <c r="O41185" s="90"/>
      <c r="P41185" s="90"/>
      <c r="Q41185" s="90"/>
    </row>
    <row r="41186" spans="4:17" x14ac:dyDescent="0.25">
      <c r="D41186" s="87"/>
      <c r="J41186" s="88"/>
      <c r="K41186" s="89"/>
      <c r="M41186" s="88"/>
      <c r="O41186" s="90"/>
      <c r="P41186" s="90"/>
      <c r="Q41186" s="90"/>
    </row>
    <row r="41187" spans="4:17" x14ac:dyDescent="0.25">
      <c r="D41187" s="87"/>
      <c r="J41187" s="88"/>
      <c r="K41187" s="89"/>
      <c r="M41187" s="88"/>
      <c r="O41187" s="90"/>
      <c r="P41187" s="90"/>
      <c r="Q41187" s="90"/>
    </row>
    <row r="41188" spans="4:17" x14ac:dyDescent="0.25">
      <c r="D41188" s="87"/>
      <c r="J41188" s="88"/>
      <c r="K41188" s="89"/>
      <c r="M41188" s="88"/>
      <c r="O41188" s="90"/>
      <c r="P41188" s="90"/>
      <c r="Q41188" s="90"/>
    </row>
    <row r="41189" spans="4:17" x14ac:dyDescent="0.25">
      <c r="D41189" s="87"/>
      <c r="J41189" s="88"/>
      <c r="K41189" s="89"/>
      <c r="M41189" s="88"/>
      <c r="O41189" s="90"/>
      <c r="P41189" s="90"/>
      <c r="Q41189" s="90"/>
    </row>
    <row r="41190" spans="4:17" x14ac:dyDescent="0.25">
      <c r="D41190" s="87"/>
      <c r="J41190" s="88"/>
      <c r="K41190" s="89"/>
      <c r="M41190" s="88"/>
      <c r="O41190" s="90"/>
      <c r="P41190" s="90"/>
      <c r="Q41190" s="90"/>
    </row>
    <row r="41191" spans="4:17" x14ac:dyDescent="0.25">
      <c r="D41191" s="87"/>
      <c r="J41191" s="88"/>
      <c r="K41191" s="89"/>
      <c r="M41191" s="88"/>
      <c r="O41191" s="90"/>
      <c r="P41191" s="90"/>
      <c r="Q41191" s="90"/>
    </row>
    <row r="41192" spans="4:17" x14ac:dyDescent="0.25">
      <c r="D41192" s="87"/>
      <c r="J41192" s="88"/>
      <c r="K41192" s="89"/>
      <c r="M41192" s="88"/>
      <c r="O41192" s="90"/>
      <c r="P41192" s="90"/>
      <c r="Q41192" s="90"/>
    </row>
    <row r="41193" spans="4:17" x14ac:dyDescent="0.25">
      <c r="D41193" s="87"/>
      <c r="J41193" s="88"/>
      <c r="K41193" s="89"/>
      <c r="M41193" s="88"/>
      <c r="O41193" s="90"/>
      <c r="P41193" s="90"/>
      <c r="Q41193" s="90"/>
    </row>
    <row r="41194" spans="4:17" x14ac:dyDescent="0.25">
      <c r="D41194" s="87"/>
      <c r="J41194" s="88"/>
      <c r="K41194" s="89"/>
      <c r="M41194" s="88"/>
      <c r="O41194" s="90"/>
      <c r="P41194" s="90"/>
      <c r="Q41194" s="90"/>
    </row>
    <row r="41195" spans="4:17" x14ac:dyDescent="0.25">
      <c r="D41195" s="87"/>
      <c r="J41195" s="88"/>
      <c r="K41195" s="89"/>
      <c r="M41195" s="88"/>
      <c r="O41195" s="90"/>
      <c r="P41195" s="90"/>
      <c r="Q41195" s="90"/>
    </row>
    <row r="41196" spans="4:17" x14ac:dyDescent="0.25">
      <c r="D41196" s="87"/>
      <c r="J41196" s="88"/>
      <c r="K41196" s="89"/>
      <c r="M41196" s="88"/>
      <c r="O41196" s="90"/>
      <c r="P41196" s="90"/>
      <c r="Q41196" s="90"/>
    </row>
    <row r="41197" spans="4:17" x14ac:dyDescent="0.25">
      <c r="D41197" s="87"/>
      <c r="J41197" s="88"/>
      <c r="K41197" s="89"/>
      <c r="M41197" s="88"/>
      <c r="O41197" s="90"/>
      <c r="P41197" s="90"/>
      <c r="Q41197" s="90"/>
    </row>
    <row r="41198" spans="4:17" x14ac:dyDescent="0.25">
      <c r="D41198" s="87"/>
      <c r="J41198" s="88"/>
      <c r="K41198" s="89"/>
      <c r="M41198" s="88"/>
      <c r="O41198" s="90"/>
      <c r="P41198" s="90"/>
      <c r="Q41198" s="90"/>
    </row>
    <row r="41199" spans="4:17" x14ac:dyDescent="0.25">
      <c r="D41199" s="87"/>
      <c r="J41199" s="88"/>
      <c r="K41199" s="89"/>
      <c r="M41199" s="88"/>
      <c r="O41199" s="90"/>
      <c r="P41199" s="90"/>
      <c r="Q41199" s="90"/>
    </row>
    <row r="41200" spans="4:17" x14ac:dyDescent="0.25">
      <c r="D41200" s="87"/>
      <c r="J41200" s="88"/>
      <c r="K41200" s="89"/>
      <c r="M41200" s="88"/>
      <c r="O41200" s="90"/>
      <c r="P41200" s="90"/>
      <c r="Q41200" s="90"/>
    </row>
    <row r="41201" spans="4:17" x14ac:dyDescent="0.25">
      <c r="D41201" s="87"/>
      <c r="J41201" s="88"/>
      <c r="K41201" s="89"/>
      <c r="M41201" s="88"/>
      <c r="O41201" s="90"/>
      <c r="P41201" s="90"/>
      <c r="Q41201" s="90"/>
    </row>
    <row r="41202" spans="4:17" x14ac:dyDescent="0.25">
      <c r="D41202" s="87"/>
      <c r="J41202" s="88"/>
      <c r="K41202" s="89"/>
      <c r="M41202" s="88"/>
      <c r="O41202" s="90"/>
      <c r="P41202" s="90"/>
      <c r="Q41202" s="90"/>
    </row>
    <row r="41203" spans="4:17" x14ac:dyDescent="0.25">
      <c r="D41203" s="87"/>
      <c r="J41203" s="88"/>
      <c r="K41203" s="89"/>
      <c r="M41203" s="88"/>
      <c r="O41203" s="90"/>
      <c r="P41203" s="90"/>
      <c r="Q41203" s="90"/>
    </row>
    <row r="41204" spans="4:17" x14ac:dyDescent="0.25">
      <c r="D41204" s="87"/>
      <c r="J41204" s="88"/>
      <c r="K41204" s="89"/>
      <c r="M41204" s="88"/>
      <c r="O41204" s="90"/>
      <c r="P41204" s="90"/>
      <c r="Q41204" s="90"/>
    </row>
    <row r="41205" spans="4:17" x14ac:dyDescent="0.25">
      <c r="D41205" s="87"/>
      <c r="J41205" s="88"/>
      <c r="K41205" s="89"/>
      <c r="M41205" s="88"/>
      <c r="O41205" s="90"/>
      <c r="P41205" s="90"/>
      <c r="Q41205" s="90"/>
    </row>
    <row r="41206" spans="4:17" x14ac:dyDescent="0.25">
      <c r="D41206" s="87"/>
      <c r="J41206" s="88"/>
      <c r="K41206" s="89"/>
      <c r="M41206" s="88"/>
      <c r="O41206" s="90"/>
      <c r="P41206" s="90"/>
      <c r="Q41206" s="90"/>
    </row>
    <row r="41207" spans="4:17" x14ac:dyDescent="0.25">
      <c r="D41207" s="87"/>
      <c r="J41207" s="88"/>
      <c r="K41207" s="89"/>
      <c r="M41207" s="88"/>
      <c r="O41207" s="90"/>
      <c r="P41207" s="90"/>
      <c r="Q41207" s="90"/>
    </row>
    <row r="41208" spans="4:17" x14ac:dyDescent="0.25">
      <c r="D41208" s="87"/>
      <c r="J41208" s="88"/>
      <c r="K41208" s="89"/>
      <c r="M41208" s="88"/>
      <c r="O41208" s="90"/>
      <c r="P41208" s="90"/>
      <c r="Q41208" s="90"/>
    </row>
    <row r="41209" spans="4:17" x14ac:dyDescent="0.25">
      <c r="D41209" s="87"/>
      <c r="J41209" s="88"/>
      <c r="K41209" s="89"/>
      <c r="M41209" s="88"/>
      <c r="O41209" s="90"/>
      <c r="P41209" s="90"/>
      <c r="Q41209" s="90"/>
    </row>
    <row r="41210" spans="4:17" x14ac:dyDescent="0.25">
      <c r="D41210" s="87"/>
      <c r="J41210" s="88"/>
      <c r="K41210" s="89"/>
      <c r="M41210" s="88"/>
      <c r="O41210" s="90"/>
      <c r="P41210" s="90"/>
      <c r="Q41210" s="90"/>
    </row>
    <row r="41211" spans="4:17" x14ac:dyDescent="0.25">
      <c r="D41211" s="87"/>
      <c r="J41211" s="88"/>
      <c r="K41211" s="89"/>
      <c r="M41211" s="88"/>
      <c r="O41211" s="90"/>
      <c r="P41211" s="90"/>
      <c r="Q41211" s="90"/>
    </row>
    <row r="41212" spans="4:17" x14ac:dyDescent="0.25">
      <c r="D41212" s="87"/>
      <c r="J41212" s="88"/>
      <c r="K41212" s="89"/>
      <c r="M41212" s="88"/>
      <c r="O41212" s="90"/>
      <c r="P41212" s="90"/>
      <c r="Q41212" s="90"/>
    </row>
    <row r="41213" spans="4:17" x14ac:dyDescent="0.25">
      <c r="D41213" s="87"/>
      <c r="J41213" s="88"/>
      <c r="K41213" s="89"/>
      <c r="M41213" s="88"/>
      <c r="O41213" s="90"/>
      <c r="P41213" s="90"/>
      <c r="Q41213" s="90"/>
    </row>
    <row r="41214" spans="4:17" x14ac:dyDescent="0.25">
      <c r="D41214" s="87"/>
      <c r="J41214" s="88"/>
      <c r="K41214" s="89"/>
      <c r="M41214" s="88"/>
      <c r="O41214" s="90"/>
      <c r="P41214" s="90"/>
      <c r="Q41214" s="90"/>
    </row>
    <row r="41215" spans="4:17" x14ac:dyDescent="0.25">
      <c r="D41215" s="87"/>
      <c r="J41215" s="88"/>
      <c r="K41215" s="89"/>
      <c r="M41215" s="88"/>
      <c r="O41215" s="90"/>
      <c r="P41215" s="90"/>
      <c r="Q41215" s="90"/>
    </row>
    <row r="41216" spans="4:17" x14ac:dyDescent="0.25">
      <c r="D41216" s="87"/>
      <c r="J41216" s="88"/>
      <c r="K41216" s="89"/>
      <c r="M41216" s="88"/>
      <c r="O41216" s="90"/>
      <c r="P41216" s="90"/>
      <c r="Q41216" s="90"/>
    </row>
    <row r="41217" spans="4:17" x14ac:dyDescent="0.25">
      <c r="D41217" s="87"/>
      <c r="J41217" s="88"/>
      <c r="K41217" s="89"/>
      <c r="M41217" s="88"/>
      <c r="O41217" s="90"/>
      <c r="P41217" s="90"/>
      <c r="Q41217" s="90"/>
    </row>
    <row r="41218" spans="4:17" x14ac:dyDescent="0.25">
      <c r="D41218" s="87"/>
      <c r="J41218" s="88"/>
      <c r="K41218" s="89"/>
      <c r="M41218" s="88"/>
      <c r="O41218" s="90"/>
      <c r="P41218" s="90"/>
      <c r="Q41218" s="90"/>
    </row>
    <row r="41219" spans="4:17" x14ac:dyDescent="0.25">
      <c r="D41219" s="87"/>
      <c r="J41219" s="88"/>
      <c r="K41219" s="89"/>
      <c r="M41219" s="88"/>
      <c r="O41219" s="90"/>
      <c r="P41219" s="90"/>
      <c r="Q41219" s="90"/>
    </row>
    <row r="41220" spans="4:17" x14ac:dyDescent="0.25">
      <c r="D41220" s="87"/>
      <c r="J41220" s="88"/>
      <c r="K41220" s="89"/>
      <c r="M41220" s="88"/>
      <c r="O41220" s="90"/>
      <c r="P41220" s="90"/>
      <c r="Q41220" s="90"/>
    </row>
    <row r="41221" spans="4:17" x14ac:dyDescent="0.25">
      <c r="D41221" s="87"/>
      <c r="J41221" s="88"/>
      <c r="K41221" s="89"/>
      <c r="M41221" s="88"/>
      <c r="O41221" s="90"/>
      <c r="P41221" s="90"/>
      <c r="Q41221" s="90"/>
    </row>
    <row r="41222" spans="4:17" x14ac:dyDescent="0.25">
      <c r="D41222" s="87"/>
      <c r="J41222" s="88"/>
      <c r="K41222" s="89"/>
      <c r="M41222" s="88"/>
      <c r="O41222" s="90"/>
      <c r="P41222" s="90"/>
      <c r="Q41222" s="90"/>
    </row>
    <row r="41223" spans="4:17" x14ac:dyDescent="0.25">
      <c r="D41223" s="87"/>
      <c r="J41223" s="88"/>
      <c r="K41223" s="89"/>
      <c r="M41223" s="88"/>
      <c r="O41223" s="90"/>
      <c r="P41223" s="90"/>
      <c r="Q41223" s="90"/>
    </row>
    <row r="41224" spans="4:17" x14ac:dyDescent="0.25">
      <c r="D41224" s="87"/>
      <c r="J41224" s="88"/>
      <c r="K41224" s="89"/>
      <c r="M41224" s="88"/>
      <c r="O41224" s="90"/>
      <c r="P41224" s="90"/>
      <c r="Q41224" s="90"/>
    </row>
    <row r="41225" spans="4:17" x14ac:dyDescent="0.25">
      <c r="D41225" s="87"/>
      <c r="J41225" s="88"/>
      <c r="K41225" s="89"/>
      <c r="M41225" s="88"/>
      <c r="O41225" s="90"/>
      <c r="P41225" s="90"/>
      <c r="Q41225" s="90"/>
    </row>
    <row r="41226" spans="4:17" x14ac:dyDescent="0.25">
      <c r="D41226" s="87"/>
      <c r="J41226" s="88"/>
      <c r="K41226" s="89"/>
      <c r="M41226" s="88"/>
      <c r="O41226" s="90"/>
      <c r="P41226" s="90"/>
      <c r="Q41226" s="90"/>
    </row>
    <row r="41227" spans="4:17" x14ac:dyDescent="0.25">
      <c r="D41227" s="87"/>
      <c r="J41227" s="88"/>
      <c r="K41227" s="89"/>
      <c r="M41227" s="88"/>
      <c r="O41227" s="90"/>
      <c r="P41227" s="90"/>
      <c r="Q41227" s="90"/>
    </row>
    <row r="41228" spans="4:17" x14ac:dyDescent="0.25">
      <c r="D41228" s="87"/>
      <c r="J41228" s="88"/>
      <c r="K41228" s="89"/>
      <c r="M41228" s="88"/>
      <c r="O41228" s="90"/>
      <c r="P41228" s="90"/>
      <c r="Q41228" s="90"/>
    </row>
    <row r="41229" spans="4:17" x14ac:dyDescent="0.25">
      <c r="D41229" s="87"/>
      <c r="J41229" s="88"/>
      <c r="K41229" s="89"/>
      <c r="M41229" s="88"/>
      <c r="O41229" s="90"/>
      <c r="P41229" s="90"/>
      <c r="Q41229" s="90"/>
    </row>
    <row r="41230" spans="4:17" x14ac:dyDescent="0.25">
      <c r="D41230" s="87"/>
      <c r="J41230" s="88"/>
      <c r="K41230" s="89"/>
      <c r="M41230" s="88"/>
      <c r="O41230" s="90"/>
      <c r="P41230" s="90"/>
      <c r="Q41230" s="90"/>
    </row>
    <row r="41231" spans="4:17" x14ac:dyDescent="0.25">
      <c r="D41231" s="87"/>
      <c r="J41231" s="88"/>
      <c r="K41231" s="89"/>
      <c r="M41231" s="88"/>
      <c r="O41231" s="90"/>
      <c r="P41231" s="90"/>
      <c r="Q41231" s="90"/>
    </row>
    <row r="41232" spans="4:17" x14ac:dyDescent="0.25">
      <c r="D41232" s="87"/>
      <c r="J41232" s="88"/>
      <c r="K41232" s="89"/>
      <c r="M41232" s="88"/>
      <c r="O41232" s="90"/>
      <c r="P41232" s="90"/>
      <c r="Q41232" s="90"/>
    </row>
    <row r="41233" spans="4:17" x14ac:dyDescent="0.25">
      <c r="D41233" s="87"/>
      <c r="J41233" s="88"/>
      <c r="K41233" s="89"/>
      <c r="M41233" s="88"/>
      <c r="O41233" s="90"/>
      <c r="P41233" s="90"/>
      <c r="Q41233" s="90"/>
    </row>
    <row r="41234" spans="4:17" x14ac:dyDescent="0.25">
      <c r="D41234" s="87"/>
      <c r="J41234" s="88"/>
      <c r="K41234" s="89"/>
      <c r="M41234" s="88"/>
      <c r="O41234" s="90"/>
      <c r="P41234" s="90"/>
      <c r="Q41234" s="90"/>
    </row>
    <row r="41235" spans="4:17" x14ac:dyDescent="0.25">
      <c r="D41235" s="87"/>
      <c r="J41235" s="88"/>
      <c r="K41235" s="89"/>
      <c r="M41235" s="88"/>
      <c r="O41235" s="90"/>
      <c r="P41235" s="90"/>
      <c r="Q41235" s="90"/>
    </row>
    <row r="41236" spans="4:17" x14ac:dyDescent="0.25">
      <c r="D41236" s="87"/>
      <c r="J41236" s="88"/>
      <c r="K41236" s="89"/>
      <c r="M41236" s="88"/>
      <c r="O41236" s="90"/>
      <c r="P41236" s="90"/>
      <c r="Q41236" s="90"/>
    </row>
    <row r="41237" spans="4:17" x14ac:dyDescent="0.25">
      <c r="D41237" s="87"/>
      <c r="J41237" s="88"/>
      <c r="K41237" s="89"/>
      <c r="M41237" s="88"/>
      <c r="O41237" s="90"/>
      <c r="P41237" s="90"/>
      <c r="Q41237" s="90"/>
    </row>
    <row r="41238" spans="4:17" x14ac:dyDescent="0.25">
      <c r="D41238" s="87"/>
      <c r="J41238" s="88"/>
      <c r="K41238" s="89"/>
      <c r="M41238" s="88"/>
      <c r="O41238" s="90"/>
      <c r="P41238" s="90"/>
      <c r="Q41238" s="90"/>
    </row>
    <row r="41239" spans="4:17" x14ac:dyDescent="0.25">
      <c r="D41239" s="87"/>
      <c r="J41239" s="88"/>
      <c r="K41239" s="89"/>
      <c r="M41239" s="88"/>
      <c r="O41239" s="90"/>
      <c r="P41239" s="90"/>
      <c r="Q41239" s="90"/>
    </row>
    <row r="41240" spans="4:17" x14ac:dyDescent="0.25">
      <c r="D41240" s="87"/>
      <c r="J41240" s="88"/>
      <c r="K41240" s="89"/>
      <c r="M41240" s="88"/>
      <c r="O41240" s="90"/>
      <c r="P41240" s="90"/>
      <c r="Q41240" s="90"/>
    </row>
    <row r="41241" spans="4:17" x14ac:dyDescent="0.25">
      <c r="D41241" s="87"/>
      <c r="J41241" s="88"/>
      <c r="K41241" s="89"/>
      <c r="M41241" s="88"/>
      <c r="O41241" s="90"/>
      <c r="P41241" s="90"/>
      <c r="Q41241" s="90"/>
    </row>
    <row r="41242" spans="4:17" x14ac:dyDescent="0.25">
      <c r="D41242" s="87"/>
      <c r="J41242" s="88"/>
      <c r="K41242" s="89"/>
      <c r="M41242" s="88"/>
      <c r="O41242" s="90"/>
      <c r="P41242" s="90"/>
      <c r="Q41242" s="90"/>
    </row>
    <row r="41243" spans="4:17" x14ac:dyDescent="0.25">
      <c r="D41243" s="87"/>
      <c r="J41243" s="88"/>
      <c r="K41243" s="89"/>
      <c r="M41243" s="88"/>
      <c r="O41243" s="90"/>
      <c r="P41243" s="90"/>
      <c r="Q41243" s="90"/>
    </row>
    <row r="41244" spans="4:17" x14ac:dyDescent="0.25">
      <c r="D41244" s="87"/>
      <c r="J41244" s="88"/>
      <c r="K41244" s="89"/>
      <c r="M41244" s="88"/>
      <c r="O41244" s="90"/>
      <c r="P41244" s="90"/>
      <c r="Q41244" s="90"/>
    </row>
    <row r="41245" spans="4:17" x14ac:dyDescent="0.25">
      <c r="D41245" s="87"/>
      <c r="J41245" s="88"/>
      <c r="K41245" s="89"/>
      <c r="M41245" s="88"/>
      <c r="O41245" s="90"/>
      <c r="P41245" s="90"/>
      <c r="Q41245" s="90"/>
    </row>
    <row r="41246" spans="4:17" x14ac:dyDescent="0.25">
      <c r="D41246" s="87"/>
      <c r="J41246" s="88"/>
      <c r="K41246" s="89"/>
      <c r="M41246" s="88"/>
      <c r="O41246" s="90"/>
      <c r="P41246" s="90"/>
      <c r="Q41246" s="90"/>
    </row>
    <row r="41247" spans="4:17" x14ac:dyDescent="0.25">
      <c r="D41247" s="87"/>
      <c r="J41247" s="88"/>
      <c r="K41247" s="89"/>
      <c r="M41247" s="88"/>
      <c r="O41247" s="90"/>
      <c r="P41247" s="90"/>
      <c r="Q41247" s="90"/>
    </row>
    <row r="41248" spans="4:17" x14ac:dyDescent="0.25">
      <c r="D41248" s="87"/>
      <c r="J41248" s="88"/>
      <c r="K41248" s="89"/>
      <c r="M41248" s="88"/>
      <c r="O41248" s="90"/>
      <c r="P41248" s="90"/>
      <c r="Q41248" s="90"/>
    </row>
    <row r="41249" spans="4:17" x14ac:dyDescent="0.25">
      <c r="D41249" s="87"/>
      <c r="J41249" s="88"/>
      <c r="K41249" s="89"/>
      <c r="M41249" s="88"/>
      <c r="O41249" s="90"/>
      <c r="P41249" s="90"/>
      <c r="Q41249" s="90"/>
    </row>
    <row r="41250" spans="4:17" x14ac:dyDescent="0.25">
      <c r="D41250" s="87"/>
      <c r="J41250" s="88"/>
      <c r="K41250" s="89"/>
      <c r="M41250" s="88"/>
      <c r="O41250" s="90"/>
      <c r="P41250" s="90"/>
      <c r="Q41250" s="90"/>
    </row>
    <row r="41251" spans="4:17" x14ac:dyDescent="0.25">
      <c r="D41251" s="87"/>
      <c r="J41251" s="88"/>
      <c r="K41251" s="89"/>
      <c r="M41251" s="88"/>
      <c r="O41251" s="90"/>
      <c r="P41251" s="90"/>
      <c r="Q41251" s="90"/>
    </row>
    <row r="41252" spans="4:17" x14ac:dyDescent="0.25">
      <c r="D41252" s="87"/>
      <c r="J41252" s="88"/>
      <c r="K41252" s="89"/>
      <c r="M41252" s="88"/>
      <c r="O41252" s="90"/>
      <c r="P41252" s="90"/>
      <c r="Q41252" s="90"/>
    </row>
    <row r="41253" spans="4:17" x14ac:dyDescent="0.25">
      <c r="D41253" s="87"/>
      <c r="J41253" s="88"/>
      <c r="K41253" s="89"/>
      <c r="M41253" s="88"/>
      <c r="O41253" s="90"/>
      <c r="P41253" s="90"/>
      <c r="Q41253" s="90"/>
    </row>
    <row r="41254" spans="4:17" x14ac:dyDescent="0.25">
      <c r="D41254" s="87"/>
      <c r="J41254" s="88"/>
      <c r="K41254" s="89"/>
      <c r="M41254" s="88"/>
      <c r="O41254" s="90"/>
      <c r="P41254" s="90"/>
      <c r="Q41254" s="90"/>
    </row>
    <row r="41255" spans="4:17" x14ac:dyDescent="0.25">
      <c r="D41255" s="87"/>
      <c r="J41255" s="88"/>
      <c r="K41255" s="89"/>
      <c r="M41255" s="88"/>
      <c r="O41255" s="90"/>
      <c r="P41255" s="90"/>
      <c r="Q41255" s="90"/>
    </row>
    <row r="41256" spans="4:17" x14ac:dyDescent="0.25">
      <c r="D41256" s="87"/>
      <c r="J41256" s="88"/>
      <c r="K41256" s="89"/>
      <c r="M41256" s="88"/>
      <c r="O41256" s="90"/>
      <c r="P41256" s="90"/>
      <c r="Q41256" s="90"/>
    </row>
    <row r="41257" spans="4:17" x14ac:dyDescent="0.25">
      <c r="D41257" s="87"/>
      <c r="J41257" s="88"/>
      <c r="K41257" s="89"/>
      <c r="M41257" s="88"/>
      <c r="O41257" s="90"/>
      <c r="P41257" s="90"/>
      <c r="Q41257" s="90"/>
    </row>
    <row r="41258" spans="4:17" x14ac:dyDescent="0.25">
      <c r="D41258" s="87"/>
      <c r="J41258" s="88"/>
      <c r="K41258" s="89"/>
      <c r="M41258" s="88"/>
      <c r="O41258" s="90"/>
      <c r="P41258" s="90"/>
      <c r="Q41258" s="90"/>
    </row>
    <row r="41259" spans="4:17" x14ac:dyDescent="0.25">
      <c r="D41259" s="87"/>
      <c r="J41259" s="88"/>
      <c r="K41259" s="89"/>
      <c r="M41259" s="88"/>
      <c r="O41259" s="90"/>
      <c r="P41259" s="90"/>
      <c r="Q41259" s="90"/>
    </row>
    <row r="41260" spans="4:17" x14ac:dyDescent="0.25">
      <c r="D41260" s="87"/>
      <c r="J41260" s="88"/>
      <c r="K41260" s="89"/>
      <c r="M41260" s="88"/>
      <c r="O41260" s="90"/>
      <c r="P41260" s="90"/>
      <c r="Q41260" s="90"/>
    </row>
    <row r="41261" spans="4:17" x14ac:dyDescent="0.25">
      <c r="D41261" s="87"/>
      <c r="J41261" s="88"/>
      <c r="K41261" s="89"/>
      <c r="M41261" s="88"/>
      <c r="O41261" s="90"/>
      <c r="P41261" s="90"/>
      <c r="Q41261" s="90"/>
    </row>
    <row r="41262" spans="4:17" x14ac:dyDescent="0.25">
      <c r="D41262" s="87"/>
      <c r="J41262" s="88"/>
      <c r="K41262" s="89"/>
      <c r="M41262" s="88"/>
      <c r="O41262" s="90"/>
      <c r="P41262" s="90"/>
      <c r="Q41262" s="90"/>
    </row>
    <row r="41263" spans="4:17" x14ac:dyDescent="0.25">
      <c r="D41263" s="87"/>
      <c r="J41263" s="88"/>
      <c r="K41263" s="89"/>
      <c r="M41263" s="88"/>
      <c r="O41263" s="90"/>
      <c r="P41263" s="90"/>
      <c r="Q41263" s="90"/>
    </row>
    <row r="41264" spans="4:17" x14ac:dyDescent="0.25">
      <c r="D41264" s="87"/>
      <c r="J41264" s="88"/>
      <c r="K41264" s="89"/>
      <c r="M41264" s="88"/>
      <c r="O41264" s="90"/>
      <c r="P41264" s="90"/>
      <c r="Q41264" s="90"/>
    </row>
    <row r="41265" spans="4:17" x14ac:dyDescent="0.25">
      <c r="D41265" s="87"/>
      <c r="J41265" s="88"/>
      <c r="K41265" s="89"/>
      <c r="M41265" s="88"/>
      <c r="O41265" s="90"/>
      <c r="P41265" s="90"/>
      <c r="Q41265" s="90"/>
    </row>
    <row r="41266" spans="4:17" x14ac:dyDescent="0.25">
      <c r="D41266" s="87"/>
      <c r="J41266" s="88"/>
      <c r="K41266" s="89"/>
      <c r="M41266" s="88"/>
      <c r="O41266" s="90"/>
      <c r="P41266" s="90"/>
      <c r="Q41266" s="90"/>
    </row>
    <row r="41267" spans="4:17" x14ac:dyDescent="0.25">
      <c r="D41267" s="87"/>
      <c r="J41267" s="88"/>
      <c r="K41267" s="89"/>
      <c r="M41267" s="88"/>
      <c r="O41267" s="90"/>
      <c r="P41267" s="90"/>
      <c r="Q41267" s="90"/>
    </row>
    <row r="41268" spans="4:17" x14ac:dyDescent="0.25">
      <c r="D41268" s="87"/>
      <c r="J41268" s="88"/>
      <c r="K41268" s="89"/>
      <c r="M41268" s="88"/>
      <c r="O41268" s="90"/>
      <c r="P41268" s="90"/>
      <c r="Q41268" s="90"/>
    </row>
    <row r="41269" spans="4:17" x14ac:dyDescent="0.25">
      <c r="D41269" s="87"/>
      <c r="J41269" s="88"/>
      <c r="K41269" s="89"/>
      <c r="M41269" s="88"/>
      <c r="O41269" s="90"/>
      <c r="P41269" s="90"/>
      <c r="Q41269" s="90"/>
    </row>
    <row r="41270" spans="4:17" x14ac:dyDescent="0.25">
      <c r="D41270" s="87"/>
      <c r="J41270" s="88"/>
      <c r="K41270" s="89"/>
      <c r="M41270" s="88"/>
      <c r="O41270" s="90"/>
      <c r="P41270" s="90"/>
      <c r="Q41270" s="90"/>
    </row>
    <row r="41271" spans="4:17" x14ac:dyDescent="0.25">
      <c r="D41271" s="87"/>
      <c r="J41271" s="88"/>
      <c r="K41271" s="89"/>
      <c r="M41271" s="88"/>
      <c r="O41271" s="90"/>
      <c r="P41271" s="90"/>
      <c r="Q41271" s="90"/>
    </row>
    <row r="41272" spans="4:17" x14ac:dyDescent="0.25">
      <c r="D41272" s="87"/>
      <c r="J41272" s="88"/>
      <c r="K41272" s="89"/>
      <c r="M41272" s="88"/>
      <c r="O41272" s="90"/>
      <c r="P41272" s="90"/>
      <c r="Q41272" s="90"/>
    </row>
    <row r="41273" spans="4:17" x14ac:dyDescent="0.25">
      <c r="D41273" s="87"/>
      <c r="J41273" s="88"/>
      <c r="K41273" s="89"/>
      <c r="M41273" s="88"/>
      <c r="O41273" s="90"/>
      <c r="P41273" s="90"/>
      <c r="Q41273" s="90"/>
    </row>
    <row r="41274" spans="4:17" x14ac:dyDescent="0.25">
      <c r="D41274" s="87"/>
      <c r="J41274" s="88"/>
      <c r="K41274" s="89"/>
      <c r="M41274" s="88"/>
      <c r="O41274" s="90"/>
      <c r="P41274" s="90"/>
      <c r="Q41274" s="90"/>
    </row>
    <row r="41275" spans="4:17" x14ac:dyDescent="0.25">
      <c r="D41275" s="87"/>
      <c r="J41275" s="88"/>
      <c r="K41275" s="89"/>
      <c r="M41275" s="88"/>
      <c r="O41275" s="90"/>
      <c r="P41275" s="90"/>
      <c r="Q41275" s="90"/>
    </row>
    <row r="41276" spans="4:17" x14ac:dyDescent="0.25">
      <c r="D41276" s="87"/>
      <c r="J41276" s="88"/>
      <c r="K41276" s="89"/>
      <c r="M41276" s="88"/>
      <c r="O41276" s="90"/>
      <c r="P41276" s="90"/>
      <c r="Q41276" s="90"/>
    </row>
    <row r="41277" spans="4:17" x14ac:dyDescent="0.25">
      <c r="D41277" s="87"/>
      <c r="J41277" s="88"/>
      <c r="K41277" s="89"/>
      <c r="M41277" s="88"/>
      <c r="O41277" s="90"/>
      <c r="P41277" s="90"/>
      <c r="Q41277" s="90"/>
    </row>
    <row r="41278" spans="4:17" x14ac:dyDescent="0.25">
      <c r="D41278" s="87"/>
      <c r="J41278" s="88"/>
      <c r="K41278" s="89"/>
      <c r="M41278" s="88"/>
      <c r="O41278" s="90"/>
      <c r="P41278" s="90"/>
      <c r="Q41278" s="90"/>
    </row>
    <row r="41279" spans="4:17" x14ac:dyDescent="0.25">
      <c r="D41279" s="87"/>
      <c r="J41279" s="88"/>
      <c r="K41279" s="89"/>
      <c r="M41279" s="88"/>
      <c r="O41279" s="90"/>
      <c r="P41279" s="90"/>
      <c r="Q41279" s="90"/>
    </row>
    <row r="41280" spans="4:17" x14ac:dyDescent="0.25">
      <c r="D41280" s="87"/>
      <c r="J41280" s="88"/>
      <c r="K41280" s="89"/>
      <c r="M41280" s="88"/>
      <c r="O41280" s="90"/>
      <c r="P41280" s="90"/>
      <c r="Q41280" s="90"/>
    </row>
    <row r="41281" spans="4:17" x14ac:dyDescent="0.25">
      <c r="D41281" s="87"/>
      <c r="J41281" s="88"/>
      <c r="K41281" s="89"/>
      <c r="M41281" s="88"/>
      <c r="O41281" s="90"/>
      <c r="P41281" s="90"/>
      <c r="Q41281" s="90"/>
    </row>
    <row r="41282" spans="4:17" x14ac:dyDescent="0.25">
      <c r="D41282" s="87"/>
      <c r="J41282" s="88"/>
      <c r="K41282" s="89"/>
      <c r="M41282" s="88"/>
      <c r="O41282" s="90"/>
      <c r="P41282" s="90"/>
      <c r="Q41282" s="90"/>
    </row>
    <row r="41283" spans="4:17" x14ac:dyDescent="0.25">
      <c r="D41283" s="87"/>
      <c r="J41283" s="88"/>
      <c r="K41283" s="89"/>
      <c r="M41283" s="88"/>
      <c r="O41283" s="90"/>
      <c r="P41283" s="90"/>
      <c r="Q41283" s="90"/>
    </row>
    <row r="41284" spans="4:17" x14ac:dyDescent="0.25">
      <c r="D41284" s="87"/>
      <c r="J41284" s="88"/>
      <c r="K41284" s="89"/>
      <c r="M41284" s="88"/>
      <c r="O41284" s="90"/>
      <c r="P41284" s="90"/>
      <c r="Q41284" s="90"/>
    </row>
    <row r="41285" spans="4:17" x14ac:dyDescent="0.25">
      <c r="D41285" s="87"/>
      <c r="J41285" s="88"/>
      <c r="K41285" s="89"/>
      <c r="M41285" s="88"/>
      <c r="O41285" s="90"/>
      <c r="P41285" s="90"/>
      <c r="Q41285" s="90"/>
    </row>
    <row r="41286" spans="4:17" x14ac:dyDescent="0.25">
      <c r="D41286" s="87"/>
      <c r="J41286" s="88"/>
      <c r="K41286" s="89"/>
      <c r="M41286" s="88"/>
      <c r="O41286" s="90"/>
      <c r="P41286" s="90"/>
      <c r="Q41286" s="90"/>
    </row>
    <row r="41287" spans="4:17" x14ac:dyDescent="0.25">
      <c r="D41287" s="87"/>
      <c r="J41287" s="88"/>
      <c r="K41287" s="89"/>
      <c r="M41287" s="88"/>
      <c r="O41287" s="90"/>
      <c r="P41287" s="90"/>
      <c r="Q41287" s="90"/>
    </row>
    <row r="41288" spans="4:17" x14ac:dyDescent="0.25">
      <c r="D41288" s="87"/>
      <c r="J41288" s="88"/>
      <c r="K41288" s="89"/>
      <c r="M41288" s="88"/>
      <c r="O41288" s="90"/>
      <c r="P41288" s="90"/>
      <c r="Q41288" s="90"/>
    </row>
    <row r="41289" spans="4:17" x14ac:dyDescent="0.25">
      <c r="D41289" s="87"/>
      <c r="J41289" s="88"/>
      <c r="K41289" s="89"/>
      <c r="M41289" s="88"/>
      <c r="O41289" s="90"/>
      <c r="P41289" s="90"/>
      <c r="Q41289" s="90"/>
    </row>
    <row r="41290" spans="4:17" x14ac:dyDescent="0.25">
      <c r="D41290" s="87"/>
      <c r="J41290" s="88"/>
      <c r="K41290" s="89"/>
      <c r="M41290" s="88"/>
      <c r="O41290" s="90"/>
      <c r="P41290" s="90"/>
      <c r="Q41290" s="90"/>
    </row>
    <row r="41291" spans="4:17" x14ac:dyDescent="0.25">
      <c r="D41291" s="87"/>
      <c r="J41291" s="88"/>
      <c r="K41291" s="89"/>
      <c r="M41291" s="88"/>
      <c r="O41291" s="90"/>
      <c r="P41291" s="90"/>
      <c r="Q41291" s="90"/>
    </row>
    <row r="41292" spans="4:17" x14ac:dyDescent="0.25">
      <c r="D41292" s="87"/>
      <c r="J41292" s="88"/>
      <c r="K41292" s="89"/>
      <c r="M41292" s="88"/>
      <c r="O41292" s="90"/>
      <c r="P41292" s="90"/>
      <c r="Q41292" s="90"/>
    </row>
    <row r="41293" spans="4:17" x14ac:dyDescent="0.25">
      <c r="D41293" s="87"/>
      <c r="J41293" s="88"/>
      <c r="K41293" s="89"/>
      <c r="M41293" s="88"/>
      <c r="O41293" s="90"/>
      <c r="P41293" s="90"/>
      <c r="Q41293" s="90"/>
    </row>
    <row r="41294" spans="4:17" x14ac:dyDescent="0.25">
      <c r="D41294" s="87"/>
      <c r="J41294" s="88"/>
      <c r="K41294" s="89"/>
      <c r="M41294" s="88"/>
      <c r="O41294" s="90"/>
      <c r="P41294" s="90"/>
      <c r="Q41294" s="90"/>
    </row>
    <row r="41295" spans="4:17" x14ac:dyDescent="0.25">
      <c r="D41295" s="87"/>
      <c r="J41295" s="88"/>
      <c r="K41295" s="89"/>
      <c r="M41295" s="88"/>
      <c r="O41295" s="90"/>
      <c r="P41295" s="90"/>
      <c r="Q41295" s="90"/>
    </row>
    <row r="41296" spans="4:17" x14ac:dyDescent="0.25">
      <c r="D41296" s="87"/>
      <c r="J41296" s="88"/>
      <c r="K41296" s="89"/>
      <c r="M41296" s="88"/>
      <c r="O41296" s="90"/>
      <c r="P41296" s="90"/>
      <c r="Q41296" s="90"/>
    </row>
    <row r="41297" spans="4:17" x14ac:dyDescent="0.25">
      <c r="D41297" s="87"/>
      <c r="J41297" s="88"/>
      <c r="K41297" s="89"/>
      <c r="M41297" s="88"/>
      <c r="O41297" s="90"/>
      <c r="P41297" s="90"/>
      <c r="Q41297" s="90"/>
    </row>
    <row r="41298" spans="4:17" x14ac:dyDescent="0.25">
      <c r="D41298" s="87"/>
      <c r="J41298" s="88"/>
      <c r="K41298" s="89"/>
      <c r="M41298" s="88"/>
      <c r="O41298" s="90"/>
      <c r="P41298" s="90"/>
      <c r="Q41298" s="90"/>
    </row>
    <row r="41299" spans="4:17" x14ac:dyDescent="0.25">
      <c r="D41299" s="87"/>
      <c r="J41299" s="88"/>
      <c r="K41299" s="89"/>
      <c r="M41299" s="88"/>
      <c r="O41299" s="90"/>
      <c r="P41299" s="90"/>
      <c r="Q41299" s="90"/>
    </row>
    <row r="41300" spans="4:17" x14ac:dyDescent="0.25">
      <c r="D41300" s="87"/>
      <c r="J41300" s="88"/>
      <c r="K41300" s="89"/>
      <c r="M41300" s="88"/>
      <c r="O41300" s="90"/>
      <c r="P41300" s="90"/>
      <c r="Q41300" s="90"/>
    </row>
    <row r="41301" spans="4:17" x14ac:dyDescent="0.25">
      <c r="D41301" s="87"/>
      <c r="J41301" s="88"/>
      <c r="K41301" s="89"/>
      <c r="M41301" s="88"/>
      <c r="O41301" s="90"/>
      <c r="P41301" s="90"/>
      <c r="Q41301" s="90"/>
    </row>
    <row r="41302" spans="4:17" x14ac:dyDescent="0.25">
      <c r="D41302" s="87"/>
      <c r="J41302" s="88"/>
      <c r="K41302" s="89"/>
      <c r="M41302" s="88"/>
      <c r="O41302" s="90"/>
      <c r="P41302" s="90"/>
      <c r="Q41302" s="90"/>
    </row>
    <row r="41303" spans="4:17" x14ac:dyDescent="0.25">
      <c r="D41303" s="87"/>
      <c r="J41303" s="88"/>
      <c r="K41303" s="89"/>
      <c r="M41303" s="88"/>
      <c r="O41303" s="90"/>
      <c r="P41303" s="90"/>
      <c r="Q41303" s="90"/>
    </row>
    <row r="41304" spans="4:17" x14ac:dyDescent="0.25">
      <c r="D41304" s="87"/>
      <c r="J41304" s="88"/>
      <c r="K41304" s="89"/>
      <c r="M41304" s="88"/>
      <c r="O41304" s="90"/>
      <c r="P41304" s="90"/>
      <c r="Q41304" s="90"/>
    </row>
    <row r="41305" spans="4:17" x14ac:dyDescent="0.25">
      <c r="D41305" s="87"/>
      <c r="J41305" s="88"/>
      <c r="K41305" s="89"/>
      <c r="M41305" s="88"/>
      <c r="O41305" s="90"/>
      <c r="P41305" s="90"/>
      <c r="Q41305" s="90"/>
    </row>
    <row r="41306" spans="4:17" x14ac:dyDescent="0.25">
      <c r="D41306" s="87"/>
      <c r="J41306" s="88"/>
      <c r="K41306" s="89"/>
      <c r="M41306" s="88"/>
      <c r="O41306" s="90"/>
      <c r="P41306" s="90"/>
      <c r="Q41306" s="90"/>
    </row>
    <row r="41307" spans="4:17" x14ac:dyDescent="0.25">
      <c r="D41307" s="87"/>
      <c r="J41307" s="88"/>
      <c r="K41307" s="89"/>
      <c r="M41307" s="88"/>
      <c r="O41307" s="90"/>
      <c r="P41307" s="90"/>
      <c r="Q41307" s="90"/>
    </row>
    <row r="41308" spans="4:17" x14ac:dyDescent="0.25">
      <c r="D41308" s="87"/>
      <c r="J41308" s="88"/>
      <c r="K41308" s="89"/>
      <c r="M41308" s="88"/>
      <c r="O41308" s="90"/>
      <c r="P41308" s="90"/>
      <c r="Q41308" s="90"/>
    </row>
    <row r="41309" spans="4:17" x14ac:dyDescent="0.25">
      <c r="D41309" s="87"/>
      <c r="J41309" s="88"/>
      <c r="K41309" s="89"/>
      <c r="M41309" s="88"/>
      <c r="O41309" s="90"/>
      <c r="P41309" s="90"/>
      <c r="Q41309" s="90"/>
    </row>
    <row r="41310" spans="4:17" x14ac:dyDescent="0.25">
      <c r="D41310" s="87"/>
      <c r="J41310" s="88"/>
      <c r="K41310" s="89"/>
      <c r="M41310" s="88"/>
      <c r="O41310" s="90"/>
      <c r="P41310" s="90"/>
      <c r="Q41310" s="90"/>
    </row>
    <row r="41311" spans="4:17" x14ac:dyDescent="0.25">
      <c r="D41311" s="87"/>
      <c r="J41311" s="88"/>
      <c r="K41311" s="89"/>
      <c r="M41311" s="88"/>
      <c r="O41311" s="90"/>
      <c r="P41311" s="90"/>
      <c r="Q41311" s="90"/>
    </row>
    <row r="41312" spans="4:17" x14ac:dyDescent="0.25">
      <c r="D41312" s="87"/>
      <c r="J41312" s="88"/>
      <c r="K41312" s="89"/>
      <c r="M41312" s="88"/>
      <c r="O41312" s="90"/>
      <c r="P41312" s="90"/>
      <c r="Q41312" s="90"/>
    </row>
    <row r="41313" spans="4:17" x14ac:dyDescent="0.25">
      <c r="D41313" s="87"/>
      <c r="J41313" s="88"/>
      <c r="K41313" s="89"/>
      <c r="M41313" s="88"/>
      <c r="O41313" s="90"/>
      <c r="P41313" s="90"/>
      <c r="Q41313" s="90"/>
    </row>
    <row r="41314" spans="4:17" x14ac:dyDescent="0.25">
      <c r="D41314" s="87"/>
      <c r="J41314" s="88"/>
      <c r="K41314" s="89"/>
      <c r="M41314" s="88"/>
      <c r="O41314" s="90"/>
      <c r="P41314" s="90"/>
      <c r="Q41314" s="90"/>
    </row>
    <row r="41315" spans="4:17" x14ac:dyDescent="0.25">
      <c r="D41315" s="87"/>
      <c r="J41315" s="88"/>
      <c r="K41315" s="89"/>
      <c r="M41315" s="88"/>
      <c r="O41315" s="90"/>
      <c r="P41315" s="90"/>
      <c r="Q41315" s="90"/>
    </row>
    <row r="41316" spans="4:17" x14ac:dyDescent="0.25">
      <c r="D41316" s="87"/>
      <c r="J41316" s="88"/>
      <c r="K41316" s="89"/>
      <c r="M41316" s="88"/>
      <c r="O41316" s="90"/>
      <c r="P41316" s="90"/>
      <c r="Q41316" s="90"/>
    </row>
    <row r="41317" spans="4:17" x14ac:dyDescent="0.25">
      <c r="D41317" s="87"/>
      <c r="J41317" s="88"/>
      <c r="K41317" s="89"/>
      <c r="M41317" s="88"/>
      <c r="O41317" s="90"/>
      <c r="P41317" s="90"/>
      <c r="Q41317" s="90"/>
    </row>
    <row r="41318" spans="4:17" x14ac:dyDescent="0.25">
      <c r="D41318" s="87"/>
      <c r="J41318" s="88"/>
      <c r="K41318" s="89"/>
      <c r="M41318" s="88"/>
      <c r="O41318" s="90"/>
      <c r="P41318" s="90"/>
      <c r="Q41318" s="90"/>
    </row>
    <row r="41319" spans="4:17" x14ac:dyDescent="0.25">
      <c r="D41319" s="87"/>
      <c r="J41319" s="88"/>
      <c r="K41319" s="89"/>
      <c r="M41319" s="88"/>
      <c r="O41319" s="90"/>
      <c r="P41319" s="90"/>
      <c r="Q41319" s="90"/>
    </row>
    <row r="41320" spans="4:17" x14ac:dyDescent="0.25">
      <c r="D41320" s="87"/>
      <c r="J41320" s="88"/>
      <c r="K41320" s="89"/>
      <c r="M41320" s="88"/>
      <c r="O41320" s="90"/>
      <c r="P41320" s="90"/>
      <c r="Q41320" s="90"/>
    </row>
    <row r="41321" spans="4:17" x14ac:dyDescent="0.25">
      <c r="D41321" s="87"/>
      <c r="J41321" s="88"/>
      <c r="K41321" s="89"/>
      <c r="M41321" s="88"/>
      <c r="O41321" s="90"/>
      <c r="P41321" s="90"/>
      <c r="Q41321" s="90"/>
    </row>
    <row r="41322" spans="4:17" x14ac:dyDescent="0.25">
      <c r="D41322" s="87"/>
      <c r="J41322" s="88"/>
      <c r="K41322" s="89"/>
      <c r="M41322" s="88"/>
      <c r="O41322" s="90"/>
      <c r="P41322" s="90"/>
      <c r="Q41322" s="90"/>
    </row>
    <row r="41323" spans="4:17" x14ac:dyDescent="0.25">
      <c r="D41323" s="87"/>
      <c r="J41323" s="88"/>
      <c r="K41323" s="89"/>
      <c r="M41323" s="88"/>
      <c r="O41323" s="90"/>
      <c r="P41323" s="90"/>
      <c r="Q41323" s="90"/>
    </row>
    <row r="41324" spans="4:17" x14ac:dyDescent="0.25">
      <c r="D41324" s="87"/>
      <c r="J41324" s="88"/>
      <c r="K41324" s="89"/>
      <c r="M41324" s="88"/>
      <c r="O41324" s="90"/>
      <c r="P41324" s="90"/>
      <c r="Q41324" s="90"/>
    </row>
    <row r="41325" spans="4:17" x14ac:dyDescent="0.25">
      <c r="D41325" s="87"/>
      <c r="J41325" s="88"/>
      <c r="K41325" s="89"/>
      <c r="M41325" s="88"/>
      <c r="O41325" s="90"/>
      <c r="P41325" s="90"/>
      <c r="Q41325" s="90"/>
    </row>
    <row r="41326" spans="4:17" x14ac:dyDescent="0.25">
      <c r="D41326" s="87"/>
      <c r="J41326" s="88"/>
      <c r="K41326" s="89"/>
      <c r="M41326" s="88"/>
      <c r="O41326" s="90"/>
      <c r="P41326" s="90"/>
      <c r="Q41326" s="90"/>
    </row>
    <row r="41327" spans="4:17" x14ac:dyDescent="0.25">
      <c r="D41327" s="87"/>
      <c r="J41327" s="88"/>
      <c r="K41327" s="89"/>
      <c r="M41327" s="88"/>
      <c r="O41327" s="90"/>
      <c r="P41327" s="90"/>
      <c r="Q41327" s="90"/>
    </row>
    <row r="41328" spans="4:17" x14ac:dyDescent="0.25">
      <c r="D41328" s="87"/>
      <c r="J41328" s="88"/>
      <c r="K41328" s="89"/>
      <c r="M41328" s="88"/>
      <c r="O41328" s="90"/>
      <c r="P41328" s="90"/>
      <c r="Q41328" s="90"/>
    </row>
    <row r="41329" spans="4:17" x14ac:dyDescent="0.25">
      <c r="D41329" s="87"/>
      <c r="J41329" s="88"/>
      <c r="K41329" s="89"/>
      <c r="M41329" s="88"/>
      <c r="O41329" s="90"/>
      <c r="P41329" s="90"/>
      <c r="Q41329" s="90"/>
    </row>
    <row r="41330" spans="4:17" x14ac:dyDescent="0.25">
      <c r="D41330" s="87"/>
      <c r="J41330" s="88"/>
      <c r="K41330" s="89"/>
      <c r="M41330" s="88"/>
      <c r="O41330" s="90"/>
      <c r="P41330" s="90"/>
      <c r="Q41330" s="90"/>
    </row>
    <row r="41331" spans="4:17" x14ac:dyDescent="0.25">
      <c r="D41331" s="87"/>
      <c r="J41331" s="88"/>
      <c r="K41331" s="89"/>
      <c r="M41331" s="88"/>
      <c r="O41331" s="90"/>
      <c r="P41331" s="90"/>
      <c r="Q41331" s="90"/>
    </row>
    <row r="41332" spans="4:17" x14ac:dyDescent="0.25">
      <c r="D41332" s="87"/>
      <c r="J41332" s="88"/>
      <c r="K41332" s="89"/>
      <c r="M41332" s="88"/>
      <c r="O41332" s="90"/>
      <c r="P41332" s="90"/>
      <c r="Q41332" s="90"/>
    </row>
    <row r="41333" spans="4:17" x14ac:dyDescent="0.25">
      <c r="D41333" s="87"/>
      <c r="J41333" s="88"/>
      <c r="K41333" s="89"/>
      <c r="M41333" s="88"/>
      <c r="O41333" s="90"/>
      <c r="P41333" s="90"/>
      <c r="Q41333" s="90"/>
    </row>
    <row r="41334" spans="4:17" x14ac:dyDescent="0.25">
      <c r="D41334" s="87"/>
      <c r="J41334" s="88"/>
      <c r="K41334" s="89"/>
      <c r="M41334" s="88"/>
      <c r="O41334" s="90"/>
      <c r="P41334" s="90"/>
      <c r="Q41334" s="90"/>
    </row>
    <row r="41335" spans="4:17" x14ac:dyDescent="0.25">
      <c r="D41335" s="87"/>
      <c r="J41335" s="88"/>
      <c r="K41335" s="89"/>
      <c r="M41335" s="88"/>
      <c r="O41335" s="90"/>
      <c r="P41335" s="90"/>
      <c r="Q41335" s="90"/>
    </row>
    <row r="41336" spans="4:17" x14ac:dyDescent="0.25">
      <c r="D41336" s="87"/>
      <c r="J41336" s="88"/>
      <c r="K41336" s="89"/>
      <c r="M41336" s="88"/>
      <c r="O41336" s="90"/>
      <c r="P41336" s="90"/>
      <c r="Q41336" s="90"/>
    </row>
    <row r="41337" spans="4:17" x14ac:dyDescent="0.25">
      <c r="D41337" s="87"/>
      <c r="J41337" s="88"/>
      <c r="K41337" s="89"/>
      <c r="M41337" s="88"/>
      <c r="O41337" s="90"/>
      <c r="P41337" s="90"/>
      <c r="Q41337" s="90"/>
    </row>
    <row r="41338" spans="4:17" x14ac:dyDescent="0.25">
      <c r="D41338" s="87"/>
      <c r="J41338" s="88"/>
      <c r="K41338" s="89"/>
      <c r="M41338" s="88"/>
      <c r="O41338" s="90"/>
      <c r="P41338" s="90"/>
      <c r="Q41338" s="90"/>
    </row>
    <row r="41339" spans="4:17" x14ac:dyDescent="0.25">
      <c r="D41339" s="87"/>
      <c r="J41339" s="88"/>
      <c r="K41339" s="89"/>
      <c r="M41339" s="88"/>
      <c r="O41339" s="90"/>
      <c r="P41339" s="90"/>
      <c r="Q41339" s="90"/>
    </row>
    <row r="41340" spans="4:17" x14ac:dyDescent="0.25">
      <c r="D41340" s="87"/>
      <c r="J41340" s="88"/>
      <c r="K41340" s="89"/>
      <c r="M41340" s="88"/>
      <c r="O41340" s="90"/>
      <c r="P41340" s="90"/>
      <c r="Q41340" s="90"/>
    </row>
    <row r="41341" spans="4:17" x14ac:dyDescent="0.25">
      <c r="D41341" s="87"/>
      <c r="J41341" s="88"/>
      <c r="K41341" s="89"/>
      <c r="M41341" s="88"/>
      <c r="O41341" s="90"/>
      <c r="P41341" s="90"/>
      <c r="Q41341" s="90"/>
    </row>
    <row r="41342" spans="4:17" x14ac:dyDescent="0.25">
      <c r="D41342" s="87"/>
      <c r="J41342" s="88"/>
      <c r="K41342" s="89"/>
      <c r="M41342" s="88"/>
      <c r="O41342" s="90"/>
      <c r="P41342" s="90"/>
      <c r="Q41342" s="90"/>
    </row>
    <row r="41343" spans="4:17" x14ac:dyDescent="0.25">
      <c r="D41343" s="87"/>
      <c r="J41343" s="88"/>
      <c r="K41343" s="89"/>
      <c r="M41343" s="88"/>
      <c r="O41343" s="90"/>
      <c r="P41343" s="90"/>
      <c r="Q41343" s="90"/>
    </row>
    <row r="41344" spans="4:17" x14ac:dyDescent="0.25">
      <c r="D41344" s="87"/>
      <c r="J41344" s="88"/>
      <c r="K41344" s="89"/>
      <c r="M41344" s="88"/>
      <c r="O41344" s="90"/>
      <c r="P41344" s="90"/>
      <c r="Q41344" s="90"/>
    </row>
    <row r="41345" spans="4:17" x14ac:dyDescent="0.25">
      <c r="D41345" s="87"/>
      <c r="J41345" s="88"/>
      <c r="K41345" s="89"/>
      <c r="M41345" s="88"/>
      <c r="O41345" s="90"/>
      <c r="P41345" s="90"/>
      <c r="Q41345" s="90"/>
    </row>
    <row r="41346" spans="4:17" x14ac:dyDescent="0.25">
      <c r="D41346" s="87"/>
      <c r="J41346" s="88"/>
      <c r="K41346" s="89"/>
      <c r="M41346" s="88"/>
      <c r="O41346" s="90"/>
      <c r="P41346" s="90"/>
      <c r="Q41346" s="90"/>
    </row>
    <row r="41347" spans="4:17" x14ac:dyDescent="0.25">
      <c r="D41347" s="87"/>
      <c r="J41347" s="88"/>
      <c r="K41347" s="89"/>
      <c r="M41347" s="88"/>
      <c r="O41347" s="90"/>
      <c r="P41347" s="90"/>
      <c r="Q41347" s="90"/>
    </row>
    <row r="41348" spans="4:17" x14ac:dyDescent="0.25">
      <c r="D41348" s="87"/>
      <c r="J41348" s="88"/>
      <c r="K41348" s="89"/>
      <c r="M41348" s="88"/>
      <c r="O41348" s="90"/>
      <c r="P41348" s="90"/>
      <c r="Q41348" s="90"/>
    </row>
    <row r="41349" spans="4:17" x14ac:dyDescent="0.25">
      <c r="D41349" s="87"/>
      <c r="J41349" s="88"/>
      <c r="K41349" s="89"/>
      <c r="M41349" s="88"/>
      <c r="O41349" s="90"/>
      <c r="P41349" s="90"/>
      <c r="Q41349" s="90"/>
    </row>
    <row r="41350" spans="4:17" x14ac:dyDescent="0.25">
      <c r="D41350" s="87"/>
      <c r="J41350" s="88"/>
      <c r="K41350" s="89"/>
      <c r="M41350" s="88"/>
      <c r="O41350" s="90"/>
      <c r="P41350" s="90"/>
      <c r="Q41350" s="90"/>
    </row>
    <row r="41351" spans="4:17" x14ac:dyDescent="0.25">
      <c r="D41351" s="87"/>
      <c r="J41351" s="88"/>
      <c r="K41351" s="89"/>
      <c r="M41351" s="88"/>
      <c r="O41351" s="90"/>
      <c r="P41351" s="90"/>
      <c r="Q41351" s="90"/>
    </row>
    <row r="41352" spans="4:17" x14ac:dyDescent="0.25">
      <c r="D41352" s="87"/>
      <c r="J41352" s="88"/>
      <c r="K41352" s="89"/>
      <c r="M41352" s="88"/>
      <c r="O41352" s="90"/>
      <c r="P41352" s="90"/>
      <c r="Q41352" s="90"/>
    </row>
    <row r="41353" spans="4:17" x14ac:dyDescent="0.25">
      <c r="D41353" s="87"/>
      <c r="J41353" s="88"/>
      <c r="K41353" s="89"/>
      <c r="M41353" s="88"/>
      <c r="O41353" s="90"/>
      <c r="P41353" s="90"/>
      <c r="Q41353" s="90"/>
    </row>
    <row r="41354" spans="4:17" x14ac:dyDescent="0.25">
      <c r="D41354" s="87"/>
      <c r="J41354" s="88"/>
      <c r="K41354" s="89"/>
      <c r="M41354" s="88"/>
      <c r="O41354" s="90"/>
      <c r="P41354" s="90"/>
      <c r="Q41354" s="90"/>
    </row>
    <row r="41355" spans="4:17" x14ac:dyDescent="0.25">
      <c r="D41355" s="87"/>
      <c r="J41355" s="88"/>
      <c r="K41355" s="89"/>
      <c r="M41355" s="88"/>
      <c r="O41355" s="90"/>
      <c r="P41355" s="90"/>
      <c r="Q41355" s="90"/>
    </row>
    <row r="41356" spans="4:17" x14ac:dyDescent="0.25">
      <c r="D41356" s="87"/>
      <c r="J41356" s="88"/>
      <c r="K41356" s="89"/>
      <c r="M41356" s="88"/>
      <c r="O41356" s="90"/>
      <c r="P41356" s="90"/>
      <c r="Q41356" s="90"/>
    </row>
    <row r="41357" spans="4:17" x14ac:dyDescent="0.25">
      <c r="D41357" s="87"/>
      <c r="J41357" s="88"/>
      <c r="K41357" s="89"/>
      <c r="M41357" s="88"/>
      <c r="O41357" s="90"/>
      <c r="P41357" s="90"/>
      <c r="Q41357" s="90"/>
    </row>
    <row r="41358" spans="4:17" x14ac:dyDescent="0.25">
      <c r="D41358" s="87"/>
      <c r="J41358" s="88"/>
      <c r="K41358" s="89"/>
      <c r="M41358" s="88"/>
      <c r="O41358" s="90"/>
      <c r="P41358" s="90"/>
      <c r="Q41358" s="90"/>
    </row>
    <row r="41359" spans="4:17" x14ac:dyDescent="0.25">
      <c r="D41359" s="87"/>
      <c r="J41359" s="88"/>
      <c r="K41359" s="89"/>
      <c r="M41359" s="88"/>
      <c r="O41359" s="90"/>
      <c r="P41359" s="90"/>
      <c r="Q41359" s="90"/>
    </row>
    <row r="41360" spans="4:17" x14ac:dyDescent="0.25">
      <c r="D41360" s="87"/>
      <c r="J41360" s="88"/>
      <c r="K41360" s="89"/>
      <c r="M41360" s="88"/>
      <c r="O41360" s="90"/>
      <c r="P41360" s="90"/>
      <c r="Q41360" s="90"/>
    </row>
    <row r="41361" spans="4:17" x14ac:dyDescent="0.25">
      <c r="D41361" s="87"/>
      <c r="J41361" s="88"/>
      <c r="K41361" s="89"/>
      <c r="M41361" s="88"/>
      <c r="O41361" s="90"/>
      <c r="P41361" s="90"/>
      <c r="Q41361" s="90"/>
    </row>
    <row r="41362" spans="4:17" x14ac:dyDescent="0.25">
      <c r="D41362" s="87"/>
      <c r="J41362" s="88"/>
      <c r="K41362" s="89"/>
      <c r="M41362" s="88"/>
      <c r="O41362" s="90"/>
      <c r="P41362" s="90"/>
      <c r="Q41362" s="90"/>
    </row>
    <row r="41363" spans="4:17" x14ac:dyDescent="0.25">
      <c r="D41363" s="87"/>
      <c r="J41363" s="88"/>
      <c r="K41363" s="89"/>
      <c r="M41363" s="88"/>
      <c r="O41363" s="90"/>
      <c r="P41363" s="90"/>
      <c r="Q41363" s="90"/>
    </row>
    <row r="41364" spans="4:17" x14ac:dyDescent="0.25">
      <c r="D41364" s="87"/>
      <c r="J41364" s="88"/>
      <c r="K41364" s="89"/>
      <c r="M41364" s="88"/>
      <c r="O41364" s="90"/>
      <c r="P41364" s="90"/>
      <c r="Q41364" s="90"/>
    </row>
    <row r="41365" spans="4:17" x14ac:dyDescent="0.25">
      <c r="D41365" s="87"/>
      <c r="J41365" s="88"/>
      <c r="K41365" s="89"/>
      <c r="M41365" s="88"/>
      <c r="O41365" s="90"/>
      <c r="P41365" s="90"/>
      <c r="Q41365" s="90"/>
    </row>
    <row r="41366" spans="4:17" x14ac:dyDescent="0.25">
      <c r="D41366" s="87"/>
      <c r="J41366" s="88"/>
      <c r="K41366" s="89"/>
      <c r="M41366" s="88"/>
      <c r="O41366" s="90"/>
      <c r="P41366" s="90"/>
      <c r="Q41366" s="90"/>
    </row>
    <row r="41367" spans="4:17" x14ac:dyDescent="0.25">
      <c r="D41367" s="87"/>
      <c r="J41367" s="88"/>
      <c r="K41367" s="89"/>
      <c r="M41367" s="88"/>
      <c r="O41367" s="90"/>
      <c r="P41367" s="90"/>
      <c r="Q41367" s="90"/>
    </row>
    <row r="41368" spans="4:17" x14ac:dyDescent="0.25">
      <c r="D41368" s="87"/>
      <c r="J41368" s="88"/>
      <c r="K41368" s="89"/>
      <c r="M41368" s="88"/>
      <c r="O41368" s="90"/>
      <c r="P41368" s="90"/>
      <c r="Q41368" s="90"/>
    </row>
    <row r="41369" spans="4:17" x14ac:dyDescent="0.25">
      <c r="D41369" s="87"/>
      <c r="J41369" s="88"/>
      <c r="K41369" s="89"/>
      <c r="M41369" s="88"/>
      <c r="O41369" s="90"/>
      <c r="P41369" s="90"/>
      <c r="Q41369" s="90"/>
    </row>
    <row r="41370" spans="4:17" x14ac:dyDescent="0.25">
      <c r="D41370" s="87"/>
      <c r="J41370" s="88"/>
      <c r="K41370" s="89"/>
      <c r="M41370" s="88"/>
      <c r="O41370" s="90"/>
      <c r="P41370" s="90"/>
      <c r="Q41370" s="90"/>
    </row>
    <row r="41371" spans="4:17" x14ac:dyDescent="0.25">
      <c r="D41371" s="87"/>
      <c r="J41371" s="88"/>
      <c r="K41371" s="89"/>
      <c r="M41371" s="88"/>
      <c r="O41371" s="90"/>
      <c r="P41371" s="90"/>
      <c r="Q41371" s="90"/>
    </row>
    <row r="41372" spans="4:17" x14ac:dyDescent="0.25">
      <c r="D41372" s="87"/>
      <c r="J41372" s="88"/>
      <c r="K41372" s="89"/>
      <c r="M41372" s="88"/>
      <c r="O41372" s="90"/>
      <c r="P41372" s="90"/>
      <c r="Q41372" s="90"/>
    </row>
    <row r="41373" spans="4:17" x14ac:dyDescent="0.25">
      <c r="D41373" s="87"/>
      <c r="J41373" s="88"/>
      <c r="K41373" s="89"/>
      <c r="M41373" s="88"/>
      <c r="O41373" s="90"/>
      <c r="P41373" s="90"/>
      <c r="Q41373" s="90"/>
    </row>
    <row r="41374" spans="4:17" x14ac:dyDescent="0.25">
      <c r="D41374" s="87"/>
      <c r="J41374" s="88"/>
      <c r="K41374" s="89"/>
      <c r="M41374" s="88"/>
      <c r="O41374" s="90"/>
      <c r="P41374" s="90"/>
      <c r="Q41374" s="90"/>
    </row>
    <row r="41375" spans="4:17" x14ac:dyDescent="0.25">
      <c r="D41375" s="87"/>
      <c r="J41375" s="88"/>
      <c r="K41375" s="89"/>
      <c r="M41375" s="88"/>
      <c r="O41375" s="90"/>
      <c r="P41375" s="90"/>
      <c r="Q41375" s="90"/>
    </row>
    <row r="41376" spans="4:17" x14ac:dyDescent="0.25">
      <c r="D41376" s="87"/>
      <c r="J41376" s="88"/>
      <c r="K41376" s="89"/>
      <c r="M41376" s="88"/>
      <c r="O41376" s="90"/>
      <c r="P41376" s="90"/>
      <c r="Q41376" s="90"/>
    </row>
    <row r="41377" spans="4:17" x14ac:dyDescent="0.25">
      <c r="D41377" s="87"/>
      <c r="J41377" s="88"/>
      <c r="K41377" s="89"/>
      <c r="M41377" s="88"/>
      <c r="O41377" s="90"/>
      <c r="P41377" s="90"/>
      <c r="Q41377" s="90"/>
    </row>
    <row r="41378" spans="4:17" x14ac:dyDescent="0.25">
      <c r="D41378" s="87"/>
      <c r="J41378" s="88"/>
      <c r="K41378" s="89"/>
      <c r="M41378" s="88"/>
      <c r="O41378" s="90"/>
      <c r="P41378" s="90"/>
      <c r="Q41378" s="90"/>
    </row>
    <row r="41379" spans="4:17" x14ac:dyDescent="0.25">
      <c r="D41379" s="87"/>
      <c r="J41379" s="88"/>
      <c r="K41379" s="89"/>
      <c r="M41379" s="88"/>
      <c r="O41379" s="90"/>
      <c r="P41379" s="90"/>
      <c r="Q41379" s="90"/>
    </row>
    <row r="41380" spans="4:17" x14ac:dyDescent="0.25">
      <c r="D41380" s="87"/>
      <c r="J41380" s="88"/>
      <c r="K41380" s="89"/>
      <c r="M41380" s="88"/>
      <c r="O41380" s="90"/>
      <c r="P41380" s="90"/>
      <c r="Q41380" s="90"/>
    </row>
    <row r="41381" spans="4:17" x14ac:dyDescent="0.25">
      <c r="D41381" s="87"/>
      <c r="J41381" s="88"/>
      <c r="K41381" s="89"/>
      <c r="M41381" s="88"/>
      <c r="O41381" s="90"/>
      <c r="P41381" s="90"/>
      <c r="Q41381" s="90"/>
    </row>
    <row r="41382" spans="4:17" x14ac:dyDescent="0.25">
      <c r="D41382" s="87"/>
      <c r="J41382" s="88"/>
      <c r="K41382" s="89"/>
      <c r="M41382" s="88"/>
      <c r="O41382" s="90"/>
      <c r="P41382" s="90"/>
      <c r="Q41382" s="90"/>
    </row>
    <row r="41383" spans="4:17" x14ac:dyDescent="0.25">
      <c r="D41383" s="87"/>
      <c r="J41383" s="88"/>
      <c r="K41383" s="89"/>
      <c r="M41383" s="88"/>
      <c r="O41383" s="90"/>
      <c r="P41383" s="90"/>
      <c r="Q41383" s="90"/>
    </row>
    <row r="41384" spans="4:17" x14ac:dyDescent="0.25">
      <c r="D41384" s="87"/>
      <c r="J41384" s="88"/>
      <c r="K41384" s="89"/>
      <c r="M41384" s="88"/>
      <c r="O41384" s="90"/>
      <c r="P41384" s="90"/>
      <c r="Q41384" s="90"/>
    </row>
    <row r="41385" spans="4:17" x14ac:dyDescent="0.25">
      <c r="D41385" s="87"/>
      <c r="J41385" s="88"/>
      <c r="K41385" s="89"/>
      <c r="M41385" s="88"/>
      <c r="O41385" s="90"/>
      <c r="P41385" s="90"/>
      <c r="Q41385" s="90"/>
    </row>
    <row r="41386" spans="4:17" x14ac:dyDescent="0.25">
      <c r="D41386" s="87"/>
      <c r="J41386" s="88"/>
      <c r="K41386" s="89"/>
      <c r="M41386" s="88"/>
      <c r="O41386" s="90"/>
      <c r="P41386" s="90"/>
      <c r="Q41386" s="90"/>
    </row>
    <row r="41387" spans="4:17" x14ac:dyDescent="0.25">
      <c r="D41387" s="87"/>
      <c r="J41387" s="88"/>
      <c r="K41387" s="89"/>
      <c r="M41387" s="88"/>
      <c r="O41387" s="90"/>
      <c r="P41387" s="90"/>
      <c r="Q41387" s="90"/>
    </row>
    <row r="41388" spans="4:17" x14ac:dyDescent="0.25">
      <c r="D41388" s="87"/>
      <c r="J41388" s="88"/>
      <c r="K41388" s="89"/>
      <c r="M41388" s="88"/>
      <c r="O41388" s="90"/>
      <c r="P41388" s="90"/>
      <c r="Q41388" s="90"/>
    </row>
    <row r="41389" spans="4:17" x14ac:dyDescent="0.25">
      <c r="D41389" s="87"/>
      <c r="J41389" s="88"/>
      <c r="K41389" s="89"/>
      <c r="M41389" s="88"/>
      <c r="O41389" s="90"/>
      <c r="P41389" s="90"/>
      <c r="Q41389" s="90"/>
    </row>
    <row r="41390" spans="4:17" x14ac:dyDescent="0.25">
      <c r="D41390" s="87"/>
      <c r="J41390" s="88"/>
      <c r="K41390" s="89"/>
      <c r="M41390" s="88"/>
      <c r="O41390" s="90"/>
      <c r="P41390" s="90"/>
      <c r="Q41390" s="90"/>
    </row>
    <row r="41391" spans="4:17" x14ac:dyDescent="0.25">
      <c r="D41391" s="87"/>
      <c r="J41391" s="88"/>
      <c r="K41391" s="89"/>
      <c r="M41391" s="88"/>
      <c r="O41391" s="90"/>
      <c r="P41391" s="90"/>
      <c r="Q41391" s="90"/>
    </row>
    <row r="41392" spans="4:17" x14ac:dyDescent="0.25">
      <c r="D41392" s="87"/>
      <c r="J41392" s="88"/>
      <c r="K41392" s="89"/>
      <c r="M41392" s="88"/>
      <c r="O41392" s="90"/>
      <c r="P41392" s="90"/>
      <c r="Q41392" s="90"/>
    </row>
    <row r="41393" spans="4:17" x14ac:dyDescent="0.25">
      <c r="D41393" s="87"/>
      <c r="J41393" s="88"/>
      <c r="K41393" s="89"/>
      <c r="M41393" s="88"/>
      <c r="O41393" s="90"/>
      <c r="P41393" s="90"/>
      <c r="Q41393" s="90"/>
    </row>
    <row r="41394" spans="4:17" x14ac:dyDescent="0.25">
      <c r="D41394" s="87"/>
      <c r="J41394" s="88"/>
      <c r="K41394" s="89"/>
      <c r="M41394" s="88"/>
      <c r="O41394" s="90"/>
      <c r="P41394" s="90"/>
      <c r="Q41394" s="90"/>
    </row>
    <row r="41395" spans="4:17" x14ac:dyDescent="0.25">
      <c r="D41395" s="87"/>
      <c r="J41395" s="88"/>
      <c r="K41395" s="89"/>
      <c r="M41395" s="88"/>
      <c r="O41395" s="90"/>
      <c r="P41395" s="90"/>
      <c r="Q41395" s="90"/>
    </row>
    <row r="41396" spans="4:17" x14ac:dyDescent="0.25">
      <c r="D41396" s="87"/>
      <c r="J41396" s="88"/>
      <c r="K41396" s="89"/>
      <c r="M41396" s="88"/>
      <c r="O41396" s="90"/>
      <c r="P41396" s="90"/>
      <c r="Q41396" s="90"/>
    </row>
    <row r="41397" spans="4:17" x14ac:dyDescent="0.25">
      <c r="D41397" s="87"/>
      <c r="J41397" s="88"/>
      <c r="K41397" s="89"/>
      <c r="M41397" s="88"/>
      <c r="O41397" s="90"/>
      <c r="P41397" s="90"/>
      <c r="Q41397" s="90"/>
    </row>
    <row r="41398" spans="4:17" x14ac:dyDescent="0.25">
      <c r="D41398" s="87"/>
      <c r="J41398" s="88"/>
      <c r="K41398" s="89"/>
      <c r="M41398" s="88"/>
      <c r="O41398" s="90"/>
      <c r="P41398" s="90"/>
      <c r="Q41398" s="90"/>
    </row>
    <row r="41399" spans="4:17" x14ac:dyDescent="0.25">
      <c r="D41399" s="87"/>
      <c r="J41399" s="88"/>
      <c r="K41399" s="89"/>
      <c r="M41399" s="88"/>
      <c r="O41399" s="90"/>
      <c r="P41399" s="90"/>
      <c r="Q41399" s="90"/>
    </row>
    <row r="41400" spans="4:17" x14ac:dyDescent="0.25">
      <c r="D41400" s="87"/>
      <c r="J41400" s="88"/>
      <c r="K41400" s="89"/>
      <c r="M41400" s="88"/>
      <c r="O41400" s="90"/>
      <c r="P41400" s="90"/>
      <c r="Q41400" s="90"/>
    </row>
    <row r="41401" spans="4:17" x14ac:dyDescent="0.25">
      <c r="D41401" s="87"/>
      <c r="J41401" s="88"/>
      <c r="K41401" s="89"/>
      <c r="M41401" s="88"/>
      <c r="O41401" s="90"/>
      <c r="P41401" s="90"/>
      <c r="Q41401" s="90"/>
    </row>
    <row r="41402" spans="4:17" x14ac:dyDescent="0.25">
      <c r="D41402" s="87"/>
      <c r="J41402" s="88"/>
      <c r="K41402" s="89"/>
      <c r="M41402" s="88"/>
      <c r="O41402" s="90"/>
      <c r="P41402" s="90"/>
      <c r="Q41402" s="90"/>
    </row>
    <row r="41403" spans="4:17" x14ac:dyDescent="0.25">
      <c r="D41403" s="87"/>
      <c r="J41403" s="88"/>
      <c r="K41403" s="89"/>
      <c r="M41403" s="88"/>
      <c r="O41403" s="90"/>
      <c r="P41403" s="90"/>
      <c r="Q41403" s="90"/>
    </row>
    <row r="41404" spans="4:17" x14ac:dyDescent="0.25">
      <c r="D41404" s="87"/>
      <c r="J41404" s="88"/>
      <c r="K41404" s="89"/>
      <c r="M41404" s="88"/>
      <c r="O41404" s="90"/>
      <c r="P41404" s="90"/>
      <c r="Q41404" s="90"/>
    </row>
    <row r="41405" spans="4:17" x14ac:dyDescent="0.25">
      <c r="D41405" s="87"/>
      <c r="J41405" s="88"/>
      <c r="K41405" s="89"/>
      <c r="M41405" s="88"/>
      <c r="O41405" s="90"/>
      <c r="P41405" s="90"/>
      <c r="Q41405" s="90"/>
    </row>
    <row r="41406" spans="4:17" x14ac:dyDescent="0.25">
      <c r="D41406" s="87"/>
      <c r="J41406" s="88"/>
      <c r="K41406" s="89"/>
      <c r="M41406" s="88"/>
      <c r="O41406" s="90"/>
      <c r="P41406" s="90"/>
      <c r="Q41406" s="90"/>
    </row>
    <row r="41407" spans="4:17" x14ac:dyDescent="0.25">
      <c r="D41407" s="87"/>
      <c r="J41407" s="88"/>
      <c r="K41407" s="89"/>
      <c r="M41407" s="88"/>
      <c r="O41407" s="90"/>
      <c r="P41407" s="90"/>
      <c r="Q41407" s="90"/>
    </row>
    <row r="41408" spans="4:17" x14ac:dyDescent="0.25">
      <c r="D41408" s="87"/>
      <c r="J41408" s="88"/>
      <c r="K41408" s="89"/>
      <c r="M41408" s="88"/>
      <c r="O41408" s="90"/>
      <c r="P41408" s="90"/>
      <c r="Q41408" s="90"/>
    </row>
    <row r="41409" spans="4:17" x14ac:dyDescent="0.25">
      <c r="D41409" s="87"/>
      <c r="J41409" s="88"/>
      <c r="K41409" s="89"/>
      <c r="M41409" s="88"/>
      <c r="O41409" s="90"/>
      <c r="P41409" s="90"/>
      <c r="Q41409" s="90"/>
    </row>
    <row r="41410" spans="4:17" x14ac:dyDescent="0.25">
      <c r="D41410" s="87"/>
      <c r="J41410" s="88"/>
      <c r="K41410" s="89"/>
      <c r="M41410" s="88"/>
      <c r="O41410" s="90"/>
      <c r="P41410" s="90"/>
      <c r="Q41410" s="90"/>
    </row>
    <row r="41411" spans="4:17" x14ac:dyDescent="0.25">
      <c r="D41411" s="87"/>
      <c r="J41411" s="88"/>
      <c r="K41411" s="89"/>
      <c r="M41411" s="88"/>
      <c r="O41411" s="90"/>
      <c r="P41411" s="90"/>
      <c r="Q41411" s="90"/>
    </row>
    <row r="41412" spans="4:17" x14ac:dyDescent="0.25">
      <c r="D41412" s="87"/>
      <c r="J41412" s="88"/>
      <c r="K41412" s="89"/>
      <c r="M41412" s="88"/>
      <c r="O41412" s="90"/>
      <c r="P41412" s="90"/>
      <c r="Q41412" s="90"/>
    </row>
    <row r="41413" spans="4:17" x14ac:dyDescent="0.25">
      <c r="D41413" s="87"/>
      <c r="J41413" s="88"/>
      <c r="K41413" s="89"/>
      <c r="M41413" s="88"/>
      <c r="O41413" s="90"/>
      <c r="P41413" s="90"/>
      <c r="Q41413" s="90"/>
    </row>
    <row r="41414" spans="4:17" x14ac:dyDescent="0.25">
      <c r="D41414" s="87"/>
      <c r="J41414" s="88"/>
      <c r="K41414" s="89"/>
      <c r="M41414" s="88"/>
      <c r="O41414" s="90"/>
      <c r="P41414" s="90"/>
      <c r="Q41414" s="90"/>
    </row>
    <row r="41415" spans="4:17" x14ac:dyDescent="0.25">
      <c r="D41415" s="87"/>
      <c r="J41415" s="88"/>
      <c r="K41415" s="89"/>
      <c r="M41415" s="88"/>
      <c r="O41415" s="90"/>
      <c r="P41415" s="90"/>
      <c r="Q41415" s="90"/>
    </row>
    <row r="41416" spans="4:17" x14ac:dyDescent="0.25">
      <c r="D41416" s="87"/>
      <c r="J41416" s="88"/>
      <c r="K41416" s="89"/>
      <c r="M41416" s="88"/>
      <c r="O41416" s="90"/>
      <c r="P41416" s="90"/>
      <c r="Q41416" s="90"/>
    </row>
    <row r="41417" spans="4:17" x14ac:dyDescent="0.25">
      <c r="D41417" s="87"/>
      <c r="J41417" s="88"/>
      <c r="K41417" s="89"/>
      <c r="M41417" s="88"/>
      <c r="O41417" s="90"/>
      <c r="P41417" s="90"/>
      <c r="Q41417" s="90"/>
    </row>
    <row r="41418" spans="4:17" x14ac:dyDescent="0.25">
      <c r="D41418" s="87"/>
      <c r="J41418" s="88"/>
      <c r="K41418" s="89"/>
      <c r="M41418" s="88"/>
      <c r="O41418" s="90"/>
      <c r="P41418" s="90"/>
      <c r="Q41418" s="90"/>
    </row>
    <row r="41419" spans="4:17" x14ac:dyDescent="0.25">
      <c r="D41419" s="87"/>
      <c r="J41419" s="88"/>
      <c r="K41419" s="89"/>
      <c r="M41419" s="88"/>
      <c r="O41419" s="90"/>
      <c r="P41419" s="90"/>
      <c r="Q41419" s="90"/>
    </row>
    <row r="41420" spans="4:17" x14ac:dyDescent="0.25">
      <c r="D41420" s="87"/>
      <c r="J41420" s="88"/>
      <c r="K41420" s="89"/>
      <c r="M41420" s="88"/>
      <c r="O41420" s="90"/>
      <c r="P41420" s="90"/>
      <c r="Q41420" s="90"/>
    </row>
    <row r="41421" spans="4:17" x14ac:dyDescent="0.25">
      <c r="D41421" s="87"/>
      <c r="J41421" s="88"/>
      <c r="K41421" s="89"/>
      <c r="M41421" s="88"/>
      <c r="O41421" s="90"/>
      <c r="P41421" s="90"/>
      <c r="Q41421" s="90"/>
    </row>
    <row r="41422" spans="4:17" x14ac:dyDescent="0.25">
      <c r="D41422" s="87"/>
      <c r="J41422" s="88"/>
      <c r="K41422" s="89"/>
      <c r="M41422" s="88"/>
      <c r="O41422" s="90"/>
      <c r="P41422" s="90"/>
      <c r="Q41422" s="90"/>
    </row>
    <row r="41423" spans="4:17" x14ac:dyDescent="0.25">
      <c r="D41423" s="87"/>
      <c r="J41423" s="88"/>
      <c r="K41423" s="89"/>
      <c r="M41423" s="88"/>
      <c r="O41423" s="90"/>
      <c r="P41423" s="90"/>
      <c r="Q41423" s="90"/>
    </row>
    <row r="41424" spans="4:17" x14ac:dyDescent="0.25">
      <c r="D41424" s="87"/>
      <c r="J41424" s="88"/>
      <c r="K41424" s="89"/>
      <c r="M41424" s="88"/>
      <c r="O41424" s="90"/>
      <c r="P41424" s="90"/>
      <c r="Q41424" s="90"/>
    </row>
    <row r="41425" spans="4:17" x14ac:dyDescent="0.25">
      <c r="D41425" s="87"/>
      <c r="J41425" s="88"/>
      <c r="K41425" s="89"/>
      <c r="M41425" s="88"/>
      <c r="O41425" s="90"/>
      <c r="P41425" s="90"/>
      <c r="Q41425" s="90"/>
    </row>
    <row r="41426" spans="4:17" x14ac:dyDescent="0.25">
      <c r="D41426" s="87"/>
      <c r="J41426" s="88"/>
      <c r="K41426" s="89"/>
      <c r="M41426" s="88"/>
      <c r="O41426" s="90"/>
      <c r="P41426" s="90"/>
      <c r="Q41426" s="90"/>
    </row>
    <row r="41427" spans="4:17" x14ac:dyDescent="0.25">
      <c r="D41427" s="87"/>
      <c r="J41427" s="88"/>
      <c r="K41427" s="89"/>
      <c r="M41427" s="88"/>
      <c r="O41427" s="90"/>
      <c r="P41427" s="90"/>
      <c r="Q41427" s="90"/>
    </row>
    <row r="41428" spans="4:17" x14ac:dyDescent="0.25">
      <c r="D41428" s="87"/>
      <c r="J41428" s="88"/>
      <c r="K41428" s="89"/>
      <c r="M41428" s="88"/>
      <c r="O41428" s="90"/>
      <c r="P41428" s="90"/>
      <c r="Q41428" s="90"/>
    </row>
    <row r="41429" spans="4:17" x14ac:dyDescent="0.25">
      <c r="D41429" s="87"/>
      <c r="J41429" s="88"/>
      <c r="K41429" s="89"/>
      <c r="M41429" s="88"/>
      <c r="O41429" s="90"/>
      <c r="P41429" s="90"/>
      <c r="Q41429" s="90"/>
    </row>
    <row r="41430" spans="4:17" x14ac:dyDescent="0.25">
      <c r="D41430" s="87"/>
      <c r="J41430" s="88"/>
      <c r="K41430" s="89"/>
      <c r="M41430" s="88"/>
      <c r="O41430" s="90"/>
      <c r="P41430" s="90"/>
      <c r="Q41430" s="90"/>
    </row>
    <row r="41431" spans="4:17" x14ac:dyDescent="0.25">
      <c r="D41431" s="87"/>
      <c r="J41431" s="88"/>
      <c r="K41431" s="89"/>
      <c r="M41431" s="88"/>
      <c r="O41431" s="90"/>
      <c r="P41431" s="90"/>
      <c r="Q41431" s="90"/>
    </row>
    <row r="41432" spans="4:17" x14ac:dyDescent="0.25">
      <c r="D41432" s="87"/>
      <c r="J41432" s="88"/>
      <c r="K41432" s="89"/>
      <c r="M41432" s="88"/>
      <c r="O41432" s="90"/>
      <c r="P41432" s="90"/>
      <c r="Q41432" s="90"/>
    </row>
    <row r="41433" spans="4:17" x14ac:dyDescent="0.25">
      <c r="D41433" s="87"/>
      <c r="J41433" s="88"/>
      <c r="K41433" s="89"/>
      <c r="M41433" s="88"/>
      <c r="O41433" s="90"/>
      <c r="P41433" s="90"/>
      <c r="Q41433" s="90"/>
    </row>
    <row r="41434" spans="4:17" x14ac:dyDescent="0.25">
      <c r="D41434" s="87"/>
      <c r="J41434" s="88"/>
      <c r="K41434" s="89"/>
      <c r="M41434" s="88"/>
      <c r="O41434" s="90"/>
      <c r="P41434" s="90"/>
      <c r="Q41434" s="90"/>
    </row>
    <row r="41435" spans="4:17" x14ac:dyDescent="0.25">
      <c r="D41435" s="87"/>
      <c r="J41435" s="88"/>
      <c r="K41435" s="89"/>
      <c r="M41435" s="88"/>
      <c r="O41435" s="90"/>
      <c r="P41435" s="90"/>
      <c r="Q41435" s="90"/>
    </row>
    <row r="41436" spans="4:17" x14ac:dyDescent="0.25">
      <c r="D41436" s="87"/>
      <c r="J41436" s="88"/>
      <c r="K41436" s="89"/>
      <c r="M41436" s="88"/>
      <c r="O41436" s="90"/>
      <c r="P41436" s="90"/>
      <c r="Q41436" s="90"/>
    </row>
    <row r="41437" spans="4:17" x14ac:dyDescent="0.25">
      <c r="D41437" s="87"/>
      <c r="J41437" s="88"/>
      <c r="K41437" s="89"/>
      <c r="M41437" s="88"/>
      <c r="O41437" s="90"/>
      <c r="P41437" s="90"/>
      <c r="Q41437" s="90"/>
    </row>
    <row r="41438" spans="4:17" x14ac:dyDescent="0.25">
      <c r="D41438" s="87"/>
      <c r="J41438" s="88"/>
      <c r="K41438" s="89"/>
      <c r="M41438" s="88"/>
      <c r="O41438" s="90"/>
      <c r="P41438" s="90"/>
      <c r="Q41438" s="90"/>
    </row>
    <row r="41439" spans="4:17" x14ac:dyDescent="0.25">
      <c r="D41439" s="87"/>
      <c r="J41439" s="88"/>
      <c r="K41439" s="89"/>
      <c r="M41439" s="88"/>
      <c r="O41439" s="90"/>
      <c r="P41439" s="90"/>
      <c r="Q41439" s="90"/>
    </row>
    <row r="41440" spans="4:17" x14ac:dyDescent="0.25">
      <c r="D41440" s="87"/>
      <c r="J41440" s="88"/>
      <c r="K41440" s="89"/>
      <c r="M41440" s="88"/>
      <c r="O41440" s="90"/>
      <c r="P41440" s="90"/>
      <c r="Q41440" s="90"/>
    </row>
    <row r="41441" spans="4:17" x14ac:dyDescent="0.25">
      <c r="D41441" s="87"/>
      <c r="J41441" s="88"/>
      <c r="K41441" s="89"/>
      <c r="M41441" s="88"/>
      <c r="O41441" s="90"/>
      <c r="P41441" s="90"/>
      <c r="Q41441" s="90"/>
    </row>
    <row r="41442" spans="4:17" x14ac:dyDescent="0.25">
      <c r="D41442" s="87"/>
      <c r="J41442" s="88"/>
      <c r="K41442" s="89"/>
      <c r="M41442" s="88"/>
      <c r="O41442" s="90"/>
      <c r="P41442" s="90"/>
      <c r="Q41442" s="90"/>
    </row>
    <row r="41443" spans="4:17" x14ac:dyDescent="0.25">
      <c r="D41443" s="87"/>
      <c r="J41443" s="88"/>
      <c r="K41443" s="89"/>
      <c r="M41443" s="88"/>
      <c r="O41443" s="90"/>
      <c r="P41443" s="90"/>
      <c r="Q41443" s="90"/>
    </row>
    <row r="41444" spans="4:17" x14ac:dyDescent="0.25">
      <c r="D41444" s="87"/>
      <c r="J41444" s="88"/>
      <c r="K41444" s="89"/>
      <c r="M41444" s="88"/>
      <c r="O41444" s="90"/>
      <c r="P41444" s="90"/>
      <c r="Q41444" s="90"/>
    </row>
    <row r="41445" spans="4:17" x14ac:dyDescent="0.25">
      <c r="D41445" s="87"/>
      <c r="J41445" s="88"/>
      <c r="K41445" s="89"/>
      <c r="M41445" s="88"/>
      <c r="O41445" s="90"/>
      <c r="P41445" s="90"/>
      <c r="Q41445" s="90"/>
    </row>
    <row r="41446" spans="4:17" x14ac:dyDescent="0.25">
      <c r="D41446" s="87"/>
      <c r="J41446" s="88"/>
      <c r="K41446" s="89"/>
      <c r="M41446" s="88"/>
      <c r="O41446" s="90"/>
      <c r="P41446" s="90"/>
      <c r="Q41446" s="90"/>
    </row>
    <row r="41447" spans="4:17" x14ac:dyDescent="0.25">
      <c r="D41447" s="87"/>
      <c r="J41447" s="88"/>
      <c r="K41447" s="89"/>
      <c r="M41447" s="88"/>
      <c r="O41447" s="90"/>
      <c r="P41447" s="90"/>
      <c r="Q41447" s="90"/>
    </row>
    <row r="41448" spans="4:17" x14ac:dyDescent="0.25">
      <c r="D41448" s="87"/>
      <c r="J41448" s="88"/>
      <c r="K41448" s="89"/>
      <c r="M41448" s="88"/>
      <c r="O41448" s="90"/>
      <c r="P41448" s="90"/>
      <c r="Q41448" s="90"/>
    </row>
    <row r="41449" spans="4:17" x14ac:dyDescent="0.25">
      <c r="D41449" s="87"/>
      <c r="J41449" s="88"/>
      <c r="K41449" s="89"/>
      <c r="M41449" s="88"/>
      <c r="O41449" s="90"/>
      <c r="P41449" s="90"/>
      <c r="Q41449" s="90"/>
    </row>
    <row r="41450" spans="4:17" x14ac:dyDescent="0.25">
      <c r="D41450" s="87"/>
      <c r="J41450" s="88"/>
      <c r="K41450" s="89"/>
      <c r="M41450" s="88"/>
      <c r="O41450" s="90"/>
      <c r="P41450" s="90"/>
      <c r="Q41450" s="90"/>
    </row>
    <row r="41451" spans="4:17" x14ac:dyDescent="0.25">
      <c r="D41451" s="87"/>
      <c r="J41451" s="88"/>
      <c r="K41451" s="89"/>
      <c r="M41451" s="88"/>
      <c r="O41451" s="90"/>
      <c r="P41451" s="90"/>
      <c r="Q41451" s="90"/>
    </row>
    <row r="41452" spans="4:17" x14ac:dyDescent="0.25">
      <c r="D41452" s="87"/>
      <c r="J41452" s="88"/>
      <c r="K41452" s="89"/>
      <c r="M41452" s="88"/>
      <c r="O41452" s="90"/>
      <c r="P41452" s="90"/>
      <c r="Q41452" s="90"/>
    </row>
    <row r="41453" spans="4:17" x14ac:dyDescent="0.25">
      <c r="D41453" s="87"/>
      <c r="J41453" s="88"/>
      <c r="K41453" s="89"/>
      <c r="M41453" s="88"/>
      <c r="O41453" s="90"/>
      <c r="P41453" s="90"/>
      <c r="Q41453" s="90"/>
    </row>
    <row r="41454" spans="4:17" x14ac:dyDescent="0.25">
      <c r="D41454" s="87"/>
      <c r="J41454" s="88"/>
      <c r="K41454" s="89"/>
      <c r="M41454" s="88"/>
      <c r="O41454" s="90"/>
      <c r="P41454" s="90"/>
      <c r="Q41454" s="90"/>
    </row>
    <row r="41455" spans="4:17" x14ac:dyDescent="0.25">
      <c r="D41455" s="87"/>
      <c r="J41455" s="88"/>
      <c r="K41455" s="89"/>
      <c r="M41455" s="88"/>
      <c r="O41455" s="90"/>
      <c r="P41455" s="90"/>
      <c r="Q41455" s="90"/>
    </row>
    <row r="41456" spans="4:17" x14ac:dyDescent="0.25">
      <c r="D41456" s="87"/>
      <c r="J41456" s="88"/>
      <c r="K41456" s="89"/>
      <c r="M41456" s="88"/>
      <c r="O41456" s="90"/>
      <c r="P41456" s="90"/>
      <c r="Q41456" s="90"/>
    </row>
    <row r="41457" spans="4:17" x14ac:dyDescent="0.25">
      <c r="D41457" s="87"/>
      <c r="J41457" s="88"/>
      <c r="K41457" s="89"/>
      <c r="M41457" s="88"/>
      <c r="O41457" s="90"/>
      <c r="P41457" s="90"/>
      <c r="Q41457" s="90"/>
    </row>
    <row r="41458" spans="4:17" x14ac:dyDescent="0.25">
      <c r="D41458" s="87"/>
      <c r="J41458" s="88"/>
      <c r="K41458" s="89"/>
      <c r="M41458" s="88"/>
      <c r="O41458" s="90"/>
      <c r="P41458" s="90"/>
      <c r="Q41458" s="90"/>
    </row>
    <row r="41459" spans="4:17" x14ac:dyDescent="0.25">
      <c r="D41459" s="87"/>
      <c r="J41459" s="88"/>
      <c r="K41459" s="89"/>
      <c r="M41459" s="88"/>
      <c r="O41459" s="90"/>
      <c r="P41459" s="90"/>
      <c r="Q41459" s="90"/>
    </row>
    <row r="41460" spans="4:17" x14ac:dyDescent="0.25">
      <c r="D41460" s="87"/>
      <c r="J41460" s="88"/>
      <c r="K41460" s="89"/>
      <c r="M41460" s="88"/>
      <c r="O41460" s="90"/>
      <c r="P41460" s="90"/>
      <c r="Q41460" s="90"/>
    </row>
    <row r="41461" spans="4:17" x14ac:dyDescent="0.25">
      <c r="D41461" s="87"/>
      <c r="J41461" s="88"/>
      <c r="K41461" s="89"/>
      <c r="M41461" s="88"/>
      <c r="O41461" s="90"/>
      <c r="P41461" s="90"/>
      <c r="Q41461" s="90"/>
    </row>
    <row r="41462" spans="4:17" x14ac:dyDescent="0.25">
      <c r="D41462" s="87"/>
      <c r="J41462" s="88"/>
      <c r="K41462" s="89"/>
      <c r="M41462" s="88"/>
      <c r="O41462" s="90"/>
      <c r="P41462" s="90"/>
      <c r="Q41462" s="90"/>
    </row>
    <row r="41463" spans="4:17" x14ac:dyDescent="0.25">
      <c r="D41463" s="87"/>
      <c r="J41463" s="88"/>
      <c r="K41463" s="89"/>
      <c r="M41463" s="88"/>
      <c r="O41463" s="90"/>
      <c r="P41463" s="90"/>
      <c r="Q41463" s="90"/>
    </row>
    <row r="41464" spans="4:17" x14ac:dyDescent="0.25">
      <c r="D41464" s="87"/>
      <c r="J41464" s="88"/>
      <c r="K41464" s="89"/>
      <c r="M41464" s="88"/>
      <c r="O41464" s="90"/>
      <c r="P41464" s="90"/>
      <c r="Q41464" s="90"/>
    </row>
    <row r="41465" spans="4:17" x14ac:dyDescent="0.25">
      <c r="D41465" s="87"/>
      <c r="J41465" s="88"/>
      <c r="K41465" s="89"/>
      <c r="M41465" s="88"/>
      <c r="O41465" s="90"/>
      <c r="P41465" s="90"/>
      <c r="Q41465" s="90"/>
    </row>
    <row r="41466" spans="4:17" x14ac:dyDescent="0.25">
      <c r="D41466" s="87"/>
      <c r="J41466" s="88"/>
      <c r="K41466" s="89"/>
      <c r="M41466" s="88"/>
      <c r="O41466" s="90"/>
      <c r="P41466" s="90"/>
      <c r="Q41466" s="90"/>
    </row>
    <row r="41467" spans="4:17" x14ac:dyDescent="0.25">
      <c r="D41467" s="87"/>
      <c r="J41467" s="88"/>
      <c r="K41467" s="89"/>
      <c r="M41467" s="88"/>
      <c r="O41467" s="90"/>
      <c r="P41467" s="90"/>
      <c r="Q41467" s="90"/>
    </row>
    <row r="41468" spans="4:17" x14ac:dyDescent="0.25">
      <c r="D41468" s="87"/>
      <c r="J41468" s="88"/>
      <c r="K41468" s="89"/>
      <c r="M41468" s="88"/>
      <c r="O41468" s="90"/>
      <c r="P41468" s="90"/>
      <c r="Q41468" s="90"/>
    </row>
    <row r="41469" spans="4:17" x14ac:dyDescent="0.25">
      <c r="D41469" s="87"/>
      <c r="J41469" s="88"/>
      <c r="K41469" s="89"/>
      <c r="M41469" s="88"/>
      <c r="O41469" s="90"/>
      <c r="P41469" s="90"/>
      <c r="Q41469" s="90"/>
    </row>
    <row r="41470" spans="4:17" x14ac:dyDescent="0.25">
      <c r="D41470" s="87"/>
      <c r="J41470" s="88"/>
      <c r="K41470" s="89"/>
      <c r="M41470" s="88"/>
      <c r="O41470" s="90"/>
      <c r="P41470" s="90"/>
      <c r="Q41470" s="90"/>
    </row>
    <row r="41471" spans="4:17" x14ac:dyDescent="0.25">
      <c r="D41471" s="87"/>
      <c r="J41471" s="88"/>
      <c r="K41471" s="89"/>
      <c r="M41471" s="88"/>
      <c r="O41471" s="90"/>
      <c r="P41471" s="90"/>
      <c r="Q41471" s="90"/>
    </row>
    <row r="41472" spans="4:17" x14ac:dyDescent="0.25">
      <c r="D41472" s="87"/>
      <c r="J41472" s="88"/>
      <c r="K41472" s="89"/>
      <c r="M41472" s="88"/>
      <c r="O41472" s="90"/>
      <c r="P41472" s="90"/>
      <c r="Q41472" s="90"/>
    </row>
    <row r="41473" spans="4:17" x14ac:dyDescent="0.25">
      <c r="D41473" s="87"/>
      <c r="J41473" s="88"/>
      <c r="K41473" s="89"/>
      <c r="M41473" s="88"/>
      <c r="O41473" s="90"/>
      <c r="P41473" s="90"/>
      <c r="Q41473" s="90"/>
    </row>
    <row r="41474" spans="4:17" x14ac:dyDescent="0.25">
      <c r="D41474" s="87"/>
      <c r="J41474" s="88"/>
      <c r="K41474" s="89"/>
      <c r="M41474" s="88"/>
      <c r="O41474" s="90"/>
      <c r="P41474" s="90"/>
      <c r="Q41474" s="90"/>
    </row>
    <row r="41475" spans="4:17" x14ac:dyDescent="0.25">
      <c r="D41475" s="87"/>
      <c r="J41475" s="88"/>
      <c r="K41475" s="89"/>
      <c r="M41475" s="88"/>
      <c r="O41475" s="90"/>
      <c r="P41475" s="90"/>
      <c r="Q41475" s="90"/>
    </row>
    <row r="41476" spans="4:17" x14ac:dyDescent="0.25">
      <c r="D41476" s="87"/>
      <c r="J41476" s="88"/>
      <c r="K41476" s="89"/>
      <c r="M41476" s="88"/>
      <c r="O41476" s="90"/>
      <c r="P41476" s="90"/>
      <c r="Q41476" s="90"/>
    </row>
    <row r="41477" spans="4:17" x14ac:dyDescent="0.25">
      <c r="D41477" s="87"/>
      <c r="J41477" s="88"/>
      <c r="K41477" s="89"/>
      <c r="M41477" s="88"/>
      <c r="O41477" s="90"/>
      <c r="P41477" s="90"/>
      <c r="Q41477" s="90"/>
    </row>
    <row r="41478" spans="4:17" x14ac:dyDescent="0.25">
      <c r="D41478" s="87"/>
      <c r="J41478" s="88"/>
      <c r="K41478" s="89"/>
      <c r="M41478" s="88"/>
      <c r="O41478" s="90"/>
      <c r="P41478" s="90"/>
      <c r="Q41478" s="90"/>
    </row>
    <row r="41479" spans="4:17" x14ac:dyDescent="0.25">
      <c r="D41479" s="87"/>
      <c r="J41479" s="88"/>
      <c r="K41479" s="89"/>
      <c r="M41479" s="88"/>
      <c r="O41479" s="90"/>
      <c r="P41479" s="90"/>
      <c r="Q41479" s="90"/>
    </row>
    <row r="41480" spans="4:17" x14ac:dyDescent="0.25">
      <c r="D41480" s="87"/>
      <c r="J41480" s="88"/>
      <c r="K41480" s="89"/>
      <c r="M41480" s="88"/>
      <c r="O41480" s="90"/>
      <c r="P41480" s="90"/>
      <c r="Q41480" s="90"/>
    </row>
    <row r="41481" spans="4:17" x14ac:dyDescent="0.25">
      <c r="D41481" s="87"/>
      <c r="J41481" s="88"/>
      <c r="K41481" s="89"/>
      <c r="M41481" s="88"/>
      <c r="O41481" s="90"/>
      <c r="P41481" s="90"/>
      <c r="Q41481" s="90"/>
    </row>
    <row r="41482" spans="4:17" x14ac:dyDescent="0.25">
      <c r="D41482" s="87"/>
      <c r="J41482" s="88"/>
      <c r="K41482" s="89"/>
      <c r="M41482" s="88"/>
      <c r="O41482" s="90"/>
      <c r="P41482" s="90"/>
      <c r="Q41482" s="90"/>
    </row>
    <row r="41483" spans="4:17" x14ac:dyDescent="0.25">
      <c r="D41483" s="87"/>
      <c r="J41483" s="88"/>
      <c r="K41483" s="89"/>
      <c r="M41483" s="88"/>
      <c r="O41483" s="90"/>
      <c r="P41483" s="90"/>
      <c r="Q41483" s="90"/>
    </row>
    <row r="41484" spans="4:17" x14ac:dyDescent="0.25">
      <c r="D41484" s="87"/>
      <c r="J41484" s="88"/>
      <c r="K41484" s="89"/>
      <c r="M41484" s="88"/>
      <c r="O41484" s="90"/>
      <c r="P41484" s="90"/>
      <c r="Q41484" s="90"/>
    </row>
    <row r="41485" spans="4:17" x14ac:dyDescent="0.25">
      <c r="D41485" s="87"/>
      <c r="J41485" s="88"/>
      <c r="K41485" s="89"/>
      <c r="M41485" s="88"/>
      <c r="O41485" s="90"/>
      <c r="P41485" s="90"/>
      <c r="Q41485" s="90"/>
    </row>
    <row r="41486" spans="4:17" x14ac:dyDescent="0.25">
      <c r="D41486" s="87"/>
      <c r="J41486" s="88"/>
      <c r="K41486" s="89"/>
      <c r="M41486" s="88"/>
      <c r="O41486" s="90"/>
      <c r="P41486" s="90"/>
      <c r="Q41486" s="90"/>
    </row>
    <row r="41487" spans="4:17" x14ac:dyDescent="0.25">
      <c r="D41487" s="87"/>
      <c r="J41487" s="88"/>
      <c r="K41487" s="89"/>
      <c r="M41487" s="88"/>
      <c r="O41487" s="90"/>
      <c r="P41487" s="90"/>
      <c r="Q41487" s="90"/>
    </row>
    <row r="41488" spans="4:17" x14ac:dyDescent="0.25">
      <c r="D41488" s="87"/>
      <c r="J41488" s="88"/>
      <c r="K41488" s="89"/>
      <c r="M41488" s="88"/>
      <c r="O41488" s="90"/>
      <c r="P41488" s="90"/>
      <c r="Q41488" s="90"/>
    </row>
    <row r="41489" spans="4:17" x14ac:dyDescent="0.25">
      <c r="D41489" s="87"/>
      <c r="J41489" s="88"/>
      <c r="K41489" s="89"/>
      <c r="M41489" s="88"/>
      <c r="O41489" s="90"/>
      <c r="P41489" s="90"/>
      <c r="Q41489" s="90"/>
    </row>
    <row r="41490" spans="4:17" x14ac:dyDescent="0.25">
      <c r="D41490" s="87"/>
      <c r="J41490" s="88"/>
      <c r="K41490" s="89"/>
      <c r="M41490" s="88"/>
      <c r="O41490" s="90"/>
      <c r="P41490" s="90"/>
      <c r="Q41490" s="90"/>
    </row>
    <row r="41491" spans="4:17" x14ac:dyDescent="0.25">
      <c r="D41491" s="87"/>
      <c r="J41491" s="88"/>
      <c r="K41491" s="89"/>
      <c r="M41491" s="88"/>
      <c r="O41491" s="90"/>
      <c r="P41491" s="90"/>
      <c r="Q41491" s="90"/>
    </row>
    <row r="41492" spans="4:17" x14ac:dyDescent="0.25">
      <c r="D41492" s="87"/>
      <c r="J41492" s="88"/>
      <c r="K41492" s="89"/>
      <c r="M41492" s="88"/>
      <c r="O41492" s="90"/>
      <c r="P41492" s="90"/>
      <c r="Q41492" s="90"/>
    </row>
    <row r="41493" spans="4:17" x14ac:dyDescent="0.25">
      <c r="D41493" s="87"/>
      <c r="J41493" s="88"/>
      <c r="K41493" s="89"/>
      <c r="M41493" s="88"/>
      <c r="O41493" s="90"/>
      <c r="P41493" s="90"/>
      <c r="Q41493" s="90"/>
    </row>
    <row r="41494" spans="4:17" x14ac:dyDescent="0.25">
      <c r="D41494" s="87"/>
      <c r="J41494" s="88"/>
      <c r="K41494" s="89"/>
      <c r="M41494" s="88"/>
      <c r="O41494" s="90"/>
      <c r="P41494" s="90"/>
      <c r="Q41494" s="90"/>
    </row>
    <row r="41495" spans="4:17" x14ac:dyDescent="0.25">
      <c r="D41495" s="87"/>
      <c r="J41495" s="88"/>
      <c r="K41495" s="89"/>
      <c r="M41495" s="88"/>
      <c r="O41495" s="90"/>
      <c r="P41495" s="90"/>
      <c r="Q41495" s="90"/>
    </row>
    <row r="41496" spans="4:17" x14ac:dyDescent="0.25">
      <c r="D41496" s="87"/>
      <c r="J41496" s="88"/>
      <c r="K41496" s="89"/>
      <c r="M41496" s="88"/>
      <c r="O41496" s="90"/>
      <c r="P41496" s="90"/>
      <c r="Q41496" s="90"/>
    </row>
    <row r="41497" spans="4:17" x14ac:dyDescent="0.25">
      <c r="D41497" s="87"/>
      <c r="J41497" s="88"/>
      <c r="K41497" s="89"/>
      <c r="M41497" s="88"/>
      <c r="O41497" s="90"/>
      <c r="P41497" s="90"/>
      <c r="Q41497" s="90"/>
    </row>
    <row r="41498" spans="4:17" x14ac:dyDescent="0.25">
      <c r="D41498" s="87"/>
      <c r="J41498" s="88"/>
      <c r="K41498" s="89"/>
      <c r="M41498" s="88"/>
      <c r="O41498" s="90"/>
      <c r="P41498" s="90"/>
      <c r="Q41498" s="90"/>
    </row>
    <row r="41499" spans="4:17" x14ac:dyDescent="0.25">
      <c r="D41499" s="87"/>
      <c r="J41499" s="88"/>
      <c r="K41499" s="89"/>
      <c r="M41499" s="88"/>
      <c r="O41499" s="90"/>
      <c r="P41499" s="90"/>
      <c r="Q41499" s="90"/>
    </row>
    <row r="41500" spans="4:17" x14ac:dyDescent="0.25">
      <c r="D41500" s="87"/>
      <c r="J41500" s="88"/>
      <c r="K41500" s="89"/>
      <c r="M41500" s="88"/>
      <c r="O41500" s="90"/>
      <c r="P41500" s="90"/>
      <c r="Q41500" s="90"/>
    </row>
    <row r="41501" spans="4:17" x14ac:dyDescent="0.25">
      <c r="D41501" s="87"/>
      <c r="J41501" s="88"/>
      <c r="K41501" s="89"/>
      <c r="M41501" s="88"/>
      <c r="O41501" s="90"/>
      <c r="P41501" s="90"/>
      <c r="Q41501" s="90"/>
    </row>
    <row r="41502" spans="4:17" x14ac:dyDescent="0.25">
      <c r="D41502" s="87"/>
      <c r="J41502" s="88"/>
      <c r="K41502" s="89"/>
      <c r="M41502" s="88"/>
      <c r="O41502" s="90"/>
      <c r="P41502" s="90"/>
      <c r="Q41502" s="90"/>
    </row>
    <row r="41503" spans="4:17" x14ac:dyDescent="0.25">
      <c r="D41503" s="87"/>
      <c r="J41503" s="88"/>
      <c r="K41503" s="89"/>
      <c r="M41503" s="88"/>
      <c r="O41503" s="90"/>
      <c r="P41503" s="90"/>
      <c r="Q41503" s="90"/>
    </row>
    <row r="41504" spans="4:17" x14ac:dyDescent="0.25">
      <c r="D41504" s="87"/>
      <c r="J41504" s="88"/>
      <c r="K41504" s="89"/>
      <c r="M41504" s="88"/>
      <c r="O41504" s="90"/>
      <c r="P41504" s="90"/>
      <c r="Q41504" s="90"/>
    </row>
    <row r="41505" spans="4:17" x14ac:dyDescent="0.25">
      <c r="D41505" s="87"/>
      <c r="J41505" s="88"/>
      <c r="K41505" s="89"/>
      <c r="M41505" s="88"/>
      <c r="O41505" s="90"/>
      <c r="P41505" s="90"/>
      <c r="Q41505" s="90"/>
    </row>
    <row r="41506" spans="4:17" x14ac:dyDescent="0.25">
      <c r="D41506" s="87"/>
      <c r="J41506" s="88"/>
      <c r="K41506" s="89"/>
      <c r="M41506" s="88"/>
      <c r="O41506" s="90"/>
      <c r="P41506" s="90"/>
      <c r="Q41506" s="90"/>
    </row>
    <row r="41507" spans="4:17" x14ac:dyDescent="0.25">
      <c r="D41507" s="87"/>
      <c r="J41507" s="88"/>
      <c r="K41507" s="89"/>
      <c r="M41507" s="88"/>
      <c r="O41507" s="90"/>
      <c r="P41507" s="90"/>
      <c r="Q41507" s="90"/>
    </row>
    <row r="41508" spans="4:17" x14ac:dyDescent="0.25">
      <c r="D41508" s="87"/>
      <c r="J41508" s="88"/>
      <c r="K41508" s="89"/>
      <c r="M41508" s="88"/>
      <c r="O41508" s="90"/>
      <c r="P41508" s="90"/>
      <c r="Q41508" s="90"/>
    </row>
    <row r="41509" spans="4:17" x14ac:dyDescent="0.25">
      <c r="D41509" s="87"/>
      <c r="J41509" s="88"/>
      <c r="K41509" s="89"/>
      <c r="M41509" s="88"/>
      <c r="O41509" s="90"/>
      <c r="P41509" s="90"/>
      <c r="Q41509" s="90"/>
    </row>
    <row r="41510" spans="4:17" x14ac:dyDescent="0.25">
      <c r="D41510" s="87"/>
      <c r="J41510" s="88"/>
      <c r="K41510" s="89"/>
      <c r="M41510" s="88"/>
      <c r="O41510" s="90"/>
      <c r="P41510" s="90"/>
      <c r="Q41510" s="90"/>
    </row>
    <row r="41511" spans="4:17" x14ac:dyDescent="0.25">
      <c r="D41511" s="87"/>
      <c r="J41511" s="88"/>
      <c r="K41511" s="89"/>
      <c r="M41511" s="88"/>
      <c r="O41511" s="90"/>
      <c r="P41511" s="90"/>
      <c r="Q41511" s="90"/>
    </row>
    <row r="41512" spans="4:17" x14ac:dyDescent="0.25">
      <c r="D41512" s="87"/>
      <c r="J41512" s="88"/>
      <c r="K41512" s="89"/>
      <c r="M41512" s="88"/>
      <c r="O41512" s="90"/>
      <c r="P41512" s="90"/>
      <c r="Q41512" s="90"/>
    </row>
    <row r="41513" spans="4:17" x14ac:dyDescent="0.25">
      <c r="D41513" s="87"/>
      <c r="J41513" s="88"/>
      <c r="K41513" s="89"/>
      <c r="M41513" s="88"/>
      <c r="O41513" s="90"/>
      <c r="P41513" s="90"/>
      <c r="Q41513" s="90"/>
    </row>
    <row r="41514" spans="4:17" x14ac:dyDescent="0.25">
      <c r="D41514" s="87"/>
      <c r="J41514" s="88"/>
      <c r="K41514" s="89"/>
      <c r="M41514" s="88"/>
      <c r="O41514" s="90"/>
      <c r="P41514" s="90"/>
      <c r="Q41514" s="90"/>
    </row>
    <row r="41515" spans="4:17" x14ac:dyDescent="0.25">
      <c r="D41515" s="87"/>
      <c r="J41515" s="88"/>
      <c r="K41515" s="89"/>
      <c r="M41515" s="88"/>
      <c r="O41515" s="90"/>
      <c r="P41515" s="90"/>
      <c r="Q41515" s="90"/>
    </row>
    <row r="41516" spans="4:17" x14ac:dyDescent="0.25">
      <c r="D41516" s="87"/>
      <c r="J41516" s="88"/>
      <c r="K41516" s="89"/>
      <c r="M41516" s="88"/>
      <c r="O41516" s="90"/>
      <c r="P41516" s="90"/>
      <c r="Q41516" s="90"/>
    </row>
    <row r="41517" spans="4:17" x14ac:dyDescent="0.25">
      <c r="D41517" s="87"/>
      <c r="J41517" s="88"/>
      <c r="K41517" s="89"/>
      <c r="M41517" s="88"/>
      <c r="O41517" s="90"/>
      <c r="P41517" s="90"/>
      <c r="Q41517" s="90"/>
    </row>
    <row r="41518" spans="4:17" x14ac:dyDescent="0.25">
      <c r="D41518" s="87"/>
      <c r="J41518" s="88"/>
      <c r="K41518" s="89"/>
      <c r="M41518" s="88"/>
      <c r="O41518" s="90"/>
      <c r="P41518" s="90"/>
      <c r="Q41518" s="90"/>
    </row>
    <row r="41519" spans="4:17" x14ac:dyDescent="0.25">
      <c r="D41519" s="87"/>
      <c r="J41519" s="88"/>
      <c r="K41519" s="89"/>
      <c r="M41519" s="88"/>
      <c r="O41519" s="90"/>
      <c r="P41519" s="90"/>
      <c r="Q41519" s="90"/>
    </row>
    <row r="41520" spans="4:17" x14ac:dyDescent="0.25">
      <c r="D41520" s="87"/>
      <c r="J41520" s="88"/>
      <c r="K41520" s="89"/>
      <c r="M41520" s="88"/>
      <c r="O41520" s="90"/>
      <c r="P41520" s="90"/>
      <c r="Q41520" s="90"/>
    </row>
    <row r="41521" spans="4:17" x14ac:dyDescent="0.25">
      <c r="D41521" s="87"/>
      <c r="J41521" s="88"/>
      <c r="K41521" s="89"/>
      <c r="M41521" s="88"/>
      <c r="O41521" s="90"/>
      <c r="P41521" s="90"/>
      <c r="Q41521" s="90"/>
    </row>
    <row r="41522" spans="4:17" x14ac:dyDescent="0.25">
      <c r="D41522" s="87"/>
      <c r="J41522" s="88"/>
      <c r="K41522" s="89"/>
      <c r="M41522" s="88"/>
      <c r="O41522" s="90"/>
      <c r="P41522" s="90"/>
      <c r="Q41522" s="90"/>
    </row>
    <row r="41523" spans="4:17" x14ac:dyDescent="0.25">
      <c r="D41523" s="87"/>
      <c r="J41523" s="88"/>
      <c r="K41523" s="89"/>
      <c r="M41523" s="88"/>
      <c r="O41523" s="90"/>
      <c r="P41523" s="90"/>
      <c r="Q41523" s="90"/>
    </row>
    <row r="41524" spans="4:17" x14ac:dyDescent="0.25">
      <c r="D41524" s="87"/>
      <c r="J41524" s="88"/>
      <c r="K41524" s="89"/>
      <c r="M41524" s="88"/>
      <c r="O41524" s="90"/>
      <c r="P41524" s="90"/>
      <c r="Q41524" s="90"/>
    </row>
    <row r="41525" spans="4:17" x14ac:dyDescent="0.25">
      <c r="D41525" s="87"/>
      <c r="J41525" s="88"/>
      <c r="K41525" s="89"/>
      <c r="M41525" s="88"/>
      <c r="O41525" s="90"/>
      <c r="P41525" s="90"/>
      <c r="Q41525" s="90"/>
    </row>
    <row r="41526" spans="4:17" x14ac:dyDescent="0.25">
      <c r="D41526" s="87"/>
      <c r="J41526" s="88"/>
      <c r="K41526" s="89"/>
      <c r="M41526" s="88"/>
      <c r="O41526" s="90"/>
      <c r="P41526" s="90"/>
      <c r="Q41526" s="90"/>
    </row>
    <row r="41527" spans="4:17" x14ac:dyDescent="0.25">
      <c r="D41527" s="87"/>
      <c r="J41527" s="88"/>
      <c r="K41527" s="89"/>
      <c r="M41527" s="88"/>
      <c r="O41527" s="90"/>
      <c r="P41527" s="90"/>
      <c r="Q41527" s="90"/>
    </row>
    <row r="41528" spans="4:17" x14ac:dyDescent="0.25">
      <c r="D41528" s="87"/>
      <c r="J41528" s="88"/>
      <c r="K41528" s="89"/>
      <c r="M41528" s="88"/>
      <c r="O41528" s="90"/>
      <c r="P41528" s="90"/>
      <c r="Q41528" s="90"/>
    </row>
    <row r="41529" spans="4:17" x14ac:dyDescent="0.25">
      <c r="D41529" s="87"/>
      <c r="J41529" s="88"/>
      <c r="K41529" s="89"/>
      <c r="M41529" s="88"/>
      <c r="O41529" s="90"/>
      <c r="P41529" s="90"/>
      <c r="Q41529" s="90"/>
    </row>
    <row r="41530" spans="4:17" x14ac:dyDescent="0.25">
      <c r="D41530" s="87"/>
      <c r="J41530" s="88"/>
      <c r="K41530" s="89"/>
      <c r="M41530" s="88"/>
      <c r="O41530" s="90"/>
      <c r="P41530" s="90"/>
      <c r="Q41530" s="90"/>
    </row>
    <row r="41531" spans="4:17" x14ac:dyDescent="0.25">
      <c r="D41531" s="87"/>
      <c r="J41531" s="88"/>
      <c r="K41531" s="89"/>
      <c r="M41531" s="88"/>
      <c r="O41531" s="90"/>
      <c r="P41531" s="90"/>
      <c r="Q41531" s="90"/>
    </row>
    <row r="41532" spans="4:17" x14ac:dyDescent="0.25">
      <c r="D41532" s="87"/>
      <c r="J41532" s="88"/>
      <c r="K41532" s="89"/>
      <c r="M41532" s="88"/>
      <c r="O41532" s="90"/>
      <c r="P41532" s="90"/>
      <c r="Q41532" s="90"/>
    </row>
    <row r="41533" spans="4:17" x14ac:dyDescent="0.25">
      <c r="D41533" s="87"/>
      <c r="J41533" s="88"/>
      <c r="K41533" s="89"/>
      <c r="M41533" s="88"/>
      <c r="O41533" s="90"/>
      <c r="P41533" s="90"/>
      <c r="Q41533" s="90"/>
    </row>
    <row r="41534" spans="4:17" x14ac:dyDescent="0.25">
      <c r="D41534" s="87"/>
      <c r="J41534" s="88"/>
      <c r="K41534" s="89"/>
      <c r="M41534" s="88"/>
      <c r="O41534" s="90"/>
      <c r="P41534" s="90"/>
      <c r="Q41534" s="90"/>
    </row>
    <row r="41535" spans="4:17" x14ac:dyDescent="0.25">
      <c r="D41535" s="87"/>
      <c r="J41535" s="88"/>
      <c r="K41535" s="89"/>
      <c r="M41535" s="88"/>
      <c r="O41535" s="90"/>
      <c r="P41535" s="90"/>
      <c r="Q41535" s="90"/>
    </row>
    <row r="41536" spans="4:17" x14ac:dyDescent="0.25">
      <c r="D41536" s="87"/>
      <c r="J41536" s="88"/>
      <c r="K41536" s="89"/>
      <c r="M41536" s="88"/>
      <c r="O41536" s="90"/>
      <c r="P41536" s="90"/>
      <c r="Q41536" s="90"/>
    </row>
    <row r="41537" spans="4:17" x14ac:dyDescent="0.25">
      <c r="D41537" s="87"/>
      <c r="J41537" s="88"/>
      <c r="K41537" s="89"/>
      <c r="M41537" s="88"/>
      <c r="O41537" s="90"/>
      <c r="P41537" s="90"/>
      <c r="Q41537" s="90"/>
    </row>
    <row r="41538" spans="4:17" x14ac:dyDescent="0.25">
      <c r="D41538" s="87"/>
      <c r="J41538" s="88"/>
      <c r="K41538" s="89"/>
      <c r="M41538" s="88"/>
      <c r="O41538" s="90"/>
      <c r="P41538" s="90"/>
      <c r="Q41538" s="90"/>
    </row>
    <row r="41539" spans="4:17" x14ac:dyDescent="0.25">
      <c r="D41539" s="87"/>
      <c r="J41539" s="88"/>
      <c r="K41539" s="89"/>
      <c r="M41539" s="88"/>
      <c r="O41539" s="90"/>
      <c r="P41539" s="90"/>
      <c r="Q41539" s="90"/>
    </row>
    <row r="41540" spans="4:17" x14ac:dyDescent="0.25">
      <c r="D41540" s="87"/>
      <c r="J41540" s="88"/>
      <c r="K41540" s="89"/>
      <c r="M41540" s="88"/>
      <c r="O41540" s="90"/>
      <c r="P41540" s="90"/>
      <c r="Q41540" s="90"/>
    </row>
    <row r="41541" spans="4:17" x14ac:dyDescent="0.25">
      <c r="D41541" s="87"/>
      <c r="J41541" s="88"/>
      <c r="K41541" s="89"/>
      <c r="M41541" s="88"/>
      <c r="O41541" s="90"/>
      <c r="P41541" s="90"/>
      <c r="Q41541" s="90"/>
    </row>
    <row r="41542" spans="4:17" x14ac:dyDescent="0.25">
      <c r="D41542" s="87"/>
      <c r="J41542" s="88"/>
      <c r="K41542" s="89"/>
      <c r="M41542" s="88"/>
      <c r="O41542" s="90"/>
      <c r="P41542" s="90"/>
      <c r="Q41542" s="90"/>
    </row>
    <row r="41543" spans="4:17" x14ac:dyDescent="0.25">
      <c r="D41543" s="87"/>
      <c r="J41543" s="88"/>
      <c r="K41543" s="89"/>
      <c r="M41543" s="88"/>
      <c r="O41543" s="90"/>
      <c r="P41543" s="90"/>
      <c r="Q41543" s="90"/>
    </row>
    <row r="41544" spans="4:17" x14ac:dyDescent="0.25">
      <c r="D41544" s="87"/>
      <c r="J41544" s="88"/>
      <c r="K41544" s="89"/>
      <c r="M41544" s="88"/>
      <c r="O41544" s="90"/>
      <c r="P41544" s="90"/>
      <c r="Q41544" s="90"/>
    </row>
    <row r="41545" spans="4:17" x14ac:dyDescent="0.25">
      <c r="D41545" s="87"/>
      <c r="J41545" s="88"/>
      <c r="K41545" s="89"/>
      <c r="M41545" s="88"/>
      <c r="O41545" s="90"/>
      <c r="P41545" s="90"/>
      <c r="Q41545" s="90"/>
    </row>
    <row r="41546" spans="4:17" x14ac:dyDescent="0.25">
      <c r="D41546" s="87"/>
      <c r="J41546" s="88"/>
      <c r="K41546" s="89"/>
      <c r="M41546" s="88"/>
      <c r="O41546" s="90"/>
      <c r="P41546" s="90"/>
      <c r="Q41546" s="90"/>
    </row>
    <row r="41547" spans="4:17" x14ac:dyDescent="0.25">
      <c r="D41547" s="87"/>
      <c r="J41547" s="88"/>
      <c r="K41547" s="89"/>
      <c r="M41547" s="88"/>
      <c r="O41547" s="90"/>
      <c r="P41547" s="90"/>
      <c r="Q41547" s="90"/>
    </row>
    <row r="41548" spans="4:17" x14ac:dyDescent="0.25">
      <c r="D41548" s="87"/>
      <c r="J41548" s="88"/>
      <c r="K41548" s="89"/>
      <c r="M41548" s="88"/>
      <c r="O41548" s="90"/>
      <c r="P41548" s="90"/>
      <c r="Q41548" s="90"/>
    </row>
    <row r="41549" spans="4:17" x14ac:dyDescent="0.25">
      <c r="D41549" s="87"/>
      <c r="J41549" s="88"/>
      <c r="K41549" s="89"/>
      <c r="M41549" s="88"/>
      <c r="O41549" s="90"/>
      <c r="P41549" s="90"/>
      <c r="Q41549" s="90"/>
    </row>
    <row r="41550" spans="4:17" x14ac:dyDescent="0.25">
      <c r="D41550" s="87"/>
      <c r="J41550" s="88"/>
      <c r="K41550" s="89"/>
      <c r="M41550" s="88"/>
      <c r="O41550" s="90"/>
      <c r="P41550" s="90"/>
      <c r="Q41550" s="90"/>
    </row>
    <row r="41551" spans="4:17" x14ac:dyDescent="0.25">
      <c r="D41551" s="87"/>
      <c r="J41551" s="88"/>
      <c r="K41551" s="89"/>
      <c r="M41551" s="88"/>
      <c r="O41551" s="90"/>
      <c r="P41551" s="90"/>
      <c r="Q41551" s="90"/>
    </row>
    <row r="41552" spans="4:17" x14ac:dyDescent="0.25">
      <c r="D41552" s="87"/>
      <c r="J41552" s="88"/>
      <c r="K41552" s="89"/>
      <c r="M41552" s="88"/>
      <c r="O41552" s="90"/>
      <c r="P41552" s="90"/>
      <c r="Q41552" s="90"/>
    </row>
    <row r="41553" spans="4:17" x14ac:dyDescent="0.25">
      <c r="D41553" s="87"/>
      <c r="J41553" s="88"/>
      <c r="K41553" s="89"/>
      <c r="M41553" s="88"/>
      <c r="O41553" s="90"/>
      <c r="P41553" s="90"/>
      <c r="Q41553" s="90"/>
    </row>
    <row r="41554" spans="4:17" x14ac:dyDescent="0.25">
      <c r="D41554" s="87"/>
      <c r="J41554" s="88"/>
      <c r="K41554" s="89"/>
      <c r="M41554" s="88"/>
      <c r="O41554" s="90"/>
      <c r="P41554" s="90"/>
      <c r="Q41554" s="90"/>
    </row>
    <row r="41555" spans="4:17" x14ac:dyDescent="0.25">
      <c r="D41555" s="87"/>
      <c r="J41555" s="88"/>
      <c r="K41555" s="89"/>
      <c r="M41555" s="88"/>
      <c r="O41555" s="90"/>
      <c r="P41555" s="90"/>
      <c r="Q41555" s="90"/>
    </row>
    <row r="41556" spans="4:17" x14ac:dyDescent="0.25">
      <c r="D41556" s="87"/>
      <c r="J41556" s="88"/>
      <c r="K41556" s="89"/>
      <c r="M41556" s="88"/>
      <c r="O41556" s="90"/>
      <c r="P41556" s="90"/>
      <c r="Q41556" s="90"/>
    </row>
    <row r="41557" spans="4:17" x14ac:dyDescent="0.25">
      <c r="D41557" s="87"/>
      <c r="J41557" s="88"/>
      <c r="K41557" s="89"/>
      <c r="M41557" s="88"/>
      <c r="O41557" s="90"/>
      <c r="P41557" s="90"/>
      <c r="Q41557" s="90"/>
    </row>
    <row r="41558" spans="4:17" x14ac:dyDescent="0.25">
      <c r="D41558" s="87"/>
      <c r="J41558" s="88"/>
      <c r="K41558" s="89"/>
      <c r="M41558" s="88"/>
      <c r="O41558" s="90"/>
      <c r="P41558" s="90"/>
      <c r="Q41558" s="90"/>
    </row>
    <row r="41559" spans="4:17" x14ac:dyDescent="0.25">
      <c r="D41559" s="87"/>
      <c r="J41559" s="88"/>
      <c r="K41559" s="89"/>
      <c r="M41559" s="88"/>
      <c r="O41559" s="90"/>
      <c r="P41559" s="90"/>
      <c r="Q41559" s="90"/>
    </row>
    <row r="41560" spans="4:17" x14ac:dyDescent="0.25">
      <c r="D41560" s="87"/>
      <c r="J41560" s="88"/>
      <c r="K41560" s="89"/>
      <c r="M41560" s="88"/>
      <c r="O41560" s="90"/>
      <c r="P41560" s="90"/>
      <c r="Q41560" s="90"/>
    </row>
    <row r="41561" spans="4:17" x14ac:dyDescent="0.25">
      <c r="D41561" s="87"/>
      <c r="J41561" s="88"/>
      <c r="K41561" s="89"/>
      <c r="M41561" s="88"/>
      <c r="O41561" s="90"/>
      <c r="P41561" s="90"/>
      <c r="Q41561" s="90"/>
    </row>
    <row r="41562" spans="4:17" x14ac:dyDescent="0.25">
      <c r="D41562" s="87"/>
      <c r="J41562" s="88"/>
      <c r="K41562" s="89"/>
      <c r="M41562" s="88"/>
      <c r="O41562" s="90"/>
      <c r="P41562" s="90"/>
      <c r="Q41562" s="90"/>
    </row>
    <row r="41563" spans="4:17" x14ac:dyDescent="0.25">
      <c r="D41563" s="87"/>
      <c r="J41563" s="88"/>
      <c r="K41563" s="89"/>
      <c r="M41563" s="88"/>
      <c r="O41563" s="90"/>
      <c r="P41563" s="90"/>
      <c r="Q41563" s="90"/>
    </row>
    <row r="41564" spans="4:17" x14ac:dyDescent="0.25">
      <c r="D41564" s="87"/>
      <c r="J41564" s="88"/>
      <c r="K41564" s="89"/>
      <c r="M41564" s="88"/>
      <c r="O41564" s="90"/>
      <c r="P41564" s="90"/>
      <c r="Q41564" s="90"/>
    </row>
    <row r="41565" spans="4:17" x14ac:dyDescent="0.25">
      <c r="D41565" s="87"/>
      <c r="J41565" s="88"/>
      <c r="K41565" s="89"/>
      <c r="M41565" s="88"/>
      <c r="O41565" s="90"/>
      <c r="P41565" s="90"/>
      <c r="Q41565" s="90"/>
    </row>
    <row r="41566" spans="4:17" x14ac:dyDescent="0.25">
      <c r="D41566" s="87"/>
      <c r="J41566" s="88"/>
      <c r="K41566" s="89"/>
      <c r="M41566" s="88"/>
      <c r="O41566" s="90"/>
      <c r="P41566" s="90"/>
      <c r="Q41566" s="90"/>
    </row>
    <row r="41567" spans="4:17" x14ac:dyDescent="0.25">
      <c r="D41567" s="87"/>
      <c r="J41567" s="88"/>
      <c r="K41567" s="89"/>
      <c r="M41567" s="88"/>
      <c r="O41567" s="90"/>
      <c r="P41567" s="90"/>
      <c r="Q41567" s="90"/>
    </row>
    <row r="41568" spans="4:17" x14ac:dyDescent="0.25">
      <c r="D41568" s="87"/>
      <c r="J41568" s="88"/>
      <c r="K41568" s="89"/>
      <c r="M41568" s="88"/>
      <c r="O41568" s="90"/>
      <c r="P41568" s="90"/>
      <c r="Q41568" s="90"/>
    </row>
    <row r="41569" spans="4:17" x14ac:dyDescent="0.25">
      <c r="D41569" s="87"/>
      <c r="J41569" s="88"/>
      <c r="K41569" s="89"/>
      <c r="M41569" s="88"/>
      <c r="O41569" s="90"/>
      <c r="P41569" s="90"/>
      <c r="Q41569" s="90"/>
    </row>
    <row r="41570" spans="4:17" x14ac:dyDescent="0.25">
      <c r="D41570" s="87"/>
      <c r="J41570" s="88"/>
      <c r="K41570" s="89"/>
      <c r="M41570" s="88"/>
      <c r="O41570" s="90"/>
      <c r="P41570" s="90"/>
      <c r="Q41570" s="90"/>
    </row>
    <row r="41571" spans="4:17" x14ac:dyDescent="0.25">
      <c r="D41571" s="87"/>
      <c r="J41571" s="88"/>
      <c r="K41571" s="89"/>
      <c r="M41571" s="88"/>
      <c r="O41571" s="90"/>
      <c r="P41571" s="90"/>
      <c r="Q41571" s="90"/>
    </row>
    <row r="41572" spans="4:17" x14ac:dyDescent="0.25">
      <c r="D41572" s="87"/>
      <c r="J41572" s="88"/>
      <c r="K41572" s="89"/>
      <c r="M41572" s="88"/>
      <c r="O41572" s="90"/>
      <c r="P41572" s="90"/>
      <c r="Q41572" s="90"/>
    </row>
    <row r="41573" spans="4:17" x14ac:dyDescent="0.25">
      <c r="D41573" s="87"/>
      <c r="J41573" s="88"/>
      <c r="K41573" s="89"/>
      <c r="M41573" s="88"/>
      <c r="O41573" s="90"/>
      <c r="P41573" s="90"/>
      <c r="Q41573" s="90"/>
    </row>
    <row r="41574" spans="4:17" x14ac:dyDescent="0.25">
      <c r="D41574" s="87"/>
      <c r="J41574" s="88"/>
      <c r="K41574" s="89"/>
      <c r="M41574" s="88"/>
      <c r="O41574" s="90"/>
      <c r="P41574" s="90"/>
      <c r="Q41574" s="90"/>
    </row>
    <row r="41575" spans="4:17" x14ac:dyDescent="0.25">
      <c r="D41575" s="87"/>
      <c r="J41575" s="88"/>
      <c r="K41575" s="89"/>
      <c r="M41575" s="88"/>
      <c r="O41575" s="90"/>
      <c r="P41575" s="90"/>
      <c r="Q41575" s="90"/>
    </row>
    <row r="41576" spans="4:17" x14ac:dyDescent="0.25">
      <c r="D41576" s="87"/>
      <c r="J41576" s="88"/>
      <c r="K41576" s="89"/>
      <c r="M41576" s="88"/>
      <c r="O41576" s="90"/>
      <c r="P41576" s="90"/>
      <c r="Q41576" s="90"/>
    </row>
    <row r="41577" spans="4:17" x14ac:dyDescent="0.25">
      <c r="D41577" s="87"/>
      <c r="J41577" s="88"/>
      <c r="K41577" s="89"/>
      <c r="M41577" s="88"/>
      <c r="O41577" s="90"/>
      <c r="P41577" s="90"/>
      <c r="Q41577" s="90"/>
    </row>
    <row r="41578" spans="4:17" x14ac:dyDescent="0.25">
      <c r="D41578" s="87"/>
      <c r="J41578" s="88"/>
      <c r="K41578" s="89"/>
      <c r="M41578" s="88"/>
      <c r="O41578" s="90"/>
      <c r="P41578" s="90"/>
      <c r="Q41578" s="90"/>
    </row>
    <row r="41579" spans="4:17" x14ac:dyDescent="0.25">
      <c r="D41579" s="87"/>
      <c r="J41579" s="88"/>
      <c r="K41579" s="89"/>
      <c r="M41579" s="88"/>
      <c r="O41579" s="90"/>
      <c r="P41579" s="90"/>
      <c r="Q41579" s="90"/>
    </row>
    <row r="41580" spans="4:17" x14ac:dyDescent="0.25">
      <c r="D41580" s="87"/>
      <c r="J41580" s="88"/>
      <c r="K41580" s="89"/>
      <c r="M41580" s="88"/>
      <c r="O41580" s="90"/>
      <c r="P41580" s="90"/>
      <c r="Q41580" s="90"/>
    </row>
    <row r="41581" spans="4:17" x14ac:dyDescent="0.25">
      <c r="D41581" s="87"/>
      <c r="J41581" s="88"/>
      <c r="K41581" s="89"/>
      <c r="M41581" s="88"/>
      <c r="O41581" s="90"/>
      <c r="P41581" s="90"/>
      <c r="Q41581" s="90"/>
    </row>
    <row r="41582" spans="4:17" x14ac:dyDescent="0.25">
      <c r="D41582" s="87"/>
      <c r="J41582" s="88"/>
      <c r="K41582" s="89"/>
      <c r="M41582" s="88"/>
      <c r="O41582" s="90"/>
      <c r="P41582" s="90"/>
      <c r="Q41582" s="90"/>
    </row>
    <row r="41583" spans="4:17" x14ac:dyDescent="0.25">
      <c r="D41583" s="87"/>
      <c r="J41583" s="88"/>
      <c r="K41583" s="89"/>
      <c r="M41583" s="88"/>
      <c r="O41583" s="90"/>
      <c r="P41583" s="90"/>
      <c r="Q41583" s="90"/>
    </row>
    <row r="41584" spans="4:17" x14ac:dyDescent="0.25">
      <c r="D41584" s="87"/>
      <c r="J41584" s="88"/>
      <c r="K41584" s="89"/>
      <c r="M41584" s="88"/>
      <c r="O41584" s="90"/>
      <c r="P41584" s="90"/>
      <c r="Q41584" s="90"/>
    </row>
    <row r="41585" spans="4:17" x14ac:dyDescent="0.25">
      <c r="D41585" s="87"/>
      <c r="J41585" s="88"/>
      <c r="K41585" s="89"/>
      <c r="M41585" s="88"/>
      <c r="O41585" s="90"/>
      <c r="P41585" s="90"/>
      <c r="Q41585" s="90"/>
    </row>
    <row r="41586" spans="4:17" x14ac:dyDescent="0.25">
      <c r="D41586" s="87"/>
      <c r="J41586" s="88"/>
      <c r="K41586" s="89"/>
      <c r="M41586" s="88"/>
      <c r="O41586" s="90"/>
      <c r="P41586" s="90"/>
      <c r="Q41586" s="90"/>
    </row>
    <row r="41587" spans="4:17" x14ac:dyDescent="0.25">
      <c r="D41587" s="87"/>
      <c r="J41587" s="88"/>
      <c r="K41587" s="89"/>
      <c r="M41587" s="88"/>
      <c r="O41587" s="90"/>
      <c r="P41587" s="90"/>
      <c r="Q41587" s="90"/>
    </row>
    <row r="41588" spans="4:17" x14ac:dyDescent="0.25">
      <c r="D41588" s="87"/>
      <c r="J41588" s="88"/>
      <c r="K41588" s="89"/>
      <c r="M41588" s="88"/>
      <c r="O41588" s="90"/>
      <c r="P41588" s="90"/>
      <c r="Q41588" s="90"/>
    </row>
    <row r="41589" spans="4:17" x14ac:dyDescent="0.25">
      <c r="D41589" s="87"/>
      <c r="J41589" s="88"/>
      <c r="K41589" s="89"/>
      <c r="M41589" s="88"/>
      <c r="O41589" s="90"/>
      <c r="P41589" s="90"/>
      <c r="Q41589" s="90"/>
    </row>
    <row r="41590" spans="4:17" x14ac:dyDescent="0.25">
      <c r="D41590" s="87"/>
      <c r="J41590" s="88"/>
      <c r="K41590" s="89"/>
      <c r="M41590" s="88"/>
      <c r="O41590" s="90"/>
      <c r="P41590" s="90"/>
      <c r="Q41590" s="90"/>
    </row>
    <row r="41591" spans="4:17" x14ac:dyDescent="0.25">
      <c r="D41591" s="87"/>
      <c r="J41591" s="88"/>
      <c r="K41591" s="89"/>
      <c r="M41591" s="88"/>
      <c r="O41591" s="90"/>
      <c r="P41591" s="90"/>
      <c r="Q41591" s="90"/>
    </row>
    <row r="41592" spans="4:17" x14ac:dyDescent="0.25">
      <c r="D41592" s="87"/>
      <c r="J41592" s="88"/>
      <c r="K41592" s="89"/>
      <c r="M41592" s="88"/>
      <c r="O41592" s="90"/>
      <c r="P41592" s="90"/>
      <c r="Q41592" s="90"/>
    </row>
    <row r="41593" spans="4:17" x14ac:dyDescent="0.25">
      <c r="D41593" s="87"/>
      <c r="J41593" s="88"/>
      <c r="K41593" s="89"/>
      <c r="M41593" s="88"/>
      <c r="O41593" s="90"/>
      <c r="P41593" s="90"/>
      <c r="Q41593" s="90"/>
    </row>
    <row r="41594" spans="4:17" x14ac:dyDescent="0.25">
      <c r="D41594" s="87"/>
      <c r="J41594" s="88"/>
      <c r="K41594" s="89"/>
      <c r="M41594" s="88"/>
      <c r="O41594" s="90"/>
      <c r="P41594" s="90"/>
      <c r="Q41594" s="90"/>
    </row>
    <row r="41595" spans="4:17" x14ac:dyDescent="0.25">
      <c r="D41595" s="87"/>
      <c r="J41595" s="88"/>
      <c r="K41595" s="89"/>
      <c r="M41595" s="88"/>
      <c r="O41595" s="90"/>
      <c r="P41595" s="90"/>
      <c r="Q41595" s="90"/>
    </row>
    <row r="41596" spans="4:17" x14ac:dyDescent="0.25">
      <c r="D41596" s="87"/>
      <c r="J41596" s="88"/>
      <c r="K41596" s="89"/>
      <c r="M41596" s="88"/>
      <c r="O41596" s="90"/>
      <c r="P41596" s="90"/>
      <c r="Q41596" s="90"/>
    </row>
    <row r="41597" spans="4:17" x14ac:dyDescent="0.25">
      <c r="D41597" s="87"/>
      <c r="J41597" s="88"/>
      <c r="K41597" s="89"/>
      <c r="M41597" s="88"/>
      <c r="O41597" s="90"/>
      <c r="P41597" s="90"/>
      <c r="Q41597" s="90"/>
    </row>
    <row r="41598" spans="4:17" x14ac:dyDescent="0.25">
      <c r="D41598" s="87"/>
      <c r="J41598" s="88"/>
      <c r="K41598" s="89"/>
      <c r="M41598" s="88"/>
      <c r="O41598" s="90"/>
      <c r="P41598" s="90"/>
      <c r="Q41598" s="90"/>
    </row>
    <row r="41599" spans="4:17" x14ac:dyDescent="0.25">
      <c r="D41599" s="87"/>
      <c r="J41599" s="88"/>
      <c r="K41599" s="89"/>
      <c r="M41599" s="88"/>
      <c r="O41599" s="90"/>
      <c r="P41599" s="90"/>
      <c r="Q41599" s="90"/>
    </row>
    <row r="41600" spans="4:17" x14ac:dyDescent="0.25">
      <c r="D41600" s="87"/>
      <c r="J41600" s="88"/>
      <c r="K41600" s="89"/>
      <c r="M41600" s="88"/>
      <c r="O41600" s="90"/>
      <c r="P41600" s="90"/>
      <c r="Q41600" s="90"/>
    </row>
    <row r="41601" spans="4:17" x14ac:dyDescent="0.25">
      <c r="D41601" s="87"/>
      <c r="J41601" s="88"/>
      <c r="K41601" s="89"/>
      <c r="M41601" s="88"/>
      <c r="O41601" s="90"/>
      <c r="P41601" s="90"/>
      <c r="Q41601" s="90"/>
    </row>
    <row r="41602" spans="4:17" x14ac:dyDescent="0.25">
      <c r="D41602" s="87"/>
      <c r="J41602" s="88"/>
      <c r="K41602" s="89"/>
      <c r="M41602" s="88"/>
      <c r="O41602" s="90"/>
      <c r="P41602" s="90"/>
      <c r="Q41602" s="90"/>
    </row>
    <row r="41603" spans="4:17" x14ac:dyDescent="0.25">
      <c r="D41603" s="87"/>
      <c r="J41603" s="88"/>
      <c r="K41603" s="89"/>
      <c r="M41603" s="88"/>
      <c r="O41603" s="90"/>
      <c r="P41603" s="90"/>
      <c r="Q41603" s="90"/>
    </row>
    <row r="41604" spans="4:17" x14ac:dyDescent="0.25">
      <c r="D41604" s="87"/>
      <c r="J41604" s="88"/>
      <c r="K41604" s="89"/>
      <c r="M41604" s="88"/>
      <c r="O41604" s="90"/>
      <c r="P41604" s="90"/>
      <c r="Q41604" s="90"/>
    </row>
    <row r="41605" spans="4:17" x14ac:dyDescent="0.25">
      <c r="D41605" s="87"/>
      <c r="J41605" s="88"/>
      <c r="K41605" s="89"/>
      <c r="M41605" s="88"/>
      <c r="O41605" s="90"/>
      <c r="P41605" s="90"/>
      <c r="Q41605" s="90"/>
    </row>
    <row r="41606" spans="4:17" x14ac:dyDescent="0.25">
      <c r="D41606" s="87"/>
      <c r="J41606" s="88"/>
      <c r="K41606" s="89"/>
      <c r="M41606" s="88"/>
      <c r="O41606" s="90"/>
      <c r="P41606" s="90"/>
      <c r="Q41606" s="90"/>
    </row>
    <row r="41607" spans="4:17" x14ac:dyDescent="0.25">
      <c r="D41607" s="87"/>
      <c r="J41607" s="88"/>
      <c r="K41607" s="89"/>
      <c r="M41607" s="88"/>
      <c r="O41607" s="90"/>
      <c r="P41607" s="90"/>
      <c r="Q41607" s="90"/>
    </row>
    <row r="41608" spans="4:17" x14ac:dyDescent="0.25">
      <c r="D41608" s="87"/>
      <c r="J41608" s="88"/>
      <c r="K41608" s="89"/>
      <c r="M41608" s="88"/>
      <c r="O41608" s="90"/>
      <c r="P41608" s="90"/>
      <c r="Q41608" s="90"/>
    </row>
    <row r="41609" spans="4:17" x14ac:dyDescent="0.25">
      <c r="D41609" s="87"/>
      <c r="J41609" s="88"/>
      <c r="K41609" s="89"/>
      <c r="M41609" s="88"/>
      <c r="O41609" s="90"/>
      <c r="P41609" s="90"/>
      <c r="Q41609" s="90"/>
    </row>
    <row r="41610" spans="4:17" x14ac:dyDescent="0.25">
      <c r="D41610" s="87"/>
      <c r="J41610" s="88"/>
      <c r="K41610" s="89"/>
      <c r="M41610" s="88"/>
      <c r="O41610" s="90"/>
      <c r="P41610" s="90"/>
      <c r="Q41610" s="90"/>
    </row>
    <row r="41611" spans="4:17" x14ac:dyDescent="0.25">
      <c r="D41611" s="87"/>
      <c r="J41611" s="88"/>
      <c r="K41611" s="89"/>
      <c r="M41611" s="88"/>
      <c r="O41611" s="90"/>
      <c r="P41611" s="90"/>
      <c r="Q41611" s="90"/>
    </row>
    <row r="41612" spans="4:17" x14ac:dyDescent="0.25">
      <c r="D41612" s="87"/>
      <c r="J41612" s="88"/>
      <c r="K41612" s="89"/>
      <c r="M41612" s="88"/>
      <c r="O41612" s="90"/>
      <c r="P41612" s="90"/>
      <c r="Q41612" s="90"/>
    </row>
    <row r="41613" spans="4:17" x14ac:dyDescent="0.25">
      <c r="D41613" s="87"/>
      <c r="J41613" s="88"/>
      <c r="K41613" s="89"/>
      <c r="M41613" s="88"/>
      <c r="O41613" s="90"/>
      <c r="P41613" s="90"/>
      <c r="Q41613" s="90"/>
    </row>
    <row r="41614" spans="4:17" x14ac:dyDescent="0.25">
      <c r="D41614" s="87"/>
      <c r="J41614" s="88"/>
      <c r="K41614" s="89"/>
      <c r="M41614" s="88"/>
      <c r="O41614" s="90"/>
      <c r="P41614" s="90"/>
      <c r="Q41614" s="90"/>
    </row>
    <row r="41615" spans="4:17" x14ac:dyDescent="0.25">
      <c r="D41615" s="87"/>
      <c r="J41615" s="88"/>
      <c r="K41615" s="89"/>
      <c r="M41615" s="88"/>
      <c r="O41615" s="90"/>
      <c r="P41615" s="90"/>
      <c r="Q41615" s="90"/>
    </row>
    <row r="41616" spans="4:17" x14ac:dyDescent="0.25">
      <c r="D41616" s="87"/>
      <c r="J41616" s="88"/>
      <c r="K41616" s="89"/>
      <c r="M41616" s="88"/>
      <c r="O41616" s="90"/>
      <c r="P41616" s="90"/>
      <c r="Q41616" s="90"/>
    </row>
    <row r="41617" spans="4:17" x14ac:dyDescent="0.25">
      <c r="D41617" s="87"/>
      <c r="J41617" s="88"/>
      <c r="K41617" s="89"/>
      <c r="M41617" s="88"/>
      <c r="O41617" s="90"/>
      <c r="P41617" s="90"/>
      <c r="Q41617" s="90"/>
    </row>
    <row r="41618" spans="4:17" x14ac:dyDescent="0.25">
      <c r="D41618" s="87"/>
      <c r="J41618" s="88"/>
      <c r="K41618" s="89"/>
      <c r="M41618" s="88"/>
      <c r="O41618" s="90"/>
      <c r="P41618" s="90"/>
      <c r="Q41618" s="90"/>
    </row>
    <row r="41619" spans="4:17" x14ac:dyDescent="0.25">
      <c r="D41619" s="87"/>
      <c r="J41619" s="88"/>
      <c r="K41619" s="89"/>
      <c r="M41619" s="88"/>
      <c r="O41619" s="90"/>
      <c r="P41619" s="90"/>
      <c r="Q41619" s="90"/>
    </row>
    <row r="41620" spans="4:17" x14ac:dyDescent="0.25">
      <c r="D41620" s="87"/>
      <c r="J41620" s="88"/>
      <c r="K41620" s="89"/>
      <c r="M41620" s="88"/>
      <c r="O41620" s="90"/>
      <c r="P41620" s="90"/>
      <c r="Q41620" s="90"/>
    </row>
    <row r="41621" spans="4:17" x14ac:dyDescent="0.25">
      <c r="D41621" s="87"/>
      <c r="J41621" s="88"/>
      <c r="K41621" s="89"/>
      <c r="M41621" s="88"/>
      <c r="O41621" s="90"/>
      <c r="P41621" s="90"/>
      <c r="Q41621" s="90"/>
    </row>
    <row r="41622" spans="4:17" x14ac:dyDescent="0.25">
      <c r="D41622" s="87"/>
      <c r="J41622" s="88"/>
      <c r="K41622" s="89"/>
      <c r="M41622" s="88"/>
      <c r="O41622" s="90"/>
      <c r="P41622" s="90"/>
      <c r="Q41622" s="90"/>
    </row>
    <row r="41623" spans="4:17" x14ac:dyDescent="0.25">
      <c r="D41623" s="87"/>
      <c r="J41623" s="88"/>
      <c r="K41623" s="89"/>
      <c r="M41623" s="88"/>
      <c r="O41623" s="90"/>
      <c r="P41623" s="90"/>
      <c r="Q41623" s="90"/>
    </row>
    <row r="41624" spans="4:17" x14ac:dyDescent="0.25">
      <c r="D41624" s="87"/>
      <c r="J41624" s="88"/>
      <c r="K41624" s="89"/>
      <c r="M41624" s="88"/>
      <c r="O41624" s="90"/>
      <c r="P41624" s="90"/>
      <c r="Q41624" s="90"/>
    </row>
    <row r="41625" spans="4:17" x14ac:dyDescent="0.25">
      <c r="D41625" s="87"/>
      <c r="J41625" s="88"/>
      <c r="K41625" s="89"/>
      <c r="M41625" s="88"/>
      <c r="O41625" s="90"/>
      <c r="P41625" s="90"/>
      <c r="Q41625" s="90"/>
    </row>
    <row r="41626" spans="4:17" x14ac:dyDescent="0.25">
      <c r="D41626" s="87"/>
      <c r="J41626" s="88"/>
      <c r="K41626" s="89"/>
      <c r="M41626" s="88"/>
      <c r="O41626" s="90"/>
      <c r="P41626" s="90"/>
      <c r="Q41626" s="90"/>
    </row>
    <row r="41627" spans="4:17" x14ac:dyDescent="0.25">
      <c r="D41627" s="87"/>
      <c r="J41627" s="88"/>
      <c r="K41627" s="89"/>
      <c r="M41627" s="88"/>
      <c r="O41627" s="90"/>
      <c r="P41627" s="90"/>
      <c r="Q41627" s="90"/>
    </row>
    <row r="41628" spans="4:17" x14ac:dyDescent="0.25">
      <c r="D41628" s="87"/>
      <c r="J41628" s="88"/>
      <c r="K41628" s="89"/>
      <c r="M41628" s="88"/>
      <c r="O41628" s="90"/>
      <c r="P41628" s="90"/>
      <c r="Q41628" s="90"/>
    </row>
    <row r="41629" spans="4:17" x14ac:dyDescent="0.25">
      <c r="D41629" s="87"/>
      <c r="J41629" s="88"/>
      <c r="K41629" s="89"/>
      <c r="M41629" s="88"/>
      <c r="O41629" s="90"/>
      <c r="P41629" s="90"/>
      <c r="Q41629" s="90"/>
    </row>
    <row r="41630" spans="4:17" x14ac:dyDescent="0.25">
      <c r="D41630" s="87"/>
      <c r="J41630" s="88"/>
      <c r="K41630" s="89"/>
      <c r="M41630" s="88"/>
      <c r="O41630" s="90"/>
      <c r="P41630" s="90"/>
      <c r="Q41630" s="90"/>
    </row>
    <row r="41631" spans="4:17" x14ac:dyDescent="0.25">
      <c r="D41631" s="87"/>
      <c r="J41631" s="88"/>
      <c r="K41631" s="89"/>
      <c r="M41631" s="88"/>
      <c r="O41631" s="90"/>
      <c r="P41631" s="90"/>
      <c r="Q41631" s="90"/>
    </row>
    <row r="41632" spans="4:17" x14ac:dyDescent="0.25">
      <c r="D41632" s="87"/>
      <c r="J41632" s="88"/>
      <c r="K41632" s="89"/>
      <c r="M41632" s="88"/>
      <c r="O41632" s="90"/>
      <c r="P41632" s="90"/>
      <c r="Q41632" s="90"/>
    </row>
    <row r="41633" spans="4:17" x14ac:dyDescent="0.25">
      <c r="D41633" s="87"/>
      <c r="J41633" s="88"/>
      <c r="K41633" s="89"/>
      <c r="M41633" s="88"/>
      <c r="O41633" s="90"/>
      <c r="P41633" s="90"/>
      <c r="Q41633" s="90"/>
    </row>
    <row r="41634" spans="4:17" x14ac:dyDescent="0.25">
      <c r="D41634" s="87"/>
      <c r="J41634" s="88"/>
      <c r="K41634" s="89"/>
      <c r="M41634" s="88"/>
      <c r="O41634" s="90"/>
      <c r="P41634" s="90"/>
      <c r="Q41634" s="90"/>
    </row>
    <row r="41635" spans="4:17" x14ac:dyDescent="0.25">
      <c r="D41635" s="87"/>
      <c r="J41635" s="88"/>
      <c r="K41635" s="89"/>
      <c r="M41635" s="88"/>
      <c r="O41635" s="90"/>
      <c r="P41635" s="90"/>
      <c r="Q41635" s="90"/>
    </row>
    <row r="41636" spans="4:17" x14ac:dyDescent="0.25">
      <c r="D41636" s="87"/>
      <c r="J41636" s="88"/>
      <c r="K41636" s="89"/>
      <c r="M41636" s="88"/>
      <c r="O41636" s="90"/>
      <c r="P41636" s="90"/>
      <c r="Q41636" s="90"/>
    </row>
    <row r="41637" spans="4:17" x14ac:dyDescent="0.25">
      <c r="D41637" s="87"/>
      <c r="J41637" s="88"/>
      <c r="K41637" s="89"/>
      <c r="M41637" s="88"/>
      <c r="O41637" s="90"/>
      <c r="P41637" s="90"/>
      <c r="Q41637" s="90"/>
    </row>
    <row r="41638" spans="4:17" x14ac:dyDescent="0.25">
      <c r="D41638" s="87"/>
      <c r="J41638" s="88"/>
      <c r="K41638" s="89"/>
      <c r="M41638" s="88"/>
      <c r="O41638" s="90"/>
      <c r="P41638" s="90"/>
      <c r="Q41638" s="90"/>
    </row>
    <row r="41639" spans="4:17" x14ac:dyDescent="0.25">
      <c r="D41639" s="87"/>
      <c r="J41639" s="88"/>
      <c r="K41639" s="89"/>
      <c r="M41639" s="88"/>
      <c r="O41639" s="90"/>
      <c r="P41639" s="90"/>
      <c r="Q41639" s="90"/>
    </row>
    <row r="41640" spans="4:17" x14ac:dyDescent="0.25">
      <c r="D41640" s="87"/>
      <c r="J41640" s="88"/>
      <c r="K41640" s="89"/>
      <c r="M41640" s="88"/>
      <c r="O41640" s="90"/>
      <c r="P41640" s="90"/>
      <c r="Q41640" s="90"/>
    </row>
    <row r="41641" spans="4:17" x14ac:dyDescent="0.25">
      <c r="D41641" s="87"/>
      <c r="J41641" s="88"/>
      <c r="K41641" s="89"/>
      <c r="M41641" s="88"/>
      <c r="O41641" s="90"/>
      <c r="P41641" s="90"/>
      <c r="Q41641" s="90"/>
    </row>
    <row r="41642" spans="4:17" x14ac:dyDescent="0.25">
      <c r="D41642" s="87"/>
      <c r="J41642" s="88"/>
      <c r="K41642" s="89"/>
      <c r="M41642" s="88"/>
      <c r="O41642" s="90"/>
      <c r="P41642" s="90"/>
      <c r="Q41642" s="90"/>
    </row>
    <row r="41643" spans="4:17" x14ac:dyDescent="0.25">
      <c r="D41643" s="87"/>
      <c r="J41643" s="88"/>
      <c r="K41643" s="89"/>
      <c r="M41643" s="88"/>
      <c r="O41643" s="90"/>
      <c r="P41643" s="90"/>
      <c r="Q41643" s="90"/>
    </row>
    <row r="41644" spans="4:17" x14ac:dyDescent="0.25">
      <c r="D41644" s="87"/>
      <c r="J41644" s="88"/>
      <c r="K41644" s="89"/>
      <c r="M41644" s="88"/>
      <c r="O41644" s="90"/>
      <c r="P41644" s="90"/>
      <c r="Q41644" s="90"/>
    </row>
    <row r="41645" spans="4:17" x14ac:dyDescent="0.25">
      <c r="D41645" s="87"/>
      <c r="J41645" s="88"/>
      <c r="K41645" s="89"/>
      <c r="M41645" s="88"/>
      <c r="O41645" s="90"/>
      <c r="P41645" s="90"/>
      <c r="Q41645" s="90"/>
    </row>
    <row r="41646" spans="4:17" x14ac:dyDescent="0.25">
      <c r="D41646" s="87"/>
      <c r="J41646" s="88"/>
      <c r="K41646" s="89"/>
      <c r="M41646" s="88"/>
      <c r="O41646" s="90"/>
      <c r="P41646" s="90"/>
      <c r="Q41646" s="90"/>
    </row>
    <row r="41647" spans="4:17" x14ac:dyDescent="0.25">
      <c r="D41647" s="87"/>
      <c r="J41647" s="88"/>
      <c r="K41647" s="89"/>
      <c r="M41647" s="88"/>
      <c r="O41647" s="90"/>
      <c r="P41647" s="90"/>
      <c r="Q41647" s="90"/>
    </row>
    <row r="41648" spans="4:17" x14ac:dyDescent="0.25">
      <c r="D41648" s="87"/>
      <c r="J41648" s="88"/>
      <c r="K41648" s="89"/>
      <c r="M41648" s="88"/>
      <c r="O41648" s="90"/>
      <c r="P41648" s="90"/>
      <c r="Q41648" s="90"/>
    </row>
    <row r="41649" spans="4:17" x14ac:dyDescent="0.25">
      <c r="D41649" s="87"/>
      <c r="J41649" s="88"/>
      <c r="K41649" s="89"/>
      <c r="M41649" s="88"/>
      <c r="O41649" s="90"/>
      <c r="P41649" s="90"/>
      <c r="Q41649" s="90"/>
    </row>
    <row r="41650" spans="4:17" x14ac:dyDescent="0.25">
      <c r="D41650" s="87"/>
      <c r="J41650" s="88"/>
      <c r="K41650" s="89"/>
      <c r="M41650" s="88"/>
      <c r="O41650" s="90"/>
      <c r="P41650" s="90"/>
      <c r="Q41650" s="90"/>
    </row>
    <row r="41651" spans="4:17" x14ac:dyDescent="0.25">
      <c r="D41651" s="87"/>
      <c r="J41651" s="88"/>
      <c r="K41651" s="89"/>
      <c r="M41651" s="88"/>
      <c r="O41651" s="90"/>
      <c r="P41651" s="90"/>
      <c r="Q41651" s="90"/>
    </row>
    <row r="41652" spans="4:17" x14ac:dyDescent="0.25">
      <c r="D41652" s="87"/>
      <c r="J41652" s="88"/>
      <c r="K41652" s="89"/>
      <c r="M41652" s="88"/>
      <c r="O41652" s="90"/>
      <c r="P41652" s="90"/>
      <c r="Q41652" s="90"/>
    </row>
    <row r="41653" spans="4:17" x14ac:dyDescent="0.25">
      <c r="D41653" s="87"/>
      <c r="J41653" s="88"/>
      <c r="K41653" s="89"/>
      <c r="M41653" s="88"/>
      <c r="O41653" s="90"/>
      <c r="P41653" s="90"/>
      <c r="Q41653" s="90"/>
    </row>
    <row r="41654" spans="4:17" x14ac:dyDescent="0.25">
      <c r="D41654" s="87"/>
      <c r="J41654" s="88"/>
      <c r="K41654" s="89"/>
      <c r="M41654" s="88"/>
      <c r="O41654" s="90"/>
      <c r="P41654" s="90"/>
      <c r="Q41654" s="90"/>
    </row>
    <row r="41655" spans="4:17" x14ac:dyDescent="0.25">
      <c r="D41655" s="87"/>
      <c r="J41655" s="88"/>
      <c r="K41655" s="89"/>
      <c r="M41655" s="88"/>
      <c r="O41655" s="90"/>
      <c r="P41655" s="90"/>
      <c r="Q41655" s="90"/>
    </row>
    <row r="41656" spans="4:17" x14ac:dyDescent="0.25">
      <c r="D41656" s="87"/>
      <c r="J41656" s="88"/>
      <c r="K41656" s="89"/>
      <c r="M41656" s="88"/>
      <c r="O41656" s="90"/>
      <c r="P41656" s="90"/>
      <c r="Q41656" s="90"/>
    </row>
    <row r="41657" spans="4:17" x14ac:dyDescent="0.25">
      <c r="D41657" s="87"/>
      <c r="J41657" s="88"/>
      <c r="K41657" s="89"/>
      <c r="M41657" s="88"/>
      <c r="O41657" s="90"/>
      <c r="P41657" s="90"/>
      <c r="Q41657" s="90"/>
    </row>
    <row r="41658" spans="4:17" x14ac:dyDescent="0.25">
      <c r="D41658" s="87"/>
      <c r="J41658" s="88"/>
      <c r="K41658" s="89"/>
      <c r="M41658" s="88"/>
      <c r="O41658" s="90"/>
      <c r="P41658" s="90"/>
      <c r="Q41658" s="90"/>
    </row>
    <row r="41659" spans="4:17" x14ac:dyDescent="0.25">
      <c r="D41659" s="87"/>
      <c r="J41659" s="88"/>
      <c r="K41659" s="89"/>
      <c r="M41659" s="88"/>
      <c r="O41659" s="90"/>
      <c r="P41659" s="90"/>
      <c r="Q41659" s="90"/>
    </row>
    <row r="41660" spans="4:17" x14ac:dyDescent="0.25">
      <c r="D41660" s="87"/>
      <c r="J41660" s="88"/>
      <c r="K41660" s="89"/>
      <c r="M41660" s="88"/>
      <c r="O41660" s="90"/>
      <c r="P41660" s="90"/>
      <c r="Q41660" s="90"/>
    </row>
    <row r="41661" spans="4:17" x14ac:dyDescent="0.25">
      <c r="D41661" s="87"/>
      <c r="J41661" s="88"/>
      <c r="K41661" s="89"/>
      <c r="M41661" s="88"/>
      <c r="O41661" s="90"/>
      <c r="P41661" s="90"/>
      <c r="Q41661" s="90"/>
    </row>
    <row r="41662" spans="4:17" x14ac:dyDescent="0.25">
      <c r="D41662" s="87"/>
      <c r="J41662" s="88"/>
      <c r="K41662" s="89"/>
      <c r="M41662" s="88"/>
      <c r="O41662" s="90"/>
      <c r="P41662" s="90"/>
      <c r="Q41662" s="90"/>
    </row>
    <row r="41663" spans="4:17" x14ac:dyDescent="0.25">
      <c r="D41663" s="87"/>
      <c r="J41663" s="88"/>
      <c r="K41663" s="89"/>
      <c r="M41663" s="88"/>
      <c r="O41663" s="90"/>
      <c r="P41663" s="90"/>
      <c r="Q41663" s="90"/>
    </row>
    <row r="41664" spans="4:17" x14ac:dyDescent="0.25">
      <c r="D41664" s="87"/>
      <c r="J41664" s="88"/>
      <c r="K41664" s="89"/>
      <c r="M41664" s="88"/>
      <c r="O41664" s="90"/>
      <c r="P41664" s="90"/>
      <c r="Q41664" s="90"/>
    </row>
    <row r="41665" spans="4:17" x14ac:dyDescent="0.25">
      <c r="D41665" s="87"/>
      <c r="J41665" s="88"/>
      <c r="K41665" s="89"/>
      <c r="M41665" s="88"/>
      <c r="O41665" s="90"/>
      <c r="P41665" s="90"/>
      <c r="Q41665" s="90"/>
    </row>
    <row r="41666" spans="4:17" x14ac:dyDescent="0.25">
      <c r="D41666" s="87"/>
      <c r="J41666" s="88"/>
      <c r="K41666" s="89"/>
      <c r="M41666" s="88"/>
      <c r="O41666" s="90"/>
      <c r="P41666" s="90"/>
      <c r="Q41666" s="90"/>
    </row>
    <row r="41667" spans="4:17" x14ac:dyDescent="0.25">
      <c r="D41667" s="87"/>
      <c r="J41667" s="88"/>
      <c r="K41667" s="89"/>
      <c r="M41667" s="88"/>
      <c r="O41667" s="90"/>
      <c r="P41667" s="90"/>
      <c r="Q41667" s="90"/>
    </row>
    <row r="41668" spans="4:17" x14ac:dyDescent="0.25">
      <c r="D41668" s="87"/>
      <c r="J41668" s="88"/>
      <c r="K41668" s="89"/>
      <c r="M41668" s="88"/>
      <c r="O41668" s="90"/>
      <c r="P41668" s="90"/>
      <c r="Q41668" s="90"/>
    </row>
    <row r="41669" spans="4:17" x14ac:dyDescent="0.25">
      <c r="D41669" s="87"/>
      <c r="J41669" s="88"/>
      <c r="K41669" s="89"/>
      <c r="M41669" s="88"/>
      <c r="O41669" s="90"/>
      <c r="P41669" s="90"/>
      <c r="Q41669" s="90"/>
    </row>
    <row r="41670" spans="4:17" x14ac:dyDescent="0.25">
      <c r="D41670" s="87"/>
      <c r="J41670" s="88"/>
      <c r="K41670" s="89"/>
      <c r="M41670" s="88"/>
      <c r="O41670" s="90"/>
      <c r="P41670" s="90"/>
      <c r="Q41670" s="90"/>
    </row>
    <row r="41671" spans="4:17" x14ac:dyDescent="0.25">
      <c r="D41671" s="87"/>
      <c r="J41671" s="88"/>
      <c r="K41671" s="89"/>
      <c r="M41671" s="88"/>
      <c r="O41671" s="90"/>
      <c r="P41671" s="90"/>
      <c r="Q41671" s="90"/>
    </row>
    <row r="41672" spans="4:17" x14ac:dyDescent="0.25">
      <c r="D41672" s="87"/>
      <c r="J41672" s="88"/>
      <c r="K41672" s="89"/>
      <c r="M41672" s="88"/>
      <c r="O41672" s="90"/>
      <c r="P41672" s="90"/>
      <c r="Q41672" s="90"/>
    </row>
    <row r="41673" spans="4:17" x14ac:dyDescent="0.25">
      <c r="D41673" s="87"/>
      <c r="J41673" s="88"/>
      <c r="K41673" s="89"/>
      <c r="M41673" s="88"/>
      <c r="O41673" s="90"/>
      <c r="P41673" s="90"/>
      <c r="Q41673" s="90"/>
    </row>
    <row r="41674" spans="4:17" x14ac:dyDescent="0.25">
      <c r="D41674" s="87"/>
      <c r="J41674" s="88"/>
      <c r="K41674" s="89"/>
      <c r="M41674" s="88"/>
      <c r="O41674" s="90"/>
      <c r="P41674" s="90"/>
      <c r="Q41674" s="90"/>
    </row>
    <row r="41675" spans="4:17" x14ac:dyDescent="0.25">
      <c r="D41675" s="87"/>
      <c r="J41675" s="88"/>
      <c r="K41675" s="89"/>
      <c r="M41675" s="88"/>
      <c r="O41675" s="90"/>
      <c r="P41675" s="90"/>
      <c r="Q41675" s="90"/>
    </row>
    <row r="41676" spans="4:17" x14ac:dyDescent="0.25">
      <c r="D41676" s="87"/>
      <c r="J41676" s="88"/>
      <c r="K41676" s="89"/>
      <c r="M41676" s="88"/>
      <c r="O41676" s="90"/>
      <c r="P41676" s="90"/>
      <c r="Q41676" s="90"/>
    </row>
    <row r="41677" spans="4:17" x14ac:dyDescent="0.25">
      <c r="D41677" s="87"/>
      <c r="J41677" s="88"/>
      <c r="K41677" s="89"/>
      <c r="M41677" s="88"/>
      <c r="O41677" s="90"/>
      <c r="P41677" s="90"/>
      <c r="Q41677" s="90"/>
    </row>
    <row r="41678" spans="4:17" x14ac:dyDescent="0.25">
      <c r="D41678" s="87"/>
      <c r="J41678" s="88"/>
      <c r="K41678" s="89"/>
      <c r="M41678" s="88"/>
      <c r="O41678" s="90"/>
      <c r="P41678" s="90"/>
      <c r="Q41678" s="90"/>
    </row>
    <row r="41679" spans="4:17" x14ac:dyDescent="0.25">
      <c r="D41679" s="87"/>
      <c r="J41679" s="88"/>
      <c r="K41679" s="89"/>
      <c r="M41679" s="88"/>
      <c r="O41679" s="90"/>
      <c r="P41679" s="90"/>
      <c r="Q41679" s="90"/>
    </row>
    <row r="41680" spans="4:17" x14ac:dyDescent="0.25">
      <c r="D41680" s="87"/>
      <c r="J41680" s="88"/>
      <c r="K41680" s="89"/>
      <c r="M41680" s="88"/>
      <c r="O41680" s="90"/>
      <c r="P41680" s="90"/>
      <c r="Q41680" s="90"/>
    </row>
    <row r="41681" spans="4:17" x14ac:dyDescent="0.25">
      <c r="D41681" s="87"/>
      <c r="J41681" s="88"/>
      <c r="K41681" s="89"/>
      <c r="M41681" s="88"/>
      <c r="O41681" s="90"/>
      <c r="P41681" s="90"/>
      <c r="Q41681" s="90"/>
    </row>
    <row r="41682" spans="4:17" x14ac:dyDescent="0.25">
      <c r="D41682" s="87"/>
      <c r="J41682" s="88"/>
      <c r="K41682" s="89"/>
      <c r="M41682" s="88"/>
      <c r="O41682" s="90"/>
      <c r="P41682" s="90"/>
      <c r="Q41682" s="90"/>
    </row>
    <row r="41683" spans="4:17" x14ac:dyDescent="0.25">
      <c r="D41683" s="87"/>
      <c r="J41683" s="88"/>
      <c r="K41683" s="89"/>
      <c r="M41683" s="88"/>
      <c r="O41683" s="90"/>
      <c r="P41683" s="90"/>
      <c r="Q41683" s="90"/>
    </row>
    <row r="41684" spans="4:17" x14ac:dyDescent="0.25">
      <c r="D41684" s="87"/>
      <c r="J41684" s="88"/>
      <c r="K41684" s="89"/>
      <c r="M41684" s="88"/>
      <c r="O41684" s="90"/>
      <c r="P41684" s="90"/>
      <c r="Q41684" s="90"/>
    </row>
    <row r="41685" spans="4:17" x14ac:dyDescent="0.25">
      <c r="D41685" s="87"/>
      <c r="J41685" s="88"/>
      <c r="K41685" s="89"/>
      <c r="M41685" s="88"/>
      <c r="O41685" s="90"/>
      <c r="P41685" s="90"/>
      <c r="Q41685" s="90"/>
    </row>
    <row r="41686" spans="4:17" x14ac:dyDescent="0.25">
      <c r="D41686" s="87"/>
      <c r="J41686" s="88"/>
      <c r="K41686" s="89"/>
      <c r="M41686" s="88"/>
      <c r="O41686" s="90"/>
      <c r="P41686" s="90"/>
      <c r="Q41686" s="90"/>
    </row>
    <row r="41687" spans="4:17" x14ac:dyDescent="0.25">
      <c r="D41687" s="87"/>
      <c r="J41687" s="88"/>
      <c r="K41687" s="89"/>
      <c r="M41687" s="88"/>
      <c r="O41687" s="90"/>
      <c r="P41687" s="90"/>
      <c r="Q41687" s="90"/>
    </row>
    <row r="41688" spans="4:17" x14ac:dyDescent="0.25">
      <c r="D41688" s="87"/>
      <c r="J41688" s="88"/>
      <c r="K41688" s="89"/>
      <c r="M41688" s="88"/>
      <c r="O41688" s="90"/>
      <c r="P41688" s="90"/>
      <c r="Q41688" s="90"/>
    </row>
    <row r="41689" spans="4:17" x14ac:dyDescent="0.25">
      <c r="D41689" s="87"/>
      <c r="J41689" s="88"/>
      <c r="K41689" s="89"/>
      <c r="M41689" s="88"/>
      <c r="O41689" s="90"/>
      <c r="P41689" s="90"/>
      <c r="Q41689" s="90"/>
    </row>
    <row r="41690" spans="4:17" x14ac:dyDescent="0.25">
      <c r="D41690" s="87"/>
      <c r="J41690" s="88"/>
      <c r="K41690" s="89"/>
      <c r="M41690" s="88"/>
      <c r="O41690" s="90"/>
      <c r="P41690" s="90"/>
      <c r="Q41690" s="90"/>
    </row>
    <row r="41691" spans="4:17" x14ac:dyDescent="0.25">
      <c r="D41691" s="87"/>
      <c r="J41691" s="88"/>
      <c r="K41691" s="89"/>
      <c r="M41691" s="88"/>
      <c r="O41691" s="90"/>
      <c r="P41691" s="90"/>
      <c r="Q41691" s="90"/>
    </row>
    <row r="41692" spans="4:17" x14ac:dyDescent="0.25">
      <c r="D41692" s="87"/>
      <c r="J41692" s="88"/>
      <c r="K41692" s="89"/>
      <c r="M41692" s="88"/>
      <c r="O41692" s="90"/>
      <c r="P41692" s="90"/>
      <c r="Q41692" s="90"/>
    </row>
    <row r="41693" spans="4:17" x14ac:dyDescent="0.25">
      <c r="D41693" s="87"/>
      <c r="J41693" s="88"/>
      <c r="K41693" s="89"/>
      <c r="M41693" s="88"/>
      <c r="O41693" s="90"/>
      <c r="P41693" s="90"/>
      <c r="Q41693" s="90"/>
    </row>
    <row r="41694" spans="4:17" x14ac:dyDescent="0.25">
      <c r="D41694" s="87"/>
      <c r="J41694" s="88"/>
      <c r="K41694" s="89"/>
      <c r="M41694" s="88"/>
      <c r="O41694" s="90"/>
      <c r="P41694" s="90"/>
      <c r="Q41694" s="90"/>
    </row>
    <row r="41695" spans="4:17" x14ac:dyDescent="0.25">
      <c r="D41695" s="87"/>
      <c r="J41695" s="88"/>
      <c r="K41695" s="89"/>
      <c r="M41695" s="88"/>
      <c r="O41695" s="90"/>
      <c r="P41695" s="90"/>
      <c r="Q41695" s="90"/>
    </row>
    <row r="41696" spans="4:17" x14ac:dyDescent="0.25">
      <c r="D41696" s="87"/>
      <c r="J41696" s="88"/>
      <c r="K41696" s="89"/>
      <c r="M41696" s="88"/>
      <c r="O41696" s="90"/>
      <c r="P41696" s="90"/>
      <c r="Q41696" s="90"/>
    </row>
    <row r="41697" spans="4:17" x14ac:dyDescent="0.25">
      <c r="D41697" s="87"/>
      <c r="J41697" s="88"/>
      <c r="K41697" s="89"/>
      <c r="M41697" s="88"/>
      <c r="O41697" s="90"/>
      <c r="P41697" s="90"/>
      <c r="Q41697" s="90"/>
    </row>
    <row r="41698" spans="4:17" x14ac:dyDescent="0.25">
      <c r="D41698" s="87"/>
      <c r="J41698" s="88"/>
      <c r="K41698" s="89"/>
      <c r="M41698" s="88"/>
      <c r="O41698" s="90"/>
      <c r="P41698" s="90"/>
      <c r="Q41698" s="90"/>
    </row>
    <row r="41699" spans="4:17" x14ac:dyDescent="0.25">
      <c r="D41699" s="87"/>
      <c r="J41699" s="88"/>
      <c r="K41699" s="89"/>
      <c r="M41699" s="88"/>
      <c r="O41699" s="90"/>
      <c r="P41699" s="90"/>
      <c r="Q41699" s="90"/>
    </row>
    <row r="41700" spans="4:17" x14ac:dyDescent="0.25">
      <c r="D41700" s="87"/>
      <c r="J41700" s="88"/>
      <c r="K41700" s="89"/>
      <c r="M41700" s="88"/>
      <c r="O41700" s="90"/>
      <c r="P41700" s="90"/>
      <c r="Q41700" s="90"/>
    </row>
    <row r="41701" spans="4:17" x14ac:dyDescent="0.25">
      <c r="D41701" s="87"/>
      <c r="J41701" s="88"/>
      <c r="K41701" s="89"/>
      <c r="M41701" s="88"/>
      <c r="O41701" s="90"/>
      <c r="P41701" s="90"/>
      <c r="Q41701" s="90"/>
    </row>
    <row r="41702" spans="4:17" x14ac:dyDescent="0.25">
      <c r="D41702" s="87"/>
      <c r="J41702" s="88"/>
      <c r="K41702" s="89"/>
      <c r="M41702" s="88"/>
      <c r="O41702" s="90"/>
      <c r="P41702" s="90"/>
      <c r="Q41702" s="90"/>
    </row>
    <row r="41703" spans="4:17" x14ac:dyDescent="0.25">
      <c r="D41703" s="87"/>
      <c r="J41703" s="88"/>
      <c r="K41703" s="89"/>
      <c r="M41703" s="88"/>
      <c r="O41703" s="90"/>
      <c r="P41703" s="90"/>
      <c r="Q41703" s="90"/>
    </row>
    <row r="41704" spans="4:17" x14ac:dyDescent="0.25">
      <c r="D41704" s="87"/>
      <c r="J41704" s="88"/>
      <c r="K41704" s="89"/>
      <c r="M41704" s="88"/>
      <c r="O41704" s="90"/>
      <c r="P41704" s="90"/>
      <c r="Q41704" s="90"/>
    </row>
    <row r="41705" spans="4:17" x14ac:dyDescent="0.25">
      <c r="D41705" s="87"/>
      <c r="J41705" s="88"/>
      <c r="K41705" s="89"/>
      <c r="M41705" s="88"/>
      <c r="O41705" s="90"/>
      <c r="P41705" s="90"/>
      <c r="Q41705" s="90"/>
    </row>
    <row r="41706" spans="4:17" x14ac:dyDescent="0.25">
      <c r="D41706" s="87"/>
      <c r="J41706" s="88"/>
      <c r="K41706" s="89"/>
      <c r="M41706" s="88"/>
      <c r="O41706" s="90"/>
      <c r="P41706" s="90"/>
      <c r="Q41706" s="90"/>
    </row>
    <row r="41707" spans="4:17" x14ac:dyDescent="0.25">
      <c r="D41707" s="87"/>
      <c r="J41707" s="88"/>
      <c r="K41707" s="89"/>
      <c r="M41707" s="88"/>
      <c r="O41707" s="90"/>
      <c r="P41707" s="90"/>
      <c r="Q41707" s="90"/>
    </row>
    <row r="41708" spans="4:17" x14ac:dyDescent="0.25">
      <c r="D41708" s="87"/>
      <c r="J41708" s="88"/>
      <c r="K41708" s="89"/>
      <c r="M41708" s="88"/>
      <c r="O41708" s="90"/>
      <c r="P41708" s="90"/>
      <c r="Q41708" s="90"/>
    </row>
    <row r="41709" spans="4:17" x14ac:dyDescent="0.25">
      <c r="D41709" s="87"/>
      <c r="J41709" s="88"/>
      <c r="K41709" s="89"/>
      <c r="M41709" s="88"/>
      <c r="O41709" s="90"/>
      <c r="P41709" s="90"/>
      <c r="Q41709" s="90"/>
    </row>
    <row r="41710" spans="4:17" x14ac:dyDescent="0.25">
      <c r="D41710" s="87"/>
      <c r="J41710" s="88"/>
      <c r="K41710" s="89"/>
      <c r="M41710" s="88"/>
      <c r="O41710" s="90"/>
      <c r="P41710" s="90"/>
      <c r="Q41710" s="90"/>
    </row>
    <row r="41711" spans="4:17" x14ac:dyDescent="0.25">
      <c r="D41711" s="87"/>
      <c r="J41711" s="88"/>
      <c r="K41711" s="89"/>
      <c r="M41711" s="88"/>
      <c r="O41711" s="90"/>
      <c r="P41711" s="90"/>
      <c r="Q41711" s="90"/>
    </row>
    <row r="41712" spans="4:17" x14ac:dyDescent="0.25">
      <c r="D41712" s="87"/>
      <c r="J41712" s="88"/>
      <c r="K41712" s="89"/>
      <c r="M41712" s="88"/>
      <c r="O41712" s="90"/>
      <c r="P41712" s="90"/>
      <c r="Q41712" s="90"/>
    </row>
    <row r="41713" spans="4:17" x14ac:dyDescent="0.25">
      <c r="D41713" s="87"/>
      <c r="J41713" s="88"/>
      <c r="K41713" s="89"/>
      <c r="M41713" s="88"/>
      <c r="O41713" s="90"/>
      <c r="P41713" s="90"/>
      <c r="Q41713" s="90"/>
    </row>
    <row r="41714" spans="4:17" x14ac:dyDescent="0.25">
      <c r="D41714" s="87"/>
      <c r="J41714" s="88"/>
      <c r="K41714" s="89"/>
      <c r="M41714" s="88"/>
      <c r="O41714" s="90"/>
      <c r="P41714" s="90"/>
      <c r="Q41714" s="90"/>
    </row>
    <row r="41715" spans="4:17" x14ac:dyDescent="0.25">
      <c r="D41715" s="87"/>
      <c r="J41715" s="88"/>
      <c r="K41715" s="89"/>
      <c r="M41715" s="88"/>
      <c r="O41715" s="90"/>
      <c r="P41715" s="90"/>
      <c r="Q41715" s="90"/>
    </row>
    <row r="41716" spans="4:17" x14ac:dyDescent="0.25">
      <c r="D41716" s="87"/>
      <c r="J41716" s="88"/>
      <c r="K41716" s="89"/>
      <c r="M41716" s="88"/>
      <c r="O41716" s="90"/>
      <c r="P41716" s="90"/>
      <c r="Q41716" s="90"/>
    </row>
    <row r="41717" spans="4:17" x14ac:dyDescent="0.25">
      <c r="D41717" s="87"/>
      <c r="J41717" s="88"/>
      <c r="K41717" s="89"/>
      <c r="M41717" s="88"/>
      <c r="O41717" s="90"/>
      <c r="P41717" s="90"/>
      <c r="Q41717" s="90"/>
    </row>
    <row r="41718" spans="4:17" x14ac:dyDescent="0.25">
      <c r="D41718" s="87"/>
      <c r="J41718" s="88"/>
      <c r="K41718" s="89"/>
      <c r="M41718" s="88"/>
      <c r="O41718" s="90"/>
      <c r="P41718" s="90"/>
      <c r="Q41718" s="90"/>
    </row>
    <row r="41719" spans="4:17" x14ac:dyDescent="0.25">
      <c r="D41719" s="87"/>
      <c r="J41719" s="88"/>
      <c r="K41719" s="89"/>
      <c r="M41719" s="88"/>
      <c r="O41719" s="90"/>
      <c r="P41719" s="90"/>
      <c r="Q41719" s="90"/>
    </row>
    <row r="41720" spans="4:17" x14ac:dyDescent="0.25">
      <c r="D41720" s="87"/>
      <c r="J41720" s="88"/>
      <c r="K41720" s="89"/>
      <c r="M41720" s="88"/>
      <c r="O41720" s="90"/>
      <c r="P41720" s="90"/>
      <c r="Q41720" s="90"/>
    </row>
    <row r="41721" spans="4:17" x14ac:dyDescent="0.25">
      <c r="D41721" s="87"/>
      <c r="J41721" s="88"/>
      <c r="K41721" s="89"/>
      <c r="M41721" s="88"/>
      <c r="O41721" s="90"/>
      <c r="P41721" s="90"/>
      <c r="Q41721" s="90"/>
    </row>
    <row r="41722" spans="4:17" x14ac:dyDescent="0.25">
      <c r="D41722" s="87"/>
      <c r="J41722" s="88"/>
      <c r="K41722" s="89"/>
      <c r="M41722" s="88"/>
      <c r="O41722" s="90"/>
      <c r="P41722" s="90"/>
      <c r="Q41722" s="90"/>
    </row>
    <row r="41723" spans="4:17" x14ac:dyDescent="0.25">
      <c r="D41723" s="87"/>
      <c r="J41723" s="88"/>
      <c r="K41723" s="89"/>
      <c r="M41723" s="88"/>
      <c r="O41723" s="90"/>
      <c r="P41723" s="90"/>
      <c r="Q41723" s="90"/>
    </row>
    <row r="41724" spans="4:17" x14ac:dyDescent="0.25">
      <c r="D41724" s="87"/>
      <c r="J41724" s="88"/>
      <c r="K41724" s="89"/>
      <c r="M41724" s="88"/>
      <c r="O41724" s="90"/>
      <c r="P41724" s="90"/>
      <c r="Q41724" s="90"/>
    </row>
    <row r="41725" spans="4:17" x14ac:dyDescent="0.25">
      <c r="D41725" s="87"/>
      <c r="J41725" s="88"/>
      <c r="K41725" s="89"/>
      <c r="M41725" s="88"/>
      <c r="O41725" s="90"/>
      <c r="P41725" s="90"/>
      <c r="Q41725" s="90"/>
    </row>
    <row r="41726" spans="4:17" x14ac:dyDescent="0.25">
      <c r="D41726" s="87"/>
      <c r="J41726" s="88"/>
      <c r="K41726" s="89"/>
      <c r="M41726" s="88"/>
      <c r="O41726" s="90"/>
      <c r="P41726" s="90"/>
      <c r="Q41726" s="90"/>
    </row>
    <row r="41727" spans="4:17" x14ac:dyDescent="0.25">
      <c r="D41727" s="87"/>
      <c r="J41727" s="88"/>
      <c r="K41727" s="89"/>
      <c r="M41727" s="88"/>
      <c r="O41727" s="90"/>
      <c r="P41727" s="90"/>
      <c r="Q41727" s="90"/>
    </row>
    <row r="41728" spans="4:17" x14ac:dyDescent="0.25">
      <c r="D41728" s="87"/>
      <c r="J41728" s="88"/>
      <c r="K41728" s="89"/>
      <c r="M41728" s="88"/>
      <c r="O41728" s="90"/>
      <c r="P41728" s="90"/>
      <c r="Q41728" s="90"/>
    </row>
    <row r="41729" spans="4:17" x14ac:dyDescent="0.25">
      <c r="D41729" s="87"/>
      <c r="J41729" s="88"/>
      <c r="K41729" s="89"/>
      <c r="M41729" s="88"/>
      <c r="O41729" s="90"/>
      <c r="P41729" s="90"/>
      <c r="Q41729" s="90"/>
    </row>
    <row r="41730" spans="4:17" x14ac:dyDescent="0.25">
      <c r="D41730" s="87"/>
      <c r="J41730" s="88"/>
      <c r="K41730" s="89"/>
      <c r="M41730" s="88"/>
      <c r="O41730" s="90"/>
      <c r="P41730" s="90"/>
      <c r="Q41730" s="90"/>
    </row>
    <row r="41731" spans="4:17" x14ac:dyDescent="0.25">
      <c r="D41731" s="87"/>
      <c r="J41731" s="88"/>
      <c r="K41731" s="89"/>
      <c r="M41731" s="88"/>
      <c r="O41731" s="90"/>
      <c r="P41731" s="90"/>
      <c r="Q41731" s="90"/>
    </row>
    <row r="41732" spans="4:17" x14ac:dyDescent="0.25">
      <c r="D41732" s="87"/>
      <c r="J41732" s="88"/>
      <c r="K41732" s="89"/>
      <c r="M41732" s="88"/>
      <c r="O41732" s="90"/>
      <c r="P41732" s="90"/>
      <c r="Q41732" s="90"/>
    </row>
    <row r="41733" spans="4:17" x14ac:dyDescent="0.25">
      <c r="D41733" s="87"/>
      <c r="J41733" s="88"/>
      <c r="K41733" s="89"/>
      <c r="M41733" s="88"/>
      <c r="O41733" s="90"/>
      <c r="P41733" s="90"/>
      <c r="Q41733" s="90"/>
    </row>
    <row r="41734" spans="4:17" x14ac:dyDescent="0.25">
      <c r="D41734" s="87"/>
      <c r="J41734" s="88"/>
      <c r="K41734" s="89"/>
      <c r="M41734" s="88"/>
      <c r="O41734" s="90"/>
      <c r="P41734" s="90"/>
      <c r="Q41734" s="90"/>
    </row>
    <row r="41735" spans="4:17" x14ac:dyDescent="0.25">
      <c r="D41735" s="87"/>
      <c r="J41735" s="88"/>
      <c r="K41735" s="89"/>
      <c r="M41735" s="88"/>
      <c r="O41735" s="90"/>
      <c r="P41735" s="90"/>
      <c r="Q41735" s="90"/>
    </row>
    <row r="41736" spans="4:17" x14ac:dyDescent="0.25">
      <c r="D41736" s="87"/>
      <c r="J41736" s="88"/>
      <c r="K41736" s="89"/>
      <c r="M41736" s="88"/>
      <c r="O41736" s="90"/>
      <c r="P41736" s="90"/>
      <c r="Q41736" s="90"/>
    </row>
    <row r="41737" spans="4:17" x14ac:dyDescent="0.25">
      <c r="D41737" s="87"/>
      <c r="J41737" s="88"/>
      <c r="K41737" s="89"/>
      <c r="M41737" s="88"/>
      <c r="O41737" s="90"/>
      <c r="P41737" s="90"/>
      <c r="Q41737" s="90"/>
    </row>
    <row r="41738" spans="4:17" x14ac:dyDescent="0.25">
      <c r="D41738" s="87"/>
      <c r="J41738" s="88"/>
      <c r="K41738" s="89"/>
      <c r="M41738" s="88"/>
      <c r="O41738" s="90"/>
      <c r="P41738" s="90"/>
      <c r="Q41738" s="90"/>
    </row>
    <row r="41739" spans="4:17" x14ac:dyDescent="0.25">
      <c r="D41739" s="87"/>
      <c r="J41739" s="88"/>
      <c r="K41739" s="89"/>
      <c r="M41739" s="88"/>
      <c r="O41739" s="90"/>
      <c r="P41739" s="90"/>
      <c r="Q41739" s="90"/>
    </row>
    <row r="41740" spans="4:17" x14ac:dyDescent="0.25">
      <c r="D41740" s="87"/>
      <c r="J41740" s="88"/>
      <c r="K41740" s="89"/>
      <c r="M41740" s="88"/>
      <c r="O41740" s="90"/>
      <c r="P41740" s="90"/>
      <c r="Q41740" s="90"/>
    </row>
    <row r="41741" spans="4:17" x14ac:dyDescent="0.25">
      <c r="D41741" s="87"/>
      <c r="J41741" s="88"/>
      <c r="K41741" s="89"/>
      <c r="M41741" s="88"/>
      <c r="O41741" s="90"/>
      <c r="P41741" s="90"/>
      <c r="Q41741" s="90"/>
    </row>
    <row r="41742" spans="4:17" x14ac:dyDescent="0.25">
      <c r="D41742" s="87"/>
      <c r="J41742" s="88"/>
      <c r="K41742" s="89"/>
      <c r="M41742" s="88"/>
      <c r="O41742" s="90"/>
      <c r="P41742" s="90"/>
      <c r="Q41742" s="90"/>
    </row>
    <row r="41743" spans="4:17" x14ac:dyDescent="0.25">
      <c r="D41743" s="87"/>
      <c r="J41743" s="88"/>
      <c r="K41743" s="89"/>
      <c r="M41743" s="88"/>
      <c r="O41743" s="90"/>
      <c r="P41743" s="90"/>
      <c r="Q41743" s="90"/>
    </row>
    <row r="41744" spans="4:17" x14ac:dyDescent="0.25">
      <c r="D41744" s="87"/>
      <c r="J41744" s="88"/>
      <c r="K41744" s="89"/>
      <c r="M41744" s="88"/>
      <c r="O41744" s="90"/>
      <c r="P41744" s="90"/>
      <c r="Q41744" s="90"/>
    </row>
    <row r="41745" spans="4:17" x14ac:dyDescent="0.25">
      <c r="D41745" s="87"/>
      <c r="J41745" s="88"/>
      <c r="K41745" s="89"/>
      <c r="M41745" s="88"/>
      <c r="O41745" s="90"/>
      <c r="P41745" s="90"/>
      <c r="Q41745" s="90"/>
    </row>
    <row r="41746" spans="4:17" x14ac:dyDescent="0.25">
      <c r="D41746" s="87"/>
      <c r="J41746" s="88"/>
      <c r="K41746" s="89"/>
      <c r="M41746" s="88"/>
      <c r="O41746" s="90"/>
      <c r="P41746" s="90"/>
      <c r="Q41746" s="90"/>
    </row>
    <row r="41747" spans="4:17" x14ac:dyDescent="0.25">
      <c r="D41747" s="87"/>
      <c r="J41747" s="88"/>
      <c r="K41747" s="89"/>
      <c r="M41747" s="88"/>
      <c r="O41747" s="90"/>
      <c r="P41747" s="90"/>
      <c r="Q41747" s="90"/>
    </row>
    <row r="41748" spans="4:17" x14ac:dyDescent="0.25">
      <c r="D41748" s="87"/>
      <c r="J41748" s="88"/>
      <c r="K41748" s="89"/>
      <c r="M41748" s="88"/>
      <c r="O41748" s="90"/>
      <c r="P41748" s="90"/>
      <c r="Q41748" s="90"/>
    </row>
    <row r="41749" spans="4:17" x14ac:dyDescent="0.25">
      <c r="D41749" s="87"/>
      <c r="J41749" s="88"/>
      <c r="K41749" s="89"/>
      <c r="M41749" s="88"/>
      <c r="O41749" s="90"/>
      <c r="P41749" s="90"/>
      <c r="Q41749" s="90"/>
    </row>
    <row r="41750" spans="4:17" x14ac:dyDescent="0.25">
      <c r="D41750" s="87"/>
      <c r="J41750" s="88"/>
      <c r="K41750" s="89"/>
      <c r="M41750" s="88"/>
      <c r="O41750" s="90"/>
      <c r="P41750" s="90"/>
      <c r="Q41750" s="90"/>
    </row>
    <row r="41751" spans="4:17" x14ac:dyDescent="0.25">
      <c r="D41751" s="87"/>
      <c r="J41751" s="88"/>
      <c r="K41751" s="89"/>
      <c r="M41751" s="88"/>
      <c r="O41751" s="90"/>
      <c r="P41751" s="90"/>
      <c r="Q41751" s="90"/>
    </row>
    <row r="41752" spans="4:17" x14ac:dyDescent="0.25">
      <c r="D41752" s="87"/>
      <c r="J41752" s="88"/>
      <c r="K41752" s="89"/>
      <c r="M41752" s="88"/>
      <c r="O41752" s="90"/>
      <c r="P41752" s="90"/>
      <c r="Q41752" s="90"/>
    </row>
    <row r="41753" spans="4:17" x14ac:dyDescent="0.25">
      <c r="D41753" s="87"/>
      <c r="J41753" s="88"/>
      <c r="K41753" s="89"/>
      <c r="M41753" s="88"/>
      <c r="O41753" s="90"/>
      <c r="P41753" s="90"/>
      <c r="Q41753" s="90"/>
    </row>
    <row r="41754" spans="4:17" x14ac:dyDescent="0.25">
      <c r="D41754" s="87"/>
      <c r="J41754" s="88"/>
      <c r="K41754" s="89"/>
      <c r="M41754" s="88"/>
      <c r="O41754" s="90"/>
      <c r="P41754" s="90"/>
      <c r="Q41754" s="90"/>
    </row>
    <row r="41755" spans="4:17" x14ac:dyDescent="0.25">
      <c r="D41755" s="87"/>
      <c r="J41755" s="88"/>
      <c r="K41755" s="89"/>
      <c r="M41755" s="88"/>
      <c r="O41755" s="90"/>
      <c r="P41755" s="90"/>
      <c r="Q41755" s="90"/>
    </row>
    <row r="41756" spans="4:17" x14ac:dyDescent="0.25">
      <c r="D41756" s="87"/>
      <c r="J41756" s="88"/>
      <c r="K41756" s="89"/>
      <c r="M41756" s="88"/>
      <c r="O41756" s="90"/>
      <c r="P41756" s="90"/>
      <c r="Q41756" s="90"/>
    </row>
    <row r="41757" spans="4:17" x14ac:dyDescent="0.25">
      <c r="D41757" s="87"/>
      <c r="J41757" s="88"/>
      <c r="K41757" s="89"/>
      <c r="M41757" s="88"/>
      <c r="O41757" s="90"/>
      <c r="P41757" s="90"/>
      <c r="Q41757" s="90"/>
    </row>
    <row r="41758" spans="4:17" x14ac:dyDescent="0.25">
      <c r="D41758" s="87"/>
      <c r="J41758" s="88"/>
      <c r="K41758" s="89"/>
      <c r="M41758" s="88"/>
      <c r="O41758" s="90"/>
      <c r="P41758" s="90"/>
      <c r="Q41758" s="90"/>
    </row>
    <row r="41759" spans="4:17" x14ac:dyDescent="0.25">
      <c r="D41759" s="87"/>
      <c r="J41759" s="88"/>
      <c r="K41759" s="89"/>
      <c r="M41759" s="88"/>
      <c r="O41759" s="90"/>
      <c r="P41759" s="90"/>
      <c r="Q41759" s="90"/>
    </row>
    <row r="41760" spans="4:17" x14ac:dyDescent="0.25">
      <c r="D41760" s="87"/>
      <c r="J41760" s="88"/>
      <c r="K41760" s="89"/>
      <c r="M41760" s="88"/>
      <c r="O41760" s="90"/>
      <c r="P41760" s="90"/>
      <c r="Q41760" s="90"/>
    </row>
    <row r="41761" spans="4:17" x14ac:dyDescent="0.25">
      <c r="D41761" s="87"/>
      <c r="J41761" s="88"/>
      <c r="K41761" s="89"/>
      <c r="M41761" s="88"/>
      <c r="O41761" s="90"/>
      <c r="P41761" s="90"/>
      <c r="Q41761" s="90"/>
    </row>
    <row r="41762" spans="4:17" x14ac:dyDescent="0.25">
      <c r="D41762" s="87"/>
      <c r="J41762" s="88"/>
      <c r="K41762" s="89"/>
      <c r="M41762" s="88"/>
      <c r="O41762" s="90"/>
      <c r="P41762" s="90"/>
      <c r="Q41762" s="90"/>
    </row>
    <row r="41763" spans="4:17" x14ac:dyDescent="0.25">
      <c r="D41763" s="87"/>
      <c r="J41763" s="88"/>
      <c r="K41763" s="89"/>
      <c r="M41763" s="88"/>
      <c r="O41763" s="90"/>
      <c r="P41763" s="90"/>
      <c r="Q41763" s="90"/>
    </row>
    <row r="41764" spans="4:17" x14ac:dyDescent="0.25">
      <c r="D41764" s="87"/>
      <c r="J41764" s="88"/>
      <c r="K41764" s="89"/>
      <c r="M41764" s="88"/>
      <c r="O41764" s="90"/>
      <c r="P41764" s="90"/>
      <c r="Q41764" s="90"/>
    </row>
    <row r="41765" spans="4:17" x14ac:dyDescent="0.25">
      <c r="D41765" s="87"/>
      <c r="J41765" s="88"/>
      <c r="K41765" s="89"/>
      <c r="M41765" s="88"/>
      <c r="O41765" s="90"/>
      <c r="P41765" s="90"/>
      <c r="Q41765" s="90"/>
    </row>
    <row r="41766" spans="4:17" x14ac:dyDescent="0.25">
      <c r="D41766" s="87"/>
      <c r="J41766" s="88"/>
      <c r="K41766" s="89"/>
      <c r="M41766" s="88"/>
      <c r="O41766" s="90"/>
      <c r="P41766" s="90"/>
      <c r="Q41766" s="90"/>
    </row>
    <row r="41767" spans="4:17" x14ac:dyDescent="0.25">
      <c r="D41767" s="87"/>
      <c r="J41767" s="88"/>
      <c r="K41767" s="89"/>
      <c r="M41767" s="88"/>
      <c r="O41767" s="90"/>
      <c r="P41767" s="90"/>
      <c r="Q41767" s="90"/>
    </row>
    <row r="41768" spans="4:17" x14ac:dyDescent="0.25">
      <c r="D41768" s="87"/>
      <c r="J41768" s="88"/>
      <c r="K41768" s="89"/>
      <c r="M41768" s="88"/>
      <c r="O41768" s="90"/>
      <c r="P41768" s="90"/>
      <c r="Q41768" s="90"/>
    </row>
    <row r="41769" spans="4:17" x14ac:dyDescent="0.25">
      <c r="D41769" s="87"/>
      <c r="J41769" s="88"/>
      <c r="K41769" s="89"/>
      <c r="M41769" s="88"/>
      <c r="O41769" s="90"/>
      <c r="P41769" s="90"/>
      <c r="Q41769" s="90"/>
    </row>
    <row r="41770" spans="4:17" x14ac:dyDescent="0.25">
      <c r="D41770" s="87"/>
      <c r="J41770" s="88"/>
      <c r="K41770" s="89"/>
      <c r="M41770" s="88"/>
      <c r="O41770" s="90"/>
      <c r="P41770" s="90"/>
      <c r="Q41770" s="90"/>
    </row>
    <row r="41771" spans="4:17" x14ac:dyDescent="0.25">
      <c r="D41771" s="87"/>
      <c r="J41771" s="88"/>
      <c r="K41771" s="89"/>
      <c r="M41771" s="88"/>
      <c r="O41771" s="90"/>
      <c r="P41771" s="90"/>
      <c r="Q41771" s="90"/>
    </row>
    <row r="41772" spans="4:17" x14ac:dyDescent="0.25">
      <c r="D41772" s="87"/>
      <c r="J41772" s="88"/>
      <c r="K41772" s="89"/>
      <c r="M41772" s="88"/>
      <c r="O41772" s="90"/>
      <c r="P41772" s="90"/>
      <c r="Q41772" s="90"/>
    </row>
    <row r="41773" spans="4:17" x14ac:dyDescent="0.25">
      <c r="D41773" s="87"/>
      <c r="J41773" s="88"/>
      <c r="K41773" s="89"/>
      <c r="M41773" s="88"/>
      <c r="O41773" s="90"/>
      <c r="P41773" s="90"/>
      <c r="Q41773" s="90"/>
    </row>
    <row r="41774" spans="4:17" x14ac:dyDescent="0.25">
      <c r="D41774" s="87"/>
      <c r="J41774" s="88"/>
      <c r="K41774" s="89"/>
      <c r="M41774" s="88"/>
      <c r="O41774" s="90"/>
      <c r="P41774" s="90"/>
      <c r="Q41774" s="90"/>
    </row>
    <row r="41775" spans="4:17" x14ac:dyDescent="0.25">
      <c r="D41775" s="87"/>
      <c r="J41775" s="88"/>
      <c r="K41775" s="89"/>
      <c r="M41775" s="88"/>
      <c r="O41775" s="90"/>
      <c r="P41775" s="90"/>
      <c r="Q41775" s="90"/>
    </row>
    <row r="41776" spans="4:17" x14ac:dyDescent="0.25">
      <c r="D41776" s="87"/>
      <c r="J41776" s="88"/>
      <c r="K41776" s="89"/>
      <c r="M41776" s="88"/>
      <c r="O41776" s="90"/>
      <c r="P41776" s="90"/>
      <c r="Q41776" s="90"/>
    </row>
    <row r="41777" spans="4:17" x14ac:dyDescent="0.25">
      <c r="D41777" s="87"/>
      <c r="J41777" s="88"/>
      <c r="K41777" s="89"/>
      <c r="M41777" s="88"/>
      <c r="O41777" s="90"/>
      <c r="P41777" s="90"/>
      <c r="Q41777" s="90"/>
    </row>
    <row r="41778" spans="4:17" x14ac:dyDescent="0.25">
      <c r="D41778" s="87"/>
      <c r="J41778" s="88"/>
      <c r="K41778" s="89"/>
      <c r="M41778" s="88"/>
      <c r="O41778" s="90"/>
      <c r="P41778" s="90"/>
      <c r="Q41778" s="90"/>
    </row>
    <row r="41779" spans="4:17" x14ac:dyDescent="0.25">
      <c r="D41779" s="87"/>
      <c r="J41779" s="88"/>
      <c r="K41779" s="89"/>
      <c r="M41779" s="88"/>
      <c r="O41779" s="90"/>
      <c r="P41779" s="90"/>
      <c r="Q41779" s="90"/>
    </row>
    <row r="41780" spans="4:17" x14ac:dyDescent="0.25">
      <c r="D41780" s="87"/>
      <c r="J41780" s="88"/>
      <c r="K41780" s="89"/>
      <c r="M41780" s="88"/>
      <c r="O41780" s="90"/>
      <c r="P41780" s="90"/>
      <c r="Q41780" s="90"/>
    </row>
    <row r="41781" spans="4:17" x14ac:dyDescent="0.25">
      <c r="D41781" s="87"/>
      <c r="J41781" s="88"/>
      <c r="K41781" s="89"/>
      <c r="M41781" s="88"/>
      <c r="O41781" s="90"/>
      <c r="P41781" s="90"/>
      <c r="Q41781" s="90"/>
    </row>
    <row r="41782" spans="4:17" x14ac:dyDescent="0.25">
      <c r="D41782" s="87"/>
      <c r="J41782" s="88"/>
      <c r="K41782" s="89"/>
      <c r="M41782" s="88"/>
      <c r="O41782" s="90"/>
      <c r="P41782" s="90"/>
      <c r="Q41782" s="90"/>
    </row>
    <row r="41783" spans="4:17" x14ac:dyDescent="0.25">
      <c r="D41783" s="87"/>
      <c r="J41783" s="88"/>
      <c r="K41783" s="89"/>
      <c r="M41783" s="88"/>
      <c r="O41783" s="90"/>
      <c r="P41783" s="90"/>
      <c r="Q41783" s="90"/>
    </row>
    <row r="41784" spans="4:17" x14ac:dyDescent="0.25">
      <c r="D41784" s="87"/>
      <c r="J41784" s="88"/>
      <c r="K41784" s="89"/>
      <c r="M41784" s="88"/>
      <c r="O41784" s="90"/>
      <c r="P41784" s="90"/>
      <c r="Q41784" s="90"/>
    </row>
    <row r="41785" spans="4:17" x14ac:dyDescent="0.25">
      <c r="D41785" s="87"/>
      <c r="J41785" s="88"/>
      <c r="K41785" s="89"/>
      <c r="M41785" s="88"/>
      <c r="O41785" s="90"/>
      <c r="P41785" s="90"/>
      <c r="Q41785" s="90"/>
    </row>
    <row r="41786" spans="4:17" x14ac:dyDescent="0.25">
      <c r="D41786" s="87"/>
      <c r="J41786" s="88"/>
      <c r="K41786" s="89"/>
      <c r="M41786" s="88"/>
      <c r="O41786" s="90"/>
      <c r="P41786" s="90"/>
      <c r="Q41786" s="90"/>
    </row>
    <row r="41787" spans="4:17" x14ac:dyDescent="0.25">
      <c r="D41787" s="87"/>
      <c r="J41787" s="88"/>
      <c r="K41787" s="89"/>
      <c r="M41787" s="88"/>
      <c r="O41787" s="90"/>
      <c r="P41787" s="90"/>
      <c r="Q41787" s="90"/>
    </row>
    <row r="41788" spans="4:17" x14ac:dyDescent="0.25">
      <c r="D41788" s="87"/>
      <c r="J41788" s="88"/>
      <c r="K41788" s="89"/>
      <c r="M41788" s="88"/>
      <c r="O41788" s="90"/>
      <c r="P41788" s="90"/>
      <c r="Q41788" s="90"/>
    </row>
    <row r="41789" spans="4:17" x14ac:dyDescent="0.25">
      <c r="D41789" s="87"/>
      <c r="J41789" s="88"/>
      <c r="K41789" s="89"/>
      <c r="M41789" s="88"/>
      <c r="O41789" s="90"/>
      <c r="P41789" s="90"/>
      <c r="Q41789" s="90"/>
    </row>
    <row r="41790" spans="4:17" x14ac:dyDescent="0.25">
      <c r="D41790" s="87"/>
      <c r="J41790" s="88"/>
      <c r="K41790" s="89"/>
      <c r="M41790" s="88"/>
      <c r="O41790" s="90"/>
      <c r="P41790" s="90"/>
      <c r="Q41790" s="90"/>
    </row>
    <row r="41791" spans="4:17" x14ac:dyDescent="0.25">
      <c r="D41791" s="87"/>
      <c r="J41791" s="88"/>
      <c r="K41791" s="89"/>
      <c r="M41791" s="88"/>
      <c r="O41791" s="90"/>
      <c r="P41791" s="90"/>
      <c r="Q41791" s="90"/>
    </row>
    <row r="41792" spans="4:17" x14ac:dyDescent="0.25">
      <c r="D41792" s="87"/>
      <c r="J41792" s="88"/>
      <c r="K41792" s="89"/>
      <c r="M41792" s="88"/>
      <c r="O41792" s="90"/>
      <c r="P41792" s="90"/>
      <c r="Q41792" s="90"/>
    </row>
    <row r="41793" spans="4:17" x14ac:dyDescent="0.25">
      <c r="D41793" s="87"/>
      <c r="J41793" s="88"/>
      <c r="K41793" s="89"/>
      <c r="M41793" s="88"/>
      <c r="O41793" s="90"/>
      <c r="P41793" s="90"/>
      <c r="Q41793" s="90"/>
    </row>
    <row r="41794" spans="4:17" x14ac:dyDescent="0.25">
      <c r="D41794" s="87"/>
      <c r="J41794" s="88"/>
      <c r="K41794" s="89"/>
      <c r="M41794" s="88"/>
      <c r="O41794" s="90"/>
      <c r="P41794" s="90"/>
      <c r="Q41794" s="90"/>
    </row>
    <row r="41795" spans="4:17" x14ac:dyDescent="0.25">
      <c r="D41795" s="87"/>
      <c r="J41795" s="88"/>
      <c r="K41795" s="89"/>
      <c r="M41795" s="88"/>
      <c r="O41795" s="90"/>
      <c r="P41795" s="90"/>
      <c r="Q41795" s="90"/>
    </row>
    <row r="41796" spans="4:17" x14ac:dyDescent="0.25">
      <c r="D41796" s="87"/>
      <c r="J41796" s="88"/>
      <c r="K41796" s="89"/>
      <c r="M41796" s="88"/>
      <c r="O41796" s="90"/>
      <c r="P41796" s="90"/>
      <c r="Q41796" s="90"/>
    </row>
    <row r="41797" spans="4:17" x14ac:dyDescent="0.25">
      <c r="D41797" s="87"/>
      <c r="J41797" s="88"/>
      <c r="K41797" s="89"/>
      <c r="M41797" s="88"/>
      <c r="O41797" s="90"/>
      <c r="P41797" s="90"/>
      <c r="Q41797" s="90"/>
    </row>
    <row r="41798" spans="4:17" x14ac:dyDescent="0.25">
      <c r="D41798" s="87"/>
      <c r="J41798" s="88"/>
      <c r="K41798" s="89"/>
      <c r="M41798" s="88"/>
      <c r="O41798" s="90"/>
      <c r="P41798" s="90"/>
      <c r="Q41798" s="90"/>
    </row>
    <row r="41799" spans="4:17" x14ac:dyDescent="0.25">
      <c r="D41799" s="87"/>
      <c r="J41799" s="88"/>
      <c r="K41799" s="89"/>
      <c r="M41799" s="88"/>
      <c r="O41799" s="90"/>
      <c r="P41799" s="90"/>
      <c r="Q41799" s="90"/>
    </row>
    <row r="41800" spans="4:17" x14ac:dyDescent="0.25">
      <c r="D41800" s="87"/>
      <c r="J41800" s="88"/>
      <c r="K41800" s="89"/>
      <c r="M41800" s="88"/>
      <c r="O41800" s="90"/>
      <c r="P41800" s="90"/>
      <c r="Q41800" s="90"/>
    </row>
    <row r="41801" spans="4:17" x14ac:dyDescent="0.25">
      <c r="D41801" s="87"/>
      <c r="J41801" s="88"/>
      <c r="K41801" s="89"/>
      <c r="M41801" s="88"/>
      <c r="O41801" s="90"/>
      <c r="P41801" s="90"/>
      <c r="Q41801" s="90"/>
    </row>
    <row r="41802" spans="4:17" x14ac:dyDescent="0.25">
      <c r="D41802" s="87"/>
      <c r="J41802" s="88"/>
      <c r="K41802" s="89"/>
      <c r="M41802" s="88"/>
      <c r="O41802" s="90"/>
      <c r="P41802" s="90"/>
      <c r="Q41802" s="90"/>
    </row>
    <row r="41803" spans="4:17" x14ac:dyDescent="0.25">
      <c r="D41803" s="87"/>
      <c r="J41803" s="88"/>
      <c r="K41803" s="89"/>
      <c r="M41803" s="88"/>
      <c r="O41803" s="90"/>
      <c r="P41803" s="90"/>
      <c r="Q41803" s="90"/>
    </row>
    <row r="41804" spans="4:17" x14ac:dyDescent="0.25">
      <c r="D41804" s="87"/>
      <c r="J41804" s="88"/>
      <c r="K41804" s="89"/>
      <c r="M41804" s="88"/>
      <c r="O41804" s="90"/>
      <c r="P41804" s="90"/>
      <c r="Q41804" s="90"/>
    </row>
    <row r="41805" spans="4:17" x14ac:dyDescent="0.25">
      <c r="D41805" s="87"/>
      <c r="J41805" s="88"/>
      <c r="K41805" s="89"/>
      <c r="M41805" s="88"/>
      <c r="O41805" s="90"/>
      <c r="P41805" s="90"/>
      <c r="Q41805" s="90"/>
    </row>
    <row r="41806" spans="4:17" x14ac:dyDescent="0.25">
      <c r="D41806" s="87"/>
      <c r="J41806" s="88"/>
      <c r="K41806" s="89"/>
      <c r="M41806" s="88"/>
      <c r="O41806" s="90"/>
      <c r="P41806" s="90"/>
      <c r="Q41806" s="90"/>
    </row>
    <row r="41807" spans="4:17" x14ac:dyDescent="0.25">
      <c r="D41807" s="87"/>
      <c r="J41807" s="88"/>
      <c r="K41807" s="89"/>
      <c r="M41807" s="88"/>
      <c r="O41807" s="90"/>
      <c r="P41807" s="90"/>
      <c r="Q41807" s="90"/>
    </row>
    <row r="41808" spans="4:17" x14ac:dyDescent="0.25">
      <c r="D41808" s="87"/>
      <c r="J41808" s="88"/>
      <c r="K41808" s="89"/>
      <c r="M41808" s="88"/>
      <c r="O41808" s="90"/>
      <c r="P41808" s="90"/>
      <c r="Q41808" s="90"/>
    </row>
    <row r="41809" spans="4:17" x14ac:dyDescent="0.25">
      <c r="D41809" s="87"/>
      <c r="J41809" s="88"/>
      <c r="K41809" s="89"/>
      <c r="M41809" s="88"/>
      <c r="O41809" s="90"/>
      <c r="P41809" s="90"/>
      <c r="Q41809" s="90"/>
    </row>
    <row r="41810" spans="4:17" x14ac:dyDescent="0.25">
      <c r="D41810" s="87"/>
      <c r="J41810" s="88"/>
      <c r="K41810" s="89"/>
      <c r="M41810" s="88"/>
      <c r="O41810" s="90"/>
      <c r="P41810" s="90"/>
      <c r="Q41810" s="90"/>
    </row>
    <row r="41811" spans="4:17" x14ac:dyDescent="0.25">
      <c r="D41811" s="87"/>
      <c r="J41811" s="88"/>
      <c r="K41811" s="89"/>
      <c r="M41811" s="88"/>
      <c r="O41811" s="90"/>
      <c r="P41811" s="90"/>
      <c r="Q41811" s="90"/>
    </row>
    <row r="41812" spans="4:17" x14ac:dyDescent="0.25">
      <c r="D41812" s="87"/>
      <c r="J41812" s="88"/>
      <c r="K41812" s="89"/>
      <c r="M41812" s="88"/>
      <c r="O41812" s="90"/>
      <c r="P41812" s="90"/>
      <c r="Q41812" s="90"/>
    </row>
    <row r="41813" spans="4:17" x14ac:dyDescent="0.25">
      <c r="D41813" s="87"/>
      <c r="J41813" s="88"/>
      <c r="K41813" s="89"/>
      <c r="M41813" s="88"/>
      <c r="O41813" s="90"/>
      <c r="P41813" s="90"/>
      <c r="Q41813" s="90"/>
    </row>
    <row r="41814" spans="4:17" x14ac:dyDescent="0.25">
      <c r="D41814" s="87"/>
      <c r="J41814" s="88"/>
      <c r="K41814" s="89"/>
      <c r="M41814" s="88"/>
      <c r="O41814" s="90"/>
      <c r="P41814" s="90"/>
      <c r="Q41814" s="90"/>
    </row>
    <row r="41815" spans="4:17" x14ac:dyDescent="0.25">
      <c r="D41815" s="87"/>
      <c r="J41815" s="88"/>
      <c r="K41815" s="89"/>
      <c r="M41815" s="88"/>
      <c r="O41815" s="90"/>
      <c r="P41815" s="90"/>
      <c r="Q41815" s="90"/>
    </row>
    <row r="41816" spans="4:17" x14ac:dyDescent="0.25">
      <c r="D41816" s="87"/>
      <c r="J41816" s="88"/>
      <c r="K41816" s="89"/>
      <c r="M41816" s="88"/>
      <c r="O41816" s="90"/>
      <c r="P41816" s="90"/>
      <c r="Q41816" s="90"/>
    </row>
    <row r="41817" spans="4:17" x14ac:dyDescent="0.25">
      <c r="D41817" s="87"/>
      <c r="J41817" s="88"/>
      <c r="K41817" s="89"/>
      <c r="M41817" s="88"/>
      <c r="O41817" s="90"/>
      <c r="P41817" s="90"/>
      <c r="Q41817" s="90"/>
    </row>
    <row r="41818" spans="4:17" x14ac:dyDescent="0.25">
      <c r="D41818" s="87"/>
      <c r="J41818" s="88"/>
      <c r="K41818" s="89"/>
      <c r="M41818" s="88"/>
      <c r="O41818" s="90"/>
      <c r="P41818" s="90"/>
      <c r="Q41818" s="90"/>
    </row>
    <row r="41819" spans="4:17" x14ac:dyDescent="0.25">
      <c r="D41819" s="87"/>
      <c r="J41819" s="88"/>
      <c r="K41819" s="89"/>
      <c r="M41819" s="88"/>
      <c r="O41819" s="90"/>
      <c r="P41819" s="90"/>
      <c r="Q41819" s="90"/>
    </row>
    <row r="41820" spans="4:17" x14ac:dyDescent="0.25">
      <c r="D41820" s="87"/>
      <c r="J41820" s="88"/>
      <c r="K41820" s="89"/>
      <c r="M41820" s="88"/>
      <c r="O41820" s="90"/>
      <c r="P41820" s="90"/>
      <c r="Q41820" s="90"/>
    </row>
    <row r="41821" spans="4:17" x14ac:dyDescent="0.25">
      <c r="D41821" s="87"/>
      <c r="J41821" s="88"/>
      <c r="K41821" s="89"/>
      <c r="M41821" s="88"/>
      <c r="O41821" s="90"/>
      <c r="P41821" s="90"/>
      <c r="Q41821" s="90"/>
    </row>
    <row r="41822" spans="4:17" x14ac:dyDescent="0.25">
      <c r="D41822" s="87"/>
      <c r="J41822" s="88"/>
      <c r="K41822" s="89"/>
      <c r="M41822" s="88"/>
      <c r="O41822" s="90"/>
      <c r="P41822" s="90"/>
      <c r="Q41822" s="90"/>
    </row>
    <row r="41823" spans="4:17" x14ac:dyDescent="0.25">
      <c r="D41823" s="87"/>
      <c r="J41823" s="88"/>
      <c r="K41823" s="89"/>
      <c r="M41823" s="88"/>
      <c r="O41823" s="90"/>
      <c r="P41823" s="90"/>
      <c r="Q41823" s="90"/>
    </row>
    <row r="41824" spans="4:17" x14ac:dyDescent="0.25">
      <c r="D41824" s="87"/>
      <c r="J41824" s="88"/>
      <c r="K41824" s="89"/>
      <c r="M41824" s="88"/>
      <c r="O41824" s="90"/>
      <c r="P41824" s="90"/>
      <c r="Q41824" s="90"/>
    </row>
    <row r="41825" spans="4:17" x14ac:dyDescent="0.25">
      <c r="D41825" s="87"/>
      <c r="J41825" s="88"/>
      <c r="K41825" s="89"/>
      <c r="M41825" s="88"/>
      <c r="O41825" s="90"/>
      <c r="P41825" s="90"/>
      <c r="Q41825" s="90"/>
    </row>
    <row r="41826" spans="4:17" x14ac:dyDescent="0.25">
      <c r="D41826" s="87"/>
      <c r="J41826" s="88"/>
      <c r="K41826" s="89"/>
      <c r="M41826" s="88"/>
      <c r="O41826" s="90"/>
      <c r="P41826" s="90"/>
      <c r="Q41826" s="90"/>
    </row>
    <row r="41827" spans="4:17" x14ac:dyDescent="0.25">
      <c r="D41827" s="87"/>
      <c r="J41827" s="88"/>
      <c r="K41827" s="89"/>
      <c r="M41827" s="88"/>
      <c r="O41827" s="90"/>
      <c r="P41827" s="90"/>
      <c r="Q41827" s="90"/>
    </row>
    <row r="41828" spans="4:17" x14ac:dyDescent="0.25">
      <c r="D41828" s="87"/>
      <c r="J41828" s="88"/>
      <c r="K41828" s="89"/>
      <c r="M41828" s="88"/>
      <c r="O41828" s="90"/>
      <c r="P41828" s="90"/>
      <c r="Q41828" s="90"/>
    </row>
    <row r="41829" spans="4:17" x14ac:dyDescent="0.25">
      <c r="D41829" s="87"/>
      <c r="J41829" s="88"/>
      <c r="K41829" s="89"/>
      <c r="M41829" s="88"/>
      <c r="O41829" s="90"/>
      <c r="P41829" s="90"/>
      <c r="Q41829" s="90"/>
    </row>
    <row r="41830" spans="4:17" x14ac:dyDescent="0.25">
      <c r="D41830" s="87"/>
      <c r="J41830" s="88"/>
      <c r="K41830" s="89"/>
      <c r="M41830" s="88"/>
      <c r="O41830" s="90"/>
      <c r="P41830" s="90"/>
      <c r="Q41830" s="90"/>
    </row>
    <row r="41831" spans="4:17" x14ac:dyDescent="0.25">
      <c r="D41831" s="87"/>
      <c r="J41831" s="88"/>
      <c r="K41831" s="89"/>
      <c r="M41831" s="88"/>
      <c r="O41831" s="90"/>
      <c r="P41831" s="90"/>
      <c r="Q41831" s="90"/>
    </row>
    <row r="41832" spans="4:17" x14ac:dyDescent="0.25">
      <c r="D41832" s="87"/>
      <c r="J41832" s="88"/>
      <c r="K41832" s="89"/>
      <c r="M41832" s="88"/>
      <c r="O41832" s="90"/>
      <c r="P41832" s="90"/>
      <c r="Q41832" s="90"/>
    </row>
    <row r="41833" spans="4:17" x14ac:dyDescent="0.25">
      <c r="D41833" s="87"/>
      <c r="J41833" s="88"/>
      <c r="K41833" s="89"/>
      <c r="M41833" s="88"/>
      <c r="O41833" s="90"/>
      <c r="P41833" s="90"/>
      <c r="Q41833" s="90"/>
    </row>
    <row r="41834" spans="4:17" x14ac:dyDescent="0.25">
      <c r="D41834" s="87"/>
      <c r="J41834" s="88"/>
      <c r="K41834" s="89"/>
      <c r="M41834" s="88"/>
      <c r="O41834" s="90"/>
      <c r="P41834" s="90"/>
      <c r="Q41834" s="90"/>
    </row>
    <row r="41835" spans="4:17" x14ac:dyDescent="0.25">
      <c r="D41835" s="87"/>
      <c r="J41835" s="88"/>
      <c r="K41835" s="89"/>
      <c r="M41835" s="88"/>
      <c r="O41835" s="90"/>
      <c r="P41835" s="90"/>
      <c r="Q41835" s="90"/>
    </row>
    <row r="41836" spans="4:17" x14ac:dyDescent="0.25">
      <c r="D41836" s="87"/>
      <c r="J41836" s="88"/>
      <c r="K41836" s="89"/>
      <c r="M41836" s="88"/>
      <c r="O41836" s="90"/>
      <c r="P41836" s="90"/>
      <c r="Q41836" s="90"/>
    </row>
    <row r="41837" spans="4:17" x14ac:dyDescent="0.25">
      <c r="D41837" s="87"/>
      <c r="J41837" s="88"/>
      <c r="K41837" s="89"/>
      <c r="M41837" s="88"/>
      <c r="O41837" s="90"/>
      <c r="P41837" s="90"/>
      <c r="Q41837" s="90"/>
    </row>
    <row r="41838" spans="4:17" x14ac:dyDescent="0.25">
      <c r="D41838" s="87"/>
      <c r="J41838" s="88"/>
      <c r="K41838" s="89"/>
      <c r="M41838" s="88"/>
      <c r="O41838" s="90"/>
      <c r="P41838" s="90"/>
      <c r="Q41838" s="90"/>
    </row>
    <row r="41839" spans="4:17" x14ac:dyDescent="0.25">
      <c r="D41839" s="87"/>
      <c r="J41839" s="88"/>
      <c r="K41839" s="89"/>
      <c r="M41839" s="88"/>
      <c r="O41839" s="90"/>
      <c r="P41839" s="90"/>
      <c r="Q41839" s="90"/>
    </row>
    <row r="41840" spans="4:17" x14ac:dyDescent="0.25">
      <c r="D41840" s="87"/>
      <c r="J41840" s="88"/>
      <c r="K41840" s="89"/>
      <c r="M41840" s="88"/>
      <c r="O41840" s="90"/>
      <c r="P41840" s="90"/>
      <c r="Q41840" s="90"/>
    </row>
    <row r="41841" spans="4:17" x14ac:dyDescent="0.25">
      <c r="D41841" s="87"/>
      <c r="J41841" s="88"/>
      <c r="K41841" s="89"/>
      <c r="M41841" s="88"/>
      <c r="O41841" s="90"/>
      <c r="P41841" s="90"/>
      <c r="Q41841" s="90"/>
    </row>
    <row r="41842" spans="4:17" x14ac:dyDescent="0.25">
      <c r="D41842" s="87"/>
      <c r="J41842" s="88"/>
      <c r="K41842" s="89"/>
      <c r="M41842" s="88"/>
      <c r="O41842" s="90"/>
      <c r="P41842" s="90"/>
      <c r="Q41842" s="90"/>
    </row>
    <row r="41843" spans="4:17" x14ac:dyDescent="0.25">
      <c r="D41843" s="87"/>
      <c r="J41843" s="88"/>
      <c r="K41843" s="89"/>
      <c r="M41843" s="88"/>
      <c r="O41843" s="90"/>
      <c r="P41843" s="90"/>
      <c r="Q41843" s="90"/>
    </row>
    <row r="41844" spans="4:17" x14ac:dyDescent="0.25">
      <c r="D41844" s="87"/>
      <c r="J41844" s="88"/>
      <c r="K41844" s="89"/>
      <c r="M41844" s="88"/>
      <c r="O41844" s="90"/>
      <c r="P41844" s="90"/>
      <c r="Q41844" s="90"/>
    </row>
    <row r="41845" spans="4:17" x14ac:dyDescent="0.25">
      <c r="D41845" s="87"/>
      <c r="J41845" s="88"/>
      <c r="K41845" s="89"/>
      <c r="M41845" s="88"/>
      <c r="O41845" s="90"/>
      <c r="P41845" s="90"/>
      <c r="Q41845" s="90"/>
    </row>
    <row r="41846" spans="4:17" x14ac:dyDescent="0.25">
      <c r="D41846" s="87"/>
      <c r="J41846" s="88"/>
      <c r="K41846" s="89"/>
      <c r="M41846" s="88"/>
      <c r="O41846" s="90"/>
      <c r="P41846" s="90"/>
      <c r="Q41846" s="90"/>
    </row>
    <row r="41847" spans="4:17" x14ac:dyDescent="0.25">
      <c r="D41847" s="87"/>
      <c r="J41847" s="88"/>
      <c r="K41847" s="89"/>
      <c r="M41847" s="88"/>
      <c r="O41847" s="90"/>
      <c r="P41847" s="90"/>
      <c r="Q41847" s="90"/>
    </row>
    <row r="41848" spans="4:17" x14ac:dyDescent="0.25">
      <c r="D41848" s="87"/>
      <c r="J41848" s="88"/>
      <c r="K41848" s="89"/>
      <c r="M41848" s="88"/>
      <c r="O41848" s="90"/>
      <c r="P41848" s="90"/>
      <c r="Q41848" s="90"/>
    </row>
    <row r="41849" spans="4:17" x14ac:dyDescent="0.25">
      <c r="D41849" s="87"/>
      <c r="J41849" s="88"/>
      <c r="K41849" s="89"/>
      <c r="M41849" s="88"/>
      <c r="O41849" s="90"/>
      <c r="P41849" s="90"/>
      <c r="Q41849" s="90"/>
    </row>
    <row r="41850" spans="4:17" x14ac:dyDescent="0.25">
      <c r="D41850" s="87"/>
      <c r="J41850" s="88"/>
      <c r="K41850" s="89"/>
      <c r="M41850" s="88"/>
      <c r="O41850" s="90"/>
      <c r="P41850" s="90"/>
      <c r="Q41850" s="90"/>
    </row>
    <row r="41851" spans="4:17" x14ac:dyDescent="0.25">
      <c r="D41851" s="87"/>
      <c r="J41851" s="88"/>
      <c r="K41851" s="89"/>
      <c r="M41851" s="88"/>
      <c r="O41851" s="90"/>
      <c r="P41851" s="90"/>
      <c r="Q41851" s="90"/>
    </row>
    <row r="41852" spans="4:17" x14ac:dyDescent="0.25">
      <c r="D41852" s="87"/>
      <c r="J41852" s="88"/>
      <c r="K41852" s="89"/>
      <c r="M41852" s="88"/>
      <c r="O41852" s="90"/>
      <c r="P41852" s="90"/>
      <c r="Q41852" s="90"/>
    </row>
    <row r="41853" spans="4:17" x14ac:dyDescent="0.25">
      <c r="D41853" s="87"/>
      <c r="J41853" s="88"/>
      <c r="K41853" s="89"/>
      <c r="M41853" s="88"/>
      <c r="O41853" s="90"/>
      <c r="P41853" s="90"/>
      <c r="Q41853" s="90"/>
    </row>
    <row r="41854" spans="4:17" x14ac:dyDescent="0.25">
      <c r="D41854" s="87"/>
      <c r="J41854" s="88"/>
      <c r="K41854" s="89"/>
      <c r="M41854" s="88"/>
      <c r="O41854" s="90"/>
      <c r="P41854" s="90"/>
      <c r="Q41854" s="90"/>
    </row>
    <row r="41855" spans="4:17" x14ac:dyDescent="0.25">
      <c r="D41855" s="87"/>
      <c r="J41855" s="88"/>
      <c r="K41855" s="89"/>
      <c r="M41855" s="88"/>
      <c r="O41855" s="90"/>
      <c r="P41855" s="90"/>
      <c r="Q41855" s="90"/>
    </row>
    <row r="41856" spans="4:17" x14ac:dyDescent="0.25">
      <c r="D41856" s="87"/>
      <c r="J41856" s="88"/>
      <c r="K41856" s="89"/>
      <c r="M41856" s="88"/>
      <c r="O41856" s="90"/>
      <c r="P41856" s="90"/>
      <c r="Q41856" s="90"/>
    </row>
    <row r="41857" spans="4:17" x14ac:dyDescent="0.25">
      <c r="D41857" s="87"/>
      <c r="J41857" s="88"/>
      <c r="K41857" s="89"/>
      <c r="M41857" s="88"/>
      <c r="O41857" s="90"/>
      <c r="P41857" s="90"/>
      <c r="Q41857" s="90"/>
    </row>
    <row r="41858" spans="4:17" x14ac:dyDescent="0.25">
      <c r="D41858" s="87"/>
      <c r="J41858" s="88"/>
      <c r="K41858" s="89"/>
      <c r="M41858" s="88"/>
      <c r="O41858" s="90"/>
      <c r="P41858" s="90"/>
      <c r="Q41858" s="90"/>
    </row>
    <row r="41859" spans="4:17" x14ac:dyDescent="0.25">
      <c r="D41859" s="87"/>
      <c r="J41859" s="88"/>
      <c r="K41859" s="89"/>
      <c r="M41859" s="88"/>
      <c r="O41859" s="90"/>
      <c r="P41859" s="90"/>
      <c r="Q41859" s="90"/>
    </row>
    <row r="41860" spans="4:17" x14ac:dyDescent="0.25">
      <c r="D41860" s="87"/>
      <c r="J41860" s="88"/>
      <c r="K41860" s="89"/>
      <c r="M41860" s="88"/>
      <c r="O41860" s="90"/>
      <c r="P41860" s="90"/>
      <c r="Q41860" s="90"/>
    </row>
    <row r="41861" spans="4:17" x14ac:dyDescent="0.25">
      <c r="D41861" s="87"/>
      <c r="J41861" s="88"/>
      <c r="K41861" s="89"/>
      <c r="M41861" s="88"/>
      <c r="O41861" s="90"/>
      <c r="P41861" s="90"/>
      <c r="Q41861" s="90"/>
    </row>
    <row r="41862" spans="4:17" x14ac:dyDescent="0.25">
      <c r="D41862" s="87"/>
      <c r="J41862" s="88"/>
      <c r="K41862" s="89"/>
      <c r="M41862" s="88"/>
      <c r="O41862" s="90"/>
      <c r="P41862" s="90"/>
      <c r="Q41862" s="90"/>
    </row>
    <row r="41863" spans="4:17" x14ac:dyDescent="0.25">
      <c r="D41863" s="87"/>
      <c r="J41863" s="88"/>
      <c r="K41863" s="89"/>
      <c r="M41863" s="88"/>
      <c r="O41863" s="90"/>
      <c r="P41863" s="90"/>
      <c r="Q41863" s="90"/>
    </row>
    <row r="41864" spans="4:17" x14ac:dyDescent="0.25">
      <c r="D41864" s="87"/>
      <c r="J41864" s="88"/>
      <c r="K41864" s="89"/>
      <c r="M41864" s="88"/>
      <c r="O41864" s="90"/>
      <c r="P41864" s="90"/>
      <c r="Q41864" s="90"/>
    </row>
    <row r="41865" spans="4:17" x14ac:dyDescent="0.25">
      <c r="D41865" s="87"/>
      <c r="J41865" s="88"/>
      <c r="K41865" s="89"/>
      <c r="M41865" s="88"/>
      <c r="O41865" s="90"/>
      <c r="P41865" s="90"/>
      <c r="Q41865" s="90"/>
    </row>
    <row r="41866" spans="4:17" x14ac:dyDescent="0.25">
      <c r="D41866" s="87"/>
      <c r="J41866" s="88"/>
      <c r="K41866" s="89"/>
      <c r="M41866" s="88"/>
      <c r="O41866" s="90"/>
      <c r="P41866" s="90"/>
      <c r="Q41866" s="90"/>
    </row>
    <row r="41867" spans="4:17" x14ac:dyDescent="0.25">
      <c r="D41867" s="87"/>
      <c r="J41867" s="88"/>
      <c r="K41867" s="89"/>
      <c r="M41867" s="88"/>
      <c r="O41867" s="90"/>
      <c r="P41867" s="90"/>
      <c r="Q41867" s="90"/>
    </row>
    <row r="41868" spans="4:17" x14ac:dyDescent="0.25">
      <c r="D41868" s="87"/>
      <c r="J41868" s="88"/>
      <c r="K41868" s="89"/>
      <c r="M41868" s="88"/>
      <c r="O41868" s="90"/>
      <c r="P41868" s="90"/>
      <c r="Q41868" s="90"/>
    </row>
    <row r="41869" spans="4:17" x14ac:dyDescent="0.25">
      <c r="D41869" s="87"/>
      <c r="J41869" s="88"/>
      <c r="K41869" s="89"/>
      <c r="M41869" s="88"/>
      <c r="O41869" s="90"/>
      <c r="P41869" s="90"/>
      <c r="Q41869" s="90"/>
    </row>
    <row r="41870" spans="4:17" x14ac:dyDescent="0.25">
      <c r="D41870" s="87"/>
      <c r="J41870" s="88"/>
      <c r="K41870" s="89"/>
      <c r="M41870" s="88"/>
      <c r="O41870" s="90"/>
      <c r="P41870" s="90"/>
      <c r="Q41870" s="90"/>
    </row>
    <row r="41871" spans="4:17" x14ac:dyDescent="0.25">
      <c r="D41871" s="87"/>
      <c r="J41871" s="88"/>
      <c r="K41871" s="89"/>
      <c r="M41871" s="88"/>
      <c r="O41871" s="90"/>
      <c r="P41871" s="90"/>
      <c r="Q41871" s="90"/>
    </row>
    <row r="41872" spans="4:17" x14ac:dyDescent="0.25">
      <c r="D41872" s="87"/>
      <c r="J41872" s="88"/>
      <c r="K41872" s="89"/>
      <c r="M41872" s="88"/>
      <c r="O41872" s="90"/>
      <c r="P41872" s="90"/>
      <c r="Q41872" s="90"/>
    </row>
    <row r="41873" spans="4:17" x14ac:dyDescent="0.25">
      <c r="D41873" s="87"/>
      <c r="J41873" s="88"/>
      <c r="K41873" s="89"/>
      <c r="M41873" s="88"/>
      <c r="O41873" s="90"/>
      <c r="P41873" s="90"/>
      <c r="Q41873" s="90"/>
    </row>
    <row r="41874" spans="4:17" x14ac:dyDescent="0.25">
      <c r="D41874" s="87"/>
      <c r="J41874" s="88"/>
      <c r="K41874" s="89"/>
      <c r="M41874" s="88"/>
      <c r="O41874" s="90"/>
      <c r="P41874" s="90"/>
      <c r="Q41874" s="90"/>
    </row>
    <row r="41875" spans="4:17" x14ac:dyDescent="0.25">
      <c r="D41875" s="87"/>
      <c r="J41875" s="88"/>
      <c r="K41875" s="89"/>
      <c r="M41875" s="88"/>
      <c r="O41875" s="90"/>
      <c r="P41875" s="90"/>
      <c r="Q41875" s="90"/>
    </row>
    <row r="41876" spans="4:17" x14ac:dyDescent="0.25">
      <c r="D41876" s="87"/>
      <c r="J41876" s="88"/>
      <c r="K41876" s="89"/>
      <c r="M41876" s="88"/>
      <c r="O41876" s="90"/>
      <c r="P41876" s="90"/>
      <c r="Q41876" s="90"/>
    </row>
    <row r="41877" spans="4:17" x14ac:dyDescent="0.25">
      <c r="D41877" s="87"/>
      <c r="J41877" s="88"/>
      <c r="K41877" s="89"/>
      <c r="M41877" s="88"/>
      <c r="O41877" s="90"/>
      <c r="P41877" s="90"/>
      <c r="Q41877" s="90"/>
    </row>
    <row r="41878" spans="4:17" x14ac:dyDescent="0.25">
      <c r="D41878" s="87"/>
      <c r="J41878" s="88"/>
      <c r="K41878" s="89"/>
      <c r="M41878" s="88"/>
      <c r="O41878" s="90"/>
      <c r="P41878" s="90"/>
      <c r="Q41878" s="90"/>
    </row>
    <row r="41879" spans="4:17" x14ac:dyDescent="0.25">
      <c r="D41879" s="87"/>
      <c r="J41879" s="88"/>
      <c r="K41879" s="89"/>
      <c r="M41879" s="88"/>
      <c r="O41879" s="90"/>
      <c r="P41879" s="90"/>
      <c r="Q41879" s="90"/>
    </row>
    <row r="41880" spans="4:17" x14ac:dyDescent="0.25">
      <c r="D41880" s="87"/>
      <c r="J41880" s="88"/>
      <c r="K41880" s="89"/>
      <c r="M41880" s="88"/>
      <c r="O41880" s="90"/>
      <c r="P41880" s="90"/>
      <c r="Q41880" s="90"/>
    </row>
    <row r="41881" spans="4:17" x14ac:dyDescent="0.25">
      <c r="D41881" s="87"/>
      <c r="J41881" s="88"/>
      <c r="K41881" s="89"/>
      <c r="M41881" s="88"/>
      <c r="O41881" s="90"/>
      <c r="P41881" s="90"/>
      <c r="Q41881" s="90"/>
    </row>
    <row r="41882" spans="4:17" x14ac:dyDescent="0.25">
      <c r="D41882" s="87"/>
      <c r="J41882" s="88"/>
      <c r="K41882" s="89"/>
      <c r="M41882" s="88"/>
      <c r="O41882" s="90"/>
      <c r="P41882" s="90"/>
      <c r="Q41882" s="90"/>
    </row>
    <row r="41883" spans="4:17" x14ac:dyDescent="0.25">
      <c r="D41883" s="87"/>
      <c r="J41883" s="88"/>
      <c r="K41883" s="89"/>
      <c r="M41883" s="88"/>
      <c r="O41883" s="90"/>
      <c r="P41883" s="90"/>
      <c r="Q41883" s="90"/>
    </row>
    <row r="41884" spans="4:17" x14ac:dyDescent="0.25">
      <c r="D41884" s="87"/>
      <c r="J41884" s="88"/>
      <c r="K41884" s="89"/>
      <c r="M41884" s="88"/>
      <c r="O41884" s="90"/>
      <c r="P41884" s="90"/>
      <c r="Q41884" s="90"/>
    </row>
    <row r="41885" spans="4:17" x14ac:dyDescent="0.25">
      <c r="D41885" s="87"/>
      <c r="J41885" s="88"/>
      <c r="K41885" s="89"/>
      <c r="M41885" s="88"/>
      <c r="O41885" s="90"/>
      <c r="P41885" s="90"/>
      <c r="Q41885" s="90"/>
    </row>
    <row r="41886" spans="4:17" x14ac:dyDescent="0.25">
      <c r="D41886" s="87"/>
      <c r="J41886" s="88"/>
      <c r="K41886" s="89"/>
      <c r="M41886" s="88"/>
      <c r="O41886" s="90"/>
      <c r="P41886" s="90"/>
      <c r="Q41886" s="90"/>
    </row>
    <row r="41887" spans="4:17" x14ac:dyDescent="0.25">
      <c r="D41887" s="87"/>
      <c r="J41887" s="88"/>
      <c r="K41887" s="89"/>
      <c r="M41887" s="88"/>
      <c r="O41887" s="90"/>
      <c r="P41887" s="90"/>
      <c r="Q41887" s="90"/>
    </row>
    <row r="41888" spans="4:17" x14ac:dyDescent="0.25">
      <c r="D41888" s="87"/>
      <c r="J41888" s="88"/>
      <c r="K41888" s="89"/>
      <c r="M41888" s="88"/>
      <c r="O41888" s="90"/>
      <c r="P41888" s="90"/>
      <c r="Q41888" s="90"/>
    </row>
    <row r="41889" spans="4:17" x14ac:dyDescent="0.25">
      <c r="D41889" s="87"/>
      <c r="J41889" s="88"/>
      <c r="K41889" s="89"/>
      <c r="M41889" s="88"/>
      <c r="O41889" s="90"/>
      <c r="P41889" s="90"/>
      <c r="Q41889" s="90"/>
    </row>
    <row r="41890" spans="4:17" x14ac:dyDescent="0.25">
      <c r="D41890" s="87"/>
      <c r="J41890" s="88"/>
      <c r="K41890" s="89"/>
      <c r="M41890" s="88"/>
      <c r="O41890" s="90"/>
      <c r="P41890" s="90"/>
      <c r="Q41890" s="90"/>
    </row>
    <row r="41891" spans="4:17" x14ac:dyDescent="0.25">
      <c r="D41891" s="87"/>
      <c r="J41891" s="88"/>
      <c r="K41891" s="89"/>
      <c r="M41891" s="88"/>
      <c r="O41891" s="90"/>
      <c r="P41891" s="90"/>
      <c r="Q41891" s="90"/>
    </row>
    <row r="41892" spans="4:17" x14ac:dyDescent="0.25">
      <c r="D41892" s="87"/>
      <c r="J41892" s="88"/>
      <c r="K41892" s="89"/>
      <c r="M41892" s="88"/>
      <c r="O41892" s="90"/>
      <c r="P41892" s="90"/>
      <c r="Q41892" s="90"/>
    </row>
    <row r="41893" spans="4:17" x14ac:dyDescent="0.25">
      <c r="D41893" s="87"/>
      <c r="J41893" s="88"/>
      <c r="K41893" s="89"/>
      <c r="M41893" s="88"/>
      <c r="O41893" s="90"/>
      <c r="P41893" s="90"/>
      <c r="Q41893" s="90"/>
    </row>
    <row r="41894" spans="4:17" x14ac:dyDescent="0.25">
      <c r="D41894" s="87"/>
      <c r="J41894" s="88"/>
      <c r="K41894" s="89"/>
      <c r="M41894" s="88"/>
      <c r="O41894" s="90"/>
      <c r="P41894" s="90"/>
      <c r="Q41894" s="90"/>
    </row>
    <row r="41895" spans="4:17" x14ac:dyDescent="0.25">
      <c r="D41895" s="87"/>
      <c r="J41895" s="88"/>
      <c r="K41895" s="89"/>
      <c r="M41895" s="88"/>
      <c r="O41895" s="90"/>
      <c r="P41895" s="90"/>
      <c r="Q41895" s="90"/>
    </row>
    <row r="41896" spans="4:17" x14ac:dyDescent="0.25">
      <c r="D41896" s="87"/>
      <c r="J41896" s="88"/>
      <c r="K41896" s="89"/>
      <c r="M41896" s="88"/>
      <c r="O41896" s="90"/>
      <c r="P41896" s="90"/>
      <c r="Q41896" s="90"/>
    </row>
    <row r="41897" spans="4:17" x14ac:dyDescent="0.25">
      <c r="D41897" s="87"/>
      <c r="J41897" s="88"/>
      <c r="K41897" s="89"/>
      <c r="M41897" s="88"/>
      <c r="O41897" s="90"/>
      <c r="P41897" s="90"/>
      <c r="Q41897" s="90"/>
    </row>
    <row r="41898" spans="4:17" x14ac:dyDescent="0.25">
      <c r="D41898" s="87"/>
      <c r="J41898" s="88"/>
      <c r="K41898" s="89"/>
      <c r="M41898" s="88"/>
      <c r="O41898" s="90"/>
      <c r="P41898" s="90"/>
      <c r="Q41898" s="90"/>
    </row>
    <row r="41899" spans="4:17" x14ac:dyDescent="0.25">
      <c r="D41899" s="87"/>
      <c r="J41899" s="88"/>
      <c r="K41899" s="89"/>
      <c r="M41899" s="88"/>
      <c r="O41899" s="90"/>
      <c r="P41899" s="90"/>
      <c r="Q41899" s="90"/>
    </row>
    <row r="41900" spans="4:17" x14ac:dyDescent="0.25">
      <c r="D41900" s="87"/>
      <c r="J41900" s="88"/>
      <c r="K41900" s="89"/>
      <c r="M41900" s="88"/>
      <c r="O41900" s="90"/>
      <c r="P41900" s="90"/>
      <c r="Q41900" s="90"/>
    </row>
    <row r="41901" spans="4:17" x14ac:dyDescent="0.25">
      <c r="D41901" s="87"/>
      <c r="J41901" s="88"/>
      <c r="K41901" s="89"/>
      <c r="M41901" s="88"/>
      <c r="O41901" s="90"/>
      <c r="P41901" s="90"/>
      <c r="Q41901" s="90"/>
    </row>
    <row r="41902" spans="4:17" x14ac:dyDescent="0.25">
      <c r="D41902" s="87"/>
      <c r="J41902" s="88"/>
      <c r="K41902" s="89"/>
      <c r="M41902" s="88"/>
      <c r="O41902" s="90"/>
      <c r="P41902" s="90"/>
      <c r="Q41902" s="90"/>
    </row>
    <row r="41903" spans="4:17" x14ac:dyDescent="0.25">
      <c r="D41903" s="87"/>
      <c r="J41903" s="88"/>
      <c r="K41903" s="89"/>
      <c r="M41903" s="88"/>
      <c r="O41903" s="90"/>
      <c r="P41903" s="90"/>
      <c r="Q41903" s="90"/>
    </row>
    <row r="41904" spans="4:17" x14ac:dyDescent="0.25">
      <c r="D41904" s="87"/>
      <c r="J41904" s="88"/>
      <c r="K41904" s="89"/>
      <c r="M41904" s="88"/>
      <c r="O41904" s="90"/>
      <c r="P41904" s="90"/>
      <c r="Q41904" s="90"/>
    </row>
    <row r="41905" spans="4:17" x14ac:dyDescent="0.25">
      <c r="D41905" s="87"/>
      <c r="J41905" s="88"/>
      <c r="K41905" s="89"/>
      <c r="M41905" s="88"/>
      <c r="O41905" s="90"/>
      <c r="P41905" s="90"/>
      <c r="Q41905" s="90"/>
    </row>
    <row r="41906" spans="4:17" x14ac:dyDescent="0.25">
      <c r="D41906" s="87"/>
      <c r="J41906" s="88"/>
      <c r="K41906" s="89"/>
      <c r="M41906" s="88"/>
      <c r="O41906" s="90"/>
      <c r="P41906" s="90"/>
      <c r="Q41906" s="90"/>
    </row>
    <row r="41907" spans="4:17" x14ac:dyDescent="0.25">
      <c r="D41907" s="87"/>
      <c r="J41907" s="88"/>
      <c r="K41907" s="89"/>
      <c r="M41907" s="88"/>
      <c r="O41907" s="90"/>
      <c r="P41907" s="90"/>
      <c r="Q41907" s="90"/>
    </row>
    <row r="41908" spans="4:17" x14ac:dyDescent="0.25">
      <c r="D41908" s="87"/>
      <c r="J41908" s="88"/>
      <c r="K41908" s="89"/>
      <c r="M41908" s="88"/>
      <c r="O41908" s="90"/>
      <c r="P41908" s="90"/>
      <c r="Q41908" s="90"/>
    </row>
    <row r="41909" spans="4:17" x14ac:dyDescent="0.25">
      <c r="D41909" s="87"/>
      <c r="J41909" s="88"/>
      <c r="K41909" s="89"/>
      <c r="M41909" s="88"/>
      <c r="O41909" s="90"/>
      <c r="P41909" s="90"/>
      <c r="Q41909" s="90"/>
    </row>
    <row r="41910" spans="4:17" x14ac:dyDescent="0.25">
      <c r="D41910" s="87"/>
      <c r="J41910" s="88"/>
      <c r="K41910" s="89"/>
      <c r="M41910" s="88"/>
      <c r="O41910" s="90"/>
      <c r="P41910" s="90"/>
      <c r="Q41910" s="90"/>
    </row>
    <row r="41911" spans="4:17" x14ac:dyDescent="0.25">
      <c r="D41911" s="87"/>
      <c r="J41911" s="88"/>
      <c r="K41911" s="89"/>
      <c r="M41911" s="88"/>
      <c r="O41911" s="90"/>
      <c r="P41911" s="90"/>
      <c r="Q41911" s="90"/>
    </row>
    <row r="41912" spans="4:17" x14ac:dyDescent="0.25">
      <c r="D41912" s="87"/>
      <c r="J41912" s="88"/>
      <c r="K41912" s="89"/>
      <c r="M41912" s="88"/>
      <c r="O41912" s="90"/>
      <c r="P41912" s="90"/>
      <c r="Q41912" s="90"/>
    </row>
    <row r="41913" spans="4:17" x14ac:dyDescent="0.25">
      <c r="D41913" s="87"/>
      <c r="J41913" s="88"/>
      <c r="K41913" s="89"/>
      <c r="M41913" s="88"/>
      <c r="O41913" s="90"/>
      <c r="P41913" s="90"/>
      <c r="Q41913" s="90"/>
    </row>
    <row r="41914" spans="4:17" x14ac:dyDescent="0.25">
      <c r="D41914" s="87"/>
      <c r="J41914" s="88"/>
      <c r="K41914" s="89"/>
      <c r="M41914" s="88"/>
      <c r="O41914" s="90"/>
      <c r="P41914" s="90"/>
      <c r="Q41914" s="90"/>
    </row>
    <row r="41915" spans="4:17" x14ac:dyDescent="0.25">
      <c r="D41915" s="87"/>
      <c r="J41915" s="88"/>
      <c r="K41915" s="89"/>
      <c r="M41915" s="88"/>
      <c r="O41915" s="90"/>
      <c r="P41915" s="90"/>
      <c r="Q41915" s="90"/>
    </row>
    <row r="41916" spans="4:17" x14ac:dyDescent="0.25">
      <c r="D41916" s="87"/>
      <c r="J41916" s="88"/>
      <c r="K41916" s="89"/>
      <c r="M41916" s="88"/>
      <c r="O41916" s="90"/>
      <c r="P41916" s="90"/>
      <c r="Q41916" s="90"/>
    </row>
    <row r="41917" spans="4:17" x14ac:dyDescent="0.25">
      <c r="D41917" s="87"/>
      <c r="J41917" s="88"/>
      <c r="K41917" s="89"/>
      <c r="M41917" s="88"/>
      <c r="O41917" s="90"/>
      <c r="P41917" s="90"/>
      <c r="Q41917" s="90"/>
    </row>
    <row r="41918" spans="4:17" x14ac:dyDescent="0.25">
      <c r="D41918" s="87"/>
      <c r="J41918" s="88"/>
      <c r="K41918" s="89"/>
      <c r="M41918" s="88"/>
      <c r="O41918" s="90"/>
      <c r="P41918" s="90"/>
      <c r="Q41918" s="90"/>
    </row>
    <row r="41919" spans="4:17" x14ac:dyDescent="0.25">
      <c r="D41919" s="87"/>
      <c r="J41919" s="88"/>
      <c r="K41919" s="89"/>
      <c r="M41919" s="88"/>
      <c r="O41919" s="90"/>
      <c r="P41919" s="90"/>
      <c r="Q41919" s="90"/>
    </row>
    <row r="41920" spans="4:17" x14ac:dyDescent="0.25">
      <c r="D41920" s="87"/>
      <c r="J41920" s="88"/>
      <c r="K41920" s="89"/>
      <c r="M41920" s="88"/>
      <c r="O41920" s="90"/>
      <c r="P41920" s="90"/>
      <c r="Q41920" s="90"/>
    </row>
    <row r="41921" spans="4:17" x14ac:dyDescent="0.25">
      <c r="D41921" s="87"/>
      <c r="J41921" s="88"/>
      <c r="K41921" s="89"/>
      <c r="M41921" s="88"/>
      <c r="O41921" s="90"/>
      <c r="P41921" s="90"/>
      <c r="Q41921" s="90"/>
    </row>
    <row r="41922" spans="4:17" x14ac:dyDescent="0.25">
      <c r="D41922" s="87"/>
      <c r="J41922" s="88"/>
      <c r="K41922" s="89"/>
      <c r="M41922" s="88"/>
      <c r="O41922" s="90"/>
      <c r="P41922" s="90"/>
      <c r="Q41922" s="90"/>
    </row>
    <row r="41923" spans="4:17" x14ac:dyDescent="0.25">
      <c r="D41923" s="87"/>
      <c r="J41923" s="88"/>
      <c r="K41923" s="89"/>
      <c r="M41923" s="88"/>
      <c r="O41923" s="90"/>
      <c r="P41923" s="90"/>
      <c r="Q41923" s="90"/>
    </row>
    <row r="41924" spans="4:17" x14ac:dyDescent="0.25">
      <c r="D41924" s="87"/>
      <c r="J41924" s="88"/>
      <c r="K41924" s="89"/>
      <c r="M41924" s="88"/>
      <c r="O41924" s="90"/>
      <c r="P41924" s="90"/>
      <c r="Q41924" s="90"/>
    </row>
    <row r="41925" spans="4:17" x14ac:dyDescent="0.25">
      <c r="D41925" s="87"/>
      <c r="J41925" s="88"/>
      <c r="K41925" s="89"/>
      <c r="M41925" s="88"/>
      <c r="O41925" s="90"/>
      <c r="P41925" s="90"/>
      <c r="Q41925" s="90"/>
    </row>
    <row r="41926" spans="4:17" x14ac:dyDescent="0.25">
      <c r="D41926" s="87"/>
      <c r="J41926" s="88"/>
      <c r="K41926" s="89"/>
      <c r="M41926" s="88"/>
      <c r="O41926" s="90"/>
      <c r="P41926" s="90"/>
      <c r="Q41926" s="90"/>
    </row>
    <row r="41927" spans="4:17" x14ac:dyDescent="0.25">
      <c r="D41927" s="87"/>
      <c r="J41927" s="88"/>
      <c r="K41927" s="89"/>
      <c r="M41927" s="88"/>
      <c r="O41927" s="90"/>
      <c r="P41927" s="90"/>
      <c r="Q41927" s="90"/>
    </row>
    <row r="41928" spans="4:17" x14ac:dyDescent="0.25">
      <c r="D41928" s="87"/>
      <c r="J41928" s="88"/>
      <c r="K41928" s="89"/>
      <c r="M41928" s="88"/>
      <c r="O41928" s="90"/>
      <c r="P41928" s="90"/>
      <c r="Q41928" s="90"/>
    </row>
    <row r="41929" spans="4:17" x14ac:dyDescent="0.25">
      <c r="D41929" s="87"/>
      <c r="J41929" s="88"/>
      <c r="K41929" s="89"/>
      <c r="M41929" s="88"/>
      <c r="O41929" s="90"/>
      <c r="P41929" s="90"/>
      <c r="Q41929" s="90"/>
    </row>
    <row r="41930" spans="4:17" x14ac:dyDescent="0.25">
      <c r="D41930" s="87"/>
      <c r="J41930" s="88"/>
      <c r="K41930" s="89"/>
      <c r="M41930" s="88"/>
      <c r="O41930" s="90"/>
      <c r="P41930" s="90"/>
      <c r="Q41930" s="90"/>
    </row>
    <row r="41931" spans="4:17" x14ac:dyDescent="0.25">
      <c r="D41931" s="87"/>
      <c r="J41931" s="88"/>
      <c r="K41931" s="89"/>
      <c r="M41931" s="88"/>
      <c r="O41931" s="90"/>
      <c r="P41931" s="90"/>
      <c r="Q41931" s="90"/>
    </row>
    <row r="41932" spans="4:17" x14ac:dyDescent="0.25">
      <c r="D41932" s="87"/>
      <c r="J41932" s="88"/>
      <c r="K41932" s="89"/>
      <c r="M41932" s="88"/>
      <c r="O41932" s="90"/>
      <c r="P41932" s="90"/>
      <c r="Q41932" s="90"/>
    </row>
    <row r="41933" spans="4:17" x14ac:dyDescent="0.25">
      <c r="D41933" s="87"/>
      <c r="J41933" s="88"/>
      <c r="K41933" s="89"/>
      <c r="M41933" s="88"/>
      <c r="O41933" s="90"/>
      <c r="P41933" s="90"/>
      <c r="Q41933" s="90"/>
    </row>
    <row r="41934" spans="4:17" x14ac:dyDescent="0.25">
      <c r="D41934" s="87"/>
      <c r="J41934" s="88"/>
      <c r="K41934" s="89"/>
      <c r="M41934" s="88"/>
      <c r="O41934" s="90"/>
      <c r="P41934" s="90"/>
      <c r="Q41934" s="90"/>
    </row>
    <row r="41935" spans="4:17" x14ac:dyDescent="0.25">
      <c r="D41935" s="87"/>
      <c r="J41935" s="88"/>
      <c r="K41935" s="89"/>
      <c r="M41935" s="88"/>
      <c r="O41935" s="90"/>
      <c r="P41935" s="90"/>
      <c r="Q41935" s="90"/>
    </row>
    <row r="41936" spans="4:17" x14ac:dyDescent="0.25">
      <c r="D41936" s="87"/>
      <c r="J41936" s="88"/>
      <c r="K41936" s="89"/>
      <c r="M41936" s="88"/>
      <c r="O41936" s="90"/>
      <c r="P41936" s="90"/>
      <c r="Q41936" s="90"/>
    </row>
    <row r="41937" spans="4:17" x14ac:dyDescent="0.25">
      <c r="D41937" s="87"/>
      <c r="J41937" s="88"/>
      <c r="K41937" s="89"/>
      <c r="M41937" s="88"/>
      <c r="O41937" s="90"/>
      <c r="P41937" s="90"/>
      <c r="Q41937" s="90"/>
    </row>
    <row r="41938" spans="4:17" x14ac:dyDescent="0.25">
      <c r="D41938" s="87"/>
      <c r="J41938" s="88"/>
      <c r="K41938" s="89"/>
      <c r="M41938" s="88"/>
      <c r="O41938" s="90"/>
      <c r="P41938" s="90"/>
      <c r="Q41938" s="90"/>
    </row>
    <row r="41939" spans="4:17" x14ac:dyDescent="0.25">
      <c r="D41939" s="87"/>
      <c r="J41939" s="88"/>
      <c r="K41939" s="89"/>
      <c r="M41939" s="88"/>
      <c r="O41939" s="90"/>
      <c r="P41939" s="90"/>
      <c r="Q41939" s="90"/>
    </row>
    <row r="41940" spans="4:17" x14ac:dyDescent="0.25">
      <c r="D41940" s="87"/>
      <c r="J41940" s="88"/>
      <c r="K41940" s="89"/>
      <c r="M41940" s="88"/>
      <c r="O41940" s="90"/>
      <c r="P41940" s="90"/>
      <c r="Q41940" s="90"/>
    </row>
    <row r="41941" spans="4:17" x14ac:dyDescent="0.25">
      <c r="D41941" s="87"/>
      <c r="J41941" s="88"/>
      <c r="K41941" s="89"/>
      <c r="M41941" s="88"/>
      <c r="O41941" s="90"/>
      <c r="P41941" s="90"/>
      <c r="Q41941" s="90"/>
    </row>
    <row r="41942" spans="4:17" x14ac:dyDescent="0.25">
      <c r="D41942" s="87"/>
      <c r="J41942" s="88"/>
      <c r="K41942" s="89"/>
      <c r="M41942" s="88"/>
      <c r="O41942" s="90"/>
      <c r="P41942" s="90"/>
      <c r="Q41942" s="90"/>
    </row>
    <row r="41943" spans="4:17" x14ac:dyDescent="0.25">
      <c r="D41943" s="87"/>
      <c r="J41943" s="88"/>
      <c r="K41943" s="89"/>
      <c r="M41943" s="88"/>
      <c r="O41943" s="90"/>
      <c r="P41943" s="90"/>
      <c r="Q41943" s="90"/>
    </row>
    <row r="41944" spans="4:17" x14ac:dyDescent="0.25">
      <c r="D41944" s="87"/>
      <c r="J41944" s="88"/>
      <c r="K41944" s="89"/>
      <c r="M41944" s="88"/>
      <c r="O41944" s="90"/>
      <c r="P41944" s="90"/>
      <c r="Q41944" s="90"/>
    </row>
    <row r="41945" spans="4:17" x14ac:dyDescent="0.25">
      <c r="D41945" s="87"/>
      <c r="J41945" s="88"/>
      <c r="K41945" s="89"/>
      <c r="M41945" s="88"/>
      <c r="O41945" s="90"/>
      <c r="P41945" s="90"/>
      <c r="Q41945" s="90"/>
    </row>
    <row r="41946" spans="4:17" x14ac:dyDescent="0.25">
      <c r="D41946" s="87"/>
      <c r="J41946" s="88"/>
      <c r="K41946" s="89"/>
      <c r="M41946" s="88"/>
      <c r="O41946" s="90"/>
      <c r="P41946" s="90"/>
      <c r="Q41946" s="90"/>
    </row>
    <row r="41947" spans="4:17" x14ac:dyDescent="0.25">
      <c r="D41947" s="87"/>
      <c r="J41947" s="88"/>
      <c r="K41947" s="89"/>
      <c r="M41947" s="88"/>
      <c r="O41947" s="90"/>
      <c r="P41947" s="90"/>
      <c r="Q41947" s="90"/>
    </row>
    <row r="41948" spans="4:17" x14ac:dyDescent="0.25">
      <c r="D41948" s="87"/>
      <c r="J41948" s="88"/>
      <c r="K41948" s="89"/>
      <c r="M41948" s="88"/>
      <c r="O41948" s="90"/>
      <c r="P41948" s="90"/>
      <c r="Q41948" s="90"/>
    </row>
    <row r="41949" spans="4:17" x14ac:dyDescent="0.25">
      <c r="D41949" s="87"/>
      <c r="J41949" s="88"/>
      <c r="K41949" s="89"/>
      <c r="M41949" s="88"/>
      <c r="O41949" s="90"/>
      <c r="P41949" s="90"/>
      <c r="Q41949" s="90"/>
    </row>
    <row r="41950" spans="4:17" x14ac:dyDescent="0.25">
      <c r="D41950" s="87"/>
      <c r="J41950" s="88"/>
      <c r="K41950" s="89"/>
      <c r="M41950" s="88"/>
      <c r="O41950" s="90"/>
      <c r="P41950" s="90"/>
      <c r="Q41950" s="90"/>
    </row>
    <row r="41951" spans="4:17" x14ac:dyDescent="0.25">
      <c r="D41951" s="87"/>
      <c r="J41951" s="88"/>
      <c r="K41951" s="89"/>
      <c r="M41951" s="88"/>
      <c r="O41951" s="90"/>
      <c r="P41951" s="90"/>
      <c r="Q41951" s="90"/>
    </row>
    <row r="41952" spans="4:17" x14ac:dyDescent="0.25">
      <c r="D41952" s="87"/>
      <c r="J41952" s="88"/>
      <c r="K41952" s="89"/>
      <c r="M41952" s="88"/>
      <c r="O41952" s="90"/>
      <c r="P41952" s="90"/>
      <c r="Q41952" s="90"/>
    </row>
    <row r="41953" spans="4:17" x14ac:dyDescent="0.25">
      <c r="D41953" s="87"/>
      <c r="J41953" s="88"/>
      <c r="K41953" s="89"/>
      <c r="M41953" s="88"/>
      <c r="O41953" s="90"/>
      <c r="P41953" s="90"/>
      <c r="Q41953" s="90"/>
    </row>
    <row r="41954" spans="4:17" x14ac:dyDescent="0.25">
      <c r="D41954" s="87"/>
      <c r="J41954" s="88"/>
      <c r="K41954" s="89"/>
      <c r="M41954" s="88"/>
      <c r="O41954" s="90"/>
      <c r="P41954" s="90"/>
      <c r="Q41954" s="90"/>
    </row>
    <row r="41955" spans="4:17" x14ac:dyDescent="0.25">
      <c r="D41955" s="87"/>
      <c r="J41955" s="88"/>
      <c r="K41955" s="89"/>
      <c r="M41955" s="88"/>
      <c r="O41955" s="90"/>
      <c r="P41955" s="90"/>
      <c r="Q41955" s="90"/>
    </row>
    <row r="41956" spans="4:17" x14ac:dyDescent="0.25">
      <c r="D41956" s="87"/>
      <c r="J41956" s="88"/>
      <c r="K41956" s="89"/>
      <c r="M41956" s="88"/>
      <c r="O41956" s="90"/>
      <c r="P41956" s="90"/>
      <c r="Q41956" s="90"/>
    </row>
    <row r="41957" spans="4:17" x14ac:dyDescent="0.25">
      <c r="D41957" s="87"/>
      <c r="J41957" s="88"/>
      <c r="K41957" s="89"/>
      <c r="M41957" s="88"/>
      <c r="O41957" s="90"/>
      <c r="P41957" s="90"/>
      <c r="Q41957" s="90"/>
    </row>
    <row r="41958" spans="4:17" x14ac:dyDescent="0.25">
      <c r="D41958" s="87"/>
      <c r="J41958" s="88"/>
      <c r="K41958" s="89"/>
      <c r="M41958" s="88"/>
      <c r="O41958" s="90"/>
      <c r="P41958" s="90"/>
      <c r="Q41958" s="90"/>
    </row>
    <row r="41959" spans="4:17" x14ac:dyDescent="0.25">
      <c r="D41959" s="87"/>
      <c r="J41959" s="88"/>
      <c r="K41959" s="89"/>
      <c r="M41959" s="88"/>
      <c r="O41959" s="90"/>
      <c r="P41959" s="90"/>
      <c r="Q41959" s="90"/>
    </row>
    <row r="41960" spans="4:17" x14ac:dyDescent="0.25">
      <c r="D41960" s="87"/>
      <c r="J41960" s="88"/>
      <c r="K41960" s="89"/>
      <c r="M41960" s="88"/>
      <c r="O41960" s="90"/>
      <c r="P41960" s="90"/>
      <c r="Q41960" s="90"/>
    </row>
    <row r="41961" spans="4:17" x14ac:dyDescent="0.25">
      <c r="D41961" s="87"/>
      <c r="J41961" s="88"/>
      <c r="K41961" s="89"/>
      <c r="M41961" s="88"/>
      <c r="O41961" s="90"/>
      <c r="P41961" s="90"/>
      <c r="Q41961" s="90"/>
    </row>
    <row r="41962" spans="4:17" x14ac:dyDescent="0.25">
      <c r="D41962" s="87"/>
      <c r="J41962" s="88"/>
      <c r="K41962" s="89"/>
      <c r="M41962" s="88"/>
      <c r="O41962" s="90"/>
      <c r="P41962" s="90"/>
      <c r="Q41962" s="90"/>
    </row>
    <row r="41963" spans="4:17" x14ac:dyDescent="0.25">
      <c r="D41963" s="87"/>
      <c r="J41963" s="88"/>
      <c r="K41963" s="89"/>
      <c r="M41963" s="88"/>
      <c r="O41963" s="90"/>
      <c r="P41963" s="90"/>
      <c r="Q41963" s="90"/>
    </row>
    <row r="41964" spans="4:17" x14ac:dyDescent="0.25">
      <c r="D41964" s="87"/>
      <c r="J41964" s="88"/>
      <c r="K41964" s="89"/>
      <c r="M41964" s="88"/>
      <c r="O41964" s="90"/>
      <c r="P41964" s="90"/>
      <c r="Q41964" s="90"/>
    </row>
    <row r="41965" spans="4:17" x14ac:dyDescent="0.25">
      <c r="D41965" s="87"/>
      <c r="J41965" s="88"/>
      <c r="K41965" s="89"/>
      <c r="M41965" s="88"/>
      <c r="O41965" s="90"/>
      <c r="P41965" s="90"/>
      <c r="Q41965" s="90"/>
    </row>
    <row r="41966" spans="4:17" x14ac:dyDescent="0.25">
      <c r="D41966" s="87"/>
      <c r="J41966" s="88"/>
      <c r="K41966" s="89"/>
      <c r="M41966" s="88"/>
      <c r="O41966" s="90"/>
      <c r="P41966" s="90"/>
      <c r="Q41966" s="90"/>
    </row>
    <row r="41967" spans="4:17" x14ac:dyDescent="0.25">
      <c r="D41967" s="87"/>
      <c r="J41967" s="88"/>
      <c r="K41967" s="89"/>
      <c r="M41967" s="88"/>
      <c r="O41967" s="90"/>
      <c r="P41967" s="90"/>
      <c r="Q41967" s="90"/>
    </row>
    <row r="41968" spans="4:17" x14ac:dyDescent="0.25">
      <c r="D41968" s="87"/>
      <c r="J41968" s="88"/>
      <c r="K41968" s="89"/>
      <c r="M41968" s="88"/>
      <c r="O41968" s="90"/>
      <c r="P41968" s="90"/>
      <c r="Q41968" s="90"/>
    </row>
    <row r="41969" spans="4:17" x14ac:dyDescent="0.25">
      <c r="D41969" s="87"/>
      <c r="J41969" s="88"/>
      <c r="K41969" s="89"/>
      <c r="M41969" s="88"/>
      <c r="O41969" s="90"/>
      <c r="P41969" s="90"/>
      <c r="Q41969" s="90"/>
    </row>
    <row r="41970" spans="4:17" x14ac:dyDescent="0.25">
      <c r="D41970" s="87"/>
      <c r="J41970" s="88"/>
      <c r="K41970" s="89"/>
      <c r="M41970" s="88"/>
      <c r="O41970" s="90"/>
      <c r="P41970" s="90"/>
      <c r="Q41970" s="90"/>
    </row>
    <row r="41971" spans="4:17" x14ac:dyDescent="0.25">
      <c r="D41971" s="87"/>
      <c r="J41971" s="88"/>
      <c r="K41971" s="89"/>
      <c r="M41971" s="88"/>
      <c r="O41971" s="90"/>
      <c r="P41971" s="90"/>
      <c r="Q41971" s="90"/>
    </row>
    <row r="41972" spans="4:17" x14ac:dyDescent="0.25">
      <c r="D41972" s="87"/>
      <c r="J41972" s="88"/>
      <c r="K41972" s="89"/>
      <c r="M41972" s="88"/>
      <c r="O41972" s="90"/>
      <c r="P41972" s="90"/>
      <c r="Q41972" s="90"/>
    </row>
    <row r="41973" spans="4:17" x14ac:dyDescent="0.25">
      <c r="D41973" s="87"/>
      <c r="J41973" s="88"/>
      <c r="K41973" s="89"/>
      <c r="M41973" s="88"/>
      <c r="O41973" s="90"/>
      <c r="P41973" s="90"/>
      <c r="Q41973" s="90"/>
    </row>
    <row r="41974" spans="4:17" x14ac:dyDescent="0.25">
      <c r="D41974" s="87"/>
      <c r="J41974" s="88"/>
      <c r="K41974" s="89"/>
      <c r="M41974" s="88"/>
      <c r="O41974" s="90"/>
      <c r="P41974" s="90"/>
      <c r="Q41974" s="90"/>
    </row>
    <row r="41975" spans="4:17" x14ac:dyDescent="0.25">
      <c r="D41975" s="87"/>
      <c r="J41975" s="88"/>
      <c r="K41975" s="89"/>
      <c r="M41975" s="88"/>
      <c r="O41975" s="90"/>
      <c r="P41975" s="90"/>
      <c r="Q41975" s="90"/>
    </row>
    <row r="41976" spans="4:17" x14ac:dyDescent="0.25">
      <c r="D41976" s="87"/>
      <c r="J41976" s="88"/>
      <c r="K41976" s="89"/>
      <c r="M41976" s="88"/>
      <c r="O41976" s="90"/>
      <c r="P41976" s="90"/>
      <c r="Q41976" s="90"/>
    </row>
    <row r="41977" spans="4:17" x14ac:dyDescent="0.25">
      <c r="D41977" s="87"/>
      <c r="J41977" s="88"/>
      <c r="K41977" s="89"/>
      <c r="M41977" s="88"/>
      <c r="O41977" s="90"/>
      <c r="P41977" s="90"/>
      <c r="Q41977" s="90"/>
    </row>
    <row r="41978" spans="4:17" x14ac:dyDescent="0.25">
      <c r="D41978" s="87"/>
      <c r="J41978" s="88"/>
      <c r="K41978" s="89"/>
      <c r="M41978" s="88"/>
      <c r="O41978" s="90"/>
      <c r="P41978" s="90"/>
      <c r="Q41978" s="90"/>
    </row>
    <row r="41979" spans="4:17" x14ac:dyDescent="0.25">
      <c r="D41979" s="87"/>
      <c r="J41979" s="88"/>
      <c r="K41979" s="89"/>
      <c r="M41979" s="88"/>
      <c r="O41979" s="90"/>
      <c r="P41979" s="90"/>
      <c r="Q41979" s="90"/>
    </row>
    <row r="41980" spans="4:17" x14ac:dyDescent="0.25">
      <c r="D41980" s="87"/>
      <c r="J41980" s="88"/>
      <c r="K41980" s="89"/>
      <c r="M41980" s="88"/>
      <c r="O41980" s="90"/>
      <c r="P41980" s="90"/>
      <c r="Q41980" s="90"/>
    </row>
    <row r="41981" spans="4:17" x14ac:dyDescent="0.25">
      <c r="D41981" s="87"/>
      <c r="J41981" s="88"/>
      <c r="K41981" s="89"/>
      <c r="M41981" s="88"/>
      <c r="O41981" s="90"/>
      <c r="P41981" s="90"/>
      <c r="Q41981" s="90"/>
    </row>
    <row r="41982" spans="4:17" x14ac:dyDescent="0.25">
      <c r="D41982" s="87"/>
      <c r="J41982" s="88"/>
      <c r="K41982" s="89"/>
      <c r="M41982" s="88"/>
      <c r="O41982" s="90"/>
      <c r="P41982" s="90"/>
      <c r="Q41982" s="90"/>
    </row>
    <row r="41983" spans="4:17" x14ac:dyDescent="0.25">
      <c r="D41983" s="87"/>
      <c r="J41983" s="88"/>
      <c r="K41983" s="89"/>
      <c r="M41983" s="88"/>
      <c r="O41983" s="90"/>
      <c r="P41983" s="90"/>
      <c r="Q41983" s="90"/>
    </row>
    <row r="41984" spans="4:17" x14ac:dyDescent="0.25">
      <c r="D41984" s="87"/>
      <c r="J41984" s="88"/>
      <c r="K41984" s="89"/>
      <c r="M41984" s="88"/>
      <c r="O41984" s="90"/>
      <c r="P41984" s="90"/>
      <c r="Q41984" s="90"/>
    </row>
    <row r="41985" spans="4:17" x14ac:dyDescent="0.25">
      <c r="D41985" s="87"/>
      <c r="J41985" s="88"/>
      <c r="K41985" s="89"/>
      <c r="M41985" s="88"/>
      <c r="O41985" s="90"/>
      <c r="P41985" s="90"/>
      <c r="Q41985" s="90"/>
    </row>
    <row r="41986" spans="4:17" x14ac:dyDescent="0.25">
      <c r="D41986" s="87"/>
      <c r="J41986" s="88"/>
      <c r="K41986" s="89"/>
      <c r="M41986" s="88"/>
      <c r="O41986" s="90"/>
      <c r="P41986" s="90"/>
      <c r="Q41986" s="90"/>
    </row>
    <row r="41987" spans="4:17" x14ac:dyDescent="0.25">
      <c r="D41987" s="87"/>
      <c r="J41987" s="88"/>
      <c r="K41987" s="89"/>
      <c r="M41987" s="88"/>
      <c r="O41987" s="90"/>
      <c r="P41987" s="90"/>
      <c r="Q41987" s="90"/>
    </row>
    <row r="41988" spans="4:17" x14ac:dyDescent="0.25">
      <c r="D41988" s="87"/>
      <c r="J41988" s="88"/>
      <c r="K41988" s="89"/>
      <c r="M41988" s="88"/>
      <c r="O41988" s="90"/>
      <c r="P41988" s="90"/>
      <c r="Q41988" s="90"/>
    </row>
    <row r="41989" spans="4:17" x14ac:dyDescent="0.25">
      <c r="D41989" s="87"/>
      <c r="J41989" s="88"/>
      <c r="K41989" s="89"/>
      <c r="M41989" s="88"/>
      <c r="O41989" s="90"/>
      <c r="P41989" s="90"/>
      <c r="Q41989" s="90"/>
    </row>
    <row r="41990" spans="4:17" x14ac:dyDescent="0.25">
      <c r="D41990" s="87"/>
      <c r="J41990" s="88"/>
      <c r="K41990" s="89"/>
      <c r="M41990" s="88"/>
      <c r="O41990" s="90"/>
      <c r="P41990" s="90"/>
      <c r="Q41990" s="90"/>
    </row>
    <row r="41991" spans="4:17" x14ac:dyDescent="0.25">
      <c r="D41991" s="87"/>
      <c r="J41991" s="88"/>
      <c r="K41991" s="89"/>
      <c r="M41991" s="88"/>
      <c r="O41991" s="90"/>
      <c r="P41991" s="90"/>
      <c r="Q41991" s="90"/>
    </row>
    <row r="41992" spans="4:17" x14ac:dyDescent="0.25">
      <c r="D41992" s="87"/>
      <c r="J41992" s="88"/>
      <c r="K41992" s="89"/>
      <c r="M41992" s="88"/>
      <c r="O41992" s="90"/>
      <c r="P41992" s="90"/>
      <c r="Q41992" s="90"/>
    </row>
    <row r="41993" spans="4:17" x14ac:dyDescent="0.25">
      <c r="D41993" s="87"/>
      <c r="J41993" s="88"/>
      <c r="K41993" s="89"/>
      <c r="M41993" s="88"/>
      <c r="O41993" s="90"/>
      <c r="P41993" s="90"/>
      <c r="Q41993" s="90"/>
    </row>
    <row r="41994" spans="4:17" x14ac:dyDescent="0.25">
      <c r="D41994" s="87"/>
      <c r="J41994" s="88"/>
      <c r="K41994" s="89"/>
      <c r="M41994" s="88"/>
      <c r="O41994" s="90"/>
      <c r="P41994" s="90"/>
      <c r="Q41994" s="90"/>
    </row>
    <row r="41995" spans="4:17" x14ac:dyDescent="0.25">
      <c r="D41995" s="87"/>
      <c r="J41995" s="88"/>
      <c r="K41995" s="89"/>
      <c r="M41995" s="88"/>
      <c r="O41995" s="90"/>
      <c r="P41995" s="90"/>
      <c r="Q41995" s="90"/>
    </row>
    <row r="41996" spans="4:17" x14ac:dyDescent="0.25">
      <c r="D41996" s="87"/>
      <c r="J41996" s="88"/>
      <c r="K41996" s="89"/>
      <c r="M41996" s="88"/>
      <c r="O41996" s="90"/>
      <c r="P41996" s="90"/>
      <c r="Q41996" s="90"/>
    </row>
    <row r="41997" spans="4:17" x14ac:dyDescent="0.25">
      <c r="D41997" s="87"/>
      <c r="J41997" s="88"/>
      <c r="K41997" s="89"/>
      <c r="M41997" s="88"/>
      <c r="O41997" s="90"/>
      <c r="P41997" s="90"/>
      <c r="Q41997" s="90"/>
    </row>
    <row r="41998" spans="4:17" x14ac:dyDescent="0.25">
      <c r="D41998" s="87"/>
      <c r="J41998" s="88"/>
      <c r="K41998" s="89"/>
      <c r="M41998" s="88"/>
      <c r="O41998" s="90"/>
      <c r="P41998" s="90"/>
      <c r="Q41998" s="90"/>
    </row>
    <row r="41999" spans="4:17" x14ac:dyDescent="0.25">
      <c r="D41999" s="87"/>
      <c r="J41999" s="88"/>
      <c r="K41999" s="89"/>
      <c r="M41999" s="88"/>
      <c r="O41999" s="90"/>
      <c r="P41999" s="90"/>
      <c r="Q41999" s="90"/>
    </row>
    <row r="42000" spans="4:17" x14ac:dyDescent="0.25">
      <c r="D42000" s="87"/>
      <c r="J42000" s="88"/>
      <c r="K42000" s="89"/>
      <c r="M42000" s="88"/>
      <c r="O42000" s="90"/>
      <c r="P42000" s="90"/>
      <c r="Q42000" s="90"/>
    </row>
    <row r="42001" spans="4:17" x14ac:dyDescent="0.25">
      <c r="D42001" s="87"/>
      <c r="J42001" s="88"/>
      <c r="K42001" s="89"/>
      <c r="M42001" s="88"/>
      <c r="O42001" s="90"/>
      <c r="P42001" s="90"/>
      <c r="Q42001" s="90"/>
    </row>
    <row r="42002" spans="4:17" x14ac:dyDescent="0.25">
      <c r="D42002" s="87"/>
      <c r="J42002" s="88"/>
      <c r="K42002" s="89"/>
      <c r="M42002" s="88"/>
      <c r="O42002" s="90"/>
      <c r="P42002" s="90"/>
      <c r="Q42002" s="90"/>
    </row>
    <row r="42003" spans="4:17" x14ac:dyDescent="0.25">
      <c r="D42003" s="87"/>
      <c r="J42003" s="88"/>
      <c r="K42003" s="89"/>
      <c r="M42003" s="88"/>
      <c r="O42003" s="90"/>
      <c r="P42003" s="90"/>
      <c r="Q42003" s="90"/>
    </row>
    <row r="42004" spans="4:17" x14ac:dyDescent="0.25">
      <c r="D42004" s="87"/>
      <c r="J42004" s="88"/>
      <c r="K42004" s="89"/>
      <c r="M42004" s="88"/>
      <c r="O42004" s="90"/>
      <c r="P42004" s="90"/>
      <c r="Q42004" s="90"/>
    </row>
    <row r="42005" spans="4:17" x14ac:dyDescent="0.25">
      <c r="D42005" s="87"/>
      <c r="J42005" s="88"/>
      <c r="K42005" s="89"/>
      <c r="M42005" s="88"/>
      <c r="O42005" s="90"/>
      <c r="P42005" s="90"/>
      <c r="Q42005" s="90"/>
    </row>
    <row r="42006" spans="4:17" x14ac:dyDescent="0.25">
      <c r="D42006" s="87"/>
      <c r="J42006" s="88"/>
      <c r="K42006" s="89"/>
      <c r="M42006" s="88"/>
      <c r="O42006" s="90"/>
      <c r="P42006" s="90"/>
      <c r="Q42006" s="90"/>
    </row>
    <row r="42007" spans="4:17" x14ac:dyDescent="0.25">
      <c r="D42007" s="87"/>
      <c r="J42007" s="88"/>
      <c r="K42007" s="89"/>
      <c r="M42007" s="88"/>
      <c r="O42007" s="90"/>
      <c r="P42007" s="90"/>
      <c r="Q42007" s="90"/>
    </row>
    <row r="42008" spans="4:17" x14ac:dyDescent="0.25">
      <c r="D42008" s="87"/>
      <c r="J42008" s="88"/>
      <c r="K42008" s="89"/>
      <c r="M42008" s="88"/>
      <c r="O42008" s="90"/>
      <c r="P42008" s="90"/>
      <c r="Q42008" s="90"/>
    </row>
    <row r="42009" spans="4:17" x14ac:dyDescent="0.25">
      <c r="D42009" s="87"/>
      <c r="J42009" s="88"/>
      <c r="K42009" s="89"/>
      <c r="M42009" s="88"/>
      <c r="O42009" s="90"/>
      <c r="P42009" s="90"/>
      <c r="Q42009" s="90"/>
    </row>
    <row r="42010" spans="4:17" x14ac:dyDescent="0.25">
      <c r="D42010" s="87"/>
      <c r="J42010" s="88"/>
      <c r="K42010" s="89"/>
      <c r="M42010" s="88"/>
      <c r="O42010" s="90"/>
      <c r="P42010" s="90"/>
      <c r="Q42010" s="90"/>
    </row>
    <row r="42011" spans="4:17" x14ac:dyDescent="0.25">
      <c r="D42011" s="87"/>
      <c r="J42011" s="88"/>
      <c r="K42011" s="89"/>
      <c r="M42011" s="88"/>
      <c r="O42011" s="90"/>
      <c r="P42011" s="90"/>
      <c r="Q42011" s="90"/>
    </row>
    <row r="42012" spans="4:17" x14ac:dyDescent="0.25">
      <c r="D42012" s="87"/>
      <c r="J42012" s="88"/>
      <c r="K42012" s="89"/>
      <c r="M42012" s="88"/>
      <c r="O42012" s="90"/>
      <c r="P42012" s="90"/>
      <c r="Q42012" s="90"/>
    </row>
    <row r="42013" spans="4:17" x14ac:dyDescent="0.25">
      <c r="D42013" s="87"/>
      <c r="J42013" s="88"/>
      <c r="K42013" s="89"/>
      <c r="M42013" s="88"/>
      <c r="O42013" s="90"/>
      <c r="P42013" s="90"/>
      <c r="Q42013" s="90"/>
    </row>
    <row r="42014" spans="4:17" x14ac:dyDescent="0.25">
      <c r="D42014" s="87"/>
      <c r="J42014" s="88"/>
      <c r="K42014" s="89"/>
      <c r="M42014" s="88"/>
      <c r="O42014" s="90"/>
      <c r="P42014" s="90"/>
      <c r="Q42014" s="90"/>
    </row>
    <row r="42015" spans="4:17" x14ac:dyDescent="0.25">
      <c r="D42015" s="87"/>
      <c r="J42015" s="88"/>
      <c r="K42015" s="89"/>
      <c r="M42015" s="88"/>
      <c r="O42015" s="90"/>
      <c r="P42015" s="90"/>
      <c r="Q42015" s="90"/>
    </row>
    <row r="42016" spans="4:17" x14ac:dyDescent="0.25">
      <c r="D42016" s="87"/>
      <c r="J42016" s="88"/>
      <c r="K42016" s="89"/>
      <c r="M42016" s="88"/>
      <c r="O42016" s="90"/>
      <c r="P42016" s="90"/>
      <c r="Q42016" s="90"/>
    </row>
    <row r="42017" spans="4:17" x14ac:dyDescent="0.25">
      <c r="D42017" s="87"/>
      <c r="J42017" s="88"/>
      <c r="K42017" s="89"/>
      <c r="M42017" s="88"/>
      <c r="O42017" s="90"/>
      <c r="P42017" s="90"/>
      <c r="Q42017" s="90"/>
    </row>
    <row r="42018" spans="4:17" x14ac:dyDescent="0.25">
      <c r="D42018" s="87"/>
      <c r="J42018" s="88"/>
      <c r="K42018" s="89"/>
      <c r="M42018" s="88"/>
      <c r="O42018" s="90"/>
      <c r="P42018" s="90"/>
      <c r="Q42018" s="90"/>
    </row>
    <row r="42019" spans="4:17" x14ac:dyDescent="0.25">
      <c r="D42019" s="87"/>
      <c r="J42019" s="88"/>
      <c r="K42019" s="89"/>
      <c r="M42019" s="88"/>
      <c r="O42019" s="90"/>
      <c r="P42019" s="90"/>
      <c r="Q42019" s="90"/>
    </row>
    <row r="42020" spans="4:17" x14ac:dyDescent="0.25">
      <c r="D42020" s="87"/>
      <c r="J42020" s="88"/>
      <c r="K42020" s="89"/>
      <c r="M42020" s="88"/>
      <c r="O42020" s="90"/>
      <c r="P42020" s="90"/>
      <c r="Q42020" s="90"/>
    </row>
    <row r="42021" spans="4:17" x14ac:dyDescent="0.25">
      <c r="D42021" s="87"/>
      <c r="J42021" s="88"/>
      <c r="K42021" s="89"/>
      <c r="M42021" s="88"/>
      <c r="O42021" s="90"/>
      <c r="P42021" s="90"/>
      <c r="Q42021" s="90"/>
    </row>
    <row r="42022" spans="4:17" x14ac:dyDescent="0.25">
      <c r="D42022" s="87"/>
      <c r="J42022" s="88"/>
      <c r="K42022" s="89"/>
      <c r="M42022" s="88"/>
      <c r="O42022" s="90"/>
      <c r="P42022" s="90"/>
      <c r="Q42022" s="90"/>
    </row>
    <row r="42023" spans="4:17" x14ac:dyDescent="0.25">
      <c r="D42023" s="87"/>
      <c r="J42023" s="88"/>
      <c r="K42023" s="89"/>
      <c r="M42023" s="88"/>
      <c r="O42023" s="90"/>
      <c r="P42023" s="90"/>
      <c r="Q42023" s="90"/>
    </row>
    <row r="42024" spans="4:17" x14ac:dyDescent="0.25">
      <c r="D42024" s="87"/>
      <c r="J42024" s="88"/>
      <c r="K42024" s="89"/>
      <c r="M42024" s="88"/>
      <c r="O42024" s="90"/>
      <c r="P42024" s="90"/>
      <c r="Q42024" s="90"/>
    </row>
    <row r="42025" spans="4:17" x14ac:dyDescent="0.25">
      <c r="D42025" s="87"/>
      <c r="J42025" s="88"/>
      <c r="K42025" s="89"/>
      <c r="M42025" s="88"/>
      <c r="O42025" s="90"/>
      <c r="P42025" s="90"/>
      <c r="Q42025" s="90"/>
    </row>
    <row r="42026" spans="4:17" x14ac:dyDescent="0.25">
      <c r="D42026" s="87"/>
      <c r="J42026" s="88"/>
      <c r="K42026" s="89"/>
      <c r="M42026" s="88"/>
      <c r="O42026" s="90"/>
      <c r="P42026" s="90"/>
      <c r="Q42026" s="90"/>
    </row>
    <row r="42027" spans="4:17" x14ac:dyDescent="0.25">
      <c r="D42027" s="87"/>
      <c r="J42027" s="88"/>
      <c r="K42027" s="89"/>
      <c r="M42027" s="88"/>
      <c r="O42027" s="90"/>
      <c r="P42027" s="90"/>
      <c r="Q42027" s="90"/>
    </row>
    <row r="42028" spans="4:17" x14ac:dyDescent="0.25">
      <c r="D42028" s="87"/>
      <c r="J42028" s="88"/>
      <c r="K42028" s="89"/>
      <c r="M42028" s="88"/>
      <c r="O42028" s="90"/>
      <c r="P42028" s="90"/>
      <c r="Q42028" s="90"/>
    </row>
    <row r="42029" spans="4:17" x14ac:dyDescent="0.25">
      <c r="D42029" s="87"/>
      <c r="J42029" s="88"/>
      <c r="K42029" s="89"/>
      <c r="M42029" s="88"/>
      <c r="O42029" s="90"/>
      <c r="P42029" s="90"/>
      <c r="Q42029" s="90"/>
    </row>
    <row r="42030" spans="4:17" x14ac:dyDescent="0.25">
      <c r="D42030" s="87"/>
      <c r="J42030" s="88"/>
      <c r="K42030" s="89"/>
      <c r="M42030" s="88"/>
      <c r="O42030" s="90"/>
      <c r="P42030" s="90"/>
      <c r="Q42030" s="90"/>
    </row>
    <row r="42031" spans="4:17" x14ac:dyDescent="0.25">
      <c r="D42031" s="87"/>
      <c r="J42031" s="88"/>
      <c r="K42031" s="89"/>
      <c r="M42031" s="88"/>
      <c r="O42031" s="90"/>
      <c r="P42031" s="90"/>
      <c r="Q42031" s="90"/>
    </row>
    <row r="42032" spans="4:17" x14ac:dyDescent="0.25">
      <c r="D42032" s="87"/>
      <c r="J42032" s="88"/>
      <c r="K42032" s="89"/>
      <c r="M42032" s="88"/>
      <c r="O42032" s="90"/>
      <c r="P42032" s="90"/>
      <c r="Q42032" s="90"/>
    </row>
    <row r="42033" spans="4:17" x14ac:dyDescent="0.25">
      <c r="D42033" s="87"/>
      <c r="J42033" s="88"/>
      <c r="K42033" s="89"/>
      <c r="M42033" s="88"/>
      <c r="O42033" s="90"/>
      <c r="P42033" s="90"/>
      <c r="Q42033" s="90"/>
    </row>
    <row r="42034" spans="4:17" x14ac:dyDescent="0.25">
      <c r="D42034" s="87"/>
      <c r="J42034" s="88"/>
      <c r="K42034" s="89"/>
      <c r="M42034" s="88"/>
      <c r="O42034" s="90"/>
      <c r="P42034" s="90"/>
      <c r="Q42034" s="90"/>
    </row>
    <row r="42035" spans="4:17" x14ac:dyDescent="0.25">
      <c r="D42035" s="87"/>
      <c r="J42035" s="88"/>
      <c r="K42035" s="89"/>
      <c r="M42035" s="88"/>
      <c r="O42035" s="90"/>
      <c r="P42035" s="90"/>
      <c r="Q42035" s="90"/>
    </row>
    <row r="42036" spans="4:17" x14ac:dyDescent="0.25">
      <c r="D42036" s="87"/>
      <c r="J42036" s="88"/>
      <c r="K42036" s="89"/>
      <c r="M42036" s="88"/>
      <c r="O42036" s="90"/>
      <c r="P42036" s="90"/>
      <c r="Q42036" s="90"/>
    </row>
    <row r="42037" spans="4:17" x14ac:dyDescent="0.25">
      <c r="D42037" s="87"/>
      <c r="J42037" s="88"/>
      <c r="K42037" s="89"/>
      <c r="M42037" s="88"/>
      <c r="O42037" s="90"/>
      <c r="P42037" s="90"/>
      <c r="Q42037" s="90"/>
    </row>
    <row r="42038" spans="4:17" x14ac:dyDescent="0.25">
      <c r="D42038" s="87"/>
      <c r="J42038" s="88"/>
      <c r="K42038" s="89"/>
      <c r="M42038" s="88"/>
      <c r="O42038" s="90"/>
      <c r="P42038" s="90"/>
      <c r="Q42038" s="90"/>
    </row>
    <row r="42039" spans="4:17" x14ac:dyDescent="0.25">
      <c r="D42039" s="87"/>
      <c r="J42039" s="88"/>
      <c r="K42039" s="89"/>
      <c r="M42039" s="88"/>
      <c r="O42039" s="90"/>
      <c r="P42039" s="90"/>
      <c r="Q42039" s="90"/>
    </row>
    <row r="42040" spans="4:17" x14ac:dyDescent="0.25">
      <c r="D42040" s="87"/>
      <c r="J42040" s="88"/>
      <c r="K42040" s="89"/>
      <c r="M42040" s="88"/>
      <c r="O42040" s="90"/>
      <c r="P42040" s="90"/>
      <c r="Q42040" s="90"/>
    </row>
    <row r="42041" spans="4:17" x14ac:dyDescent="0.25">
      <c r="D42041" s="87"/>
      <c r="J42041" s="88"/>
      <c r="K42041" s="89"/>
      <c r="M42041" s="88"/>
      <c r="O42041" s="90"/>
      <c r="P42041" s="90"/>
      <c r="Q42041" s="90"/>
    </row>
    <row r="42042" spans="4:17" x14ac:dyDescent="0.25">
      <c r="D42042" s="87"/>
      <c r="J42042" s="88"/>
      <c r="K42042" s="89"/>
      <c r="M42042" s="88"/>
      <c r="O42042" s="90"/>
      <c r="P42042" s="90"/>
      <c r="Q42042" s="90"/>
    </row>
    <row r="42043" spans="4:17" x14ac:dyDescent="0.25">
      <c r="D42043" s="87"/>
      <c r="J42043" s="88"/>
      <c r="K42043" s="89"/>
      <c r="M42043" s="88"/>
      <c r="O42043" s="90"/>
      <c r="P42043" s="90"/>
      <c r="Q42043" s="90"/>
    </row>
    <row r="42044" spans="4:17" x14ac:dyDescent="0.25">
      <c r="D42044" s="87"/>
      <c r="J42044" s="88"/>
      <c r="K42044" s="89"/>
      <c r="M42044" s="88"/>
      <c r="O42044" s="90"/>
      <c r="P42044" s="90"/>
      <c r="Q42044" s="90"/>
    </row>
    <row r="42045" spans="4:17" x14ac:dyDescent="0.25">
      <c r="D42045" s="87"/>
      <c r="J42045" s="88"/>
      <c r="K42045" s="89"/>
      <c r="M42045" s="88"/>
      <c r="O42045" s="90"/>
      <c r="P42045" s="90"/>
      <c r="Q42045" s="90"/>
    </row>
    <row r="42046" spans="4:17" x14ac:dyDescent="0.25">
      <c r="D42046" s="87"/>
      <c r="J42046" s="88"/>
      <c r="K42046" s="89"/>
      <c r="M42046" s="88"/>
      <c r="O42046" s="90"/>
      <c r="P42046" s="90"/>
      <c r="Q42046" s="90"/>
    </row>
    <row r="42047" spans="4:17" x14ac:dyDescent="0.25">
      <c r="D42047" s="87"/>
      <c r="J42047" s="88"/>
      <c r="K42047" s="89"/>
      <c r="M42047" s="88"/>
      <c r="O42047" s="90"/>
      <c r="P42047" s="90"/>
      <c r="Q42047" s="90"/>
    </row>
    <row r="42048" spans="4:17" x14ac:dyDescent="0.25">
      <c r="D42048" s="87"/>
      <c r="J42048" s="88"/>
      <c r="K42048" s="89"/>
      <c r="M42048" s="88"/>
      <c r="O42048" s="90"/>
      <c r="P42048" s="90"/>
      <c r="Q42048" s="90"/>
    </row>
    <row r="42049" spans="4:17" x14ac:dyDescent="0.25">
      <c r="D42049" s="87"/>
      <c r="J42049" s="88"/>
      <c r="K42049" s="89"/>
      <c r="M42049" s="88"/>
      <c r="O42049" s="90"/>
      <c r="P42049" s="90"/>
      <c r="Q42049" s="90"/>
    </row>
    <row r="42050" spans="4:17" x14ac:dyDescent="0.25">
      <c r="D42050" s="87"/>
      <c r="J42050" s="88"/>
      <c r="K42050" s="89"/>
      <c r="M42050" s="88"/>
      <c r="O42050" s="90"/>
      <c r="P42050" s="90"/>
      <c r="Q42050" s="90"/>
    </row>
    <row r="42051" spans="4:17" x14ac:dyDescent="0.25">
      <c r="D42051" s="87"/>
      <c r="J42051" s="88"/>
      <c r="K42051" s="89"/>
      <c r="M42051" s="88"/>
      <c r="O42051" s="90"/>
      <c r="P42051" s="90"/>
      <c r="Q42051" s="90"/>
    </row>
    <row r="42052" spans="4:17" x14ac:dyDescent="0.25">
      <c r="D42052" s="87"/>
      <c r="J42052" s="88"/>
      <c r="K42052" s="89"/>
      <c r="M42052" s="88"/>
      <c r="O42052" s="90"/>
      <c r="P42052" s="90"/>
      <c r="Q42052" s="90"/>
    </row>
    <row r="42053" spans="4:17" x14ac:dyDescent="0.25">
      <c r="D42053" s="87"/>
      <c r="J42053" s="88"/>
      <c r="K42053" s="89"/>
      <c r="M42053" s="88"/>
      <c r="O42053" s="90"/>
      <c r="P42053" s="90"/>
      <c r="Q42053" s="90"/>
    </row>
    <row r="42054" spans="4:17" x14ac:dyDescent="0.25">
      <c r="D42054" s="87"/>
      <c r="J42054" s="88"/>
      <c r="K42054" s="89"/>
      <c r="M42054" s="88"/>
      <c r="O42054" s="90"/>
      <c r="P42054" s="90"/>
      <c r="Q42054" s="90"/>
    </row>
    <row r="42055" spans="4:17" x14ac:dyDescent="0.25">
      <c r="D42055" s="87"/>
      <c r="J42055" s="88"/>
      <c r="K42055" s="89"/>
      <c r="M42055" s="88"/>
      <c r="O42055" s="90"/>
      <c r="P42055" s="90"/>
      <c r="Q42055" s="90"/>
    </row>
    <row r="42056" spans="4:17" x14ac:dyDescent="0.25">
      <c r="D42056" s="87"/>
      <c r="J42056" s="88"/>
      <c r="K42056" s="89"/>
      <c r="M42056" s="88"/>
      <c r="O42056" s="90"/>
      <c r="P42056" s="90"/>
      <c r="Q42056" s="90"/>
    </row>
    <row r="42057" spans="4:17" x14ac:dyDescent="0.25">
      <c r="D42057" s="87"/>
      <c r="J42057" s="88"/>
      <c r="K42057" s="89"/>
      <c r="M42057" s="88"/>
      <c r="O42057" s="90"/>
      <c r="P42057" s="90"/>
      <c r="Q42057" s="90"/>
    </row>
    <row r="42058" spans="4:17" x14ac:dyDescent="0.25">
      <c r="D42058" s="87"/>
      <c r="J42058" s="88"/>
      <c r="K42058" s="89"/>
      <c r="M42058" s="88"/>
      <c r="O42058" s="90"/>
      <c r="P42058" s="90"/>
      <c r="Q42058" s="90"/>
    </row>
    <row r="42059" spans="4:17" x14ac:dyDescent="0.25">
      <c r="D42059" s="87"/>
      <c r="J42059" s="88"/>
      <c r="K42059" s="89"/>
      <c r="M42059" s="88"/>
      <c r="O42059" s="90"/>
      <c r="P42059" s="90"/>
      <c r="Q42059" s="90"/>
    </row>
    <row r="42060" spans="4:17" x14ac:dyDescent="0.25">
      <c r="D42060" s="87"/>
      <c r="J42060" s="88"/>
      <c r="K42060" s="89"/>
      <c r="M42060" s="88"/>
      <c r="O42060" s="90"/>
      <c r="P42060" s="90"/>
      <c r="Q42060" s="90"/>
    </row>
    <row r="42061" spans="4:17" x14ac:dyDescent="0.25">
      <c r="D42061" s="87"/>
      <c r="J42061" s="88"/>
      <c r="K42061" s="89"/>
      <c r="M42061" s="88"/>
      <c r="O42061" s="90"/>
      <c r="P42061" s="90"/>
      <c r="Q42061" s="90"/>
    </row>
    <row r="42062" spans="4:17" x14ac:dyDescent="0.25">
      <c r="D42062" s="87"/>
      <c r="J42062" s="88"/>
      <c r="K42062" s="89"/>
      <c r="M42062" s="88"/>
      <c r="O42062" s="90"/>
      <c r="P42062" s="90"/>
      <c r="Q42062" s="90"/>
    </row>
    <row r="42063" spans="4:17" x14ac:dyDescent="0.25">
      <c r="D42063" s="87"/>
      <c r="J42063" s="88"/>
      <c r="K42063" s="89"/>
      <c r="M42063" s="88"/>
      <c r="O42063" s="90"/>
      <c r="P42063" s="90"/>
      <c r="Q42063" s="90"/>
    </row>
    <row r="42064" spans="4:17" x14ac:dyDescent="0.25">
      <c r="D42064" s="87"/>
      <c r="J42064" s="88"/>
      <c r="K42064" s="89"/>
      <c r="M42064" s="88"/>
      <c r="O42064" s="90"/>
      <c r="P42064" s="90"/>
      <c r="Q42064" s="90"/>
    </row>
    <row r="42065" spans="4:17" x14ac:dyDescent="0.25">
      <c r="D42065" s="87"/>
      <c r="J42065" s="88"/>
      <c r="K42065" s="89"/>
      <c r="M42065" s="88"/>
      <c r="O42065" s="90"/>
      <c r="P42065" s="90"/>
      <c r="Q42065" s="90"/>
    </row>
    <row r="42066" spans="4:17" x14ac:dyDescent="0.25">
      <c r="D42066" s="87"/>
      <c r="J42066" s="88"/>
      <c r="K42066" s="89"/>
      <c r="M42066" s="88"/>
      <c r="O42066" s="90"/>
      <c r="P42066" s="90"/>
      <c r="Q42066" s="90"/>
    </row>
    <row r="42067" spans="4:17" x14ac:dyDescent="0.25">
      <c r="D42067" s="87"/>
      <c r="J42067" s="88"/>
      <c r="K42067" s="89"/>
      <c r="M42067" s="88"/>
      <c r="O42067" s="90"/>
      <c r="P42067" s="90"/>
      <c r="Q42067" s="90"/>
    </row>
    <row r="42068" spans="4:17" x14ac:dyDescent="0.25">
      <c r="D42068" s="87"/>
      <c r="J42068" s="88"/>
      <c r="K42068" s="89"/>
      <c r="M42068" s="88"/>
      <c r="O42068" s="90"/>
      <c r="P42068" s="90"/>
      <c r="Q42068" s="90"/>
    </row>
    <row r="42069" spans="4:17" x14ac:dyDescent="0.25">
      <c r="D42069" s="87"/>
      <c r="J42069" s="88"/>
      <c r="K42069" s="89"/>
      <c r="M42069" s="88"/>
      <c r="O42069" s="90"/>
      <c r="P42069" s="90"/>
      <c r="Q42069" s="90"/>
    </row>
    <row r="42070" spans="4:17" x14ac:dyDescent="0.25">
      <c r="D42070" s="87"/>
      <c r="J42070" s="88"/>
      <c r="K42070" s="89"/>
      <c r="M42070" s="88"/>
      <c r="O42070" s="90"/>
      <c r="P42070" s="90"/>
      <c r="Q42070" s="90"/>
    </row>
    <row r="42071" spans="4:17" x14ac:dyDescent="0.25">
      <c r="D42071" s="87"/>
      <c r="J42071" s="88"/>
      <c r="K42071" s="89"/>
      <c r="M42071" s="88"/>
      <c r="O42071" s="90"/>
      <c r="P42071" s="90"/>
      <c r="Q42071" s="90"/>
    </row>
    <row r="42072" spans="4:17" x14ac:dyDescent="0.25">
      <c r="D42072" s="87"/>
      <c r="J42072" s="88"/>
      <c r="K42072" s="89"/>
      <c r="M42072" s="88"/>
      <c r="O42072" s="90"/>
      <c r="P42072" s="90"/>
      <c r="Q42072" s="90"/>
    </row>
    <row r="42073" spans="4:17" x14ac:dyDescent="0.25">
      <c r="D42073" s="87"/>
      <c r="J42073" s="88"/>
      <c r="K42073" s="89"/>
      <c r="M42073" s="88"/>
      <c r="O42073" s="90"/>
      <c r="P42073" s="90"/>
      <c r="Q42073" s="90"/>
    </row>
    <row r="42074" spans="4:17" x14ac:dyDescent="0.25">
      <c r="D42074" s="87"/>
      <c r="J42074" s="88"/>
      <c r="K42074" s="89"/>
      <c r="M42074" s="88"/>
      <c r="O42074" s="90"/>
      <c r="P42074" s="90"/>
      <c r="Q42074" s="90"/>
    </row>
    <row r="42075" spans="4:17" x14ac:dyDescent="0.25">
      <c r="D42075" s="87"/>
      <c r="J42075" s="88"/>
      <c r="K42075" s="89"/>
      <c r="M42075" s="88"/>
      <c r="O42075" s="90"/>
      <c r="P42075" s="90"/>
      <c r="Q42075" s="90"/>
    </row>
    <row r="42076" spans="4:17" x14ac:dyDescent="0.25">
      <c r="D42076" s="87"/>
      <c r="J42076" s="88"/>
      <c r="K42076" s="89"/>
      <c r="M42076" s="88"/>
      <c r="O42076" s="90"/>
      <c r="P42076" s="90"/>
      <c r="Q42076" s="90"/>
    </row>
    <row r="42077" spans="4:17" x14ac:dyDescent="0.25">
      <c r="D42077" s="87"/>
      <c r="J42077" s="88"/>
      <c r="K42077" s="89"/>
      <c r="M42077" s="88"/>
      <c r="O42077" s="90"/>
      <c r="P42077" s="90"/>
      <c r="Q42077" s="90"/>
    </row>
    <row r="42078" spans="4:17" x14ac:dyDescent="0.25">
      <c r="D42078" s="87"/>
      <c r="J42078" s="88"/>
      <c r="K42078" s="89"/>
      <c r="M42078" s="88"/>
      <c r="O42078" s="90"/>
      <c r="P42078" s="90"/>
      <c r="Q42078" s="90"/>
    </row>
    <row r="42079" spans="4:17" x14ac:dyDescent="0.25">
      <c r="D42079" s="87"/>
      <c r="J42079" s="88"/>
      <c r="K42079" s="89"/>
      <c r="M42079" s="88"/>
      <c r="O42079" s="90"/>
      <c r="P42079" s="90"/>
      <c r="Q42079" s="90"/>
    </row>
    <row r="42080" spans="4:17" x14ac:dyDescent="0.25">
      <c r="D42080" s="87"/>
      <c r="J42080" s="88"/>
      <c r="K42080" s="89"/>
      <c r="M42080" s="88"/>
      <c r="O42080" s="90"/>
      <c r="P42080" s="90"/>
      <c r="Q42080" s="90"/>
    </row>
    <row r="42081" spans="4:17" x14ac:dyDescent="0.25">
      <c r="D42081" s="87"/>
      <c r="J42081" s="88"/>
      <c r="K42081" s="89"/>
      <c r="M42081" s="88"/>
      <c r="O42081" s="90"/>
      <c r="P42081" s="90"/>
      <c r="Q42081" s="90"/>
    </row>
    <row r="42082" spans="4:17" x14ac:dyDescent="0.25">
      <c r="D42082" s="87"/>
      <c r="J42082" s="88"/>
      <c r="K42082" s="89"/>
      <c r="M42082" s="88"/>
      <c r="O42082" s="90"/>
      <c r="P42082" s="90"/>
      <c r="Q42082" s="90"/>
    </row>
    <row r="42083" spans="4:17" x14ac:dyDescent="0.25">
      <c r="D42083" s="87"/>
      <c r="J42083" s="88"/>
      <c r="K42083" s="89"/>
      <c r="M42083" s="88"/>
      <c r="O42083" s="90"/>
      <c r="P42083" s="90"/>
      <c r="Q42083" s="90"/>
    </row>
    <row r="42084" spans="4:17" x14ac:dyDescent="0.25">
      <c r="D42084" s="87"/>
      <c r="J42084" s="88"/>
      <c r="K42084" s="89"/>
      <c r="M42084" s="88"/>
      <c r="O42084" s="90"/>
      <c r="P42084" s="90"/>
      <c r="Q42084" s="90"/>
    </row>
    <row r="42085" spans="4:17" x14ac:dyDescent="0.25">
      <c r="D42085" s="87"/>
      <c r="J42085" s="88"/>
      <c r="K42085" s="89"/>
      <c r="M42085" s="88"/>
      <c r="O42085" s="90"/>
      <c r="P42085" s="90"/>
      <c r="Q42085" s="90"/>
    </row>
    <row r="42086" spans="4:17" x14ac:dyDescent="0.25">
      <c r="D42086" s="87"/>
      <c r="J42086" s="88"/>
      <c r="K42086" s="89"/>
      <c r="M42086" s="88"/>
      <c r="O42086" s="90"/>
      <c r="P42086" s="90"/>
      <c r="Q42086" s="90"/>
    </row>
    <row r="42087" spans="4:17" x14ac:dyDescent="0.25">
      <c r="D42087" s="87"/>
      <c r="J42087" s="88"/>
      <c r="K42087" s="89"/>
      <c r="M42087" s="88"/>
      <c r="O42087" s="90"/>
      <c r="P42087" s="90"/>
      <c r="Q42087" s="90"/>
    </row>
    <row r="42088" spans="4:17" x14ac:dyDescent="0.25">
      <c r="D42088" s="87"/>
      <c r="J42088" s="88"/>
      <c r="K42088" s="89"/>
      <c r="M42088" s="88"/>
      <c r="O42088" s="90"/>
      <c r="P42088" s="90"/>
      <c r="Q42088" s="90"/>
    </row>
    <row r="42089" spans="4:17" x14ac:dyDescent="0.25">
      <c r="D42089" s="87"/>
      <c r="J42089" s="88"/>
      <c r="K42089" s="89"/>
      <c r="M42089" s="88"/>
      <c r="O42089" s="90"/>
      <c r="P42089" s="90"/>
      <c r="Q42089" s="90"/>
    </row>
    <row r="42090" spans="4:17" x14ac:dyDescent="0.25">
      <c r="D42090" s="87"/>
      <c r="J42090" s="88"/>
      <c r="K42090" s="89"/>
      <c r="M42090" s="88"/>
      <c r="O42090" s="90"/>
      <c r="P42090" s="90"/>
      <c r="Q42090" s="90"/>
    </row>
    <row r="42091" spans="4:17" x14ac:dyDescent="0.25">
      <c r="D42091" s="87"/>
      <c r="J42091" s="88"/>
      <c r="K42091" s="89"/>
      <c r="M42091" s="88"/>
      <c r="O42091" s="90"/>
      <c r="P42091" s="90"/>
      <c r="Q42091" s="90"/>
    </row>
    <row r="42092" spans="4:17" x14ac:dyDescent="0.25">
      <c r="D42092" s="87"/>
      <c r="J42092" s="88"/>
      <c r="K42092" s="89"/>
      <c r="M42092" s="88"/>
      <c r="O42092" s="90"/>
      <c r="P42092" s="90"/>
      <c r="Q42092" s="90"/>
    </row>
    <row r="42093" spans="4:17" x14ac:dyDescent="0.25">
      <c r="D42093" s="87"/>
      <c r="J42093" s="88"/>
      <c r="K42093" s="89"/>
      <c r="M42093" s="88"/>
      <c r="O42093" s="90"/>
      <c r="P42093" s="90"/>
      <c r="Q42093" s="90"/>
    </row>
    <row r="42094" spans="4:17" x14ac:dyDescent="0.25">
      <c r="D42094" s="87"/>
      <c r="J42094" s="88"/>
      <c r="K42094" s="89"/>
      <c r="M42094" s="88"/>
      <c r="O42094" s="90"/>
      <c r="P42094" s="90"/>
      <c r="Q42094" s="90"/>
    </row>
    <row r="42095" spans="4:17" x14ac:dyDescent="0.25">
      <c r="D42095" s="87"/>
      <c r="J42095" s="88"/>
      <c r="K42095" s="89"/>
      <c r="M42095" s="88"/>
      <c r="O42095" s="90"/>
      <c r="P42095" s="90"/>
      <c r="Q42095" s="90"/>
    </row>
    <row r="42096" spans="4:17" x14ac:dyDescent="0.25">
      <c r="D42096" s="87"/>
      <c r="J42096" s="88"/>
      <c r="K42096" s="89"/>
      <c r="M42096" s="88"/>
      <c r="O42096" s="90"/>
      <c r="P42096" s="90"/>
      <c r="Q42096" s="90"/>
    </row>
    <row r="42097" spans="4:17" x14ac:dyDescent="0.25">
      <c r="D42097" s="87"/>
      <c r="J42097" s="88"/>
      <c r="K42097" s="89"/>
      <c r="M42097" s="88"/>
      <c r="O42097" s="90"/>
      <c r="P42097" s="90"/>
      <c r="Q42097" s="90"/>
    </row>
    <row r="42098" spans="4:17" x14ac:dyDescent="0.25">
      <c r="D42098" s="87"/>
      <c r="J42098" s="88"/>
      <c r="K42098" s="89"/>
      <c r="M42098" s="88"/>
      <c r="O42098" s="90"/>
      <c r="P42098" s="90"/>
      <c r="Q42098" s="90"/>
    </row>
    <row r="42099" spans="4:17" x14ac:dyDescent="0.25">
      <c r="D42099" s="87"/>
      <c r="J42099" s="88"/>
      <c r="K42099" s="89"/>
      <c r="M42099" s="88"/>
      <c r="O42099" s="90"/>
      <c r="P42099" s="90"/>
      <c r="Q42099" s="90"/>
    </row>
    <row r="42100" spans="4:17" x14ac:dyDescent="0.25">
      <c r="D42100" s="87"/>
      <c r="J42100" s="88"/>
      <c r="K42100" s="89"/>
      <c r="M42100" s="88"/>
      <c r="O42100" s="90"/>
      <c r="P42100" s="90"/>
      <c r="Q42100" s="90"/>
    </row>
    <row r="42101" spans="4:17" x14ac:dyDescent="0.25">
      <c r="D42101" s="87"/>
      <c r="J42101" s="88"/>
      <c r="K42101" s="89"/>
      <c r="M42101" s="88"/>
      <c r="O42101" s="90"/>
      <c r="P42101" s="90"/>
      <c r="Q42101" s="90"/>
    </row>
    <row r="42102" spans="4:17" x14ac:dyDescent="0.25">
      <c r="D42102" s="87"/>
      <c r="J42102" s="88"/>
      <c r="K42102" s="89"/>
      <c r="M42102" s="88"/>
      <c r="O42102" s="90"/>
      <c r="P42102" s="90"/>
      <c r="Q42102" s="90"/>
    </row>
    <row r="42103" spans="4:17" x14ac:dyDescent="0.25">
      <c r="D42103" s="87"/>
      <c r="J42103" s="88"/>
      <c r="K42103" s="89"/>
      <c r="M42103" s="88"/>
      <c r="O42103" s="90"/>
      <c r="P42103" s="90"/>
      <c r="Q42103" s="90"/>
    </row>
    <row r="42104" spans="4:17" x14ac:dyDescent="0.25">
      <c r="D42104" s="87"/>
      <c r="J42104" s="88"/>
      <c r="K42104" s="89"/>
      <c r="M42104" s="88"/>
      <c r="O42104" s="90"/>
      <c r="P42104" s="90"/>
      <c r="Q42104" s="90"/>
    </row>
    <row r="42105" spans="4:17" x14ac:dyDescent="0.25">
      <c r="D42105" s="87"/>
      <c r="J42105" s="88"/>
      <c r="K42105" s="89"/>
      <c r="M42105" s="88"/>
      <c r="O42105" s="90"/>
      <c r="P42105" s="90"/>
      <c r="Q42105" s="90"/>
    </row>
    <row r="42106" spans="4:17" x14ac:dyDescent="0.25">
      <c r="D42106" s="87"/>
      <c r="J42106" s="88"/>
      <c r="K42106" s="89"/>
      <c r="M42106" s="88"/>
      <c r="O42106" s="90"/>
      <c r="P42106" s="90"/>
      <c r="Q42106" s="90"/>
    </row>
    <row r="42107" spans="4:17" x14ac:dyDescent="0.25">
      <c r="D42107" s="87"/>
      <c r="J42107" s="88"/>
      <c r="K42107" s="89"/>
      <c r="M42107" s="88"/>
      <c r="O42107" s="90"/>
      <c r="P42107" s="90"/>
      <c r="Q42107" s="90"/>
    </row>
    <row r="42108" spans="4:17" x14ac:dyDescent="0.25">
      <c r="D42108" s="87"/>
      <c r="J42108" s="88"/>
      <c r="K42108" s="89"/>
      <c r="M42108" s="88"/>
      <c r="O42108" s="90"/>
      <c r="P42108" s="90"/>
      <c r="Q42108" s="90"/>
    </row>
    <row r="42109" spans="4:17" x14ac:dyDescent="0.25">
      <c r="D42109" s="87"/>
      <c r="J42109" s="88"/>
      <c r="K42109" s="89"/>
      <c r="M42109" s="88"/>
      <c r="O42109" s="90"/>
      <c r="P42109" s="90"/>
      <c r="Q42109" s="90"/>
    </row>
    <row r="42110" spans="4:17" x14ac:dyDescent="0.25">
      <c r="D42110" s="87"/>
      <c r="J42110" s="88"/>
      <c r="K42110" s="89"/>
      <c r="M42110" s="88"/>
      <c r="O42110" s="90"/>
      <c r="P42110" s="90"/>
      <c r="Q42110" s="90"/>
    </row>
    <row r="42111" spans="4:17" x14ac:dyDescent="0.25">
      <c r="D42111" s="87"/>
      <c r="J42111" s="88"/>
      <c r="K42111" s="89"/>
      <c r="M42111" s="88"/>
      <c r="O42111" s="90"/>
      <c r="P42111" s="90"/>
      <c r="Q42111" s="90"/>
    </row>
    <row r="42112" spans="4:17" x14ac:dyDescent="0.25">
      <c r="D42112" s="87"/>
      <c r="J42112" s="88"/>
      <c r="K42112" s="89"/>
      <c r="M42112" s="88"/>
      <c r="O42112" s="90"/>
      <c r="P42112" s="90"/>
      <c r="Q42112" s="90"/>
    </row>
    <row r="42113" spans="4:17" x14ac:dyDescent="0.25">
      <c r="D42113" s="87"/>
      <c r="J42113" s="88"/>
      <c r="K42113" s="89"/>
      <c r="M42113" s="88"/>
      <c r="O42113" s="90"/>
      <c r="P42113" s="90"/>
      <c r="Q42113" s="90"/>
    </row>
    <row r="42114" spans="4:17" x14ac:dyDescent="0.25">
      <c r="D42114" s="87"/>
      <c r="J42114" s="88"/>
      <c r="K42114" s="89"/>
      <c r="M42114" s="88"/>
      <c r="O42114" s="90"/>
      <c r="P42114" s="90"/>
      <c r="Q42114" s="90"/>
    </row>
    <row r="42115" spans="4:17" x14ac:dyDescent="0.25">
      <c r="D42115" s="87"/>
      <c r="J42115" s="88"/>
      <c r="K42115" s="89"/>
      <c r="M42115" s="88"/>
      <c r="O42115" s="90"/>
      <c r="P42115" s="90"/>
      <c r="Q42115" s="90"/>
    </row>
    <row r="42116" spans="4:17" x14ac:dyDescent="0.25">
      <c r="D42116" s="87"/>
      <c r="J42116" s="88"/>
      <c r="K42116" s="89"/>
      <c r="M42116" s="88"/>
      <c r="O42116" s="90"/>
      <c r="P42116" s="90"/>
      <c r="Q42116" s="90"/>
    </row>
    <row r="42117" spans="4:17" x14ac:dyDescent="0.25">
      <c r="D42117" s="87"/>
      <c r="J42117" s="88"/>
      <c r="K42117" s="89"/>
      <c r="M42117" s="88"/>
      <c r="O42117" s="90"/>
      <c r="P42117" s="90"/>
      <c r="Q42117" s="90"/>
    </row>
    <row r="42118" spans="4:17" x14ac:dyDescent="0.25">
      <c r="D42118" s="87"/>
      <c r="J42118" s="88"/>
      <c r="K42118" s="89"/>
      <c r="M42118" s="88"/>
      <c r="O42118" s="90"/>
      <c r="P42118" s="90"/>
      <c r="Q42118" s="90"/>
    </row>
    <row r="42119" spans="4:17" x14ac:dyDescent="0.25">
      <c r="D42119" s="87"/>
      <c r="J42119" s="88"/>
      <c r="K42119" s="89"/>
      <c r="M42119" s="88"/>
      <c r="O42119" s="90"/>
      <c r="P42119" s="90"/>
      <c r="Q42119" s="90"/>
    </row>
    <row r="42120" spans="4:17" x14ac:dyDescent="0.25">
      <c r="D42120" s="87"/>
      <c r="J42120" s="88"/>
      <c r="K42120" s="89"/>
      <c r="M42120" s="88"/>
      <c r="O42120" s="90"/>
      <c r="P42120" s="90"/>
      <c r="Q42120" s="90"/>
    </row>
    <row r="42121" spans="4:17" x14ac:dyDescent="0.25">
      <c r="D42121" s="87"/>
      <c r="J42121" s="88"/>
      <c r="K42121" s="89"/>
      <c r="M42121" s="88"/>
      <c r="O42121" s="90"/>
      <c r="P42121" s="90"/>
      <c r="Q42121" s="90"/>
    </row>
    <row r="42122" spans="4:17" x14ac:dyDescent="0.25">
      <c r="D42122" s="87"/>
      <c r="J42122" s="88"/>
      <c r="K42122" s="89"/>
      <c r="M42122" s="88"/>
      <c r="O42122" s="90"/>
      <c r="P42122" s="90"/>
      <c r="Q42122" s="90"/>
    </row>
    <row r="42123" spans="4:17" x14ac:dyDescent="0.25">
      <c r="D42123" s="87"/>
      <c r="J42123" s="88"/>
      <c r="K42123" s="89"/>
      <c r="M42123" s="88"/>
      <c r="O42123" s="90"/>
      <c r="P42123" s="90"/>
      <c r="Q42123" s="90"/>
    </row>
    <row r="42124" spans="4:17" x14ac:dyDescent="0.25">
      <c r="D42124" s="87"/>
      <c r="J42124" s="88"/>
      <c r="K42124" s="89"/>
      <c r="M42124" s="88"/>
      <c r="O42124" s="90"/>
      <c r="P42124" s="90"/>
      <c r="Q42124" s="90"/>
    </row>
    <row r="42125" spans="4:17" x14ac:dyDescent="0.25">
      <c r="D42125" s="87"/>
      <c r="J42125" s="88"/>
      <c r="K42125" s="89"/>
      <c r="M42125" s="88"/>
      <c r="O42125" s="90"/>
      <c r="P42125" s="90"/>
      <c r="Q42125" s="90"/>
    </row>
    <row r="42126" spans="4:17" x14ac:dyDescent="0.25">
      <c r="D42126" s="87"/>
      <c r="J42126" s="88"/>
      <c r="K42126" s="89"/>
      <c r="M42126" s="88"/>
      <c r="O42126" s="90"/>
      <c r="P42126" s="90"/>
      <c r="Q42126" s="90"/>
    </row>
    <row r="42127" spans="4:17" x14ac:dyDescent="0.25">
      <c r="D42127" s="87"/>
      <c r="J42127" s="88"/>
      <c r="K42127" s="89"/>
      <c r="M42127" s="88"/>
      <c r="O42127" s="90"/>
      <c r="P42127" s="90"/>
      <c r="Q42127" s="90"/>
    </row>
    <row r="42128" spans="4:17" x14ac:dyDescent="0.25">
      <c r="D42128" s="87"/>
      <c r="J42128" s="88"/>
      <c r="K42128" s="89"/>
      <c r="M42128" s="88"/>
      <c r="O42128" s="90"/>
      <c r="P42128" s="90"/>
      <c r="Q42128" s="90"/>
    </row>
    <row r="42129" spans="4:17" x14ac:dyDescent="0.25">
      <c r="D42129" s="87"/>
      <c r="J42129" s="88"/>
      <c r="K42129" s="89"/>
      <c r="M42129" s="88"/>
      <c r="O42129" s="90"/>
      <c r="P42129" s="90"/>
      <c r="Q42129" s="90"/>
    </row>
    <row r="42130" spans="4:17" x14ac:dyDescent="0.25">
      <c r="D42130" s="87"/>
      <c r="J42130" s="88"/>
      <c r="K42130" s="89"/>
      <c r="M42130" s="88"/>
      <c r="O42130" s="90"/>
      <c r="P42130" s="90"/>
      <c r="Q42130" s="90"/>
    </row>
    <row r="42131" spans="4:17" x14ac:dyDescent="0.25">
      <c r="D42131" s="87"/>
      <c r="J42131" s="88"/>
      <c r="K42131" s="89"/>
      <c r="M42131" s="88"/>
      <c r="O42131" s="90"/>
      <c r="P42131" s="90"/>
      <c r="Q42131" s="90"/>
    </row>
    <row r="42132" spans="4:17" x14ac:dyDescent="0.25">
      <c r="D42132" s="87"/>
      <c r="J42132" s="88"/>
      <c r="K42132" s="89"/>
      <c r="M42132" s="88"/>
      <c r="O42132" s="90"/>
      <c r="P42132" s="90"/>
      <c r="Q42132" s="90"/>
    </row>
    <row r="42133" spans="4:17" x14ac:dyDescent="0.25">
      <c r="D42133" s="87"/>
      <c r="J42133" s="88"/>
      <c r="K42133" s="89"/>
      <c r="M42133" s="88"/>
      <c r="O42133" s="90"/>
      <c r="P42133" s="90"/>
      <c r="Q42133" s="90"/>
    </row>
    <row r="42134" spans="4:17" x14ac:dyDescent="0.25">
      <c r="D42134" s="87"/>
      <c r="J42134" s="88"/>
      <c r="K42134" s="89"/>
      <c r="M42134" s="88"/>
      <c r="O42134" s="90"/>
      <c r="P42134" s="90"/>
      <c r="Q42134" s="90"/>
    </row>
    <row r="42135" spans="4:17" x14ac:dyDescent="0.25">
      <c r="D42135" s="87"/>
      <c r="J42135" s="88"/>
      <c r="K42135" s="89"/>
      <c r="M42135" s="88"/>
      <c r="O42135" s="90"/>
      <c r="P42135" s="90"/>
      <c r="Q42135" s="90"/>
    </row>
    <row r="42136" spans="4:17" x14ac:dyDescent="0.25">
      <c r="D42136" s="87"/>
      <c r="J42136" s="88"/>
      <c r="K42136" s="89"/>
      <c r="M42136" s="88"/>
      <c r="O42136" s="90"/>
      <c r="P42136" s="90"/>
      <c r="Q42136" s="90"/>
    </row>
    <row r="42137" spans="4:17" x14ac:dyDescent="0.25">
      <c r="D42137" s="87"/>
      <c r="J42137" s="88"/>
      <c r="K42137" s="89"/>
      <c r="M42137" s="88"/>
      <c r="O42137" s="90"/>
      <c r="P42137" s="90"/>
      <c r="Q42137" s="90"/>
    </row>
    <row r="42138" spans="4:17" x14ac:dyDescent="0.25">
      <c r="D42138" s="87"/>
      <c r="J42138" s="88"/>
      <c r="K42138" s="89"/>
      <c r="M42138" s="88"/>
      <c r="O42138" s="90"/>
      <c r="P42138" s="90"/>
      <c r="Q42138" s="90"/>
    </row>
    <row r="42139" spans="4:17" x14ac:dyDescent="0.25">
      <c r="D42139" s="87"/>
      <c r="J42139" s="88"/>
      <c r="K42139" s="89"/>
      <c r="M42139" s="88"/>
      <c r="O42139" s="90"/>
      <c r="P42139" s="90"/>
      <c r="Q42139" s="90"/>
    </row>
    <row r="42140" spans="4:17" x14ac:dyDescent="0.25">
      <c r="D42140" s="87"/>
      <c r="J42140" s="88"/>
      <c r="K42140" s="89"/>
      <c r="M42140" s="88"/>
      <c r="O42140" s="90"/>
      <c r="P42140" s="90"/>
      <c r="Q42140" s="90"/>
    </row>
    <row r="42141" spans="4:17" x14ac:dyDescent="0.25">
      <c r="D42141" s="87"/>
      <c r="J42141" s="88"/>
      <c r="K42141" s="89"/>
      <c r="M42141" s="88"/>
      <c r="O42141" s="90"/>
      <c r="P42141" s="90"/>
      <c r="Q42141" s="90"/>
    </row>
    <row r="42142" spans="4:17" x14ac:dyDescent="0.25">
      <c r="D42142" s="87"/>
      <c r="J42142" s="88"/>
      <c r="K42142" s="89"/>
      <c r="M42142" s="88"/>
      <c r="O42142" s="90"/>
      <c r="P42142" s="90"/>
      <c r="Q42142" s="90"/>
    </row>
    <row r="42143" spans="4:17" x14ac:dyDescent="0.25">
      <c r="D42143" s="87"/>
      <c r="J42143" s="88"/>
      <c r="K42143" s="89"/>
      <c r="M42143" s="88"/>
      <c r="O42143" s="90"/>
      <c r="P42143" s="90"/>
      <c r="Q42143" s="90"/>
    </row>
    <row r="42144" spans="4:17" x14ac:dyDescent="0.25">
      <c r="D42144" s="87"/>
      <c r="J42144" s="88"/>
      <c r="K42144" s="89"/>
      <c r="M42144" s="88"/>
      <c r="O42144" s="90"/>
      <c r="P42144" s="90"/>
      <c r="Q42144" s="90"/>
    </row>
    <row r="42145" spans="4:17" x14ac:dyDescent="0.25">
      <c r="D42145" s="87"/>
      <c r="J42145" s="88"/>
      <c r="K42145" s="89"/>
      <c r="M42145" s="88"/>
      <c r="O42145" s="90"/>
      <c r="P42145" s="90"/>
      <c r="Q42145" s="90"/>
    </row>
    <row r="42146" spans="4:17" x14ac:dyDescent="0.25">
      <c r="D42146" s="87"/>
      <c r="J42146" s="88"/>
      <c r="K42146" s="89"/>
      <c r="M42146" s="88"/>
      <c r="O42146" s="90"/>
      <c r="P42146" s="90"/>
      <c r="Q42146" s="90"/>
    </row>
    <row r="42147" spans="4:17" x14ac:dyDescent="0.25">
      <c r="D42147" s="87"/>
      <c r="J42147" s="88"/>
      <c r="K42147" s="89"/>
      <c r="M42147" s="88"/>
      <c r="O42147" s="90"/>
      <c r="P42147" s="90"/>
      <c r="Q42147" s="90"/>
    </row>
    <row r="42148" spans="4:17" x14ac:dyDescent="0.25">
      <c r="D42148" s="87"/>
      <c r="J42148" s="88"/>
      <c r="K42148" s="89"/>
      <c r="M42148" s="88"/>
      <c r="O42148" s="90"/>
      <c r="P42148" s="90"/>
      <c r="Q42148" s="90"/>
    </row>
    <row r="42149" spans="4:17" x14ac:dyDescent="0.25">
      <c r="D42149" s="87"/>
      <c r="J42149" s="88"/>
      <c r="K42149" s="89"/>
      <c r="M42149" s="88"/>
      <c r="O42149" s="90"/>
      <c r="P42149" s="90"/>
      <c r="Q42149" s="90"/>
    </row>
    <row r="42150" spans="4:17" x14ac:dyDescent="0.25">
      <c r="D42150" s="87"/>
      <c r="J42150" s="88"/>
      <c r="K42150" s="89"/>
      <c r="M42150" s="88"/>
      <c r="O42150" s="90"/>
      <c r="P42150" s="90"/>
      <c r="Q42150" s="90"/>
    </row>
    <row r="42151" spans="4:17" x14ac:dyDescent="0.25">
      <c r="D42151" s="87"/>
      <c r="J42151" s="88"/>
      <c r="K42151" s="89"/>
      <c r="M42151" s="88"/>
      <c r="O42151" s="90"/>
      <c r="P42151" s="90"/>
      <c r="Q42151" s="90"/>
    </row>
    <row r="42152" spans="4:17" x14ac:dyDescent="0.25">
      <c r="D42152" s="87"/>
      <c r="J42152" s="88"/>
      <c r="K42152" s="89"/>
      <c r="M42152" s="88"/>
      <c r="O42152" s="90"/>
      <c r="P42152" s="90"/>
      <c r="Q42152" s="90"/>
    </row>
    <row r="42153" spans="4:17" x14ac:dyDescent="0.25">
      <c r="D42153" s="87"/>
      <c r="J42153" s="88"/>
      <c r="K42153" s="89"/>
      <c r="M42153" s="88"/>
      <c r="O42153" s="90"/>
      <c r="P42153" s="90"/>
      <c r="Q42153" s="90"/>
    </row>
    <row r="42154" spans="4:17" x14ac:dyDescent="0.25">
      <c r="D42154" s="87"/>
      <c r="J42154" s="88"/>
      <c r="K42154" s="89"/>
      <c r="M42154" s="88"/>
      <c r="O42154" s="90"/>
      <c r="P42154" s="90"/>
      <c r="Q42154" s="90"/>
    </row>
    <row r="42155" spans="4:17" x14ac:dyDescent="0.25">
      <c r="D42155" s="87"/>
      <c r="J42155" s="88"/>
      <c r="K42155" s="89"/>
      <c r="M42155" s="88"/>
      <c r="O42155" s="90"/>
      <c r="P42155" s="90"/>
      <c r="Q42155" s="90"/>
    </row>
    <row r="42156" spans="4:17" x14ac:dyDescent="0.25">
      <c r="D42156" s="87"/>
      <c r="J42156" s="88"/>
      <c r="K42156" s="89"/>
      <c r="M42156" s="88"/>
      <c r="O42156" s="90"/>
      <c r="P42156" s="90"/>
      <c r="Q42156" s="90"/>
    </row>
    <row r="42157" spans="4:17" x14ac:dyDescent="0.25">
      <c r="D42157" s="87"/>
      <c r="J42157" s="88"/>
      <c r="K42157" s="89"/>
      <c r="M42157" s="88"/>
      <c r="O42157" s="90"/>
      <c r="P42157" s="90"/>
      <c r="Q42157" s="90"/>
    </row>
    <row r="42158" spans="4:17" x14ac:dyDescent="0.25">
      <c r="D42158" s="87"/>
      <c r="J42158" s="88"/>
      <c r="K42158" s="89"/>
      <c r="M42158" s="88"/>
      <c r="O42158" s="90"/>
      <c r="P42158" s="90"/>
      <c r="Q42158" s="90"/>
    </row>
    <row r="42159" spans="4:17" x14ac:dyDescent="0.25">
      <c r="D42159" s="87"/>
      <c r="J42159" s="88"/>
      <c r="K42159" s="89"/>
      <c r="M42159" s="88"/>
      <c r="O42159" s="90"/>
      <c r="P42159" s="90"/>
      <c r="Q42159" s="90"/>
    </row>
    <row r="42160" spans="4:17" x14ac:dyDescent="0.25">
      <c r="D42160" s="87"/>
      <c r="J42160" s="88"/>
      <c r="K42160" s="89"/>
      <c r="M42160" s="88"/>
      <c r="O42160" s="90"/>
      <c r="P42160" s="90"/>
      <c r="Q42160" s="90"/>
    </row>
    <row r="42161" spans="4:17" x14ac:dyDescent="0.25">
      <c r="D42161" s="87"/>
      <c r="J42161" s="88"/>
      <c r="K42161" s="89"/>
      <c r="M42161" s="88"/>
      <c r="O42161" s="90"/>
      <c r="P42161" s="90"/>
      <c r="Q42161" s="90"/>
    </row>
    <row r="42162" spans="4:17" x14ac:dyDescent="0.25">
      <c r="D42162" s="87"/>
      <c r="J42162" s="88"/>
      <c r="K42162" s="89"/>
      <c r="M42162" s="88"/>
      <c r="O42162" s="90"/>
      <c r="P42162" s="90"/>
      <c r="Q42162" s="90"/>
    </row>
    <row r="42163" spans="4:17" x14ac:dyDescent="0.25">
      <c r="D42163" s="87"/>
      <c r="J42163" s="88"/>
      <c r="K42163" s="89"/>
      <c r="M42163" s="88"/>
      <c r="O42163" s="90"/>
      <c r="P42163" s="90"/>
      <c r="Q42163" s="90"/>
    </row>
    <row r="42164" spans="4:17" x14ac:dyDescent="0.25">
      <c r="D42164" s="87"/>
      <c r="J42164" s="88"/>
      <c r="K42164" s="89"/>
      <c r="M42164" s="88"/>
      <c r="O42164" s="90"/>
      <c r="P42164" s="90"/>
      <c r="Q42164" s="90"/>
    </row>
    <row r="42165" spans="4:17" x14ac:dyDescent="0.25">
      <c r="D42165" s="87"/>
      <c r="J42165" s="88"/>
      <c r="K42165" s="89"/>
      <c r="M42165" s="88"/>
      <c r="O42165" s="90"/>
      <c r="P42165" s="90"/>
      <c r="Q42165" s="90"/>
    </row>
    <row r="42166" spans="4:17" x14ac:dyDescent="0.25">
      <c r="D42166" s="87"/>
      <c r="J42166" s="88"/>
      <c r="K42166" s="89"/>
      <c r="M42166" s="88"/>
      <c r="O42166" s="90"/>
      <c r="P42166" s="90"/>
      <c r="Q42166" s="90"/>
    </row>
    <row r="42167" spans="4:17" x14ac:dyDescent="0.25">
      <c r="D42167" s="87"/>
      <c r="J42167" s="88"/>
      <c r="K42167" s="89"/>
      <c r="M42167" s="88"/>
      <c r="O42167" s="90"/>
      <c r="P42167" s="90"/>
      <c r="Q42167" s="90"/>
    </row>
    <row r="42168" spans="4:17" x14ac:dyDescent="0.25">
      <c r="D42168" s="87"/>
      <c r="J42168" s="88"/>
      <c r="K42168" s="89"/>
      <c r="M42168" s="88"/>
      <c r="O42168" s="90"/>
      <c r="P42168" s="90"/>
      <c r="Q42168" s="90"/>
    </row>
    <row r="42169" spans="4:17" x14ac:dyDescent="0.25">
      <c r="D42169" s="87"/>
      <c r="J42169" s="88"/>
      <c r="K42169" s="89"/>
      <c r="M42169" s="88"/>
      <c r="O42169" s="90"/>
      <c r="P42169" s="90"/>
      <c r="Q42169" s="90"/>
    </row>
    <row r="42170" spans="4:17" x14ac:dyDescent="0.25">
      <c r="D42170" s="87"/>
      <c r="J42170" s="88"/>
      <c r="K42170" s="89"/>
      <c r="M42170" s="88"/>
      <c r="O42170" s="90"/>
      <c r="P42170" s="90"/>
      <c r="Q42170" s="90"/>
    </row>
    <row r="42171" spans="4:17" x14ac:dyDescent="0.25">
      <c r="D42171" s="87"/>
      <c r="J42171" s="88"/>
      <c r="K42171" s="89"/>
      <c r="M42171" s="88"/>
      <c r="O42171" s="90"/>
      <c r="P42171" s="90"/>
      <c r="Q42171" s="90"/>
    </row>
    <row r="42172" spans="4:17" x14ac:dyDescent="0.25">
      <c r="D42172" s="87"/>
      <c r="J42172" s="88"/>
      <c r="K42172" s="89"/>
      <c r="M42172" s="88"/>
      <c r="O42172" s="90"/>
      <c r="P42172" s="90"/>
      <c r="Q42172" s="90"/>
    </row>
    <row r="42173" spans="4:17" x14ac:dyDescent="0.25">
      <c r="D42173" s="87"/>
      <c r="J42173" s="88"/>
      <c r="K42173" s="89"/>
      <c r="M42173" s="88"/>
      <c r="O42173" s="90"/>
      <c r="P42173" s="90"/>
      <c r="Q42173" s="90"/>
    </row>
    <row r="42174" spans="4:17" x14ac:dyDescent="0.25">
      <c r="D42174" s="87"/>
      <c r="J42174" s="88"/>
      <c r="K42174" s="89"/>
      <c r="M42174" s="88"/>
      <c r="O42174" s="90"/>
      <c r="P42174" s="90"/>
      <c r="Q42174" s="90"/>
    </row>
    <row r="42175" spans="4:17" x14ac:dyDescent="0.25">
      <c r="D42175" s="87"/>
      <c r="J42175" s="88"/>
      <c r="K42175" s="89"/>
      <c r="M42175" s="88"/>
      <c r="O42175" s="90"/>
      <c r="P42175" s="90"/>
      <c r="Q42175" s="90"/>
    </row>
    <row r="42176" spans="4:17" x14ac:dyDescent="0.25">
      <c r="D42176" s="87"/>
      <c r="J42176" s="88"/>
      <c r="K42176" s="89"/>
      <c r="M42176" s="88"/>
      <c r="O42176" s="90"/>
      <c r="P42176" s="90"/>
      <c r="Q42176" s="90"/>
    </row>
    <row r="42177" spans="4:17" x14ac:dyDescent="0.25">
      <c r="D42177" s="87"/>
      <c r="J42177" s="88"/>
      <c r="K42177" s="89"/>
      <c r="M42177" s="88"/>
      <c r="O42177" s="90"/>
      <c r="P42177" s="90"/>
      <c r="Q42177" s="90"/>
    </row>
    <row r="42178" spans="4:17" x14ac:dyDescent="0.25">
      <c r="D42178" s="87"/>
      <c r="J42178" s="88"/>
      <c r="K42178" s="89"/>
      <c r="M42178" s="88"/>
      <c r="O42178" s="90"/>
      <c r="P42178" s="90"/>
      <c r="Q42178" s="90"/>
    </row>
    <row r="42179" spans="4:17" x14ac:dyDescent="0.25">
      <c r="D42179" s="87"/>
      <c r="J42179" s="88"/>
      <c r="K42179" s="89"/>
      <c r="M42179" s="88"/>
      <c r="O42179" s="90"/>
      <c r="P42179" s="90"/>
      <c r="Q42179" s="90"/>
    </row>
    <row r="42180" spans="4:17" x14ac:dyDescent="0.25">
      <c r="D42180" s="87"/>
      <c r="J42180" s="88"/>
      <c r="K42180" s="89"/>
      <c r="M42180" s="88"/>
      <c r="O42180" s="90"/>
      <c r="P42180" s="90"/>
      <c r="Q42180" s="90"/>
    </row>
    <row r="42181" spans="4:17" x14ac:dyDescent="0.25">
      <c r="D42181" s="87"/>
      <c r="J42181" s="88"/>
      <c r="K42181" s="89"/>
      <c r="M42181" s="88"/>
      <c r="O42181" s="90"/>
      <c r="P42181" s="90"/>
      <c r="Q42181" s="90"/>
    </row>
    <row r="42182" spans="4:17" x14ac:dyDescent="0.25">
      <c r="D42182" s="87"/>
      <c r="J42182" s="88"/>
      <c r="K42182" s="89"/>
      <c r="M42182" s="88"/>
      <c r="O42182" s="90"/>
      <c r="P42182" s="90"/>
      <c r="Q42182" s="90"/>
    </row>
    <row r="42183" spans="4:17" x14ac:dyDescent="0.25">
      <c r="D42183" s="87"/>
      <c r="J42183" s="88"/>
      <c r="K42183" s="89"/>
      <c r="M42183" s="88"/>
      <c r="O42183" s="90"/>
      <c r="P42183" s="90"/>
      <c r="Q42183" s="90"/>
    </row>
    <row r="42184" spans="4:17" x14ac:dyDescent="0.25">
      <c r="D42184" s="87"/>
      <c r="J42184" s="88"/>
      <c r="K42184" s="89"/>
      <c r="M42184" s="88"/>
      <c r="O42184" s="90"/>
      <c r="P42184" s="90"/>
      <c r="Q42184" s="90"/>
    </row>
    <row r="42185" spans="4:17" x14ac:dyDescent="0.25">
      <c r="D42185" s="87"/>
      <c r="J42185" s="88"/>
      <c r="K42185" s="89"/>
      <c r="M42185" s="88"/>
      <c r="O42185" s="90"/>
      <c r="P42185" s="90"/>
      <c r="Q42185" s="90"/>
    </row>
    <row r="42186" spans="4:17" x14ac:dyDescent="0.25">
      <c r="D42186" s="87"/>
      <c r="J42186" s="88"/>
      <c r="K42186" s="89"/>
      <c r="M42186" s="88"/>
      <c r="O42186" s="90"/>
      <c r="P42186" s="90"/>
      <c r="Q42186" s="90"/>
    </row>
    <row r="42187" spans="4:17" x14ac:dyDescent="0.25">
      <c r="D42187" s="87"/>
      <c r="J42187" s="88"/>
      <c r="K42187" s="89"/>
      <c r="M42187" s="88"/>
      <c r="O42187" s="90"/>
      <c r="P42187" s="90"/>
      <c r="Q42187" s="90"/>
    </row>
    <row r="42188" spans="4:17" x14ac:dyDescent="0.25">
      <c r="D42188" s="87"/>
      <c r="J42188" s="88"/>
      <c r="K42188" s="89"/>
      <c r="M42188" s="88"/>
      <c r="O42188" s="90"/>
      <c r="P42188" s="90"/>
      <c r="Q42188" s="90"/>
    </row>
    <row r="42189" spans="4:17" x14ac:dyDescent="0.25">
      <c r="D42189" s="87"/>
      <c r="J42189" s="88"/>
      <c r="K42189" s="89"/>
      <c r="M42189" s="88"/>
      <c r="O42189" s="90"/>
      <c r="P42189" s="90"/>
      <c r="Q42189" s="90"/>
    </row>
    <row r="42190" spans="4:17" x14ac:dyDescent="0.25">
      <c r="D42190" s="87"/>
      <c r="J42190" s="88"/>
      <c r="K42190" s="89"/>
      <c r="M42190" s="88"/>
      <c r="O42190" s="90"/>
      <c r="P42190" s="90"/>
      <c r="Q42190" s="90"/>
    </row>
    <row r="42191" spans="4:17" x14ac:dyDescent="0.25">
      <c r="D42191" s="87"/>
      <c r="J42191" s="88"/>
      <c r="K42191" s="89"/>
      <c r="M42191" s="88"/>
      <c r="O42191" s="90"/>
      <c r="P42191" s="90"/>
      <c r="Q42191" s="90"/>
    </row>
    <row r="42192" spans="4:17" x14ac:dyDescent="0.25">
      <c r="D42192" s="87"/>
      <c r="J42192" s="88"/>
      <c r="K42192" s="89"/>
      <c r="M42192" s="88"/>
      <c r="O42192" s="90"/>
      <c r="P42192" s="90"/>
      <c r="Q42192" s="90"/>
    </row>
    <row r="42193" spans="4:17" x14ac:dyDescent="0.25">
      <c r="D42193" s="87"/>
      <c r="J42193" s="88"/>
      <c r="K42193" s="89"/>
      <c r="M42193" s="88"/>
      <c r="O42193" s="90"/>
      <c r="P42193" s="90"/>
      <c r="Q42193" s="90"/>
    </row>
    <row r="42194" spans="4:17" x14ac:dyDescent="0.25">
      <c r="D42194" s="87"/>
      <c r="J42194" s="88"/>
      <c r="K42194" s="89"/>
      <c r="M42194" s="88"/>
      <c r="O42194" s="90"/>
      <c r="P42194" s="90"/>
      <c r="Q42194" s="90"/>
    </row>
    <row r="42195" spans="4:17" x14ac:dyDescent="0.25">
      <c r="D42195" s="87"/>
      <c r="J42195" s="88"/>
      <c r="K42195" s="89"/>
      <c r="M42195" s="88"/>
      <c r="O42195" s="90"/>
      <c r="P42195" s="90"/>
      <c r="Q42195" s="90"/>
    </row>
    <row r="42196" spans="4:17" x14ac:dyDescent="0.25">
      <c r="D42196" s="87"/>
      <c r="J42196" s="88"/>
      <c r="K42196" s="89"/>
      <c r="M42196" s="88"/>
      <c r="O42196" s="90"/>
      <c r="P42196" s="90"/>
      <c r="Q42196" s="90"/>
    </row>
    <row r="42197" spans="4:17" x14ac:dyDescent="0.25">
      <c r="D42197" s="87"/>
      <c r="J42197" s="88"/>
      <c r="K42197" s="89"/>
      <c r="M42197" s="88"/>
      <c r="O42197" s="90"/>
      <c r="P42197" s="90"/>
      <c r="Q42197" s="90"/>
    </row>
    <row r="42198" spans="4:17" x14ac:dyDescent="0.25">
      <c r="D42198" s="87"/>
      <c r="J42198" s="88"/>
      <c r="K42198" s="89"/>
      <c r="M42198" s="88"/>
      <c r="O42198" s="90"/>
      <c r="P42198" s="90"/>
      <c r="Q42198" s="90"/>
    </row>
    <row r="42199" spans="4:17" x14ac:dyDescent="0.25">
      <c r="D42199" s="87"/>
      <c r="J42199" s="88"/>
      <c r="K42199" s="89"/>
      <c r="M42199" s="88"/>
      <c r="O42199" s="90"/>
      <c r="P42199" s="90"/>
      <c r="Q42199" s="90"/>
    </row>
    <row r="42200" spans="4:17" x14ac:dyDescent="0.25">
      <c r="D42200" s="87"/>
      <c r="J42200" s="88"/>
      <c r="K42200" s="89"/>
      <c r="M42200" s="88"/>
      <c r="O42200" s="90"/>
      <c r="P42200" s="90"/>
      <c r="Q42200" s="90"/>
    </row>
    <row r="42201" spans="4:17" x14ac:dyDescent="0.25">
      <c r="D42201" s="87"/>
      <c r="J42201" s="88"/>
      <c r="K42201" s="89"/>
      <c r="M42201" s="88"/>
      <c r="O42201" s="90"/>
      <c r="P42201" s="90"/>
      <c r="Q42201" s="90"/>
    </row>
    <row r="42202" spans="4:17" x14ac:dyDescent="0.25">
      <c r="D42202" s="87"/>
      <c r="J42202" s="88"/>
      <c r="K42202" s="89"/>
      <c r="M42202" s="88"/>
      <c r="O42202" s="90"/>
      <c r="P42202" s="90"/>
      <c r="Q42202" s="90"/>
    </row>
    <row r="42203" spans="4:17" x14ac:dyDescent="0.25">
      <c r="D42203" s="87"/>
      <c r="J42203" s="88"/>
      <c r="K42203" s="89"/>
      <c r="M42203" s="88"/>
      <c r="O42203" s="90"/>
      <c r="P42203" s="90"/>
      <c r="Q42203" s="90"/>
    </row>
    <row r="42204" spans="4:17" x14ac:dyDescent="0.25">
      <c r="D42204" s="87"/>
      <c r="J42204" s="88"/>
      <c r="K42204" s="89"/>
      <c r="M42204" s="88"/>
      <c r="O42204" s="90"/>
      <c r="P42204" s="90"/>
      <c r="Q42204" s="90"/>
    </row>
    <row r="42205" spans="4:17" x14ac:dyDescent="0.25">
      <c r="D42205" s="87"/>
      <c r="J42205" s="88"/>
      <c r="K42205" s="89"/>
      <c r="M42205" s="88"/>
      <c r="O42205" s="90"/>
      <c r="P42205" s="90"/>
      <c r="Q42205" s="90"/>
    </row>
    <row r="42206" spans="4:17" x14ac:dyDescent="0.25">
      <c r="D42206" s="87"/>
      <c r="J42206" s="88"/>
      <c r="K42206" s="89"/>
      <c r="M42206" s="88"/>
      <c r="O42206" s="90"/>
      <c r="P42206" s="90"/>
      <c r="Q42206" s="90"/>
    </row>
    <row r="42207" spans="4:17" x14ac:dyDescent="0.25">
      <c r="D42207" s="87"/>
      <c r="J42207" s="88"/>
      <c r="K42207" s="89"/>
      <c r="M42207" s="88"/>
      <c r="O42207" s="90"/>
      <c r="P42207" s="90"/>
      <c r="Q42207" s="90"/>
    </row>
    <row r="42208" spans="4:17" x14ac:dyDescent="0.25">
      <c r="D42208" s="87"/>
      <c r="J42208" s="88"/>
      <c r="K42208" s="89"/>
      <c r="M42208" s="88"/>
      <c r="O42208" s="90"/>
      <c r="P42208" s="90"/>
      <c r="Q42208" s="90"/>
    </row>
    <row r="42209" spans="4:17" x14ac:dyDescent="0.25">
      <c r="D42209" s="87"/>
      <c r="J42209" s="88"/>
      <c r="K42209" s="89"/>
      <c r="M42209" s="88"/>
      <c r="O42209" s="90"/>
      <c r="P42209" s="90"/>
      <c r="Q42209" s="90"/>
    </row>
    <row r="42210" spans="4:17" x14ac:dyDescent="0.25">
      <c r="D42210" s="87"/>
      <c r="J42210" s="88"/>
      <c r="K42210" s="89"/>
      <c r="M42210" s="88"/>
      <c r="O42210" s="90"/>
      <c r="P42210" s="90"/>
      <c r="Q42210" s="90"/>
    </row>
    <row r="42211" spans="4:17" x14ac:dyDescent="0.25">
      <c r="D42211" s="87"/>
      <c r="J42211" s="88"/>
      <c r="K42211" s="89"/>
      <c r="M42211" s="88"/>
      <c r="O42211" s="90"/>
      <c r="P42211" s="90"/>
      <c r="Q42211" s="90"/>
    </row>
    <row r="42212" spans="4:17" x14ac:dyDescent="0.25">
      <c r="D42212" s="87"/>
      <c r="J42212" s="88"/>
      <c r="K42212" s="89"/>
      <c r="M42212" s="88"/>
      <c r="O42212" s="90"/>
      <c r="P42212" s="90"/>
      <c r="Q42212" s="90"/>
    </row>
    <row r="42213" spans="4:17" x14ac:dyDescent="0.25">
      <c r="D42213" s="87"/>
      <c r="J42213" s="88"/>
      <c r="K42213" s="89"/>
      <c r="M42213" s="88"/>
      <c r="O42213" s="90"/>
      <c r="P42213" s="90"/>
      <c r="Q42213" s="90"/>
    </row>
    <row r="42214" spans="4:17" x14ac:dyDescent="0.25">
      <c r="D42214" s="87"/>
      <c r="J42214" s="88"/>
      <c r="K42214" s="89"/>
      <c r="M42214" s="88"/>
      <c r="O42214" s="90"/>
      <c r="P42214" s="90"/>
      <c r="Q42214" s="90"/>
    </row>
    <row r="42215" spans="4:17" x14ac:dyDescent="0.25">
      <c r="D42215" s="87"/>
      <c r="J42215" s="88"/>
      <c r="K42215" s="89"/>
      <c r="M42215" s="88"/>
      <c r="O42215" s="90"/>
      <c r="P42215" s="90"/>
      <c r="Q42215" s="90"/>
    </row>
    <row r="42216" spans="4:17" x14ac:dyDescent="0.25">
      <c r="D42216" s="87"/>
      <c r="J42216" s="88"/>
      <c r="K42216" s="89"/>
      <c r="M42216" s="88"/>
      <c r="O42216" s="90"/>
      <c r="P42216" s="90"/>
      <c r="Q42216" s="90"/>
    </row>
    <row r="42217" spans="4:17" x14ac:dyDescent="0.25">
      <c r="D42217" s="87"/>
      <c r="J42217" s="88"/>
      <c r="K42217" s="89"/>
      <c r="M42217" s="88"/>
      <c r="O42217" s="90"/>
      <c r="P42217" s="90"/>
      <c r="Q42217" s="90"/>
    </row>
    <row r="42218" spans="4:17" x14ac:dyDescent="0.25">
      <c r="D42218" s="87"/>
      <c r="J42218" s="88"/>
      <c r="K42218" s="89"/>
      <c r="M42218" s="88"/>
      <c r="O42218" s="90"/>
      <c r="P42218" s="90"/>
      <c r="Q42218" s="90"/>
    </row>
    <row r="42219" spans="4:17" x14ac:dyDescent="0.25">
      <c r="D42219" s="87"/>
      <c r="J42219" s="88"/>
      <c r="K42219" s="89"/>
      <c r="M42219" s="88"/>
      <c r="O42219" s="90"/>
      <c r="P42219" s="90"/>
      <c r="Q42219" s="90"/>
    </row>
    <row r="42220" spans="4:17" x14ac:dyDescent="0.25">
      <c r="D42220" s="87"/>
      <c r="J42220" s="88"/>
      <c r="K42220" s="89"/>
      <c r="M42220" s="88"/>
      <c r="O42220" s="90"/>
      <c r="P42220" s="90"/>
      <c r="Q42220" s="90"/>
    </row>
    <row r="42221" spans="4:17" x14ac:dyDescent="0.25">
      <c r="D42221" s="87"/>
      <c r="J42221" s="88"/>
      <c r="K42221" s="89"/>
      <c r="M42221" s="88"/>
      <c r="O42221" s="90"/>
      <c r="P42221" s="90"/>
      <c r="Q42221" s="90"/>
    </row>
    <row r="42222" spans="4:17" x14ac:dyDescent="0.25">
      <c r="D42222" s="87"/>
      <c r="J42222" s="88"/>
      <c r="K42222" s="89"/>
      <c r="M42222" s="88"/>
      <c r="O42222" s="90"/>
      <c r="P42222" s="90"/>
      <c r="Q42222" s="90"/>
    </row>
    <row r="42223" spans="4:17" x14ac:dyDescent="0.25">
      <c r="D42223" s="87"/>
      <c r="J42223" s="88"/>
      <c r="K42223" s="89"/>
      <c r="M42223" s="88"/>
      <c r="O42223" s="90"/>
      <c r="P42223" s="90"/>
      <c r="Q42223" s="90"/>
    </row>
    <row r="42224" spans="4:17" x14ac:dyDescent="0.25">
      <c r="D42224" s="87"/>
      <c r="J42224" s="88"/>
      <c r="K42224" s="89"/>
      <c r="M42224" s="88"/>
      <c r="O42224" s="90"/>
      <c r="P42224" s="90"/>
      <c r="Q42224" s="90"/>
    </row>
    <row r="42225" spans="4:17" x14ac:dyDescent="0.25">
      <c r="D42225" s="87"/>
      <c r="J42225" s="88"/>
      <c r="K42225" s="89"/>
      <c r="M42225" s="88"/>
      <c r="O42225" s="90"/>
      <c r="P42225" s="90"/>
      <c r="Q42225" s="90"/>
    </row>
    <row r="42226" spans="4:17" x14ac:dyDescent="0.25">
      <c r="D42226" s="87"/>
      <c r="J42226" s="88"/>
      <c r="K42226" s="89"/>
      <c r="M42226" s="88"/>
      <c r="O42226" s="90"/>
      <c r="P42226" s="90"/>
      <c r="Q42226" s="90"/>
    </row>
    <row r="42227" spans="4:17" x14ac:dyDescent="0.25">
      <c r="D42227" s="87"/>
      <c r="J42227" s="88"/>
      <c r="K42227" s="89"/>
      <c r="M42227" s="88"/>
      <c r="O42227" s="90"/>
      <c r="P42227" s="90"/>
      <c r="Q42227" s="90"/>
    </row>
    <row r="42228" spans="4:17" x14ac:dyDescent="0.25">
      <c r="D42228" s="87"/>
      <c r="J42228" s="88"/>
      <c r="K42228" s="89"/>
      <c r="M42228" s="88"/>
      <c r="O42228" s="90"/>
      <c r="P42228" s="90"/>
      <c r="Q42228" s="90"/>
    </row>
    <row r="42229" spans="4:17" x14ac:dyDescent="0.25">
      <c r="D42229" s="87"/>
      <c r="J42229" s="88"/>
      <c r="K42229" s="89"/>
      <c r="M42229" s="88"/>
      <c r="O42229" s="90"/>
      <c r="P42229" s="90"/>
      <c r="Q42229" s="90"/>
    </row>
    <row r="42230" spans="4:17" x14ac:dyDescent="0.25">
      <c r="D42230" s="87"/>
      <c r="J42230" s="88"/>
      <c r="K42230" s="89"/>
      <c r="M42230" s="88"/>
      <c r="O42230" s="90"/>
      <c r="P42230" s="90"/>
      <c r="Q42230" s="90"/>
    </row>
    <row r="42231" spans="4:17" x14ac:dyDescent="0.25">
      <c r="D42231" s="87"/>
      <c r="J42231" s="88"/>
      <c r="K42231" s="89"/>
      <c r="M42231" s="88"/>
      <c r="O42231" s="90"/>
      <c r="P42231" s="90"/>
      <c r="Q42231" s="90"/>
    </row>
    <row r="42232" spans="4:17" x14ac:dyDescent="0.25">
      <c r="D42232" s="87"/>
      <c r="J42232" s="88"/>
      <c r="K42232" s="89"/>
      <c r="M42232" s="88"/>
      <c r="O42232" s="90"/>
      <c r="P42232" s="90"/>
      <c r="Q42232" s="90"/>
    </row>
    <row r="42233" spans="4:17" x14ac:dyDescent="0.25">
      <c r="D42233" s="87"/>
      <c r="J42233" s="88"/>
      <c r="K42233" s="89"/>
      <c r="M42233" s="88"/>
      <c r="O42233" s="90"/>
      <c r="P42233" s="90"/>
      <c r="Q42233" s="90"/>
    </row>
    <row r="42234" spans="4:17" x14ac:dyDescent="0.25">
      <c r="D42234" s="87"/>
      <c r="J42234" s="88"/>
      <c r="K42234" s="89"/>
      <c r="M42234" s="88"/>
      <c r="O42234" s="90"/>
      <c r="P42234" s="90"/>
      <c r="Q42234" s="90"/>
    </row>
    <row r="42235" spans="4:17" x14ac:dyDescent="0.25">
      <c r="D42235" s="87"/>
      <c r="J42235" s="88"/>
      <c r="K42235" s="89"/>
      <c r="M42235" s="88"/>
      <c r="O42235" s="90"/>
      <c r="P42235" s="90"/>
      <c r="Q42235" s="90"/>
    </row>
    <row r="42236" spans="4:17" x14ac:dyDescent="0.25">
      <c r="D42236" s="87"/>
      <c r="J42236" s="88"/>
      <c r="K42236" s="89"/>
      <c r="M42236" s="88"/>
      <c r="O42236" s="90"/>
      <c r="P42236" s="90"/>
      <c r="Q42236" s="90"/>
    </row>
    <row r="42237" spans="4:17" x14ac:dyDescent="0.25">
      <c r="D42237" s="87"/>
      <c r="J42237" s="88"/>
      <c r="K42237" s="89"/>
      <c r="M42237" s="88"/>
      <c r="O42237" s="90"/>
      <c r="P42237" s="90"/>
      <c r="Q42237" s="90"/>
    </row>
    <row r="42238" spans="4:17" x14ac:dyDescent="0.25">
      <c r="D42238" s="87"/>
      <c r="J42238" s="88"/>
      <c r="K42238" s="89"/>
      <c r="M42238" s="88"/>
      <c r="O42238" s="90"/>
      <c r="P42238" s="90"/>
      <c r="Q42238" s="90"/>
    </row>
    <row r="42239" spans="4:17" x14ac:dyDescent="0.25">
      <c r="D42239" s="87"/>
      <c r="J42239" s="88"/>
      <c r="K42239" s="89"/>
      <c r="M42239" s="88"/>
      <c r="O42239" s="90"/>
      <c r="P42239" s="90"/>
      <c r="Q42239" s="90"/>
    </row>
    <row r="42240" spans="4:17" x14ac:dyDescent="0.25">
      <c r="D42240" s="87"/>
      <c r="J42240" s="88"/>
      <c r="K42240" s="89"/>
      <c r="M42240" s="88"/>
      <c r="O42240" s="90"/>
      <c r="P42240" s="90"/>
      <c r="Q42240" s="90"/>
    </row>
    <row r="42241" spans="4:17" x14ac:dyDescent="0.25">
      <c r="D42241" s="87"/>
      <c r="J42241" s="88"/>
      <c r="K42241" s="89"/>
      <c r="M42241" s="88"/>
      <c r="O42241" s="90"/>
      <c r="P42241" s="90"/>
      <c r="Q42241" s="90"/>
    </row>
    <row r="42242" spans="4:17" x14ac:dyDescent="0.25">
      <c r="D42242" s="87"/>
      <c r="J42242" s="88"/>
      <c r="K42242" s="89"/>
      <c r="M42242" s="88"/>
      <c r="O42242" s="90"/>
      <c r="P42242" s="90"/>
      <c r="Q42242" s="90"/>
    </row>
    <row r="42243" spans="4:17" x14ac:dyDescent="0.25">
      <c r="D42243" s="87"/>
      <c r="J42243" s="88"/>
      <c r="K42243" s="89"/>
      <c r="M42243" s="88"/>
      <c r="O42243" s="90"/>
      <c r="P42243" s="90"/>
      <c r="Q42243" s="90"/>
    </row>
    <row r="42244" spans="4:17" x14ac:dyDescent="0.25">
      <c r="D42244" s="87"/>
      <c r="J42244" s="88"/>
      <c r="K42244" s="89"/>
      <c r="M42244" s="88"/>
      <c r="O42244" s="90"/>
      <c r="P42244" s="90"/>
      <c r="Q42244" s="90"/>
    </row>
    <row r="42245" spans="4:17" x14ac:dyDescent="0.25">
      <c r="D42245" s="87"/>
      <c r="J42245" s="88"/>
      <c r="K42245" s="89"/>
      <c r="M42245" s="88"/>
      <c r="O42245" s="90"/>
      <c r="P42245" s="90"/>
      <c r="Q42245" s="90"/>
    </row>
    <row r="42246" spans="4:17" x14ac:dyDescent="0.25">
      <c r="D42246" s="87"/>
      <c r="J42246" s="88"/>
      <c r="K42246" s="89"/>
      <c r="M42246" s="88"/>
      <c r="O42246" s="90"/>
      <c r="P42246" s="90"/>
      <c r="Q42246" s="90"/>
    </row>
    <row r="42247" spans="4:17" x14ac:dyDescent="0.25">
      <c r="D42247" s="87"/>
      <c r="J42247" s="88"/>
      <c r="K42247" s="89"/>
      <c r="M42247" s="88"/>
      <c r="O42247" s="90"/>
      <c r="P42247" s="90"/>
      <c r="Q42247" s="90"/>
    </row>
    <row r="42248" spans="4:17" x14ac:dyDescent="0.25">
      <c r="D42248" s="87"/>
      <c r="J42248" s="88"/>
      <c r="K42248" s="89"/>
      <c r="M42248" s="88"/>
      <c r="O42248" s="90"/>
      <c r="P42248" s="90"/>
      <c r="Q42248" s="90"/>
    </row>
    <row r="42249" spans="4:17" x14ac:dyDescent="0.25">
      <c r="D42249" s="87"/>
      <c r="J42249" s="88"/>
      <c r="K42249" s="89"/>
      <c r="M42249" s="88"/>
      <c r="O42249" s="90"/>
      <c r="P42249" s="90"/>
      <c r="Q42249" s="90"/>
    </row>
    <row r="42250" spans="4:17" x14ac:dyDescent="0.25">
      <c r="D42250" s="87"/>
      <c r="J42250" s="88"/>
      <c r="K42250" s="89"/>
      <c r="M42250" s="88"/>
      <c r="O42250" s="90"/>
      <c r="P42250" s="90"/>
      <c r="Q42250" s="90"/>
    </row>
    <row r="42251" spans="4:17" x14ac:dyDescent="0.25">
      <c r="D42251" s="87"/>
      <c r="J42251" s="88"/>
      <c r="K42251" s="89"/>
      <c r="M42251" s="88"/>
      <c r="O42251" s="90"/>
      <c r="P42251" s="90"/>
      <c r="Q42251" s="90"/>
    </row>
    <row r="42252" spans="4:17" x14ac:dyDescent="0.25">
      <c r="D42252" s="87"/>
      <c r="J42252" s="88"/>
      <c r="K42252" s="89"/>
      <c r="M42252" s="88"/>
      <c r="O42252" s="90"/>
      <c r="P42252" s="90"/>
      <c r="Q42252" s="90"/>
    </row>
    <row r="42253" spans="4:17" x14ac:dyDescent="0.25">
      <c r="D42253" s="87"/>
      <c r="J42253" s="88"/>
      <c r="K42253" s="89"/>
      <c r="M42253" s="88"/>
      <c r="O42253" s="90"/>
      <c r="P42253" s="90"/>
      <c r="Q42253" s="90"/>
    </row>
    <row r="42254" spans="4:17" x14ac:dyDescent="0.25">
      <c r="D42254" s="87"/>
      <c r="J42254" s="88"/>
      <c r="K42254" s="89"/>
      <c r="M42254" s="88"/>
      <c r="O42254" s="90"/>
      <c r="P42254" s="90"/>
      <c r="Q42254" s="90"/>
    </row>
    <row r="42255" spans="4:17" x14ac:dyDescent="0.25">
      <c r="D42255" s="87"/>
      <c r="J42255" s="88"/>
      <c r="K42255" s="89"/>
      <c r="M42255" s="88"/>
      <c r="O42255" s="90"/>
      <c r="P42255" s="90"/>
      <c r="Q42255" s="90"/>
    </row>
    <row r="42256" spans="4:17" x14ac:dyDescent="0.25">
      <c r="D42256" s="87"/>
      <c r="J42256" s="88"/>
      <c r="K42256" s="89"/>
      <c r="M42256" s="88"/>
      <c r="O42256" s="90"/>
      <c r="P42256" s="90"/>
      <c r="Q42256" s="90"/>
    </row>
    <row r="42257" spans="4:17" x14ac:dyDescent="0.25">
      <c r="D42257" s="87"/>
      <c r="J42257" s="88"/>
      <c r="K42257" s="89"/>
      <c r="M42257" s="88"/>
      <c r="O42257" s="90"/>
      <c r="P42257" s="90"/>
      <c r="Q42257" s="90"/>
    </row>
    <row r="42258" spans="4:17" x14ac:dyDescent="0.25">
      <c r="D42258" s="87"/>
      <c r="J42258" s="88"/>
      <c r="K42258" s="89"/>
      <c r="M42258" s="88"/>
      <c r="O42258" s="90"/>
      <c r="P42258" s="90"/>
      <c r="Q42258" s="90"/>
    </row>
    <row r="42259" spans="4:17" x14ac:dyDescent="0.25">
      <c r="D42259" s="87"/>
      <c r="J42259" s="88"/>
      <c r="K42259" s="89"/>
      <c r="M42259" s="88"/>
      <c r="O42259" s="90"/>
      <c r="P42259" s="90"/>
      <c r="Q42259" s="90"/>
    </row>
    <row r="42260" spans="4:17" x14ac:dyDescent="0.25">
      <c r="D42260" s="87"/>
      <c r="J42260" s="88"/>
      <c r="K42260" s="89"/>
      <c r="M42260" s="88"/>
      <c r="O42260" s="90"/>
      <c r="P42260" s="90"/>
      <c r="Q42260" s="90"/>
    </row>
    <row r="42261" spans="4:17" x14ac:dyDescent="0.25">
      <c r="D42261" s="87"/>
      <c r="J42261" s="88"/>
      <c r="K42261" s="89"/>
      <c r="M42261" s="88"/>
      <c r="O42261" s="90"/>
      <c r="P42261" s="90"/>
      <c r="Q42261" s="90"/>
    </row>
    <row r="42262" spans="4:17" x14ac:dyDescent="0.25">
      <c r="D42262" s="87"/>
      <c r="J42262" s="88"/>
      <c r="K42262" s="89"/>
      <c r="M42262" s="88"/>
      <c r="O42262" s="90"/>
      <c r="P42262" s="90"/>
      <c r="Q42262" s="90"/>
    </row>
    <row r="42263" spans="4:17" x14ac:dyDescent="0.25">
      <c r="D42263" s="87"/>
      <c r="J42263" s="88"/>
      <c r="K42263" s="89"/>
      <c r="M42263" s="88"/>
      <c r="O42263" s="90"/>
      <c r="P42263" s="90"/>
      <c r="Q42263" s="90"/>
    </row>
    <row r="42264" spans="4:17" x14ac:dyDescent="0.25">
      <c r="D42264" s="87"/>
      <c r="J42264" s="88"/>
      <c r="K42264" s="89"/>
      <c r="M42264" s="88"/>
      <c r="O42264" s="90"/>
      <c r="P42264" s="90"/>
      <c r="Q42264" s="90"/>
    </row>
    <row r="42265" spans="4:17" x14ac:dyDescent="0.25">
      <c r="D42265" s="87"/>
      <c r="J42265" s="88"/>
      <c r="K42265" s="89"/>
      <c r="M42265" s="88"/>
      <c r="O42265" s="90"/>
      <c r="P42265" s="90"/>
      <c r="Q42265" s="90"/>
    </row>
    <row r="42266" spans="4:17" x14ac:dyDescent="0.25">
      <c r="D42266" s="87"/>
      <c r="J42266" s="88"/>
      <c r="K42266" s="89"/>
      <c r="M42266" s="88"/>
      <c r="O42266" s="90"/>
      <c r="P42266" s="90"/>
      <c r="Q42266" s="90"/>
    </row>
    <row r="42267" spans="4:17" x14ac:dyDescent="0.25">
      <c r="D42267" s="87"/>
      <c r="J42267" s="88"/>
      <c r="K42267" s="89"/>
      <c r="M42267" s="88"/>
      <c r="O42267" s="90"/>
      <c r="P42267" s="90"/>
      <c r="Q42267" s="90"/>
    </row>
    <row r="42268" spans="4:17" x14ac:dyDescent="0.25">
      <c r="D42268" s="87"/>
      <c r="J42268" s="88"/>
      <c r="K42268" s="89"/>
      <c r="M42268" s="88"/>
      <c r="O42268" s="90"/>
      <c r="P42268" s="90"/>
      <c r="Q42268" s="90"/>
    </row>
    <row r="42269" spans="4:17" x14ac:dyDescent="0.25">
      <c r="D42269" s="87"/>
      <c r="J42269" s="88"/>
      <c r="K42269" s="89"/>
      <c r="M42269" s="88"/>
      <c r="O42269" s="90"/>
      <c r="P42269" s="90"/>
      <c r="Q42269" s="90"/>
    </row>
    <row r="42270" spans="4:17" x14ac:dyDescent="0.25">
      <c r="D42270" s="87"/>
      <c r="J42270" s="88"/>
      <c r="K42270" s="89"/>
      <c r="M42270" s="88"/>
      <c r="O42270" s="90"/>
      <c r="P42270" s="90"/>
      <c r="Q42270" s="90"/>
    </row>
    <row r="42271" spans="4:17" x14ac:dyDescent="0.25">
      <c r="D42271" s="87"/>
      <c r="J42271" s="88"/>
      <c r="K42271" s="89"/>
      <c r="M42271" s="88"/>
      <c r="O42271" s="90"/>
      <c r="P42271" s="90"/>
      <c r="Q42271" s="90"/>
    </row>
    <row r="42272" spans="4:17" x14ac:dyDescent="0.25">
      <c r="D42272" s="87"/>
      <c r="J42272" s="88"/>
      <c r="K42272" s="89"/>
      <c r="M42272" s="88"/>
      <c r="O42272" s="90"/>
      <c r="P42272" s="90"/>
      <c r="Q42272" s="90"/>
    </row>
    <row r="42273" spans="4:17" x14ac:dyDescent="0.25">
      <c r="D42273" s="87"/>
      <c r="J42273" s="88"/>
      <c r="K42273" s="89"/>
      <c r="M42273" s="88"/>
      <c r="O42273" s="90"/>
      <c r="P42273" s="90"/>
      <c r="Q42273" s="90"/>
    </row>
    <row r="42274" spans="4:17" x14ac:dyDescent="0.25">
      <c r="D42274" s="87"/>
      <c r="J42274" s="88"/>
      <c r="K42274" s="89"/>
      <c r="M42274" s="88"/>
      <c r="O42274" s="90"/>
      <c r="P42274" s="90"/>
      <c r="Q42274" s="90"/>
    </row>
    <row r="42275" spans="4:17" x14ac:dyDescent="0.25">
      <c r="D42275" s="87"/>
      <c r="J42275" s="88"/>
      <c r="K42275" s="89"/>
      <c r="M42275" s="88"/>
      <c r="O42275" s="90"/>
      <c r="P42275" s="90"/>
      <c r="Q42275" s="90"/>
    </row>
    <row r="42276" spans="4:17" x14ac:dyDescent="0.25">
      <c r="D42276" s="87"/>
      <c r="J42276" s="88"/>
      <c r="K42276" s="89"/>
      <c r="M42276" s="88"/>
      <c r="O42276" s="90"/>
      <c r="P42276" s="90"/>
      <c r="Q42276" s="90"/>
    </row>
    <row r="42277" spans="4:17" x14ac:dyDescent="0.25">
      <c r="D42277" s="87"/>
      <c r="J42277" s="88"/>
      <c r="K42277" s="89"/>
      <c r="M42277" s="88"/>
      <c r="O42277" s="90"/>
      <c r="P42277" s="90"/>
      <c r="Q42277" s="90"/>
    </row>
    <row r="42278" spans="4:17" x14ac:dyDescent="0.25">
      <c r="D42278" s="87"/>
      <c r="J42278" s="88"/>
      <c r="K42278" s="89"/>
      <c r="M42278" s="88"/>
      <c r="O42278" s="90"/>
      <c r="P42278" s="90"/>
      <c r="Q42278" s="90"/>
    </row>
    <row r="42279" spans="4:17" x14ac:dyDescent="0.25">
      <c r="D42279" s="87"/>
      <c r="J42279" s="88"/>
      <c r="K42279" s="89"/>
      <c r="M42279" s="88"/>
      <c r="O42279" s="90"/>
      <c r="P42279" s="90"/>
      <c r="Q42279" s="90"/>
    </row>
    <row r="42280" spans="4:17" x14ac:dyDescent="0.25">
      <c r="D42280" s="87"/>
      <c r="J42280" s="88"/>
      <c r="K42280" s="89"/>
      <c r="M42280" s="88"/>
      <c r="O42280" s="90"/>
      <c r="P42280" s="90"/>
      <c r="Q42280" s="90"/>
    </row>
    <row r="42281" spans="4:17" x14ac:dyDescent="0.25">
      <c r="D42281" s="87"/>
      <c r="J42281" s="88"/>
      <c r="K42281" s="89"/>
      <c r="M42281" s="88"/>
      <c r="O42281" s="90"/>
      <c r="P42281" s="90"/>
      <c r="Q42281" s="90"/>
    </row>
    <row r="42282" spans="4:17" x14ac:dyDescent="0.25">
      <c r="D42282" s="87"/>
      <c r="J42282" s="88"/>
      <c r="K42282" s="89"/>
      <c r="M42282" s="88"/>
      <c r="O42282" s="90"/>
      <c r="P42282" s="90"/>
      <c r="Q42282" s="90"/>
    </row>
    <row r="42283" spans="4:17" x14ac:dyDescent="0.25">
      <c r="D42283" s="87"/>
      <c r="J42283" s="88"/>
      <c r="K42283" s="89"/>
      <c r="M42283" s="88"/>
      <c r="O42283" s="90"/>
      <c r="P42283" s="90"/>
      <c r="Q42283" s="90"/>
    </row>
    <row r="42284" spans="4:17" x14ac:dyDescent="0.25">
      <c r="D42284" s="87"/>
      <c r="J42284" s="88"/>
      <c r="K42284" s="89"/>
      <c r="M42284" s="88"/>
      <c r="O42284" s="90"/>
      <c r="P42284" s="90"/>
      <c r="Q42284" s="90"/>
    </row>
    <row r="42285" spans="4:17" x14ac:dyDescent="0.25">
      <c r="D42285" s="87"/>
      <c r="J42285" s="88"/>
      <c r="K42285" s="89"/>
      <c r="M42285" s="88"/>
      <c r="O42285" s="90"/>
      <c r="P42285" s="90"/>
      <c r="Q42285" s="90"/>
    </row>
    <row r="42286" spans="4:17" x14ac:dyDescent="0.25">
      <c r="D42286" s="87"/>
      <c r="J42286" s="88"/>
      <c r="K42286" s="89"/>
      <c r="M42286" s="88"/>
      <c r="O42286" s="90"/>
      <c r="P42286" s="90"/>
      <c r="Q42286" s="90"/>
    </row>
    <row r="42287" spans="4:17" x14ac:dyDescent="0.25">
      <c r="D42287" s="87"/>
      <c r="J42287" s="88"/>
      <c r="K42287" s="89"/>
      <c r="M42287" s="88"/>
      <c r="O42287" s="90"/>
      <c r="P42287" s="90"/>
      <c r="Q42287" s="90"/>
    </row>
    <row r="42288" spans="4:17" x14ac:dyDescent="0.25">
      <c r="D42288" s="87"/>
      <c r="J42288" s="88"/>
      <c r="K42288" s="89"/>
      <c r="M42288" s="88"/>
      <c r="O42288" s="90"/>
      <c r="P42288" s="90"/>
      <c r="Q42288" s="90"/>
    </row>
    <row r="42289" spans="4:17" x14ac:dyDescent="0.25">
      <c r="D42289" s="87"/>
      <c r="J42289" s="88"/>
      <c r="K42289" s="89"/>
      <c r="M42289" s="88"/>
      <c r="O42289" s="90"/>
      <c r="P42289" s="90"/>
      <c r="Q42289" s="90"/>
    </row>
    <row r="42290" spans="4:17" x14ac:dyDescent="0.25">
      <c r="D42290" s="87"/>
      <c r="J42290" s="88"/>
      <c r="K42290" s="89"/>
      <c r="M42290" s="88"/>
      <c r="O42290" s="90"/>
      <c r="P42290" s="90"/>
      <c r="Q42290" s="90"/>
    </row>
    <row r="42291" spans="4:17" x14ac:dyDescent="0.25">
      <c r="D42291" s="87"/>
      <c r="J42291" s="88"/>
      <c r="K42291" s="89"/>
      <c r="M42291" s="88"/>
      <c r="O42291" s="90"/>
      <c r="P42291" s="90"/>
      <c r="Q42291" s="90"/>
    </row>
    <row r="42292" spans="4:17" x14ac:dyDescent="0.25">
      <c r="D42292" s="87"/>
      <c r="J42292" s="88"/>
      <c r="K42292" s="89"/>
      <c r="M42292" s="88"/>
      <c r="O42292" s="90"/>
      <c r="P42292" s="90"/>
      <c r="Q42292" s="90"/>
    </row>
    <row r="42293" spans="4:17" x14ac:dyDescent="0.25">
      <c r="D42293" s="87"/>
      <c r="J42293" s="88"/>
      <c r="K42293" s="89"/>
      <c r="M42293" s="88"/>
      <c r="O42293" s="90"/>
      <c r="P42293" s="90"/>
      <c r="Q42293" s="90"/>
    </row>
    <row r="42294" spans="4:17" x14ac:dyDescent="0.25">
      <c r="D42294" s="87"/>
      <c r="J42294" s="88"/>
      <c r="K42294" s="89"/>
      <c r="M42294" s="88"/>
      <c r="O42294" s="90"/>
      <c r="P42294" s="90"/>
      <c r="Q42294" s="90"/>
    </row>
    <row r="42295" spans="4:17" x14ac:dyDescent="0.25">
      <c r="D42295" s="87"/>
      <c r="J42295" s="88"/>
      <c r="K42295" s="89"/>
      <c r="M42295" s="88"/>
      <c r="O42295" s="90"/>
      <c r="P42295" s="90"/>
      <c r="Q42295" s="90"/>
    </row>
    <row r="42296" spans="4:17" x14ac:dyDescent="0.25">
      <c r="D42296" s="87"/>
      <c r="J42296" s="88"/>
      <c r="K42296" s="89"/>
      <c r="M42296" s="88"/>
      <c r="O42296" s="90"/>
      <c r="P42296" s="90"/>
      <c r="Q42296" s="90"/>
    </row>
    <row r="42297" spans="4:17" x14ac:dyDescent="0.25">
      <c r="D42297" s="87"/>
      <c r="J42297" s="88"/>
      <c r="K42297" s="89"/>
      <c r="M42297" s="88"/>
      <c r="O42297" s="90"/>
      <c r="P42297" s="90"/>
      <c r="Q42297" s="90"/>
    </row>
    <row r="42298" spans="4:17" x14ac:dyDescent="0.25">
      <c r="D42298" s="87"/>
      <c r="J42298" s="88"/>
      <c r="K42298" s="89"/>
      <c r="M42298" s="88"/>
      <c r="O42298" s="90"/>
      <c r="P42298" s="90"/>
      <c r="Q42298" s="90"/>
    </row>
    <row r="42299" spans="4:17" x14ac:dyDescent="0.25">
      <c r="D42299" s="87"/>
      <c r="J42299" s="88"/>
      <c r="K42299" s="89"/>
      <c r="M42299" s="88"/>
      <c r="O42299" s="90"/>
      <c r="P42299" s="90"/>
      <c r="Q42299" s="90"/>
    </row>
    <row r="42300" spans="4:17" x14ac:dyDescent="0.25">
      <c r="D42300" s="87"/>
      <c r="J42300" s="88"/>
      <c r="K42300" s="89"/>
      <c r="M42300" s="88"/>
      <c r="O42300" s="90"/>
      <c r="P42300" s="90"/>
      <c r="Q42300" s="90"/>
    </row>
    <row r="42301" spans="4:17" x14ac:dyDescent="0.25">
      <c r="D42301" s="87"/>
      <c r="J42301" s="88"/>
      <c r="K42301" s="89"/>
      <c r="M42301" s="88"/>
      <c r="O42301" s="90"/>
      <c r="P42301" s="90"/>
      <c r="Q42301" s="90"/>
    </row>
    <row r="42302" spans="4:17" x14ac:dyDescent="0.25">
      <c r="D42302" s="87"/>
      <c r="J42302" s="88"/>
      <c r="K42302" s="89"/>
      <c r="M42302" s="88"/>
      <c r="O42302" s="90"/>
      <c r="P42302" s="90"/>
      <c r="Q42302" s="90"/>
    </row>
    <row r="42303" spans="4:17" x14ac:dyDescent="0.25">
      <c r="D42303" s="87"/>
      <c r="J42303" s="88"/>
      <c r="K42303" s="89"/>
      <c r="M42303" s="88"/>
      <c r="O42303" s="90"/>
      <c r="P42303" s="90"/>
      <c r="Q42303" s="90"/>
    </row>
    <row r="42304" spans="4:17" x14ac:dyDescent="0.25">
      <c r="D42304" s="87"/>
      <c r="J42304" s="88"/>
      <c r="K42304" s="89"/>
      <c r="M42304" s="88"/>
      <c r="O42304" s="90"/>
      <c r="P42304" s="90"/>
      <c r="Q42304" s="90"/>
    </row>
    <row r="42305" spans="4:17" x14ac:dyDescent="0.25">
      <c r="D42305" s="87"/>
      <c r="J42305" s="88"/>
      <c r="K42305" s="89"/>
      <c r="M42305" s="88"/>
      <c r="O42305" s="90"/>
      <c r="P42305" s="90"/>
      <c r="Q42305" s="90"/>
    </row>
    <row r="42306" spans="4:17" x14ac:dyDescent="0.25">
      <c r="D42306" s="87"/>
      <c r="J42306" s="88"/>
      <c r="K42306" s="89"/>
      <c r="M42306" s="88"/>
      <c r="O42306" s="90"/>
      <c r="P42306" s="90"/>
      <c r="Q42306" s="90"/>
    </row>
    <row r="42307" spans="4:17" x14ac:dyDescent="0.25">
      <c r="D42307" s="87"/>
      <c r="J42307" s="88"/>
      <c r="K42307" s="89"/>
      <c r="M42307" s="88"/>
      <c r="O42307" s="90"/>
      <c r="P42307" s="90"/>
      <c r="Q42307" s="90"/>
    </row>
    <row r="42308" spans="4:17" x14ac:dyDescent="0.25">
      <c r="D42308" s="87"/>
      <c r="J42308" s="88"/>
      <c r="K42308" s="89"/>
      <c r="M42308" s="88"/>
      <c r="O42308" s="90"/>
      <c r="P42308" s="90"/>
      <c r="Q42308" s="90"/>
    </row>
    <row r="42309" spans="4:17" x14ac:dyDescent="0.25">
      <c r="D42309" s="87"/>
      <c r="J42309" s="88"/>
      <c r="K42309" s="89"/>
      <c r="M42309" s="88"/>
      <c r="O42309" s="90"/>
      <c r="P42309" s="90"/>
      <c r="Q42309" s="90"/>
    </row>
    <row r="42310" spans="4:17" x14ac:dyDescent="0.25">
      <c r="D42310" s="87"/>
      <c r="J42310" s="88"/>
      <c r="K42310" s="89"/>
      <c r="M42310" s="88"/>
      <c r="O42310" s="90"/>
      <c r="P42310" s="90"/>
      <c r="Q42310" s="90"/>
    </row>
    <row r="42311" spans="4:17" x14ac:dyDescent="0.25">
      <c r="D42311" s="87"/>
      <c r="J42311" s="88"/>
      <c r="K42311" s="89"/>
      <c r="M42311" s="88"/>
      <c r="O42311" s="90"/>
      <c r="P42311" s="90"/>
      <c r="Q42311" s="90"/>
    </row>
    <row r="42312" spans="4:17" x14ac:dyDescent="0.25">
      <c r="D42312" s="87"/>
      <c r="J42312" s="88"/>
      <c r="K42312" s="89"/>
      <c r="M42312" s="88"/>
      <c r="O42312" s="90"/>
      <c r="P42312" s="90"/>
      <c r="Q42312" s="90"/>
    </row>
    <row r="42313" spans="4:17" x14ac:dyDescent="0.25">
      <c r="D42313" s="87"/>
      <c r="J42313" s="88"/>
      <c r="K42313" s="89"/>
      <c r="M42313" s="88"/>
      <c r="O42313" s="90"/>
      <c r="P42313" s="90"/>
      <c r="Q42313" s="90"/>
    </row>
    <row r="42314" spans="4:17" x14ac:dyDescent="0.25">
      <c r="D42314" s="87"/>
      <c r="J42314" s="88"/>
      <c r="K42314" s="89"/>
      <c r="M42314" s="88"/>
      <c r="O42314" s="90"/>
      <c r="P42314" s="90"/>
      <c r="Q42314" s="90"/>
    </row>
    <row r="42315" spans="4:17" x14ac:dyDescent="0.25">
      <c r="D42315" s="87"/>
      <c r="J42315" s="88"/>
      <c r="K42315" s="89"/>
      <c r="M42315" s="88"/>
      <c r="O42315" s="90"/>
      <c r="P42315" s="90"/>
      <c r="Q42315" s="90"/>
    </row>
    <row r="42316" spans="4:17" x14ac:dyDescent="0.25">
      <c r="D42316" s="87"/>
      <c r="J42316" s="88"/>
      <c r="K42316" s="89"/>
      <c r="M42316" s="88"/>
      <c r="O42316" s="90"/>
      <c r="P42316" s="90"/>
      <c r="Q42316" s="90"/>
    </row>
    <row r="42317" spans="4:17" x14ac:dyDescent="0.25">
      <c r="D42317" s="87"/>
      <c r="J42317" s="88"/>
      <c r="K42317" s="89"/>
      <c r="M42317" s="88"/>
      <c r="O42317" s="90"/>
      <c r="P42317" s="90"/>
      <c r="Q42317" s="90"/>
    </row>
    <row r="42318" spans="4:17" x14ac:dyDescent="0.25">
      <c r="D42318" s="87"/>
      <c r="J42318" s="88"/>
      <c r="K42318" s="89"/>
      <c r="M42318" s="88"/>
      <c r="O42318" s="90"/>
      <c r="P42318" s="90"/>
      <c r="Q42318" s="90"/>
    </row>
    <row r="42319" spans="4:17" x14ac:dyDescent="0.25">
      <c r="D42319" s="87"/>
      <c r="J42319" s="88"/>
      <c r="K42319" s="89"/>
      <c r="M42319" s="88"/>
      <c r="O42319" s="90"/>
      <c r="P42319" s="90"/>
      <c r="Q42319" s="90"/>
    </row>
    <row r="42320" spans="4:17" x14ac:dyDescent="0.25">
      <c r="D42320" s="87"/>
      <c r="J42320" s="88"/>
      <c r="K42320" s="89"/>
      <c r="M42320" s="88"/>
      <c r="O42320" s="90"/>
      <c r="P42320" s="90"/>
      <c r="Q42320" s="90"/>
    </row>
    <row r="42321" spans="4:17" x14ac:dyDescent="0.25">
      <c r="D42321" s="87"/>
      <c r="J42321" s="88"/>
      <c r="K42321" s="89"/>
      <c r="M42321" s="88"/>
      <c r="O42321" s="90"/>
      <c r="P42321" s="90"/>
      <c r="Q42321" s="90"/>
    </row>
    <row r="42322" spans="4:17" x14ac:dyDescent="0.25">
      <c r="D42322" s="87"/>
      <c r="J42322" s="88"/>
      <c r="K42322" s="89"/>
      <c r="M42322" s="88"/>
      <c r="O42322" s="90"/>
      <c r="P42322" s="90"/>
      <c r="Q42322" s="90"/>
    </row>
    <row r="42323" spans="4:17" x14ac:dyDescent="0.25">
      <c r="D42323" s="87"/>
      <c r="J42323" s="88"/>
      <c r="K42323" s="89"/>
      <c r="M42323" s="88"/>
      <c r="O42323" s="90"/>
      <c r="P42323" s="90"/>
      <c r="Q42323" s="90"/>
    </row>
    <row r="42324" spans="4:17" x14ac:dyDescent="0.25">
      <c r="D42324" s="87"/>
      <c r="J42324" s="88"/>
      <c r="K42324" s="89"/>
      <c r="M42324" s="88"/>
      <c r="O42324" s="90"/>
      <c r="P42324" s="90"/>
      <c r="Q42324" s="90"/>
    </row>
    <row r="42325" spans="4:17" x14ac:dyDescent="0.25">
      <c r="D42325" s="87"/>
      <c r="J42325" s="88"/>
      <c r="K42325" s="89"/>
      <c r="M42325" s="88"/>
      <c r="O42325" s="90"/>
      <c r="P42325" s="90"/>
      <c r="Q42325" s="90"/>
    </row>
    <row r="42326" spans="4:17" x14ac:dyDescent="0.25">
      <c r="D42326" s="87"/>
      <c r="J42326" s="88"/>
      <c r="K42326" s="89"/>
      <c r="M42326" s="88"/>
      <c r="O42326" s="90"/>
      <c r="P42326" s="90"/>
      <c r="Q42326" s="90"/>
    </row>
    <row r="42327" spans="4:17" x14ac:dyDescent="0.25">
      <c r="D42327" s="87"/>
      <c r="J42327" s="88"/>
      <c r="K42327" s="89"/>
      <c r="M42327" s="88"/>
      <c r="O42327" s="90"/>
      <c r="P42327" s="90"/>
      <c r="Q42327" s="90"/>
    </row>
    <row r="42328" spans="4:17" x14ac:dyDescent="0.25">
      <c r="D42328" s="87"/>
      <c r="J42328" s="88"/>
      <c r="K42328" s="89"/>
      <c r="M42328" s="88"/>
      <c r="O42328" s="90"/>
      <c r="P42328" s="90"/>
      <c r="Q42328" s="90"/>
    </row>
    <row r="42329" spans="4:17" x14ac:dyDescent="0.25">
      <c r="D42329" s="87"/>
      <c r="J42329" s="88"/>
      <c r="K42329" s="89"/>
      <c r="M42329" s="88"/>
      <c r="O42329" s="90"/>
      <c r="P42329" s="90"/>
      <c r="Q42329" s="90"/>
    </row>
    <row r="42330" spans="4:17" x14ac:dyDescent="0.25">
      <c r="D42330" s="87"/>
      <c r="J42330" s="88"/>
      <c r="K42330" s="89"/>
      <c r="M42330" s="88"/>
      <c r="O42330" s="90"/>
      <c r="P42330" s="90"/>
      <c r="Q42330" s="90"/>
    </row>
    <row r="42331" spans="4:17" x14ac:dyDescent="0.25">
      <c r="D42331" s="87"/>
      <c r="J42331" s="88"/>
      <c r="K42331" s="89"/>
      <c r="M42331" s="88"/>
      <c r="O42331" s="90"/>
      <c r="P42331" s="90"/>
      <c r="Q42331" s="90"/>
    </row>
    <row r="42332" spans="4:17" x14ac:dyDescent="0.25">
      <c r="D42332" s="87"/>
      <c r="J42332" s="88"/>
      <c r="K42332" s="89"/>
      <c r="M42332" s="88"/>
      <c r="O42332" s="90"/>
      <c r="P42332" s="90"/>
      <c r="Q42332" s="90"/>
    </row>
    <row r="42333" spans="4:17" x14ac:dyDescent="0.25">
      <c r="D42333" s="87"/>
      <c r="J42333" s="88"/>
      <c r="K42333" s="89"/>
      <c r="M42333" s="88"/>
      <c r="O42333" s="90"/>
      <c r="P42333" s="90"/>
      <c r="Q42333" s="90"/>
    </row>
    <row r="42334" spans="4:17" x14ac:dyDescent="0.25">
      <c r="D42334" s="87"/>
      <c r="J42334" s="88"/>
      <c r="K42334" s="89"/>
      <c r="M42334" s="88"/>
      <c r="O42334" s="90"/>
      <c r="P42334" s="90"/>
      <c r="Q42334" s="90"/>
    </row>
    <row r="42335" spans="4:17" x14ac:dyDescent="0.25">
      <c r="D42335" s="87"/>
      <c r="J42335" s="88"/>
      <c r="K42335" s="89"/>
      <c r="M42335" s="88"/>
      <c r="O42335" s="90"/>
      <c r="P42335" s="90"/>
      <c r="Q42335" s="90"/>
    </row>
    <row r="42336" spans="4:17" x14ac:dyDescent="0.25">
      <c r="D42336" s="87"/>
      <c r="J42336" s="88"/>
      <c r="K42336" s="89"/>
      <c r="M42336" s="88"/>
      <c r="O42336" s="90"/>
      <c r="P42336" s="90"/>
      <c r="Q42336" s="90"/>
    </row>
    <row r="42337" spans="4:17" x14ac:dyDescent="0.25">
      <c r="D42337" s="87"/>
      <c r="J42337" s="88"/>
      <c r="K42337" s="89"/>
      <c r="M42337" s="88"/>
      <c r="O42337" s="90"/>
      <c r="P42337" s="90"/>
      <c r="Q42337" s="90"/>
    </row>
    <row r="42338" spans="4:17" x14ac:dyDescent="0.25">
      <c r="D42338" s="87"/>
      <c r="J42338" s="88"/>
      <c r="K42338" s="89"/>
      <c r="M42338" s="88"/>
      <c r="O42338" s="90"/>
      <c r="P42338" s="90"/>
      <c r="Q42338" s="90"/>
    </row>
    <row r="42339" spans="4:17" x14ac:dyDescent="0.25">
      <c r="D42339" s="87"/>
      <c r="J42339" s="88"/>
      <c r="K42339" s="89"/>
      <c r="M42339" s="88"/>
      <c r="O42339" s="90"/>
      <c r="P42339" s="90"/>
      <c r="Q42339" s="90"/>
    </row>
    <row r="42340" spans="4:17" x14ac:dyDescent="0.25">
      <c r="D42340" s="87"/>
      <c r="J42340" s="88"/>
      <c r="K42340" s="89"/>
      <c r="M42340" s="88"/>
      <c r="O42340" s="90"/>
      <c r="P42340" s="90"/>
      <c r="Q42340" s="90"/>
    </row>
    <row r="42341" spans="4:17" x14ac:dyDescent="0.25">
      <c r="D42341" s="87"/>
      <c r="J42341" s="88"/>
      <c r="K42341" s="89"/>
      <c r="M42341" s="88"/>
      <c r="O42341" s="90"/>
      <c r="P42341" s="90"/>
      <c r="Q42341" s="90"/>
    </row>
    <row r="42342" spans="4:17" x14ac:dyDescent="0.25">
      <c r="D42342" s="87"/>
      <c r="J42342" s="88"/>
      <c r="K42342" s="89"/>
      <c r="M42342" s="88"/>
      <c r="O42342" s="90"/>
      <c r="P42342" s="90"/>
      <c r="Q42342" s="90"/>
    </row>
    <row r="42343" spans="4:17" x14ac:dyDescent="0.25">
      <c r="D42343" s="87"/>
      <c r="J42343" s="88"/>
      <c r="K42343" s="89"/>
      <c r="M42343" s="88"/>
      <c r="O42343" s="90"/>
      <c r="P42343" s="90"/>
      <c r="Q42343" s="90"/>
    </row>
    <row r="42344" spans="4:17" x14ac:dyDescent="0.25">
      <c r="D42344" s="87"/>
      <c r="J42344" s="88"/>
      <c r="K42344" s="89"/>
      <c r="M42344" s="88"/>
      <c r="O42344" s="90"/>
      <c r="P42344" s="90"/>
      <c r="Q42344" s="90"/>
    </row>
    <row r="42345" spans="4:17" x14ac:dyDescent="0.25">
      <c r="D42345" s="87"/>
      <c r="J42345" s="88"/>
      <c r="K42345" s="89"/>
      <c r="M42345" s="88"/>
      <c r="O42345" s="90"/>
      <c r="P42345" s="90"/>
      <c r="Q42345" s="90"/>
    </row>
    <row r="42346" spans="4:17" x14ac:dyDescent="0.25">
      <c r="D42346" s="87"/>
      <c r="J42346" s="88"/>
      <c r="K42346" s="89"/>
      <c r="M42346" s="88"/>
      <c r="O42346" s="90"/>
      <c r="P42346" s="90"/>
      <c r="Q42346" s="90"/>
    </row>
    <row r="42347" spans="4:17" x14ac:dyDescent="0.25">
      <c r="D42347" s="87"/>
      <c r="J42347" s="88"/>
      <c r="K42347" s="89"/>
      <c r="M42347" s="88"/>
      <c r="O42347" s="90"/>
      <c r="P42347" s="90"/>
      <c r="Q42347" s="90"/>
    </row>
    <row r="42348" spans="4:17" x14ac:dyDescent="0.25">
      <c r="D42348" s="87"/>
      <c r="J42348" s="88"/>
      <c r="K42348" s="89"/>
      <c r="M42348" s="88"/>
      <c r="O42348" s="90"/>
      <c r="P42348" s="90"/>
      <c r="Q42348" s="90"/>
    </row>
    <row r="42349" spans="4:17" x14ac:dyDescent="0.25">
      <c r="D42349" s="87"/>
      <c r="J42349" s="88"/>
      <c r="K42349" s="89"/>
      <c r="M42349" s="88"/>
      <c r="O42349" s="90"/>
      <c r="P42349" s="90"/>
      <c r="Q42349" s="90"/>
    </row>
    <row r="42350" spans="4:17" x14ac:dyDescent="0.25">
      <c r="D42350" s="87"/>
      <c r="J42350" s="88"/>
      <c r="K42350" s="89"/>
      <c r="M42350" s="88"/>
      <c r="O42350" s="90"/>
      <c r="P42350" s="90"/>
      <c r="Q42350" s="90"/>
    </row>
    <row r="42351" spans="4:17" x14ac:dyDescent="0.25">
      <c r="D42351" s="87"/>
      <c r="J42351" s="88"/>
      <c r="K42351" s="89"/>
      <c r="M42351" s="88"/>
      <c r="O42351" s="90"/>
      <c r="P42351" s="90"/>
      <c r="Q42351" s="90"/>
    </row>
    <row r="42352" spans="4:17" x14ac:dyDescent="0.25">
      <c r="D42352" s="87"/>
      <c r="J42352" s="88"/>
      <c r="K42352" s="89"/>
      <c r="M42352" s="88"/>
      <c r="O42352" s="90"/>
      <c r="P42352" s="90"/>
      <c r="Q42352" s="90"/>
    </row>
    <row r="42353" spans="4:17" x14ac:dyDescent="0.25">
      <c r="D42353" s="87"/>
      <c r="J42353" s="88"/>
      <c r="K42353" s="89"/>
      <c r="M42353" s="88"/>
      <c r="O42353" s="90"/>
      <c r="P42353" s="90"/>
      <c r="Q42353" s="90"/>
    </row>
    <row r="42354" spans="4:17" x14ac:dyDescent="0.25">
      <c r="D42354" s="87"/>
      <c r="J42354" s="88"/>
      <c r="K42354" s="89"/>
      <c r="M42354" s="88"/>
      <c r="O42354" s="90"/>
      <c r="P42354" s="90"/>
      <c r="Q42354" s="90"/>
    </row>
    <row r="42355" spans="4:17" x14ac:dyDescent="0.25">
      <c r="D42355" s="87"/>
      <c r="J42355" s="88"/>
      <c r="K42355" s="89"/>
      <c r="M42355" s="88"/>
      <c r="O42355" s="90"/>
      <c r="P42355" s="90"/>
      <c r="Q42355" s="90"/>
    </row>
    <row r="42356" spans="4:17" x14ac:dyDescent="0.25">
      <c r="D42356" s="87"/>
      <c r="J42356" s="88"/>
      <c r="K42356" s="89"/>
      <c r="M42356" s="88"/>
      <c r="O42356" s="90"/>
      <c r="P42356" s="90"/>
      <c r="Q42356" s="90"/>
    </row>
    <row r="42357" spans="4:17" x14ac:dyDescent="0.25">
      <c r="D42357" s="87"/>
      <c r="J42357" s="88"/>
      <c r="K42357" s="89"/>
      <c r="M42357" s="88"/>
      <c r="O42357" s="90"/>
      <c r="P42357" s="90"/>
      <c r="Q42357" s="90"/>
    </row>
    <row r="42358" spans="4:17" x14ac:dyDescent="0.25">
      <c r="D42358" s="87"/>
      <c r="J42358" s="88"/>
      <c r="K42358" s="89"/>
      <c r="M42358" s="88"/>
      <c r="O42358" s="90"/>
      <c r="P42358" s="90"/>
      <c r="Q42358" s="90"/>
    </row>
    <row r="42359" spans="4:17" x14ac:dyDescent="0.25">
      <c r="D42359" s="87"/>
      <c r="J42359" s="88"/>
      <c r="K42359" s="89"/>
      <c r="M42359" s="88"/>
      <c r="O42359" s="90"/>
      <c r="P42359" s="90"/>
      <c r="Q42359" s="90"/>
    </row>
    <row r="42360" spans="4:17" x14ac:dyDescent="0.25">
      <c r="D42360" s="87"/>
      <c r="J42360" s="88"/>
      <c r="K42360" s="89"/>
      <c r="M42360" s="88"/>
      <c r="O42360" s="90"/>
      <c r="P42360" s="90"/>
      <c r="Q42360" s="90"/>
    </row>
    <row r="42361" spans="4:17" x14ac:dyDescent="0.25">
      <c r="D42361" s="87"/>
      <c r="J42361" s="88"/>
      <c r="K42361" s="89"/>
      <c r="M42361" s="88"/>
      <c r="O42361" s="90"/>
      <c r="P42361" s="90"/>
      <c r="Q42361" s="90"/>
    </row>
    <row r="42362" spans="4:17" x14ac:dyDescent="0.25">
      <c r="D42362" s="87"/>
      <c r="J42362" s="88"/>
      <c r="K42362" s="89"/>
      <c r="M42362" s="88"/>
      <c r="O42362" s="90"/>
      <c r="P42362" s="90"/>
      <c r="Q42362" s="90"/>
    </row>
    <row r="42363" spans="4:17" x14ac:dyDescent="0.25">
      <c r="D42363" s="87"/>
      <c r="J42363" s="88"/>
      <c r="K42363" s="89"/>
      <c r="M42363" s="88"/>
      <c r="O42363" s="90"/>
      <c r="P42363" s="90"/>
      <c r="Q42363" s="90"/>
    </row>
    <row r="42364" spans="4:17" x14ac:dyDescent="0.25">
      <c r="D42364" s="87"/>
      <c r="J42364" s="88"/>
      <c r="K42364" s="89"/>
      <c r="M42364" s="88"/>
      <c r="O42364" s="90"/>
      <c r="P42364" s="90"/>
      <c r="Q42364" s="90"/>
    </row>
    <row r="42365" spans="4:17" x14ac:dyDescent="0.25">
      <c r="D42365" s="87"/>
      <c r="J42365" s="88"/>
      <c r="K42365" s="89"/>
      <c r="M42365" s="88"/>
      <c r="O42365" s="90"/>
      <c r="P42365" s="90"/>
      <c r="Q42365" s="90"/>
    </row>
    <row r="42366" spans="4:17" x14ac:dyDescent="0.25">
      <c r="D42366" s="87"/>
      <c r="J42366" s="88"/>
      <c r="K42366" s="89"/>
      <c r="M42366" s="88"/>
      <c r="O42366" s="90"/>
      <c r="P42366" s="90"/>
      <c r="Q42366" s="90"/>
    </row>
    <row r="42367" spans="4:17" x14ac:dyDescent="0.25">
      <c r="D42367" s="87"/>
      <c r="J42367" s="88"/>
      <c r="K42367" s="89"/>
      <c r="M42367" s="88"/>
      <c r="O42367" s="90"/>
      <c r="P42367" s="90"/>
      <c r="Q42367" s="90"/>
    </row>
    <row r="42368" spans="4:17" x14ac:dyDescent="0.25">
      <c r="D42368" s="87"/>
      <c r="J42368" s="88"/>
      <c r="K42368" s="89"/>
      <c r="M42368" s="88"/>
      <c r="O42368" s="90"/>
      <c r="P42368" s="90"/>
      <c r="Q42368" s="90"/>
    </row>
    <row r="42369" spans="4:17" x14ac:dyDescent="0.25">
      <c r="D42369" s="87"/>
      <c r="J42369" s="88"/>
      <c r="K42369" s="89"/>
      <c r="M42369" s="88"/>
      <c r="O42369" s="90"/>
      <c r="P42369" s="90"/>
      <c r="Q42369" s="90"/>
    </row>
    <row r="42370" spans="4:17" x14ac:dyDescent="0.25">
      <c r="D42370" s="87"/>
      <c r="J42370" s="88"/>
      <c r="K42370" s="89"/>
      <c r="M42370" s="88"/>
      <c r="O42370" s="90"/>
      <c r="P42370" s="90"/>
      <c r="Q42370" s="90"/>
    </row>
    <row r="42371" spans="4:17" x14ac:dyDescent="0.25">
      <c r="D42371" s="87"/>
      <c r="J42371" s="88"/>
      <c r="K42371" s="89"/>
      <c r="M42371" s="88"/>
      <c r="O42371" s="90"/>
      <c r="P42371" s="90"/>
      <c r="Q42371" s="90"/>
    </row>
    <row r="42372" spans="4:17" x14ac:dyDescent="0.25">
      <c r="D42372" s="87"/>
      <c r="J42372" s="88"/>
      <c r="K42372" s="89"/>
      <c r="M42372" s="88"/>
      <c r="O42372" s="90"/>
      <c r="P42372" s="90"/>
      <c r="Q42372" s="90"/>
    </row>
    <row r="42373" spans="4:17" x14ac:dyDescent="0.25">
      <c r="D42373" s="87"/>
      <c r="J42373" s="88"/>
      <c r="K42373" s="89"/>
      <c r="M42373" s="88"/>
      <c r="O42373" s="90"/>
      <c r="P42373" s="90"/>
      <c r="Q42373" s="90"/>
    </row>
    <row r="42374" spans="4:17" x14ac:dyDescent="0.25">
      <c r="D42374" s="87"/>
      <c r="J42374" s="88"/>
      <c r="K42374" s="89"/>
      <c r="M42374" s="88"/>
      <c r="O42374" s="90"/>
      <c r="P42374" s="90"/>
      <c r="Q42374" s="90"/>
    </row>
    <row r="42375" spans="4:17" x14ac:dyDescent="0.25">
      <c r="D42375" s="87"/>
      <c r="J42375" s="88"/>
      <c r="K42375" s="89"/>
      <c r="M42375" s="88"/>
      <c r="O42375" s="90"/>
      <c r="P42375" s="90"/>
      <c r="Q42375" s="90"/>
    </row>
    <row r="42376" spans="4:17" x14ac:dyDescent="0.25">
      <c r="D42376" s="87"/>
      <c r="J42376" s="88"/>
      <c r="K42376" s="89"/>
      <c r="M42376" s="88"/>
      <c r="O42376" s="90"/>
      <c r="P42376" s="90"/>
      <c r="Q42376" s="90"/>
    </row>
    <row r="42377" spans="4:17" x14ac:dyDescent="0.25">
      <c r="D42377" s="87"/>
      <c r="J42377" s="88"/>
      <c r="K42377" s="89"/>
      <c r="M42377" s="88"/>
      <c r="O42377" s="90"/>
      <c r="P42377" s="90"/>
      <c r="Q42377" s="90"/>
    </row>
    <row r="42378" spans="4:17" x14ac:dyDescent="0.25">
      <c r="D42378" s="87"/>
      <c r="J42378" s="88"/>
      <c r="K42378" s="89"/>
      <c r="M42378" s="88"/>
      <c r="O42378" s="90"/>
      <c r="P42378" s="90"/>
      <c r="Q42378" s="90"/>
    </row>
    <row r="42379" spans="4:17" x14ac:dyDescent="0.25">
      <c r="D42379" s="87"/>
      <c r="J42379" s="88"/>
      <c r="K42379" s="89"/>
      <c r="M42379" s="88"/>
      <c r="O42379" s="90"/>
      <c r="P42379" s="90"/>
      <c r="Q42379" s="90"/>
    </row>
    <row r="42380" spans="4:17" x14ac:dyDescent="0.25">
      <c r="D42380" s="87"/>
      <c r="J42380" s="88"/>
      <c r="K42380" s="89"/>
      <c r="M42380" s="88"/>
      <c r="O42380" s="90"/>
      <c r="P42380" s="90"/>
      <c r="Q42380" s="90"/>
    </row>
    <row r="42381" spans="4:17" x14ac:dyDescent="0.25">
      <c r="D42381" s="87"/>
      <c r="J42381" s="88"/>
      <c r="K42381" s="89"/>
      <c r="M42381" s="88"/>
      <c r="O42381" s="90"/>
      <c r="P42381" s="90"/>
      <c r="Q42381" s="90"/>
    </row>
    <row r="42382" spans="4:17" x14ac:dyDescent="0.25">
      <c r="D42382" s="87"/>
      <c r="J42382" s="88"/>
      <c r="K42382" s="89"/>
      <c r="M42382" s="88"/>
      <c r="O42382" s="90"/>
      <c r="P42382" s="90"/>
      <c r="Q42382" s="90"/>
    </row>
    <row r="42383" spans="4:17" x14ac:dyDescent="0.25">
      <c r="D42383" s="87"/>
      <c r="J42383" s="88"/>
      <c r="K42383" s="89"/>
      <c r="M42383" s="88"/>
      <c r="O42383" s="90"/>
      <c r="P42383" s="90"/>
      <c r="Q42383" s="90"/>
    </row>
    <row r="42384" spans="4:17" x14ac:dyDescent="0.25">
      <c r="D42384" s="87"/>
      <c r="J42384" s="88"/>
      <c r="K42384" s="89"/>
      <c r="M42384" s="88"/>
      <c r="O42384" s="90"/>
      <c r="P42384" s="90"/>
      <c r="Q42384" s="90"/>
    </row>
    <row r="42385" spans="4:17" x14ac:dyDescent="0.25">
      <c r="D42385" s="87"/>
      <c r="J42385" s="88"/>
      <c r="K42385" s="89"/>
      <c r="M42385" s="88"/>
      <c r="O42385" s="90"/>
      <c r="P42385" s="90"/>
      <c r="Q42385" s="90"/>
    </row>
    <row r="42386" spans="4:17" x14ac:dyDescent="0.25">
      <c r="D42386" s="87"/>
      <c r="J42386" s="88"/>
      <c r="K42386" s="89"/>
      <c r="M42386" s="88"/>
      <c r="O42386" s="90"/>
      <c r="P42386" s="90"/>
      <c r="Q42386" s="90"/>
    </row>
    <row r="42387" spans="4:17" x14ac:dyDescent="0.25">
      <c r="D42387" s="87"/>
      <c r="J42387" s="88"/>
      <c r="K42387" s="89"/>
      <c r="M42387" s="88"/>
      <c r="O42387" s="90"/>
      <c r="P42387" s="90"/>
      <c r="Q42387" s="90"/>
    </row>
    <row r="42388" spans="4:17" x14ac:dyDescent="0.25">
      <c r="D42388" s="87"/>
      <c r="J42388" s="88"/>
      <c r="K42388" s="89"/>
      <c r="M42388" s="88"/>
      <c r="O42388" s="90"/>
      <c r="P42388" s="90"/>
      <c r="Q42388" s="90"/>
    </row>
    <row r="42389" spans="4:17" x14ac:dyDescent="0.25">
      <c r="D42389" s="87"/>
      <c r="J42389" s="88"/>
      <c r="K42389" s="89"/>
      <c r="M42389" s="88"/>
      <c r="O42389" s="90"/>
      <c r="P42389" s="90"/>
      <c r="Q42389" s="90"/>
    </row>
    <row r="42390" spans="4:17" x14ac:dyDescent="0.25">
      <c r="D42390" s="87"/>
      <c r="J42390" s="88"/>
      <c r="K42390" s="89"/>
      <c r="M42390" s="88"/>
      <c r="O42390" s="90"/>
      <c r="P42390" s="90"/>
      <c r="Q42390" s="90"/>
    </row>
    <row r="42391" spans="4:17" x14ac:dyDescent="0.25">
      <c r="D42391" s="87"/>
      <c r="J42391" s="88"/>
      <c r="K42391" s="89"/>
      <c r="M42391" s="88"/>
      <c r="O42391" s="90"/>
      <c r="P42391" s="90"/>
      <c r="Q42391" s="90"/>
    </row>
    <row r="42392" spans="4:17" x14ac:dyDescent="0.25">
      <c r="D42392" s="87"/>
      <c r="J42392" s="88"/>
      <c r="K42392" s="89"/>
      <c r="M42392" s="88"/>
      <c r="O42392" s="90"/>
      <c r="P42392" s="90"/>
      <c r="Q42392" s="90"/>
    </row>
    <row r="42393" spans="4:17" x14ac:dyDescent="0.25">
      <c r="D42393" s="87"/>
      <c r="J42393" s="88"/>
      <c r="K42393" s="89"/>
      <c r="M42393" s="88"/>
      <c r="O42393" s="90"/>
      <c r="P42393" s="90"/>
      <c r="Q42393" s="90"/>
    </row>
    <row r="42394" spans="4:17" x14ac:dyDescent="0.25">
      <c r="D42394" s="87"/>
      <c r="J42394" s="88"/>
      <c r="K42394" s="89"/>
      <c r="M42394" s="88"/>
      <c r="O42394" s="90"/>
      <c r="P42394" s="90"/>
      <c r="Q42394" s="90"/>
    </row>
    <row r="42395" spans="4:17" x14ac:dyDescent="0.25">
      <c r="D42395" s="87"/>
      <c r="J42395" s="88"/>
      <c r="K42395" s="89"/>
      <c r="M42395" s="88"/>
      <c r="O42395" s="90"/>
      <c r="P42395" s="90"/>
      <c r="Q42395" s="90"/>
    </row>
    <row r="42396" spans="4:17" x14ac:dyDescent="0.25">
      <c r="D42396" s="87"/>
      <c r="J42396" s="88"/>
      <c r="K42396" s="89"/>
      <c r="M42396" s="88"/>
      <c r="O42396" s="90"/>
      <c r="P42396" s="90"/>
      <c r="Q42396" s="90"/>
    </row>
    <row r="42397" spans="4:17" x14ac:dyDescent="0.25">
      <c r="D42397" s="87"/>
      <c r="J42397" s="88"/>
      <c r="K42397" s="89"/>
      <c r="M42397" s="88"/>
      <c r="O42397" s="90"/>
      <c r="P42397" s="90"/>
      <c r="Q42397" s="90"/>
    </row>
    <row r="42398" spans="4:17" x14ac:dyDescent="0.25">
      <c r="D42398" s="87"/>
      <c r="J42398" s="88"/>
      <c r="K42398" s="89"/>
      <c r="M42398" s="88"/>
      <c r="O42398" s="90"/>
      <c r="P42398" s="90"/>
      <c r="Q42398" s="90"/>
    </row>
    <row r="42399" spans="4:17" x14ac:dyDescent="0.25">
      <c r="D42399" s="87"/>
      <c r="J42399" s="88"/>
      <c r="K42399" s="89"/>
      <c r="M42399" s="88"/>
      <c r="O42399" s="90"/>
      <c r="P42399" s="90"/>
      <c r="Q42399" s="90"/>
    </row>
    <row r="42400" spans="4:17" x14ac:dyDescent="0.25">
      <c r="D42400" s="87"/>
      <c r="J42400" s="88"/>
      <c r="K42400" s="89"/>
      <c r="M42400" s="88"/>
      <c r="O42400" s="90"/>
      <c r="P42400" s="90"/>
      <c r="Q42400" s="90"/>
    </row>
    <row r="42401" spans="4:17" x14ac:dyDescent="0.25">
      <c r="D42401" s="87"/>
      <c r="J42401" s="88"/>
      <c r="K42401" s="89"/>
      <c r="M42401" s="88"/>
      <c r="O42401" s="90"/>
      <c r="P42401" s="90"/>
      <c r="Q42401" s="90"/>
    </row>
    <row r="42402" spans="4:17" x14ac:dyDescent="0.25">
      <c r="D42402" s="87"/>
      <c r="J42402" s="88"/>
      <c r="K42402" s="89"/>
      <c r="M42402" s="88"/>
      <c r="O42402" s="90"/>
      <c r="P42402" s="90"/>
      <c r="Q42402" s="90"/>
    </row>
    <row r="42403" spans="4:17" x14ac:dyDescent="0.25">
      <c r="D42403" s="87"/>
      <c r="J42403" s="88"/>
      <c r="K42403" s="89"/>
      <c r="M42403" s="88"/>
      <c r="O42403" s="90"/>
      <c r="P42403" s="90"/>
      <c r="Q42403" s="90"/>
    </row>
    <row r="42404" spans="4:17" x14ac:dyDescent="0.25">
      <c r="D42404" s="87"/>
      <c r="J42404" s="88"/>
      <c r="K42404" s="89"/>
      <c r="M42404" s="88"/>
      <c r="O42404" s="90"/>
      <c r="P42404" s="90"/>
      <c r="Q42404" s="90"/>
    </row>
    <row r="42405" spans="4:17" x14ac:dyDescent="0.25">
      <c r="D42405" s="87"/>
      <c r="J42405" s="88"/>
      <c r="K42405" s="89"/>
      <c r="M42405" s="88"/>
      <c r="O42405" s="90"/>
      <c r="P42405" s="90"/>
      <c r="Q42405" s="90"/>
    </row>
    <row r="42406" spans="4:17" x14ac:dyDescent="0.25">
      <c r="D42406" s="87"/>
      <c r="J42406" s="88"/>
      <c r="K42406" s="89"/>
      <c r="M42406" s="88"/>
      <c r="O42406" s="90"/>
      <c r="P42406" s="90"/>
      <c r="Q42406" s="90"/>
    </row>
    <row r="42407" spans="4:17" x14ac:dyDescent="0.25">
      <c r="D42407" s="87"/>
      <c r="J42407" s="88"/>
      <c r="K42407" s="89"/>
      <c r="M42407" s="88"/>
      <c r="O42407" s="90"/>
      <c r="P42407" s="90"/>
      <c r="Q42407" s="90"/>
    </row>
    <row r="42408" spans="4:17" x14ac:dyDescent="0.25">
      <c r="D42408" s="87"/>
      <c r="J42408" s="88"/>
      <c r="K42408" s="89"/>
      <c r="M42408" s="88"/>
      <c r="O42408" s="90"/>
      <c r="P42408" s="90"/>
      <c r="Q42408" s="90"/>
    </row>
    <row r="42409" spans="4:17" x14ac:dyDescent="0.25">
      <c r="D42409" s="87"/>
      <c r="J42409" s="88"/>
      <c r="K42409" s="89"/>
      <c r="M42409" s="88"/>
      <c r="O42409" s="90"/>
      <c r="P42409" s="90"/>
      <c r="Q42409" s="90"/>
    </row>
    <row r="42410" spans="4:17" x14ac:dyDescent="0.25">
      <c r="D42410" s="87"/>
      <c r="J42410" s="88"/>
      <c r="K42410" s="89"/>
      <c r="M42410" s="88"/>
      <c r="O42410" s="90"/>
      <c r="P42410" s="90"/>
      <c r="Q42410" s="90"/>
    </row>
    <row r="42411" spans="4:17" x14ac:dyDescent="0.25">
      <c r="D42411" s="87"/>
      <c r="J42411" s="88"/>
      <c r="K42411" s="89"/>
      <c r="M42411" s="88"/>
      <c r="O42411" s="90"/>
      <c r="P42411" s="90"/>
      <c r="Q42411" s="90"/>
    </row>
    <row r="42412" spans="4:17" x14ac:dyDescent="0.25">
      <c r="D42412" s="87"/>
      <c r="J42412" s="88"/>
      <c r="K42412" s="89"/>
      <c r="M42412" s="88"/>
      <c r="O42412" s="90"/>
      <c r="P42412" s="90"/>
      <c r="Q42412" s="90"/>
    </row>
    <row r="42413" spans="4:17" x14ac:dyDescent="0.25">
      <c r="D42413" s="87"/>
      <c r="J42413" s="88"/>
      <c r="K42413" s="89"/>
      <c r="M42413" s="88"/>
      <c r="O42413" s="90"/>
      <c r="P42413" s="90"/>
      <c r="Q42413" s="90"/>
    </row>
    <row r="42414" spans="4:17" x14ac:dyDescent="0.25">
      <c r="D42414" s="87"/>
      <c r="J42414" s="88"/>
      <c r="K42414" s="89"/>
      <c r="M42414" s="88"/>
      <c r="O42414" s="90"/>
      <c r="P42414" s="90"/>
      <c r="Q42414" s="90"/>
    </row>
    <row r="42415" spans="4:17" x14ac:dyDescent="0.25">
      <c r="D42415" s="87"/>
      <c r="J42415" s="88"/>
      <c r="K42415" s="89"/>
      <c r="M42415" s="88"/>
      <c r="O42415" s="90"/>
      <c r="P42415" s="90"/>
      <c r="Q42415" s="90"/>
    </row>
    <row r="42416" spans="4:17" x14ac:dyDescent="0.25">
      <c r="D42416" s="87"/>
      <c r="J42416" s="88"/>
      <c r="K42416" s="89"/>
      <c r="M42416" s="88"/>
      <c r="O42416" s="90"/>
      <c r="P42416" s="90"/>
      <c r="Q42416" s="90"/>
    </row>
    <row r="42417" spans="4:17" x14ac:dyDescent="0.25">
      <c r="D42417" s="87"/>
      <c r="J42417" s="88"/>
      <c r="K42417" s="89"/>
      <c r="M42417" s="88"/>
      <c r="O42417" s="90"/>
      <c r="P42417" s="90"/>
      <c r="Q42417" s="90"/>
    </row>
    <row r="42418" spans="4:17" x14ac:dyDescent="0.25">
      <c r="D42418" s="87"/>
      <c r="J42418" s="88"/>
      <c r="K42418" s="89"/>
      <c r="M42418" s="88"/>
      <c r="O42418" s="90"/>
      <c r="P42418" s="90"/>
      <c r="Q42418" s="90"/>
    </row>
    <row r="42419" spans="4:17" x14ac:dyDescent="0.25">
      <c r="D42419" s="87"/>
      <c r="J42419" s="88"/>
      <c r="K42419" s="89"/>
      <c r="M42419" s="88"/>
      <c r="O42419" s="90"/>
      <c r="P42419" s="90"/>
      <c r="Q42419" s="90"/>
    </row>
    <row r="42420" spans="4:17" x14ac:dyDescent="0.25">
      <c r="D42420" s="87"/>
      <c r="J42420" s="88"/>
      <c r="K42420" s="89"/>
      <c r="M42420" s="88"/>
      <c r="O42420" s="90"/>
      <c r="P42420" s="90"/>
      <c r="Q42420" s="90"/>
    </row>
    <row r="42421" spans="4:17" x14ac:dyDescent="0.25">
      <c r="D42421" s="87"/>
      <c r="J42421" s="88"/>
      <c r="K42421" s="89"/>
      <c r="M42421" s="88"/>
      <c r="O42421" s="90"/>
      <c r="P42421" s="90"/>
      <c r="Q42421" s="90"/>
    </row>
    <row r="42422" spans="4:17" x14ac:dyDescent="0.25">
      <c r="D42422" s="87"/>
      <c r="J42422" s="88"/>
      <c r="K42422" s="89"/>
      <c r="M42422" s="88"/>
      <c r="O42422" s="90"/>
      <c r="P42422" s="90"/>
      <c r="Q42422" s="90"/>
    </row>
    <row r="42423" spans="4:17" x14ac:dyDescent="0.25">
      <c r="D42423" s="87"/>
      <c r="J42423" s="88"/>
      <c r="K42423" s="89"/>
      <c r="M42423" s="88"/>
      <c r="O42423" s="90"/>
      <c r="P42423" s="90"/>
      <c r="Q42423" s="90"/>
    </row>
    <row r="42424" spans="4:17" x14ac:dyDescent="0.25">
      <c r="D42424" s="87"/>
      <c r="J42424" s="88"/>
      <c r="K42424" s="89"/>
      <c r="M42424" s="88"/>
      <c r="O42424" s="90"/>
      <c r="P42424" s="90"/>
      <c r="Q42424" s="90"/>
    </row>
    <row r="42425" spans="4:17" x14ac:dyDescent="0.25">
      <c r="D42425" s="87"/>
      <c r="J42425" s="88"/>
      <c r="K42425" s="89"/>
      <c r="M42425" s="88"/>
      <c r="O42425" s="90"/>
      <c r="P42425" s="90"/>
      <c r="Q42425" s="90"/>
    </row>
    <row r="42426" spans="4:17" x14ac:dyDescent="0.25">
      <c r="D42426" s="87"/>
      <c r="J42426" s="88"/>
      <c r="K42426" s="89"/>
      <c r="M42426" s="88"/>
      <c r="O42426" s="90"/>
      <c r="P42426" s="90"/>
      <c r="Q42426" s="90"/>
    </row>
    <row r="42427" spans="4:17" x14ac:dyDescent="0.25">
      <c r="D42427" s="87"/>
      <c r="J42427" s="88"/>
      <c r="K42427" s="89"/>
      <c r="M42427" s="88"/>
      <c r="O42427" s="90"/>
      <c r="P42427" s="90"/>
      <c r="Q42427" s="90"/>
    </row>
    <row r="42428" spans="4:17" x14ac:dyDescent="0.25">
      <c r="D42428" s="87"/>
      <c r="J42428" s="88"/>
      <c r="K42428" s="89"/>
      <c r="M42428" s="88"/>
      <c r="O42428" s="90"/>
      <c r="P42428" s="90"/>
      <c r="Q42428" s="90"/>
    </row>
    <row r="42429" spans="4:17" x14ac:dyDescent="0.25">
      <c r="D42429" s="87"/>
      <c r="J42429" s="88"/>
      <c r="K42429" s="89"/>
      <c r="M42429" s="88"/>
      <c r="O42429" s="90"/>
      <c r="P42429" s="90"/>
      <c r="Q42429" s="90"/>
    </row>
    <row r="42430" spans="4:17" x14ac:dyDescent="0.25">
      <c r="D42430" s="87"/>
      <c r="J42430" s="88"/>
      <c r="K42430" s="89"/>
      <c r="M42430" s="88"/>
      <c r="O42430" s="90"/>
      <c r="P42430" s="90"/>
      <c r="Q42430" s="90"/>
    </row>
    <row r="42431" spans="4:17" x14ac:dyDescent="0.25">
      <c r="D42431" s="87"/>
      <c r="J42431" s="88"/>
      <c r="K42431" s="89"/>
      <c r="M42431" s="88"/>
      <c r="O42431" s="90"/>
      <c r="P42431" s="90"/>
      <c r="Q42431" s="90"/>
    </row>
    <row r="42432" spans="4:17" x14ac:dyDescent="0.25">
      <c r="D42432" s="87"/>
      <c r="J42432" s="88"/>
      <c r="K42432" s="89"/>
      <c r="M42432" s="88"/>
      <c r="O42432" s="90"/>
      <c r="P42432" s="90"/>
      <c r="Q42432" s="90"/>
    </row>
    <row r="42433" spans="4:17" x14ac:dyDescent="0.25">
      <c r="D42433" s="87"/>
      <c r="J42433" s="88"/>
      <c r="K42433" s="89"/>
      <c r="M42433" s="88"/>
      <c r="O42433" s="90"/>
      <c r="P42433" s="90"/>
      <c r="Q42433" s="90"/>
    </row>
    <row r="42434" spans="4:17" x14ac:dyDescent="0.25">
      <c r="D42434" s="87"/>
      <c r="J42434" s="88"/>
      <c r="K42434" s="89"/>
      <c r="M42434" s="88"/>
      <c r="O42434" s="90"/>
      <c r="P42434" s="90"/>
      <c r="Q42434" s="90"/>
    </row>
    <row r="42435" spans="4:17" x14ac:dyDescent="0.25">
      <c r="D42435" s="87"/>
      <c r="J42435" s="88"/>
      <c r="K42435" s="89"/>
      <c r="M42435" s="88"/>
      <c r="O42435" s="90"/>
      <c r="P42435" s="90"/>
      <c r="Q42435" s="90"/>
    </row>
    <row r="42436" spans="4:17" x14ac:dyDescent="0.25">
      <c r="D42436" s="87"/>
      <c r="J42436" s="88"/>
      <c r="K42436" s="89"/>
      <c r="M42436" s="88"/>
      <c r="O42436" s="90"/>
      <c r="P42436" s="90"/>
      <c r="Q42436" s="90"/>
    </row>
    <row r="42437" spans="4:17" x14ac:dyDescent="0.25">
      <c r="D42437" s="87"/>
      <c r="J42437" s="88"/>
      <c r="K42437" s="89"/>
      <c r="M42437" s="88"/>
      <c r="O42437" s="90"/>
      <c r="P42437" s="90"/>
      <c r="Q42437" s="90"/>
    </row>
    <row r="42438" spans="4:17" x14ac:dyDescent="0.25">
      <c r="D42438" s="87"/>
      <c r="J42438" s="88"/>
      <c r="K42438" s="89"/>
      <c r="M42438" s="88"/>
      <c r="O42438" s="90"/>
      <c r="P42438" s="90"/>
      <c r="Q42438" s="90"/>
    </row>
    <row r="42439" spans="4:17" x14ac:dyDescent="0.25">
      <c r="D42439" s="87"/>
      <c r="J42439" s="88"/>
      <c r="K42439" s="89"/>
      <c r="M42439" s="88"/>
      <c r="O42439" s="90"/>
      <c r="P42439" s="90"/>
      <c r="Q42439" s="90"/>
    </row>
    <row r="42440" spans="4:17" x14ac:dyDescent="0.25">
      <c r="D42440" s="87"/>
      <c r="J42440" s="88"/>
      <c r="K42440" s="89"/>
      <c r="M42440" s="88"/>
      <c r="O42440" s="90"/>
      <c r="P42440" s="90"/>
      <c r="Q42440" s="90"/>
    </row>
    <row r="42441" spans="4:17" x14ac:dyDescent="0.25">
      <c r="D42441" s="87"/>
      <c r="J42441" s="88"/>
      <c r="K42441" s="89"/>
      <c r="M42441" s="88"/>
      <c r="O42441" s="90"/>
      <c r="P42441" s="90"/>
      <c r="Q42441" s="90"/>
    </row>
    <row r="42442" spans="4:17" x14ac:dyDescent="0.25">
      <c r="D42442" s="87"/>
      <c r="J42442" s="88"/>
      <c r="K42442" s="89"/>
      <c r="M42442" s="88"/>
      <c r="O42442" s="90"/>
      <c r="P42442" s="90"/>
      <c r="Q42442" s="90"/>
    </row>
    <row r="42443" spans="4:17" x14ac:dyDescent="0.25">
      <c r="D42443" s="87"/>
      <c r="J42443" s="88"/>
      <c r="K42443" s="89"/>
      <c r="M42443" s="88"/>
      <c r="O42443" s="90"/>
      <c r="P42443" s="90"/>
      <c r="Q42443" s="90"/>
    </row>
    <row r="42444" spans="4:17" x14ac:dyDescent="0.25">
      <c r="D42444" s="87"/>
      <c r="J42444" s="88"/>
      <c r="K42444" s="89"/>
      <c r="M42444" s="88"/>
      <c r="O42444" s="90"/>
      <c r="P42444" s="90"/>
      <c r="Q42444" s="90"/>
    </row>
    <row r="42445" spans="4:17" x14ac:dyDescent="0.25">
      <c r="D42445" s="87"/>
      <c r="J42445" s="88"/>
      <c r="K42445" s="89"/>
      <c r="M42445" s="88"/>
      <c r="O42445" s="90"/>
      <c r="P42445" s="90"/>
      <c r="Q42445" s="90"/>
    </row>
    <row r="42446" spans="4:17" x14ac:dyDescent="0.25">
      <c r="D42446" s="87"/>
      <c r="J42446" s="88"/>
      <c r="K42446" s="89"/>
      <c r="M42446" s="88"/>
      <c r="O42446" s="90"/>
      <c r="P42446" s="90"/>
      <c r="Q42446" s="90"/>
    </row>
    <row r="42447" spans="4:17" x14ac:dyDescent="0.25">
      <c r="D42447" s="87"/>
      <c r="J42447" s="88"/>
      <c r="K42447" s="89"/>
      <c r="M42447" s="88"/>
      <c r="O42447" s="90"/>
      <c r="P42447" s="90"/>
      <c r="Q42447" s="90"/>
    </row>
    <row r="42448" spans="4:17" x14ac:dyDescent="0.25">
      <c r="D42448" s="87"/>
      <c r="J42448" s="88"/>
      <c r="K42448" s="89"/>
      <c r="M42448" s="88"/>
      <c r="O42448" s="90"/>
      <c r="P42448" s="90"/>
      <c r="Q42448" s="90"/>
    </row>
    <row r="42449" spans="4:17" x14ac:dyDescent="0.25">
      <c r="D42449" s="87"/>
      <c r="J42449" s="88"/>
      <c r="K42449" s="89"/>
      <c r="M42449" s="88"/>
      <c r="O42449" s="90"/>
      <c r="P42449" s="90"/>
      <c r="Q42449" s="90"/>
    </row>
    <row r="42450" spans="4:17" x14ac:dyDescent="0.25">
      <c r="D42450" s="87"/>
      <c r="J42450" s="88"/>
      <c r="K42450" s="89"/>
      <c r="M42450" s="88"/>
      <c r="O42450" s="90"/>
      <c r="P42450" s="90"/>
      <c r="Q42450" s="90"/>
    </row>
    <row r="42451" spans="4:17" x14ac:dyDescent="0.25">
      <c r="D42451" s="87"/>
      <c r="J42451" s="88"/>
      <c r="K42451" s="89"/>
      <c r="M42451" s="88"/>
      <c r="O42451" s="90"/>
      <c r="P42451" s="90"/>
      <c r="Q42451" s="90"/>
    </row>
    <row r="42452" spans="4:17" x14ac:dyDescent="0.25">
      <c r="D42452" s="87"/>
      <c r="J42452" s="88"/>
      <c r="K42452" s="89"/>
      <c r="M42452" s="88"/>
      <c r="O42452" s="90"/>
      <c r="P42452" s="90"/>
      <c r="Q42452" s="90"/>
    </row>
    <row r="42453" spans="4:17" x14ac:dyDescent="0.25">
      <c r="D42453" s="87"/>
      <c r="J42453" s="88"/>
      <c r="K42453" s="89"/>
      <c r="M42453" s="88"/>
      <c r="O42453" s="90"/>
      <c r="P42453" s="90"/>
      <c r="Q42453" s="90"/>
    </row>
    <row r="42454" spans="4:17" x14ac:dyDescent="0.25">
      <c r="D42454" s="87"/>
      <c r="J42454" s="88"/>
      <c r="K42454" s="89"/>
      <c r="M42454" s="88"/>
      <c r="O42454" s="90"/>
      <c r="P42454" s="90"/>
      <c r="Q42454" s="90"/>
    </row>
    <row r="42455" spans="4:17" x14ac:dyDescent="0.25">
      <c r="D42455" s="87"/>
      <c r="J42455" s="88"/>
      <c r="K42455" s="89"/>
      <c r="M42455" s="88"/>
      <c r="O42455" s="90"/>
      <c r="P42455" s="90"/>
      <c r="Q42455" s="90"/>
    </row>
    <row r="42456" spans="4:17" x14ac:dyDescent="0.25">
      <c r="D42456" s="87"/>
      <c r="J42456" s="88"/>
      <c r="K42456" s="89"/>
      <c r="M42456" s="88"/>
      <c r="O42456" s="90"/>
      <c r="P42456" s="90"/>
      <c r="Q42456" s="90"/>
    </row>
    <row r="42457" spans="4:17" x14ac:dyDescent="0.25">
      <c r="D42457" s="87"/>
      <c r="J42457" s="88"/>
      <c r="K42457" s="89"/>
      <c r="M42457" s="88"/>
      <c r="O42457" s="90"/>
      <c r="P42457" s="90"/>
      <c r="Q42457" s="90"/>
    </row>
    <row r="42458" spans="4:17" x14ac:dyDescent="0.25">
      <c r="D42458" s="87"/>
      <c r="J42458" s="88"/>
      <c r="K42458" s="89"/>
      <c r="M42458" s="88"/>
      <c r="O42458" s="90"/>
      <c r="P42458" s="90"/>
      <c r="Q42458" s="90"/>
    </row>
    <row r="42459" spans="4:17" x14ac:dyDescent="0.25">
      <c r="D42459" s="87"/>
      <c r="J42459" s="88"/>
      <c r="K42459" s="89"/>
      <c r="M42459" s="88"/>
      <c r="O42459" s="90"/>
      <c r="P42459" s="90"/>
      <c r="Q42459" s="90"/>
    </row>
    <row r="42460" spans="4:17" x14ac:dyDescent="0.25">
      <c r="D42460" s="87"/>
      <c r="J42460" s="88"/>
      <c r="K42460" s="89"/>
      <c r="M42460" s="88"/>
      <c r="O42460" s="90"/>
      <c r="P42460" s="90"/>
      <c r="Q42460" s="90"/>
    </row>
    <row r="42461" spans="4:17" x14ac:dyDescent="0.25">
      <c r="D42461" s="87"/>
      <c r="J42461" s="88"/>
      <c r="K42461" s="89"/>
      <c r="M42461" s="88"/>
      <c r="O42461" s="90"/>
      <c r="P42461" s="90"/>
      <c r="Q42461" s="90"/>
    </row>
    <row r="42462" spans="4:17" x14ac:dyDescent="0.25">
      <c r="D42462" s="87"/>
      <c r="J42462" s="88"/>
      <c r="K42462" s="89"/>
      <c r="M42462" s="88"/>
      <c r="O42462" s="90"/>
      <c r="P42462" s="90"/>
      <c r="Q42462" s="90"/>
    </row>
    <row r="42463" spans="4:17" x14ac:dyDescent="0.25">
      <c r="D42463" s="87"/>
      <c r="J42463" s="88"/>
      <c r="K42463" s="89"/>
      <c r="M42463" s="88"/>
      <c r="O42463" s="90"/>
      <c r="P42463" s="90"/>
      <c r="Q42463" s="90"/>
    </row>
    <row r="42464" spans="4:17" x14ac:dyDescent="0.25">
      <c r="D42464" s="87"/>
      <c r="J42464" s="88"/>
      <c r="K42464" s="89"/>
      <c r="M42464" s="88"/>
      <c r="O42464" s="90"/>
      <c r="P42464" s="90"/>
      <c r="Q42464" s="90"/>
    </row>
    <row r="42465" spans="4:17" x14ac:dyDescent="0.25">
      <c r="D42465" s="87"/>
      <c r="J42465" s="88"/>
      <c r="K42465" s="89"/>
      <c r="M42465" s="88"/>
      <c r="O42465" s="90"/>
      <c r="P42465" s="90"/>
      <c r="Q42465" s="90"/>
    </row>
    <row r="42466" spans="4:17" x14ac:dyDescent="0.25">
      <c r="D42466" s="87"/>
      <c r="J42466" s="88"/>
      <c r="K42466" s="89"/>
      <c r="M42466" s="88"/>
      <c r="O42466" s="90"/>
      <c r="P42466" s="90"/>
      <c r="Q42466" s="90"/>
    </row>
    <row r="42467" spans="4:17" x14ac:dyDescent="0.25">
      <c r="D42467" s="87"/>
      <c r="J42467" s="88"/>
      <c r="K42467" s="89"/>
      <c r="M42467" s="88"/>
      <c r="O42467" s="90"/>
      <c r="P42467" s="90"/>
      <c r="Q42467" s="90"/>
    </row>
    <row r="42468" spans="4:17" x14ac:dyDescent="0.25">
      <c r="D42468" s="87"/>
      <c r="J42468" s="88"/>
      <c r="K42468" s="89"/>
      <c r="M42468" s="88"/>
      <c r="O42468" s="90"/>
      <c r="P42468" s="90"/>
      <c r="Q42468" s="90"/>
    </row>
    <row r="42469" spans="4:17" x14ac:dyDescent="0.25">
      <c r="D42469" s="87"/>
      <c r="J42469" s="88"/>
      <c r="K42469" s="89"/>
      <c r="M42469" s="88"/>
      <c r="O42469" s="90"/>
      <c r="P42469" s="90"/>
      <c r="Q42469" s="90"/>
    </row>
    <row r="42470" spans="4:17" x14ac:dyDescent="0.25">
      <c r="D42470" s="87"/>
      <c r="J42470" s="88"/>
      <c r="K42470" s="89"/>
      <c r="M42470" s="88"/>
      <c r="O42470" s="90"/>
      <c r="P42470" s="90"/>
      <c r="Q42470" s="90"/>
    </row>
    <row r="42471" spans="4:17" x14ac:dyDescent="0.25">
      <c r="D42471" s="87"/>
      <c r="J42471" s="88"/>
      <c r="K42471" s="89"/>
      <c r="M42471" s="88"/>
      <c r="O42471" s="90"/>
      <c r="P42471" s="90"/>
      <c r="Q42471" s="90"/>
    </row>
    <row r="42472" spans="4:17" x14ac:dyDescent="0.25">
      <c r="D42472" s="87"/>
      <c r="J42472" s="88"/>
      <c r="K42472" s="89"/>
      <c r="M42472" s="88"/>
      <c r="O42472" s="90"/>
      <c r="P42472" s="90"/>
      <c r="Q42472" s="90"/>
    </row>
    <row r="42473" spans="4:17" x14ac:dyDescent="0.25">
      <c r="D42473" s="87"/>
      <c r="J42473" s="88"/>
      <c r="K42473" s="89"/>
      <c r="M42473" s="88"/>
      <c r="O42473" s="90"/>
      <c r="P42473" s="90"/>
      <c r="Q42473" s="90"/>
    </row>
    <row r="42474" spans="4:17" x14ac:dyDescent="0.25">
      <c r="D42474" s="87"/>
      <c r="J42474" s="88"/>
      <c r="K42474" s="89"/>
      <c r="M42474" s="88"/>
      <c r="O42474" s="90"/>
      <c r="P42474" s="90"/>
      <c r="Q42474" s="90"/>
    </row>
    <row r="42475" spans="4:17" x14ac:dyDescent="0.25">
      <c r="D42475" s="87"/>
      <c r="J42475" s="88"/>
      <c r="K42475" s="89"/>
      <c r="M42475" s="88"/>
      <c r="O42475" s="90"/>
      <c r="P42475" s="90"/>
      <c r="Q42475" s="90"/>
    </row>
    <row r="42476" spans="4:17" x14ac:dyDescent="0.25">
      <c r="D42476" s="87"/>
      <c r="J42476" s="88"/>
      <c r="K42476" s="89"/>
      <c r="M42476" s="88"/>
      <c r="O42476" s="90"/>
      <c r="P42476" s="90"/>
      <c r="Q42476" s="90"/>
    </row>
    <row r="42477" spans="4:17" x14ac:dyDescent="0.25">
      <c r="D42477" s="87"/>
      <c r="J42477" s="88"/>
      <c r="K42477" s="89"/>
      <c r="M42477" s="88"/>
      <c r="O42477" s="90"/>
      <c r="P42477" s="90"/>
      <c r="Q42477" s="90"/>
    </row>
    <row r="42478" spans="4:17" x14ac:dyDescent="0.25">
      <c r="D42478" s="87"/>
      <c r="J42478" s="88"/>
      <c r="K42478" s="89"/>
      <c r="M42478" s="88"/>
      <c r="O42478" s="90"/>
      <c r="P42478" s="90"/>
      <c r="Q42478" s="90"/>
    </row>
    <row r="42479" spans="4:17" x14ac:dyDescent="0.25">
      <c r="D42479" s="87"/>
      <c r="J42479" s="88"/>
      <c r="K42479" s="89"/>
      <c r="M42479" s="88"/>
      <c r="O42479" s="90"/>
      <c r="P42479" s="90"/>
      <c r="Q42479" s="90"/>
    </row>
    <row r="42480" spans="4:17" x14ac:dyDescent="0.25">
      <c r="D42480" s="87"/>
      <c r="J42480" s="88"/>
      <c r="K42480" s="89"/>
      <c r="M42480" s="88"/>
      <c r="O42480" s="90"/>
      <c r="P42480" s="90"/>
      <c r="Q42480" s="90"/>
    </row>
    <row r="42481" spans="4:17" x14ac:dyDescent="0.25">
      <c r="D42481" s="87"/>
      <c r="J42481" s="88"/>
      <c r="K42481" s="89"/>
      <c r="M42481" s="88"/>
      <c r="O42481" s="90"/>
      <c r="P42481" s="90"/>
      <c r="Q42481" s="90"/>
    </row>
    <row r="42482" spans="4:17" x14ac:dyDescent="0.25">
      <c r="D42482" s="87"/>
      <c r="J42482" s="88"/>
      <c r="K42482" s="89"/>
      <c r="M42482" s="88"/>
      <c r="O42482" s="90"/>
      <c r="P42482" s="90"/>
      <c r="Q42482" s="90"/>
    </row>
    <row r="42483" spans="4:17" x14ac:dyDescent="0.25">
      <c r="D42483" s="87"/>
      <c r="J42483" s="88"/>
      <c r="K42483" s="89"/>
      <c r="M42483" s="88"/>
      <c r="O42483" s="90"/>
      <c r="P42483" s="90"/>
      <c r="Q42483" s="90"/>
    </row>
    <row r="42484" spans="4:17" x14ac:dyDescent="0.25">
      <c r="D42484" s="87"/>
      <c r="J42484" s="88"/>
      <c r="K42484" s="89"/>
      <c r="M42484" s="88"/>
      <c r="O42484" s="90"/>
      <c r="P42484" s="90"/>
      <c r="Q42484" s="90"/>
    </row>
    <row r="42485" spans="4:17" x14ac:dyDescent="0.25">
      <c r="D42485" s="87"/>
      <c r="J42485" s="88"/>
      <c r="K42485" s="89"/>
      <c r="M42485" s="88"/>
      <c r="O42485" s="90"/>
      <c r="P42485" s="90"/>
      <c r="Q42485" s="90"/>
    </row>
    <row r="42486" spans="4:17" x14ac:dyDescent="0.25">
      <c r="D42486" s="87"/>
      <c r="J42486" s="88"/>
      <c r="K42486" s="89"/>
      <c r="M42486" s="88"/>
      <c r="O42486" s="90"/>
      <c r="P42486" s="90"/>
      <c r="Q42486" s="90"/>
    </row>
    <row r="42487" spans="4:17" x14ac:dyDescent="0.25">
      <c r="D42487" s="87"/>
      <c r="J42487" s="88"/>
      <c r="K42487" s="89"/>
      <c r="M42487" s="88"/>
      <c r="O42487" s="90"/>
      <c r="P42487" s="90"/>
      <c r="Q42487" s="90"/>
    </row>
    <row r="42488" spans="4:17" x14ac:dyDescent="0.25">
      <c r="D42488" s="87"/>
      <c r="J42488" s="88"/>
      <c r="K42488" s="89"/>
      <c r="M42488" s="88"/>
      <c r="O42488" s="90"/>
      <c r="P42488" s="90"/>
      <c r="Q42488" s="90"/>
    </row>
    <row r="42489" spans="4:17" x14ac:dyDescent="0.25">
      <c r="D42489" s="87"/>
      <c r="J42489" s="88"/>
      <c r="K42489" s="89"/>
      <c r="M42489" s="88"/>
      <c r="O42489" s="90"/>
      <c r="P42489" s="90"/>
      <c r="Q42489" s="90"/>
    </row>
    <row r="42490" spans="4:17" x14ac:dyDescent="0.25">
      <c r="D42490" s="87"/>
      <c r="J42490" s="88"/>
      <c r="K42490" s="89"/>
      <c r="M42490" s="88"/>
      <c r="O42490" s="90"/>
      <c r="P42490" s="90"/>
      <c r="Q42490" s="90"/>
    </row>
    <row r="42491" spans="4:17" x14ac:dyDescent="0.25">
      <c r="D42491" s="87"/>
      <c r="J42491" s="88"/>
      <c r="K42491" s="89"/>
      <c r="M42491" s="88"/>
      <c r="O42491" s="90"/>
      <c r="P42491" s="90"/>
      <c r="Q42491" s="90"/>
    </row>
    <row r="42492" spans="4:17" x14ac:dyDescent="0.25">
      <c r="D42492" s="87"/>
      <c r="J42492" s="88"/>
      <c r="K42492" s="89"/>
      <c r="M42492" s="88"/>
      <c r="O42492" s="90"/>
      <c r="P42492" s="90"/>
      <c r="Q42492" s="90"/>
    </row>
    <row r="42493" spans="4:17" x14ac:dyDescent="0.25">
      <c r="D42493" s="87"/>
      <c r="J42493" s="88"/>
      <c r="K42493" s="89"/>
      <c r="M42493" s="88"/>
      <c r="O42493" s="90"/>
      <c r="P42493" s="90"/>
      <c r="Q42493" s="90"/>
    </row>
    <row r="42494" spans="4:17" x14ac:dyDescent="0.25">
      <c r="D42494" s="87"/>
      <c r="J42494" s="88"/>
      <c r="K42494" s="89"/>
      <c r="M42494" s="88"/>
      <c r="O42494" s="90"/>
      <c r="P42494" s="90"/>
      <c r="Q42494" s="90"/>
    </row>
    <row r="42495" spans="4:17" x14ac:dyDescent="0.25">
      <c r="D42495" s="87"/>
      <c r="J42495" s="88"/>
      <c r="K42495" s="89"/>
      <c r="M42495" s="88"/>
      <c r="O42495" s="90"/>
      <c r="P42495" s="90"/>
      <c r="Q42495" s="90"/>
    </row>
    <row r="42496" spans="4:17" x14ac:dyDescent="0.25">
      <c r="D42496" s="87"/>
      <c r="J42496" s="88"/>
      <c r="K42496" s="89"/>
      <c r="M42496" s="88"/>
      <c r="O42496" s="90"/>
      <c r="P42496" s="90"/>
      <c r="Q42496" s="90"/>
    </row>
    <row r="42497" spans="4:17" x14ac:dyDescent="0.25">
      <c r="D42497" s="87"/>
      <c r="J42497" s="88"/>
      <c r="K42497" s="89"/>
      <c r="M42497" s="88"/>
      <c r="O42497" s="90"/>
      <c r="P42497" s="90"/>
      <c r="Q42497" s="90"/>
    </row>
    <row r="42498" spans="4:17" x14ac:dyDescent="0.25">
      <c r="D42498" s="87"/>
      <c r="J42498" s="88"/>
      <c r="K42498" s="89"/>
      <c r="M42498" s="88"/>
      <c r="O42498" s="90"/>
      <c r="P42498" s="90"/>
      <c r="Q42498" s="90"/>
    </row>
    <row r="42499" spans="4:17" x14ac:dyDescent="0.25">
      <c r="D42499" s="87"/>
      <c r="J42499" s="88"/>
      <c r="K42499" s="89"/>
      <c r="M42499" s="88"/>
      <c r="O42499" s="90"/>
      <c r="P42499" s="90"/>
      <c r="Q42499" s="90"/>
    </row>
    <row r="42500" spans="4:17" x14ac:dyDescent="0.25">
      <c r="D42500" s="87"/>
      <c r="J42500" s="88"/>
      <c r="K42500" s="89"/>
      <c r="M42500" s="88"/>
      <c r="O42500" s="90"/>
      <c r="P42500" s="90"/>
      <c r="Q42500" s="90"/>
    </row>
    <row r="42501" spans="4:17" x14ac:dyDescent="0.25">
      <c r="D42501" s="87"/>
      <c r="J42501" s="88"/>
      <c r="K42501" s="89"/>
      <c r="M42501" s="88"/>
      <c r="O42501" s="90"/>
      <c r="P42501" s="90"/>
      <c r="Q42501" s="90"/>
    </row>
    <row r="42502" spans="4:17" x14ac:dyDescent="0.25">
      <c r="D42502" s="87"/>
      <c r="J42502" s="88"/>
      <c r="K42502" s="89"/>
      <c r="M42502" s="88"/>
      <c r="O42502" s="90"/>
      <c r="P42502" s="90"/>
      <c r="Q42502" s="90"/>
    </row>
    <row r="42503" spans="4:17" x14ac:dyDescent="0.25">
      <c r="D42503" s="87"/>
      <c r="J42503" s="88"/>
      <c r="K42503" s="89"/>
      <c r="M42503" s="88"/>
      <c r="O42503" s="90"/>
      <c r="P42503" s="90"/>
      <c r="Q42503" s="90"/>
    </row>
    <row r="42504" spans="4:17" x14ac:dyDescent="0.25">
      <c r="D42504" s="87"/>
      <c r="J42504" s="88"/>
      <c r="K42504" s="89"/>
      <c r="M42504" s="88"/>
      <c r="O42504" s="90"/>
      <c r="P42504" s="90"/>
      <c r="Q42504" s="90"/>
    </row>
    <row r="42505" spans="4:17" x14ac:dyDescent="0.25">
      <c r="D42505" s="87"/>
      <c r="J42505" s="88"/>
      <c r="K42505" s="89"/>
      <c r="M42505" s="88"/>
      <c r="O42505" s="90"/>
      <c r="P42505" s="90"/>
      <c r="Q42505" s="90"/>
    </row>
    <row r="42506" spans="4:17" x14ac:dyDescent="0.25">
      <c r="D42506" s="87"/>
      <c r="J42506" s="88"/>
      <c r="K42506" s="89"/>
      <c r="M42506" s="88"/>
      <c r="O42506" s="90"/>
      <c r="P42506" s="90"/>
      <c r="Q42506" s="90"/>
    </row>
    <row r="42507" spans="4:17" x14ac:dyDescent="0.25">
      <c r="D42507" s="87"/>
      <c r="J42507" s="88"/>
      <c r="K42507" s="89"/>
      <c r="M42507" s="88"/>
      <c r="O42507" s="90"/>
      <c r="P42507" s="90"/>
      <c r="Q42507" s="90"/>
    </row>
    <row r="42508" spans="4:17" x14ac:dyDescent="0.25">
      <c r="D42508" s="87"/>
      <c r="J42508" s="88"/>
      <c r="K42508" s="89"/>
      <c r="M42508" s="88"/>
      <c r="O42508" s="90"/>
      <c r="P42508" s="90"/>
      <c r="Q42508" s="90"/>
    </row>
    <row r="42509" spans="4:17" x14ac:dyDescent="0.25">
      <c r="D42509" s="87"/>
      <c r="J42509" s="88"/>
      <c r="K42509" s="89"/>
      <c r="M42509" s="88"/>
      <c r="O42509" s="90"/>
      <c r="P42509" s="90"/>
      <c r="Q42509" s="90"/>
    </row>
    <row r="42510" spans="4:17" x14ac:dyDescent="0.25">
      <c r="D42510" s="87"/>
      <c r="J42510" s="88"/>
      <c r="K42510" s="89"/>
      <c r="M42510" s="88"/>
      <c r="O42510" s="90"/>
      <c r="P42510" s="90"/>
      <c r="Q42510" s="90"/>
    </row>
    <row r="42511" spans="4:17" x14ac:dyDescent="0.25">
      <c r="D42511" s="87"/>
      <c r="J42511" s="88"/>
      <c r="K42511" s="89"/>
      <c r="M42511" s="88"/>
      <c r="O42511" s="90"/>
      <c r="P42511" s="90"/>
      <c r="Q42511" s="90"/>
    </row>
    <row r="42512" spans="4:17" x14ac:dyDescent="0.25">
      <c r="D42512" s="87"/>
      <c r="J42512" s="88"/>
      <c r="K42512" s="89"/>
      <c r="M42512" s="88"/>
      <c r="O42512" s="90"/>
      <c r="P42512" s="90"/>
      <c r="Q42512" s="90"/>
    </row>
    <row r="42513" spans="4:17" x14ac:dyDescent="0.25">
      <c r="D42513" s="87"/>
      <c r="J42513" s="88"/>
      <c r="K42513" s="89"/>
      <c r="M42513" s="88"/>
      <c r="O42513" s="90"/>
      <c r="P42513" s="90"/>
      <c r="Q42513" s="90"/>
    </row>
    <row r="42514" spans="4:17" x14ac:dyDescent="0.25">
      <c r="D42514" s="87"/>
      <c r="J42514" s="88"/>
      <c r="K42514" s="89"/>
      <c r="M42514" s="88"/>
      <c r="O42514" s="90"/>
      <c r="P42514" s="90"/>
      <c r="Q42514" s="90"/>
    </row>
    <row r="42515" spans="4:17" x14ac:dyDescent="0.25">
      <c r="D42515" s="87"/>
      <c r="J42515" s="88"/>
      <c r="K42515" s="89"/>
      <c r="M42515" s="88"/>
      <c r="O42515" s="90"/>
      <c r="P42515" s="90"/>
      <c r="Q42515" s="90"/>
    </row>
    <row r="42516" spans="4:17" x14ac:dyDescent="0.25">
      <c r="D42516" s="87"/>
      <c r="J42516" s="88"/>
      <c r="K42516" s="89"/>
      <c r="M42516" s="88"/>
      <c r="O42516" s="90"/>
      <c r="P42516" s="90"/>
      <c r="Q42516" s="90"/>
    </row>
    <row r="42517" spans="4:17" x14ac:dyDescent="0.25">
      <c r="D42517" s="87"/>
      <c r="J42517" s="88"/>
      <c r="K42517" s="89"/>
      <c r="M42517" s="88"/>
      <c r="O42517" s="90"/>
      <c r="P42517" s="90"/>
      <c r="Q42517" s="90"/>
    </row>
    <row r="42518" spans="4:17" x14ac:dyDescent="0.25">
      <c r="D42518" s="87"/>
      <c r="J42518" s="88"/>
      <c r="K42518" s="89"/>
      <c r="M42518" s="88"/>
      <c r="O42518" s="90"/>
      <c r="P42518" s="90"/>
      <c r="Q42518" s="90"/>
    </row>
    <row r="42519" spans="4:17" x14ac:dyDescent="0.25">
      <c r="D42519" s="87"/>
      <c r="J42519" s="88"/>
      <c r="K42519" s="89"/>
      <c r="M42519" s="88"/>
      <c r="O42519" s="90"/>
      <c r="P42519" s="90"/>
      <c r="Q42519" s="90"/>
    </row>
    <row r="42520" spans="4:17" x14ac:dyDescent="0.25">
      <c r="D42520" s="87"/>
      <c r="J42520" s="88"/>
      <c r="K42520" s="89"/>
      <c r="M42520" s="88"/>
      <c r="O42520" s="90"/>
      <c r="P42520" s="90"/>
      <c r="Q42520" s="90"/>
    </row>
    <row r="42521" spans="4:17" x14ac:dyDescent="0.25">
      <c r="D42521" s="87"/>
      <c r="J42521" s="88"/>
      <c r="K42521" s="89"/>
      <c r="M42521" s="88"/>
      <c r="O42521" s="90"/>
      <c r="P42521" s="90"/>
      <c r="Q42521" s="90"/>
    </row>
    <row r="42522" spans="4:17" x14ac:dyDescent="0.25">
      <c r="D42522" s="87"/>
      <c r="J42522" s="88"/>
      <c r="K42522" s="89"/>
      <c r="M42522" s="88"/>
      <c r="O42522" s="90"/>
      <c r="P42522" s="90"/>
      <c r="Q42522" s="90"/>
    </row>
    <row r="42523" spans="4:17" x14ac:dyDescent="0.25">
      <c r="D42523" s="87"/>
      <c r="J42523" s="88"/>
      <c r="K42523" s="89"/>
      <c r="M42523" s="88"/>
      <c r="O42523" s="90"/>
      <c r="P42523" s="90"/>
      <c r="Q42523" s="90"/>
    </row>
    <row r="42524" spans="4:17" x14ac:dyDescent="0.25">
      <c r="D42524" s="87"/>
      <c r="J42524" s="88"/>
      <c r="K42524" s="89"/>
      <c r="M42524" s="88"/>
      <c r="O42524" s="90"/>
      <c r="P42524" s="90"/>
      <c r="Q42524" s="90"/>
    </row>
    <row r="42525" spans="4:17" x14ac:dyDescent="0.25">
      <c r="D42525" s="87"/>
      <c r="J42525" s="88"/>
      <c r="K42525" s="89"/>
      <c r="M42525" s="88"/>
      <c r="O42525" s="90"/>
      <c r="P42525" s="90"/>
      <c r="Q42525" s="90"/>
    </row>
    <row r="42526" spans="4:17" x14ac:dyDescent="0.25">
      <c r="D42526" s="87"/>
      <c r="J42526" s="88"/>
      <c r="K42526" s="89"/>
      <c r="M42526" s="88"/>
      <c r="O42526" s="90"/>
      <c r="P42526" s="90"/>
      <c r="Q42526" s="90"/>
    </row>
    <row r="42527" spans="4:17" x14ac:dyDescent="0.25">
      <c r="D42527" s="87"/>
      <c r="J42527" s="88"/>
      <c r="K42527" s="89"/>
      <c r="M42527" s="88"/>
      <c r="O42527" s="90"/>
      <c r="P42527" s="90"/>
      <c r="Q42527" s="90"/>
    </row>
    <row r="42528" spans="4:17" x14ac:dyDescent="0.25">
      <c r="D42528" s="87"/>
      <c r="J42528" s="88"/>
      <c r="K42528" s="89"/>
      <c r="M42528" s="88"/>
      <c r="O42528" s="90"/>
      <c r="P42528" s="90"/>
      <c r="Q42528" s="90"/>
    </row>
    <row r="42529" spans="4:17" x14ac:dyDescent="0.25">
      <c r="D42529" s="87"/>
      <c r="J42529" s="88"/>
      <c r="K42529" s="89"/>
      <c r="M42529" s="88"/>
      <c r="O42529" s="90"/>
      <c r="P42529" s="90"/>
      <c r="Q42529" s="90"/>
    </row>
    <row r="42530" spans="4:17" x14ac:dyDescent="0.25">
      <c r="D42530" s="87"/>
      <c r="J42530" s="88"/>
      <c r="K42530" s="89"/>
      <c r="M42530" s="88"/>
      <c r="O42530" s="90"/>
      <c r="P42530" s="90"/>
      <c r="Q42530" s="90"/>
    </row>
    <row r="42531" spans="4:17" x14ac:dyDescent="0.25">
      <c r="D42531" s="87"/>
      <c r="J42531" s="88"/>
      <c r="K42531" s="89"/>
      <c r="M42531" s="88"/>
      <c r="O42531" s="90"/>
      <c r="P42531" s="90"/>
      <c r="Q42531" s="90"/>
    </row>
    <row r="42532" spans="4:17" x14ac:dyDescent="0.25">
      <c r="D42532" s="87"/>
      <c r="J42532" s="88"/>
      <c r="K42532" s="89"/>
      <c r="M42532" s="88"/>
      <c r="O42532" s="90"/>
      <c r="P42532" s="90"/>
      <c r="Q42532" s="90"/>
    </row>
    <row r="42533" spans="4:17" x14ac:dyDescent="0.25">
      <c r="D42533" s="87"/>
      <c r="J42533" s="88"/>
      <c r="K42533" s="89"/>
      <c r="M42533" s="88"/>
      <c r="O42533" s="90"/>
      <c r="P42533" s="90"/>
      <c r="Q42533" s="90"/>
    </row>
    <row r="42534" spans="4:17" x14ac:dyDescent="0.25">
      <c r="D42534" s="87"/>
      <c r="J42534" s="88"/>
      <c r="K42534" s="89"/>
      <c r="M42534" s="88"/>
      <c r="O42534" s="90"/>
      <c r="P42534" s="90"/>
      <c r="Q42534" s="90"/>
    </row>
    <row r="42535" spans="4:17" x14ac:dyDescent="0.25">
      <c r="D42535" s="87"/>
      <c r="J42535" s="88"/>
      <c r="K42535" s="89"/>
      <c r="M42535" s="88"/>
      <c r="O42535" s="90"/>
      <c r="P42535" s="90"/>
      <c r="Q42535" s="90"/>
    </row>
    <row r="42536" spans="4:17" x14ac:dyDescent="0.25">
      <c r="D42536" s="87"/>
      <c r="J42536" s="88"/>
      <c r="K42536" s="89"/>
      <c r="M42536" s="88"/>
      <c r="O42536" s="90"/>
      <c r="P42536" s="90"/>
      <c r="Q42536" s="90"/>
    </row>
    <row r="42537" spans="4:17" x14ac:dyDescent="0.25">
      <c r="D42537" s="87"/>
      <c r="J42537" s="88"/>
      <c r="K42537" s="89"/>
      <c r="M42537" s="88"/>
      <c r="O42537" s="90"/>
      <c r="P42537" s="90"/>
      <c r="Q42537" s="90"/>
    </row>
    <row r="42538" spans="4:17" x14ac:dyDescent="0.25">
      <c r="D42538" s="87"/>
      <c r="J42538" s="88"/>
      <c r="K42538" s="89"/>
      <c r="M42538" s="88"/>
      <c r="O42538" s="90"/>
      <c r="P42538" s="90"/>
      <c r="Q42538" s="90"/>
    </row>
    <row r="42539" spans="4:17" x14ac:dyDescent="0.25">
      <c r="D42539" s="87"/>
      <c r="J42539" s="88"/>
      <c r="K42539" s="89"/>
      <c r="M42539" s="88"/>
      <c r="O42539" s="90"/>
      <c r="P42539" s="90"/>
      <c r="Q42539" s="90"/>
    </row>
    <row r="42540" spans="4:17" x14ac:dyDescent="0.25">
      <c r="D42540" s="87"/>
      <c r="J42540" s="88"/>
      <c r="K42540" s="89"/>
      <c r="M42540" s="88"/>
      <c r="O42540" s="90"/>
      <c r="P42540" s="90"/>
      <c r="Q42540" s="90"/>
    </row>
    <row r="42541" spans="4:17" x14ac:dyDescent="0.25">
      <c r="D42541" s="87"/>
      <c r="J42541" s="88"/>
      <c r="K42541" s="89"/>
      <c r="M42541" s="88"/>
      <c r="O42541" s="90"/>
      <c r="P42541" s="90"/>
      <c r="Q42541" s="90"/>
    </row>
    <row r="42542" spans="4:17" x14ac:dyDescent="0.25">
      <c r="D42542" s="87"/>
      <c r="J42542" s="88"/>
      <c r="K42542" s="89"/>
      <c r="M42542" s="88"/>
      <c r="O42542" s="90"/>
      <c r="P42542" s="90"/>
      <c r="Q42542" s="90"/>
    </row>
    <row r="42543" spans="4:17" x14ac:dyDescent="0.25">
      <c r="D42543" s="87"/>
      <c r="J42543" s="88"/>
      <c r="K42543" s="89"/>
      <c r="M42543" s="88"/>
      <c r="O42543" s="90"/>
      <c r="P42543" s="90"/>
      <c r="Q42543" s="90"/>
    </row>
    <row r="42544" spans="4:17" x14ac:dyDescent="0.25">
      <c r="D42544" s="87"/>
      <c r="J42544" s="88"/>
      <c r="K42544" s="89"/>
      <c r="M42544" s="88"/>
      <c r="O42544" s="90"/>
      <c r="P42544" s="90"/>
      <c r="Q42544" s="90"/>
    </row>
    <row r="42545" spans="4:17" x14ac:dyDescent="0.25">
      <c r="D42545" s="87"/>
      <c r="J42545" s="88"/>
      <c r="K42545" s="89"/>
      <c r="M42545" s="88"/>
      <c r="O42545" s="90"/>
      <c r="P42545" s="90"/>
      <c r="Q42545" s="90"/>
    </row>
    <row r="42546" spans="4:17" x14ac:dyDescent="0.25">
      <c r="D42546" s="87"/>
      <c r="J42546" s="88"/>
      <c r="K42546" s="89"/>
      <c r="M42546" s="88"/>
      <c r="O42546" s="90"/>
      <c r="P42546" s="90"/>
      <c r="Q42546" s="90"/>
    </row>
    <row r="42547" spans="4:17" x14ac:dyDescent="0.25">
      <c r="D42547" s="87"/>
      <c r="J42547" s="88"/>
      <c r="K42547" s="89"/>
      <c r="M42547" s="88"/>
      <c r="O42547" s="90"/>
      <c r="P42547" s="90"/>
      <c r="Q42547" s="90"/>
    </row>
    <row r="42548" spans="4:17" x14ac:dyDescent="0.25">
      <c r="D42548" s="87"/>
      <c r="J42548" s="88"/>
      <c r="K42548" s="89"/>
      <c r="M42548" s="88"/>
      <c r="O42548" s="90"/>
      <c r="P42548" s="90"/>
      <c r="Q42548" s="90"/>
    </row>
    <row r="42549" spans="4:17" x14ac:dyDescent="0.25">
      <c r="D42549" s="87"/>
      <c r="J42549" s="88"/>
      <c r="K42549" s="89"/>
      <c r="M42549" s="88"/>
      <c r="O42549" s="90"/>
      <c r="P42549" s="90"/>
      <c r="Q42549" s="90"/>
    </row>
    <row r="42550" spans="4:17" x14ac:dyDescent="0.25">
      <c r="D42550" s="87"/>
      <c r="J42550" s="88"/>
      <c r="K42550" s="89"/>
      <c r="M42550" s="88"/>
      <c r="O42550" s="90"/>
      <c r="P42550" s="90"/>
      <c r="Q42550" s="90"/>
    </row>
    <row r="42551" spans="4:17" x14ac:dyDescent="0.25">
      <c r="D42551" s="87"/>
      <c r="J42551" s="88"/>
      <c r="K42551" s="89"/>
      <c r="M42551" s="88"/>
      <c r="O42551" s="90"/>
      <c r="P42551" s="90"/>
      <c r="Q42551" s="90"/>
    </row>
    <row r="42552" spans="4:17" x14ac:dyDescent="0.25">
      <c r="D42552" s="87"/>
      <c r="J42552" s="88"/>
      <c r="K42552" s="89"/>
      <c r="M42552" s="88"/>
      <c r="O42552" s="90"/>
      <c r="P42552" s="90"/>
      <c r="Q42552" s="90"/>
    </row>
    <row r="42553" spans="4:17" x14ac:dyDescent="0.25">
      <c r="D42553" s="87"/>
      <c r="J42553" s="88"/>
      <c r="K42553" s="89"/>
      <c r="M42553" s="88"/>
      <c r="O42553" s="90"/>
      <c r="P42553" s="90"/>
      <c r="Q42553" s="90"/>
    </row>
    <row r="42554" spans="4:17" x14ac:dyDescent="0.25">
      <c r="D42554" s="87"/>
      <c r="J42554" s="88"/>
      <c r="K42554" s="89"/>
      <c r="M42554" s="88"/>
      <c r="O42554" s="90"/>
      <c r="P42554" s="90"/>
      <c r="Q42554" s="90"/>
    </row>
    <row r="42555" spans="4:17" x14ac:dyDescent="0.25">
      <c r="D42555" s="87"/>
      <c r="J42555" s="88"/>
      <c r="K42555" s="89"/>
      <c r="M42555" s="88"/>
      <c r="O42555" s="90"/>
      <c r="P42555" s="90"/>
      <c r="Q42555" s="90"/>
    </row>
    <row r="42556" spans="4:17" x14ac:dyDescent="0.25">
      <c r="D42556" s="87"/>
      <c r="J42556" s="88"/>
      <c r="K42556" s="89"/>
      <c r="M42556" s="88"/>
      <c r="O42556" s="90"/>
      <c r="P42556" s="90"/>
      <c r="Q42556" s="90"/>
    </row>
    <row r="42557" spans="4:17" x14ac:dyDescent="0.25">
      <c r="D42557" s="87"/>
      <c r="J42557" s="88"/>
      <c r="K42557" s="89"/>
      <c r="M42557" s="88"/>
      <c r="O42557" s="90"/>
      <c r="P42557" s="90"/>
      <c r="Q42557" s="90"/>
    </row>
    <row r="42558" spans="4:17" x14ac:dyDescent="0.25">
      <c r="D42558" s="87"/>
      <c r="J42558" s="88"/>
      <c r="K42558" s="89"/>
      <c r="M42558" s="88"/>
      <c r="O42558" s="90"/>
      <c r="P42558" s="90"/>
      <c r="Q42558" s="90"/>
    </row>
    <row r="42559" spans="4:17" x14ac:dyDescent="0.25">
      <c r="D42559" s="87"/>
      <c r="J42559" s="88"/>
      <c r="K42559" s="89"/>
      <c r="M42559" s="88"/>
      <c r="O42559" s="90"/>
      <c r="P42559" s="90"/>
      <c r="Q42559" s="90"/>
    </row>
    <row r="42560" spans="4:17" x14ac:dyDescent="0.25">
      <c r="D42560" s="87"/>
      <c r="J42560" s="88"/>
      <c r="K42560" s="89"/>
      <c r="M42560" s="88"/>
      <c r="O42560" s="90"/>
      <c r="P42560" s="90"/>
      <c r="Q42560" s="90"/>
    </row>
    <row r="42561" spans="4:17" x14ac:dyDescent="0.25">
      <c r="D42561" s="87"/>
      <c r="J42561" s="88"/>
      <c r="K42561" s="89"/>
      <c r="M42561" s="88"/>
      <c r="O42561" s="90"/>
      <c r="P42561" s="90"/>
      <c r="Q42561" s="90"/>
    </row>
    <row r="42562" spans="4:17" x14ac:dyDescent="0.25">
      <c r="D42562" s="87"/>
      <c r="J42562" s="88"/>
      <c r="K42562" s="89"/>
      <c r="M42562" s="88"/>
      <c r="O42562" s="90"/>
      <c r="P42562" s="90"/>
      <c r="Q42562" s="90"/>
    </row>
    <row r="42563" spans="4:17" x14ac:dyDescent="0.25">
      <c r="D42563" s="87"/>
      <c r="J42563" s="88"/>
      <c r="K42563" s="89"/>
      <c r="M42563" s="88"/>
      <c r="O42563" s="90"/>
      <c r="P42563" s="90"/>
      <c r="Q42563" s="90"/>
    </row>
    <row r="42564" spans="4:17" x14ac:dyDescent="0.25">
      <c r="D42564" s="87"/>
      <c r="J42564" s="88"/>
      <c r="K42564" s="89"/>
      <c r="M42564" s="88"/>
      <c r="O42564" s="90"/>
      <c r="P42564" s="90"/>
      <c r="Q42564" s="90"/>
    </row>
    <row r="42565" spans="4:17" x14ac:dyDescent="0.25">
      <c r="D42565" s="87"/>
      <c r="J42565" s="88"/>
      <c r="K42565" s="89"/>
      <c r="M42565" s="88"/>
      <c r="O42565" s="90"/>
      <c r="P42565" s="90"/>
      <c r="Q42565" s="90"/>
    </row>
    <row r="42566" spans="4:17" x14ac:dyDescent="0.25">
      <c r="D42566" s="87"/>
      <c r="J42566" s="88"/>
      <c r="K42566" s="89"/>
      <c r="M42566" s="88"/>
      <c r="O42566" s="90"/>
      <c r="P42566" s="90"/>
      <c r="Q42566" s="90"/>
    </row>
    <row r="42567" spans="4:17" x14ac:dyDescent="0.25">
      <c r="D42567" s="87"/>
      <c r="J42567" s="88"/>
      <c r="K42567" s="89"/>
      <c r="M42567" s="88"/>
      <c r="O42567" s="90"/>
      <c r="P42567" s="90"/>
      <c r="Q42567" s="90"/>
    </row>
    <row r="42568" spans="4:17" x14ac:dyDescent="0.25">
      <c r="D42568" s="87"/>
      <c r="J42568" s="88"/>
      <c r="K42568" s="89"/>
      <c r="M42568" s="88"/>
      <c r="O42568" s="90"/>
      <c r="P42568" s="90"/>
      <c r="Q42568" s="90"/>
    </row>
    <row r="42569" spans="4:17" x14ac:dyDescent="0.25">
      <c r="D42569" s="87"/>
      <c r="J42569" s="88"/>
      <c r="K42569" s="89"/>
      <c r="M42569" s="88"/>
      <c r="O42569" s="90"/>
      <c r="P42569" s="90"/>
      <c r="Q42569" s="90"/>
    </row>
    <row r="42570" spans="4:17" x14ac:dyDescent="0.25">
      <c r="D42570" s="87"/>
      <c r="J42570" s="88"/>
      <c r="K42570" s="89"/>
      <c r="M42570" s="88"/>
      <c r="O42570" s="90"/>
      <c r="P42570" s="90"/>
      <c r="Q42570" s="90"/>
    </row>
    <row r="42571" spans="4:17" x14ac:dyDescent="0.25">
      <c r="D42571" s="87"/>
      <c r="J42571" s="88"/>
      <c r="K42571" s="89"/>
      <c r="M42571" s="88"/>
      <c r="O42571" s="90"/>
      <c r="P42571" s="90"/>
      <c r="Q42571" s="90"/>
    </row>
    <row r="42572" spans="4:17" x14ac:dyDescent="0.25">
      <c r="D42572" s="87"/>
      <c r="J42572" s="88"/>
      <c r="K42572" s="89"/>
      <c r="M42572" s="88"/>
      <c r="O42572" s="90"/>
      <c r="P42572" s="90"/>
      <c r="Q42572" s="90"/>
    </row>
    <row r="42573" spans="4:17" x14ac:dyDescent="0.25">
      <c r="D42573" s="87"/>
      <c r="J42573" s="88"/>
      <c r="K42573" s="89"/>
      <c r="M42573" s="88"/>
      <c r="O42573" s="90"/>
      <c r="P42573" s="90"/>
      <c r="Q42573" s="90"/>
    </row>
    <row r="42574" spans="4:17" x14ac:dyDescent="0.25">
      <c r="D42574" s="87"/>
      <c r="J42574" s="88"/>
      <c r="K42574" s="89"/>
      <c r="M42574" s="88"/>
      <c r="O42574" s="90"/>
      <c r="P42574" s="90"/>
      <c r="Q42574" s="90"/>
    </row>
    <row r="42575" spans="4:17" x14ac:dyDescent="0.25">
      <c r="D42575" s="87"/>
      <c r="J42575" s="88"/>
      <c r="K42575" s="89"/>
      <c r="M42575" s="88"/>
      <c r="O42575" s="90"/>
      <c r="P42575" s="90"/>
      <c r="Q42575" s="90"/>
    </row>
    <row r="42576" spans="4:17" x14ac:dyDescent="0.25">
      <c r="D42576" s="87"/>
      <c r="J42576" s="88"/>
      <c r="K42576" s="89"/>
      <c r="M42576" s="88"/>
      <c r="O42576" s="90"/>
      <c r="P42576" s="90"/>
      <c r="Q42576" s="90"/>
    </row>
    <row r="42577" spans="4:17" x14ac:dyDescent="0.25">
      <c r="D42577" s="87"/>
      <c r="J42577" s="88"/>
      <c r="K42577" s="89"/>
      <c r="M42577" s="88"/>
      <c r="O42577" s="90"/>
      <c r="P42577" s="90"/>
      <c r="Q42577" s="90"/>
    </row>
    <row r="42578" spans="4:17" x14ac:dyDescent="0.25">
      <c r="D42578" s="87"/>
      <c r="J42578" s="88"/>
      <c r="K42578" s="89"/>
      <c r="M42578" s="88"/>
      <c r="O42578" s="90"/>
      <c r="P42578" s="90"/>
      <c r="Q42578" s="90"/>
    </row>
    <row r="42579" spans="4:17" x14ac:dyDescent="0.25">
      <c r="D42579" s="87"/>
      <c r="J42579" s="88"/>
      <c r="K42579" s="89"/>
      <c r="M42579" s="88"/>
      <c r="O42579" s="90"/>
      <c r="P42579" s="90"/>
      <c r="Q42579" s="90"/>
    </row>
    <row r="42580" spans="4:17" x14ac:dyDescent="0.25">
      <c r="D42580" s="87"/>
      <c r="J42580" s="88"/>
      <c r="K42580" s="89"/>
      <c r="M42580" s="88"/>
      <c r="O42580" s="90"/>
      <c r="P42580" s="90"/>
      <c r="Q42580" s="90"/>
    </row>
    <row r="42581" spans="4:17" x14ac:dyDescent="0.25">
      <c r="D42581" s="87"/>
      <c r="J42581" s="88"/>
      <c r="K42581" s="89"/>
      <c r="M42581" s="88"/>
      <c r="O42581" s="90"/>
      <c r="P42581" s="90"/>
      <c r="Q42581" s="90"/>
    </row>
    <row r="42582" spans="4:17" x14ac:dyDescent="0.25">
      <c r="D42582" s="87"/>
      <c r="J42582" s="88"/>
      <c r="K42582" s="89"/>
      <c r="M42582" s="88"/>
      <c r="O42582" s="90"/>
      <c r="P42582" s="90"/>
      <c r="Q42582" s="90"/>
    </row>
    <row r="42583" spans="4:17" x14ac:dyDescent="0.25">
      <c r="D42583" s="87"/>
      <c r="J42583" s="88"/>
      <c r="K42583" s="89"/>
      <c r="M42583" s="88"/>
      <c r="O42583" s="90"/>
      <c r="P42583" s="90"/>
      <c r="Q42583" s="90"/>
    </row>
    <row r="42584" spans="4:17" x14ac:dyDescent="0.25">
      <c r="D42584" s="87"/>
      <c r="J42584" s="88"/>
      <c r="K42584" s="89"/>
      <c r="M42584" s="88"/>
      <c r="O42584" s="90"/>
      <c r="P42584" s="90"/>
      <c r="Q42584" s="90"/>
    </row>
    <row r="42585" spans="4:17" x14ac:dyDescent="0.25">
      <c r="D42585" s="87"/>
      <c r="J42585" s="88"/>
      <c r="K42585" s="89"/>
      <c r="M42585" s="88"/>
      <c r="O42585" s="90"/>
      <c r="P42585" s="90"/>
      <c r="Q42585" s="90"/>
    </row>
    <row r="42586" spans="4:17" x14ac:dyDescent="0.25">
      <c r="D42586" s="87"/>
      <c r="J42586" s="88"/>
      <c r="K42586" s="89"/>
      <c r="M42586" s="88"/>
      <c r="O42586" s="90"/>
      <c r="P42586" s="90"/>
      <c r="Q42586" s="90"/>
    </row>
    <row r="42587" spans="4:17" x14ac:dyDescent="0.25">
      <c r="D42587" s="87"/>
      <c r="J42587" s="88"/>
      <c r="K42587" s="89"/>
      <c r="M42587" s="88"/>
      <c r="O42587" s="90"/>
      <c r="P42587" s="90"/>
      <c r="Q42587" s="90"/>
    </row>
    <row r="42588" spans="4:17" x14ac:dyDescent="0.25">
      <c r="D42588" s="87"/>
      <c r="J42588" s="88"/>
      <c r="K42588" s="89"/>
      <c r="M42588" s="88"/>
      <c r="O42588" s="90"/>
      <c r="P42588" s="90"/>
      <c r="Q42588" s="90"/>
    </row>
    <row r="42589" spans="4:17" x14ac:dyDescent="0.25">
      <c r="D42589" s="87"/>
      <c r="J42589" s="88"/>
      <c r="K42589" s="89"/>
      <c r="M42589" s="88"/>
      <c r="O42589" s="90"/>
      <c r="P42589" s="90"/>
      <c r="Q42589" s="90"/>
    </row>
    <row r="42590" spans="4:17" x14ac:dyDescent="0.25">
      <c r="D42590" s="87"/>
      <c r="J42590" s="88"/>
      <c r="K42590" s="89"/>
      <c r="M42590" s="88"/>
      <c r="O42590" s="90"/>
      <c r="P42590" s="90"/>
      <c r="Q42590" s="90"/>
    </row>
    <row r="42591" spans="4:17" x14ac:dyDescent="0.25">
      <c r="D42591" s="87"/>
      <c r="J42591" s="88"/>
      <c r="K42591" s="89"/>
      <c r="M42591" s="88"/>
      <c r="O42591" s="90"/>
      <c r="P42591" s="90"/>
      <c r="Q42591" s="90"/>
    </row>
    <row r="42592" spans="4:17" x14ac:dyDescent="0.25">
      <c r="D42592" s="87"/>
      <c r="J42592" s="88"/>
      <c r="K42592" s="89"/>
      <c r="M42592" s="88"/>
      <c r="O42592" s="90"/>
      <c r="P42592" s="90"/>
      <c r="Q42592" s="90"/>
    </row>
    <row r="42593" spans="4:17" x14ac:dyDescent="0.25">
      <c r="D42593" s="87"/>
      <c r="J42593" s="88"/>
      <c r="K42593" s="89"/>
      <c r="M42593" s="88"/>
      <c r="O42593" s="90"/>
      <c r="P42593" s="90"/>
      <c r="Q42593" s="90"/>
    </row>
    <row r="42594" spans="4:17" x14ac:dyDescent="0.25">
      <c r="D42594" s="87"/>
      <c r="J42594" s="88"/>
      <c r="K42594" s="89"/>
      <c r="M42594" s="88"/>
      <c r="O42594" s="90"/>
      <c r="P42594" s="90"/>
      <c r="Q42594" s="90"/>
    </row>
    <row r="42595" spans="4:17" x14ac:dyDescent="0.25">
      <c r="D42595" s="87"/>
      <c r="J42595" s="88"/>
      <c r="K42595" s="89"/>
      <c r="M42595" s="88"/>
      <c r="O42595" s="90"/>
      <c r="P42595" s="90"/>
      <c r="Q42595" s="90"/>
    </row>
    <row r="42596" spans="4:17" x14ac:dyDescent="0.25">
      <c r="D42596" s="87"/>
      <c r="J42596" s="88"/>
      <c r="K42596" s="89"/>
      <c r="M42596" s="88"/>
      <c r="O42596" s="90"/>
      <c r="P42596" s="90"/>
      <c r="Q42596" s="90"/>
    </row>
    <row r="42597" spans="4:17" x14ac:dyDescent="0.25">
      <c r="D42597" s="87"/>
      <c r="J42597" s="88"/>
      <c r="K42597" s="89"/>
      <c r="M42597" s="88"/>
      <c r="O42597" s="90"/>
      <c r="P42597" s="90"/>
      <c r="Q42597" s="90"/>
    </row>
    <row r="42598" spans="4:17" x14ac:dyDescent="0.25">
      <c r="D42598" s="87"/>
      <c r="J42598" s="88"/>
      <c r="K42598" s="89"/>
      <c r="M42598" s="88"/>
      <c r="O42598" s="90"/>
      <c r="P42598" s="90"/>
      <c r="Q42598" s="90"/>
    </row>
    <row r="42599" spans="4:17" x14ac:dyDescent="0.25">
      <c r="D42599" s="87"/>
      <c r="J42599" s="88"/>
      <c r="K42599" s="89"/>
      <c r="M42599" s="88"/>
      <c r="O42599" s="90"/>
      <c r="P42599" s="90"/>
      <c r="Q42599" s="90"/>
    </row>
    <row r="42600" spans="4:17" x14ac:dyDescent="0.25">
      <c r="D42600" s="87"/>
      <c r="J42600" s="88"/>
      <c r="K42600" s="89"/>
      <c r="M42600" s="88"/>
      <c r="O42600" s="90"/>
      <c r="P42600" s="90"/>
      <c r="Q42600" s="90"/>
    </row>
    <row r="42601" spans="4:17" x14ac:dyDescent="0.25">
      <c r="D42601" s="87"/>
      <c r="J42601" s="88"/>
      <c r="K42601" s="89"/>
      <c r="M42601" s="88"/>
      <c r="O42601" s="90"/>
      <c r="P42601" s="90"/>
      <c r="Q42601" s="90"/>
    </row>
    <row r="42602" spans="4:17" x14ac:dyDescent="0.25">
      <c r="D42602" s="87"/>
      <c r="J42602" s="88"/>
      <c r="K42602" s="89"/>
      <c r="M42602" s="88"/>
      <c r="O42602" s="90"/>
      <c r="P42602" s="90"/>
      <c r="Q42602" s="90"/>
    </row>
    <row r="42603" spans="4:17" x14ac:dyDescent="0.25">
      <c r="D42603" s="87"/>
      <c r="J42603" s="88"/>
      <c r="K42603" s="89"/>
      <c r="M42603" s="88"/>
      <c r="O42603" s="90"/>
      <c r="P42603" s="90"/>
      <c r="Q42603" s="90"/>
    </row>
    <row r="42604" spans="4:17" x14ac:dyDescent="0.25">
      <c r="D42604" s="87"/>
      <c r="J42604" s="88"/>
      <c r="K42604" s="89"/>
      <c r="M42604" s="88"/>
      <c r="O42604" s="90"/>
      <c r="P42604" s="90"/>
      <c r="Q42604" s="90"/>
    </row>
    <row r="42605" spans="4:17" x14ac:dyDescent="0.25">
      <c r="D42605" s="87"/>
      <c r="J42605" s="88"/>
      <c r="K42605" s="89"/>
      <c r="M42605" s="88"/>
      <c r="O42605" s="90"/>
      <c r="P42605" s="90"/>
      <c r="Q42605" s="90"/>
    </row>
    <row r="42606" spans="4:17" x14ac:dyDescent="0.25">
      <c r="D42606" s="87"/>
      <c r="J42606" s="88"/>
      <c r="K42606" s="89"/>
      <c r="M42606" s="88"/>
      <c r="O42606" s="90"/>
      <c r="P42606" s="90"/>
      <c r="Q42606" s="90"/>
    </row>
    <row r="42607" spans="4:17" x14ac:dyDescent="0.25">
      <c r="D42607" s="87"/>
      <c r="J42607" s="88"/>
      <c r="K42607" s="89"/>
      <c r="M42607" s="88"/>
      <c r="O42607" s="90"/>
      <c r="P42607" s="90"/>
      <c r="Q42607" s="90"/>
    </row>
    <row r="42608" spans="4:17" x14ac:dyDescent="0.25">
      <c r="D42608" s="87"/>
      <c r="J42608" s="88"/>
      <c r="K42608" s="89"/>
      <c r="M42608" s="88"/>
      <c r="O42608" s="90"/>
      <c r="P42608" s="90"/>
      <c r="Q42608" s="90"/>
    </row>
    <row r="42609" spans="4:17" x14ac:dyDescent="0.25">
      <c r="D42609" s="87"/>
      <c r="J42609" s="88"/>
      <c r="K42609" s="89"/>
      <c r="M42609" s="88"/>
      <c r="O42609" s="90"/>
      <c r="P42609" s="90"/>
      <c r="Q42609" s="90"/>
    </row>
    <row r="42610" spans="4:17" x14ac:dyDescent="0.25">
      <c r="D42610" s="87"/>
      <c r="J42610" s="88"/>
      <c r="K42610" s="89"/>
      <c r="M42610" s="88"/>
      <c r="O42610" s="90"/>
      <c r="P42610" s="90"/>
      <c r="Q42610" s="90"/>
    </row>
    <row r="42611" spans="4:17" x14ac:dyDescent="0.25">
      <c r="D42611" s="87"/>
      <c r="J42611" s="88"/>
      <c r="K42611" s="89"/>
      <c r="M42611" s="88"/>
      <c r="O42611" s="90"/>
      <c r="P42611" s="90"/>
      <c r="Q42611" s="90"/>
    </row>
    <row r="42612" spans="4:17" x14ac:dyDescent="0.25">
      <c r="D42612" s="87"/>
      <c r="J42612" s="88"/>
      <c r="K42612" s="89"/>
      <c r="M42612" s="88"/>
      <c r="O42612" s="90"/>
      <c r="P42612" s="90"/>
      <c r="Q42612" s="90"/>
    </row>
    <row r="42613" spans="4:17" x14ac:dyDescent="0.25">
      <c r="D42613" s="87"/>
      <c r="J42613" s="88"/>
      <c r="K42613" s="89"/>
      <c r="M42613" s="88"/>
      <c r="O42613" s="90"/>
      <c r="P42613" s="90"/>
      <c r="Q42613" s="90"/>
    </row>
    <row r="42614" spans="4:17" x14ac:dyDescent="0.25">
      <c r="D42614" s="87"/>
      <c r="J42614" s="88"/>
      <c r="K42614" s="89"/>
      <c r="M42614" s="88"/>
      <c r="O42614" s="90"/>
      <c r="P42614" s="90"/>
      <c r="Q42614" s="90"/>
    </row>
    <row r="42615" spans="4:17" x14ac:dyDescent="0.25">
      <c r="D42615" s="87"/>
      <c r="J42615" s="88"/>
      <c r="K42615" s="89"/>
      <c r="M42615" s="88"/>
      <c r="O42615" s="90"/>
      <c r="P42615" s="90"/>
      <c r="Q42615" s="90"/>
    </row>
    <row r="42616" spans="4:17" x14ac:dyDescent="0.25">
      <c r="D42616" s="87"/>
      <c r="J42616" s="88"/>
      <c r="K42616" s="89"/>
      <c r="M42616" s="88"/>
      <c r="O42616" s="90"/>
      <c r="P42616" s="90"/>
      <c r="Q42616" s="90"/>
    </row>
    <row r="42617" spans="4:17" x14ac:dyDescent="0.25">
      <c r="D42617" s="87"/>
      <c r="J42617" s="88"/>
      <c r="K42617" s="89"/>
      <c r="M42617" s="88"/>
      <c r="O42617" s="90"/>
      <c r="P42617" s="90"/>
      <c r="Q42617" s="90"/>
    </row>
    <row r="42618" spans="4:17" x14ac:dyDescent="0.25">
      <c r="D42618" s="87"/>
      <c r="J42618" s="88"/>
      <c r="K42618" s="89"/>
      <c r="M42618" s="88"/>
      <c r="O42618" s="90"/>
      <c r="P42618" s="90"/>
      <c r="Q42618" s="90"/>
    </row>
    <row r="42619" spans="4:17" x14ac:dyDescent="0.25">
      <c r="D42619" s="87"/>
      <c r="J42619" s="88"/>
      <c r="K42619" s="89"/>
      <c r="M42619" s="88"/>
      <c r="O42619" s="90"/>
      <c r="P42619" s="90"/>
      <c r="Q42619" s="90"/>
    </row>
    <row r="42620" spans="4:17" x14ac:dyDescent="0.25">
      <c r="D42620" s="87"/>
      <c r="J42620" s="88"/>
      <c r="K42620" s="89"/>
      <c r="M42620" s="88"/>
      <c r="O42620" s="90"/>
      <c r="P42620" s="90"/>
      <c r="Q42620" s="90"/>
    </row>
    <row r="42621" spans="4:17" x14ac:dyDescent="0.25">
      <c r="D42621" s="87"/>
      <c r="J42621" s="88"/>
      <c r="K42621" s="89"/>
      <c r="M42621" s="88"/>
      <c r="O42621" s="90"/>
      <c r="P42621" s="90"/>
      <c r="Q42621" s="90"/>
    </row>
    <row r="42622" spans="4:17" x14ac:dyDescent="0.25">
      <c r="D42622" s="87"/>
      <c r="J42622" s="88"/>
      <c r="K42622" s="89"/>
      <c r="M42622" s="88"/>
      <c r="O42622" s="90"/>
      <c r="P42622" s="90"/>
      <c r="Q42622" s="90"/>
    </row>
    <row r="42623" spans="4:17" x14ac:dyDescent="0.25">
      <c r="D42623" s="87"/>
      <c r="J42623" s="88"/>
      <c r="K42623" s="89"/>
      <c r="M42623" s="88"/>
      <c r="O42623" s="90"/>
      <c r="P42623" s="90"/>
      <c r="Q42623" s="90"/>
    </row>
    <row r="42624" spans="4:17" x14ac:dyDescent="0.25">
      <c r="D42624" s="87"/>
      <c r="J42624" s="88"/>
      <c r="K42624" s="89"/>
      <c r="M42624" s="88"/>
      <c r="O42624" s="90"/>
      <c r="P42624" s="90"/>
      <c r="Q42624" s="90"/>
    </row>
    <row r="42625" spans="4:17" x14ac:dyDescent="0.25">
      <c r="D42625" s="87"/>
      <c r="J42625" s="88"/>
      <c r="K42625" s="89"/>
      <c r="M42625" s="88"/>
      <c r="O42625" s="90"/>
      <c r="P42625" s="90"/>
      <c r="Q42625" s="90"/>
    </row>
    <row r="42626" spans="4:17" x14ac:dyDescent="0.25">
      <c r="D42626" s="87"/>
      <c r="J42626" s="88"/>
      <c r="K42626" s="89"/>
      <c r="M42626" s="88"/>
      <c r="O42626" s="90"/>
      <c r="P42626" s="90"/>
      <c r="Q42626" s="90"/>
    </row>
    <row r="42627" spans="4:17" x14ac:dyDescent="0.25">
      <c r="D42627" s="87"/>
      <c r="J42627" s="88"/>
      <c r="K42627" s="89"/>
      <c r="M42627" s="88"/>
      <c r="O42627" s="90"/>
      <c r="P42627" s="90"/>
      <c r="Q42627" s="90"/>
    </row>
    <row r="42628" spans="4:17" x14ac:dyDescent="0.25">
      <c r="D42628" s="87"/>
      <c r="J42628" s="88"/>
      <c r="K42628" s="89"/>
      <c r="M42628" s="88"/>
      <c r="O42628" s="90"/>
      <c r="P42628" s="90"/>
      <c r="Q42628" s="90"/>
    </row>
    <row r="42629" spans="4:17" x14ac:dyDescent="0.25">
      <c r="D42629" s="87"/>
      <c r="J42629" s="88"/>
      <c r="K42629" s="89"/>
      <c r="M42629" s="88"/>
      <c r="O42629" s="90"/>
      <c r="P42629" s="90"/>
      <c r="Q42629" s="90"/>
    </row>
    <row r="42630" spans="4:17" x14ac:dyDescent="0.25">
      <c r="D42630" s="87"/>
      <c r="J42630" s="88"/>
      <c r="K42630" s="89"/>
      <c r="M42630" s="88"/>
      <c r="O42630" s="90"/>
      <c r="P42630" s="90"/>
      <c r="Q42630" s="90"/>
    </row>
    <row r="42631" spans="4:17" x14ac:dyDescent="0.25">
      <c r="D42631" s="87"/>
      <c r="J42631" s="88"/>
      <c r="K42631" s="89"/>
      <c r="M42631" s="88"/>
      <c r="O42631" s="90"/>
      <c r="P42631" s="90"/>
      <c r="Q42631" s="90"/>
    </row>
    <row r="42632" spans="4:17" x14ac:dyDescent="0.25">
      <c r="D42632" s="87"/>
      <c r="J42632" s="88"/>
      <c r="K42632" s="89"/>
      <c r="M42632" s="88"/>
      <c r="O42632" s="90"/>
      <c r="P42632" s="90"/>
      <c r="Q42632" s="90"/>
    </row>
    <row r="42633" spans="4:17" x14ac:dyDescent="0.25">
      <c r="D42633" s="87"/>
      <c r="J42633" s="88"/>
      <c r="K42633" s="89"/>
      <c r="M42633" s="88"/>
      <c r="O42633" s="90"/>
      <c r="P42633" s="90"/>
      <c r="Q42633" s="90"/>
    </row>
    <row r="42634" spans="4:17" x14ac:dyDescent="0.25">
      <c r="D42634" s="87"/>
      <c r="J42634" s="88"/>
      <c r="K42634" s="89"/>
      <c r="M42634" s="88"/>
      <c r="O42634" s="90"/>
      <c r="P42634" s="90"/>
      <c r="Q42634" s="90"/>
    </row>
    <row r="42635" spans="4:17" x14ac:dyDescent="0.25">
      <c r="D42635" s="87"/>
      <c r="J42635" s="88"/>
      <c r="K42635" s="89"/>
      <c r="M42635" s="88"/>
      <c r="O42635" s="90"/>
      <c r="P42635" s="90"/>
      <c r="Q42635" s="90"/>
    </row>
    <row r="42636" spans="4:17" x14ac:dyDescent="0.25">
      <c r="D42636" s="87"/>
      <c r="J42636" s="88"/>
      <c r="K42636" s="89"/>
      <c r="M42636" s="88"/>
      <c r="O42636" s="90"/>
      <c r="P42636" s="90"/>
      <c r="Q42636" s="90"/>
    </row>
    <row r="42637" spans="4:17" x14ac:dyDescent="0.25">
      <c r="D42637" s="87"/>
      <c r="J42637" s="88"/>
      <c r="K42637" s="89"/>
      <c r="M42637" s="88"/>
      <c r="O42637" s="90"/>
      <c r="P42637" s="90"/>
      <c r="Q42637" s="90"/>
    </row>
    <row r="42638" spans="4:17" x14ac:dyDescent="0.25">
      <c r="D42638" s="87"/>
      <c r="J42638" s="88"/>
      <c r="K42638" s="89"/>
      <c r="M42638" s="88"/>
      <c r="O42638" s="90"/>
      <c r="P42638" s="90"/>
      <c r="Q42638" s="90"/>
    </row>
    <row r="42639" spans="4:17" x14ac:dyDescent="0.25">
      <c r="D42639" s="87"/>
      <c r="J42639" s="88"/>
      <c r="K42639" s="89"/>
      <c r="M42639" s="88"/>
      <c r="O42639" s="90"/>
      <c r="P42639" s="90"/>
      <c r="Q42639" s="90"/>
    </row>
    <row r="42640" spans="4:17" x14ac:dyDescent="0.25">
      <c r="D42640" s="87"/>
      <c r="J42640" s="88"/>
      <c r="K42640" s="89"/>
      <c r="M42640" s="88"/>
      <c r="O42640" s="90"/>
      <c r="P42640" s="90"/>
      <c r="Q42640" s="90"/>
    </row>
    <row r="42641" spans="4:17" x14ac:dyDescent="0.25">
      <c r="D42641" s="87"/>
      <c r="J42641" s="88"/>
      <c r="K42641" s="89"/>
      <c r="M42641" s="88"/>
      <c r="O42641" s="90"/>
      <c r="P42641" s="90"/>
      <c r="Q42641" s="90"/>
    </row>
    <row r="42642" spans="4:17" x14ac:dyDescent="0.25">
      <c r="D42642" s="87"/>
      <c r="J42642" s="88"/>
      <c r="K42642" s="89"/>
      <c r="M42642" s="88"/>
      <c r="O42642" s="90"/>
      <c r="P42642" s="90"/>
      <c r="Q42642" s="90"/>
    </row>
    <row r="42643" spans="4:17" x14ac:dyDescent="0.25">
      <c r="D42643" s="87"/>
      <c r="J42643" s="88"/>
      <c r="K42643" s="89"/>
      <c r="M42643" s="88"/>
      <c r="O42643" s="90"/>
      <c r="P42643" s="90"/>
      <c r="Q42643" s="90"/>
    </row>
    <row r="42644" spans="4:17" x14ac:dyDescent="0.25">
      <c r="D42644" s="87"/>
      <c r="J42644" s="88"/>
      <c r="K42644" s="89"/>
      <c r="M42644" s="88"/>
      <c r="O42644" s="90"/>
      <c r="P42644" s="90"/>
      <c r="Q42644" s="90"/>
    </row>
    <row r="42645" spans="4:17" x14ac:dyDescent="0.25">
      <c r="D42645" s="87"/>
      <c r="J42645" s="88"/>
      <c r="K42645" s="89"/>
      <c r="M42645" s="88"/>
      <c r="O42645" s="90"/>
      <c r="P42645" s="90"/>
      <c r="Q42645" s="90"/>
    </row>
    <row r="42646" spans="4:17" x14ac:dyDescent="0.25">
      <c r="D42646" s="87"/>
      <c r="J42646" s="88"/>
      <c r="K42646" s="89"/>
      <c r="M42646" s="88"/>
      <c r="O42646" s="90"/>
      <c r="P42646" s="90"/>
      <c r="Q42646" s="90"/>
    </row>
    <row r="42647" spans="4:17" x14ac:dyDescent="0.25">
      <c r="D42647" s="87"/>
      <c r="J42647" s="88"/>
      <c r="K42647" s="89"/>
      <c r="M42647" s="88"/>
      <c r="O42647" s="90"/>
      <c r="P42647" s="90"/>
      <c r="Q42647" s="90"/>
    </row>
    <row r="42648" spans="4:17" x14ac:dyDescent="0.25">
      <c r="D42648" s="87"/>
      <c r="J42648" s="88"/>
      <c r="K42648" s="89"/>
      <c r="M42648" s="88"/>
      <c r="O42648" s="90"/>
      <c r="P42648" s="90"/>
      <c r="Q42648" s="90"/>
    </row>
    <row r="42649" spans="4:17" x14ac:dyDescent="0.25">
      <c r="D42649" s="87"/>
      <c r="J42649" s="88"/>
      <c r="K42649" s="89"/>
      <c r="M42649" s="88"/>
      <c r="O42649" s="90"/>
      <c r="P42649" s="90"/>
      <c r="Q42649" s="90"/>
    </row>
    <row r="42650" spans="4:17" x14ac:dyDescent="0.25">
      <c r="D42650" s="87"/>
      <c r="J42650" s="88"/>
      <c r="K42650" s="89"/>
      <c r="M42650" s="88"/>
      <c r="O42650" s="90"/>
      <c r="P42650" s="90"/>
      <c r="Q42650" s="90"/>
    </row>
    <row r="42651" spans="4:17" x14ac:dyDescent="0.25">
      <c r="D42651" s="87"/>
      <c r="J42651" s="88"/>
      <c r="K42651" s="89"/>
      <c r="M42651" s="88"/>
      <c r="O42651" s="90"/>
      <c r="P42651" s="90"/>
      <c r="Q42651" s="90"/>
    </row>
    <row r="42652" spans="4:17" x14ac:dyDescent="0.25">
      <c r="D42652" s="87"/>
      <c r="J42652" s="88"/>
      <c r="K42652" s="89"/>
      <c r="M42652" s="88"/>
      <c r="O42652" s="90"/>
      <c r="P42652" s="90"/>
      <c r="Q42652" s="90"/>
    </row>
    <row r="42653" spans="4:17" x14ac:dyDescent="0.25">
      <c r="D42653" s="87"/>
      <c r="J42653" s="88"/>
      <c r="K42653" s="89"/>
      <c r="M42653" s="88"/>
      <c r="O42653" s="90"/>
      <c r="P42653" s="90"/>
      <c r="Q42653" s="90"/>
    </row>
    <row r="42654" spans="4:17" x14ac:dyDescent="0.25">
      <c r="D42654" s="87"/>
      <c r="J42654" s="88"/>
      <c r="K42654" s="89"/>
      <c r="M42654" s="88"/>
      <c r="O42654" s="90"/>
      <c r="P42654" s="90"/>
      <c r="Q42654" s="90"/>
    </row>
    <row r="42655" spans="4:17" x14ac:dyDescent="0.25">
      <c r="D42655" s="87"/>
      <c r="J42655" s="88"/>
      <c r="K42655" s="89"/>
      <c r="M42655" s="88"/>
      <c r="O42655" s="90"/>
      <c r="P42655" s="90"/>
      <c r="Q42655" s="90"/>
    </row>
    <row r="42656" spans="4:17" x14ac:dyDescent="0.25">
      <c r="D42656" s="87"/>
      <c r="J42656" s="88"/>
      <c r="K42656" s="89"/>
      <c r="M42656" s="88"/>
      <c r="O42656" s="90"/>
      <c r="P42656" s="90"/>
      <c r="Q42656" s="90"/>
    </row>
    <row r="42657" spans="4:17" x14ac:dyDescent="0.25">
      <c r="D42657" s="87"/>
      <c r="J42657" s="88"/>
      <c r="K42657" s="89"/>
      <c r="M42657" s="88"/>
      <c r="O42657" s="90"/>
      <c r="P42657" s="90"/>
      <c r="Q42657" s="90"/>
    </row>
    <row r="42658" spans="4:17" x14ac:dyDescent="0.25">
      <c r="D42658" s="87"/>
      <c r="J42658" s="88"/>
      <c r="K42658" s="89"/>
      <c r="M42658" s="88"/>
      <c r="O42658" s="90"/>
      <c r="P42658" s="90"/>
      <c r="Q42658" s="90"/>
    </row>
    <row r="42659" spans="4:17" x14ac:dyDescent="0.25">
      <c r="D42659" s="87"/>
      <c r="J42659" s="88"/>
      <c r="K42659" s="89"/>
      <c r="M42659" s="88"/>
      <c r="O42659" s="90"/>
      <c r="P42659" s="90"/>
      <c r="Q42659" s="90"/>
    </row>
    <row r="42660" spans="4:17" x14ac:dyDescent="0.25">
      <c r="D42660" s="87"/>
      <c r="J42660" s="88"/>
      <c r="K42660" s="89"/>
      <c r="M42660" s="88"/>
      <c r="O42660" s="90"/>
      <c r="P42660" s="90"/>
      <c r="Q42660" s="90"/>
    </row>
    <row r="42661" spans="4:17" x14ac:dyDescent="0.25">
      <c r="D42661" s="87"/>
      <c r="J42661" s="88"/>
      <c r="K42661" s="89"/>
      <c r="M42661" s="88"/>
      <c r="O42661" s="90"/>
      <c r="P42661" s="90"/>
      <c r="Q42661" s="90"/>
    </row>
    <row r="42662" spans="4:17" x14ac:dyDescent="0.25">
      <c r="D42662" s="87"/>
      <c r="J42662" s="88"/>
      <c r="K42662" s="89"/>
      <c r="M42662" s="88"/>
      <c r="O42662" s="90"/>
      <c r="P42662" s="90"/>
      <c r="Q42662" s="90"/>
    </row>
    <row r="42663" spans="4:17" x14ac:dyDescent="0.25">
      <c r="D42663" s="87"/>
      <c r="J42663" s="88"/>
      <c r="K42663" s="89"/>
      <c r="M42663" s="88"/>
      <c r="O42663" s="90"/>
      <c r="P42663" s="90"/>
      <c r="Q42663" s="90"/>
    </row>
    <row r="42664" spans="4:17" x14ac:dyDescent="0.25">
      <c r="D42664" s="87"/>
      <c r="J42664" s="88"/>
      <c r="K42664" s="89"/>
      <c r="M42664" s="88"/>
      <c r="O42664" s="90"/>
      <c r="P42664" s="90"/>
      <c r="Q42664" s="90"/>
    </row>
    <row r="42665" spans="4:17" x14ac:dyDescent="0.25">
      <c r="D42665" s="87"/>
      <c r="J42665" s="88"/>
      <c r="K42665" s="89"/>
      <c r="M42665" s="88"/>
      <c r="O42665" s="90"/>
      <c r="P42665" s="90"/>
      <c r="Q42665" s="90"/>
    </row>
    <row r="42666" spans="4:17" x14ac:dyDescent="0.25">
      <c r="D42666" s="87"/>
      <c r="J42666" s="88"/>
      <c r="K42666" s="89"/>
      <c r="M42666" s="88"/>
      <c r="O42666" s="90"/>
      <c r="P42666" s="90"/>
      <c r="Q42666" s="90"/>
    </row>
    <row r="42667" spans="4:17" x14ac:dyDescent="0.25">
      <c r="D42667" s="87"/>
      <c r="J42667" s="88"/>
      <c r="K42667" s="89"/>
      <c r="M42667" s="88"/>
      <c r="O42667" s="90"/>
      <c r="P42667" s="90"/>
      <c r="Q42667" s="90"/>
    </row>
    <row r="42668" spans="4:17" x14ac:dyDescent="0.25">
      <c r="D42668" s="87"/>
      <c r="J42668" s="88"/>
      <c r="K42668" s="89"/>
      <c r="M42668" s="88"/>
      <c r="O42668" s="90"/>
      <c r="P42668" s="90"/>
      <c r="Q42668" s="90"/>
    </row>
    <row r="42669" spans="4:17" x14ac:dyDescent="0.25">
      <c r="D42669" s="87"/>
      <c r="J42669" s="88"/>
      <c r="K42669" s="89"/>
      <c r="M42669" s="88"/>
      <c r="O42669" s="90"/>
      <c r="P42669" s="90"/>
      <c r="Q42669" s="90"/>
    </row>
    <row r="42670" spans="4:17" x14ac:dyDescent="0.25">
      <c r="D42670" s="87"/>
      <c r="J42670" s="88"/>
      <c r="K42670" s="89"/>
      <c r="M42670" s="88"/>
      <c r="O42670" s="90"/>
      <c r="P42670" s="90"/>
      <c r="Q42670" s="90"/>
    </row>
    <row r="42671" spans="4:17" x14ac:dyDescent="0.25">
      <c r="D42671" s="87"/>
      <c r="J42671" s="88"/>
      <c r="K42671" s="89"/>
      <c r="M42671" s="88"/>
      <c r="O42671" s="90"/>
      <c r="P42671" s="90"/>
      <c r="Q42671" s="90"/>
    </row>
    <row r="42672" spans="4:17" x14ac:dyDescent="0.25">
      <c r="D42672" s="87"/>
      <c r="J42672" s="88"/>
      <c r="K42672" s="89"/>
      <c r="M42672" s="88"/>
      <c r="O42672" s="90"/>
      <c r="P42672" s="90"/>
      <c r="Q42672" s="90"/>
    </row>
    <row r="42673" spans="4:17" x14ac:dyDescent="0.25">
      <c r="D42673" s="87"/>
      <c r="J42673" s="88"/>
      <c r="K42673" s="89"/>
      <c r="M42673" s="88"/>
      <c r="O42673" s="90"/>
      <c r="P42673" s="90"/>
      <c r="Q42673" s="90"/>
    </row>
    <row r="42674" spans="4:17" x14ac:dyDescent="0.25">
      <c r="D42674" s="87"/>
      <c r="J42674" s="88"/>
      <c r="K42674" s="89"/>
      <c r="M42674" s="88"/>
      <c r="O42674" s="90"/>
      <c r="P42674" s="90"/>
      <c r="Q42674" s="90"/>
    </row>
    <row r="42675" spans="4:17" x14ac:dyDescent="0.25">
      <c r="D42675" s="87"/>
      <c r="J42675" s="88"/>
      <c r="K42675" s="89"/>
      <c r="M42675" s="88"/>
      <c r="O42675" s="90"/>
      <c r="P42675" s="90"/>
      <c r="Q42675" s="90"/>
    </row>
    <row r="42676" spans="4:17" x14ac:dyDescent="0.25">
      <c r="D42676" s="87"/>
      <c r="J42676" s="88"/>
      <c r="K42676" s="89"/>
      <c r="M42676" s="88"/>
      <c r="O42676" s="90"/>
      <c r="P42676" s="90"/>
      <c r="Q42676" s="90"/>
    </row>
    <row r="42677" spans="4:17" x14ac:dyDescent="0.25">
      <c r="D42677" s="87"/>
      <c r="J42677" s="88"/>
      <c r="K42677" s="89"/>
      <c r="M42677" s="88"/>
      <c r="O42677" s="90"/>
      <c r="P42677" s="90"/>
      <c r="Q42677" s="90"/>
    </row>
    <row r="42678" spans="4:17" x14ac:dyDescent="0.25">
      <c r="D42678" s="87"/>
      <c r="J42678" s="88"/>
      <c r="K42678" s="89"/>
      <c r="M42678" s="88"/>
      <c r="O42678" s="90"/>
      <c r="P42678" s="90"/>
      <c r="Q42678" s="90"/>
    </row>
    <row r="42679" spans="4:17" x14ac:dyDescent="0.25">
      <c r="D42679" s="87"/>
      <c r="J42679" s="88"/>
      <c r="K42679" s="89"/>
      <c r="M42679" s="88"/>
      <c r="O42679" s="90"/>
      <c r="P42679" s="90"/>
      <c r="Q42679" s="90"/>
    </row>
    <row r="42680" spans="4:17" x14ac:dyDescent="0.25">
      <c r="D42680" s="87"/>
      <c r="J42680" s="88"/>
      <c r="K42680" s="89"/>
      <c r="M42680" s="88"/>
      <c r="O42680" s="90"/>
      <c r="P42680" s="90"/>
      <c r="Q42680" s="90"/>
    </row>
    <row r="42681" spans="4:17" x14ac:dyDescent="0.25">
      <c r="D42681" s="87"/>
      <c r="J42681" s="88"/>
      <c r="K42681" s="89"/>
      <c r="M42681" s="88"/>
      <c r="O42681" s="90"/>
      <c r="P42681" s="90"/>
      <c r="Q42681" s="90"/>
    </row>
    <row r="42682" spans="4:17" x14ac:dyDescent="0.25">
      <c r="D42682" s="87"/>
      <c r="J42682" s="88"/>
      <c r="K42682" s="89"/>
      <c r="M42682" s="88"/>
      <c r="O42682" s="90"/>
      <c r="P42682" s="90"/>
      <c r="Q42682" s="90"/>
    </row>
    <row r="42683" spans="4:17" x14ac:dyDescent="0.25">
      <c r="D42683" s="87"/>
      <c r="J42683" s="88"/>
      <c r="K42683" s="89"/>
      <c r="M42683" s="88"/>
      <c r="O42683" s="90"/>
      <c r="P42683" s="90"/>
      <c r="Q42683" s="90"/>
    </row>
    <row r="42684" spans="4:17" x14ac:dyDescent="0.25">
      <c r="D42684" s="87"/>
      <c r="J42684" s="88"/>
      <c r="K42684" s="89"/>
      <c r="M42684" s="88"/>
      <c r="O42684" s="90"/>
      <c r="P42684" s="90"/>
      <c r="Q42684" s="90"/>
    </row>
    <row r="42685" spans="4:17" x14ac:dyDescent="0.25">
      <c r="D42685" s="87"/>
      <c r="J42685" s="88"/>
      <c r="K42685" s="89"/>
      <c r="M42685" s="88"/>
      <c r="O42685" s="90"/>
      <c r="P42685" s="90"/>
      <c r="Q42685" s="90"/>
    </row>
    <row r="42686" spans="4:17" x14ac:dyDescent="0.25">
      <c r="D42686" s="87"/>
      <c r="J42686" s="88"/>
      <c r="K42686" s="89"/>
      <c r="M42686" s="88"/>
      <c r="O42686" s="90"/>
      <c r="P42686" s="90"/>
      <c r="Q42686" s="90"/>
    </row>
    <row r="42687" spans="4:17" x14ac:dyDescent="0.25">
      <c r="D42687" s="87"/>
      <c r="J42687" s="88"/>
      <c r="K42687" s="89"/>
      <c r="M42687" s="88"/>
      <c r="O42687" s="90"/>
      <c r="P42687" s="90"/>
      <c r="Q42687" s="90"/>
    </row>
    <row r="42688" spans="4:17" x14ac:dyDescent="0.25">
      <c r="D42688" s="87"/>
      <c r="J42688" s="88"/>
      <c r="K42688" s="89"/>
      <c r="M42688" s="88"/>
      <c r="O42688" s="90"/>
      <c r="P42688" s="90"/>
      <c r="Q42688" s="90"/>
    </row>
    <row r="42689" spans="4:17" x14ac:dyDescent="0.25">
      <c r="D42689" s="87"/>
      <c r="J42689" s="88"/>
      <c r="K42689" s="89"/>
      <c r="M42689" s="88"/>
      <c r="O42689" s="90"/>
      <c r="P42689" s="90"/>
      <c r="Q42689" s="90"/>
    </row>
    <row r="42690" spans="4:17" x14ac:dyDescent="0.25">
      <c r="D42690" s="87"/>
      <c r="J42690" s="88"/>
      <c r="K42690" s="89"/>
      <c r="M42690" s="88"/>
      <c r="O42690" s="90"/>
      <c r="P42690" s="90"/>
      <c r="Q42690" s="90"/>
    </row>
    <row r="42691" spans="4:17" x14ac:dyDescent="0.25">
      <c r="D42691" s="87"/>
      <c r="J42691" s="88"/>
      <c r="K42691" s="89"/>
      <c r="M42691" s="88"/>
      <c r="O42691" s="90"/>
      <c r="P42691" s="90"/>
      <c r="Q42691" s="90"/>
    </row>
    <row r="42692" spans="4:17" x14ac:dyDescent="0.25">
      <c r="D42692" s="87"/>
      <c r="J42692" s="88"/>
      <c r="K42692" s="89"/>
      <c r="M42692" s="88"/>
      <c r="O42692" s="90"/>
      <c r="P42692" s="90"/>
      <c r="Q42692" s="90"/>
    </row>
    <row r="42693" spans="4:17" x14ac:dyDescent="0.25">
      <c r="D42693" s="87"/>
      <c r="J42693" s="88"/>
      <c r="K42693" s="89"/>
      <c r="M42693" s="88"/>
      <c r="O42693" s="90"/>
      <c r="P42693" s="90"/>
      <c r="Q42693" s="90"/>
    </row>
    <row r="42694" spans="4:17" x14ac:dyDescent="0.25">
      <c r="D42694" s="87"/>
      <c r="J42694" s="88"/>
      <c r="K42694" s="89"/>
      <c r="M42694" s="88"/>
      <c r="O42694" s="90"/>
      <c r="P42694" s="90"/>
      <c r="Q42694" s="90"/>
    </row>
    <row r="42695" spans="4:17" x14ac:dyDescent="0.25">
      <c r="D42695" s="87"/>
      <c r="J42695" s="88"/>
      <c r="K42695" s="89"/>
      <c r="M42695" s="88"/>
      <c r="O42695" s="90"/>
      <c r="P42695" s="90"/>
      <c r="Q42695" s="90"/>
    </row>
    <row r="42696" spans="4:17" x14ac:dyDescent="0.25">
      <c r="D42696" s="87"/>
      <c r="J42696" s="88"/>
      <c r="K42696" s="89"/>
      <c r="M42696" s="88"/>
      <c r="O42696" s="90"/>
      <c r="P42696" s="90"/>
      <c r="Q42696" s="90"/>
    </row>
    <row r="42697" spans="4:17" x14ac:dyDescent="0.25">
      <c r="D42697" s="87"/>
      <c r="J42697" s="88"/>
      <c r="K42697" s="89"/>
      <c r="M42697" s="88"/>
      <c r="O42697" s="90"/>
      <c r="P42697" s="90"/>
      <c r="Q42697" s="90"/>
    </row>
    <row r="42698" spans="4:17" x14ac:dyDescent="0.25">
      <c r="D42698" s="87"/>
      <c r="J42698" s="88"/>
      <c r="K42698" s="89"/>
      <c r="M42698" s="88"/>
      <c r="O42698" s="90"/>
      <c r="P42698" s="90"/>
      <c r="Q42698" s="90"/>
    </row>
    <row r="42699" spans="4:17" x14ac:dyDescent="0.25">
      <c r="D42699" s="87"/>
      <c r="J42699" s="88"/>
      <c r="K42699" s="89"/>
      <c r="M42699" s="88"/>
      <c r="O42699" s="90"/>
      <c r="P42699" s="90"/>
      <c r="Q42699" s="90"/>
    </row>
    <row r="42700" spans="4:17" x14ac:dyDescent="0.25">
      <c r="D42700" s="87"/>
      <c r="J42700" s="88"/>
      <c r="K42700" s="89"/>
      <c r="M42700" s="88"/>
      <c r="O42700" s="90"/>
      <c r="P42700" s="90"/>
      <c r="Q42700" s="90"/>
    </row>
    <row r="42701" spans="4:17" x14ac:dyDescent="0.25">
      <c r="D42701" s="87"/>
      <c r="J42701" s="88"/>
      <c r="K42701" s="89"/>
      <c r="M42701" s="88"/>
      <c r="O42701" s="90"/>
      <c r="P42701" s="90"/>
      <c r="Q42701" s="90"/>
    </row>
    <row r="42702" spans="4:17" x14ac:dyDescent="0.25">
      <c r="D42702" s="87"/>
      <c r="J42702" s="88"/>
      <c r="K42702" s="89"/>
      <c r="M42702" s="88"/>
      <c r="O42702" s="90"/>
      <c r="P42702" s="90"/>
      <c r="Q42702" s="90"/>
    </row>
    <row r="42703" spans="4:17" x14ac:dyDescent="0.25">
      <c r="D42703" s="87"/>
      <c r="J42703" s="88"/>
      <c r="K42703" s="89"/>
      <c r="M42703" s="88"/>
      <c r="O42703" s="90"/>
      <c r="P42703" s="90"/>
      <c r="Q42703" s="90"/>
    </row>
    <row r="42704" spans="4:17" x14ac:dyDescent="0.25">
      <c r="D42704" s="87"/>
      <c r="J42704" s="88"/>
      <c r="K42704" s="89"/>
      <c r="M42704" s="88"/>
      <c r="O42704" s="90"/>
      <c r="P42704" s="90"/>
      <c r="Q42704" s="90"/>
    </row>
    <row r="42705" spans="4:17" x14ac:dyDescent="0.25">
      <c r="D42705" s="87"/>
      <c r="J42705" s="88"/>
      <c r="K42705" s="89"/>
      <c r="M42705" s="88"/>
      <c r="O42705" s="90"/>
      <c r="P42705" s="90"/>
      <c r="Q42705" s="90"/>
    </row>
    <row r="42706" spans="4:17" x14ac:dyDescent="0.25">
      <c r="D42706" s="87"/>
      <c r="J42706" s="88"/>
      <c r="K42706" s="89"/>
      <c r="M42706" s="88"/>
      <c r="O42706" s="90"/>
      <c r="P42706" s="90"/>
      <c r="Q42706" s="90"/>
    </row>
    <row r="42707" spans="4:17" x14ac:dyDescent="0.25">
      <c r="D42707" s="87"/>
      <c r="J42707" s="88"/>
      <c r="K42707" s="89"/>
      <c r="M42707" s="88"/>
      <c r="O42707" s="90"/>
      <c r="P42707" s="90"/>
      <c r="Q42707" s="90"/>
    </row>
    <row r="42708" spans="4:17" x14ac:dyDescent="0.25">
      <c r="D42708" s="87"/>
      <c r="J42708" s="88"/>
      <c r="K42708" s="89"/>
      <c r="M42708" s="88"/>
      <c r="O42708" s="90"/>
      <c r="P42708" s="90"/>
      <c r="Q42708" s="90"/>
    </row>
    <row r="42709" spans="4:17" x14ac:dyDescent="0.25">
      <c r="D42709" s="87"/>
      <c r="J42709" s="88"/>
      <c r="K42709" s="89"/>
      <c r="M42709" s="88"/>
      <c r="O42709" s="90"/>
      <c r="P42709" s="90"/>
      <c r="Q42709" s="90"/>
    </row>
    <row r="42710" spans="4:17" x14ac:dyDescent="0.25">
      <c r="D42710" s="87"/>
      <c r="J42710" s="88"/>
      <c r="K42710" s="89"/>
      <c r="M42710" s="88"/>
      <c r="O42710" s="90"/>
      <c r="P42710" s="90"/>
      <c r="Q42710" s="90"/>
    </row>
    <row r="42711" spans="4:17" x14ac:dyDescent="0.25">
      <c r="D42711" s="87"/>
      <c r="J42711" s="88"/>
      <c r="K42711" s="89"/>
      <c r="M42711" s="88"/>
      <c r="O42711" s="90"/>
      <c r="P42711" s="90"/>
      <c r="Q42711" s="90"/>
    </row>
    <row r="42712" spans="4:17" x14ac:dyDescent="0.25">
      <c r="D42712" s="87"/>
      <c r="J42712" s="88"/>
      <c r="K42712" s="89"/>
      <c r="M42712" s="88"/>
      <c r="O42712" s="90"/>
      <c r="P42712" s="90"/>
      <c r="Q42712" s="90"/>
    </row>
    <row r="42713" spans="4:17" x14ac:dyDescent="0.25">
      <c r="D42713" s="87"/>
      <c r="J42713" s="88"/>
      <c r="K42713" s="89"/>
      <c r="M42713" s="88"/>
      <c r="O42713" s="90"/>
      <c r="P42713" s="90"/>
      <c r="Q42713" s="90"/>
    </row>
    <row r="42714" spans="4:17" x14ac:dyDescent="0.25">
      <c r="D42714" s="87"/>
      <c r="J42714" s="88"/>
      <c r="K42714" s="89"/>
      <c r="M42714" s="88"/>
      <c r="O42714" s="90"/>
      <c r="P42714" s="90"/>
      <c r="Q42714" s="90"/>
    </row>
    <row r="42715" spans="4:17" x14ac:dyDescent="0.25">
      <c r="D42715" s="87"/>
      <c r="J42715" s="88"/>
      <c r="K42715" s="89"/>
      <c r="M42715" s="88"/>
      <c r="O42715" s="90"/>
      <c r="P42715" s="90"/>
      <c r="Q42715" s="90"/>
    </row>
    <row r="42716" spans="4:17" x14ac:dyDescent="0.25">
      <c r="D42716" s="87"/>
      <c r="J42716" s="88"/>
      <c r="K42716" s="89"/>
      <c r="M42716" s="88"/>
      <c r="O42716" s="90"/>
      <c r="P42716" s="90"/>
      <c r="Q42716" s="90"/>
    </row>
    <row r="42717" spans="4:17" x14ac:dyDescent="0.25">
      <c r="D42717" s="87"/>
      <c r="J42717" s="88"/>
      <c r="K42717" s="89"/>
      <c r="M42717" s="88"/>
      <c r="O42717" s="90"/>
      <c r="P42717" s="90"/>
      <c r="Q42717" s="90"/>
    </row>
    <row r="42718" spans="4:17" x14ac:dyDescent="0.25">
      <c r="D42718" s="87"/>
      <c r="J42718" s="88"/>
      <c r="K42718" s="89"/>
      <c r="M42718" s="88"/>
      <c r="O42718" s="90"/>
      <c r="P42718" s="90"/>
      <c r="Q42718" s="90"/>
    </row>
    <row r="42719" spans="4:17" x14ac:dyDescent="0.25">
      <c r="D42719" s="87"/>
      <c r="J42719" s="88"/>
      <c r="K42719" s="89"/>
      <c r="M42719" s="88"/>
      <c r="O42719" s="90"/>
      <c r="P42719" s="90"/>
      <c r="Q42719" s="90"/>
    </row>
    <row r="42720" spans="4:17" x14ac:dyDescent="0.25">
      <c r="D42720" s="87"/>
      <c r="J42720" s="88"/>
      <c r="K42720" s="89"/>
      <c r="M42720" s="88"/>
      <c r="O42720" s="90"/>
      <c r="P42720" s="90"/>
      <c r="Q42720" s="90"/>
    </row>
    <row r="42721" spans="4:17" x14ac:dyDescent="0.25">
      <c r="D42721" s="87"/>
      <c r="J42721" s="88"/>
      <c r="K42721" s="89"/>
      <c r="M42721" s="88"/>
      <c r="O42721" s="90"/>
      <c r="P42721" s="90"/>
      <c r="Q42721" s="90"/>
    </row>
    <row r="42722" spans="4:17" x14ac:dyDescent="0.25">
      <c r="D42722" s="87"/>
      <c r="J42722" s="88"/>
      <c r="K42722" s="89"/>
      <c r="M42722" s="88"/>
      <c r="O42722" s="90"/>
      <c r="P42722" s="90"/>
      <c r="Q42722" s="90"/>
    </row>
    <row r="42723" spans="4:17" x14ac:dyDescent="0.25">
      <c r="D42723" s="87"/>
      <c r="J42723" s="88"/>
      <c r="K42723" s="89"/>
      <c r="M42723" s="88"/>
      <c r="O42723" s="90"/>
      <c r="P42723" s="90"/>
      <c r="Q42723" s="90"/>
    </row>
    <row r="42724" spans="4:17" x14ac:dyDescent="0.25">
      <c r="D42724" s="87"/>
      <c r="J42724" s="88"/>
      <c r="K42724" s="89"/>
      <c r="M42724" s="88"/>
      <c r="O42724" s="90"/>
      <c r="P42724" s="90"/>
      <c r="Q42724" s="90"/>
    </row>
    <row r="42725" spans="4:17" x14ac:dyDescent="0.25">
      <c r="D42725" s="87"/>
      <c r="J42725" s="88"/>
      <c r="K42725" s="89"/>
      <c r="M42725" s="88"/>
      <c r="O42725" s="90"/>
      <c r="P42725" s="90"/>
      <c r="Q42725" s="90"/>
    </row>
    <row r="42726" spans="4:17" x14ac:dyDescent="0.25">
      <c r="D42726" s="87"/>
      <c r="J42726" s="88"/>
      <c r="K42726" s="89"/>
      <c r="M42726" s="88"/>
      <c r="O42726" s="90"/>
      <c r="P42726" s="90"/>
      <c r="Q42726" s="90"/>
    </row>
    <row r="42727" spans="4:17" x14ac:dyDescent="0.25">
      <c r="D42727" s="87"/>
      <c r="J42727" s="88"/>
      <c r="K42727" s="89"/>
      <c r="M42727" s="88"/>
      <c r="O42727" s="90"/>
      <c r="P42727" s="90"/>
      <c r="Q42727" s="90"/>
    </row>
    <row r="42728" spans="4:17" x14ac:dyDescent="0.25">
      <c r="D42728" s="87"/>
      <c r="J42728" s="88"/>
      <c r="K42728" s="89"/>
      <c r="M42728" s="88"/>
      <c r="O42728" s="90"/>
      <c r="P42728" s="90"/>
      <c r="Q42728" s="90"/>
    </row>
    <row r="42729" spans="4:17" x14ac:dyDescent="0.25">
      <c r="D42729" s="87"/>
      <c r="J42729" s="88"/>
      <c r="K42729" s="89"/>
      <c r="M42729" s="88"/>
      <c r="O42729" s="90"/>
      <c r="P42729" s="90"/>
      <c r="Q42729" s="90"/>
    </row>
    <row r="42730" spans="4:17" x14ac:dyDescent="0.25">
      <c r="D42730" s="87"/>
      <c r="J42730" s="88"/>
      <c r="K42730" s="89"/>
      <c r="M42730" s="88"/>
      <c r="O42730" s="90"/>
      <c r="P42730" s="90"/>
      <c r="Q42730" s="90"/>
    </row>
    <row r="42731" spans="4:17" x14ac:dyDescent="0.25">
      <c r="D42731" s="87"/>
      <c r="J42731" s="88"/>
      <c r="K42731" s="89"/>
      <c r="M42731" s="88"/>
      <c r="O42731" s="90"/>
      <c r="P42731" s="90"/>
      <c r="Q42731" s="90"/>
    </row>
    <row r="42732" spans="4:17" x14ac:dyDescent="0.25">
      <c r="D42732" s="87"/>
      <c r="J42732" s="88"/>
      <c r="K42732" s="89"/>
      <c r="M42732" s="88"/>
      <c r="O42732" s="90"/>
      <c r="P42732" s="90"/>
      <c r="Q42732" s="90"/>
    </row>
    <row r="42733" spans="4:17" x14ac:dyDescent="0.25">
      <c r="D42733" s="87"/>
      <c r="J42733" s="88"/>
      <c r="K42733" s="89"/>
      <c r="M42733" s="88"/>
      <c r="O42733" s="90"/>
      <c r="P42733" s="90"/>
      <c r="Q42733" s="90"/>
    </row>
    <row r="42734" spans="4:17" x14ac:dyDescent="0.25">
      <c r="D42734" s="87"/>
      <c r="J42734" s="88"/>
      <c r="K42734" s="89"/>
      <c r="M42734" s="88"/>
      <c r="O42734" s="90"/>
      <c r="P42734" s="90"/>
      <c r="Q42734" s="90"/>
    </row>
    <row r="42735" spans="4:17" x14ac:dyDescent="0.25">
      <c r="D42735" s="87"/>
      <c r="J42735" s="88"/>
      <c r="K42735" s="89"/>
      <c r="M42735" s="88"/>
      <c r="O42735" s="90"/>
      <c r="P42735" s="90"/>
      <c r="Q42735" s="90"/>
    </row>
    <row r="42736" spans="4:17" x14ac:dyDescent="0.25">
      <c r="D42736" s="87"/>
      <c r="J42736" s="88"/>
      <c r="K42736" s="89"/>
      <c r="M42736" s="88"/>
      <c r="O42736" s="90"/>
      <c r="P42736" s="90"/>
      <c r="Q42736" s="90"/>
    </row>
    <row r="42737" spans="4:17" x14ac:dyDescent="0.25">
      <c r="D42737" s="87"/>
      <c r="J42737" s="88"/>
      <c r="K42737" s="89"/>
      <c r="M42737" s="88"/>
      <c r="O42737" s="90"/>
      <c r="P42737" s="90"/>
      <c r="Q42737" s="90"/>
    </row>
    <row r="42738" spans="4:17" x14ac:dyDescent="0.25">
      <c r="D42738" s="87"/>
      <c r="J42738" s="88"/>
      <c r="K42738" s="89"/>
      <c r="M42738" s="88"/>
      <c r="O42738" s="90"/>
      <c r="P42738" s="90"/>
      <c r="Q42738" s="90"/>
    </row>
    <row r="42739" spans="4:17" x14ac:dyDescent="0.25">
      <c r="D42739" s="87"/>
      <c r="J42739" s="88"/>
      <c r="K42739" s="89"/>
      <c r="M42739" s="88"/>
      <c r="O42739" s="90"/>
      <c r="P42739" s="90"/>
      <c r="Q42739" s="90"/>
    </row>
    <row r="42740" spans="4:17" x14ac:dyDescent="0.25">
      <c r="D42740" s="87"/>
      <c r="J42740" s="88"/>
      <c r="K42740" s="89"/>
      <c r="M42740" s="88"/>
      <c r="O42740" s="90"/>
      <c r="P42740" s="90"/>
      <c r="Q42740" s="90"/>
    </row>
    <row r="42741" spans="4:17" x14ac:dyDescent="0.25">
      <c r="D42741" s="87"/>
      <c r="J42741" s="88"/>
      <c r="K42741" s="89"/>
      <c r="M42741" s="88"/>
      <c r="O42741" s="90"/>
      <c r="P42741" s="90"/>
      <c r="Q42741" s="90"/>
    </row>
    <row r="42742" spans="4:17" x14ac:dyDescent="0.25">
      <c r="D42742" s="87"/>
      <c r="J42742" s="88"/>
      <c r="K42742" s="89"/>
      <c r="M42742" s="88"/>
      <c r="O42742" s="90"/>
      <c r="P42742" s="90"/>
      <c r="Q42742" s="90"/>
    </row>
    <row r="42743" spans="4:17" x14ac:dyDescent="0.25">
      <c r="D42743" s="87"/>
      <c r="J42743" s="88"/>
      <c r="K42743" s="89"/>
      <c r="M42743" s="88"/>
      <c r="O42743" s="90"/>
      <c r="P42743" s="90"/>
      <c r="Q42743" s="90"/>
    </row>
    <row r="42744" spans="4:17" x14ac:dyDescent="0.25">
      <c r="D42744" s="87"/>
      <c r="J42744" s="88"/>
      <c r="K42744" s="89"/>
      <c r="M42744" s="88"/>
      <c r="O42744" s="90"/>
      <c r="P42744" s="90"/>
      <c r="Q42744" s="90"/>
    </row>
    <row r="42745" spans="4:17" x14ac:dyDescent="0.25">
      <c r="D42745" s="87"/>
      <c r="J42745" s="88"/>
      <c r="K42745" s="89"/>
      <c r="M42745" s="88"/>
      <c r="O42745" s="90"/>
      <c r="P42745" s="90"/>
      <c r="Q42745" s="90"/>
    </row>
    <row r="42746" spans="4:17" x14ac:dyDescent="0.25">
      <c r="D42746" s="87"/>
      <c r="J42746" s="88"/>
      <c r="K42746" s="89"/>
      <c r="M42746" s="88"/>
      <c r="O42746" s="90"/>
      <c r="P42746" s="90"/>
      <c r="Q42746" s="90"/>
    </row>
    <row r="42747" spans="4:17" x14ac:dyDescent="0.25">
      <c r="D42747" s="87"/>
      <c r="J42747" s="88"/>
      <c r="K42747" s="89"/>
      <c r="M42747" s="88"/>
      <c r="O42747" s="90"/>
      <c r="P42747" s="90"/>
      <c r="Q42747" s="90"/>
    </row>
    <row r="42748" spans="4:17" x14ac:dyDescent="0.25">
      <c r="D42748" s="87"/>
      <c r="J42748" s="88"/>
      <c r="K42748" s="89"/>
      <c r="M42748" s="88"/>
      <c r="O42748" s="90"/>
      <c r="P42748" s="90"/>
      <c r="Q42748" s="90"/>
    </row>
    <row r="42749" spans="4:17" x14ac:dyDescent="0.25">
      <c r="D42749" s="87"/>
      <c r="J42749" s="88"/>
      <c r="K42749" s="89"/>
      <c r="M42749" s="88"/>
      <c r="O42749" s="90"/>
      <c r="P42749" s="90"/>
      <c r="Q42749" s="90"/>
    </row>
    <row r="42750" spans="4:17" x14ac:dyDescent="0.25">
      <c r="D42750" s="87"/>
      <c r="J42750" s="88"/>
      <c r="K42750" s="89"/>
      <c r="M42750" s="88"/>
      <c r="O42750" s="90"/>
      <c r="P42750" s="90"/>
      <c r="Q42750" s="90"/>
    </row>
    <row r="42751" spans="4:17" x14ac:dyDescent="0.25">
      <c r="D42751" s="87"/>
      <c r="J42751" s="88"/>
      <c r="K42751" s="89"/>
      <c r="M42751" s="88"/>
      <c r="O42751" s="90"/>
      <c r="P42751" s="90"/>
      <c r="Q42751" s="90"/>
    </row>
    <row r="42752" spans="4:17" x14ac:dyDescent="0.25">
      <c r="D42752" s="87"/>
      <c r="J42752" s="88"/>
      <c r="K42752" s="89"/>
      <c r="M42752" s="88"/>
      <c r="O42752" s="90"/>
      <c r="P42752" s="90"/>
      <c r="Q42752" s="90"/>
    </row>
    <row r="42753" spans="4:17" x14ac:dyDescent="0.25">
      <c r="D42753" s="87"/>
      <c r="J42753" s="88"/>
      <c r="K42753" s="89"/>
      <c r="M42753" s="88"/>
      <c r="O42753" s="90"/>
      <c r="P42753" s="90"/>
      <c r="Q42753" s="90"/>
    </row>
    <row r="42754" spans="4:17" x14ac:dyDescent="0.25">
      <c r="D42754" s="87"/>
      <c r="J42754" s="88"/>
      <c r="K42754" s="89"/>
      <c r="M42754" s="88"/>
      <c r="O42754" s="90"/>
      <c r="P42754" s="90"/>
      <c r="Q42754" s="90"/>
    </row>
    <row r="42755" spans="4:17" x14ac:dyDescent="0.25">
      <c r="D42755" s="87"/>
      <c r="J42755" s="88"/>
      <c r="K42755" s="89"/>
      <c r="M42755" s="88"/>
      <c r="O42755" s="90"/>
      <c r="P42755" s="90"/>
      <c r="Q42755" s="90"/>
    </row>
    <row r="42756" spans="4:17" x14ac:dyDescent="0.25">
      <c r="D42756" s="87"/>
      <c r="J42756" s="88"/>
      <c r="K42756" s="89"/>
      <c r="M42756" s="88"/>
      <c r="O42756" s="90"/>
      <c r="P42756" s="90"/>
      <c r="Q42756" s="90"/>
    </row>
    <row r="42757" spans="4:17" x14ac:dyDescent="0.25">
      <c r="D42757" s="87"/>
      <c r="J42757" s="88"/>
      <c r="K42757" s="89"/>
      <c r="M42757" s="88"/>
      <c r="O42757" s="90"/>
      <c r="P42757" s="90"/>
      <c r="Q42757" s="90"/>
    </row>
    <row r="42758" spans="4:17" x14ac:dyDescent="0.25">
      <c r="D42758" s="87"/>
      <c r="J42758" s="88"/>
      <c r="K42758" s="89"/>
      <c r="M42758" s="88"/>
      <c r="O42758" s="90"/>
      <c r="P42758" s="90"/>
      <c r="Q42758" s="90"/>
    </row>
    <row r="42759" spans="4:17" x14ac:dyDescent="0.25">
      <c r="D42759" s="87"/>
      <c r="J42759" s="88"/>
      <c r="K42759" s="89"/>
      <c r="M42759" s="88"/>
      <c r="O42759" s="90"/>
      <c r="P42759" s="90"/>
      <c r="Q42759" s="90"/>
    </row>
    <row r="42760" spans="4:17" x14ac:dyDescent="0.25">
      <c r="D42760" s="87"/>
      <c r="J42760" s="88"/>
      <c r="K42760" s="89"/>
      <c r="M42760" s="88"/>
      <c r="O42760" s="90"/>
      <c r="P42760" s="90"/>
      <c r="Q42760" s="90"/>
    </row>
    <row r="42761" spans="4:17" x14ac:dyDescent="0.25">
      <c r="D42761" s="87"/>
      <c r="J42761" s="88"/>
      <c r="K42761" s="89"/>
      <c r="M42761" s="88"/>
      <c r="O42761" s="90"/>
      <c r="P42761" s="90"/>
      <c r="Q42761" s="90"/>
    </row>
    <row r="42762" spans="4:17" x14ac:dyDescent="0.25">
      <c r="D42762" s="87"/>
      <c r="J42762" s="88"/>
      <c r="K42762" s="89"/>
      <c r="M42762" s="88"/>
      <c r="O42762" s="90"/>
      <c r="P42762" s="90"/>
      <c r="Q42762" s="90"/>
    </row>
    <row r="42763" spans="4:17" x14ac:dyDescent="0.25">
      <c r="D42763" s="87"/>
      <c r="J42763" s="88"/>
      <c r="K42763" s="89"/>
      <c r="M42763" s="88"/>
      <c r="O42763" s="90"/>
      <c r="P42763" s="90"/>
      <c r="Q42763" s="90"/>
    </row>
    <row r="42764" spans="4:17" x14ac:dyDescent="0.25">
      <c r="D42764" s="87"/>
      <c r="J42764" s="88"/>
      <c r="K42764" s="89"/>
      <c r="M42764" s="88"/>
      <c r="O42764" s="90"/>
      <c r="P42764" s="90"/>
      <c r="Q42764" s="90"/>
    </row>
    <row r="42765" spans="4:17" x14ac:dyDescent="0.25">
      <c r="D42765" s="87"/>
      <c r="J42765" s="88"/>
      <c r="K42765" s="89"/>
      <c r="M42765" s="88"/>
      <c r="O42765" s="90"/>
      <c r="P42765" s="90"/>
      <c r="Q42765" s="90"/>
    </row>
    <row r="42766" spans="4:17" x14ac:dyDescent="0.25">
      <c r="D42766" s="87"/>
      <c r="J42766" s="88"/>
      <c r="K42766" s="89"/>
      <c r="M42766" s="88"/>
      <c r="O42766" s="90"/>
      <c r="P42766" s="90"/>
      <c r="Q42766" s="90"/>
    </row>
    <row r="42767" spans="4:17" x14ac:dyDescent="0.25">
      <c r="D42767" s="87"/>
      <c r="J42767" s="88"/>
      <c r="K42767" s="89"/>
      <c r="M42767" s="88"/>
      <c r="O42767" s="90"/>
      <c r="P42767" s="90"/>
      <c r="Q42767" s="90"/>
    </row>
    <row r="42768" spans="4:17" x14ac:dyDescent="0.25">
      <c r="D42768" s="87"/>
      <c r="J42768" s="88"/>
      <c r="K42768" s="89"/>
      <c r="M42768" s="88"/>
      <c r="O42768" s="90"/>
      <c r="P42768" s="90"/>
      <c r="Q42768" s="90"/>
    </row>
    <row r="42769" spans="4:17" x14ac:dyDescent="0.25">
      <c r="D42769" s="87"/>
      <c r="J42769" s="88"/>
      <c r="K42769" s="89"/>
      <c r="M42769" s="88"/>
      <c r="O42769" s="90"/>
      <c r="P42769" s="90"/>
      <c r="Q42769" s="90"/>
    </row>
    <row r="42770" spans="4:17" x14ac:dyDescent="0.25">
      <c r="D42770" s="87"/>
      <c r="J42770" s="88"/>
      <c r="K42770" s="89"/>
      <c r="M42770" s="88"/>
      <c r="O42770" s="90"/>
      <c r="P42770" s="90"/>
      <c r="Q42770" s="90"/>
    </row>
    <row r="42771" spans="4:17" x14ac:dyDescent="0.25">
      <c r="D42771" s="87"/>
      <c r="J42771" s="88"/>
      <c r="K42771" s="89"/>
      <c r="M42771" s="88"/>
      <c r="O42771" s="90"/>
      <c r="P42771" s="90"/>
      <c r="Q42771" s="90"/>
    </row>
    <row r="42772" spans="4:17" x14ac:dyDescent="0.25">
      <c r="D42772" s="87"/>
      <c r="J42772" s="88"/>
      <c r="K42772" s="89"/>
      <c r="M42772" s="88"/>
      <c r="O42772" s="90"/>
      <c r="P42772" s="90"/>
      <c r="Q42772" s="90"/>
    </row>
    <row r="42773" spans="4:17" x14ac:dyDescent="0.25">
      <c r="D42773" s="87"/>
      <c r="J42773" s="88"/>
      <c r="K42773" s="89"/>
      <c r="M42773" s="88"/>
      <c r="O42773" s="90"/>
      <c r="P42773" s="90"/>
      <c r="Q42773" s="90"/>
    </row>
    <row r="42774" spans="4:17" x14ac:dyDescent="0.25">
      <c r="D42774" s="87"/>
      <c r="J42774" s="88"/>
      <c r="K42774" s="89"/>
      <c r="M42774" s="88"/>
      <c r="O42774" s="90"/>
      <c r="P42774" s="90"/>
      <c r="Q42774" s="90"/>
    </row>
    <row r="42775" spans="4:17" x14ac:dyDescent="0.25">
      <c r="D42775" s="87"/>
      <c r="J42775" s="88"/>
      <c r="K42775" s="89"/>
      <c r="M42775" s="88"/>
      <c r="O42775" s="90"/>
      <c r="P42775" s="90"/>
      <c r="Q42775" s="90"/>
    </row>
    <row r="42776" spans="4:17" x14ac:dyDescent="0.25">
      <c r="D42776" s="87"/>
      <c r="J42776" s="88"/>
      <c r="K42776" s="89"/>
      <c r="M42776" s="88"/>
      <c r="O42776" s="90"/>
      <c r="P42776" s="90"/>
      <c r="Q42776" s="90"/>
    </row>
    <row r="42777" spans="4:17" x14ac:dyDescent="0.25">
      <c r="D42777" s="87"/>
      <c r="J42777" s="88"/>
      <c r="K42777" s="89"/>
      <c r="M42777" s="88"/>
      <c r="O42777" s="90"/>
      <c r="P42777" s="90"/>
      <c r="Q42777" s="90"/>
    </row>
    <row r="42778" spans="4:17" x14ac:dyDescent="0.25">
      <c r="D42778" s="87"/>
      <c r="J42778" s="88"/>
      <c r="K42778" s="89"/>
      <c r="M42778" s="88"/>
      <c r="O42778" s="90"/>
      <c r="P42778" s="90"/>
      <c r="Q42778" s="90"/>
    </row>
    <row r="42779" spans="4:17" x14ac:dyDescent="0.25">
      <c r="D42779" s="87"/>
      <c r="J42779" s="88"/>
      <c r="K42779" s="89"/>
      <c r="M42779" s="88"/>
      <c r="O42779" s="90"/>
      <c r="P42779" s="90"/>
      <c r="Q42779" s="90"/>
    </row>
    <row r="42780" spans="4:17" x14ac:dyDescent="0.25">
      <c r="D42780" s="87"/>
      <c r="J42780" s="88"/>
      <c r="K42780" s="89"/>
      <c r="M42780" s="88"/>
      <c r="O42780" s="90"/>
      <c r="P42780" s="90"/>
      <c r="Q42780" s="90"/>
    </row>
    <row r="42781" spans="4:17" x14ac:dyDescent="0.25">
      <c r="D42781" s="87"/>
      <c r="J42781" s="88"/>
      <c r="K42781" s="89"/>
      <c r="M42781" s="88"/>
      <c r="O42781" s="90"/>
      <c r="P42781" s="90"/>
      <c r="Q42781" s="90"/>
    </row>
    <row r="42782" spans="4:17" x14ac:dyDescent="0.25">
      <c r="D42782" s="87"/>
      <c r="J42782" s="88"/>
      <c r="K42782" s="89"/>
      <c r="M42782" s="88"/>
      <c r="O42782" s="90"/>
      <c r="P42782" s="90"/>
      <c r="Q42782" s="90"/>
    </row>
    <row r="42783" spans="4:17" x14ac:dyDescent="0.25">
      <c r="D42783" s="87"/>
      <c r="J42783" s="88"/>
      <c r="K42783" s="89"/>
      <c r="M42783" s="88"/>
      <c r="O42783" s="90"/>
      <c r="P42783" s="90"/>
      <c r="Q42783" s="90"/>
    </row>
    <row r="42784" spans="4:17" x14ac:dyDescent="0.25">
      <c r="D42784" s="87"/>
      <c r="J42784" s="88"/>
      <c r="K42784" s="89"/>
      <c r="M42784" s="88"/>
      <c r="O42784" s="90"/>
      <c r="P42784" s="90"/>
      <c r="Q42784" s="90"/>
    </row>
    <row r="42785" spans="4:17" x14ac:dyDescent="0.25">
      <c r="D42785" s="87"/>
      <c r="J42785" s="88"/>
      <c r="K42785" s="89"/>
      <c r="M42785" s="88"/>
      <c r="O42785" s="90"/>
      <c r="P42785" s="90"/>
      <c r="Q42785" s="90"/>
    </row>
    <row r="42786" spans="4:17" x14ac:dyDescent="0.25">
      <c r="D42786" s="87"/>
      <c r="J42786" s="88"/>
      <c r="K42786" s="89"/>
      <c r="M42786" s="88"/>
      <c r="O42786" s="90"/>
      <c r="P42786" s="90"/>
      <c r="Q42786" s="90"/>
    </row>
    <row r="42787" spans="4:17" x14ac:dyDescent="0.25">
      <c r="D42787" s="87"/>
      <c r="J42787" s="88"/>
      <c r="K42787" s="89"/>
      <c r="M42787" s="88"/>
      <c r="O42787" s="90"/>
      <c r="P42787" s="90"/>
      <c r="Q42787" s="90"/>
    </row>
    <row r="42788" spans="4:17" x14ac:dyDescent="0.25">
      <c r="D42788" s="87"/>
      <c r="J42788" s="88"/>
      <c r="K42788" s="89"/>
      <c r="M42788" s="88"/>
      <c r="O42788" s="90"/>
      <c r="P42788" s="90"/>
      <c r="Q42788" s="90"/>
    </row>
    <row r="42789" spans="4:17" x14ac:dyDescent="0.25">
      <c r="D42789" s="87"/>
      <c r="J42789" s="88"/>
      <c r="K42789" s="89"/>
      <c r="M42789" s="88"/>
      <c r="O42789" s="90"/>
      <c r="P42789" s="90"/>
      <c r="Q42789" s="90"/>
    </row>
    <row r="42790" spans="4:17" x14ac:dyDescent="0.25">
      <c r="D42790" s="87"/>
      <c r="J42790" s="88"/>
      <c r="K42790" s="89"/>
      <c r="M42790" s="88"/>
      <c r="O42790" s="90"/>
      <c r="P42790" s="90"/>
      <c r="Q42790" s="90"/>
    </row>
    <row r="42791" spans="4:17" x14ac:dyDescent="0.25">
      <c r="D42791" s="87"/>
      <c r="J42791" s="88"/>
      <c r="K42791" s="89"/>
      <c r="M42791" s="88"/>
      <c r="O42791" s="90"/>
      <c r="P42791" s="90"/>
      <c r="Q42791" s="90"/>
    </row>
    <row r="42792" spans="4:17" x14ac:dyDescent="0.25">
      <c r="D42792" s="87"/>
      <c r="J42792" s="88"/>
      <c r="K42792" s="89"/>
      <c r="M42792" s="88"/>
      <c r="O42792" s="90"/>
      <c r="P42792" s="90"/>
      <c r="Q42792" s="90"/>
    </row>
    <row r="42793" spans="4:17" x14ac:dyDescent="0.25">
      <c r="D42793" s="87"/>
      <c r="J42793" s="88"/>
      <c r="K42793" s="89"/>
      <c r="M42793" s="88"/>
      <c r="O42793" s="90"/>
      <c r="P42793" s="90"/>
      <c r="Q42793" s="90"/>
    </row>
    <row r="42794" spans="4:17" x14ac:dyDescent="0.25">
      <c r="D42794" s="87"/>
      <c r="J42794" s="88"/>
      <c r="K42794" s="89"/>
      <c r="M42794" s="88"/>
      <c r="O42794" s="90"/>
      <c r="P42794" s="90"/>
      <c r="Q42794" s="90"/>
    </row>
    <row r="42795" spans="4:17" x14ac:dyDescent="0.25">
      <c r="D42795" s="87"/>
      <c r="J42795" s="88"/>
      <c r="K42795" s="89"/>
      <c r="M42795" s="88"/>
      <c r="O42795" s="90"/>
      <c r="P42795" s="90"/>
      <c r="Q42795" s="90"/>
    </row>
    <row r="42796" spans="4:17" x14ac:dyDescent="0.25">
      <c r="D42796" s="87"/>
      <c r="J42796" s="88"/>
      <c r="K42796" s="89"/>
      <c r="M42796" s="88"/>
      <c r="O42796" s="90"/>
      <c r="P42796" s="90"/>
      <c r="Q42796" s="90"/>
    </row>
    <row r="42797" spans="4:17" x14ac:dyDescent="0.25">
      <c r="D42797" s="87"/>
      <c r="J42797" s="88"/>
      <c r="K42797" s="89"/>
      <c r="M42797" s="88"/>
      <c r="O42797" s="90"/>
      <c r="P42797" s="90"/>
      <c r="Q42797" s="90"/>
    </row>
    <row r="42798" spans="4:17" x14ac:dyDescent="0.25">
      <c r="D42798" s="87"/>
      <c r="J42798" s="88"/>
      <c r="K42798" s="89"/>
      <c r="M42798" s="88"/>
      <c r="O42798" s="90"/>
      <c r="P42798" s="90"/>
      <c r="Q42798" s="90"/>
    </row>
    <row r="42799" spans="4:17" x14ac:dyDescent="0.25">
      <c r="D42799" s="87"/>
      <c r="J42799" s="88"/>
      <c r="K42799" s="89"/>
      <c r="M42799" s="88"/>
      <c r="O42799" s="90"/>
      <c r="P42799" s="90"/>
      <c r="Q42799" s="90"/>
    </row>
    <row r="42800" spans="4:17" x14ac:dyDescent="0.25">
      <c r="D42800" s="87"/>
      <c r="J42800" s="88"/>
      <c r="K42800" s="89"/>
      <c r="M42800" s="88"/>
      <c r="O42800" s="90"/>
      <c r="P42800" s="90"/>
      <c r="Q42800" s="90"/>
    </row>
    <row r="42801" spans="4:17" x14ac:dyDescent="0.25">
      <c r="D42801" s="87"/>
      <c r="J42801" s="88"/>
      <c r="K42801" s="89"/>
      <c r="M42801" s="88"/>
      <c r="O42801" s="90"/>
      <c r="P42801" s="90"/>
      <c r="Q42801" s="90"/>
    </row>
    <row r="42802" spans="4:17" x14ac:dyDescent="0.25">
      <c r="D42802" s="87"/>
      <c r="J42802" s="88"/>
      <c r="K42802" s="89"/>
      <c r="M42802" s="88"/>
      <c r="O42802" s="90"/>
      <c r="P42802" s="90"/>
      <c r="Q42802" s="90"/>
    </row>
    <row r="42803" spans="4:17" x14ac:dyDescent="0.25">
      <c r="D42803" s="87"/>
      <c r="J42803" s="88"/>
      <c r="K42803" s="89"/>
      <c r="M42803" s="88"/>
      <c r="O42803" s="90"/>
      <c r="P42803" s="90"/>
      <c r="Q42803" s="90"/>
    </row>
    <row r="42804" spans="4:17" x14ac:dyDescent="0.25">
      <c r="D42804" s="87"/>
      <c r="J42804" s="88"/>
      <c r="K42804" s="89"/>
      <c r="M42804" s="88"/>
      <c r="O42804" s="90"/>
      <c r="P42804" s="90"/>
      <c r="Q42804" s="90"/>
    </row>
    <row r="42805" spans="4:17" x14ac:dyDescent="0.25">
      <c r="D42805" s="87"/>
      <c r="J42805" s="88"/>
      <c r="K42805" s="89"/>
      <c r="M42805" s="88"/>
      <c r="O42805" s="90"/>
      <c r="P42805" s="90"/>
      <c r="Q42805" s="90"/>
    </row>
    <row r="42806" spans="4:17" x14ac:dyDescent="0.25">
      <c r="D42806" s="87"/>
      <c r="J42806" s="88"/>
      <c r="K42806" s="89"/>
      <c r="M42806" s="88"/>
      <c r="O42806" s="90"/>
      <c r="P42806" s="90"/>
      <c r="Q42806" s="90"/>
    </row>
    <row r="42807" spans="4:17" x14ac:dyDescent="0.25">
      <c r="D42807" s="87"/>
      <c r="J42807" s="88"/>
      <c r="K42807" s="89"/>
      <c r="M42807" s="88"/>
      <c r="O42807" s="90"/>
      <c r="P42807" s="90"/>
      <c r="Q42807" s="90"/>
    </row>
    <row r="42808" spans="4:17" x14ac:dyDescent="0.25">
      <c r="D42808" s="87"/>
      <c r="J42808" s="88"/>
      <c r="K42808" s="89"/>
      <c r="M42808" s="88"/>
      <c r="O42808" s="90"/>
      <c r="P42808" s="90"/>
      <c r="Q42808" s="90"/>
    </row>
    <row r="42809" spans="4:17" x14ac:dyDescent="0.25">
      <c r="D42809" s="87"/>
      <c r="J42809" s="88"/>
      <c r="K42809" s="89"/>
      <c r="M42809" s="88"/>
      <c r="O42809" s="90"/>
      <c r="P42809" s="90"/>
      <c r="Q42809" s="90"/>
    </row>
    <row r="42810" spans="4:17" x14ac:dyDescent="0.25">
      <c r="D42810" s="87"/>
      <c r="J42810" s="88"/>
      <c r="K42810" s="89"/>
      <c r="M42810" s="88"/>
      <c r="O42810" s="90"/>
      <c r="P42810" s="90"/>
      <c r="Q42810" s="90"/>
    </row>
    <row r="42811" spans="4:17" x14ac:dyDescent="0.25">
      <c r="D42811" s="87"/>
      <c r="J42811" s="88"/>
      <c r="K42811" s="89"/>
      <c r="M42811" s="88"/>
      <c r="O42811" s="90"/>
      <c r="P42811" s="90"/>
      <c r="Q42811" s="90"/>
    </row>
    <row r="42812" spans="4:17" x14ac:dyDescent="0.25">
      <c r="D42812" s="87"/>
      <c r="J42812" s="88"/>
      <c r="K42812" s="89"/>
      <c r="M42812" s="88"/>
      <c r="O42812" s="90"/>
      <c r="P42812" s="90"/>
      <c r="Q42812" s="90"/>
    </row>
    <row r="42813" spans="4:17" x14ac:dyDescent="0.25">
      <c r="D42813" s="87"/>
      <c r="J42813" s="88"/>
      <c r="K42813" s="89"/>
      <c r="M42813" s="88"/>
      <c r="O42813" s="90"/>
      <c r="P42813" s="90"/>
      <c r="Q42813" s="90"/>
    </row>
    <row r="42814" spans="4:17" x14ac:dyDescent="0.25">
      <c r="D42814" s="87"/>
      <c r="J42814" s="88"/>
      <c r="K42814" s="89"/>
      <c r="M42814" s="88"/>
      <c r="O42814" s="90"/>
      <c r="P42814" s="90"/>
      <c r="Q42814" s="90"/>
    </row>
    <row r="42815" spans="4:17" x14ac:dyDescent="0.25">
      <c r="D42815" s="87"/>
      <c r="J42815" s="88"/>
      <c r="K42815" s="89"/>
      <c r="M42815" s="88"/>
      <c r="O42815" s="90"/>
      <c r="P42815" s="90"/>
      <c r="Q42815" s="90"/>
    </row>
    <row r="42816" spans="4:17" x14ac:dyDescent="0.25">
      <c r="D42816" s="87"/>
      <c r="J42816" s="88"/>
      <c r="K42816" s="89"/>
      <c r="M42816" s="88"/>
      <c r="O42816" s="90"/>
      <c r="P42816" s="90"/>
      <c r="Q42816" s="90"/>
    </row>
    <row r="42817" spans="4:17" x14ac:dyDescent="0.25">
      <c r="D42817" s="87"/>
      <c r="J42817" s="88"/>
      <c r="K42817" s="89"/>
      <c r="M42817" s="88"/>
      <c r="O42817" s="90"/>
      <c r="P42817" s="90"/>
      <c r="Q42817" s="90"/>
    </row>
    <row r="42818" spans="4:17" x14ac:dyDescent="0.25">
      <c r="D42818" s="87"/>
      <c r="J42818" s="88"/>
      <c r="K42818" s="89"/>
      <c r="M42818" s="88"/>
      <c r="O42818" s="90"/>
      <c r="P42818" s="90"/>
      <c r="Q42818" s="90"/>
    </row>
    <row r="42819" spans="4:17" x14ac:dyDescent="0.25">
      <c r="D42819" s="87"/>
      <c r="J42819" s="88"/>
      <c r="K42819" s="89"/>
      <c r="M42819" s="88"/>
      <c r="O42819" s="90"/>
      <c r="P42819" s="90"/>
      <c r="Q42819" s="90"/>
    </row>
    <row r="42820" spans="4:17" x14ac:dyDescent="0.25">
      <c r="D42820" s="87"/>
      <c r="J42820" s="88"/>
      <c r="K42820" s="89"/>
      <c r="M42820" s="88"/>
      <c r="O42820" s="90"/>
      <c r="P42820" s="90"/>
      <c r="Q42820" s="90"/>
    </row>
    <row r="42821" spans="4:17" x14ac:dyDescent="0.25">
      <c r="D42821" s="87"/>
      <c r="J42821" s="88"/>
      <c r="K42821" s="89"/>
      <c r="M42821" s="88"/>
      <c r="O42821" s="90"/>
      <c r="P42821" s="90"/>
      <c r="Q42821" s="90"/>
    </row>
    <row r="42822" spans="4:17" x14ac:dyDescent="0.25">
      <c r="D42822" s="87"/>
      <c r="J42822" s="88"/>
      <c r="K42822" s="89"/>
      <c r="M42822" s="88"/>
      <c r="O42822" s="90"/>
      <c r="P42822" s="90"/>
      <c r="Q42822" s="90"/>
    </row>
    <row r="42823" spans="4:17" x14ac:dyDescent="0.25">
      <c r="D42823" s="87"/>
      <c r="J42823" s="88"/>
      <c r="K42823" s="89"/>
      <c r="M42823" s="88"/>
      <c r="O42823" s="90"/>
      <c r="P42823" s="90"/>
      <c r="Q42823" s="90"/>
    </row>
    <row r="42824" spans="4:17" x14ac:dyDescent="0.25">
      <c r="D42824" s="87"/>
      <c r="J42824" s="88"/>
      <c r="K42824" s="89"/>
      <c r="M42824" s="88"/>
      <c r="O42824" s="90"/>
      <c r="P42824" s="90"/>
      <c r="Q42824" s="90"/>
    </row>
    <row r="42825" spans="4:17" x14ac:dyDescent="0.25">
      <c r="D42825" s="87"/>
      <c r="J42825" s="88"/>
      <c r="K42825" s="89"/>
      <c r="M42825" s="88"/>
      <c r="O42825" s="90"/>
      <c r="P42825" s="90"/>
      <c r="Q42825" s="90"/>
    </row>
    <row r="42826" spans="4:17" x14ac:dyDescent="0.25">
      <c r="D42826" s="87"/>
      <c r="J42826" s="88"/>
      <c r="K42826" s="89"/>
      <c r="M42826" s="88"/>
      <c r="O42826" s="90"/>
      <c r="P42826" s="90"/>
      <c r="Q42826" s="90"/>
    </row>
    <row r="42827" spans="4:17" x14ac:dyDescent="0.25">
      <c r="D42827" s="87"/>
      <c r="J42827" s="88"/>
      <c r="K42827" s="89"/>
      <c r="M42827" s="88"/>
      <c r="O42827" s="90"/>
      <c r="P42827" s="90"/>
      <c r="Q42827" s="90"/>
    </row>
    <row r="42828" spans="4:17" x14ac:dyDescent="0.25">
      <c r="D42828" s="87"/>
      <c r="J42828" s="88"/>
      <c r="K42828" s="89"/>
      <c r="M42828" s="88"/>
      <c r="O42828" s="90"/>
      <c r="P42828" s="90"/>
      <c r="Q42828" s="90"/>
    </row>
    <row r="42829" spans="4:17" x14ac:dyDescent="0.25">
      <c r="D42829" s="87"/>
      <c r="J42829" s="88"/>
      <c r="K42829" s="89"/>
      <c r="M42829" s="88"/>
      <c r="O42829" s="90"/>
      <c r="P42829" s="90"/>
      <c r="Q42829" s="90"/>
    </row>
    <row r="42830" spans="4:17" x14ac:dyDescent="0.25">
      <c r="D42830" s="87"/>
      <c r="J42830" s="88"/>
      <c r="K42830" s="89"/>
      <c r="M42830" s="88"/>
      <c r="O42830" s="90"/>
      <c r="P42830" s="90"/>
      <c r="Q42830" s="90"/>
    </row>
    <row r="42831" spans="4:17" x14ac:dyDescent="0.25">
      <c r="D42831" s="87"/>
      <c r="J42831" s="88"/>
      <c r="K42831" s="89"/>
      <c r="M42831" s="88"/>
      <c r="O42831" s="90"/>
      <c r="P42831" s="90"/>
      <c r="Q42831" s="90"/>
    </row>
    <row r="42832" spans="4:17" x14ac:dyDescent="0.25">
      <c r="D42832" s="87"/>
      <c r="J42832" s="88"/>
      <c r="K42832" s="89"/>
      <c r="M42832" s="88"/>
      <c r="O42832" s="90"/>
      <c r="P42832" s="90"/>
      <c r="Q42832" s="90"/>
    </row>
    <row r="42833" spans="4:17" x14ac:dyDescent="0.25">
      <c r="D42833" s="87"/>
      <c r="J42833" s="88"/>
      <c r="K42833" s="89"/>
      <c r="M42833" s="88"/>
      <c r="O42833" s="90"/>
      <c r="P42833" s="90"/>
      <c r="Q42833" s="90"/>
    </row>
    <row r="42834" spans="4:17" x14ac:dyDescent="0.25">
      <c r="D42834" s="87"/>
      <c r="J42834" s="88"/>
      <c r="K42834" s="89"/>
      <c r="M42834" s="88"/>
      <c r="O42834" s="90"/>
      <c r="P42834" s="90"/>
      <c r="Q42834" s="90"/>
    </row>
    <row r="42835" spans="4:17" x14ac:dyDescent="0.25">
      <c r="D42835" s="87"/>
      <c r="J42835" s="88"/>
      <c r="K42835" s="89"/>
      <c r="M42835" s="88"/>
      <c r="O42835" s="90"/>
      <c r="P42835" s="90"/>
      <c r="Q42835" s="90"/>
    </row>
    <row r="42836" spans="4:17" x14ac:dyDescent="0.25">
      <c r="D42836" s="87"/>
      <c r="J42836" s="88"/>
      <c r="K42836" s="89"/>
      <c r="M42836" s="88"/>
      <c r="O42836" s="90"/>
      <c r="P42836" s="90"/>
      <c r="Q42836" s="90"/>
    </row>
    <row r="42837" spans="4:17" x14ac:dyDescent="0.25">
      <c r="D42837" s="87"/>
      <c r="J42837" s="88"/>
      <c r="K42837" s="89"/>
      <c r="M42837" s="88"/>
      <c r="O42837" s="90"/>
      <c r="P42837" s="90"/>
      <c r="Q42837" s="90"/>
    </row>
    <row r="42838" spans="4:17" x14ac:dyDescent="0.25">
      <c r="D42838" s="87"/>
      <c r="J42838" s="88"/>
      <c r="K42838" s="89"/>
      <c r="M42838" s="88"/>
      <c r="O42838" s="90"/>
      <c r="P42838" s="90"/>
      <c r="Q42838" s="90"/>
    </row>
    <row r="42839" spans="4:17" x14ac:dyDescent="0.25">
      <c r="D42839" s="87"/>
      <c r="J42839" s="88"/>
      <c r="K42839" s="89"/>
      <c r="M42839" s="88"/>
      <c r="O42839" s="90"/>
      <c r="P42839" s="90"/>
      <c r="Q42839" s="90"/>
    </row>
    <row r="42840" spans="4:17" x14ac:dyDescent="0.25">
      <c r="D42840" s="87"/>
      <c r="J42840" s="88"/>
      <c r="K42840" s="89"/>
      <c r="M42840" s="88"/>
      <c r="O42840" s="90"/>
      <c r="P42840" s="90"/>
      <c r="Q42840" s="90"/>
    </row>
    <row r="42841" spans="4:17" x14ac:dyDescent="0.25">
      <c r="D42841" s="87"/>
      <c r="J42841" s="88"/>
      <c r="K42841" s="89"/>
      <c r="M42841" s="88"/>
      <c r="O42841" s="90"/>
      <c r="P42841" s="90"/>
      <c r="Q42841" s="90"/>
    </row>
    <row r="42842" spans="4:17" x14ac:dyDescent="0.25">
      <c r="D42842" s="87"/>
      <c r="J42842" s="88"/>
      <c r="K42842" s="89"/>
      <c r="M42842" s="88"/>
      <c r="O42842" s="90"/>
      <c r="P42842" s="90"/>
      <c r="Q42842" s="90"/>
    </row>
    <row r="42843" spans="4:17" x14ac:dyDescent="0.25">
      <c r="D42843" s="87"/>
      <c r="J42843" s="88"/>
      <c r="K42843" s="89"/>
      <c r="M42843" s="88"/>
      <c r="O42843" s="90"/>
      <c r="P42843" s="90"/>
      <c r="Q42843" s="90"/>
    </row>
    <row r="42844" spans="4:17" x14ac:dyDescent="0.25">
      <c r="D42844" s="87"/>
      <c r="J42844" s="88"/>
      <c r="K42844" s="89"/>
      <c r="M42844" s="88"/>
      <c r="O42844" s="90"/>
      <c r="P42844" s="90"/>
      <c r="Q42844" s="90"/>
    </row>
    <row r="42845" spans="4:17" x14ac:dyDescent="0.25">
      <c r="D42845" s="87"/>
      <c r="J42845" s="88"/>
      <c r="K42845" s="89"/>
      <c r="M42845" s="88"/>
      <c r="O42845" s="90"/>
      <c r="P42845" s="90"/>
      <c r="Q42845" s="90"/>
    </row>
    <row r="42846" spans="4:17" x14ac:dyDescent="0.25">
      <c r="D42846" s="87"/>
      <c r="J42846" s="88"/>
      <c r="K42846" s="89"/>
      <c r="M42846" s="88"/>
      <c r="O42846" s="90"/>
      <c r="P42846" s="90"/>
      <c r="Q42846" s="90"/>
    </row>
    <row r="42847" spans="4:17" x14ac:dyDescent="0.25">
      <c r="D42847" s="87"/>
      <c r="J42847" s="88"/>
      <c r="K42847" s="89"/>
      <c r="M42847" s="88"/>
      <c r="O42847" s="90"/>
      <c r="P42847" s="90"/>
      <c r="Q42847" s="90"/>
    </row>
    <row r="42848" spans="4:17" x14ac:dyDescent="0.25">
      <c r="D42848" s="87"/>
      <c r="J42848" s="88"/>
      <c r="K42848" s="89"/>
      <c r="M42848" s="88"/>
      <c r="O42848" s="90"/>
      <c r="P42848" s="90"/>
      <c r="Q42848" s="90"/>
    </row>
    <row r="42849" spans="4:17" x14ac:dyDescent="0.25">
      <c r="D42849" s="87"/>
      <c r="J42849" s="88"/>
      <c r="K42849" s="89"/>
      <c r="M42849" s="88"/>
      <c r="O42849" s="90"/>
      <c r="P42849" s="90"/>
      <c r="Q42849" s="90"/>
    </row>
    <row r="42850" spans="4:17" x14ac:dyDescent="0.25">
      <c r="D42850" s="87"/>
      <c r="J42850" s="88"/>
      <c r="K42850" s="89"/>
      <c r="M42850" s="88"/>
      <c r="O42850" s="90"/>
      <c r="P42850" s="90"/>
      <c r="Q42850" s="90"/>
    </row>
    <row r="42851" spans="4:17" x14ac:dyDescent="0.25">
      <c r="D42851" s="87"/>
      <c r="J42851" s="88"/>
      <c r="K42851" s="89"/>
      <c r="M42851" s="88"/>
      <c r="O42851" s="90"/>
      <c r="P42851" s="90"/>
      <c r="Q42851" s="90"/>
    </row>
    <row r="42852" spans="4:17" x14ac:dyDescent="0.25">
      <c r="D42852" s="87"/>
      <c r="J42852" s="88"/>
      <c r="K42852" s="89"/>
      <c r="M42852" s="88"/>
      <c r="O42852" s="90"/>
      <c r="P42852" s="90"/>
      <c r="Q42852" s="90"/>
    </row>
    <row r="42853" spans="4:17" x14ac:dyDescent="0.25">
      <c r="D42853" s="87"/>
      <c r="J42853" s="88"/>
      <c r="K42853" s="89"/>
      <c r="M42853" s="88"/>
      <c r="O42853" s="90"/>
      <c r="P42853" s="90"/>
      <c r="Q42853" s="90"/>
    </row>
    <row r="42854" spans="4:17" x14ac:dyDescent="0.25">
      <c r="D42854" s="87"/>
      <c r="J42854" s="88"/>
      <c r="K42854" s="89"/>
      <c r="M42854" s="88"/>
      <c r="O42854" s="90"/>
      <c r="P42854" s="90"/>
      <c r="Q42854" s="90"/>
    </row>
    <row r="42855" spans="4:17" x14ac:dyDescent="0.25">
      <c r="D42855" s="87"/>
      <c r="J42855" s="88"/>
      <c r="K42855" s="89"/>
      <c r="M42855" s="88"/>
      <c r="O42855" s="90"/>
      <c r="P42855" s="90"/>
      <c r="Q42855" s="90"/>
    </row>
    <row r="42856" spans="4:17" x14ac:dyDescent="0.25">
      <c r="D42856" s="87"/>
      <c r="J42856" s="88"/>
      <c r="K42856" s="89"/>
      <c r="M42856" s="88"/>
      <c r="O42856" s="90"/>
      <c r="P42856" s="90"/>
      <c r="Q42856" s="90"/>
    </row>
    <row r="42857" spans="4:17" x14ac:dyDescent="0.25">
      <c r="D42857" s="87"/>
      <c r="J42857" s="88"/>
      <c r="K42857" s="89"/>
      <c r="M42857" s="88"/>
      <c r="O42857" s="90"/>
      <c r="P42857" s="90"/>
      <c r="Q42857" s="90"/>
    </row>
    <row r="42858" spans="4:17" x14ac:dyDescent="0.25">
      <c r="D42858" s="87"/>
      <c r="J42858" s="88"/>
      <c r="K42858" s="89"/>
      <c r="M42858" s="88"/>
      <c r="O42858" s="90"/>
      <c r="P42858" s="90"/>
      <c r="Q42858" s="90"/>
    </row>
    <row r="42859" spans="4:17" x14ac:dyDescent="0.25">
      <c r="D42859" s="87"/>
      <c r="J42859" s="88"/>
      <c r="K42859" s="89"/>
      <c r="M42859" s="88"/>
      <c r="O42859" s="90"/>
      <c r="P42859" s="90"/>
      <c r="Q42859" s="90"/>
    </row>
    <row r="42860" spans="4:17" x14ac:dyDescent="0.25">
      <c r="D42860" s="87"/>
      <c r="J42860" s="88"/>
      <c r="K42860" s="89"/>
      <c r="M42860" s="88"/>
      <c r="O42860" s="90"/>
      <c r="P42860" s="90"/>
      <c r="Q42860" s="90"/>
    </row>
    <row r="42861" spans="4:17" x14ac:dyDescent="0.25">
      <c r="D42861" s="87"/>
      <c r="J42861" s="88"/>
      <c r="K42861" s="89"/>
      <c r="M42861" s="88"/>
      <c r="O42861" s="90"/>
      <c r="P42861" s="90"/>
      <c r="Q42861" s="90"/>
    </row>
    <row r="42862" spans="4:17" x14ac:dyDescent="0.25">
      <c r="D42862" s="87"/>
      <c r="J42862" s="88"/>
      <c r="K42862" s="89"/>
      <c r="M42862" s="88"/>
      <c r="O42862" s="90"/>
      <c r="P42862" s="90"/>
      <c r="Q42862" s="90"/>
    </row>
    <row r="42863" spans="4:17" x14ac:dyDescent="0.25">
      <c r="D42863" s="87"/>
      <c r="J42863" s="88"/>
      <c r="K42863" s="89"/>
      <c r="M42863" s="88"/>
      <c r="O42863" s="90"/>
      <c r="P42863" s="90"/>
      <c r="Q42863" s="90"/>
    </row>
    <row r="42864" spans="4:17" x14ac:dyDescent="0.25">
      <c r="D42864" s="87"/>
      <c r="J42864" s="88"/>
      <c r="K42864" s="89"/>
      <c r="M42864" s="88"/>
      <c r="O42864" s="90"/>
      <c r="P42864" s="90"/>
      <c r="Q42864" s="90"/>
    </row>
    <row r="42865" spans="4:17" x14ac:dyDescent="0.25">
      <c r="D42865" s="87"/>
      <c r="J42865" s="88"/>
      <c r="K42865" s="89"/>
      <c r="M42865" s="88"/>
      <c r="O42865" s="90"/>
      <c r="P42865" s="90"/>
      <c r="Q42865" s="90"/>
    </row>
    <row r="42866" spans="4:17" x14ac:dyDescent="0.25">
      <c r="D42866" s="87"/>
      <c r="J42866" s="88"/>
      <c r="K42866" s="89"/>
      <c r="M42866" s="88"/>
      <c r="O42866" s="90"/>
      <c r="P42866" s="90"/>
      <c r="Q42866" s="90"/>
    </row>
    <row r="42867" spans="4:17" x14ac:dyDescent="0.25">
      <c r="D42867" s="87"/>
      <c r="J42867" s="88"/>
      <c r="K42867" s="89"/>
      <c r="M42867" s="88"/>
      <c r="O42867" s="90"/>
      <c r="P42867" s="90"/>
      <c r="Q42867" s="90"/>
    </row>
    <row r="42868" spans="4:17" x14ac:dyDescent="0.25">
      <c r="D42868" s="87"/>
      <c r="J42868" s="88"/>
      <c r="K42868" s="89"/>
      <c r="M42868" s="88"/>
      <c r="O42868" s="90"/>
      <c r="P42868" s="90"/>
      <c r="Q42868" s="90"/>
    </row>
    <row r="42869" spans="4:17" x14ac:dyDescent="0.25">
      <c r="D42869" s="87"/>
      <c r="J42869" s="88"/>
      <c r="K42869" s="89"/>
      <c r="M42869" s="88"/>
      <c r="O42869" s="90"/>
      <c r="P42869" s="90"/>
      <c r="Q42869" s="90"/>
    </row>
    <row r="42870" spans="4:17" x14ac:dyDescent="0.25">
      <c r="D42870" s="87"/>
      <c r="J42870" s="88"/>
      <c r="K42870" s="89"/>
      <c r="M42870" s="88"/>
      <c r="O42870" s="90"/>
      <c r="P42870" s="90"/>
      <c r="Q42870" s="90"/>
    </row>
    <row r="42871" spans="4:17" x14ac:dyDescent="0.25">
      <c r="D42871" s="87"/>
      <c r="J42871" s="88"/>
      <c r="K42871" s="89"/>
      <c r="M42871" s="88"/>
      <c r="O42871" s="90"/>
      <c r="P42871" s="90"/>
      <c r="Q42871" s="90"/>
    </row>
    <row r="42872" spans="4:17" x14ac:dyDescent="0.25">
      <c r="D42872" s="87"/>
      <c r="J42872" s="88"/>
      <c r="K42872" s="89"/>
      <c r="M42872" s="88"/>
      <c r="O42872" s="90"/>
      <c r="P42872" s="90"/>
      <c r="Q42872" s="90"/>
    </row>
    <row r="42873" spans="4:17" x14ac:dyDescent="0.25">
      <c r="D42873" s="87"/>
      <c r="J42873" s="88"/>
      <c r="K42873" s="89"/>
      <c r="M42873" s="88"/>
      <c r="O42873" s="90"/>
      <c r="P42873" s="90"/>
      <c r="Q42873" s="90"/>
    </row>
    <row r="42874" spans="4:17" x14ac:dyDescent="0.25">
      <c r="D42874" s="87"/>
      <c r="J42874" s="88"/>
      <c r="K42874" s="89"/>
      <c r="M42874" s="88"/>
      <c r="O42874" s="90"/>
      <c r="P42874" s="90"/>
      <c r="Q42874" s="90"/>
    </row>
    <row r="42875" spans="4:17" x14ac:dyDescent="0.25">
      <c r="D42875" s="87"/>
      <c r="J42875" s="88"/>
      <c r="K42875" s="89"/>
      <c r="M42875" s="88"/>
      <c r="O42875" s="90"/>
      <c r="P42875" s="90"/>
      <c r="Q42875" s="90"/>
    </row>
    <row r="42876" spans="4:17" x14ac:dyDescent="0.25">
      <c r="D42876" s="87"/>
      <c r="J42876" s="88"/>
      <c r="K42876" s="89"/>
      <c r="M42876" s="88"/>
      <c r="O42876" s="90"/>
      <c r="P42876" s="90"/>
      <c r="Q42876" s="90"/>
    </row>
    <row r="42877" spans="4:17" x14ac:dyDescent="0.25">
      <c r="D42877" s="87"/>
      <c r="J42877" s="88"/>
      <c r="K42877" s="89"/>
      <c r="M42877" s="88"/>
      <c r="O42877" s="90"/>
      <c r="P42877" s="90"/>
      <c r="Q42877" s="90"/>
    </row>
    <row r="42878" spans="4:17" x14ac:dyDescent="0.25">
      <c r="D42878" s="87"/>
      <c r="J42878" s="88"/>
      <c r="K42878" s="89"/>
      <c r="M42878" s="88"/>
      <c r="O42878" s="90"/>
      <c r="P42878" s="90"/>
      <c r="Q42878" s="90"/>
    </row>
    <row r="42879" spans="4:17" x14ac:dyDescent="0.25">
      <c r="D42879" s="87"/>
      <c r="J42879" s="88"/>
      <c r="K42879" s="89"/>
      <c r="M42879" s="88"/>
      <c r="O42879" s="90"/>
      <c r="P42879" s="90"/>
      <c r="Q42879" s="90"/>
    </row>
    <row r="42880" spans="4:17" x14ac:dyDescent="0.25">
      <c r="D42880" s="87"/>
      <c r="J42880" s="88"/>
      <c r="K42880" s="89"/>
      <c r="M42880" s="88"/>
      <c r="O42880" s="90"/>
      <c r="P42880" s="90"/>
      <c r="Q42880" s="90"/>
    </row>
    <row r="42881" spans="4:17" x14ac:dyDescent="0.25">
      <c r="D42881" s="87"/>
      <c r="J42881" s="88"/>
      <c r="K42881" s="89"/>
      <c r="M42881" s="88"/>
      <c r="O42881" s="90"/>
      <c r="P42881" s="90"/>
      <c r="Q42881" s="90"/>
    </row>
    <row r="42882" spans="4:17" x14ac:dyDescent="0.25">
      <c r="D42882" s="87"/>
      <c r="J42882" s="88"/>
      <c r="K42882" s="89"/>
      <c r="M42882" s="88"/>
      <c r="O42882" s="90"/>
      <c r="P42882" s="90"/>
      <c r="Q42882" s="90"/>
    </row>
    <row r="42883" spans="4:17" x14ac:dyDescent="0.25">
      <c r="D42883" s="87"/>
      <c r="J42883" s="88"/>
      <c r="K42883" s="89"/>
      <c r="M42883" s="88"/>
      <c r="O42883" s="90"/>
      <c r="P42883" s="90"/>
      <c r="Q42883" s="90"/>
    </row>
    <row r="42884" spans="4:17" x14ac:dyDescent="0.25">
      <c r="D42884" s="87"/>
      <c r="J42884" s="88"/>
      <c r="K42884" s="89"/>
      <c r="M42884" s="88"/>
      <c r="O42884" s="90"/>
      <c r="P42884" s="90"/>
      <c r="Q42884" s="90"/>
    </row>
    <row r="42885" spans="4:17" x14ac:dyDescent="0.25">
      <c r="D42885" s="87"/>
      <c r="J42885" s="88"/>
      <c r="K42885" s="89"/>
      <c r="M42885" s="88"/>
      <c r="O42885" s="90"/>
      <c r="P42885" s="90"/>
      <c r="Q42885" s="90"/>
    </row>
    <row r="42886" spans="4:17" x14ac:dyDescent="0.25">
      <c r="D42886" s="87"/>
      <c r="J42886" s="88"/>
      <c r="K42886" s="89"/>
      <c r="M42886" s="88"/>
      <c r="O42886" s="90"/>
      <c r="P42886" s="90"/>
      <c r="Q42886" s="90"/>
    </row>
    <row r="42887" spans="4:17" x14ac:dyDescent="0.25">
      <c r="D42887" s="87"/>
      <c r="J42887" s="88"/>
      <c r="K42887" s="89"/>
      <c r="M42887" s="88"/>
      <c r="O42887" s="90"/>
      <c r="P42887" s="90"/>
      <c r="Q42887" s="90"/>
    </row>
    <row r="42888" spans="4:17" x14ac:dyDescent="0.25">
      <c r="D42888" s="87"/>
      <c r="J42888" s="88"/>
      <c r="K42888" s="89"/>
      <c r="M42888" s="88"/>
      <c r="O42888" s="90"/>
      <c r="P42888" s="90"/>
      <c r="Q42888" s="90"/>
    </row>
    <row r="42889" spans="4:17" x14ac:dyDescent="0.25">
      <c r="D42889" s="87"/>
      <c r="J42889" s="88"/>
      <c r="K42889" s="89"/>
      <c r="M42889" s="88"/>
      <c r="O42889" s="90"/>
      <c r="P42889" s="90"/>
      <c r="Q42889" s="90"/>
    </row>
    <row r="42890" spans="4:17" x14ac:dyDescent="0.25">
      <c r="D42890" s="87"/>
      <c r="J42890" s="88"/>
      <c r="K42890" s="89"/>
      <c r="M42890" s="88"/>
      <c r="O42890" s="90"/>
      <c r="P42890" s="90"/>
      <c r="Q42890" s="90"/>
    </row>
    <row r="42891" spans="4:17" x14ac:dyDescent="0.25">
      <c r="D42891" s="87"/>
      <c r="J42891" s="88"/>
      <c r="K42891" s="89"/>
      <c r="M42891" s="88"/>
      <c r="O42891" s="90"/>
      <c r="P42891" s="90"/>
      <c r="Q42891" s="90"/>
    </row>
    <row r="42892" spans="4:17" x14ac:dyDescent="0.25">
      <c r="D42892" s="87"/>
      <c r="J42892" s="88"/>
      <c r="K42892" s="89"/>
      <c r="M42892" s="88"/>
      <c r="O42892" s="90"/>
      <c r="P42892" s="90"/>
      <c r="Q42892" s="90"/>
    </row>
    <row r="42893" spans="4:17" x14ac:dyDescent="0.25">
      <c r="D42893" s="87"/>
      <c r="J42893" s="88"/>
      <c r="K42893" s="89"/>
      <c r="M42893" s="88"/>
      <c r="O42893" s="90"/>
      <c r="P42893" s="90"/>
      <c r="Q42893" s="90"/>
    </row>
    <row r="42894" spans="4:17" x14ac:dyDescent="0.25">
      <c r="D42894" s="87"/>
      <c r="J42894" s="88"/>
      <c r="K42894" s="89"/>
      <c r="M42894" s="88"/>
      <c r="O42894" s="90"/>
      <c r="P42894" s="90"/>
      <c r="Q42894" s="90"/>
    </row>
    <row r="42895" spans="4:17" x14ac:dyDescent="0.25">
      <c r="D42895" s="87"/>
      <c r="J42895" s="88"/>
      <c r="K42895" s="89"/>
      <c r="M42895" s="88"/>
      <c r="O42895" s="90"/>
      <c r="P42895" s="90"/>
      <c r="Q42895" s="90"/>
    </row>
    <row r="42896" spans="4:17" x14ac:dyDescent="0.25">
      <c r="D42896" s="87"/>
      <c r="J42896" s="88"/>
      <c r="K42896" s="89"/>
      <c r="M42896" s="88"/>
      <c r="O42896" s="90"/>
      <c r="P42896" s="90"/>
      <c r="Q42896" s="90"/>
    </row>
    <row r="42897" spans="4:17" x14ac:dyDescent="0.25">
      <c r="D42897" s="87"/>
      <c r="J42897" s="88"/>
      <c r="K42897" s="89"/>
      <c r="M42897" s="88"/>
      <c r="O42897" s="90"/>
      <c r="P42897" s="90"/>
      <c r="Q42897" s="90"/>
    </row>
    <row r="42898" spans="4:17" x14ac:dyDescent="0.25">
      <c r="D42898" s="87"/>
      <c r="J42898" s="88"/>
      <c r="K42898" s="89"/>
      <c r="M42898" s="88"/>
      <c r="O42898" s="90"/>
      <c r="P42898" s="90"/>
      <c r="Q42898" s="90"/>
    </row>
    <row r="42899" spans="4:17" x14ac:dyDescent="0.25">
      <c r="D42899" s="87"/>
      <c r="J42899" s="88"/>
      <c r="K42899" s="89"/>
      <c r="M42899" s="88"/>
      <c r="O42899" s="90"/>
      <c r="P42899" s="90"/>
      <c r="Q42899" s="90"/>
    </row>
    <row r="42900" spans="4:17" x14ac:dyDescent="0.25">
      <c r="D42900" s="87"/>
      <c r="J42900" s="88"/>
      <c r="K42900" s="89"/>
      <c r="M42900" s="88"/>
      <c r="O42900" s="90"/>
      <c r="P42900" s="90"/>
      <c r="Q42900" s="90"/>
    </row>
    <row r="42901" spans="4:17" x14ac:dyDescent="0.25">
      <c r="D42901" s="87"/>
      <c r="J42901" s="88"/>
      <c r="K42901" s="89"/>
      <c r="M42901" s="88"/>
      <c r="O42901" s="90"/>
      <c r="P42901" s="90"/>
      <c r="Q42901" s="90"/>
    </row>
    <row r="42902" spans="4:17" x14ac:dyDescent="0.25">
      <c r="D42902" s="87"/>
      <c r="J42902" s="88"/>
      <c r="K42902" s="89"/>
      <c r="M42902" s="88"/>
      <c r="O42902" s="90"/>
      <c r="P42902" s="90"/>
      <c r="Q42902" s="90"/>
    </row>
    <row r="42903" spans="4:17" x14ac:dyDescent="0.25">
      <c r="D42903" s="87"/>
      <c r="J42903" s="88"/>
      <c r="K42903" s="89"/>
      <c r="M42903" s="88"/>
      <c r="O42903" s="90"/>
      <c r="P42903" s="90"/>
      <c r="Q42903" s="90"/>
    </row>
    <row r="42904" spans="4:17" x14ac:dyDescent="0.25">
      <c r="D42904" s="87"/>
      <c r="J42904" s="88"/>
      <c r="K42904" s="89"/>
      <c r="M42904" s="88"/>
      <c r="O42904" s="90"/>
      <c r="P42904" s="90"/>
      <c r="Q42904" s="90"/>
    </row>
    <row r="42905" spans="4:17" x14ac:dyDescent="0.25">
      <c r="D42905" s="87"/>
      <c r="J42905" s="88"/>
      <c r="K42905" s="89"/>
      <c r="M42905" s="88"/>
      <c r="O42905" s="90"/>
      <c r="P42905" s="90"/>
      <c r="Q42905" s="90"/>
    </row>
    <row r="42906" spans="4:17" x14ac:dyDescent="0.25">
      <c r="D42906" s="87"/>
      <c r="J42906" s="88"/>
      <c r="K42906" s="89"/>
      <c r="M42906" s="88"/>
      <c r="O42906" s="90"/>
      <c r="P42906" s="90"/>
      <c r="Q42906" s="90"/>
    </row>
    <row r="42907" spans="4:17" x14ac:dyDescent="0.25">
      <c r="D42907" s="87"/>
      <c r="J42907" s="88"/>
      <c r="K42907" s="89"/>
      <c r="M42907" s="88"/>
      <c r="O42907" s="90"/>
      <c r="P42907" s="90"/>
      <c r="Q42907" s="90"/>
    </row>
    <row r="42908" spans="4:17" x14ac:dyDescent="0.25">
      <c r="D42908" s="87"/>
      <c r="J42908" s="88"/>
      <c r="K42908" s="89"/>
      <c r="M42908" s="88"/>
      <c r="O42908" s="90"/>
      <c r="P42908" s="90"/>
      <c r="Q42908" s="90"/>
    </row>
    <row r="42909" spans="4:17" x14ac:dyDescent="0.25">
      <c r="D42909" s="87"/>
      <c r="J42909" s="88"/>
      <c r="K42909" s="89"/>
      <c r="M42909" s="88"/>
      <c r="O42909" s="90"/>
      <c r="P42909" s="90"/>
      <c r="Q42909" s="90"/>
    </row>
    <row r="42910" spans="4:17" x14ac:dyDescent="0.25">
      <c r="D42910" s="87"/>
      <c r="J42910" s="88"/>
      <c r="K42910" s="89"/>
      <c r="M42910" s="88"/>
      <c r="O42910" s="90"/>
      <c r="P42910" s="90"/>
      <c r="Q42910" s="90"/>
    </row>
    <row r="42911" spans="4:17" x14ac:dyDescent="0.25">
      <c r="D42911" s="87"/>
      <c r="J42911" s="88"/>
      <c r="K42911" s="89"/>
      <c r="M42911" s="88"/>
      <c r="O42911" s="90"/>
      <c r="P42911" s="90"/>
      <c r="Q42911" s="90"/>
    </row>
    <row r="42912" spans="4:17" x14ac:dyDescent="0.25">
      <c r="D42912" s="87"/>
      <c r="J42912" s="88"/>
      <c r="K42912" s="89"/>
      <c r="M42912" s="88"/>
      <c r="O42912" s="90"/>
      <c r="P42912" s="90"/>
      <c r="Q42912" s="90"/>
    </row>
    <row r="42913" spans="4:17" x14ac:dyDescent="0.25">
      <c r="D42913" s="87"/>
      <c r="J42913" s="88"/>
      <c r="K42913" s="89"/>
      <c r="M42913" s="88"/>
      <c r="O42913" s="90"/>
      <c r="P42913" s="90"/>
      <c r="Q42913" s="90"/>
    </row>
    <row r="42914" spans="4:17" x14ac:dyDescent="0.25">
      <c r="D42914" s="87"/>
      <c r="J42914" s="88"/>
      <c r="K42914" s="89"/>
      <c r="M42914" s="88"/>
      <c r="O42914" s="90"/>
      <c r="P42914" s="90"/>
      <c r="Q42914" s="90"/>
    </row>
    <row r="42915" spans="4:17" x14ac:dyDescent="0.25">
      <c r="D42915" s="87"/>
      <c r="J42915" s="88"/>
      <c r="K42915" s="89"/>
      <c r="M42915" s="88"/>
      <c r="O42915" s="90"/>
      <c r="P42915" s="90"/>
      <c r="Q42915" s="90"/>
    </row>
    <row r="42916" spans="4:17" x14ac:dyDescent="0.25">
      <c r="D42916" s="87"/>
      <c r="J42916" s="88"/>
      <c r="K42916" s="89"/>
      <c r="M42916" s="88"/>
      <c r="O42916" s="90"/>
      <c r="P42916" s="90"/>
      <c r="Q42916" s="90"/>
    </row>
    <row r="42917" spans="4:17" x14ac:dyDescent="0.25">
      <c r="D42917" s="87"/>
      <c r="J42917" s="88"/>
      <c r="K42917" s="89"/>
      <c r="M42917" s="88"/>
      <c r="O42917" s="90"/>
      <c r="P42917" s="90"/>
      <c r="Q42917" s="90"/>
    </row>
    <row r="42918" spans="4:17" x14ac:dyDescent="0.25">
      <c r="D42918" s="87"/>
      <c r="J42918" s="88"/>
      <c r="K42918" s="89"/>
      <c r="M42918" s="88"/>
      <c r="O42918" s="90"/>
      <c r="P42918" s="90"/>
      <c r="Q42918" s="90"/>
    </row>
    <row r="42919" spans="4:17" x14ac:dyDescent="0.25">
      <c r="D42919" s="87"/>
      <c r="J42919" s="88"/>
      <c r="K42919" s="89"/>
      <c r="M42919" s="88"/>
      <c r="O42919" s="90"/>
      <c r="P42919" s="90"/>
      <c r="Q42919" s="90"/>
    </row>
    <row r="42920" spans="4:17" x14ac:dyDescent="0.25">
      <c r="D42920" s="87"/>
      <c r="J42920" s="88"/>
      <c r="K42920" s="89"/>
      <c r="M42920" s="88"/>
      <c r="O42920" s="90"/>
      <c r="P42920" s="90"/>
      <c r="Q42920" s="90"/>
    </row>
    <row r="42921" spans="4:17" x14ac:dyDescent="0.25">
      <c r="D42921" s="87"/>
      <c r="J42921" s="88"/>
      <c r="K42921" s="89"/>
      <c r="M42921" s="88"/>
      <c r="O42921" s="90"/>
      <c r="P42921" s="90"/>
      <c r="Q42921" s="90"/>
    </row>
    <row r="42922" spans="4:17" x14ac:dyDescent="0.25">
      <c r="D42922" s="87"/>
      <c r="J42922" s="88"/>
      <c r="K42922" s="89"/>
      <c r="M42922" s="88"/>
      <c r="O42922" s="90"/>
      <c r="P42922" s="90"/>
      <c r="Q42922" s="90"/>
    </row>
    <row r="42923" spans="4:17" x14ac:dyDescent="0.25">
      <c r="D42923" s="87"/>
      <c r="J42923" s="88"/>
      <c r="K42923" s="89"/>
      <c r="M42923" s="88"/>
      <c r="O42923" s="90"/>
      <c r="P42923" s="90"/>
      <c r="Q42923" s="90"/>
    </row>
    <row r="42924" spans="4:17" x14ac:dyDescent="0.25">
      <c r="D42924" s="87"/>
      <c r="J42924" s="88"/>
      <c r="K42924" s="89"/>
      <c r="M42924" s="88"/>
      <c r="O42924" s="90"/>
      <c r="P42924" s="90"/>
      <c r="Q42924" s="90"/>
    </row>
    <row r="42925" spans="4:17" x14ac:dyDescent="0.25">
      <c r="D42925" s="87"/>
      <c r="J42925" s="88"/>
      <c r="K42925" s="89"/>
      <c r="M42925" s="88"/>
      <c r="O42925" s="90"/>
      <c r="P42925" s="90"/>
      <c r="Q42925" s="90"/>
    </row>
    <row r="42926" spans="4:17" x14ac:dyDescent="0.25">
      <c r="D42926" s="87"/>
      <c r="J42926" s="88"/>
      <c r="K42926" s="89"/>
      <c r="M42926" s="88"/>
      <c r="O42926" s="90"/>
      <c r="P42926" s="90"/>
      <c r="Q42926" s="90"/>
    </row>
    <row r="42927" spans="4:17" x14ac:dyDescent="0.25">
      <c r="D42927" s="87"/>
      <c r="J42927" s="88"/>
      <c r="K42927" s="89"/>
      <c r="M42927" s="88"/>
      <c r="O42927" s="90"/>
      <c r="P42927" s="90"/>
      <c r="Q42927" s="90"/>
    </row>
    <row r="42928" spans="4:17" x14ac:dyDescent="0.25">
      <c r="D42928" s="87"/>
      <c r="J42928" s="88"/>
      <c r="K42928" s="89"/>
      <c r="M42928" s="88"/>
      <c r="O42928" s="90"/>
      <c r="P42928" s="90"/>
      <c r="Q42928" s="90"/>
    </row>
    <row r="42929" spans="4:17" x14ac:dyDescent="0.25">
      <c r="D42929" s="87"/>
      <c r="J42929" s="88"/>
      <c r="K42929" s="89"/>
      <c r="M42929" s="88"/>
      <c r="O42929" s="90"/>
      <c r="P42929" s="90"/>
      <c r="Q42929" s="90"/>
    </row>
    <row r="42930" spans="4:17" x14ac:dyDescent="0.25">
      <c r="D42930" s="87"/>
      <c r="J42930" s="88"/>
      <c r="K42930" s="89"/>
      <c r="M42930" s="88"/>
      <c r="O42930" s="90"/>
      <c r="P42930" s="90"/>
      <c r="Q42930" s="90"/>
    </row>
    <row r="42931" spans="4:17" x14ac:dyDescent="0.25">
      <c r="D42931" s="87"/>
      <c r="J42931" s="88"/>
      <c r="K42931" s="89"/>
      <c r="M42931" s="88"/>
      <c r="O42931" s="90"/>
      <c r="P42931" s="90"/>
      <c r="Q42931" s="90"/>
    </row>
    <row r="42932" spans="4:17" x14ac:dyDescent="0.25">
      <c r="D42932" s="87"/>
      <c r="J42932" s="88"/>
      <c r="K42932" s="89"/>
      <c r="M42932" s="88"/>
      <c r="O42932" s="90"/>
      <c r="P42932" s="90"/>
      <c r="Q42932" s="90"/>
    </row>
    <row r="42933" spans="4:17" x14ac:dyDescent="0.25">
      <c r="D42933" s="87"/>
      <c r="J42933" s="88"/>
      <c r="K42933" s="89"/>
      <c r="M42933" s="88"/>
      <c r="O42933" s="90"/>
      <c r="P42933" s="90"/>
      <c r="Q42933" s="90"/>
    </row>
    <row r="42934" spans="4:17" x14ac:dyDescent="0.25">
      <c r="D42934" s="87"/>
      <c r="J42934" s="88"/>
      <c r="K42934" s="89"/>
      <c r="M42934" s="88"/>
      <c r="O42934" s="90"/>
      <c r="P42934" s="90"/>
      <c r="Q42934" s="90"/>
    </row>
    <row r="42935" spans="4:17" x14ac:dyDescent="0.25">
      <c r="D42935" s="87"/>
      <c r="J42935" s="88"/>
      <c r="K42935" s="89"/>
      <c r="M42935" s="88"/>
      <c r="O42935" s="90"/>
      <c r="P42935" s="90"/>
      <c r="Q42935" s="90"/>
    </row>
    <row r="42936" spans="4:17" x14ac:dyDescent="0.25">
      <c r="D42936" s="87"/>
      <c r="J42936" s="88"/>
      <c r="K42936" s="89"/>
      <c r="M42936" s="88"/>
      <c r="O42936" s="90"/>
      <c r="P42936" s="90"/>
      <c r="Q42936" s="90"/>
    </row>
    <row r="42937" spans="4:17" x14ac:dyDescent="0.25">
      <c r="D42937" s="87"/>
      <c r="J42937" s="88"/>
      <c r="K42937" s="89"/>
      <c r="M42937" s="88"/>
      <c r="O42937" s="90"/>
      <c r="P42937" s="90"/>
      <c r="Q42937" s="90"/>
    </row>
    <row r="42938" spans="4:17" x14ac:dyDescent="0.25">
      <c r="D42938" s="87"/>
      <c r="J42938" s="88"/>
      <c r="K42938" s="89"/>
      <c r="M42938" s="88"/>
      <c r="O42938" s="90"/>
      <c r="P42938" s="90"/>
      <c r="Q42938" s="90"/>
    </row>
    <row r="42939" spans="4:17" x14ac:dyDescent="0.25">
      <c r="D42939" s="87"/>
      <c r="J42939" s="88"/>
      <c r="K42939" s="89"/>
      <c r="M42939" s="88"/>
      <c r="O42939" s="90"/>
      <c r="P42939" s="90"/>
      <c r="Q42939" s="90"/>
    </row>
    <row r="42940" spans="4:17" x14ac:dyDescent="0.25">
      <c r="D42940" s="87"/>
      <c r="J42940" s="88"/>
      <c r="K42940" s="89"/>
      <c r="M42940" s="88"/>
      <c r="O42940" s="90"/>
      <c r="P42940" s="90"/>
      <c r="Q42940" s="90"/>
    </row>
    <row r="42941" spans="4:17" x14ac:dyDescent="0.25">
      <c r="D42941" s="87"/>
      <c r="J42941" s="88"/>
      <c r="K42941" s="89"/>
      <c r="M42941" s="88"/>
      <c r="O42941" s="90"/>
      <c r="P42941" s="90"/>
      <c r="Q42941" s="90"/>
    </row>
    <row r="42942" spans="4:17" x14ac:dyDescent="0.25">
      <c r="D42942" s="87"/>
      <c r="J42942" s="88"/>
      <c r="K42942" s="89"/>
      <c r="M42942" s="88"/>
      <c r="O42942" s="90"/>
      <c r="P42942" s="90"/>
      <c r="Q42942" s="90"/>
    </row>
    <row r="42943" spans="4:17" x14ac:dyDescent="0.25">
      <c r="D42943" s="87"/>
      <c r="J42943" s="88"/>
      <c r="K42943" s="89"/>
      <c r="M42943" s="88"/>
      <c r="O42943" s="90"/>
      <c r="P42943" s="90"/>
      <c r="Q42943" s="90"/>
    </row>
    <row r="42944" spans="4:17" x14ac:dyDescent="0.25">
      <c r="D42944" s="87"/>
      <c r="J42944" s="88"/>
      <c r="K42944" s="89"/>
      <c r="M42944" s="88"/>
      <c r="O42944" s="90"/>
      <c r="P42944" s="90"/>
      <c r="Q42944" s="90"/>
    </row>
    <row r="42945" spans="4:17" x14ac:dyDescent="0.25">
      <c r="D42945" s="87"/>
      <c r="J42945" s="88"/>
      <c r="K42945" s="89"/>
      <c r="M42945" s="88"/>
      <c r="O42945" s="90"/>
      <c r="P42945" s="90"/>
      <c r="Q42945" s="90"/>
    </row>
    <row r="42946" spans="4:17" x14ac:dyDescent="0.25">
      <c r="D42946" s="87"/>
      <c r="J42946" s="88"/>
      <c r="K42946" s="89"/>
      <c r="M42946" s="88"/>
      <c r="O42946" s="90"/>
      <c r="P42946" s="90"/>
      <c r="Q42946" s="90"/>
    </row>
    <row r="42947" spans="4:17" x14ac:dyDescent="0.25">
      <c r="D42947" s="87"/>
      <c r="J42947" s="88"/>
      <c r="K42947" s="89"/>
      <c r="M42947" s="88"/>
      <c r="O42947" s="90"/>
      <c r="P42947" s="90"/>
      <c r="Q42947" s="90"/>
    </row>
    <row r="42948" spans="4:17" x14ac:dyDescent="0.25">
      <c r="D42948" s="87"/>
      <c r="J42948" s="88"/>
      <c r="K42948" s="89"/>
      <c r="M42948" s="88"/>
      <c r="O42948" s="90"/>
      <c r="P42948" s="90"/>
      <c r="Q42948" s="90"/>
    </row>
    <row r="42949" spans="4:17" x14ac:dyDescent="0.25">
      <c r="D42949" s="87"/>
      <c r="J42949" s="88"/>
      <c r="K42949" s="89"/>
      <c r="M42949" s="88"/>
      <c r="O42949" s="90"/>
      <c r="P42949" s="90"/>
      <c r="Q42949" s="90"/>
    </row>
    <row r="42950" spans="4:17" x14ac:dyDescent="0.25">
      <c r="D42950" s="87"/>
      <c r="J42950" s="88"/>
      <c r="K42950" s="89"/>
      <c r="M42950" s="88"/>
      <c r="O42950" s="90"/>
      <c r="P42950" s="90"/>
      <c r="Q42950" s="90"/>
    </row>
    <row r="42951" spans="4:17" x14ac:dyDescent="0.25">
      <c r="D42951" s="87"/>
      <c r="J42951" s="88"/>
      <c r="K42951" s="89"/>
      <c r="M42951" s="88"/>
      <c r="O42951" s="90"/>
      <c r="P42951" s="90"/>
      <c r="Q42951" s="90"/>
    </row>
    <row r="42952" spans="4:17" x14ac:dyDescent="0.25">
      <c r="D42952" s="87"/>
      <c r="J42952" s="88"/>
      <c r="K42952" s="89"/>
      <c r="M42952" s="88"/>
      <c r="O42952" s="90"/>
      <c r="P42952" s="90"/>
      <c r="Q42952" s="90"/>
    </row>
    <row r="42953" spans="4:17" x14ac:dyDescent="0.25">
      <c r="D42953" s="87"/>
      <c r="J42953" s="88"/>
      <c r="K42953" s="89"/>
      <c r="M42953" s="88"/>
      <c r="O42953" s="90"/>
      <c r="P42953" s="90"/>
      <c r="Q42953" s="90"/>
    </row>
    <row r="42954" spans="4:17" x14ac:dyDescent="0.25">
      <c r="D42954" s="87"/>
      <c r="J42954" s="88"/>
      <c r="K42954" s="89"/>
      <c r="M42954" s="88"/>
      <c r="O42954" s="90"/>
      <c r="P42954" s="90"/>
      <c r="Q42954" s="90"/>
    </row>
    <row r="42955" spans="4:17" x14ac:dyDescent="0.25">
      <c r="D42955" s="87"/>
      <c r="J42955" s="88"/>
      <c r="K42955" s="89"/>
      <c r="M42955" s="88"/>
      <c r="O42955" s="90"/>
      <c r="P42955" s="90"/>
      <c r="Q42955" s="90"/>
    </row>
    <row r="42956" spans="4:17" x14ac:dyDescent="0.25">
      <c r="D42956" s="87"/>
      <c r="J42956" s="88"/>
      <c r="K42956" s="89"/>
      <c r="M42956" s="88"/>
      <c r="O42956" s="90"/>
      <c r="P42956" s="90"/>
      <c r="Q42956" s="90"/>
    </row>
    <row r="42957" spans="4:17" x14ac:dyDescent="0.25">
      <c r="D42957" s="87"/>
      <c r="J42957" s="88"/>
      <c r="K42957" s="89"/>
      <c r="M42957" s="88"/>
      <c r="O42957" s="90"/>
      <c r="P42957" s="90"/>
      <c r="Q42957" s="90"/>
    </row>
    <row r="42958" spans="4:17" x14ac:dyDescent="0.25">
      <c r="D42958" s="87"/>
      <c r="J42958" s="88"/>
      <c r="K42958" s="89"/>
      <c r="M42958" s="88"/>
      <c r="O42958" s="90"/>
      <c r="P42958" s="90"/>
      <c r="Q42958" s="90"/>
    </row>
    <row r="42959" spans="4:17" x14ac:dyDescent="0.25">
      <c r="D42959" s="87"/>
      <c r="J42959" s="88"/>
      <c r="K42959" s="89"/>
      <c r="M42959" s="88"/>
      <c r="O42959" s="90"/>
      <c r="P42959" s="90"/>
      <c r="Q42959" s="90"/>
    </row>
    <row r="42960" spans="4:17" x14ac:dyDescent="0.25">
      <c r="D42960" s="87"/>
      <c r="J42960" s="88"/>
      <c r="K42960" s="89"/>
      <c r="M42960" s="88"/>
      <c r="O42960" s="90"/>
      <c r="P42960" s="90"/>
      <c r="Q42960" s="90"/>
    </row>
    <row r="42961" spans="4:17" x14ac:dyDescent="0.25">
      <c r="D42961" s="87"/>
      <c r="J42961" s="88"/>
      <c r="K42961" s="89"/>
      <c r="M42961" s="88"/>
      <c r="O42961" s="90"/>
      <c r="P42961" s="90"/>
      <c r="Q42961" s="90"/>
    </row>
    <row r="42962" spans="4:17" x14ac:dyDescent="0.25">
      <c r="D42962" s="87"/>
      <c r="J42962" s="88"/>
      <c r="K42962" s="89"/>
      <c r="M42962" s="88"/>
      <c r="O42962" s="90"/>
      <c r="P42962" s="90"/>
      <c r="Q42962" s="90"/>
    </row>
    <row r="42963" spans="4:17" x14ac:dyDescent="0.25">
      <c r="D42963" s="87"/>
      <c r="J42963" s="88"/>
      <c r="K42963" s="89"/>
      <c r="M42963" s="88"/>
      <c r="O42963" s="90"/>
      <c r="P42963" s="90"/>
      <c r="Q42963" s="90"/>
    </row>
    <row r="42964" spans="4:17" x14ac:dyDescent="0.25">
      <c r="D42964" s="87"/>
      <c r="J42964" s="88"/>
      <c r="K42964" s="89"/>
      <c r="M42964" s="88"/>
      <c r="O42964" s="90"/>
      <c r="P42964" s="90"/>
      <c r="Q42964" s="90"/>
    </row>
    <row r="42965" spans="4:17" x14ac:dyDescent="0.25">
      <c r="D42965" s="87"/>
      <c r="J42965" s="88"/>
      <c r="K42965" s="89"/>
      <c r="M42965" s="88"/>
      <c r="O42965" s="90"/>
      <c r="P42965" s="90"/>
      <c r="Q42965" s="90"/>
    </row>
    <row r="42966" spans="4:17" x14ac:dyDescent="0.25">
      <c r="D42966" s="87"/>
      <c r="J42966" s="88"/>
      <c r="K42966" s="89"/>
      <c r="M42966" s="88"/>
      <c r="O42966" s="90"/>
      <c r="P42966" s="90"/>
      <c r="Q42966" s="90"/>
    </row>
    <row r="42967" spans="4:17" x14ac:dyDescent="0.25">
      <c r="D42967" s="87"/>
      <c r="J42967" s="88"/>
      <c r="K42967" s="89"/>
      <c r="M42967" s="88"/>
      <c r="O42967" s="90"/>
      <c r="P42967" s="90"/>
      <c r="Q42967" s="90"/>
    </row>
    <row r="42968" spans="4:17" x14ac:dyDescent="0.25">
      <c r="D42968" s="87"/>
      <c r="J42968" s="88"/>
      <c r="K42968" s="89"/>
      <c r="M42968" s="88"/>
      <c r="O42968" s="90"/>
      <c r="P42968" s="90"/>
      <c r="Q42968" s="90"/>
    </row>
    <row r="42969" spans="4:17" x14ac:dyDescent="0.25">
      <c r="D42969" s="87"/>
      <c r="J42969" s="88"/>
      <c r="K42969" s="89"/>
      <c r="M42969" s="88"/>
      <c r="O42969" s="90"/>
      <c r="P42969" s="90"/>
      <c r="Q42969" s="90"/>
    </row>
    <row r="42970" spans="4:17" x14ac:dyDescent="0.25">
      <c r="D42970" s="87"/>
      <c r="J42970" s="88"/>
      <c r="K42970" s="89"/>
      <c r="M42970" s="88"/>
      <c r="O42970" s="90"/>
      <c r="P42970" s="90"/>
      <c r="Q42970" s="90"/>
    </row>
    <row r="42971" spans="4:17" x14ac:dyDescent="0.25">
      <c r="D42971" s="87"/>
      <c r="J42971" s="88"/>
      <c r="K42971" s="89"/>
      <c r="M42971" s="88"/>
      <c r="O42971" s="90"/>
      <c r="P42971" s="90"/>
      <c r="Q42971" s="90"/>
    </row>
    <row r="42972" spans="4:17" x14ac:dyDescent="0.25">
      <c r="D42972" s="87"/>
      <c r="J42972" s="88"/>
      <c r="K42972" s="89"/>
      <c r="M42972" s="88"/>
      <c r="O42972" s="90"/>
      <c r="P42972" s="90"/>
      <c r="Q42972" s="90"/>
    </row>
    <row r="42973" spans="4:17" x14ac:dyDescent="0.25">
      <c r="D42973" s="87"/>
      <c r="J42973" s="88"/>
      <c r="K42973" s="89"/>
      <c r="M42973" s="88"/>
      <c r="O42973" s="90"/>
      <c r="P42973" s="90"/>
      <c r="Q42973" s="90"/>
    </row>
    <row r="42974" spans="4:17" x14ac:dyDescent="0.25">
      <c r="D42974" s="87"/>
      <c r="J42974" s="88"/>
      <c r="K42974" s="89"/>
      <c r="M42974" s="88"/>
      <c r="O42974" s="90"/>
      <c r="P42974" s="90"/>
      <c r="Q42974" s="90"/>
    </row>
    <row r="42975" spans="4:17" x14ac:dyDescent="0.25">
      <c r="D42975" s="87"/>
      <c r="J42975" s="88"/>
      <c r="K42975" s="89"/>
      <c r="M42975" s="88"/>
      <c r="O42975" s="90"/>
      <c r="P42975" s="90"/>
      <c r="Q42975" s="90"/>
    </row>
    <row r="42976" spans="4:17" x14ac:dyDescent="0.25">
      <c r="D42976" s="87"/>
      <c r="J42976" s="88"/>
      <c r="K42976" s="89"/>
      <c r="M42976" s="88"/>
      <c r="O42976" s="90"/>
      <c r="P42976" s="90"/>
      <c r="Q42976" s="90"/>
    </row>
    <row r="42977" spans="4:17" x14ac:dyDescent="0.25">
      <c r="D42977" s="87"/>
      <c r="J42977" s="88"/>
      <c r="K42977" s="89"/>
      <c r="M42977" s="88"/>
      <c r="O42977" s="90"/>
      <c r="P42977" s="90"/>
      <c r="Q42977" s="90"/>
    </row>
    <row r="42978" spans="4:17" x14ac:dyDescent="0.25">
      <c r="D42978" s="87"/>
      <c r="J42978" s="88"/>
      <c r="K42978" s="89"/>
      <c r="M42978" s="88"/>
      <c r="O42978" s="90"/>
      <c r="P42978" s="90"/>
      <c r="Q42978" s="90"/>
    </row>
    <row r="42979" spans="4:17" x14ac:dyDescent="0.25">
      <c r="D42979" s="87"/>
      <c r="J42979" s="88"/>
      <c r="K42979" s="89"/>
      <c r="M42979" s="88"/>
      <c r="O42979" s="90"/>
      <c r="P42979" s="90"/>
      <c r="Q42979" s="90"/>
    </row>
    <row r="42980" spans="4:17" x14ac:dyDescent="0.25">
      <c r="D42980" s="87"/>
      <c r="J42980" s="88"/>
      <c r="K42980" s="89"/>
      <c r="M42980" s="88"/>
      <c r="O42980" s="90"/>
      <c r="P42980" s="90"/>
      <c r="Q42980" s="90"/>
    </row>
    <row r="42981" spans="4:17" x14ac:dyDescent="0.25">
      <c r="D42981" s="87"/>
      <c r="J42981" s="88"/>
      <c r="K42981" s="89"/>
      <c r="M42981" s="88"/>
      <c r="O42981" s="90"/>
      <c r="P42981" s="90"/>
      <c r="Q42981" s="90"/>
    </row>
    <row r="42982" spans="4:17" x14ac:dyDescent="0.25">
      <c r="D42982" s="87"/>
      <c r="J42982" s="88"/>
      <c r="K42982" s="89"/>
      <c r="M42982" s="88"/>
      <c r="O42982" s="90"/>
      <c r="P42982" s="90"/>
      <c r="Q42982" s="90"/>
    </row>
    <row r="42983" spans="4:17" x14ac:dyDescent="0.25">
      <c r="D42983" s="87"/>
      <c r="J42983" s="88"/>
      <c r="K42983" s="89"/>
      <c r="M42983" s="88"/>
      <c r="O42983" s="90"/>
      <c r="P42983" s="90"/>
      <c r="Q42983" s="90"/>
    </row>
    <row r="42984" spans="4:17" x14ac:dyDescent="0.25">
      <c r="D42984" s="87"/>
      <c r="J42984" s="88"/>
      <c r="K42984" s="89"/>
      <c r="M42984" s="88"/>
      <c r="O42984" s="90"/>
      <c r="P42984" s="90"/>
      <c r="Q42984" s="90"/>
    </row>
    <row r="42985" spans="4:17" x14ac:dyDescent="0.25">
      <c r="D42985" s="87"/>
      <c r="J42985" s="88"/>
      <c r="K42985" s="89"/>
      <c r="M42985" s="88"/>
      <c r="O42985" s="90"/>
      <c r="P42985" s="90"/>
      <c r="Q42985" s="90"/>
    </row>
    <row r="42986" spans="4:17" x14ac:dyDescent="0.25">
      <c r="D42986" s="87"/>
      <c r="J42986" s="88"/>
      <c r="K42986" s="89"/>
      <c r="M42986" s="88"/>
      <c r="O42986" s="90"/>
      <c r="P42986" s="90"/>
      <c r="Q42986" s="90"/>
    </row>
    <row r="42987" spans="4:17" x14ac:dyDescent="0.25">
      <c r="D42987" s="87"/>
      <c r="J42987" s="88"/>
      <c r="K42987" s="89"/>
      <c r="M42987" s="88"/>
      <c r="O42987" s="90"/>
      <c r="P42987" s="90"/>
      <c r="Q42987" s="90"/>
    </row>
    <row r="42988" spans="4:17" x14ac:dyDescent="0.25">
      <c r="D42988" s="87"/>
      <c r="J42988" s="88"/>
      <c r="K42988" s="89"/>
      <c r="M42988" s="88"/>
      <c r="O42988" s="90"/>
      <c r="P42988" s="90"/>
      <c r="Q42988" s="90"/>
    </row>
    <row r="42989" spans="4:17" x14ac:dyDescent="0.25">
      <c r="D42989" s="87"/>
      <c r="J42989" s="88"/>
      <c r="K42989" s="89"/>
      <c r="M42989" s="88"/>
      <c r="O42989" s="90"/>
      <c r="P42989" s="90"/>
      <c r="Q42989" s="90"/>
    </row>
    <row r="42990" spans="4:17" x14ac:dyDescent="0.25">
      <c r="D42990" s="87"/>
      <c r="J42990" s="88"/>
      <c r="K42990" s="89"/>
      <c r="M42990" s="88"/>
      <c r="O42990" s="90"/>
      <c r="P42990" s="90"/>
      <c r="Q42990" s="90"/>
    </row>
    <row r="42991" spans="4:17" x14ac:dyDescent="0.25">
      <c r="D42991" s="87"/>
      <c r="J42991" s="88"/>
      <c r="K42991" s="89"/>
      <c r="M42991" s="88"/>
      <c r="O42991" s="90"/>
      <c r="P42991" s="90"/>
      <c r="Q42991" s="90"/>
    </row>
    <row r="42992" spans="4:17" x14ac:dyDescent="0.25">
      <c r="D42992" s="87"/>
      <c r="J42992" s="88"/>
      <c r="K42992" s="89"/>
      <c r="M42992" s="88"/>
      <c r="O42992" s="90"/>
      <c r="P42992" s="90"/>
      <c r="Q42992" s="90"/>
    </row>
    <row r="42993" spans="4:17" x14ac:dyDescent="0.25">
      <c r="D42993" s="87"/>
      <c r="J42993" s="88"/>
      <c r="K42993" s="89"/>
      <c r="M42993" s="88"/>
      <c r="O42993" s="90"/>
      <c r="P42993" s="90"/>
      <c r="Q42993" s="90"/>
    </row>
    <row r="42994" spans="4:17" x14ac:dyDescent="0.25">
      <c r="D42994" s="87"/>
      <c r="J42994" s="88"/>
      <c r="K42994" s="89"/>
      <c r="M42994" s="88"/>
      <c r="O42994" s="90"/>
      <c r="P42994" s="90"/>
      <c r="Q42994" s="90"/>
    </row>
    <row r="42995" spans="4:17" x14ac:dyDescent="0.25">
      <c r="D42995" s="87"/>
      <c r="J42995" s="88"/>
      <c r="K42995" s="89"/>
      <c r="M42995" s="88"/>
      <c r="O42995" s="90"/>
      <c r="P42995" s="90"/>
      <c r="Q42995" s="90"/>
    </row>
    <row r="42996" spans="4:17" x14ac:dyDescent="0.25">
      <c r="D42996" s="87"/>
      <c r="J42996" s="88"/>
      <c r="K42996" s="89"/>
      <c r="M42996" s="88"/>
      <c r="O42996" s="90"/>
      <c r="P42996" s="90"/>
      <c r="Q42996" s="90"/>
    </row>
    <row r="42997" spans="4:17" x14ac:dyDescent="0.25">
      <c r="D42997" s="87"/>
      <c r="J42997" s="88"/>
      <c r="K42997" s="89"/>
      <c r="M42997" s="88"/>
      <c r="O42997" s="90"/>
      <c r="P42997" s="90"/>
      <c r="Q42997" s="90"/>
    </row>
    <row r="42998" spans="4:17" x14ac:dyDescent="0.25">
      <c r="D42998" s="87"/>
      <c r="J42998" s="88"/>
      <c r="K42998" s="89"/>
      <c r="M42998" s="88"/>
      <c r="O42998" s="90"/>
      <c r="P42998" s="90"/>
      <c r="Q42998" s="90"/>
    </row>
    <row r="42999" spans="4:17" x14ac:dyDescent="0.25">
      <c r="D42999" s="87"/>
      <c r="J42999" s="88"/>
      <c r="K42999" s="89"/>
      <c r="M42999" s="88"/>
      <c r="O42999" s="90"/>
      <c r="P42999" s="90"/>
      <c r="Q42999" s="90"/>
    </row>
    <row r="43000" spans="4:17" x14ac:dyDescent="0.25">
      <c r="D43000" s="87"/>
      <c r="J43000" s="88"/>
      <c r="K43000" s="89"/>
      <c r="M43000" s="88"/>
      <c r="O43000" s="90"/>
      <c r="P43000" s="90"/>
      <c r="Q43000" s="90"/>
    </row>
    <row r="43001" spans="4:17" x14ac:dyDescent="0.25">
      <c r="D43001" s="87"/>
      <c r="J43001" s="88"/>
      <c r="K43001" s="89"/>
      <c r="M43001" s="88"/>
      <c r="O43001" s="90"/>
      <c r="P43001" s="90"/>
      <c r="Q43001" s="90"/>
    </row>
    <row r="43002" spans="4:17" x14ac:dyDescent="0.25">
      <c r="D43002" s="87"/>
      <c r="J43002" s="88"/>
      <c r="K43002" s="89"/>
      <c r="M43002" s="88"/>
      <c r="O43002" s="90"/>
      <c r="P43002" s="90"/>
      <c r="Q43002" s="90"/>
    </row>
    <row r="43003" spans="4:17" x14ac:dyDescent="0.25">
      <c r="D43003" s="87"/>
      <c r="J43003" s="88"/>
      <c r="K43003" s="89"/>
      <c r="M43003" s="88"/>
      <c r="O43003" s="90"/>
      <c r="P43003" s="90"/>
      <c r="Q43003" s="90"/>
    </row>
    <row r="43004" spans="4:17" x14ac:dyDescent="0.25">
      <c r="D43004" s="87"/>
      <c r="J43004" s="88"/>
      <c r="K43004" s="89"/>
      <c r="M43004" s="88"/>
      <c r="O43004" s="90"/>
      <c r="P43004" s="90"/>
      <c r="Q43004" s="90"/>
    </row>
    <row r="43005" spans="4:17" x14ac:dyDescent="0.25">
      <c r="D43005" s="87"/>
      <c r="J43005" s="88"/>
      <c r="K43005" s="89"/>
      <c r="M43005" s="88"/>
      <c r="O43005" s="90"/>
      <c r="P43005" s="90"/>
      <c r="Q43005" s="90"/>
    </row>
    <row r="43006" spans="4:17" x14ac:dyDescent="0.25">
      <c r="D43006" s="87"/>
      <c r="J43006" s="88"/>
      <c r="K43006" s="89"/>
      <c r="M43006" s="88"/>
      <c r="O43006" s="90"/>
      <c r="P43006" s="90"/>
      <c r="Q43006" s="90"/>
    </row>
    <row r="43007" spans="4:17" x14ac:dyDescent="0.25">
      <c r="D43007" s="87"/>
      <c r="J43007" s="88"/>
      <c r="K43007" s="89"/>
      <c r="M43007" s="88"/>
      <c r="O43007" s="90"/>
      <c r="P43007" s="90"/>
      <c r="Q43007" s="90"/>
    </row>
    <row r="43008" spans="4:17" x14ac:dyDescent="0.25">
      <c r="D43008" s="87"/>
      <c r="J43008" s="88"/>
      <c r="K43008" s="89"/>
      <c r="M43008" s="88"/>
      <c r="O43008" s="90"/>
      <c r="P43008" s="90"/>
      <c r="Q43008" s="90"/>
    </row>
    <row r="43009" spans="4:17" x14ac:dyDescent="0.25">
      <c r="D43009" s="87"/>
      <c r="J43009" s="88"/>
      <c r="K43009" s="89"/>
      <c r="M43009" s="88"/>
      <c r="O43009" s="90"/>
      <c r="P43009" s="90"/>
      <c r="Q43009" s="90"/>
    </row>
    <row r="43010" spans="4:17" x14ac:dyDescent="0.25">
      <c r="D43010" s="87"/>
      <c r="J43010" s="88"/>
      <c r="K43010" s="89"/>
      <c r="M43010" s="88"/>
      <c r="O43010" s="90"/>
      <c r="P43010" s="90"/>
      <c r="Q43010" s="90"/>
    </row>
    <row r="43011" spans="4:17" x14ac:dyDescent="0.25">
      <c r="D43011" s="87"/>
      <c r="J43011" s="88"/>
      <c r="K43011" s="89"/>
      <c r="M43011" s="88"/>
      <c r="O43011" s="90"/>
      <c r="P43011" s="90"/>
      <c r="Q43011" s="90"/>
    </row>
    <row r="43012" spans="4:17" x14ac:dyDescent="0.25">
      <c r="D43012" s="87"/>
      <c r="J43012" s="88"/>
      <c r="K43012" s="89"/>
      <c r="M43012" s="88"/>
      <c r="O43012" s="90"/>
      <c r="P43012" s="90"/>
      <c r="Q43012" s="90"/>
    </row>
    <row r="43013" spans="4:17" x14ac:dyDescent="0.25">
      <c r="D43013" s="87"/>
      <c r="J43013" s="88"/>
      <c r="K43013" s="89"/>
      <c r="M43013" s="88"/>
      <c r="O43013" s="90"/>
      <c r="P43013" s="90"/>
      <c r="Q43013" s="90"/>
    </row>
    <row r="43014" spans="4:17" x14ac:dyDescent="0.25">
      <c r="D43014" s="87"/>
      <c r="J43014" s="88"/>
      <c r="K43014" s="89"/>
      <c r="M43014" s="88"/>
      <c r="O43014" s="90"/>
      <c r="P43014" s="90"/>
      <c r="Q43014" s="90"/>
    </row>
    <row r="43015" spans="4:17" x14ac:dyDescent="0.25">
      <c r="D43015" s="87"/>
      <c r="J43015" s="88"/>
      <c r="K43015" s="89"/>
      <c r="M43015" s="88"/>
      <c r="O43015" s="90"/>
      <c r="P43015" s="90"/>
      <c r="Q43015" s="90"/>
    </row>
    <row r="43016" spans="4:17" x14ac:dyDescent="0.25">
      <c r="D43016" s="87"/>
      <c r="J43016" s="88"/>
      <c r="K43016" s="89"/>
      <c r="M43016" s="88"/>
      <c r="O43016" s="90"/>
      <c r="P43016" s="90"/>
      <c r="Q43016" s="90"/>
    </row>
    <row r="43017" spans="4:17" x14ac:dyDescent="0.25">
      <c r="D43017" s="87"/>
      <c r="J43017" s="88"/>
      <c r="K43017" s="89"/>
      <c r="M43017" s="88"/>
      <c r="O43017" s="90"/>
      <c r="P43017" s="90"/>
      <c r="Q43017" s="90"/>
    </row>
    <row r="43018" spans="4:17" x14ac:dyDescent="0.25">
      <c r="D43018" s="87"/>
      <c r="J43018" s="88"/>
      <c r="K43018" s="89"/>
      <c r="M43018" s="88"/>
      <c r="O43018" s="90"/>
      <c r="P43018" s="90"/>
      <c r="Q43018" s="90"/>
    </row>
    <row r="43019" spans="4:17" x14ac:dyDescent="0.25">
      <c r="D43019" s="87"/>
      <c r="J43019" s="88"/>
      <c r="K43019" s="89"/>
      <c r="M43019" s="88"/>
      <c r="O43019" s="90"/>
      <c r="P43019" s="90"/>
      <c r="Q43019" s="90"/>
    </row>
    <row r="43020" spans="4:17" x14ac:dyDescent="0.25">
      <c r="D43020" s="87"/>
      <c r="J43020" s="88"/>
      <c r="K43020" s="89"/>
      <c r="M43020" s="88"/>
      <c r="O43020" s="90"/>
      <c r="P43020" s="90"/>
      <c r="Q43020" s="90"/>
    </row>
    <row r="43021" spans="4:17" x14ac:dyDescent="0.25">
      <c r="D43021" s="87"/>
      <c r="J43021" s="88"/>
      <c r="K43021" s="89"/>
      <c r="M43021" s="88"/>
      <c r="O43021" s="90"/>
      <c r="P43021" s="90"/>
      <c r="Q43021" s="90"/>
    </row>
    <row r="43022" spans="4:17" x14ac:dyDescent="0.25">
      <c r="D43022" s="87"/>
      <c r="J43022" s="88"/>
      <c r="K43022" s="89"/>
      <c r="M43022" s="88"/>
      <c r="O43022" s="90"/>
      <c r="P43022" s="90"/>
      <c r="Q43022" s="90"/>
    </row>
    <row r="43023" spans="4:17" x14ac:dyDescent="0.25">
      <c r="D43023" s="87"/>
      <c r="J43023" s="88"/>
      <c r="K43023" s="89"/>
      <c r="M43023" s="88"/>
      <c r="O43023" s="90"/>
      <c r="P43023" s="90"/>
      <c r="Q43023" s="90"/>
    </row>
    <row r="43024" spans="4:17" x14ac:dyDescent="0.25">
      <c r="D43024" s="87"/>
      <c r="J43024" s="88"/>
      <c r="K43024" s="89"/>
      <c r="M43024" s="88"/>
      <c r="O43024" s="90"/>
      <c r="P43024" s="90"/>
      <c r="Q43024" s="90"/>
    </row>
    <row r="43025" spans="4:17" x14ac:dyDescent="0.25">
      <c r="D43025" s="87"/>
      <c r="J43025" s="88"/>
      <c r="K43025" s="89"/>
      <c r="M43025" s="88"/>
      <c r="O43025" s="90"/>
      <c r="P43025" s="90"/>
      <c r="Q43025" s="90"/>
    </row>
    <row r="43026" spans="4:17" x14ac:dyDescent="0.25">
      <c r="D43026" s="87"/>
      <c r="J43026" s="88"/>
      <c r="K43026" s="89"/>
      <c r="M43026" s="88"/>
      <c r="O43026" s="90"/>
      <c r="P43026" s="90"/>
      <c r="Q43026" s="90"/>
    </row>
    <row r="43027" spans="4:17" x14ac:dyDescent="0.25">
      <c r="D43027" s="87"/>
      <c r="J43027" s="88"/>
      <c r="K43027" s="89"/>
      <c r="M43027" s="88"/>
      <c r="O43027" s="90"/>
      <c r="P43027" s="90"/>
      <c r="Q43027" s="90"/>
    </row>
    <row r="43028" spans="4:17" x14ac:dyDescent="0.25">
      <c r="D43028" s="87"/>
      <c r="J43028" s="88"/>
      <c r="K43028" s="89"/>
      <c r="M43028" s="88"/>
      <c r="O43028" s="90"/>
      <c r="P43028" s="90"/>
      <c r="Q43028" s="90"/>
    </row>
    <row r="43029" spans="4:17" x14ac:dyDescent="0.25">
      <c r="D43029" s="87"/>
      <c r="J43029" s="88"/>
      <c r="K43029" s="89"/>
      <c r="M43029" s="88"/>
      <c r="O43029" s="90"/>
      <c r="P43029" s="90"/>
      <c r="Q43029" s="90"/>
    </row>
    <row r="43030" spans="4:17" x14ac:dyDescent="0.25">
      <c r="D43030" s="87"/>
      <c r="J43030" s="88"/>
      <c r="K43030" s="89"/>
      <c r="M43030" s="88"/>
      <c r="O43030" s="90"/>
      <c r="P43030" s="90"/>
      <c r="Q43030" s="90"/>
    </row>
    <row r="43031" spans="4:17" x14ac:dyDescent="0.25">
      <c r="D43031" s="87"/>
      <c r="J43031" s="88"/>
      <c r="K43031" s="89"/>
      <c r="M43031" s="88"/>
      <c r="O43031" s="90"/>
      <c r="P43031" s="90"/>
      <c r="Q43031" s="90"/>
    </row>
    <row r="43032" spans="4:17" x14ac:dyDescent="0.25">
      <c r="D43032" s="87"/>
      <c r="J43032" s="88"/>
      <c r="K43032" s="89"/>
      <c r="M43032" s="88"/>
      <c r="O43032" s="90"/>
      <c r="P43032" s="90"/>
      <c r="Q43032" s="90"/>
    </row>
    <row r="43033" spans="4:17" x14ac:dyDescent="0.25">
      <c r="D43033" s="87"/>
      <c r="J43033" s="88"/>
      <c r="K43033" s="89"/>
      <c r="M43033" s="88"/>
      <c r="O43033" s="90"/>
      <c r="P43033" s="90"/>
      <c r="Q43033" s="90"/>
    </row>
    <row r="43034" spans="4:17" x14ac:dyDescent="0.25">
      <c r="D43034" s="87"/>
      <c r="J43034" s="88"/>
      <c r="K43034" s="89"/>
      <c r="M43034" s="88"/>
      <c r="O43034" s="90"/>
      <c r="P43034" s="90"/>
      <c r="Q43034" s="90"/>
    </row>
    <row r="43035" spans="4:17" x14ac:dyDescent="0.25">
      <c r="D43035" s="87"/>
      <c r="J43035" s="88"/>
      <c r="K43035" s="89"/>
      <c r="M43035" s="88"/>
      <c r="O43035" s="90"/>
      <c r="P43035" s="90"/>
      <c r="Q43035" s="90"/>
    </row>
    <row r="43036" spans="4:17" x14ac:dyDescent="0.25">
      <c r="D43036" s="87"/>
      <c r="J43036" s="88"/>
      <c r="K43036" s="89"/>
      <c r="M43036" s="88"/>
      <c r="O43036" s="90"/>
      <c r="P43036" s="90"/>
      <c r="Q43036" s="90"/>
    </row>
    <row r="43037" spans="4:17" x14ac:dyDescent="0.25">
      <c r="D43037" s="87"/>
      <c r="J43037" s="88"/>
      <c r="K43037" s="89"/>
      <c r="M43037" s="88"/>
      <c r="O43037" s="90"/>
      <c r="P43037" s="90"/>
      <c r="Q43037" s="90"/>
    </row>
    <row r="43038" spans="4:17" x14ac:dyDescent="0.25">
      <c r="D43038" s="87"/>
      <c r="J43038" s="88"/>
      <c r="K43038" s="89"/>
      <c r="M43038" s="88"/>
      <c r="O43038" s="90"/>
      <c r="P43038" s="90"/>
      <c r="Q43038" s="90"/>
    </row>
    <row r="43039" spans="4:17" x14ac:dyDescent="0.25">
      <c r="D43039" s="87"/>
      <c r="J43039" s="88"/>
      <c r="K43039" s="89"/>
      <c r="M43039" s="88"/>
      <c r="O43039" s="90"/>
      <c r="P43039" s="90"/>
      <c r="Q43039" s="90"/>
    </row>
    <row r="43040" spans="4:17" x14ac:dyDescent="0.25">
      <c r="D43040" s="87"/>
      <c r="J43040" s="88"/>
      <c r="K43040" s="89"/>
      <c r="M43040" s="88"/>
      <c r="O43040" s="90"/>
      <c r="P43040" s="90"/>
      <c r="Q43040" s="90"/>
    </row>
    <row r="43041" spans="4:17" x14ac:dyDescent="0.25">
      <c r="D43041" s="87"/>
      <c r="J43041" s="88"/>
      <c r="K43041" s="89"/>
      <c r="M43041" s="88"/>
      <c r="O43041" s="90"/>
      <c r="P43041" s="90"/>
      <c r="Q43041" s="90"/>
    </row>
    <row r="43042" spans="4:17" x14ac:dyDescent="0.25">
      <c r="D43042" s="87"/>
      <c r="J43042" s="88"/>
      <c r="K43042" s="89"/>
      <c r="M43042" s="88"/>
      <c r="O43042" s="90"/>
      <c r="P43042" s="90"/>
      <c r="Q43042" s="90"/>
    </row>
    <row r="43043" spans="4:17" x14ac:dyDescent="0.25">
      <c r="D43043" s="87"/>
      <c r="J43043" s="88"/>
      <c r="K43043" s="89"/>
      <c r="M43043" s="88"/>
      <c r="O43043" s="90"/>
      <c r="P43043" s="90"/>
      <c r="Q43043" s="90"/>
    </row>
    <row r="43044" spans="4:17" x14ac:dyDescent="0.25">
      <c r="D43044" s="87"/>
      <c r="J43044" s="88"/>
      <c r="K43044" s="89"/>
      <c r="M43044" s="88"/>
      <c r="O43044" s="90"/>
      <c r="P43044" s="90"/>
      <c r="Q43044" s="90"/>
    </row>
    <row r="43045" spans="4:17" x14ac:dyDescent="0.25">
      <c r="D43045" s="87"/>
      <c r="J43045" s="88"/>
      <c r="K43045" s="89"/>
      <c r="M43045" s="88"/>
      <c r="O43045" s="90"/>
      <c r="P43045" s="90"/>
      <c r="Q43045" s="90"/>
    </row>
    <row r="43046" spans="4:17" x14ac:dyDescent="0.25">
      <c r="D43046" s="87"/>
      <c r="J43046" s="88"/>
      <c r="K43046" s="89"/>
      <c r="M43046" s="88"/>
      <c r="O43046" s="90"/>
      <c r="P43046" s="90"/>
      <c r="Q43046" s="90"/>
    </row>
    <row r="43047" spans="4:17" x14ac:dyDescent="0.25">
      <c r="D43047" s="87"/>
      <c r="J43047" s="88"/>
      <c r="K43047" s="89"/>
      <c r="M43047" s="88"/>
      <c r="O43047" s="90"/>
      <c r="P43047" s="90"/>
      <c r="Q43047" s="90"/>
    </row>
    <row r="43048" spans="4:17" x14ac:dyDescent="0.25">
      <c r="D43048" s="87"/>
      <c r="J43048" s="88"/>
      <c r="K43048" s="89"/>
      <c r="M43048" s="88"/>
      <c r="O43048" s="90"/>
      <c r="P43048" s="90"/>
      <c r="Q43048" s="90"/>
    </row>
    <row r="43049" spans="4:17" x14ac:dyDescent="0.25">
      <c r="D43049" s="87"/>
      <c r="J43049" s="88"/>
      <c r="K43049" s="89"/>
      <c r="M43049" s="88"/>
      <c r="O43049" s="90"/>
      <c r="P43049" s="90"/>
      <c r="Q43049" s="90"/>
    </row>
    <row r="43050" spans="4:17" x14ac:dyDescent="0.25">
      <c r="D43050" s="87"/>
      <c r="J43050" s="88"/>
      <c r="K43050" s="89"/>
      <c r="M43050" s="88"/>
      <c r="O43050" s="90"/>
      <c r="P43050" s="90"/>
      <c r="Q43050" s="90"/>
    </row>
    <row r="43051" spans="4:17" x14ac:dyDescent="0.25">
      <c r="D43051" s="87"/>
      <c r="J43051" s="88"/>
      <c r="K43051" s="89"/>
      <c r="M43051" s="88"/>
      <c r="O43051" s="90"/>
      <c r="P43051" s="90"/>
      <c r="Q43051" s="90"/>
    </row>
    <row r="43052" spans="4:17" x14ac:dyDescent="0.25">
      <c r="D43052" s="87"/>
      <c r="J43052" s="88"/>
      <c r="K43052" s="89"/>
      <c r="M43052" s="88"/>
      <c r="O43052" s="90"/>
      <c r="P43052" s="90"/>
      <c r="Q43052" s="90"/>
    </row>
    <row r="43053" spans="4:17" x14ac:dyDescent="0.25">
      <c r="D43053" s="87"/>
      <c r="J43053" s="88"/>
      <c r="K43053" s="89"/>
      <c r="M43053" s="88"/>
      <c r="O43053" s="90"/>
      <c r="P43053" s="90"/>
      <c r="Q43053" s="90"/>
    </row>
    <row r="43054" spans="4:17" x14ac:dyDescent="0.25">
      <c r="D43054" s="87"/>
      <c r="J43054" s="88"/>
      <c r="K43054" s="89"/>
      <c r="M43054" s="88"/>
      <c r="O43054" s="90"/>
      <c r="P43054" s="90"/>
      <c r="Q43054" s="90"/>
    </row>
    <row r="43055" spans="4:17" x14ac:dyDescent="0.25">
      <c r="D43055" s="87"/>
      <c r="J43055" s="88"/>
      <c r="K43055" s="89"/>
      <c r="M43055" s="88"/>
      <c r="O43055" s="90"/>
      <c r="P43055" s="90"/>
      <c r="Q43055" s="90"/>
    </row>
    <row r="43056" spans="4:17" x14ac:dyDescent="0.25">
      <c r="D43056" s="87"/>
      <c r="J43056" s="88"/>
      <c r="K43056" s="89"/>
      <c r="M43056" s="88"/>
      <c r="O43056" s="90"/>
      <c r="P43056" s="90"/>
      <c r="Q43056" s="90"/>
    </row>
    <row r="43057" spans="4:17" x14ac:dyDescent="0.25">
      <c r="D43057" s="87"/>
      <c r="J43057" s="88"/>
      <c r="K43057" s="89"/>
      <c r="M43057" s="88"/>
      <c r="O43057" s="90"/>
      <c r="P43057" s="90"/>
      <c r="Q43057" s="90"/>
    </row>
    <row r="43058" spans="4:17" x14ac:dyDescent="0.25">
      <c r="D43058" s="87"/>
      <c r="J43058" s="88"/>
      <c r="K43058" s="89"/>
      <c r="M43058" s="88"/>
      <c r="O43058" s="90"/>
      <c r="P43058" s="90"/>
      <c r="Q43058" s="90"/>
    </row>
    <row r="43059" spans="4:17" x14ac:dyDescent="0.25">
      <c r="D43059" s="87"/>
      <c r="J43059" s="88"/>
      <c r="K43059" s="89"/>
      <c r="M43059" s="88"/>
      <c r="O43059" s="90"/>
      <c r="P43059" s="90"/>
      <c r="Q43059" s="90"/>
    </row>
    <row r="43060" spans="4:17" x14ac:dyDescent="0.25">
      <c r="D43060" s="87"/>
      <c r="J43060" s="88"/>
      <c r="K43060" s="89"/>
      <c r="M43060" s="88"/>
      <c r="O43060" s="90"/>
      <c r="P43060" s="90"/>
      <c r="Q43060" s="90"/>
    </row>
    <row r="43061" spans="4:17" x14ac:dyDescent="0.25">
      <c r="D43061" s="87"/>
      <c r="J43061" s="88"/>
      <c r="K43061" s="89"/>
      <c r="M43061" s="88"/>
      <c r="O43061" s="90"/>
      <c r="P43061" s="90"/>
      <c r="Q43061" s="90"/>
    </row>
    <row r="43062" spans="4:17" x14ac:dyDescent="0.25">
      <c r="D43062" s="87"/>
      <c r="J43062" s="88"/>
      <c r="K43062" s="89"/>
      <c r="M43062" s="88"/>
      <c r="O43062" s="90"/>
      <c r="P43062" s="90"/>
      <c r="Q43062" s="90"/>
    </row>
    <row r="43063" spans="4:17" x14ac:dyDescent="0.25">
      <c r="D43063" s="87"/>
      <c r="J43063" s="88"/>
      <c r="K43063" s="89"/>
      <c r="M43063" s="88"/>
      <c r="O43063" s="90"/>
      <c r="P43063" s="90"/>
      <c r="Q43063" s="90"/>
    </row>
    <row r="43064" spans="4:17" x14ac:dyDescent="0.25">
      <c r="D43064" s="87"/>
      <c r="J43064" s="88"/>
      <c r="K43064" s="89"/>
      <c r="M43064" s="88"/>
      <c r="O43064" s="90"/>
      <c r="P43064" s="90"/>
      <c r="Q43064" s="90"/>
    </row>
    <row r="43065" spans="4:17" x14ac:dyDescent="0.25">
      <c r="D43065" s="87"/>
      <c r="J43065" s="88"/>
      <c r="K43065" s="89"/>
      <c r="M43065" s="88"/>
      <c r="O43065" s="90"/>
      <c r="P43065" s="90"/>
      <c r="Q43065" s="90"/>
    </row>
    <row r="43066" spans="4:17" x14ac:dyDescent="0.25">
      <c r="D43066" s="87"/>
      <c r="J43066" s="88"/>
      <c r="K43066" s="89"/>
      <c r="M43066" s="88"/>
      <c r="O43066" s="90"/>
      <c r="P43066" s="90"/>
      <c r="Q43066" s="90"/>
    </row>
    <row r="43067" spans="4:17" x14ac:dyDescent="0.25">
      <c r="D43067" s="87"/>
      <c r="J43067" s="88"/>
      <c r="K43067" s="89"/>
      <c r="M43067" s="88"/>
      <c r="O43067" s="90"/>
      <c r="P43067" s="90"/>
      <c r="Q43067" s="90"/>
    </row>
    <row r="43068" spans="4:17" x14ac:dyDescent="0.25">
      <c r="D43068" s="87"/>
      <c r="J43068" s="88"/>
      <c r="K43068" s="89"/>
      <c r="M43068" s="88"/>
      <c r="O43068" s="90"/>
      <c r="P43068" s="90"/>
      <c r="Q43068" s="90"/>
    </row>
    <row r="43069" spans="4:17" x14ac:dyDescent="0.25">
      <c r="D43069" s="87"/>
      <c r="J43069" s="88"/>
      <c r="K43069" s="89"/>
      <c r="M43069" s="88"/>
      <c r="O43069" s="90"/>
      <c r="P43069" s="90"/>
      <c r="Q43069" s="90"/>
    </row>
    <row r="43070" spans="4:17" x14ac:dyDescent="0.25">
      <c r="D43070" s="87"/>
      <c r="J43070" s="88"/>
      <c r="K43070" s="89"/>
      <c r="M43070" s="88"/>
      <c r="O43070" s="90"/>
      <c r="P43070" s="90"/>
      <c r="Q43070" s="90"/>
    </row>
    <row r="43071" spans="4:17" x14ac:dyDescent="0.25">
      <c r="D43071" s="87"/>
      <c r="J43071" s="88"/>
      <c r="K43071" s="89"/>
      <c r="M43071" s="88"/>
      <c r="O43071" s="90"/>
      <c r="P43071" s="90"/>
      <c r="Q43071" s="90"/>
    </row>
    <row r="43072" spans="4:17" x14ac:dyDescent="0.25">
      <c r="D43072" s="87"/>
      <c r="J43072" s="88"/>
      <c r="K43072" s="89"/>
      <c r="M43072" s="88"/>
      <c r="O43072" s="90"/>
      <c r="P43072" s="90"/>
      <c r="Q43072" s="90"/>
    </row>
    <row r="43073" spans="4:17" x14ac:dyDescent="0.25">
      <c r="D43073" s="87"/>
      <c r="J43073" s="88"/>
      <c r="K43073" s="89"/>
      <c r="M43073" s="88"/>
      <c r="O43073" s="90"/>
      <c r="P43073" s="90"/>
      <c r="Q43073" s="90"/>
    </row>
    <row r="43074" spans="4:17" x14ac:dyDescent="0.25">
      <c r="D43074" s="87"/>
      <c r="J43074" s="88"/>
      <c r="K43074" s="89"/>
      <c r="M43074" s="88"/>
      <c r="O43074" s="90"/>
      <c r="P43074" s="90"/>
      <c r="Q43074" s="90"/>
    </row>
    <row r="43075" spans="4:17" x14ac:dyDescent="0.25">
      <c r="D43075" s="87"/>
      <c r="J43075" s="88"/>
      <c r="K43075" s="89"/>
      <c r="M43075" s="88"/>
      <c r="O43075" s="90"/>
      <c r="P43075" s="90"/>
      <c r="Q43075" s="90"/>
    </row>
    <row r="43076" spans="4:17" x14ac:dyDescent="0.25">
      <c r="D43076" s="87"/>
      <c r="J43076" s="88"/>
      <c r="K43076" s="89"/>
      <c r="M43076" s="88"/>
      <c r="O43076" s="90"/>
      <c r="P43076" s="90"/>
      <c r="Q43076" s="90"/>
    </row>
    <row r="43077" spans="4:17" x14ac:dyDescent="0.25">
      <c r="D43077" s="87"/>
      <c r="J43077" s="88"/>
      <c r="K43077" s="89"/>
      <c r="M43077" s="88"/>
      <c r="O43077" s="90"/>
      <c r="P43077" s="90"/>
      <c r="Q43077" s="90"/>
    </row>
    <row r="43078" spans="4:17" x14ac:dyDescent="0.25">
      <c r="D43078" s="87"/>
      <c r="J43078" s="88"/>
      <c r="K43078" s="89"/>
      <c r="M43078" s="88"/>
      <c r="O43078" s="90"/>
      <c r="P43078" s="90"/>
      <c r="Q43078" s="90"/>
    </row>
    <row r="43079" spans="4:17" x14ac:dyDescent="0.25">
      <c r="D43079" s="87"/>
      <c r="J43079" s="88"/>
      <c r="K43079" s="89"/>
      <c r="M43079" s="88"/>
      <c r="O43079" s="90"/>
      <c r="P43079" s="90"/>
      <c r="Q43079" s="90"/>
    </row>
    <row r="43080" spans="4:17" x14ac:dyDescent="0.25">
      <c r="D43080" s="87"/>
      <c r="J43080" s="88"/>
      <c r="K43080" s="89"/>
      <c r="M43080" s="88"/>
      <c r="O43080" s="90"/>
      <c r="P43080" s="90"/>
      <c r="Q43080" s="90"/>
    </row>
    <row r="43081" spans="4:17" x14ac:dyDescent="0.25">
      <c r="D43081" s="87"/>
      <c r="J43081" s="88"/>
      <c r="K43081" s="89"/>
      <c r="M43081" s="88"/>
      <c r="O43081" s="90"/>
      <c r="P43081" s="90"/>
      <c r="Q43081" s="90"/>
    </row>
    <row r="43082" spans="4:17" x14ac:dyDescent="0.25">
      <c r="D43082" s="87"/>
      <c r="J43082" s="88"/>
      <c r="K43082" s="89"/>
      <c r="M43082" s="88"/>
      <c r="O43082" s="90"/>
      <c r="P43082" s="90"/>
      <c r="Q43082" s="90"/>
    </row>
    <row r="43083" spans="4:17" x14ac:dyDescent="0.25">
      <c r="D43083" s="87"/>
      <c r="J43083" s="88"/>
      <c r="K43083" s="89"/>
      <c r="M43083" s="88"/>
      <c r="O43083" s="90"/>
      <c r="P43083" s="90"/>
      <c r="Q43083" s="90"/>
    </row>
    <row r="43084" spans="4:17" x14ac:dyDescent="0.25">
      <c r="D43084" s="87"/>
      <c r="J43084" s="88"/>
      <c r="K43084" s="89"/>
      <c r="M43084" s="88"/>
      <c r="O43084" s="90"/>
      <c r="P43084" s="90"/>
      <c r="Q43084" s="90"/>
    </row>
    <row r="43085" spans="4:17" x14ac:dyDescent="0.25">
      <c r="D43085" s="87"/>
      <c r="J43085" s="88"/>
      <c r="K43085" s="89"/>
      <c r="M43085" s="88"/>
      <c r="O43085" s="90"/>
      <c r="P43085" s="90"/>
      <c r="Q43085" s="90"/>
    </row>
    <row r="43086" spans="4:17" x14ac:dyDescent="0.25">
      <c r="D43086" s="87"/>
      <c r="J43086" s="88"/>
      <c r="K43086" s="89"/>
      <c r="M43086" s="88"/>
      <c r="O43086" s="90"/>
      <c r="P43086" s="90"/>
      <c r="Q43086" s="90"/>
    </row>
    <row r="43087" spans="4:17" x14ac:dyDescent="0.25">
      <c r="D43087" s="87"/>
      <c r="J43087" s="88"/>
      <c r="K43087" s="89"/>
      <c r="M43087" s="88"/>
      <c r="O43087" s="90"/>
      <c r="P43087" s="90"/>
      <c r="Q43087" s="90"/>
    </row>
    <row r="43088" spans="4:17" x14ac:dyDescent="0.25">
      <c r="D43088" s="87"/>
      <c r="J43088" s="88"/>
      <c r="K43088" s="89"/>
      <c r="M43088" s="88"/>
      <c r="O43088" s="90"/>
      <c r="P43088" s="90"/>
      <c r="Q43088" s="90"/>
    </row>
    <row r="43089" spans="4:17" x14ac:dyDescent="0.25">
      <c r="D43089" s="87"/>
      <c r="J43089" s="88"/>
      <c r="K43089" s="89"/>
      <c r="M43089" s="88"/>
      <c r="O43089" s="90"/>
      <c r="P43089" s="90"/>
      <c r="Q43089" s="90"/>
    </row>
    <row r="43090" spans="4:17" x14ac:dyDescent="0.25">
      <c r="D43090" s="87"/>
      <c r="J43090" s="88"/>
      <c r="K43090" s="89"/>
      <c r="M43090" s="88"/>
      <c r="O43090" s="90"/>
      <c r="P43090" s="90"/>
      <c r="Q43090" s="90"/>
    </row>
    <row r="43091" spans="4:17" x14ac:dyDescent="0.25">
      <c r="D43091" s="87"/>
      <c r="J43091" s="88"/>
      <c r="K43091" s="89"/>
      <c r="M43091" s="88"/>
      <c r="O43091" s="90"/>
      <c r="P43091" s="90"/>
      <c r="Q43091" s="90"/>
    </row>
    <row r="43092" spans="4:17" x14ac:dyDescent="0.25">
      <c r="D43092" s="87"/>
      <c r="J43092" s="88"/>
      <c r="K43092" s="89"/>
      <c r="M43092" s="88"/>
      <c r="O43092" s="90"/>
      <c r="P43092" s="90"/>
      <c r="Q43092" s="90"/>
    </row>
    <row r="43093" spans="4:17" x14ac:dyDescent="0.25">
      <c r="D43093" s="87"/>
      <c r="J43093" s="88"/>
      <c r="K43093" s="89"/>
      <c r="M43093" s="88"/>
      <c r="O43093" s="90"/>
      <c r="P43093" s="90"/>
      <c r="Q43093" s="90"/>
    </row>
    <row r="43094" spans="4:17" x14ac:dyDescent="0.25">
      <c r="D43094" s="87"/>
      <c r="J43094" s="88"/>
      <c r="K43094" s="89"/>
      <c r="M43094" s="88"/>
      <c r="O43094" s="90"/>
      <c r="P43094" s="90"/>
      <c r="Q43094" s="90"/>
    </row>
    <row r="43095" spans="4:17" x14ac:dyDescent="0.25">
      <c r="D43095" s="87"/>
      <c r="J43095" s="88"/>
      <c r="K43095" s="89"/>
      <c r="M43095" s="88"/>
      <c r="O43095" s="90"/>
      <c r="P43095" s="90"/>
      <c r="Q43095" s="90"/>
    </row>
    <row r="43096" spans="4:17" x14ac:dyDescent="0.25">
      <c r="D43096" s="87"/>
      <c r="J43096" s="88"/>
      <c r="K43096" s="89"/>
      <c r="M43096" s="88"/>
      <c r="O43096" s="90"/>
      <c r="P43096" s="90"/>
      <c r="Q43096" s="90"/>
    </row>
    <row r="43097" spans="4:17" x14ac:dyDescent="0.25">
      <c r="D43097" s="87"/>
      <c r="J43097" s="88"/>
      <c r="K43097" s="89"/>
      <c r="M43097" s="88"/>
      <c r="O43097" s="90"/>
      <c r="P43097" s="90"/>
      <c r="Q43097" s="90"/>
    </row>
    <row r="43098" spans="4:17" x14ac:dyDescent="0.25">
      <c r="D43098" s="87"/>
      <c r="J43098" s="88"/>
      <c r="K43098" s="89"/>
      <c r="M43098" s="88"/>
      <c r="O43098" s="90"/>
      <c r="P43098" s="90"/>
      <c r="Q43098" s="90"/>
    </row>
    <row r="43099" spans="4:17" x14ac:dyDescent="0.25">
      <c r="D43099" s="87"/>
      <c r="J43099" s="88"/>
      <c r="K43099" s="89"/>
      <c r="M43099" s="88"/>
      <c r="O43099" s="90"/>
      <c r="P43099" s="90"/>
      <c r="Q43099" s="90"/>
    </row>
    <row r="43100" spans="4:17" x14ac:dyDescent="0.25">
      <c r="D43100" s="87"/>
      <c r="J43100" s="88"/>
      <c r="K43100" s="89"/>
      <c r="M43100" s="88"/>
      <c r="O43100" s="90"/>
      <c r="P43100" s="90"/>
      <c r="Q43100" s="90"/>
    </row>
    <row r="43101" spans="4:17" x14ac:dyDescent="0.25">
      <c r="D43101" s="87"/>
      <c r="J43101" s="88"/>
      <c r="K43101" s="89"/>
      <c r="M43101" s="88"/>
      <c r="O43101" s="90"/>
      <c r="P43101" s="90"/>
      <c r="Q43101" s="90"/>
    </row>
    <row r="43102" spans="4:17" x14ac:dyDescent="0.25">
      <c r="D43102" s="87"/>
      <c r="J43102" s="88"/>
      <c r="K43102" s="89"/>
      <c r="M43102" s="88"/>
      <c r="O43102" s="90"/>
      <c r="P43102" s="90"/>
      <c r="Q43102" s="90"/>
    </row>
    <row r="43103" spans="4:17" x14ac:dyDescent="0.25">
      <c r="D43103" s="87"/>
      <c r="J43103" s="88"/>
      <c r="K43103" s="89"/>
      <c r="M43103" s="88"/>
      <c r="O43103" s="90"/>
      <c r="P43103" s="90"/>
      <c r="Q43103" s="90"/>
    </row>
    <row r="43104" spans="4:17" x14ac:dyDescent="0.25">
      <c r="D43104" s="87"/>
      <c r="J43104" s="88"/>
      <c r="K43104" s="89"/>
      <c r="M43104" s="88"/>
      <c r="O43104" s="90"/>
      <c r="P43104" s="90"/>
      <c r="Q43104" s="90"/>
    </row>
    <row r="43105" spans="4:17" x14ac:dyDescent="0.25">
      <c r="D43105" s="87"/>
      <c r="J43105" s="88"/>
      <c r="K43105" s="89"/>
      <c r="M43105" s="88"/>
      <c r="O43105" s="90"/>
      <c r="P43105" s="90"/>
      <c r="Q43105" s="90"/>
    </row>
    <row r="43106" spans="4:17" x14ac:dyDescent="0.25">
      <c r="D43106" s="87"/>
      <c r="J43106" s="88"/>
      <c r="K43106" s="89"/>
      <c r="M43106" s="88"/>
      <c r="O43106" s="90"/>
      <c r="P43106" s="90"/>
      <c r="Q43106" s="90"/>
    </row>
    <row r="43107" spans="4:17" x14ac:dyDescent="0.25">
      <c r="D43107" s="87"/>
      <c r="J43107" s="88"/>
      <c r="K43107" s="89"/>
      <c r="M43107" s="88"/>
      <c r="O43107" s="90"/>
      <c r="P43107" s="90"/>
      <c r="Q43107" s="90"/>
    </row>
    <row r="43108" spans="4:17" x14ac:dyDescent="0.25">
      <c r="D43108" s="87"/>
      <c r="J43108" s="88"/>
      <c r="K43108" s="89"/>
      <c r="M43108" s="88"/>
      <c r="O43108" s="90"/>
      <c r="P43108" s="90"/>
      <c r="Q43108" s="90"/>
    </row>
    <row r="43109" spans="4:17" x14ac:dyDescent="0.25">
      <c r="D43109" s="87"/>
      <c r="J43109" s="88"/>
      <c r="K43109" s="89"/>
      <c r="M43109" s="88"/>
      <c r="O43109" s="90"/>
      <c r="P43109" s="90"/>
      <c r="Q43109" s="90"/>
    </row>
    <row r="43110" spans="4:17" x14ac:dyDescent="0.25">
      <c r="D43110" s="87"/>
      <c r="J43110" s="88"/>
      <c r="K43110" s="89"/>
      <c r="M43110" s="88"/>
      <c r="O43110" s="90"/>
      <c r="P43110" s="90"/>
      <c r="Q43110" s="90"/>
    </row>
    <row r="43111" spans="4:17" x14ac:dyDescent="0.25">
      <c r="D43111" s="87"/>
      <c r="J43111" s="88"/>
      <c r="K43111" s="89"/>
      <c r="M43111" s="88"/>
      <c r="O43111" s="90"/>
      <c r="P43111" s="90"/>
      <c r="Q43111" s="90"/>
    </row>
    <row r="43112" spans="4:17" x14ac:dyDescent="0.25">
      <c r="D43112" s="87"/>
      <c r="J43112" s="88"/>
      <c r="K43112" s="89"/>
      <c r="M43112" s="88"/>
      <c r="O43112" s="90"/>
      <c r="P43112" s="90"/>
      <c r="Q43112" s="90"/>
    </row>
    <row r="43113" spans="4:17" x14ac:dyDescent="0.25">
      <c r="D43113" s="87"/>
      <c r="J43113" s="88"/>
      <c r="K43113" s="89"/>
      <c r="M43113" s="88"/>
      <c r="O43113" s="90"/>
      <c r="P43113" s="90"/>
      <c r="Q43113" s="90"/>
    </row>
    <row r="43114" spans="4:17" x14ac:dyDescent="0.25">
      <c r="D43114" s="87"/>
      <c r="J43114" s="88"/>
      <c r="K43114" s="89"/>
      <c r="M43114" s="88"/>
      <c r="O43114" s="90"/>
      <c r="P43114" s="90"/>
      <c r="Q43114" s="90"/>
    </row>
    <row r="43115" spans="4:17" x14ac:dyDescent="0.25">
      <c r="D43115" s="87"/>
      <c r="J43115" s="88"/>
      <c r="K43115" s="89"/>
      <c r="M43115" s="88"/>
      <c r="O43115" s="90"/>
      <c r="P43115" s="90"/>
      <c r="Q43115" s="90"/>
    </row>
    <row r="43116" spans="4:17" x14ac:dyDescent="0.25">
      <c r="D43116" s="87"/>
      <c r="J43116" s="88"/>
      <c r="K43116" s="89"/>
      <c r="M43116" s="88"/>
      <c r="O43116" s="90"/>
      <c r="P43116" s="90"/>
      <c r="Q43116" s="90"/>
    </row>
    <row r="43117" spans="4:17" x14ac:dyDescent="0.25">
      <c r="D43117" s="87"/>
      <c r="J43117" s="88"/>
      <c r="K43117" s="89"/>
      <c r="M43117" s="88"/>
      <c r="O43117" s="90"/>
      <c r="P43117" s="90"/>
      <c r="Q43117" s="90"/>
    </row>
    <row r="43118" spans="4:17" x14ac:dyDescent="0.25">
      <c r="D43118" s="87"/>
      <c r="J43118" s="88"/>
      <c r="K43118" s="89"/>
      <c r="M43118" s="88"/>
      <c r="O43118" s="90"/>
      <c r="P43118" s="90"/>
      <c r="Q43118" s="90"/>
    </row>
    <row r="43119" spans="4:17" x14ac:dyDescent="0.25">
      <c r="D43119" s="87"/>
      <c r="J43119" s="88"/>
      <c r="K43119" s="89"/>
      <c r="M43119" s="88"/>
      <c r="O43119" s="90"/>
      <c r="P43119" s="90"/>
      <c r="Q43119" s="90"/>
    </row>
    <row r="43120" spans="4:17" x14ac:dyDescent="0.25">
      <c r="D43120" s="87"/>
      <c r="J43120" s="88"/>
      <c r="K43120" s="89"/>
      <c r="M43120" s="88"/>
      <c r="O43120" s="90"/>
      <c r="P43120" s="90"/>
      <c r="Q43120" s="90"/>
    </row>
    <row r="43121" spans="4:17" x14ac:dyDescent="0.25">
      <c r="D43121" s="87"/>
      <c r="J43121" s="88"/>
      <c r="K43121" s="89"/>
      <c r="M43121" s="88"/>
      <c r="O43121" s="90"/>
      <c r="P43121" s="90"/>
      <c r="Q43121" s="90"/>
    </row>
    <row r="43122" spans="4:17" x14ac:dyDescent="0.25">
      <c r="D43122" s="87"/>
      <c r="J43122" s="88"/>
      <c r="K43122" s="89"/>
      <c r="M43122" s="88"/>
      <c r="O43122" s="90"/>
      <c r="P43122" s="90"/>
      <c r="Q43122" s="90"/>
    </row>
    <row r="43123" spans="4:17" x14ac:dyDescent="0.25">
      <c r="D43123" s="87"/>
      <c r="J43123" s="88"/>
      <c r="K43123" s="89"/>
      <c r="M43123" s="88"/>
      <c r="O43123" s="90"/>
      <c r="P43123" s="90"/>
      <c r="Q43123" s="90"/>
    </row>
    <row r="43124" spans="4:17" x14ac:dyDescent="0.25">
      <c r="D43124" s="87"/>
      <c r="J43124" s="88"/>
      <c r="K43124" s="89"/>
      <c r="M43124" s="88"/>
      <c r="O43124" s="90"/>
      <c r="P43124" s="90"/>
      <c r="Q43124" s="90"/>
    </row>
    <row r="43125" spans="4:17" x14ac:dyDescent="0.25">
      <c r="D43125" s="87"/>
      <c r="J43125" s="88"/>
      <c r="K43125" s="89"/>
      <c r="M43125" s="88"/>
      <c r="O43125" s="90"/>
      <c r="P43125" s="90"/>
      <c r="Q43125" s="90"/>
    </row>
    <row r="43126" spans="4:17" x14ac:dyDescent="0.25">
      <c r="D43126" s="87"/>
      <c r="J43126" s="88"/>
      <c r="K43126" s="89"/>
      <c r="M43126" s="88"/>
      <c r="O43126" s="90"/>
      <c r="P43126" s="90"/>
      <c r="Q43126" s="90"/>
    </row>
    <row r="43127" spans="4:17" x14ac:dyDescent="0.25">
      <c r="D43127" s="87"/>
      <c r="J43127" s="88"/>
      <c r="K43127" s="89"/>
      <c r="M43127" s="88"/>
      <c r="O43127" s="90"/>
      <c r="P43127" s="90"/>
      <c r="Q43127" s="90"/>
    </row>
    <row r="43128" spans="4:17" x14ac:dyDescent="0.25">
      <c r="D43128" s="87"/>
      <c r="J43128" s="88"/>
      <c r="K43128" s="89"/>
      <c r="M43128" s="88"/>
      <c r="O43128" s="90"/>
      <c r="P43128" s="90"/>
      <c r="Q43128" s="90"/>
    </row>
    <row r="43129" spans="4:17" x14ac:dyDescent="0.25">
      <c r="D43129" s="87"/>
      <c r="J43129" s="88"/>
      <c r="K43129" s="89"/>
      <c r="M43129" s="88"/>
      <c r="O43129" s="90"/>
      <c r="P43129" s="90"/>
      <c r="Q43129" s="90"/>
    </row>
    <row r="43130" spans="4:17" x14ac:dyDescent="0.25">
      <c r="D43130" s="87"/>
      <c r="J43130" s="88"/>
      <c r="K43130" s="89"/>
      <c r="M43130" s="88"/>
      <c r="O43130" s="90"/>
      <c r="P43130" s="90"/>
      <c r="Q43130" s="90"/>
    </row>
    <row r="43131" spans="4:17" x14ac:dyDescent="0.25">
      <c r="D43131" s="87"/>
      <c r="J43131" s="88"/>
      <c r="K43131" s="89"/>
      <c r="M43131" s="88"/>
      <c r="O43131" s="90"/>
      <c r="P43131" s="90"/>
      <c r="Q43131" s="90"/>
    </row>
    <row r="43132" spans="4:17" x14ac:dyDescent="0.25">
      <c r="D43132" s="87"/>
      <c r="J43132" s="88"/>
      <c r="K43132" s="89"/>
      <c r="M43132" s="88"/>
      <c r="O43132" s="90"/>
      <c r="P43132" s="90"/>
      <c r="Q43132" s="90"/>
    </row>
    <row r="43133" spans="4:17" x14ac:dyDescent="0.25">
      <c r="D43133" s="87"/>
      <c r="J43133" s="88"/>
      <c r="K43133" s="89"/>
      <c r="M43133" s="88"/>
      <c r="O43133" s="90"/>
      <c r="P43133" s="90"/>
      <c r="Q43133" s="90"/>
    </row>
    <row r="43134" spans="4:17" x14ac:dyDescent="0.25">
      <c r="D43134" s="87"/>
      <c r="J43134" s="88"/>
      <c r="K43134" s="89"/>
      <c r="M43134" s="88"/>
      <c r="O43134" s="90"/>
      <c r="P43134" s="90"/>
      <c r="Q43134" s="90"/>
    </row>
    <row r="43135" spans="4:17" x14ac:dyDescent="0.25">
      <c r="D43135" s="87"/>
      <c r="J43135" s="88"/>
      <c r="K43135" s="89"/>
      <c r="M43135" s="88"/>
      <c r="O43135" s="90"/>
      <c r="P43135" s="90"/>
      <c r="Q43135" s="90"/>
    </row>
    <row r="43136" spans="4:17" x14ac:dyDescent="0.25">
      <c r="D43136" s="87"/>
      <c r="J43136" s="88"/>
      <c r="K43136" s="89"/>
      <c r="M43136" s="88"/>
      <c r="O43136" s="90"/>
      <c r="P43136" s="90"/>
      <c r="Q43136" s="90"/>
    </row>
    <row r="43137" spans="4:17" x14ac:dyDescent="0.25">
      <c r="D43137" s="87"/>
      <c r="J43137" s="88"/>
      <c r="K43137" s="89"/>
      <c r="M43137" s="88"/>
      <c r="O43137" s="90"/>
      <c r="P43137" s="90"/>
      <c r="Q43137" s="90"/>
    </row>
    <row r="43138" spans="4:17" x14ac:dyDescent="0.25">
      <c r="D43138" s="87"/>
      <c r="J43138" s="88"/>
      <c r="K43138" s="89"/>
      <c r="M43138" s="88"/>
      <c r="O43138" s="90"/>
      <c r="P43138" s="90"/>
      <c r="Q43138" s="90"/>
    </row>
    <row r="43139" spans="4:17" x14ac:dyDescent="0.25">
      <c r="D43139" s="87"/>
      <c r="J43139" s="88"/>
      <c r="K43139" s="89"/>
      <c r="M43139" s="88"/>
      <c r="O43139" s="90"/>
      <c r="P43139" s="90"/>
      <c r="Q43139" s="90"/>
    </row>
    <row r="43140" spans="4:17" x14ac:dyDescent="0.25">
      <c r="D43140" s="87"/>
      <c r="J43140" s="88"/>
      <c r="K43140" s="89"/>
      <c r="M43140" s="88"/>
      <c r="O43140" s="90"/>
      <c r="P43140" s="90"/>
      <c r="Q43140" s="90"/>
    </row>
    <row r="43141" spans="4:17" x14ac:dyDescent="0.25">
      <c r="D43141" s="87"/>
      <c r="J43141" s="88"/>
      <c r="K43141" s="89"/>
      <c r="M43141" s="88"/>
      <c r="O43141" s="90"/>
      <c r="P43141" s="90"/>
      <c r="Q43141" s="90"/>
    </row>
    <row r="43142" spans="4:17" x14ac:dyDescent="0.25">
      <c r="D43142" s="87"/>
      <c r="J43142" s="88"/>
      <c r="K43142" s="89"/>
      <c r="M43142" s="88"/>
      <c r="O43142" s="90"/>
      <c r="P43142" s="90"/>
      <c r="Q43142" s="90"/>
    </row>
    <row r="43143" spans="4:17" x14ac:dyDescent="0.25">
      <c r="D43143" s="87"/>
      <c r="J43143" s="88"/>
      <c r="K43143" s="89"/>
      <c r="M43143" s="88"/>
      <c r="O43143" s="90"/>
      <c r="P43143" s="90"/>
      <c r="Q43143" s="90"/>
    </row>
    <row r="43144" spans="4:17" x14ac:dyDescent="0.25">
      <c r="D43144" s="87"/>
      <c r="J43144" s="88"/>
      <c r="K43144" s="89"/>
      <c r="M43144" s="88"/>
      <c r="O43144" s="90"/>
      <c r="P43144" s="90"/>
      <c r="Q43144" s="90"/>
    </row>
    <row r="43145" spans="4:17" x14ac:dyDescent="0.25">
      <c r="D43145" s="87"/>
      <c r="J43145" s="88"/>
      <c r="K43145" s="89"/>
      <c r="M43145" s="88"/>
      <c r="O43145" s="90"/>
      <c r="P43145" s="90"/>
      <c r="Q43145" s="90"/>
    </row>
    <row r="43146" spans="4:17" x14ac:dyDescent="0.25">
      <c r="D43146" s="87"/>
      <c r="J43146" s="88"/>
      <c r="K43146" s="89"/>
      <c r="M43146" s="88"/>
      <c r="O43146" s="90"/>
      <c r="P43146" s="90"/>
      <c r="Q43146" s="90"/>
    </row>
    <row r="43147" spans="4:17" x14ac:dyDescent="0.25">
      <c r="D43147" s="87"/>
      <c r="J43147" s="88"/>
      <c r="K43147" s="89"/>
      <c r="M43147" s="88"/>
      <c r="O43147" s="90"/>
      <c r="P43147" s="90"/>
      <c r="Q43147" s="90"/>
    </row>
    <row r="43148" spans="4:17" x14ac:dyDescent="0.25">
      <c r="D43148" s="87"/>
      <c r="J43148" s="88"/>
      <c r="K43148" s="89"/>
      <c r="M43148" s="88"/>
      <c r="O43148" s="90"/>
      <c r="P43148" s="90"/>
      <c r="Q43148" s="90"/>
    </row>
    <row r="43149" spans="4:17" x14ac:dyDescent="0.25">
      <c r="D43149" s="87"/>
      <c r="J43149" s="88"/>
      <c r="K43149" s="89"/>
      <c r="M43149" s="88"/>
      <c r="O43149" s="90"/>
      <c r="P43149" s="90"/>
      <c r="Q43149" s="90"/>
    </row>
    <row r="43150" spans="4:17" x14ac:dyDescent="0.25">
      <c r="D43150" s="87"/>
      <c r="J43150" s="88"/>
      <c r="K43150" s="89"/>
      <c r="M43150" s="88"/>
      <c r="O43150" s="90"/>
      <c r="P43150" s="90"/>
      <c r="Q43150" s="90"/>
    </row>
    <row r="43151" spans="4:17" x14ac:dyDescent="0.25">
      <c r="D43151" s="87"/>
      <c r="J43151" s="88"/>
      <c r="K43151" s="89"/>
      <c r="M43151" s="88"/>
      <c r="O43151" s="90"/>
      <c r="P43151" s="90"/>
      <c r="Q43151" s="90"/>
    </row>
    <row r="43152" spans="4:17" x14ac:dyDescent="0.25">
      <c r="D43152" s="87"/>
      <c r="J43152" s="88"/>
      <c r="K43152" s="89"/>
      <c r="M43152" s="88"/>
      <c r="O43152" s="90"/>
      <c r="P43152" s="90"/>
      <c r="Q43152" s="90"/>
    </row>
    <row r="43153" spans="4:17" x14ac:dyDescent="0.25">
      <c r="D43153" s="87"/>
      <c r="J43153" s="88"/>
      <c r="K43153" s="89"/>
      <c r="M43153" s="88"/>
      <c r="O43153" s="90"/>
      <c r="P43153" s="90"/>
      <c r="Q43153" s="90"/>
    </row>
    <row r="43154" spans="4:17" x14ac:dyDescent="0.25">
      <c r="D43154" s="87"/>
      <c r="J43154" s="88"/>
      <c r="K43154" s="89"/>
      <c r="M43154" s="88"/>
      <c r="O43154" s="90"/>
      <c r="P43154" s="90"/>
      <c r="Q43154" s="90"/>
    </row>
    <row r="43155" spans="4:17" x14ac:dyDescent="0.25">
      <c r="D43155" s="87"/>
      <c r="J43155" s="88"/>
      <c r="K43155" s="89"/>
      <c r="M43155" s="88"/>
      <c r="O43155" s="90"/>
      <c r="P43155" s="90"/>
      <c r="Q43155" s="90"/>
    </row>
    <row r="43156" spans="4:17" x14ac:dyDescent="0.25">
      <c r="D43156" s="87"/>
      <c r="J43156" s="88"/>
      <c r="K43156" s="89"/>
      <c r="M43156" s="88"/>
      <c r="O43156" s="90"/>
      <c r="P43156" s="90"/>
      <c r="Q43156" s="90"/>
    </row>
    <row r="43157" spans="4:17" x14ac:dyDescent="0.25">
      <c r="D43157" s="87"/>
      <c r="J43157" s="88"/>
      <c r="K43157" s="89"/>
      <c r="M43157" s="88"/>
      <c r="O43157" s="90"/>
      <c r="P43157" s="90"/>
      <c r="Q43157" s="90"/>
    </row>
    <row r="43158" spans="4:17" x14ac:dyDescent="0.25">
      <c r="D43158" s="87"/>
      <c r="J43158" s="88"/>
      <c r="K43158" s="89"/>
      <c r="M43158" s="88"/>
      <c r="O43158" s="90"/>
      <c r="P43158" s="90"/>
      <c r="Q43158" s="90"/>
    </row>
    <row r="43159" spans="4:17" x14ac:dyDescent="0.25">
      <c r="D43159" s="87"/>
      <c r="J43159" s="88"/>
      <c r="K43159" s="89"/>
      <c r="M43159" s="88"/>
      <c r="O43159" s="90"/>
      <c r="P43159" s="90"/>
      <c r="Q43159" s="90"/>
    </row>
    <row r="43160" spans="4:17" x14ac:dyDescent="0.25">
      <c r="D43160" s="87"/>
      <c r="J43160" s="88"/>
      <c r="K43160" s="89"/>
      <c r="M43160" s="88"/>
      <c r="O43160" s="90"/>
      <c r="P43160" s="90"/>
      <c r="Q43160" s="90"/>
    </row>
    <row r="43161" spans="4:17" x14ac:dyDescent="0.25">
      <c r="D43161" s="87"/>
      <c r="J43161" s="88"/>
      <c r="K43161" s="89"/>
      <c r="M43161" s="88"/>
      <c r="O43161" s="90"/>
      <c r="P43161" s="90"/>
      <c r="Q43161" s="90"/>
    </row>
    <row r="43162" spans="4:17" x14ac:dyDescent="0.25">
      <c r="D43162" s="87"/>
      <c r="J43162" s="88"/>
      <c r="K43162" s="89"/>
      <c r="M43162" s="88"/>
      <c r="O43162" s="90"/>
      <c r="P43162" s="90"/>
      <c r="Q43162" s="90"/>
    </row>
    <row r="43163" spans="4:17" x14ac:dyDescent="0.25">
      <c r="D43163" s="87"/>
      <c r="J43163" s="88"/>
      <c r="K43163" s="89"/>
      <c r="M43163" s="88"/>
      <c r="O43163" s="90"/>
      <c r="P43163" s="90"/>
      <c r="Q43163" s="90"/>
    </row>
    <row r="43164" spans="4:17" x14ac:dyDescent="0.25">
      <c r="D43164" s="87"/>
      <c r="J43164" s="88"/>
      <c r="K43164" s="89"/>
      <c r="M43164" s="88"/>
      <c r="O43164" s="90"/>
      <c r="P43164" s="90"/>
      <c r="Q43164" s="90"/>
    </row>
    <row r="43165" spans="4:17" x14ac:dyDescent="0.25">
      <c r="D43165" s="87"/>
      <c r="J43165" s="88"/>
      <c r="K43165" s="89"/>
      <c r="M43165" s="88"/>
      <c r="O43165" s="90"/>
      <c r="P43165" s="90"/>
      <c r="Q43165" s="90"/>
    </row>
    <row r="43166" spans="4:17" x14ac:dyDescent="0.25">
      <c r="D43166" s="87"/>
      <c r="J43166" s="88"/>
      <c r="K43166" s="89"/>
      <c r="M43166" s="88"/>
      <c r="O43166" s="90"/>
      <c r="P43166" s="90"/>
      <c r="Q43166" s="90"/>
    </row>
    <row r="43167" spans="4:17" x14ac:dyDescent="0.25">
      <c r="D43167" s="87"/>
      <c r="J43167" s="88"/>
      <c r="K43167" s="89"/>
      <c r="M43167" s="88"/>
      <c r="O43167" s="90"/>
      <c r="P43167" s="90"/>
      <c r="Q43167" s="90"/>
    </row>
    <row r="43168" spans="4:17" x14ac:dyDescent="0.25">
      <c r="D43168" s="87"/>
      <c r="J43168" s="88"/>
      <c r="K43168" s="89"/>
      <c r="M43168" s="88"/>
      <c r="O43168" s="90"/>
      <c r="P43168" s="90"/>
      <c r="Q43168" s="90"/>
    </row>
    <row r="43169" spans="4:17" x14ac:dyDescent="0.25">
      <c r="D43169" s="87"/>
      <c r="J43169" s="88"/>
      <c r="K43169" s="89"/>
      <c r="M43169" s="88"/>
      <c r="O43169" s="90"/>
      <c r="P43169" s="90"/>
      <c r="Q43169" s="90"/>
    </row>
    <row r="43170" spans="4:17" x14ac:dyDescent="0.25">
      <c r="D43170" s="87"/>
      <c r="J43170" s="88"/>
      <c r="K43170" s="89"/>
      <c r="M43170" s="88"/>
      <c r="O43170" s="90"/>
      <c r="P43170" s="90"/>
      <c r="Q43170" s="90"/>
    </row>
    <row r="43171" spans="4:17" x14ac:dyDescent="0.25">
      <c r="D43171" s="87"/>
      <c r="J43171" s="88"/>
      <c r="K43171" s="89"/>
      <c r="M43171" s="88"/>
      <c r="O43171" s="90"/>
      <c r="P43171" s="90"/>
      <c r="Q43171" s="90"/>
    </row>
    <row r="43172" spans="4:17" x14ac:dyDescent="0.25">
      <c r="D43172" s="87"/>
      <c r="J43172" s="88"/>
      <c r="K43172" s="89"/>
      <c r="M43172" s="88"/>
      <c r="O43172" s="90"/>
      <c r="P43172" s="90"/>
      <c r="Q43172" s="90"/>
    </row>
    <row r="43173" spans="4:17" x14ac:dyDescent="0.25">
      <c r="D43173" s="87"/>
      <c r="J43173" s="88"/>
      <c r="K43173" s="89"/>
      <c r="M43173" s="88"/>
      <c r="O43173" s="90"/>
      <c r="P43173" s="90"/>
      <c r="Q43173" s="90"/>
    </row>
    <row r="43174" spans="4:17" x14ac:dyDescent="0.25">
      <c r="D43174" s="87"/>
      <c r="J43174" s="88"/>
      <c r="K43174" s="89"/>
      <c r="M43174" s="88"/>
      <c r="O43174" s="90"/>
      <c r="P43174" s="90"/>
      <c r="Q43174" s="90"/>
    </row>
    <row r="43175" spans="4:17" x14ac:dyDescent="0.25">
      <c r="D43175" s="87"/>
      <c r="J43175" s="88"/>
      <c r="K43175" s="89"/>
      <c r="M43175" s="88"/>
      <c r="O43175" s="90"/>
      <c r="P43175" s="90"/>
      <c r="Q43175" s="90"/>
    </row>
    <row r="43176" spans="4:17" x14ac:dyDescent="0.25">
      <c r="D43176" s="87"/>
      <c r="J43176" s="88"/>
      <c r="K43176" s="89"/>
      <c r="M43176" s="88"/>
      <c r="O43176" s="90"/>
      <c r="P43176" s="90"/>
      <c r="Q43176" s="90"/>
    </row>
    <row r="43177" spans="4:17" x14ac:dyDescent="0.25">
      <c r="D43177" s="87"/>
      <c r="J43177" s="88"/>
      <c r="K43177" s="89"/>
      <c r="M43177" s="88"/>
      <c r="O43177" s="90"/>
      <c r="P43177" s="90"/>
      <c r="Q43177" s="90"/>
    </row>
    <row r="43178" spans="4:17" x14ac:dyDescent="0.25">
      <c r="D43178" s="87"/>
      <c r="J43178" s="88"/>
      <c r="K43178" s="89"/>
      <c r="M43178" s="88"/>
      <c r="O43178" s="90"/>
      <c r="P43178" s="90"/>
      <c r="Q43178" s="90"/>
    </row>
    <row r="43179" spans="4:17" x14ac:dyDescent="0.25">
      <c r="D43179" s="87"/>
      <c r="J43179" s="88"/>
      <c r="K43179" s="89"/>
      <c r="M43179" s="88"/>
      <c r="O43179" s="90"/>
      <c r="P43179" s="90"/>
      <c r="Q43179" s="90"/>
    </row>
    <row r="43180" spans="4:17" x14ac:dyDescent="0.25">
      <c r="D43180" s="87"/>
      <c r="J43180" s="88"/>
      <c r="K43180" s="89"/>
      <c r="M43180" s="88"/>
      <c r="O43180" s="90"/>
      <c r="P43180" s="90"/>
      <c r="Q43180" s="90"/>
    </row>
    <row r="43181" spans="4:17" x14ac:dyDescent="0.25">
      <c r="D43181" s="87"/>
      <c r="J43181" s="88"/>
      <c r="K43181" s="89"/>
      <c r="M43181" s="88"/>
      <c r="O43181" s="90"/>
      <c r="P43181" s="90"/>
      <c r="Q43181" s="90"/>
    </row>
    <row r="43182" spans="4:17" x14ac:dyDescent="0.25">
      <c r="D43182" s="87"/>
      <c r="J43182" s="88"/>
      <c r="K43182" s="89"/>
      <c r="M43182" s="88"/>
      <c r="O43182" s="90"/>
      <c r="P43182" s="90"/>
      <c r="Q43182" s="90"/>
    </row>
    <row r="43183" spans="4:17" x14ac:dyDescent="0.25">
      <c r="D43183" s="87"/>
      <c r="J43183" s="88"/>
      <c r="K43183" s="89"/>
      <c r="M43183" s="88"/>
      <c r="O43183" s="90"/>
      <c r="P43183" s="90"/>
      <c r="Q43183" s="90"/>
    </row>
    <row r="43184" spans="4:17" x14ac:dyDescent="0.25">
      <c r="D43184" s="87"/>
      <c r="J43184" s="88"/>
      <c r="K43184" s="89"/>
      <c r="M43184" s="88"/>
      <c r="O43184" s="90"/>
      <c r="P43184" s="90"/>
      <c r="Q43184" s="90"/>
    </row>
    <row r="43185" spans="4:17" x14ac:dyDescent="0.25">
      <c r="D43185" s="87"/>
      <c r="J43185" s="88"/>
      <c r="K43185" s="89"/>
      <c r="M43185" s="88"/>
      <c r="O43185" s="90"/>
      <c r="P43185" s="90"/>
      <c r="Q43185" s="90"/>
    </row>
    <row r="43186" spans="4:17" x14ac:dyDescent="0.25">
      <c r="D43186" s="87"/>
      <c r="J43186" s="88"/>
      <c r="K43186" s="89"/>
      <c r="M43186" s="88"/>
      <c r="O43186" s="90"/>
      <c r="P43186" s="90"/>
      <c r="Q43186" s="90"/>
    </row>
    <row r="43187" spans="4:17" x14ac:dyDescent="0.25">
      <c r="D43187" s="87"/>
      <c r="J43187" s="88"/>
      <c r="K43187" s="89"/>
      <c r="M43187" s="88"/>
      <c r="O43187" s="90"/>
      <c r="P43187" s="90"/>
      <c r="Q43187" s="90"/>
    </row>
    <row r="43188" spans="4:17" x14ac:dyDescent="0.25">
      <c r="D43188" s="87"/>
      <c r="J43188" s="88"/>
      <c r="K43188" s="89"/>
      <c r="M43188" s="88"/>
      <c r="O43188" s="90"/>
      <c r="P43188" s="90"/>
      <c r="Q43188" s="90"/>
    </row>
    <row r="43189" spans="4:17" x14ac:dyDescent="0.25">
      <c r="D43189" s="87"/>
      <c r="J43189" s="88"/>
      <c r="K43189" s="89"/>
      <c r="M43189" s="88"/>
      <c r="O43189" s="90"/>
      <c r="P43189" s="90"/>
      <c r="Q43189" s="90"/>
    </row>
    <row r="43190" spans="4:17" x14ac:dyDescent="0.25">
      <c r="D43190" s="87"/>
      <c r="J43190" s="88"/>
      <c r="K43190" s="89"/>
      <c r="M43190" s="88"/>
      <c r="O43190" s="90"/>
      <c r="P43190" s="90"/>
      <c r="Q43190" s="90"/>
    </row>
    <row r="43191" spans="4:17" x14ac:dyDescent="0.25">
      <c r="D43191" s="87"/>
      <c r="J43191" s="88"/>
      <c r="K43191" s="89"/>
      <c r="M43191" s="88"/>
      <c r="O43191" s="90"/>
      <c r="P43191" s="90"/>
      <c r="Q43191" s="90"/>
    </row>
    <row r="43192" spans="4:17" x14ac:dyDescent="0.25">
      <c r="D43192" s="87"/>
      <c r="J43192" s="88"/>
      <c r="K43192" s="89"/>
      <c r="M43192" s="88"/>
      <c r="O43192" s="90"/>
      <c r="P43192" s="90"/>
      <c r="Q43192" s="90"/>
    </row>
    <row r="43193" spans="4:17" x14ac:dyDescent="0.25">
      <c r="D43193" s="87"/>
      <c r="J43193" s="88"/>
      <c r="K43193" s="89"/>
      <c r="M43193" s="88"/>
      <c r="O43193" s="90"/>
      <c r="P43193" s="90"/>
      <c r="Q43193" s="90"/>
    </row>
    <row r="43194" spans="4:17" x14ac:dyDescent="0.25">
      <c r="D43194" s="87"/>
      <c r="J43194" s="88"/>
      <c r="K43194" s="89"/>
      <c r="M43194" s="88"/>
      <c r="O43194" s="90"/>
      <c r="P43194" s="90"/>
      <c r="Q43194" s="90"/>
    </row>
    <row r="43195" spans="4:17" x14ac:dyDescent="0.25">
      <c r="D43195" s="87"/>
      <c r="J43195" s="88"/>
      <c r="K43195" s="89"/>
      <c r="M43195" s="88"/>
      <c r="O43195" s="90"/>
      <c r="P43195" s="90"/>
      <c r="Q43195" s="90"/>
    </row>
    <row r="43196" spans="4:17" x14ac:dyDescent="0.25">
      <c r="D43196" s="87"/>
      <c r="J43196" s="88"/>
      <c r="K43196" s="89"/>
      <c r="M43196" s="88"/>
      <c r="O43196" s="90"/>
      <c r="P43196" s="90"/>
      <c r="Q43196" s="90"/>
    </row>
    <row r="43197" spans="4:17" x14ac:dyDescent="0.25">
      <c r="D43197" s="87"/>
      <c r="J43197" s="88"/>
      <c r="K43197" s="89"/>
      <c r="M43197" s="88"/>
      <c r="O43197" s="90"/>
      <c r="P43197" s="90"/>
      <c r="Q43197" s="90"/>
    </row>
    <row r="43198" spans="4:17" x14ac:dyDescent="0.25">
      <c r="D43198" s="87"/>
      <c r="J43198" s="88"/>
      <c r="K43198" s="89"/>
      <c r="M43198" s="88"/>
      <c r="O43198" s="90"/>
      <c r="P43198" s="90"/>
      <c r="Q43198" s="90"/>
    </row>
    <row r="43199" spans="4:17" x14ac:dyDescent="0.25">
      <c r="D43199" s="87"/>
      <c r="J43199" s="88"/>
      <c r="K43199" s="89"/>
      <c r="M43199" s="88"/>
      <c r="O43199" s="90"/>
      <c r="P43199" s="90"/>
      <c r="Q43199" s="90"/>
    </row>
    <row r="43200" spans="4:17" x14ac:dyDescent="0.25">
      <c r="D43200" s="87"/>
      <c r="J43200" s="88"/>
      <c r="K43200" s="89"/>
      <c r="M43200" s="88"/>
      <c r="O43200" s="90"/>
      <c r="P43200" s="90"/>
      <c r="Q43200" s="90"/>
    </row>
    <row r="43201" spans="4:17" x14ac:dyDescent="0.25">
      <c r="D43201" s="87"/>
      <c r="J43201" s="88"/>
      <c r="K43201" s="89"/>
      <c r="M43201" s="88"/>
      <c r="O43201" s="90"/>
      <c r="P43201" s="90"/>
      <c r="Q43201" s="90"/>
    </row>
    <row r="43202" spans="4:17" x14ac:dyDescent="0.25">
      <c r="D43202" s="87"/>
      <c r="J43202" s="88"/>
      <c r="K43202" s="89"/>
      <c r="M43202" s="88"/>
      <c r="O43202" s="90"/>
      <c r="P43202" s="90"/>
      <c r="Q43202" s="90"/>
    </row>
    <row r="43203" spans="4:17" x14ac:dyDescent="0.25">
      <c r="D43203" s="87"/>
      <c r="J43203" s="88"/>
      <c r="K43203" s="89"/>
      <c r="M43203" s="88"/>
      <c r="O43203" s="90"/>
      <c r="P43203" s="90"/>
      <c r="Q43203" s="90"/>
    </row>
    <row r="43204" spans="4:17" x14ac:dyDescent="0.25">
      <c r="D43204" s="87"/>
      <c r="J43204" s="88"/>
      <c r="K43204" s="89"/>
      <c r="M43204" s="88"/>
      <c r="O43204" s="90"/>
      <c r="P43204" s="90"/>
      <c r="Q43204" s="90"/>
    </row>
    <row r="43205" spans="4:17" x14ac:dyDescent="0.25">
      <c r="D43205" s="87"/>
      <c r="J43205" s="88"/>
      <c r="K43205" s="89"/>
      <c r="M43205" s="88"/>
      <c r="O43205" s="90"/>
      <c r="P43205" s="90"/>
      <c r="Q43205" s="90"/>
    </row>
    <row r="43206" spans="4:17" x14ac:dyDescent="0.25">
      <c r="D43206" s="87"/>
      <c r="J43206" s="88"/>
      <c r="K43206" s="89"/>
      <c r="M43206" s="88"/>
      <c r="O43206" s="90"/>
      <c r="P43206" s="90"/>
      <c r="Q43206" s="90"/>
    </row>
    <row r="43207" spans="4:17" x14ac:dyDescent="0.25">
      <c r="D43207" s="87"/>
      <c r="J43207" s="88"/>
      <c r="K43207" s="89"/>
      <c r="M43207" s="88"/>
      <c r="O43207" s="90"/>
      <c r="P43207" s="90"/>
      <c r="Q43207" s="90"/>
    </row>
    <row r="43208" spans="4:17" x14ac:dyDescent="0.25">
      <c r="D43208" s="87"/>
      <c r="J43208" s="88"/>
      <c r="K43208" s="89"/>
      <c r="M43208" s="88"/>
      <c r="O43208" s="90"/>
      <c r="P43208" s="90"/>
      <c r="Q43208" s="90"/>
    </row>
    <row r="43209" spans="4:17" x14ac:dyDescent="0.25">
      <c r="D43209" s="87"/>
      <c r="J43209" s="88"/>
      <c r="K43209" s="89"/>
      <c r="M43209" s="88"/>
      <c r="O43209" s="90"/>
      <c r="P43209" s="90"/>
      <c r="Q43209" s="90"/>
    </row>
    <row r="43210" spans="4:17" x14ac:dyDescent="0.25">
      <c r="D43210" s="87"/>
      <c r="J43210" s="88"/>
      <c r="K43210" s="89"/>
      <c r="M43210" s="88"/>
      <c r="O43210" s="90"/>
      <c r="P43210" s="90"/>
      <c r="Q43210" s="90"/>
    </row>
    <row r="43211" spans="4:17" x14ac:dyDescent="0.25">
      <c r="D43211" s="87"/>
      <c r="J43211" s="88"/>
      <c r="K43211" s="89"/>
      <c r="M43211" s="88"/>
      <c r="O43211" s="90"/>
      <c r="P43211" s="90"/>
      <c r="Q43211" s="90"/>
    </row>
    <row r="43212" spans="4:17" x14ac:dyDescent="0.25">
      <c r="D43212" s="87"/>
      <c r="J43212" s="88"/>
      <c r="K43212" s="89"/>
      <c r="M43212" s="88"/>
      <c r="O43212" s="90"/>
      <c r="P43212" s="90"/>
      <c r="Q43212" s="90"/>
    </row>
    <row r="43213" spans="4:17" x14ac:dyDescent="0.25">
      <c r="D43213" s="87"/>
      <c r="J43213" s="88"/>
      <c r="K43213" s="89"/>
      <c r="M43213" s="88"/>
      <c r="O43213" s="90"/>
      <c r="P43213" s="90"/>
      <c r="Q43213" s="90"/>
    </row>
    <row r="43214" spans="4:17" x14ac:dyDescent="0.25">
      <c r="D43214" s="87"/>
      <c r="J43214" s="88"/>
      <c r="K43214" s="89"/>
      <c r="M43214" s="88"/>
      <c r="O43214" s="90"/>
      <c r="P43214" s="90"/>
      <c r="Q43214" s="90"/>
    </row>
    <row r="43215" spans="4:17" x14ac:dyDescent="0.25">
      <c r="D43215" s="87"/>
      <c r="J43215" s="88"/>
      <c r="K43215" s="89"/>
      <c r="M43215" s="88"/>
      <c r="O43215" s="90"/>
      <c r="P43215" s="90"/>
      <c r="Q43215" s="90"/>
    </row>
    <row r="43216" spans="4:17" x14ac:dyDescent="0.25">
      <c r="D43216" s="87"/>
      <c r="J43216" s="88"/>
      <c r="K43216" s="89"/>
      <c r="M43216" s="88"/>
      <c r="O43216" s="90"/>
      <c r="P43216" s="90"/>
      <c r="Q43216" s="90"/>
    </row>
    <row r="43217" spans="4:17" x14ac:dyDescent="0.25">
      <c r="D43217" s="87"/>
      <c r="J43217" s="88"/>
      <c r="K43217" s="89"/>
      <c r="M43217" s="88"/>
      <c r="O43217" s="90"/>
      <c r="P43217" s="90"/>
      <c r="Q43217" s="90"/>
    </row>
    <row r="43218" spans="4:17" x14ac:dyDescent="0.25">
      <c r="D43218" s="87"/>
      <c r="J43218" s="88"/>
      <c r="K43218" s="89"/>
      <c r="M43218" s="88"/>
      <c r="O43218" s="90"/>
      <c r="P43218" s="90"/>
      <c r="Q43218" s="90"/>
    </row>
    <row r="43219" spans="4:17" x14ac:dyDescent="0.25">
      <c r="D43219" s="87"/>
      <c r="J43219" s="88"/>
      <c r="K43219" s="89"/>
      <c r="M43219" s="88"/>
      <c r="O43219" s="90"/>
      <c r="P43219" s="90"/>
      <c r="Q43219" s="90"/>
    </row>
    <row r="43220" spans="4:17" x14ac:dyDescent="0.25">
      <c r="D43220" s="87"/>
      <c r="J43220" s="88"/>
      <c r="K43220" s="89"/>
      <c r="M43220" s="88"/>
      <c r="O43220" s="90"/>
      <c r="P43220" s="90"/>
      <c r="Q43220" s="90"/>
    </row>
    <row r="43221" spans="4:17" x14ac:dyDescent="0.25">
      <c r="D43221" s="87"/>
      <c r="J43221" s="88"/>
      <c r="K43221" s="89"/>
      <c r="M43221" s="88"/>
      <c r="O43221" s="90"/>
      <c r="P43221" s="90"/>
      <c r="Q43221" s="90"/>
    </row>
    <row r="43222" spans="4:17" x14ac:dyDescent="0.25">
      <c r="D43222" s="87"/>
      <c r="J43222" s="88"/>
      <c r="K43222" s="89"/>
      <c r="M43222" s="88"/>
      <c r="O43222" s="90"/>
      <c r="P43222" s="90"/>
      <c r="Q43222" s="90"/>
    </row>
    <row r="43223" spans="4:17" x14ac:dyDescent="0.25">
      <c r="D43223" s="87"/>
      <c r="J43223" s="88"/>
      <c r="K43223" s="89"/>
      <c r="M43223" s="88"/>
      <c r="O43223" s="90"/>
      <c r="P43223" s="90"/>
      <c r="Q43223" s="90"/>
    </row>
    <row r="43224" spans="4:17" x14ac:dyDescent="0.25">
      <c r="D43224" s="87"/>
      <c r="J43224" s="88"/>
      <c r="K43224" s="89"/>
      <c r="M43224" s="88"/>
      <c r="O43224" s="90"/>
      <c r="P43224" s="90"/>
      <c r="Q43224" s="90"/>
    </row>
    <row r="43225" spans="4:17" x14ac:dyDescent="0.25">
      <c r="D43225" s="87"/>
      <c r="J43225" s="88"/>
      <c r="K43225" s="89"/>
      <c r="M43225" s="88"/>
      <c r="O43225" s="90"/>
      <c r="P43225" s="90"/>
      <c r="Q43225" s="90"/>
    </row>
    <row r="43226" spans="4:17" x14ac:dyDescent="0.25">
      <c r="D43226" s="87"/>
      <c r="J43226" s="88"/>
      <c r="K43226" s="89"/>
      <c r="M43226" s="88"/>
      <c r="O43226" s="90"/>
      <c r="P43226" s="90"/>
      <c r="Q43226" s="90"/>
    </row>
    <row r="43227" spans="4:17" x14ac:dyDescent="0.25">
      <c r="D43227" s="87"/>
      <c r="J43227" s="88"/>
      <c r="K43227" s="89"/>
      <c r="M43227" s="88"/>
      <c r="O43227" s="90"/>
      <c r="P43227" s="90"/>
      <c r="Q43227" s="90"/>
    </row>
    <row r="43228" spans="4:17" x14ac:dyDescent="0.25">
      <c r="D43228" s="87"/>
      <c r="J43228" s="88"/>
      <c r="K43228" s="89"/>
      <c r="M43228" s="88"/>
      <c r="O43228" s="90"/>
      <c r="P43228" s="90"/>
      <c r="Q43228" s="90"/>
    </row>
    <row r="43229" spans="4:17" x14ac:dyDescent="0.25">
      <c r="D43229" s="87"/>
      <c r="J43229" s="88"/>
      <c r="K43229" s="89"/>
      <c r="M43229" s="88"/>
      <c r="O43229" s="90"/>
      <c r="P43229" s="90"/>
      <c r="Q43229" s="90"/>
    </row>
    <row r="43230" spans="4:17" x14ac:dyDescent="0.25">
      <c r="D43230" s="87"/>
      <c r="J43230" s="88"/>
      <c r="K43230" s="89"/>
      <c r="M43230" s="88"/>
      <c r="O43230" s="90"/>
      <c r="P43230" s="90"/>
      <c r="Q43230" s="90"/>
    </row>
    <row r="43231" spans="4:17" x14ac:dyDescent="0.25">
      <c r="D43231" s="87"/>
      <c r="J43231" s="88"/>
      <c r="K43231" s="89"/>
      <c r="M43231" s="88"/>
      <c r="O43231" s="90"/>
      <c r="P43231" s="90"/>
      <c r="Q43231" s="90"/>
    </row>
    <row r="43232" spans="4:17" x14ac:dyDescent="0.25">
      <c r="D43232" s="87"/>
      <c r="J43232" s="88"/>
      <c r="K43232" s="89"/>
      <c r="M43232" s="88"/>
      <c r="O43232" s="90"/>
      <c r="P43232" s="90"/>
      <c r="Q43232" s="90"/>
    </row>
    <row r="43233" spans="4:17" x14ac:dyDescent="0.25">
      <c r="D43233" s="87"/>
      <c r="J43233" s="88"/>
      <c r="K43233" s="89"/>
      <c r="M43233" s="88"/>
      <c r="O43233" s="90"/>
      <c r="P43233" s="90"/>
      <c r="Q43233" s="90"/>
    </row>
    <row r="43234" spans="4:17" x14ac:dyDescent="0.25">
      <c r="D43234" s="87"/>
      <c r="J43234" s="88"/>
      <c r="K43234" s="89"/>
      <c r="M43234" s="88"/>
      <c r="O43234" s="90"/>
      <c r="P43234" s="90"/>
      <c r="Q43234" s="90"/>
    </row>
    <row r="43235" spans="4:17" x14ac:dyDescent="0.25">
      <c r="D43235" s="87"/>
      <c r="J43235" s="88"/>
      <c r="K43235" s="89"/>
      <c r="M43235" s="88"/>
      <c r="O43235" s="90"/>
      <c r="P43235" s="90"/>
      <c r="Q43235" s="90"/>
    </row>
    <row r="43236" spans="4:17" x14ac:dyDescent="0.25">
      <c r="D43236" s="87"/>
      <c r="J43236" s="88"/>
      <c r="K43236" s="89"/>
      <c r="M43236" s="88"/>
      <c r="O43236" s="90"/>
      <c r="P43236" s="90"/>
      <c r="Q43236" s="90"/>
    </row>
    <row r="43237" spans="4:17" x14ac:dyDescent="0.25">
      <c r="D43237" s="87"/>
      <c r="J43237" s="88"/>
      <c r="K43237" s="89"/>
      <c r="M43237" s="88"/>
      <c r="O43237" s="90"/>
      <c r="P43237" s="90"/>
      <c r="Q43237" s="90"/>
    </row>
    <row r="43238" spans="4:17" x14ac:dyDescent="0.25">
      <c r="D43238" s="87"/>
      <c r="J43238" s="88"/>
      <c r="K43238" s="89"/>
      <c r="M43238" s="88"/>
      <c r="O43238" s="90"/>
      <c r="P43238" s="90"/>
      <c r="Q43238" s="90"/>
    </row>
    <row r="43239" spans="4:17" x14ac:dyDescent="0.25">
      <c r="D43239" s="87"/>
      <c r="J43239" s="88"/>
      <c r="K43239" s="89"/>
      <c r="M43239" s="88"/>
      <c r="O43239" s="90"/>
      <c r="P43239" s="90"/>
      <c r="Q43239" s="90"/>
    </row>
    <row r="43240" spans="4:17" x14ac:dyDescent="0.25">
      <c r="D43240" s="87"/>
      <c r="J43240" s="88"/>
      <c r="K43240" s="89"/>
      <c r="M43240" s="88"/>
      <c r="O43240" s="90"/>
      <c r="P43240" s="90"/>
      <c r="Q43240" s="90"/>
    </row>
    <row r="43241" spans="4:17" x14ac:dyDescent="0.25">
      <c r="D43241" s="87"/>
      <c r="J43241" s="88"/>
      <c r="K43241" s="89"/>
      <c r="M43241" s="88"/>
      <c r="O43241" s="90"/>
      <c r="P43241" s="90"/>
      <c r="Q43241" s="90"/>
    </row>
    <row r="43242" spans="4:17" x14ac:dyDescent="0.25">
      <c r="D43242" s="87"/>
      <c r="J43242" s="88"/>
      <c r="K43242" s="89"/>
      <c r="M43242" s="88"/>
      <c r="O43242" s="90"/>
      <c r="P43242" s="90"/>
      <c r="Q43242" s="90"/>
    </row>
    <row r="43243" spans="4:17" x14ac:dyDescent="0.25">
      <c r="D43243" s="87"/>
      <c r="J43243" s="88"/>
      <c r="K43243" s="89"/>
      <c r="M43243" s="88"/>
      <c r="O43243" s="90"/>
      <c r="P43243" s="90"/>
      <c r="Q43243" s="90"/>
    </row>
    <row r="43244" spans="4:17" x14ac:dyDescent="0.25">
      <c r="D43244" s="87"/>
      <c r="J43244" s="88"/>
      <c r="K43244" s="89"/>
      <c r="M43244" s="88"/>
      <c r="O43244" s="90"/>
      <c r="P43244" s="90"/>
      <c r="Q43244" s="90"/>
    </row>
    <row r="43245" spans="4:17" x14ac:dyDescent="0.25">
      <c r="D43245" s="87"/>
      <c r="J43245" s="88"/>
      <c r="K43245" s="89"/>
      <c r="M43245" s="88"/>
      <c r="O43245" s="90"/>
      <c r="P43245" s="90"/>
      <c r="Q43245" s="90"/>
    </row>
    <row r="43246" spans="4:17" x14ac:dyDescent="0.25">
      <c r="D43246" s="87"/>
      <c r="J43246" s="88"/>
      <c r="K43246" s="89"/>
      <c r="M43246" s="88"/>
      <c r="O43246" s="90"/>
      <c r="P43246" s="90"/>
      <c r="Q43246" s="90"/>
    </row>
    <row r="43247" spans="4:17" x14ac:dyDescent="0.25">
      <c r="D43247" s="87"/>
      <c r="J43247" s="88"/>
      <c r="K43247" s="89"/>
      <c r="M43247" s="88"/>
      <c r="O43247" s="90"/>
      <c r="P43247" s="90"/>
      <c r="Q43247" s="90"/>
    </row>
    <row r="43248" spans="4:17" x14ac:dyDescent="0.25">
      <c r="D43248" s="87"/>
      <c r="J43248" s="88"/>
      <c r="K43248" s="89"/>
      <c r="M43248" s="88"/>
      <c r="O43248" s="90"/>
      <c r="P43248" s="90"/>
      <c r="Q43248" s="90"/>
    </row>
    <row r="43249" spans="4:17" x14ac:dyDescent="0.25">
      <c r="D43249" s="87"/>
      <c r="J43249" s="88"/>
      <c r="K43249" s="89"/>
      <c r="M43249" s="88"/>
      <c r="O43249" s="90"/>
      <c r="P43249" s="90"/>
      <c r="Q43249" s="90"/>
    </row>
    <row r="43250" spans="4:17" x14ac:dyDescent="0.25">
      <c r="D43250" s="87"/>
      <c r="J43250" s="88"/>
      <c r="K43250" s="89"/>
      <c r="M43250" s="88"/>
      <c r="O43250" s="90"/>
      <c r="P43250" s="90"/>
      <c r="Q43250" s="90"/>
    </row>
    <row r="43251" spans="4:17" x14ac:dyDescent="0.25">
      <c r="D43251" s="87"/>
      <c r="J43251" s="88"/>
      <c r="K43251" s="89"/>
      <c r="M43251" s="88"/>
      <c r="O43251" s="90"/>
      <c r="P43251" s="90"/>
      <c r="Q43251" s="90"/>
    </row>
    <row r="43252" spans="4:17" x14ac:dyDescent="0.25">
      <c r="D43252" s="87"/>
      <c r="J43252" s="88"/>
      <c r="K43252" s="89"/>
      <c r="M43252" s="88"/>
      <c r="O43252" s="90"/>
      <c r="P43252" s="90"/>
      <c r="Q43252" s="90"/>
    </row>
    <row r="43253" spans="4:17" x14ac:dyDescent="0.25">
      <c r="D43253" s="87"/>
      <c r="J43253" s="88"/>
      <c r="K43253" s="89"/>
      <c r="M43253" s="88"/>
      <c r="O43253" s="90"/>
      <c r="P43253" s="90"/>
      <c r="Q43253" s="90"/>
    </row>
    <row r="43254" spans="4:17" x14ac:dyDescent="0.25">
      <c r="D43254" s="87"/>
      <c r="J43254" s="88"/>
      <c r="K43254" s="89"/>
      <c r="M43254" s="88"/>
      <c r="O43254" s="90"/>
      <c r="P43254" s="90"/>
      <c r="Q43254" s="90"/>
    </row>
    <row r="43255" spans="4:17" x14ac:dyDescent="0.25">
      <c r="D43255" s="87"/>
      <c r="J43255" s="88"/>
      <c r="K43255" s="89"/>
      <c r="M43255" s="88"/>
      <c r="O43255" s="90"/>
      <c r="P43255" s="90"/>
      <c r="Q43255" s="90"/>
    </row>
    <row r="43256" spans="4:17" x14ac:dyDescent="0.25">
      <c r="D43256" s="87"/>
      <c r="J43256" s="88"/>
      <c r="K43256" s="89"/>
      <c r="M43256" s="88"/>
      <c r="O43256" s="90"/>
      <c r="P43256" s="90"/>
      <c r="Q43256" s="90"/>
    </row>
    <row r="43257" spans="4:17" x14ac:dyDescent="0.25">
      <c r="D43257" s="87"/>
      <c r="J43257" s="88"/>
      <c r="K43257" s="89"/>
      <c r="M43257" s="88"/>
      <c r="O43257" s="90"/>
      <c r="P43257" s="90"/>
      <c r="Q43257" s="90"/>
    </row>
    <row r="43258" spans="4:17" x14ac:dyDescent="0.25">
      <c r="D43258" s="87"/>
      <c r="J43258" s="88"/>
      <c r="K43258" s="89"/>
      <c r="M43258" s="88"/>
      <c r="O43258" s="90"/>
      <c r="P43258" s="90"/>
      <c r="Q43258" s="90"/>
    </row>
    <row r="43259" spans="4:17" x14ac:dyDescent="0.25">
      <c r="D43259" s="87"/>
      <c r="J43259" s="88"/>
      <c r="K43259" s="89"/>
      <c r="M43259" s="88"/>
      <c r="O43259" s="90"/>
      <c r="P43259" s="90"/>
      <c r="Q43259" s="90"/>
    </row>
    <row r="43260" spans="4:17" x14ac:dyDescent="0.25">
      <c r="D43260" s="87"/>
      <c r="J43260" s="88"/>
      <c r="K43260" s="89"/>
      <c r="M43260" s="88"/>
      <c r="O43260" s="90"/>
      <c r="P43260" s="90"/>
      <c r="Q43260" s="90"/>
    </row>
    <row r="43261" spans="4:17" x14ac:dyDescent="0.25">
      <c r="D43261" s="87"/>
      <c r="J43261" s="88"/>
      <c r="K43261" s="89"/>
      <c r="M43261" s="88"/>
      <c r="O43261" s="90"/>
      <c r="P43261" s="90"/>
      <c r="Q43261" s="90"/>
    </row>
    <row r="43262" spans="4:17" x14ac:dyDescent="0.25">
      <c r="D43262" s="87"/>
      <c r="J43262" s="88"/>
      <c r="K43262" s="89"/>
      <c r="M43262" s="88"/>
      <c r="O43262" s="90"/>
      <c r="P43262" s="90"/>
      <c r="Q43262" s="90"/>
    </row>
    <row r="43263" spans="4:17" x14ac:dyDescent="0.25">
      <c r="D43263" s="87"/>
      <c r="J43263" s="88"/>
      <c r="K43263" s="89"/>
      <c r="M43263" s="88"/>
      <c r="O43263" s="90"/>
      <c r="P43263" s="90"/>
      <c r="Q43263" s="90"/>
    </row>
    <row r="43264" spans="4:17" x14ac:dyDescent="0.25">
      <c r="D43264" s="87"/>
      <c r="J43264" s="88"/>
      <c r="K43264" s="89"/>
      <c r="M43264" s="88"/>
      <c r="O43264" s="90"/>
      <c r="P43264" s="90"/>
      <c r="Q43264" s="90"/>
    </row>
    <row r="43265" spans="4:17" x14ac:dyDescent="0.25">
      <c r="D43265" s="87"/>
      <c r="J43265" s="88"/>
      <c r="K43265" s="89"/>
      <c r="M43265" s="88"/>
      <c r="O43265" s="90"/>
      <c r="P43265" s="90"/>
      <c r="Q43265" s="90"/>
    </row>
    <row r="43266" spans="4:17" x14ac:dyDescent="0.25">
      <c r="D43266" s="87"/>
      <c r="J43266" s="88"/>
      <c r="K43266" s="89"/>
      <c r="M43266" s="88"/>
      <c r="O43266" s="90"/>
      <c r="P43266" s="90"/>
      <c r="Q43266" s="90"/>
    </row>
    <row r="43267" spans="4:17" x14ac:dyDescent="0.25">
      <c r="D43267" s="87"/>
      <c r="J43267" s="88"/>
      <c r="K43267" s="89"/>
      <c r="M43267" s="88"/>
      <c r="O43267" s="90"/>
      <c r="P43267" s="90"/>
      <c r="Q43267" s="90"/>
    </row>
    <row r="43268" spans="4:17" x14ac:dyDescent="0.25">
      <c r="D43268" s="87"/>
      <c r="J43268" s="88"/>
      <c r="K43268" s="89"/>
      <c r="M43268" s="88"/>
      <c r="O43268" s="90"/>
      <c r="P43268" s="90"/>
      <c r="Q43268" s="90"/>
    </row>
    <row r="43269" spans="4:17" x14ac:dyDescent="0.25">
      <c r="D43269" s="87"/>
      <c r="J43269" s="88"/>
      <c r="K43269" s="89"/>
      <c r="M43269" s="88"/>
      <c r="O43269" s="90"/>
      <c r="P43269" s="90"/>
      <c r="Q43269" s="90"/>
    </row>
    <row r="43270" spans="4:17" x14ac:dyDescent="0.25">
      <c r="D43270" s="87"/>
      <c r="J43270" s="88"/>
      <c r="K43270" s="89"/>
      <c r="M43270" s="88"/>
      <c r="O43270" s="90"/>
      <c r="P43270" s="90"/>
      <c r="Q43270" s="90"/>
    </row>
    <row r="43271" spans="4:17" x14ac:dyDescent="0.25">
      <c r="D43271" s="87"/>
      <c r="J43271" s="88"/>
      <c r="K43271" s="89"/>
      <c r="M43271" s="88"/>
      <c r="O43271" s="90"/>
      <c r="P43271" s="90"/>
      <c r="Q43271" s="90"/>
    </row>
    <row r="43272" spans="4:17" x14ac:dyDescent="0.25">
      <c r="D43272" s="87"/>
      <c r="J43272" s="88"/>
      <c r="K43272" s="89"/>
      <c r="M43272" s="88"/>
      <c r="O43272" s="90"/>
      <c r="P43272" s="90"/>
      <c r="Q43272" s="90"/>
    </row>
    <row r="43273" spans="4:17" x14ac:dyDescent="0.25">
      <c r="D43273" s="87"/>
      <c r="J43273" s="88"/>
      <c r="K43273" s="89"/>
      <c r="M43273" s="88"/>
      <c r="O43273" s="90"/>
      <c r="P43273" s="90"/>
      <c r="Q43273" s="90"/>
    </row>
    <row r="43274" spans="4:17" x14ac:dyDescent="0.25">
      <c r="D43274" s="87"/>
      <c r="J43274" s="88"/>
      <c r="K43274" s="89"/>
      <c r="M43274" s="88"/>
      <c r="O43274" s="90"/>
      <c r="P43274" s="90"/>
      <c r="Q43274" s="90"/>
    </row>
    <row r="43275" spans="4:17" x14ac:dyDescent="0.25">
      <c r="D43275" s="87"/>
      <c r="J43275" s="88"/>
      <c r="K43275" s="89"/>
      <c r="M43275" s="88"/>
      <c r="O43275" s="90"/>
      <c r="P43275" s="90"/>
      <c r="Q43275" s="90"/>
    </row>
    <row r="43276" spans="4:17" x14ac:dyDescent="0.25">
      <c r="D43276" s="87"/>
      <c r="J43276" s="88"/>
      <c r="K43276" s="89"/>
      <c r="M43276" s="88"/>
      <c r="O43276" s="90"/>
      <c r="P43276" s="90"/>
      <c r="Q43276" s="90"/>
    </row>
    <row r="43277" spans="4:17" x14ac:dyDescent="0.25">
      <c r="D43277" s="87"/>
      <c r="J43277" s="88"/>
      <c r="K43277" s="89"/>
      <c r="M43277" s="88"/>
      <c r="O43277" s="90"/>
      <c r="P43277" s="90"/>
      <c r="Q43277" s="90"/>
    </row>
    <row r="43278" spans="4:17" x14ac:dyDescent="0.25">
      <c r="D43278" s="87"/>
      <c r="J43278" s="88"/>
      <c r="K43278" s="89"/>
      <c r="M43278" s="88"/>
      <c r="O43278" s="90"/>
      <c r="P43278" s="90"/>
      <c r="Q43278" s="90"/>
    </row>
    <row r="43279" spans="4:17" x14ac:dyDescent="0.25">
      <c r="D43279" s="87"/>
      <c r="J43279" s="88"/>
      <c r="K43279" s="89"/>
      <c r="M43279" s="88"/>
      <c r="O43279" s="90"/>
      <c r="P43279" s="90"/>
      <c r="Q43279" s="90"/>
    </row>
    <row r="43280" spans="4:17" x14ac:dyDescent="0.25">
      <c r="D43280" s="87"/>
      <c r="J43280" s="88"/>
      <c r="K43280" s="89"/>
      <c r="M43280" s="88"/>
      <c r="O43280" s="90"/>
      <c r="P43280" s="90"/>
      <c r="Q43280" s="90"/>
    </row>
    <row r="43281" spans="4:17" x14ac:dyDescent="0.25">
      <c r="D43281" s="87"/>
      <c r="J43281" s="88"/>
      <c r="K43281" s="89"/>
      <c r="M43281" s="88"/>
      <c r="O43281" s="90"/>
      <c r="P43281" s="90"/>
      <c r="Q43281" s="90"/>
    </row>
    <row r="43282" spans="4:17" x14ac:dyDescent="0.25">
      <c r="D43282" s="87"/>
      <c r="J43282" s="88"/>
      <c r="K43282" s="89"/>
      <c r="M43282" s="88"/>
      <c r="O43282" s="90"/>
      <c r="P43282" s="90"/>
      <c r="Q43282" s="90"/>
    </row>
    <row r="43283" spans="4:17" x14ac:dyDescent="0.25">
      <c r="D43283" s="87"/>
      <c r="J43283" s="88"/>
      <c r="K43283" s="89"/>
      <c r="M43283" s="88"/>
      <c r="O43283" s="90"/>
      <c r="P43283" s="90"/>
      <c r="Q43283" s="90"/>
    </row>
    <row r="43284" spans="4:17" x14ac:dyDescent="0.25">
      <c r="D43284" s="87"/>
      <c r="J43284" s="88"/>
      <c r="K43284" s="89"/>
      <c r="M43284" s="88"/>
      <c r="O43284" s="90"/>
      <c r="P43284" s="90"/>
      <c r="Q43284" s="90"/>
    </row>
    <row r="43285" spans="4:17" x14ac:dyDescent="0.25">
      <c r="D43285" s="87"/>
      <c r="J43285" s="88"/>
      <c r="K43285" s="89"/>
      <c r="M43285" s="88"/>
      <c r="O43285" s="90"/>
      <c r="P43285" s="90"/>
      <c r="Q43285" s="90"/>
    </row>
    <row r="43286" spans="4:17" x14ac:dyDescent="0.25">
      <c r="D43286" s="87"/>
      <c r="J43286" s="88"/>
      <c r="K43286" s="89"/>
      <c r="M43286" s="88"/>
      <c r="O43286" s="90"/>
      <c r="P43286" s="90"/>
      <c r="Q43286" s="90"/>
    </row>
    <row r="43287" spans="4:17" x14ac:dyDescent="0.25">
      <c r="D43287" s="87"/>
      <c r="J43287" s="88"/>
      <c r="K43287" s="89"/>
      <c r="M43287" s="88"/>
      <c r="O43287" s="90"/>
      <c r="P43287" s="90"/>
      <c r="Q43287" s="90"/>
    </row>
    <row r="43288" spans="4:17" x14ac:dyDescent="0.25">
      <c r="D43288" s="87"/>
      <c r="J43288" s="88"/>
      <c r="K43288" s="89"/>
      <c r="M43288" s="88"/>
      <c r="O43288" s="90"/>
      <c r="P43288" s="90"/>
      <c r="Q43288" s="90"/>
    </row>
    <row r="43289" spans="4:17" x14ac:dyDescent="0.25">
      <c r="D43289" s="87"/>
      <c r="J43289" s="88"/>
      <c r="K43289" s="89"/>
      <c r="M43289" s="88"/>
      <c r="O43289" s="90"/>
      <c r="P43289" s="90"/>
      <c r="Q43289" s="90"/>
    </row>
    <row r="43290" spans="4:17" x14ac:dyDescent="0.25">
      <c r="D43290" s="87"/>
      <c r="J43290" s="88"/>
      <c r="K43290" s="89"/>
      <c r="M43290" s="88"/>
      <c r="O43290" s="90"/>
      <c r="P43290" s="90"/>
      <c r="Q43290" s="90"/>
    </row>
    <row r="43291" spans="4:17" x14ac:dyDescent="0.25">
      <c r="D43291" s="87"/>
      <c r="J43291" s="88"/>
      <c r="K43291" s="89"/>
      <c r="M43291" s="88"/>
      <c r="O43291" s="90"/>
      <c r="P43291" s="90"/>
      <c r="Q43291" s="90"/>
    </row>
    <row r="43292" spans="4:17" x14ac:dyDescent="0.25">
      <c r="D43292" s="87"/>
      <c r="J43292" s="88"/>
      <c r="K43292" s="89"/>
      <c r="M43292" s="88"/>
      <c r="O43292" s="90"/>
      <c r="P43292" s="90"/>
      <c r="Q43292" s="90"/>
    </row>
    <row r="43293" spans="4:17" x14ac:dyDescent="0.25">
      <c r="D43293" s="87"/>
      <c r="J43293" s="88"/>
      <c r="K43293" s="89"/>
      <c r="M43293" s="88"/>
      <c r="O43293" s="90"/>
      <c r="P43293" s="90"/>
      <c r="Q43293" s="90"/>
    </row>
    <row r="43294" spans="4:17" x14ac:dyDescent="0.25">
      <c r="D43294" s="87"/>
      <c r="J43294" s="88"/>
      <c r="K43294" s="89"/>
      <c r="M43294" s="88"/>
      <c r="O43294" s="90"/>
      <c r="P43294" s="90"/>
      <c r="Q43294" s="90"/>
    </row>
    <row r="43295" spans="4:17" x14ac:dyDescent="0.25">
      <c r="D43295" s="87"/>
      <c r="J43295" s="88"/>
      <c r="K43295" s="89"/>
      <c r="M43295" s="88"/>
      <c r="O43295" s="90"/>
      <c r="P43295" s="90"/>
      <c r="Q43295" s="90"/>
    </row>
    <row r="43296" spans="4:17" x14ac:dyDescent="0.25">
      <c r="D43296" s="87"/>
      <c r="J43296" s="88"/>
      <c r="K43296" s="89"/>
      <c r="M43296" s="88"/>
      <c r="O43296" s="90"/>
      <c r="P43296" s="90"/>
      <c r="Q43296" s="90"/>
    </row>
    <row r="43297" spans="4:17" x14ac:dyDescent="0.25">
      <c r="D43297" s="87"/>
      <c r="J43297" s="88"/>
      <c r="K43297" s="89"/>
      <c r="M43297" s="88"/>
      <c r="O43297" s="90"/>
      <c r="P43297" s="90"/>
      <c r="Q43297" s="90"/>
    </row>
    <row r="43298" spans="4:17" x14ac:dyDescent="0.25">
      <c r="D43298" s="87"/>
      <c r="J43298" s="88"/>
      <c r="K43298" s="89"/>
      <c r="M43298" s="88"/>
      <c r="O43298" s="90"/>
      <c r="P43298" s="90"/>
      <c r="Q43298" s="90"/>
    </row>
    <row r="43299" spans="4:17" x14ac:dyDescent="0.25">
      <c r="D43299" s="87"/>
      <c r="J43299" s="88"/>
      <c r="K43299" s="89"/>
      <c r="M43299" s="88"/>
      <c r="O43299" s="90"/>
      <c r="P43299" s="90"/>
      <c r="Q43299" s="90"/>
    </row>
    <row r="43300" spans="4:17" x14ac:dyDescent="0.25">
      <c r="D43300" s="87"/>
      <c r="J43300" s="88"/>
      <c r="K43300" s="89"/>
      <c r="M43300" s="88"/>
      <c r="O43300" s="90"/>
      <c r="P43300" s="90"/>
      <c r="Q43300" s="90"/>
    </row>
    <row r="43301" spans="4:17" x14ac:dyDescent="0.25">
      <c r="D43301" s="87"/>
      <c r="J43301" s="88"/>
      <c r="K43301" s="89"/>
      <c r="M43301" s="88"/>
      <c r="O43301" s="90"/>
      <c r="P43301" s="90"/>
      <c r="Q43301" s="90"/>
    </row>
    <row r="43302" spans="4:17" x14ac:dyDescent="0.25">
      <c r="D43302" s="87"/>
      <c r="J43302" s="88"/>
      <c r="K43302" s="89"/>
      <c r="M43302" s="88"/>
      <c r="O43302" s="90"/>
      <c r="P43302" s="90"/>
      <c r="Q43302" s="90"/>
    </row>
    <row r="43303" spans="4:17" x14ac:dyDescent="0.25">
      <c r="D43303" s="87"/>
      <c r="J43303" s="88"/>
      <c r="K43303" s="89"/>
      <c r="M43303" s="88"/>
      <c r="O43303" s="90"/>
      <c r="P43303" s="90"/>
      <c r="Q43303" s="90"/>
    </row>
    <row r="43304" spans="4:17" x14ac:dyDescent="0.25">
      <c r="D43304" s="87"/>
      <c r="J43304" s="88"/>
      <c r="K43304" s="89"/>
      <c r="M43304" s="88"/>
      <c r="O43304" s="90"/>
      <c r="P43304" s="90"/>
      <c r="Q43304" s="90"/>
    </row>
    <row r="43305" spans="4:17" x14ac:dyDescent="0.25">
      <c r="D43305" s="87"/>
      <c r="J43305" s="88"/>
      <c r="K43305" s="89"/>
      <c r="M43305" s="88"/>
      <c r="O43305" s="90"/>
      <c r="P43305" s="90"/>
      <c r="Q43305" s="90"/>
    </row>
    <row r="43306" spans="4:17" x14ac:dyDescent="0.25">
      <c r="D43306" s="87"/>
      <c r="J43306" s="88"/>
      <c r="K43306" s="89"/>
      <c r="M43306" s="88"/>
      <c r="O43306" s="90"/>
      <c r="P43306" s="90"/>
      <c r="Q43306" s="90"/>
    </row>
    <row r="43307" spans="4:17" x14ac:dyDescent="0.25">
      <c r="D43307" s="87"/>
      <c r="J43307" s="88"/>
      <c r="K43307" s="89"/>
      <c r="M43307" s="88"/>
      <c r="O43307" s="90"/>
      <c r="P43307" s="90"/>
      <c r="Q43307" s="90"/>
    </row>
    <row r="43308" spans="4:17" x14ac:dyDescent="0.25">
      <c r="D43308" s="87"/>
      <c r="J43308" s="88"/>
      <c r="K43308" s="89"/>
      <c r="M43308" s="88"/>
      <c r="O43308" s="90"/>
      <c r="P43308" s="90"/>
      <c r="Q43308" s="90"/>
    </row>
    <row r="43309" spans="4:17" x14ac:dyDescent="0.25">
      <c r="D43309" s="87"/>
      <c r="J43309" s="88"/>
      <c r="K43309" s="89"/>
      <c r="M43309" s="88"/>
      <c r="O43309" s="90"/>
      <c r="P43309" s="90"/>
      <c r="Q43309" s="90"/>
    </row>
    <row r="43310" spans="4:17" x14ac:dyDescent="0.25">
      <c r="D43310" s="87"/>
      <c r="J43310" s="88"/>
      <c r="K43310" s="89"/>
      <c r="M43310" s="88"/>
      <c r="O43310" s="90"/>
      <c r="P43310" s="90"/>
      <c r="Q43310" s="90"/>
    </row>
    <row r="43311" spans="4:17" x14ac:dyDescent="0.25">
      <c r="D43311" s="87"/>
      <c r="J43311" s="88"/>
      <c r="K43311" s="89"/>
      <c r="M43311" s="88"/>
      <c r="O43311" s="90"/>
      <c r="P43311" s="90"/>
      <c r="Q43311" s="90"/>
    </row>
    <row r="43312" spans="4:17" x14ac:dyDescent="0.25">
      <c r="D43312" s="87"/>
      <c r="J43312" s="88"/>
      <c r="K43312" s="89"/>
      <c r="M43312" s="88"/>
      <c r="O43312" s="90"/>
      <c r="P43312" s="90"/>
      <c r="Q43312" s="90"/>
    </row>
    <row r="43313" spans="4:17" x14ac:dyDescent="0.25">
      <c r="D43313" s="87"/>
      <c r="J43313" s="88"/>
      <c r="K43313" s="89"/>
      <c r="M43313" s="88"/>
      <c r="O43313" s="90"/>
      <c r="P43313" s="90"/>
      <c r="Q43313" s="90"/>
    </row>
    <row r="43314" spans="4:17" x14ac:dyDescent="0.25">
      <c r="D43314" s="87"/>
      <c r="J43314" s="88"/>
      <c r="K43314" s="89"/>
      <c r="M43314" s="88"/>
      <c r="O43314" s="90"/>
      <c r="P43314" s="90"/>
      <c r="Q43314" s="90"/>
    </row>
    <row r="43315" spans="4:17" x14ac:dyDescent="0.25">
      <c r="D43315" s="87"/>
      <c r="J43315" s="88"/>
      <c r="K43315" s="89"/>
      <c r="M43315" s="88"/>
      <c r="O43315" s="90"/>
      <c r="P43315" s="90"/>
      <c r="Q43315" s="90"/>
    </row>
    <row r="43316" spans="4:17" x14ac:dyDescent="0.25">
      <c r="D43316" s="87"/>
      <c r="J43316" s="88"/>
      <c r="K43316" s="89"/>
      <c r="M43316" s="88"/>
      <c r="O43316" s="90"/>
      <c r="P43316" s="90"/>
      <c r="Q43316" s="90"/>
    </row>
    <row r="43317" spans="4:17" x14ac:dyDescent="0.25">
      <c r="D43317" s="87"/>
      <c r="J43317" s="88"/>
      <c r="K43317" s="89"/>
      <c r="M43317" s="88"/>
      <c r="O43317" s="90"/>
      <c r="P43317" s="90"/>
      <c r="Q43317" s="90"/>
    </row>
    <row r="43318" spans="4:17" x14ac:dyDescent="0.25">
      <c r="D43318" s="87"/>
      <c r="J43318" s="88"/>
      <c r="K43318" s="89"/>
      <c r="M43318" s="88"/>
      <c r="O43318" s="90"/>
      <c r="P43318" s="90"/>
      <c r="Q43318" s="90"/>
    </row>
    <row r="43319" spans="4:17" x14ac:dyDescent="0.25">
      <c r="D43319" s="87"/>
      <c r="J43319" s="88"/>
      <c r="K43319" s="89"/>
      <c r="M43319" s="88"/>
      <c r="O43319" s="90"/>
      <c r="P43319" s="90"/>
      <c r="Q43319" s="90"/>
    </row>
    <row r="43320" spans="4:17" x14ac:dyDescent="0.25">
      <c r="D43320" s="87"/>
      <c r="J43320" s="88"/>
      <c r="K43320" s="89"/>
      <c r="M43320" s="88"/>
      <c r="O43320" s="90"/>
      <c r="P43320" s="90"/>
      <c r="Q43320" s="90"/>
    </row>
    <row r="43321" spans="4:17" x14ac:dyDescent="0.25">
      <c r="D43321" s="87"/>
      <c r="J43321" s="88"/>
      <c r="K43321" s="89"/>
      <c r="M43321" s="88"/>
      <c r="O43321" s="90"/>
      <c r="P43321" s="90"/>
      <c r="Q43321" s="90"/>
    </row>
    <row r="43322" spans="4:17" x14ac:dyDescent="0.25">
      <c r="D43322" s="87"/>
      <c r="J43322" s="88"/>
      <c r="K43322" s="89"/>
      <c r="M43322" s="88"/>
      <c r="O43322" s="90"/>
      <c r="P43322" s="90"/>
      <c r="Q43322" s="90"/>
    </row>
    <row r="43323" spans="4:17" x14ac:dyDescent="0.25">
      <c r="D43323" s="87"/>
      <c r="J43323" s="88"/>
      <c r="K43323" s="89"/>
      <c r="M43323" s="88"/>
      <c r="O43323" s="90"/>
      <c r="P43323" s="90"/>
      <c r="Q43323" s="90"/>
    </row>
    <row r="43324" spans="4:17" x14ac:dyDescent="0.25">
      <c r="D43324" s="87"/>
      <c r="J43324" s="88"/>
      <c r="K43324" s="89"/>
      <c r="M43324" s="88"/>
      <c r="O43324" s="90"/>
      <c r="P43324" s="90"/>
      <c r="Q43324" s="90"/>
    </row>
    <row r="43325" spans="4:17" x14ac:dyDescent="0.25">
      <c r="D43325" s="87"/>
      <c r="J43325" s="88"/>
      <c r="K43325" s="89"/>
      <c r="M43325" s="88"/>
      <c r="O43325" s="90"/>
      <c r="P43325" s="90"/>
      <c r="Q43325" s="90"/>
    </row>
    <row r="43326" spans="4:17" x14ac:dyDescent="0.25">
      <c r="D43326" s="87"/>
      <c r="J43326" s="88"/>
      <c r="K43326" s="89"/>
      <c r="M43326" s="88"/>
      <c r="O43326" s="90"/>
      <c r="P43326" s="90"/>
      <c r="Q43326" s="90"/>
    </row>
    <row r="43327" spans="4:17" x14ac:dyDescent="0.25">
      <c r="D43327" s="87"/>
      <c r="J43327" s="88"/>
      <c r="K43327" s="89"/>
      <c r="M43327" s="88"/>
      <c r="O43327" s="90"/>
      <c r="P43327" s="90"/>
      <c r="Q43327" s="90"/>
    </row>
    <row r="43328" spans="4:17" x14ac:dyDescent="0.25">
      <c r="D43328" s="87"/>
      <c r="J43328" s="88"/>
      <c r="K43328" s="89"/>
      <c r="M43328" s="88"/>
      <c r="O43328" s="90"/>
      <c r="P43328" s="90"/>
      <c r="Q43328" s="90"/>
    </row>
    <row r="43329" spans="4:17" x14ac:dyDescent="0.25">
      <c r="D43329" s="87"/>
      <c r="J43329" s="88"/>
      <c r="K43329" s="89"/>
      <c r="M43329" s="88"/>
      <c r="O43329" s="90"/>
      <c r="P43329" s="90"/>
      <c r="Q43329" s="90"/>
    </row>
    <row r="43330" spans="4:17" x14ac:dyDescent="0.25">
      <c r="D43330" s="87"/>
      <c r="J43330" s="88"/>
      <c r="K43330" s="89"/>
      <c r="M43330" s="88"/>
      <c r="O43330" s="90"/>
      <c r="P43330" s="90"/>
      <c r="Q43330" s="90"/>
    </row>
    <row r="43331" spans="4:17" x14ac:dyDescent="0.25">
      <c r="D43331" s="87"/>
      <c r="J43331" s="88"/>
      <c r="K43331" s="89"/>
      <c r="M43331" s="88"/>
      <c r="O43331" s="90"/>
      <c r="P43331" s="90"/>
      <c r="Q43331" s="90"/>
    </row>
    <row r="43332" spans="4:17" x14ac:dyDescent="0.25">
      <c r="D43332" s="87"/>
      <c r="J43332" s="88"/>
      <c r="K43332" s="89"/>
      <c r="M43332" s="88"/>
      <c r="O43332" s="90"/>
      <c r="P43332" s="90"/>
      <c r="Q43332" s="90"/>
    </row>
    <row r="43333" spans="4:17" x14ac:dyDescent="0.25">
      <c r="D43333" s="87"/>
      <c r="J43333" s="88"/>
      <c r="K43333" s="89"/>
      <c r="M43333" s="88"/>
      <c r="O43333" s="90"/>
      <c r="P43333" s="90"/>
      <c r="Q43333" s="90"/>
    </row>
    <row r="43334" spans="4:17" x14ac:dyDescent="0.25">
      <c r="D43334" s="87"/>
      <c r="J43334" s="88"/>
      <c r="K43334" s="89"/>
      <c r="M43334" s="88"/>
      <c r="O43334" s="90"/>
      <c r="P43334" s="90"/>
      <c r="Q43334" s="90"/>
    </row>
    <row r="43335" spans="4:17" x14ac:dyDescent="0.25">
      <c r="D43335" s="87"/>
      <c r="J43335" s="88"/>
      <c r="K43335" s="89"/>
      <c r="M43335" s="88"/>
      <c r="O43335" s="90"/>
      <c r="P43335" s="90"/>
      <c r="Q43335" s="90"/>
    </row>
    <row r="43336" spans="4:17" x14ac:dyDescent="0.25">
      <c r="D43336" s="87"/>
      <c r="J43336" s="88"/>
      <c r="K43336" s="89"/>
      <c r="M43336" s="88"/>
      <c r="O43336" s="90"/>
      <c r="P43336" s="90"/>
      <c r="Q43336" s="90"/>
    </row>
    <row r="43337" spans="4:17" x14ac:dyDescent="0.25">
      <c r="D43337" s="87"/>
      <c r="J43337" s="88"/>
      <c r="K43337" s="89"/>
      <c r="M43337" s="88"/>
      <c r="O43337" s="90"/>
      <c r="P43337" s="90"/>
      <c r="Q43337" s="90"/>
    </row>
    <row r="43338" spans="4:17" x14ac:dyDescent="0.25">
      <c r="D43338" s="87"/>
      <c r="J43338" s="88"/>
      <c r="K43338" s="89"/>
      <c r="M43338" s="88"/>
      <c r="O43338" s="90"/>
      <c r="P43338" s="90"/>
      <c r="Q43338" s="90"/>
    </row>
    <row r="43339" spans="4:17" x14ac:dyDescent="0.25">
      <c r="D43339" s="87"/>
      <c r="J43339" s="88"/>
      <c r="K43339" s="89"/>
      <c r="M43339" s="88"/>
      <c r="O43339" s="90"/>
      <c r="P43339" s="90"/>
      <c r="Q43339" s="90"/>
    </row>
    <row r="43340" spans="4:17" x14ac:dyDescent="0.25">
      <c r="D43340" s="87"/>
      <c r="J43340" s="88"/>
      <c r="K43340" s="89"/>
      <c r="M43340" s="88"/>
      <c r="O43340" s="90"/>
      <c r="P43340" s="90"/>
      <c r="Q43340" s="90"/>
    </row>
    <row r="43341" spans="4:17" x14ac:dyDescent="0.25">
      <c r="D43341" s="87"/>
      <c r="J43341" s="88"/>
      <c r="K43341" s="89"/>
      <c r="M43341" s="88"/>
      <c r="O43341" s="90"/>
      <c r="P43341" s="90"/>
      <c r="Q43341" s="90"/>
    </row>
    <row r="43342" spans="4:17" x14ac:dyDescent="0.25">
      <c r="D43342" s="87"/>
      <c r="J43342" s="88"/>
      <c r="K43342" s="89"/>
      <c r="M43342" s="88"/>
      <c r="O43342" s="90"/>
      <c r="P43342" s="90"/>
      <c r="Q43342" s="90"/>
    </row>
    <row r="43343" spans="4:17" x14ac:dyDescent="0.25">
      <c r="D43343" s="87"/>
      <c r="J43343" s="88"/>
      <c r="K43343" s="89"/>
      <c r="M43343" s="88"/>
      <c r="O43343" s="90"/>
      <c r="P43343" s="90"/>
      <c r="Q43343" s="90"/>
    </row>
    <row r="43344" spans="4:17" x14ac:dyDescent="0.25">
      <c r="D43344" s="87"/>
      <c r="J43344" s="88"/>
      <c r="K43344" s="89"/>
      <c r="M43344" s="88"/>
      <c r="O43344" s="90"/>
      <c r="P43344" s="90"/>
      <c r="Q43344" s="90"/>
    </row>
    <row r="43345" spans="4:17" x14ac:dyDescent="0.25">
      <c r="D43345" s="87"/>
      <c r="J43345" s="88"/>
      <c r="K43345" s="89"/>
      <c r="M43345" s="88"/>
      <c r="O43345" s="90"/>
      <c r="P43345" s="90"/>
      <c r="Q43345" s="90"/>
    </row>
    <row r="43346" spans="4:17" x14ac:dyDescent="0.25">
      <c r="D43346" s="87"/>
      <c r="J43346" s="88"/>
      <c r="K43346" s="89"/>
      <c r="M43346" s="88"/>
      <c r="O43346" s="90"/>
      <c r="P43346" s="90"/>
      <c r="Q43346" s="90"/>
    </row>
    <row r="43347" spans="4:17" x14ac:dyDescent="0.25">
      <c r="D43347" s="87"/>
      <c r="J43347" s="88"/>
      <c r="K43347" s="89"/>
      <c r="M43347" s="88"/>
      <c r="O43347" s="90"/>
      <c r="P43347" s="90"/>
      <c r="Q43347" s="90"/>
    </row>
    <row r="43348" spans="4:17" x14ac:dyDescent="0.25">
      <c r="D43348" s="87"/>
      <c r="J43348" s="88"/>
      <c r="K43348" s="89"/>
      <c r="M43348" s="88"/>
      <c r="O43348" s="90"/>
      <c r="P43348" s="90"/>
      <c r="Q43348" s="90"/>
    </row>
    <row r="43349" spans="4:17" x14ac:dyDescent="0.25">
      <c r="D43349" s="87"/>
      <c r="J43349" s="88"/>
      <c r="K43349" s="89"/>
      <c r="M43349" s="88"/>
      <c r="O43349" s="90"/>
      <c r="P43349" s="90"/>
      <c r="Q43349" s="90"/>
    </row>
    <row r="43350" spans="4:17" x14ac:dyDescent="0.25">
      <c r="D43350" s="87"/>
      <c r="J43350" s="88"/>
      <c r="K43350" s="89"/>
      <c r="M43350" s="88"/>
      <c r="O43350" s="90"/>
      <c r="P43350" s="90"/>
      <c r="Q43350" s="90"/>
    </row>
    <row r="43351" spans="4:17" x14ac:dyDescent="0.25">
      <c r="D43351" s="87"/>
      <c r="J43351" s="88"/>
      <c r="K43351" s="89"/>
      <c r="M43351" s="88"/>
      <c r="O43351" s="90"/>
      <c r="P43351" s="90"/>
      <c r="Q43351" s="90"/>
    </row>
    <row r="43352" spans="4:17" x14ac:dyDescent="0.25">
      <c r="D43352" s="87"/>
      <c r="J43352" s="88"/>
      <c r="K43352" s="89"/>
      <c r="M43352" s="88"/>
      <c r="O43352" s="90"/>
      <c r="P43352" s="90"/>
      <c r="Q43352" s="90"/>
    </row>
    <row r="43353" spans="4:17" x14ac:dyDescent="0.25">
      <c r="D43353" s="87"/>
      <c r="J43353" s="88"/>
      <c r="K43353" s="89"/>
      <c r="M43353" s="88"/>
      <c r="O43353" s="90"/>
      <c r="P43353" s="90"/>
      <c r="Q43353" s="90"/>
    </row>
    <row r="43354" spans="4:17" x14ac:dyDescent="0.25">
      <c r="D43354" s="87"/>
      <c r="J43354" s="88"/>
      <c r="K43354" s="89"/>
      <c r="M43354" s="88"/>
      <c r="O43354" s="90"/>
      <c r="P43354" s="90"/>
      <c r="Q43354" s="90"/>
    </row>
    <row r="43355" spans="4:17" x14ac:dyDescent="0.25">
      <c r="D43355" s="87"/>
      <c r="J43355" s="88"/>
      <c r="K43355" s="89"/>
      <c r="M43355" s="88"/>
      <c r="O43355" s="90"/>
      <c r="P43355" s="90"/>
      <c r="Q43355" s="90"/>
    </row>
    <row r="43356" spans="4:17" x14ac:dyDescent="0.25">
      <c r="D43356" s="87"/>
      <c r="J43356" s="88"/>
      <c r="K43356" s="89"/>
      <c r="M43356" s="88"/>
      <c r="O43356" s="90"/>
      <c r="P43356" s="90"/>
      <c r="Q43356" s="90"/>
    </row>
    <row r="43357" spans="4:17" x14ac:dyDescent="0.25">
      <c r="D43357" s="87"/>
      <c r="J43357" s="88"/>
      <c r="K43357" s="89"/>
      <c r="M43357" s="88"/>
      <c r="O43357" s="90"/>
      <c r="P43357" s="90"/>
      <c r="Q43357" s="90"/>
    </row>
    <row r="43358" spans="4:17" x14ac:dyDescent="0.25">
      <c r="D43358" s="87"/>
      <c r="J43358" s="88"/>
      <c r="K43358" s="89"/>
      <c r="M43358" s="88"/>
      <c r="O43358" s="90"/>
      <c r="P43358" s="90"/>
      <c r="Q43358" s="90"/>
    </row>
    <row r="43359" spans="4:17" x14ac:dyDescent="0.25">
      <c r="D43359" s="87"/>
      <c r="J43359" s="88"/>
      <c r="K43359" s="89"/>
      <c r="M43359" s="88"/>
      <c r="O43359" s="90"/>
      <c r="P43359" s="90"/>
      <c r="Q43359" s="90"/>
    </row>
    <row r="43360" spans="4:17" x14ac:dyDescent="0.25">
      <c r="D43360" s="87"/>
      <c r="J43360" s="88"/>
      <c r="K43360" s="89"/>
      <c r="M43360" s="88"/>
      <c r="O43360" s="90"/>
      <c r="P43360" s="90"/>
      <c r="Q43360" s="90"/>
    </row>
    <row r="43361" spans="4:17" x14ac:dyDescent="0.25">
      <c r="D43361" s="87"/>
      <c r="J43361" s="88"/>
      <c r="K43361" s="89"/>
      <c r="M43361" s="88"/>
      <c r="O43361" s="90"/>
      <c r="P43361" s="90"/>
      <c r="Q43361" s="90"/>
    </row>
    <row r="43362" spans="4:17" x14ac:dyDescent="0.25">
      <c r="D43362" s="87"/>
      <c r="J43362" s="88"/>
      <c r="K43362" s="89"/>
      <c r="M43362" s="88"/>
      <c r="O43362" s="90"/>
      <c r="P43362" s="90"/>
      <c r="Q43362" s="90"/>
    </row>
    <row r="43363" spans="4:17" x14ac:dyDescent="0.25">
      <c r="D43363" s="87"/>
      <c r="J43363" s="88"/>
      <c r="K43363" s="89"/>
      <c r="M43363" s="88"/>
      <c r="O43363" s="90"/>
      <c r="P43363" s="90"/>
      <c r="Q43363" s="90"/>
    </row>
    <row r="43364" spans="4:17" x14ac:dyDescent="0.25">
      <c r="D43364" s="87"/>
      <c r="J43364" s="88"/>
      <c r="K43364" s="89"/>
      <c r="M43364" s="88"/>
      <c r="O43364" s="90"/>
      <c r="P43364" s="90"/>
      <c r="Q43364" s="90"/>
    </row>
    <row r="43365" spans="4:17" x14ac:dyDescent="0.25">
      <c r="D43365" s="87"/>
      <c r="J43365" s="88"/>
      <c r="K43365" s="89"/>
      <c r="M43365" s="88"/>
      <c r="O43365" s="90"/>
      <c r="P43365" s="90"/>
      <c r="Q43365" s="90"/>
    </row>
    <row r="43366" spans="4:17" x14ac:dyDescent="0.25">
      <c r="D43366" s="87"/>
      <c r="J43366" s="88"/>
      <c r="K43366" s="89"/>
      <c r="M43366" s="88"/>
      <c r="O43366" s="90"/>
      <c r="P43366" s="90"/>
      <c r="Q43366" s="90"/>
    </row>
    <row r="43367" spans="4:17" x14ac:dyDescent="0.25">
      <c r="D43367" s="87"/>
      <c r="J43367" s="88"/>
      <c r="K43367" s="89"/>
      <c r="M43367" s="88"/>
      <c r="O43367" s="90"/>
      <c r="P43367" s="90"/>
      <c r="Q43367" s="90"/>
    </row>
    <row r="43368" spans="4:17" x14ac:dyDescent="0.25">
      <c r="D43368" s="87"/>
      <c r="J43368" s="88"/>
      <c r="K43368" s="89"/>
      <c r="M43368" s="88"/>
      <c r="O43368" s="90"/>
      <c r="P43368" s="90"/>
      <c r="Q43368" s="90"/>
    </row>
    <row r="43369" spans="4:17" x14ac:dyDescent="0.25">
      <c r="D43369" s="87"/>
      <c r="J43369" s="88"/>
      <c r="K43369" s="89"/>
      <c r="M43369" s="88"/>
      <c r="O43369" s="90"/>
      <c r="P43369" s="90"/>
      <c r="Q43369" s="90"/>
    </row>
    <row r="43370" spans="4:17" x14ac:dyDescent="0.25">
      <c r="D43370" s="87"/>
      <c r="J43370" s="88"/>
      <c r="K43370" s="89"/>
      <c r="M43370" s="88"/>
      <c r="O43370" s="90"/>
      <c r="P43370" s="90"/>
      <c r="Q43370" s="90"/>
    </row>
    <row r="43371" spans="4:17" x14ac:dyDescent="0.25">
      <c r="D43371" s="87"/>
      <c r="J43371" s="88"/>
      <c r="K43371" s="89"/>
      <c r="M43371" s="88"/>
      <c r="O43371" s="90"/>
      <c r="P43371" s="90"/>
      <c r="Q43371" s="90"/>
    </row>
    <row r="43372" spans="4:17" x14ac:dyDescent="0.25">
      <c r="D43372" s="87"/>
      <c r="J43372" s="88"/>
      <c r="K43372" s="89"/>
      <c r="M43372" s="88"/>
      <c r="O43372" s="90"/>
      <c r="P43372" s="90"/>
      <c r="Q43372" s="90"/>
    </row>
    <row r="43373" spans="4:17" x14ac:dyDescent="0.25">
      <c r="D43373" s="87"/>
      <c r="J43373" s="88"/>
      <c r="K43373" s="89"/>
      <c r="M43373" s="88"/>
      <c r="O43373" s="90"/>
      <c r="P43373" s="90"/>
      <c r="Q43373" s="90"/>
    </row>
    <row r="43374" spans="4:17" x14ac:dyDescent="0.25">
      <c r="D43374" s="87"/>
      <c r="J43374" s="88"/>
      <c r="K43374" s="89"/>
      <c r="M43374" s="88"/>
      <c r="O43374" s="90"/>
      <c r="P43374" s="90"/>
      <c r="Q43374" s="90"/>
    </row>
    <row r="43375" spans="4:17" x14ac:dyDescent="0.25">
      <c r="D43375" s="87"/>
      <c r="J43375" s="88"/>
      <c r="K43375" s="89"/>
      <c r="M43375" s="88"/>
      <c r="O43375" s="90"/>
      <c r="P43375" s="90"/>
      <c r="Q43375" s="90"/>
    </row>
    <row r="43376" spans="4:17" x14ac:dyDescent="0.25">
      <c r="D43376" s="87"/>
      <c r="J43376" s="88"/>
      <c r="K43376" s="89"/>
      <c r="M43376" s="88"/>
      <c r="O43376" s="90"/>
      <c r="P43376" s="90"/>
      <c r="Q43376" s="90"/>
    </row>
    <row r="43377" spans="4:17" x14ac:dyDescent="0.25">
      <c r="D43377" s="87"/>
      <c r="J43377" s="88"/>
      <c r="K43377" s="89"/>
      <c r="M43377" s="88"/>
      <c r="O43377" s="90"/>
      <c r="P43377" s="90"/>
      <c r="Q43377" s="90"/>
    </row>
    <row r="43378" spans="4:17" x14ac:dyDescent="0.25">
      <c r="D43378" s="87"/>
      <c r="J43378" s="88"/>
      <c r="K43378" s="89"/>
      <c r="M43378" s="88"/>
      <c r="O43378" s="90"/>
      <c r="P43378" s="90"/>
      <c r="Q43378" s="90"/>
    </row>
    <row r="43379" spans="4:17" x14ac:dyDescent="0.25">
      <c r="D43379" s="87"/>
      <c r="J43379" s="88"/>
      <c r="K43379" s="89"/>
      <c r="M43379" s="88"/>
      <c r="O43379" s="90"/>
      <c r="P43379" s="90"/>
      <c r="Q43379" s="90"/>
    </row>
    <row r="43380" spans="4:17" x14ac:dyDescent="0.25">
      <c r="D43380" s="87"/>
      <c r="J43380" s="88"/>
      <c r="K43380" s="89"/>
      <c r="M43380" s="88"/>
      <c r="O43380" s="90"/>
      <c r="P43380" s="90"/>
      <c r="Q43380" s="90"/>
    </row>
    <row r="43381" spans="4:17" x14ac:dyDescent="0.25">
      <c r="D43381" s="87"/>
      <c r="J43381" s="88"/>
      <c r="K43381" s="89"/>
      <c r="M43381" s="88"/>
      <c r="O43381" s="90"/>
      <c r="P43381" s="90"/>
      <c r="Q43381" s="90"/>
    </row>
    <row r="43382" spans="4:17" x14ac:dyDescent="0.25">
      <c r="D43382" s="87"/>
      <c r="J43382" s="88"/>
      <c r="K43382" s="89"/>
      <c r="M43382" s="88"/>
      <c r="O43382" s="90"/>
      <c r="P43382" s="90"/>
      <c r="Q43382" s="90"/>
    </row>
    <row r="43383" spans="4:17" x14ac:dyDescent="0.25">
      <c r="D43383" s="87"/>
      <c r="J43383" s="88"/>
      <c r="K43383" s="89"/>
      <c r="M43383" s="88"/>
      <c r="O43383" s="90"/>
      <c r="P43383" s="90"/>
      <c r="Q43383" s="90"/>
    </row>
    <row r="43384" spans="4:17" x14ac:dyDescent="0.25">
      <c r="D43384" s="87"/>
      <c r="J43384" s="88"/>
      <c r="K43384" s="89"/>
      <c r="M43384" s="88"/>
      <c r="O43384" s="90"/>
      <c r="P43384" s="90"/>
      <c r="Q43384" s="90"/>
    </row>
    <row r="43385" spans="4:17" x14ac:dyDescent="0.25">
      <c r="D43385" s="87"/>
      <c r="J43385" s="88"/>
      <c r="K43385" s="89"/>
      <c r="M43385" s="88"/>
      <c r="O43385" s="90"/>
      <c r="P43385" s="90"/>
      <c r="Q43385" s="90"/>
    </row>
    <row r="43386" spans="4:17" x14ac:dyDescent="0.25">
      <c r="D43386" s="87"/>
      <c r="J43386" s="88"/>
      <c r="K43386" s="89"/>
      <c r="M43386" s="88"/>
      <c r="O43386" s="90"/>
      <c r="P43386" s="90"/>
      <c r="Q43386" s="90"/>
    </row>
    <row r="43387" spans="4:17" x14ac:dyDescent="0.25">
      <c r="D43387" s="87"/>
      <c r="J43387" s="88"/>
      <c r="K43387" s="89"/>
      <c r="M43387" s="88"/>
      <c r="O43387" s="90"/>
      <c r="P43387" s="90"/>
      <c r="Q43387" s="90"/>
    </row>
    <row r="43388" spans="4:17" x14ac:dyDescent="0.25">
      <c r="D43388" s="87"/>
      <c r="J43388" s="88"/>
      <c r="K43388" s="89"/>
      <c r="M43388" s="88"/>
      <c r="O43388" s="90"/>
      <c r="P43388" s="90"/>
      <c r="Q43388" s="90"/>
    </row>
    <row r="43389" spans="4:17" x14ac:dyDescent="0.25">
      <c r="D43389" s="87"/>
      <c r="J43389" s="88"/>
      <c r="K43389" s="89"/>
      <c r="M43389" s="88"/>
      <c r="O43389" s="90"/>
      <c r="P43389" s="90"/>
      <c r="Q43389" s="90"/>
    </row>
    <row r="43390" spans="4:17" x14ac:dyDescent="0.25">
      <c r="D43390" s="87"/>
      <c r="J43390" s="88"/>
      <c r="K43390" s="89"/>
      <c r="M43390" s="88"/>
      <c r="O43390" s="90"/>
      <c r="P43390" s="90"/>
      <c r="Q43390" s="90"/>
    </row>
    <row r="43391" spans="4:17" x14ac:dyDescent="0.25">
      <c r="D43391" s="87"/>
      <c r="J43391" s="88"/>
      <c r="K43391" s="89"/>
      <c r="M43391" s="88"/>
      <c r="O43391" s="90"/>
      <c r="P43391" s="90"/>
      <c r="Q43391" s="90"/>
    </row>
    <row r="43392" spans="4:17" x14ac:dyDescent="0.25">
      <c r="D43392" s="87"/>
      <c r="J43392" s="88"/>
      <c r="K43392" s="89"/>
      <c r="M43392" s="88"/>
      <c r="O43392" s="90"/>
      <c r="P43392" s="90"/>
      <c r="Q43392" s="90"/>
    </row>
    <row r="43393" spans="4:17" x14ac:dyDescent="0.25">
      <c r="D43393" s="87"/>
      <c r="J43393" s="88"/>
      <c r="K43393" s="89"/>
      <c r="M43393" s="88"/>
      <c r="O43393" s="90"/>
      <c r="P43393" s="90"/>
      <c r="Q43393" s="90"/>
    </row>
    <row r="43394" spans="4:17" x14ac:dyDescent="0.25">
      <c r="D43394" s="87"/>
      <c r="J43394" s="88"/>
      <c r="K43394" s="89"/>
      <c r="M43394" s="88"/>
      <c r="O43394" s="90"/>
      <c r="P43394" s="90"/>
      <c r="Q43394" s="90"/>
    </row>
    <row r="43395" spans="4:17" x14ac:dyDescent="0.25">
      <c r="D43395" s="87"/>
      <c r="J43395" s="88"/>
      <c r="K43395" s="89"/>
      <c r="M43395" s="88"/>
      <c r="O43395" s="90"/>
      <c r="P43395" s="90"/>
      <c r="Q43395" s="90"/>
    </row>
    <row r="43396" spans="4:17" x14ac:dyDescent="0.25">
      <c r="D43396" s="87"/>
      <c r="J43396" s="88"/>
      <c r="K43396" s="89"/>
      <c r="M43396" s="88"/>
      <c r="O43396" s="90"/>
      <c r="P43396" s="90"/>
      <c r="Q43396" s="90"/>
    </row>
    <row r="43397" spans="4:17" x14ac:dyDescent="0.25">
      <c r="D43397" s="87"/>
      <c r="J43397" s="88"/>
      <c r="K43397" s="89"/>
      <c r="M43397" s="88"/>
      <c r="O43397" s="90"/>
      <c r="P43397" s="90"/>
      <c r="Q43397" s="90"/>
    </row>
    <row r="43398" spans="4:17" x14ac:dyDescent="0.25">
      <c r="D43398" s="87"/>
      <c r="J43398" s="88"/>
      <c r="K43398" s="89"/>
      <c r="M43398" s="88"/>
      <c r="O43398" s="90"/>
      <c r="P43398" s="90"/>
      <c r="Q43398" s="90"/>
    </row>
    <row r="43399" spans="4:17" x14ac:dyDescent="0.25">
      <c r="D43399" s="87"/>
      <c r="J43399" s="88"/>
      <c r="K43399" s="89"/>
      <c r="M43399" s="88"/>
      <c r="O43399" s="90"/>
      <c r="P43399" s="90"/>
      <c r="Q43399" s="90"/>
    </row>
    <row r="43400" spans="4:17" x14ac:dyDescent="0.25">
      <c r="D43400" s="87"/>
      <c r="J43400" s="88"/>
      <c r="K43400" s="89"/>
      <c r="M43400" s="88"/>
      <c r="O43400" s="90"/>
      <c r="P43400" s="90"/>
      <c r="Q43400" s="90"/>
    </row>
    <row r="43401" spans="4:17" x14ac:dyDescent="0.25">
      <c r="D43401" s="87"/>
      <c r="J43401" s="88"/>
      <c r="K43401" s="89"/>
      <c r="M43401" s="88"/>
      <c r="O43401" s="90"/>
      <c r="P43401" s="90"/>
      <c r="Q43401" s="90"/>
    </row>
    <row r="43402" spans="4:17" x14ac:dyDescent="0.25">
      <c r="D43402" s="87"/>
      <c r="J43402" s="88"/>
      <c r="K43402" s="89"/>
      <c r="M43402" s="88"/>
      <c r="O43402" s="90"/>
      <c r="P43402" s="90"/>
      <c r="Q43402" s="90"/>
    </row>
    <row r="43403" spans="4:17" x14ac:dyDescent="0.25">
      <c r="D43403" s="87"/>
      <c r="J43403" s="88"/>
      <c r="K43403" s="89"/>
      <c r="M43403" s="88"/>
      <c r="O43403" s="90"/>
      <c r="P43403" s="90"/>
      <c r="Q43403" s="90"/>
    </row>
    <row r="43404" spans="4:17" x14ac:dyDescent="0.25">
      <c r="D43404" s="87"/>
      <c r="J43404" s="88"/>
      <c r="K43404" s="89"/>
      <c r="M43404" s="88"/>
      <c r="O43404" s="90"/>
      <c r="P43404" s="90"/>
      <c r="Q43404" s="90"/>
    </row>
    <row r="43405" spans="4:17" x14ac:dyDescent="0.25">
      <c r="D43405" s="87"/>
      <c r="J43405" s="88"/>
      <c r="K43405" s="89"/>
      <c r="M43405" s="88"/>
      <c r="O43405" s="90"/>
      <c r="P43405" s="90"/>
      <c r="Q43405" s="90"/>
    </row>
    <row r="43406" spans="4:17" x14ac:dyDescent="0.25">
      <c r="D43406" s="87"/>
      <c r="J43406" s="88"/>
      <c r="K43406" s="89"/>
      <c r="M43406" s="88"/>
      <c r="O43406" s="90"/>
      <c r="P43406" s="90"/>
      <c r="Q43406" s="90"/>
    </row>
    <row r="43407" spans="4:17" x14ac:dyDescent="0.25">
      <c r="D43407" s="87"/>
      <c r="J43407" s="88"/>
      <c r="K43407" s="89"/>
      <c r="M43407" s="88"/>
      <c r="O43407" s="90"/>
      <c r="P43407" s="90"/>
      <c r="Q43407" s="90"/>
    </row>
    <row r="43408" spans="4:17" x14ac:dyDescent="0.25">
      <c r="D43408" s="87"/>
      <c r="J43408" s="88"/>
      <c r="K43408" s="89"/>
      <c r="M43408" s="88"/>
      <c r="O43408" s="90"/>
      <c r="P43408" s="90"/>
      <c r="Q43408" s="90"/>
    </row>
    <row r="43409" spans="4:17" x14ac:dyDescent="0.25">
      <c r="D43409" s="87"/>
      <c r="J43409" s="88"/>
      <c r="K43409" s="89"/>
      <c r="M43409" s="88"/>
      <c r="O43409" s="90"/>
      <c r="P43409" s="90"/>
      <c r="Q43409" s="90"/>
    </row>
    <row r="43410" spans="4:17" x14ac:dyDescent="0.25">
      <c r="D43410" s="87"/>
      <c r="J43410" s="88"/>
      <c r="K43410" s="89"/>
      <c r="M43410" s="88"/>
      <c r="O43410" s="90"/>
      <c r="P43410" s="90"/>
      <c r="Q43410" s="90"/>
    </row>
    <row r="43411" spans="4:17" x14ac:dyDescent="0.25">
      <c r="D43411" s="87"/>
      <c r="J43411" s="88"/>
      <c r="K43411" s="89"/>
      <c r="M43411" s="88"/>
      <c r="O43411" s="90"/>
      <c r="P43411" s="90"/>
      <c r="Q43411" s="90"/>
    </row>
    <row r="43412" spans="4:17" x14ac:dyDescent="0.25">
      <c r="D43412" s="87"/>
      <c r="J43412" s="88"/>
      <c r="K43412" s="89"/>
      <c r="M43412" s="88"/>
      <c r="O43412" s="90"/>
      <c r="P43412" s="90"/>
      <c r="Q43412" s="90"/>
    </row>
    <row r="43413" spans="4:17" x14ac:dyDescent="0.25">
      <c r="D43413" s="87"/>
      <c r="J43413" s="88"/>
      <c r="K43413" s="89"/>
      <c r="M43413" s="88"/>
      <c r="O43413" s="90"/>
      <c r="P43413" s="90"/>
      <c r="Q43413" s="90"/>
    </row>
    <row r="43414" spans="4:17" x14ac:dyDescent="0.25">
      <c r="D43414" s="87"/>
      <c r="J43414" s="88"/>
      <c r="K43414" s="89"/>
      <c r="M43414" s="88"/>
      <c r="O43414" s="90"/>
      <c r="P43414" s="90"/>
      <c r="Q43414" s="90"/>
    </row>
    <row r="43415" spans="4:17" x14ac:dyDescent="0.25">
      <c r="D43415" s="87"/>
      <c r="J43415" s="88"/>
      <c r="K43415" s="89"/>
      <c r="M43415" s="88"/>
      <c r="O43415" s="90"/>
      <c r="P43415" s="90"/>
      <c r="Q43415" s="90"/>
    </row>
    <row r="43416" spans="4:17" x14ac:dyDescent="0.25">
      <c r="D43416" s="87"/>
      <c r="J43416" s="88"/>
      <c r="K43416" s="89"/>
      <c r="M43416" s="88"/>
      <c r="O43416" s="90"/>
      <c r="P43416" s="90"/>
      <c r="Q43416" s="90"/>
    </row>
    <row r="43417" spans="4:17" x14ac:dyDescent="0.25">
      <c r="D43417" s="87"/>
      <c r="J43417" s="88"/>
      <c r="K43417" s="89"/>
      <c r="M43417" s="88"/>
      <c r="O43417" s="90"/>
      <c r="P43417" s="90"/>
      <c r="Q43417" s="90"/>
    </row>
    <row r="43418" spans="4:17" x14ac:dyDescent="0.25">
      <c r="D43418" s="87"/>
      <c r="J43418" s="88"/>
      <c r="K43418" s="89"/>
      <c r="M43418" s="88"/>
      <c r="O43418" s="90"/>
      <c r="P43418" s="90"/>
      <c r="Q43418" s="90"/>
    </row>
    <row r="43419" spans="4:17" x14ac:dyDescent="0.25">
      <c r="D43419" s="87"/>
      <c r="J43419" s="88"/>
      <c r="K43419" s="89"/>
      <c r="M43419" s="88"/>
      <c r="O43419" s="90"/>
      <c r="P43419" s="90"/>
      <c r="Q43419" s="90"/>
    </row>
    <row r="43420" spans="4:17" x14ac:dyDescent="0.25">
      <c r="D43420" s="87"/>
      <c r="J43420" s="88"/>
      <c r="K43420" s="89"/>
      <c r="M43420" s="88"/>
      <c r="O43420" s="90"/>
      <c r="P43420" s="90"/>
      <c r="Q43420" s="90"/>
    </row>
    <row r="43421" spans="4:17" x14ac:dyDescent="0.25">
      <c r="D43421" s="87"/>
      <c r="J43421" s="88"/>
      <c r="K43421" s="89"/>
      <c r="M43421" s="88"/>
      <c r="O43421" s="90"/>
      <c r="P43421" s="90"/>
      <c r="Q43421" s="90"/>
    </row>
    <row r="43422" spans="4:17" x14ac:dyDescent="0.25">
      <c r="D43422" s="87"/>
      <c r="J43422" s="88"/>
      <c r="K43422" s="89"/>
      <c r="M43422" s="88"/>
      <c r="O43422" s="90"/>
      <c r="P43422" s="90"/>
      <c r="Q43422" s="90"/>
    </row>
    <row r="43423" spans="4:17" x14ac:dyDescent="0.25">
      <c r="D43423" s="87"/>
      <c r="J43423" s="88"/>
      <c r="K43423" s="89"/>
      <c r="M43423" s="88"/>
      <c r="O43423" s="90"/>
      <c r="P43423" s="90"/>
      <c r="Q43423" s="90"/>
    </row>
    <row r="43424" spans="4:17" x14ac:dyDescent="0.25">
      <c r="D43424" s="87"/>
      <c r="J43424" s="88"/>
      <c r="K43424" s="89"/>
      <c r="M43424" s="88"/>
      <c r="O43424" s="90"/>
      <c r="P43424" s="90"/>
      <c r="Q43424" s="90"/>
    </row>
    <row r="43425" spans="4:17" x14ac:dyDescent="0.25">
      <c r="D43425" s="87"/>
      <c r="J43425" s="88"/>
      <c r="K43425" s="89"/>
      <c r="M43425" s="88"/>
      <c r="O43425" s="90"/>
      <c r="P43425" s="90"/>
      <c r="Q43425" s="90"/>
    </row>
    <row r="43426" spans="4:17" x14ac:dyDescent="0.25">
      <c r="D43426" s="87"/>
      <c r="J43426" s="88"/>
      <c r="K43426" s="89"/>
      <c r="M43426" s="88"/>
      <c r="O43426" s="90"/>
      <c r="P43426" s="90"/>
      <c r="Q43426" s="90"/>
    </row>
    <row r="43427" spans="4:17" x14ac:dyDescent="0.25">
      <c r="D43427" s="87"/>
      <c r="J43427" s="88"/>
      <c r="K43427" s="89"/>
      <c r="M43427" s="88"/>
      <c r="O43427" s="90"/>
      <c r="P43427" s="90"/>
      <c r="Q43427" s="90"/>
    </row>
    <row r="43428" spans="4:17" x14ac:dyDescent="0.25">
      <c r="D43428" s="87"/>
      <c r="J43428" s="88"/>
      <c r="K43428" s="89"/>
      <c r="M43428" s="88"/>
      <c r="O43428" s="90"/>
      <c r="P43428" s="90"/>
      <c r="Q43428" s="90"/>
    </row>
    <row r="43429" spans="4:17" x14ac:dyDescent="0.25">
      <c r="D43429" s="87"/>
      <c r="J43429" s="88"/>
      <c r="K43429" s="89"/>
      <c r="M43429" s="88"/>
      <c r="O43429" s="90"/>
      <c r="P43429" s="90"/>
      <c r="Q43429" s="90"/>
    </row>
    <row r="43430" spans="4:17" x14ac:dyDescent="0.25">
      <c r="D43430" s="87"/>
      <c r="J43430" s="88"/>
      <c r="K43430" s="89"/>
      <c r="M43430" s="88"/>
      <c r="O43430" s="90"/>
      <c r="P43430" s="90"/>
      <c r="Q43430" s="90"/>
    </row>
    <row r="43431" spans="4:17" x14ac:dyDescent="0.25">
      <c r="D43431" s="87"/>
      <c r="J43431" s="88"/>
      <c r="K43431" s="89"/>
      <c r="M43431" s="88"/>
      <c r="O43431" s="90"/>
      <c r="P43431" s="90"/>
      <c r="Q43431" s="90"/>
    </row>
    <row r="43432" spans="4:17" x14ac:dyDescent="0.25">
      <c r="D43432" s="87"/>
      <c r="J43432" s="88"/>
      <c r="K43432" s="89"/>
      <c r="M43432" s="88"/>
      <c r="O43432" s="90"/>
      <c r="P43432" s="90"/>
      <c r="Q43432" s="90"/>
    </row>
    <row r="43433" spans="4:17" x14ac:dyDescent="0.25">
      <c r="D43433" s="87"/>
      <c r="J43433" s="88"/>
      <c r="K43433" s="89"/>
      <c r="M43433" s="88"/>
      <c r="O43433" s="90"/>
      <c r="P43433" s="90"/>
      <c r="Q43433" s="90"/>
    </row>
    <row r="43434" spans="4:17" x14ac:dyDescent="0.25">
      <c r="D43434" s="87"/>
      <c r="J43434" s="88"/>
      <c r="K43434" s="89"/>
      <c r="M43434" s="88"/>
      <c r="O43434" s="90"/>
      <c r="P43434" s="90"/>
      <c r="Q43434" s="90"/>
    </row>
    <row r="43435" spans="4:17" x14ac:dyDescent="0.25">
      <c r="D43435" s="87"/>
      <c r="J43435" s="88"/>
      <c r="K43435" s="89"/>
      <c r="M43435" s="88"/>
      <c r="O43435" s="90"/>
      <c r="P43435" s="90"/>
      <c r="Q43435" s="90"/>
    </row>
    <row r="43436" spans="4:17" x14ac:dyDescent="0.25">
      <c r="D43436" s="87"/>
      <c r="J43436" s="88"/>
      <c r="K43436" s="89"/>
      <c r="M43436" s="88"/>
      <c r="O43436" s="90"/>
      <c r="P43436" s="90"/>
      <c r="Q43436" s="90"/>
    </row>
    <row r="43437" spans="4:17" x14ac:dyDescent="0.25">
      <c r="D43437" s="87"/>
      <c r="J43437" s="88"/>
      <c r="K43437" s="89"/>
      <c r="M43437" s="88"/>
      <c r="O43437" s="90"/>
      <c r="P43437" s="90"/>
      <c r="Q43437" s="90"/>
    </row>
    <row r="43438" spans="4:17" x14ac:dyDescent="0.25">
      <c r="D43438" s="87"/>
      <c r="J43438" s="88"/>
      <c r="K43438" s="89"/>
      <c r="M43438" s="88"/>
      <c r="O43438" s="90"/>
      <c r="P43438" s="90"/>
      <c r="Q43438" s="90"/>
    </row>
    <row r="43439" spans="4:17" x14ac:dyDescent="0.25">
      <c r="D43439" s="87"/>
      <c r="J43439" s="88"/>
      <c r="K43439" s="89"/>
      <c r="M43439" s="88"/>
      <c r="O43439" s="90"/>
      <c r="P43439" s="90"/>
      <c r="Q43439" s="90"/>
    </row>
    <row r="43440" spans="4:17" x14ac:dyDescent="0.25">
      <c r="D43440" s="87"/>
      <c r="J43440" s="88"/>
      <c r="K43440" s="89"/>
      <c r="M43440" s="88"/>
      <c r="O43440" s="90"/>
      <c r="P43440" s="90"/>
      <c r="Q43440" s="90"/>
    </row>
    <row r="43441" spans="4:17" x14ac:dyDescent="0.25">
      <c r="D43441" s="87"/>
      <c r="J43441" s="88"/>
      <c r="K43441" s="89"/>
      <c r="M43441" s="88"/>
      <c r="O43441" s="90"/>
      <c r="P43441" s="90"/>
      <c r="Q43441" s="90"/>
    </row>
    <row r="43442" spans="4:17" x14ac:dyDescent="0.25">
      <c r="D43442" s="87"/>
      <c r="J43442" s="88"/>
      <c r="K43442" s="89"/>
      <c r="M43442" s="88"/>
      <c r="O43442" s="90"/>
      <c r="P43442" s="90"/>
      <c r="Q43442" s="90"/>
    </row>
    <row r="43443" spans="4:17" x14ac:dyDescent="0.25">
      <c r="D43443" s="87"/>
      <c r="J43443" s="88"/>
      <c r="K43443" s="89"/>
      <c r="M43443" s="88"/>
      <c r="O43443" s="90"/>
      <c r="P43443" s="90"/>
      <c r="Q43443" s="90"/>
    </row>
    <row r="43444" spans="4:17" x14ac:dyDescent="0.25">
      <c r="D43444" s="87"/>
      <c r="J43444" s="88"/>
      <c r="K43444" s="89"/>
      <c r="M43444" s="88"/>
      <c r="O43444" s="90"/>
      <c r="P43444" s="90"/>
      <c r="Q43444" s="90"/>
    </row>
    <row r="43445" spans="4:17" x14ac:dyDescent="0.25">
      <c r="D43445" s="87"/>
      <c r="J43445" s="88"/>
      <c r="K43445" s="89"/>
      <c r="M43445" s="88"/>
      <c r="O43445" s="90"/>
      <c r="P43445" s="90"/>
      <c r="Q43445" s="90"/>
    </row>
    <row r="43446" spans="4:17" x14ac:dyDescent="0.25">
      <c r="D43446" s="87"/>
      <c r="J43446" s="88"/>
      <c r="K43446" s="89"/>
      <c r="M43446" s="88"/>
      <c r="O43446" s="90"/>
      <c r="P43446" s="90"/>
      <c r="Q43446" s="90"/>
    </row>
    <row r="43447" spans="4:17" x14ac:dyDescent="0.25">
      <c r="D43447" s="87"/>
      <c r="J43447" s="88"/>
      <c r="K43447" s="89"/>
      <c r="M43447" s="88"/>
      <c r="O43447" s="90"/>
      <c r="P43447" s="90"/>
      <c r="Q43447" s="90"/>
    </row>
    <row r="43448" spans="4:17" x14ac:dyDescent="0.25">
      <c r="D43448" s="87"/>
      <c r="J43448" s="88"/>
      <c r="K43448" s="89"/>
      <c r="M43448" s="88"/>
      <c r="O43448" s="90"/>
      <c r="P43448" s="90"/>
      <c r="Q43448" s="90"/>
    </row>
    <row r="43449" spans="4:17" x14ac:dyDescent="0.25">
      <c r="D43449" s="87"/>
      <c r="J43449" s="88"/>
      <c r="K43449" s="89"/>
      <c r="M43449" s="88"/>
      <c r="O43449" s="90"/>
      <c r="P43449" s="90"/>
      <c r="Q43449" s="90"/>
    </row>
    <row r="43450" spans="4:17" x14ac:dyDescent="0.25">
      <c r="D43450" s="87"/>
      <c r="J43450" s="88"/>
      <c r="K43450" s="89"/>
      <c r="M43450" s="88"/>
      <c r="O43450" s="90"/>
      <c r="P43450" s="90"/>
      <c r="Q43450" s="90"/>
    </row>
    <row r="43451" spans="4:17" x14ac:dyDescent="0.25">
      <c r="D43451" s="87"/>
      <c r="J43451" s="88"/>
      <c r="K43451" s="89"/>
      <c r="M43451" s="88"/>
      <c r="O43451" s="90"/>
      <c r="P43451" s="90"/>
      <c r="Q43451" s="90"/>
    </row>
    <row r="43452" spans="4:17" x14ac:dyDescent="0.25">
      <c r="D43452" s="87"/>
      <c r="J43452" s="88"/>
      <c r="K43452" s="89"/>
      <c r="M43452" s="88"/>
      <c r="O43452" s="90"/>
      <c r="P43452" s="90"/>
      <c r="Q43452" s="90"/>
    </row>
    <row r="43453" spans="4:17" x14ac:dyDescent="0.25">
      <c r="D43453" s="87"/>
      <c r="J43453" s="88"/>
      <c r="K43453" s="89"/>
      <c r="M43453" s="88"/>
      <c r="O43453" s="90"/>
      <c r="P43453" s="90"/>
      <c r="Q43453" s="90"/>
    </row>
    <row r="43454" spans="4:17" x14ac:dyDescent="0.25">
      <c r="D43454" s="87"/>
      <c r="J43454" s="88"/>
      <c r="K43454" s="89"/>
      <c r="M43454" s="88"/>
      <c r="O43454" s="90"/>
      <c r="P43454" s="90"/>
      <c r="Q43454" s="90"/>
    </row>
    <row r="43455" spans="4:17" x14ac:dyDescent="0.25">
      <c r="D43455" s="87"/>
      <c r="J43455" s="88"/>
      <c r="K43455" s="89"/>
      <c r="M43455" s="88"/>
      <c r="O43455" s="90"/>
      <c r="P43455" s="90"/>
      <c r="Q43455" s="90"/>
    </row>
    <row r="43456" spans="4:17" x14ac:dyDescent="0.25">
      <c r="D43456" s="87"/>
      <c r="J43456" s="88"/>
      <c r="K43456" s="89"/>
      <c r="M43456" s="88"/>
      <c r="O43456" s="90"/>
      <c r="P43456" s="90"/>
      <c r="Q43456" s="90"/>
    </row>
    <row r="43457" spans="4:17" x14ac:dyDescent="0.25">
      <c r="D43457" s="87"/>
      <c r="J43457" s="88"/>
      <c r="K43457" s="89"/>
      <c r="M43457" s="88"/>
      <c r="O43457" s="90"/>
      <c r="P43457" s="90"/>
      <c r="Q43457" s="90"/>
    </row>
    <row r="43458" spans="4:17" x14ac:dyDescent="0.25">
      <c r="D43458" s="87"/>
      <c r="J43458" s="88"/>
      <c r="K43458" s="89"/>
      <c r="M43458" s="88"/>
      <c r="O43458" s="90"/>
      <c r="P43458" s="90"/>
      <c r="Q43458" s="90"/>
    </row>
    <row r="43459" spans="4:17" x14ac:dyDescent="0.25">
      <c r="D43459" s="87"/>
      <c r="J43459" s="88"/>
      <c r="K43459" s="89"/>
      <c r="M43459" s="88"/>
      <c r="O43459" s="90"/>
      <c r="P43459" s="90"/>
      <c r="Q43459" s="90"/>
    </row>
    <row r="43460" spans="4:17" x14ac:dyDescent="0.25">
      <c r="D43460" s="87"/>
      <c r="J43460" s="88"/>
      <c r="K43460" s="89"/>
      <c r="M43460" s="88"/>
      <c r="O43460" s="90"/>
      <c r="P43460" s="90"/>
      <c r="Q43460" s="90"/>
    </row>
    <row r="43461" spans="4:17" x14ac:dyDescent="0.25">
      <c r="D43461" s="87"/>
      <c r="J43461" s="88"/>
      <c r="K43461" s="89"/>
      <c r="M43461" s="88"/>
      <c r="O43461" s="90"/>
      <c r="P43461" s="90"/>
      <c r="Q43461" s="90"/>
    </row>
    <row r="43462" spans="4:17" x14ac:dyDescent="0.25">
      <c r="D43462" s="87"/>
      <c r="J43462" s="88"/>
      <c r="K43462" s="89"/>
      <c r="M43462" s="88"/>
      <c r="O43462" s="90"/>
      <c r="P43462" s="90"/>
      <c r="Q43462" s="90"/>
    </row>
    <row r="43463" spans="4:17" x14ac:dyDescent="0.25">
      <c r="D43463" s="87"/>
      <c r="J43463" s="88"/>
      <c r="K43463" s="89"/>
      <c r="M43463" s="88"/>
      <c r="O43463" s="90"/>
      <c r="P43463" s="90"/>
      <c r="Q43463" s="90"/>
    </row>
    <row r="43464" spans="4:17" x14ac:dyDescent="0.25">
      <c r="D43464" s="87"/>
      <c r="J43464" s="88"/>
      <c r="K43464" s="89"/>
      <c r="M43464" s="88"/>
      <c r="O43464" s="90"/>
      <c r="P43464" s="90"/>
      <c r="Q43464" s="90"/>
    </row>
    <row r="43465" spans="4:17" x14ac:dyDescent="0.25">
      <c r="D43465" s="87"/>
      <c r="J43465" s="88"/>
      <c r="K43465" s="89"/>
      <c r="M43465" s="88"/>
      <c r="O43465" s="90"/>
      <c r="P43465" s="90"/>
      <c r="Q43465" s="90"/>
    </row>
    <row r="43466" spans="4:17" x14ac:dyDescent="0.25">
      <c r="D43466" s="87"/>
      <c r="J43466" s="88"/>
      <c r="K43466" s="89"/>
      <c r="M43466" s="88"/>
      <c r="O43466" s="90"/>
      <c r="P43466" s="90"/>
      <c r="Q43466" s="90"/>
    </row>
    <row r="43467" spans="4:17" x14ac:dyDescent="0.25">
      <c r="D43467" s="87"/>
      <c r="J43467" s="88"/>
      <c r="K43467" s="89"/>
      <c r="M43467" s="88"/>
      <c r="O43467" s="90"/>
      <c r="P43467" s="90"/>
      <c r="Q43467" s="90"/>
    </row>
    <row r="43468" spans="4:17" x14ac:dyDescent="0.25">
      <c r="D43468" s="87"/>
      <c r="J43468" s="88"/>
      <c r="K43468" s="89"/>
      <c r="M43468" s="88"/>
      <c r="O43468" s="90"/>
      <c r="P43468" s="90"/>
      <c r="Q43468" s="90"/>
    </row>
    <row r="43469" spans="4:17" x14ac:dyDescent="0.25">
      <c r="D43469" s="87"/>
      <c r="J43469" s="88"/>
      <c r="K43469" s="89"/>
      <c r="M43469" s="88"/>
      <c r="O43469" s="90"/>
      <c r="P43469" s="90"/>
      <c r="Q43469" s="90"/>
    </row>
    <row r="43470" spans="4:17" x14ac:dyDescent="0.25">
      <c r="D43470" s="87"/>
      <c r="J43470" s="88"/>
      <c r="K43470" s="89"/>
      <c r="M43470" s="88"/>
      <c r="O43470" s="90"/>
      <c r="P43470" s="90"/>
      <c r="Q43470" s="90"/>
    </row>
    <row r="43471" spans="4:17" x14ac:dyDescent="0.25">
      <c r="D43471" s="87"/>
      <c r="J43471" s="88"/>
      <c r="K43471" s="89"/>
      <c r="M43471" s="88"/>
      <c r="O43471" s="90"/>
      <c r="P43471" s="90"/>
      <c r="Q43471" s="90"/>
    </row>
    <row r="43472" spans="4:17" x14ac:dyDescent="0.25">
      <c r="D43472" s="87"/>
      <c r="J43472" s="88"/>
      <c r="K43472" s="89"/>
      <c r="M43472" s="88"/>
      <c r="O43472" s="90"/>
      <c r="P43472" s="90"/>
      <c r="Q43472" s="90"/>
    </row>
    <row r="43473" spans="4:17" x14ac:dyDescent="0.25">
      <c r="D43473" s="87"/>
      <c r="J43473" s="88"/>
      <c r="K43473" s="89"/>
      <c r="M43473" s="88"/>
      <c r="O43473" s="90"/>
      <c r="P43473" s="90"/>
      <c r="Q43473" s="90"/>
    </row>
    <row r="43474" spans="4:17" x14ac:dyDescent="0.25">
      <c r="D43474" s="87"/>
      <c r="J43474" s="88"/>
      <c r="K43474" s="89"/>
      <c r="M43474" s="88"/>
      <c r="O43474" s="90"/>
      <c r="P43474" s="90"/>
      <c r="Q43474" s="90"/>
    </row>
    <row r="43475" spans="4:17" x14ac:dyDescent="0.25">
      <c r="D43475" s="87"/>
      <c r="J43475" s="88"/>
      <c r="K43475" s="89"/>
      <c r="M43475" s="88"/>
      <c r="O43475" s="90"/>
      <c r="P43475" s="90"/>
      <c r="Q43475" s="90"/>
    </row>
    <row r="43476" spans="4:17" x14ac:dyDescent="0.25">
      <c r="D43476" s="87"/>
      <c r="J43476" s="88"/>
      <c r="K43476" s="89"/>
      <c r="M43476" s="88"/>
      <c r="O43476" s="90"/>
      <c r="P43476" s="90"/>
      <c r="Q43476" s="90"/>
    </row>
    <row r="43477" spans="4:17" x14ac:dyDescent="0.25">
      <c r="D43477" s="87"/>
      <c r="J43477" s="88"/>
      <c r="K43477" s="89"/>
      <c r="M43477" s="88"/>
      <c r="O43477" s="90"/>
      <c r="P43477" s="90"/>
      <c r="Q43477" s="90"/>
    </row>
    <row r="43478" spans="4:17" x14ac:dyDescent="0.25">
      <c r="D43478" s="87"/>
      <c r="J43478" s="88"/>
      <c r="K43478" s="89"/>
      <c r="M43478" s="88"/>
      <c r="O43478" s="90"/>
      <c r="P43478" s="90"/>
      <c r="Q43478" s="90"/>
    </row>
    <row r="43479" spans="4:17" x14ac:dyDescent="0.25">
      <c r="D43479" s="87"/>
      <c r="J43479" s="88"/>
      <c r="K43479" s="89"/>
      <c r="M43479" s="88"/>
      <c r="O43479" s="90"/>
      <c r="P43479" s="90"/>
      <c r="Q43479" s="90"/>
    </row>
    <row r="43480" spans="4:17" x14ac:dyDescent="0.25">
      <c r="D43480" s="87"/>
      <c r="J43480" s="88"/>
      <c r="K43480" s="89"/>
      <c r="M43480" s="88"/>
      <c r="O43480" s="90"/>
      <c r="P43480" s="90"/>
      <c r="Q43480" s="90"/>
    </row>
    <row r="43481" spans="4:17" x14ac:dyDescent="0.25">
      <c r="D43481" s="87"/>
      <c r="J43481" s="88"/>
      <c r="K43481" s="89"/>
      <c r="M43481" s="88"/>
      <c r="O43481" s="90"/>
      <c r="P43481" s="90"/>
      <c r="Q43481" s="90"/>
    </row>
    <row r="43482" spans="4:17" x14ac:dyDescent="0.25">
      <c r="D43482" s="87"/>
      <c r="J43482" s="88"/>
      <c r="K43482" s="89"/>
      <c r="M43482" s="88"/>
      <c r="O43482" s="90"/>
      <c r="P43482" s="90"/>
      <c r="Q43482" s="90"/>
    </row>
    <row r="43483" spans="4:17" x14ac:dyDescent="0.25">
      <c r="D43483" s="87"/>
      <c r="J43483" s="88"/>
      <c r="K43483" s="89"/>
      <c r="M43483" s="88"/>
      <c r="O43483" s="90"/>
      <c r="P43483" s="90"/>
      <c r="Q43483" s="90"/>
    </row>
    <row r="43484" spans="4:17" x14ac:dyDescent="0.25">
      <c r="D43484" s="87"/>
      <c r="J43484" s="88"/>
      <c r="K43484" s="89"/>
      <c r="M43484" s="88"/>
      <c r="O43484" s="90"/>
      <c r="P43484" s="90"/>
      <c r="Q43484" s="90"/>
    </row>
    <row r="43485" spans="4:17" x14ac:dyDescent="0.25">
      <c r="D43485" s="87"/>
      <c r="J43485" s="88"/>
      <c r="K43485" s="89"/>
      <c r="M43485" s="88"/>
      <c r="O43485" s="90"/>
      <c r="P43485" s="90"/>
      <c r="Q43485" s="90"/>
    </row>
    <row r="43486" spans="4:17" x14ac:dyDescent="0.25">
      <c r="D43486" s="87"/>
      <c r="J43486" s="88"/>
      <c r="K43486" s="89"/>
      <c r="M43486" s="88"/>
      <c r="O43486" s="90"/>
      <c r="P43486" s="90"/>
      <c r="Q43486" s="90"/>
    </row>
    <row r="43487" spans="4:17" x14ac:dyDescent="0.25">
      <c r="D43487" s="87"/>
      <c r="J43487" s="88"/>
      <c r="K43487" s="89"/>
      <c r="M43487" s="88"/>
      <c r="O43487" s="90"/>
      <c r="P43487" s="90"/>
      <c r="Q43487" s="90"/>
    </row>
    <row r="43488" spans="4:17" x14ac:dyDescent="0.25">
      <c r="D43488" s="87"/>
      <c r="J43488" s="88"/>
      <c r="K43488" s="89"/>
      <c r="M43488" s="88"/>
      <c r="O43488" s="90"/>
      <c r="P43488" s="90"/>
      <c r="Q43488" s="90"/>
    </row>
    <row r="43489" spans="4:17" x14ac:dyDescent="0.25">
      <c r="D43489" s="87"/>
      <c r="J43489" s="88"/>
      <c r="K43489" s="89"/>
      <c r="M43489" s="88"/>
      <c r="O43489" s="90"/>
      <c r="P43489" s="90"/>
      <c r="Q43489" s="90"/>
    </row>
    <row r="43490" spans="4:17" x14ac:dyDescent="0.25">
      <c r="D43490" s="87"/>
      <c r="J43490" s="88"/>
      <c r="K43490" s="89"/>
      <c r="M43490" s="88"/>
      <c r="O43490" s="90"/>
      <c r="P43490" s="90"/>
      <c r="Q43490" s="90"/>
    </row>
    <row r="43491" spans="4:17" x14ac:dyDescent="0.25">
      <c r="D43491" s="87"/>
      <c r="J43491" s="88"/>
      <c r="K43491" s="89"/>
      <c r="M43491" s="88"/>
      <c r="O43491" s="90"/>
      <c r="P43491" s="90"/>
      <c r="Q43491" s="90"/>
    </row>
    <row r="43492" spans="4:17" x14ac:dyDescent="0.25">
      <c r="D43492" s="87"/>
      <c r="J43492" s="88"/>
      <c r="K43492" s="89"/>
      <c r="M43492" s="88"/>
      <c r="O43492" s="90"/>
      <c r="P43492" s="90"/>
      <c r="Q43492" s="90"/>
    </row>
    <row r="43493" spans="4:17" x14ac:dyDescent="0.25">
      <c r="D43493" s="87"/>
      <c r="J43493" s="88"/>
      <c r="K43493" s="89"/>
      <c r="M43493" s="88"/>
      <c r="O43493" s="90"/>
      <c r="P43493" s="90"/>
      <c r="Q43493" s="90"/>
    </row>
    <row r="43494" spans="4:17" x14ac:dyDescent="0.25">
      <c r="D43494" s="87"/>
      <c r="J43494" s="88"/>
      <c r="K43494" s="89"/>
      <c r="M43494" s="88"/>
      <c r="O43494" s="90"/>
      <c r="P43494" s="90"/>
      <c r="Q43494" s="90"/>
    </row>
    <row r="43495" spans="4:17" x14ac:dyDescent="0.25">
      <c r="D43495" s="87"/>
      <c r="J43495" s="88"/>
      <c r="K43495" s="89"/>
      <c r="M43495" s="88"/>
      <c r="O43495" s="90"/>
      <c r="P43495" s="90"/>
      <c r="Q43495" s="90"/>
    </row>
    <row r="43496" spans="4:17" x14ac:dyDescent="0.25">
      <c r="D43496" s="87"/>
      <c r="J43496" s="88"/>
      <c r="K43496" s="89"/>
      <c r="M43496" s="88"/>
      <c r="O43496" s="90"/>
      <c r="P43496" s="90"/>
      <c r="Q43496" s="90"/>
    </row>
    <row r="43497" spans="4:17" x14ac:dyDescent="0.25">
      <c r="D43497" s="87"/>
      <c r="J43497" s="88"/>
      <c r="K43497" s="89"/>
      <c r="M43497" s="88"/>
      <c r="O43497" s="90"/>
      <c r="P43497" s="90"/>
      <c r="Q43497" s="90"/>
    </row>
    <row r="43498" spans="4:17" x14ac:dyDescent="0.25">
      <c r="D43498" s="87"/>
      <c r="J43498" s="88"/>
      <c r="K43498" s="89"/>
      <c r="M43498" s="88"/>
      <c r="O43498" s="90"/>
      <c r="P43498" s="90"/>
      <c r="Q43498" s="90"/>
    </row>
    <row r="43499" spans="4:17" x14ac:dyDescent="0.25">
      <c r="D43499" s="87"/>
      <c r="J43499" s="88"/>
      <c r="K43499" s="89"/>
      <c r="M43499" s="88"/>
      <c r="O43499" s="90"/>
      <c r="P43499" s="90"/>
      <c r="Q43499" s="90"/>
    </row>
    <row r="43500" spans="4:17" x14ac:dyDescent="0.25">
      <c r="D43500" s="87"/>
      <c r="J43500" s="88"/>
      <c r="K43500" s="89"/>
      <c r="M43500" s="88"/>
      <c r="O43500" s="90"/>
      <c r="P43500" s="90"/>
      <c r="Q43500" s="90"/>
    </row>
    <row r="43501" spans="4:17" x14ac:dyDescent="0.25">
      <c r="D43501" s="87"/>
      <c r="J43501" s="88"/>
      <c r="K43501" s="89"/>
      <c r="M43501" s="88"/>
      <c r="O43501" s="90"/>
      <c r="P43501" s="90"/>
      <c r="Q43501" s="90"/>
    </row>
    <row r="43502" spans="4:17" x14ac:dyDescent="0.25">
      <c r="D43502" s="87"/>
      <c r="J43502" s="88"/>
      <c r="K43502" s="89"/>
      <c r="M43502" s="88"/>
      <c r="O43502" s="90"/>
      <c r="P43502" s="90"/>
      <c r="Q43502" s="90"/>
    </row>
    <row r="43503" spans="4:17" x14ac:dyDescent="0.25">
      <c r="D43503" s="87"/>
      <c r="J43503" s="88"/>
      <c r="K43503" s="89"/>
      <c r="M43503" s="88"/>
      <c r="O43503" s="90"/>
      <c r="P43503" s="90"/>
      <c r="Q43503" s="90"/>
    </row>
    <row r="43504" spans="4:17" x14ac:dyDescent="0.25">
      <c r="D43504" s="87"/>
      <c r="J43504" s="88"/>
      <c r="K43504" s="89"/>
      <c r="M43504" s="88"/>
      <c r="O43504" s="90"/>
      <c r="P43504" s="90"/>
      <c r="Q43504" s="90"/>
    </row>
    <row r="43505" spans="4:17" x14ac:dyDescent="0.25">
      <c r="D43505" s="87"/>
      <c r="J43505" s="88"/>
      <c r="K43505" s="89"/>
      <c r="M43505" s="88"/>
      <c r="O43505" s="90"/>
      <c r="P43505" s="90"/>
      <c r="Q43505" s="90"/>
    </row>
    <row r="43506" spans="4:17" x14ac:dyDescent="0.25">
      <c r="D43506" s="87"/>
      <c r="J43506" s="88"/>
      <c r="K43506" s="89"/>
      <c r="M43506" s="88"/>
      <c r="O43506" s="90"/>
      <c r="P43506" s="90"/>
      <c r="Q43506" s="90"/>
    </row>
    <row r="43507" spans="4:17" x14ac:dyDescent="0.25">
      <c r="D43507" s="87"/>
      <c r="J43507" s="88"/>
      <c r="K43507" s="89"/>
      <c r="M43507" s="88"/>
      <c r="O43507" s="90"/>
      <c r="P43507" s="90"/>
      <c r="Q43507" s="90"/>
    </row>
    <row r="43508" spans="4:17" x14ac:dyDescent="0.25">
      <c r="D43508" s="87"/>
      <c r="J43508" s="88"/>
      <c r="K43508" s="89"/>
      <c r="M43508" s="88"/>
      <c r="O43508" s="90"/>
      <c r="P43508" s="90"/>
      <c r="Q43508" s="90"/>
    </row>
    <row r="43509" spans="4:17" x14ac:dyDescent="0.25">
      <c r="D43509" s="87"/>
      <c r="J43509" s="88"/>
      <c r="K43509" s="89"/>
      <c r="M43509" s="88"/>
      <c r="O43509" s="90"/>
      <c r="P43509" s="90"/>
      <c r="Q43509" s="90"/>
    </row>
    <row r="43510" spans="4:17" x14ac:dyDescent="0.25">
      <c r="D43510" s="87"/>
      <c r="J43510" s="88"/>
      <c r="K43510" s="89"/>
      <c r="M43510" s="88"/>
      <c r="O43510" s="90"/>
      <c r="P43510" s="90"/>
      <c r="Q43510" s="90"/>
    </row>
    <row r="43511" spans="4:17" x14ac:dyDescent="0.25">
      <c r="D43511" s="87"/>
      <c r="J43511" s="88"/>
      <c r="K43511" s="89"/>
      <c r="M43511" s="88"/>
      <c r="O43511" s="90"/>
      <c r="P43511" s="90"/>
      <c r="Q43511" s="90"/>
    </row>
    <row r="43512" spans="4:17" x14ac:dyDescent="0.25">
      <c r="D43512" s="87"/>
      <c r="J43512" s="88"/>
      <c r="K43512" s="89"/>
      <c r="M43512" s="88"/>
      <c r="O43512" s="90"/>
      <c r="P43512" s="90"/>
      <c r="Q43512" s="90"/>
    </row>
    <row r="43513" spans="4:17" x14ac:dyDescent="0.25">
      <c r="D43513" s="87"/>
      <c r="J43513" s="88"/>
      <c r="K43513" s="89"/>
      <c r="M43513" s="88"/>
      <c r="O43513" s="90"/>
      <c r="P43513" s="90"/>
      <c r="Q43513" s="90"/>
    </row>
    <row r="43514" spans="4:17" x14ac:dyDescent="0.25">
      <c r="D43514" s="87"/>
      <c r="J43514" s="88"/>
      <c r="K43514" s="89"/>
      <c r="M43514" s="88"/>
      <c r="O43514" s="90"/>
      <c r="P43514" s="90"/>
      <c r="Q43514" s="90"/>
    </row>
    <row r="43515" spans="4:17" x14ac:dyDescent="0.25">
      <c r="D43515" s="87"/>
      <c r="J43515" s="88"/>
      <c r="K43515" s="89"/>
      <c r="M43515" s="88"/>
      <c r="O43515" s="90"/>
      <c r="P43515" s="90"/>
      <c r="Q43515" s="90"/>
    </row>
    <row r="43516" spans="4:17" x14ac:dyDescent="0.25">
      <c r="D43516" s="87"/>
      <c r="J43516" s="88"/>
      <c r="K43516" s="89"/>
      <c r="M43516" s="88"/>
      <c r="O43516" s="90"/>
      <c r="P43516" s="90"/>
      <c r="Q43516" s="90"/>
    </row>
    <row r="43517" spans="4:17" x14ac:dyDescent="0.25">
      <c r="D43517" s="87"/>
      <c r="J43517" s="88"/>
      <c r="K43517" s="89"/>
      <c r="M43517" s="88"/>
      <c r="O43517" s="90"/>
      <c r="P43517" s="90"/>
      <c r="Q43517" s="90"/>
    </row>
    <row r="43518" spans="4:17" x14ac:dyDescent="0.25">
      <c r="D43518" s="87"/>
      <c r="J43518" s="88"/>
      <c r="K43518" s="89"/>
      <c r="M43518" s="88"/>
      <c r="O43518" s="90"/>
      <c r="P43518" s="90"/>
      <c r="Q43518" s="90"/>
    </row>
    <row r="43519" spans="4:17" x14ac:dyDescent="0.25">
      <c r="D43519" s="87"/>
      <c r="J43519" s="88"/>
      <c r="K43519" s="89"/>
      <c r="M43519" s="88"/>
      <c r="O43519" s="90"/>
      <c r="P43519" s="90"/>
      <c r="Q43519" s="90"/>
    </row>
    <row r="43520" spans="4:17" x14ac:dyDescent="0.25">
      <c r="D43520" s="87"/>
      <c r="J43520" s="88"/>
      <c r="K43520" s="89"/>
      <c r="M43520" s="88"/>
      <c r="O43520" s="90"/>
      <c r="P43520" s="90"/>
      <c r="Q43520" s="90"/>
    </row>
    <row r="43521" spans="4:17" x14ac:dyDescent="0.25">
      <c r="D43521" s="87"/>
      <c r="J43521" s="88"/>
      <c r="K43521" s="89"/>
      <c r="M43521" s="88"/>
      <c r="O43521" s="90"/>
      <c r="P43521" s="90"/>
      <c r="Q43521" s="90"/>
    </row>
    <row r="43522" spans="4:17" x14ac:dyDescent="0.25">
      <c r="D43522" s="87"/>
      <c r="J43522" s="88"/>
      <c r="K43522" s="89"/>
      <c r="M43522" s="88"/>
      <c r="O43522" s="90"/>
      <c r="P43522" s="90"/>
      <c r="Q43522" s="90"/>
    </row>
    <row r="43523" spans="4:17" x14ac:dyDescent="0.25">
      <c r="D43523" s="87"/>
      <c r="J43523" s="88"/>
      <c r="K43523" s="89"/>
      <c r="M43523" s="88"/>
      <c r="O43523" s="90"/>
      <c r="P43523" s="90"/>
      <c r="Q43523" s="90"/>
    </row>
    <row r="43524" spans="4:17" x14ac:dyDescent="0.25">
      <c r="D43524" s="87"/>
      <c r="J43524" s="88"/>
      <c r="K43524" s="89"/>
      <c r="M43524" s="88"/>
      <c r="O43524" s="90"/>
      <c r="P43524" s="90"/>
      <c r="Q43524" s="90"/>
    </row>
    <row r="43525" spans="4:17" x14ac:dyDescent="0.25">
      <c r="D43525" s="87"/>
      <c r="J43525" s="88"/>
      <c r="K43525" s="89"/>
      <c r="M43525" s="88"/>
      <c r="O43525" s="90"/>
      <c r="P43525" s="90"/>
      <c r="Q43525" s="90"/>
    </row>
    <row r="43526" spans="4:17" x14ac:dyDescent="0.25">
      <c r="D43526" s="87"/>
      <c r="J43526" s="88"/>
      <c r="K43526" s="89"/>
      <c r="M43526" s="88"/>
      <c r="O43526" s="90"/>
      <c r="P43526" s="90"/>
      <c r="Q43526" s="90"/>
    </row>
    <row r="43527" spans="4:17" x14ac:dyDescent="0.25">
      <c r="D43527" s="87"/>
      <c r="J43527" s="88"/>
      <c r="K43527" s="89"/>
      <c r="M43527" s="88"/>
      <c r="O43527" s="90"/>
      <c r="P43527" s="90"/>
      <c r="Q43527" s="90"/>
    </row>
    <row r="43528" spans="4:17" x14ac:dyDescent="0.25">
      <c r="D43528" s="87"/>
      <c r="J43528" s="88"/>
      <c r="K43528" s="89"/>
      <c r="M43528" s="88"/>
      <c r="O43528" s="90"/>
      <c r="P43528" s="90"/>
      <c r="Q43528" s="90"/>
    </row>
    <row r="43529" spans="4:17" x14ac:dyDescent="0.25">
      <c r="D43529" s="87"/>
      <c r="J43529" s="88"/>
      <c r="K43529" s="89"/>
      <c r="M43529" s="88"/>
      <c r="O43529" s="90"/>
      <c r="P43529" s="90"/>
      <c r="Q43529" s="90"/>
    </row>
    <row r="43530" spans="4:17" x14ac:dyDescent="0.25">
      <c r="D43530" s="87"/>
      <c r="J43530" s="88"/>
      <c r="K43530" s="89"/>
      <c r="M43530" s="88"/>
      <c r="O43530" s="90"/>
      <c r="P43530" s="90"/>
      <c r="Q43530" s="90"/>
    </row>
    <row r="43531" spans="4:17" x14ac:dyDescent="0.25">
      <c r="D43531" s="87"/>
      <c r="J43531" s="88"/>
      <c r="K43531" s="89"/>
      <c r="M43531" s="88"/>
      <c r="O43531" s="90"/>
      <c r="P43531" s="90"/>
      <c r="Q43531" s="90"/>
    </row>
    <row r="43532" spans="4:17" x14ac:dyDescent="0.25">
      <c r="D43532" s="87"/>
      <c r="J43532" s="88"/>
      <c r="K43532" s="89"/>
      <c r="M43532" s="88"/>
      <c r="O43532" s="90"/>
      <c r="P43532" s="90"/>
      <c r="Q43532" s="90"/>
    </row>
    <row r="43533" spans="4:17" x14ac:dyDescent="0.25">
      <c r="D43533" s="87"/>
      <c r="J43533" s="88"/>
      <c r="K43533" s="89"/>
      <c r="M43533" s="88"/>
      <c r="O43533" s="90"/>
      <c r="P43533" s="90"/>
      <c r="Q43533" s="90"/>
    </row>
    <row r="43534" spans="4:17" x14ac:dyDescent="0.25">
      <c r="D43534" s="87"/>
      <c r="J43534" s="88"/>
      <c r="K43534" s="89"/>
      <c r="M43534" s="88"/>
      <c r="O43534" s="90"/>
      <c r="P43534" s="90"/>
      <c r="Q43534" s="90"/>
    </row>
    <row r="43535" spans="4:17" x14ac:dyDescent="0.25">
      <c r="D43535" s="87"/>
      <c r="J43535" s="88"/>
      <c r="K43535" s="89"/>
      <c r="M43535" s="88"/>
      <c r="O43535" s="90"/>
      <c r="P43535" s="90"/>
      <c r="Q43535" s="90"/>
    </row>
    <row r="43536" spans="4:17" x14ac:dyDescent="0.25">
      <c r="D43536" s="87"/>
      <c r="J43536" s="88"/>
      <c r="K43536" s="89"/>
      <c r="M43536" s="88"/>
      <c r="O43536" s="90"/>
      <c r="P43536" s="90"/>
      <c r="Q43536" s="90"/>
    </row>
    <row r="43537" spans="4:17" x14ac:dyDescent="0.25">
      <c r="D43537" s="87"/>
      <c r="J43537" s="88"/>
      <c r="K43537" s="89"/>
      <c r="M43537" s="88"/>
      <c r="O43537" s="90"/>
      <c r="P43537" s="90"/>
      <c r="Q43537" s="90"/>
    </row>
    <row r="43538" spans="4:17" x14ac:dyDescent="0.25">
      <c r="D43538" s="87"/>
      <c r="J43538" s="88"/>
      <c r="K43538" s="89"/>
      <c r="M43538" s="88"/>
      <c r="O43538" s="90"/>
      <c r="P43538" s="90"/>
      <c r="Q43538" s="90"/>
    </row>
    <row r="43539" spans="4:17" x14ac:dyDescent="0.25">
      <c r="D43539" s="87"/>
      <c r="J43539" s="88"/>
      <c r="K43539" s="89"/>
      <c r="M43539" s="88"/>
      <c r="O43539" s="90"/>
      <c r="P43539" s="90"/>
      <c r="Q43539" s="90"/>
    </row>
    <row r="43540" spans="4:17" x14ac:dyDescent="0.25">
      <c r="D43540" s="87"/>
      <c r="J43540" s="88"/>
      <c r="K43540" s="89"/>
      <c r="M43540" s="88"/>
      <c r="O43540" s="90"/>
      <c r="P43540" s="90"/>
      <c r="Q43540" s="90"/>
    </row>
    <row r="43541" spans="4:17" x14ac:dyDescent="0.25">
      <c r="D43541" s="87"/>
      <c r="J43541" s="88"/>
      <c r="K43541" s="89"/>
      <c r="M43541" s="88"/>
      <c r="O43541" s="90"/>
      <c r="P43541" s="90"/>
      <c r="Q43541" s="90"/>
    </row>
    <row r="43542" spans="4:17" x14ac:dyDescent="0.25">
      <c r="D43542" s="87"/>
      <c r="J43542" s="88"/>
      <c r="K43542" s="89"/>
      <c r="M43542" s="88"/>
      <c r="O43542" s="90"/>
      <c r="P43542" s="90"/>
      <c r="Q43542" s="90"/>
    </row>
    <row r="43543" spans="4:17" x14ac:dyDescent="0.25">
      <c r="D43543" s="87"/>
      <c r="J43543" s="88"/>
      <c r="K43543" s="89"/>
      <c r="M43543" s="88"/>
      <c r="O43543" s="90"/>
      <c r="P43543" s="90"/>
      <c r="Q43543" s="90"/>
    </row>
    <row r="43544" spans="4:17" x14ac:dyDescent="0.25">
      <c r="D43544" s="87"/>
      <c r="J43544" s="88"/>
      <c r="K43544" s="89"/>
      <c r="M43544" s="88"/>
      <c r="O43544" s="90"/>
      <c r="P43544" s="90"/>
      <c r="Q43544" s="90"/>
    </row>
    <row r="43545" spans="4:17" x14ac:dyDescent="0.25">
      <c r="D43545" s="87"/>
      <c r="J43545" s="88"/>
      <c r="K43545" s="89"/>
      <c r="M43545" s="88"/>
      <c r="O43545" s="90"/>
      <c r="P43545" s="90"/>
      <c r="Q43545" s="90"/>
    </row>
    <row r="43546" spans="4:17" x14ac:dyDescent="0.25">
      <c r="D43546" s="87"/>
      <c r="J43546" s="88"/>
      <c r="K43546" s="89"/>
      <c r="M43546" s="88"/>
      <c r="O43546" s="90"/>
      <c r="P43546" s="90"/>
      <c r="Q43546" s="90"/>
    </row>
    <row r="43547" spans="4:17" x14ac:dyDescent="0.25">
      <c r="D43547" s="87"/>
      <c r="J43547" s="88"/>
      <c r="K43547" s="89"/>
      <c r="M43547" s="88"/>
      <c r="O43547" s="90"/>
      <c r="P43547" s="90"/>
      <c r="Q43547" s="90"/>
    </row>
    <row r="43548" spans="4:17" x14ac:dyDescent="0.25">
      <c r="D43548" s="87"/>
      <c r="J43548" s="88"/>
      <c r="K43548" s="89"/>
      <c r="M43548" s="88"/>
      <c r="O43548" s="90"/>
      <c r="P43548" s="90"/>
      <c r="Q43548" s="90"/>
    </row>
    <row r="43549" spans="4:17" x14ac:dyDescent="0.25">
      <c r="D43549" s="87"/>
      <c r="J43549" s="88"/>
      <c r="K43549" s="89"/>
      <c r="M43549" s="88"/>
      <c r="O43549" s="90"/>
      <c r="P43549" s="90"/>
      <c r="Q43549" s="90"/>
    </row>
    <row r="43550" spans="4:17" x14ac:dyDescent="0.25">
      <c r="D43550" s="87"/>
      <c r="J43550" s="88"/>
      <c r="K43550" s="89"/>
      <c r="M43550" s="88"/>
      <c r="O43550" s="90"/>
      <c r="P43550" s="90"/>
      <c r="Q43550" s="90"/>
    </row>
    <row r="43551" spans="4:17" x14ac:dyDescent="0.25">
      <c r="D43551" s="87"/>
      <c r="J43551" s="88"/>
      <c r="K43551" s="89"/>
      <c r="M43551" s="88"/>
      <c r="O43551" s="90"/>
      <c r="P43551" s="90"/>
      <c r="Q43551" s="90"/>
    </row>
    <row r="43552" spans="4:17" x14ac:dyDescent="0.25">
      <c r="D43552" s="87"/>
      <c r="J43552" s="88"/>
      <c r="K43552" s="89"/>
      <c r="M43552" s="88"/>
      <c r="O43552" s="90"/>
      <c r="P43552" s="90"/>
      <c r="Q43552" s="90"/>
    </row>
    <row r="43553" spans="4:17" x14ac:dyDescent="0.25">
      <c r="D43553" s="87"/>
      <c r="J43553" s="88"/>
      <c r="K43553" s="89"/>
      <c r="M43553" s="88"/>
      <c r="O43553" s="90"/>
      <c r="P43553" s="90"/>
      <c r="Q43553" s="90"/>
    </row>
    <row r="43554" spans="4:17" x14ac:dyDescent="0.25">
      <c r="D43554" s="87"/>
      <c r="J43554" s="88"/>
      <c r="K43554" s="89"/>
      <c r="M43554" s="88"/>
      <c r="O43554" s="90"/>
      <c r="P43554" s="90"/>
      <c r="Q43554" s="90"/>
    </row>
    <row r="43555" spans="4:17" x14ac:dyDescent="0.25">
      <c r="D43555" s="87"/>
      <c r="J43555" s="88"/>
      <c r="K43555" s="89"/>
      <c r="M43555" s="88"/>
      <c r="O43555" s="90"/>
      <c r="P43555" s="90"/>
      <c r="Q43555" s="90"/>
    </row>
    <row r="43556" spans="4:17" x14ac:dyDescent="0.25">
      <c r="D43556" s="87"/>
      <c r="J43556" s="88"/>
      <c r="K43556" s="89"/>
      <c r="M43556" s="88"/>
      <c r="O43556" s="90"/>
      <c r="P43556" s="90"/>
      <c r="Q43556" s="90"/>
    </row>
    <row r="43557" spans="4:17" x14ac:dyDescent="0.25">
      <c r="D43557" s="87"/>
      <c r="J43557" s="88"/>
      <c r="K43557" s="89"/>
      <c r="M43557" s="88"/>
      <c r="O43557" s="90"/>
      <c r="P43557" s="90"/>
      <c r="Q43557" s="90"/>
    </row>
    <row r="43558" spans="4:17" x14ac:dyDescent="0.25">
      <c r="D43558" s="87"/>
      <c r="J43558" s="88"/>
      <c r="K43558" s="89"/>
      <c r="M43558" s="88"/>
      <c r="O43558" s="90"/>
      <c r="P43558" s="90"/>
      <c r="Q43558" s="90"/>
    </row>
    <row r="43559" spans="4:17" x14ac:dyDescent="0.25">
      <c r="D43559" s="87"/>
      <c r="J43559" s="88"/>
      <c r="K43559" s="89"/>
      <c r="M43559" s="88"/>
      <c r="O43559" s="90"/>
      <c r="P43559" s="90"/>
      <c r="Q43559" s="90"/>
    </row>
    <row r="43560" spans="4:17" x14ac:dyDescent="0.25">
      <c r="D43560" s="87"/>
      <c r="J43560" s="88"/>
      <c r="K43560" s="89"/>
      <c r="M43560" s="88"/>
      <c r="O43560" s="90"/>
      <c r="P43560" s="90"/>
      <c r="Q43560" s="90"/>
    </row>
    <row r="43561" spans="4:17" x14ac:dyDescent="0.25">
      <c r="D43561" s="87"/>
      <c r="J43561" s="88"/>
      <c r="K43561" s="89"/>
      <c r="M43561" s="88"/>
      <c r="O43561" s="90"/>
      <c r="P43561" s="90"/>
      <c r="Q43561" s="90"/>
    </row>
    <row r="43562" spans="4:17" x14ac:dyDescent="0.25">
      <c r="D43562" s="87"/>
      <c r="J43562" s="88"/>
      <c r="K43562" s="89"/>
      <c r="M43562" s="88"/>
      <c r="O43562" s="90"/>
      <c r="P43562" s="90"/>
      <c r="Q43562" s="90"/>
    </row>
    <row r="43563" spans="4:17" x14ac:dyDescent="0.25">
      <c r="D43563" s="87"/>
      <c r="J43563" s="88"/>
      <c r="K43563" s="89"/>
      <c r="M43563" s="88"/>
      <c r="O43563" s="90"/>
      <c r="P43563" s="90"/>
      <c r="Q43563" s="90"/>
    </row>
    <row r="43564" spans="4:17" x14ac:dyDescent="0.25">
      <c r="D43564" s="87"/>
      <c r="J43564" s="88"/>
      <c r="K43564" s="89"/>
      <c r="M43564" s="88"/>
      <c r="O43564" s="90"/>
      <c r="P43564" s="90"/>
      <c r="Q43564" s="90"/>
    </row>
    <row r="43565" spans="4:17" x14ac:dyDescent="0.25">
      <c r="D43565" s="87"/>
      <c r="J43565" s="88"/>
      <c r="K43565" s="89"/>
      <c r="M43565" s="88"/>
      <c r="O43565" s="90"/>
      <c r="P43565" s="90"/>
      <c r="Q43565" s="90"/>
    </row>
    <row r="43566" spans="4:17" x14ac:dyDescent="0.25">
      <c r="D43566" s="87"/>
      <c r="J43566" s="88"/>
      <c r="K43566" s="89"/>
      <c r="M43566" s="88"/>
      <c r="O43566" s="90"/>
      <c r="P43566" s="90"/>
      <c r="Q43566" s="90"/>
    </row>
    <row r="43567" spans="4:17" x14ac:dyDescent="0.25">
      <c r="D43567" s="87"/>
      <c r="J43567" s="88"/>
      <c r="K43567" s="89"/>
      <c r="M43567" s="88"/>
      <c r="O43567" s="90"/>
      <c r="P43567" s="90"/>
      <c r="Q43567" s="90"/>
    </row>
    <row r="43568" spans="4:17" x14ac:dyDescent="0.25">
      <c r="D43568" s="87"/>
      <c r="J43568" s="88"/>
      <c r="K43568" s="89"/>
      <c r="M43568" s="88"/>
      <c r="O43568" s="90"/>
      <c r="P43568" s="90"/>
      <c r="Q43568" s="90"/>
    </row>
    <row r="43569" spans="4:17" x14ac:dyDescent="0.25">
      <c r="D43569" s="87"/>
      <c r="J43569" s="88"/>
      <c r="K43569" s="89"/>
      <c r="M43569" s="88"/>
      <c r="O43569" s="90"/>
      <c r="P43569" s="90"/>
      <c r="Q43569" s="90"/>
    </row>
    <row r="43570" spans="4:17" x14ac:dyDescent="0.25">
      <c r="D43570" s="87"/>
      <c r="J43570" s="88"/>
      <c r="K43570" s="89"/>
      <c r="M43570" s="88"/>
      <c r="O43570" s="90"/>
      <c r="P43570" s="90"/>
      <c r="Q43570" s="90"/>
    </row>
    <row r="43571" spans="4:17" x14ac:dyDescent="0.25">
      <c r="D43571" s="87"/>
      <c r="J43571" s="88"/>
      <c r="K43571" s="89"/>
      <c r="M43571" s="88"/>
      <c r="O43571" s="90"/>
      <c r="P43571" s="90"/>
      <c r="Q43571" s="90"/>
    </row>
    <row r="43572" spans="4:17" x14ac:dyDescent="0.25">
      <c r="D43572" s="87"/>
      <c r="J43572" s="88"/>
      <c r="K43572" s="89"/>
      <c r="M43572" s="88"/>
      <c r="O43572" s="90"/>
      <c r="P43572" s="90"/>
      <c r="Q43572" s="90"/>
    </row>
    <row r="43573" spans="4:17" x14ac:dyDescent="0.25">
      <c r="D43573" s="87"/>
      <c r="J43573" s="88"/>
      <c r="K43573" s="89"/>
      <c r="M43573" s="88"/>
      <c r="O43573" s="90"/>
      <c r="P43573" s="90"/>
      <c r="Q43573" s="90"/>
    </row>
    <row r="43574" spans="4:17" x14ac:dyDescent="0.25">
      <c r="D43574" s="87"/>
      <c r="J43574" s="88"/>
      <c r="K43574" s="89"/>
      <c r="M43574" s="88"/>
      <c r="O43574" s="90"/>
      <c r="P43574" s="90"/>
      <c r="Q43574" s="90"/>
    </row>
    <row r="43575" spans="4:17" x14ac:dyDescent="0.25">
      <c r="D43575" s="87"/>
      <c r="J43575" s="88"/>
      <c r="K43575" s="89"/>
      <c r="M43575" s="88"/>
      <c r="O43575" s="90"/>
      <c r="P43575" s="90"/>
      <c r="Q43575" s="90"/>
    </row>
    <row r="43576" spans="4:17" x14ac:dyDescent="0.25">
      <c r="D43576" s="87"/>
      <c r="J43576" s="88"/>
      <c r="K43576" s="89"/>
      <c r="M43576" s="88"/>
      <c r="O43576" s="90"/>
      <c r="P43576" s="90"/>
      <c r="Q43576" s="90"/>
    </row>
    <row r="43577" spans="4:17" x14ac:dyDescent="0.25">
      <c r="D43577" s="87"/>
      <c r="J43577" s="88"/>
      <c r="K43577" s="89"/>
      <c r="M43577" s="88"/>
      <c r="O43577" s="90"/>
      <c r="P43577" s="90"/>
      <c r="Q43577" s="90"/>
    </row>
    <row r="43578" spans="4:17" x14ac:dyDescent="0.25">
      <c r="D43578" s="87"/>
      <c r="J43578" s="88"/>
      <c r="K43578" s="89"/>
      <c r="M43578" s="88"/>
      <c r="O43578" s="90"/>
      <c r="P43578" s="90"/>
      <c r="Q43578" s="90"/>
    </row>
    <row r="43579" spans="4:17" x14ac:dyDescent="0.25">
      <c r="D43579" s="87"/>
      <c r="J43579" s="88"/>
      <c r="K43579" s="89"/>
      <c r="M43579" s="88"/>
      <c r="O43579" s="90"/>
      <c r="P43579" s="90"/>
      <c r="Q43579" s="90"/>
    </row>
    <row r="43580" spans="4:17" x14ac:dyDescent="0.25">
      <c r="D43580" s="87"/>
      <c r="J43580" s="88"/>
      <c r="K43580" s="89"/>
      <c r="M43580" s="88"/>
      <c r="O43580" s="90"/>
      <c r="P43580" s="90"/>
      <c r="Q43580" s="90"/>
    </row>
    <row r="43581" spans="4:17" x14ac:dyDescent="0.25">
      <c r="D43581" s="87"/>
      <c r="J43581" s="88"/>
      <c r="K43581" s="89"/>
      <c r="M43581" s="88"/>
      <c r="O43581" s="90"/>
      <c r="P43581" s="90"/>
      <c r="Q43581" s="90"/>
    </row>
    <row r="43582" spans="4:17" x14ac:dyDescent="0.25">
      <c r="D43582" s="87"/>
      <c r="J43582" s="88"/>
      <c r="K43582" s="89"/>
      <c r="M43582" s="88"/>
      <c r="O43582" s="90"/>
      <c r="P43582" s="90"/>
      <c r="Q43582" s="90"/>
    </row>
    <row r="43583" spans="4:17" x14ac:dyDescent="0.25">
      <c r="D43583" s="87"/>
      <c r="J43583" s="88"/>
      <c r="K43583" s="89"/>
      <c r="M43583" s="88"/>
      <c r="O43583" s="90"/>
      <c r="P43583" s="90"/>
      <c r="Q43583" s="90"/>
    </row>
    <row r="43584" spans="4:17" x14ac:dyDescent="0.25">
      <c r="D43584" s="87"/>
      <c r="J43584" s="88"/>
      <c r="K43584" s="89"/>
      <c r="M43584" s="88"/>
      <c r="O43584" s="90"/>
      <c r="P43584" s="90"/>
      <c r="Q43584" s="90"/>
    </row>
    <row r="43585" spans="4:17" x14ac:dyDescent="0.25">
      <c r="D43585" s="87"/>
      <c r="J43585" s="88"/>
      <c r="K43585" s="89"/>
      <c r="M43585" s="88"/>
      <c r="O43585" s="90"/>
      <c r="P43585" s="90"/>
      <c r="Q43585" s="90"/>
    </row>
    <row r="43586" spans="4:17" x14ac:dyDescent="0.25">
      <c r="D43586" s="87"/>
      <c r="J43586" s="88"/>
      <c r="K43586" s="89"/>
      <c r="M43586" s="88"/>
      <c r="O43586" s="90"/>
      <c r="P43586" s="90"/>
      <c r="Q43586" s="90"/>
    </row>
    <row r="43587" spans="4:17" x14ac:dyDescent="0.25">
      <c r="D43587" s="87"/>
      <c r="J43587" s="88"/>
      <c r="K43587" s="89"/>
      <c r="M43587" s="88"/>
      <c r="O43587" s="90"/>
      <c r="P43587" s="90"/>
      <c r="Q43587" s="90"/>
    </row>
    <row r="43588" spans="4:17" x14ac:dyDescent="0.25">
      <c r="D43588" s="87"/>
      <c r="J43588" s="88"/>
      <c r="K43588" s="89"/>
      <c r="M43588" s="88"/>
      <c r="O43588" s="90"/>
      <c r="P43588" s="90"/>
      <c r="Q43588" s="90"/>
    </row>
    <row r="43589" spans="4:17" x14ac:dyDescent="0.25">
      <c r="D43589" s="87"/>
      <c r="J43589" s="88"/>
      <c r="K43589" s="89"/>
      <c r="M43589" s="88"/>
      <c r="O43589" s="90"/>
      <c r="P43589" s="90"/>
      <c r="Q43589" s="90"/>
    </row>
    <row r="43590" spans="4:17" x14ac:dyDescent="0.25">
      <c r="D43590" s="87"/>
      <c r="J43590" s="88"/>
      <c r="K43590" s="89"/>
      <c r="M43590" s="88"/>
      <c r="O43590" s="90"/>
      <c r="P43590" s="90"/>
      <c r="Q43590" s="90"/>
    </row>
    <row r="43591" spans="4:17" x14ac:dyDescent="0.25">
      <c r="D43591" s="87"/>
      <c r="J43591" s="88"/>
      <c r="K43591" s="89"/>
      <c r="M43591" s="88"/>
      <c r="O43591" s="90"/>
      <c r="P43591" s="90"/>
      <c r="Q43591" s="90"/>
    </row>
    <row r="43592" spans="4:17" x14ac:dyDescent="0.25">
      <c r="D43592" s="87"/>
      <c r="J43592" s="88"/>
      <c r="K43592" s="89"/>
      <c r="M43592" s="88"/>
      <c r="O43592" s="90"/>
      <c r="P43592" s="90"/>
      <c r="Q43592" s="90"/>
    </row>
    <row r="43593" spans="4:17" x14ac:dyDescent="0.25">
      <c r="D43593" s="87"/>
      <c r="J43593" s="88"/>
      <c r="K43593" s="89"/>
      <c r="M43593" s="88"/>
      <c r="O43593" s="90"/>
      <c r="P43593" s="90"/>
      <c r="Q43593" s="90"/>
    </row>
    <row r="43594" spans="4:17" x14ac:dyDescent="0.25">
      <c r="D43594" s="87"/>
      <c r="J43594" s="88"/>
      <c r="K43594" s="89"/>
      <c r="M43594" s="88"/>
      <c r="O43594" s="90"/>
      <c r="P43594" s="90"/>
      <c r="Q43594" s="90"/>
    </row>
    <row r="43595" spans="4:17" x14ac:dyDescent="0.25">
      <c r="D43595" s="87"/>
      <c r="J43595" s="88"/>
      <c r="K43595" s="89"/>
      <c r="M43595" s="88"/>
      <c r="O43595" s="90"/>
      <c r="P43595" s="90"/>
      <c r="Q43595" s="90"/>
    </row>
    <row r="43596" spans="4:17" x14ac:dyDescent="0.25">
      <c r="D43596" s="87"/>
      <c r="J43596" s="88"/>
      <c r="K43596" s="89"/>
      <c r="M43596" s="88"/>
      <c r="O43596" s="90"/>
      <c r="P43596" s="90"/>
      <c r="Q43596" s="90"/>
    </row>
    <row r="43597" spans="4:17" x14ac:dyDescent="0.25">
      <c r="D43597" s="87"/>
      <c r="J43597" s="88"/>
      <c r="K43597" s="89"/>
      <c r="M43597" s="88"/>
      <c r="O43597" s="90"/>
      <c r="P43597" s="90"/>
      <c r="Q43597" s="90"/>
    </row>
    <row r="43598" spans="4:17" x14ac:dyDescent="0.25">
      <c r="D43598" s="87"/>
      <c r="J43598" s="88"/>
      <c r="K43598" s="89"/>
      <c r="M43598" s="88"/>
      <c r="O43598" s="90"/>
      <c r="P43598" s="90"/>
      <c r="Q43598" s="90"/>
    </row>
    <row r="43599" spans="4:17" x14ac:dyDescent="0.25">
      <c r="D43599" s="87"/>
      <c r="J43599" s="88"/>
      <c r="K43599" s="89"/>
      <c r="M43599" s="88"/>
      <c r="O43599" s="90"/>
      <c r="P43599" s="90"/>
      <c r="Q43599" s="90"/>
    </row>
    <row r="43600" spans="4:17" x14ac:dyDescent="0.25">
      <c r="D43600" s="87"/>
      <c r="J43600" s="88"/>
      <c r="K43600" s="89"/>
      <c r="M43600" s="88"/>
      <c r="O43600" s="90"/>
      <c r="P43600" s="90"/>
      <c r="Q43600" s="90"/>
    </row>
    <row r="43601" spans="4:17" x14ac:dyDescent="0.25">
      <c r="D43601" s="87"/>
      <c r="J43601" s="88"/>
      <c r="K43601" s="89"/>
      <c r="M43601" s="88"/>
      <c r="O43601" s="90"/>
      <c r="P43601" s="90"/>
      <c r="Q43601" s="90"/>
    </row>
    <row r="43602" spans="4:17" x14ac:dyDescent="0.25">
      <c r="D43602" s="87"/>
      <c r="J43602" s="88"/>
      <c r="K43602" s="89"/>
      <c r="M43602" s="88"/>
      <c r="O43602" s="90"/>
      <c r="P43602" s="90"/>
      <c r="Q43602" s="90"/>
    </row>
    <row r="43603" spans="4:17" x14ac:dyDescent="0.25">
      <c r="D43603" s="87"/>
      <c r="J43603" s="88"/>
      <c r="K43603" s="89"/>
      <c r="M43603" s="88"/>
      <c r="O43603" s="90"/>
      <c r="P43603" s="90"/>
      <c r="Q43603" s="90"/>
    </row>
    <row r="43604" spans="4:17" x14ac:dyDescent="0.25">
      <c r="D43604" s="87"/>
      <c r="J43604" s="88"/>
      <c r="K43604" s="89"/>
      <c r="M43604" s="88"/>
      <c r="O43604" s="90"/>
      <c r="P43604" s="90"/>
      <c r="Q43604" s="90"/>
    </row>
    <row r="43605" spans="4:17" x14ac:dyDescent="0.25">
      <c r="D43605" s="87"/>
      <c r="J43605" s="88"/>
      <c r="K43605" s="89"/>
      <c r="M43605" s="88"/>
      <c r="O43605" s="90"/>
      <c r="P43605" s="90"/>
      <c r="Q43605" s="90"/>
    </row>
    <row r="43606" spans="4:17" x14ac:dyDescent="0.25">
      <c r="D43606" s="87"/>
      <c r="J43606" s="88"/>
      <c r="K43606" s="89"/>
      <c r="M43606" s="88"/>
      <c r="O43606" s="90"/>
      <c r="P43606" s="90"/>
      <c r="Q43606" s="90"/>
    </row>
    <row r="43607" spans="4:17" x14ac:dyDescent="0.25">
      <c r="D43607" s="87"/>
      <c r="J43607" s="88"/>
      <c r="K43607" s="89"/>
      <c r="M43607" s="88"/>
      <c r="O43607" s="90"/>
      <c r="P43607" s="90"/>
      <c r="Q43607" s="90"/>
    </row>
    <row r="43608" spans="4:17" x14ac:dyDescent="0.25">
      <c r="D43608" s="87"/>
      <c r="J43608" s="88"/>
      <c r="K43608" s="89"/>
      <c r="M43608" s="88"/>
      <c r="O43608" s="90"/>
      <c r="P43608" s="90"/>
      <c r="Q43608" s="90"/>
    </row>
    <row r="43609" spans="4:17" x14ac:dyDescent="0.25">
      <c r="D43609" s="87"/>
      <c r="J43609" s="88"/>
      <c r="K43609" s="89"/>
      <c r="M43609" s="88"/>
      <c r="O43609" s="90"/>
      <c r="P43609" s="90"/>
      <c r="Q43609" s="90"/>
    </row>
    <row r="43610" spans="4:17" x14ac:dyDescent="0.25">
      <c r="D43610" s="87"/>
      <c r="J43610" s="88"/>
      <c r="K43610" s="89"/>
      <c r="M43610" s="88"/>
      <c r="O43610" s="90"/>
      <c r="P43610" s="90"/>
      <c r="Q43610" s="90"/>
    </row>
    <row r="43611" spans="4:17" x14ac:dyDescent="0.25">
      <c r="D43611" s="87"/>
      <c r="J43611" s="88"/>
      <c r="K43611" s="89"/>
      <c r="M43611" s="88"/>
      <c r="O43611" s="90"/>
      <c r="P43611" s="90"/>
      <c r="Q43611" s="90"/>
    </row>
    <row r="43612" spans="4:17" x14ac:dyDescent="0.25">
      <c r="D43612" s="87"/>
      <c r="J43612" s="88"/>
      <c r="K43612" s="89"/>
      <c r="M43612" s="88"/>
      <c r="O43612" s="90"/>
      <c r="P43612" s="90"/>
      <c r="Q43612" s="90"/>
    </row>
    <row r="43613" spans="4:17" x14ac:dyDescent="0.25">
      <c r="D43613" s="87"/>
      <c r="J43613" s="88"/>
      <c r="K43613" s="89"/>
      <c r="M43613" s="88"/>
      <c r="O43613" s="90"/>
      <c r="P43613" s="90"/>
      <c r="Q43613" s="90"/>
    </row>
    <row r="43614" spans="4:17" x14ac:dyDescent="0.25">
      <c r="D43614" s="87"/>
      <c r="J43614" s="88"/>
      <c r="K43614" s="89"/>
      <c r="M43614" s="88"/>
      <c r="O43614" s="90"/>
      <c r="P43614" s="90"/>
      <c r="Q43614" s="90"/>
    </row>
    <row r="43615" spans="4:17" x14ac:dyDescent="0.25">
      <c r="D43615" s="87"/>
      <c r="J43615" s="88"/>
      <c r="K43615" s="89"/>
      <c r="M43615" s="88"/>
      <c r="O43615" s="90"/>
      <c r="P43615" s="90"/>
      <c r="Q43615" s="90"/>
    </row>
    <row r="43616" spans="4:17" x14ac:dyDescent="0.25">
      <c r="D43616" s="87"/>
      <c r="J43616" s="88"/>
      <c r="K43616" s="89"/>
      <c r="M43616" s="88"/>
      <c r="O43616" s="90"/>
      <c r="P43616" s="90"/>
      <c r="Q43616" s="90"/>
    </row>
    <row r="43617" spans="4:17" x14ac:dyDescent="0.25">
      <c r="D43617" s="87"/>
      <c r="J43617" s="88"/>
      <c r="K43617" s="89"/>
      <c r="M43617" s="88"/>
      <c r="O43617" s="90"/>
      <c r="P43617" s="90"/>
      <c r="Q43617" s="90"/>
    </row>
    <row r="43618" spans="4:17" x14ac:dyDescent="0.25">
      <c r="D43618" s="87"/>
      <c r="J43618" s="88"/>
      <c r="K43618" s="89"/>
      <c r="M43618" s="88"/>
      <c r="O43618" s="90"/>
      <c r="P43618" s="90"/>
      <c r="Q43618" s="90"/>
    </row>
    <row r="43619" spans="4:17" x14ac:dyDescent="0.25">
      <c r="D43619" s="87"/>
      <c r="J43619" s="88"/>
      <c r="K43619" s="89"/>
      <c r="M43619" s="88"/>
      <c r="O43619" s="90"/>
      <c r="P43619" s="90"/>
      <c r="Q43619" s="90"/>
    </row>
    <row r="43620" spans="4:17" x14ac:dyDescent="0.25">
      <c r="D43620" s="87"/>
      <c r="J43620" s="88"/>
      <c r="K43620" s="89"/>
      <c r="M43620" s="88"/>
      <c r="O43620" s="90"/>
      <c r="P43620" s="90"/>
      <c r="Q43620" s="90"/>
    </row>
    <row r="43621" spans="4:17" x14ac:dyDescent="0.25">
      <c r="D43621" s="87"/>
      <c r="J43621" s="88"/>
      <c r="K43621" s="89"/>
      <c r="M43621" s="88"/>
      <c r="O43621" s="90"/>
      <c r="P43621" s="90"/>
      <c r="Q43621" s="90"/>
    </row>
    <row r="43622" spans="4:17" x14ac:dyDescent="0.25">
      <c r="D43622" s="87"/>
      <c r="J43622" s="88"/>
      <c r="K43622" s="89"/>
      <c r="M43622" s="88"/>
      <c r="O43622" s="90"/>
      <c r="P43622" s="90"/>
      <c r="Q43622" s="90"/>
    </row>
    <row r="43623" spans="4:17" x14ac:dyDescent="0.25">
      <c r="D43623" s="87"/>
      <c r="J43623" s="88"/>
      <c r="K43623" s="89"/>
      <c r="M43623" s="88"/>
      <c r="O43623" s="90"/>
      <c r="P43623" s="90"/>
      <c r="Q43623" s="90"/>
    </row>
    <row r="43624" spans="4:17" x14ac:dyDescent="0.25">
      <c r="D43624" s="87"/>
      <c r="J43624" s="88"/>
      <c r="K43624" s="89"/>
      <c r="M43624" s="88"/>
      <c r="O43624" s="90"/>
      <c r="P43624" s="90"/>
      <c r="Q43624" s="90"/>
    </row>
    <row r="43625" spans="4:17" x14ac:dyDescent="0.25">
      <c r="D43625" s="87"/>
      <c r="J43625" s="88"/>
      <c r="K43625" s="89"/>
      <c r="M43625" s="88"/>
      <c r="O43625" s="90"/>
      <c r="P43625" s="90"/>
      <c r="Q43625" s="90"/>
    </row>
    <row r="43626" spans="4:17" x14ac:dyDescent="0.25">
      <c r="D43626" s="87"/>
      <c r="J43626" s="88"/>
      <c r="K43626" s="89"/>
      <c r="M43626" s="88"/>
      <c r="O43626" s="90"/>
      <c r="P43626" s="90"/>
      <c r="Q43626" s="90"/>
    </row>
    <row r="43627" spans="4:17" x14ac:dyDescent="0.25">
      <c r="D43627" s="87"/>
      <c r="J43627" s="88"/>
      <c r="K43627" s="89"/>
      <c r="M43627" s="88"/>
      <c r="O43627" s="90"/>
      <c r="P43627" s="90"/>
      <c r="Q43627" s="90"/>
    </row>
    <row r="43628" spans="4:17" x14ac:dyDescent="0.25">
      <c r="D43628" s="87"/>
      <c r="J43628" s="88"/>
      <c r="K43628" s="89"/>
      <c r="M43628" s="88"/>
      <c r="O43628" s="90"/>
      <c r="P43628" s="90"/>
      <c r="Q43628" s="90"/>
    </row>
    <row r="43629" spans="4:17" x14ac:dyDescent="0.25">
      <c r="D43629" s="87"/>
      <c r="J43629" s="88"/>
      <c r="K43629" s="89"/>
      <c r="M43629" s="88"/>
      <c r="O43629" s="90"/>
      <c r="P43629" s="90"/>
      <c r="Q43629" s="90"/>
    </row>
    <row r="43630" spans="4:17" x14ac:dyDescent="0.25">
      <c r="D43630" s="87"/>
      <c r="J43630" s="88"/>
      <c r="K43630" s="89"/>
      <c r="M43630" s="88"/>
      <c r="O43630" s="90"/>
      <c r="P43630" s="90"/>
      <c r="Q43630" s="90"/>
    </row>
    <row r="43631" spans="4:17" x14ac:dyDescent="0.25">
      <c r="D43631" s="87"/>
      <c r="J43631" s="88"/>
      <c r="K43631" s="89"/>
      <c r="M43631" s="88"/>
      <c r="O43631" s="90"/>
      <c r="P43631" s="90"/>
      <c r="Q43631" s="90"/>
    </row>
    <row r="43632" spans="4:17" x14ac:dyDescent="0.25">
      <c r="D43632" s="87"/>
      <c r="J43632" s="88"/>
      <c r="K43632" s="89"/>
      <c r="M43632" s="88"/>
      <c r="O43632" s="90"/>
      <c r="P43632" s="90"/>
      <c r="Q43632" s="90"/>
    </row>
    <row r="43633" spans="4:17" x14ac:dyDescent="0.25">
      <c r="D43633" s="87"/>
      <c r="J43633" s="88"/>
      <c r="K43633" s="89"/>
      <c r="M43633" s="88"/>
      <c r="O43633" s="90"/>
      <c r="P43633" s="90"/>
      <c r="Q43633" s="90"/>
    </row>
    <row r="43634" spans="4:17" x14ac:dyDescent="0.25">
      <c r="D43634" s="87"/>
      <c r="J43634" s="88"/>
      <c r="K43634" s="89"/>
      <c r="M43634" s="88"/>
      <c r="O43634" s="90"/>
      <c r="P43634" s="90"/>
      <c r="Q43634" s="90"/>
    </row>
    <row r="43635" spans="4:17" x14ac:dyDescent="0.25">
      <c r="D43635" s="87"/>
      <c r="J43635" s="88"/>
      <c r="K43635" s="89"/>
      <c r="M43635" s="88"/>
      <c r="O43635" s="90"/>
      <c r="P43635" s="90"/>
      <c r="Q43635" s="90"/>
    </row>
    <row r="43636" spans="4:17" x14ac:dyDescent="0.25">
      <c r="D43636" s="87"/>
      <c r="J43636" s="88"/>
      <c r="K43636" s="89"/>
      <c r="M43636" s="88"/>
      <c r="O43636" s="90"/>
      <c r="P43636" s="90"/>
      <c r="Q43636" s="90"/>
    </row>
    <row r="43637" spans="4:17" x14ac:dyDescent="0.25">
      <c r="D43637" s="87"/>
      <c r="J43637" s="88"/>
      <c r="K43637" s="89"/>
      <c r="M43637" s="88"/>
      <c r="O43637" s="90"/>
      <c r="P43637" s="90"/>
      <c r="Q43637" s="90"/>
    </row>
    <row r="43638" spans="4:17" x14ac:dyDescent="0.25">
      <c r="D43638" s="87"/>
      <c r="J43638" s="88"/>
      <c r="K43638" s="89"/>
      <c r="M43638" s="88"/>
      <c r="O43638" s="90"/>
      <c r="P43638" s="90"/>
      <c r="Q43638" s="90"/>
    </row>
    <row r="43639" spans="4:17" x14ac:dyDescent="0.25">
      <c r="D43639" s="87"/>
      <c r="J43639" s="88"/>
      <c r="K43639" s="89"/>
      <c r="M43639" s="88"/>
      <c r="O43639" s="90"/>
      <c r="P43639" s="90"/>
      <c r="Q43639" s="90"/>
    </row>
    <row r="43640" spans="4:17" x14ac:dyDescent="0.25">
      <c r="D43640" s="87"/>
      <c r="J43640" s="88"/>
      <c r="K43640" s="89"/>
      <c r="M43640" s="88"/>
      <c r="O43640" s="90"/>
      <c r="P43640" s="90"/>
      <c r="Q43640" s="90"/>
    </row>
    <row r="43641" spans="4:17" x14ac:dyDescent="0.25">
      <c r="D43641" s="87"/>
      <c r="J43641" s="88"/>
      <c r="K43641" s="89"/>
      <c r="M43641" s="88"/>
      <c r="O43641" s="90"/>
      <c r="P43641" s="90"/>
      <c r="Q43641" s="90"/>
    </row>
    <row r="43642" spans="4:17" x14ac:dyDescent="0.25">
      <c r="D43642" s="87"/>
      <c r="J43642" s="88"/>
      <c r="K43642" s="89"/>
      <c r="M43642" s="88"/>
      <c r="O43642" s="90"/>
      <c r="P43642" s="90"/>
      <c r="Q43642" s="90"/>
    </row>
    <row r="43643" spans="4:17" x14ac:dyDescent="0.25">
      <c r="D43643" s="87"/>
      <c r="J43643" s="88"/>
      <c r="K43643" s="89"/>
      <c r="M43643" s="88"/>
      <c r="O43643" s="90"/>
      <c r="P43643" s="90"/>
      <c r="Q43643" s="90"/>
    </row>
    <row r="43644" spans="4:17" x14ac:dyDescent="0.25">
      <c r="D43644" s="87"/>
      <c r="J43644" s="88"/>
      <c r="K43644" s="89"/>
      <c r="M43644" s="88"/>
      <c r="O43644" s="90"/>
      <c r="P43644" s="90"/>
      <c r="Q43644" s="90"/>
    </row>
    <row r="43645" spans="4:17" x14ac:dyDescent="0.25">
      <c r="D43645" s="87"/>
      <c r="J43645" s="88"/>
      <c r="K43645" s="89"/>
      <c r="M43645" s="88"/>
      <c r="O43645" s="90"/>
      <c r="P43645" s="90"/>
      <c r="Q43645" s="90"/>
    </row>
    <row r="43646" spans="4:17" x14ac:dyDescent="0.25">
      <c r="D43646" s="87"/>
      <c r="J43646" s="88"/>
      <c r="K43646" s="89"/>
      <c r="M43646" s="88"/>
      <c r="O43646" s="90"/>
      <c r="P43646" s="90"/>
      <c r="Q43646" s="90"/>
    </row>
    <row r="43647" spans="4:17" x14ac:dyDescent="0.25">
      <c r="D43647" s="87"/>
      <c r="J43647" s="88"/>
      <c r="K43647" s="89"/>
      <c r="M43647" s="88"/>
      <c r="O43647" s="90"/>
      <c r="P43647" s="90"/>
      <c r="Q43647" s="90"/>
    </row>
    <row r="43648" spans="4:17" x14ac:dyDescent="0.25">
      <c r="D43648" s="87"/>
      <c r="J43648" s="88"/>
      <c r="K43648" s="89"/>
      <c r="M43648" s="88"/>
      <c r="O43648" s="90"/>
      <c r="P43648" s="90"/>
      <c r="Q43648" s="90"/>
    </row>
    <row r="43649" spans="4:17" x14ac:dyDescent="0.25">
      <c r="D43649" s="87"/>
      <c r="J43649" s="88"/>
      <c r="K43649" s="89"/>
      <c r="M43649" s="88"/>
      <c r="O43649" s="90"/>
      <c r="P43649" s="90"/>
      <c r="Q43649" s="90"/>
    </row>
    <row r="43650" spans="4:17" x14ac:dyDescent="0.25">
      <c r="D43650" s="87"/>
      <c r="J43650" s="88"/>
      <c r="K43650" s="89"/>
      <c r="M43650" s="88"/>
      <c r="O43650" s="90"/>
      <c r="P43650" s="90"/>
      <c r="Q43650" s="90"/>
    </row>
    <row r="43651" spans="4:17" x14ac:dyDescent="0.25">
      <c r="D43651" s="87"/>
      <c r="J43651" s="88"/>
      <c r="K43651" s="89"/>
      <c r="M43651" s="88"/>
      <c r="O43651" s="90"/>
      <c r="P43651" s="90"/>
      <c r="Q43651" s="90"/>
    </row>
    <row r="43652" spans="4:17" x14ac:dyDescent="0.25">
      <c r="D43652" s="87"/>
      <c r="J43652" s="88"/>
      <c r="K43652" s="89"/>
      <c r="M43652" s="88"/>
      <c r="O43652" s="90"/>
      <c r="P43652" s="90"/>
      <c r="Q43652" s="90"/>
    </row>
    <row r="43653" spans="4:17" x14ac:dyDescent="0.25">
      <c r="D43653" s="87"/>
      <c r="J43653" s="88"/>
      <c r="K43653" s="89"/>
      <c r="M43653" s="88"/>
      <c r="O43653" s="90"/>
      <c r="P43653" s="90"/>
      <c r="Q43653" s="90"/>
    </row>
    <row r="43654" spans="4:17" x14ac:dyDescent="0.25">
      <c r="D43654" s="87"/>
      <c r="J43654" s="88"/>
      <c r="K43654" s="89"/>
      <c r="M43654" s="88"/>
      <c r="O43654" s="90"/>
      <c r="P43654" s="90"/>
      <c r="Q43654" s="90"/>
    </row>
    <row r="43655" spans="4:17" x14ac:dyDescent="0.25">
      <c r="D43655" s="87"/>
      <c r="J43655" s="88"/>
      <c r="K43655" s="89"/>
      <c r="M43655" s="88"/>
      <c r="O43655" s="90"/>
      <c r="P43655" s="90"/>
      <c r="Q43655" s="90"/>
    </row>
    <row r="43656" spans="4:17" x14ac:dyDescent="0.25">
      <c r="D43656" s="87"/>
      <c r="J43656" s="88"/>
      <c r="K43656" s="89"/>
      <c r="M43656" s="88"/>
      <c r="O43656" s="90"/>
      <c r="P43656" s="90"/>
      <c r="Q43656" s="90"/>
    </row>
    <row r="43657" spans="4:17" x14ac:dyDescent="0.25">
      <c r="D43657" s="87"/>
      <c r="J43657" s="88"/>
      <c r="K43657" s="89"/>
      <c r="M43657" s="88"/>
      <c r="O43657" s="90"/>
      <c r="P43657" s="90"/>
      <c r="Q43657" s="90"/>
    </row>
    <row r="43658" spans="4:17" x14ac:dyDescent="0.25">
      <c r="D43658" s="87"/>
      <c r="J43658" s="88"/>
      <c r="K43658" s="89"/>
      <c r="M43658" s="88"/>
      <c r="O43658" s="90"/>
      <c r="P43658" s="90"/>
      <c r="Q43658" s="90"/>
    </row>
    <row r="43659" spans="4:17" x14ac:dyDescent="0.25">
      <c r="D43659" s="87"/>
      <c r="J43659" s="88"/>
      <c r="K43659" s="89"/>
      <c r="M43659" s="88"/>
      <c r="O43659" s="90"/>
      <c r="P43659" s="90"/>
      <c r="Q43659" s="90"/>
    </row>
    <row r="43660" spans="4:17" x14ac:dyDescent="0.25">
      <c r="D43660" s="87"/>
      <c r="J43660" s="88"/>
      <c r="K43660" s="89"/>
      <c r="M43660" s="88"/>
      <c r="O43660" s="90"/>
      <c r="P43660" s="90"/>
      <c r="Q43660" s="90"/>
    </row>
    <row r="43661" spans="4:17" x14ac:dyDescent="0.25">
      <c r="D43661" s="87"/>
      <c r="J43661" s="88"/>
      <c r="K43661" s="89"/>
      <c r="M43661" s="88"/>
      <c r="O43661" s="90"/>
      <c r="P43661" s="90"/>
      <c r="Q43661" s="90"/>
    </row>
    <row r="43662" spans="4:17" x14ac:dyDescent="0.25">
      <c r="D43662" s="87"/>
      <c r="J43662" s="88"/>
      <c r="K43662" s="89"/>
      <c r="M43662" s="88"/>
      <c r="O43662" s="90"/>
      <c r="P43662" s="90"/>
      <c r="Q43662" s="90"/>
    </row>
    <row r="43663" spans="4:17" x14ac:dyDescent="0.25">
      <c r="D43663" s="87"/>
      <c r="J43663" s="88"/>
      <c r="K43663" s="89"/>
      <c r="M43663" s="88"/>
      <c r="O43663" s="90"/>
      <c r="P43663" s="90"/>
      <c r="Q43663" s="90"/>
    </row>
    <row r="43664" spans="4:17" x14ac:dyDescent="0.25">
      <c r="D43664" s="87"/>
      <c r="J43664" s="88"/>
      <c r="K43664" s="89"/>
      <c r="M43664" s="88"/>
      <c r="O43664" s="90"/>
      <c r="P43664" s="90"/>
      <c r="Q43664" s="90"/>
    </row>
    <row r="43665" spans="4:17" x14ac:dyDescent="0.25">
      <c r="D43665" s="87"/>
      <c r="J43665" s="88"/>
      <c r="K43665" s="89"/>
      <c r="M43665" s="88"/>
      <c r="O43665" s="90"/>
      <c r="P43665" s="90"/>
      <c r="Q43665" s="90"/>
    </row>
    <row r="43666" spans="4:17" x14ac:dyDescent="0.25">
      <c r="D43666" s="87"/>
      <c r="J43666" s="88"/>
      <c r="K43666" s="89"/>
      <c r="M43666" s="88"/>
      <c r="O43666" s="90"/>
      <c r="P43666" s="90"/>
      <c r="Q43666" s="90"/>
    </row>
    <row r="43667" spans="4:17" x14ac:dyDescent="0.25">
      <c r="D43667" s="87"/>
      <c r="J43667" s="88"/>
      <c r="K43667" s="89"/>
      <c r="M43667" s="88"/>
      <c r="O43667" s="90"/>
      <c r="P43667" s="90"/>
      <c r="Q43667" s="90"/>
    </row>
    <row r="43668" spans="4:17" x14ac:dyDescent="0.25">
      <c r="D43668" s="87"/>
      <c r="J43668" s="88"/>
      <c r="K43668" s="89"/>
      <c r="M43668" s="88"/>
      <c r="O43668" s="90"/>
      <c r="P43668" s="90"/>
      <c r="Q43668" s="90"/>
    </row>
    <row r="43669" spans="4:17" x14ac:dyDescent="0.25">
      <c r="D43669" s="87"/>
      <c r="J43669" s="88"/>
      <c r="K43669" s="89"/>
      <c r="M43669" s="88"/>
      <c r="O43669" s="90"/>
      <c r="P43669" s="90"/>
      <c r="Q43669" s="90"/>
    </row>
    <row r="43670" spans="4:17" x14ac:dyDescent="0.25">
      <c r="D43670" s="87"/>
      <c r="J43670" s="88"/>
      <c r="K43670" s="89"/>
      <c r="M43670" s="88"/>
      <c r="O43670" s="90"/>
      <c r="P43670" s="90"/>
      <c r="Q43670" s="90"/>
    </row>
    <row r="43671" spans="4:17" x14ac:dyDescent="0.25">
      <c r="D43671" s="87"/>
      <c r="J43671" s="88"/>
      <c r="K43671" s="89"/>
      <c r="M43671" s="88"/>
      <c r="O43671" s="90"/>
      <c r="P43671" s="90"/>
      <c r="Q43671" s="90"/>
    </row>
    <row r="43672" spans="4:17" x14ac:dyDescent="0.25">
      <c r="D43672" s="87"/>
      <c r="J43672" s="88"/>
      <c r="K43672" s="89"/>
      <c r="M43672" s="88"/>
      <c r="O43672" s="90"/>
      <c r="P43672" s="90"/>
      <c r="Q43672" s="90"/>
    </row>
    <row r="43673" spans="4:17" x14ac:dyDescent="0.25">
      <c r="D43673" s="87"/>
      <c r="J43673" s="88"/>
      <c r="K43673" s="89"/>
      <c r="M43673" s="88"/>
      <c r="O43673" s="90"/>
      <c r="P43673" s="90"/>
      <c r="Q43673" s="90"/>
    </row>
    <row r="43674" spans="4:17" x14ac:dyDescent="0.25">
      <c r="D43674" s="87"/>
      <c r="J43674" s="88"/>
      <c r="K43674" s="89"/>
      <c r="M43674" s="88"/>
      <c r="O43674" s="90"/>
      <c r="P43674" s="90"/>
      <c r="Q43674" s="90"/>
    </row>
    <row r="43675" spans="4:17" x14ac:dyDescent="0.25">
      <c r="D43675" s="87"/>
      <c r="J43675" s="88"/>
      <c r="K43675" s="89"/>
      <c r="M43675" s="88"/>
      <c r="O43675" s="90"/>
      <c r="P43675" s="90"/>
      <c r="Q43675" s="90"/>
    </row>
    <row r="43676" spans="4:17" x14ac:dyDescent="0.25">
      <c r="D43676" s="87"/>
      <c r="J43676" s="88"/>
      <c r="K43676" s="89"/>
      <c r="M43676" s="88"/>
      <c r="O43676" s="90"/>
      <c r="P43676" s="90"/>
      <c r="Q43676" s="90"/>
    </row>
    <row r="43677" spans="4:17" x14ac:dyDescent="0.25">
      <c r="D43677" s="87"/>
      <c r="J43677" s="88"/>
      <c r="K43677" s="89"/>
      <c r="M43677" s="88"/>
      <c r="O43677" s="90"/>
      <c r="P43677" s="90"/>
      <c r="Q43677" s="90"/>
    </row>
    <row r="43678" spans="4:17" x14ac:dyDescent="0.25">
      <c r="D43678" s="87"/>
      <c r="J43678" s="88"/>
      <c r="K43678" s="89"/>
      <c r="M43678" s="88"/>
      <c r="O43678" s="90"/>
      <c r="P43678" s="90"/>
      <c r="Q43678" s="90"/>
    </row>
    <row r="43679" spans="4:17" x14ac:dyDescent="0.25">
      <c r="D43679" s="87"/>
      <c r="J43679" s="88"/>
      <c r="K43679" s="89"/>
      <c r="M43679" s="88"/>
      <c r="O43679" s="90"/>
      <c r="P43679" s="90"/>
      <c r="Q43679" s="90"/>
    </row>
    <row r="43680" spans="4:17" x14ac:dyDescent="0.25">
      <c r="D43680" s="87"/>
      <c r="J43680" s="88"/>
      <c r="K43680" s="89"/>
      <c r="M43680" s="88"/>
      <c r="O43680" s="90"/>
      <c r="P43680" s="90"/>
      <c r="Q43680" s="90"/>
    </row>
    <row r="43681" spans="4:17" x14ac:dyDescent="0.25">
      <c r="D43681" s="87"/>
      <c r="J43681" s="88"/>
      <c r="K43681" s="89"/>
      <c r="M43681" s="88"/>
      <c r="O43681" s="90"/>
      <c r="P43681" s="90"/>
      <c r="Q43681" s="90"/>
    </row>
    <row r="43682" spans="4:17" x14ac:dyDescent="0.25">
      <c r="D43682" s="87"/>
      <c r="J43682" s="88"/>
      <c r="K43682" s="89"/>
      <c r="M43682" s="88"/>
      <c r="O43682" s="90"/>
      <c r="P43682" s="90"/>
      <c r="Q43682" s="90"/>
    </row>
    <row r="43683" spans="4:17" x14ac:dyDescent="0.25">
      <c r="D43683" s="87"/>
      <c r="J43683" s="88"/>
      <c r="K43683" s="89"/>
      <c r="M43683" s="88"/>
      <c r="O43683" s="90"/>
      <c r="P43683" s="90"/>
      <c r="Q43683" s="90"/>
    </row>
    <row r="43684" spans="4:17" x14ac:dyDescent="0.25">
      <c r="D43684" s="87"/>
      <c r="J43684" s="88"/>
      <c r="K43684" s="89"/>
      <c r="M43684" s="88"/>
      <c r="O43684" s="90"/>
      <c r="P43684" s="90"/>
      <c r="Q43684" s="90"/>
    </row>
    <row r="43685" spans="4:17" x14ac:dyDescent="0.25">
      <c r="D43685" s="87"/>
      <c r="J43685" s="88"/>
      <c r="K43685" s="89"/>
      <c r="M43685" s="88"/>
      <c r="O43685" s="90"/>
      <c r="P43685" s="90"/>
      <c r="Q43685" s="90"/>
    </row>
    <row r="43686" spans="4:17" x14ac:dyDescent="0.25">
      <c r="D43686" s="87"/>
      <c r="J43686" s="88"/>
      <c r="K43686" s="89"/>
      <c r="M43686" s="88"/>
      <c r="O43686" s="90"/>
      <c r="P43686" s="90"/>
      <c r="Q43686" s="90"/>
    </row>
    <row r="43687" spans="4:17" x14ac:dyDescent="0.25">
      <c r="D43687" s="87"/>
      <c r="J43687" s="88"/>
      <c r="K43687" s="89"/>
      <c r="M43687" s="88"/>
      <c r="O43687" s="90"/>
      <c r="P43687" s="90"/>
      <c r="Q43687" s="90"/>
    </row>
    <row r="43688" spans="4:17" x14ac:dyDescent="0.25">
      <c r="D43688" s="87"/>
      <c r="J43688" s="88"/>
      <c r="K43688" s="89"/>
      <c r="M43688" s="88"/>
      <c r="O43688" s="90"/>
      <c r="P43688" s="90"/>
      <c r="Q43688" s="90"/>
    </row>
    <row r="43689" spans="4:17" x14ac:dyDescent="0.25">
      <c r="D43689" s="87"/>
      <c r="J43689" s="88"/>
      <c r="K43689" s="89"/>
      <c r="M43689" s="88"/>
      <c r="O43689" s="90"/>
      <c r="P43689" s="90"/>
      <c r="Q43689" s="90"/>
    </row>
    <row r="43690" spans="4:17" x14ac:dyDescent="0.25">
      <c r="D43690" s="87"/>
      <c r="J43690" s="88"/>
      <c r="K43690" s="89"/>
      <c r="M43690" s="88"/>
      <c r="O43690" s="90"/>
      <c r="P43690" s="90"/>
      <c r="Q43690" s="90"/>
    </row>
    <row r="43691" spans="4:17" x14ac:dyDescent="0.25">
      <c r="D43691" s="87"/>
      <c r="J43691" s="88"/>
      <c r="K43691" s="89"/>
      <c r="M43691" s="88"/>
      <c r="O43691" s="90"/>
      <c r="P43691" s="90"/>
      <c r="Q43691" s="90"/>
    </row>
    <row r="43692" spans="4:17" x14ac:dyDescent="0.25">
      <c r="D43692" s="87"/>
      <c r="J43692" s="88"/>
      <c r="K43692" s="89"/>
      <c r="M43692" s="88"/>
      <c r="O43692" s="90"/>
      <c r="P43692" s="90"/>
      <c r="Q43692" s="90"/>
    </row>
    <row r="43693" spans="4:17" x14ac:dyDescent="0.25">
      <c r="D43693" s="87"/>
      <c r="J43693" s="88"/>
      <c r="K43693" s="89"/>
      <c r="M43693" s="88"/>
      <c r="O43693" s="90"/>
      <c r="P43693" s="90"/>
      <c r="Q43693" s="90"/>
    </row>
    <row r="43694" spans="4:17" x14ac:dyDescent="0.25">
      <c r="D43694" s="87"/>
      <c r="J43694" s="88"/>
      <c r="K43694" s="89"/>
      <c r="M43694" s="88"/>
      <c r="O43694" s="90"/>
      <c r="P43694" s="90"/>
      <c r="Q43694" s="90"/>
    </row>
    <row r="43695" spans="4:17" x14ac:dyDescent="0.25">
      <c r="D43695" s="87"/>
      <c r="J43695" s="88"/>
      <c r="K43695" s="89"/>
      <c r="M43695" s="88"/>
      <c r="O43695" s="90"/>
      <c r="P43695" s="90"/>
      <c r="Q43695" s="90"/>
    </row>
    <row r="43696" spans="4:17" x14ac:dyDescent="0.25">
      <c r="D43696" s="87"/>
      <c r="J43696" s="88"/>
      <c r="K43696" s="89"/>
      <c r="M43696" s="88"/>
      <c r="O43696" s="90"/>
      <c r="P43696" s="90"/>
      <c r="Q43696" s="90"/>
    </row>
    <row r="43697" spans="4:17" x14ac:dyDescent="0.25">
      <c r="D43697" s="87"/>
      <c r="J43697" s="88"/>
      <c r="K43697" s="89"/>
      <c r="M43697" s="88"/>
      <c r="O43697" s="90"/>
      <c r="P43697" s="90"/>
      <c r="Q43697" s="90"/>
    </row>
    <row r="43698" spans="4:17" x14ac:dyDescent="0.25">
      <c r="D43698" s="87"/>
      <c r="J43698" s="88"/>
      <c r="K43698" s="89"/>
      <c r="M43698" s="88"/>
      <c r="O43698" s="90"/>
      <c r="P43698" s="90"/>
      <c r="Q43698" s="90"/>
    </row>
    <row r="43699" spans="4:17" x14ac:dyDescent="0.25">
      <c r="D43699" s="87"/>
      <c r="J43699" s="88"/>
      <c r="K43699" s="89"/>
      <c r="M43699" s="88"/>
      <c r="O43699" s="90"/>
      <c r="P43699" s="90"/>
      <c r="Q43699" s="90"/>
    </row>
    <row r="43700" spans="4:17" x14ac:dyDescent="0.25">
      <c r="D43700" s="87"/>
      <c r="J43700" s="88"/>
      <c r="K43700" s="89"/>
      <c r="M43700" s="88"/>
      <c r="O43700" s="90"/>
      <c r="P43700" s="90"/>
      <c r="Q43700" s="90"/>
    </row>
    <row r="43701" spans="4:17" x14ac:dyDescent="0.25">
      <c r="D43701" s="87"/>
      <c r="J43701" s="88"/>
      <c r="K43701" s="89"/>
      <c r="M43701" s="88"/>
      <c r="O43701" s="90"/>
      <c r="P43701" s="90"/>
      <c r="Q43701" s="90"/>
    </row>
    <row r="43702" spans="4:17" x14ac:dyDescent="0.25">
      <c r="D43702" s="87"/>
      <c r="J43702" s="88"/>
      <c r="K43702" s="89"/>
      <c r="M43702" s="88"/>
      <c r="O43702" s="90"/>
      <c r="P43702" s="90"/>
      <c r="Q43702" s="90"/>
    </row>
    <row r="43703" spans="4:17" x14ac:dyDescent="0.25">
      <c r="D43703" s="87"/>
      <c r="J43703" s="88"/>
      <c r="K43703" s="89"/>
      <c r="M43703" s="88"/>
      <c r="O43703" s="90"/>
      <c r="P43703" s="90"/>
      <c r="Q43703" s="90"/>
    </row>
    <row r="43704" spans="4:17" x14ac:dyDescent="0.25">
      <c r="D43704" s="87"/>
      <c r="J43704" s="88"/>
      <c r="K43704" s="89"/>
      <c r="M43704" s="88"/>
      <c r="O43704" s="90"/>
      <c r="P43704" s="90"/>
      <c r="Q43704" s="90"/>
    </row>
    <row r="43705" spans="4:17" x14ac:dyDescent="0.25">
      <c r="D43705" s="87"/>
      <c r="J43705" s="88"/>
      <c r="K43705" s="89"/>
      <c r="M43705" s="88"/>
      <c r="O43705" s="90"/>
      <c r="P43705" s="90"/>
      <c r="Q43705" s="90"/>
    </row>
    <row r="43706" spans="4:17" x14ac:dyDescent="0.25">
      <c r="D43706" s="87"/>
      <c r="J43706" s="88"/>
      <c r="K43706" s="89"/>
      <c r="M43706" s="88"/>
      <c r="O43706" s="90"/>
      <c r="P43706" s="90"/>
      <c r="Q43706" s="90"/>
    </row>
    <row r="43707" spans="4:17" x14ac:dyDescent="0.25">
      <c r="D43707" s="87"/>
      <c r="J43707" s="88"/>
      <c r="K43707" s="89"/>
      <c r="M43707" s="88"/>
      <c r="O43707" s="90"/>
      <c r="P43707" s="90"/>
      <c r="Q43707" s="90"/>
    </row>
    <row r="43708" spans="4:17" x14ac:dyDescent="0.25">
      <c r="D43708" s="87"/>
      <c r="J43708" s="88"/>
      <c r="K43708" s="89"/>
      <c r="M43708" s="88"/>
      <c r="O43708" s="90"/>
      <c r="P43708" s="90"/>
      <c r="Q43708" s="90"/>
    </row>
    <row r="43709" spans="4:17" x14ac:dyDescent="0.25">
      <c r="D43709" s="87"/>
      <c r="J43709" s="88"/>
      <c r="K43709" s="89"/>
      <c r="M43709" s="88"/>
      <c r="O43709" s="90"/>
      <c r="P43709" s="90"/>
      <c r="Q43709" s="90"/>
    </row>
    <row r="43710" spans="4:17" x14ac:dyDescent="0.25">
      <c r="D43710" s="87"/>
      <c r="J43710" s="88"/>
      <c r="K43710" s="89"/>
      <c r="M43710" s="88"/>
      <c r="O43710" s="90"/>
      <c r="P43710" s="90"/>
      <c r="Q43710" s="90"/>
    </row>
    <row r="43711" spans="4:17" x14ac:dyDescent="0.25">
      <c r="D43711" s="87"/>
      <c r="J43711" s="88"/>
      <c r="K43711" s="89"/>
      <c r="M43711" s="88"/>
      <c r="O43711" s="90"/>
      <c r="P43711" s="90"/>
      <c r="Q43711" s="90"/>
    </row>
    <row r="43712" spans="4:17" x14ac:dyDescent="0.25">
      <c r="D43712" s="87"/>
      <c r="J43712" s="88"/>
      <c r="K43712" s="89"/>
      <c r="M43712" s="88"/>
      <c r="O43712" s="90"/>
      <c r="P43712" s="90"/>
      <c r="Q43712" s="90"/>
    </row>
    <row r="43713" spans="4:17" x14ac:dyDescent="0.25">
      <c r="D43713" s="87"/>
      <c r="J43713" s="88"/>
      <c r="K43713" s="89"/>
      <c r="M43713" s="88"/>
      <c r="O43713" s="90"/>
      <c r="P43713" s="90"/>
      <c r="Q43713" s="90"/>
    </row>
    <row r="43714" spans="4:17" x14ac:dyDescent="0.25">
      <c r="D43714" s="87"/>
      <c r="J43714" s="88"/>
      <c r="K43714" s="89"/>
      <c r="M43714" s="88"/>
      <c r="O43714" s="90"/>
      <c r="P43714" s="90"/>
      <c r="Q43714" s="90"/>
    </row>
    <row r="43715" spans="4:17" x14ac:dyDescent="0.25">
      <c r="D43715" s="87"/>
      <c r="J43715" s="88"/>
      <c r="K43715" s="89"/>
      <c r="M43715" s="88"/>
      <c r="O43715" s="90"/>
      <c r="P43715" s="90"/>
      <c r="Q43715" s="90"/>
    </row>
    <row r="43716" spans="4:17" x14ac:dyDescent="0.25">
      <c r="D43716" s="87"/>
      <c r="J43716" s="88"/>
      <c r="K43716" s="89"/>
      <c r="M43716" s="88"/>
      <c r="O43716" s="90"/>
      <c r="P43716" s="90"/>
      <c r="Q43716" s="90"/>
    </row>
    <row r="43717" spans="4:17" x14ac:dyDescent="0.25">
      <c r="D43717" s="87"/>
      <c r="J43717" s="88"/>
      <c r="K43717" s="89"/>
      <c r="M43717" s="88"/>
      <c r="O43717" s="90"/>
      <c r="P43717" s="90"/>
      <c r="Q43717" s="90"/>
    </row>
    <row r="43718" spans="4:17" x14ac:dyDescent="0.25">
      <c r="D43718" s="87"/>
      <c r="J43718" s="88"/>
      <c r="K43718" s="89"/>
      <c r="M43718" s="88"/>
      <c r="O43718" s="90"/>
      <c r="P43718" s="90"/>
      <c r="Q43718" s="90"/>
    </row>
    <row r="43719" spans="4:17" x14ac:dyDescent="0.25">
      <c r="D43719" s="87"/>
      <c r="J43719" s="88"/>
      <c r="K43719" s="89"/>
      <c r="M43719" s="88"/>
      <c r="O43719" s="90"/>
      <c r="P43719" s="90"/>
      <c r="Q43719" s="90"/>
    </row>
    <row r="43720" spans="4:17" x14ac:dyDescent="0.25">
      <c r="D43720" s="87"/>
      <c r="J43720" s="88"/>
      <c r="K43720" s="89"/>
      <c r="M43720" s="88"/>
      <c r="O43720" s="90"/>
      <c r="P43720" s="90"/>
      <c r="Q43720" s="90"/>
    </row>
    <row r="43721" spans="4:17" x14ac:dyDescent="0.25">
      <c r="D43721" s="87"/>
      <c r="J43721" s="88"/>
      <c r="K43721" s="89"/>
      <c r="M43721" s="88"/>
      <c r="O43721" s="90"/>
      <c r="P43721" s="90"/>
      <c r="Q43721" s="90"/>
    </row>
    <row r="43722" spans="4:17" x14ac:dyDescent="0.25">
      <c r="D43722" s="87"/>
      <c r="J43722" s="88"/>
      <c r="K43722" s="89"/>
      <c r="M43722" s="88"/>
      <c r="O43722" s="90"/>
      <c r="P43722" s="90"/>
      <c r="Q43722" s="90"/>
    </row>
    <row r="43723" spans="4:17" x14ac:dyDescent="0.25">
      <c r="D43723" s="87"/>
      <c r="J43723" s="88"/>
      <c r="K43723" s="89"/>
      <c r="M43723" s="88"/>
      <c r="O43723" s="90"/>
      <c r="P43723" s="90"/>
      <c r="Q43723" s="90"/>
    </row>
    <row r="43724" spans="4:17" x14ac:dyDescent="0.25">
      <c r="D43724" s="87"/>
      <c r="J43724" s="88"/>
      <c r="K43724" s="89"/>
      <c r="M43724" s="88"/>
      <c r="O43724" s="90"/>
      <c r="P43724" s="90"/>
      <c r="Q43724" s="90"/>
    </row>
    <row r="43725" spans="4:17" x14ac:dyDescent="0.25">
      <c r="D43725" s="87"/>
      <c r="J43725" s="88"/>
      <c r="K43725" s="89"/>
      <c r="M43725" s="88"/>
      <c r="O43725" s="90"/>
      <c r="P43725" s="90"/>
      <c r="Q43725" s="90"/>
    </row>
    <row r="43726" spans="4:17" x14ac:dyDescent="0.25">
      <c r="D43726" s="87"/>
      <c r="J43726" s="88"/>
      <c r="K43726" s="89"/>
      <c r="M43726" s="88"/>
      <c r="O43726" s="90"/>
      <c r="P43726" s="90"/>
      <c r="Q43726" s="90"/>
    </row>
    <row r="43727" spans="4:17" x14ac:dyDescent="0.25">
      <c r="D43727" s="87"/>
      <c r="J43727" s="88"/>
      <c r="K43727" s="89"/>
      <c r="M43727" s="88"/>
      <c r="O43727" s="90"/>
      <c r="P43727" s="90"/>
      <c r="Q43727" s="90"/>
    </row>
    <row r="43728" spans="4:17" x14ac:dyDescent="0.25">
      <c r="D43728" s="87"/>
      <c r="J43728" s="88"/>
      <c r="K43728" s="89"/>
      <c r="M43728" s="88"/>
      <c r="O43728" s="90"/>
      <c r="P43728" s="90"/>
      <c r="Q43728" s="90"/>
    </row>
    <row r="43729" spans="4:17" x14ac:dyDescent="0.25">
      <c r="D43729" s="87"/>
      <c r="J43729" s="88"/>
      <c r="K43729" s="89"/>
      <c r="M43729" s="88"/>
      <c r="O43729" s="90"/>
      <c r="P43729" s="90"/>
      <c r="Q43729" s="90"/>
    </row>
    <row r="43730" spans="4:17" x14ac:dyDescent="0.25">
      <c r="D43730" s="87"/>
      <c r="J43730" s="88"/>
      <c r="K43730" s="89"/>
      <c r="M43730" s="88"/>
      <c r="O43730" s="90"/>
      <c r="P43730" s="90"/>
      <c r="Q43730" s="90"/>
    </row>
    <row r="43731" spans="4:17" x14ac:dyDescent="0.25">
      <c r="D43731" s="87"/>
      <c r="J43731" s="88"/>
      <c r="K43731" s="89"/>
      <c r="M43731" s="88"/>
      <c r="O43731" s="90"/>
      <c r="P43731" s="90"/>
      <c r="Q43731" s="90"/>
    </row>
    <row r="43732" spans="4:17" x14ac:dyDescent="0.25">
      <c r="D43732" s="87"/>
      <c r="J43732" s="88"/>
      <c r="K43732" s="89"/>
      <c r="M43732" s="88"/>
      <c r="O43732" s="90"/>
      <c r="P43732" s="90"/>
      <c r="Q43732" s="90"/>
    </row>
    <row r="43733" spans="4:17" x14ac:dyDescent="0.25">
      <c r="D43733" s="87"/>
      <c r="J43733" s="88"/>
      <c r="K43733" s="89"/>
      <c r="M43733" s="88"/>
      <c r="O43733" s="90"/>
      <c r="P43733" s="90"/>
      <c r="Q43733" s="90"/>
    </row>
    <row r="43734" spans="4:17" x14ac:dyDescent="0.25">
      <c r="D43734" s="87"/>
      <c r="J43734" s="88"/>
      <c r="K43734" s="89"/>
      <c r="M43734" s="88"/>
      <c r="O43734" s="90"/>
      <c r="P43734" s="90"/>
      <c r="Q43734" s="90"/>
    </row>
    <row r="43735" spans="4:17" x14ac:dyDescent="0.25">
      <c r="D43735" s="87"/>
      <c r="J43735" s="88"/>
      <c r="K43735" s="89"/>
      <c r="M43735" s="88"/>
      <c r="O43735" s="90"/>
      <c r="P43735" s="90"/>
      <c r="Q43735" s="90"/>
    </row>
    <row r="43736" spans="4:17" x14ac:dyDescent="0.25">
      <c r="D43736" s="87"/>
      <c r="J43736" s="88"/>
      <c r="K43736" s="89"/>
      <c r="M43736" s="88"/>
      <c r="O43736" s="90"/>
      <c r="P43736" s="90"/>
      <c r="Q43736" s="90"/>
    </row>
    <row r="43737" spans="4:17" x14ac:dyDescent="0.25">
      <c r="D43737" s="87"/>
      <c r="J43737" s="88"/>
      <c r="K43737" s="89"/>
      <c r="M43737" s="88"/>
      <c r="O43737" s="90"/>
      <c r="P43737" s="90"/>
      <c r="Q43737" s="90"/>
    </row>
    <row r="43738" spans="4:17" x14ac:dyDescent="0.25">
      <c r="D43738" s="87"/>
      <c r="J43738" s="88"/>
      <c r="K43738" s="89"/>
      <c r="M43738" s="88"/>
      <c r="O43738" s="90"/>
      <c r="P43738" s="90"/>
      <c r="Q43738" s="90"/>
    </row>
    <row r="43739" spans="4:17" x14ac:dyDescent="0.25">
      <c r="D43739" s="87"/>
      <c r="J43739" s="88"/>
      <c r="K43739" s="89"/>
      <c r="M43739" s="88"/>
      <c r="O43739" s="90"/>
      <c r="P43739" s="90"/>
      <c r="Q43739" s="90"/>
    </row>
    <row r="43740" spans="4:17" x14ac:dyDescent="0.25">
      <c r="D43740" s="87"/>
      <c r="J43740" s="88"/>
      <c r="K43740" s="89"/>
      <c r="M43740" s="88"/>
      <c r="O43740" s="90"/>
      <c r="P43740" s="90"/>
      <c r="Q43740" s="90"/>
    </row>
    <row r="43741" spans="4:17" x14ac:dyDescent="0.25">
      <c r="D43741" s="87"/>
      <c r="J43741" s="88"/>
      <c r="K43741" s="89"/>
      <c r="M43741" s="88"/>
      <c r="O43741" s="90"/>
      <c r="P43741" s="90"/>
      <c r="Q43741" s="90"/>
    </row>
    <row r="43742" spans="4:17" x14ac:dyDescent="0.25">
      <c r="D43742" s="87"/>
      <c r="J43742" s="88"/>
      <c r="K43742" s="89"/>
      <c r="M43742" s="88"/>
      <c r="O43742" s="90"/>
      <c r="P43742" s="90"/>
      <c r="Q43742" s="90"/>
    </row>
    <row r="43743" spans="4:17" x14ac:dyDescent="0.25">
      <c r="D43743" s="87"/>
      <c r="J43743" s="88"/>
      <c r="K43743" s="89"/>
      <c r="M43743" s="88"/>
      <c r="O43743" s="90"/>
      <c r="P43743" s="90"/>
      <c r="Q43743" s="90"/>
    </row>
    <row r="43744" spans="4:17" x14ac:dyDescent="0.25">
      <c r="D43744" s="87"/>
      <c r="J43744" s="88"/>
      <c r="K43744" s="89"/>
      <c r="M43744" s="88"/>
      <c r="O43744" s="90"/>
      <c r="P43744" s="90"/>
      <c r="Q43744" s="90"/>
    </row>
    <row r="43745" spans="4:17" x14ac:dyDescent="0.25">
      <c r="D43745" s="87"/>
      <c r="J43745" s="88"/>
      <c r="K43745" s="89"/>
      <c r="M43745" s="88"/>
      <c r="O43745" s="90"/>
      <c r="P43745" s="90"/>
      <c r="Q43745" s="90"/>
    </row>
    <row r="43746" spans="4:17" x14ac:dyDescent="0.25">
      <c r="D43746" s="87"/>
      <c r="J43746" s="88"/>
      <c r="K43746" s="89"/>
      <c r="M43746" s="88"/>
      <c r="O43746" s="90"/>
      <c r="P43746" s="90"/>
      <c r="Q43746" s="90"/>
    </row>
    <row r="43747" spans="4:17" x14ac:dyDescent="0.25">
      <c r="D43747" s="87"/>
      <c r="J43747" s="88"/>
      <c r="K43747" s="89"/>
      <c r="M43747" s="88"/>
      <c r="O43747" s="90"/>
      <c r="P43747" s="90"/>
      <c r="Q43747" s="90"/>
    </row>
    <row r="43748" spans="4:17" x14ac:dyDescent="0.25">
      <c r="D43748" s="87"/>
      <c r="J43748" s="88"/>
      <c r="K43748" s="89"/>
      <c r="M43748" s="88"/>
      <c r="O43748" s="90"/>
      <c r="P43748" s="90"/>
      <c r="Q43748" s="90"/>
    </row>
    <row r="43749" spans="4:17" x14ac:dyDescent="0.25">
      <c r="D43749" s="87"/>
      <c r="J43749" s="88"/>
      <c r="K43749" s="89"/>
      <c r="M43749" s="88"/>
      <c r="O43749" s="90"/>
      <c r="P43749" s="90"/>
      <c r="Q43749" s="90"/>
    </row>
    <row r="43750" spans="4:17" x14ac:dyDescent="0.25">
      <c r="D43750" s="87"/>
      <c r="J43750" s="88"/>
      <c r="K43750" s="89"/>
      <c r="M43750" s="88"/>
      <c r="O43750" s="90"/>
      <c r="P43750" s="90"/>
      <c r="Q43750" s="90"/>
    </row>
    <row r="43751" spans="4:17" x14ac:dyDescent="0.25">
      <c r="D43751" s="87"/>
      <c r="J43751" s="88"/>
      <c r="K43751" s="89"/>
      <c r="M43751" s="88"/>
      <c r="O43751" s="90"/>
      <c r="P43751" s="90"/>
      <c r="Q43751" s="90"/>
    </row>
    <row r="43752" spans="4:17" x14ac:dyDescent="0.25">
      <c r="D43752" s="87"/>
      <c r="J43752" s="88"/>
      <c r="K43752" s="89"/>
      <c r="M43752" s="88"/>
      <c r="O43752" s="90"/>
      <c r="P43752" s="90"/>
      <c r="Q43752" s="90"/>
    </row>
    <row r="43753" spans="4:17" x14ac:dyDescent="0.25">
      <c r="D43753" s="87"/>
      <c r="J43753" s="88"/>
      <c r="K43753" s="89"/>
      <c r="M43753" s="88"/>
      <c r="O43753" s="90"/>
      <c r="P43753" s="90"/>
      <c r="Q43753" s="90"/>
    </row>
    <row r="43754" spans="4:17" x14ac:dyDescent="0.25">
      <c r="D43754" s="87"/>
      <c r="J43754" s="88"/>
      <c r="K43754" s="89"/>
      <c r="M43754" s="88"/>
      <c r="O43754" s="90"/>
      <c r="P43754" s="90"/>
      <c r="Q43754" s="90"/>
    </row>
    <row r="43755" spans="4:17" x14ac:dyDescent="0.25">
      <c r="D43755" s="87"/>
      <c r="J43755" s="88"/>
      <c r="K43755" s="89"/>
      <c r="M43755" s="88"/>
      <c r="O43755" s="90"/>
      <c r="P43755" s="90"/>
      <c r="Q43755" s="90"/>
    </row>
    <row r="43756" spans="4:17" x14ac:dyDescent="0.25">
      <c r="D43756" s="87"/>
      <c r="J43756" s="88"/>
      <c r="K43756" s="89"/>
      <c r="M43756" s="88"/>
      <c r="O43756" s="90"/>
      <c r="P43756" s="90"/>
      <c r="Q43756" s="90"/>
    </row>
    <row r="43757" spans="4:17" x14ac:dyDescent="0.25">
      <c r="D43757" s="87"/>
      <c r="J43757" s="88"/>
      <c r="K43757" s="89"/>
      <c r="M43757" s="88"/>
      <c r="O43757" s="90"/>
      <c r="P43757" s="90"/>
      <c r="Q43757" s="90"/>
    </row>
    <row r="43758" spans="4:17" x14ac:dyDescent="0.25">
      <c r="D43758" s="87"/>
      <c r="J43758" s="88"/>
      <c r="K43758" s="89"/>
      <c r="M43758" s="88"/>
      <c r="O43758" s="90"/>
      <c r="P43758" s="90"/>
      <c r="Q43758" s="90"/>
    </row>
    <row r="43759" spans="4:17" x14ac:dyDescent="0.25">
      <c r="D43759" s="87"/>
      <c r="J43759" s="88"/>
      <c r="K43759" s="89"/>
      <c r="M43759" s="88"/>
      <c r="O43759" s="90"/>
      <c r="P43759" s="90"/>
      <c r="Q43759" s="90"/>
    </row>
    <row r="43760" spans="4:17" x14ac:dyDescent="0.25">
      <c r="D43760" s="87"/>
      <c r="J43760" s="88"/>
      <c r="K43760" s="89"/>
      <c r="M43760" s="88"/>
      <c r="O43760" s="90"/>
      <c r="P43760" s="90"/>
      <c r="Q43760" s="90"/>
    </row>
    <row r="43761" spans="4:17" x14ac:dyDescent="0.25">
      <c r="D43761" s="87"/>
      <c r="J43761" s="88"/>
      <c r="K43761" s="89"/>
      <c r="M43761" s="88"/>
      <c r="O43761" s="90"/>
      <c r="P43761" s="90"/>
      <c r="Q43761" s="90"/>
    </row>
    <row r="43762" spans="4:17" x14ac:dyDescent="0.25">
      <c r="D43762" s="87"/>
      <c r="J43762" s="88"/>
      <c r="K43762" s="89"/>
      <c r="M43762" s="88"/>
      <c r="O43762" s="90"/>
      <c r="P43762" s="90"/>
      <c r="Q43762" s="90"/>
    </row>
    <row r="43763" spans="4:17" x14ac:dyDescent="0.25">
      <c r="D43763" s="87"/>
      <c r="J43763" s="88"/>
      <c r="K43763" s="89"/>
      <c r="M43763" s="88"/>
      <c r="O43763" s="90"/>
      <c r="P43763" s="90"/>
      <c r="Q43763" s="90"/>
    </row>
    <row r="43764" spans="4:17" x14ac:dyDescent="0.25">
      <c r="D43764" s="87"/>
      <c r="J43764" s="88"/>
      <c r="K43764" s="89"/>
      <c r="M43764" s="88"/>
      <c r="O43764" s="90"/>
      <c r="P43764" s="90"/>
      <c r="Q43764" s="90"/>
    </row>
    <row r="43765" spans="4:17" x14ac:dyDescent="0.25">
      <c r="D43765" s="87"/>
      <c r="J43765" s="88"/>
      <c r="K43765" s="89"/>
      <c r="M43765" s="88"/>
      <c r="O43765" s="90"/>
      <c r="P43765" s="90"/>
      <c r="Q43765" s="90"/>
    </row>
    <row r="43766" spans="4:17" x14ac:dyDescent="0.25">
      <c r="D43766" s="87"/>
      <c r="J43766" s="88"/>
      <c r="K43766" s="89"/>
      <c r="M43766" s="88"/>
      <c r="O43766" s="90"/>
      <c r="P43766" s="90"/>
      <c r="Q43766" s="90"/>
    </row>
    <row r="43767" spans="4:17" x14ac:dyDescent="0.25">
      <c r="D43767" s="87"/>
      <c r="J43767" s="88"/>
      <c r="K43767" s="89"/>
      <c r="M43767" s="88"/>
      <c r="O43767" s="90"/>
      <c r="P43767" s="90"/>
      <c r="Q43767" s="90"/>
    </row>
    <row r="43768" spans="4:17" x14ac:dyDescent="0.25">
      <c r="D43768" s="87"/>
      <c r="J43768" s="88"/>
      <c r="K43768" s="89"/>
      <c r="M43768" s="88"/>
      <c r="O43768" s="90"/>
      <c r="P43768" s="90"/>
      <c r="Q43768" s="90"/>
    </row>
    <row r="43769" spans="4:17" x14ac:dyDescent="0.25">
      <c r="D43769" s="87"/>
      <c r="J43769" s="88"/>
      <c r="K43769" s="89"/>
      <c r="M43769" s="88"/>
      <c r="O43769" s="90"/>
      <c r="P43769" s="90"/>
      <c r="Q43769" s="90"/>
    </row>
    <row r="43770" spans="4:17" x14ac:dyDescent="0.25">
      <c r="D43770" s="87"/>
      <c r="J43770" s="88"/>
      <c r="K43770" s="89"/>
      <c r="M43770" s="88"/>
      <c r="O43770" s="90"/>
      <c r="P43770" s="90"/>
      <c r="Q43770" s="90"/>
    </row>
    <row r="43771" spans="4:17" x14ac:dyDescent="0.25">
      <c r="D43771" s="87"/>
      <c r="J43771" s="88"/>
      <c r="K43771" s="89"/>
      <c r="M43771" s="88"/>
      <c r="O43771" s="90"/>
      <c r="P43771" s="90"/>
      <c r="Q43771" s="90"/>
    </row>
    <row r="43772" spans="4:17" x14ac:dyDescent="0.25">
      <c r="D43772" s="87"/>
      <c r="J43772" s="88"/>
      <c r="K43772" s="89"/>
      <c r="M43772" s="88"/>
      <c r="O43772" s="90"/>
      <c r="P43772" s="90"/>
      <c r="Q43772" s="90"/>
    </row>
    <row r="43773" spans="4:17" x14ac:dyDescent="0.25">
      <c r="D43773" s="87"/>
      <c r="J43773" s="88"/>
      <c r="K43773" s="89"/>
      <c r="M43773" s="88"/>
      <c r="O43773" s="90"/>
      <c r="P43773" s="90"/>
      <c r="Q43773" s="90"/>
    </row>
    <row r="43774" spans="4:17" x14ac:dyDescent="0.25">
      <c r="D43774" s="87"/>
      <c r="J43774" s="88"/>
      <c r="K43774" s="89"/>
      <c r="M43774" s="88"/>
      <c r="O43774" s="90"/>
      <c r="P43774" s="90"/>
      <c r="Q43774" s="90"/>
    </row>
    <row r="43775" spans="4:17" x14ac:dyDescent="0.25">
      <c r="D43775" s="87"/>
      <c r="J43775" s="88"/>
      <c r="K43775" s="89"/>
      <c r="M43775" s="88"/>
      <c r="O43775" s="90"/>
      <c r="P43775" s="90"/>
      <c r="Q43775" s="90"/>
    </row>
    <row r="43776" spans="4:17" x14ac:dyDescent="0.25">
      <c r="D43776" s="87"/>
      <c r="J43776" s="88"/>
      <c r="K43776" s="89"/>
      <c r="M43776" s="88"/>
      <c r="O43776" s="90"/>
      <c r="P43776" s="90"/>
      <c r="Q43776" s="90"/>
    </row>
    <row r="43777" spans="4:17" x14ac:dyDescent="0.25">
      <c r="D43777" s="87"/>
      <c r="J43777" s="88"/>
      <c r="K43777" s="89"/>
      <c r="M43777" s="88"/>
      <c r="O43777" s="90"/>
      <c r="P43777" s="90"/>
      <c r="Q43777" s="90"/>
    </row>
    <row r="43778" spans="4:17" x14ac:dyDescent="0.25">
      <c r="D43778" s="87"/>
      <c r="J43778" s="88"/>
      <c r="K43778" s="89"/>
      <c r="M43778" s="88"/>
      <c r="O43778" s="90"/>
      <c r="P43778" s="90"/>
      <c r="Q43778" s="90"/>
    </row>
    <row r="43779" spans="4:17" x14ac:dyDescent="0.25">
      <c r="D43779" s="87"/>
      <c r="J43779" s="88"/>
      <c r="K43779" s="89"/>
      <c r="M43779" s="88"/>
      <c r="O43779" s="90"/>
      <c r="P43779" s="90"/>
      <c r="Q43779" s="90"/>
    </row>
    <row r="43780" spans="4:17" x14ac:dyDescent="0.25">
      <c r="D43780" s="87"/>
      <c r="J43780" s="88"/>
      <c r="K43780" s="89"/>
      <c r="M43780" s="88"/>
      <c r="O43780" s="90"/>
      <c r="P43780" s="90"/>
      <c r="Q43780" s="90"/>
    </row>
    <row r="43781" spans="4:17" x14ac:dyDescent="0.25">
      <c r="D43781" s="87"/>
      <c r="J43781" s="88"/>
      <c r="K43781" s="89"/>
      <c r="M43781" s="88"/>
      <c r="O43781" s="90"/>
      <c r="P43781" s="90"/>
      <c r="Q43781" s="90"/>
    </row>
    <row r="43782" spans="4:17" x14ac:dyDescent="0.25">
      <c r="D43782" s="87"/>
      <c r="J43782" s="88"/>
      <c r="K43782" s="89"/>
      <c r="M43782" s="88"/>
      <c r="O43782" s="90"/>
      <c r="P43782" s="90"/>
      <c r="Q43782" s="90"/>
    </row>
    <row r="43783" spans="4:17" x14ac:dyDescent="0.25">
      <c r="D43783" s="87"/>
      <c r="J43783" s="88"/>
      <c r="K43783" s="89"/>
      <c r="M43783" s="88"/>
      <c r="O43783" s="90"/>
      <c r="P43783" s="90"/>
      <c r="Q43783" s="90"/>
    </row>
    <row r="43784" spans="4:17" x14ac:dyDescent="0.25">
      <c r="D43784" s="87"/>
      <c r="J43784" s="88"/>
      <c r="K43784" s="89"/>
      <c r="M43784" s="88"/>
      <c r="O43784" s="90"/>
      <c r="P43784" s="90"/>
      <c r="Q43784" s="90"/>
    </row>
    <row r="43785" spans="4:17" x14ac:dyDescent="0.25">
      <c r="D43785" s="87"/>
      <c r="J43785" s="88"/>
      <c r="K43785" s="89"/>
      <c r="M43785" s="88"/>
      <c r="O43785" s="90"/>
      <c r="P43785" s="90"/>
      <c r="Q43785" s="90"/>
    </row>
    <row r="43786" spans="4:17" x14ac:dyDescent="0.25">
      <c r="D43786" s="87"/>
      <c r="J43786" s="88"/>
      <c r="K43786" s="89"/>
      <c r="M43786" s="88"/>
      <c r="O43786" s="90"/>
      <c r="P43786" s="90"/>
      <c r="Q43786" s="90"/>
    </row>
    <row r="43787" spans="4:17" x14ac:dyDescent="0.25">
      <c r="D43787" s="87"/>
      <c r="J43787" s="88"/>
      <c r="K43787" s="89"/>
      <c r="M43787" s="88"/>
      <c r="O43787" s="90"/>
      <c r="P43787" s="90"/>
      <c r="Q43787" s="90"/>
    </row>
    <row r="43788" spans="4:17" x14ac:dyDescent="0.25">
      <c r="D43788" s="87"/>
      <c r="J43788" s="88"/>
      <c r="K43788" s="89"/>
      <c r="M43788" s="88"/>
      <c r="O43788" s="90"/>
      <c r="P43788" s="90"/>
      <c r="Q43788" s="90"/>
    </row>
    <row r="43789" spans="4:17" x14ac:dyDescent="0.25">
      <c r="D43789" s="87"/>
      <c r="J43789" s="88"/>
      <c r="K43789" s="89"/>
      <c r="M43789" s="88"/>
      <c r="O43789" s="90"/>
      <c r="P43789" s="90"/>
      <c r="Q43789" s="90"/>
    </row>
    <row r="43790" spans="4:17" x14ac:dyDescent="0.25">
      <c r="D43790" s="87"/>
      <c r="J43790" s="88"/>
      <c r="K43790" s="89"/>
      <c r="M43790" s="88"/>
      <c r="O43790" s="90"/>
      <c r="P43790" s="90"/>
      <c r="Q43790" s="90"/>
    </row>
    <row r="43791" spans="4:17" x14ac:dyDescent="0.25">
      <c r="D43791" s="87"/>
      <c r="J43791" s="88"/>
      <c r="K43791" s="89"/>
      <c r="M43791" s="88"/>
      <c r="O43791" s="90"/>
      <c r="P43791" s="90"/>
      <c r="Q43791" s="90"/>
    </row>
    <row r="43792" spans="4:17" x14ac:dyDescent="0.25">
      <c r="D43792" s="87"/>
      <c r="J43792" s="88"/>
      <c r="K43792" s="89"/>
      <c r="M43792" s="88"/>
      <c r="O43792" s="90"/>
      <c r="P43792" s="90"/>
      <c r="Q43792" s="90"/>
    </row>
    <row r="43793" spans="4:17" x14ac:dyDescent="0.25">
      <c r="D43793" s="87"/>
      <c r="J43793" s="88"/>
      <c r="K43793" s="89"/>
      <c r="M43793" s="88"/>
      <c r="O43793" s="90"/>
      <c r="P43793" s="90"/>
      <c r="Q43793" s="90"/>
    </row>
    <row r="43794" spans="4:17" x14ac:dyDescent="0.25">
      <c r="D43794" s="87"/>
      <c r="J43794" s="88"/>
      <c r="K43794" s="89"/>
      <c r="M43794" s="88"/>
      <c r="O43794" s="90"/>
      <c r="P43794" s="90"/>
      <c r="Q43794" s="90"/>
    </row>
    <row r="43795" spans="4:17" x14ac:dyDescent="0.25">
      <c r="D43795" s="87"/>
      <c r="J43795" s="88"/>
      <c r="K43795" s="89"/>
      <c r="M43795" s="88"/>
      <c r="O43795" s="90"/>
      <c r="P43795" s="90"/>
      <c r="Q43795" s="90"/>
    </row>
    <row r="43796" spans="4:17" x14ac:dyDescent="0.25">
      <c r="D43796" s="87"/>
      <c r="J43796" s="88"/>
      <c r="K43796" s="89"/>
      <c r="M43796" s="88"/>
      <c r="O43796" s="90"/>
      <c r="P43796" s="90"/>
      <c r="Q43796" s="90"/>
    </row>
    <row r="43797" spans="4:17" x14ac:dyDescent="0.25">
      <c r="D43797" s="87"/>
      <c r="J43797" s="88"/>
      <c r="K43797" s="89"/>
      <c r="M43797" s="88"/>
      <c r="O43797" s="90"/>
      <c r="P43797" s="90"/>
      <c r="Q43797" s="90"/>
    </row>
    <row r="43798" spans="4:17" x14ac:dyDescent="0.25">
      <c r="D43798" s="87"/>
      <c r="J43798" s="88"/>
      <c r="K43798" s="89"/>
      <c r="M43798" s="88"/>
      <c r="O43798" s="90"/>
      <c r="P43798" s="90"/>
      <c r="Q43798" s="90"/>
    </row>
    <row r="43799" spans="4:17" x14ac:dyDescent="0.25">
      <c r="D43799" s="87"/>
      <c r="J43799" s="88"/>
      <c r="K43799" s="89"/>
      <c r="M43799" s="88"/>
      <c r="O43799" s="90"/>
      <c r="P43799" s="90"/>
      <c r="Q43799" s="90"/>
    </row>
    <row r="43800" spans="4:17" x14ac:dyDescent="0.25">
      <c r="D43800" s="87"/>
      <c r="J43800" s="88"/>
      <c r="K43800" s="89"/>
      <c r="M43800" s="88"/>
      <c r="O43800" s="90"/>
      <c r="P43800" s="90"/>
      <c r="Q43800" s="90"/>
    </row>
    <row r="43801" spans="4:17" x14ac:dyDescent="0.25">
      <c r="D43801" s="87"/>
      <c r="J43801" s="88"/>
      <c r="K43801" s="89"/>
      <c r="M43801" s="88"/>
      <c r="O43801" s="90"/>
      <c r="P43801" s="90"/>
      <c r="Q43801" s="90"/>
    </row>
    <row r="43802" spans="4:17" x14ac:dyDescent="0.25">
      <c r="D43802" s="87"/>
      <c r="J43802" s="88"/>
      <c r="K43802" s="89"/>
      <c r="M43802" s="88"/>
      <c r="O43802" s="90"/>
      <c r="P43802" s="90"/>
      <c r="Q43802" s="90"/>
    </row>
    <row r="43803" spans="4:17" x14ac:dyDescent="0.25">
      <c r="D43803" s="87"/>
      <c r="J43803" s="88"/>
      <c r="K43803" s="89"/>
      <c r="M43803" s="88"/>
      <c r="O43803" s="90"/>
      <c r="P43803" s="90"/>
      <c r="Q43803" s="90"/>
    </row>
    <row r="43804" spans="4:17" x14ac:dyDescent="0.25">
      <c r="D43804" s="87"/>
      <c r="J43804" s="88"/>
      <c r="K43804" s="89"/>
      <c r="M43804" s="88"/>
      <c r="O43804" s="90"/>
      <c r="P43804" s="90"/>
      <c r="Q43804" s="90"/>
    </row>
    <row r="43805" spans="4:17" x14ac:dyDescent="0.25">
      <c r="D43805" s="87"/>
      <c r="J43805" s="88"/>
      <c r="K43805" s="89"/>
      <c r="M43805" s="88"/>
      <c r="O43805" s="90"/>
      <c r="P43805" s="90"/>
      <c r="Q43805" s="90"/>
    </row>
    <row r="43806" spans="4:17" x14ac:dyDescent="0.25">
      <c r="D43806" s="87"/>
      <c r="J43806" s="88"/>
      <c r="K43806" s="89"/>
      <c r="M43806" s="88"/>
      <c r="O43806" s="90"/>
      <c r="P43806" s="90"/>
      <c r="Q43806" s="90"/>
    </row>
    <row r="43807" spans="4:17" x14ac:dyDescent="0.25">
      <c r="D43807" s="87"/>
      <c r="J43807" s="88"/>
      <c r="K43807" s="89"/>
      <c r="M43807" s="88"/>
      <c r="O43807" s="90"/>
      <c r="P43807" s="90"/>
      <c r="Q43807" s="90"/>
    </row>
    <row r="43808" spans="4:17" x14ac:dyDescent="0.25">
      <c r="D43808" s="87"/>
      <c r="J43808" s="88"/>
      <c r="K43808" s="89"/>
      <c r="M43808" s="88"/>
      <c r="O43808" s="90"/>
      <c r="P43808" s="90"/>
      <c r="Q43808" s="90"/>
    </row>
    <row r="43809" spans="4:17" x14ac:dyDescent="0.25">
      <c r="D43809" s="87"/>
      <c r="J43809" s="88"/>
      <c r="K43809" s="89"/>
      <c r="M43809" s="88"/>
      <c r="O43809" s="90"/>
      <c r="P43809" s="90"/>
      <c r="Q43809" s="90"/>
    </row>
    <row r="43810" spans="4:17" x14ac:dyDescent="0.25">
      <c r="D43810" s="87"/>
      <c r="J43810" s="88"/>
      <c r="K43810" s="89"/>
      <c r="M43810" s="88"/>
      <c r="O43810" s="90"/>
      <c r="P43810" s="90"/>
      <c r="Q43810" s="90"/>
    </row>
    <row r="43811" spans="4:17" x14ac:dyDescent="0.25">
      <c r="D43811" s="87"/>
      <c r="J43811" s="88"/>
      <c r="K43811" s="89"/>
      <c r="M43811" s="88"/>
      <c r="O43811" s="90"/>
      <c r="P43811" s="90"/>
      <c r="Q43811" s="90"/>
    </row>
    <row r="43812" spans="4:17" x14ac:dyDescent="0.25">
      <c r="D43812" s="87"/>
      <c r="J43812" s="88"/>
      <c r="K43812" s="89"/>
      <c r="M43812" s="88"/>
      <c r="O43812" s="90"/>
      <c r="P43812" s="90"/>
      <c r="Q43812" s="90"/>
    </row>
    <row r="43813" spans="4:17" x14ac:dyDescent="0.25">
      <c r="D43813" s="87"/>
      <c r="J43813" s="88"/>
      <c r="K43813" s="89"/>
      <c r="M43813" s="88"/>
      <c r="O43813" s="90"/>
      <c r="P43813" s="90"/>
      <c r="Q43813" s="90"/>
    </row>
    <row r="43814" spans="4:17" x14ac:dyDescent="0.25">
      <c r="D43814" s="87"/>
      <c r="J43814" s="88"/>
      <c r="K43814" s="89"/>
      <c r="M43814" s="88"/>
      <c r="O43814" s="90"/>
      <c r="P43814" s="90"/>
      <c r="Q43814" s="90"/>
    </row>
    <row r="43815" spans="4:17" x14ac:dyDescent="0.25">
      <c r="D43815" s="87"/>
      <c r="J43815" s="88"/>
      <c r="K43815" s="89"/>
      <c r="M43815" s="88"/>
      <c r="O43815" s="90"/>
      <c r="P43815" s="90"/>
      <c r="Q43815" s="90"/>
    </row>
    <row r="43816" spans="4:17" x14ac:dyDescent="0.25">
      <c r="D43816" s="87"/>
      <c r="J43816" s="88"/>
      <c r="K43816" s="89"/>
      <c r="M43816" s="88"/>
      <c r="O43816" s="90"/>
      <c r="P43816" s="90"/>
      <c r="Q43816" s="90"/>
    </row>
    <row r="43817" spans="4:17" x14ac:dyDescent="0.25">
      <c r="D43817" s="87"/>
      <c r="J43817" s="88"/>
      <c r="K43817" s="89"/>
      <c r="M43817" s="88"/>
      <c r="O43817" s="90"/>
      <c r="P43817" s="90"/>
      <c r="Q43817" s="90"/>
    </row>
    <row r="43818" spans="4:17" x14ac:dyDescent="0.25">
      <c r="D43818" s="87"/>
      <c r="J43818" s="88"/>
      <c r="K43818" s="89"/>
      <c r="M43818" s="88"/>
      <c r="O43818" s="90"/>
      <c r="P43818" s="90"/>
      <c r="Q43818" s="90"/>
    </row>
    <row r="43819" spans="4:17" x14ac:dyDescent="0.25">
      <c r="D43819" s="87"/>
      <c r="J43819" s="88"/>
      <c r="K43819" s="89"/>
      <c r="M43819" s="88"/>
      <c r="O43819" s="90"/>
      <c r="P43819" s="90"/>
      <c r="Q43819" s="90"/>
    </row>
    <row r="43820" spans="4:17" x14ac:dyDescent="0.25">
      <c r="D43820" s="87"/>
      <c r="J43820" s="88"/>
      <c r="K43820" s="89"/>
      <c r="M43820" s="88"/>
      <c r="O43820" s="90"/>
      <c r="P43820" s="90"/>
      <c r="Q43820" s="90"/>
    </row>
    <row r="43821" spans="4:17" x14ac:dyDescent="0.25">
      <c r="D43821" s="87"/>
      <c r="J43821" s="88"/>
      <c r="K43821" s="89"/>
      <c r="M43821" s="88"/>
      <c r="O43821" s="90"/>
      <c r="P43821" s="90"/>
      <c r="Q43821" s="90"/>
    </row>
    <row r="43822" spans="4:17" x14ac:dyDescent="0.25">
      <c r="D43822" s="87"/>
      <c r="J43822" s="88"/>
      <c r="K43822" s="89"/>
      <c r="M43822" s="88"/>
      <c r="O43822" s="90"/>
      <c r="P43822" s="90"/>
      <c r="Q43822" s="90"/>
    </row>
    <row r="43823" spans="4:17" x14ac:dyDescent="0.25">
      <c r="D43823" s="87"/>
      <c r="J43823" s="88"/>
      <c r="K43823" s="89"/>
      <c r="M43823" s="88"/>
      <c r="O43823" s="90"/>
      <c r="P43823" s="90"/>
      <c r="Q43823" s="90"/>
    </row>
    <row r="43824" spans="4:17" x14ac:dyDescent="0.25">
      <c r="D43824" s="87"/>
      <c r="J43824" s="88"/>
      <c r="K43824" s="89"/>
      <c r="M43824" s="88"/>
      <c r="O43824" s="90"/>
      <c r="P43824" s="90"/>
      <c r="Q43824" s="90"/>
    </row>
    <row r="43825" spans="4:17" x14ac:dyDescent="0.25">
      <c r="D43825" s="87"/>
      <c r="J43825" s="88"/>
      <c r="K43825" s="89"/>
      <c r="M43825" s="88"/>
      <c r="O43825" s="90"/>
      <c r="P43825" s="90"/>
      <c r="Q43825" s="90"/>
    </row>
    <row r="43826" spans="4:17" x14ac:dyDescent="0.25">
      <c r="D43826" s="87"/>
      <c r="J43826" s="88"/>
      <c r="K43826" s="89"/>
      <c r="M43826" s="88"/>
      <c r="O43826" s="90"/>
      <c r="P43826" s="90"/>
      <c r="Q43826" s="90"/>
    </row>
    <row r="43827" spans="4:17" x14ac:dyDescent="0.25">
      <c r="D43827" s="87"/>
      <c r="J43827" s="88"/>
      <c r="K43827" s="89"/>
      <c r="M43827" s="88"/>
      <c r="O43827" s="90"/>
      <c r="P43827" s="90"/>
      <c r="Q43827" s="90"/>
    </row>
    <row r="43828" spans="4:17" x14ac:dyDescent="0.25">
      <c r="D43828" s="87"/>
      <c r="J43828" s="88"/>
      <c r="K43828" s="89"/>
      <c r="M43828" s="88"/>
      <c r="O43828" s="90"/>
      <c r="P43828" s="90"/>
      <c r="Q43828" s="90"/>
    </row>
    <row r="43829" spans="4:17" x14ac:dyDescent="0.25">
      <c r="D43829" s="87"/>
      <c r="J43829" s="88"/>
      <c r="K43829" s="89"/>
      <c r="M43829" s="88"/>
      <c r="O43829" s="90"/>
      <c r="P43829" s="90"/>
      <c r="Q43829" s="90"/>
    </row>
    <row r="43830" spans="4:17" x14ac:dyDescent="0.25">
      <c r="D43830" s="87"/>
      <c r="J43830" s="88"/>
      <c r="K43830" s="89"/>
      <c r="M43830" s="88"/>
      <c r="O43830" s="90"/>
      <c r="P43830" s="90"/>
      <c r="Q43830" s="90"/>
    </row>
    <row r="43831" spans="4:17" x14ac:dyDescent="0.25">
      <c r="D43831" s="87"/>
      <c r="J43831" s="88"/>
      <c r="K43831" s="89"/>
      <c r="M43831" s="88"/>
      <c r="O43831" s="90"/>
      <c r="P43831" s="90"/>
      <c r="Q43831" s="90"/>
    </row>
    <row r="43832" spans="4:17" x14ac:dyDescent="0.25">
      <c r="D43832" s="87"/>
      <c r="J43832" s="88"/>
      <c r="K43832" s="89"/>
      <c r="M43832" s="88"/>
      <c r="O43832" s="90"/>
      <c r="P43832" s="90"/>
      <c r="Q43832" s="90"/>
    </row>
    <row r="43833" spans="4:17" x14ac:dyDescent="0.25">
      <c r="D43833" s="87"/>
      <c r="J43833" s="88"/>
      <c r="K43833" s="89"/>
      <c r="M43833" s="88"/>
      <c r="O43833" s="90"/>
      <c r="P43833" s="90"/>
      <c r="Q43833" s="90"/>
    </row>
    <row r="43834" spans="4:17" x14ac:dyDescent="0.25">
      <c r="D43834" s="87"/>
      <c r="J43834" s="88"/>
      <c r="K43834" s="89"/>
      <c r="M43834" s="88"/>
      <c r="O43834" s="90"/>
      <c r="P43834" s="90"/>
      <c r="Q43834" s="90"/>
    </row>
    <row r="43835" spans="4:17" x14ac:dyDescent="0.25">
      <c r="D43835" s="87"/>
      <c r="J43835" s="88"/>
      <c r="K43835" s="89"/>
      <c r="M43835" s="88"/>
      <c r="O43835" s="90"/>
      <c r="P43835" s="90"/>
      <c r="Q43835" s="90"/>
    </row>
    <row r="43836" spans="4:17" x14ac:dyDescent="0.25">
      <c r="D43836" s="87"/>
      <c r="J43836" s="88"/>
      <c r="K43836" s="89"/>
      <c r="M43836" s="88"/>
      <c r="O43836" s="90"/>
      <c r="P43836" s="90"/>
      <c r="Q43836" s="90"/>
    </row>
    <row r="43837" spans="4:17" x14ac:dyDescent="0.25">
      <c r="D43837" s="87"/>
      <c r="J43837" s="88"/>
      <c r="K43837" s="89"/>
      <c r="M43837" s="88"/>
      <c r="O43837" s="90"/>
      <c r="P43837" s="90"/>
      <c r="Q43837" s="90"/>
    </row>
    <row r="43838" spans="4:17" x14ac:dyDescent="0.25">
      <c r="D43838" s="87"/>
      <c r="J43838" s="88"/>
      <c r="K43838" s="89"/>
      <c r="M43838" s="88"/>
      <c r="O43838" s="90"/>
      <c r="P43838" s="90"/>
      <c r="Q43838" s="90"/>
    </row>
    <row r="43839" spans="4:17" x14ac:dyDescent="0.25">
      <c r="D43839" s="87"/>
      <c r="J43839" s="88"/>
      <c r="K43839" s="89"/>
      <c r="M43839" s="88"/>
      <c r="O43839" s="90"/>
      <c r="P43839" s="90"/>
      <c r="Q43839" s="90"/>
    </row>
    <row r="43840" spans="4:17" x14ac:dyDescent="0.25">
      <c r="D43840" s="87"/>
      <c r="J43840" s="88"/>
      <c r="K43840" s="89"/>
      <c r="M43840" s="88"/>
      <c r="O43840" s="90"/>
      <c r="P43840" s="90"/>
      <c r="Q43840" s="90"/>
    </row>
    <row r="43841" spans="4:17" x14ac:dyDescent="0.25">
      <c r="D43841" s="87"/>
      <c r="J43841" s="88"/>
      <c r="K43841" s="89"/>
      <c r="M43841" s="88"/>
      <c r="O43841" s="90"/>
      <c r="P43841" s="90"/>
      <c r="Q43841" s="90"/>
    </row>
    <row r="43842" spans="4:17" x14ac:dyDescent="0.25">
      <c r="D43842" s="87"/>
      <c r="J43842" s="88"/>
      <c r="K43842" s="89"/>
      <c r="M43842" s="88"/>
      <c r="O43842" s="90"/>
      <c r="P43842" s="90"/>
      <c r="Q43842" s="90"/>
    </row>
    <row r="43843" spans="4:17" x14ac:dyDescent="0.25">
      <c r="D43843" s="87"/>
      <c r="J43843" s="88"/>
      <c r="K43843" s="89"/>
      <c r="M43843" s="88"/>
      <c r="O43843" s="90"/>
      <c r="P43843" s="90"/>
      <c r="Q43843" s="90"/>
    </row>
    <row r="43844" spans="4:17" x14ac:dyDescent="0.25">
      <c r="D43844" s="87"/>
      <c r="J43844" s="88"/>
      <c r="K43844" s="89"/>
      <c r="M43844" s="88"/>
      <c r="O43844" s="90"/>
      <c r="P43844" s="90"/>
      <c r="Q43844" s="90"/>
    </row>
    <row r="43845" spans="4:17" x14ac:dyDescent="0.25">
      <c r="D43845" s="87"/>
      <c r="J43845" s="88"/>
      <c r="K43845" s="89"/>
      <c r="M43845" s="88"/>
      <c r="O43845" s="90"/>
      <c r="P43845" s="90"/>
      <c r="Q43845" s="90"/>
    </row>
    <row r="43846" spans="4:17" x14ac:dyDescent="0.25">
      <c r="D43846" s="87"/>
      <c r="J43846" s="88"/>
      <c r="K43846" s="89"/>
      <c r="M43846" s="88"/>
      <c r="O43846" s="90"/>
      <c r="P43846" s="90"/>
      <c r="Q43846" s="90"/>
    </row>
    <row r="43847" spans="4:17" x14ac:dyDescent="0.25">
      <c r="D43847" s="87"/>
      <c r="J43847" s="88"/>
      <c r="K43847" s="89"/>
      <c r="M43847" s="88"/>
      <c r="O43847" s="90"/>
      <c r="P43847" s="90"/>
      <c r="Q43847" s="90"/>
    </row>
    <row r="43848" spans="4:17" x14ac:dyDescent="0.25">
      <c r="D43848" s="87"/>
      <c r="J43848" s="88"/>
      <c r="K43848" s="89"/>
      <c r="M43848" s="88"/>
      <c r="O43848" s="90"/>
      <c r="P43848" s="90"/>
      <c r="Q43848" s="90"/>
    </row>
    <row r="43849" spans="4:17" x14ac:dyDescent="0.25">
      <c r="D43849" s="87"/>
      <c r="J43849" s="88"/>
      <c r="K43849" s="89"/>
      <c r="M43849" s="88"/>
      <c r="O43849" s="90"/>
      <c r="P43849" s="90"/>
      <c r="Q43849" s="90"/>
    </row>
    <row r="43850" spans="4:17" x14ac:dyDescent="0.25">
      <c r="D43850" s="87"/>
      <c r="J43850" s="88"/>
      <c r="K43850" s="89"/>
      <c r="M43850" s="88"/>
      <c r="O43850" s="90"/>
      <c r="P43850" s="90"/>
      <c r="Q43850" s="90"/>
    </row>
    <row r="43851" spans="4:17" x14ac:dyDescent="0.25">
      <c r="D43851" s="87"/>
      <c r="J43851" s="88"/>
      <c r="K43851" s="89"/>
      <c r="M43851" s="88"/>
      <c r="O43851" s="90"/>
      <c r="P43851" s="90"/>
      <c r="Q43851" s="90"/>
    </row>
    <row r="43852" spans="4:17" x14ac:dyDescent="0.25">
      <c r="D43852" s="87"/>
      <c r="J43852" s="88"/>
      <c r="K43852" s="89"/>
      <c r="M43852" s="88"/>
      <c r="O43852" s="90"/>
      <c r="P43852" s="90"/>
      <c r="Q43852" s="90"/>
    </row>
    <row r="43853" spans="4:17" x14ac:dyDescent="0.25">
      <c r="D43853" s="87"/>
      <c r="J43853" s="88"/>
      <c r="K43853" s="89"/>
      <c r="M43853" s="88"/>
      <c r="O43853" s="90"/>
      <c r="P43853" s="90"/>
      <c r="Q43853" s="90"/>
    </row>
    <row r="43854" spans="4:17" x14ac:dyDescent="0.25">
      <c r="D43854" s="87"/>
      <c r="J43854" s="88"/>
      <c r="K43854" s="89"/>
      <c r="M43854" s="88"/>
      <c r="O43854" s="90"/>
      <c r="P43854" s="90"/>
      <c r="Q43854" s="90"/>
    </row>
    <row r="43855" spans="4:17" x14ac:dyDescent="0.25">
      <c r="D43855" s="87"/>
      <c r="J43855" s="88"/>
      <c r="K43855" s="89"/>
      <c r="M43855" s="88"/>
      <c r="O43855" s="90"/>
      <c r="P43855" s="90"/>
      <c r="Q43855" s="90"/>
    </row>
    <row r="43856" spans="4:17" x14ac:dyDescent="0.25">
      <c r="D43856" s="87"/>
      <c r="J43856" s="88"/>
      <c r="K43856" s="89"/>
      <c r="M43856" s="88"/>
      <c r="O43856" s="90"/>
      <c r="P43856" s="90"/>
      <c r="Q43856" s="90"/>
    </row>
    <row r="43857" spans="4:17" x14ac:dyDescent="0.25">
      <c r="D43857" s="87"/>
      <c r="J43857" s="88"/>
      <c r="K43857" s="89"/>
      <c r="M43857" s="88"/>
      <c r="O43857" s="90"/>
      <c r="P43857" s="90"/>
      <c r="Q43857" s="90"/>
    </row>
    <row r="43858" spans="4:17" x14ac:dyDescent="0.25">
      <c r="D43858" s="87"/>
      <c r="J43858" s="88"/>
      <c r="K43858" s="89"/>
      <c r="M43858" s="88"/>
      <c r="O43858" s="90"/>
      <c r="P43858" s="90"/>
      <c r="Q43858" s="90"/>
    </row>
    <row r="43859" spans="4:17" x14ac:dyDescent="0.25">
      <c r="D43859" s="87"/>
      <c r="J43859" s="88"/>
      <c r="K43859" s="89"/>
      <c r="M43859" s="88"/>
      <c r="O43859" s="90"/>
      <c r="P43859" s="90"/>
      <c r="Q43859" s="90"/>
    </row>
    <row r="43860" spans="4:17" x14ac:dyDescent="0.25">
      <c r="D43860" s="87"/>
      <c r="J43860" s="88"/>
      <c r="K43860" s="89"/>
      <c r="M43860" s="88"/>
      <c r="O43860" s="90"/>
      <c r="P43860" s="90"/>
      <c r="Q43860" s="90"/>
    </row>
    <row r="43861" spans="4:17" x14ac:dyDescent="0.25">
      <c r="D43861" s="87"/>
      <c r="J43861" s="88"/>
      <c r="K43861" s="89"/>
      <c r="M43861" s="88"/>
      <c r="O43861" s="90"/>
      <c r="P43861" s="90"/>
      <c r="Q43861" s="90"/>
    </row>
    <row r="43862" spans="4:17" x14ac:dyDescent="0.25">
      <c r="D43862" s="87"/>
      <c r="J43862" s="88"/>
      <c r="K43862" s="89"/>
      <c r="M43862" s="88"/>
      <c r="O43862" s="90"/>
      <c r="P43862" s="90"/>
      <c r="Q43862" s="90"/>
    </row>
    <row r="43863" spans="4:17" x14ac:dyDescent="0.25">
      <c r="D43863" s="87"/>
      <c r="J43863" s="88"/>
      <c r="K43863" s="89"/>
      <c r="M43863" s="88"/>
      <c r="O43863" s="90"/>
      <c r="P43863" s="90"/>
      <c r="Q43863" s="90"/>
    </row>
    <row r="43864" spans="4:17" x14ac:dyDescent="0.25">
      <c r="D43864" s="87"/>
      <c r="J43864" s="88"/>
      <c r="K43864" s="89"/>
      <c r="M43864" s="88"/>
      <c r="O43864" s="90"/>
      <c r="P43864" s="90"/>
      <c r="Q43864" s="90"/>
    </row>
    <row r="43865" spans="4:17" x14ac:dyDescent="0.25">
      <c r="D43865" s="87"/>
      <c r="J43865" s="88"/>
      <c r="K43865" s="89"/>
      <c r="M43865" s="88"/>
      <c r="O43865" s="90"/>
      <c r="P43865" s="90"/>
      <c r="Q43865" s="90"/>
    </row>
    <row r="43866" spans="4:17" x14ac:dyDescent="0.25">
      <c r="D43866" s="87"/>
      <c r="J43866" s="88"/>
      <c r="K43866" s="89"/>
      <c r="M43866" s="88"/>
      <c r="O43866" s="90"/>
      <c r="P43866" s="90"/>
      <c r="Q43866" s="90"/>
    </row>
    <row r="43867" spans="4:17" x14ac:dyDescent="0.25">
      <c r="D43867" s="87"/>
      <c r="J43867" s="88"/>
      <c r="K43867" s="89"/>
      <c r="M43867" s="88"/>
      <c r="O43867" s="90"/>
      <c r="P43867" s="90"/>
      <c r="Q43867" s="90"/>
    </row>
    <row r="43868" spans="4:17" x14ac:dyDescent="0.25">
      <c r="D43868" s="87"/>
      <c r="J43868" s="88"/>
      <c r="K43868" s="89"/>
      <c r="M43868" s="88"/>
      <c r="O43868" s="90"/>
      <c r="P43868" s="90"/>
      <c r="Q43868" s="90"/>
    </row>
    <row r="43869" spans="4:17" x14ac:dyDescent="0.25">
      <c r="D43869" s="87"/>
      <c r="J43869" s="88"/>
      <c r="K43869" s="89"/>
      <c r="M43869" s="88"/>
      <c r="O43869" s="90"/>
      <c r="P43869" s="90"/>
      <c r="Q43869" s="90"/>
    </row>
    <row r="43870" spans="4:17" x14ac:dyDescent="0.25">
      <c r="D43870" s="87"/>
      <c r="J43870" s="88"/>
      <c r="K43870" s="89"/>
      <c r="M43870" s="88"/>
      <c r="O43870" s="90"/>
      <c r="P43870" s="90"/>
      <c r="Q43870" s="90"/>
    </row>
    <row r="43871" spans="4:17" x14ac:dyDescent="0.25">
      <c r="D43871" s="87"/>
      <c r="J43871" s="88"/>
      <c r="K43871" s="89"/>
      <c r="M43871" s="88"/>
      <c r="O43871" s="90"/>
      <c r="P43871" s="90"/>
      <c r="Q43871" s="90"/>
    </row>
    <row r="43872" spans="4:17" x14ac:dyDescent="0.25">
      <c r="D43872" s="87"/>
      <c r="J43872" s="88"/>
      <c r="K43872" s="89"/>
      <c r="M43872" s="88"/>
      <c r="O43872" s="90"/>
      <c r="P43872" s="90"/>
      <c r="Q43872" s="90"/>
    </row>
    <row r="43873" spans="4:17" x14ac:dyDescent="0.25">
      <c r="D43873" s="87"/>
      <c r="J43873" s="88"/>
      <c r="K43873" s="89"/>
      <c r="M43873" s="88"/>
      <c r="O43873" s="90"/>
      <c r="P43873" s="90"/>
      <c r="Q43873" s="90"/>
    </row>
    <row r="43874" spans="4:17" x14ac:dyDescent="0.25">
      <c r="D43874" s="87"/>
      <c r="J43874" s="88"/>
      <c r="K43874" s="89"/>
      <c r="M43874" s="88"/>
      <c r="O43874" s="90"/>
      <c r="P43874" s="90"/>
      <c r="Q43874" s="90"/>
    </row>
    <row r="43875" spans="4:17" x14ac:dyDescent="0.25">
      <c r="D43875" s="87"/>
      <c r="J43875" s="88"/>
      <c r="K43875" s="89"/>
      <c r="M43875" s="88"/>
      <c r="O43875" s="90"/>
      <c r="P43875" s="90"/>
      <c r="Q43875" s="90"/>
    </row>
    <row r="43876" spans="4:17" x14ac:dyDescent="0.25">
      <c r="D43876" s="87"/>
      <c r="J43876" s="88"/>
      <c r="K43876" s="89"/>
      <c r="M43876" s="88"/>
      <c r="O43876" s="90"/>
      <c r="P43876" s="90"/>
      <c r="Q43876" s="90"/>
    </row>
    <row r="43877" spans="4:17" x14ac:dyDescent="0.25">
      <c r="D43877" s="87"/>
      <c r="J43877" s="88"/>
      <c r="K43877" s="89"/>
      <c r="M43877" s="88"/>
      <c r="O43877" s="90"/>
      <c r="P43877" s="90"/>
      <c r="Q43877" s="90"/>
    </row>
    <row r="43878" spans="4:17" x14ac:dyDescent="0.25">
      <c r="D43878" s="87"/>
      <c r="J43878" s="88"/>
      <c r="K43878" s="89"/>
      <c r="M43878" s="88"/>
      <c r="O43878" s="90"/>
      <c r="P43878" s="90"/>
      <c r="Q43878" s="90"/>
    </row>
    <row r="43879" spans="4:17" x14ac:dyDescent="0.25">
      <c r="D43879" s="87"/>
      <c r="J43879" s="88"/>
      <c r="K43879" s="89"/>
      <c r="M43879" s="88"/>
      <c r="O43879" s="90"/>
      <c r="P43879" s="90"/>
      <c r="Q43879" s="90"/>
    </row>
    <row r="43880" spans="4:17" x14ac:dyDescent="0.25">
      <c r="D43880" s="87"/>
      <c r="J43880" s="88"/>
      <c r="K43880" s="89"/>
      <c r="M43880" s="88"/>
      <c r="O43880" s="90"/>
      <c r="P43880" s="90"/>
      <c r="Q43880" s="90"/>
    </row>
    <row r="43881" spans="4:17" x14ac:dyDescent="0.25">
      <c r="D43881" s="87"/>
      <c r="J43881" s="88"/>
      <c r="K43881" s="89"/>
      <c r="M43881" s="88"/>
      <c r="O43881" s="90"/>
      <c r="P43881" s="90"/>
      <c r="Q43881" s="90"/>
    </row>
    <row r="43882" spans="4:17" x14ac:dyDescent="0.25">
      <c r="D43882" s="87"/>
      <c r="J43882" s="88"/>
      <c r="K43882" s="89"/>
      <c r="M43882" s="88"/>
      <c r="O43882" s="90"/>
      <c r="P43882" s="90"/>
      <c r="Q43882" s="90"/>
    </row>
    <row r="43883" spans="4:17" x14ac:dyDescent="0.25">
      <c r="D43883" s="87"/>
      <c r="J43883" s="88"/>
      <c r="K43883" s="89"/>
      <c r="M43883" s="88"/>
      <c r="O43883" s="90"/>
      <c r="P43883" s="90"/>
      <c r="Q43883" s="90"/>
    </row>
    <row r="43884" spans="4:17" x14ac:dyDescent="0.25">
      <c r="D43884" s="87"/>
      <c r="J43884" s="88"/>
      <c r="K43884" s="89"/>
      <c r="M43884" s="88"/>
      <c r="O43884" s="90"/>
      <c r="P43884" s="90"/>
      <c r="Q43884" s="90"/>
    </row>
    <row r="43885" spans="4:17" x14ac:dyDescent="0.25">
      <c r="D43885" s="87"/>
      <c r="J43885" s="88"/>
      <c r="K43885" s="89"/>
      <c r="M43885" s="88"/>
      <c r="O43885" s="90"/>
      <c r="P43885" s="90"/>
      <c r="Q43885" s="90"/>
    </row>
    <row r="43886" spans="4:17" x14ac:dyDescent="0.25">
      <c r="D43886" s="87"/>
      <c r="J43886" s="88"/>
      <c r="K43886" s="89"/>
      <c r="M43886" s="88"/>
      <c r="O43886" s="90"/>
      <c r="P43886" s="90"/>
      <c r="Q43886" s="90"/>
    </row>
    <row r="43887" spans="4:17" x14ac:dyDescent="0.25">
      <c r="D43887" s="87"/>
      <c r="J43887" s="88"/>
      <c r="K43887" s="89"/>
      <c r="M43887" s="88"/>
      <c r="O43887" s="90"/>
      <c r="P43887" s="90"/>
      <c r="Q43887" s="90"/>
    </row>
    <row r="43888" spans="4:17" x14ac:dyDescent="0.25">
      <c r="D43888" s="87"/>
      <c r="J43888" s="88"/>
      <c r="K43888" s="89"/>
      <c r="M43888" s="88"/>
      <c r="O43888" s="90"/>
      <c r="P43888" s="90"/>
      <c r="Q43888" s="90"/>
    </row>
    <row r="43889" spans="4:17" x14ac:dyDescent="0.25">
      <c r="D43889" s="87"/>
      <c r="J43889" s="88"/>
      <c r="K43889" s="89"/>
      <c r="M43889" s="88"/>
      <c r="O43889" s="90"/>
      <c r="P43889" s="90"/>
      <c r="Q43889" s="90"/>
    </row>
    <row r="43890" spans="4:17" x14ac:dyDescent="0.25">
      <c r="D43890" s="87"/>
      <c r="J43890" s="88"/>
      <c r="K43890" s="89"/>
      <c r="M43890" s="88"/>
      <c r="O43890" s="90"/>
      <c r="P43890" s="90"/>
      <c r="Q43890" s="90"/>
    </row>
    <row r="43891" spans="4:17" x14ac:dyDescent="0.25">
      <c r="D43891" s="87"/>
      <c r="J43891" s="88"/>
      <c r="K43891" s="89"/>
      <c r="M43891" s="88"/>
      <c r="O43891" s="90"/>
      <c r="P43891" s="90"/>
      <c r="Q43891" s="90"/>
    </row>
    <row r="43892" spans="4:17" x14ac:dyDescent="0.25">
      <c r="D43892" s="87"/>
      <c r="J43892" s="88"/>
      <c r="K43892" s="89"/>
      <c r="M43892" s="88"/>
      <c r="O43892" s="90"/>
      <c r="P43892" s="90"/>
      <c r="Q43892" s="90"/>
    </row>
    <row r="43893" spans="4:17" x14ac:dyDescent="0.25">
      <c r="D43893" s="87"/>
      <c r="J43893" s="88"/>
      <c r="K43893" s="89"/>
      <c r="M43893" s="88"/>
      <c r="O43893" s="90"/>
      <c r="P43893" s="90"/>
      <c r="Q43893" s="90"/>
    </row>
    <row r="43894" spans="4:17" x14ac:dyDescent="0.25">
      <c r="D43894" s="87"/>
      <c r="J43894" s="88"/>
      <c r="K43894" s="89"/>
      <c r="M43894" s="88"/>
      <c r="O43894" s="90"/>
      <c r="P43894" s="90"/>
      <c r="Q43894" s="90"/>
    </row>
    <row r="43895" spans="4:17" x14ac:dyDescent="0.25">
      <c r="D43895" s="87"/>
      <c r="J43895" s="88"/>
      <c r="K43895" s="89"/>
      <c r="M43895" s="88"/>
      <c r="O43895" s="90"/>
      <c r="P43895" s="90"/>
      <c r="Q43895" s="90"/>
    </row>
    <row r="43896" spans="4:17" x14ac:dyDescent="0.25">
      <c r="D43896" s="87"/>
      <c r="J43896" s="88"/>
      <c r="K43896" s="89"/>
      <c r="M43896" s="88"/>
      <c r="O43896" s="90"/>
      <c r="P43896" s="90"/>
      <c r="Q43896" s="90"/>
    </row>
    <row r="43897" spans="4:17" x14ac:dyDescent="0.25">
      <c r="D43897" s="87"/>
      <c r="J43897" s="88"/>
      <c r="K43897" s="89"/>
      <c r="M43897" s="88"/>
      <c r="O43897" s="90"/>
      <c r="P43897" s="90"/>
      <c r="Q43897" s="90"/>
    </row>
    <row r="43898" spans="4:17" x14ac:dyDescent="0.25">
      <c r="D43898" s="87"/>
      <c r="J43898" s="88"/>
      <c r="K43898" s="89"/>
      <c r="M43898" s="88"/>
      <c r="O43898" s="90"/>
      <c r="P43898" s="90"/>
      <c r="Q43898" s="90"/>
    </row>
    <row r="43899" spans="4:17" x14ac:dyDescent="0.25">
      <c r="D43899" s="87"/>
      <c r="J43899" s="88"/>
      <c r="K43899" s="89"/>
      <c r="M43899" s="88"/>
      <c r="O43899" s="90"/>
      <c r="P43899" s="90"/>
      <c r="Q43899" s="90"/>
    </row>
    <row r="43900" spans="4:17" x14ac:dyDescent="0.25">
      <c r="D43900" s="87"/>
      <c r="J43900" s="88"/>
      <c r="K43900" s="89"/>
      <c r="M43900" s="88"/>
      <c r="O43900" s="90"/>
      <c r="P43900" s="90"/>
      <c r="Q43900" s="90"/>
    </row>
    <row r="43901" spans="4:17" x14ac:dyDescent="0.25">
      <c r="D43901" s="87"/>
      <c r="J43901" s="88"/>
      <c r="K43901" s="89"/>
      <c r="M43901" s="88"/>
      <c r="O43901" s="90"/>
      <c r="P43901" s="90"/>
      <c r="Q43901" s="90"/>
    </row>
    <row r="43902" spans="4:17" x14ac:dyDescent="0.25">
      <c r="D43902" s="87"/>
      <c r="J43902" s="88"/>
      <c r="K43902" s="89"/>
      <c r="M43902" s="88"/>
      <c r="O43902" s="90"/>
      <c r="P43902" s="90"/>
      <c r="Q43902" s="90"/>
    </row>
    <row r="43903" spans="4:17" x14ac:dyDescent="0.25">
      <c r="D43903" s="87"/>
      <c r="J43903" s="88"/>
      <c r="K43903" s="89"/>
      <c r="M43903" s="88"/>
      <c r="O43903" s="90"/>
      <c r="P43903" s="90"/>
      <c r="Q43903" s="90"/>
    </row>
    <row r="43904" spans="4:17" x14ac:dyDescent="0.25">
      <c r="D43904" s="87"/>
      <c r="J43904" s="88"/>
      <c r="K43904" s="89"/>
      <c r="M43904" s="88"/>
      <c r="O43904" s="90"/>
      <c r="P43904" s="90"/>
      <c r="Q43904" s="90"/>
    </row>
    <row r="43905" spans="4:17" x14ac:dyDescent="0.25">
      <c r="D43905" s="87"/>
      <c r="J43905" s="88"/>
      <c r="K43905" s="89"/>
      <c r="M43905" s="88"/>
      <c r="O43905" s="90"/>
      <c r="P43905" s="90"/>
      <c r="Q43905" s="90"/>
    </row>
    <row r="43906" spans="4:17" x14ac:dyDescent="0.25">
      <c r="D43906" s="87"/>
      <c r="J43906" s="88"/>
      <c r="K43906" s="89"/>
      <c r="M43906" s="88"/>
      <c r="O43906" s="90"/>
      <c r="P43906" s="90"/>
      <c r="Q43906" s="90"/>
    </row>
    <row r="43907" spans="4:17" x14ac:dyDescent="0.25">
      <c r="D43907" s="87"/>
      <c r="J43907" s="88"/>
      <c r="K43907" s="89"/>
      <c r="M43907" s="88"/>
      <c r="O43907" s="90"/>
      <c r="P43907" s="90"/>
      <c r="Q43907" s="90"/>
    </row>
    <row r="43908" spans="4:17" x14ac:dyDescent="0.25">
      <c r="D43908" s="87"/>
      <c r="J43908" s="88"/>
      <c r="K43908" s="89"/>
      <c r="M43908" s="88"/>
      <c r="O43908" s="90"/>
      <c r="P43908" s="90"/>
      <c r="Q43908" s="90"/>
    </row>
    <row r="43909" spans="4:17" x14ac:dyDescent="0.25">
      <c r="D43909" s="87"/>
      <c r="J43909" s="88"/>
      <c r="K43909" s="89"/>
      <c r="M43909" s="88"/>
      <c r="O43909" s="90"/>
      <c r="P43909" s="90"/>
      <c r="Q43909" s="90"/>
    </row>
    <row r="43910" spans="4:17" x14ac:dyDescent="0.25">
      <c r="D43910" s="87"/>
      <c r="J43910" s="88"/>
      <c r="K43910" s="89"/>
      <c r="M43910" s="88"/>
      <c r="O43910" s="90"/>
      <c r="P43910" s="90"/>
      <c r="Q43910" s="90"/>
    </row>
    <row r="43911" spans="4:17" x14ac:dyDescent="0.25">
      <c r="D43911" s="87"/>
      <c r="J43911" s="88"/>
      <c r="K43911" s="89"/>
      <c r="M43911" s="88"/>
      <c r="O43911" s="90"/>
      <c r="P43911" s="90"/>
      <c r="Q43911" s="90"/>
    </row>
    <row r="43912" spans="4:17" x14ac:dyDescent="0.25">
      <c r="D43912" s="87"/>
      <c r="J43912" s="88"/>
      <c r="K43912" s="89"/>
      <c r="M43912" s="88"/>
      <c r="O43912" s="90"/>
      <c r="P43912" s="90"/>
      <c r="Q43912" s="90"/>
    </row>
    <row r="43913" spans="4:17" x14ac:dyDescent="0.25">
      <c r="D43913" s="87"/>
      <c r="J43913" s="88"/>
      <c r="K43913" s="89"/>
      <c r="M43913" s="88"/>
      <c r="O43913" s="90"/>
      <c r="P43913" s="90"/>
      <c r="Q43913" s="90"/>
    </row>
    <row r="43914" spans="4:17" x14ac:dyDescent="0.25">
      <c r="D43914" s="87"/>
      <c r="J43914" s="88"/>
      <c r="K43914" s="89"/>
      <c r="M43914" s="88"/>
      <c r="O43914" s="90"/>
      <c r="P43914" s="90"/>
      <c r="Q43914" s="90"/>
    </row>
    <row r="43915" spans="4:17" x14ac:dyDescent="0.25">
      <c r="D43915" s="87"/>
      <c r="J43915" s="88"/>
      <c r="K43915" s="89"/>
      <c r="M43915" s="88"/>
      <c r="O43915" s="90"/>
      <c r="P43915" s="90"/>
      <c r="Q43915" s="90"/>
    </row>
    <row r="43916" spans="4:17" x14ac:dyDescent="0.25">
      <c r="D43916" s="87"/>
      <c r="J43916" s="88"/>
      <c r="K43916" s="89"/>
      <c r="M43916" s="88"/>
      <c r="O43916" s="90"/>
      <c r="P43916" s="90"/>
      <c r="Q43916" s="90"/>
    </row>
    <row r="43917" spans="4:17" x14ac:dyDescent="0.25">
      <c r="D43917" s="87"/>
      <c r="J43917" s="88"/>
      <c r="K43917" s="89"/>
      <c r="M43917" s="88"/>
      <c r="O43917" s="90"/>
      <c r="P43917" s="90"/>
      <c r="Q43917" s="90"/>
    </row>
    <row r="43918" spans="4:17" x14ac:dyDescent="0.25">
      <c r="D43918" s="87"/>
      <c r="J43918" s="88"/>
      <c r="K43918" s="89"/>
      <c r="M43918" s="88"/>
      <c r="O43918" s="90"/>
      <c r="P43918" s="90"/>
      <c r="Q43918" s="90"/>
    </row>
    <row r="43919" spans="4:17" x14ac:dyDescent="0.25">
      <c r="D43919" s="87"/>
      <c r="J43919" s="88"/>
      <c r="K43919" s="89"/>
      <c r="M43919" s="88"/>
      <c r="O43919" s="90"/>
      <c r="P43919" s="90"/>
      <c r="Q43919" s="90"/>
    </row>
    <row r="43920" spans="4:17" x14ac:dyDescent="0.25">
      <c r="D43920" s="87"/>
      <c r="J43920" s="88"/>
      <c r="K43920" s="89"/>
      <c r="M43920" s="88"/>
      <c r="O43920" s="90"/>
      <c r="P43920" s="90"/>
      <c r="Q43920" s="90"/>
    </row>
    <row r="43921" spans="4:17" x14ac:dyDescent="0.25">
      <c r="D43921" s="87"/>
      <c r="J43921" s="88"/>
      <c r="K43921" s="89"/>
      <c r="M43921" s="88"/>
      <c r="O43921" s="90"/>
      <c r="P43921" s="90"/>
      <c r="Q43921" s="90"/>
    </row>
    <row r="43922" spans="4:17" x14ac:dyDescent="0.25">
      <c r="D43922" s="87"/>
      <c r="J43922" s="88"/>
      <c r="K43922" s="89"/>
      <c r="M43922" s="88"/>
      <c r="O43922" s="90"/>
      <c r="P43922" s="90"/>
      <c r="Q43922" s="90"/>
    </row>
    <row r="43923" spans="4:17" x14ac:dyDescent="0.25">
      <c r="D43923" s="87"/>
      <c r="J43923" s="88"/>
      <c r="K43923" s="89"/>
      <c r="M43923" s="88"/>
      <c r="O43923" s="90"/>
      <c r="P43923" s="90"/>
      <c r="Q43923" s="90"/>
    </row>
    <row r="43924" spans="4:17" x14ac:dyDescent="0.25">
      <c r="D43924" s="87"/>
      <c r="J43924" s="88"/>
      <c r="K43924" s="89"/>
      <c r="M43924" s="88"/>
      <c r="O43924" s="90"/>
      <c r="P43924" s="90"/>
      <c r="Q43924" s="90"/>
    </row>
    <row r="43925" spans="4:17" x14ac:dyDescent="0.25">
      <c r="D43925" s="87"/>
      <c r="J43925" s="88"/>
      <c r="K43925" s="89"/>
      <c r="M43925" s="88"/>
      <c r="O43925" s="90"/>
      <c r="P43925" s="90"/>
      <c r="Q43925" s="90"/>
    </row>
    <row r="43926" spans="4:17" x14ac:dyDescent="0.25">
      <c r="D43926" s="87"/>
      <c r="J43926" s="88"/>
      <c r="K43926" s="89"/>
      <c r="M43926" s="88"/>
      <c r="O43926" s="90"/>
      <c r="P43926" s="90"/>
      <c r="Q43926" s="90"/>
    </row>
    <row r="43927" spans="4:17" x14ac:dyDescent="0.25">
      <c r="D43927" s="87"/>
      <c r="J43927" s="88"/>
      <c r="K43927" s="89"/>
      <c r="M43927" s="88"/>
      <c r="O43927" s="90"/>
      <c r="P43927" s="90"/>
      <c r="Q43927" s="90"/>
    </row>
    <row r="43928" spans="4:17" x14ac:dyDescent="0.25">
      <c r="D43928" s="87"/>
      <c r="J43928" s="88"/>
      <c r="K43928" s="89"/>
      <c r="M43928" s="88"/>
      <c r="O43928" s="90"/>
      <c r="P43928" s="90"/>
      <c r="Q43928" s="90"/>
    </row>
    <row r="43929" spans="4:17" x14ac:dyDescent="0.25">
      <c r="D43929" s="87"/>
      <c r="J43929" s="88"/>
      <c r="K43929" s="89"/>
      <c r="M43929" s="88"/>
      <c r="O43929" s="90"/>
      <c r="P43929" s="90"/>
      <c r="Q43929" s="90"/>
    </row>
    <row r="43930" spans="4:17" x14ac:dyDescent="0.25">
      <c r="D43930" s="87"/>
      <c r="J43930" s="88"/>
      <c r="K43930" s="89"/>
      <c r="M43930" s="88"/>
      <c r="O43930" s="90"/>
      <c r="P43930" s="90"/>
      <c r="Q43930" s="90"/>
    </row>
    <row r="43931" spans="4:17" x14ac:dyDescent="0.25">
      <c r="D43931" s="87"/>
      <c r="J43931" s="88"/>
      <c r="K43931" s="89"/>
      <c r="M43931" s="88"/>
      <c r="O43931" s="90"/>
      <c r="P43931" s="90"/>
      <c r="Q43931" s="90"/>
    </row>
    <row r="43932" spans="4:17" x14ac:dyDescent="0.25">
      <c r="D43932" s="87"/>
      <c r="J43932" s="88"/>
      <c r="K43932" s="89"/>
      <c r="M43932" s="88"/>
      <c r="O43932" s="90"/>
      <c r="P43932" s="90"/>
      <c r="Q43932" s="90"/>
    </row>
    <row r="43933" spans="4:17" x14ac:dyDescent="0.25">
      <c r="D43933" s="87"/>
      <c r="J43933" s="88"/>
      <c r="K43933" s="89"/>
      <c r="M43933" s="88"/>
      <c r="O43933" s="90"/>
      <c r="P43933" s="90"/>
      <c r="Q43933" s="90"/>
    </row>
    <row r="43934" spans="4:17" x14ac:dyDescent="0.25">
      <c r="D43934" s="87"/>
      <c r="J43934" s="88"/>
      <c r="K43934" s="89"/>
      <c r="M43934" s="88"/>
      <c r="O43934" s="90"/>
      <c r="P43934" s="90"/>
      <c r="Q43934" s="90"/>
    </row>
    <row r="43935" spans="4:17" x14ac:dyDescent="0.25">
      <c r="D43935" s="87"/>
      <c r="J43935" s="88"/>
      <c r="K43935" s="89"/>
      <c r="M43935" s="88"/>
      <c r="O43935" s="90"/>
      <c r="P43935" s="90"/>
      <c r="Q43935" s="90"/>
    </row>
    <row r="43936" spans="4:17" x14ac:dyDescent="0.25">
      <c r="D43936" s="87"/>
      <c r="J43936" s="88"/>
      <c r="K43936" s="89"/>
      <c r="M43936" s="88"/>
      <c r="O43936" s="90"/>
      <c r="P43936" s="90"/>
      <c r="Q43936" s="90"/>
    </row>
    <row r="43937" spans="4:17" x14ac:dyDescent="0.25">
      <c r="D43937" s="87"/>
      <c r="J43937" s="88"/>
      <c r="K43937" s="89"/>
      <c r="M43937" s="88"/>
      <c r="O43937" s="90"/>
      <c r="P43937" s="90"/>
      <c r="Q43937" s="90"/>
    </row>
    <row r="43938" spans="4:17" x14ac:dyDescent="0.25">
      <c r="D43938" s="87"/>
      <c r="J43938" s="88"/>
      <c r="K43938" s="89"/>
      <c r="M43938" s="88"/>
      <c r="O43938" s="90"/>
      <c r="P43938" s="90"/>
      <c r="Q43938" s="90"/>
    </row>
    <row r="43939" spans="4:17" x14ac:dyDescent="0.25">
      <c r="D43939" s="87"/>
      <c r="J43939" s="88"/>
      <c r="K43939" s="89"/>
      <c r="M43939" s="88"/>
      <c r="O43939" s="90"/>
      <c r="P43939" s="90"/>
      <c r="Q43939" s="90"/>
    </row>
    <row r="43940" spans="4:17" x14ac:dyDescent="0.25">
      <c r="D43940" s="87"/>
      <c r="J43940" s="88"/>
      <c r="K43940" s="89"/>
      <c r="M43940" s="88"/>
      <c r="O43940" s="90"/>
      <c r="P43940" s="90"/>
      <c r="Q43940" s="90"/>
    </row>
    <row r="43941" spans="4:17" x14ac:dyDescent="0.25">
      <c r="D43941" s="87"/>
      <c r="J43941" s="88"/>
      <c r="K43941" s="89"/>
      <c r="M43941" s="88"/>
      <c r="O43941" s="90"/>
      <c r="P43941" s="90"/>
      <c r="Q43941" s="90"/>
    </row>
    <row r="43942" spans="4:17" x14ac:dyDescent="0.25">
      <c r="D43942" s="87"/>
      <c r="J43942" s="88"/>
      <c r="K43942" s="89"/>
      <c r="M43942" s="88"/>
      <c r="O43942" s="90"/>
      <c r="P43942" s="90"/>
      <c r="Q43942" s="90"/>
    </row>
    <row r="43943" spans="4:17" x14ac:dyDescent="0.25">
      <c r="D43943" s="87"/>
      <c r="J43943" s="88"/>
      <c r="K43943" s="89"/>
      <c r="M43943" s="88"/>
      <c r="O43943" s="90"/>
      <c r="P43943" s="90"/>
      <c r="Q43943" s="90"/>
    </row>
    <row r="43944" spans="4:17" x14ac:dyDescent="0.25">
      <c r="D43944" s="87"/>
      <c r="J43944" s="88"/>
      <c r="K43944" s="89"/>
      <c r="M43944" s="88"/>
      <c r="O43944" s="90"/>
      <c r="P43944" s="90"/>
      <c r="Q43944" s="90"/>
    </row>
    <row r="43945" spans="4:17" x14ac:dyDescent="0.25">
      <c r="D43945" s="87"/>
      <c r="J43945" s="88"/>
      <c r="K43945" s="89"/>
      <c r="M43945" s="88"/>
      <c r="O43945" s="90"/>
      <c r="P43945" s="90"/>
      <c r="Q43945" s="90"/>
    </row>
    <row r="43946" spans="4:17" x14ac:dyDescent="0.25">
      <c r="D43946" s="87"/>
      <c r="J43946" s="88"/>
      <c r="K43946" s="89"/>
      <c r="M43946" s="88"/>
      <c r="O43946" s="90"/>
      <c r="P43946" s="90"/>
      <c r="Q43946" s="90"/>
    </row>
    <row r="43947" spans="4:17" x14ac:dyDescent="0.25">
      <c r="D43947" s="87"/>
      <c r="J43947" s="88"/>
      <c r="K43947" s="89"/>
      <c r="M43947" s="88"/>
      <c r="O43947" s="90"/>
      <c r="P43947" s="90"/>
      <c r="Q43947" s="90"/>
    </row>
    <row r="43948" spans="4:17" x14ac:dyDescent="0.25">
      <c r="D43948" s="87"/>
      <c r="J43948" s="88"/>
      <c r="K43948" s="89"/>
      <c r="M43948" s="88"/>
      <c r="O43948" s="90"/>
      <c r="P43948" s="90"/>
      <c r="Q43948" s="90"/>
    </row>
    <row r="43949" spans="4:17" x14ac:dyDescent="0.25">
      <c r="D43949" s="87"/>
      <c r="J43949" s="88"/>
      <c r="K43949" s="89"/>
      <c r="M43949" s="88"/>
      <c r="O43949" s="90"/>
      <c r="P43949" s="90"/>
      <c r="Q43949" s="90"/>
    </row>
    <row r="43950" spans="4:17" x14ac:dyDescent="0.25">
      <c r="D43950" s="87"/>
      <c r="J43950" s="88"/>
      <c r="K43950" s="89"/>
      <c r="M43950" s="88"/>
      <c r="O43950" s="90"/>
      <c r="P43950" s="90"/>
      <c r="Q43950" s="90"/>
    </row>
    <row r="43951" spans="4:17" x14ac:dyDescent="0.25">
      <c r="D43951" s="87"/>
      <c r="J43951" s="88"/>
      <c r="K43951" s="89"/>
      <c r="M43951" s="88"/>
      <c r="O43951" s="90"/>
      <c r="P43951" s="90"/>
      <c r="Q43951" s="90"/>
    </row>
    <row r="43952" spans="4:17" x14ac:dyDescent="0.25">
      <c r="D43952" s="87"/>
      <c r="J43952" s="88"/>
      <c r="K43952" s="89"/>
      <c r="M43952" s="88"/>
      <c r="O43952" s="90"/>
      <c r="P43952" s="90"/>
      <c r="Q43952" s="90"/>
    </row>
    <row r="43953" spans="4:17" x14ac:dyDescent="0.25">
      <c r="D43953" s="87"/>
      <c r="J43953" s="88"/>
      <c r="K43953" s="89"/>
      <c r="M43953" s="88"/>
      <c r="O43953" s="90"/>
      <c r="P43953" s="90"/>
      <c r="Q43953" s="90"/>
    </row>
    <row r="43954" spans="4:17" x14ac:dyDescent="0.25">
      <c r="D43954" s="87"/>
      <c r="J43954" s="88"/>
      <c r="K43954" s="89"/>
      <c r="M43954" s="88"/>
      <c r="O43954" s="90"/>
      <c r="P43954" s="90"/>
      <c r="Q43954" s="90"/>
    </row>
    <row r="43955" spans="4:17" x14ac:dyDescent="0.25">
      <c r="D43955" s="87"/>
      <c r="J43955" s="88"/>
      <c r="K43955" s="89"/>
      <c r="M43955" s="88"/>
      <c r="O43955" s="90"/>
      <c r="P43955" s="90"/>
      <c r="Q43955" s="90"/>
    </row>
    <row r="43956" spans="4:17" x14ac:dyDescent="0.25">
      <c r="D43956" s="87"/>
      <c r="J43956" s="88"/>
      <c r="K43956" s="89"/>
      <c r="M43956" s="88"/>
      <c r="O43956" s="90"/>
      <c r="P43956" s="90"/>
      <c r="Q43956" s="90"/>
    </row>
    <row r="43957" spans="4:17" x14ac:dyDescent="0.25">
      <c r="D43957" s="87"/>
      <c r="J43957" s="88"/>
      <c r="K43957" s="89"/>
      <c r="M43957" s="88"/>
      <c r="O43957" s="90"/>
      <c r="P43957" s="90"/>
      <c r="Q43957" s="90"/>
    </row>
    <row r="43958" spans="4:17" x14ac:dyDescent="0.25">
      <c r="D43958" s="87"/>
      <c r="J43958" s="88"/>
      <c r="K43958" s="89"/>
      <c r="M43958" s="88"/>
      <c r="O43958" s="90"/>
      <c r="P43958" s="90"/>
      <c r="Q43958" s="90"/>
    </row>
    <row r="43959" spans="4:17" x14ac:dyDescent="0.25">
      <c r="D43959" s="87"/>
      <c r="J43959" s="88"/>
      <c r="K43959" s="89"/>
      <c r="M43959" s="88"/>
      <c r="O43959" s="90"/>
      <c r="P43959" s="90"/>
      <c r="Q43959" s="90"/>
    </row>
    <row r="43960" spans="4:17" x14ac:dyDescent="0.25">
      <c r="D43960" s="87"/>
      <c r="J43960" s="88"/>
      <c r="K43960" s="89"/>
      <c r="M43960" s="88"/>
      <c r="O43960" s="90"/>
      <c r="P43960" s="90"/>
      <c r="Q43960" s="90"/>
    </row>
    <row r="43961" spans="4:17" x14ac:dyDescent="0.25">
      <c r="D43961" s="87"/>
      <c r="J43961" s="88"/>
      <c r="K43961" s="89"/>
      <c r="M43961" s="88"/>
      <c r="O43961" s="90"/>
      <c r="P43961" s="90"/>
      <c r="Q43961" s="90"/>
    </row>
    <row r="43962" spans="4:17" x14ac:dyDescent="0.25">
      <c r="D43962" s="87"/>
      <c r="J43962" s="88"/>
      <c r="K43962" s="89"/>
      <c r="M43962" s="88"/>
      <c r="O43962" s="90"/>
      <c r="P43962" s="90"/>
      <c r="Q43962" s="90"/>
    </row>
    <row r="43963" spans="4:17" x14ac:dyDescent="0.25">
      <c r="D43963" s="87"/>
      <c r="J43963" s="88"/>
      <c r="K43963" s="89"/>
      <c r="M43963" s="88"/>
      <c r="O43963" s="90"/>
      <c r="P43963" s="90"/>
      <c r="Q43963" s="90"/>
    </row>
    <row r="43964" spans="4:17" x14ac:dyDescent="0.25">
      <c r="D43964" s="87"/>
      <c r="J43964" s="88"/>
      <c r="K43964" s="89"/>
      <c r="M43964" s="88"/>
      <c r="O43964" s="90"/>
      <c r="P43964" s="90"/>
      <c r="Q43964" s="90"/>
    </row>
    <row r="43965" spans="4:17" x14ac:dyDescent="0.25">
      <c r="D43965" s="87"/>
      <c r="J43965" s="88"/>
      <c r="K43965" s="89"/>
      <c r="M43965" s="88"/>
      <c r="O43965" s="90"/>
      <c r="P43965" s="90"/>
      <c r="Q43965" s="90"/>
    </row>
    <row r="43966" spans="4:17" x14ac:dyDescent="0.25">
      <c r="D43966" s="87"/>
      <c r="J43966" s="88"/>
      <c r="K43966" s="89"/>
      <c r="M43966" s="88"/>
      <c r="O43966" s="90"/>
      <c r="P43966" s="90"/>
      <c r="Q43966" s="90"/>
    </row>
    <row r="43967" spans="4:17" x14ac:dyDescent="0.25">
      <c r="D43967" s="87"/>
      <c r="J43967" s="88"/>
      <c r="K43967" s="89"/>
      <c r="M43967" s="88"/>
      <c r="O43967" s="90"/>
      <c r="P43967" s="90"/>
      <c r="Q43967" s="90"/>
    </row>
    <row r="43968" spans="4:17" x14ac:dyDescent="0.25">
      <c r="D43968" s="87"/>
      <c r="J43968" s="88"/>
      <c r="K43968" s="89"/>
      <c r="M43968" s="88"/>
      <c r="O43968" s="90"/>
      <c r="P43968" s="90"/>
      <c r="Q43968" s="90"/>
    </row>
    <row r="43969" spans="4:17" x14ac:dyDescent="0.25">
      <c r="D43969" s="87"/>
      <c r="J43969" s="88"/>
      <c r="K43969" s="89"/>
      <c r="M43969" s="88"/>
      <c r="O43969" s="90"/>
      <c r="P43969" s="90"/>
      <c r="Q43969" s="90"/>
    </row>
    <row r="43970" spans="4:17" x14ac:dyDescent="0.25">
      <c r="D43970" s="87"/>
      <c r="J43970" s="88"/>
      <c r="K43970" s="89"/>
      <c r="M43970" s="88"/>
      <c r="O43970" s="90"/>
      <c r="P43970" s="90"/>
      <c r="Q43970" s="90"/>
    </row>
    <row r="43971" spans="4:17" x14ac:dyDescent="0.25">
      <c r="D43971" s="87"/>
      <c r="J43971" s="88"/>
      <c r="K43971" s="89"/>
      <c r="M43971" s="88"/>
      <c r="O43971" s="90"/>
      <c r="P43971" s="90"/>
      <c r="Q43971" s="90"/>
    </row>
    <row r="43972" spans="4:17" x14ac:dyDescent="0.25">
      <c r="D43972" s="87"/>
      <c r="J43972" s="88"/>
      <c r="K43972" s="89"/>
      <c r="M43972" s="88"/>
      <c r="O43972" s="90"/>
      <c r="P43972" s="90"/>
      <c r="Q43972" s="90"/>
    </row>
    <row r="43973" spans="4:17" x14ac:dyDescent="0.25">
      <c r="D43973" s="87"/>
      <c r="J43973" s="88"/>
      <c r="K43973" s="89"/>
      <c r="M43973" s="88"/>
      <c r="O43973" s="90"/>
      <c r="P43973" s="90"/>
      <c r="Q43973" s="90"/>
    </row>
    <row r="43974" spans="4:17" x14ac:dyDescent="0.25">
      <c r="D43974" s="87"/>
      <c r="J43974" s="88"/>
      <c r="K43974" s="89"/>
      <c r="M43974" s="88"/>
      <c r="O43974" s="90"/>
      <c r="P43974" s="90"/>
      <c r="Q43974" s="90"/>
    </row>
    <row r="43975" spans="4:17" x14ac:dyDescent="0.25">
      <c r="D43975" s="87"/>
      <c r="J43975" s="88"/>
      <c r="K43975" s="89"/>
      <c r="M43975" s="88"/>
      <c r="O43975" s="90"/>
      <c r="P43975" s="90"/>
      <c r="Q43975" s="90"/>
    </row>
    <row r="43976" spans="4:17" x14ac:dyDescent="0.25">
      <c r="D43976" s="87"/>
      <c r="J43976" s="88"/>
      <c r="K43976" s="89"/>
      <c r="M43976" s="88"/>
      <c r="O43976" s="90"/>
      <c r="P43976" s="90"/>
      <c r="Q43976" s="90"/>
    </row>
    <row r="43977" spans="4:17" x14ac:dyDescent="0.25">
      <c r="D43977" s="87"/>
      <c r="J43977" s="88"/>
      <c r="K43977" s="89"/>
      <c r="M43977" s="88"/>
      <c r="O43977" s="90"/>
      <c r="P43977" s="90"/>
      <c r="Q43977" s="90"/>
    </row>
    <row r="43978" spans="4:17" x14ac:dyDescent="0.25">
      <c r="D43978" s="87"/>
      <c r="J43978" s="88"/>
      <c r="K43978" s="89"/>
      <c r="M43978" s="88"/>
      <c r="O43978" s="90"/>
      <c r="P43978" s="90"/>
      <c r="Q43978" s="90"/>
    </row>
    <row r="43979" spans="4:17" x14ac:dyDescent="0.25">
      <c r="D43979" s="87"/>
      <c r="J43979" s="88"/>
      <c r="K43979" s="89"/>
      <c r="M43979" s="88"/>
      <c r="O43979" s="90"/>
      <c r="P43979" s="90"/>
      <c r="Q43979" s="90"/>
    </row>
    <row r="43980" spans="4:17" x14ac:dyDescent="0.25">
      <c r="D43980" s="87"/>
      <c r="J43980" s="88"/>
      <c r="K43980" s="89"/>
      <c r="M43980" s="88"/>
      <c r="O43980" s="90"/>
      <c r="P43980" s="90"/>
      <c r="Q43980" s="90"/>
    </row>
    <row r="43981" spans="4:17" x14ac:dyDescent="0.25">
      <c r="D43981" s="87"/>
      <c r="J43981" s="88"/>
      <c r="K43981" s="89"/>
      <c r="M43981" s="88"/>
      <c r="O43981" s="90"/>
      <c r="P43981" s="90"/>
      <c r="Q43981" s="90"/>
    </row>
    <row r="43982" spans="4:17" x14ac:dyDescent="0.25">
      <c r="D43982" s="87"/>
      <c r="J43982" s="88"/>
      <c r="K43982" s="89"/>
      <c r="M43982" s="88"/>
      <c r="O43982" s="90"/>
      <c r="P43982" s="90"/>
      <c r="Q43982" s="90"/>
    </row>
    <row r="43983" spans="4:17" x14ac:dyDescent="0.25">
      <c r="D43983" s="87"/>
      <c r="J43983" s="88"/>
      <c r="K43983" s="89"/>
      <c r="M43983" s="88"/>
      <c r="O43983" s="90"/>
      <c r="P43983" s="90"/>
      <c r="Q43983" s="90"/>
    </row>
    <row r="43984" spans="4:17" x14ac:dyDescent="0.25">
      <c r="D43984" s="87"/>
      <c r="J43984" s="88"/>
      <c r="K43984" s="89"/>
      <c r="M43984" s="88"/>
      <c r="O43984" s="90"/>
      <c r="P43984" s="90"/>
      <c r="Q43984" s="90"/>
    </row>
    <row r="43985" spans="4:17" x14ac:dyDescent="0.25">
      <c r="D43985" s="87"/>
      <c r="J43985" s="88"/>
      <c r="K43985" s="89"/>
      <c r="M43985" s="88"/>
      <c r="O43985" s="90"/>
      <c r="P43985" s="90"/>
      <c r="Q43985" s="90"/>
    </row>
    <row r="43986" spans="4:17" x14ac:dyDescent="0.25">
      <c r="D43986" s="87"/>
      <c r="J43986" s="88"/>
      <c r="K43986" s="89"/>
      <c r="M43986" s="88"/>
      <c r="O43986" s="90"/>
      <c r="P43986" s="90"/>
      <c r="Q43986" s="90"/>
    </row>
    <row r="43987" spans="4:17" x14ac:dyDescent="0.25">
      <c r="D43987" s="87"/>
      <c r="J43987" s="88"/>
      <c r="K43987" s="89"/>
      <c r="M43987" s="88"/>
      <c r="O43987" s="90"/>
      <c r="P43987" s="90"/>
      <c r="Q43987" s="90"/>
    </row>
    <row r="43988" spans="4:17" x14ac:dyDescent="0.25">
      <c r="D43988" s="87"/>
      <c r="J43988" s="88"/>
      <c r="K43988" s="89"/>
      <c r="M43988" s="88"/>
      <c r="O43988" s="90"/>
      <c r="P43988" s="90"/>
      <c r="Q43988" s="90"/>
    </row>
    <row r="43989" spans="4:17" x14ac:dyDescent="0.25">
      <c r="D43989" s="87"/>
      <c r="J43989" s="88"/>
      <c r="K43989" s="89"/>
      <c r="M43989" s="88"/>
      <c r="O43989" s="90"/>
      <c r="P43989" s="90"/>
      <c r="Q43989" s="90"/>
    </row>
    <row r="43990" spans="4:17" x14ac:dyDescent="0.25">
      <c r="D43990" s="87"/>
      <c r="J43990" s="88"/>
      <c r="K43990" s="89"/>
      <c r="M43990" s="88"/>
      <c r="O43990" s="90"/>
      <c r="P43990" s="90"/>
      <c r="Q43990" s="90"/>
    </row>
    <row r="43991" spans="4:17" x14ac:dyDescent="0.25">
      <c r="D43991" s="87"/>
      <c r="J43991" s="88"/>
      <c r="K43991" s="89"/>
      <c r="M43991" s="88"/>
      <c r="O43991" s="90"/>
      <c r="P43991" s="90"/>
      <c r="Q43991" s="90"/>
    </row>
    <row r="43992" spans="4:17" x14ac:dyDescent="0.25">
      <c r="D43992" s="87"/>
      <c r="J43992" s="88"/>
      <c r="K43992" s="89"/>
      <c r="M43992" s="88"/>
      <c r="O43992" s="90"/>
      <c r="P43992" s="90"/>
      <c r="Q43992" s="90"/>
    </row>
    <row r="43993" spans="4:17" x14ac:dyDescent="0.25">
      <c r="D43993" s="87"/>
      <c r="J43993" s="88"/>
      <c r="K43993" s="89"/>
      <c r="M43993" s="88"/>
      <c r="O43993" s="90"/>
      <c r="P43993" s="90"/>
      <c r="Q43993" s="90"/>
    </row>
    <row r="43994" spans="4:17" x14ac:dyDescent="0.25">
      <c r="D43994" s="87"/>
      <c r="J43994" s="88"/>
      <c r="K43994" s="89"/>
      <c r="M43994" s="88"/>
      <c r="O43994" s="90"/>
      <c r="P43994" s="90"/>
      <c r="Q43994" s="90"/>
    </row>
    <row r="43995" spans="4:17" x14ac:dyDescent="0.25">
      <c r="D43995" s="87"/>
      <c r="J43995" s="88"/>
      <c r="K43995" s="89"/>
      <c r="M43995" s="88"/>
      <c r="O43995" s="90"/>
      <c r="P43995" s="90"/>
      <c r="Q43995" s="90"/>
    </row>
    <row r="43996" spans="4:17" x14ac:dyDescent="0.25">
      <c r="D43996" s="87"/>
      <c r="J43996" s="88"/>
      <c r="K43996" s="89"/>
      <c r="M43996" s="88"/>
      <c r="O43996" s="90"/>
      <c r="P43996" s="90"/>
      <c r="Q43996" s="90"/>
    </row>
    <row r="43997" spans="4:17" x14ac:dyDescent="0.25">
      <c r="D43997" s="87"/>
      <c r="J43997" s="88"/>
      <c r="K43997" s="89"/>
      <c r="M43997" s="88"/>
      <c r="O43997" s="90"/>
      <c r="P43997" s="90"/>
      <c r="Q43997" s="90"/>
    </row>
    <row r="43998" spans="4:17" x14ac:dyDescent="0.25">
      <c r="D43998" s="87"/>
      <c r="J43998" s="88"/>
      <c r="K43998" s="89"/>
      <c r="M43998" s="88"/>
      <c r="O43998" s="90"/>
      <c r="P43998" s="90"/>
      <c r="Q43998" s="90"/>
    </row>
    <row r="43999" spans="4:17" x14ac:dyDescent="0.25">
      <c r="D43999" s="87"/>
      <c r="J43999" s="88"/>
      <c r="K43999" s="89"/>
      <c r="M43999" s="88"/>
      <c r="O43999" s="90"/>
      <c r="P43999" s="90"/>
      <c r="Q43999" s="90"/>
    </row>
    <row r="44000" spans="4:17" x14ac:dyDescent="0.25">
      <c r="D44000" s="87"/>
      <c r="J44000" s="88"/>
      <c r="K44000" s="89"/>
      <c r="M44000" s="88"/>
      <c r="O44000" s="90"/>
      <c r="P44000" s="90"/>
      <c r="Q44000" s="90"/>
    </row>
    <row r="44001" spans="4:17" x14ac:dyDescent="0.25">
      <c r="D44001" s="87"/>
      <c r="J44001" s="88"/>
      <c r="K44001" s="89"/>
      <c r="M44001" s="88"/>
      <c r="O44001" s="90"/>
      <c r="P44001" s="90"/>
      <c r="Q44001" s="90"/>
    </row>
    <row r="44002" spans="4:17" x14ac:dyDescent="0.25">
      <c r="D44002" s="87"/>
      <c r="J44002" s="88"/>
      <c r="K44002" s="89"/>
      <c r="M44002" s="88"/>
      <c r="O44002" s="90"/>
      <c r="P44002" s="90"/>
      <c r="Q44002" s="90"/>
    </row>
    <row r="44003" spans="4:17" x14ac:dyDescent="0.25">
      <c r="D44003" s="87"/>
      <c r="J44003" s="88"/>
      <c r="K44003" s="89"/>
      <c r="M44003" s="88"/>
      <c r="O44003" s="90"/>
      <c r="P44003" s="90"/>
      <c r="Q44003" s="90"/>
    </row>
    <row r="44004" spans="4:17" x14ac:dyDescent="0.25">
      <c r="D44004" s="87"/>
      <c r="J44004" s="88"/>
      <c r="K44004" s="89"/>
      <c r="M44004" s="88"/>
      <c r="O44004" s="90"/>
      <c r="P44004" s="90"/>
      <c r="Q44004" s="90"/>
    </row>
    <row r="44005" spans="4:17" x14ac:dyDescent="0.25">
      <c r="D44005" s="87"/>
      <c r="J44005" s="88"/>
      <c r="K44005" s="89"/>
      <c r="M44005" s="88"/>
      <c r="O44005" s="90"/>
      <c r="P44005" s="90"/>
      <c r="Q44005" s="90"/>
    </row>
    <row r="44006" spans="4:17" x14ac:dyDescent="0.25">
      <c r="D44006" s="87"/>
      <c r="J44006" s="88"/>
      <c r="K44006" s="89"/>
      <c r="M44006" s="88"/>
      <c r="O44006" s="90"/>
      <c r="P44006" s="90"/>
      <c r="Q44006" s="90"/>
    </row>
    <row r="44007" spans="4:17" x14ac:dyDescent="0.25">
      <c r="D44007" s="87"/>
      <c r="J44007" s="88"/>
      <c r="K44007" s="89"/>
      <c r="M44007" s="88"/>
      <c r="O44007" s="90"/>
      <c r="P44007" s="90"/>
      <c r="Q44007" s="90"/>
    </row>
    <row r="44008" spans="4:17" x14ac:dyDescent="0.25">
      <c r="D44008" s="87"/>
      <c r="J44008" s="88"/>
      <c r="K44008" s="89"/>
      <c r="M44008" s="88"/>
      <c r="O44008" s="90"/>
      <c r="P44008" s="90"/>
      <c r="Q44008" s="90"/>
    </row>
    <row r="44009" spans="4:17" x14ac:dyDescent="0.25">
      <c r="D44009" s="87"/>
      <c r="J44009" s="88"/>
      <c r="K44009" s="89"/>
      <c r="M44009" s="88"/>
      <c r="O44009" s="90"/>
      <c r="P44009" s="90"/>
      <c r="Q44009" s="90"/>
    </row>
    <row r="44010" spans="4:17" x14ac:dyDescent="0.25">
      <c r="D44010" s="87"/>
      <c r="J44010" s="88"/>
      <c r="K44010" s="89"/>
      <c r="M44010" s="88"/>
      <c r="O44010" s="90"/>
      <c r="P44010" s="90"/>
      <c r="Q44010" s="90"/>
    </row>
    <row r="44011" spans="4:17" x14ac:dyDescent="0.25">
      <c r="D44011" s="87"/>
      <c r="J44011" s="88"/>
      <c r="K44011" s="89"/>
      <c r="M44011" s="88"/>
      <c r="O44011" s="90"/>
      <c r="P44011" s="90"/>
      <c r="Q44011" s="90"/>
    </row>
    <row r="44012" spans="4:17" x14ac:dyDescent="0.25">
      <c r="D44012" s="87"/>
      <c r="J44012" s="88"/>
      <c r="K44012" s="89"/>
      <c r="M44012" s="88"/>
      <c r="O44012" s="90"/>
      <c r="P44012" s="90"/>
      <c r="Q44012" s="90"/>
    </row>
    <row r="44013" spans="4:17" x14ac:dyDescent="0.25">
      <c r="D44013" s="87"/>
      <c r="J44013" s="88"/>
      <c r="K44013" s="89"/>
      <c r="M44013" s="88"/>
      <c r="O44013" s="90"/>
      <c r="P44013" s="90"/>
      <c r="Q44013" s="90"/>
    </row>
    <row r="44014" spans="4:17" x14ac:dyDescent="0.25">
      <c r="D44014" s="87"/>
      <c r="J44014" s="88"/>
      <c r="K44014" s="89"/>
      <c r="M44014" s="88"/>
      <c r="O44014" s="90"/>
      <c r="P44014" s="90"/>
      <c r="Q44014" s="90"/>
    </row>
    <row r="44015" spans="4:17" x14ac:dyDescent="0.25">
      <c r="D44015" s="87"/>
      <c r="J44015" s="88"/>
      <c r="K44015" s="89"/>
      <c r="M44015" s="88"/>
      <c r="O44015" s="90"/>
      <c r="P44015" s="90"/>
      <c r="Q44015" s="90"/>
    </row>
    <row r="44016" spans="4:17" x14ac:dyDescent="0.25">
      <c r="D44016" s="87"/>
      <c r="J44016" s="88"/>
      <c r="K44016" s="89"/>
      <c r="M44016" s="88"/>
      <c r="O44016" s="90"/>
      <c r="P44016" s="90"/>
      <c r="Q44016" s="90"/>
    </row>
    <row r="44017" spans="4:17" x14ac:dyDescent="0.25">
      <c r="D44017" s="87"/>
      <c r="J44017" s="88"/>
      <c r="K44017" s="89"/>
      <c r="M44017" s="88"/>
      <c r="O44017" s="90"/>
      <c r="P44017" s="90"/>
      <c r="Q44017" s="90"/>
    </row>
    <row r="44018" spans="4:17" x14ac:dyDescent="0.25">
      <c r="D44018" s="87"/>
      <c r="J44018" s="88"/>
      <c r="K44018" s="89"/>
      <c r="M44018" s="88"/>
      <c r="O44018" s="90"/>
      <c r="P44018" s="90"/>
      <c r="Q44018" s="90"/>
    </row>
    <row r="44019" spans="4:17" x14ac:dyDescent="0.25">
      <c r="D44019" s="87"/>
      <c r="J44019" s="88"/>
      <c r="K44019" s="89"/>
      <c r="M44019" s="88"/>
      <c r="O44019" s="90"/>
      <c r="P44019" s="90"/>
      <c r="Q44019" s="90"/>
    </row>
    <row r="44020" spans="4:17" x14ac:dyDescent="0.25">
      <c r="D44020" s="87"/>
      <c r="J44020" s="88"/>
      <c r="K44020" s="89"/>
      <c r="M44020" s="88"/>
      <c r="O44020" s="90"/>
      <c r="P44020" s="90"/>
      <c r="Q44020" s="90"/>
    </row>
    <row r="44021" spans="4:17" x14ac:dyDescent="0.25">
      <c r="D44021" s="87"/>
      <c r="J44021" s="88"/>
      <c r="K44021" s="89"/>
      <c r="M44021" s="88"/>
      <c r="O44021" s="90"/>
      <c r="P44021" s="90"/>
      <c r="Q44021" s="90"/>
    </row>
    <row r="44022" spans="4:17" x14ac:dyDescent="0.25">
      <c r="D44022" s="87"/>
      <c r="J44022" s="88"/>
      <c r="K44022" s="89"/>
      <c r="M44022" s="88"/>
      <c r="O44022" s="90"/>
      <c r="P44022" s="90"/>
      <c r="Q44022" s="90"/>
    </row>
    <row r="44023" spans="4:17" x14ac:dyDescent="0.25">
      <c r="D44023" s="87"/>
      <c r="J44023" s="88"/>
      <c r="K44023" s="89"/>
      <c r="M44023" s="88"/>
      <c r="O44023" s="90"/>
      <c r="P44023" s="90"/>
      <c r="Q44023" s="90"/>
    </row>
    <row r="44024" spans="4:17" x14ac:dyDescent="0.25">
      <c r="D44024" s="87"/>
      <c r="J44024" s="88"/>
      <c r="K44024" s="89"/>
      <c r="M44024" s="88"/>
      <c r="O44024" s="90"/>
      <c r="P44024" s="90"/>
      <c r="Q44024" s="90"/>
    </row>
    <row r="44025" spans="4:17" x14ac:dyDescent="0.25">
      <c r="D44025" s="87"/>
      <c r="J44025" s="88"/>
      <c r="K44025" s="89"/>
      <c r="M44025" s="88"/>
      <c r="O44025" s="90"/>
      <c r="P44025" s="90"/>
      <c r="Q44025" s="90"/>
    </row>
    <row r="44026" spans="4:17" x14ac:dyDescent="0.25">
      <c r="D44026" s="87"/>
      <c r="J44026" s="88"/>
      <c r="K44026" s="89"/>
      <c r="M44026" s="88"/>
      <c r="O44026" s="90"/>
      <c r="P44026" s="90"/>
      <c r="Q44026" s="90"/>
    </row>
    <row r="44027" spans="4:17" x14ac:dyDescent="0.25">
      <c r="D44027" s="87"/>
      <c r="J44027" s="88"/>
      <c r="K44027" s="89"/>
      <c r="M44027" s="88"/>
      <c r="O44027" s="90"/>
      <c r="P44027" s="90"/>
      <c r="Q44027" s="90"/>
    </row>
    <row r="44028" spans="4:17" x14ac:dyDescent="0.25">
      <c r="D44028" s="87"/>
      <c r="J44028" s="88"/>
      <c r="K44028" s="89"/>
      <c r="M44028" s="88"/>
      <c r="O44028" s="90"/>
      <c r="P44028" s="90"/>
      <c r="Q44028" s="90"/>
    </row>
    <row r="44029" spans="4:17" x14ac:dyDescent="0.25">
      <c r="D44029" s="87"/>
      <c r="J44029" s="88"/>
      <c r="K44029" s="89"/>
      <c r="M44029" s="88"/>
      <c r="O44029" s="90"/>
      <c r="P44029" s="90"/>
      <c r="Q44029" s="90"/>
    </row>
    <row r="44030" spans="4:17" x14ac:dyDescent="0.25">
      <c r="D44030" s="87"/>
      <c r="J44030" s="88"/>
      <c r="K44030" s="89"/>
      <c r="M44030" s="88"/>
      <c r="O44030" s="90"/>
      <c r="P44030" s="90"/>
      <c r="Q44030" s="90"/>
    </row>
    <row r="44031" spans="4:17" x14ac:dyDescent="0.25">
      <c r="D44031" s="87"/>
      <c r="J44031" s="88"/>
      <c r="K44031" s="89"/>
      <c r="M44031" s="88"/>
      <c r="O44031" s="90"/>
      <c r="P44031" s="90"/>
      <c r="Q44031" s="90"/>
    </row>
    <row r="44032" spans="4:17" x14ac:dyDescent="0.25">
      <c r="D44032" s="87"/>
      <c r="J44032" s="88"/>
      <c r="K44032" s="89"/>
      <c r="M44032" s="88"/>
      <c r="O44032" s="90"/>
      <c r="P44032" s="90"/>
      <c r="Q44032" s="90"/>
    </row>
    <row r="44033" spans="4:17" x14ac:dyDescent="0.25">
      <c r="D44033" s="87"/>
      <c r="J44033" s="88"/>
      <c r="K44033" s="89"/>
      <c r="M44033" s="88"/>
      <c r="O44033" s="90"/>
      <c r="P44033" s="90"/>
      <c r="Q44033" s="90"/>
    </row>
    <row r="44034" spans="4:17" x14ac:dyDescent="0.25">
      <c r="D44034" s="87"/>
      <c r="J44034" s="88"/>
      <c r="K44034" s="89"/>
      <c r="M44034" s="88"/>
      <c r="O44034" s="90"/>
      <c r="P44034" s="90"/>
      <c r="Q44034" s="90"/>
    </row>
    <row r="44035" spans="4:17" x14ac:dyDescent="0.25">
      <c r="D44035" s="87"/>
      <c r="J44035" s="88"/>
      <c r="K44035" s="89"/>
      <c r="M44035" s="88"/>
      <c r="O44035" s="90"/>
      <c r="P44035" s="90"/>
      <c r="Q44035" s="90"/>
    </row>
    <row r="44036" spans="4:17" x14ac:dyDescent="0.25">
      <c r="D44036" s="87"/>
      <c r="J44036" s="88"/>
      <c r="K44036" s="89"/>
      <c r="M44036" s="88"/>
      <c r="O44036" s="90"/>
      <c r="P44036" s="90"/>
      <c r="Q44036" s="90"/>
    </row>
    <row r="44037" spans="4:17" x14ac:dyDescent="0.25">
      <c r="D44037" s="87"/>
      <c r="J44037" s="88"/>
      <c r="K44037" s="89"/>
      <c r="M44037" s="88"/>
      <c r="O44037" s="90"/>
      <c r="P44037" s="90"/>
      <c r="Q44037" s="90"/>
    </row>
    <row r="44038" spans="4:17" x14ac:dyDescent="0.25">
      <c r="D44038" s="87"/>
      <c r="J44038" s="88"/>
      <c r="K44038" s="89"/>
      <c r="M44038" s="88"/>
      <c r="O44038" s="90"/>
      <c r="P44038" s="90"/>
      <c r="Q44038" s="90"/>
    </row>
    <row r="44039" spans="4:17" x14ac:dyDescent="0.25">
      <c r="D44039" s="87"/>
      <c r="J44039" s="88"/>
      <c r="K44039" s="89"/>
      <c r="M44039" s="88"/>
      <c r="O44039" s="90"/>
      <c r="P44039" s="90"/>
      <c r="Q44039" s="90"/>
    </row>
    <row r="44040" spans="4:17" x14ac:dyDescent="0.25">
      <c r="D44040" s="87"/>
      <c r="J44040" s="88"/>
      <c r="K44040" s="89"/>
      <c r="M44040" s="88"/>
      <c r="O44040" s="90"/>
      <c r="P44040" s="90"/>
      <c r="Q44040" s="90"/>
    </row>
    <row r="44041" spans="4:17" x14ac:dyDescent="0.25">
      <c r="D44041" s="87"/>
      <c r="J44041" s="88"/>
      <c r="K44041" s="89"/>
      <c r="M44041" s="88"/>
      <c r="O44041" s="90"/>
      <c r="P44041" s="90"/>
      <c r="Q44041" s="90"/>
    </row>
    <row r="44042" spans="4:17" x14ac:dyDescent="0.25">
      <c r="D44042" s="87"/>
      <c r="J44042" s="88"/>
      <c r="K44042" s="89"/>
      <c r="M44042" s="88"/>
      <c r="O44042" s="90"/>
      <c r="P44042" s="90"/>
      <c r="Q44042" s="90"/>
    </row>
    <row r="44043" spans="4:17" x14ac:dyDescent="0.25">
      <c r="D44043" s="87"/>
      <c r="J44043" s="88"/>
      <c r="K44043" s="89"/>
      <c r="M44043" s="88"/>
      <c r="O44043" s="90"/>
      <c r="P44043" s="90"/>
      <c r="Q44043" s="90"/>
    </row>
    <row r="44044" spans="4:17" x14ac:dyDescent="0.25">
      <c r="D44044" s="87"/>
      <c r="J44044" s="88"/>
      <c r="K44044" s="89"/>
      <c r="M44044" s="88"/>
      <c r="O44044" s="90"/>
      <c r="P44044" s="90"/>
      <c r="Q44044" s="90"/>
    </row>
    <row r="44045" spans="4:17" x14ac:dyDescent="0.25">
      <c r="D44045" s="87"/>
      <c r="J44045" s="88"/>
      <c r="K44045" s="89"/>
      <c r="M44045" s="88"/>
      <c r="O44045" s="90"/>
      <c r="P44045" s="90"/>
      <c r="Q44045" s="90"/>
    </row>
    <row r="44046" spans="4:17" x14ac:dyDescent="0.25">
      <c r="D44046" s="87"/>
      <c r="J44046" s="88"/>
      <c r="K44046" s="89"/>
      <c r="M44046" s="88"/>
      <c r="O44046" s="90"/>
      <c r="P44046" s="90"/>
      <c r="Q44046" s="90"/>
    </row>
    <row r="44047" spans="4:17" x14ac:dyDescent="0.25">
      <c r="D44047" s="87"/>
      <c r="J44047" s="88"/>
      <c r="K44047" s="89"/>
      <c r="M44047" s="88"/>
      <c r="O44047" s="90"/>
      <c r="P44047" s="90"/>
      <c r="Q44047" s="90"/>
    </row>
    <row r="44048" spans="4:17" x14ac:dyDescent="0.25">
      <c r="D44048" s="87"/>
      <c r="J44048" s="88"/>
      <c r="K44048" s="89"/>
      <c r="M44048" s="88"/>
      <c r="O44048" s="90"/>
      <c r="P44048" s="90"/>
      <c r="Q44048" s="90"/>
    </row>
    <row r="44049" spans="4:17" x14ac:dyDescent="0.25">
      <c r="D44049" s="87"/>
      <c r="J44049" s="88"/>
      <c r="K44049" s="89"/>
      <c r="M44049" s="88"/>
      <c r="O44049" s="90"/>
      <c r="P44049" s="90"/>
      <c r="Q44049" s="90"/>
    </row>
    <row r="44050" spans="4:17" x14ac:dyDescent="0.25">
      <c r="D44050" s="87"/>
      <c r="J44050" s="88"/>
      <c r="K44050" s="89"/>
      <c r="M44050" s="88"/>
      <c r="O44050" s="90"/>
      <c r="P44050" s="90"/>
      <c r="Q44050" s="90"/>
    </row>
    <row r="44051" spans="4:17" x14ac:dyDescent="0.25">
      <c r="D44051" s="87"/>
      <c r="J44051" s="88"/>
      <c r="K44051" s="89"/>
      <c r="M44051" s="88"/>
      <c r="O44051" s="90"/>
      <c r="P44051" s="90"/>
      <c r="Q44051" s="90"/>
    </row>
    <row r="44052" spans="4:17" x14ac:dyDescent="0.25">
      <c r="D44052" s="87"/>
      <c r="J44052" s="88"/>
      <c r="K44052" s="89"/>
      <c r="M44052" s="88"/>
      <c r="O44052" s="90"/>
      <c r="P44052" s="90"/>
      <c r="Q44052" s="90"/>
    </row>
    <row r="44053" spans="4:17" x14ac:dyDescent="0.25">
      <c r="D44053" s="87"/>
      <c r="J44053" s="88"/>
      <c r="K44053" s="89"/>
      <c r="M44053" s="88"/>
      <c r="O44053" s="90"/>
      <c r="P44053" s="90"/>
      <c r="Q44053" s="90"/>
    </row>
    <row r="44054" spans="4:17" x14ac:dyDescent="0.25">
      <c r="D44054" s="87"/>
      <c r="J44054" s="88"/>
      <c r="K44054" s="89"/>
      <c r="M44054" s="88"/>
      <c r="O44054" s="90"/>
      <c r="P44054" s="90"/>
      <c r="Q44054" s="90"/>
    </row>
    <row r="44055" spans="4:17" x14ac:dyDescent="0.25">
      <c r="D44055" s="87"/>
      <c r="J44055" s="88"/>
      <c r="K44055" s="89"/>
      <c r="M44055" s="88"/>
      <c r="O44055" s="90"/>
      <c r="P44055" s="90"/>
      <c r="Q44055" s="90"/>
    </row>
    <row r="44056" spans="4:17" x14ac:dyDescent="0.25">
      <c r="D44056" s="87"/>
      <c r="J44056" s="88"/>
      <c r="K44056" s="89"/>
      <c r="M44056" s="88"/>
      <c r="O44056" s="90"/>
      <c r="P44056" s="90"/>
      <c r="Q44056" s="90"/>
    </row>
    <row r="44057" spans="4:17" x14ac:dyDescent="0.25">
      <c r="D44057" s="87"/>
      <c r="J44057" s="88"/>
      <c r="K44057" s="89"/>
      <c r="M44057" s="88"/>
      <c r="O44057" s="90"/>
      <c r="P44057" s="90"/>
      <c r="Q44057" s="90"/>
    </row>
    <row r="44058" spans="4:17" x14ac:dyDescent="0.25">
      <c r="D44058" s="87"/>
      <c r="J44058" s="88"/>
      <c r="K44058" s="89"/>
      <c r="M44058" s="88"/>
      <c r="O44058" s="90"/>
      <c r="P44058" s="90"/>
      <c r="Q44058" s="90"/>
    </row>
    <row r="44059" spans="4:17" x14ac:dyDescent="0.25">
      <c r="D44059" s="87"/>
      <c r="J44059" s="88"/>
      <c r="K44059" s="89"/>
      <c r="M44059" s="88"/>
      <c r="O44059" s="90"/>
      <c r="P44059" s="90"/>
      <c r="Q44059" s="90"/>
    </row>
    <row r="44060" spans="4:17" x14ac:dyDescent="0.25">
      <c r="D44060" s="87"/>
      <c r="J44060" s="88"/>
      <c r="K44060" s="89"/>
      <c r="M44060" s="88"/>
      <c r="O44060" s="90"/>
      <c r="P44060" s="90"/>
      <c r="Q44060" s="90"/>
    </row>
    <row r="44061" spans="4:17" x14ac:dyDescent="0.25">
      <c r="D44061" s="87"/>
      <c r="J44061" s="88"/>
      <c r="K44061" s="89"/>
      <c r="M44061" s="88"/>
      <c r="O44061" s="90"/>
      <c r="P44061" s="90"/>
      <c r="Q44061" s="90"/>
    </row>
    <row r="44062" spans="4:17" x14ac:dyDescent="0.25">
      <c r="D44062" s="87"/>
      <c r="J44062" s="88"/>
      <c r="K44062" s="89"/>
      <c r="M44062" s="88"/>
      <c r="O44062" s="90"/>
      <c r="P44062" s="90"/>
      <c r="Q44062" s="90"/>
    </row>
    <row r="44063" spans="4:17" x14ac:dyDescent="0.25">
      <c r="D44063" s="87"/>
      <c r="J44063" s="88"/>
      <c r="K44063" s="89"/>
      <c r="M44063" s="88"/>
      <c r="O44063" s="90"/>
      <c r="P44063" s="90"/>
      <c r="Q44063" s="90"/>
    </row>
    <row r="44064" spans="4:17" x14ac:dyDescent="0.25">
      <c r="D44064" s="87"/>
      <c r="J44064" s="88"/>
      <c r="K44064" s="89"/>
      <c r="M44064" s="88"/>
      <c r="O44064" s="90"/>
      <c r="P44064" s="90"/>
      <c r="Q44064" s="90"/>
    </row>
    <row r="44065" spans="4:17" x14ac:dyDescent="0.25">
      <c r="D44065" s="87"/>
      <c r="J44065" s="88"/>
      <c r="K44065" s="89"/>
      <c r="M44065" s="88"/>
      <c r="O44065" s="90"/>
      <c r="P44065" s="90"/>
      <c r="Q44065" s="90"/>
    </row>
    <row r="44066" spans="4:17" x14ac:dyDescent="0.25">
      <c r="D44066" s="87"/>
      <c r="J44066" s="88"/>
      <c r="K44066" s="89"/>
      <c r="M44066" s="88"/>
      <c r="O44066" s="90"/>
      <c r="P44066" s="90"/>
      <c r="Q44066" s="90"/>
    </row>
    <row r="44067" spans="4:17" x14ac:dyDescent="0.25">
      <c r="D44067" s="87"/>
      <c r="J44067" s="88"/>
      <c r="K44067" s="89"/>
      <c r="M44067" s="88"/>
      <c r="O44067" s="90"/>
      <c r="P44067" s="90"/>
      <c r="Q44067" s="90"/>
    </row>
    <row r="44068" spans="4:17" x14ac:dyDescent="0.25">
      <c r="D44068" s="87"/>
      <c r="J44068" s="88"/>
      <c r="K44068" s="89"/>
      <c r="M44068" s="88"/>
      <c r="O44068" s="90"/>
      <c r="P44068" s="90"/>
      <c r="Q44068" s="90"/>
    </row>
    <row r="44069" spans="4:17" x14ac:dyDescent="0.25">
      <c r="D44069" s="87"/>
      <c r="J44069" s="88"/>
      <c r="K44069" s="89"/>
      <c r="M44069" s="88"/>
      <c r="O44069" s="90"/>
      <c r="P44069" s="90"/>
      <c r="Q44069" s="90"/>
    </row>
    <row r="44070" spans="4:17" x14ac:dyDescent="0.25">
      <c r="D44070" s="87"/>
      <c r="J44070" s="88"/>
      <c r="K44070" s="89"/>
      <c r="M44070" s="88"/>
      <c r="O44070" s="90"/>
      <c r="P44070" s="90"/>
      <c r="Q44070" s="90"/>
    </row>
    <row r="44071" spans="4:17" x14ac:dyDescent="0.25">
      <c r="D44071" s="87"/>
      <c r="J44071" s="88"/>
      <c r="K44071" s="89"/>
      <c r="M44071" s="88"/>
      <c r="O44071" s="90"/>
      <c r="P44071" s="90"/>
      <c r="Q44071" s="90"/>
    </row>
    <row r="44072" spans="4:17" x14ac:dyDescent="0.25">
      <c r="D44072" s="87"/>
      <c r="J44072" s="88"/>
      <c r="K44072" s="89"/>
      <c r="M44072" s="88"/>
      <c r="O44072" s="90"/>
      <c r="P44072" s="90"/>
      <c r="Q44072" s="90"/>
    </row>
    <row r="44073" spans="4:17" x14ac:dyDescent="0.25">
      <c r="D44073" s="87"/>
      <c r="J44073" s="88"/>
      <c r="K44073" s="89"/>
      <c r="M44073" s="88"/>
      <c r="O44073" s="90"/>
      <c r="P44073" s="90"/>
      <c r="Q44073" s="90"/>
    </row>
    <row r="44074" spans="4:17" x14ac:dyDescent="0.25">
      <c r="D44074" s="87"/>
      <c r="J44074" s="88"/>
      <c r="K44074" s="89"/>
      <c r="M44074" s="88"/>
      <c r="O44074" s="90"/>
      <c r="P44074" s="90"/>
      <c r="Q44074" s="90"/>
    </row>
    <row r="44075" spans="4:17" x14ac:dyDescent="0.25">
      <c r="D44075" s="87"/>
      <c r="J44075" s="88"/>
      <c r="K44075" s="89"/>
      <c r="M44075" s="88"/>
      <c r="O44075" s="90"/>
      <c r="P44075" s="90"/>
      <c r="Q44075" s="90"/>
    </row>
    <row r="44076" spans="4:17" x14ac:dyDescent="0.25">
      <c r="D44076" s="87"/>
      <c r="J44076" s="88"/>
      <c r="K44076" s="89"/>
      <c r="M44076" s="88"/>
      <c r="O44076" s="90"/>
      <c r="P44076" s="90"/>
      <c r="Q44076" s="90"/>
    </row>
    <row r="44077" spans="4:17" x14ac:dyDescent="0.25">
      <c r="D44077" s="87"/>
      <c r="J44077" s="88"/>
      <c r="K44077" s="89"/>
      <c r="M44077" s="88"/>
      <c r="O44077" s="90"/>
      <c r="P44077" s="90"/>
      <c r="Q44077" s="90"/>
    </row>
    <row r="44078" spans="4:17" x14ac:dyDescent="0.25">
      <c r="D44078" s="87"/>
      <c r="J44078" s="88"/>
      <c r="K44078" s="89"/>
      <c r="M44078" s="88"/>
      <c r="O44078" s="90"/>
      <c r="P44078" s="90"/>
      <c r="Q44078" s="90"/>
    </row>
    <row r="44079" spans="4:17" x14ac:dyDescent="0.25">
      <c r="D44079" s="87"/>
      <c r="J44079" s="88"/>
      <c r="K44079" s="89"/>
      <c r="M44079" s="88"/>
      <c r="O44079" s="90"/>
      <c r="P44079" s="90"/>
      <c r="Q44079" s="90"/>
    </row>
    <row r="44080" spans="4:17" x14ac:dyDescent="0.25">
      <c r="D44080" s="87"/>
      <c r="J44080" s="88"/>
      <c r="K44080" s="89"/>
      <c r="M44080" s="88"/>
      <c r="O44080" s="90"/>
      <c r="P44080" s="90"/>
      <c r="Q44080" s="90"/>
    </row>
    <row r="44081" spans="4:17" x14ac:dyDescent="0.25">
      <c r="D44081" s="87"/>
      <c r="J44081" s="88"/>
      <c r="K44081" s="89"/>
      <c r="M44081" s="88"/>
      <c r="O44081" s="90"/>
      <c r="P44081" s="90"/>
      <c r="Q44081" s="90"/>
    </row>
    <row r="44082" spans="4:17" x14ac:dyDescent="0.25">
      <c r="D44082" s="87"/>
      <c r="J44082" s="88"/>
      <c r="K44082" s="89"/>
      <c r="M44082" s="88"/>
      <c r="O44082" s="90"/>
      <c r="P44082" s="90"/>
      <c r="Q44082" s="90"/>
    </row>
    <row r="44083" spans="4:17" x14ac:dyDescent="0.25">
      <c r="D44083" s="87"/>
      <c r="J44083" s="88"/>
      <c r="K44083" s="89"/>
      <c r="M44083" s="88"/>
      <c r="O44083" s="90"/>
      <c r="P44083" s="90"/>
      <c r="Q44083" s="90"/>
    </row>
    <row r="44084" spans="4:17" x14ac:dyDescent="0.25">
      <c r="D44084" s="87"/>
      <c r="J44084" s="88"/>
      <c r="K44084" s="89"/>
      <c r="M44084" s="88"/>
      <c r="O44084" s="90"/>
      <c r="P44084" s="90"/>
      <c r="Q44084" s="90"/>
    </row>
    <row r="44085" spans="4:17" x14ac:dyDescent="0.25">
      <c r="D44085" s="87"/>
      <c r="J44085" s="88"/>
      <c r="K44085" s="89"/>
      <c r="M44085" s="88"/>
      <c r="O44085" s="90"/>
      <c r="P44085" s="90"/>
      <c r="Q44085" s="90"/>
    </row>
    <row r="44086" spans="4:17" x14ac:dyDescent="0.25">
      <c r="D44086" s="87"/>
      <c r="J44086" s="88"/>
      <c r="K44086" s="89"/>
      <c r="M44086" s="88"/>
      <c r="O44086" s="90"/>
      <c r="P44086" s="90"/>
      <c r="Q44086" s="90"/>
    </row>
    <row r="44087" spans="4:17" x14ac:dyDescent="0.25">
      <c r="D44087" s="87"/>
      <c r="J44087" s="88"/>
      <c r="K44087" s="89"/>
      <c r="M44087" s="88"/>
      <c r="O44087" s="90"/>
      <c r="P44087" s="90"/>
      <c r="Q44087" s="90"/>
    </row>
    <row r="44088" spans="4:17" x14ac:dyDescent="0.25">
      <c r="D44088" s="87"/>
      <c r="J44088" s="88"/>
      <c r="K44088" s="89"/>
      <c r="M44088" s="88"/>
      <c r="O44088" s="90"/>
      <c r="P44088" s="90"/>
      <c r="Q44088" s="90"/>
    </row>
    <row r="44089" spans="4:17" x14ac:dyDescent="0.25">
      <c r="D44089" s="87"/>
      <c r="J44089" s="88"/>
      <c r="K44089" s="89"/>
      <c r="M44089" s="88"/>
      <c r="O44089" s="90"/>
      <c r="P44089" s="90"/>
      <c r="Q44089" s="90"/>
    </row>
    <row r="44090" spans="4:17" x14ac:dyDescent="0.25">
      <c r="D44090" s="87"/>
      <c r="J44090" s="88"/>
      <c r="K44090" s="89"/>
      <c r="M44090" s="88"/>
      <c r="O44090" s="90"/>
      <c r="P44090" s="90"/>
      <c r="Q44090" s="90"/>
    </row>
    <row r="44091" spans="4:17" x14ac:dyDescent="0.25">
      <c r="D44091" s="87"/>
      <c r="J44091" s="88"/>
      <c r="K44091" s="89"/>
      <c r="M44091" s="88"/>
      <c r="O44091" s="90"/>
      <c r="P44091" s="90"/>
      <c r="Q44091" s="90"/>
    </row>
    <row r="44092" spans="4:17" x14ac:dyDescent="0.25">
      <c r="D44092" s="87"/>
      <c r="J44092" s="88"/>
      <c r="K44092" s="89"/>
      <c r="M44092" s="88"/>
      <c r="O44092" s="90"/>
      <c r="P44092" s="90"/>
      <c r="Q44092" s="90"/>
    </row>
    <row r="44093" spans="4:17" x14ac:dyDescent="0.25">
      <c r="D44093" s="87"/>
      <c r="J44093" s="88"/>
      <c r="K44093" s="89"/>
      <c r="M44093" s="88"/>
      <c r="O44093" s="90"/>
      <c r="P44093" s="90"/>
      <c r="Q44093" s="90"/>
    </row>
    <row r="44094" spans="4:17" x14ac:dyDescent="0.25">
      <c r="D44094" s="87"/>
      <c r="J44094" s="88"/>
      <c r="K44094" s="89"/>
      <c r="M44094" s="88"/>
      <c r="O44094" s="90"/>
      <c r="P44094" s="90"/>
      <c r="Q44094" s="90"/>
    </row>
    <row r="44095" spans="4:17" x14ac:dyDescent="0.25">
      <c r="D44095" s="87"/>
      <c r="J44095" s="88"/>
      <c r="K44095" s="89"/>
      <c r="M44095" s="88"/>
      <c r="O44095" s="90"/>
      <c r="P44095" s="90"/>
      <c r="Q44095" s="90"/>
    </row>
    <row r="44096" spans="4:17" x14ac:dyDescent="0.25">
      <c r="D44096" s="87"/>
      <c r="J44096" s="88"/>
      <c r="K44096" s="89"/>
      <c r="M44096" s="88"/>
      <c r="O44096" s="90"/>
      <c r="P44096" s="90"/>
      <c r="Q44096" s="90"/>
    </row>
    <row r="44097" spans="4:17" x14ac:dyDescent="0.25">
      <c r="D44097" s="87"/>
      <c r="J44097" s="88"/>
      <c r="K44097" s="89"/>
      <c r="M44097" s="88"/>
      <c r="O44097" s="90"/>
      <c r="P44097" s="90"/>
      <c r="Q44097" s="90"/>
    </row>
    <row r="44098" spans="4:17" x14ac:dyDescent="0.25">
      <c r="D44098" s="87"/>
      <c r="J44098" s="88"/>
      <c r="K44098" s="89"/>
      <c r="M44098" s="88"/>
      <c r="O44098" s="90"/>
      <c r="P44098" s="90"/>
      <c r="Q44098" s="90"/>
    </row>
    <row r="44099" spans="4:17" x14ac:dyDescent="0.25">
      <c r="D44099" s="87"/>
      <c r="J44099" s="88"/>
      <c r="K44099" s="89"/>
      <c r="M44099" s="88"/>
      <c r="O44099" s="90"/>
      <c r="P44099" s="90"/>
      <c r="Q44099" s="90"/>
    </row>
    <row r="44100" spans="4:17" x14ac:dyDescent="0.25">
      <c r="D44100" s="87"/>
      <c r="J44100" s="88"/>
      <c r="K44100" s="89"/>
      <c r="M44100" s="88"/>
      <c r="O44100" s="90"/>
      <c r="P44100" s="90"/>
      <c r="Q44100" s="90"/>
    </row>
    <row r="44101" spans="4:17" x14ac:dyDescent="0.25">
      <c r="D44101" s="87"/>
      <c r="J44101" s="88"/>
      <c r="K44101" s="89"/>
      <c r="M44101" s="88"/>
      <c r="O44101" s="90"/>
      <c r="P44101" s="90"/>
      <c r="Q44101" s="90"/>
    </row>
    <row r="44102" spans="4:17" x14ac:dyDescent="0.25">
      <c r="D44102" s="87"/>
      <c r="J44102" s="88"/>
      <c r="K44102" s="89"/>
      <c r="M44102" s="88"/>
      <c r="O44102" s="90"/>
      <c r="P44102" s="90"/>
      <c r="Q44102" s="90"/>
    </row>
    <row r="44103" spans="4:17" x14ac:dyDescent="0.25">
      <c r="D44103" s="87"/>
      <c r="J44103" s="88"/>
      <c r="K44103" s="89"/>
      <c r="M44103" s="88"/>
      <c r="O44103" s="90"/>
      <c r="P44103" s="90"/>
      <c r="Q44103" s="90"/>
    </row>
    <row r="44104" spans="4:17" x14ac:dyDescent="0.25">
      <c r="D44104" s="87"/>
      <c r="J44104" s="88"/>
      <c r="K44104" s="89"/>
      <c r="M44104" s="88"/>
      <c r="O44104" s="90"/>
      <c r="P44104" s="90"/>
      <c r="Q44104" s="90"/>
    </row>
    <row r="44105" spans="4:17" x14ac:dyDescent="0.25">
      <c r="D44105" s="87"/>
      <c r="J44105" s="88"/>
      <c r="K44105" s="89"/>
      <c r="M44105" s="88"/>
      <c r="O44105" s="90"/>
      <c r="P44105" s="90"/>
      <c r="Q44105" s="90"/>
    </row>
    <row r="44106" spans="4:17" x14ac:dyDescent="0.25">
      <c r="D44106" s="87"/>
      <c r="J44106" s="88"/>
      <c r="K44106" s="89"/>
      <c r="M44106" s="88"/>
      <c r="O44106" s="90"/>
      <c r="P44106" s="90"/>
      <c r="Q44106" s="90"/>
    </row>
    <row r="44107" spans="4:17" x14ac:dyDescent="0.25">
      <c r="D44107" s="87"/>
      <c r="J44107" s="88"/>
      <c r="K44107" s="89"/>
      <c r="M44107" s="88"/>
      <c r="O44107" s="90"/>
      <c r="P44107" s="90"/>
      <c r="Q44107" s="90"/>
    </row>
    <row r="44108" spans="4:17" x14ac:dyDescent="0.25">
      <c r="D44108" s="87"/>
      <c r="J44108" s="88"/>
      <c r="K44108" s="89"/>
      <c r="M44108" s="88"/>
      <c r="O44108" s="90"/>
      <c r="P44108" s="90"/>
      <c r="Q44108" s="90"/>
    </row>
    <row r="44109" spans="4:17" x14ac:dyDescent="0.25">
      <c r="D44109" s="87"/>
      <c r="J44109" s="88"/>
      <c r="K44109" s="89"/>
      <c r="M44109" s="88"/>
      <c r="O44109" s="90"/>
      <c r="P44109" s="90"/>
      <c r="Q44109" s="90"/>
    </row>
    <row r="44110" spans="4:17" x14ac:dyDescent="0.25">
      <c r="D44110" s="87"/>
      <c r="J44110" s="88"/>
      <c r="K44110" s="89"/>
      <c r="M44110" s="88"/>
      <c r="O44110" s="90"/>
      <c r="P44110" s="90"/>
      <c r="Q44110" s="90"/>
    </row>
    <row r="44111" spans="4:17" x14ac:dyDescent="0.25">
      <c r="D44111" s="87"/>
      <c r="J44111" s="88"/>
      <c r="K44111" s="89"/>
      <c r="M44111" s="88"/>
      <c r="O44111" s="90"/>
      <c r="P44111" s="90"/>
      <c r="Q44111" s="90"/>
    </row>
    <row r="44112" spans="4:17" x14ac:dyDescent="0.25">
      <c r="D44112" s="87"/>
      <c r="J44112" s="88"/>
      <c r="K44112" s="89"/>
      <c r="M44112" s="88"/>
      <c r="O44112" s="90"/>
      <c r="P44112" s="90"/>
      <c r="Q44112" s="90"/>
    </row>
    <row r="44113" spans="4:17" x14ac:dyDescent="0.25">
      <c r="D44113" s="87"/>
      <c r="J44113" s="88"/>
      <c r="K44113" s="89"/>
      <c r="M44113" s="88"/>
      <c r="O44113" s="90"/>
      <c r="P44113" s="90"/>
      <c r="Q44113" s="90"/>
    </row>
    <row r="44114" spans="4:17" x14ac:dyDescent="0.25">
      <c r="D44114" s="87"/>
      <c r="J44114" s="88"/>
      <c r="K44114" s="89"/>
      <c r="M44114" s="88"/>
      <c r="O44114" s="90"/>
      <c r="P44114" s="90"/>
      <c r="Q44114" s="90"/>
    </row>
    <row r="44115" spans="4:17" x14ac:dyDescent="0.25">
      <c r="D44115" s="87"/>
      <c r="J44115" s="88"/>
      <c r="K44115" s="89"/>
      <c r="M44115" s="88"/>
      <c r="O44115" s="90"/>
      <c r="P44115" s="90"/>
      <c r="Q44115" s="90"/>
    </row>
    <row r="44116" spans="4:17" x14ac:dyDescent="0.25">
      <c r="D44116" s="87"/>
      <c r="J44116" s="88"/>
      <c r="K44116" s="89"/>
      <c r="M44116" s="88"/>
      <c r="O44116" s="90"/>
      <c r="P44116" s="90"/>
      <c r="Q44116" s="90"/>
    </row>
    <row r="44117" spans="4:17" x14ac:dyDescent="0.25">
      <c r="D44117" s="87"/>
      <c r="J44117" s="88"/>
      <c r="K44117" s="89"/>
      <c r="M44117" s="88"/>
      <c r="O44117" s="90"/>
      <c r="P44117" s="90"/>
      <c r="Q44117" s="90"/>
    </row>
    <row r="44118" spans="4:17" x14ac:dyDescent="0.25">
      <c r="D44118" s="87"/>
      <c r="J44118" s="88"/>
      <c r="K44118" s="89"/>
      <c r="M44118" s="88"/>
      <c r="O44118" s="90"/>
      <c r="P44118" s="90"/>
      <c r="Q44118" s="90"/>
    </row>
    <row r="44119" spans="4:17" x14ac:dyDescent="0.25">
      <c r="D44119" s="87"/>
      <c r="J44119" s="88"/>
      <c r="K44119" s="89"/>
      <c r="M44119" s="88"/>
      <c r="O44119" s="90"/>
      <c r="P44119" s="90"/>
      <c r="Q44119" s="90"/>
    </row>
    <row r="44120" spans="4:17" x14ac:dyDescent="0.25">
      <c r="D44120" s="87"/>
      <c r="J44120" s="88"/>
      <c r="K44120" s="89"/>
      <c r="M44120" s="88"/>
      <c r="O44120" s="90"/>
      <c r="P44120" s="90"/>
      <c r="Q44120" s="90"/>
    </row>
    <row r="44121" spans="4:17" x14ac:dyDescent="0.25">
      <c r="D44121" s="87"/>
      <c r="J44121" s="88"/>
      <c r="K44121" s="89"/>
      <c r="M44121" s="88"/>
      <c r="O44121" s="90"/>
      <c r="P44121" s="90"/>
      <c r="Q44121" s="90"/>
    </row>
    <row r="44122" spans="4:17" x14ac:dyDescent="0.25">
      <c r="D44122" s="87"/>
      <c r="J44122" s="88"/>
      <c r="K44122" s="89"/>
      <c r="M44122" s="88"/>
      <c r="O44122" s="90"/>
      <c r="P44122" s="90"/>
      <c r="Q44122" s="90"/>
    </row>
    <row r="44123" spans="4:17" x14ac:dyDescent="0.25">
      <c r="D44123" s="87"/>
      <c r="J44123" s="88"/>
      <c r="K44123" s="89"/>
      <c r="M44123" s="88"/>
      <c r="O44123" s="90"/>
      <c r="P44123" s="90"/>
      <c r="Q44123" s="90"/>
    </row>
    <row r="44124" spans="4:17" x14ac:dyDescent="0.25">
      <c r="D44124" s="87"/>
      <c r="J44124" s="88"/>
      <c r="K44124" s="89"/>
      <c r="M44124" s="88"/>
      <c r="O44124" s="90"/>
      <c r="P44124" s="90"/>
      <c r="Q44124" s="90"/>
    </row>
    <row r="44125" spans="4:17" x14ac:dyDescent="0.25">
      <c r="D44125" s="87"/>
      <c r="J44125" s="88"/>
      <c r="K44125" s="89"/>
      <c r="M44125" s="88"/>
      <c r="O44125" s="90"/>
      <c r="P44125" s="90"/>
      <c r="Q44125" s="90"/>
    </row>
    <row r="44126" spans="4:17" x14ac:dyDescent="0.25">
      <c r="D44126" s="87"/>
      <c r="J44126" s="88"/>
      <c r="K44126" s="89"/>
      <c r="M44126" s="88"/>
      <c r="O44126" s="90"/>
      <c r="P44126" s="90"/>
      <c r="Q44126" s="90"/>
    </row>
    <row r="44127" spans="4:17" x14ac:dyDescent="0.25">
      <c r="D44127" s="87"/>
      <c r="J44127" s="88"/>
      <c r="K44127" s="89"/>
      <c r="M44127" s="88"/>
      <c r="O44127" s="90"/>
      <c r="P44127" s="90"/>
      <c r="Q44127" s="90"/>
    </row>
    <row r="44128" spans="4:17" x14ac:dyDescent="0.25">
      <c r="D44128" s="87"/>
      <c r="J44128" s="88"/>
      <c r="K44128" s="89"/>
      <c r="M44128" s="88"/>
      <c r="O44128" s="90"/>
      <c r="P44128" s="90"/>
      <c r="Q44128" s="90"/>
    </row>
    <row r="44129" spans="4:17" x14ac:dyDescent="0.25">
      <c r="D44129" s="87"/>
      <c r="J44129" s="88"/>
      <c r="K44129" s="89"/>
      <c r="M44129" s="88"/>
      <c r="O44129" s="90"/>
      <c r="P44129" s="90"/>
      <c r="Q44129" s="90"/>
    </row>
    <row r="44130" spans="4:17" x14ac:dyDescent="0.25">
      <c r="D44130" s="87"/>
      <c r="J44130" s="88"/>
      <c r="K44130" s="89"/>
      <c r="M44130" s="88"/>
      <c r="O44130" s="90"/>
      <c r="P44130" s="90"/>
      <c r="Q44130" s="90"/>
    </row>
    <row r="44131" spans="4:17" x14ac:dyDescent="0.25">
      <c r="D44131" s="87"/>
      <c r="J44131" s="88"/>
      <c r="K44131" s="89"/>
      <c r="M44131" s="88"/>
      <c r="O44131" s="90"/>
      <c r="P44131" s="90"/>
      <c r="Q44131" s="90"/>
    </row>
    <row r="44132" spans="4:17" x14ac:dyDescent="0.25">
      <c r="D44132" s="87"/>
      <c r="J44132" s="88"/>
      <c r="K44132" s="89"/>
      <c r="M44132" s="88"/>
      <c r="O44132" s="90"/>
      <c r="P44132" s="90"/>
      <c r="Q44132" s="90"/>
    </row>
    <row r="44133" spans="4:17" x14ac:dyDescent="0.25">
      <c r="D44133" s="87"/>
      <c r="J44133" s="88"/>
      <c r="K44133" s="89"/>
      <c r="M44133" s="88"/>
      <c r="O44133" s="90"/>
      <c r="P44133" s="90"/>
      <c r="Q44133" s="90"/>
    </row>
    <row r="44134" spans="4:17" x14ac:dyDescent="0.25">
      <c r="D44134" s="87"/>
      <c r="J44134" s="88"/>
      <c r="K44134" s="89"/>
      <c r="M44134" s="88"/>
      <c r="O44134" s="90"/>
      <c r="P44134" s="90"/>
      <c r="Q44134" s="90"/>
    </row>
    <row r="44135" spans="4:17" x14ac:dyDescent="0.25">
      <c r="D44135" s="87"/>
      <c r="J44135" s="88"/>
      <c r="K44135" s="89"/>
      <c r="M44135" s="88"/>
      <c r="O44135" s="90"/>
      <c r="P44135" s="90"/>
      <c r="Q44135" s="90"/>
    </row>
    <row r="44136" spans="4:17" x14ac:dyDescent="0.25">
      <c r="D44136" s="87"/>
      <c r="J44136" s="88"/>
      <c r="K44136" s="89"/>
      <c r="M44136" s="88"/>
      <c r="O44136" s="90"/>
      <c r="P44136" s="90"/>
      <c r="Q44136" s="90"/>
    </row>
    <row r="44137" spans="4:17" x14ac:dyDescent="0.25">
      <c r="D44137" s="87"/>
      <c r="J44137" s="88"/>
      <c r="K44137" s="89"/>
      <c r="M44137" s="88"/>
      <c r="O44137" s="90"/>
      <c r="P44137" s="90"/>
      <c r="Q44137" s="90"/>
    </row>
    <row r="44138" spans="4:17" x14ac:dyDescent="0.25">
      <c r="D44138" s="87"/>
      <c r="J44138" s="88"/>
      <c r="K44138" s="89"/>
      <c r="M44138" s="88"/>
      <c r="O44138" s="90"/>
      <c r="P44138" s="90"/>
      <c r="Q44138" s="90"/>
    </row>
    <row r="44139" spans="4:17" x14ac:dyDescent="0.25">
      <c r="D44139" s="87"/>
      <c r="J44139" s="88"/>
      <c r="K44139" s="89"/>
      <c r="M44139" s="88"/>
      <c r="O44139" s="90"/>
      <c r="P44139" s="90"/>
      <c r="Q44139" s="90"/>
    </row>
    <row r="44140" spans="4:17" x14ac:dyDescent="0.25">
      <c r="D44140" s="87"/>
      <c r="J44140" s="88"/>
      <c r="K44140" s="89"/>
      <c r="M44140" s="88"/>
      <c r="O44140" s="90"/>
      <c r="P44140" s="90"/>
      <c r="Q44140" s="90"/>
    </row>
    <row r="44141" spans="4:17" x14ac:dyDescent="0.25">
      <c r="D44141" s="87"/>
      <c r="J44141" s="88"/>
      <c r="K44141" s="89"/>
      <c r="M44141" s="88"/>
      <c r="O44141" s="90"/>
      <c r="P44141" s="90"/>
      <c r="Q44141" s="90"/>
    </row>
    <row r="44142" spans="4:17" x14ac:dyDescent="0.25">
      <c r="D44142" s="87"/>
      <c r="J44142" s="88"/>
      <c r="K44142" s="89"/>
      <c r="M44142" s="88"/>
      <c r="O44142" s="90"/>
      <c r="P44142" s="90"/>
      <c r="Q44142" s="90"/>
    </row>
    <row r="44143" spans="4:17" x14ac:dyDescent="0.25">
      <c r="D44143" s="87"/>
      <c r="J44143" s="88"/>
      <c r="K44143" s="89"/>
      <c r="M44143" s="88"/>
      <c r="O44143" s="90"/>
      <c r="P44143" s="90"/>
      <c r="Q44143" s="90"/>
    </row>
    <row r="44144" spans="4:17" x14ac:dyDescent="0.25">
      <c r="D44144" s="87"/>
      <c r="J44144" s="88"/>
      <c r="K44144" s="89"/>
      <c r="M44144" s="88"/>
      <c r="O44144" s="90"/>
      <c r="P44144" s="90"/>
      <c r="Q44144" s="90"/>
    </row>
    <row r="44145" spans="4:17" x14ac:dyDescent="0.25">
      <c r="D44145" s="87"/>
      <c r="J44145" s="88"/>
      <c r="K44145" s="89"/>
      <c r="M44145" s="88"/>
      <c r="O44145" s="90"/>
      <c r="P44145" s="90"/>
      <c r="Q44145" s="90"/>
    </row>
    <row r="44146" spans="4:17" x14ac:dyDescent="0.25">
      <c r="D44146" s="87"/>
      <c r="J44146" s="88"/>
      <c r="K44146" s="89"/>
      <c r="M44146" s="88"/>
      <c r="O44146" s="90"/>
      <c r="P44146" s="90"/>
      <c r="Q44146" s="90"/>
    </row>
    <row r="44147" spans="4:17" x14ac:dyDescent="0.25">
      <c r="D44147" s="87"/>
      <c r="J44147" s="88"/>
      <c r="K44147" s="89"/>
      <c r="M44147" s="88"/>
      <c r="O44147" s="90"/>
      <c r="P44147" s="90"/>
      <c r="Q44147" s="90"/>
    </row>
    <row r="44148" spans="4:17" x14ac:dyDescent="0.25">
      <c r="D44148" s="87"/>
      <c r="J44148" s="88"/>
      <c r="K44148" s="89"/>
      <c r="M44148" s="88"/>
      <c r="O44148" s="90"/>
      <c r="P44148" s="90"/>
      <c r="Q44148" s="90"/>
    </row>
    <row r="44149" spans="4:17" x14ac:dyDescent="0.25">
      <c r="D44149" s="87"/>
      <c r="J44149" s="88"/>
      <c r="K44149" s="89"/>
      <c r="M44149" s="88"/>
      <c r="O44149" s="90"/>
      <c r="P44149" s="90"/>
      <c r="Q44149" s="90"/>
    </row>
    <row r="44150" spans="4:17" x14ac:dyDescent="0.25">
      <c r="D44150" s="87"/>
      <c r="J44150" s="88"/>
      <c r="K44150" s="89"/>
      <c r="M44150" s="88"/>
      <c r="O44150" s="90"/>
      <c r="P44150" s="90"/>
      <c r="Q44150" s="90"/>
    </row>
    <row r="44151" spans="4:17" x14ac:dyDescent="0.25">
      <c r="D44151" s="87"/>
      <c r="J44151" s="88"/>
      <c r="K44151" s="89"/>
      <c r="M44151" s="88"/>
      <c r="O44151" s="90"/>
      <c r="P44151" s="90"/>
      <c r="Q44151" s="90"/>
    </row>
    <row r="44152" spans="4:17" x14ac:dyDescent="0.25">
      <c r="D44152" s="87"/>
      <c r="J44152" s="88"/>
      <c r="K44152" s="89"/>
      <c r="M44152" s="88"/>
      <c r="O44152" s="90"/>
      <c r="P44152" s="90"/>
      <c r="Q44152" s="90"/>
    </row>
    <row r="44153" spans="4:17" x14ac:dyDescent="0.25">
      <c r="D44153" s="87"/>
      <c r="J44153" s="88"/>
      <c r="K44153" s="89"/>
      <c r="M44153" s="88"/>
      <c r="O44153" s="90"/>
      <c r="P44153" s="90"/>
      <c r="Q44153" s="90"/>
    </row>
    <row r="44154" spans="4:17" x14ac:dyDescent="0.25">
      <c r="D44154" s="87"/>
      <c r="J44154" s="88"/>
      <c r="K44154" s="89"/>
      <c r="M44154" s="88"/>
      <c r="O44154" s="90"/>
      <c r="P44154" s="90"/>
      <c r="Q44154" s="90"/>
    </row>
    <row r="44155" spans="4:17" x14ac:dyDescent="0.25">
      <c r="D44155" s="87"/>
      <c r="J44155" s="88"/>
      <c r="K44155" s="89"/>
      <c r="M44155" s="88"/>
      <c r="O44155" s="90"/>
      <c r="P44155" s="90"/>
      <c r="Q44155" s="90"/>
    </row>
    <row r="44156" spans="4:17" x14ac:dyDescent="0.25">
      <c r="D44156" s="87"/>
      <c r="J44156" s="88"/>
      <c r="K44156" s="89"/>
      <c r="M44156" s="88"/>
      <c r="O44156" s="90"/>
      <c r="P44156" s="90"/>
      <c r="Q44156" s="90"/>
    </row>
    <row r="44157" spans="4:17" x14ac:dyDescent="0.25">
      <c r="D44157" s="87"/>
      <c r="J44157" s="88"/>
      <c r="K44157" s="89"/>
      <c r="M44157" s="88"/>
      <c r="O44157" s="90"/>
      <c r="P44157" s="90"/>
      <c r="Q44157" s="90"/>
    </row>
    <row r="44158" spans="4:17" x14ac:dyDescent="0.25">
      <c r="D44158" s="87"/>
      <c r="J44158" s="88"/>
      <c r="K44158" s="89"/>
      <c r="M44158" s="88"/>
      <c r="O44158" s="90"/>
      <c r="P44158" s="90"/>
      <c r="Q44158" s="90"/>
    </row>
    <row r="44159" spans="4:17" x14ac:dyDescent="0.25">
      <c r="D44159" s="87"/>
      <c r="J44159" s="88"/>
      <c r="K44159" s="89"/>
      <c r="M44159" s="88"/>
      <c r="O44159" s="90"/>
      <c r="P44159" s="90"/>
      <c r="Q44159" s="90"/>
    </row>
    <row r="44160" spans="4:17" x14ac:dyDescent="0.25">
      <c r="D44160" s="87"/>
      <c r="J44160" s="88"/>
      <c r="K44160" s="89"/>
      <c r="M44160" s="88"/>
      <c r="O44160" s="90"/>
      <c r="P44160" s="90"/>
      <c r="Q44160" s="90"/>
    </row>
    <row r="44161" spans="4:17" x14ac:dyDescent="0.25">
      <c r="D44161" s="87"/>
      <c r="J44161" s="88"/>
      <c r="K44161" s="89"/>
      <c r="M44161" s="88"/>
      <c r="O44161" s="90"/>
      <c r="P44161" s="90"/>
      <c r="Q44161" s="90"/>
    </row>
    <row r="44162" spans="4:17" x14ac:dyDescent="0.25">
      <c r="D44162" s="87"/>
      <c r="J44162" s="88"/>
      <c r="K44162" s="89"/>
      <c r="M44162" s="88"/>
      <c r="O44162" s="90"/>
      <c r="P44162" s="90"/>
      <c r="Q44162" s="90"/>
    </row>
    <row r="44163" spans="4:17" x14ac:dyDescent="0.25">
      <c r="D44163" s="87"/>
      <c r="J44163" s="88"/>
      <c r="K44163" s="89"/>
      <c r="M44163" s="88"/>
      <c r="O44163" s="90"/>
      <c r="P44163" s="90"/>
      <c r="Q44163" s="90"/>
    </row>
    <row r="44164" spans="4:17" x14ac:dyDescent="0.25">
      <c r="D44164" s="87"/>
      <c r="J44164" s="88"/>
      <c r="K44164" s="89"/>
      <c r="M44164" s="88"/>
      <c r="O44164" s="90"/>
      <c r="P44164" s="90"/>
      <c r="Q44164" s="90"/>
    </row>
    <row r="44165" spans="4:17" x14ac:dyDescent="0.25">
      <c r="D44165" s="87"/>
      <c r="J44165" s="88"/>
      <c r="K44165" s="89"/>
      <c r="M44165" s="88"/>
      <c r="O44165" s="90"/>
      <c r="P44165" s="90"/>
      <c r="Q44165" s="90"/>
    </row>
    <row r="44166" spans="4:17" x14ac:dyDescent="0.25">
      <c r="D44166" s="87"/>
      <c r="J44166" s="88"/>
      <c r="K44166" s="89"/>
      <c r="M44166" s="88"/>
      <c r="O44166" s="90"/>
      <c r="P44166" s="90"/>
      <c r="Q44166" s="90"/>
    </row>
    <row r="44167" spans="4:17" x14ac:dyDescent="0.25">
      <c r="D44167" s="87"/>
      <c r="J44167" s="88"/>
      <c r="K44167" s="89"/>
      <c r="M44167" s="88"/>
      <c r="O44167" s="90"/>
      <c r="P44167" s="90"/>
      <c r="Q44167" s="90"/>
    </row>
    <row r="44168" spans="4:17" x14ac:dyDescent="0.25">
      <c r="D44168" s="87"/>
      <c r="J44168" s="88"/>
      <c r="K44168" s="89"/>
      <c r="M44168" s="88"/>
      <c r="O44168" s="90"/>
      <c r="P44168" s="90"/>
      <c r="Q44168" s="90"/>
    </row>
    <row r="44169" spans="4:17" x14ac:dyDescent="0.25">
      <c r="D44169" s="87"/>
      <c r="J44169" s="88"/>
      <c r="K44169" s="89"/>
      <c r="M44169" s="88"/>
      <c r="O44169" s="90"/>
      <c r="P44169" s="90"/>
      <c r="Q44169" s="90"/>
    </row>
    <row r="44170" spans="4:17" x14ac:dyDescent="0.25">
      <c r="D44170" s="87"/>
      <c r="J44170" s="88"/>
      <c r="K44170" s="89"/>
      <c r="M44170" s="88"/>
      <c r="O44170" s="90"/>
      <c r="P44170" s="90"/>
      <c r="Q44170" s="90"/>
    </row>
    <row r="44171" spans="4:17" x14ac:dyDescent="0.25">
      <c r="D44171" s="87"/>
      <c r="J44171" s="88"/>
      <c r="K44171" s="89"/>
      <c r="M44171" s="88"/>
      <c r="O44171" s="90"/>
      <c r="P44171" s="90"/>
      <c r="Q44171" s="90"/>
    </row>
    <row r="44172" spans="4:17" x14ac:dyDescent="0.25">
      <c r="D44172" s="87"/>
      <c r="J44172" s="88"/>
      <c r="K44172" s="89"/>
      <c r="M44172" s="88"/>
      <c r="O44172" s="90"/>
      <c r="P44172" s="90"/>
      <c r="Q44172" s="90"/>
    </row>
    <row r="44173" spans="4:17" x14ac:dyDescent="0.25">
      <c r="D44173" s="87"/>
      <c r="J44173" s="88"/>
      <c r="K44173" s="89"/>
      <c r="M44173" s="88"/>
      <c r="O44173" s="90"/>
      <c r="P44173" s="90"/>
      <c r="Q44173" s="90"/>
    </row>
    <row r="44174" spans="4:17" x14ac:dyDescent="0.25">
      <c r="D44174" s="87"/>
      <c r="J44174" s="88"/>
      <c r="K44174" s="89"/>
      <c r="M44174" s="88"/>
      <c r="O44174" s="90"/>
      <c r="P44174" s="90"/>
      <c r="Q44174" s="90"/>
    </row>
    <row r="44175" spans="4:17" x14ac:dyDescent="0.25">
      <c r="D44175" s="87"/>
      <c r="J44175" s="88"/>
      <c r="K44175" s="89"/>
      <c r="M44175" s="88"/>
      <c r="O44175" s="90"/>
      <c r="P44175" s="90"/>
      <c r="Q44175" s="90"/>
    </row>
    <row r="44176" spans="4:17" x14ac:dyDescent="0.25">
      <c r="D44176" s="87"/>
      <c r="J44176" s="88"/>
      <c r="K44176" s="89"/>
      <c r="M44176" s="88"/>
      <c r="O44176" s="90"/>
      <c r="P44176" s="90"/>
      <c r="Q44176" s="90"/>
    </row>
    <row r="44177" spans="4:17" x14ac:dyDescent="0.25">
      <c r="D44177" s="87"/>
      <c r="J44177" s="88"/>
      <c r="K44177" s="89"/>
      <c r="M44177" s="88"/>
      <c r="O44177" s="90"/>
      <c r="P44177" s="90"/>
      <c r="Q44177" s="90"/>
    </row>
    <row r="44178" spans="4:17" x14ac:dyDescent="0.25">
      <c r="D44178" s="87"/>
      <c r="J44178" s="88"/>
      <c r="K44178" s="89"/>
      <c r="M44178" s="88"/>
      <c r="O44178" s="90"/>
      <c r="P44178" s="90"/>
      <c r="Q44178" s="90"/>
    </row>
    <row r="44179" spans="4:17" x14ac:dyDescent="0.25">
      <c r="D44179" s="87"/>
      <c r="J44179" s="88"/>
      <c r="K44179" s="89"/>
      <c r="M44179" s="88"/>
      <c r="O44179" s="90"/>
      <c r="P44179" s="90"/>
      <c r="Q44179" s="90"/>
    </row>
    <row r="44180" spans="4:17" x14ac:dyDescent="0.25">
      <c r="D44180" s="87"/>
      <c r="J44180" s="88"/>
      <c r="K44180" s="89"/>
      <c r="M44180" s="88"/>
      <c r="O44180" s="90"/>
      <c r="P44180" s="90"/>
      <c r="Q44180" s="90"/>
    </row>
    <row r="44181" spans="4:17" x14ac:dyDescent="0.25">
      <c r="D44181" s="87"/>
      <c r="J44181" s="88"/>
      <c r="K44181" s="89"/>
      <c r="M44181" s="88"/>
      <c r="O44181" s="90"/>
      <c r="P44181" s="90"/>
      <c r="Q44181" s="90"/>
    </row>
    <row r="44182" spans="4:17" x14ac:dyDescent="0.25">
      <c r="D44182" s="87"/>
      <c r="J44182" s="88"/>
      <c r="K44182" s="89"/>
      <c r="M44182" s="88"/>
      <c r="O44182" s="90"/>
      <c r="P44182" s="90"/>
      <c r="Q44182" s="90"/>
    </row>
    <row r="44183" spans="4:17" x14ac:dyDescent="0.25">
      <c r="D44183" s="87"/>
      <c r="J44183" s="88"/>
      <c r="K44183" s="89"/>
      <c r="M44183" s="88"/>
      <c r="O44183" s="90"/>
      <c r="P44183" s="90"/>
      <c r="Q44183" s="90"/>
    </row>
    <row r="44184" spans="4:17" x14ac:dyDescent="0.25">
      <c r="D44184" s="87"/>
      <c r="J44184" s="88"/>
      <c r="K44184" s="89"/>
      <c r="M44184" s="88"/>
      <c r="O44184" s="90"/>
      <c r="P44184" s="90"/>
      <c r="Q44184" s="90"/>
    </row>
    <row r="44185" spans="4:17" x14ac:dyDescent="0.25">
      <c r="D44185" s="87"/>
      <c r="J44185" s="88"/>
      <c r="K44185" s="89"/>
      <c r="M44185" s="88"/>
      <c r="O44185" s="90"/>
      <c r="P44185" s="90"/>
      <c r="Q44185" s="90"/>
    </row>
    <row r="44186" spans="4:17" x14ac:dyDescent="0.25">
      <c r="D44186" s="87"/>
      <c r="J44186" s="88"/>
      <c r="K44186" s="89"/>
      <c r="M44186" s="88"/>
      <c r="O44186" s="90"/>
      <c r="P44186" s="90"/>
      <c r="Q44186" s="90"/>
    </row>
    <row r="44187" spans="4:17" x14ac:dyDescent="0.25">
      <c r="D44187" s="87"/>
      <c r="J44187" s="88"/>
      <c r="K44187" s="89"/>
      <c r="M44187" s="88"/>
      <c r="O44187" s="90"/>
      <c r="P44187" s="90"/>
      <c r="Q44187" s="90"/>
    </row>
    <row r="44188" spans="4:17" x14ac:dyDescent="0.25">
      <c r="D44188" s="87"/>
      <c r="J44188" s="88"/>
      <c r="K44188" s="89"/>
      <c r="M44188" s="88"/>
      <c r="O44188" s="90"/>
      <c r="P44188" s="90"/>
      <c r="Q44188" s="90"/>
    </row>
    <row r="44189" spans="4:17" x14ac:dyDescent="0.25">
      <c r="D44189" s="87"/>
      <c r="J44189" s="88"/>
      <c r="K44189" s="89"/>
      <c r="M44189" s="88"/>
      <c r="O44189" s="90"/>
      <c r="P44189" s="90"/>
      <c r="Q44189" s="90"/>
    </row>
    <row r="44190" spans="4:17" x14ac:dyDescent="0.25">
      <c r="D44190" s="87"/>
      <c r="J44190" s="88"/>
      <c r="K44190" s="89"/>
      <c r="M44190" s="88"/>
      <c r="O44190" s="90"/>
      <c r="P44190" s="90"/>
      <c r="Q44190" s="90"/>
    </row>
    <row r="44191" spans="4:17" x14ac:dyDescent="0.25">
      <c r="D44191" s="87"/>
      <c r="J44191" s="88"/>
      <c r="K44191" s="89"/>
      <c r="M44191" s="88"/>
      <c r="O44191" s="90"/>
      <c r="P44191" s="90"/>
      <c r="Q44191" s="90"/>
    </row>
    <row r="44192" spans="4:17" x14ac:dyDescent="0.25">
      <c r="D44192" s="87"/>
      <c r="J44192" s="88"/>
      <c r="K44192" s="89"/>
      <c r="M44192" s="88"/>
      <c r="O44192" s="90"/>
      <c r="P44192" s="90"/>
      <c r="Q44192" s="90"/>
    </row>
    <row r="44193" spans="4:17" x14ac:dyDescent="0.25">
      <c r="D44193" s="87"/>
      <c r="J44193" s="88"/>
      <c r="K44193" s="89"/>
      <c r="M44193" s="88"/>
      <c r="O44193" s="90"/>
      <c r="P44193" s="90"/>
      <c r="Q44193" s="90"/>
    </row>
    <row r="44194" spans="4:17" x14ac:dyDescent="0.25">
      <c r="D44194" s="87"/>
      <c r="J44194" s="88"/>
      <c r="K44194" s="89"/>
      <c r="M44194" s="88"/>
      <c r="O44194" s="90"/>
      <c r="P44194" s="90"/>
      <c r="Q44194" s="90"/>
    </row>
    <row r="44195" spans="4:17" x14ac:dyDescent="0.25">
      <c r="D44195" s="87"/>
      <c r="J44195" s="88"/>
      <c r="K44195" s="89"/>
      <c r="M44195" s="88"/>
      <c r="O44195" s="90"/>
      <c r="P44195" s="90"/>
      <c r="Q44195" s="90"/>
    </row>
    <row r="44196" spans="4:17" x14ac:dyDescent="0.25">
      <c r="D44196" s="87"/>
      <c r="J44196" s="88"/>
      <c r="K44196" s="89"/>
      <c r="M44196" s="88"/>
      <c r="O44196" s="90"/>
      <c r="P44196" s="90"/>
      <c r="Q44196" s="90"/>
    </row>
    <row r="44197" spans="4:17" x14ac:dyDescent="0.25">
      <c r="D44197" s="87"/>
      <c r="J44197" s="88"/>
      <c r="K44197" s="89"/>
      <c r="M44197" s="88"/>
      <c r="O44197" s="90"/>
      <c r="P44197" s="90"/>
      <c r="Q44197" s="90"/>
    </row>
    <row r="44198" spans="4:17" x14ac:dyDescent="0.25">
      <c r="D44198" s="87"/>
      <c r="J44198" s="88"/>
      <c r="K44198" s="89"/>
      <c r="M44198" s="88"/>
      <c r="O44198" s="90"/>
      <c r="P44198" s="90"/>
      <c r="Q44198" s="90"/>
    </row>
    <row r="44199" spans="4:17" x14ac:dyDescent="0.25">
      <c r="D44199" s="87"/>
      <c r="J44199" s="88"/>
      <c r="K44199" s="89"/>
      <c r="M44199" s="88"/>
      <c r="O44199" s="90"/>
      <c r="P44199" s="90"/>
      <c r="Q44199" s="90"/>
    </row>
    <row r="44200" spans="4:17" x14ac:dyDescent="0.25">
      <c r="D44200" s="87"/>
      <c r="J44200" s="88"/>
      <c r="K44200" s="89"/>
      <c r="M44200" s="88"/>
      <c r="O44200" s="90"/>
      <c r="P44200" s="90"/>
      <c r="Q44200" s="90"/>
    </row>
    <row r="44201" spans="4:17" x14ac:dyDescent="0.25">
      <c r="D44201" s="87"/>
      <c r="J44201" s="88"/>
      <c r="K44201" s="89"/>
      <c r="M44201" s="88"/>
      <c r="O44201" s="90"/>
      <c r="P44201" s="90"/>
      <c r="Q44201" s="90"/>
    </row>
    <row r="44202" spans="4:17" x14ac:dyDescent="0.25">
      <c r="D44202" s="87"/>
      <c r="J44202" s="88"/>
      <c r="K44202" s="89"/>
      <c r="M44202" s="88"/>
      <c r="O44202" s="90"/>
      <c r="P44202" s="90"/>
      <c r="Q44202" s="90"/>
    </row>
    <row r="44203" spans="4:17" x14ac:dyDescent="0.25">
      <c r="D44203" s="87"/>
      <c r="J44203" s="88"/>
      <c r="K44203" s="89"/>
      <c r="M44203" s="88"/>
      <c r="O44203" s="90"/>
      <c r="P44203" s="90"/>
      <c r="Q44203" s="90"/>
    </row>
    <row r="44204" spans="4:17" x14ac:dyDescent="0.25">
      <c r="D44204" s="87"/>
      <c r="J44204" s="88"/>
      <c r="K44204" s="89"/>
      <c r="M44204" s="88"/>
      <c r="O44204" s="90"/>
      <c r="P44204" s="90"/>
      <c r="Q44204" s="90"/>
    </row>
    <row r="44205" spans="4:17" x14ac:dyDescent="0.25">
      <c r="D44205" s="87"/>
      <c r="J44205" s="88"/>
      <c r="K44205" s="89"/>
      <c r="M44205" s="88"/>
      <c r="O44205" s="90"/>
      <c r="P44205" s="90"/>
      <c r="Q44205" s="90"/>
    </row>
    <row r="44206" spans="4:17" x14ac:dyDescent="0.25">
      <c r="D44206" s="87"/>
      <c r="J44206" s="88"/>
      <c r="K44206" s="89"/>
      <c r="M44206" s="88"/>
      <c r="O44206" s="90"/>
      <c r="P44206" s="90"/>
      <c r="Q44206" s="90"/>
    </row>
    <row r="44207" spans="4:17" x14ac:dyDescent="0.25">
      <c r="D44207" s="87"/>
      <c r="J44207" s="88"/>
      <c r="K44207" s="89"/>
      <c r="M44207" s="88"/>
      <c r="O44207" s="90"/>
      <c r="P44207" s="90"/>
      <c r="Q44207" s="90"/>
    </row>
    <row r="44208" spans="4:17" x14ac:dyDescent="0.25">
      <c r="D44208" s="87"/>
      <c r="J44208" s="88"/>
      <c r="K44208" s="89"/>
      <c r="M44208" s="88"/>
      <c r="O44208" s="90"/>
      <c r="P44208" s="90"/>
      <c r="Q44208" s="90"/>
    </row>
    <row r="44209" spans="4:17" x14ac:dyDescent="0.25">
      <c r="D44209" s="87"/>
      <c r="J44209" s="88"/>
      <c r="K44209" s="89"/>
      <c r="M44209" s="88"/>
      <c r="O44209" s="90"/>
      <c r="P44209" s="90"/>
      <c r="Q44209" s="90"/>
    </row>
    <row r="44210" spans="4:17" x14ac:dyDescent="0.25">
      <c r="D44210" s="87"/>
      <c r="J44210" s="88"/>
      <c r="K44210" s="89"/>
      <c r="M44210" s="88"/>
      <c r="O44210" s="90"/>
      <c r="P44210" s="90"/>
      <c r="Q44210" s="90"/>
    </row>
    <row r="44211" spans="4:17" x14ac:dyDescent="0.25">
      <c r="D44211" s="87"/>
      <c r="J44211" s="88"/>
      <c r="K44211" s="89"/>
      <c r="M44211" s="88"/>
      <c r="O44211" s="90"/>
      <c r="P44211" s="90"/>
      <c r="Q44211" s="90"/>
    </row>
    <row r="44212" spans="4:17" x14ac:dyDescent="0.25">
      <c r="D44212" s="87"/>
      <c r="J44212" s="88"/>
      <c r="K44212" s="89"/>
      <c r="M44212" s="88"/>
      <c r="O44212" s="90"/>
      <c r="P44212" s="90"/>
      <c r="Q44212" s="90"/>
    </row>
    <row r="44213" spans="4:17" x14ac:dyDescent="0.25">
      <c r="D44213" s="87"/>
      <c r="J44213" s="88"/>
      <c r="K44213" s="89"/>
      <c r="M44213" s="88"/>
      <c r="O44213" s="90"/>
      <c r="P44213" s="90"/>
      <c r="Q44213" s="90"/>
    </row>
    <row r="44214" spans="4:17" x14ac:dyDescent="0.25">
      <c r="D44214" s="87"/>
      <c r="J44214" s="88"/>
      <c r="K44214" s="89"/>
      <c r="M44214" s="88"/>
      <c r="O44214" s="90"/>
      <c r="P44214" s="90"/>
      <c r="Q44214" s="90"/>
    </row>
    <row r="44215" spans="4:17" x14ac:dyDescent="0.25">
      <c r="D44215" s="87"/>
      <c r="J44215" s="88"/>
      <c r="K44215" s="89"/>
      <c r="M44215" s="88"/>
      <c r="O44215" s="90"/>
      <c r="P44215" s="90"/>
      <c r="Q44215" s="90"/>
    </row>
    <row r="44216" spans="4:17" x14ac:dyDescent="0.25">
      <c r="D44216" s="87"/>
      <c r="J44216" s="88"/>
      <c r="K44216" s="89"/>
      <c r="M44216" s="88"/>
      <c r="O44216" s="90"/>
      <c r="P44216" s="90"/>
      <c r="Q44216" s="90"/>
    </row>
    <row r="44217" spans="4:17" x14ac:dyDescent="0.25">
      <c r="D44217" s="87"/>
      <c r="J44217" s="88"/>
      <c r="K44217" s="89"/>
      <c r="M44217" s="88"/>
      <c r="O44217" s="90"/>
      <c r="P44217" s="90"/>
      <c r="Q44217" s="90"/>
    </row>
    <row r="44218" spans="4:17" x14ac:dyDescent="0.25">
      <c r="D44218" s="87"/>
      <c r="J44218" s="88"/>
      <c r="K44218" s="89"/>
      <c r="M44218" s="88"/>
      <c r="O44218" s="90"/>
      <c r="P44218" s="90"/>
      <c r="Q44218" s="90"/>
    </row>
    <row r="44219" spans="4:17" x14ac:dyDescent="0.25">
      <c r="D44219" s="87"/>
      <c r="J44219" s="88"/>
      <c r="K44219" s="89"/>
      <c r="M44219" s="88"/>
      <c r="O44219" s="90"/>
      <c r="P44219" s="90"/>
      <c r="Q44219" s="90"/>
    </row>
    <row r="44220" spans="4:17" x14ac:dyDescent="0.25">
      <c r="D44220" s="87"/>
      <c r="J44220" s="88"/>
      <c r="K44220" s="89"/>
      <c r="M44220" s="88"/>
      <c r="O44220" s="90"/>
      <c r="P44220" s="90"/>
      <c r="Q44220" s="90"/>
    </row>
    <row r="44221" spans="4:17" x14ac:dyDescent="0.25">
      <c r="D44221" s="87"/>
      <c r="J44221" s="88"/>
      <c r="K44221" s="89"/>
      <c r="M44221" s="88"/>
      <c r="O44221" s="90"/>
      <c r="P44221" s="90"/>
      <c r="Q44221" s="90"/>
    </row>
    <row r="44222" spans="4:17" x14ac:dyDescent="0.25">
      <c r="D44222" s="87"/>
      <c r="J44222" s="88"/>
      <c r="K44222" s="89"/>
      <c r="M44222" s="88"/>
      <c r="O44222" s="90"/>
      <c r="P44222" s="90"/>
      <c r="Q44222" s="90"/>
    </row>
    <row r="44223" spans="4:17" x14ac:dyDescent="0.25">
      <c r="D44223" s="87"/>
      <c r="J44223" s="88"/>
      <c r="K44223" s="89"/>
      <c r="M44223" s="88"/>
      <c r="O44223" s="90"/>
      <c r="P44223" s="90"/>
      <c r="Q44223" s="90"/>
    </row>
    <row r="44224" spans="4:17" x14ac:dyDescent="0.25">
      <c r="D44224" s="87"/>
      <c r="J44224" s="88"/>
      <c r="K44224" s="89"/>
      <c r="M44224" s="88"/>
      <c r="O44224" s="90"/>
      <c r="P44224" s="90"/>
      <c r="Q44224" s="90"/>
    </row>
    <row r="44225" spans="4:17" x14ac:dyDescent="0.25">
      <c r="D44225" s="87"/>
      <c r="J44225" s="88"/>
      <c r="K44225" s="89"/>
      <c r="M44225" s="88"/>
      <c r="O44225" s="90"/>
      <c r="P44225" s="90"/>
      <c r="Q44225" s="90"/>
    </row>
    <row r="44226" spans="4:17" x14ac:dyDescent="0.25">
      <c r="D44226" s="87"/>
      <c r="J44226" s="88"/>
      <c r="K44226" s="89"/>
      <c r="M44226" s="88"/>
      <c r="O44226" s="90"/>
      <c r="P44226" s="90"/>
      <c r="Q44226" s="90"/>
    </row>
    <row r="44227" spans="4:17" x14ac:dyDescent="0.25">
      <c r="D44227" s="87"/>
      <c r="J44227" s="88"/>
      <c r="K44227" s="89"/>
      <c r="M44227" s="88"/>
      <c r="O44227" s="90"/>
      <c r="P44227" s="90"/>
      <c r="Q44227" s="90"/>
    </row>
    <row r="44228" spans="4:17" x14ac:dyDescent="0.25">
      <c r="D44228" s="87"/>
      <c r="J44228" s="88"/>
      <c r="K44228" s="89"/>
      <c r="M44228" s="88"/>
      <c r="O44228" s="90"/>
      <c r="P44228" s="90"/>
      <c r="Q44228" s="90"/>
    </row>
    <row r="44229" spans="4:17" x14ac:dyDescent="0.25">
      <c r="D44229" s="87"/>
      <c r="J44229" s="88"/>
      <c r="K44229" s="89"/>
      <c r="M44229" s="88"/>
      <c r="O44229" s="90"/>
      <c r="P44229" s="90"/>
      <c r="Q44229" s="90"/>
    </row>
    <row r="44230" spans="4:17" x14ac:dyDescent="0.25">
      <c r="D44230" s="87"/>
      <c r="J44230" s="88"/>
      <c r="K44230" s="89"/>
      <c r="M44230" s="88"/>
      <c r="O44230" s="90"/>
      <c r="P44230" s="90"/>
      <c r="Q44230" s="90"/>
    </row>
    <row r="44231" spans="4:17" x14ac:dyDescent="0.25">
      <c r="D44231" s="87"/>
      <c r="J44231" s="88"/>
      <c r="K44231" s="89"/>
      <c r="M44231" s="88"/>
      <c r="O44231" s="90"/>
      <c r="P44231" s="90"/>
      <c r="Q44231" s="90"/>
    </row>
    <row r="44232" spans="4:17" x14ac:dyDescent="0.25">
      <c r="D44232" s="87"/>
      <c r="J44232" s="88"/>
      <c r="K44232" s="89"/>
      <c r="M44232" s="88"/>
      <c r="O44232" s="90"/>
      <c r="P44232" s="90"/>
      <c r="Q44232" s="90"/>
    </row>
    <row r="44233" spans="4:17" x14ac:dyDescent="0.25">
      <c r="D44233" s="87"/>
      <c r="J44233" s="88"/>
      <c r="K44233" s="89"/>
      <c r="M44233" s="88"/>
      <c r="O44233" s="90"/>
      <c r="P44233" s="90"/>
      <c r="Q44233" s="90"/>
    </row>
    <row r="44234" spans="4:17" x14ac:dyDescent="0.25">
      <c r="D44234" s="87"/>
      <c r="J44234" s="88"/>
      <c r="K44234" s="89"/>
      <c r="M44234" s="88"/>
      <c r="O44234" s="90"/>
      <c r="P44234" s="90"/>
      <c r="Q44234" s="90"/>
    </row>
    <row r="44235" spans="4:17" x14ac:dyDescent="0.25">
      <c r="D44235" s="87"/>
      <c r="J44235" s="88"/>
      <c r="K44235" s="89"/>
      <c r="M44235" s="88"/>
      <c r="O44235" s="90"/>
      <c r="P44235" s="90"/>
      <c r="Q44235" s="90"/>
    </row>
    <row r="44236" spans="4:17" x14ac:dyDescent="0.25">
      <c r="D44236" s="87"/>
      <c r="J44236" s="88"/>
      <c r="K44236" s="89"/>
      <c r="M44236" s="88"/>
      <c r="O44236" s="90"/>
      <c r="P44236" s="90"/>
      <c r="Q44236" s="90"/>
    </row>
    <row r="44237" spans="4:17" x14ac:dyDescent="0.25">
      <c r="D44237" s="87"/>
      <c r="J44237" s="88"/>
      <c r="K44237" s="89"/>
      <c r="M44237" s="88"/>
      <c r="O44237" s="90"/>
      <c r="P44237" s="90"/>
      <c r="Q44237" s="90"/>
    </row>
    <row r="44238" spans="4:17" x14ac:dyDescent="0.25">
      <c r="D44238" s="87"/>
      <c r="J44238" s="88"/>
      <c r="K44238" s="89"/>
      <c r="M44238" s="88"/>
      <c r="O44238" s="90"/>
      <c r="P44238" s="90"/>
      <c r="Q44238" s="90"/>
    </row>
    <row r="44239" spans="4:17" x14ac:dyDescent="0.25">
      <c r="D44239" s="87"/>
      <c r="J44239" s="88"/>
      <c r="K44239" s="89"/>
      <c r="M44239" s="88"/>
      <c r="O44239" s="90"/>
      <c r="P44239" s="90"/>
      <c r="Q44239" s="90"/>
    </row>
    <row r="44240" spans="4:17" x14ac:dyDescent="0.25">
      <c r="D44240" s="87"/>
      <c r="J44240" s="88"/>
      <c r="K44240" s="89"/>
      <c r="M44240" s="88"/>
      <c r="O44240" s="90"/>
      <c r="P44240" s="90"/>
      <c r="Q44240" s="90"/>
    </row>
    <row r="44241" spans="4:17" x14ac:dyDescent="0.25">
      <c r="D44241" s="87"/>
      <c r="J44241" s="88"/>
      <c r="K44241" s="89"/>
      <c r="M44241" s="88"/>
      <c r="O44241" s="90"/>
      <c r="P44241" s="90"/>
      <c r="Q44241" s="90"/>
    </row>
    <row r="44242" spans="4:17" x14ac:dyDescent="0.25">
      <c r="D44242" s="87"/>
      <c r="J44242" s="88"/>
      <c r="K44242" s="89"/>
      <c r="M44242" s="88"/>
      <c r="O44242" s="90"/>
      <c r="P44242" s="90"/>
      <c r="Q44242" s="90"/>
    </row>
    <row r="44243" spans="4:17" x14ac:dyDescent="0.25">
      <c r="D44243" s="87"/>
      <c r="J44243" s="88"/>
      <c r="K44243" s="89"/>
      <c r="M44243" s="88"/>
      <c r="O44243" s="90"/>
      <c r="P44243" s="90"/>
      <c r="Q44243" s="90"/>
    </row>
    <row r="44244" spans="4:17" x14ac:dyDescent="0.25">
      <c r="D44244" s="87"/>
      <c r="J44244" s="88"/>
      <c r="K44244" s="89"/>
      <c r="M44244" s="88"/>
      <c r="O44244" s="90"/>
      <c r="P44244" s="90"/>
      <c r="Q44244" s="90"/>
    </row>
    <row r="44245" spans="4:17" x14ac:dyDescent="0.25">
      <c r="D44245" s="87"/>
      <c r="J44245" s="88"/>
      <c r="K44245" s="89"/>
      <c r="M44245" s="88"/>
      <c r="O44245" s="90"/>
      <c r="P44245" s="90"/>
      <c r="Q44245" s="90"/>
    </row>
    <row r="44246" spans="4:17" x14ac:dyDescent="0.25">
      <c r="D44246" s="87"/>
      <c r="J44246" s="88"/>
      <c r="K44246" s="89"/>
      <c r="M44246" s="88"/>
      <c r="O44246" s="90"/>
      <c r="P44246" s="90"/>
      <c r="Q44246" s="90"/>
    </row>
    <row r="44247" spans="4:17" x14ac:dyDescent="0.25">
      <c r="D44247" s="87"/>
      <c r="J44247" s="88"/>
      <c r="K44247" s="89"/>
      <c r="M44247" s="88"/>
      <c r="O44247" s="90"/>
      <c r="P44247" s="90"/>
      <c r="Q44247" s="90"/>
    </row>
    <row r="44248" spans="4:17" x14ac:dyDescent="0.25">
      <c r="D44248" s="87"/>
      <c r="J44248" s="88"/>
      <c r="K44248" s="89"/>
      <c r="M44248" s="88"/>
      <c r="O44248" s="90"/>
      <c r="P44248" s="90"/>
      <c r="Q44248" s="90"/>
    </row>
    <row r="44249" spans="4:17" x14ac:dyDescent="0.25">
      <c r="D44249" s="87"/>
      <c r="J44249" s="88"/>
      <c r="K44249" s="89"/>
      <c r="M44249" s="88"/>
      <c r="O44249" s="90"/>
      <c r="P44249" s="90"/>
      <c r="Q44249" s="90"/>
    </row>
    <row r="44250" spans="4:17" x14ac:dyDescent="0.25">
      <c r="D44250" s="87"/>
      <c r="J44250" s="88"/>
      <c r="K44250" s="89"/>
      <c r="M44250" s="88"/>
      <c r="O44250" s="90"/>
      <c r="P44250" s="90"/>
      <c r="Q44250" s="90"/>
    </row>
    <row r="44251" spans="4:17" x14ac:dyDescent="0.25">
      <c r="D44251" s="87"/>
      <c r="J44251" s="88"/>
      <c r="K44251" s="89"/>
      <c r="M44251" s="88"/>
      <c r="O44251" s="90"/>
      <c r="P44251" s="90"/>
      <c r="Q44251" s="90"/>
    </row>
    <row r="44252" spans="4:17" x14ac:dyDescent="0.25">
      <c r="D44252" s="87"/>
      <c r="J44252" s="88"/>
      <c r="K44252" s="89"/>
      <c r="M44252" s="88"/>
      <c r="O44252" s="90"/>
      <c r="P44252" s="90"/>
      <c r="Q44252" s="90"/>
    </row>
    <row r="44253" spans="4:17" x14ac:dyDescent="0.25">
      <c r="D44253" s="87"/>
      <c r="J44253" s="88"/>
      <c r="K44253" s="89"/>
      <c r="M44253" s="88"/>
      <c r="O44253" s="90"/>
      <c r="P44253" s="90"/>
      <c r="Q44253" s="90"/>
    </row>
    <row r="44254" spans="4:17" x14ac:dyDescent="0.25">
      <c r="D44254" s="87"/>
      <c r="J44254" s="88"/>
      <c r="K44254" s="89"/>
      <c r="M44254" s="88"/>
      <c r="O44254" s="90"/>
      <c r="P44254" s="90"/>
      <c r="Q44254" s="90"/>
    </row>
    <row r="44255" spans="4:17" x14ac:dyDescent="0.25">
      <c r="D44255" s="87"/>
      <c r="J44255" s="88"/>
      <c r="K44255" s="89"/>
      <c r="M44255" s="88"/>
      <c r="O44255" s="90"/>
      <c r="P44255" s="90"/>
      <c r="Q44255" s="90"/>
    </row>
    <row r="44256" spans="4:17" x14ac:dyDescent="0.25">
      <c r="D44256" s="87"/>
      <c r="J44256" s="88"/>
      <c r="K44256" s="89"/>
      <c r="M44256" s="88"/>
      <c r="O44256" s="90"/>
      <c r="P44256" s="90"/>
      <c r="Q44256" s="90"/>
    </row>
    <row r="44257" spans="4:17" x14ac:dyDescent="0.25">
      <c r="D44257" s="87"/>
      <c r="J44257" s="88"/>
      <c r="K44257" s="89"/>
      <c r="M44257" s="88"/>
      <c r="O44257" s="90"/>
      <c r="P44257" s="90"/>
      <c r="Q44257" s="90"/>
    </row>
    <row r="44258" spans="4:17" x14ac:dyDescent="0.25">
      <c r="D44258" s="87"/>
      <c r="J44258" s="88"/>
      <c r="K44258" s="89"/>
      <c r="M44258" s="88"/>
      <c r="O44258" s="90"/>
      <c r="P44258" s="90"/>
      <c r="Q44258" s="90"/>
    </row>
    <row r="44259" spans="4:17" x14ac:dyDescent="0.25">
      <c r="D44259" s="87"/>
      <c r="J44259" s="88"/>
      <c r="K44259" s="89"/>
      <c r="M44259" s="88"/>
      <c r="O44259" s="90"/>
      <c r="P44259" s="90"/>
      <c r="Q44259" s="90"/>
    </row>
    <row r="44260" spans="4:17" x14ac:dyDescent="0.25">
      <c r="D44260" s="87"/>
      <c r="J44260" s="88"/>
      <c r="K44260" s="89"/>
      <c r="M44260" s="88"/>
      <c r="O44260" s="90"/>
      <c r="P44260" s="90"/>
      <c r="Q44260" s="90"/>
    </row>
    <row r="44261" spans="4:17" x14ac:dyDescent="0.25">
      <c r="D44261" s="87"/>
      <c r="J44261" s="88"/>
      <c r="K44261" s="89"/>
      <c r="M44261" s="88"/>
      <c r="O44261" s="90"/>
      <c r="P44261" s="90"/>
      <c r="Q44261" s="90"/>
    </row>
    <row r="44262" spans="4:17" x14ac:dyDescent="0.25">
      <c r="D44262" s="87"/>
      <c r="J44262" s="88"/>
      <c r="K44262" s="89"/>
      <c r="M44262" s="88"/>
      <c r="O44262" s="90"/>
      <c r="P44262" s="90"/>
      <c r="Q44262" s="90"/>
    </row>
    <row r="44263" spans="4:17" x14ac:dyDescent="0.25">
      <c r="D44263" s="87"/>
      <c r="J44263" s="88"/>
      <c r="K44263" s="89"/>
      <c r="M44263" s="88"/>
      <c r="O44263" s="90"/>
      <c r="P44263" s="90"/>
      <c r="Q44263" s="90"/>
    </row>
    <row r="44264" spans="4:17" x14ac:dyDescent="0.25">
      <c r="D44264" s="87"/>
      <c r="J44264" s="88"/>
      <c r="K44264" s="89"/>
      <c r="M44264" s="88"/>
      <c r="O44264" s="90"/>
      <c r="P44264" s="90"/>
      <c r="Q44264" s="90"/>
    </row>
    <row r="44265" spans="4:17" x14ac:dyDescent="0.25">
      <c r="D44265" s="87"/>
      <c r="J44265" s="88"/>
      <c r="K44265" s="89"/>
      <c r="M44265" s="88"/>
      <c r="O44265" s="90"/>
      <c r="P44265" s="90"/>
      <c r="Q44265" s="90"/>
    </row>
    <row r="44266" spans="4:17" x14ac:dyDescent="0.25">
      <c r="D44266" s="87"/>
      <c r="J44266" s="88"/>
      <c r="K44266" s="89"/>
      <c r="M44266" s="88"/>
      <c r="O44266" s="90"/>
      <c r="P44266" s="90"/>
      <c r="Q44266" s="90"/>
    </row>
    <row r="44267" spans="4:17" x14ac:dyDescent="0.25">
      <c r="D44267" s="87"/>
      <c r="J44267" s="88"/>
      <c r="K44267" s="89"/>
      <c r="M44267" s="88"/>
      <c r="O44267" s="90"/>
      <c r="P44267" s="90"/>
      <c r="Q44267" s="90"/>
    </row>
    <row r="44268" spans="4:17" x14ac:dyDescent="0.25">
      <c r="D44268" s="87"/>
      <c r="J44268" s="88"/>
      <c r="K44268" s="89"/>
      <c r="M44268" s="88"/>
      <c r="O44268" s="90"/>
      <c r="P44268" s="90"/>
      <c r="Q44268" s="90"/>
    </row>
    <row r="44269" spans="4:17" x14ac:dyDescent="0.25">
      <c r="D44269" s="87"/>
      <c r="J44269" s="88"/>
      <c r="K44269" s="89"/>
      <c r="M44269" s="88"/>
      <c r="O44269" s="90"/>
      <c r="P44269" s="90"/>
      <c r="Q44269" s="90"/>
    </row>
    <row r="44270" spans="4:17" x14ac:dyDescent="0.25">
      <c r="D44270" s="87"/>
      <c r="J44270" s="88"/>
      <c r="K44270" s="89"/>
      <c r="M44270" s="88"/>
      <c r="O44270" s="90"/>
      <c r="P44270" s="90"/>
      <c r="Q44270" s="90"/>
    </row>
    <row r="44271" spans="4:17" x14ac:dyDescent="0.25">
      <c r="D44271" s="87"/>
      <c r="J44271" s="88"/>
      <c r="K44271" s="89"/>
      <c r="M44271" s="88"/>
      <c r="O44271" s="90"/>
      <c r="P44271" s="90"/>
      <c r="Q44271" s="90"/>
    </row>
    <row r="44272" spans="4:17" x14ac:dyDescent="0.25">
      <c r="D44272" s="87"/>
      <c r="J44272" s="88"/>
      <c r="K44272" s="89"/>
      <c r="M44272" s="88"/>
      <c r="O44272" s="90"/>
      <c r="P44272" s="90"/>
      <c r="Q44272" s="90"/>
    </row>
    <row r="44273" spans="4:17" x14ac:dyDescent="0.25">
      <c r="D44273" s="87"/>
      <c r="J44273" s="88"/>
      <c r="K44273" s="89"/>
      <c r="M44273" s="88"/>
      <c r="O44273" s="90"/>
      <c r="P44273" s="90"/>
      <c r="Q44273" s="90"/>
    </row>
    <row r="44274" spans="4:17" x14ac:dyDescent="0.25">
      <c r="D44274" s="87"/>
      <c r="J44274" s="88"/>
      <c r="K44274" s="89"/>
      <c r="M44274" s="88"/>
      <c r="O44274" s="90"/>
      <c r="P44274" s="90"/>
      <c r="Q44274" s="90"/>
    </row>
    <row r="44275" spans="4:17" x14ac:dyDescent="0.25">
      <c r="D44275" s="87"/>
      <c r="J44275" s="88"/>
      <c r="K44275" s="89"/>
      <c r="M44275" s="88"/>
      <c r="O44275" s="90"/>
      <c r="P44275" s="90"/>
      <c r="Q44275" s="90"/>
    </row>
    <row r="44276" spans="4:17" x14ac:dyDescent="0.25">
      <c r="D44276" s="87"/>
      <c r="J44276" s="88"/>
      <c r="K44276" s="89"/>
      <c r="M44276" s="88"/>
      <c r="O44276" s="90"/>
      <c r="P44276" s="90"/>
      <c r="Q44276" s="90"/>
    </row>
    <row r="44277" spans="4:17" x14ac:dyDescent="0.25">
      <c r="D44277" s="87"/>
      <c r="J44277" s="88"/>
      <c r="K44277" s="89"/>
      <c r="M44277" s="88"/>
      <c r="O44277" s="90"/>
      <c r="P44277" s="90"/>
      <c r="Q44277" s="90"/>
    </row>
    <row r="44278" spans="4:17" x14ac:dyDescent="0.25">
      <c r="D44278" s="87"/>
      <c r="J44278" s="88"/>
      <c r="K44278" s="89"/>
      <c r="M44278" s="88"/>
      <c r="O44278" s="90"/>
      <c r="P44278" s="90"/>
      <c r="Q44278" s="90"/>
    </row>
    <row r="44279" spans="4:17" x14ac:dyDescent="0.25">
      <c r="D44279" s="87"/>
      <c r="J44279" s="88"/>
      <c r="K44279" s="89"/>
      <c r="M44279" s="88"/>
      <c r="O44279" s="90"/>
      <c r="P44279" s="90"/>
      <c r="Q44279" s="90"/>
    </row>
    <row r="44280" spans="4:17" x14ac:dyDescent="0.25">
      <c r="D44280" s="87"/>
      <c r="J44280" s="88"/>
      <c r="K44280" s="89"/>
      <c r="M44280" s="88"/>
      <c r="O44280" s="90"/>
      <c r="P44280" s="90"/>
      <c r="Q44280" s="90"/>
    </row>
    <row r="44281" spans="4:17" x14ac:dyDescent="0.25">
      <c r="D44281" s="87"/>
      <c r="J44281" s="88"/>
      <c r="K44281" s="89"/>
      <c r="M44281" s="88"/>
      <c r="O44281" s="90"/>
      <c r="P44281" s="90"/>
      <c r="Q44281" s="90"/>
    </row>
    <row r="44282" spans="4:17" x14ac:dyDescent="0.25">
      <c r="D44282" s="87"/>
      <c r="J44282" s="88"/>
      <c r="K44282" s="89"/>
      <c r="M44282" s="88"/>
      <c r="O44282" s="90"/>
      <c r="P44282" s="90"/>
      <c r="Q44282" s="90"/>
    </row>
    <row r="44283" spans="4:17" x14ac:dyDescent="0.25">
      <c r="D44283" s="87"/>
      <c r="J44283" s="88"/>
      <c r="K44283" s="89"/>
      <c r="M44283" s="88"/>
      <c r="O44283" s="90"/>
      <c r="P44283" s="90"/>
      <c r="Q44283" s="90"/>
    </row>
    <row r="44284" spans="4:17" x14ac:dyDescent="0.25">
      <c r="D44284" s="87"/>
      <c r="J44284" s="88"/>
      <c r="K44284" s="89"/>
      <c r="M44284" s="88"/>
      <c r="O44284" s="90"/>
      <c r="P44284" s="90"/>
      <c r="Q44284" s="90"/>
    </row>
    <row r="44285" spans="4:17" x14ac:dyDescent="0.25">
      <c r="D44285" s="87"/>
      <c r="J44285" s="88"/>
      <c r="K44285" s="89"/>
      <c r="M44285" s="88"/>
      <c r="O44285" s="90"/>
      <c r="P44285" s="90"/>
      <c r="Q44285" s="90"/>
    </row>
    <row r="44286" spans="4:17" x14ac:dyDescent="0.25">
      <c r="D44286" s="87"/>
      <c r="J44286" s="88"/>
      <c r="K44286" s="89"/>
      <c r="M44286" s="88"/>
      <c r="O44286" s="90"/>
      <c r="P44286" s="90"/>
      <c r="Q44286" s="90"/>
    </row>
    <row r="44287" spans="4:17" x14ac:dyDescent="0.25">
      <c r="D44287" s="87"/>
      <c r="J44287" s="88"/>
      <c r="K44287" s="89"/>
      <c r="M44287" s="88"/>
      <c r="O44287" s="90"/>
      <c r="P44287" s="90"/>
      <c r="Q44287" s="90"/>
    </row>
    <row r="44288" spans="4:17" x14ac:dyDescent="0.25">
      <c r="D44288" s="87"/>
      <c r="J44288" s="88"/>
      <c r="K44288" s="89"/>
      <c r="M44288" s="88"/>
      <c r="O44288" s="90"/>
      <c r="P44288" s="90"/>
      <c r="Q44288" s="90"/>
    </row>
    <row r="44289" spans="4:17" x14ac:dyDescent="0.25">
      <c r="D44289" s="87"/>
      <c r="J44289" s="88"/>
      <c r="K44289" s="89"/>
      <c r="M44289" s="88"/>
      <c r="O44289" s="90"/>
      <c r="P44289" s="90"/>
      <c r="Q44289" s="90"/>
    </row>
    <row r="44290" spans="4:17" x14ac:dyDescent="0.25">
      <c r="D44290" s="87"/>
      <c r="J44290" s="88"/>
      <c r="K44290" s="89"/>
      <c r="M44290" s="88"/>
      <c r="O44290" s="90"/>
      <c r="P44290" s="90"/>
      <c r="Q44290" s="90"/>
    </row>
    <row r="44291" spans="4:17" x14ac:dyDescent="0.25">
      <c r="D44291" s="87"/>
      <c r="J44291" s="88"/>
      <c r="K44291" s="89"/>
      <c r="M44291" s="88"/>
      <c r="O44291" s="90"/>
      <c r="P44291" s="90"/>
      <c r="Q44291" s="90"/>
    </row>
    <row r="44292" spans="4:17" x14ac:dyDescent="0.25">
      <c r="D44292" s="87"/>
      <c r="J44292" s="88"/>
      <c r="K44292" s="89"/>
      <c r="M44292" s="88"/>
      <c r="O44292" s="90"/>
      <c r="P44292" s="90"/>
      <c r="Q44292" s="90"/>
    </row>
    <row r="44293" spans="4:17" x14ac:dyDescent="0.25">
      <c r="D44293" s="87"/>
      <c r="J44293" s="88"/>
      <c r="K44293" s="89"/>
      <c r="M44293" s="88"/>
      <c r="O44293" s="90"/>
      <c r="P44293" s="90"/>
      <c r="Q44293" s="90"/>
    </row>
    <row r="44294" spans="4:17" x14ac:dyDescent="0.25">
      <c r="D44294" s="87"/>
      <c r="J44294" s="88"/>
      <c r="K44294" s="89"/>
      <c r="M44294" s="88"/>
      <c r="O44294" s="90"/>
      <c r="P44294" s="90"/>
      <c r="Q44294" s="90"/>
    </row>
    <row r="44295" spans="4:17" x14ac:dyDescent="0.25">
      <c r="D44295" s="87"/>
      <c r="J44295" s="88"/>
      <c r="K44295" s="89"/>
      <c r="M44295" s="88"/>
      <c r="O44295" s="90"/>
      <c r="P44295" s="90"/>
      <c r="Q44295" s="90"/>
    </row>
    <row r="44296" spans="4:17" x14ac:dyDescent="0.25">
      <c r="D44296" s="87"/>
      <c r="J44296" s="88"/>
      <c r="K44296" s="89"/>
      <c r="M44296" s="88"/>
      <c r="O44296" s="90"/>
      <c r="P44296" s="90"/>
      <c r="Q44296" s="90"/>
    </row>
    <row r="44297" spans="4:17" x14ac:dyDescent="0.25">
      <c r="D44297" s="87"/>
      <c r="J44297" s="88"/>
      <c r="K44297" s="89"/>
      <c r="M44297" s="88"/>
      <c r="O44297" s="90"/>
      <c r="P44297" s="90"/>
      <c r="Q44297" s="90"/>
    </row>
    <row r="44298" spans="4:17" x14ac:dyDescent="0.25">
      <c r="D44298" s="87"/>
      <c r="J44298" s="88"/>
      <c r="K44298" s="89"/>
      <c r="M44298" s="88"/>
      <c r="O44298" s="90"/>
      <c r="P44298" s="90"/>
      <c r="Q44298" s="90"/>
    </row>
    <row r="44299" spans="4:17" x14ac:dyDescent="0.25">
      <c r="D44299" s="87"/>
      <c r="J44299" s="88"/>
      <c r="K44299" s="89"/>
      <c r="M44299" s="88"/>
      <c r="O44299" s="90"/>
      <c r="P44299" s="90"/>
      <c r="Q44299" s="90"/>
    </row>
    <row r="44300" spans="4:17" x14ac:dyDescent="0.25">
      <c r="D44300" s="87"/>
      <c r="J44300" s="88"/>
      <c r="K44300" s="89"/>
      <c r="M44300" s="88"/>
      <c r="O44300" s="90"/>
      <c r="P44300" s="90"/>
      <c r="Q44300" s="90"/>
    </row>
    <row r="44301" spans="4:17" x14ac:dyDescent="0.25">
      <c r="D44301" s="87"/>
      <c r="J44301" s="88"/>
      <c r="K44301" s="89"/>
      <c r="M44301" s="88"/>
      <c r="O44301" s="90"/>
      <c r="P44301" s="90"/>
      <c r="Q44301" s="90"/>
    </row>
    <row r="44302" spans="4:17" x14ac:dyDescent="0.25">
      <c r="D44302" s="87"/>
      <c r="J44302" s="88"/>
      <c r="K44302" s="89"/>
      <c r="M44302" s="88"/>
      <c r="O44302" s="90"/>
      <c r="P44302" s="90"/>
      <c r="Q44302" s="90"/>
    </row>
    <row r="44303" spans="4:17" x14ac:dyDescent="0.25">
      <c r="D44303" s="87"/>
      <c r="J44303" s="88"/>
      <c r="K44303" s="89"/>
      <c r="M44303" s="88"/>
      <c r="O44303" s="90"/>
      <c r="P44303" s="90"/>
      <c r="Q44303" s="90"/>
    </row>
    <row r="44304" spans="4:17" x14ac:dyDescent="0.25">
      <c r="D44304" s="87"/>
      <c r="J44304" s="88"/>
      <c r="K44304" s="89"/>
      <c r="M44304" s="88"/>
      <c r="O44304" s="90"/>
      <c r="P44304" s="90"/>
      <c r="Q44304" s="90"/>
    </row>
    <row r="44305" spans="4:17" x14ac:dyDescent="0.25">
      <c r="D44305" s="87"/>
      <c r="J44305" s="88"/>
      <c r="K44305" s="89"/>
      <c r="M44305" s="88"/>
      <c r="O44305" s="90"/>
      <c r="P44305" s="90"/>
      <c r="Q44305" s="90"/>
    </row>
    <row r="44306" spans="4:17" x14ac:dyDescent="0.25">
      <c r="D44306" s="87"/>
      <c r="J44306" s="88"/>
      <c r="K44306" s="89"/>
      <c r="M44306" s="88"/>
      <c r="O44306" s="90"/>
      <c r="P44306" s="90"/>
      <c r="Q44306" s="90"/>
    </row>
    <row r="44307" spans="4:17" x14ac:dyDescent="0.25">
      <c r="D44307" s="87"/>
      <c r="J44307" s="88"/>
      <c r="K44307" s="89"/>
      <c r="M44307" s="88"/>
      <c r="O44307" s="90"/>
      <c r="P44307" s="90"/>
      <c r="Q44307" s="90"/>
    </row>
    <row r="44308" spans="4:17" x14ac:dyDescent="0.25">
      <c r="D44308" s="87"/>
      <c r="J44308" s="88"/>
      <c r="K44308" s="89"/>
      <c r="M44308" s="88"/>
      <c r="O44308" s="90"/>
      <c r="P44308" s="90"/>
      <c r="Q44308" s="90"/>
    </row>
    <row r="44309" spans="4:17" x14ac:dyDescent="0.25">
      <c r="D44309" s="87"/>
      <c r="J44309" s="88"/>
      <c r="K44309" s="89"/>
      <c r="M44309" s="88"/>
      <c r="O44309" s="90"/>
      <c r="P44309" s="90"/>
      <c r="Q44309" s="90"/>
    </row>
    <row r="44310" spans="4:17" x14ac:dyDescent="0.25">
      <c r="D44310" s="87"/>
      <c r="J44310" s="88"/>
      <c r="K44310" s="89"/>
      <c r="M44310" s="88"/>
      <c r="O44310" s="90"/>
      <c r="P44310" s="90"/>
      <c r="Q44310" s="90"/>
    </row>
    <row r="44311" spans="4:17" x14ac:dyDescent="0.25">
      <c r="D44311" s="87"/>
      <c r="J44311" s="88"/>
      <c r="K44311" s="89"/>
      <c r="M44311" s="88"/>
      <c r="O44311" s="90"/>
      <c r="P44311" s="90"/>
      <c r="Q44311" s="90"/>
    </row>
    <row r="44312" spans="4:17" x14ac:dyDescent="0.25">
      <c r="D44312" s="87"/>
      <c r="J44312" s="88"/>
      <c r="K44312" s="89"/>
      <c r="M44312" s="88"/>
      <c r="O44312" s="90"/>
      <c r="P44312" s="90"/>
      <c r="Q44312" s="90"/>
    </row>
    <row r="44313" spans="4:17" x14ac:dyDescent="0.25">
      <c r="D44313" s="87"/>
      <c r="J44313" s="88"/>
      <c r="K44313" s="89"/>
      <c r="M44313" s="88"/>
      <c r="O44313" s="90"/>
      <c r="P44313" s="90"/>
      <c r="Q44313" s="90"/>
    </row>
    <row r="44314" spans="4:17" x14ac:dyDescent="0.25">
      <c r="D44314" s="87"/>
      <c r="J44314" s="88"/>
      <c r="K44314" s="89"/>
      <c r="M44314" s="88"/>
      <c r="O44314" s="90"/>
      <c r="P44314" s="90"/>
      <c r="Q44314" s="90"/>
    </row>
    <row r="44315" spans="4:17" x14ac:dyDescent="0.25">
      <c r="D44315" s="87"/>
      <c r="J44315" s="88"/>
      <c r="K44315" s="89"/>
      <c r="M44315" s="88"/>
      <c r="O44315" s="90"/>
      <c r="P44315" s="90"/>
      <c r="Q44315" s="90"/>
    </row>
    <row r="44316" spans="4:17" x14ac:dyDescent="0.25">
      <c r="D44316" s="87"/>
      <c r="J44316" s="88"/>
      <c r="K44316" s="89"/>
      <c r="M44316" s="88"/>
      <c r="O44316" s="90"/>
      <c r="P44316" s="90"/>
      <c r="Q44316" s="90"/>
    </row>
    <row r="44317" spans="4:17" x14ac:dyDescent="0.25">
      <c r="D44317" s="87"/>
      <c r="J44317" s="88"/>
      <c r="K44317" s="89"/>
      <c r="M44317" s="88"/>
      <c r="O44317" s="90"/>
      <c r="P44317" s="90"/>
      <c r="Q44317" s="90"/>
    </row>
    <row r="44318" spans="4:17" x14ac:dyDescent="0.25">
      <c r="D44318" s="87"/>
      <c r="J44318" s="88"/>
      <c r="K44318" s="89"/>
      <c r="M44318" s="88"/>
      <c r="O44318" s="90"/>
      <c r="P44318" s="90"/>
      <c r="Q44318" s="90"/>
    </row>
    <row r="44319" spans="4:17" x14ac:dyDescent="0.25">
      <c r="D44319" s="87"/>
      <c r="J44319" s="88"/>
      <c r="K44319" s="89"/>
      <c r="M44319" s="88"/>
      <c r="O44319" s="90"/>
      <c r="P44319" s="90"/>
      <c r="Q44319" s="90"/>
    </row>
    <row r="44320" spans="4:17" x14ac:dyDescent="0.25">
      <c r="D44320" s="87"/>
      <c r="J44320" s="88"/>
      <c r="K44320" s="89"/>
      <c r="M44320" s="88"/>
      <c r="O44320" s="90"/>
      <c r="P44320" s="90"/>
      <c r="Q44320" s="90"/>
    </row>
    <row r="44321" spans="4:17" x14ac:dyDescent="0.25">
      <c r="D44321" s="87"/>
      <c r="J44321" s="88"/>
      <c r="K44321" s="89"/>
      <c r="M44321" s="88"/>
      <c r="O44321" s="90"/>
      <c r="P44321" s="90"/>
      <c r="Q44321" s="90"/>
    </row>
    <row r="44322" spans="4:17" x14ac:dyDescent="0.25">
      <c r="D44322" s="87"/>
      <c r="J44322" s="88"/>
      <c r="K44322" s="89"/>
      <c r="M44322" s="88"/>
      <c r="O44322" s="90"/>
      <c r="P44322" s="90"/>
      <c r="Q44322" s="90"/>
    </row>
    <row r="44323" spans="4:17" x14ac:dyDescent="0.25">
      <c r="D44323" s="87"/>
      <c r="J44323" s="88"/>
      <c r="K44323" s="89"/>
      <c r="M44323" s="88"/>
      <c r="O44323" s="90"/>
      <c r="P44323" s="90"/>
      <c r="Q44323" s="90"/>
    </row>
    <row r="44324" spans="4:17" x14ac:dyDescent="0.25">
      <c r="D44324" s="87"/>
      <c r="J44324" s="88"/>
      <c r="K44324" s="89"/>
      <c r="M44324" s="88"/>
      <c r="O44324" s="90"/>
      <c r="P44324" s="90"/>
      <c r="Q44324" s="90"/>
    </row>
    <row r="44325" spans="4:17" x14ac:dyDescent="0.25">
      <c r="D44325" s="87"/>
      <c r="J44325" s="88"/>
      <c r="K44325" s="89"/>
      <c r="M44325" s="88"/>
      <c r="O44325" s="90"/>
      <c r="P44325" s="90"/>
      <c r="Q44325" s="90"/>
    </row>
    <row r="44326" spans="4:17" x14ac:dyDescent="0.25">
      <c r="D44326" s="87"/>
      <c r="J44326" s="88"/>
      <c r="K44326" s="89"/>
      <c r="M44326" s="88"/>
      <c r="O44326" s="90"/>
      <c r="P44326" s="90"/>
      <c r="Q44326" s="90"/>
    </row>
    <row r="44327" spans="4:17" x14ac:dyDescent="0.25">
      <c r="D44327" s="87"/>
      <c r="J44327" s="88"/>
      <c r="K44327" s="89"/>
      <c r="M44327" s="88"/>
      <c r="O44327" s="90"/>
      <c r="P44327" s="90"/>
      <c r="Q44327" s="90"/>
    </row>
    <row r="44328" spans="4:17" x14ac:dyDescent="0.25">
      <c r="D44328" s="87"/>
      <c r="J44328" s="88"/>
      <c r="K44328" s="89"/>
      <c r="M44328" s="88"/>
      <c r="O44328" s="90"/>
      <c r="P44328" s="90"/>
      <c r="Q44328" s="90"/>
    </row>
    <row r="44329" spans="4:17" x14ac:dyDescent="0.25">
      <c r="D44329" s="87"/>
      <c r="J44329" s="88"/>
      <c r="K44329" s="89"/>
      <c r="M44329" s="88"/>
      <c r="O44329" s="90"/>
      <c r="P44329" s="90"/>
      <c r="Q44329" s="90"/>
    </row>
    <row r="44330" spans="4:17" x14ac:dyDescent="0.25">
      <c r="D44330" s="87"/>
      <c r="J44330" s="88"/>
      <c r="K44330" s="89"/>
      <c r="M44330" s="88"/>
      <c r="O44330" s="90"/>
      <c r="P44330" s="90"/>
      <c r="Q44330" s="90"/>
    </row>
    <row r="44331" spans="4:17" x14ac:dyDescent="0.25">
      <c r="D44331" s="87"/>
      <c r="J44331" s="88"/>
      <c r="K44331" s="89"/>
      <c r="M44331" s="88"/>
      <c r="O44331" s="90"/>
      <c r="P44331" s="90"/>
      <c r="Q44331" s="90"/>
    </row>
    <row r="44332" spans="4:17" x14ac:dyDescent="0.25">
      <c r="D44332" s="87"/>
      <c r="J44332" s="88"/>
      <c r="K44332" s="89"/>
      <c r="M44332" s="88"/>
      <c r="O44332" s="90"/>
      <c r="P44332" s="90"/>
      <c r="Q44332" s="90"/>
    </row>
    <row r="44333" spans="4:17" x14ac:dyDescent="0.25">
      <c r="D44333" s="87"/>
      <c r="J44333" s="88"/>
      <c r="K44333" s="89"/>
      <c r="M44333" s="88"/>
      <c r="O44333" s="90"/>
      <c r="P44333" s="90"/>
      <c r="Q44333" s="90"/>
    </row>
    <row r="44334" spans="4:17" x14ac:dyDescent="0.25">
      <c r="D44334" s="87"/>
      <c r="J44334" s="88"/>
      <c r="K44334" s="89"/>
      <c r="M44334" s="88"/>
      <c r="O44334" s="90"/>
      <c r="P44334" s="90"/>
      <c r="Q44334" s="90"/>
    </row>
    <row r="44335" spans="4:17" x14ac:dyDescent="0.25">
      <c r="D44335" s="87"/>
      <c r="J44335" s="88"/>
      <c r="K44335" s="89"/>
      <c r="M44335" s="88"/>
      <c r="O44335" s="90"/>
      <c r="P44335" s="90"/>
      <c r="Q44335" s="90"/>
    </row>
    <row r="44336" spans="4:17" x14ac:dyDescent="0.25">
      <c r="D44336" s="87"/>
      <c r="J44336" s="88"/>
      <c r="K44336" s="89"/>
      <c r="M44336" s="88"/>
      <c r="O44336" s="90"/>
      <c r="P44336" s="90"/>
      <c r="Q44336" s="90"/>
    </row>
    <row r="44337" spans="4:17" x14ac:dyDescent="0.25">
      <c r="D44337" s="87"/>
      <c r="J44337" s="88"/>
      <c r="K44337" s="89"/>
      <c r="M44337" s="88"/>
      <c r="O44337" s="90"/>
      <c r="P44337" s="90"/>
      <c r="Q44337" s="90"/>
    </row>
    <row r="44338" spans="4:17" x14ac:dyDescent="0.25">
      <c r="D44338" s="87"/>
      <c r="J44338" s="88"/>
      <c r="K44338" s="89"/>
      <c r="M44338" s="88"/>
      <c r="O44338" s="90"/>
      <c r="P44338" s="90"/>
      <c r="Q44338" s="90"/>
    </row>
    <row r="44339" spans="4:17" x14ac:dyDescent="0.25">
      <c r="D44339" s="87"/>
      <c r="J44339" s="88"/>
      <c r="K44339" s="89"/>
      <c r="M44339" s="88"/>
      <c r="O44339" s="90"/>
      <c r="P44339" s="90"/>
      <c r="Q44339" s="90"/>
    </row>
    <row r="44340" spans="4:17" x14ac:dyDescent="0.25">
      <c r="D44340" s="87"/>
      <c r="J44340" s="88"/>
      <c r="K44340" s="89"/>
      <c r="M44340" s="88"/>
      <c r="O44340" s="90"/>
      <c r="P44340" s="90"/>
      <c r="Q44340" s="90"/>
    </row>
    <row r="44341" spans="4:17" x14ac:dyDescent="0.25">
      <c r="D44341" s="87"/>
      <c r="J44341" s="88"/>
      <c r="K44341" s="89"/>
      <c r="M44341" s="88"/>
      <c r="O44341" s="90"/>
      <c r="P44341" s="90"/>
      <c r="Q44341" s="90"/>
    </row>
    <row r="44342" spans="4:17" x14ac:dyDescent="0.25">
      <c r="D44342" s="87"/>
      <c r="J44342" s="88"/>
      <c r="K44342" s="89"/>
      <c r="M44342" s="88"/>
      <c r="O44342" s="90"/>
      <c r="P44342" s="90"/>
      <c r="Q44342" s="90"/>
    </row>
    <row r="44343" spans="4:17" x14ac:dyDescent="0.25">
      <c r="D44343" s="87"/>
      <c r="J44343" s="88"/>
      <c r="K44343" s="89"/>
      <c r="M44343" s="88"/>
      <c r="O44343" s="90"/>
      <c r="P44343" s="90"/>
      <c r="Q44343" s="90"/>
    </row>
    <row r="44344" spans="4:17" x14ac:dyDescent="0.25">
      <c r="D44344" s="87"/>
      <c r="J44344" s="88"/>
      <c r="K44344" s="89"/>
      <c r="M44344" s="88"/>
      <c r="O44344" s="90"/>
      <c r="P44344" s="90"/>
      <c r="Q44344" s="90"/>
    </row>
    <row r="44345" spans="4:17" x14ac:dyDescent="0.25">
      <c r="D44345" s="87"/>
      <c r="J44345" s="88"/>
      <c r="K44345" s="89"/>
      <c r="M44345" s="88"/>
      <c r="O44345" s="90"/>
      <c r="P44345" s="90"/>
      <c r="Q44345" s="90"/>
    </row>
    <row r="44346" spans="4:17" x14ac:dyDescent="0.25">
      <c r="D44346" s="87"/>
      <c r="J44346" s="88"/>
      <c r="K44346" s="89"/>
      <c r="M44346" s="88"/>
      <c r="O44346" s="90"/>
      <c r="P44346" s="90"/>
      <c r="Q44346" s="90"/>
    </row>
    <row r="44347" spans="4:17" x14ac:dyDescent="0.25">
      <c r="D44347" s="87"/>
      <c r="J44347" s="88"/>
      <c r="K44347" s="89"/>
      <c r="M44347" s="88"/>
      <c r="O44347" s="90"/>
      <c r="P44347" s="90"/>
      <c r="Q44347" s="90"/>
    </row>
    <row r="44348" spans="4:17" x14ac:dyDescent="0.25">
      <c r="D44348" s="87"/>
      <c r="J44348" s="88"/>
      <c r="K44348" s="89"/>
      <c r="M44348" s="88"/>
      <c r="O44348" s="90"/>
      <c r="P44348" s="90"/>
      <c r="Q44348" s="90"/>
    </row>
    <row r="44349" spans="4:17" x14ac:dyDescent="0.25">
      <c r="D44349" s="87"/>
      <c r="J44349" s="88"/>
      <c r="K44349" s="89"/>
      <c r="M44349" s="88"/>
      <c r="O44349" s="90"/>
      <c r="P44349" s="90"/>
      <c r="Q44349" s="90"/>
    </row>
    <row r="44350" spans="4:17" x14ac:dyDescent="0.25">
      <c r="D44350" s="87"/>
      <c r="J44350" s="88"/>
      <c r="K44350" s="89"/>
      <c r="M44350" s="88"/>
      <c r="O44350" s="90"/>
      <c r="P44350" s="90"/>
      <c r="Q44350" s="90"/>
    </row>
    <row r="44351" spans="4:17" x14ac:dyDescent="0.25">
      <c r="D44351" s="87"/>
      <c r="J44351" s="88"/>
      <c r="K44351" s="89"/>
      <c r="M44351" s="88"/>
      <c r="O44351" s="90"/>
      <c r="P44351" s="90"/>
      <c r="Q44351" s="90"/>
    </row>
    <row r="44352" spans="4:17" x14ac:dyDescent="0.25">
      <c r="D44352" s="87"/>
      <c r="J44352" s="88"/>
      <c r="K44352" s="89"/>
      <c r="M44352" s="88"/>
      <c r="O44352" s="90"/>
      <c r="P44352" s="90"/>
      <c r="Q44352" s="90"/>
    </row>
    <row r="44353" spans="4:17" x14ac:dyDescent="0.25">
      <c r="D44353" s="87"/>
      <c r="J44353" s="88"/>
      <c r="K44353" s="89"/>
      <c r="M44353" s="88"/>
      <c r="O44353" s="90"/>
      <c r="P44353" s="90"/>
      <c r="Q44353" s="90"/>
    </row>
    <row r="44354" spans="4:17" x14ac:dyDescent="0.25">
      <c r="D44354" s="87"/>
      <c r="J44354" s="88"/>
      <c r="K44354" s="89"/>
      <c r="M44354" s="88"/>
      <c r="O44354" s="90"/>
      <c r="P44354" s="90"/>
      <c r="Q44354" s="90"/>
    </row>
    <row r="44355" spans="4:17" x14ac:dyDescent="0.25">
      <c r="D44355" s="87"/>
      <c r="J44355" s="88"/>
      <c r="K44355" s="89"/>
      <c r="M44355" s="88"/>
      <c r="O44355" s="90"/>
      <c r="P44355" s="90"/>
      <c r="Q44355" s="90"/>
    </row>
    <row r="44356" spans="4:17" x14ac:dyDescent="0.25">
      <c r="D44356" s="87"/>
      <c r="J44356" s="88"/>
      <c r="K44356" s="89"/>
      <c r="M44356" s="88"/>
      <c r="O44356" s="90"/>
      <c r="P44356" s="90"/>
      <c r="Q44356" s="90"/>
    </row>
    <row r="44357" spans="4:17" x14ac:dyDescent="0.25">
      <c r="D44357" s="87"/>
      <c r="J44357" s="88"/>
      <c r="K44357" s="89"/>
      <c r="M44357" s="88"/>
      <c r="O44357" s="90"/>
      <c r="P44357" s="90"/>
      <c r="Q44357" s="90"/>
    </row>
    <row r="44358" spans="4:17" x14ac:dyDescent="0.25">
      <c r="D44358" s="87"/>
      <c r="J44358" s="88"/>
      <c r="K44358" s="89"/>
      <c r="M44358" s="88"/>
      <c r="O44358" s="90"/>
      <c r="P44358" s="90"/>
      <c r="Q44358" s="90"/>
    </row>
    <row r="44359" spans="4:17" x14ac:dyDescent="0.25">
      <c r="D44359" s="87"/>
      <c r="J44359" s="88"/>
      <c r="K44359" s="89"/>
      <c r="M44359" s="88"/>
      <c r="O44359" s="90"/>
      <c r="P44359" s="90"/>
      <c r="Q44359" s="90"/>
    </row>
    <row r="44360" spans="4:17" x14ac:dyDescent="0.25">
      <c r="D44360" s="87"/>
      <c r="J44360" s="88"/>
      <c r="K44360" s="89"/>
      <c r="M44360" s="88"/>
      <c r="O44360" s="90"/>
      <c r="P44360" s="90"/>
      <c r="Q44360" s="90"/>
    </row>
    <row r="44361" spans="4:17" x14ac:dyDescent="0.25">
      <c r="D44361" s="87"/>
      <c r="J44361" s="88"/>
      <c r="K44361" s="89"/>
      <c r="M44361" s="88"/>
      <c r="O44361" s="90"/>
      <c r="P44361" s="90"/>
      <c r="Q44361" s="90"/>
    </row>
    <row r="44362" spans="4:17" x14ac:dyDescent="0.25">
      <c r="D44362" s="87"/>
      <c r="J44362" s="88"/>
      <c r="K44362" s="89"/>
      <c r="M44362" s="88"/>
      <c r="O44362" s="90"/>
      <c r="P44362" s="90"/>
      <c r="Q44362" s="90"/>
    </row>
    <row r="44363" spans="4:17" x14ac:dyDescent="0.25">
      <c r="D44363" s="87"/>
      <c r="J44363" s="88"/>
      <c r="K44363" s="89"/>
      <c r="M44363" s="88"/>
      <c r="O44363" s="90"/>
      <c r="P44363" s="90"/>
      <c r="Q44363" s="90"/>
    </row>
    <row r="44364" spans="4:17" x14ac:dyDescent="0.25">
      <c r="D44364" s="87"/>
      <c r="J44364" s="88"/>
      <c r="K44364" s="89"/>
      <c r="M44364" s="88"/>
      <c r="O44364" s="90"/>
      <c r="P44364" s="90"/>
      <c r="Q44364" s="90"/>
    </row>
    <row r="44365" spans="4:17" x14ac:dyDescent="0.25">
      <c r="D44365" s="87"/>
      <c r="J44365" s="88"/>
      <c r="K44365" s="89"/>
      <c r="M44365" s="88"/>
      <c r="O44365" s="90"/>
      <c r="P44365" s="90"/>
      <c r="Q44365" s="90"/>
    </row>
    <row r="44366" spans="4:17" x14ac:dyDescent="0.25">
      <c r="D44366" s="87"/>
      <c r="J44366" s="88"/>
      <c r="K44366" s="89"/>
      <c r="M44366" s="88"/>
      <c r="O44366" s="90"/>
      <c r="P44366" s="90"/>
      <c r="Q44366" s="90"/>
    </row>
    <row r="44367" spans="4:17" x14ac:dyDescent="0.25">
      <c r="D44367" s="87"/>
      <c r="J44367" s="88"/>
      <c r="K44367" s="89"/>
      <c r="M44367" s="88"/>
      <c r="O44367" s="90"/>
      <c r="P44367" s="90"/>
      <c r="Q44367" s="90"/>
    </row>
    <row r="44368" spans="4:17" x14ac:dyDescent="0.25">
      <c r="D44368" s="87"/>
      <c r="J44368" s="88"/>
      <c r="K44368" s="89"/>
      <c r="M44368" s="88"/>
      <c r="O44368" s="90"/>
      <c r="P44368" s="90"/>
      <c r="Q44368" s="90"/>
    </row>
    <row r="44369" spans="4:17" x14ac:dyDescent="0.25">
      <c r="D44369" s="87"/>
      <c r="J44369" s="88"/>
      <c r="K44369" s="89"/>
      <c r="M44369" s="88"/>
      <c r="O44369" s="90"/>
      <c r="P44369" s="90"/>
      <c r="Q44369" s="90"/>
    </row>
    <row r="44370" spans="4:17" x14ac:dyDescent="0.25">
      <c r="D44370" s="87"/>
      <c r="J44370" s="88"/>
      <c r="K44370" s="89"/>
      <c r="M44370" s="88"/>
      <c r="O44370" s="90"/>
      <c r="P44370" s="90"/>
      <c r="Q44370" s="90"/>
    </row>
    <row r="44371" spans="4:17" x14ac:dyDescent="0.25">
      <c r="D44371" s="87"/>
      <c r="J44371" s="88"/>
      <c r="K44371" s="89"/>
      <c r="M44371" s="88"/>
      <c r="O44371" s="90"/>
      <c r="P44371" s="90"/>
      <c r="Q44371" s="90"/>
    </row>
    <row r="44372" spans="4:17" x14ac:dyDescent="0.25">
      <c r="D44372" s="87"/>
      <c r="J44372" s="88"/>
      <c r="K44372" s="89"/>
      <c r="M44372" s="88"/>
      <c r="O44372" s="90"/>
      <c r="P44372" s="90"/>
      <c r="Q44372" s="90"/>
    </row>
    <row r="44373" spans="4:17" x14ac:dyDescent="0.25">
      <c r="D44373" s="87"/>
      <c r="J44373" s="88"/>
      <c r="K44373" s="89"/>
      <c r="M44373" s="88"/>
      <c r="O44373" s="90"/>
      <c r="P44373" s="90"/>
      <c r="Q44373" s="90"/>
    </row>
    <row r="44374" spans="4:17" x14ac:dyDescent="0.25">
      <c r="D44374" s="87"/>
      <c r="J44374" s="88"/>
      <c r="K44374" s="89"/>
      <c r="M44374" s="88"/>
      <c r="O44374" s="90"/>
      <c r="P44374" s="90"/>
      <c r="Q44374" s="90"/>
    </row>
    <row r="44375" spans="4:17" x14ac:dyDescent="0.25">
      <c r="D44375" s="87"/>
      <c r="J44375" s="88"/>
      <c r="K44375" s="89"/>
      <c r="M44375" s="88"/>
      <c r="O44375" s="90"/>
      <c r="P44375" s="90"/>
      <c r="Q44375" s="90"/>
    </row>
    <row r="44376" spans="4:17" x14ac:dyDescent="0.25">
      <c r="D44376" s="87"/>
      <c r="J44376" s="88"/>
      <c r="K44376" s="89"/>
      <c r="M44376" s="88"/>
      <c r="O44376" s="90"/>
      <c r="P44376" s="90"/>
      <c r="Q44376" s="90"/>
    </row>
    <row r="44377" spans="4:17" x14ac:dyDescent="0.25">
      <c r="D44377" s="87"/>
      <c r="J44377" s="88"/>
      <c r="K44377" s="89"/>
      <c r="M44377" s="88"/>
      <c r="O44377" s="90"/>
      <c r="P44377" s="90"/>
      <c r="Q44377" s="90"/>
    </row>
    <row r="44378" spans="4:17" x14ac:dyDescent="0.25">
      <c r="D44378" s="87"/>
      <c r="J44378" s="88"/>
      <c r="K44378" s="89"/>
      <c r="M44378" s="88"/>
      <c r="O44378" s="90"/>
      <c r="P44378" s="90"/>
      <c r="Q44378" s="90"/>
    </row>
    <row r="44379" spans="4:17" x14ac:dyDescent="0.25">
      <c r="D44379" s="87"/>
      <c r="J44379" s="88"/>
      <c r="K44379" s="89"/>
      <c r="M44379" s="88"/>
      <c r="O44379" s="90"/>
      <c r="P44379" s="90"/>
      <c r="Q44379" s="90"/>
    </row>
    <row r="44380" spans="4:17" x14ac:dyDescent="0.25">
      <c r="D44380" s="87"/>
      <c r="J44380" s="88"/>
      <c r="K44380" s="89"/>
      <c r="M44380" s="88"/>
      <c r="O44380" s="90"/>
      <c r="P44380" s="90"/>
      <c r="Q44380" s="90"/>
    </row>
    <row r="44381" spans="4:17" x14ac:dyDescent="0.25">
      <c r="D44381" s="87"/>
      <c r="J44381" s="88"/>
      <c r="K44381" s="89"/>
      <c r="M44381" s="88"/>
      <c r="O44381" s="90"/>
      <c r="P44381" s="90"/>
      <c r="Q44381" s="90"/>
    </row>
    <row r="44382" spans="4:17" x14ac:dyDescent="0.25">
      <c r="D44382" s="87"/>
      <c r="J44382" s="88"/>
      <c r="K44382" s="89"/>
      <c r="M44382" s="88"/>
      <c r="O44382" s="90"/>
      <c r="P44382" s="90"/>
      <c r="Q44382" s="90"/>
    </row>
    <row r="44383" spans="4:17" x14ac:dyDescent="0.25">
      <c r="D44383" s="87"/>
      <c r="J44383" s="88"/>
      <c r="K44383" s="89"/>
      <c r="M44383" s="88"/>
      <c r="O44383" s="90"/>
      <c r="P44383" s="90"/>
      <c r="Q44383" s="90"/>
    </row>
    <row r="44384" spans="4:17" x14ac:dyDescent="0.25">
      <c r="D44384" s="87"/>
      <c r="J44384" s="88"/>
      <c r="K44384" s="89"/>
      <c r="M44384" s="88"/>
      <c r="O44384" s="90"/>
      <c r="P44384" s="90"/>
      <c r="Q44384" s="90"/>
    </row>
    <row r="44385" spans="4:17" x14ac:dyDescent="0.25">
      <c r="D44385" s="87"/>
      <c r="J44385" s="88"/>
      <c r="K44385" s="89"/>
      <c r="M44385" s="88"/>
      <c r="O44385" s="90"/>
      <c r="P44385" s="90"/>
      <c r="Q44385" s="90"/>
    </row>
    <row r="44386" spans="4:17" x14ac:dyDescent="0.25">
      <c r="D44386" s="87"/>
      <c r="J44386" s="88"/>
      <c r="K44386" s="89"/>
      <c r="M44386" s="88"/>
      <c r="O44386" s="90"/>
      <c r="P44386" s="90"/>
      <c r="Q44386" s="90"/>
    </row>
    <row r="44387" spans="4:17" x14ac:dyDescent="0.25">
      <c r="D44387" s="87"/>
      <c r="J44387" s="88"/>
      <c r="K44387" s="89"/>
      <c r="M44387" s="88"/>
      <c r="O44387" s="90"/>
      <c r="P44387" s="90"/>
      <c r="Q44387" s="90"/>
    </row>
    <row r="44388" spans="4:17" x14ac:dyDescent="0.25">
      <c r="D44388" s="87"/>
      <c r="J44388" s="88"/>
      <c r="K44388" s="89"/>
      <c r="M44388" s="88"/>
      <c r="O44388" s="90"/>
      <c r="P44388" s="90"/>
      <c r="Q44388" s="90"/>
    </row>
    <row r="44389" spans="4:17" x14ac:dyDescent="0.25">
      <c r="D44389" s="87"/>
      <c r="J44389" s="88"/>
      <c r="K44389" s="89"/>
      <c r="M44389" s="88"/>
      <c r="O44389" s="90"/>
      <c r="P44389" s="90"/>
      <c r="Q44389" s="90"/>
    </row>
    <row r="44390" spans="4:17" x14ac:dyDescent="0.25">
      <c r="D44390" s="87"/>
      <c r="J44390" s="88"/>
      <c r="K44390" s="89"/>
      <c r="M44390" s="88"/>
      <c r="O44390" s="90"/>
      <c r="P44390" s="90"/>
      <c r="Q44390" s="90"/>
    </row>
    <row r="44391" spans="4:17" x14ac:dyDescent="0.25">
      <c r="D44391" s="87"/>
      <c r="J44391" s="88"/>
      <c r="K44391" s="89"/>
      <c r="M44391" s="88"/>
      <c r="O44391" s="90"/>
      <c r="P44391" s="90"/>
      <c r="Q44391" s="90"/>
    </row>
    <row r="44392" spans="4:17" x14ac:dyDescent="0.25">
      <c r="D44392" s="87"/>
      <c r="J44392" s="88"/>
      <c r="K44392" s="89"/>
      <c r="M44392" s="88"/>
      <c r="O44392" s="90"/>
      <c r="P44392" s="90"/>
      <c r="Q44392" s="90"/>
    </row>
    <row r="44393" spans="4:17" x14ac:dyDescent="0.25">
      <c r="D44393" s="87"/>
      <c r="J44393" s="88"/>
      <c r="K44393" s="89"/>
      <c r="M44393" s="88"/>
      <c r="O44393" s="90"/>
      <c r="P44393" s="90"/>
      <c r="Q44393" s="90"/>
    </row>
    <row r="44394" spans="4:17" x14ac:dyDescent="0.25">
      <c r="D44394" s="87"/>
      <c r="J44394" s="88"/>
      <c r="K44394" s="89"/>
      <c r="M44394" s="88"/>
      <c r="O44394" s="90"/>
      <c r="P44394" s="90"/>
      <c r="Q44394" s="90"/>
    </row>
    <row r="44395" spans="4:17" x14ac:dyDescent="0.25">
      <c r="D44395" s="87"/>
      <c r="J44395" s="88"/>
      <c r="K44395" s="89"/>
      <c r="M44395" s="88"/>
      <c r="O44395" s="90"/>
      <c r="P44395" s="90"/>
      <c r="Q44395" s="90"/>
    </row>
    <row r="44396" spans="4:17" x14ac:dyDescent="0.25">
      <c r="D44396" s="87"/>
      <c r="J44396" s="88"/>
      <c r="K44396" s="89"/>
      <c r="M44396" s="88"/>
      <c r="O44396" s="90"/>
      <c r="P44396" s="90"/>
      <c r="Q44396" s="90"/>
    </row>
    <row r="44397" spans="4:17" x14ac:dyDescent="0.25">
      <c r="D44397" s="87"/>
      <c r="J44397" s="88"/>
      <c r="K44397" s="89"/>
      <c r="M44397" s="88"/>
      <c r="O44397" s="90"/>
      <c r="P44397" s="90"/>
      <c r="Q44397" s="90"/>
    </row>
    <row r="44398" spans="4:17" x14ac:dyDescent="0.25">
      <c r="D44398" s="87"/>
      <c r="J44398" s="88"/>
      <c r="K44398" s="89"/>
      <c r="M44398" s="88"/>
      <c r="O44398" s="90"/>
      <c r="P44398" s="90"/>
      <c r="Q44398" s="90"/>
    </row>
    <row r="44399" spans="4:17" x14ac:dyDescent="0.25">
      <c r="D44399" s="87"/>
      <c r="J44399" s="88"/>
      <c r="K44399" s="89"/>
      <c r="M44399" s="88"/>
      <c r="O44399" s="90"/>
      <c r="P44399" s="90"/>
      <c r="Q44399" s="90"/>
    </row>
    <row r="44400" spans="4:17" x14ac:dyDescent="0.25">
      <c r="D44400" s="87"/>
      <c r="J44400" s="88"/>
      <c r="K44400" s="89"/>
      <c r="M44400" s="88"/>
      <c r="O44400" s="90"/>
      <c r="P44400" s="90"/>
      <c r="Q44400" s="90"/>
    </row>
    <row r="44401" spans="4:17" x14ac:dyDescent="0.25">
      <c r="D44401" s="87"/>
      <c r="J44401" s="88"/>
      <c r="K44401" s="89"/>
      <c r="M44401" s="88"/>
      <c r="O44401" s="90"/>
      <c r="P44401" s="90"/>
      <c r="Q44401" s="90"/>
    </row>
    <row r="44402" spans="4:17" x14ac:dyDescent="0.25">
      <c r="D44402" s="87"/>
      <c r="J44402" s="88"/>
      <c r="K44402" s="89"/>
      <c r="M44402" s="88"/>
      <c r="O44402" s="90"/>
      <c r="P44402" s="90"/>
      <c r="Q44402" s="90"/>
    </row>
    <row r="44403" spans="4:17" x14ac:dyDescent="0.25">
      <c r="D44403" s="87"/>
      <c r="J44403" s="88"/>
      <c r="K44403" s="89"/>
      <c r="M44403" s="88"/>
      <c r="O44403" s="90"/>
      <c r="P44403" s="90"/>
      <c r="Q44403" s="90"/>
    </row>
    <row r="44404" spans="4:17" x14ac:dyDescent="0.25">
      <c r="D44404" s="87"/>
      <c r="J44404" s="88"/>
      <c r="K44404" s="89"/>
      <c r="M44404" s="88"/>
      <c r="O44404" s="90"/>
      <c r="P44404" s="90"/>
      <c r="Q44404" s="90"/>
    </row>
    <row r="44405" spans="4:17" x14ac:dyDescent="0.25">
      <c r="D44405" s="87"/>
      <c r="J44405" s="88"/>
      <c r="K44405" s="89"/>
      <c r="M44405" s="88"/>
      <c r="O44405" s="90"/>
      <c r="P44405" s="90"/>
      <c r="Q44405" s="90"/>
    </row>
    <row r="44406" spans="4:17" x14ac:dyDescent="0.25">
      <c r="D44406" s="87"/>
      <c r="J44406" s="88"/>
      <c r="K44406" s="89"/>
      <c r="M44406" s="88"/>
      <c r="O44406" s="90"/>
      <c r="P44406" s="90"/>
      <c r="Q44406" s="90"/>
    </row>
    <row r="44407" spans="4:17" x14ac:dyDescent="0.25">
      <c r="D44407" s="87"/>
      <c r="J44407" s="88"/>
      <c r="K44407" s="89"/>
      <c r="M44407" s="88"/>
      <c r="O44407" s="90"/>
      <c r="P44407" s="90"/>
      <c r="Q44407" s="90"/>
    </row>
    <row r="44408" spans="4:17" x14ac:dyDescent="0.25">
      <c r="D44408" s="87"/>
      <c r="J44408" s="88"/>
      <c r="K44408" s="89"/>
      <c r="M44408" s="88"/>
      <c r="O44408" s="90"/>
      <c r="P44408" s="90"/>
      <c r="Q44408" s="90"/>
    </row>
    <row r="44409" spans="4:17" x14ac:dyDescent="0.25">
      <c r="D44409" s="87"/>
      <c r="J44409" s="88"/>
      <c r="K44409" s="89"/>
      <c r="M44409" s="88"/>
      <c r="O44409" s="90"/>
      <c r="P44409" s="90"/>
      <c r="Q44409" s="90"/>
    </row>
    <row r="44410" spans="4:17" x14ac:dyDescent="0.25">
      <c r="D44410" s="87"/>
      <c r="J44410" s="88"/>
      <c r="K44410" s="89"/>
      <c r="M44410" s="88"/>
      <c r="O44410" s="90"/>
      <c r="P44410" s="90"/>
      <c r="Q44410" s="90"/>
    </row>
    <row r="44411" spans="4:17" x14ac:dyDescent="0.25">
      <c r="D44411" s="87"/>
      <c r="J44411" s="88"/>
      <c r="K44411" s="89"/>
      <c r="M44411" s="88"/>
      <c r="O44411" s="90"/>
      <c r="P44411" s="90"/>
      <c r="Q44411" s="90"/>
    </row>
    <row r="44412" spans="4:17" x14ac:dyDescent="0.25">
      <c r="D44412" s="87"/>
      <c r="J44412" s="88"/>
      <c r="K44412" s="89"/>
      <c r="M44412" s="88"/>
      <c r="O44412" s="90"/>
      <c r="P44412" s="90"/>
      <c r="Q44412" s="90"/>
    </row>
    <row r="44413" spans="4:17" x14ac:dyDescent="0.25">
      <c r="D44413" s="87"/>
      <c r="J44413" s="88"/>
      <c r="K44413" s="89"/>
      <c r="M44413" s="88"/>
      <c r="O44413" s="90"/>
      <c r="P44413" s="90"/>
      <c r="Q44413" s="90"/>
    </row>
    <row r="44414" spans="4:17" x14ac:dyDescent="0.25">
      <c r="D44414" s="87"/>
      <c r="J44414" s="88"/>
      <c r="K44414" s="89"/>
      <c r="M44414" s="88"/>
      <c r="O44414" s="90"/>
      <c r="P44414" s="90"/>
      <c r="Q44414" s="90"/>
    </row>
    <row r="44415" spans="4:17" x14ac:dyDescent="0.25">
      <c r="D44415" s="87"/>
      <c r="J44415" s="88"/>
      <c r="K44415" s="89"/>
      <c r="M44415" s="88"/>
      <c r="O44415" s="90"/>
      <c r="P44415" s="90"/>
      <c r="Q44415" s="90"/>
    </row>
    <row r="44416" spans="4:17" x14ac:dyDescent="0.25">
      <c r="D44416" s="87"/>
      <c r="J44416" s="88"/>
      <c r="K44416" s="89"/>
      <c r="M44416" s="88"/>
      <c r="O44416" s="90"/>
      <c r="P44416" s="90"/>
      <c r="Q44416" s="90"/>
    </row>
    <row r="44417" spans="4:17" x14ac:dyDescent="0.25">
      <c r="D44417" s="87"/>
      <c r="J44417" s="88"/>
      <c r="K44417" s="89"/>
      <c r="M44417" s="88"/>
      <c r="O44417" s="90"/>
      <c r="P44417" s="90"/>
      <c r="Q44417" s="90"/>
    </row>
    <row r="44418" spans="4:17" x14ac:dyDescent="0.25">
      <c r="D44418" s="87"/>
      <c r="J44418" s="88"/>
      <c r="K44418" s="89"/>
      <c r="M44418" s="88"/>
      <c r="O44418" s="90"/>
      <c r="P44418" s="90"/>
      <c r="Q44418" s="90"/>
    </row>
    <row r="44419" spans="4:17" x14ac:dyDescent="0.25">
      <c r="D44419" s="87"/>
      <c r="J44419" s="88"/>
      <c r="K44419" s="89"/>
      <c r="M44419" s="88"/>
      <c r="O44419" s="90"/>
      <c r="P44419" s="90"/>
      <c r="Q44419" s="90"/>
    </row>
    <row r="44420" spans="4:17" x14ac:dyDescent="0.25">
      <c r="D44420" s="87"/>
      <c r="J44420" s="88"/>
      <c r="K44420" s="89"/>
      <c r="M44420" s="88"/>
      <c r="O44420" s="90"/>
      <c r="P44420" s="90"/>
      <c r="Q44420" s="90"/>
    </row>
    <row r="44421" spans="4:17" x14ac:dyDescent="0.25">
      <c r="D44421" s="87"/>
      <c r="J44421" s="88"/>
      <c r="K44421" s="89"/>
      <c r="M44421" s="88"/>
      <c r="O44421" s="90"/>
      <c r="P44421" s="90"/>
      <c r="Q44421" s="90"/>
    </row>
    <row r="44422" spans="4:17" x14ac:dyDescent="0.25">
      <c r="D44422" s="87"/>
      <c r="J44422" s="88"/>
      <c r="K44422" s="89"/>
      <c r="M44422" s="88"/>
      <c r="O44422" s="90"/>
      <c r="P44422" s="90"/>
      <c r="Q44422" s="90"/>
    </row>
    <row r="44423" spans="4:17" x14ac:dyDescent="0.25">
      <c r="D44423" s="87"/>
      <c r="J44423" s="88"/>
      <c r="K44423" s="89"/>
      <c r="M44423" s="88"/>
      <c r="O44423" s="90"/>
      <c r="P44423" s="90"/>
      <c r="Q44423" s="90"/>
    </row>
    <row r="44424" spans="4:17" x14ac:dyDescent="0.25">
      <c r="D44424" s="87"/>
      <c r="J44424" s="88"/>
      <c r="K44424" s="89"/>
      <c r="M44424" s="88"/>
      <c r="O44424" s="90"/>
      <c r="P44424" s="90"/>
      <c r="Q44424" s="90"/>
    </row>
    <row r="44425" spans="4:17" x14ac:dyDescent="0.25">
      <c r="D44425" s="87"/>
      <c r="J44425" s="88"/>
      <c r="K44425" s="89"/>
      <c r="M44425" s="88"/>
      <c r="O44425" s="90"/>
      <c r="P44425" s="90"/>
      <c r="Q44425" s="90"/>
    </row>
    <row r="44426" spans="4:17" x14ac:dyDescent="0.25">
      <c r="D44426" s="87"/>
      <c r="J44426" s="88"/>
      <c r="K44426" s="89"/>
      <c r="M44426" s="88"/>
      <c r="O44426" s="90"/>
      <c r="P44426" s="90"/>
      <c r="Q44426" s="90"/>
    </row>
    <row r="44427" spans="4:17" x14ac:dyDescent="0.25">
      <c r="D44427" s="87"/>
      <c r="J44427" s="88"/>
      <c r="K44427" s="89"/>
      <c r="M44427" s="88"/>
      <c r="O44427" s="90"/>
      <c r="P44427" s="90"/>
      <c r="Q44427" s="90"/>
    </row>
    <row r="44428" spans="4:17" x14ac:dyDescent="0.25">
      <c r="D44428" s="87"/>
      <c r="J44428" s="88"/>
      <c r="K44428" s="89"/>
      <c r="M44428" s="88"/>
      <c r="O44428" s="90"/>
      <c r="P44428" s="90"/>
      <c r="Q44428" s="90"/>
    </row>
    <row r="44429" spans="4:17" x14ac:dyDescent="0.25">
      <c r="D44429" s="87"/>
      <c r="J44429" s="88"/>
      <c r="K44429" s="89"/>
      <c r="M44429" s="88"/>
      <c r="O44429" s="90"/>
      <c r="P44429" s="90"/>
      <c r="Q44429" s="90"/>
    </row>
    <row r="44430" spans="4:17" x14ac:dyDescent="0.25">
      <c r="D44430" s="87"/>
      <c r="J44430" s="88"/>
      <c r="K44430" s="89"/>
      <c r="M44430" s="88"/>
      <c r="O44430" s="90"/>
      <c r="P44430" s="90"/>
      <c r="Q44430" s="90"/>
    </row>
    <row r="44431" spans="4:17" x14ac:dyDescent="0.25">
      <c r="D44431" s="87"/>
      <c r="J44431" s="88"/>
      <c r="K44431" s="89"/>
      <c r="M44431" s="88"/>
      <c r="O44431" s="90"/>
      <c r="P44431" s="90"/>
      <c r="Q44431" s="90"/>
    </row>
    <row r="44432" spans="4:17" x14ac:dyDescent="0.25">
      <c r="D44432" s="87"/>
      <c r="J44432" s="88"/>
      <c r="K44432" s="89"/>
      <c r="M44432" s="88"/>
      <c r="O44432" s="90"/>
      <c r="P44432" s="90"/>
      <c r="Q44432" s="90"/>
    </row>
    <row r="44433" spans="4:17" x14ac:dyDescent="0.25">
      <c r="D44433" s="87"/>
      <c r="J44433" s="88"/>
      <c r="K44433" s="89"/>
      <c r="M44433" s="88"/>
      <c r="O44433" s="90"/>
      <c r="P44433" s="90"/>
      <c r="Q44433" s="90"/>
    </row>
    <row r="44434" spans="4:17" x14ac:dyDescent="0.25">
      <c r="D44434" s="87"/>
      <c r="J44434" s="88"/>
      <c r="K44434" s="89"/>
      <c r="M44434" s="88"/>
      <c r="O44434" s="90"/>
      <c r="P44434" s="90"/>
      <c r="Q44434" s="90"/>
    </row>
    <row r="44435" spans="4:17" x14ac:dyDescent="0.25">
      <c r="D44435" s="87"/>
      <c r="J44435" s="88"/>
      <c r="K44435" s="89"/>
      <c r="M44435" s="88"/>
      <c r="O44435" s="90"/>
      <c r="P44435" s="90"/>
      <c r="Q44435" s="90"/>
    </row>
    <row r="44436" spans="4:17" x14ac:dyDescent="0.25">
      <c r="D44436" s="87"/>
      <c r="J44436" s="88"/>
      <c r="K44436" s="89"/>
      <c r="M44436" s="88"/>
      <c r="O44436" s="90"/>
      <c r="P44436" s="90"/>
      <c r="Q44436" s="90"/>
    </row>
    <row r="44437" spans="4:17" x14ac:dyDescent="0.25">
      <c r="D44437" s="87"/>
      <c r="J44437" s="88"/>
      <c r="K44437" s="89"/>
      <c r="M44437" s="88"/>
      <c r="O44437" s="90"/>
      <c r="P44437" s="90"/>
      <c r="Q44437" s="90"/>
    </row>
    <row r="44438" spans="4:17" x14ac:dyDescent="0.25">
      <c r="D44438" s="87"/>
      <c r="J44438" s="88"/>
      <c r="K44438" s="89"/>
      <c r="M44438" s="88"/>
      <c r="O44438" s="90"/>
      <c r="P44438" s="90"/>
      <c r="Q44438" s="90"/>
    </row>
    <row r="44439" spans="4:17" x14ac:dyDescent="0.25">
      <c r="D44439" s="87"/>
      <c r="J44439" s="88"/>
      <c r="K44439" s="89"/>
      <c r="M44439" s="88"/>
      <c r="O44439" s="90"/>
      <c r="P44439" s="90"/>
      <c r="Q44439" s="90"/>
    </row>
    <row r="44440" spans="4:17" x14ac:dyDescent="0.25">
      <c r="D44440" s="87"/>
      <c r="J44440" s="88"/>
      <c r="K44440" s="89"/>
      <c r="M44440" s="88"/>
      <c r="O44440" s="90"/>
      <c r="P44440" s="90"/>
      <c r="Q44440" s="90"/>
    </row>
    <row r="44441" spans="4:17" x14ac:dyDescent="0.25">
      <c r="D44441" s="87"/>
      <c r="J44441" s="88"/>
      <c r="K44441" s="89"/>
      <c r="M44441" s="88"/>
      <c r="O44441" s="90"/>
      <c r="P44441" s="90"/>
      <c r="Q44441" s="90"/>
    </row>
    <row r="44442" spans="4:17" x14ac:dyDescent="0.25">
      <c r="D44442" s="87"/>
      <c r="J44442" s="88"/>
      <c r="K44442" s="89"/>
      <c r="M44442" s="88"/>
      <c r="O44442" s="90"/>
      <c r="P44442" s="90"/>
      <c r="Q44442" s="90"/>
    </row>
    <row r="44443" spans="4:17" x14ac:dyDescent="0.25">
      <c r="D44443" s="87"/>
      <c r="J44443" s="88"/>
      <c r="K44443" s="89"/>
      <c r="M44443" s="88"/>
      <c r="O44443" s="90"/>
      <c r="P44443" s="90"/>
      <c r="Q44443" s="90"/>
    </row>
    <row r="44444" spans="4:17" x14ac:dyDescent="0.25">
      <c r="D44444" s="87"/>
      <c r="J44444" s="88"/>
      <c r="K44444" s="89"/>
      <c r="M44444" s="88"/>
      <c r="O44444" s="90"/>
      <c r="P44444" s="90"/>
      <c r="Q44444" s="90"/>
    </row>
    <row r="44445" spans="4:17" x14ac:dyDescent="0.25">
      <c r="D44445" s="87"/>
      <c r="J44445" s="88"/>
      <c r="K44445" s="89"/>
      <c r="M44445" s="88"/>
      <c r="O44445" s="90"/>
      <c r="P44445" s="90"/>
      <c r="Q44445" s="90"/>
    </row>
    <row r="44446" spans="4:17" x14ac:dyDescent="0.25">
      <c r="D44446" s="87"/>
      <c r="J44446" s="88"/>
      <c r="K44446" s="89"/>
      <c r="M44446" s="88"/>
      <c r="O44446" s="90"/>
      <c r="P44446" s="90"/>
      <c r="Q44446" s="90"/>
    </row>
    <row r="44447" spans="4:17" x14ac:dyDescent="0.25">
      <c r="D44447" s="87"/>
      <c r="J44447" s="88"/>
      <c r="K44447" s="89"/>
      <c r="M44447" s="88"/>
      <c r="O44447" s="90"/>
      <c r="P44447" s="90"/>
      <c r="Q44447" s="90"/>
    </row>
    <row r="44448" spans="4:17" x14ac:dyDescent="0.25">
      <c r="D44448" s="87"/>
      <c r="J44448" s="88"/>
      <c r="K44448" s="89"/>
      <c r="M44448" s="88"/>
      <c r="O44448" s="90"/>
      <c r="P44448" s="90"/>
      <c r="Q44448" s="90"/>
    </row>
    <row r="44449" spans="4:17" x14ac:dyDescent="0.25">
      <c r="D44449" s="87"/>
      <c r="J44449" s="88"/>
      <c r="K44449" s="89"/>
      <c r="M44449" s="88"/>
      <c r="O44449" s="90"/>
      <c r="P44449" s="90"/>
      <c r="Q44449" s="90"/>
    </row>
    <row r="44450" spans="4:17" x14ac:dyDescent="0.25">
      <c r="D44450" s="87"/>
      <c r="J44450" s="88"/>
      <c r="K44450" s="89"/>
      <c r="M44450" s="88"/>
      <c r="O44450" s="90"/>
      <c r="P44450" s="90"/>
      <c r="Q44450" s="90"/>
    </row>
    <row r="44451" spans="4:17" x14ac:dyDescent="0.25">
      <c r="D44451" s="87"/>
      <c r="J44451" s="88"/>
      <c r="K44451" s="89"/>
      <c r="M44451" s="88"/>
      <c r="O44451" s="90"/>
      <c r="P44451" s="90"/>
      <c r="Q44451" s="90"/>
    </row>
    <row r="44452" spans="4:17" x14ac:dyDescent="0.25">
      <c r="D44452" s="87"/>
      <c r="J44452" s="88"/>
      <c r="K44452" s="89"/>
      <c r="M44452" s="88"/>
      <c r="O44452" s="90"/>
      <c r="P44452" s="90"/>
      <c r="Q44452" s="90"/>
    </row>
    <row r="44453" spans="4:17" x14ac:dyDescent="0.25">
      <c r="D44453" s="87"/>
      <c r="J44453" s="88"/>
      <c r="K44453" s="89"/>
      <c r="M44453" s="88"/>
      <c r="O44453" s="90"/>
      <c r="P44453" s="90"/>
      <c r="Q44453" s="90"/>
    </row>
    <row r="44454" spans="4:17" x14ac:dyDescent="0.25">
      <c r="D44454" s="87"/>
      <c r="J44454" s="88"/>
      <c r="K44454" s="89"/>
      <c r="M44454" s="88"/>
      <c r="O44454" s="90"/>
      <c r="P44454" s="90"/>
      <c r="Q44454" s="90"/>
    </row>
    <row r="44455" spans="4:17" x14ac:dyDescent="0.25">
      <c r="D44455" s="87"/>
      <c r="J44455" s="88"/>
      <c r="K44455" s="89"/>
      <c r="M44455" s="88"/>
      <c r="O44455" s="90"/>
      <c r="P44455" s="90"/>
      <c r="Q44455" s="90"/>
    </row>
    <row r="44456" spans="4:17" x14ac:dyDescent="0.25">
      <c r="D44456" s="87"/>
      <c r="J44456" s="88"/>
      <c r="K44456" s="89"/>
      <c r="M44456" s="88"/>
      <c r="O44456" s="90"/>
      <c r="P44456" s="90"/>
      <c r="Q44456" s="90"/>
    </row>
    <row r="44457" spans="4:17" x14ac:dyDescent="0.25">
      <c r="D44457" s="87"/>
      <c r="J44457" s="88"/>
      <c r="K44457" s="89"/>
      <c r="M44457" s="88"/>
      <c r="O44457" s="90"/>
      <c r="P44457" s="90"/>
      <c r="Q44457" s="90"/>
    </row>
    <row r="44458" spans="4:17" x14ac:dyDescent="0.25">
      <c r="D44458" s="87"/>
      <c r="J44458" s="88"/>
      <c r="K44458" s="89"/>
      <c r="M44458" s="88"/>
      <c r="O44458" s="90"/>
      <c r="P44458" s="90"/>
      <c r="Q44458" s="90"/>
    </row>
    <row r="44459" spans="4:17" x14ac:dyDescent="0.25">
      <c r="D44459" s="87"/>
      <c r="J44459" s="88"/>
      <c r="K44459" s="89"/>
      <c r="M44459" s="88"/>
      <c r="O44459" s="90"/>
      <c r="P44459" s="90"/>
      <c r="Q44459" s="90"/>
    </row>
    <row r="44460" spans="4:17" x14ac:dyDescent="0.25">
      <c r="D44460" s="87"/>
      <c r="J44460" s="88"/>
      <c r="K44460" s="89"/>
      <c r="M44460" s="88"/>
      <c r="O44460" s="90"/>
      <c r="P44460" s="90"/>
      <c r="Q44460" s="90"/>
    </row>
    <row r="44461" spans="4:17" x14ac:dyDescent="0.25">
      <c r="D44461" s="87"/>
      <c r="J44461" s="88"/>
      <c r="K44461" s="89"/>
      <c r="M44461" s="88"/>
      <c r="O44461" s="90"/>
      <c r="P44461" s="90"/>
      <c r="Q44461" s="90"/>
    </row>
    <row r="44462" spans="4:17" x14ac:dyDescent="0.25">
      <c r="D44462" s="87"/>
      <c r="J44462" s="88"/>
      <c r="K44462" s="89"/>
      <c r="M44462" s="88"/>
      <c r="O44462" s="90"/>
      <c r="P44462" s="90"/>
      <c r="Q44462" s="90"/>
    </row>
    <row r="44463" spans="4:17" x14ac:dyDescent="0.25">
      <c r="D44463" s="87"/>
      <c r="J44463" s="88"/>
      <c r="K44463" s="89"/>
      <c r="M44463" s="88"/>
      <c r="O44463" s="90"/>
      <c r="P44463" s="90"/>
      <c r="Q44463" s="90"/>
    </row>
    <row r="44464" spans="4:17" x14ac:dyDescent="0.25">
      <c r="D44464" s="87"/>
      <c r="J44464" s="88"/>
      <c r="K44464" s="89"/>
      <c r="M44464" s="88"/>
      <c r="O44464" s="90"/>
      <c r="P44464" s="90"/>
      <c r="Q44464" s="90"/>
    </row>
    <row r="44465" spans="4:17" x14ac:dyDescent="0.25">
      <c r="D44465" s="87"/>
      <c r="J44465" s="88"/>
      <c r="K44465" s="89"/>
      <c r="M44465" s="88"/>
      <c r="O44465" s="90"/>
      <c r="P44465" s="90"/>
      <c r="Q44465" s="90"/>
    </row>
    <row r="44466" spans="4:17" x14ac:dyDescent="0.25">
      <c r="D44466" s="87"/>
      <c r="J44466" s="88"/>
      <c r="K44466" s="89"/>
      <c r="M44466" s="88"/>
      <c r="O44466" s="90"/>
      <c r="P44466" s="90"/>
      <c r="Q44466" s="90"/>
    </row>
    <row r="44467" spans="4:17" x14ac:dyDescent="0.25">
      <c r="D44467" s="87"/>
      <c r="J44467" s="88"/>
      <c r="K44467" s="89"/>
      <c r="M44467" s="88"/>
      <c r="O44467" s="90"/>
      <c r="P44467" s="90"/>
      <c r="Q44467" s="90"/>
    </row>
    <row r="44468" spans="4:17" x14ac:dyDescent="0.25">
      <c r="D44468" s="87"/>
      <c r="J44468" s="88"/>
      <c r="K44468" s="89"/>
      <c r="M44468" s="88"/>
      <c r="O44468" s="90"/>
      <c r="P44468" s="90"/>
      <c r="Q44468" s="90"/>
    </row>
    <row r="44469" spans="4:17" x14ac:dyDescent="0.25">
      <c r="D44469" s="87"/>
      <c r="J44469" s="88"/>
      <c r="K44469" s="89"/>
      <c r="M44469" s="88"/>
      <c r="O44469" s="90"/>
      <c r="P44469" s="90"/>
      <c r="Q44469" s="90"/>
    </row>
    <row r="44470" spans="4:17" x14ac:dyDescent="0.25">
      <c r="D44470" s="87"/>
      <c r="J44470" s="88"/>
      <c r="K44470" s="89"/>
      <c r="M44470" s="88"/>
      <c r="O44470" s="90"/>
      <c r="P44470" s="90"/>
      <c r="Q44470" s="90"/>
    </row>
    <row r="44471" spans="4:17" x14ac:dyDescent="0.25">
      <c r="D44471" s="87"/>
      <c r="J44471" s="88"/>
      <c r="K44471" s="89"/>
      <c r="M44471" s="88"/>
      <c r="O44471" s="90"/>
      <c r="P44471" s="90"/>
      <c r="Q44471" s="90"/>
    </row>
    <row r="44472" spans="4:17" x14ac:dyDescent="0.25">
      <c r="D44472" s="87"/>
      <c r="J44472" s="88"/>
      <c r="K44472" s="89"/>
      <c r="M44472" s="88"/>
      <c r="O44472" s="90"/>
      <c r="P44472" s="90"/>
      <c r="Q44472" s="90"/>
    </row>
    <row r="44473" spans="4:17" x14ac:dyDescent="0.25">
      <c r="D44473" s="87"/>
      <c r="J44473" s="88"/>
      <c r="K44473" s="89"/>
      <c r="M44473" s="88"/>
      <c r="O44473" s="90"/>
      <c r="P44473" s="90"/>
      <c r="Q44473" s="90"/>
    </row>
    <row r="44474" spans="4:17" x14ac:dyDescent="0.25">
      <c r="D44474" s="87"/>
      <c r="J44474" s="88"/>
      <c r="K44474" s="89"/>
      <c r="M44474" s="88"/>
      <c r="O44474" s="90"/>
      <c r="P44474" s="90"/>
      <c r="Q44474" s="90"/>
    </row>
    <row r="44475" spans="4:17" x14ac:dyDescent="0.25">
      <c r="D44475" s="87"/>
      <c r="J44475" s="88"/>
      <c r="K44475" s="89"/>
      <c r="M44475" s="88"/>
      <c r="O44475" s="90"/>
      <c r="P44475" s="90"/>
      <c r="Q44475" s="90"/>
    </row>
    <row r="44476" spans="4:17" x14ac:dyDescent="0.25">
      <c r="D44476" s="87"/>
      <c r="J44476" s="88"/>
      <c r="K44476" s="89"/>
      <c r="M44476" s="88"/>
      <c r="O44476" s="90"/>
      <c r="P44476" s="90"/>
      <c r="Q44476" s="90"/>
    </row>
    <row r="44477" spans="4:17" x14ac:dyDescent="0.25">
      <c r="D44477" s="87"/>
      <c r="J44477" s="88"/>
      <c r="K44477" s="89"/>
      <c r="M44477" s="88"/>
      <c r="O44477" s="90"/>
      <c r="P44477" s="90"/>
      <c r="Q44477" s="90"/>
    </row>
    <row r="44478" spans="4:17" x14ac:dyDescent="0.25">
      <c r="D44478" s="87"/>
      <c r="J44478" s="88"/>
      <c r="K44478" s="89"/>
      <c r="M44478" s="88"/>
      <c r="O44478" s="90"/>
      <c r="P44478" s="90"/>
      <c r="Q44478" s="90"/>
    </row>
    <row r="44479" spans="4:17" x14ac:dyDescent="0.25">
      <c r="D44479" s="87"/>
      <c r="J44479" s="88"/>
      <c r="K44479" s="89"/>
      <c r="M44479" s="88"/>
      <c r="O44479" s="90"/>
      <c r="P44479" s="90"/>
      <c r="Q44479" s="90"/>
    </row>
    <row r="44480" spans="4:17" x14ac:dyDescent="0.25">
      <c r="D44480" s="87"/>
      <c r="J44480" s="88"/>
      <c r="K44480" s="89"/>
      <c r="M44480" s="88"/>
      <c r="O44480" s="90"/>
      <c r="P44480" s="90"/>
      <c r="Q44480" s="90"/>
    </row>
    <row r="44481" spans="4:17" x14ac:dyDescent="0.25">
      <c r="D44481" s="87"/>
      <c r="J44481" s="88"/>
      <c r="K44481" s="89"/>
      <c r="M44481" s="88"/>
      <c r="O44481" s="90"/>
      <c r="P44481" s="90"/>
      <c r="Q44481" s="90"/>
    </row>
    <row r="44482" spans="4:17" x14ac:dyDescent="0.25">
      <c r="D44482" s="87"/>
      <c r="J44482" s="88"/>
      <c r="K44482" s="89"/>
      <c r="M44482" s="88"/>
      <c r="O44482" s="90"/>
      <c r="P44482" s="90"/>
      <c r="Q44482" s="90"/>
    </row>
    <row r="44483" spans="4:17" x14ac:dyDescent="0.25">
      <c r="D44483" s="87"/>
      <c r="J44483" s="88"/>
      <c r="K44483" s="89"/>
      <c r="M44483" s="88"/>
      <c r="O44483" s="90"/>
      <c r="P44483" s="90"/>
      <c r="Q44483" s="90"/>
    </row>
    <row r="44484" spans="4:17" x14ac:dyDescent="0.25">
      <c r="D44484" s="87"/>
      <c r="J44484" s="88"/>
      <c r="K44484" s="89"/>
      <c r="M44484" s="88"/>
      <c r="O44484" s="90"/>
      <c r="P44484" s="90"/>
      <c r="Q44484" s="90"/>
    </row>
    <row r="44485" spans="4:17" x14ac:dyDescent="0.25">
      <c r="D44485" s="87"/>
      <c r="J44485" s="88"/>
      <c r="K44485" s="89"/>
      <c r="M44485" s="88"/>
      <c r="O44485" s="90"/>
      <c r="P44485" s="90"/>
      <c r="Q44485" s="90"/>
    </row>
    <row r="44486" spans="4:17" x14ac:dyDescent="0.25">
      <c r="D44486" s="87"/>
      <c r="J44486" s="88"/>
      <c r="K44486" s="89"/>
      <c r="M44486" s="88"/>
      <c r="O44486" s="90"/>
      <c r="P44486" s="90"/>
      <c r="Q44486" s="90"/>
    </row>
    <row r="44487" spans="4:17" x14ac:dyDescent="0.25">
      <c r="D44487" s="87"/>
      <c r="J44487" s="88"/>
      <c r="K44487" s="89"/>
      <c r="M44487" s="88"/>
      <c r="O44487" s="90"/>
      <c r="P44487" s="90"/>
      <c r="Q44487" s="90"/>
    </row>
    <row r="44488" spans="4:17" x14ac:dyDescent="0.25">
      <c r="D44488" s="87"/>
      <c r="J44488" s="88"/>
      <c r="K44488" s="89"/>
      <c r="M44488" s="88"/>
      <c r="O44488" s="90"/>
      <c r="P44488" s="90"/>
      <c r="Q44488" s="90"/>
    </row>
    <row r="44489" spans="4:17" x14ac:dyDescent="0.25">
      <c r="D44489" s="87"/>
      <c r="J44489" s="88"/>
      <c r="K44489" s="89"/>
      <c r="M44489" s="88"/>
      <c r="O44489" s="90"/>
      <c r="P44489" s="90"/>
      <c r="Q44489" s="90"/>
    </row>
    <row r="44490" spans="4:17" x14ac:dyDescent="0.25">
      <c r="D44490" s="87"/>
      <c r="J44490" s="88"/>
      <c r="K44490" s="89"/>
      <c r="M44490" s="88"/>
      <c r="O44490" s="90"/>
      <c r="P44490" s="90"/>
      <c r="Q44490" s="90"/>
    </row>
    <row r="44491" spans="4:17" x14ac:dyDescent="0.25">
      <c r="D44491" s="87"/>
      <c r="J44491" s="88"/>
      <c r="K44491" s="89"/>
      <c r="M44491" s="88"/>
      <c r="O44491" s="90"/>
      <c r="P44491" s="90"/>
      <c r="Q44491" s="90"/>
    </row>
    <row r="44492" spans="4:17" x14ac:dyDescent="0.25">
      <c r="D44492" s="87"/>
      <c r="J44492" s="88"/>
      <c r="K44492" s="89"/>
      <c r="M44492" s="88"/>
      <c r="O44492" s="90"/>
      <c r="P44492" s="90"/>
      <c r="Q44492" s="90"/>
    </row>
    <row r="44493" spans="4:17" x14ac:dyDescent="0.25">
      <c r="D44493" s="87"/>
      <c r="J44493" s="88"/>
      <c r="K44493" s="89"/>
      <c r="M44493" s="88"/>
      <c r="O44493" s="90"/>
      <c r="P44493" s="90"/>
      <c r="Q44493" s="90"/>
    </row>
    <row r="44494" spans="4:17" x14ac:dyDescent="0.25">
      <c r="D44494" s="87"/>
      <c r="J44494" s="88"/>
      <c r="K44494" s="89"/>
      <c r="M44494" s="88"/>
      <c r="O44494" s="90"/>
      <c r="P44494" s="90"/>
      <c r="Q44494" s="90"/>
    </row>
    <row r="44495" spans="4:17" x14ac:dyDescent="0.25">
      <c r="D44495" s="87"/>
      <c r="J44495" s="88"/>
      <c r="K44495" s="89"/>
      <c r="M44495" s="88"/>
      <c r="O44495" s="90"/>
      <c r="P44495" s="90"/>
      <c r="Q44495" s="90"/>
    </row>
    <row r="44496" spans="4:17" x14ac:dyDescent="0.25">
      <c r="D44496" s="87"/>
      <c r="J44496" s="88"/>
      <c r="K44496" s="89"/>
      <c r="M44496" s="88"/>
      <c r="O44496" s="90"/>
      <c r="P44496" s="90"/>
      <c r="Q44496" s="90"/>
    </row>
    <row r="44497" spans="4:17" x14ac:dyDescent="0.25">
      <c r="D44497" s="87"/>
      <c r="J44497" s="88"/>
      <c r="K44497" s="89"/>
      <c r="M44497" s="88"/>
      <c r="O44497" s="90"/>
      <c r="P44497" s="90"/>
      <c r="Q44497" s="90"/>
    </row>
    <row r="44498" spans="4:17" x14ac:dyDescent="0.25">
      <c r="D44498" s="87"/>
      <c r="J44498" s="88"/>
      <c r="K44498" s="89"/>
      <c r="M44498" s="88"/>
      <c r="O44498" s="90"/>
      <c r="P44498" s="90"/>
      <c r="Q44498" s="90"/>
    </row>
    <row r="44499" spans="4:17" x14ac:dyDescent="0.25">
      <c r="D44499" s="87"/>
      <c r="J44499" s="88"/>
      <c r="K44499" s="89"/>
      <c r="M44499" s="88"/>
      <c r="O44499" s="90"/>
      <c r="P44499" s="90"/>
      <c r="Q44499" s="90"/>
    </row>
    <row r="44500" spans="4:17" x14ac:dyDescent="0.25">
      <c r="D44500" s="87"/>
      <c r="J44500" s="88"/>
      <c r="K44500" s="89"/>
      <c r="M44500" s="88"/>
      <c r="O44500" s="90"/>
      <c r="P44500" s="90"/>
      <c r="Q44500" s="90"/>
    </row>
    <row r="44501" spans="4:17" x14ac:dyDescent="0.25">
      <c r="D44501" s="87"/>
      <c r="J44501" s="88"/>
      <c r="K44501" s="89"/>
      <c r="M44501" s="88"/>
      <c r="O44501" s="90"/>
      <c r="P44501" s="90"/>
      <c r="Q44501" s="90"/>
    </row>
    <row r="44502" spans="4:17" x14ac:dyDescent="0.25">
      <c r="D44502" s="87"/>
      <c r="J44502" s="88"/>
      <c r="K44502" s="89"/>
      <c r="M44502" s="88"/>
      <c r="O44502" s="90"/>
      <c r="P44502" s="90"/>
      <c r="Q44502" s="90"/>
    </row>
    <row r="44503" spans="4:17" x14ac:dyDescent="0.25">
      <c r="D44503" s="87"/>
      <c r="J44503" s="88"/>
      <c r="K44503" s="89"/>
      <c r="M44503" s="88"/>
      <c r="O44503" s="90"/>
      <c r="P44503" s="90"/>
      <c r="Q44503" s="90"/>
    </row>
    <row r="44504" spans="4:17" x14ac:dyDescent="0.25">
      <c r="D44504" s="87"/>
      <c r="J44504" s="88"/>
      <c r="K44504" s="89"/>
      <c r="M44504" s="88"/>
      <c r="O44504" s="90"/>
      <c r="P44504" s="90"/>
      <c r="Q44504" s="90"/>
    </row>
    <row r="44505" spans="4:17" x14ac:dyDescent="0.25">
      <c r="D44505" s="87"/>
      <c r="J44505" s="88"/>
      <c r="K44505" s="89"/>
      <c r="M44505" s="88"/>
      <c r="O44505" s="90"/>
      <c r="P44505" s="90"/>
      <c r="Q44505" s="90"/>
    </row>
    <row r="44506" spans="4:17" x14ac:dyDescent="0.25">
      <c r="D44506" s="87"/>
      <c r="J44506" s="88"/>
      <c r="K44506" s="89"/>
      <c r="M44506" s="88"/>
      <c r="O44506" s="90"/>
      <c r="P44506" s="90"/>
      <c r="Q44506" s="90"/>
    </row>
    <row r="44507" spans="4:17" x14ac:dyDescent="0.25">
      <c r="D44507" s="87"/>
      <c r="J44507" s="88"/>
      <c r="K44507" s="89"/>
      <c r="M44507" s="88"/>
      <c r="O44507" s="90"/>
      <c r="P44507" s="90"/>
      <c r="Q44507" s="90"/>
    </row>
    <row r="44508" spans="4:17" x14ac:dyDescent="0.25">
      <c r="D44508" s="87"/>
      <c r="J44508" s="88"/>
      <c r="K44508" s="89"/>
      <c r="M44508" s="88"/>
      <c r="O44508" s="90"/>
      <c r="P44508" s="90"/>
      <c r="Q44508" s="90"/>
    </row>
    <row r="44509" spans="4:17" x14ac:dyDescent="0.25">
      <c r="D44509" s="87"/>
      <c r="J44509" s="88"/>
      <c r="K44509" s="89"/>
      <c r="M44509" s="88"/>
      <c r="O44509" s="90"/>
      <c r="P44509" s="90"/>
      <c r="Q44509" s="90"/>
    </row>
    <row r="44510" spans="4:17" x14ac:dyDescent="0.25">
      <c r="D44510" s="87"/>
      <c r="J44510" s="88"/>
      <c r="K44510" s="89"/>
      <c r="M44510" s="88"/>
      <c r="O44510" s="90"/>
      <c r="P44510" s="90"/>
      <c r="Q44510" s="90"/>
    </row>
    <row r="44511" spans="4:17" x14ac:dyDescent="0.25">
      <c r="D44511" s="87"/>
      <c r="J44511" s="88"/>
      <c r="K44511" s="89"/>
      <c r="M44511" s="88"/>
      <c r="O44511" s="90"/>
      <c r="P44511" s="90"/>
      <c r="Q44511" s="90"/>
    </row>
    <row r="44512" spans="4:17" x14ac:dyDescent="0.25">
      <c r="D44512" s="87"/>
      <c r="J44512" s="88"/>
      <c r="K44512" s="89"/>
      <c r="M44512" s="88"/>
      <c r="O44512" s="90"/>
      <c r="P44512" s="90"/>
      <c r="Q44512" s="90"/>
    </row>
    <row r="44513" spans="4:17" x14ac:dyDescent="0.25">
      <c r="D44513" s="87"/>
      <c r="J44513" s="88"/>
      <c r="K44513" s="89"/>
      <c r="M44513" s="88"/>
      <c r="O44513" s="90"/>
      <c r="P44513" s="90"/>
      <c r="Q44513" s="90"/>
    </row>
    <row r="44514" spans="4:17" x14ac:dyDescent="0.25">
      <c r="D44514" s="87"/>
      <c r="J44514" s="88"/>
      <c r="K44514" s="89"/>
      <c r="M44514" s="88"/>
      <c r="O44514" s="90"/>
      <c r="P44514" s="90"/>
      <c r="Q44514" s="90"/>
    </row>
    <row r="44515" spans="4:17" x14ac:dyDescent="0.25">
      <c r="D44515" s="87"/>
      <c r="J44515" s="88"/>
      <c r="K44515" s="89"/>
      <c r="M44515" s="88"/>
      <c r="O44515" s="90"/>
      <c r="P44515" s="90"/>
      <c r="Q44515" s="90"/>
    </row>
    <row r="44516" spans="4:17" x14ac:dyDescent="0.25">
      <c r="D44516" s="87"/>
      <c r="J44516" s="88"/>
      <c r="K44516" s="89"/>
      <c r="M44516" s="88"/>
      <c r="O44516" s="90"/>
      <c r="P44516" s="90"/>
      <c r="Q44516" s="90"/>
    </row>
    <row r="44517" spans="4:17" x14ac:dyDescent="0.25">
      <c r="D44517" s="87"/>
      <c r="J44517" s="88"/>
      <c r="K44517" s="89"/>
      <c r="M44517" s="88"/>
      <c r="O44517" s="90"/>
      <c r="P44517" s="90"/>
      <c r="Q44517" s="90"/>
    </row>
    <row r="44518" spans="4:17" x14ac:dyDescent="0.25">
      <c r="D44518" s="87"/>
      <c r="J44518" s="88"/>
      <c r="K44518" s="89"/>
      <c r="M44518" s="88"/>
      <c r="O44518" s="90"/>
      <c r="P44518" s="90"/>
      <c r="Q44518" s="90"/>
    </row>
    <row r="44519" spans="4:17" x14ac:dyDescent="0.25">
      <c r="D44519" s="87"/>
      <c r="J44519" s="88"/>
      <c r="K44519" s="89"/>
      <c r="M44519" s="88"/>
      <c r="O44519" s="90"/>
      <c r="P44519" s="90"/>
      <c r="Q44519" s="90"/>
    </row>
    <row r="44520" spans="4:17" x14ac:dyDescent="0.25">
      <c r="D44520" s="87"/>
      <c r="J44520" s="88"/>
      <c r="K44520" s="89"/>
      <c r="M44520" s="88"/>
      <c r="O44520" s="90"/>
      <c r="P44520" s="90"/>
      <c r="Q44520" s="90"/>
    </row>
    <row r="44521" spans="4:17" x14ac:dyDescent="0.25">
      <c r="D44521" s="87"/>
      <c r="J44521" s="88"/>
      <c r="K44521" s="89"/>
      <c r="M44521" s="88"/>
      <c r="O44521" s="90"/>
      <c r="P44521" s="90"/>
      <c r="Q44521" s="90"/>
    </row>
    <row r="44522" spans="4:17" x14ac:dyDescent="0.25">
      <c r="D44522" s="87"/>
      <c r="J44522" s="88"/>
      <c r="K44522" s="89"/>
      <c r="M44522" s="88"/>
      <c r="O44522" s="90"/>
      <c r="P44522" s="90"/>
      <c r="Q44522" s="90"/>
    </row>
    <row r="44523" spans="4:17" x14ac:dyDescent="0.25">
      <c r="D44523" s="87"/>
      <c r="J44523" s="88"/>
      <c r="K44523" s="89"/>
      <c r="M44523" s="88"/>
      <c r="O44523" s="90"/>
      <c r="P44523" s="90"/>
      <c r="Q44523" s="90"/>
    </row>
    <row r="44524" spans="4:17" x14ac:dyDescent="0.25">
      <c r="D44524" s="87"/>
      <c r="J44524" s="88"/>
      <c r="K44524" s="89"/>
      <c r="M44524" s="88"/>
      <c r="O44524" s="90"/>
      <c r="P44524" s="90"/>
      <c r="Q44524" s="90"/>
    </row>
    <row r="44525" spans="4:17" x14ac:dyDescent="0.25">
      <c r="D44525" s="87"/>
      <c r="J44525" s="88"/>
      <c r="K44525" s="89"/>
      <c r="M44525" s="88"/>
      <c r="O44525" s="90"/>
      <c r="P44525" s="90"/>
      <c r="Q44525" s="90"/>
    </row>
    <row r="44526" spans="4:17" x14ac:dyDescent="0.25">
      <c r="D44526" s="87"/>
      <c r="J44526" s="88"/>
      <c r="K44526" s="89"/>
      <c r="M44526" s="88"/>
      <c r="O44526" s="90"/>
      <c r="P44526" s="90"/>
      <c r="Q44526" s="90"/>
    </row>
    <row r="44527" spans="4:17" x14ac:dyDescent="0.25">
      <c r="D44527" s="87"/>
      <c r="J44527" s="88"/>
      <c r="K44527" s="89"/>
      <c r="M44527" s="88"/>
      <c r="O44527" s="90"/>
      <c r="P44527" s="90"/>
      <c r="Q44527" s="90"/>
    </row>
    <row r="44528" spans="4:17" x14ac:dyDescent="0.25">
      <c r="D44528" s="87"/>
      <c r="J44528" s="88"/>
      <c r="K44528" s="89"/>
      <c r="M44528" s="88"/>
      <c r="O44528" s="90"/>
      <c r="P44528" s="90"/>
      <c r="Q44528" s="90"/>
    </row>
    <row r="44529" spans="4:17" x14ac:dyDescent="0.25">
      <c r="D44529" s="87"/>
      <c r="J44529" s="88"/>
      <c r="K44529" s="89"/>
      <c r="M44529" s="88"/>
      <c r="O44529" s="90"/>
      <c r="P44529" s="90"/>
      <c r="Q44529" s="90"/>
    </row>
    <row r="44530" spans="4:17" x14ac:dyDescent="0.25">
      <c r="D44530" s="87"/>
      <c r="J44530" s="88"/>
      <c r="K44530" s="89"/>
      <c r="M44530" s="88"/>
      <c r="O44530" s="90"/>
      <c r="P44530" s="90"/>
      <c r="Q44530" s="90"/>
    </row>
    <row r="44531" spans="4:17" x14ac:dyDescent="0.25">
      <c r="D44531" s="87"/>
      <c r="J44531" s="88"/>
      <c r="K44531" s="89"/>
      <c r="M44531" s="88"/>
      <c r="O44531" s="90"/>
      <c r="P44531" s="90"/>
      <c r="Q44531" s="90"/>
    </row>
    <row r="44532" spans="4:17" x14ac:dyDescent="0.25">
      <c r="D44532" s="87"/>
      <c r="J44532" s="88"/>
      <c r="K44532" s="89"/>
      <c r="M44532" s="88"/>
      <c r="O44532" s="90"/>
      <c r="P44532" s="90"/>
      <c r="Q44532" s="90"/>
    </row>
    <row r="44533" spans="4:17" x14ac:dyDescent="0.25">
      <c r="D44533" s="87"/>
      <c r="J44533" s="88"/>
      <c r="K44533" s="89"/>
      <c r="M44533" s="88"/>
      <c r="O44533" s="90"/>
      <c r="P44533" s="90"/>
      <c r="Q44533" s="90"/>
    </row>
    <row r="44534" spans="4:17" x14ac:dyDescent="0.25">
      <c r="D44534" s="87"/>
      <c r="J44534" s="88"/>
      <c r="K44534" s="89"/>
      <c r="M44534" s="88"/>
      <c r="O44534" s="90"/>
      <c r="P44534" s="90"/>
      <c r="Q44534" s="90"/>
    </row>
    <row r="44535" spans="4:17" x14ac:dyDescent="0.25">
      <c r="D44535" s="87"/>
      <c r="J44535" s="88"/>
      <c r="K44535" s="89"/>
      <c r="M44535" s="88"/>
      <c r="O44535" s="90"/>
      <c r="P44535" s="90"/>
      <c r="Q44535" s="90"/>
    </row>
    <row r="44536" spans="4:17" x14ac:dyDescent="0.25">
      <c r="D44536" s="87"/>
      <c r="J44536" s="88"/>
      <c r="K44536" s="89"/>
      <c r="M44536" s="88"/>
      <c r="O44536" s="90"/>
      <c r="P44536" s="90"/>
      <c r="Q44536" s="90"/>
    </row>
    <row r="44537" spans="4:17" x14ac:dyDescent="0.25">
      <c r="D44537" s="87"/>
      <c r="J44537" s="88"/>
      <c r="K44537" s="89"/>
      <c r="M44537" s="88"/>
      <c r="O44537" s="90"/>
      <c r="P44537" s="90"/>
      <c r="Q44537" s="90"/>
    </row>
    <row r="44538" spans="4:17" x14ac:dyDescent="0.25">
      <c r="D44538" s="87"/>
      <c r="J44538" s="88"/>
      <c r="K44538" s="89"/>
      <c r="M44538" s="88"/>
      <c r="O44538" s="90"/>
      <c r="P44538" s="90"/>
      <c r="Q44538" s="90"/>
    </row>
    <row r="44539" spans="4:17" x14ac:dyDescent="0.25">
      <c r="D44539" s="87"/>
      <c r="J44539" s="88"/>
      <c r="K44539" s="89"/>
      <c r="M44539" s="88"/>
      <c r="O44539" s="90"/>
      <c r="P44539" s="90"/>
      <c r="Q44539" s="90"/>
    </row>
    <row r="44540" spans="4:17" x14ac:dyDescent="0.25">
      <c r="D44540" s="87"/>
      <c r="J44540" s="88"/>
      <c r="K44540" s="89"/>
      <c r="M44540" s="88"/>
      <c r="O44540" s="90"/>
      <c r="P44540" s="90"/>
      <c r="Q44540" s="90"/>
    </row>
    <row r="44541" spans="4:17" x14ac:dyDescent="0.25">
      <c r="D44541" s="87"/>
      <c r="J44541" s="88"/>
      <c r="K44541" s="89"/>
      <c r="M44541" s="88"/>
      <c r="O44541" s="90"/>
      <c r="P44541" s="90"/>
      <c r="Q44541" s="90"/>
    </row>
    <row r="44542" spans="4:17" x14ac:dyDescent="0.25">
      <c r="D44542" s="87"/>
      <c r="J44542" s="88"/>
      <c r="K44542" s="89"/>
      <c r="M44542" s="88"/>
      <c r="O44542" s="90"/>
      <c r="P44542" s="90"/>
      <c r="Q44542" s="90"/>
    </row>
    <row r="44543" spans="4:17" x14ac:dyDescent="0.25">
      <c r="D44543" s="87"/>
      <c r="J44543" s="88"/>
      <c r="K44543" s="89"/>
      <c r="M44543" s="88"/>
      <c r="O44543" s="90"/>
      <c r="P44543" s="90"/>
      <c r="Q44543" s="90"/>
    </row>
    <row r="44544" spans="4:17" x14ac:dyDescent="0.25">
      <c r="D44544" s="87"/>
      <c r="J44544" s="88"/>
      <c r="K44544" s="89"/>
      <c r="M44544" s="88"/>
      <c r="O44544" s="90"/>
      <c r="P44544" s="90"/>
      <c r="Q44544" s="90"/>
    </row>
    <row r="44545" spans="4:17" x14ac:dyDescent="0.25">
      <c r="D44545" s="87"/>
      <c r="J44545" s="88"/>
      <c r="K44545" s="89"/>
      <c r="M44545" s="88"/>
      <c r="O44545" s="90"/>
      <c r="P44545" s="90"/>
      <c r="Q44545" s="90"/>
    </row>
    <row r="44546" spans="4:17" x14ac:dyDescent="0.25">
      <c r="D44546" s="87"/>
      <c r="J44546" s="88"/>
      <c r="K44546" s="89"/>
      <c r="M44546" s="88"/>
      <c r="O44546" s="90"/>
      <c r="P44546" s="90"/>
      <c r="Q44546" s="90"/>
    </row>
    <row r="44547" spans="4:17" x14ac:dyDescent="0.25">
      <c r="D44547" s="87"/>
      <c r="J44547" s="88"/>
      <c r="K44547" s="89"/>
      <c r="M44547" s="88"/>
      <c r="O44547" s="90"/>
      <c r="P44547" s="90"/>
      <c r="Q44547" s="90"/>
    </row>
    <row r="44548" spans="4:17" x14ac:dyDescent="0.25">
      <c r="D44548" s="87"/>
      <c r="J44548" s="88"/>
      <c r="K44548" s="89"/>
      <c r="M44548" s="88"/>
      <c r="O44548" s="90"/>
      <c r="P44548" s="90"/>
      <c r="Q44548" s="90"/>
    </row>
    <row r="44549" spans="4:17" x14ac:dyDescent="0.25">
      <c r="D44549" s="87"/>
      <c r="J44549" s="88"/>
      <c r="K44549" s="89"/>
      <c r="M44549" s="88"/>
      <c r="O44549" s="90"/>
      <c r="P44549" s="90"/>
      <c r="Q44549" s="90"/>
    </row>
    <row r="44550" spans="4:17" x14ac:dyDescent="0.25">
      <c r="D44550" s="87"/>
      <c r="J44550" s="88"/>
      <c r="K44550" s="89"/>
      <c r="M44550" s="88"/>
      <c r="O44550" s="90"/>
      <c r="P44550" s="90"/>
      <c r="Q44550" s="90"/>
    </row>
    <row r="44551" spans="4:17" x14ac:dyDescent="0.25">
      <c r="D44551" s="87"/>
      <c r="J44551" s="88"/>
      <c r="K44551" s="89"/>
      <c r="M44551" s="88"/>
      <c r="O44551" s="90"/>
      <c r="P44551" s="90"/>
      <c r="Q44551" s="90"/>
    </row>
    <row r="44552" spans="4:17" x14ac:dyDescent="0.25">
      <c r="D44552" s="87"/>
      <c r="J44552" s="88"/>
      <c r="K44552" s="89"/>
      <c r="M44552" s="88"/>
      <c r="O44552" s="90"/>
      <c r="P44552" s="90"/>
      <c r="Q44552" s="90"/>
    </row>
    <row r="44553" spans="4:17" x14ac:dyDescent="0.25">
      <c r="D44553" s="87"/>
      <c r="J44553" s="88"/>
      <c r="K44553" s="89"/>
      <c r="M44553" s="88"/>
      <c r="O44553" s="90"/>
      <c r="P44553" s="90"/>
      <c r="Q44553" s="90"/>
    </row>
    <row r="44554" spans="4:17" x14ac:dyDescent="0.25">
      <c r="D44554" s="87"/>
      <c r="J44554" s="88"/>
      <c r="K44554" s="89"/>
      <c r="M44554" s="88"/>
      <c r="O44554" s="90"/>
      <c r="P44554" s="90"/>
      <c r="Q44554" s="90"/>
    </row>
    <row r="44555" spans="4:17" x14ac:dyDescent="0.25">
      <c r="D44555" s="87"/>
      <c r="J44555" s="88"/>
      <c r="K44555" s="89"/>
      <c r="M44555" s="88"/>
      <c r="O44555" s="90"/>
      <c r="P44555" s="90"/>
      <c r="Q44555" s="90"/>
    </row>
    <row r="44556" spans="4:17" x14ac:dyDescent="0.25">
      <c r="D44556" s="87"/>
      <c r="J44556" s="88"/>
      <c r="K44556" s="89"/>
      <c r="M44556" s="88"/>
      <c r="O44556" s="90"/>
      <c r="P44556" s="90"/>
      <c r="Q44556" s="90"/>
    </row>
    <row r="44557" spans="4:17" x14ac:dyDescent="0.25">
      <c r="D44557" s="87"/>
      <c r="J44557" s="88"/>
      <c r="K44557" s="89"/>
      <c r="M44557" s="88"/>
      <c r="O44557" s="90"/>
      <c r="P44557" s="90"/>
      <c r="Q44557" s="90"/>
    </row>
    <row r="44558" spans="4:17" x14ac:dyDescent="0.25">
      <c r="D44558" s="87"/>
      <c r="J44558" s="88"/>
      <c r="K44558" s="89"/>
      <c r="M44558" s="88"/>
      <c r="O44558" s="90"/>
      <c r="P44558" s="90"/>
      <c r="Q44558" s="90"/>
    </row>
    <row r="44559" spans="4:17" x14ac:dyDescent="0.25">
      <c r="D44559" s="87"/>
      <c r="J44559" s="88"/>
      <c r="K44559" s="89"/>
      <c r="M44559" s="88"/>
      <c r="O44559" s="90"/>
      <c r="P44559" s="90"/>
      <c r="Q44559" s="90"/>
    </row>
    <row r="44560" spans="4:17" x14ac:dyDescent="0.25">
      <c r="D44560" s="87"/>
      <c r="J44560" s="88"/>
      <c r="K44560" s="89"/>
      <c r="M44560" s="88"/>
      <c r="O44560" s="90"/>
      <c r="P44560" s="90"/>
      <c r="Q44560" s="90"/>
    </row>
    <row r="44561" spans="4:17" x14ac:dyDescent="0.25">
      <c r="D44561" s="87"/>
      <c r="J44561" s="88"/>
      <c r="K44561" s="89"/>
      <c r="M44561" s="88"/>
      <c r="O44561" s="90"/>
      <c r="P44561" s="90"/>
      <c r="Q44561" s="90"/>
    </row>
    <row r="44562" spans="4:17" x14ac:dyDescent="0.25">
      <c r="D44562" s="87"/>
      <c r="J44562" s="88"/>
      <c r="K44562" s="89"/>
      <c r="M44562" s="88"/>
      <c r="O44562" s="90"/>
      <c r="P44562" s="90"/>
      <c r="Q44562" s="90"/>
    </row>
    <row r="44563" spans="4:17" x14ac:dyDescent="0.25">
      <c r="D44563" s="87"/>
      <c r="J44563" s="88"/>
      <c r="K44563" s="89"/>
      <c r="M44563" s="88"/>
      <c r="O44563" s="90"/>
      <c r="P44563" s="90"/>
      <c r="Q44563" s="90"/>
    </row>
    <row r="44564" spans="4:17" x14ac:dyDescent="0.25">
      <c r="D44564" s="87"/>
      <c r="J44564" s="88"/>
      <c r="K44564" s="89"/>
      <c r="M44564" s="88"/>
      <c r="O44564" s="90"/>
      <c r="P44564" s="90"/>
      <c r="Q44564" s="90"/>
    </row>
    <row r="44565" spans="4:17" x14ac:dyDescent="0.25">
      <c r="D44565" s="87"/>
      <c r="J44565" s="88"/>
      <c r="K44565" s="89"/>
      <c r="M44565" s="88"/>
      <c r="O44565" s="90"/>
      <c r="P44565" s="90"/>
      <c r="Q44565" s="90"/>
    </row>
    <row r="44566" spans="4:17" x14ac:dyDescent="0.25">
      <c r="D44566" s="87"/>
      <c r="J44566" s="88"/>
      <c r="K44566" s="89"/>
      <c r="M44566" s="88"/>
      <c r="O44566" s="90"/>
      <c r="P44566" s="90"/>
      <c r="Q44566" s="90"/>
    </row>
    <row r="44567" spans="4:17" x14ac:dyDescent="0.25">
      <c r="D44567" s="87"/>
      <c r="J44567" s="88"/>
      <c r="K44567" s="89"/>
      <c r="M44567" s="88"/>
      <c r="O44567" s="90"/>
      <c r="P44567" s="90"/>
      <c r="Q44567" s="90"/>
    </row>
    <row r="44568" spans="4:17" x14ac:dyDescent="0.25">
      <c r="D44568" s="87"/>
      <c r="J44568" s="88"/>
      <c r="K44568" s="89"/>
      <c r="M44568" s="88"/>
      <c r="O44568" s="90"/>
      <c r="P44568" s="90"/>
      <c r="Q44568" s="90"/>
    </row>
    <row r="44569" spans="4:17" x14ac:dyDescent="0.25">
      <c r="D44569" s="87"/>
      <c r="J44569" s="88"/>
      <c r="K44569" s="89"/>
      <c r="M44569" s="88"/>
      <c r="O44569" s="90"/>
      <c r="P44569" s="90"/>
      <c r="Q44569" s="90"/>
    </row>
    <row r="44570" spans="4:17" x14ac:dyDescent="0.25">
      <c r="D44570" s="87"/>
      <c r="J44570" s="88"/>
      <c r="K44570" s="89"/>
      <c r="M44570" s="88"/>
      <c r="O44570" s="90"/>
      <c r="P44570" s="90"/>
      <c r="Q44570" s="90"/>
    </row>
    <row r="44571" spans="4:17" x14ac:dyDescent="0.25">
      <c r="D44571" s="87"/>
      <c r="J44571" s="88"/>
      <c r="K44571" s="89"/>
      <c r="M44571" s="88"/>
      <c r="O44571" s="90"/>
      <c r="P44571" s="90"/>
      <c r="Q44571" s="90"/>
    </row>
    <row r="44572" spans="4:17" x14ac:dyDescent="0.25">
      <c r="D44572" s="87"/>
      <c r="J44572" s="88"/>
      <c r="K44572" s="89"/>
      <c r="M44572" s="88"/>
      <c r="O44572" s="90"/>
      <c r="P44572" s="90"/>
      <c r="Q44572" s="90"/>
    </row>
    <row r="44573" spans="4:17" x14ac:dyDescent="0.25">
      <c r="D44573" s="87"/>
      <c r="J44573" s="88"/>
      <c r="K44573" s="89"/>
      <c r="M44573" s="88"/>
      <c r="O44573" s="90"/>
      <c r="P44573" s="90"/>
      <c r="Q44573" s="90"/>
    </row>
    <row r="44574" spans="4:17" x14ac:dyDescent="0.25">
      <c r="D44574" s="87"/>
      <c r="J44574" s="88"/>
      <c r="K44574" s="89"/>
      <c r="M44574" s="88"/>
      <c r="O44574" s="90"/>
      <c r="P44574" s="90"/>
      <c r="Q44574" s="90"/>
    </row>
    <row r="44575" spans="4:17" x14ac:dyDescent="0.25">
      <c r="D44575" s="87"/>
      <c r="J44575" s="88"/>
      <c r="K44575" s="89"/>
      <c r="M44575" s="88"/>
      <c r="O44575" s="90"/>
      <c r="P44575" s="90"/>
      <c r="Q44575" s="90"/>
    </row>
    <row r="44576" spans="4:17" x14ac:dyDescent="0.25">
      <c r="D44576" s="87"/>
      <c r="J44576" s="88"/>
      <c r="K44576" s="89"/>
      <c r="M44576" s="88"/>
      <c r="O44576" s="90"/>
      <c r="P44576" s="90"/>
      <c r="Q44576" s="90"/>
    </row>
    <row r="44577" spans="4:17" x14ac:dyDescent="0.25">
      <c r="D44577" s="87"/>
      <c r="J44577" s="88"/>
      <c r="K44577" s="89"/>
      <c r="M44577" s="88"/>
      <c r="O44577" s="90"/>
      <c r="P44577" s="90"/>
      <c r="Q44577" s="90"/>
    </row>
    <row r="44578" spans="4:17" x14ac:dyDescent="0.25">
      <c r="D44578" s="87"/>
      <c r="J44578" s="88"/>
      <c r="K44578" s="89"/>
      <c r="M44578" s="88"/>
      <c r="O44578" s="90"/>
      <c r="P44578" s="90"/>
      <c r="Q44578" s="90"/>
    </row>
    <row r="44579" spans="4:17" x14ac:dyDescent="0.25">
      <c r="D44579" s="87"/>
      <c r="J44579" s="88"/>
      <c r="K44579" s="89"/>
      <c r="M44579" s="88"/>
      <c r="O44579" s="90"/>
      <c r="P44579" s="90"/>
      <c r="Q44579" s="90"/>
    </row>
    <row r="44580" spans="4:17" x14ac:dyDescent="0.25">
      <c r="D44580" s="87"/>
      <c r="J44580" s="88"/>
      <c r="K44580" s="89"/>
      <c r="M44580" s="88"/>
      <c r="O44580" s="90"/>
      <c r="P44580" s="90"/>
      <c r="Q44580" s="90"/>
    </row>
    <row r="44581" spans="4:17" x14ac:dyDescent="0.25">
      <c r="D44581" s="87"/>
      <c r="J44581" s="88"/>
      <c r="K44581" s="89"/>
      <c r="M44581" s="88"/>
      <c r="O44581" s="90"/>
      <c r="P44581" s="90"/>
      <c r="Q44581" s="90"/>
    </row>
    <row r="44582" spans="4:17" x14ac:dyDescent="0.25">
      <c r="D44582" s="87"/>
      <c r="J44582" s="88"/>
      <c r="K44582" s="89"/>
      <c r="M44582" s="88"/>
      <c r="O44582" s="90"/>
      <c r="P44582" s="90"/>
      <c r="Q44582" s="90"/>
    </row>
    <row r="44583" spans="4:17" x14ac:dyDescent="0.25">
      <c r="D44583" s="87"/>
      <c r="J44583" s="88"/>
      <c r="K44583" s="89"/>
      <c r="M44583" s="88"/>
      <c r="O44583" s="90"/>
      <c r="P44583" s="90"/>
      <c r="Q44583" s="90"/>
    </row>
    <row r="44584" spans="4:17" x14ac:dyDescent="0.25">
      <c r="D44584" s="87"/>
      <c r="J44584" s="88"/>
      <c r="K44584" s="89"/>
      <c r="M44584" s="88"/>
      <c r="O44584" s="90"/>
      <c r="P44584" s="90"/>
      <c r="Q44584" s="90"/>
    </row>
    <row r="44585" spans="4:17" x14ac:dyDescent="0.25">
      <c r="D44585" s="87"/>
      <c r="J44585" s="88"/>
      <c r="K44585" s="89"/>
      <c r="M44585" s="88"/>
      <c r="O44585" s="90"/>
      <c r="P44585" s="90"/>
      <c r="Q44585" s="90"/>
    </row>
    <row r="44586" spans="4:17" x14ac:dyDescent="0.25">
      <c r="D44586" s="87"/>
      <c r="J44586" s="88"/>
      <c r="K44586" s="89"/>
      <c r="M44586" s="88"/>
      <c r="O44586" s="90"/>
      <c r="P44586" s="90"/>
      <c r="Q44586" s="90"/>
    </row>
    <row r="44587" spans="4:17" x14ac:dyDescent="0.25">
      <c r="D44587" s="87"/>
      <c r="J44587" s="88"/>
      <c r="K44587" s="89"/>
      <c r="M44587" s="88"/>
      <c r="O44587" s="90"/>
      <c r="P44587" s="90"/>
      <c r="Q44587" s="90"/>
    </row>
    <row r="44588" spans="4:17" x14ac:dyDescent="0.25">
      <c r="D44588" s="87"/>
      <c r="J44588" s="88"/>
      <c r="K44588" s="89"/>
      <c r="M44588" s="88"/>
      <c r="O44588" s="90"/>
      <c r="P44588" s="90"/>
      <c r="Q44588" s="90"/>
    </row>
    <row r="44589" spans="4:17" x14ac:dyDescent="0.25">
      <c r="D44589" s="87"/>
      <c r="J44589" s="88"/>
      <c r="K44589" s="89"/>
      <c r="M44589" s="88"/>
      <c r="O44589" s="90"/>
      <c r="P44589" s="90"/>
      <c r="Q44589" s="90"/>
    </row>
    <row r="44590" spans="4:17" x14ac:dyDescent="0.25">
      <c r="D44590" s="87"/>
      <c r="J44590" s="88"/>
      <c r="K44590" s="89"/>
      <c r="M44590" s="88"/>
      <c r="O44590" s="90"/>
      <c r="P44590" s="90"/>
      <c r="Q44590" s="90"/>
    </row>
    <row r="44591" spans="4:17" x14ac:dyDescent="0.25">
      <c r="D44591" s="87"/>
      <c r="J44591" s="88"/>
      <c r="K44591" s="89"/>
      <c r="M44591" s="88"/>
      <c r="O44591" s="90"/>
      <c r="P44591" s="90"/>
      <c r="Q44591" s="90"/>
    </row>
    <row r="44592" spans="4:17" x14ac:dyDescent="0.25">
      <c r="D44592" s="87"/>
      <c r="J44592" s="88"/>
      <c r="K44592" s="89"/>
      <c r="M44592" s="88"/>
      <c r="O44592" s="90"/>
      <c r="P44592" s="90"/>
      <c r="Q44592" s="90"/>
    </row>
    <row r="44593" spans="4:17" x14ac:dyDescent="0.25">
      <c r="D44593" s="87"/>
      <c r="J44593" s="88"/>
      <c r="K44593" s="89"/>
      <c r="M44593" s="88"/>
      <c r="O44593" s="90"/>
      <c r="P44593" s="90"/>
      <c r="Q44593" s="90"/>
    </row>
    <row r="44594" spans="4:17" x14ac:dyDescent="0.25">
      <c r="D44594" s="87"/>
      <c r="J44594" s="88"/>
      <c r="K44594" s="89"/>
      <c r="M44594" s="88"/>
      <c r="O44594" s="90"/>
      <c r="P44594" s="90"/>
      <c r="Q44594" s="90"/>
    </row>
    <row r="44595" spans="4:17" x14ac:dyDescent="0.25">
      <c r="D44595" s="87"/>
      <c r="J44595" s="88"/>
      <c r="K44595" s="89"/>
      <c r="M44595" s="88"/>
      <c r="O44595" s="90"/>
      <c r="P44595" s="90"/>
      <c r="Q44595" s="90"/>
    </row>
    <row r="44596" spans="4:17" x14ac:dyDescent="0.25">
      <c r="D44596" s="87"/>
      <c r="J44596" s="88"/>
      <c r="K44596" s="89"/>
      <c r="M44596" s="88"/>
      <c r="O44596" s="90"/>
      <c r="P44596" s="90"/>
      <c r="Q44596" s="90"/>
    </row>
    <row r="44597" spans="4:17" x14ac:dyDescent="0.25">
      <c r="D44597" s="87"/>
      <c r="J44597" s="88"/>
      <c r="K44597" s="89"/>
      <c r="M44597" s="88"/>
      <c r="O44597" s="90"/>
      <c r="P44597" s="90"/>
      <c r="Q44597" s="90"/>
    </row>
    <row r="44598" spans="4:17" x14ac:dyDescent="0.25">
      <c r="D44598" s="87"/>
      <c r="J44598" s="88"/>
      <c r="K44598" s="89"/>
      <c r="M44598" s="88"/>
      <c r="O44598" s="90"/>
      <c r="P44598" s="90"/>
      <c r="Q44598" s="90"/>
    </row>
    <row r="44599" spans="4:17" x14ac:dyDescent="0.25">
      <c r="D44599" s="87"/>
      <c r="J44599" s="88"/>
      <c r="K44599" s="89"/>
      <c r="M44599" s="88"/>
      <c r="O44599" s="90"/>
      <c r="P44599" s="90"/>
      <c r="Q44599" s="90"/>
    </row>
    <row r="44600" spans="4:17" x14ac:dyDescent="0.25">
      <c r="D44600" s="87"/>
      <c r="J44600" s="88"/>
      <c r="K44600" s="89"/>
      <c r="M44600" s="88"/>
      <c r="O44600" s="90"/>
      <c r="P44600" s="90"/>
      <c r="Q44600" s="90"/>
    </row>
    <row r="44601" spans="4:17" x14ac:dyDescent="0.25">
      <c r="D44601" s="87"/>
      <c r="J44601" s="88"/>
      <c r="K44601" s="89"/>
      <c r="M44601" s="88"/>
      <c r="O44601" s="90"/>
      <c r="P44601" s="90"/>
      <c r="Q44601" s="90"/>
    </row>
    <row r="44602" spans="4:17" x14ac:dyDescent="0.25">
      <c r="D44602" s="87"/>
      <c r="J44602" s="88"/>
      <c r="K44602" s="89"/>
      <c r="M44602" s="88"/>
      <c r="O44602" s="90"/>
      <c r="P44602" s="90"/>
      <c r="Q44602" s="90"/>
    </row>
    <row r="44603" spans="4:17" x14ac:dyDescent="0.25">
      <c r="D44603" s="87"/>
      <c r="J44603" s="88"/>
      <c r="K44603" s="89"/>
      <c r="M44603" s="88"/>
      <c r="O44603" s="90"/>
      <c r="P44603" s="90"/>
      <c r="Q44603" s="90"/>
    </row>
    <row r="44604" spans="4:17" x14ac:dyDescent="0.25">
      <c r="D44604" s="87"/>
      <c r="J44604" s="88"/>
      <c r="K44604" s="89"/>
      <c r="M44604" s="88"/>
      <c r="O44604" s="90"/>
      <c r="P44604" s="90"/>
      <c r="Q44604" s="90"/>
    </row>
    <row r="44605" spans="4:17" x14ac:dyDescent="0.25">
      <c r="D44605" s="87"/>
      <c r="J44605" s="88"/>
      <c r="K44605" s="89"/>
      <c r="M44605" s="88"/>
      <c r="O44605" s="90"/>
      <c r="P44605" s="90"/>
      <c r="Q44605" s="90"/>
    </row>
    <row r="44606" spans="4:17" x14ac:dyDescent="0.25">
      <c r="D44606" s="87"/>
      <c r="J44606" s="88"/>
      <c r="K44606" s="89"/>
      <c r="M44606" s="88"/>
      <c r="O44606" s="90"/>
      <c r="P44606" s="90"/>
      <c r="Q44606" s="90"/>
    </row>
    <row r="44607" spans="4:17" x14ac:dyDescent="0.25">
      <c r="D44607" s="87"/>
      <c r="J44607" s="88"/>
      <c r="K44607" s="89"/>
      <c r="M44607" s="88"/>
      <c r="O44607" s="90"/>
      <c r="P44607" s="90"/>
      <c r="Q44607" s="90"/>
    </row>
    <row r="44608" spans="4:17" x14ac:dyDescent="0.25">
      <c r="D44608" s="87"/>
      <c r="J44608" s="88"/>
      <c r="K44608" s="89"/>
      <c r="M44608" s="88"/>
      <c r="O44608" s="90"/>
      <c r="P44608" s="90"/>
      <c r="Q44608" s="90"/>
    </row>
    <row r="44609" spans="4:17" x14ac:dyDescent="0.25">
      <c r="D44609" s="87"/>
      <c r="J44609" s="88"/>
      <c r="K44609" s="89"/>
      <c r="M44609" s="88"/>
      <c r="O44609" s="90"/>
      <c r="P44609" s="90"/>
      <c r="Q44609" s="90"/>
    </row>
    <row r="44610" spans="4:17" x14ac:dyDescent="0.25">
      <c r="D44610" s="87"/>
      <c r="J44610" s="88"/>
      <c r="K44610" s="89"/>
      <c r="M44610" s="88"/>
      <c r="O44610" s="90"/>
      <c r="P44610" s="90"/>
      <c r="Q44610" s="90"/>
    </row>
    <row r="44611" spans="4:17" x14ac:dyDescent="0.25">
      <c r="D44611" s="87"/>
      <c r="J44611" s="88"/>
      <c r="K44611" s="89"/>
      <c r="M44611" s="88"/>
      <c r="O44611" s="90"/>
      <c r="P44611" s="90"/>
      <c r="Q44611" s="90"/>
    </row>
    <row r="44612" spans="4:17" x14ac:dyDescent="0.25">
      <c r="D44612" s="87"/>
      <c r="J44612" s="88"/>
      <c r="K44612" s="89"/>
      <c r="M44612" s="88"/>
      <c r="O44612" s="90"/>
      <c r="P44612" s="90"/>
      <c r="Q44612" s="90"/>
    </row>
    <row r="44613" spans="4:17" x14ac:dyDescent="0.25">
      <c r="D44613" s="87"/>
      <c r="J44613" s="88"/>
      <c r="K44613" s="89"/>
      <c r="M44613" s="88"/>
      <c r="O44613" s="90"/>
      <c r="P44613" s="90"/>
      <c r="Q44613" s="90"/>
    </row>
    <row r="44614" spans="4:17" x14ac:dyDescent="0.25">
      <c r="D44614" s="87"/>
      <c r="J44614" s="88"/>
      <c r="K44614" s="89"/>
      <c r="M44614" s="88"/>
      <c r="O44614" s="90"/>
      <c r="P44614" s="90"/>
      <c r="Q44614" s="90"/>
    </row>
    <row r="44615" spans="4:17" x14ac:dyDescent="0.25">
      <c r="D44615" s="87"/>
      <c r="J44615" s="88"/>
      <c r="K44615" s="89"/>
      <c r="M44615" s="88"/>
      <c r="O44615" s="90"/>
      <c r="P44615" s="90"/>
      <c r="Q44615" s="90"/>
    </row>
    <row r="44616" spans="4:17" x14ac:dyDescent="0.25">
      <c r="D44616" s="87"/>
      <c r="J44616" s="88"/>
      <c r="K44616" s="89"/>
      <c r="M44616" s="88"/>
      <c r="O44616" s="90"/>
      <c r="P44616" s="90"/>
      <c r="Q44616" s="90"/>
    </row>
    <row r="44617" spans="4:17" x14ac:dyDescent="0.25">
      <c r="D44617" s="87"/>
      <c r="J44617" s="88"/>
      <c r="K44617" s="89"/>
      <c r="M44617" s="88"/>
      <c r="O44617" s="90"/>
      <c r="P44617" s="90"/>
      <c r="Q44617" s="90"/>
    </row>
    <row r="44618" spans="4:17" x14ac:dyDescent="0.25">
      <c r="D44618" s="87"/>
      <c r="J44618" s="88"/>
      <c r="K44618" s="89"/>
      <c r="M44618" s="88"/>
      <c r="O44618" s="90"/>
      <c r="P44618" s="90"/>
      <c r="Q44618" s="90"/>
    </row>
    <row r="44619" spans="4:17" x14ac:dyDescent="0.25">
      <c r="D44619" s="87"/>
      <c r="J44619" s="88"/>
      <c r="K44619" s="89"/>
      <c r="M44619" s="88"/>
      <c r="O44619" s="90"/>
      <c r="P44619" s="90"/>
      <c r="Q44619" s="90"/>
    </row>
    <row r="44620" spans="4:17" x14ac:dyDescent="0.25">
      <c r="D44620" s="87"/>
      <c r="J44620" s="88"/>
      <c r="K44620" s="89"/>
      <c r="M44620" s="88"/>
      <c r="O44620" s="90"/>
      <c r="P44620" s="90"/>
      <c r="Q44620" s="90"/>
    </row>
    <row r="44621" spans="4:17" x14ac:dyDescent="0.25">
      <c r="D44621" s="87"/>
      <c r="J44621" s="88"/>
      <c r="K44621" s="89"/>
      <c r="M44621" s="88"/>
      <c r="O44621" s="90"/>
      <c r="P44621" s="90"/>
      <c r="Q44621" s="90"/>
    </row>
    <row r="44622" spans="4:17" x14ac:dyDescent="0.25">
      <c r="D44622" s="87"/>
      <c r="J44622" s="88"/>
      <c r="K44622" s="89"/>
      <c r="M44622" s="88"/>
      <c r="O44622" s="90"/>
      <c r="P44622" s="90"/>
      <c r="Q44622" s="90"/>
    </row>
    <row r="44623" spans="4:17" x14ac:dyDescent="0.25">
      <c r="D44623" s="87"/>
      <c r="J44623" s="88"/>
      <c r="K44623" s="89"/>
      <c r="M44623" s="88"/>
      <c r="O44623" s="90"/>
      <c r="P44623" s="90"/>
      <c r="Q44623" s="90"/>
    </row>
    <row r="44624" spans="4:17" x14ac:dyDescent="0.25">
      <c r="D44624" s="87"/>
      <c r="J44624" s="88"/>
      <c r="K44624" s="89"/>
      <c r="M44624" s="88"/>
      <c r="O44624" s="90"/>
      <c r="P44624" s="90"/>
      <c r="Q44624" s="90"/>
    </row>
    <row r="44625" spans="4:17" x14ac:dyDescent="0.25">
      <c r="D44625" s="87"/>
      <c r="J44625" s="88"/>
      <c r="K44625" s="89"/>
      <c r="M44625" s="88"/>
      <c r="O44625" s="90"/>
      <c r="P44625" s="90"/>
      <c r="Q44625" s="90"/>
    </row>
    <row r="44626" spans="4:17" x14ac:dyDescent="0.25">
      <c r="D44626" s="87"/>
      <c r="J44626" s="88"/>
      <c r="K44626" s="89"/>
      <c r="M44626" s="88"/>
      <c r="O44626" s="90"/>
      <c r="P44626" s="90"/>
      <c r="Q44626" s="90"/>
    </row>
    <row r="44627" spans="4:17" x14ac:dyDescent="0.25">
      <c r="D44627" s="87"/>
      <c r="J44627" s="88"/>
      <c r="K44627" s="89"/>
      <c r="M44627" s="88"/>
      <c r="O44627" s="90"/>
      <c r="P44627" s="90"/>
      <c r="Q44627" s="90"/>
    </row>
    <row r="44628" spans="4:17" x14ac:dyDescent="0.25">
      <c r="D44628" s="87"/>
      <c r="J44628" s="88"/>
      <c r="K44628" s="89"/>
      <c r="M44628" s="88"/>
      <c r="O44628" s="90"/>
      <c r="P44628" s="90"/>
      <c r="Q44628" s="90"/>
    </row>
    <row r="44629" spans="4:17" x14ac:dyDescent="0.25">
      <c r="D44629" s="87"/>
      <c r="J44629" s="88"/>
      <c r="K44629" s="89"/>
      <c r="M44629" s="88"/>
      <c r="O44629" s="90"/>
      <c r="P44629" s="90"/>
      <c r="Q44629" s="90"/>
    </row>
    <row r="44630" spans="4:17" x14ac:dyDescent="0.25">
      <c r="D44630" s="87"/>
      <c r="J44630" s="88"/>
      <c r="K44630" s="89"/>
      <c r="M44630" s="88"/>
      <c r="O44630" s="90"/>
      <c r="P44630" s="90"/>
      <c r="Q44630" s="90"/>
    </row>
    <row r="44631" spans="4:17" x14ac:dyDescent="0.25">
      <c r="D44631" s="87"/>
      <c r="J44631" s="88"/>
      <c r="K44631" s="89"/>
      <c r="M44631" s="88"/>
      <c r="O44631" s="90"/>
      <c r="P44631" s="90"/>
      <c r="Q44631" s="90"/>
    </row>
    <row r="44632" spans="4:17" x14ac:dyDescent="0.25">
      <c r="D44632" s="87"/>
      <c r="J44632" s="88"/>
      <c r="K44632" s="89"/>
      <c r="M44632" s="88"/>
      <c r="O44632" s="90"/>
      <c r="P44632" s="90"/>
      <c r="Q44632" s="90"/>
    </row>
    <row r="44633" spans="4:17" x14ac:dyDescent="0.25">
      <c r="D44633" s="87"/>
      <c r="J44633" s="88"/>
      <c r="K44633" s="89"/>
      <c r="M44633" s="88"/>
      <c r="O44633" s="90"/>
      <c r="P44633" s="90"/>
      <c r="Q44633" s="90"/>
    </row>
    <row r="44634" spans="4:17" x14ac:dyDescent="0.25">
      <c r="D44634" s="87"/>
      <c r="J44634" s="88"/>
      <c r="K44634" s="89"/>
      <c r="M44634" s="88"/>
      <c r="O44634" s="90"/>
      <c r="P44634" s="90"/>
      <c r="Q44634" s="90"/>
    </row>
    <row r="44635" spans="4:17" x14ac:dyDescent="0.25">
      <c r="D44635" s="87"/>
      <c r="J44635" s="88"/>
      <c r="K44635" s="89"/>
      <c r="M44635" s="88"/>
      <c r="O44635" s="90"/>
      <c r="P44635" s="90"/>
      <c r="Q44635" s="90"/>
    </row>
    <row r="44636" spans="4:17" x14ac:dyDescent="0.25">
      <c r="D44636" s="87"/>
      <c r="J44636" s="88"/>
      <c r="K44636" s="89"/>
      <c r="M44636" s="88"/>
      <c r="O44636" s="90"/>
      <c r="P44636" s="90"/>
      <c r="Q44636" s="90"/>
    </row>
    <row r="44637" spans="4:17" x14ac:dyDescent="0.25">
      <c r="D44637" s="87"/>
      <c r="J44637" s="88"/>
      <c r="K44637" s="89"/>
      <c r="M44637" s="88"/>
      <c r="O44637" s="90"/>
      <c r="P44637" s="90"/>
      <c r="Q44637" s="90"/>
    </row>
    <row r="44638" spans="4:17" x14ac:dyDescent="0.25">
      <c r="D44638" s="87"/>
      <c r="J44638" s="88"/>
      <c r="K44638" s="89"/>
      <c r="M44638" s="88"/>
      <c r="O44638" s="90"/>
      <c r="P44638" s="90"/>
      <c r="Q44638" s="90"/>
    </row>
    <row r="44639" spans="4:17" x14ac:dyDescent="0.25">
      <c r="D44639" s="87"/>
      <c r="J44639" s="88"/>
      <c r="K44639" s="89"/>
      <c r="M44639" s="88"/>
      <c r="O44639" s="90"/>
      <c r="P44639" s="90"/>
      <c r="Q44639" s="90"/>
    </row>
    <row r="44640" spans="4:17" x14ac:dyDescent="0.25">
      <c r="D44640" s="87"/>
      <c r="J44640" s="88"/>
      <c r="K44640" s="89"/>
      <c r="M44640" s="88"/>
      <c r="O44640" s="90"/>
      <c r="P44640" s="90"/>
      <c r="Q44640" s="90"/>
    </row>
    <row r="44641" spans="4:17" x14ac:dyDescent="0.25">
      <c r="D44641" s="87"/>
      <c r="J44641" s="88"/>
      <c r="K44641" s="89"/>
      <c r="M44641" s="88"/>
      <c r="O44641" s="90"/>
      <c r="P44641" s="90"/>
      <c r="Q44641" s="90"/>
    </row>
    <row r="44642" spans="4:17" x14ac:dyDescent="0.25">
      <c r="D44642" s="87"/>
      <c r="J44642" s="88"/>
      <c r="K44642" s="89"/>
      <c r="M44642" s="88"/>
      <c r="O44642" s="90"/>
      <c r="P44642" s="90"/>
      <c r="Q44642" s="90"/>
    </row>
    <row r="44643" spans="4:17" x14ac:dyDescent="0.25">
      <c r="D44643" s="87"/>
      <c r="J44643" s="88"/>
      <c r="K44643" s="89"/>
      <c r="M44643" s="88"/>
      <c r="O44643" s="90"/>
      <c r="P44643" s="90"/>
      <c r="Q44643" s="90"/>
    </row>
    <row r="44644" spans="4:17" x14ac:dyDescent="0.25">
      <c r="D44644" s="87"/>
      <c r="J44644" s="88"/>
      <c r="K44644" s="89"/>
      <c r="M44644" s="88"/>
      <c r="O44644" s="90"/>
      <c r="P44644" s="90"/>
      <c r="Q44644" s="90"/>
    </row>
    <row r="44645" spans="4:17" x14ac:dyDescent="0.25">
      <c r="D44645" s="87"/>
      <c r="J44645" s="88"/>
      <c r="K44645" s="89"/>
      <c r="M44645" s="88"/>
      <c r="O44645" s="90"/>
      <c r="P44645" s="90"/>
      <c r="Q44645" s="90"/>
    </row>
    <row r="44646" spans="4:17" x14ac:dyDescent="0.25">
      <c r="D44646" s="87"/>
      <c r="J44646" s="88"/>
      <c r="K44646" s="89"/>
      <c r="M44646" s="88"/>
      <c r="O44646" s="90"/>
      <c r="P44646" s="90"/>
      <c r="Q44646" s="90"/>
    </row>
    <row r="44647" spans="4:17" x14ac:dyDescent="0.25">
      <c r="D44647" s="87"/>
      <c r="J44647" s="88"/>
      <c r="K44647" s="89"/>
      <c r="M44647" s="88"/>
      <c r="O44647" s="90"/>
      <c r="P44647" s="90"/>
      <c r="Q44647" s="90"/>
    </row>
    <row r="44648" spans="4:17" x14ac:dyDescent="0.25">
      <c r="D44648" s="87"/>
      <c r="J44648" s="88"/>
      <c r="K44648" s="89"/>
      <c r="M44648" s="88"/>
      <c r="O44648" s="90"/>
      <c r="P44648" s="90"/>
      <c r="Q44648" s="90"/>
    </row>
    <row r="44649" spans="4:17" x14ac:dyDescent="0.25">
      <c r="D44649" s="87"/>
      <c r="J44649" s="88"/>
      <c r="K44649" s="89"/>
      <c r="M44649" s="88"/>
      <c r="O44649" s="90"/>
      <c r="P44649" s="90"/>
      <c r="Q44649" s="90"/>
    </row>
    <row r="44650" spans="4:17" x14ac:dyDescent="0.25">
      <c r="D44650" s="87"/>
      <c r="J44650" s="88"/>
      <c r="K44650" s="89"/>
      <c r="M44650" s="88"/>
      <c r="O44650" s="90"/>
      <c r="P44650" s="90"/>
      <c r="Q44650" s="90"/>
    </row>
    <row r="44651" spans="4:17" x14ac:dyDescent="0.25">
      <c r="D44651" s="87"/>
      <c r="J44651" s="88"/>
      <c r="K44651" s="89"/>
      <c r="M44651" s="88"/>
      <c r="O44651" s="90"/>
      <c r="P44651" s="90"/>
      <c r="Q44651" s="90"/>
    </row>
    <row r="44652" spans="4:17" x14ac:dyDescent="0.25">
      <c r="D44652" s="87"/>
      <c r="J44652" s="88"/>
      <c r="K44652" s="89"/>
      <c r="M44652" s="88"/>
      <c r="O44652" s="90"/>
      <c r="P44652" s="90"/>
      <c r="Q44652" s="90"/>
    </row>
    <row r="44653" spans="4:17" x14ac:dyDescent="0.25">
      <c r="D44653" s="87"/>
      <c r="J44653" s="88"/>
      <c r="K44653" s="89"/>
      <c r="M44653" s="88"/>
      <c r="O44653" s="90"/>
      <c r="P44653" s="90"/>
      <c r="Q44653" s="90"/>
    </row>
    <row r="44654" spans="4:17" x14ac:dyDescent="0.25">
      <c r="D44654" s="87"/>
      <c r="J44654" s="88"/>
      <c r="K44654" s="89"/>
      <c r="M44654" s="88"/>
      <c r="O44654" s="90"/>
      <c r="P44654" s="90"/>
      <c r="Q44654" s="90"/>
    </row>
    <row r="44655" spans="4:17" x14ac:dyDescent="0.25">
      <c r="D44655" s="87"/>
      <c r="J44655" s="88"/>
      <c r="K44655" s="89"/>
      <c r="M44655" s="88"/>
      <c r="O44655" s="90"/>
      <c r="P44655" s="90"/>
      <c r="Q44655" s="90"/>
    </row>
    <row r="44656" spans="4:17" x14ac:dyDescent="0.25">
      <c r="D44656" s="87"/>
      <c r="J44656" s="88"/>
      <c r="K44656" s="89"/>
      <c r="M44656" s="88"/>
      <c r="O44656" s="90"/>
      <c r="P44656" s="90"/>
      <c r="Q44656" s="90"/>
    </row>
    <row r="44657" spans="4:17" x14ac:dyDescent="0.25">
      <c r="D44657" s="87"/>
      <c r="J44657" s="88"/>
      <c r="K44657" s="89"/>
      <c r="M44657" s="88"/>
      <c r="O44657" s="90"/>
      <c r="P44657" s="90"/>
      <c r="Q44657" s="90"/>
    </row>
    <row r="44658" spans="4:17" x14ac:dyDescent="0.25">
      <c r="D44658" s="87"/>
      <c r="J44658" s="88"/>
      <c r="K44658" s="89"/>
      <c r="M44658" s="88"/>
      <c r="O44658" s="90"/>
      <c r="P44658" s="90"/>
      <c r="Q44658" s="90"/>
    </row>
    <row r="44659" spans="4:17" x14ac:dyDescent="0.25">
      <c r="D44659" s="87"/>
      <c r="J44659" s="88"/>
      <c r="K44659" s="89"/>
      <c r="M44659" s="88"/>
      <c r="O44659" s="90"/>
      <c r="P44659" s="90"/>
      <c r="Q44659" s="90"/>
    </row>
    <row r="44660" spans="4:17" x14ac:dyDescent="0.25">
      <c r="D44660" s="87"/>
      <c r="J44660" s="88"/>
      <c r="K44660" s="89"/>
      <c r="M44660" s="88"/>
      <c r="O44660" s="90"/>
      <c r="P44660" s="90"/>
      <c r="Q44660" s="90"/>
    </row>
    <row r="44661" spans="4:17" x14ac:dyDescent="0.25">
      <c r="D44661" s="87"/>
      <c r="J44661" s="88"/>
      <c r="K44661" s="89"/>
      <c r="M44661" s="88"/>
      <c r="O44661" s="90"/>
      <c r="P44661" s="90"/>
      <c r="Q44661" s="90"/>
    </row>
    <row r="44662" spans="4:17" x14ac:dyDescent="0.25">
      <c r="D44662" s="87"/>
      <c r="J44662" s="88"/>
      <c r="K44662" s="89"/>
      <c r="M44662" s="88"/>
      <c r="O44662" s="90"/>
      <c r="P44662" s="90"/>
      <c r="Q44662" s="90"/>
    </row>
    <row r="44663" spans="4:17" x14ac:dyDescent="0.25">
      <c r="D44663" s="87"/>
      <c r="J44663" s="88"/>
      <c r="K44663" s="89"/>
      <c r="M44663" s="88"/>
      <c r="O44663" s="90"/>
      <c r="P44663" s="90"/>
      <c r="Q44663" s="90"/>
    </row>
    <row r="44664" spans="4:17" x14ac:dyDescent="0.25">
      <c r="D44664" s="87"/>
      <c r="J44664" s="88"/>
      <c r="K44664" s="89"/>
      <c r="M44664" s="88"/>
      <c r="O44664" s="90"/>
      <c r="P44664" s="90"/>
      <c r="Q44664" s="90"/>
    </row>
    <row r="44665" spans="4:17" x14ac:dyDescent="0.25">
      <c r="D44665" s="87"/>
      <c r="J44665" s="88"/>
      <c r="K44665" s="89"/>
      <c r="M44665" s="88"/>
      <c r="O44665" s="90"/>
      <c r="P44665" s="90"/>
      <c r="Q44665" s="90"/>
    </row>
    <row r="44666" spans="4:17" x14ac:dyDescent="0.25">
      <c r="D44666" s="87"/>
      <c r="J44666" s="88"/>
      <c r="K44666" s="89"/>
      <c r="M44666" s="88"/>
      <c r="O44666" s="90"/>
      <c r="P44666" s="90"/>
      <c r="Q44666" s="90"/>
    </row>
    <row r="44667" spans="4:17" x14ac:dyDescent="0.25">
      <c r="D44667" s="87"/>
      <c r="J44667" s="88"/>
      <c r="K44667" s="89"/>
      <c r="M44667" s="88"/>
      <c r="O44667" s="90"/>
      <c r="P44667" s="90"/>
      <c r="Q44667" s="90"/>
    </row>
    <row r="44668" spans="4:17" x14ac:dyDescent="0.25">
      <c r="D44668" s="87"/>
      <c r="J44668" s="88"/>
      <c r="K44668" s="89"/>
      <c r="M44668" s="88"/>
      <c r="O44668" s="90"/>
      <c r="P44668" s="90"/>
      <c r="Q44668" s="90"/>
    </row>
    <row r="44669" spans="4:17" x14ac:dyDescent="0.25">
      <c r="D44669" s="87"/>
      <c r="J44669" s="88"/>
      <c r="K44669" s="89"/>
      <c r="M44669" s="88"/>
      <c r="O44669" s="90"/>
      <c r="P44669" s="90"/>
      <c r="Q44669" s="90"/>
    </row>
    <row r="44670" spans="4:17" x14ac:dyDescent="0.25">
      <c r="D44670" s="87"/>
      <c r="J44670" s="88"/>
      <c r="K44670" s="89"/>
      <c r="M44670" s="88"/>
      <c r="O44670" s="90"/>
      <c r="P44670" s="90"/>
      <c r="Q44670" s="90"/>
    </row>
    <row r="44671" spans="4:17" x14ac:dyDescent="0.25">
      <c r="D44671" s="87"/>
      <c r="J44671" s="88"/>
      <c r="K44671" s="89"/>
      <c r="M44671" s="88"/>
      <c r="O44671" s="90"/>
      <c r="P44671" s="90"/>
      <c r="Q44671" s="90"/>
    </row>
    <row r="44672" spans="4:17" x14ac:dyDescent="0.25">
      <c r="D44672" s="87"/>
      <c r="J44672" s="88"/>
      <c r="K44672" s="89"/>
      <c r="M44672" s="88"/>
      <c r="O44672" s="90"/>
      <c r="P44672" s="90"/>
      <c r="Q44672" s="90"/>
    </row>
    <row r="44673" spans="4:17" x14ac:dyDescent="0.25">
      <c r="D44673" s="87"/>
      <c r="J44673" s="88"/>
      <c r="K44673" s="89"/>
      <c r="M44673" s="88"/>
      <c r="O44673" s="90"/>
      <c r="P44673" s="90"/>
      <c r="Q44673" s="90"/>
    </row>
    <row r="44674" spans="4:17" x14ac:dyDescent="0.25">
      <c r="D44674" s="87"/>
      <c r="J44674" s="88"/>
      <c r="K44674" s="89"/>
      <c r="M44674" s="88"/>
      <c r="O44674" s="90"/>
      <c r="P44674" s="90"/>
      <c r="Q44674" s="90"/>
    </row>
    <row r="44675" spans="4:17" x14ac:dyDescent="0.25">
      <c r="D44675" s="87"/>
      <c r="J44675" s="88"/>
      <c r="K44675" s="89"/>
      <c r="M44675" s="88"/>
      <c r="O44675" s="90"/>
      <c r="P44675" s="90"/>
      <c r="Q44675" s="90"/>
    </row>
    <row r="44676" spans="4:17" x14ac:dyDescent="0.25">
      <c r="D44676" s="87"/>
      <c r="J44676" s="88"/>
      <c r="K44676" s="89"/>
      <c r="M44676" s="88"/>
      <c r="O44676" s="90"/>
      <c r="P44676" s="90"/>
      <c r="Q44676" s="90"/>
    </row>
    <row r="44677" spans="4:17" x14ac:dyDescent="0.25">
      <c r="D44677" s="87"/>
      <c r="J44677" s="88"/>
      <c r="K44677" s="89"/>
      <c r="M44677" s="88"/>
      <c r="O44677" s="90"/>
      <c r="P44677" s="90"/>
      <c r="Q44677" s="90"/>
    </row>
    <row r="44678" spans="4:17" x14ac:dyDescent="0.25">
      <c r="D44678" s="87"/>
      <c r="J44678" s="88"/>
      <c r="K44678" s="89"/>
      <c r="M44678" s="88"/>
      <c r="O44678" s="90"/>
      <c r="P44678" s="90"/>
      <c r="Q44678" s="90"/>
    </row>
    <row r="44679" spans="4:17" x14ac:dyDescent="0.25">
      <c r="D44679" s="87"/>
      <c r="J44679" s="88"/>
      <c r="K44679" s="89"/>
      <c r="M44679" s="88"/>
      <c r="O44679" s="90"/>
      <c r="P44679" s="90"/>
      <c r="Q44679" s="90"/>
    </row>
    <row r="44680" spans="4:17" x14ac:dyDescent="0.25">
      <c r="D44680" s="87"/>
      <c r="J44680" s="88"/>
      <c r="K44680" s="89"/>
      <c r="M44680" s="88"/>
      <c r="O44680" s="90"/>
      <c r="P44680" s="90"/>
      <c r="Q44680" s="90"/>
    </row>
    <row r="44681" spans="4:17" x14ac:dyDescent="0.25">
      <c r="D44681" s="87"/>
      <c r="J44681" s="88"/>
      <c r="K44681" s="89"/>
      <c r="M44681" s="88"/>
      <c r="O44681" s="90"/>
      <c r="P44681" s="90"/>
      <c r="Q44681" s="90"/>
    </row>
    <row r="44682" spans="4:17" x14ac:dyDescent="0.25">
      <c r="D44682" s="87"/>
      <c r="J44682" s="88"/>
      <c r="K44682" s="89"/>
      <c r="M44682" s="88"/>
      <c r="O44682" s="90"/>
      <c r="P44682" s="90"/>
      <c r="Q44682" s="90"/>
    </row>
    <row r="44683" spans="4:17" x14ac:dyDescent="0.25">
      <c r="D44683" s="87"/>
      <c r="J44683" s="88"/>
      <c r="K44683" s="89"/>
      <c r="M44683" s="88"/>
      <c r="O44683" s="90"/>
      <c r="P44683" s="90"/>
      <c r="Q44683" s="90"/>
    </row>
    <row r="44684" spans="4:17" x14ac:dyDescent="0.25">
      <c r="D44684" s="87"/>
      <c r="J44684" s="88"/>
      <c r="K44684" s="89"/>
      <c r="M44684" s="88"/>
      <c r="O44684" s="90"/>
      <c r="P44684" s="90"/>
      <c r="Q44684" s="90"/>
    </row>
    <row r="44685" spans="4:17" x14ac:dyDescent="0.25">
      <c r="D44685" s="87"/>
      <c r="J44685" s="88"/>
      <c r="K44685" s="89"/>
      <c r="M44685" s="88"/>
      <c r="O44685" s="90"/>
      <c r="P44685" s="90"/>
      <c r="Q44685" s="90"/>
    </row>
    <row r="44686" spans="4:17" x14ac:dyDescent="0.25">
      <c r="D44686" s="87"/>
      <c r="J44686" s="88"/>
      <c r="K44686" s="89"/>
      <c r="M44686" s="88"/>
      <c r="O44686" s="90"/>
      <c r="P44686" s="90"/>
      <c r="Q44686" s="90"/>
    </row>
    <row r="44687" spans="4:17" x14ac:dyDescent="0.25">
      <c r="D44687" s="87"/>
      <c r="J44687" s="88"/>
      <c r="K44687" s="89"/>
      <c r="M44687" s="88"/>
      <c r="O44687" s="90"/>
      <c r="P44687" s="90"/>
      <c r="Q44687" s="90"/>
    </row>
    <row r="44688" spans="4:17" x14ac:dyDescent="0.25">
      <c r="D44688" s="87"/>
      <c r="J44688" s="88"/>
      <c r="K44688" s="89"/>
      <c r="M44688" s="88"/>
      <c r="O44688" s="90"/>
      <c r="P44688" s="90"/>
      <c r="Q44688" s="90"/>
    </row>
    <row r="44689" spans="4:17" x14ac:dyDescent="0.25">
      <c r="D44689" s="87"/>
      <c r="J44689" s="88"/>
      <c r="K44689" s="89"/>
      <c r="M44689" s="88"/>
      <c r="O44689" s="90"/>
      <c r="P44689" s="90"/>
      <c r="Q44689" s="90"/>
    </row>
    <row r="44690" spans="4:17" x14ac:dyDescent="0.25">
      <c r="D44690" s="87"/>
      <c r="J44690" s="88"/>
      <c r="K44690" s="89"/>
      <c r="M44690" s="88"/>
      <c r="O44690" s="90"/>
      <c r="P44690" s="90"/>
      <c r="Q44690" s="90"/>
    </row>
    <row r="44691" spans="4:17" x14ac:dyDescent="0.25">
      <c r="D44691" s="87"/>
      <c r="J44691" s="88"/>
      <c r="K44691" s="89"/>
      <c r="M44691" s="88"/>
      <c r="O44691" s="90"/>
      <c r="P44691" s="90"/>
      <c r="Q44691" s="90"/>
    </row>
    <row r="44692" spans="4:17" x14ac:dyDescent="0.25">
      <c r="D44692" s="87"/>
      <c r="J44692" s="88"/>
      <c r="K44692" s="89"/>
      <c r="M44692" s="88"/>
      <c r="O44692" s="90"/>
      <c r="P44692" s="90"/>
      <c r="Q44692" s="90"/>
    </row>
    <row r="44693" spans="4:17" x14ac:dyDescent="0.25">
      <c r="D44693" s="87"/>
      <c r="J44693" s="88"/>
      <c r="K44693" s="89"/>
      <c r="M44693" s="88"/>
      <c r="O44693" s="90"/>
      <c r="P44693" s="90"/>
      <c r="Q44693" s="90"/>
    </row>
    <row r="44694" spans="4:17" x14ac:dyDescent="0.25">
      <c r="D44694" s="87"/>
      <c r="J44694" s="88"/>
      <c r="K44694" s="89"/>
      <c r="M44694" s="88"/>
      <c r="O44694" s="90"/>
      <c r="P44694" s="90"/>
      <c r="Q44694" s="90"/>
    </row>
    <row r="44695" spans="4:17" x14ac:dyDescent="0.25">
      <c r="D44695" s="87"/>
      <c r="J44695" s="88"/>
      <c r="K44695" s="89"/>
      <c r="M44695" s="88"/>
      <c r="O44695" s="90"/>
      <c r="P44695" s="90"/>
      <c r="Q44695" s="90"/>
    </row>
    <row r="44696" spans="4:17" x14ac:dyDescent="0.25">
      <c r="D44696" s="87"/>
      <c r="J44696" s="88"/>
      <c r="K44696" s="89"/>
      <c r="M44696" s="88"/>
      <c r="O44696" s="90"/>
      <c r="P44696" s="90"/>
      <c r="Q44696" s="90"/>
    </row>
    <row r="44697" spans="4:17" x14ac:dyDescent="0.25">
      <c r="D44697" s="87"/>
      <c r="J44697" s="88"/>
      <c r="K44697" s="89"/>
      <c r="M44697" s="88"/>
      <c r="O44697" s="90"/>
      <c r="P44697" s="90"/>
      <c r="Q44697" s="90"/>
    </row>
    <row r="44698" spans="4:17" x14ac:dyDescent="0.25">
      <c r="D44698" s="87"/>
      <c r="J44698" s="88"/>
      <c r="K44698" s="89"/>
      <c r="M44698" s="88"/>
      <c r="O44698" s="90"/>
      <c r="P44698" s="90"/>
      <c r="Q44698" s="90"/>
    </row>
    <row r="44699" spans="4:17" x14ac:dyDescent="0.25">
      <c r="D44699" s="87"/>
      <c r="J44699" s="88"/>
      <c r="K44699" s="89"/>
      <c r="M44699" s="88"/>
      <c r="O44699" s="90"/>
      <c r="P44699" s="90"/>
      <c r="Q44699" s="90"/>
    </row>
    <row r="44700" spans="4:17" x14ac:dyDescent="0.25">
      <c r="D44700" s="87"/>
      <c r="J44700" s="88"/>
      <c r="K44700" s="89"/>
      <c r="M44700" s="88"/>
      <c r="O44700" s="90"/>
      <c r="P44700" s="90"/>
      <c r="Q44700" s="90"/>
    </row>
    <row r="44701" spans="4:17" x14ac:dyDescent="0.25">
      <c r="D44701" s="87"/>
      <c r="J44701" s="88"/>
      <c r="K44701" s="89"/>
      <c r="M44701" s="88"/>
      <c r="O44701" s="90"/>
      <c r="P44701" s="90"/>
      <c r="Q44701" s="90"/>
    </row>
    <row r="44702" spans="4:17" x14ac:dyDescent="0.25">
      <c r="D44702" s="87"/>
      <c r="J44702" s="88"/>
      <c r="K44702" s="89"/>
      <c r="M44702" s="88"/>
      <c r="O44702" s="90"/>
      <c r="P44702" s="90"/>
      <c r="Q44702" s="90"/>
    </row>
    <row r="44703" spans="4:17" x14ac:dyDescent="0.25">
      <c r="D44703" s="87"/>
      <c r="J44703" s="88"/>
      <c r="K44703" s="89"/>
      <c r="M44703" s="88"/>
      <c r="O44703" s="90"/>
      <c r="P44703" s="90"/>
      <c r="Q44703" s="90"/>
    </row>
    <row r="44704" spans="4:17" x14ac:dyDescent="0.25">
      <c r="D44704" s="87"/>
      <c r="J44704" s="88"/>
      <c r="K44704" s="89"/>
      <c r="M44704" s="88"/>
      <c r="O44704" s="90"/>
      <c r="P44704" s="90"/>
      <c r="Q44704" s="90"/>
    </row>
    <row r="44705" spans="4:17" x14ac:dyDescent="0.25">
      <c r="D44705" s="87"/>
      <c r="J44705" s="88"/>
      <c r="K44705" s="89"/>
      <c r="M44705" s="88"/>
      <c r="O44705" s="90"/>
      <c r="P44705" s="90"/>
      <c r="Q44705" s="90"/>
    </row>
    <row r="44706" spans="4:17" x14ac:dyDescent="0.25">
      <c r="D44706" s="87"/>
      <c r="J44706" s="88"/>
      <c r="K44706" s="89"/>
      <c r="M44706" s="88"/>
      <c r="O44706" s="90"/>
      <c r="P44706" s="90"/>
      <c r="Q44706" s="90"/>
    </row>
    <row r="44707" spans="4:17" x14ac:dyDescent="0.25">
      <c r="D44707" s="87"/>
      <c r="J44707" s="88"/>
      <c r="K44707" s="89"/>
      <c r="M44707" s="88"/>
      <c r="O44707" s="90"/>
      <c r="P44707" s="90"/>
      <c r="Q44707" s="90"/>
    </row>
    <row r="44708" spans="4:17" x14ac:dyDescent="0.25">
      <c r="D44708" s="87"/>
      <c r="J44708" s="88"/>
      <c r="K44708" s="89"/>
      <c r="M44708" s="88"/>
      <c r="O44708" s="90"/>
      <c r="P44708" s="90"/>
      <c r="Q44708" s="90"/>
    </row>
    <row r="44709" spans="4:17" x14ac:dyDescent="0.25">
      <c r="D44709" s="87"/>
      <c r="J44709" s="88"/>
      <c r="K44709" s="89"/>
      <c r="M44709" s="88"/>
      <c r="O44709" s="90"/>
      <c r="P44709" s="90"/>
      <c r="Q44709" s="90"/>
    </row>
    <row r="44710" spans="4:17" x14ac:dyDescent="0.25">
      <c r="D44710" s="87"/>
      <c r="J44710" s="88"/>
      <c r="K44710" s="89"/>
      <c r="M44710" s="88"/>
      <c r="O44710" s="90"/>
      <c r="P44710" s="90"/>
      <c r="Q44710" s="90"/>
    </row>
    <row r="44711" spans="4:17" x14ac:dyDescent="0.25">
      <c r="D44711" s="87"/>
      <c r="J44711" s="88"/>
      <c r="K44711" s="89"/>
      <c r="M44711" s="88"/>
      <c r="O44711" s="90"/>
      <c r="P44711" s="90"/>
      <c r="Q44711" s="90"/>
    </row>
    <row r="44712" spans="4:17" x14ac:dyDescent="0.25">
      <c r="D44712" s="87"/>
      <c r="J44712" s="88"/>
      <c r="K44712" s="89"/>
      <c r="M44712" s="88"/>
      <c r="O44712" s="90"/>
      <c r="P44712" s="90"/>
      <c r="Q44712" s="90"/>
    </row>
    <row r="44713" spans="4:17" x14ac:dyDescent="0.25">
      <c r="D44713" s="87"/>
      <c r="J44713" s="88"/>
      <c r="K44713" s="89"/>
      <c r="M44713" s="88"/>
      <c r="O44713" s="90"/>
      <c r="P44713" s="90"/>
      <c r="Q44713" s="90"/>
    </row>
    <row r="44714" spans="4:17" x14ac:dyDescent="0.25">
      <c r="D44714" s="87"/>
      <c r="J44714" s="88"/>
      <c r="K44714" s="89"/>
      <c r="M44714" s="88"/>
      <c r="O44714" s="90"/>
      <c r="P44714" s="90"/>
      <c r="Q44714" s="90"/>
    </row>
    <row r="44715" spans="4:17" x14ac:dyDescent="0.25">
      <c r="D44715" s="87"/>
      <c r="J44715" s="88"/>
      <c r="K44715" s="89"/>
      <c r="M44715" s="88"/>
      <c r="O44715" s="90"/>
      <c r="P44715" s="90"/>
      <c r="Q44715" s="90"/>
    </row>
    <row r="44716" spans="4:17" x14ac:dyDescent="0.25">
      <c r="D44716" s="87"/>
      <c r="J44716" s="88"/>
      <c r="K44716" s="89"/>
      <c r="M44716" s="88"/>
      <c r="O44716" s="90"/>
      <c r="P44716" s="90"/>
      <c r="Q44716" s="90"/>
    </row>
    <row r="44717" spans="4:17" x14ac:dyDescent="0.25">
      <c r="D44717" s="87"/>
      <c r="J44717" s="88"/>
      <c r="K44717" s="89"/>
      <c r="M44717" s="88"/>
      <c r="O44717" s="90"/>
      <c r="P44717" s="90"/>
      <c r="Q44717" s="90"/>
    </row>
    <row r="44718" spans="4:17" x14ac:dyDescent="0.25">
      <c r="D44718" s="87"/>
      <c r="J44718" s="88"/>
      <c r="K44718" s="89"/>
      <c r="M44718" s="88"/>
      <c r="O44718" s="90"/>
      <c r="P44718" s="90"/>
      <c r="Q44718" s="90"/>
    </row>
    <row r="44719" spans="4:17" x14ac:dyDescent="0.25">
      <c r="D44719" s="87"/>
      <c r="J44719" s="88"/>
      <c r="K44719" s="89"/>
      <c r="M44719" s="88"/>
      <c r="O44719" s="90"/>
      <c r="P44719" s="90"/>
      <c r="Q44719" s="90"/>
    </row>
    <row r="44720" spans="4:17" x14ac:dyDescent="0.25">
      <c r="D44720" s="87"/>
      <c r="J44720" s="88"/>
      <c r="K44720" s="89"/>
      <c r="M44720" s="88"/>
      <c r="O44720" s="90"/>
      <c r="P44720" s="90"/>
      <c r="Q44720" s="90"/>
    </row>
    <row r="44721" spans="4:17" x14ac:dyDescent="0.25">
      <c r="D44721" s="87"/>
      <c r="J44721" s="88"/>
      <c r="K44721" s="89"/>
      <c r="M44721" s="88"/>
      <c r="O44721" s="90"/>
      <c r="P44721" s="90"/>
      <c r="Q44721" s="90"/>
    </row>
    <row r="44722" spans="4:17" x14ac:dyDescent="0.25">
      <c r="D44722" s="87"/>
      <c r="J44722" s="88"/>
      <c r="K44722" s="89"/>
      <c r="M44722" s="88"/>
      <c r="O44722" s="90"/>
      <c r="P44722" s="90"/>
      <c r="Q44722" s="90"/>
    </row>
    <row r="44723" spans="4:17" x14ac:dyDescent="0.25">
      <c r="D44723" s="87"/>
      <c r="J44723" s="88"/>
      <c r="K44723" s="89"/>
      <c r="M44723" s="88"/>
      <c r="O44723" s="90"/>
      <c r="P44723" s="90"/>
      <c r="Q44723" s="90"/>
    </row>
    <row r="44724" spans="4:17" x14ac:dyDescent="0.25">
      <c r="D44724" s="87"/>
      <c r="J44724" s="88"/>
      <c r="K44724" s="89"/>
      <c r="M44724" s="88"/>
      <c r="O44724" s="90"/>
      <c r="P44724" s="90"/>
      <c r="Q44724" s="90"/>
    </row>
    <row r="44725" spans="4:17" x14ac:dyDescent="0.25">
      <c r="D44725" s="87"/>
      <c r="J44725" s="88"/>
      <c r="K44725" s="89"/>
      <c r="M44725" s="88"/>
      <c r="O44725" s="90"/>
      <c r="P44725" s="90"/>
      <c r="Q44725" s="90"/>
    </row>
    <row r="44726" spans="4:17" x14ac:dyDescent="0.25">
      <c r="D44726" s="87"/>
      <c r="J44726" s="88"/>
      <c r="K44726" s="89"/>
      <c r="M44726" s="88"/>
      <c r="O44726" s="90"/>
      <c r="P44726" s="90"/>
      <c r="Q44726" s="90"/>
    </row>
    <row r="44727" spans="4:17" x14ac:dyDescent="0.25">
      <c r="D44727" s="87"/>
      <c r="J44727" s="88"/>
      <c r="K44727" s="89"/>
      <c r="M44727" s="88"/>
      <c r="O44727" s="90"/>
      <c r="P44727" s="90"/>
      <c r="Q44727" s="90"/>
    </row>
    <row r="44728" spans="4:17" x14ac:dyDescent="0.25">
      <c r="D44728" s="87"/>
      <c r="J44728" s="88"/>
      <c r="K44728" s="89"/>
      <c r="M44728" s="88"/>
      <c r="O44728" s="90"/>
      <c r="P44728" s="90"/>
      <c r="Q44728" s="90"/>
    </row>
    <row r="44729" spans="4:17" x14ac:dyDescent="0.25">
      <c r="D44729" s="87"/>
      <c r="J44729" s="88"/>
      <c r="K44729" s="89"/>
      <c r="M44729" s="88"/>
      <c r="O44729" s="90"/>
      <c r="P44729" s="90"/>
      <c r="Q44729" s="90"/>
    </row>
    <row r="44730" spans="4:17" x14ac:dyDescent="0.25">
      <c r="D44730" s="87"/>
      <c r="J44730" s="88"/>
      <c r="K44730" s="89"/>
      <c r="M44730" s="88"/>
      <c r="O44730" s="90"/>
      <c r="P44730" s="90"/>
      <c r="Q44730" s="90"/>
    </row>
    <row r="44731" spans="4:17" x14ac:dyDescent="0.25">
      <c r="D44731" s="87"/>
      <c r="J44731" s="88"/>
      <c r="K44731" s="89"/>
      <c r="M44731" s="88"/>
      <c r="O44731" s="90"/>
      <c r="P44731" s="90"/>
      <c r="Q44731" s="90"/>
    </row>
    <row r="44732" spans="4:17" x14ac:dyDescent="0.25">
      <c r="D44732" s="87"/>
      <c r="J44732" s="88"/>
      <c r="K44732" s="89"/>
      <c r="M44732" s="88"/>
      <c r="O44732" s="90"/>
      <c r="P44732" s="90"/>
      <c r="Q44732" s="90"/>
    </row>
    <row r="44733" spans="4:17" x14ac:dyDescent="0.25">
      <c r="D44733" s="87"/>
      <c r="J44733" s="88"/>
      <c r="K44733" s="89"/>
      <c r="M44733" s="88"/>
      <c r="O44733" s="90"/>
      <c r="P44733" s="90"/>
      <c r="Q44733" s="90"/>
    </row>
    <row r="44734" spans="4:17" x14ac:dyDescent="0.25">
      <c r="D44734" s="87"/>
      <c r="J44734" s="88"/>
      <c r="K44734" s="89"/>
      <c r="M44734" s="88"/>
      <c r="O44734" s="90"/>
      <c r="P44734" s="90"/>
      <c r="Q44734" s="90"/>
    </row>
    <row r="44735" spans="4:17" x14ac:dyDescent="0.25">
      <c r="D44735" s="87"/>
      <c r="J44735" s="88"/>
      <c r="K44735" s="89"/>
      <c r="M44735" s="88"/>
      <c r="O44735" s="90"/>
      <c r="P44735" s="90"/>
      <c r="Q44735" s="90"/>
    </row>
    <row r="44736" spans="4:17" x14ac:dyDescent="0.25">
      <c r="D44736" s="87"/>
      <c r="J44736" s="88"/>
      <c r="K44736" s="89"/>
      <c r="M44736" s="88"/>
      <c r="O44736" s="90"/>
      <c r="P44736" s="90"/>
      <c r="Q44736" s="90"/>
    </row>
    <row r="44737" spans="4:17" x14ac:dyDescent="0.25">
      <c r="D44737" s="87"/>
      <c r="J44737" s="88"/>
      <c r="K44737" s="89"/>
      <c r="M44737" s="88"/>
      <c r="O44737" s="90"/>
      <c r="P44737" s="90"/>
      <c r="Q44737" s="90"/>
    </row>
    <row r="44738" spans="4:17" x14ac:dyDescent="0.25">
      <c r="D44738" s="87"/>
      <c r="J44738" s="88"/>
      <c r="K44738" s="89"/>
      <c r="M44738" s="88"/>
      <c r="O44738" s="90"/>
      <c r="P44738" s="90"/>
      <c r="Q44738" s="90"/>
    </row>
    <row r="44739" spans="4:17" x14ac:dyDescent="0.25">
      <c r="D44739" s="87"/>
      <c r="J44739" s="88"/>
      <c r="K44739" s="89"/>
      <c r="M44739" s="88"/>
      <c r="O44739" s="90"/>
      <c r="P44739" s="90"/>
      <c r="Q44739" s="90"/>
    </row>
    <row r="44740" spans="4:17" x14ac:dyDescent="0.25">
      <c r="D44740" s="87"/>
      <c r="J44740" s="88"/>
      <c r="K44740" s="89"/>
      <c r="M44740" s="88"/>
      <c r="O44740" s="90"/>
      <c r="P44740" s="90"/>
      <c r="Q44740" s="90"/>
    </row>
    <row r="44741" spans="4:17" x14ac:dyDescent="0.25">
      <c r="D44741" s="87"/>
      <c r="J44741" s="88"/>
      <c r="K44741" s="89"/>
      <c r="M44741" s="88"/>
      <c r="O44741" s="90"/>
      <c r="P44741" s="90"/>
      <c r="Q44741" s="90"/>
    </row>
    <row r="44742" spans="4:17" x14ac:dyDescent="0.25">
      <c r="D44742" s="87"/>
      <c r="J44742" s="88"/>
      <c r="K44742" s="89"/>
      <c r="M44742" s="88"/>
      <c r="O44742" s="90"/>
      <c r="P44742" s="90"/>
      <c r="Q44742" s="90"/>
    </row>
    <row r="44743" spans="4:17" x14ac:dyDescent="0.25">
      <c r="D44743" s="87"/>
      <c r="J44743" s="88"/>
      <c r="K44743" s="89"/>
      <c r="M44743" s="88"/>
      <c r="O44743" s="90"/>
      <c r="P44743" s="90"/>
      <c r="Q44743" s="90"/>
    </row>
    <row r="44744" spans="4:17" x14ac:dyDescent="0.25">
      <c r="D44744" s="87"/>
      <c r="J44744" s="88"/>
      <c r="K44744" s="89"/>
      <c r="M44744" s="88"/>
      <c r="O44744" s="90"/>
      <c r="P44744" s="90"/>
      <c r="Q44744" s="90"/>
    </row>
    <row r="44745" spans="4:17" x14ac:dyDescent="0.25">
      <c r="D44745" s="87"/>
      <c r="J44745" s="88"/>
      <c r="K44745" s="89"/>
      <c r="M44745" s="88"/>
      <c r="O44745" s="90"/>
      <c r="P44745" s="90"/>
      <c r="Q44745" s="90"/>
    </row>
    <row r="44746" spans="4:17" x14ac:dyDescent="0.25">
      <c r="D44746" s="87"/>
      <c r="J44746" s="88"/>
      <c r="K44746" s="89"/>
      <c r="M44746" s="88"/>
      <c r="O44746" s="90"/>
      <c r="P44746" s="90"/>
      <c r="Q44746" s="90"/>
    </row>
    <row r="44747" spans="4:17" x14ac:dyDescent="0.25">
      <c r="D44747" s="87"/>
      <c r="J44747" s="88"/>
      <c r="K44747" s="89"/>
      <c r="M44747" s="88"/>
      <c r="O44747" s="90"/>
      <c r="P44747" s="90"/>
      <c r="Q44747" s="90"/>
    </row>
    <row r="44748" spans="4:17" x14ac:dyDescent="0.25">
      <c r="D44748" s="87"/>
      <c r="J44748" s="88"/>
      <c r="K44748" s="89"/>
      <c r="M44748" s="88"/>
      <c r="O44748" s="90"/>
      <c r="P44748" s="90"/>
      <c r="Q44748" s="90"/>
    </row>
    <row r="44749" spans="4:17" x14ac:dyDescent="0.25">
      <c r="D44749" s="87"/>
      <c r="J44749" s="88"/>
      <c r="K44749" s="89"/>
      <c r="M44749" s="88"/>
      <c r="O44749" s="90"/>
      <c r="P44749" s="90"/>
      <c r="Q44749" s="90"/>
    </row>
    <row r="44750" spans="4:17" x14ac:dyDescent="0.25">
      <c r="D44750" s="87"/>
      <c r="J44750" s="88"/>
      <c r="K44750" s="89"/>
      <c r="M44750" s="88"/>
      <c r="O44750" s="90"/>
      <c r="P44750" s="90"/>
      <c r="Q44750" s="90"/>
    </row>
    <row r="44751" spans="4:17" x14ac:dyDescent="0.25">
      <c r="D44751" s="87"/>
      <c r="J44751" s="88"/>
      <c r="K44751" s="89"/>
      <c r="M44751" s="88"/>
      <c r="O44751" s="90"/>
      <c r="P44751" s="90"/>
      <c r="Q44751" s="90"/>
    </row>
    <row r="44752" spans="4:17" x14ac:dyDescent="0.25">
      <c r="D44752" s="87"/>
      <c r="J44752" s="88"/>
      <c r="K44752" s="89"/>
      <c r="M44752" s="88"/>
      <c r="O44752" s="90"/>
      <c r="P44752" s="90"/>
      <c r="Q44752" s="90"/>
    </row>
    <row r="44753" spans="4:17" x14ac:dyDescent="0.25">
      <c r="D44753" s="87"/>
      <c r="J44753" s="88"/>
      <c r="K44753" s="89"/>
      <c r="M44753" s="88"/>
      <c r="O44753" s="90"/>
      <c r="P44753" s="90"/>
      <c r="Q44753" s="90"/>
    </row>
    <row r="44754" spans="4:17" x14ac:dyDescent="0.25">
      <c r="D44754" s="87"/>
      <c r="J44754" s="88"/>
      <c r="K44754" s="89"/>
      <c r="M44754" s="88"/>
      <c r="O44754" s="90"/>
      <c r="P44754" s="90"/>
      <c r="Q44754" s="90"/>
    </row>
    <row r="44755" spans="4:17" x14ac:dyDescent="0.25">
      <c r="D44755" s="87"/>
      <c r="J44755" s="88"/>
      <c r="K44755" s="89"/>
      <c r="M44755" s="88"/>
      <c r="O44755" s="90"/>
      <c r="P44755" s="90"/>
      <c r="Q44755" s="90"/>
    </row>
    <row r="44756" spans="4:17" x14ac:dyDescent="0.25">
      <c r="D44756" s="87"/>
      <c r="J44756" s="88"/>
      <c r="K44756" s="89"/>
      <c r="M44756" s="88"/>
      <c r="O44756" s="90"/>
      <c r="P44756" s="90"/>
      <c r="Q44756" s="90"/>
    </row>
    <row r="44757" spans="4:17" x14ac:dyDescent="0.25">
      <c r="D44757" s="87"/>
      <c r="J44757" s="88"/>
      <c r="K44757" s="89"/>
      <c r="M44757" s="88"/>
      <c r="O44757" s="90"/>
      <c r="P44757" s="90"/>
      <c r="Q44757" s="90"/>
    </row>
    <row r="44758" spans="4:17" x14ac:dyDescent="0.25">
      <c r="D44758" s="87"/>
      <c r="J44758" s="88"/>
      <c r="K44758" s="89"/>
      <c r="M44758" s="88"/>
      <c r="O44758" s="90"/>
      <c r="P44758" s="90"/>
      <c r="Q44758" s="90"/>
    </row>
    <row r="44759" spans="4:17" x14ac:dyDescent="0.25">
      <c r="D44759" s="87"/>
      <c r="J44759" s="88"/>
      <c r="K44759" s="89"/>
      <c r="M44759" s="88"/>
      <c r="O44759" s="90"/>
      <c r="P44759" s="90"/>
      <c r="Q44759" s="90"/>
    </row>
    <row r="44760" spans="4:17" x14ac:dyDescent="0.25">
      <c r="D44760" s="87"/>
      <c r="J44760" s="88"/>
      <c r="K44760" s="89"/>
      <c r="M44760" s="88"/>
      <c r="O44760" s="90"/>
      <c r="P44760" s="90"/>
      <c r="Q44760" s="90"/>
    </row>
    <row r="44761" spans="4:17" x14ac:dyDescent="0.25">
      <c r="D44761" s="87"/>
      <c r="J44761" s="88"/>
      <c r="K44761" s="89"/>
      <c r="M44761" s="88"/>
      <c r="O44761" s="90"/>
      <c r="P44761" s="90"/>
      <c r="Q44761" s="90"/>
    </row>
    <row r="44762" spans="4:17" x14ac:dyDescent="0.25">
      <c r="D44762" s="87"/>
      <c r="J44762" s="88"/>
      <c r="K44762" s="89"/>
      <c r="M44762" s="88"/>
      <c r="O44762" s="90"/>
      <c r="P44762" s="90"/>
      <c r="Q44762" s="90"/>
    </row>
    <row r="44763" spans="4:17" x14ac:dyDescent="0.25">
      <c r="D44763" s="87"/>
      <c r="J44763" s="88"/>
      <c r="K44763" s="89"/>
      <c r="M44763" s="88"/>
      <c r="O44763" s="90"/>
      <c r="P44763" s="90"/>
      <c r="Q44763" s="90"/>
    </row>
    <row r="44764" spans="4:17" x14ac:dyDescent="0.25">
      <c r="D44764" s="87"/>
      <c r="J44764" s="88"/>
      <c r="K44764" s="89"/>
      <c r="M44764" s="88"/>
      <c r="O44764" s="90"/>
      <c r="P44764" s="90"/>
      <c r="Q44764" s="90"/>
    </row>
    <row r="44765" spans="4:17" x14ac:dyDescent="0.25">
      <c r="D44765" s="87"/>
      <c r="J44765" s="88"/>
      <c r="K44765" s="89"/>
      <c r="M44765" s="88"/>
      <c r="O44765" s="90"/>
      <c r="P44765" s="90"/>
      <c r="Q44765" s="90"/>
    </row>
    <row r="44766" spans="4:17" x14ac:dyDescent="0.25">
      <c r="D44766" s="87"/>
      <c r="J44766" s="88"/>
      <c r="K44766" s="89"/>
      <c r="M44766" s="88"/>
      <c r="O44766" s="90"/>
      <c r="P44766" s="90"/>
      <c r="Q44766" s="90"/>
    </row>
    <row r="44767" spans="4:17" x14ac:dyDescent="0.25">
      <c r="D44767" s="87"/>
      <c r="J44767" s="88"/>
      <c r="K44767" s="89"/>
      <c r="M44767" s="88"/>
      <c r="O44767" s="90"/>
      <c r="P44767" s="90"/>
      <c r="Q44767" s="90"/>
    </row>
    <row r="44768" spans="4:17" x14ac:dyDescent="0.25">
      <c r="D44768" s="87"/>
      <c r="J44768" s="88"/>
      <c r="K44768" s="89"/>
      <c r="M44768" s="88"/>
      <c r="O44768" s="90"/>
      <c r="P44768" s="90"/>
      <c r="Q44768" s="90"/>
    </row>
    <row r="44769" spans="4:17" x14ac:dyDescent="0.25">
      <c r="D44769" s="87"/>
      <c r="J44769" s="88"/>
      <c r="K44769" s="89"/>
      <c r="M44769" s="88"/>
      <c r="O44769" s="90"/>
      <c r="P44769" s="90"/>
      <c r="Q44769" s="90"/>
    </row>
    <row r="44770" spans="4:17" x14ac:dyDescent="0.25">
      <c r="D44770" s="87"/>
      <c r="J44770" s="88"/>
      <c r="K44770" s="89"/>
      <c r="M44770" s="88"/>
      <c r="O44770" s="90"/>
      <c r="P44770" s="90"/>
      <c r="Q44770" s="90"/>
    </row>
    <row r="44771" spans="4:17" x14ac:dyDescent="0.25">
      <c r="D44771" s="87"/>
      <c r="J44771" s="88"/>
      <c r="K44771" s="89"/>
      <c r="M44771" s="88"/>
      <c r="O44771" s="90"/>
      <c r="P44771" s="90"/>
      <c r="Q44771" s="90"/>
    </row>
    <row r="44772" spans="4:17" x14ac:dyDescent="0.25">
      <c r="D44772" s="87"/>
      <c r="J44772" s="88"/>
      <c r="K44772" s="89"/>
      <c r="M44772" s="88"/>
      <c r="O44772" s="90"/>
      <c r="P44772" s="90"/>
      <c r="Q44772" s="90"/>
    </row>
    <row r="44773" spans="4:17" x14ac:dyDescent="0.25">
      <c r="D44773" s="87"/>
      <c r="J44773" s="88"/>
      <c r="K44773" s="89"/>
      <c r="M44773" s="88"/>
      <c r="O44773" s="90"/>
      <c r="P44773" s="90"/>
      <c r="Q44773" s="90"/>
    </row>
    <row r="44774" spans="4:17" x14ac:dyDescent="0.25">
      <c r="D44774" s="87"/>
      <c r="J44774" s="88"/>
      <c r="K44774" s="89"/>
      <c r="M44774" s="88"/>
      <c r="O44774" s="90"/>
      <c r="P44774" s="90"/>
      <c r="Q44774" s="90"/>
    </row>
    <row r="44775" spans="4:17" x14ac:dyDescent="0.25">
      <c r="D44775" s="87"/>
      <c r="J44775" s="88"/>
      <c r="K44775" s="89"/>
      <c r="M44775" s="88"/>
      <c r="O44775" s="90"/>
      <c r="P44775" s="90"/>
      <c r="Q44775" s="90"/>
    </row>
    <row r="44776" spans="4:17" x14ac:dyDescent="0.25">
      <c r="D44776" s="87"/>
      <c r="J44776" s="88"/>
      <c r="K44776" s="89"/>
      <c r="M44776" s="88"/>
      <c r="O44776" s="90"/>
      <c r="P44776" s="90"/>
      <c r="Q44776" s="90"/>
    </row>
    <row r="44777" spans="4:17" x14ac:dyDescent="0.25">
      <c r="D44777" s="87"/>
      <c r="J44777" s="88"/>
      <c r="K44777" s="89"/>
      <c r="M44777" s="88"/>
      <c r="O44777" s="90"/>
      <c r="P44777" s="90"/>
      <c r="Q44777" s="90"/>
    </row>
    <row r="44778" spans="4:17" x14ac:dyDescent="0.25">
      <c r="D44778" s="87"/>
      <c r="J44778" s="88"/>
      <c r="K44778" s="89"/>
      <c r="M44778" s="88"/>
      <c r="O44778" s="90"/>
      <c r="P44778" s="90"/>
      <c r="Q44778" s="90"/>
    </row>
    <row r="44779" spans="4:17" x14ac:dyDescent="0.25">
      <c r="D44779" s="87"/>
      <c r="J44779" s="88"/>
      <c r="K44779" s="89"/>
      <c r="M44779" s="88"/>
      <c r="O44779" s="90"/>
      <c r="P44779" s="90"/>
      <c r="Q44779" s="90"/>
    </row>
    <row r="44780" spans="4:17" x14ac:dyDescent="0.25">
      <c r="D44780" s="87"/>
      <c r="J44780" s="88"/>
      <c r="K44780" s="89"/>
      <c r="M44780" s="88"/>
      <c r="O44780" s="90"/>
      <c r="P44780" s="90"/>
      <c r="Q44780" s="90"/>
    </row>
    <row r="44781" spans="4:17" x14ac:dyDescent="0.25">
      <c r="D44781" s="87"/>
      <c r="J44781" s="88"/>
      <c r="K44781" s="89"/>
      <c r="M44781" s="88"/>
      <c r="O44781" s="90"/>
      <c r="P44781" s="90"/>
      <c r="Q44781" s="90"/>
    </row>
    <row r="44782" spans="4:17" x14ac:dyDescent="0.25">
      <c r="D44782" s="87"/>
      <c r="J44782" s="88"/>
      <c r="K44782" s="89"/>
      <c r="M44782" s="88"/>
      <c r="O44782" s="90"/>
      <c r="P44782" s="90"/>
      <c r="Q44782" s="90"/>
    </row>
    <row r="44783" spans="4:17" x14ac:dyDescent="0.25">
      <c r="D44783" s="87"/>
      <c r="J44783" s="88"/>
      <c r="K44783" s="89"/>
      <c r="M44783" s="88"/>
      <c r="O44783" s="90"/>
      <c r="P44783" s="90"/>
      <c r="Q44783" s="90"/>
    </row>
    <row r="44784" spans="4:17" x14ac:dyDescent="0.25">
      <c r="D44784" s="87"/>
      <c r="J44784" s="88"/>
      <c r="K44784" s="89"/>
      <c r="M44784" s="88"/>
      <c r="O44784" s="90"/>
      <c r="P44784" s="90"/>
      <c r="Q44784" s="90"/>
    </row>
    <row r="44785" spans="4:17" x14ac:dyDescent="0.25">
      <c r="D44785" s="87"/>
      <c r="J44785" s="88"/>
      <c r="K44785" s="89"/>
      <c r="M44785" s="88"/>
      <c r="O44785" s="90"/>
      <c r="P44785" s="90"/>
      <c r="Q44785" s="90"/>
    </row>
    <row r="44786" spans="4:17" x14ac:dyDescent="0.25">
      <c r="D44786" s="87"/>
      <c r="J44786" s="88"/>
      <c r="K44786" s="89"/>
      <c r="M44786" s="88"/>
      <c r="O44786" s="90"/>
      <c r="P44786" s="90"/>
      <c r="Q44786" s="90"/>
    </row>
    <row r="44787" spans="4:17" x14ac:dyDescent="0.25">
      <c r="D44787" s="87"/>
      <c r="J44787" s="88"/>
      <c r="K44787" s="89"/>
      <c r="M44787" s="88"/>
      <c r="O44787" s="90"/>
      <c r="P44787" s="90"/>
      <c r="Q44787" s="90"/>
    </row>
    <row r="44788" spans="4:17" x14ac:dyDescent="0.25">
      <c r="D44788" s="87"/>
      <c r="J44788" s="88"/>
      <c r="K44788" s="89"/>
      <c r="M44788" s="88"/>
      <c r="O44788" s="90"/>
      <c r="P44788" s="90"/>
      <c r="Q44788" s="90"/>
    </row>
    <row r="44789" spans="4:17" x14ac:dyDescent="0.25">
      <c r="D44789" s="87"/>
      <c r="J44789" s="88"/>
      <c r="K44789" s="89"/>
      <c r="M44789" s="88"/>
      <c r="O44789" s="90"/>
      <c r="P44789" s="90"/>
      <c r="Q44789" s="90"/>
    </row>
    <row r="44790" spans="4:17" x14ac:dyDescent="0.25">
      <c r="D44790" s="87"/>
      <c r="J44790" s="88"/>
      <c r="K44790" s="89"/>
      <c r="M44790" s="88"/>
      <c r="O44790" s="90"/>
      <c r="P44790" s="90"/>
      <c r="Q44790" s="90"/>
    </row>
    <row r="44791" spans="4:17" x14ac:dyDescent="0.25">
      <c r="D44791" s="87"/>
      <c r="J44791" s="88"/>
      <c r="K44791" s="89"/>
      <c r="M44791" s="88"/>
      <c r="O44791" s="90"/>
      <c r="P44791" s="90"/>
      <c r="Q44791" s="90"/>
    </row>
    <row r="44792" spans="4:17" x14ac:dyDescent="0.25">
      <c r="D44792" s="87"/>
      <c r="J44792" s="88"/>
      <c r="K44792" s="89"/>
      <c r="M44792" s="88"/>
      <c r="O44792" s="90"/>
      <c r="P44792" s="90"/>
      <c r="Q44792" s="90"/>
    </row>
    <row r="44793" spans="4:17" x14ac:dyDescent="0.25">
      <c r="D44793" s="87"/>
      <c r="J44793" s="88"/>
      <c r="K44793" s="89"/>
      <c r="M44793" s="88"/>
      <c r="O44793" s="90"/>
      <c r="P44793" s="90"/>
      <c r="Q44793" s="90"/>
    </row>
    <row r="44794" spans="4:17" x14ac:dyDescent="0.25">
      <c r="D44794" s="87"/>
      <c r="J44794" s="88"/>
      <c r="K44794" s="89"/>
      <c r="M44794" s="88"/>
      <c r="O44794" s="90"/>
      <c r="P44794" s="90"/>
      <c r="Q44794" s="90"/>
    </row>
    <row r="44795" spans="4:17" x14ac:dyDescent="0.25">
      <c r="D44795" s="87"/>
      <c r="J44795" s="88"/>
      <c r="K44795" s="89"/>
      <c r="M44795" s="88"/>
      <c r="O44795" s="90"/>
      <c r="P44795" s="90"/>
      <c r="Q44795" s="90"/>
    </row>
    <row r="44796" spans="4:17" x14ac:dyDescent="0.25">
      <c r="D44796" s="87"/>
      <c r="J44796" s="88"/>
      <c r="K44796" s="89"/>
      <c r="M44796" s="88"/>
      <c r="O44796" s="90"/>
      <c r="P44796" s="90"/>
      <c r="Q44796" s="90"/>
    </row>
    <row r="44797" spans="4:17" x14ac:dyDescent="0.25">
      <c r="D44797" s="87"/>
      <c r="J44797" s="88"/>
      <c r="K44797" s="89"/>
      <c r="M44797" s="88"/>
      <c r="O44797" s="90"/>
      <c r="P44797" s="90"/>
      <c r="Q44797" s="90"/>
    </row>
    <row r="44798" spans="4:17" x14ac:dyDescent="0.25">
      <c r="D44798" s="87"/>
      <c r="J44798" s="88"/>
      <c r="K44798" s="89"/>
      <c r="M44798" s="88"/>
      <c r="O44798" s="90"/>
      <c r="P44798" s="90"/>
      <c r="Q44798" s="90"/>
    </row>
    <row r="44799" spans="4:17" x14ac:dyDescent="0.25">
      <c r="D44799" s="87"/>
      <c r="J44799" s="88"/>
      <c r="K44799" s="89"/>
      <c r="M44799" s="88"/>
      <c r="O44799" s="90"/>
      <c r="P44799" s="90"/>
      <c r="Q44799" s="90"/>
    </row>
    <row r="44800" spans="4:17" x14ac:dyDescent="0.25">
      <c r="D44800" s="87"/>
      <c r="J44800" s="88"/>
      <c r="K44800" s="89"/>
      <c r="M44800" s="88"/>
      <c r="O44800" s="90"/>
      <c r="P44800" s="90"/>
      <c r="Q44800" s="90"/>
    </row>
    <row r="44801" spans="4:17" x14ac:dyDescent="0.25">
      <c r="D44801" s="87"/>
      <c r="J44801" s="88"/>
      <c r="K44801" s="89"/>
      <c r="M44801" s="88"/>
      <c r="O44801" s="90"/>
      <c r="P44801" s="90"/>
      <c r="Q44801" s="90"/>
    </row>
    <row r="44802" spans="4:17" x14ac:dyDescent="0.25">
      <c r="D44802" s="87"/>
      <c r="J44802" s="88"/>
      <c r="K44802" s="89"/>
      <c r="M44802" s="88"/>
      <c r="O44802" s="90"/>
      <c r="P44802" s="90"/>
      <c r="Q44802" s="90"/>
    </row>
    <row r="44803" spans="4:17" x14ac:dyDescent="0.25">
      <c r="D44803" s="87"/>
      <c r="J44803" s="88"/>
      <c r="K44803" s="89"/>
      <c r="M44803" s="88"/>
      <c r="O44803" s="90"/>
      <c r="P44803" s="90"/>
      <c r="Q44803" s="90"/>
    </row>
    <row r="44804" spans="4:17" x14ac:dyDescent="0.25">
      <c r="D44804" s="87"/>
      <c r="J44804" s="88"/>
      <c r="K44804" s="89"/>
      <c r="M44804" s="88"/>
      <c r="O44804" s="90"/>
      <c r="P44804" s="90"/>
      <c r="Q44804" s="90"/>
    </row>
    <row r="44805" spans="4:17" x14ac:dyDescent="0.25">
      <c r="D44805" s="87"/>
      <c r="J44805" s="88"/>
      <c r="K44805" s="89"/>
      <c r="M44805" s="88"/>
      <c r="O44805" s="90"/>
      <c r="P44805" s="90"/>
      <c r="Q44805" s="90"/>
    </row>
    <row r="44806" spans="4:17" x14ac:dyDescent="0.25">
      <c r="D44806" s="87"/>
      <c r="J44806" s="88"/>
      <c r="K44806" s="89"/>
      <c r="M44806" s="88"/>
      <c r="O44806" s="90"/>
      <c r="P44806" s="90"/>
      <c r="Q44806" s="90"/>
    </row>
    <row r="44807" spans="4:17" x14ac:dyDescent="0.25">
      <c r="D44807" s="87"/>
      <c r="J44807" s="88"/>
      <c r="K44807" s="89"/>
      <c r="M44807" s="88"/>
      <c r="O44807" s="90"/>
      <c r="P44807" s="90"/>
      <c r="Q44807" s="90"/>
    </row>
    <row r="44808" spans="4:17" x14ac:dyDescent="0.25">
      <c r="D44808" s="87"/>
      <c r="J44808" s="88"/>
      <c r="K44808" s="89"/>
      <c r="M44808" s="88"/>
      <c r="O44808" s="90"/>
      <c r="P44808" s="90"/>
      <c r="Q44808" s="90"/>
    </row>
    <row r="44809" spans="4:17" x14ac:dyDescent="0.25">
      <c r="D44809" s="87"/>
      <c r="J44809" s="88"/>
      <c r="K44809" s="89"/>
      <c r="M44809" s="88"/>
      <c r="O44809" s="90"/>
      <c r="P44809" s="90"/>
      <c r="Q44809" s="90"/>
    </row>
    <row r="44810" spans="4:17" x14ac:dyDescent="0.25">
      <c r="D44810" s="87"/>
      <c r="J44810" s="88"/>
      <c r="K44810" s="89"/>
      <c r="M44810" s="88"/>
      <c r="O44810" s="90"/>
      <c r="P44810" s="90"/>
      <c r="Q44810" s="90"/>
    </row>
    <row r="44811" spans="4:17" x14ac:dyDescent="0.25">
      <c r="D44811" s="87"/>
      <c r="J44811" s="88"/>
      <c r="K44811" s="89"/>
      <c r="M44811" s="88"/>
      <c r="O44811" s="90"/>
      <c r="P44811" s="90"/>
      <c r="Q44811" s="90"/>
    </row>
    <row r="44812" spans="4:17" x14ac:dyDescent="0.25">
      <c r="D44812" s="87"/>
      <c r="J44812" s="88"/>
      <c r="K44812" s="89"/>
      <c r="M44812" s="88"/>
      <c r="O44812" s="90"/>
      <c r="P44812" s="90"/>
      <c r="Q44812" s="90"/>
    </row>
    <row r="44813" spans="4:17" x14ac:dyDescent="0.25">
      <c r="D44813" s="87"/>
      <c r="J44813" s="88"/>
      <c r="K44813" s="89"/>
      <c r="M44813" s="88"/>
      <c r="O44813" s="90"/>
      <c r="P44813" s="90"/>
      <c r="Q44813" s="90"/>
    </row>
    <row r="44814" spans="4:17" x14ac:dyDescent="0.25">
      <c r="D44814" s="87"/>
      <c r="J44814" s="88"/>
      <c r="K44814" s="89"/>
      <c r="M44814" s="88"/>
      <c r="O44814" s="90"/>
      <c r="P44814" s="90"/>
      <c r="Q44814" s="90"/>
    </row>
    <row r="44815" spans="4:17" x14ac:dyDescent="0.25">
      <c r="D44815" s="87"/>
      <c r="J44815" s="88"/>
      <c r="K44815" s="89"/>
      <c r="M44815" s="88"/>
      <c r="O44815" s="90"/>
      <c r="P44815" s="90"/>
      <c r="Q44815" s="90"/>
    </row>
    <row r="44816" spans="4:17" x14ac:dyDescent="0.25">
      <c r="D44816" s="87"/>
      <c r="J44816" s="88"/>
      <c r="K44816" s="89"/>
      <c r="M44816" s="88"/>
      <c r="O44816" s="90"/>
      <c r="P44816" s="90"/>
      <c r="Q44816" s="90"/>
    </row>
    <row r="44817" spans="4:17" x14ac:dyDescent="0.25">
      <c r="D44817" s="87"/>
      <c r="J44817" s="88"/>
      <c r="K44817" s="89"/>
      <c r="M44817" s="88"/>
      <c r="O44817" s="90"/>
      <c r="P44817" s="90"/>
      <c r="Q44817" s="90"/>
    </row>
    <row r="44818" spans="4:17" x14ac:dyDescent="0.25">
      <c r="D44818" s="87"/>
      <c r="J44818" s="88"/>
      <c r="K44818" s="89"/>
      <c r="M44818" s="88"/>
      <c r="O44818" s="90"/>
      <c r="P44818" s="90"/>
      <c r="Q44818" s="90"/>
    </row>
    <row r="44819" spans="4:17" x14ac:dyDescent="0.25">
      <c r="D44819" s="87"/>
      <c r="J44819" s="88"/>
      <c r="K44819" s="89"/>
      <c r="M44819" s="88"/>
      <c r="O44819" s="90"/>
      <c r="P44819" s="90"/>
      <c r="Q44819" s="90"/>
    </row>
    <row r="44820" spans="4:17" x14ac:dyDescent="0.25">
      <c r="D44820" s="87"/>
      <c r="J44820" s="88"/>
      <c r="K44820" s="89"/>
      <c r="M44820" s="88"/>
      <c r="O44820" s="90"/>
      <c r="P44820" s="90"/>
      <c r="Q44820" s="90"/>
    </row>
    <row r="44821" spans="4:17" x14ac:dyDescent="0.25">
      <c r="D44821" s="87"/>
      <c r="J44821" s="88"/>
      <c r="K44821" s="89"/>
      <c r="M44821" s="88"/>
      <c r="O44821" s="90"/>
      <c r="P44821" s="90"/>
      <c r="Q44821" s="90"/>
    </row>
    <row r="44822" spans="4:17" x14ac:dyDescent="0.25">
      <c r="D44822" s="87"/>
      <c r="J44822" s="88"/>
      <c r="K44822" s="89"/>
      <c r="M44822" s="88"/>
      <c r="O44822" s="90"/>
      <c r="P44822" s="90"/>
      <c r="Q44822" s="90"/>
    </row>
    <row r="44823" spans="4:17" x14ac:dyDescent="0.25">
      <c r="D44823" s="87"/>
      <c r="J44823" s="88"/>
      <c r="K44823" s="89"/>
      <c r="M44823" s="88"/>
      <c r="O44823" s="90"/>
      <c r="P44823" s="90"/>
      <c r="Q44823" s="90"/>
    </row>
    <row r="44824" spans="4:17" x14ac:dyDescent="0.25">
      <c r="D44824" s="87"/>
      <c r="J44824" s="88"/>
      <c r="K44824" s="89"/>
      <c r="M44824" s="88"/>
      <c r="O44824" s="90"/>
      <c r="P44824" s="90"/>
      <c r="Q44824" s="90"/>
    </row>
    <row r="44825" spans="4:17" x14ac:dyDescent="0.25">
      <c r="D44825" s="87"/>
      <c r="J44825" s="88"/>
      <c r="K44825" s="89"/>
      <c r="M44825" s="88"/>
      <c r="O44825" s="90"/>
      <c r="P44825" s="90"/>
      <c r="Q44825" s="90"/>
    </row>
    <row r="44826" spans="4:17" x14ac:dyDescent="0.25">
      <c r="D44826" s="87"/>
      <c r="J44826" s="88"/>
      <c r="K44826" s="89"/>
      <c r="M44826" s="88"/>
      <c r="O44826" s="90"/>
      <c r="P44826" s="90"/>
      <c r="Q44826" s="90"/>
    </row>
    <row r="44827" spans="4:17" x14ac:dyDescent="0.25">
      <c r="D44827" s="87"/>
      <c r="J44827" s="88"/>
      <c r="K44827" s="89"/>
      <c r="M44827" s="88"/>
      <c r="O44827" s="90"/>
      <c r="P44827" s="90"/>
      <c r="Q44827" s="90"/>
    </row>
    <row r="44828" spans="4:17" x14ac:dyDescent="0.25">
      <c r="D44828" s="87"/>
      <c r="J44828" s="88"/>
      <c r="K44828" s="89"/>
      <c r="M44828" s="88"/>
      <c r="O44828" s="90"/>
      <c r="P44828" s="90"/>
      <c r="Q44828" s="90"/>
    </row>
    <row r="44829" spans="4:17" x14ac:dyDescent="0.25">
      <c r="D44829" s="87"/>
      <c r="J44829" s="88"/>
      <c r="K44829" s="89"/>
      <c r="M44829" s="88"/>
      <c r="O44829" s="90"/>
      <c r="P44829" s="90"/>
      <c r="Q44829" s="90"/>
    </row>
    <row r="44830" spans="4:17" x14ac:dyDescent="0.25">
      <c r="D44830" s="87"/>
      <c r="J44830" s="88"/>
      <c r="K44830" s="89"/>
      <c r="M44830" s="88"/>
      <c r="O44830" s="90"/>
      <c r="P44830" s="90"/>
      <c r="Q44830" s="90"/>
    </row>
    <row r="44831" spans="4:17" x14ac:dyDescent="0.25">
      <c r="D44831" s="87"/>
      <c r="J44831" s="88"/>
      <c r="K44831" s="89"/>
      <c r="M44831" s="88"/>
      <c r="O44831" s="90"/>
      <c r="P44831" s="90"/>
      <c r="Q44831" s="90"/>
    </row>
    <row r="44832" spans="4:17" x14ac:dyDescent="0.25">
      <c r="D44832" s="87"/>
      <c r="J44832" s="88"/>
      <c r="K44832" s="89"/>
      <c r="M44832" s="88"/>
      <c r="O44832" s="90"/>
      <c r="P44832" s="90"/>
      <c r="Q44832" s="90"/>
    </row>
    <row r="44833" spans="4:17" x14ac:dyDescent="0.25">
      <c r="D44833" s="87"/>
      <c r="J44833" s="88"/>
      <c r="K44833" s="89"/>
      <c r="M44833" s="88"/>
      <c r="O44833" s="90"/>
      <c r="P44833" s="90"/>
      <c r="Q44833" s="90"/>
    </row>
    <row r="44834" spans="4:17" x14ac:dyDescent="0.25">
      <c r="D44834" s="87"/>
      <c r="J44834" s="88"/>
      <c r="K44834" s="89"/>
      <c r="M44834" s="88"/>
      <c r="O44834" s="90"/>
      <c r="P44834" s="90"/>
      <c r="Q44834" s="90"/>
    </row>
    <row r="44835" spans="4:17" x14ac:dyDescent="0.25">
      <c r="D44835" s="87"/>
      <c r="J44835" s="88"/>
      <c r="K44835" s="89"/>
      <c r="M44835" s="88"/>
      <c r="O44835" s="90"/>
      <c r="P44835" s="90"/>
      <c r="Q44835" s="90"/>
    </row>
    <row r="44836" spans="4:17" x14ac:dyDescent="0.25">
      <c r="D44836" s="87"/>
      <c r="J44836" s="88"/>
      <c r="K44836" s="89"/>
      <c r="M44836" s="88"/>
      <c r="O44836" s="90"/>
      <c r="P44836" s="90"/>
      <c r="Q44836" s="90"/>
    </row>
    <row r="44837" spans="4:17" x14ac:dyDescent="0.25">
      <c r="D44837" s="87"/>
      <c r="J44837" s="88"/>
      <c r="K44837" s="89"/>
      <c r="M44837" s="88"/>
      <c r="O44837" s="90"/>
      <c r="P44837" s="90"/>
      <c r="Q44837" s="90"/>
    </row>
    <row r="44838" spans="4:17" x14ac:dyDescent="0.25">
      <c r="D44838" s="87"/>
      <c r="J44838" s="88"/>
      <c r="K44838" s="89"/>
      <c r="M44838" s="88"/>
      <c r="O44838" s="90"/>
      <c r="P44838" s="90"/>
      <c r="Q44838" s="90"/>
    </row>
    <row r="44839" spans="4:17" x14ac:dyDescent="0.25">
      <c r="D44839" s="87"/>
      <c r="J44839" s="88"/>
      <c r="K44839" s="89"/>
      <c r="M44839" s="88"/>
      <c r="O44839" s="90"/>
      <c r="P44839" s="90"/>
      <c r="Q44839" s="90"/>
    </row>
    <row r="44840" spans="4:17" x14ac:dyDescent="0.25">
      <c r="D44840" s="87"/>
      <c r="J44840" s="88"/>
      <c r="K44840" s="89"/>
      <c r="M44840" s="88"/>
      <c r="O44840" s="90"/>
      <c r="P44840" s="90"/>
      <c r="Q44840" s="90"/>
    </row>
    <row r="44841" spans="4:17" x14ac:dyDescent="0.25">
      <c r="D44841" s="87"/>
      <c r="J44841" s="88"/>
      <c r="K44841" s="89"/>
      <c r="M44841" s="88"/>
      <c r="O44841" s="90"/>
      <c r="P44841" s="90"/>
      <c r="Q44841" s="90"/>
    </row>
    <row r="44842" spans="4:17" x14ac:dyDescent="0.25">
      <c r="D44842" s="87"/>
      <c r="J44842" s="88"/>
      <c r="K44842" s="89"/>
      <c r="M44842" s="88"/>
      <c r="O44842" s="90"/>
      <c r="P44842" s="90"/>
      <c r="Q44842" s="90"/>
    </row>
    <row r="44843" spans="4:17" x14ac:dyDescent="0.25">
      <c r="D44843" s="87"/>
      <c r="J44843" s="88"/>
      <c r="K44843" s="89"/>
      <c r="M44843" s="88"/>
      <c r="O44843" s="90"/>
      <c r="P44843" s="90"/>
      <c r="Q44843" s="90"/>
    </row>
    <row r="44844" spans="4:17" x14ac:dyDescent="0.25">
      <c r="D44844" s="87"/>
      <c r="J44844" s="88"/>
      <c r="K44844" s="89"/>
      <c r="M44844" s="88"/>
      <c r="O44844" s="90"/>
      <c r="P44844" s="90"/>
      <c r="Q44844" s="90"/>
    </row>
    <row r="44845" spans="4:17" x14ac:dyDescent="0.25">
      <c r="D44845" s="87"/>
      <c r="J44845" s="88"/>
      <c r="K44845" s="89"/>
      <c r="M44845" s="88"/>
      <c r="O44845" s="90"/>
      <c r="P44845" s="90"/>
      <c r="Q44845" s="90"/>
    </row>
    <row r="44846" spans="4:17" x14ac:dyDescent="0.25">
      <c r="D44846" s="87"/>
      <c r="J44846" s="88"/>
      <c r="K44846" s="89"/>
      <c r="M44846" s="88"/>
      <c r="O44846" s="90"/>
      <c r="P44846" s="90"/>
      <c r="Q44846" s="90"/>
    </row>
    <row r="44847" spans="4:17" x14ac:dyDescent="0.25">
      <c r="D44847" s="87"/>
      <c r="J44847" s="88"/>
      <c r="K44847" s="89"/>
      <c r="M44847" s="88"/>
      <c r="O44847" s="90"/>
      <c r="P44847" s="90"/>
      <c r="Q44847" s="90"/>
    </row>
    <row r="44848" spans="4:17" x14ac:dyDescent="0.25">
      <c r="D44848" s="87"/>
      <c r="J44848" s="88"/>
      <c r="K44848" s="89"/>
      <c r="M44848" s="88"/>
      <c r="O44848" s="90"/>
      <c r="P44848" s="90"/>
      <c r="Q44848" s="90"/>
    </row>
    <row r="44849" spans="4:17" x14ac:dyDescent="0.25">
      <c r="D44849" s="87"/>
      <c r="J44849" s="88"/>
      <c r="K44849" s="89"/>
      <c r="M44849" s="88"/>
      <c r="O44849" s="90"/>
      <c r="P44849" s="90"/>
      <c r="Q44849" s="90"/>
    </row>
    <row r="44850" spans="4:17" x14ac:dyDescent="0.25">
      <c r="D44850" s="87"/>
      <c r="J44850" s="88"/>
      <c r="K44850" s="89"/>
      <c r="M44850" s="88"/>
      <c r="O44850" s="90"/>
      <c r="P44850" s="90"/>
      <c r="Q44850" s="90"/>
    </row>
    <row r="44851" spans="4:17" x14ac:dyDescent="0.25">
      <c r="D44851" s="87"/>
      <c r="J44851" s="88"/>
      <c r="K44851" s="89"/>
      <c r="M44851" s="88"/>
      <c r="O44851" s="90"/>
      <c r="P44851" s="90"/>
      <c r="Q44851" s="90"/>
    </row>
    <row r="44852" spans="4:17" x14ac:dyDescent="0.25">
      <c r="D44852" s="87"/>
      <c r="J44852" s="88"/>
      <c r="K44852" s="89"/>
      <c r="M44852" s="88"/>
      <c r="O44852" s="90"/>
      <c r="P44852" s="90"/>
      <c r="Q44852" s="90"/>
    </row>
    <row r="44853" spans="4:17" x14ac:dyDescent="0.25">
      <c r="D44853" s="87"/>
      <c r="J44853" s="88"/>
      <c r="K44853" s="89"/>
      <c r="M44853" s="88"/>
      <c r="O44853" s="90"/>
      <c r="P44853" s="90"/>
      <c r="Q44853" s="90"/>
    </row>
    <row r="44854" spans="4:17" x14ac:dyDescent="0.25">
      <c r="D44854" s="87"/>
      <c r="J44854" s="88"/>
      <c r="K44854" s="89"/>
      <c r="M44854" s="88"/>
      <c r="O44854" s="90"/>
      <c r="P44854" s="90"/>
      <c r="Q44854" s="90"/>
    </row>
    <row r="44855" spans="4:17" x14ac:dyDescent="0.25">
      <c r="D44855" s="87"/>
      <c r="J44855" s="88"/>
      <c r="K44855" s="89"/>
      <c r="M44855" s="88"/>
      <c r="O44855" s="90"/>
      <c r="P44855" s="90"/>
      <c r="Q44855" s="90"/>
    </row>
    <row r="44856" spans="4:17" x14ac:dyDescent="0.25">
      <c r="D44856" s="87"/>
      <c r="J44856" s="88"/>
      <c r="K44856" s="89"/>
      <c r="M44856" s="88"/>
      <c r="O44856" s="90"/>
      <c r="P44856" s="90"/>
      <c r="Q44856" s="90"/>
    </row>
    <row r="44857" spans="4:17" x14ac:dyDescent="0.25">
      <c r="D44857" s="87"/>
      <c r="J44857" s="88"/>
      <c r="K44857" s="89"/>
      <c r="M44857" s="88"/>
      <c r="O44857" s="90"/>
      <c r="P44857" s="90"/>
      <c r="Q44857" s="90"/>
    </row>
    <row r="44858" spans="4:17" x14ac:dyDescent="0.25">
      <c r="D44858" s="87"/>
      <c r="J44858" s="88"/>
      <c r="K44858" s="89"/>
      <c r="M44858" s="88"/>
      <c r="O44858" s="90"/>
      <c r="P44858" s="90"/>
      <c r="Q44858" s="90"/>
    </row>
    <row r="44859" spans="4:17" x14ac:dyDescent="0.25">
      <c r="D44859" s="87"/>
      <c r="J44859" s="88"/>
      <c r="K44859" s="89"/>
      <c r="M44859" s="88"/>
      <c r="O44859" s="90"/>
      <c r="P44859" s="90"/>
      <c r="Q44859" s="90"/>
    </row>
    <row r="44860" spans="4:17" x14ac:dyDescent="0.25">
      <c r="D44860" s="87"/>
      <c r="J44860" s="88"/>
      <c r="K44860" s="89"/>
      <c r="M44860" s="88"/>
      <c r="O44860" s="90"/>
      <c r="P44860" s="90"/>
      <c r="Q44860" s="90"/>
    </row>
    <row r="44861" spans="4:17" x14ac:dyDescent="0.25">
      <c r="D44861" s="87"/>
      <c r="J44861" s="88"/>
      <c r="K44861" s="89"/>
      <c r="M44861" s="88"/>
      <c r="O44861" s="90"/>
      <c r="P44861" s="90"/>
      <c r="Q44861" s="90"/>
    </row>
    <row r="44862" spans="4:17" x14ac:dyDescent="0.25">
      <c r="D44862" s="87"/>
      <c r="J44862" s="88"/>
      <c r="K44862" s="89"/>
      <c r="M44862" s="88"/>
      <c r="O44862" s="90"/>
      <c r="P44862" s="90"/>
      <c r="Q44862" s="90"/>
    </row>
    <row r="44863" spans="4:17" x14ac:dyDescent="0.25">
      <c r="D44863" s="87"/>
      <c r="J44863" s="88"/>
      <c r="K44863" s="89"/>
      <c r="M44863" s="88"/>
      <c r="O44863" s="90"/>
      <c r="P44863" s="90"/>
      <c r="Q44863" s="90"/>
    </row>
    <row r="44864" spans="4:17" x14ac:dyDescent="0.25">
      <c r="D44864" s="87"/>
      <c r="J44864" s="88"/>
      <c r="K44864" s="89"/>
      <c r="M44864" s="88"/>
      <c r="O44864" s="90"/>
      <c r="P44864" s="90"/>
      <c r="Q44864" s="90"/>
    </row>
    <row r="44865" spans="4:17" x14ac:dyDescent="0.25">
      <c r="D44865" s="87"/>
      <c r="J44865" s="88"/>
      <c r="K44865" s="89"/>
      <c r="M44865" s="88"/>
      <c r="O44865" s="90"/>
      <c r="P44865" s="90"/>
      <c r="Q44865" s="90"/>
    </row>
    <row r="44866" spans="4:17" x14ac:dyDescent="0.25">
      <c r="D44866" s="87"/>
      <c r="J44866" s="88"/>
      <c r="K44866" s="89"/>
      <c r="M44866" s="88"/>
      <c r="O44866" s="90"/>
      <c r="P44866" s="90"/>
      <c r="Q44866" s="90"/>
    </row>
    <row r="44867" spans="4:17" x14ac:dyDescent="0.25">
      <c r="D44867" s="87"/>
      <c r="J44867" s="88"/>
      <c r="K44867" s="89"/>
      <c r="M44867" s="88"/>
      <c r="O44867" s="90"/>
      <c r="P44867" s="90"/>
      <c r="Q44867" s="90"/>
    </row>
    <row r="44868" spans="4:17" x14ac:dyDescent="0.25">
      <c r="D44868" s="87"/>
      <c r="J44868" s="88"/>
      <c r="K44868" s="89"/>
      <c r="M44868" s="88"/>
      <c r="O44868" s="90"/>
      <c r="P44868" s="90"/>
      <c r="Q44868" s="90"/>
    </row>
    <row r="44869" spans="4:17" x14ac:dyDescent="0.25">
      <c r="D44869" s="87"/>
      <c r="J44869" s="88"/>
      <c r="K44869" s="89"/>
      <c r="M44869" s="88"/>
      <c r="O44869" s="90"/>
      <c r="P44869" s="90"/>
      <c r="Q44869" s="90"/>
    </row>
    <row r="44870" spans="4:17" x14ac:dyDescent="0.25">
      <c r="D44870" s="87"/>
      <c r="J44870" s="88"/>
      <c r="K44870" s="89"/>
      <c r="M44870" s="88"/>
      <c r="O44870" s="90"/>
      <c r="P44870" s="90"/>
      <c r="Q44870" s="90"/>
    </row>
    <row r="44871" spans="4:17" x14ac:dyDescent="0.25">
      <c r="D44871" s="87"/>
      <c r="J44871" s="88"/>
      <c r="K44871" s="89"/>
      <c r="M44871" s="88"/>
      <c r="O44871" s="90"/>
      <c r="P44871" s="90"/>
      <c r="Q44871" s="90"/>
    </row>
    <row r="44872" spans="4:17" x14ac:dyDescent="0.25">
      <c r="D44872" s="87"/>
      <c r="J44872" s="88"/>
      <c r="K44872" s="89"/>
      <c r="M44872" s="88"/>
      <c r="O44872" s="90"/>
      <c r="P44872" s="90"/>
      <c r="Q44872" s="90"/>
    </row>
    <row r="44873" spans="4:17" x14ac:dyDescent="0.25">
      <c r="D44873" s="87"/>
      <c r="J44873" s="88"/>
      <c r="K44873" s="89"/>
      <c r="M44873" s="88"/>
      <c r="O44873" s="90"/>
      <c r="P44873" s="90"/>
      <c r="Q44873" s="90"/>
    </row>
    <row r="44874" spans="4:17" x14ac:dyDescent="0.25">
      <c r="D44874" s="87"/>
      <c r="J44874" s="88"/>
      <c r="K44874" s="89"/>
      <c r="M44874" s="88"/>
      <c r="O44874" s="90"/>
      <c r="P44874" s="90"/>
      <c r="Q44874" s="90"/>
    </row>
    <row r="44875" spans="4:17" x14ac:dyDescent="0.25">
      <c r="D44875" s="87"/>
      <c r="J44875" s="88"/>
      <c r="K44875" s="89"/>
      <c r="M44875" s="88"/>
      <c r="O44875" s="90"/>
      <c r="P44875" s="90"/>
      <c r="Q44875" s="90"/>
    </row>
    <row r="44876" spans="4:17" x14ac:dyDescent="0.25">
      <c r="D44876" s="87"/>
      <c r="J44876" s="88"/>
      <c r="K44876" s="89"/>
      <c r="M44876" s="88"/>
      <c r="O44876" s="90"/>
      <c r="P44876" s="90"/>
      <c r="Q44876" s="90"/>
    </row>
    <row r="44877" spans="4:17" x14ac:dyDescent="0.25">
      <c r="D44877" s="87"/>
      <c r="J44877" s="88"/>
      <c r="K44877" s="89"/>
      <c r="M44877" s="88"/>
      <c r="O44877" s="90"/>
      <c r="P44877" s="90"/>
      <c r="Q44877" s="90"/>
    </row>
    <row r="44878" spans="4:17" x14ac:dyDescent="0.25">
      <c r="D44878" s="87"/>
      <c r="J44878" s="88"/>
      <c r="K44878" s="89"/>
      <c r="M44878" s="88"/>
      <c r="O44878" s="90"/>
      <c r="P44878" s="90"/>
      <c r="Q44878" s="90"/>
    </row>
    <row r="44879" spans="4:17" x14ac:dyDescent="0.25">
      <c r="D44879" s="87"/>
      <c r="J44879" s="88"/>
      <c r="K44879" s="89"/>
      <c r="M44879" s="88"/>
      <c r="O44879" s="90"/>
      <c r="P44879" s="90"/>
      <c r="Q44879" s="90"/>
    </row>
    <row r="44880" spans="4:17" x14ac:dyDescent="0.25">
      <c r="D44880" s="87"/>
      <c r="J44880" s="88"/>
      <c r="K44880" s="89"/>
      <c r="M44880" s="88"/>
      <c r="O44880" s="90"/>
      <c r="P44880" s="90"/>
      <c r="Q44880" s="90"/>
    </row>
    <row r="44881" spans="4:17" x14ac:dyDescent="0.25">
      <c r="D44881" s="87"/>
      <c r="J44881" s="88"/>
      <c r="K44881" s="89"/>
      <c r="M44881" s="88"/>
      <c r="O44881" s="90"/>
      <c r="P44881" s="90"/>
      <c r="Q44881" s="90"/>
    </row>
    <row r="44882" spans="4:17" x14ac:dyDescent="0.25">
      <c r="D44882" s="87"/>
      <c r="J44882" s="88"/>
      <c r="K44882" s="89"/>
      <c r="M44882" s="88"/>
      <c r="O44882" s="90"/>
      <c r="P44882" s="90"/>
      <c r="Q44882" s="90"/>
    </row>
    <row r="44883" spans="4:17" x14ac:dyDescent="0.25">
      <c r="D44883" s="87"/>
      <c r="J44883" s="88"/>
      <c r="K44883" s="89"/>
      <c r="M44883" s="88"/>
      <c r="O44883" s="90"/>
      <c r="P44883" s="90"/>
      <c r="Q44883" s="90"/>
    </row>
    <row r="44884" spans="4:17" x14ac:dyDescent="0.25">
      <c r="D44884" s="87"/>
      <c r="J44884" s="88"/>
      <c r="K44884" s="89"/>
      <c r="M44884" s="88"/>
      <c r="O44884" s="90"/>
      <c r="P44884" s="90"/>
      <c r="Q44884" s="90"/>
    </row>
    <row r="44885" spans="4:17" x14ac:dyDescent="0.25">
      <c r="D44885" s="87"/>
      <c r="J44885" s="88"/>
      <c r="K44885" s="89"/>
      <c r="M44885" s="88"/>
      <c r="O44885" s="90"/>
      <c r="P44885" s="90"/>
      <c r="Q44885" s="90"/>
    </row>
    <row r="44886" spans="4:17" x14ac:dyDescent="0.25">
      <c r="D44886" s="87"/>
      <c r="J44886" s="88"/>
      <c r="K44886" s="89"/>
      <c r="M44886" s="88"/>
      <c r="O44886" s="90"/>
      <c r="P44886" s="90"/>
      <c r="Q44886" s="90"/>
    </row>
    <row r="44887" spans="4:17" x14ac:dyDescent="0.25">
      <c r="D44887" s="87"/>
      <c r="J44887" s="88"/>
      <c r="K44887" s="89"/>
      <c r="M44887" s="88"/>
      <c r="O44887" s="90"/>
      <c r="P44887" s="90"/>
      <c r="Q44887" s="90"/>
    </row>
    <row r="44888" spans="4:17" x14ac:dyDescent="0.25">
      <c r="D44888" s="87"/>
      <c r="J44888" s="88"/>
      <c r="K44888" s="89"/>
      <c r="M44888" s="88"/>
      <c r="O44888" s="90"/>
      <c r="P44888" s="90"/>
      <c r="Q44888" s="90"/>
    </row>
    <row r="44889" spans="4:17" x14ac:dyDescent="0.25">
      <c r="D44889" s="87"/>
      <c r="J44889" s="88"/>
      <c r="K44889" s="89"/>
      <c r="M44889" s="88"/>
      <c r="O44889" s="90"/>
      <c r="P44889" s="90"/>
      <c r="Q44889" s="90"/>
    </row>
    <row r="44890" spans="4:17" x14ac:dyDescent="0.25">
      <c r="D44890" s="87"/>
      <c r="J44890" s="88"/>
      <c r="K44890" s="89"/>
      <c r="M44890" s="88"/>
      <c r="O44890" s="90"/>
      <c r="P44890" s="90"/>
      <c r="Q44890" s="90"/>
    </row>
    <row r="44891" spans="4:17" x14ac:dyDescent="0.25">
      <c r="D44891" s="87"/>
      <c r="J44891" s="88"/>
      <c r="K44891" s="89"/>
      <c r="M44891" s="88"/>
      <c r="O44891" s="90"/>
      <c r="P44891" s="90"/>
      <c r="Q44891" s="90"/>
    </row>
    <row r="44892" spans="4:17" x14ac:dyDescent="0.25">
      <c r="D44892" s="87"/>
      <c r="J44892" s="88"/>
      <c r="K44892" s="89"/>
      <c r="M44892" s="88"/>
      <c r="O44892" s="90"/>
      <c r="P44892" s="90"/>
      <c r="Q44892" s="90"/>
    </row>
    <row r="44893" spans="4:17" x14ac:dyDescent="0.25">
      <c r="D44893" s="87"/>
      <c r="J44893" s="88"/>
      <c r="K44893" s="89"/>
      <c r="M44893" s="88"/>
      <c r="O44893" s="90"/>
      <c r="P44893" s="90"/>
      <c r="Q44893" s="90"/>
    </row>
    <row r="44894" spans="4:17" x14ac:dyDescent="0.25">
      <c r="D44894" s="87"/>
      <c r="J44894" s="88"/>
      <c r="K44894" s="89"/>
      <c r="M44894" s="88"/>
      <c r="O44894" s="90"/>
      <c r="P44894" s="90"/>
      <c r="Q44894" s="90"/>
    </row>
    <row r="44895" spans="4:17" x14ac:dyDescent="0.25">
      <c r="D44895" s="87"/>
      <c r="J44895" s="88"/>
      <c r="K44895" s="89"/>
      <c r="M44895" s="88"/>
      <c r="O44895" s="90"/>
      <c r="P44895" s="90"/>
      <c r="Q44895" s="90"/>
    </row>
    <row r="44896" spans="4:17" x14ac:dyDescent="0.25">
      <c r="D44896" s="87"/>
      <c r="J44896" s="88"/>
      <c r="K44896" s="89"/>
      <c r="M44896" s="88"/>
      <c r="O44896" s="90"/>
      <c r="P44896" s="90"/>
      <c r="Q44896" s="90"/>
    </row>
    <row r="44897" spans="4:17" x14ac:dyDescent="0.25">
      <c r="D44897" s="87"/>
      <c r="J44897" s="88"/>
      <c r="K44897" s="89"/>
      <c r="M44897" s="88"/>
      <c r="O44897" s="90"/>
      <c r="P44897" s="90"/>
      <c r="Q44897" s="90"/>
    </row>
    <row r="44898" spans="4:17" x14ac:dyDescent="0.25">
      <c r="D44898" s="87"/>
      <c r="J44898" s="88"/>
      <c r="K44898" s="89"/>
      <c r="M44898" s="88"/>
      <c r="O44898" s="90"/>
      <c r="P44898" s="90"/>
      <c r="Q44898" s="90"/>
    </row>
    <row r="44899" spans="4:17" x14ac:dyDescent="0.25">
      <c r="D44899" s="87"/>
      <c r="J44899" s="88"/>
      <c r="K44899" s="89"/>
      <c r="M44899" s="88"/>
      <c r="O44899" s="90"/>
      <c r="P44899" s="90"/>
      <c r="Q44899" s="90"/>
    </row>
    <row r="44900" spans="4:17" x14ac:dyDescent="0.25">
      <c r="D44900" s="87"/>
      <c r="J44900" s="88"/>
      <c r="K44900" s="89"/>
      <c r="M44900" s="88"/>
      <c r="O44900" s="90"/>
      <c r="P44900" s="90"/>
      <c r="Q44900" s="90"/>
    </row>
    <row r="44901" spans="4:17" x14ac:dyDescent="0.25">
      <c r="D44901" s="87"/>
      <c r="J44901" s="88"/>
      <c r="K44901" s="89"/>
      <c r="M44901" s="88"/>
      <c r="O44901" s="90"/>
      <c r="P44901" s="90"/>
      <c r="Q44901" s="90"/>
    </row>
    <row r="44902" spans="4:17" x14ac:dyDescent="0.25">
      <c r="D44902" s="87"/>
      <c r="J44902" s="88"/>
      <c r="K44902" s="89"/>
      <c r="M44902" s="88"/>
      <c r="O44902" s="90"/>
      <c r="P44902" s="90"/>
      <c r="Q44902" s="90"/>
    </row>
    <row r="44903" spans="4:17" x14ac:dyDescent="0.25">
      <c r="D44903" s="87"/>
      <c r="J44903" s="88"/>
      <c r="K44903" s="89"/>
      <c r="M44903" s="88"/>
      <c r="O44903" s="90"/>
      <c r="P44903" s="90"/>
      <c r="Q44903" s="90"/>
    </row>
    <row r="44904" spans="4:17" x14ac:dyDescent="0.25">
      <c r="D44904" s="87"/>
      <c r="J44904" s="88"/>
      <c r="K44904" s="89"/>
      <c r="M44904" s="88"/>
      <c r="O44904" s="90"/>
      <c r="P44904" s="90"/>
      <c r="Q44904" s="90"/>
    </row>
    <row r="44905" spans="4:17" x14ac:dyDescent="0.25">
      <c r="D44905" s="87"/>
      <c r="J44905" s="88"/>
      <c r="K44905" s="89"/>
      <c r="M44905" s="88"/>
      <c r="O44905" s="90"/>
      <c r="P44905" s="90"/>
      <c r="Q44905" s="90"/>
    </row>
    <row r="44906" spans="4:17" x14ac:dyDescent="0.25">
      <c r="D44906" s="87"/>
      <c r="J44906" s="88"/>
      <c r="K44906" s="89"/>
      <c r="M44906" s="88"/>
      <c r="O44906" s="90"/>
      <c r="P44906" s="90"/>
      <c r="Q44906" s="90"/>
    </row>
    <row r="44907" spans="4:17" x14ac:dyDescent="0.25">
      <c r="D44907" s="87"/>
      <c r="J44907" s="88"/>
      <c r="K44907" s="89"/>
      <c r="M44907" s="88"/>
      <c r="O44907" s="90"/>
      <c r="P44907" s="90"/>
      <c r="Q44907" s="90"/>
    </row>
    <row r="44908" spans="4:17" x14ac:dyDescent="0.25">
      <c r="D44908" s="87"/>
      <c r="J44908" s="88"/>
      <c r="K44908" s="89"/>
      <c r="M44908" s="88"/>
      <c r="O44908" s="90"/>
      <c r="P44908" s="90"/>
      <c r="Q44908" s="90"/>
    </row>
    <row r="44909" spans="4:17" x14ac:dyDescent="0.25">
      <c r="D44909" s="87"/>
      <c r="J44909" s="88"/>
      <c r="K44909" s="89"/>
      <c r="M44909" s="88"/>
      <c r="O44909" s="90"/>
      <c r="P44909" s="90"/>
      <c r="Q44909" s="90"/>
    </row>
    <row r="44910" spans="4:17" x14ac:dyDescent="0.25">
      <c r="D44910" s="87"/>
      <c r="J44910" s="88"/>
      <c r="K44910" s="89"/>
      <c r="M44910" s="88"/>
      <c r="O44910" s="90"/>
      <c r="P44910" s="90"/>
      <c r="Q44910" s="90"/>
    </row>
    <row r="44911" spans="4:17" x14ac:dyDescent="0.25">
      <c r="D44911" s="87"/>
      <c r="J44911" s="88"/>
      <c r="K44911" s="89"/>
      <c r="M44911" s="88"/>
      <c r="O44911" s="90"/>
      <c r="P44911" s="90"/>
      <c r="Q44911" s="90"/>
    </row>
    <row r="44912" spans="4:17" x14ac:dyDescent="0.25">
      <c r="D44912" s="87"/>
      <c r="J44912" s="88"/>
      <c r="K44912" s="89"/>
      <c r="M44912" s="88"/>
      <c r="O44912" s="90"/>
      <c r="P44912" s="90"/>
      <c r="Q44912" s="90"/>
    </row>
    <row r="44913" spans="4:17" x14ac:dyDescent="0.25">
      <c r="D44913" s="87"/>
      <c r="J44913" s="88"/>
      <c r="K44913" s="89"/>
      <c r="M44913" s="88"/>
      <c r="O44913" s="90"/>
      <c r="P44913" s="90"/>
      <c r="Q44913" s="90"/>
    </row>
    <row r="44914" spans="4:17" x14ac:dyDescent="0.25">
      <c r="D44914" s="87"/>
      <c r="J44914" s="88"/>
      <c r="K44914" s="89"/>
      <c r="M44914" s="88"/>
      <c r="O44914" s="90"/>
      <c r="P44914" s="90"/>
      <c r="Q44914" s="90"/>
    </row>
    <row r="44915" spans="4:17" x14ac:dyDescent="0.25">
      <c r="D44915" s="87"/>
      <c r="J44915" s="88"/>
      <c r="K44915" s="89"/>
      <c r="M44915" s="88"/>
      <c r="O44915" s="90"/>
      <c r="P44915" s="90"/>
      <c r="Q44915" s="90"/>
    </row>
    <row r="44916" spans="4:17" x14ac:dyDescent="0.25">
      <c r="D44916" s="87"/>
      <c r="J44916" s="88"/>
      <c r="K44916" s="89"/>
      <c r="M44916" s="88"/>
      <c r="O44916" s="90"/>
      <c r="P44916" s="90"/>
      <c r="Q44916" s="90"/>
    </row>
    <row r="44917" spans="4:17" x14ac:dyDescent="0.25">
      <c r="D44917" s="87"/>
      <c r="J44917" s="88"/>
      <c r="K44917" s="89"/>
      <c r="M44917" s="88"/>
      <c r="O44917" s="90"/>
      <c r="P44917" s="90"/>
      <c r="Q44917" s="90"/>
    </row>
    <row r="44918" spans="4:17" x14ac:dyDescent="0.25">
      <c r="D44918" s="87"/>
      <c r="J44918" s="88"/>
      <c r="K44918" s="89"/>
      <c r="M44918" s="88"/>
      <c r="O44918" s="90"/>
      <c r="P44918" s="90"/>
      <c r="Q44918" s="90"/>
    </row>
    <row r="44919" spans="4:17" x14ac:dyDescent="0.25">
      <c r="D44919" s="87"/>
      <c r="J44919" s="88"/>
      <c r="K44919" s="89"/>
      <c r="M44919" s="88"/>
      <c r="O44919" s="90"/>
      <c r="P44919" s="90"/>
      <c r="Q44919" s="90"/>
    </row>
    <row r="44920" spans="4:17" x14ac:dyDescent="0.25">
      <c r="D44920" s="87"/>
      <c r="J44920" s="88"/>
      <c r="K44920" s="89"/>
      <c r="M44920" s="88"/>
      <c r="O44920" s="90"/>
      <c r="P44920" s="90"/>
      <c r="Q44920" s="90"/>
    </row>
    <row r="44921" spans="4:17" x14ac:dyDescent="0.25">
      <c r="D44921" s="87"/>
      <c r="J44921" s="88"/>
      <c r="K44921" s="89"/>
      <c r="M44921" s="88"/>
      <c r="O44921" s="90"/>
      <c r="P44921" s="90"/>
      <c r="Q44921" s="90"/>
    </row>
    <row r="44922" spans="4:17" x14ac:dyDescent="0.25">
      <c r="D44922" s="87"/>
      <c r="J44922" s="88"/>
      <c r="K44922" s="89"/>
      <c r="M44922" s="88"/>
      <c r="O44922" s="90"/>
      <c r="P44922" s="90"/>
      <c r="Q44922" s="90"/>
    </row>
    <row r="44923" spans="4:17" x14ac:dyDescent="0.25">
      <c r="D44923" s="87"/>
      <c r="J44923" s="88"/>
      <c r="K44923" s="89"/>
      <c r="M44923" s="88"/>
      <c r="O44923" s="90"/>
      <c r="P44923" s="90"/>
      <c r="Q44923" s="90"/>
    </row>
    <row r="44924" spans="4:17" x14ac:dyDescent="0.25">
      <c r="D44924" s="87"/>
      <c r="J44924" s="88"/>
      <c r="K44924" s="89"/>
      <c r="M44924" s="88"/>
      <c r="O44924" s="90"/>
      <c r="P44924" s="90"/>
      <c r="Q44924" s="90"/>
    </row>
    <row r="44925" spans="4:17" x14ac:dyDescent="0.25">
      <c r="D44925" s="87"/>
      <c r="J44925" s="88"/>
      <c r="K44925" s="89"/>
      <c r="M44925" s="88"/>
      <c r="O44925" s="90"/>
      <c r="P44925" s="90"/>
      <c r="Q44925" s="90"/>
    </row>
    <row r="44926" spans="4:17" x14ac:dyDescent="0.25">
      <c r="D44926" s="87"/>
      <c r="J44926" s="88"/>
      <c r="K44926" s="89"/>
      <c r="M44926" s="88"/>
      <c r="O44926" s="90"/>
      <c r="P44926" s="90"/>
      <c r="Q44926" s="90"/>
    </row>
    <row r="44927" spans="4:17" x14ac:dyDescent="0.25">
      <c r="D44927" s="87"/>
      <c r="J44927" s="88"/>
      <c r="K44927" s="89"/>
      <c r="M44927" s="88"/>
      <c r="O44927" s="90"/>
      <c r="P44927" s="90"/>
      <c r="Q44927" s="90"/>
    </row>
    <row r="44928" spans="4:17" x14ac:dyDescent="0.25">
      <c r="D44928" s="87"/>
      <c r="J44928" s="88"/>
      <c r="K44928" s="89"/>
      <c r="M44928" s="88"/>
      <c r="O44928" s="90"/>
      <c r="P44928" s="90"/>
      <c r="Q44928" s="90"/>
    </row>
    <row r="44929" spans="4:17" x14ac:dyDescent="0.25">
      <c r="D44929" s="87"/>
      <c r="J44929" s="88"/>
      <c r="K44929" s="89"/>
      <c r="M44929" s="88"/>
      <c r="O44929" s="90"/>
      <c r="P44929" s="90"/>
      <c r="Q44929" s="90"/>
    </row>
    <row r="44930" spans="4:17" x14ac:dyDescent="0.25">
      <c r="D44930" s="87"/>
      <c r="J44930" s="88"/>
      <c r="K44930" s="89"/>
      <c r="M44930" s="88"/>
      <c r="O44930" s="90"/>
      <c r="P44930" s="90"/>
      <c r="Q44930" s="90"/>
    </row>
    <row r="44931" spans="4:17" x14ac:dyDescent="0.25">
      <c r="D44931" s="87"/>
      <c r="J44931" s="88"/>
      <c r="K44931" s="89"/>
      <c r="M44931" s="88"/>
      <c r="O44931" s="90"/>
      <c r="P44931" s="90"/>
      <c r="Q44931" s="90"/>
    </row>
    <row r="44932" spans="4:17" x14ac:dyDescent="0.25">
      <c r="D44932" s="87"/>
      <c r="J44932" s="88"/>
      <c r="K44932" s="89"/>
      <c r="M44932" s="88"/>
      <c r="O44932" s="90"/>
      <c r="P44932" s="90"/>
      <c r="Q44932" s="90"/>
    </row>
    <row r="44933" spans="4:17" x14ac:dyDescent="0.25">
      <c r="D44933" s="87"/>
      <c r="J44933" s="88"/>
      <c r="K44933" s="89"/>
      <c r="M44933" s="88"/>
      <c r="O44933" s="90"/>
      <c r="P44933" s="90"/>
      <c r="Q44933" s="90"/>
    </row>
    <row r="44934" spans="4:17" x14ac:dyDescent="0.25">
      <c r="D44934" s="87"/>
      <c r="J44934" s="88"/>
      <c r="K44934" s="89"/>
      <c r="M44934" s="88"/>
      <c r="O44934" s="90"/>
      <c r="P44934" s="90"/>
      <c r="Q44934" s="90"/>
    </row>
    <row r="44935" spans="4:17" x14ac:dyDescent="0.25">
      <c r="D44935" s="87"/>
      <c r="J44935" s="88"/>
      <c r="K44935" s="89"/>
      <c r="M44935" s="88"/>
      <c r="O44935" s="90"/>
      <c r="P44935" s="90"/>
      <c r="Q44935" s="90"/>
    </row>
    <row r="44936" spans="4:17" x14ac:dyDescent="0.25">
      <c r="D44936" s="87"/>
      <c r="J44936" s="88"/>
      <c r="K44936" s="89"/>
      <c r="M44936" s="88"/>
      <c r="O44936" s="90"/>
      <c r="P44936" s="90"/>
      <c r="Q44936" s="90"/>
    </row>
    <row r="44937" spans="4:17" x14ac:dyDescent="0.25">
      <c r="D44937" s="87"/>
      <c r="J44937" s="88"/>
      <c r="K44937" s="89"/>
      <c r="M44937" s="88"/>
      <c r="O44937" s="90"/>
      <c r="P44937" s="90"/>
      <c r="Q44937" s="90"/>
    </row>
    <row r="44938" spans="4:17" x14ac:dyDescent="0.25">
      <c r="D44938" s="87"/>
      <c r="J44938" s="88"/>
      <c r="K44938" s="89"/>
      <c r="M44938" s="88"/>
      <c r="O44938" s="90"/>
      <c r="P44938" s="90"/>
      <c r="Q44938" s="90"/>
    </row>
    <row r="44939" spans="4:17" x14ac:dyDescent="0.25">
      <c r="D44939" s="87"/>
      <c r="J44939" s="88"/>
      <c r="K44939" s="89"/>
      <c r="M44939" s="88"/>
      <c r="O44939" s="90"/>
      <c r="P44939" s="90"/>
      <c r="Q44939" s="90"/>
    </row>
    <row r="44940" spans="4:17" x14ac:dyDescent="0.25">
      <c r="D44940" s="87"/>
      <c r="J44940" s="88"/>
      <c r="K44940" s="89"/>
      <c r="M44940" s="88"/>
      <c r="O44940" s="90"/>
      <c r="P44940" s="90"/>
      <c r="Q44940" s="90"/>
    </row>
    <row r="44941" spans="4:17" x14ac:dyDescent="0.25">
      <c r="D44941" s="87"/>
      <c r="J44941" s="88"/>
      <c r="K44941" s="89"/>
      <c r="M44941" s="88"/>
      <c r="O44941" s="90"/>
      <c r="P44941" s="90"/>
      <c r="Q44941" s="90"/>
    </row>
    <row r="44942" spans="4:17" x14ac:dyDescent="0.25">
      <c r="D44942" s="87"/>
      <c r="J44942" s="88"/>
      <c r="K44942" s="89"/>
      <c r="M44942" s="88"/>
      <c r="O44942" s="90"/>
      <c r="P44942" s="90"/>
      <c r="Q44942" s="90"/>
    </row>
    <row r="44943" spans="4:17" x14ac:dyDescent="0.25">
      <c r="D44943" s="87"/>
      <c r="J44943" s="88"/>
      <c r="K44943" s="89"/>
      <c r="M44943" s="88"/>
      <c r="O44943" s="90"/>
      <c r="P44943" s="90"/>
      <c r="Q44943" s="90"/>
    </row>
    <row r="44944" spans="4:17" x14ac:dyDescent="0.25">
      <c r="D44944" s="87"/>
      <c r="J44944" s="88"/>
      <c r="K44944" s="89"/>
      <c r="M44944" s="88"/>
      <c r="O44944" s="90"/>
      <c r="P44944" s="90"/>
      <c r="Q44944" s="90"/>
    </row>
    <row r="44945" spans="4:17" x14ac:dyDescent="0.25">
      <c r="D44945" s="87"/>
      <c r="J44945" s="88"/>
      <c r="K44945" s="89"/>
      <c r="M44945" s="88"/>
      <c r="O44945" s="90"/>
      <c r="P44945" s="90"/>
      <c r="Q44945" s="90"/>
    </row>
    <row r="44946" spans="4:17" x14ac:dyDescent="0.25">
      <c r="D44946" s="87"/>
      <c r="J44946" s="88"/>
      <c r="K44946" s="89"/>
      <c r="M44946" s="88"/>
      <c r="O44946" s="90"/>
      <c r="P44946" s="90"/>
      <c r="Q44946" s="90"/>
    </row>
    <row r="44947" spans="4:17" x14ac:dyDescent="0.25">
      <c r="D44947" s="87"/>
      <c r="J44947" s="88"/>
      <c r="K44947" s="89"/>
      <c r="M44947" s="88"/>
      <c r="O44947" s="90"/>
      <c r="P44947" s="90"/>
      <c r="Q44947" s="90"/>
    </row>
    <row r="44948" spans="4:17" x14ac:dyDescent="0.25">
      <c r="D44948" s="87"/>
      <c r="J44948" s="88"/>
      <c r="K44948" s="89"/>
      <c r="M44948" s="88"/>
      <c r="O44948" s="90"/>
      <c r="P44948" s="90"/>
      <c r="Q44948" s="90"/>
    </row>
    <row r="44949" spans="4:17" x14ac:dyDescent="0.25">
      <c r="D44949" s="87"/>
      <c r="J44949" s="88"/>
      <c r="K44949" s="89"/>
      <c r="M44949" s="88"/>
      <c r="O44949" s="90"/>
      <c r="P44949" s="90"/>
      <c r="Q44949" s="90"/>
    </row>
    <row r="44950" spans="4:17" x14ac:dyDescent="0.25">
      <c r="D44950" s="87"/>
      <c r="J44950" s="88"/>
      <c r="K44950" s="89"/>
      <c r="M44950" s="88"/>
      <c r="O44950" s="90"/>
      <c r="P44950" s="90"/>
      <c r="Q44950" s="90"/>
    </row>
    <row r="44951" spans="4:17" x14ac:dyDescent="0.25">
      <c r="D44951" s="87"/>
      <c r="J44951" s="88"/>
      <c r="K44951" s="89"/>
      <c r="M44951" s="88"/>
      <c r="O44951" s="90"/>
      <c r="P44951" s="90"/>
      <c r="Q44951" s="90"/>
    </row>
    <row r="44952" spans="4:17" x14ac:dyDescent="0.25">
      <c r="D44952" s="87"/>
      <c r="J44952" s="88"/>
      <c r="K44952" s="89"/>
      <c r="M44952" s="88"/>
      <c r="O44952" s="90"/>
      <c r="P44952" s="90"/>
      <c r="Q44952" s="90"/>
    </row>
    <row r="44953" spans="4:17" x14ac:dyDescent="0.25">
      <c r="D44953" s="87"/>
      <c r="J44953" s="88"/>
      <c r="K44953" s="89"/>
      <c r="M44953" s="88"/>
      <c r="O44953" s="90"/>
      <c r="P44953" s="90"/>
      <c r="Q44953" s="90"/>
    </row>
    <row r="44954" spans="4:17" x14ac:dyDescent="0.25">
      <c r="D44954" s="87"/>
      <c r="J44954" s="88"/>
      <c r="K44954" s="89"/>
      <c r="M44954" s="88"/>
      <c r="O44954" s="90"/>
      <c r="P44954" s="90"/>
      <c r="Q44954" s="90"/>
    </row>
    <row r="44955" spans="4:17" x14ac:dyDescent="0.25">
      <c r="D44955" s="87"/>
      <c r="J44955" s="88"/>
      <c r="K44955" s="89"/>
      <c r="M44955" s="88"/>
      <c r="O44955" s="90"/>
      <c r="P44955" s="90"/>
      <c r="Q44955" s="90"/>
    </row>
    <row r="44956" spans="4:17" x14ac:dyDescent="0.25">
      <c r="D44956" s="87"/>
      <c r="J44956" s="88"/>
      <c r="K44956" s="89"/>
      <c r="M44956" s="88"/>
      <c r="O44956" s="90"/>
      <c r="P44956" s="90"/>
      <c r="Q44956" s="90"/>
    </row>
    <row r="44957" spans="4:17" x14ac:dyDescent="0.25">
      <c r="D44957" s="87"/>
      <c r="J44957" s="88"/>
      <c r="K44957" s="89"/>
      <c r="M44957" s="88"/>
      <c r="O44957" s="90"/>
      <c r="P44957" s="90"/>
      <c r="Q44957" s="90"/>
    </row>
    <row r="44958" spans="4:17" x14ac:dyDescent="0.25">
      <c r="D44958" s="87"/>
      <c r="J44958" s="88"/>
      <c r="K44958" s="89"/>
      <c r="M44958" s="88"/>
      <c r="O44958" s="90"/>
      <c r="P44958" s="90"/>
      <c r="Q44958" s="90"/>
    </row>
    <row r="44959" spans="4:17" x14ac:dyDescent="0.25">
      <c r="D44959" s="87"/>
      <c r="J44959" s="88"/>
      <c r="K44959" s="89"/>
      <c r="M44959" s="88"/>
      <c r="O44959" s="90"/>
      <c r="P44959" s="90"/>
      <c r="Q44959" s="90"/>
    </row>
    <row r="44960" spans="4:17" x14ac:dyDescent="0.25">
      <c r="D44960" s="87"/>
      <c r="J44960" s="88"/>
      <c r="K44960" s="89"/>
      <c r="M44960" s="88"/>
      <c r="O44960" s="90"/>
      <c r="P44960" s="90"/>
      <c r="Q44960" s="90"/>
    </row>
    <row r="44961" spans="4:17" x14ac:dyDescent="0.25">
      <c r="D44961" s="87"/>
      <c r="J44961" s="88"/>
      <c r="K44961" s="89"/>
      <c r="M44961" s="88"/>
      <c r="O44961" s="90"/>
      <c r="P44961" s="90"/>
      <c r="Q44961" s="90"/>
    </row>
    <row r="44962" spans="4:17" x14ac:dyDescent="0.25">
      <c r="D44962" s="87"/>
      <c r="J44962" s="88"/>
      <c r="K44962" s="89"/>
      <c r="M44962" s="88"/>
      <c r="O44962" s="90"/>
      <c r="P44962" s="90"/>
      <c r="Q44962" s="90"/>
    </row>
    <row r="44963" spans="4:17" x14ac:dyDescent="0.25">
      <c r="D44963" s="87"/>
      <c r="J44963" s="88"/>
      <c r="K44963" s="89"/>
      <c r="M44963" s="88"/>
      <c r="O44963" s="90"/>
      <c r="P44963" s="90"/>
      <c r="Q44963" s="90"/>
    </row>
    <row r="44964" spans="4:17" x14ac:dyDescent="0.25">
      <c r="D44964" s="87"/>
      <c r="J44964" s="88"/>
      <c r="K44964" s="89"/>
      <c r="M44964" s="88"/>
      <c r="O44964" s="90"/>
      <c r="P44964" s="90"/>
      <c r="Q44964" s="90"/>
    </row>
    <row r="44965" spans="4:17" x14ac:dyDescent="0.25">
      <c r="D44965" s="87"/>
      <c r="J44965" s="88"/>
      <c r="K44965" s="89"/>
      <c r="M44965" s="88"/>
      <c r="O44965" s="90"/>
      <c r="P44965" s="90"/>
      <c r="Q44965" s="90"/>
    </row>
    <row r="44966" spans="4:17" x14ac:dyDescent="0.25">
      <c r="D44966" s="87"/>
      <c r="J44966" s="88"/>
      <c r="K44966" s="89"/>
      <c r="M44966" s="88"/>
      <c r="O44966" s="90"/>
      <c r="P44966" s="90"/>
      <c r="Q44966" s="90"/>
    </row>
    <row r="44967" spans="4:17" x14ac:dyDescent="0.25">
      <c r="D44967" s="87"/>
      <c r="J44967" s="88"/>
      <c r="K44967" s="89"/>
      <c r="M44967" s="88"/>
      <c r="O44967" s="90"/>
      <c r="P44967" s="90"/>
      <c r="Q44967" s="90"/>
    </row>
    <row r="44968" spans="4:17" x14ac:dyDescent="0.25">
      <c r="D44968" s="87"/>
      <c r="J44968" s="88"/>
      <c r="K44968" s="89"/>
      <c r="M44968" s="88"/>
      <c r="O44968" s="90"/>
      <c r="P44968" s="90"/>
      <c r="Q44968" s="90"/>
    </row>
    <row r="44969" spans="4:17" x14ac:dyDescent="0.25">
      <c r="D44969" s="87"/>
      <c r="J44969" s="88"/>
      <c r="K44969" s="89"/>
      <c r="M44969" s="88"/>
      <c r="O44969" s="90"/>
      <c r="P44969" s="90"/>
      <c r="Q44969" s="90"/>
    </row>
    <row r="44970" spans="4:17" x14ac:dyDescent="0.25">
      <c r="D44970" s="87"/>
      <c r="J44970" s="88"/>
      <c r="K44970" s="89"/>
      <c r="M44970" s="88"/>
      <c r="O44970" s="90"/>
      <c r="P44970" s="90"/>
      <c r="Q44970" s="90"/>
    </row>
    <row r="44971" spans="4:17" x14ac:dyDescent="0.25">
      <c r="D44971" s="87"/>
      <c r="J44971" s="88"/>
      <c r="K44971" s="89"/>
      <c r="M44971" s="88"/>
      <c r="O44971" s="90"/>
      <c r="P44971" s="90"/>
      <c r="Q44971" s="90"/>
    </row>
    <row r="44972" spans="4:17" x14ac:dyDescent="0.25">
      <c r="D44972" s="87"/>
      <c r="J44972" s="88"/>
      <c r="K44972" s="89"/>
      <c r="M44972" s="88"/>
      <c r="O44972" s="90"/>
      <c r="P44972" s="90"/>
      <c r="Q44972" s="90"/>
    </row>
    <row r="44973" spans="4:17" x14ac:dyDescent="0.25">
      <c r="D44973" s="87"/>
      <c r="J44973" s="88"/>
      <c r="K44973" s="89"/>
      <c r="M44973" s="88"/>
      <c r="O44973" s="90"/>
      <c r="P44973" s="90"/>
      <c r="Q44973" s="90"/>
    </row>
    <row r="44974" spans="4:17" x14ac:dyDescent="0.25">
      <c r="D44974" s="87"/>
      <c r="J44974" s="88"/>
      <c r="K44974" s="89"/>
      <c r="M44974" s="88"/>
      <c r="O44974" s="90"/>
      <c r="P44974" s="90"/>
      <c r="Q44974" s="90"/>
    </row>
    <row r="44975" spans="4:17" x14ac:dyDescent="0.25">
      <c r="D44975" s="87"/>
      <c r="J44975" s="88"/>
      <c r="K44975" s="89"/>
      <c r="M44975" s="88"/>
      <c r="O44975" s="90"/>
      <c r="P44975" s="90"/>
      <c r="Q44975" s="90"/>
    </row>
    <row r="44976" spans="4:17" x14ac:dyDescent="0.25">
      <c r="D44976" s="87"/>
      <c r="J44976" s="88"/>
      <c r="K44976" s="89"/>
      <c r="M44976" s="88"/>
      <c r="O44976" s="90"/>
      <c r="P44976" s="90"/>
      <c r="Q44976" s="90"/>
    </row>
    <row r="44977" spans="4:17" x14ac:dyDescent="0.25">
      <c r="D44977" s="87"/>
      <c r="J44977" s="88"/>
      <c r="K44977" s="89"/>
      <c r="M44977" s="88"/>
      <c r="O44977" s="90"/>
      <c r="P44977" s="90"/>
      <c r="Q44977" s="90"/>
    </row>
    <row r="44978" spans="4:17" x14ac:dyDescent="0.25">
      <c r="D44978" s="87"/>
      <c r="J44978" s="88"/>
      <c r="K44978" s="89"/>
      <c r="M44978" s="88"/>
      <c r="O44978" s="90"/>
      <c r="P44978" s="90"/>
      <c r="Q44978" s="90"/>
    </row>
    <row r="44979" spans="4:17" x14ac:dyDescent="0.25">
      <c r="D44979" s="87"/>
      <c r="J44979" s="88"/>
      <c r="K44979" s="89"/>
      <c r="M44979" s="88"/>
      <c r="O44979" s="90"/>
      <c r="P44979" s="90"/>
      <c r="Q44979" s="90"/>
    </row>
    <row r="44980" spans="4:17" x14ac:dyDescent="0.25">
      <c r="D44980" s="87"/>
      <c r="J44980" s="88"/>
      <c r="K44980" s="89"/>
      <c r="M44980" s="88"/>
      <c r="O44980" s="90"/>
      <c r="P44980" s="90"/>
      <c r="Q44980" s="90"/>
    </row>
    <row r="44981" spans="4:17" x14ac:dyDescent="0.25">
      <c r="D44981" s="87"/>
      <c r="J44981" s="88"/>
      <c r="K44981" s="89"/>
      <c r="M44981" s="88"/>
      <c r="O44981" s="90"/>
      <c r="P44981" s="90"/>
      <c r="Q44981" s="90"/>
    </row>
    <row r="44982" spans="4:17" x14ac:dyDescent="0.25">
      <c r="D44982" s="87"/>
      <c r="J44982" s="88"/>
      <c r="K44982" s="89"/>
      <c r="M44982" s="88"/>
      <c r="O44982" s="90"/>
      <c r="P44982" s="90"/>
      <c r="Q44982" s="90"/>
    </row>
    <row r="44983" spans="4:17" x14ac:dyDescent="0.25">
      <c r="D44983" s="87"/>
      <c r="J44983" s="88"/>
      <c r="K44983" s="89"/>
      <c r="M44983" s="88"/>
      <c r="O44983" s="90"/>
      <c r="P44983" s="90"/>
      <c r="Q44983" s="90"/>
    </row>
    <row r="44984" spans="4:17" x14ac:dyDescent="0.25">
      <c r="D44984" s="87"/>
      <c r="J44984" s="88"/>
      <c r="K44984" s="89"/>
      <c r="M44984" s="88"/>
      <c r="O44984" s="90"/>
      <c r="P44984" s="90"/>
      <c r="Q44984" s="90"/>
    </row>
    <row r="44985" spans="4:17" x14ac:dyDescent="0.25">
      <c r="D44985" s="87"/>
      <c r="J44985" s="88"/>
      <c r="K44985" s="89"/>
      <c r="M44985" s="88"/>
      <c r="O44985" s="90"/>
      <c r="P44985" s="90"/>
      <c r="Q44985" s="90"/>
    </row>
    <row r="44986" spans="4:17" x14ac:dyDescent="0.25">
      <c r="D44986" s="87"/>
      <c r="J44986" s="88"/>
      <c r="K44986" s="89"/>
      <c r="M44986" s="88"/>
      <c r="O44986" s="90"/>
      <c r="P44986" s="90"/>
      <c r="Q44986" s="90"/>
    </row>
    <row r="44987" spans="4:17" x14ac:dyDescent="0.25">
      <c r="D44987" s="87"/>
      <c r="J44987" s="88"/>
      <c r="K44987" s="89"/>
      <c r="M44987" s="88"/>
      <c r="O44987" s="90"/>
      <c r="P44987" s="90"/>
      <c r="Q44987" s="90"/>
    </row>
    <row r="44988" spans="4:17" x14ac:dyDescent="0.25">
      <c r="D44988" s="87"/>
      <c r="J44988" s="88"/>
      <c r="K44988" s="89"/>
      <c r="M44988" s="88"/>
      <c r="O44988" s="90"/>
      <c r="P44988" s="90"/>
      <c r="Q44988" s="90"/>
    </row>
    <row r="44989" spans="4:17" x14ac:dyDescent="0.25">
      <c r="D44989" s="87"/>
      <c r="J44989" s="88"/>
      <c r="K44989" s="89"/>
      <c r="M44989" s="88"/>
      <c r="O44989" s="90"/>
      <c r="P44989" s="90"/>
      <c r="Q44989" s="90"/>
    </row>
    <row r="44990" spans="4:17" x14ac:dyDescent="0.25">
      <c r="D44990" s="87"/>
      <c r="J44990" s="88"/>
      <c r="K44990" s="89"/>
      <c r="M44990" s="88"/>
      <c r="O44990" s="90"/>
      <c r="P44990" s="90"/>
      <c r="Q44990" s="90"/>
    </row>
    <row r="44991" spans="4:17" x14ac:dyDescent="0.25">
      <c r="D44991" s="87"/>
      <c r="J44991" s="88"/>
      <c r="K44991" s="89"/>
      <c r="M44991" s="88"/>
      <c r="O44991" s="90"/>
      <c r="P44991" s="90"/>
      <c r="Q44991" s="90"/>
    </row>
    <row r="44992" spans="4:17" x14ac:dyDescent="0.25">
      <c r="D44992" s="87"/>
      <c r="J44992" s="88"/>
      <c r="K44992" s="89"/>
      <c r="M44992" s="88"/>
      <c r="O44992" s="90"/>
      <c r="P44992" s="90"/>
      <c r="Q44992" s="90"/>
    </row>
    <row r="44993" spans="4:17" x14ac:dyDescent="0.25">
      <c r="D44993" s="87"/>
      <c r="J44993" s="88"/>
      <c r="K44993" s="89"/>
      <c r="M44993" s="88"/>
      <c r="O44993" s="90"/>
      <c r="P44993" s="90"/>
      <c r="Q44993" s="90"/>
    </row>
    <row r="44994" spans="4:17" x14ac:dyDescent="0.25">
      <c r="D44994" s="87"/>
      <c r="J44994" s="88"/>
      <c r="K44994" s="89"/>
      <c r="M44994" s="88"/>
      <c r="O44994" s="90"/>
      <c r="P44994" s="90"/>
      <c r="Q44994" s="90"/>
    </row>
    <row r="44995" spans="4:17" x14ac:dyDescent="0.25">
      <c r="D44995" s="87"/>
      <c r="J44995" s="88"/>
      <c r="K44995" s="89"/>
      <c r="M44995" s="88"/>
      <c r="O44995" s="90"/>
      <c r="P44995" s="90"/>
      <c r="Q44995" s="90"/>
    </row>
    <row r="44996" spans="4:17" x14ac:dyDescent="0.25">
      <c r="D44996" s="87"/>
      <c r="J44996" s="88"/>
      <c r="K44996" s="89"/>
      <c r="M44996" s="88"/>
      <c r="O44996" s="90"/>
      <c r="P44996" s="90"/>
      <c r="Q44996" s="90"/>
    </row>
    <row r="44997" spans="4:17" x14ac:dyDescent="0.25">
      <c r="D44997" s="87"/>
      <c r="J44997" s="88"/>
      <c r="K44997" s="89"/>
      <c r="M44997" s="88"/>
      <c r="O44997" s="90"/>
      <c r="P44997" s="90"/>
      <c r="Q44997" s="90"/>
    </row>
    <row r="44998" spans="4:17" x14ac:dyDescent="0.25">
      <c r="D44998" s="87"/>
      <c r="J44998" s="88"/>
      <c r="K44998" s="89"/>
      <c r="M44998" s="88"/>
      <c r="O44998" s="90"/>
      <c r="P44998" s="90"/>
      <c r="Q44998" s="90"/>
    </row>
    <row r="44999" spans="4:17" x14ac:dyDescent="0.25">
      <c r="D44999" s="87"/>
      <c r="J44999" s="88"/>
      <c r="K44999" s="89"/>
      <c r="M44999" s="88"/>
      <c r="O44999" s="90"/>
      <c r="P44999" s="90"/>
      <c r="Q44999" s="90"/>
    </row>
    <row r="45000" spans="4:17" x14ac:dyDescent="0.25">
      <c r="D45000" s="87"/>
      <c r="J45000" s="88"/>
      <c r="K45000" s="89"/>
      <c r="M45000" s="88"/>
      <c r="O45000" s="90"/>
      <c r="P45000" s="90"/>
      <c r="Q45000" s="90"/>
    </row>
    <row r="45001" spans="4:17" x14ac:dyDescent="0.25">
      <c r="D45001" s="87"/>
      <c r="J45001" s="88"/>
      <c r="K45001" s="89"/>
      <c r="M45001" s="88"/>
      <c r="O45001" s="90"/>
      <c r="P45001" s="90"/>
      <c r="Q45001" s="90"/>
    </row>
    <row r="45002" spans="4:17" x14ac:dyDescent="0.25">
      <c r="D45002" s="87"/>
      <c r="J45002" s="88"/>
      <c r="K45002" s="89"/>
      <c r="M45002" s="88"/>
      <c r="O45002" s="90"/>
      <c r="P45002" s="90"/>
      <c r="Q45002" s="90"/>
    </row>
    <row r="45003" spans="4:17" x14ac:dyDescent="0.25">
      <c r="D45003" s="87"/>
      <c r="J45003" s="88"/>
      <c r="K45003" s="89"/>
      <c r="M45003" s="88"/>
      <c r="O45003" s="90"/>
      <c r="P45003" s="90"/>
      <c r="Q45003" s="90"/>
    </row>
    <row r="45004" spans="4:17" x14ac:dyDescent="0.25">
      <c r="D45004" s="87"/>
      <c r="J45004" s="88"/>
      <c r="K45004" s="89"/>
      <c r="M45004" s="88"/>
      <c r="O45004" s="90"/>
      <c r="P45004" s="90"/>
      <c r="Q45004" s="90"/>
    </row>
    <row r="45005" spans="4:17" x14ac:dyDescent="0.25">
      <c r="D45005" s="87"/>
      <c r="J45005" s="88"/>
      <c r="K45005" s="89"/>
      <c r="M45005" s="88"/>
      <c r="O45005" s="90"/>
      <c r="P45005" s="90"/>
      <c r="Q45005" s="90"/>
    </row>
    <row r="45006" spans="4:17" x14ac:dyDescent="0.25">
      <c r="D45006" s="87"/>
      <c r="J45006" s="88"/>
      <c r="K45006" s="89"/>
      <c r="M45006" s="88"/>
      <c r="O45006" s="90"/>
      <c r="P45006" s="90"/>
      <c r="Q45006" s="90"/>
    </row>
    <row r="45007" spans="4:17" x14ac:dyDescent="0.25">
      <c r="D45007" s="87"/>
      <c r="J45007" s="88"/>
      <c r="K45007" s="89"/>
      <c r="M45007" s="88"/>
      <c r="O45007" s="90"/>
      <c r="P45007" s="90"/>
      <c r="Q45007" s="90"/>
    </row>
    <row r="45008" spans="4:17" x14ac:dyDescent="0.25">
      <c r="D45008" s="87"/>
      <c r="J45008" s="88"/>
      <c r="K45008" s="89"/>
      <c r="M45008" s="88"/>
      <c r="O45008" s="90"/>
      <c r="P45008" s="90"/>
      <c r="Q45008" s="90"/>
    </row>
    <row r="45009" spans="4:17" x14ac:dyDescent="0.25">
      <c r="D45009" s="87"/>
      <c r="J45009" s="88"/>
      <c r="K45009" s="89"/>
      <c r="M45009" s="88"/>
      <c r="O45009" s="90"/>
      <c r="P45009" s="90"/>
      <c r="Q45009" s="90"/>
    </row>
    <row r="45010" spans="4:17" x14ac:dyDescent="0.25">
      <c r="D45010" s="87"/>
      <c r="J45010" s="88"/>
      <c r="K45010" s="89"/>
      <c r="M45010" s="88"/>
      <c r="O45010" s="90"/>
      <c r="P45010" s="90"/>
      <c r="Q45010" s="90"/>
    </row>
    <row r="45011" spans="4:17" x14ac:dyDescent="0.25">
      <c r="D45011" s="87"/>
      <c r="J45011" s="88"/>
      <c r="K45011" s="89"/>
      <c r="M45011" s="88"/>
      <c r="O45011" s="90"/>
      <c r="P45011" s="90"/>
      <c r="Q45011" s="90"/>
    </row>
    <row r="45012" spans="4:17" x14ac:dyDescent="0.25">
      <c r="D45012" s="87"/>
      <c r="J45012" s="88"/>
      <c r="K45012" s="89"/>
      <c r="M45012" s="88"/>
      <c r="O45012" s="90"/>
      <c r="P45012" s="90"/>
      <c r="Q45012" s="90"/>
    </row>
    <row r="45013" spans="4:17" x14ac:dyDescent="0.25">
      <c r="D45013" s="87"/>
      <c r="J45013" s="88"/>
      <c r="K45013" s="89"/>
      <c r="M45013" s="88"/>
      <c r="O45013" s="90"/>
      <c r="P45013" s="90"/>
      <c r="Q45013" s="90"/>
    </row>
    <row r="45014" spans="4:17" x14ac:dyDescent="0.25">
      <c r="D45014" s="87"/>
      <c r="J45014" s="88"/>
      <c r="K45014" s="89"/>
      <c r="M45014" s="88"/>
      <c r="O45014" s="90"/>
      <c r="P45014" s="90"/>
      <c r="Q45014" s="90"/>
    </row>
    <row r="45015" spans="4:17" x14ac:dyDescent="0.25">
      <c r="D45015" s="87"/>
      <c r="J45015" s="88"/>
      <c r="K45015" s="89"/>
      <c r="M45015" s="88"/>
      <c r="O45015" s="90"/>
      <c r="P45015" s="90"/>
      <c r="Q45015" s="90"/>
    </row>
    <row r="45016" spans="4:17" x14ac:dyDescent="0.25">
      <c r="D45016" s="87"/>
      <c r="J45016" s="88"/>
      <c r="K45016" s="89"/>
      <c r="M45016" s="88"/>
      <c r="O45016" s="90"/>
      <c r="P45016" s="90"/>
      <c r="Q45016" s="90"/>
    </row>
    <row r="45017" spans="4:17" x14ac:dyDescent="0.25">
      <c r="D45017" s="87"/>
      <c r="J45017" s="88"/>
      <c r="K45017" s="89"/>
      <c r="M45017" s="88"/>
      <c r="O45017" s="90"/>
      <c r="P45017" s="90"/>
      <c r="Q45017" s="90"/>
    </row>
    <row r="45018" spans="4:17" x14ac:dyDescent="0.25">
      <c r="D45018" s="87"/>
      <c r="J45018" s="88"/>
      <c r="K45018" s="89"/>
      <c r="M45018" s="88"/>
      <c r="O45018" s="90"/>
      <c r="P45018" s="90"/>
      <c r="Q45018" s="90"/>
    </row>
    <row r="45019" spans="4:17" x14ac:dyDescent="0.25">
      <c r="D45019" s="87"/>
      <c r="J45019" s="88"/>
      <c r="K45019" s="89"/>
      <c r="M45019" s="88"/>
      <c r="O45019" s="90"/>
      <c r="P45019" s="90"/>
      <c r="Q45019" s="90"/>
    </row>
    <row r="45020" spans="4:17" x14ac:dyDescent="0.25">
      <c r="D45020" s="87"/>
      <c r="J45020" s="88"/>
      <c r="K45020" s="89"/>
      <c r="M45020" s="88"/>
      <c r="O45020" s="90"/>
      <c r="P45020" s="90"/>
      <c r="Q45020" s="90"/>
    </row>
    <row r="45021" spans="4:17" x14ac:dyDescent="0.25">
      <c r="D45021" s="87"/>
      <c r="J45021" s="88"/>
      <c r="K45021" s="89"/>
      <c r="M45021" s="88"/>
      <c r="O45021" s="90"/>
      <c r="P45021" s="90"/>
      <c r="Q45021" s="90"/>
    </row>
    <row r="45022" spans="4:17" x14ac:dyDescent="0.25">
      <c r="D45022" s="87"/>
      <c r="J45022" s="88"/>
      <c r="K45022" s="89"/>
      <c r="M45022" s="88"/>
      <c r="O45022" s="90"/>
      <c r="P45022" s="90"/>
      <c r="Q45022" s="90"/>
    </row>
    <row r="45023" spans="4:17" x14ac:dyDescent="0.25">
      <c r="D45023" s="87"/>
      <c r="J45023" s="88"/>
      <c r="K45023" s="89"/>
      <c r="M45023" s="88"/>
      <c r="O45023" s="90"/>
      <c r="P45023" s="90"/>
      <c r="Q45023" s="90"/>
    </row>
    <row r="45024" spans="4:17" x14ac:dyDescent="0.25">
      <c r="D45024" s="87"/>
      <c r="J45024" s="88"/>
      <c r="K45024" s="89"/>
      <c r="M45024" s="88"/>
      <c r="O45024" s="90"/>
      <c r="P45024" s="90"/>
      <c r="Q45024" s="90"/>
    </row>
    <row r="45025" spans="4:17" x14ac:dyDescent="0.25">
      <c r="D45025" s="87"/>
      <c r="J45025" s="88"/>
      <c r="K45025" s="89"/>
      <c r="M45025" s="88"/>
      <c r="O45025" s="90"/>
      <c r="P45025" s="90"/>
      <c r="Q45025" s="90"/>
    </row>
    <row r="45026" spans="4:17" x14ac:dyDescent="0.25">
      <c r="D45026" s="87"/>
      <c r="J45026" s="88"/>
      <c r="K45026" s="89"/>
      <c r="M45026" s="88"/>
      <c r="O45026" s="90"/>
      <c r="P45026" s="90"/>
      <c r="Q45026" s="90"/>
    </row>
    <row r="45027" spans="4:17" x14ac:dyDescent="0.25">
      <c r="D45027" s="87"/>
      <c r="J45027" s="88"/>
      <c r="K45027" s="89"/>
      <c r="M45027" s="88"/>
      <c r="O45027" s="90"/>
      <c r="P45027" s="90"/>
      <c r="Q45027" s="90"/>
    </row>
    <row r="45028" spans="4:17" x14ac:dyDescent="0.25">
      <c r="D45028" s="87"/>
      <c r="J45028" s="88"/>
      <c r="K45028" s="89"/>
      <c r="M45028" s="88"/>
      <c r="O45028" s="90"/>
      <c r="P45028" s="90"/>
      <c r="Q45028" s="90"/>
    </row>
    <row r="45029" spans="4:17" x14ac:dyDescent="0.25">
      <c r="D45029" s="87"/>
      <c r="J45029" s="88"/>
      <c r="K45029" s="89"/>
      <c r="M45029" s="88"/>
      <c r="O45029" s="90"/>
      <c r="P45029" s="90"/>
      <c r="Q45029" s="90"/>
    </row>
    <row r="45030" spans="4:17" x14ac:dyDescent="0.25">
      <c r="D45030" s="87"/>
      <c r="J45030" s="88"/>
      <c r="K45030" s="89"/>
      <c r="M45030" s="88"/>
      <c r="O45030" s="90"/>
      <c r="P45030" s="90"/>
      <c r="Q45030" s="90"/>
    </row>
    <row r="45031" spans="4:17" x14ac:dyDescent="0.25">
      <c r="D45031" s="87"/>
      <c r="J45031" s="88"/>
      <c r="K45031" s="89"/>
      <c r="M45031" s="88"/>
      <c r="O45031" s="90"/>
      <c r="P45031" s="90"/>
      <c r="Q45031" s="90"/>
    </row>
    <row r="45032" spans="4:17" x14ac:dyDescent="0.25">
      <c r="D45032" s="87"/>
      <c r="J45032" s="88"/>
      <c r="K45032" s="89"/>
      <c r="M45032" s="88"/>
      <c r="O45032" s="90"/>
      <c r="P45032" s="90"/>
      <c r="Q45032" s="90"/>
    </row>
    <row r="45033" spans="4:17" x14ac:dyDescent="0.25">
      <c r="D45033" s="87"/>
      <c r="J45033" s="88"/>
      <c r="K45033" s="89"/>
      <c r="M45033" s="88"/>
      <c r="O45033" s="90"/>
      <c r="P45033" s="90"/>
      <c r="Q45033" s="90"/>
    </row>
    <row r="45034" spans="4:17" x14ac:dyDescent="0.25">
      <c r="D45034" s="87"/>
      <c r="J45034" s="88"/>
      <c r="K45034" s="89"/>
      <c r="M45034" s="88"/>
      <c r="O45034" s="90"/>
      <c r="P45034" s="90"/>
      <c r="Q45034" s="90"/>
    </row>
    <row r="45035" spans="4:17" x14ac:dyDescent="0.25">
      <c r="D45035" s="87"/>
      <c r="J45035" s="88"/>
      <c r="K45035" s="89"/>
      <c r="M45035" s="88"/>
      <c r="O45035" s="90"/>
      <c r="P45035" s="90"/>
      <c r="Q45035" s="90"/>
    </row>
    <row r="45036" spans="4:17" x14ac:dyDescent="0.25">
      <c r="D45036" s="87"/>
      <c r="J45036" s="88"/>
      <c r="K45036" s="89"/>
      <c r="M45036" s="88"/>
      <c r="O45036" s="90"/>
      <c r="P45036" s="90"/>
      <c r="Q45036" s="90"/>
    </row>
    <row r="45037" spans="4:17" x14ac:dyDescent="0.25">
      <c r="D45037" s="87"/>
      <c r="J45037" s="88"/>
      <c r="K45037" s="89"/>
      <c r="M45037" s="88"/>
      <c r="O45037" s="90"/>
      <c r="P45037" s="90"/>
      <c r="Q45037" s="90"/>
    </row>
    <row r="45038" spans="4:17" x14ac:dyDescent="0.25">
      <c r="D45038" s="87"/>
      <c r="J45038" s="88"/>
      <c r="K45038" s="89"/>
      <c r="M45038" s="88"/>
      <c r="O45038" s="90"/>
      <c r="P45038" s="90"/>
      <c r="Q45038" s="90"/>
    </row>
    <row r="45039" spans="4:17" x14ac:dyDescent="0.25">
      <c r="D45039" s="87"/>
      <c r="J45039" s="88"/>
      <c r="K45039" s="89"/>
      <c r="M45039" s="88"/>
      <c r="O45039" s="90"/>
      <c r="P45039" s="90"/>
      <c r="Q45039" s="90"/>
    </row>
    <row r="45040" spans="4:17" x14ac:dyDescent="0.25">
      <c r="D45040" s="87"/>
      <c r="J45040" s="88"/>
      <c r="K45040" s="89"/>
      <c r="M45040" s="88"/>
      <c r="O45040" s="90"/>
      <c r="P45040" s="90"/>
      <c r="Q45040" s="90"/>
    </row>
    <row r="45041" spans="4:17" x14ac:dyDescent="0.25">
      <c r="D45041" s="87"/>
      <c r="J45041" s="88"/>
      <c r="K45041" s="89"/>
      <c r="M45041" s="88"/>
      <c r="O45041" s="90"/>
      <c r="P45041" s="90"/>
      <c r="Q45041" s="90"/>
    </row>
    <row r="45042" spans="4:17" x14ac:dyDescent="0.25">
      <c r="D45042" s="87"/>
      <c r="J45042" s="88"/>
      <c r="K45042" s="89"/>
      <c r="M45042" s="88"/>
      <c r="O45042" s="90"/>
      <c r="P45042" s="90"/>
      <c r="Q45042" s="90"/>
    </row>
    <row r="45043" spans="4:17" x14ac:dyDescent="0.25">
      <c r="D45043" s="87"/>
      <c r="J45043" s="88"/>
      <c r="K45043" s="89"/>
      <c r="M45043" s="88"/>
      <c r="O45043" s="90"/>
      <c r="P45043" s="90"/>
      <c r="Q45043" s="90"/>
    </row>
    <row r="45044" spans="4:17" x14ac:dyDescent="0.25">
      <c r="D45044" s="87"/>
      <c r="J45044" s="88"/>
      <c r="K45044" s="89"/>
      <c r="M45044" s="88"/>
      <c r="O45044" s="90"/>
      <c r="P45044" s="90"/>
      <c r="Q45044" s="90"/>
    </row>
    <row r="45045" spans="4:17" x14ac:dyDescent="0.25">
      <c r="D45045" s="87"/>
      <c r="J45045" s="88"/>
      <c r="K45045" s="89"/>
      <c r="M45045" s="88"/>
      <c r="O45045" s="90"/>
      <c r="P45045" s="90"/>
      <c r="Q45045" s="90"/>
    </row>
    <row r="45046" spans="4:17" x14ac:dyDescent="0.25">
      <c r="D45046" s="87"/>
      <c r="J45046" s="88"/>
      <c r="K45046" s="89"/>
      <c r="M45046" s="88"/>
      <c r="O45046" s="90"/>
      <c r="P45046" s="90"/>
      <c r="Q45046" s="90"/>
    </row>
    <row r="45047" spans="4:17" x14ac:dyDescent="0.25">
      <c r="D45047" s="87"/>
      <c r="J45047" s="88"/>
      <c r="K45047" s="89"/>
      <c r="M45047" s="88"/>
      <c r="O45047" s="90"/>
      <c r="P45047" s="90"/>
      <c r="Q45047" s="90"/>
    </row>
    <row r="45048" spans="4:17" x14ac:dyDescent="0.25">
      <c r="D45048" s="87"/>
      <c r="J45048" s="88"/>
      <c r="K45048" s="89"/>
      <c r="M45048" s="88"/>
      <c r="O45048" s="90"/>
      <c r="P45048" s="90"/>
      <c r="Q45048" s="90"/>
    </row>
    <row r="45049" spans="4:17" x14ac:dyDescent="0.25">
      <c r="D45049" s="87"/>
      <c r="J45049" s="88"/>
      <c r="K45049" s="89"/>
      <c r="M45049" s="88"/>
      <c r="O45049" s="90"/>
      <c r="P45049" s="90"/>
      <c r="Q45049" s="90"/>
    </row>
    <row r="45050" spans="4:17" x14ac:dyDescent="0.25">
      <c r="D45050" s="87"/>
      <c r="J45050" s="88"/>
      <c r="K45050" s="89"/>
      <c r="M45050" s="88"/>
      <c r="O45050" s="90"/>
      <c r="P45050" s="90"/>
      <c r="Q45050" s="90"/>
    </row>
    <row r="45051" spans="4:17" x14ac:dyDescent="0.25">
      <c r="D45051" s="87"/>
      <c r="J45051" s="88"/>
      <c r="K45051" s="89"/>
      <c r="M45051" s="88"/>
      <c r="O45051" s="90"/>
      <c r="P45051" s="90"/>
      <c r="Q45051" s="90"/>
    </row>
    <row r="45052" spans="4:17" x14ac:dyDescent="0.25">
      <c r="D45052" s="87"/>
      <c r="J45052" s="88"/>
      <c r="K45052" s="89"/>
      <c r="M45052" s="88"/>
      <c r="O45052" s="90"/>
      <c r="P45052" s="90"/>
      <c r="Q45052" s="90"/>
    </row>
    <row r="45053" spans="4:17" x14ac:dyDescent="0.25">
      <c r="D45053" s="87"/>
      <c r="J45053" s="88"/>
      <c r="K45053" s="89"/>
      <c r="M45053" s="88"/>
      <c r="O45053" s="90"/>
      <c r="P45053" s="90"/>
      <c r="Q45053" s="90"/>
    </row>
    <row r="45054" spans="4:17" x14ac:dyDescent="0.25">
      <c r="D45054" s="87"/>
      <c r="J45054" s="88"/>
      <c r="K45054" s="89"/>
      <c r="M45054" s="88"/>
      <c r="O45054" s="90"/>
      <c r="P45054" s="90"/>
      <c r="Q45054" s="90"/>
    </row>
    <row r="45055" spans="4:17" x14ac:dyDescent="0.25">
      <c r="D45055" s="87"/>
      <c r="J45055" s="88"/>
      <c r="K45055" s="89"/>
      <c r="M45055" s="88"/>
      <c r="O45055" s="90"/>
      <c r="P45055" s="90"/>
      <c r="Q45055" s="90"/>
    </row>
    <row r="45056" spans="4:17" x14ac:dyDescent="0.25">
      <c r="D45056" s="87"/>
      <c r="J45056" s="88"/>
      <c r="K45056" s="89"/>
      <c r="M45056" s="88"/>
      <c r="O45056" s="90"/>
      <c r="P45056" s="90"/>
      <c r="Q45056" s="90"/>
    </row>
    <row r="45057" spans="4:17" x14ac:dyDescent="0.25">
      <c r="D45057" s="87"/>
      <c r="J45057" s="88"/>
      <c r="K45057" s="89"/>
      <c r="M45057" s="88"/>
      <c r="O45057" s="90"/>
      <c r="P45057" s="90"/>
      <c r="Q45057" s="90"/>
    </row>
    <row r="45058" spans="4:17" x14ac:dyDescent="0.25">
      <c r="D45058" s="87"/>
      <c r="J45058" s="88"/>
      <c r="K45058" s="89"/>
      <c r="M45058" s="88"/>
      <c r="O45058" s="90"/>
      <c r="P45058" s="90"/>
      <c r="Q45058" s="90"/>
    </row>
    <row r="45059" spans="4:17" x14ac:dyDescent="0.25">
      <c r="D45059" s="87"/>
      <c r="J45059" s="88"/>
      <c r="K45059" s="89"/>
      <c r="M45059" s="88"/>
      <c r="O45059" s="90"/>
      <c r="P45059" s="90"/>
      <c r="Q45059" s="90"/>
    </row>
    <row r="45060" spans="4:17" x14ac:dyDescent="0.25">
      <c r="D45060" s="87"/>
      <c r="J45060" s="88"/>
      <c r="K45060" s="89"/>
      <c r="M45060" s="88"/>
      <c r="O45060" s="90"/>
      <c r="P45060" s="90"/>
      <c r="Q45060" s="90"/>
    </row>
    <row r="45061" spans="4:17" x14ac:dyDescent="0.25">
      <c r="D45061" s="87"/>
      <c r="J45061" s="88"/>
      <c r="K45061" s="89"/>
      <c r="M45061" s="88"/>
      <c r="O45061" s="90"/>
      <c r="P45061" s="90"/>
      <c r="Q45061" s="90"/>
    </row>
    <row r="45062" spans="4:17" x14ac:dyDescent="0.25">
      <c r="D45062" s="87"/>
      <c r="J45062" s="88"/>
      <c r="K45062" s="89"/>
      <c r="M45062" s="88"/>
      <c r="O45062" s="90"/>
      <c r="P45062" s="90"/>
      <c r="Q45062" s="90"/>
    </row>
    <row r="45063" spans="4:17" x14ac:dyDescent="0.25">
      <c r="D45063" s="87"/>
      <c r="J45063" s="88"/>
      <c r="K45063" s="89"/>
      <c r="M45063" s="88"/>
      <c r="O45063" s="90"/>
      <c r="P45063" s="90"/>
      <c r="Q45063" s="90"/>
    </row>
    <row r="45064" spans="4:17" x14ac:dyDescent="0.25">
      <c r="D45064" s="87"/>
      <c r="J45064" s="88"/>
      <c r="K45064" s="89"/>
      <c r="M45064" s="88"/>
      <c r="O45064" s="90"/>
      <c r="P45064" s="90"/>
      <c r="Q45064" s="90"/>
    </row>
    <row r="45065" spans="4:17" x14ac:dyDescent="0.25">
      <c r="D45065" s="87"/>
      <c r="J45065" s="88"/>
      <c r="K45065" s="89"/>
      <c r="M45065" s="88"/>
      <c r="O45065" s="90"/>
      <c r="P45065" s="90"/>
      <c r="Q45065" s="90"/>
    </row>
    <row r="45066" spans="4:17" x14ac:dyDescent="0.25">
      <c r="D45066" s="87"/>
      <c r="J45066" s="88"/>
      <c r="K45066" s="89"/>
      <c r="M45066" s="88"/>
      <c r="O45066" s="90"/>
      <c r="P45066" s="90"/>
      <c r="Q45066" s="90"/>
    </row>
    <row r="45067" spans="4:17" x14ac:dyDescent="0.25">
      <c r="D45067" s="87"/>
      <c r="J45067" s="88"/>
      <c r="K45067" s="89"/>
      <c r="M45067" s="88"/>
      <c r="O45067" s="90"/>
      <c r="P45067" s="90"/>
      <c r="Q45067" s="90"/>
    </row>
    <row r="45068" spans="4:17" x14ac:dyDescent="0.25">
      <c r="D45068" s="87"/>
      <c r="J45068" s="88"/>
      <c r="K45068" s="89"/>
      <c r="M45068" s="88"/>
      <c r="O45068" s="90"/>
      <c r="P45068" s="90"/>
      <c r="Q45068" s="90"/>
    </row>
    <row r="45069" spans="4:17" x14ac:dyDescent="0.25">
      <c r="D45069" s="87"/>
      <c r="J45069" s="88"/>
      <c r="K45069" s="89"/>
      <c r="M45069" s="88"/>
      <c r="O45069" s="90"/>
      <c r="P45069" s="90"/>
      <c r="Q45069" s="90"/>
    </row>
    <row r="45070" spans="4:17" x14ac:dyDescent="0.25">
      <c r="D45070" s="87"/>
      <c r="J45070" s="88"/>
      <c r="K45070" s="89"/>
      <c r="M45070" s="88"/>
      <c r="O45070" s="90"/>
      <c r="P45070" s="90"/>
      <c r="Q45070" s="90"/>
    </row>
    <row r="45071" spans="4:17" x14ac:dyDescent="0.25">
      <c r="D45071" s="87"/>
      <c r="J45071" s="88"/>
      <c r="K45071" s="89"/>
      <c r="M45071" s="88"/>
      <c r="O45071" s="90"/>
      <c r="P45071" s="90"/>
      <c r="Q45071" s="90"/>
    </row>
    <row r="45072" spans="4:17" x14ac:dyDescent="0.25">
      <c r="D45072" s="87"/>
      <c r="J45072" s="88"/>
      <c r="K45072" s="89"/>
      <c r="M45072" s="88"/>
      <c r="O45072" s="90"/>
      <c r="P45072" s="90"/>
      <c r="Q45072" s="90"/>
    </row>
    <row r="45073" spans="4:17" x14ac:dyDescent="0.25">
      <c r="D45073" s="87"/>
      <c r="J45073" s="88"/>
      <c r="K45073" s="89"/>
      <c r="M45073" s="88"/>
      <c r="O45073" s="90"/>
      <c r="P45073" s="90"/>
      <c r="Q45073" s="90"/>
    </row>
    <row r="45074" spans="4:17" x14ac:dyDescent="0.25">
      <c r="D45074" s="87"/>
      <c r="J45074" s="88"/>
      <c r="K45074" s="89"/>
      <c r="M45074" s="88"/>
      <c r="O45074" s="90"/>
      <c r="P45074" s="90"/>
      <c r="Q45074" s="90"/>
    </row>
    <row r="45075" spans="4:17" x14ac:dyDescent="0.25">
      <c r="D45075" s="87"/>
      <c r="J45075" s="88"/>
      <c r="K45075" s="89"/>
      <c r="M45075" s="88"/>
      <c r="O45075" s="90"/>
      <c r="P45075" s="90"/>
      <c r="Q45075" s="90"/>
    </row>
    <row r="45076" spans="4:17" x14ac:dyDescent="0.25">
      <c r="D45076" s="87"/>
      <c r="J45076" s="88"/>
      <c r="K45076" s="89"/>
      <c r="M45076" s="88"/>
      <c r="O45076" s="90"/>
      <c r="P45076" s="90"/>
      <c r="Q45076" s="90"/>
    </row>
    <row r="45077" spans="4:17" x14ac:dyDescent="0.25">
      <c r="D45077" s="87"/>
      <c r="J45077" s="88"/>
      <c r="K45077" s="89"/>
      <c r="M45077" s="88"/>
      <c r="O45077" s="90"/>
      <c r="P45077" s="90"/>
      <c r="Q45077" s="90"/>
    </row>
    <row r="45078" spans="4:17" x14ac:dyDescent="0.25">
      <c r="D45078" s="87"/>
      <c r="J45078" s="88"/>
      <c r="K45078" s="89"/>
      <c r="M45078" s="88"/>
      <c r="O45078" s="90"/>
      <c r="P45078" s="90"/>
      <c r="Q45078" s="90"/>
    </row>
    <row r="45079" spans="4:17" x14ac:dyDescent="0.25">
      <c r="D45079" s="87"/>
      <c r="J45079" s="88"/>
      <c r="K45079" s="89"/>
      <c r="M45079" s="88"/>
      <c r="O45079" s="90"/>
      <c r="P45079" s="90"/>
      <c r="Q45079" s="90"/>
    </row>
    <row r="45080" spans="4:17" x14ac:dyDescent="0.25">
      <c r="D45080" s="87"/>
      <c r="J45080" s="88"/>
      <c r="K45080" s="89"/>
      <c r="M45080" s="88"/>
      <c r="O45080" s="90"/>
      <c r="P45080" s="90"/>
      <c r="Q45080" s="90"/>
    </row>
    <row r="45081" spans="4:17" x14ac:dyDescent="0.25">
      <c r="D45081" s="87"/>
      <c r="J45081" s="88"/>
      <c r="K45081" s="89"/>
      <c r="M45081" s="88"/>
      <c r="O45081" s="90"/>
      <c r="P45081" s="90"/>
      <c r="Q45081" s="90"/>
    </row>
    <row r="45082" spans="4:17" x14ac:dyDescent="0.25">
      <c r="D45082" s="87"/>
      <c r="J45082" s="88"/>
      <c r="K45082" s="89"/>
      <c r="M45082" s="88"/>
      <c r="O45082" s="90"/>
      <c r="P45082" s="90"/>
      <c r="Q45082" s="90"/>
    </row>
    <row r="45083" spans="4:17" x14ac:dyDescent="0.25">
      <c r="D45083" s="87"/>
      <c r="J45083" s="88"/>
      <c r="K45083" s="89"/>
      <c r="M45083" s="88"/>
      <c r="O45083" s="90"/>
      <c r="P45083" s="90"/>
      <c r="Q45083" s="90"/>
    </row>
    <row r="45084" spans="4:17" x14ac:dyDescent="0.25">
      <c r="D45084" s="87"/>
      <c r="J45084" s="88"/>
      <c r="K45084" s="89"/>
      <c r="M45084" s="88"/>
      <c r="O45084" s="90"/>
      <c r="P45084" s="90"/>
      <c r="Q45084" s="90"/>
    </row>
    <row r="45085" spans="4:17" x14ac:dyDescent="0.25">
      <c r="D45085" s="87"/>
      <c r="J45085" s="88"/>
      <c r="K45085" s="89"/>
      <c r="M45085" s="88"/>
      <c r="O45085" s="90"/>
      <c r="P45085" s="90"/>
      <c r="Q45085" s="90"/>
    </row>
    <row r="45086" spans="4:17" x14ac:dyDescent="0.25">
      <c r="D45086" s="87"/>
      <c r="J45086" s="88"/>
      <c r="K45086" s="89"/>
      <c r="M45086" s="88"/>
      <c r="O45086" s="90"/>
      <c r="P45086" s="90"/>
      <c r="Q45086" s="90"/>
    </row>
    <row r="45087" spans="4:17" x14ac:dyDescent="0.25">
      <c r="D45087" s="87"/>
      <c r="J45087" s="88"/>
      <c r="K45087" s="89"/>
      <c r="M45087" s="88"/>
      <c r="O45087" s="90"/>
      <c r="P45087" s="90"/>
      <c r="Q45087" s="90"/>
    </row>
    <row r="45088" spans="4:17" x14ac:dyDescent="0.25">
      <c r="D45088" s="87"/>
      <c r="J45088" s="88"/>
      <c r="K45088" s="89"/>
      <c r="M45088" s="88"/>
      <c r="O45088" s="90"/>
      <c r="P45088" s="90"/>
      <c r="Q45088" s="90"/>
    </row>
    <row r="45089" spans="4:17" x14ac:dyDescent="0.25">
      <c r="D45089" s="87"/>
      <c r="J45089" s="88"/>
      <c r="K45089" s="89"/>
      <c r="M45089" s="88"/>
      <c r="O45089" s="90"/>
      <c r="P45089" s="90"/>
      <c r="Q45089" s="90"/>
    </row>
    <row r="45090" spans="4:17" x14ac:dyDescent="0.25">
      <c r="D45090" s="87"/>
      <c r="J45090" s="88"/>
      <c r="K45090" s="89"/>
      <c r="M45090" s="88"/>
      <c r="O45090" s="90"/>
      <c r="P45090" s="90"/>
      <c r="Q45090" s="90"/>
    </row>
    <row r="45091" spans="4:17" x14ac:dyDescent="0.25">
      <c r="D45091" s="87"/>
      <c r="J45091" s="88"/>
      <c r="K45091" s="89"/>
      <c r="M45091" s="88"/>
      <c r="O45091" s="90"/>
      <c r="P45091" s="90"/>
      <c r="Q45091" s="90"/>
    </row>
    <row r="45092" spans="4:17" x14ac:dyDescent="0.25">
      <c r="D45092" s="87"/>
      <c r="J45092" s="88"/>
      <c r="K45092" s="89"/>
      <c r="M45092" s="88"/>
      <c r="O45092" s="90"/>
      <c r="P45092" s="90"/>
      <c r="Q45092" s="90"/>
    </row>
    <row r="45093" spans="4:17" x14ac:dyDescent="0.25">
      <c r="D45093" s="87"/>
      <c r="J45093" s="88"/>
      <c r="K45093" s="89"/>
      <c r="M45093" s="88"/>
      <c r="O45093" s="90"/>
      <c r="P45093" s="90"/>
      <c r="Q45093" s="90"/>
    </row>
    <row r="45094" spans="4:17" x14ac:dyDescent="0.25">
      <c r="D45094" s="87"/>
      <c r="J45094" s="88"/>
      <c r="K45094" s="89"/>
      <c r="M45094" s="88"/>
      <c r="O45094" s="90"/>
      <c r="P45094" s="90"/>
      <c r="Q45094" s="90"/>
    </row>
    <row r="45095" spans="4:17" x14ac:dyDescent="0.25">
      <c r="D45095" s="87"/>
      <c r="J45095" s="88"/>
      <c r="K45095" s="89"/>
      <c r="M45095" s="88"/>
      <c r="O45095" s="90"/>
      <c r="P45095" s="90"/>
      <c r="Q45095" s="90"/>
    </row>
    <row r="45096" spans="4:17" x14ac:dyDescent="0.25">
      <c r="D45096" s="87"/>
      <c r="J45096" s="88"/>
      <c r="K45096" s="89"/>
      <c r="M45096" s="88"/>
      <c r="O45096" s="90"/>
      <c r="P45096" s="90"/>
      <c r="Q45096" s="90"/>
    </row>
    <row r="45097" spans="4:17" x14ac:dyDescent="0.25">
      <c r="D45097" s="87"/>
      <c r="J45097" s="88"/>
      <c r="K45097" s="89"/>
      <c r="M45097" s="88"/>
      <c r="O45097" s="90"/>
      <c r="P45097" s="90"/>
      <c r="Q45097" s="90"/>
    </row>
    <row r="45098" spans="4:17" x14ac:dyDescent="0.25">
      <c r="D45098" s="87"/>
      <c r="J45098" s="88"/>
      <c r="K45098" s="89"/>
      <c r="M45098" s="88"/>
      <c r="O45098" s="90"/>
      <c r="P45098" s="90"/>
      <c r="Q45098" s="90"/>
    </row>
    <row r="45099" spans="4:17" x14ac:dyDescent="0.25">
      <c r="D45099" s="87"/>
      <c r="J45099" s="88"/>
      <c r="K45099" s="89"/>
      <c r="M45099" s="88"/>
      <c r="O45099" s="90"/>
      <c r="P45099" s="90"/>
      <c r="Q45099" s="90"/>
    </row>
    <row r="45100" spans="4:17" x14ac:dyDescent="0.25">
      <c r="D45100" s="87"/>
      <c r="J45100" s="88"/>
      <c r="K45100" s="89"/>
      <c r="M45100" s="88"/>
      <c r="O45100" s="90"/>
      <c r="P45100" s="90"/>
      <c r="Q45100" s="90"/>
    </row>
    <row r="45101" spans="4:17" x14ac:dyDescent="0.25">
      <c r="D45101" s="87"/>
      <c r="J45101" s="88"/>
      <c r="K45101" s="89"/>
      <c r="M45101" s="88"/>
      <c r="O45101" s="90"/>
      <c r="P45101" s="90"/>
      <c r="Q45101" s="90"/>
    </row>
    <row r="45102" spans="4:17" x14ac:dyDescent="0.25">
      <c r="D45102" s="87"/>
      <c r="J45102" s="88"/>
      <c r="K45102" s="89"/>
      <c r="M45102" s="88"/>
      <c r="O45102" s="90"/>
      <c r="P45102" s="90"/>
      <c r="Q45102" s="90"/>
    </row>
    <row r="45103" spans="4:17" x14ac:dyDescent="0.25">
      <c r="D45103" s="87"/>
      <c r="J45103" s="88"/>
      <c r="K45103" s="89"/>
      <c r="M45103" s="88"/>
      <c r="O45103" s="90"/>
      <c r="P45103" s="90"/>
      <c r="Q45103" s="90"/>
    </row>
    <row r="45104" spans="4:17" x14ac:dyDescent="0.25">
      <c r="D45104" s="87"/>
      <c r="J45104" s="88"/>
      <c r="K45104" s="89"/>
      <c r="M45104" s="88"/>
      <c r="O45104" s="90"/>
      <c r="P45104" s="90"/>
      <c r="Q45104" s="90"/>
    </row>
    <row r="45105" spans="4:17" x14ac:dyDescent="0.25">
      <c r="D45105" s="87"/>
      <c r="J45105" s="88"/>
      <c r="K45105" s="89"/>
      <c r="M45105" s="88"/>
      <c r="O45105" s="90"/>
      <c r="P45105" s="90"/>
      <c r="Q45105" s="90"/>
    </row>
    <row r="45106" spans="4:17" x14ac:dyDescent="0.25">
      <c r="D45106" s="87"/>
      <c r="J45106" s="88"/>
      <c r="K45106" s="89"/>
      <c r="M45106" s="88"/>
      <c r="O45106" s="90"/>
      <c r="P45106" s="90"/>
      <c r="Q45106" s="90"/>
    </row>
    <row r="45107" spans="4:17" x14ac:dyDescent="0.25">
      <c r="D45107" s="87"/>
      <c r="J45107" s="88"/>
      <c r="K45107" s="89"/>
      <c r="M45107" s="88"/>
      <c r="O45107" s="90"/>
      <c r="P45107" s="90"/>
      <c r="Q45107" s="90"/>
    </row>
    <row r="45108" spans="4:17" x14ac:dyDescent="0.25">
      <c r="D45108" s="87"/>
      <c r="J45108" s="88"/>
      <c r="K45108" s="89"/>
      <c r="M45108" s="88"/>
      <c r="O45108" s="90"/>
      <c r="P45108" s="90"/>
      <c r="Q45108" s="90"/>
    </row>
    <row r="45109" spans="4:17" x14ac:dyDescent="0.25">
      <c r="D45109" s="87"/>
      <c r="J45109" s="88"/>
      <c r="K45109" s="89"/>
      <c r="M45109" s="88"/>
      <c r="O45109" s="90"/>
      <c r="P45109" s="90"/>
      <c r="Q45109" s="90"/>
    </row>
    <row r="45110" spans="4:17" x14ac:dyDescent="0.25">
      <c r="D45110" s="87"/>
      <c r="J45110" s="88"/>
      <c r="K45110" s="89"/>
      <c r="M45110" s="88"/>
      <c r="O45110" s="90"/>
      <c r="P45110" s="90"/>
      <c r="Q45110" s="90"/>
    </row>
    <row r="45111" spans="4:17" x14ac:dyDescent="0.25">
      <c r="D45111" s="87"/>
      <c r="J45111" s="88"/>
      <c r="K45111" s="89"/>
      <c r="M45111" s="88"/>
      <c r="O45111" s="90"/>
      <c r="P45111" s="90"/>
      <c r="Q45111" s="90"/>
    </row>
    <row r="45112" spans="4:17" x14ac:dyDescent="0.25">
      <c r="D45112" s="87"/>
      <c r="J45112" s="88"/>
      <c r="K45112" s="89"/>
      <c r="M45112" s="88"/>
      <c r="O45112" s="90"/>
      <c r="P45112" s="90"/>
      <c r="Q45112" s="90"/>
    </row>
    <row r="45113" spans="4:17" x14ac:dyDescent="0.25">
      <c r="D45113" s="87"/>
      <c r="J45113" s="88"/>
      <c r="K45113" s="89"/>
      <c r="M45113" s="88"/>
      <c r="O45113" s="90"/>
      <c r="P45113" s="90"/>
      <c r="Q45113" s="90"/>
    </row>
    <row r="45114" spans="4:17" x14ac:dyDescent="0.25">
      <c r="D45114" s="87"/>
      <c r="J45114" s="88"/>
      <c r="K45114" s="89"/>
      <c r="M45114" s="88"/>
      <c r="O45114" s="90"/>
      <c r="P45114" s="90"/>
      <c r="Q45114" s="90"/>
    </row>
    <row r="45115" spans="4:17" x14ac:dyDescent="0.25">
      <c r="D45115" s="87"/>
      <c r="J45115" s="88"/>
      <c r="K45115" s="89"/>
      <c r="M45115" s="88"/>
      <c r="O45115" s="90"/>
      <c r="P45115" s="90"/>
      <c r="Q45115" s="90"/>
    </row>
    <row r="45116" spans="4:17" x14ac:dyDescent="0.25">
      <c r="D45116" s="87"/>
      <c r="J45116" s="88"/>
      <c r="K45116" s="89"/>
      <c r="M45116" s="88"/>
      <c r="O45116" s="90"/>
      <c r="P45116" s="90"/>
      <c r="Q45116" s="90"/>
    </row>
    <row r="45117" spans="4:17" x14ac:dyDescent="0.25">
      <c r="D45117" s="87"/>
      <c r="J45117" s="88"/>
      <c r="K45117" s="89"/>
      <c r="M45117" s="88"/>
      <c r="O45117" s="90"/>
      <c r="P45117" s="90"/>
      <c r="Q45117" s="90"/>
    </row>
    <row r="45118" spans="4:17" x14ac:dyDescent="0.25">
      <c r="D45118" s="87"/>
      <c r="J45118" s="88"/>
      <c r="K45118" s="89"/>
      <c r="M45118" s="88"/>
      <c r="O45118" s="90"/>
      <c r="P45118" s="90"/>
      <c r="Q45118" s="90"/>
    </row>
    <row r="45119" spans="4:17" x14ac:dyDescent="0.25">
      <c r="D45119" s="87"/>
      <c r="J45119" s="88"/>
      <c r="K45119" s="89"/>
      <c r="M45119" s="88"/>
      <c r="O45119" s="90"/>
      <c r="P45119" s="90"/>
      <c r="Q45119" s="90"/>
    </row>
    <row r="45120" spans="4:17" x14ac:dyDescent="0.25">
      <c r="D45120" s="87"/>
      <c r="J45120" s="88"/>
      <c r="K45120" s="89"/>
      <c r="M45120" s="88"/>
      <c r="O45120" s="90"/>
      <c r="P45120" s="90"/>
      <c r="Q45120" s="90"/>
    </row>
    <row r="45121" spans="4:17" x14ac:dyDescent="0.25">
      <c r="D45121" s="87"/>
      <c r="J45121" s="88"/>
      <c r="K45121" s="89"/>
      <c r="M45121" s="88"/>
      <c r="O45121" s="90"/>
      <c r="P45121" s="90"/>
      <c r="Q45121" s="90"/>
    </row>
    <row r="45122" spans="4:17" x14ac:dyDescent="0.25">
      <c r="D45122" s="87"/>
      <c r="J45122" s="88"/>
      <c r="K45122" s="89"/>
      <c r="M45122" s="88"/>
      <c r="O45122" s="90"/>
      <c r="P45122" s="90"/>
      <c r="Q45122" s="90"/>
    </row>
    <row r="45123" spans="4:17" x14ac:dyDescent="0.25">
      <c r="D45123" s="87"/>
      <c r="J45123" s="88"/>
      <c r="K45123" s="89"/>
      <c r="M45123" s="88"/>
      <c r="O45123" s="90"/>
      <c r="P45123" s="90"/>
      <c r="Q45123" s="90"/>
    </row>
    <row r="45124" spans="4:17" x14ac:dyDescent="0.25">
      <c r="D45124" s="87"/>
      <c r="J45124" s="88"/>
      <c r="K45124" s="89"/>
      <c r="M45124" s="88"/>
      <c r="O45124" s="90"/>
      <c r="P45124" s="90"/>
      <c r="Q45124" s="90"/>
    </row>
    <row r="45125" spans="4:17" x14ac:dyDescent="0.25">
      <c r="D45125" s="87"/>
      <c r="J45125" s="88"/>
      <c r="K45125" s="89"/>
      <c r="M45125" s="88"/>
      <c r="O45125" s="90"/>
      <c r="P45125" s="90"/>
      <c r="Q45125" s="90"/>
    </row>
    <row r="45126" spans="4:17" x14ac:dyDescent="0.25">
      <c r="D45126" s="87"/>
      <c r="J45126" s="88"/>
      <c r="K45126" s="89"/>
      <c r="M45126" s="88"/>
      <c r="O45126" s="90"/>
      <c r="P45126" s="90"/>
      <c r="Q45126" s="90"/>
    </row>
    <row r="45127" spans="4:17" x14ac:dyDescent="0.25">
      <c r="D45127" s="87"/>
      <c r="J45127" s="88"/>
      <c r="K45127" s="89"/>
      <c r="M45127" s="88"/>
      <c r="O45127" s="90"/>
      <c r="P45127" s="90"/>
      <c r="Q45127" s="90"/>
    </row>
    <row r="45128" spans="4:17" x14ac:dyDescent="0.25">
      <c r="D45128" s="87"/>
      <c r="J45128" s="88"/>
      <c r="K45128" s="89"/>
      <c r="M45128" s="88"/>
      <c r="O45128" s="90"/>
      <c r="P45128" s="90"/>
      <c r="Q45128" s="90"/>
    </row>
    <row r="45129" spans="4:17" x14ac:dyDescent="0.25">
      <c r="D45129" s="87"/>
      <c r="J45129" s="88"/>
      <c r="K45129" s="89"/>
      <c r="M45129" s="88"/>
      <c r="O45129" s="90"/>
      <c r="P45129" s="90"/>
      <c r="Q45129" s="90"/>
    </row>
    <row r="45130" spans="4:17" x14ac:dyDescent="0.25">
      <c r="D45130" s="87"/>
      <c r="J45130" s="88"/>
      <c r="K45130" s="89"/>
      <c r="M45130" s="88"/>
      <c r="O45130" s="90"/>
      <c r="P45130" s="90"/>
      <c r="Q45130" s="90"/>
    </row>
    <row r="45131" spans="4:17" x14ac:dyDescent="0.25">
      <c r="D45131" s="87"/>
      <c r="J45131" s="88"/>
      <c r="K45131" s="89"/>
      <c r="M45131" s="88"/>
      <c r="O45131" s="90"/>
      <c r="P45131" s="90"/>
      <c r="Q45131" s="90"/>
    </row>
    <row r="45132" spans="4:17" x14ac:dyDescent="0.25">
      <c r="D45132" s="87"/>
      <c r="J45132" s="88"/>
      <c r="K45132" s="89"/>
      <c r="M45132" s="88"/>
      <c r="O45132" s="90"/>
      <c r="P45132" s="90"/>
      <c r="Q45132" s="90"/>
    </row>
    <row r="45133" spans="4:17" x14ac:dyDescent="0.25">
      <c r="D45133" s="87"/>
      <c r="J45133" s="88"/>
      <c r="K45133" s="89"/>
      <c r="M45133" s="88"/>
      <c r="O45133" s="90"/>
      <c r="P45133" s="90"/>
      <c r="Q45133" s="90"/>
    </row>
    <row r="45134" spans="4:17" x14ac:dyDescent="0.25">
      <c r="D45134" s="87"/>
      <c r="J45134" s="88"/>
      <c r="K45134" s="89"/>
      <c r="M45134" s="88"/>
      <c r="O45134" s="90"/>
      <c r="P45134" s="90"/>
      <c r="Q45134" s="90"/>
    </row>
    <row r="45135" spans="4:17" x14ac:dyDescent="0.25">
      <c r="D45135" s="87"/>
      <c r="J45135" s="88"/>
      <c r="K45135" s="89"/>
      <c r="M45135" s="88"/>
      <c r="O45135" s="90"/>
      <c r="P45135" s="90"/>
      <c r="Q45135" s="90"/>
    </row>
    <row r="45136" spans="4:17" x14ac:dyDescent="0.25">
      <c r="D45136" s="87"/>
      <c r="J45136" s="88"/>
      <c r="K45136" s="89"/>
      <c r="M45136" s="88"/>
      <c r="O45136" s="90"/>
      <c r="P45136" s="90"/>
      <c r="Q45136" s="90"/>
    </row>
    <row r="45137" spans="4:17" x14ac:dyDescent="0.25">
      <c r="D45137" s="87"/>
      <c r="J45137" s="88"/>
      <c r="K45137" s="89"/>
      <c r="M45137" s="88"/>
      <c r="O45137" s="90"/>
      <c r="P45137" s="90"/>
      <c r="Q45137" s="90"/>
    </row>
    <row r="45138" spans="4:17" x14ac:dyDescent="0.25">
      <c r="D45138" s="87"/>
      <c r="J45138" s="88"/>
      <c r="K45138" s="89"/>
      <c r="M45138" s="88"/>
      <c r="O45138" s="90"/>
      <c r="P45138" s="90"/>
      <c r="Q45138" s="90"/>
    </row>
    <row r="45139" spans="4:17" x14ac:dyDescent="0.25">
      <c r="D45139" s="87"/>
      <c r="J45139" s="88"/>
      <c r="K45139" s="89"/>
      <c r="M45139" s="88"/>
      <c r="O45139" s="90"/>
      <c r="P45139" s="90"/>
      <c r="Q45139" s="90"/>
    </row>
    <row r="45140" spans="4:17" x14ac:dyDescent="0.25">
      <c r="D45140" s="87"/>
      <c r="J45140" s="88"/>
      <c r="K45140" s="89"/>
      <c r="M45140" s="88"/>
      <c r="O45140" s="90"/>
      <c r="P45140" s="90"/>
      <c r="Q45140" s="90"/>
    </row>
    <row r="45141" spans="4:17" x14ac:dyDescent="0.25">
      <c r="D45141" s="87"/>
      <c r="J45141" s="88"/>
      <c r="K45141" s="89"/>
      <c r="M45141" s="88"/>
      <c r="O45141" s="90"/>
      <c r="P45141" s="90"/>
      <c r="Q45141" s="90"/>
    </row>
    <row r="45142" spans="4:17" x14ac:dyDescent="0.25">
      <c r="D45142" s="87"/>
      <c r="J45142" s="88"/>
      <c r="K45142" s="89"/>
      <c r="M45142" s="88"/>
      <c r="O45142" s="90"/>
      <c r="P45142" s="90"/>
      <c r="Q45142" s="90"/>
    </row>
    <row r="45143" spans="4:17" x14ac:dyDescent="0.25">
      <c r="D45143" s="87"/>
      <c r="J45143" s="88"/>
      <c r="K45143" s="89"/>
      <c r="M45143" s="88"/>
      <c r="O45143" s="90"/>
      <c r="P45143" s="90"/>
      <c r="Q45143" s="90"/>
    </row>
    <row r="45144" spans="4:17" x14ac:dyDescent="0.25">
      <c r="D45144" s="87"/>
      <c r="J45144" s="88"/>
      <c r="K45144" s="89"/>
      <c r="M45144" s="88"/>
      <c r="O45144" s="90"/>
      <c r="P45144" s="90"/>
      <c r="Q45144" s="90"/>
    </row>
    <row r="45145" spans="4:17" x14ac:dyDescent="0.25">
      <c r="D45145" s="87"/>
      <c r="J45145" s="88"/>
      <c r="K45145" s="89"/>
      <c r="M45145" s="88"/>
      <c r="O45145" s="90"/>
      <c r="P45145" s="90"/>
      <c r="Q45145" s="90"/>
    </row>
    <row r="45146" spans="4:17" x14ac:dyDescent="0.25">
      <c r="D45146" s="87"/>
      <c r="J45146" s="88"/>
      <c r="K45146" s="89"/>
      <c r="M45146" s="88"/>
      <c r="O45146" s="90"/>
      <c r="P45146" s="90"/>
      <c r="Q45146" s="90"/>
    </row>
    <row r="45147" spans="4:17" x14ac:dyDescent="0.25">
      <c r="D45147" s="87"/>
      <c r="J45147" s="88"/>
      <c r="K45147" s="89"/>
      <c r="M45147" s="88"/>
      <c r="O45147" s="90"/>
      <c r="P45147" s="90"/>
      <c r="Q45147" s="90"/>
    </row>
    <row r="45148" spans="4:17" x14ac:dyDescent="0.25">
      <c r="D45148" s="87"/>
      <c r="J45148" s="88"/>
      <c r="K45148" s="89"/>
      <c r="M45148" s="88"/>
      <c r="O45148" s="90"/>
      <c r="P45148" s="90"/>
      <c r="Q45148" s="90"/>
    </row>
    <row r="45149" spans="4:17" x14ac:dyDescent="0.25">
      <c r="D45149" s="87"/>
      <c r="J45149" s="88"/>
      <c r="K45149" s="89"/>
      <c r="M45149" s="88"/>
      <c r="O45149" s="90"/>
      <c r="P45149" s="90"/>
      <c r="Q45149" s="90"/>
    </row>
    <row r="45150" spans="4:17" x14ac:dyDescent="0.25">
      <c r="D45150" s="87"/>
      <c r="J45150" s="88"/>
      <c r="K45150" s="89"/>
      <c r="M45150" s="88"/>
      <c r="O45150" s="90"/>
      <c r="P45150" s="90"/>
      <c r="Q45150" s="90"/>
    </row>
    <row r="45151" spans="4:17" x14ac:dyDescent="0.25">
      <c r="D45151" s="87"/>
      <c r="J45151" s="88"/>
      <c r="K45151" s="89"/>
      <c r="M45151" s="88"/>
      <c r="O45151" s="90"/>
      <c r="P45151" s="90"/>
      <c r="Q45151" s="90"/>
    </row>
    <row r="45152" spans="4:17" x14ac:dyDescent="0.25">
      <c r="D45152" s="87"/>
      <c r="J45152" s="88"/>
      <c r="K45152" s="89"/>
      <c r="M45152" s="88"/>
      <c r="O45152" s="90"/>
      <c r="P45152" s="90"/>
      <c r="Q45152" s="90"/>
    </row>
    <row r="45153" spans="4:17" x14ac:dyDescent="0.25">
      <c r="D45153" s="87"/>
      <c r="J45153" s="88"/>
      <c r="K45153" s="89"/>
      <c r="M45153" s="88"/>
      <c r="O45153" s="90"/>
      <c r="P45153" s="90"/>
      <c r="Q45153" s="90"/>
    </row>
    <row r="45154" spans="4:17" x14ac:dyDescent="0.25">
      <c r="D45154" s="87"/>
      <c r="J45154" s="88"/>
      <c r="K45154" s="89"/>
      <c r="M45154" s="88"/>
      <c r="O45154" s="90"/>
      <c r="P45154" s="90"/>
      <c r="Q45154" s="90"/>
    </row>
    <row r="45155" spans="4:17" x14ac:dyDescent="0.25">
      <c r="D45155" s="87"/>
      <c r="J45155" s="88"/>
      <c r="K45155" s="89"/>
      <c r="M45155" s="88"/>
      <c r="O45155" s="90"/>
      <c r="P45155" s="90"/>
      <c r="Q45155" s="90"/>
    </row>
    <row r="45156" spans="4:17" x14ac:dyDescent="0.25">
      <c r="D45156" s="87"/>
      <c r="J45156" s="88"/>
      <c r="K45156" s="89"/>
      <c r="M45156" s="88"/>
      <c r="O45156" s="90"/>
      <c r="P45156" s="90"/>
      <c r="Q45156" s="90"/>
    </row>
    <row r="45157" spans="4:17" x14ac:dyDescent="0.25">
      <c r="D45157" s="87"/>
      <c r="J45157" s="88"/>
      <c r="K45157" s="89"/>
      <c r="M45157" s="88"/>
      <c r="O45157" s="90"/>
      <c r="P45157" s="90"/>
      <c r="Q45157" s="90"/>
    </row>
    <row r="45158" spans="4:17" x14ac:dyDescent="0.25">
      <c r="D45158" s="87"/>
      <c r="J45158" s="88"/>
      <c r="K45158" s="89"/>
      <c r="M45158" s="88"/>
      <c r="O45158" s="90"/>
      <c r="P45158" s="90"/>
      <c r="Q45158" s="90"/>
    </row>
    <row r="45159" spans="4:17" x14ac:dyDescent="0.25">
      <c r="D45159" s="87"/>
      <c r="J45159" s="88"/>
      <c r="K45159" s="89"/>
      <c r="M45159" s="88"/>
      <c r="O45159" s="90"/>
      <c r="P45159" s="90"/>
      <c r="Q45159" s="90"/>
    </row>
    <row r="45160" spans="4:17" x14ac:dyDescent="0.25">
      <c r="D45160" s="87"/>
      <c r="J45160" s="88"/>
      <c r="K45160" s="89"/>
      <c r="M45160" s="88"/>
      <c r="O45160" s="90"/>
      <c r="P45160" s="90"/>
      <c r="Q45160" s="90"/>
    </row>
    <row r="45161" spans="4:17" x14ac:dyDescent="0.25">
      <c r="D45161" s="87"/>
      <c r="J45161" s="88"/>
      <c r="K45161" s="89"/>
      <c r="M45161" s="88"/>
      <c r="O45161" s="90"/>
      <c r="P45161" s="90"/>
      <c r="Q45161" s="90"/>
    </row>
    <row r="45162" spans="4:17" x14ac:dyDescent="0.25">
      <c r="D45162" s="87"/>
      <c r="J45162" s="88"/>
      <c r="K45162" s="89"/>
      <c r="M45162" s="88"/>
      <c r="O45162" s="90"/>
      <c r="P45162" s="90"/>
      <c r="Q45162" s="90"/>
    </row>
    <row r="45163" spans="4:17" x14ac:dyDescent="0.25">
      <c r="D45163" s="87"/>
      <c r="J45163" s="88"/>
      <c r="K45163" s="89"/>
      <c r="M45163" s="88"/>
      <c r="O45163" s="90"/>
      <c r="P45163" s="90"/>
      <c r="Q45163" s="90"/>
    </row>
    <row r="45164" spans="4:17" x14ac:dyDescent="0.25">
      <c r="D45164" s="87"/>
      <c r="J45164" s="88"/>
      <c r="K45164" s="89"/>
      <c r="M45164" s="88"/>
      <c r="O45164" s="90"/>
      <c r="P45164" s="90"/>
      <c r="Q45164" s="90"/>
    </row>
    <row r="45165" spans="4:17" x14ac:dyDescent="0.25">
      <c r="D45165" s="87"/>
      <c r="J45165" s="88"/>
      <c r="K45165" s="89"/>
      <c r="M45165" s="88"/>
      <c r="O45165" s="90"/>
      <c r="P45165" s="90"/>
      <c r="Q45165" s="90"/>
    </row>
    <row r="45166" spans="4:17" x14ac:dyDescent="0.25">
      <c r="D45166" s="87"/>
      <c r="J45166" s="88"/>
      <c r="K45166" s="89"/>
      <c r="M45166" s="88"/>
      <c r="O45166" s="90"/>
      <c r="P45166" s="90"/>
      <c r="Q45166" s="90"/>
    </row>
    <row r="45167" spans="4:17" x14ac:dyDescent="0.25">
      <c r="D45167" s="87"/>
      <c r="J45167" s="88"/>
      <c r="K45167" s="89"/>
      <c r="M45167" s="88"/>
      <c r="O45167" s="90"/>
      <c r="P45167" s="90"/>
      <c r="Q45167" s="90"/>
    </row>
    <row r="45168" spans="4:17" x14ac:dyDescent="0.25">
      <c r="D45168" s="87"/>
      <c r="J45168" s="88"/>
      <c r="K45168" s="89"/>
      <c r="M45168" s="88"/>
      <c r="O45168" s="90"/>
      <c r="P45168" s="90"/>
      <c r="Q45168" s="90"/>
    </row>
    <row r="45169" spans="4:17" x14ac:dyDescent="0.25">
      <c r="D45169" s="87"/>
      <c r="J45169" s="88"/>
      <c r="K45169" s="89"/>
      <c r="M45169" s="88"/>
      <c r="O45169" s="90"/>
      <c r="P45169" s="90"/>
      <c r="Q45169" s="90"/>
    </row>
    <row r="45170" spans="4:17" x14ac:dyDescent="0.25">
      <c r="D45170" s="87"/>
      <c r="J45170" s="88"/>
      <c r="K45170" s="89"/>
      <c r="M45170" s="88"/>
      <c r="O45170" s="90"/>
      <c r="P45170" s="90"/>
      <c r="Q45170" s="90"/>
    </row>
    <row r="45171" spans="4:17" x14ac:dyDescent="0.25">
      <c r="D45171" s="87"/>
      <c r="J45171" s="88"/>
      <c r="K45171" s="89"/>
      <c r="M45171" s="88"/>
      <c r="O45171" s="90"/>
      <c r="P45171" s="90"/>
      <c r="Q45171" s="90"/>
    </row>
    <row r="45172" spans="4:17" x14ac:dyDescent="0.25">
      <c r="D45172" s="87"/>
      <c r="J45172" s="88"/>
      <c r="K45172" s="89"/>
      <c r="M45172" s="88"/>
      <c r="O45172" s="90"/>
      <c r="P45172" s="90"/>
      <c r="Q45172" s="90"/>
    </row>
    <row r="45173" spans="4:17" x14ac:dyDescent="0.25">
      <c r="D45173" s="87"/>
      <c r="J45173" s="88"/>
      <c r="K45173" s="89"/>
      <c r="M45173" s="88"/>
      <c r="O45173" s="90"/>
      <c r="P45173" s="90"/>
      <c r="Q45173" s="90"/>
    </row>
    <row r="45174" spans="4:17" x14ac:dyDescent="0.25">
      <c r="D45174" s="87"/>
      <c r="J45174" s="88"/>
      <c r="K45174" s="89"/>
      <c r="M45174" s="88"/>
      <c r="O45174" s="90"/>
      <c r="P45174" s="90"/>
      <c r="Q45174" s="90"/>
    </row>
    <row r="45175" spans="4:17" x14ac:dyDescent="0.25">
      <c r="D45175" s="87"/>
      <c r="J45175" s="88"/>
      <c r="K45175" s="89"/>
      <c r="M45175" s="88"/>
      <c r="O45175" s="90"/>
      <c r="P45175" s="90"/>
      <c r="Q45175" s="90"/>
    </row>
    <row r="45176" spans="4:17" x14ac:dyDescent="0.25">
      <c r="D45176" s="87"/>
      <c r="J45176" s="88"/>
      <c r="K45176" s="89"/>
      <c r="M45176" s="88"/>
      <c r="O45176" s="90"/>
      <c r="P45176" s="90"/>
      <c r="Q45176" s="90"/>
    </row>
    <row r="45177" spans="4:17" x14ac:dyDescent="0.25">
      <c r="D45177" s="87"/>
      <c r="J45177" s="88"/>
      <c r="K45177" s="89"/>
      <c r="M45177" s="88"/>
      <c r="O45177" s="90"/>
      <c r="P45177" s="90"/>
      <c r="Q45177" s="90"/>
    </row>
    <row r="45178" spans="4:17" x14ac:dyDescent="0.25">
      <c r="D45178" s="87"/>
      <c r="J45178" s="88"/>
      <c r="K45178" s="89"/>
      <c r="M45178" s="88"/>
      <c r="O45178" s="90"/>
      <c r="P45178" s="90"/>
      <c r="Q45178" s="90"/>
    </row>
    <row r="45179" spans="4:17" x14ac:dyDescent="0.25">
      <c r="D45179" s="87"/>
      <c r="J45179" s="88"/>
      <c r="K45179" s="89"/>
      <c r="M45179" s="88"/>
      <c r="O45179" s="90"/>
      <c r="P45179" s="90"/>
      <c r="Q45179" s="90"/>
    </row>
    <row r="45180" spans="4:17" x14ac:dyDescent="0.25">
      <c r="D45180" s="87"/>
      <c r="J45180" s="88"/>
      <c r="K45180" s="89"/>
      <c r="M45180" s="88"/>
      <c r="O45180" s="90"/>
      <c r="P45180" s="90"/>
      <c r="Q45180" s="90"/>
    </row>
    <row r="45181" spans="4:17" x14ac:dyDescent="0.25">
      <c r="D45181" s="87"/>
      <c r="J45181" s="88"/>
      <c r="K45181" s="89"/>
      <c r="M45181" s="88"/>
      <c r="O45181" s="90"/>
      <c r="P45181" s="90"/>
      <c r="Q45181" s="90"/>
    </row>
    <row r="45182" spans="4:17" x14ac:dyDescent="0.25">
      <c r="D45182" s="87"/>
      <c r="J45182" s="88"/>
      <c r="K45182" s="89"/>
      <c r="M45182" s="88"/>
      <c r="O45182" s="90"/>
      <c r="P45182" s="90"/>
      <c r="Q45182" s="90"/>
    </row>
    <row r="45183" spans="4:17" x14ac:dyDescent="0.25">
      <c r="D45183" s="87"/>
      <c r="J45183" s="88"/>
      <c r="K45183" s="89"/>
      <c r="M45183" s="88"/>
      <c r="O45183" s="90"/>
      <c r="P45183" s="90"/>
      <c r="Q45183" s="90"/>
    </row>
    <row r="45184" spans="4:17" x14ac:dyDescent="0.25">
      <c r="D45184" s="87"/>
      <c r="J45184" s="88"/>
      <c r="K45184" s="89"/>
      <c r="M45184" s="88"/>
      <c r="O45184" s="90"/>
      <c r="P45184" s="90"/>
      <c r="Q45184" s="90"/>
    </row>
    <row r="45185" spans="4:17" x14ac:dyDescent="0.25">
      <c r="D45185" s="87"/>
      <c r="J45185" s="88"/>
      <c r="K45185" s="89"/>
      <c r="M45185" s="88"/>
      <c r="O45185" s="90"/>
      <c r="P45185" s="90"/>
      <c r="Q45185" s="90"/>
    </row>
    <row r="45186" spans="4:17" x14ac:dyDescent="0.25">
      <c r="D45186" s="87"/>
      <c r="J45186" s="88"/>
      <c r="K45186" s="89"/>
      <c r="M45186" s="88"/>
      <c r="O45186" s="90"/>
      <c r="P45186" s="90"/>
      <c r="Q45186" s="90"/>
    </row>
    <row r="45187" spans="4:17" x14ac:dyDescent="0.25">
      <c r="D45187" s="87"/>
      <c r="J45187" s="88"/>
      <c r="K45187" s="89"/>
      <c r="M45187" s="88"/>
      <c r="O45187" s="90"/>
      <c r="P45187" s="90"/>
      <c r="Q45187" s="90"/>
    </row>
    <row r="45188" spans="4:17" x14ac:dyDescent="0.25">
      <c r="D45188" s="87"/>
      <c r="J45188" s="88"/>
      <c r="K45188" s="89"/>
      <c r="M45188" s="88"/>
      <c r="O45188" s="90"/>
      <c r="P45188" s="90"/>
      <c r="Q45188" s="90"/>
    </row>
    <row r="45189" spans="4:17" x14ac:dyDescent="0.25">
      <c r="D45189" s="87"/>
      <c r="J45189" s="88"/>
      <c r="K45189" s="89"/>
      <c r="M45189" s="88"/>
      <c r="O45189" s="90"/>
      <c r="P45189" s="90"/>
      <c r="Q45189" s="90"/>
    </row>
    <row r="45190" spans="4:17" x14ac:dyDescent="0.25">
      <c r="D45190" s="87"/>
      <c r="J45190" s="88"/>
      <c r="K45190" s="89"/>
      <c r="M45190" s="88"/>
      <c r="O45190" s="90"/>
      <c r="P45190" s="90"/>
      <c r="Q45190" s="90"/>
    </row>
    <row r="45191" spans="4:17" x14ac:dyDescent="0.25">
      <c r="D45191" s="87"/>
      <c r="J45191" s="88"/>
      <c r="K45191" s="89"/>
      <c r="M45191" s="88"/>
      <c r="O45191" s="90"/>
      <c r="P45191" s="90"/>
      <c r="Q45191" s="90"/>
    </row>
    <row r="45192" spans="4:17" x14ac:dyDescent="0.25">
      <c r="D45192" s="87"/>
      <c r="J45192" s="88"/>
      <c r="K45192" s="89"/>
      <c r="M45192" s="88"/>
      <c r="O45192" s="90"/>
      <c r="P45192" s="90"/>
      <c r="Q45192" s="90"/>
    </row>
    <row r="45193" spans="4:17" x14ac:dyDescent="0.25">
      <c r="D45193" s="87"/>
      <c r="J45193" s="88"/>
      <c r="K45193" s="89"/>
      <c r="M45193" s="88"/>
      <c r="O45193" s="90"/>
      <c r="P45193" s="90"/>
      <c r="Q45193" s="90"/>
    </row>
    <row r="45194" spans="4:17" x14ac:dyDescent="0.25">
      <c r="D45194" s="87"/>
      <c r="J45194" s="88"/>
      <c r="K45194" s="89"/>
      <c r="M45194" s="88"/>
      <c r="O45194" s="90"/>
      <c r="P45194" s="90"/>
      <c r="Q45194" s="90"/>
    </row>
    <row r="45195" spans="4:17" x14ac:dyDescent="0.25">
      <c r="D45195" s="87"/>
      <c r="J45195" s="88"/>
      <c r="K45195" s="89"/>
      <c r="M45195" s="88"/>
      <c r="O45195" s="90"/>
      <c r="P45195" s="90"/>
      <c r="Q45195" s="90"/>
    </row>
    <row r="45196" spans="4:17" x14ac:dyDescent="0.25">
      <c r="D45196" s="87"/>
      <c r="J45196" s="88"/>
      <c r="K45196" s="89"/>
      <c r="M45196" s="88"/>
      <c r="O45196" s="90"/>
      <c r="P45196" s="90"/>
      <c r="Q45196" s="90"/>
    </row>
    <row r="45197" spans="4:17" x14ac:dyDescent="0.25">
      <c r="D45197" s="87"/>
      <c r="J45197" s="88"/>
      <c r="K45197" s="89"/>
      <c r="M45197" s="88"/>
      <c r="O45197" s="90"/>
      <c r="P45197" s="90"/>
      <c r="Q45197" s="90"/>
    </row>
    <row r="45198" spans="4:17" x14ac:dyDescent="0.25">
      <c r="D45198" s="87"/>
      <c r="J45198" s="88"/>
      <c r="K45198" s="89"/>
      <c r="M45198" s="88"/>
      <c r="O45198" s="90"/>
      <c r="P45198" s="90"/>
      <c r="Q45198" s="90"/>
    </row>
    <row r="45199" spans="4:17" x14ac:dyDescent="0.25">
      <c r="D45199" s="87"/>
      <c r="J45199" s="88"/>
      <c r="K45199" s="89"/>
      <c r="M45199" s="88"/>
      <c r="O45199" s="90"/>
      <c r="P45199" s="90"/>
      <c r="Q45199" s="90"/>
    </row>
    <row r="45200" spans="4:17" x14ac:dyDescent="0.25">
      <c r="D45200" s="87"/>
      <c r="J45200" s="88"/>
      <c r="K45200" s="89"/>
      <c r="M45200" s="88"/>
      <c r="O45200" s="90"/>
      <c r="P45200" s="90"/>
      <c r="Q45200" s="90"/>
    </row>
    <row r="45201" spans="4:17" x14ac:dyDescent="0.25">
      <c r="D45201" s="87"/>
      <c r="J45201" s="88"/>
      <c r="K45201" s="89"/>
      <c r="M45201" s="88"/>
      <c r="O45201" s="90"/>
      <c r="P45201" s="90"/>
      <c r="Q45201" s="90"/>
    </row>
    <row r="45202" spans="4:17" x14ac:dyDescent="0.25">
      <c r="D45202" s="87"/>
      <c r="J45202" s="88"/>
      <c r="K45202" s="89"/>
      <c r="M45202" s="88"/>
      <c r="O45202" s="90"/>
      <c r="P45202" s="90"/>
      <c r="Q45202" s="90"/>
    </row>
    <row r="45203" spans="4:17" x14ac:dyDescent="0.25">
      <c r="D45203" s="87"/>
      <c r="J45203" s="88"/>
      <c r="K45203" s="89"/>
      <c r="M45203" s="88"/>
      <c r="O45203" s="90"/>
      <c r="P45203" s="90"/>
      <c r="Q45203" s="90"/>
    </row>
    <row r="45204" spans="4:17" x14ac:dyDescent="0.25">
      <c r="D45204" s="87"/>
      <c r="J45204" s="88"/>
      <c r="K45204" s="89"/>
      <c r="M45204" s="88"/>
      <c r="O45204" s="90"/>
      <c r="P45204" s="90"/>
      <c r="Q45204" s="90"/>
    </row>
    <row r="45205" spans="4:17" x14ac:dyDescent="0.25">
      <c r="D45205" s="87"/>
      <c r="J45205" s="88"/>
      <c r="K45205" s="89"/>
      <c r="M45205" s="88"/>
      <c r="O45205" s="90"/>
      <c r="P45205" s="90"/>
      <c r="Q45205" s="90"/>
    </row>
    <row r="45206" spans="4:17" x14ac:dyDescent="0.25">
      <c r="D45206" s="87"/>
      <c r="J45206" s="88"/>
      <c r="K45206" s="89"/>
      <c r="M45206" s="88"/>
      <c r="O45206" s="90"/>
      <c r="P45206" s="90"/>
      <c r="Q45206" s="90"/>
    </row>
    <row r="45207" spans="4:17" x14ac:dyDescent="0.25">
      <c r="D45207" s="87"/>
      <c r="J45207" s="88"/>
      <c r="K45207" s="89"/>
      <c r="M45207" s="88"/>
      <c r="O45207" s="90"/>
      <c r="P45207" s="90"/>
      <c r="Q45207" s="90"/>
    </row>
    <row r="45208" spans="4:17" x14ac:dyDescent="0.25">
      <c r="D45208" s="87"/>
      <c r="J45208" s="88"/>
      <c r="K45208" s="89"/>
      <c r="M45208" s="88"/>
      <c r="O45208" s="90"/>
      <c r="P45208" s="90"/>
      <c r="Q45208" s="90"/>
    </row>
    <row r="45209" spans="4:17" x14ac:dyDescent="0.25">
      <c r="D45209" s="87"/>
      <c r="J45209" s="88"/>
      <c r="K45209" s="89"/>
      <c r="M45209" s="88"/>
      <c r="O45209" s="90"/>
      <c r="P45209" s="90"/>
      <c r="Q45209" s="90"/>
    </row>
    <row r="45210" spans="4:17" x14ac:dyDescent="0.25">
      <c r="D45210" s="87"/>
      <c r="J45210" s="88"/>
      <c r="K45210" s="89"/>
      <c r="M45210" s="88"/>
      <c r="O45210" s="90"/>
      <c r="P45210" s="90"/>
      <c r="Q45210" s="90"/>
    </row>
    <row r="45211" spans="4:17" x14ac:dyDescent="0.25">
      <c r="D45211" s="87"/>
      <c r="J45211" s="88"/>
      <c r="K45211" s="89"/>
      <c r="M45211" s="88"/>
      <c r="O45211" s="90"/>
      <c r="P45211" s="90"/>
      <c r="Q45211" s="90"/>
    </row>
    <row r="45212" spans="4:17" x14ac:dyDescent="0.25">
      <c r="D45212" s="87"/>
      <c r="J45212" s="88"/>
      <c r="K45212" s="89"/>
      <c r="M45212" s="88"/>
      <c r="O45212" s="90"/>
      <c r="P45212" s="90"/>
      <c r="Q45212" s="90"/>
    </row>
    <row r="45213" spans="4:17" x14ac:dyDescent="0.25">
      <c r="D45213" s="87"/>
      <c r="J45213" s="88"/>
      <c r="K45213" s="89"/>
      <c r="M45213" s="88"/>
      <c r="O45213" s="90"/>
      <c r="P45213" s="90"/>
      <c r="Q45213" s="90"/>
    </row>
    <row r="45214" spans="4:17" x14ac:dyDescent="0.25">
      <c r="D45214" s="87"/>
      <c r="J45214" s="88"/>
      <c r="K45214" s="89"/>
      <c r="M45214" s="88"/>
      <c r="O45214" s="90"/>
      <c r="P45214" s="90"/>
      <c r="Q45214" s="90"/>
    </row>
    <row r="45215" spans="4:17" x14ac:dyDescent="0.25">
      <c r="D45215" s="87"/>
      <c r="J45215" s="88"/>
      <c r="K45215" s="89"/>
      <c r="M45215" s="88"/>
      <c r="O45215" s="90"/>
      <c r="P45215" s="90"/>
      <c r="Q45215" s="90"/>
    </row>
    <row r="45216" spans="4:17" x14ac:dyDescent="0.25">
      <c r="D45216" s="87"/>
      <c r="J45216" s="88"/>
      <c r="K45216" s="89"/>
      <c r="M45216" s="88"/>
      <c r="O45216" s="90"/>
      <c r="P45216" s="90"/>
      <c r="Q45216" s="90"/>
    </row>
    <row r="45217" spans="4:17" x14ac:dyDescent="0.25">
      <c r="D45217" s="87"/>
      <c r="J45217" s="88"/>
      <c r="K45217" s="89"/>
      <c r="M45217" s="88"/>
      <c r="O45217" s="90"/>
      <c r="P45217" s="90"/>
      <c r="Q45217" s="90"/>
    </row>
    <row r="45218" spans="4:17" x14ac:dyDescent="0.25">
      <c r="D45218" s="87"/>
      <c r="J45218" s="88"/>
      <c r="K45218" s="89"/>
      <c r="M45218" s="88"/>
      <c r="O45218" s="90"/>
      <c r="P45218" s="90"/>
      <c r="Q45218" s="90"/>
    </row>
    <row r="45219" spans="4:17" x14ac:dyDescent="0.25">
      <c r="D45219" s="87"/>
      <c r="J45219" s="88"/>
      <c r="K45219" s="89"/>
      <c r="M45219" s="88"/>
      <c r="O45219" s="90"/>
      <c r="P45219" s="90"/>
      <c r="Q45219" s="90"/>
    </row>
    <row r="45220" spans="4:17" x14ac:dyDescent="0.25">
      <c r="D45220" s="87"/>
      <c r="J45220" s="88"/>
      <c r="K45220" s="89"/>
      <c r="M45220" s="88"/>
      <c r="O45220" s="90"/>
      <c r="P45220" s="90"/>
      <c r="Q45220" s="90"/>
    </row>
    <row r="45221" spans="4:17" x14ac:dyDescent="0.25">
      <c r="D45221" s="87"/>
      <c r="J45221" s="88"/>
      <c r="K45221" s="89"/>
      <c r="M45221" s="88"/>
      <c r="O45221" s="90"/>
      <c r="P45221" s="90"/>
      <c r="Q45221" s="90"/>
    </row>
    <row r="45222" spans="4:17" x14ac:dyDescent="0.25">
      <c r="D45222" s="87"/>
      <c r="J45222" s="88"/>
      <c r="K45222" s="89"/>
      <c r="M45222" s="88"/>
      <c r="O45222" s="90"/>
      <c r="P45222" s="90"/>
      <c r="Q45222" s="90"/>
    </row>
    <row r="45223" spans="4:17" x14ac:dyDescent="0.25">
      <c r="D45223" s="87"/>
      <c r="J45223" s="88"/>
      <c r="K45223" s="89"/>
      <c r="M45223" s="88"/>
      <c r="O45223" s="90"/>
      <c r="P45223" s="90"/>
      <c r="Q45223" s="90"/>
    </row>
    <row r="45224" spans="4:17" x14ac:dyDescent="0.25">
      <c r="D45224" s="87"/>
      <c r="J45224" s="88"/>
      <c r="K45224" s="89"/>
      <c r="M45224" s="88"/>
      <c r="O45224" s="90"/>
      <c r="P45224" s="90"/>
      <c r="Q45224" s="90"/>
    </row>
    <row r="45225" spans="4:17" x14ac:dyDescent="0.25">
      <c r="D45225" s="87"/>
      <c r="J45225" s="88"/>
      <c r="K45225" s="89"/>
      <c r="M45225" s="88"/>
      <c r="O45225" s="90"/>
      <c r="P45225" s="90"/>
      <c r="Q45225" s="90"/>
    </row>
    <row r="45226" spans="4:17" x14ac:dyDescent="0.25">
      <c r="D45226" s="87"/>
      <c r="J45226" s="88"/>
      <c r="K45226" s="89"/>
      <c r="M45226" s="88"/>
      <c r="O45226" s="90"/>
      <c r="P45226" s="90"/>
      <c r="Q45226" s="90"/>
    </row>
    <row r="45227" spans="4:17" x14ac:dyDescent="0.25">
      <c r="D45227" s="87"/>
      <c r="J45227" s="88"/>
      <c r="K45227" s="89"/>
      <c r="M45227" s="88"/>
      <c r="O45227" s="90"/>
      <c r="P45227" s="90"/>
      <c r="Q45227" s="90"/>
    </row>
    <row r="45228" spans="4:17" x14ac:dyDescent="0.25">
      <c r="D45228" s="87"/>
      <c r="J45228" s="88"/>
      <c r="K45228" s="89"/>
      <c r="M45228" s="88"/>
      <c r="O45228" s="90"/>
      <c r="P45228" s="90"/>
      <c r="Q45228" s="90"/>
    </row>
    <row r="45229" spans="4:17" x14ac:dyDescent="0.25">
      <c r="D45229" s="87"/>
      <c r="J45229" s="88"/>
      <c r="K45229" s="89"/>
      <c r="M45229" s="88"/>
      <c r="O45229" s="90"/>
      <c r="P45229" s="90"/>
      <c r="Q45229" s="90"/>
    </row>
    <row r="45230" spans="4:17" x14ac:dyDescent="0.25">
      <c r="D45230" s="87"/>
      <c r="J45230" s="88"/>
      <c r="K45230" s="89"/>
      <c r="M45230" s="88"/>
      <c r="O45230" s="90"/>
      <c r="P45230" s="90"/>
      <c r="Q45230" s="90"/>
    </row>
    <row r="45231" spans="4:17" x14ac:dyDescent="0.25">
      <c r="D45231" s="87"/>
      <c r="J45231" s="88"/>
      <c r="K45231" s="89"/>
      <c r="M45231" s="88"/>
      <c r="O45231" s="90"/>
      <c r="P45231" s="90"/>
      <c r="Q45231" s="90"/>
    </row>
    <row r="45232" spans="4:17" x14ac:dyDescent="0.25">
      <c r="D45232" s="87"/>
      <c r="J45232" s="88"/>
      <c r="K45232" s="89"/>
      <c r="M45232" s="88"/>
      <c r="O45232" s="90"/>
      <c r="P45232" s="90"/>
      <c r="Q45232" s="90"/>
    </row>
    <row r="45233" spans="4:17" x14ac:dyDescent="0.25">
      <c r="D45233" s="87"/>
      <c r="J45233" s="88"/>
      <c r="K45233" s="89"/>
      <c r="M45233" s="88"/>
      <c r="O45233" s="90"/>
      <c r="P45233" s="90"/>
      <c r="Q45233" s="90"/>
    </row>
    <row r="45234" spans="4:17" x14ac:dyDescent="0.25">
      <c r="D45234" s="87"/>
      <c r="J45234" s="88"/>
      <c r="K45234" s="89"/>
      <c r="M45234" s="88"/>
      <c r="O45234" s="90"/>
      <c r="P45234" s="90"/>
      <c r="Q45234" s="90"/>
    </row>
    <row r="45235" spans="4:17" x14ac:dyDescent="0.25">
      <c r="D45235" s="87"/>
      <c r="J45235" s="88"/>
      <c r="K45235" s="89"/>
      <c r="M45235" s="88"/>
      <c r="O45235" s="90"/>
      <c r="P45235" s="90"/>
      <c r="Q45235" s="90"/>
    </row>
    <row r="45236" spans="4:17" x14ac:dyDescent="0.25">
      <c r="D45236" s="87"/>
      <c r="J45236" s="88"/>
      <c r="K45236" s="89"/>
      <c r="M45236" s="88"/>
      <c r="O45236" s="90"/>
      <c r="P45236" s="90"/>
      <c r="Q45236" s="90"/>
    </row>
    <row r="45237" spans="4:17" x14ac:dyDescent="0.25">
      <c r="D45237" s="87"/>
      <c r="J45237" s="88"/>
      <c r="K45237" s="89"/>
      <c r="M45237" s="88"/>
      <c r="O45237" s="90"/>
      <c r="P45237" s="90"/>
      <c r="Q45237" s="90"/>
    </row>
    <row r="45238" spans="4:17" x14ac:dyDescent="0.25">
      <c r="D45238" s="87"/>
      <c r="J45238" s="88"/>
      <c r="K45238" s="89"/>
      <c r="M45238" s="88"/>
      <c r="O45238" s="90"/>
      <c r="P45238" s="90"/>
      <c r="Q45238" s="90"/>
    </row>
    <row r="45239" spans="4:17" x14ac:dyDescent="0.25">
      <c r="D45239" s="87"/>
      <c r="J45239" s="88"/>
      <c r="K45239" s="89"/>
      <c r="M45239" s="88"/>
      <c r="O45239" s="90"/>
      <c r="P45239" s="90"/>
      <c r="Q45239" s="90"/>
    </row>
    <row r="45240" spans="4:17" x14ac:dyDescent="0.25">
      <c r="D45240" s="87"/>
      <c r="J45240" s="88"/>
      <c r="K45240" s="89"/>
      <c r="M45240" s="88"/>
      <c r="O45240" s="90"/>
      <c r="P45240" s="90"/>
      <c r="Q45240" s="90"/>
    </row>
    <row r="45241" spans="4:17" x14ac:dyDescent="0.25">
      <c r="D45241" s="87"/>
      <c r="J45241" s="88"/>
      <c r="K45241" s="89"/>
      <c r="M45241" s="88"/>
      <c r="O45241" s="90"/>
      <c r="P45241" s="90"/>
      <c r="Q45241" s="90"/>
    </row>
    <row r="45242" spans="4:17" x14ac:dyDescent="0.25">
      <c r="D45242" s="87"/>
      <c r="J45242" s="88"/>
      <c r="K45242" s="89"/>
      <c r="M45242" s="88"/>
      <c r="O45242" s="90"/>
      <c r="P45242" s="90"/>
      <c r="Q45242" s="90"/>
    </row>
    <row r="45243" spans="4:17" x14ac:dyDescent="0.25">
      <c r="D45243" s="87"/>
      <c r="J45243" s="88"/>
      <c r="K45243" s="89"/>
      <c r="M45243" s="88"/>
      <c r="O45243" s="90"/>
      <c r="P45243" s="90"/>
      <c r="Q45243" s="90"/>
    </row>
    <row r="45244" spans="4:17" x14ac:dyDescent="0.25">
      <c r="D45244" s="87"/>
      <c r="J45244" s="88"/>
      <c r="K45244" s="89"/>
      <c r="M45244" s="88"/>
      <c r="O45244" s="90"/>
      <c r="P45244" s="90"/>
      <c r="Q45244" s="90"/>
    </row>
    <row r="45245" spans="4:17" x14ac:dyDescent="0.25">
      <c r="D45245" s="87"/>
      <c r="J45245" s="88"/>
      <c r="K45245" s="89"/>
      <c r="M45245" s="88"/>
      <c r="O45245" s="90"/>
      <c r="P45245" s="90"/>
      <c r="Q45245" s="90"/>
    </row>
    <row r="45246" spans="4:17" x14ac:dyDescent="0.25">
      <c r="D45246" s="87"/>
      <c r="J45246" s="88"/>
      <c r="K45246" s="89"/>
      <c r="M45246" s="88"/>
      <c r="O45246" s="90"/>
      <c r="P45246" s="90"/>
      <c r="Q45246" s="90"/>
    </row>
    <row r="45247" spans="4:17" x14ac:dyDescent="0.25">
      <c r="D45247" s="87"/>
      <c r="J45247" s="88"/>
      <c r="K45247" s="89"/>
      <c r="M45247" s="88"/>
      <c r="O45247" s="90"/>
      <c r="P45247" s="90"/>
      <c r="Q45247" s="90"/>
    </row>
    <row r="45248" spans="4:17" x14ac:dyDescent="0.25">
      <c r="D45248" s="87"/>
      <c r="J45248" s="88"/>
      <c r="K45248" s="89"/>
      <c r="M45248" s="88"/>
      <c r="O45248" s="90"/>
      <c r="P45248" s="90"/>
      <c r="Q45248" s="90"/>
    </row>
    <row r="45249" spans="4:17" x14ac:dyDescent="0.25">
      <c r="D45249" s="87"/>
      <c r="J45249" s="88"/>
      <c r="K45249" s="89"/>
      <c r="M45249" s="88"/>
      <c r="O45249" s="90"/>
      <c r="P45249" s="90"/>
      <c r="Q45249" s="90"/>
    </row>
    <row r="45250" spans="4:17" x14ac:dyDescent="0.25">
      <c r="D45250" s="87"/>
      <c r="J45250" s="88"/>
      <c r="K45250" s="89"/>
      <c r="M45250" s="88"/>
      <c r="O45250" s="90"/>
      <c r="P45250" s="90"/>
      <c r="Q45250" s="90"/>
    </row>
    <row r="45251" spans="4:17" x14ac:dyDescent="0.25">
      <c r="D45251" s="87"/>
      <c r="J45251" s="88"/>
      <c r="K45251" s="89"/>
      <c r="M45251" s="88"/>
      <c r="O45251" s="90"/>
      <c r="P45251" s="90"/>
      <c r="Q45251" s="90"/>
    </row>
    <row r="45252" spans="4:17" x14ac:dyDescent="0.25">
      <c r="D45252" s="87"/>
      <c r="J45252" s="88"/>
      <c r="K45252" s="89"/>
      <c r="M45252" s="88"/>
      <c r="O45252" s="90"/>
      <c r="P45252" s="90"/>
      <c r="Q45252" s="90"/>
    </row>
    <row r="45253" spans="4:17" x14ac:dyDescent="0.25">
      <c r="D45253" s="87"/>
      <c r="J45253" s="88"/>
      <c r="K45253" s="89"/>
      <c r="M45253" s="88"/>
      <c r="O45253" s="90"/>
      <c r="P45253" s="90"/>
      <c r="Q45253" s="90"/>
    </row>
    <row r="45254" spans="4:17" x14ac:dyDescent="0.25">
      <c r="D45254" s="87"/>
      <c r="J45254" s="88"/>
      <c r="K45254" s="89"/>
      <c r="M45254" s="88"/>
      <c r="O45254" s="90"/>
      <c r="P45254" s="90"/>
      <c r="Q45254" s="90"/>
    </row>
    <row r="45255" spans="4:17" x14ac:dyDescent="0.25">
      <c r="D45255" s="87"/>
      <c r="J45255" s="88"/>
      <c r="K45255" s="89"/>
      <c r="M45255" s="88"/>
      <c r="O45255" s="90"/>
      <c r="P45255" s="90"/>
      <c r="Q45255" s="90"/>
    </row>
    <row r="45256" spans="4:17" x14ac:dyDescent="0.25">
      <c r="D45256" s="87"/>
      <c r="J45256" s="88"/>
      <c r="K45256" s="89"/>
      <c r="M45256" s="88"/>
      <c r="O45256" s="90"/>
      <c r="P45256" s="90"/>
      <c r="Q45256" s="90"/>
    </row>
    <row r="45257" spans="4:17" x14ac:dyDescent="0.25">
      <c r="D45257" s="87"/>
      <c r="J45257" s="88"/>
      <c r="K45257" s="89"/>
      <c r="M45257" s="88"/>
      <c r="O45257" s="90"/>
      <c r="P45257" s="90"/>
      <c r="Q45257" s="90"/>
    </row>
    <row r="45258" spans="4:17" x14ac:dyDescent="0.25">
      <c r="D45258" s="87"/>
      <c r="J45258" s="88"/>
      <c r="K45258" s="89"/>
      <c r="M45258" s="88"/>
      <c r="O45258" s="90"/>
      <c r="P45258" s="90"/>
      <c r="Q45258" s="90"/>
    </row>
    <row r="45259" spans="4:17" x14ac:dyDescent="0.25">
      <c r="D45259" s="87"/>
      <c r="J45259" s="88"/>
      <c r="K45259" s="89"/>
      <c r="M45259" s="88"/>
      <c r="O45259" s="90"/>
      <c r="P45259" s="90"/>
      <c r="Q45259" s="90"/>
    </row>
    <row r="45260" spans="4:17" x14ac:dyDescent="0.25">
      <c r="D45260" s="87"/>
      <c r="J45260" s="88"/>
      <c r="K45260" s="89"/>
      <c r="M45260" s="88"/>
      <c r="O45260" s="90"/>
      <c r="P45260" s="90"/>
      <c r="Q45260" s="90"/>
    </row>
    <row r="45261" spans="4:17" x14ac:dyDescent="0.25">
      <c r="D45261" s="87"/>
      <c r="J45261" s="88"/>
      <c r="K45261" s="89"/>
      <c r="M45261" s="88"/>
      <c r="O45261" s="90"/>
      <c r="P45261" s="90"/>
      <c r="Q45261" s="90"/>
    </row>
    <row r="45262" spans="4:17" x14ac:dyDescent="0.25">
      <c r="D45262" s="87"/>
      <c r="J45262" s="88"/>
      <c r="K45262" s="89"/>
      <c r="M45262" s="88"/>
      <c r="O45262" s="90"/>
      <c r="P45262" s="90"/>
      <c r="Q45262" s="90"/>
    </row>
    <row r="45263" spans="4:17" x14ac:dyDescent="0.25">
      <c r="D45263" s="87"/>
      <c r="J45263" s="88"/>
      <c r="K45263" s="89"/>
      <c r="M45263" s="88"/>
      <c r="O45263" s="90"/>
      <c r="P45263" s="90"/>
      <c r="Q45263" s="90"/>
    </row>
    <row r="45264" spans="4:17" x14ac:dyDescent="0.25">
      <c r="D45264" s="87"/>
      <c r="J45264" s="88"/>
      <c r="K45264" s="89"/>
      <c r="M45264" s="88"/>
      <c r="O45264" s="90"/>
      <c r="P45264" s="90"/>
      <c r="Q45264" s="90"/>
    </row>
    <row r="45265" spans="4:17" x14ac:dyDescent="0.25">
      <c r="D45265" s="87"/>
      <c r="J45265" s="88"/>
      <c r="K45265" s="89"/>
      <c r="M45265" s="88"/>
      <c r="O45265" s="90"/>
      <c r="P45265" s="90"/>
      <c r="Q45265" s="90"/>
    </row>
    <row r="45266" spans="4:17" x14ac:dyDescent="0.25">
      <c r="D45266" s="87"/>
      <c r="J45266" s="88"/>
      <c r="K45266" s="89"/>
      <c r="M45266" s="88"/>
      <c r="O45266" s="90"/>
      <c r="P45266" s="90"/>
      <c r="Q45266" s="90"/>
    </row>
    <row r="45267" spans="4:17" x14ac:dyDescent="0.25">
      <c r="D45267" s="87"/>
      <c r="J45267" s="88"/>
      <c r="K45267" s="89"/>
      <c r="M45267" s="88"/>
      <c r="O45267" s="90"/>
      <c r="P45267" s="90"/>
      <c r="Q45267" s="90"/>
    </row>
    <row r="45268" spans="4:17" x14ac:dyDescent="0.25">
      <c r="D45268" s="87"/>
      <c r="J45268" s="88"/>
      <c r="K45268" s="89"/>
      <c r="M45268" s="88"/>
      <c r="O45268" s="90"/>
      <c r="P45268" s="90"/>
      <c r="Q45268" s="90"/>
    </row>
    <row r="45269" spans="4:17" x14ac:dyDescent="0.25">
      <c r="D45269" s="87"/>
      <c r="J45269" s="88"/>
      <c r="K45269" s="89"/>
      <c r="M45269" s="88"/>
      <c r="O45269" s="90"/>
      <c r="P45269" s="90"/>
      <c r="Q45269" s="90"/>
    </row>
    <row r="45270" spans="4:17" x14ac:dyDescent="0.25">
      <c r="D45270" s="87"/>
      <c r="J45270" s="88"/>
      <c r="K45270" s="89"/>
      <c r="M45270" s="88"/>
      <c r="O45270" s="90"/>
      <c r="P45270" s="90"/>
      <c r="Q45270" s="90"/>
    </row>
    <row r="45271" spans="4:17" x14ac:dyDescent="0.25">
      <c r="D45271" s="87"/>
      <c r="J45271" s="88"/>
      <c r="K45271" s="89"/>
      <c r="M45271" s="88"/>
      <c r="O45271" s="90"/>
      <c r="P45271" s="90"/>
      <c r="Q45271" s="90"/>
    </row>
    <row r="45272" spans="4:17" x14ac:dyDescent="0.25">
      <c r="D45272" s="87"/>
      <c r="J45272" s="88"/>
      <c r="K45272" s="89"/>
      <c r="M45272" s="88"/>
      <c r="O45272" s="90"/>
      <c r="P45272" s="90"/>
      <c r="Q45272" s="90"/>
    </row>
    <row r="45273" spans="4:17" x14ac:dyDescent="0.25">
      <c r="D45273" s="87"/>
      <c r="J45273" s="88"/>
      <c r="K45273" s="89"/>
      <c r="M45273" s="88"/>
      <c r="O45273" s="90"/>
      <c r="P45273" s="90"/>
      <c r="Q45273" s="90"/>
    </row>
    <row r="45274" spans="4:17" x14ac:dyDescent="0.25">
      <c r="D45274" s="87"/>
      <c r="J45274" s="88"/>
      <c r="K45274" s="89"/>
      <c r="M45274" s="88"/>
      <c r="O45274" s="90"/>
      <c r="P45274" s="90"/>
      <c r="Q45274" s="90"/>
    </row>
    <row r="45275" spans="4:17" x14ac:dyDescent="0.25">
      <c r="D45275" s="87"/>
      <c r="J45275" s="88"/>
      <c r="K45275" s="89"/>
      <c r="M45275" s="88"/>
      <c r="O45275" s="90"/>
      <c r="P45275" s="90"/>
      <c r="Q45275" s="90"/>
    </row>
    <row r="45276" spans="4:17" x14ac:dyDescent="0.25">
      <c r="D45276" s="87"/>
      <c r="J45276" s="88"/>
      <c r="K45276" s="89"/>
      <c r="M45276" s="88"/>
      <c r="O45276" s="90"/>
      <c r="P45276" s="90"/>
      <c r="Q45276" s="90"/>
    </row>
    <row r="45277" spans="4:17" x14ac:dyDescent="0.25">
      <c r="D45277" s="87"/>
      <c r="J45277" s="88"/>
      <c r="K45277" s="89"/>
      <c r="M45277" s="88"/>
      <c r="O45277" s="90"/>
      <c r="P45277" s="90"/>
      <c r="Q45277" s="90"/>
    </row>
    <row r="45278" spans="4:17" x14ac:dyDescent="0.25">
      <c r="D45278" s="87"/>
      <c r="J45278" s="88"/>
      <c r="K45278" s="89"/>
      <c r="M45278" s="88"/>
      <c r="O45278" s="90"/>
      <c r="P45278" s="90"/>
      <c r="Q45278" s="90"/>
    </row>
    <row r="45279" spans="4:17" x14ac:dyDescent="0.25">
      <c r="D45279" s="87"/>
      <c r="J45279" s="88"/>
      <c r="K45279" s="89"/>
      <c r="M45279" s="88"/>
      <c r="O45279" s="90"/>
      <c r="P45279" s="90"/>
      <c r="Q45279" s="90"/>
    </row>
    <row r="45280" spans="4:17" x14ac:dyDescent="0.25">
      <c r="D45280" s="87"/>
      <c r="J45280" s="88"/>
      <c r="K45280" s="89"/>
      <c r="M45280" s="88"/>
      <c r="O45280" s="90"/>
      <c r="P45280" s="90"/>
      <c r="Q45280" s="90"/>
    </row>
    <row r="45281" spans="4:17" x14ac:dyDescent="0.25">
      <c r="D45281" s="87"/>
      <c r="J45281" s="88"/>
      <c r="K45281" s="89"/>
      <c r="M45281" s="88"/>
      <c r="O45281" s="90"/>
      <c r="P45281" s="90"/>
      <c r="Q45281" s="90"/>
    </row>
    <row r="45282" spans="4:17" x14ac:dyDescent="0.25">
      <c r="D45282" s="87"/>
      <c r="J45282" s="88"/>
      <c r="K45282" s="89"/>
      <c r="M45282" s="88"/>
      <c r="O45282" s="90"/>
      <c r="P45282" s="90"/>
      <c r="Q45282" s="90"/>
    </row>
    <row r="45283" spans="4:17" x14ac:dyDescent="0.25">
      <c r="D45283" s="87"/>
      <c r="J45283" s="88"/>
      <c r="K45283" s="89"/>
      <c r="M45283" s="88"/>
      <c r="O45283" s="90"/>
      <c r="P45283" s="90"/>
      <c r="Q45283" s="90"/>
    </row>
    <row r="45284" spans="4:17" x14ac:dyDescent="0.25">
      <c r="D45284" s="87"/>
      <c r="J45284" s="88"/>
      <c r="K45284" s="89"/>
      <c r="M45284" s="88"/>
      <c r="O45284" s="90"/>
      <c r="P45284" s="90"/>
      <c r="Q45284" s="90"/>
    </row>
    <row r="45285" spans="4:17" x14ac:dyDescent="0.25">
      <c r="D45285" s="87"/>
      <c r="J45285" s="88"/>
      <c r="K45285" s="89"/>
      <c r="M45285" s="88"/>
      <c r="O45285" s="90"/>
      <c r="P45285" s="90"/>
      <c r="Q45285" s="90"/>
    </row>
    <row r="45286" spans="4:17" x14ac:dyDescent="0.25">
      <c r="D45286" s="87"/>
      <c r="J45286" s="88"/>
      <c r="K45286" s="89"/>
      <c r="M45286" s="88"/>
      <c r="O45286" s="90"/>
      <c r="P45286" s="90"/>
      <c r="Q45286" s="90"/>
    </row>
    <row r="45287" spans="4:17" x14ac:dyDescent="0.25">
      <c r="D45287" s="87"/>
      <c r="J45287" s="88"/>
      <c r="K45287" s="89"/>
      <c r="M45287" s="88"/>
      <c r="O45287" s="90"/>
      <c r="P45287" s="90"/>
      <c r="Q45287" s="90"/>
    </row>
    <row r="45288" spans="4:17" x14ac:dyDescent="0.25">
      <c r="D45288" s="87"/>
      <c r="J45288" s="88"/>
      <c r="K45288" s="89"/>
      <c r="M45288" s="88"/>
      <c r="O45288" s="90"/>
      <c r="P45288" s="90"/>
      <c r="Q45288" s="90"/>
    </row>
    <row r="45289" spans="4:17" x14ac:dyDescent="0.25">
      <c r="D45289" s="87"/>
      <c r="J45289" s="88"/>
      <c r="K45289" s="89"/>
      <c r="M45289" s="88"/>
      <c r="O45289" s="90"/>
      <c r="P45289" s="90"/>
      <c r="Q45289" s="90"/>
    </row>
    <row r="45290" spans="4:17" x14ac:dyDescent="0.25">
      <c r="D45290" s="87"/>
      <c r="J45290" s="88"/>
      <c r="K45290" s="89"/>
      <c r="M45290" s="88"/>
      <c r="O45290" s="90"/>
      <c r="P45290" s="90"/>
      <c r="Q45290" s="90"/>
    </row>
    <row r="45291" spans="4:17" x14ac:dyDescent="0.25">
      <c r="D45291" s="87"/>
      <c r="J45291" s="88"/>
      <c r="K45291" s="89"/>
      <c r="M45291" s="88"/>
      <c r="O45291" s="90"/>
      <c r="P45291" s="90"/>
      <c r="Q45291" s="90"/>
    </row>
    <row r="45292" spans="4:17" x14ac:dyDescent="0.25">
      <c r="D45292" s="87"/>
      <c r="J45292" s="88"/>
      <c r="K45292" s="89"/>
      <c r="M45292" s="88"/>
      <c r="O45292" s="90"/>
      <c r="P45292" s="90"/>
      <c r="Q45292" s="90"/>
    </row>
    <row r="45293" spans="4:17" x14ac:dyDescent="0.25">
      <c r="D45293" s="87"/>
      <c r="J45293" s="88"/>
      <c r="K45293" s="89"/>
      <c r="M45293" s="88"/>
      <c r="O45293" s="90"/>
      <c r="P45293" s="90"/>
      <c r="Q45293" s="90"/>
    </row>
    <row r="45294" spans="4:17" x14ac:dyDescent="0.25">
      <c r="D45294" s="87"/>
      <c r="J45294" s="88"/>
      <c r="K45294" s="89"/>
      <c r="M45294" s="88"/>
      <c r="O45294" s="90"/>
      <c r="P45294" s="90"/>
      <c r="Q45294" s="90"/>
    </row>
    <row r="45295" spans="4:17" x14ac:dyDescent="0.25">
      <c r="D45295" s="87"/>
      <c r="J45295" s="88"/>
      <c r="K45295" s="89"/>
      <c r="M45295" s="88"/>
      <c r="O45295" s="90"/>
      <c r="P45295" s="90"/>
      <c r="Q45295" s="90"/>
    </row>
    <row r="45296" spans="4:17" x14ac:dyDescent="0.25">
      <c r="D45296" s="87"/>
      <c r="J45296" s="88"/>
      <c r="K45296" s="89"/>
      <c r="M45296" s="88"/>
      <c r="O45296" s="90"/>
      <c r="P45296" s="90"/>
      <c r="Q45296" s="90"/>
    </row>
    <row r="45297" spans="4:17" x14ac:dyDescent="0.25">
      <c r="D45297" s="87"/>
      <c r="J45297" s="88"/>
      <c r="K45297" s="89"/>
      <c r="M45297" s="88"/>
      <c r="O45297" s="90"/>
      <c r="P45297" s="90"/>
      <c r="Q45297" s="90"/>
    </row>
    <row r="45298" spans="4:17" x14ac:dyDescent="0.25">
      <c r="D45298" s="87"/>
      <c r="J45298" s="88"/>
      <c r="K45298" s="89"/>
      <c r="M45298" s="88"/>
      <c r="O45298" s="90"/>
      <c r="P45298" s="90"/>
      <c r="Q45298" s="90"/>
    </row>
    <row r="45299" spans="4:17" x14ac:dyDescent="0.25">
      <c r="D45299" s="87"/>
      <c r="J45299" s="88"/>
      <c r="K45299" s="89"/>
      <c r="M45299" s="88"/>
      <c r="O45299" s="90"/>
      <c r="P45299" s="90"/>
      <c r="Q45299" s="90"/>
    </row>
    <row r="45300" spans="4:17" x14ac:dyDescent="0.25">
      <c r="D45300" s="87"/>
      <c r="J45300" s="88"/>
      <c r="K45300" s="89"/>
      <c r="M45300" s="88"/>
      <c r="O45300" s="90"/>
      <c r="P45300" s="90"/>
      <c r="Q45300" s="90"/>
    </row>
    <row r="45301" spans="4:17" x14ac:dyDescent="0.25">
      <c r="D45301" s="87"/>
      <c r="J45301" s="88"/>
      <c r="K45301" s="89"/>
      <c r="M45301" s="88"/>
      <c r="O45301" s="90"/>
      <c r="P45301" s="90"/>
      <c r="Q45301" s="90"/>
    </row>
    <row r="45302" spans="4:17" x14ac:dyDescent="0.25">
      <c r="D45302" s="87"/>
      <c r="J45302" s="88"/>
      <c r="K45302" s="89"/>
      <c r="M45302" s="88"/>
      <c r="O45302" s="90"/>
      <c r="P45302" s="90"/>
      <c r="Q45302" s="90"/>
    </row>
    <row r="45303" spans="4:17" x14ac:dyDescent="0.25">
      <c r="D45303" s="87"/>
      <c r="J45303" s="88"/>
      <c r="K45303" s="89"/>
      <c r="M45303" s="88"/>
      <c r="O45303" s="90"/>
      <c r="P45303" s="90"/>
      <c r="Q45303" s="90"/>
    </row>
    <row r="45304" spans="4:17" x14ac:dyDescent="0.25">
      <c r="D45304" s="87"/>
      <c r="J45304" s="88"/>
      <c r="K45304" s="89"/>
      <c r="M45304" s="88"/>
      <c r="O45304" s="90"/>
      <c r="P45304" s="90"/>
      <c r="Q45304" s="90"/>
    </row>
    <row r="45305" spans="4:17" x14ac:dyDescent="0.25">
      <c r="D45305" s="87"/>
      <c r="J45305" s="88"/>
      <c r="K45305" s="89"/>
      <c r="M45305" s="88"/>
      <c r="O45305" s="90"/>
      <c r="P45305" s="90"/>
      <c r="Q45305" s="90"/>
    </row>
    <row r="45306" spans="4:17" x14ac:dyDescent="0.25">
      <c r="D45306" s="87"/>
      <c r="J45306" s="88"/>
      <c r="K45306" s="89"/>
      <c r="M45306" s="88"/>
      <c r="O45306" s="90"/>
      <c r="P45306" s="90"/>
      <c r="Q45306" s="90"/>
    </row>
    <row r="45307" spans="4:17" x14ac:dyDescent="0.25">
      <c r="D45307" s="87"/>
      <c r="J45307" s="88"/>
      <c r="K45307" s="89"/>
      <c r="M45307" s="88"/>
      <c r="O45307" s="90"/>
      <c r="P45307" s="90"/>
      <c r="Q45307" s="90"/>
    </row>
    <row r="45308" spans="4:17" x14ac:dyDescent="0.25">
      <c r="D45308" s="87"/>
      <c r="J45308" s="88"/>
      <c r="K45308" s="89"/>
      <c r="M45308" s="88"/>
      <c r="O45308" s="90"/>
      <c r="P45308" s="90"/>
      <c r="Q45308" s="90"/>
    </row>
    <row r="45309" spans="4:17" x14ac:dyDescent="0.25">
      <c r="D45309" s="87"/>
      <c r="J45309" s="88"/>
      <c r="K45309" s="89"/>
      <c r="M45309" s="88"/>
      <c r="O45309" s="90"/>
      <c r="P45309" s="90"/>
      <c r="Q45309" s="90"/>
    </row>
    <row r="45310" spans="4:17" x14ac:dyDescent="0.25">
      <c r="D45310" s="87"/>
      <c r="J45310" s="88"/>
      <c r="K45310" s="89"/>
      <c r="M45310" s="88"/>
      <c r="O45310" s="90"/>
      <c r="P45310" s="90"/>
      <c r="Q45310" s="90"/>
    </row>
    <row r="45311" spans="4:17" x14ac:dyDescent="0.25">
      <c r="D45311" s="87"/>
      <c r="J45311" s="88"/>
      <c r="K45311" s="89"/>
      <c r="M45311" s="88"/>
      <c r="O45311" s="90"/>
      <c r="P45311" s="90"/>
      <c r="Q45311" s="90"/>
    </row>
    <row r="45312" spans="4:17" x14ac:dyDescent="0.25">
      <c r="D45312" s="87"/>
      <c r="J45312" s="88"/>
      <c r="K45312" s="89"/>
      <c r="M45312" s="88"/>
      <c r="O45312" s="90"/>
      <c r="P45312" s="90"/>
      <c r="Q45312" s="90"/>
    </row>
    <row r="45313" spans="4:17" x14ac:dyDescent="0.25">
      <c r="D45313" s="87"/>
      <c r="J45313" s="88"/>
      <c r="K45313" s="89"/>
      <c r="M45313" s="88"/>
      <c r="O45313" s="90"/>
      <c r="P45313" s="90"/>
      <c r="Q45313" s="90"/>
    </row>
    <row r="45314" spans="4:17" x14ac:dyDescent="0.25">
      <c r="D45314" s="87"/>
      <c r="J45314" s="88"/>
      <c r="K45314" s="89"/>
      <c r="M45314" s="88"/>
      <c r="O45314" s="90"/>
      <c r="P45314" s="90"/>
      <c r="Q45314" s="90"/>
    </row>
    <row r="45315" spans="4:17" x14ac:dyDescent="0.25">
      <c r="D45315" s="87"/>
      <c r="J45315" s="88"/>
      <c r="K45315" s="89"/>
      <c r="M45315" s="88"/>
      <c r="O45315" s="90"/>
      <c r="P45315" s="90"/>
      <c r="Q45315" s="90"/>
    </row>
    <row r="45316" spans="4:17" x14ac:dyDescent="0.25">
      <c r="D45316" s="87"/>
      <c r="J45316" s="88"/>
      <c r="K45316" s="89"/>
      <c r="M45316" s="88"/>
      <c r="O45316" s="90"/>
      <c r="P45316" s="90"/>
      <c r="Q45316" s="90"/>
    </row>
    <row r="45317" spans="4:17" x14ac:dyDescent="0.25">
      <c r="D45317" s="87"/>
      <c r="J45317" s="88"/>
      <c r="K45317" s="89"/>
      <c r="M45317" s="88"/>
      <c r="O45317" s="90"/>
      <c r="P45317" s="90"/>
      <c r="Q45317" s="90"/>
    </row>
    <row r="45318" spans="4:17" x14ac:dyDescent="0.25">
      <c r="D45318" s="87"/>
      <c r="J45318" s="88"/>
      <c r="K45318" s="89"/>
      <c r="M45318" s="88"/>
      <c r="O45318" s="90"/>
      <c r="P45318" s="90"/>
      <c r="Q45318" s="90"/>
    </row>
    <row r="45319" spans="4:17" x14ac:dyDescent="0.25">
      <c r="D45319" s="87"/>
      <c r="J45319" s="88"/>
      <c r="K45319" s="89"/>
      <c r="M45319" s="88"/>
      <c r="O45319" s="90"/>
      <c r="P45319" s="90"/>
      <c r="Q45319" s="90"/>
    </row>
    <row r="45320" spans="4:17" x14ac:dyDescent="0.25">
      <c r="D45320" s="87"/>
      <c r="J45320" s="88"/>
      <c r="K45320" s="89"/>
      <c r="M45320" s="88"/>
      <c r="O45320" s="90"/>
      <c r="P45320" s="90"/>
      <c r="Q45320" s="90"/>
    </row>
    <row r="45321" spans="4:17" x14ac:dyDescent="0.25">
      <c r="D45321" s="87"/>
      <c r="J45321" s="88"/>
      <c r="K45321" s="89"/>
      <c r="M45321" s="88"/>
      <c r="O45321" s="90"/>
      <c r="P45321" s="90"/>
      <c r="Q45321" s="90"/>
    </row>
    <row r="45322" spans="4:17" x14ac:dyDescent="0.25">
      <c r="D45322" s="87"/>
      <c r="J45322" s="88"/>
      <c r="K45322" s="89"/>
      <c r="M45322" s="88"/>
      <c r="O45322" s="90"/>
      <c r="P45322" s="90"/>
      <c r="Q45322" s="90"/>
    </row>
    <row r="45323" spans="4:17" x14ac:dyDescent="0.25">
      <c r="D45323" s="87"/>
      <c r="J45323" s="88"/>
      <c r="K45323" s="89"/>
      <c r="M45323" s="88"/>
      <c r="O45323" s="90"/>
      <c r="P45323" s="90"/>
      <c r="Q45323" s="90"/>
    </row>
    <row r="45324" spans="4:17" x14ac:dyDescent="0.25">
      <c r="D45324" s="87"/>
      <c r="J45324" s="88"/>
      <c r="K45324" s="89"/>
      <c r="M45324" s="88"/>
      <c r="O45324" s="90"/>
      <c r="P45324" s="90"/>
      <c r="Q45324" s="90"/>
    </row>
    <row r="45325" spans="4:17" x14ac:dyDescent="0.25">
      <c r="D45325" s="87"/>
      <c r="J45325" s="88"/>
      <c r="K45325" s="89"/>
      <c r="M45325" s="88"/>
      <c r="O45325" s="90"/>
      <c r="P45325" s="90"/>
      <c r="Q45325" s="90"/>
    </row>
    <row r="45326" spans="4:17" x14ac:dyDescent="0.25">
      <c r="D45326" s="87"/>
      <c r="J45326" s="88"/>
      <c r="K45326" s="89"/>
      <c r="M45326" s="88"/>
      <c r="O45326" s="90"/>
      <c r="P45326" s="90"/>
      <c r="Q45326" s="90"/>
    </row>
    <row r="45327" spans="4:17" x14ac:dyDescent="0.25">
      <c r="D45327" s="87"/>
      <c r="J45327" s="88"/>
      <c r="K45327" s="89"/>
      <c r="M45327" s="88"/>
      <c r="O45327" s="90"/>
      <c r="P45327" s="90"/>
      <c r="Q45327" s="90"/>
    </row>
    <row r="45328" spans="4:17" x14ac:dyDescent="0.25">
      <c r="D45328" s="87"/>
      <c r="J45328" s="88"/>
      <c r="K45328" s="89"/>
      <c r="M45328" s="88"/>
      <c r="O45328" s="90"/>
      <c r="P45328" s="90"/>
      <c r="Q45328" s="90"/>
    </row>
    <row r="45329" spans="4:17" x14ac:dyDescent="0.25">
      <c r="D45329" s="87"/>
      <c r="J45329" s="88"/>
      <c r="K45329" s="89"/>
      <c r="M45329" s="88"/>
      <c r="O45329" s="90"/>
      <c r="P45329" s="90"/>
      <c r="Q45329" s="90"/>
    </row>
    <row r="45330" spans="4:17" x14ac:dyDescent="0.25">
      <c r="D45330" s="87"/>
      <c r="J45330" s="88"/>
      <c r="K45330" s="89"/>
      <c r="M45330" s="88"/>
      <c r="O45330" s="90"/>
      <c r="P45330" s="90"/>
      <c r="Q45330" s="90"/>
    </row>
    <row r="45331" spans="4:17" x14ac:dyDescent="0.25">
      <c r="D45331" s="87"/>
      <c r="J45331" s="88"/>
      <c r="K45331" s="89"/>
      <c r="M45331" s="88"/>
      <c r="O45331" s="90"/>
      <c r="P45331" s="90"/>
      <c r="Q45331" s="90"/>
    </row>
    <row r="45332" spans="4:17" x14ac:dyDescent="0.25">
      <c r="D45332" s="87"/>
      <c r="J45332" s="88"/>
      <c r="K45332" s="89"/>
      <c r="M45332" s="88"/>
      <c r="O45332" s="90"/>
      <c r="P45332" s="90"/>
      <c r="Q45332" s="90"/>
    </row>
    <row r="45333" spans="4:17" x14ac:dyDescent="0.25">
      <c r="D45333" s="87"/>
      <c r="J45333" s="88"/>
      <c r="K45333" s="89"/>
      <c r="M45333" s="88"/>
      <c r="O45333" s="90"/>
      <c r="P45333" s="90"/>
      <c r="Q45333" s="90"/>
    </row>
    <row r="45334" spans="4:17" x14ac:dyDescent="0.25">
      <c r="D45334" s="87"/>
      <c r="J45334" s="88"/>
      <c r="K45334" s="89"/>
      <c r="M45334" s="88"/>
      <c r="O45334" s="90"/>
      <c r="P45334" s="90"/>
      <c r="Q45334" s="90"/>
    </row>
    <row r="45335" spans="4:17" x14ac:dyDescent="0.25">
      <c r="D45335" s="87"/>
      <c r="J45335" s="88"/>
      <c r="K45335" s="89"/>
      <c r="M45335" s="88"/>
      <c r="O45335" s="90"/>
      <c r="P45335" s="90"/>
      <c r="Q45335" s="90"/>
    </row>
    <row r="45336" spans="4:17" x14ac:dyDescent="0.25">
      <c r="D45336" s="87"/>
      <c r="J45336" s="88"/>
      <c r="K45336" s="89"/>
      <c r="M45336" s="88"/>
      <c r="O45336" s="90"/>
      <c r="P45336" s="90"/>
      <c r="Q45336" s="90"/>
    </row>
    <row r="45337" spans="4:17" x14ac:dyDescent="0.25">
      <c r="D45337" s="87"/>
      <c r="J45337" s="88"/>
      <c r="K45337" s="89"/>
      <c r="M45337" s="88"/>
      <c r="O45337" s="90"/>
      <c r="P45337" s="90"/>
      <c r="Q45337" s="90"/>
    </row>
    <row r="45338" spans="4:17" x14ac:dyDescent="0.25">
      <c r="D45338" s="87"/>
      <c r="J45338" s="88"/>
      <c r="K45338" s="89"/>
      <c r="M45338" s="88"/>
      <c r="O45338" s="90"/>
      <c r="P45338" s="90"/>
      <c r="Q45338" s="90"/>
    </row>
    <row r="45339" spans="4:17" x14ac:dyDescent="0.25">
      <c r="D45339" s="87"/>
      <c r="J45339" s="88"/>
      <c r="K45339" s="89"/>
      <c r="M45339" s="88"/>
      <c r="O45339" s="90"/>
      <c r="P45339" s="90"/>
      <c r="Q45339" s="90"/>
    </row>
    <row r="45340" spans="4:17" x14ac:dyDescent="0.25">
      <c r="D45340" s="87"/>
      <c r="J45340" s="88"/>
      <c r="K45340" s="89"/>
      <c r="M45340" s="88"/>
      <c r="O45340" s="90"/>
      <c r="P45340" s="90"/>
      <c r="Q45340" s="90"/>
    </row>
    <row r="45341" spans="4:17" x14ac:dyDescent="0.25">
      <c r="D45341" s="87"/>
      <c r="J45341" s="88"/>
      <c r="K45341" s="89"/>
      <c r="M45341" s="88"/>
      <c r="O45341" s="90"/>
      <c r="P45341" s="90"/>
      <c r="Q45341" s="90"/>
    </row>
    <row r="45342" spans="4:17" x14ac:dyDescent="0.25">
      <c r="D45342" s="87"/>
      <c r="J45342" s="88"/>
      <c r="K45342" s="89"/>
      <c r="M45342" s="88"/>
      <c r="O45342" s="90"/>
      <c r="P45342" s="90"/>
      <c r="Q45342" s="90"/>
    </row>
    <row r="45343" spans="4:17" x14ac:dyDescent="0.25">
      <c r="D45343" s="87"/>
      <c r="J45343" s="88"/>
      <c r="K45343" s="89"/>
      <c r="M45343" s="88"/>
      <c r="O45343" s="90"/>
      <c r="P45343" s="90"/>
      <c r="Q45343" s="90"/>
    </row>
    <row r="45344" spans="4:17" x14ac:dyDescent="0.25">
      <c r="D45344" s="87"/>
      <c r="J45344" s="88"/>
      <c r="K45344" s="89"/>
      <c r="M45344" s="88"/>
      <c r="O45344" s="90"/>
      <c r="P45344" s="90"/>
      <c r="Q45344" s="90"/>
    </row>
    <row r="45345" spans="4:17" x14ac:dyDescent="0.25">
      <c r="D45345" s="87"/>
      <c r="J45345" s="88"/>
      <c r="K45345" s="89"/>
      <c r="M45345" s="88"/>
      <c r="O45345" s="90"/>
      <c r="P45345" s="90"/>
      <c r="Q45345" s="90"/>
    </row>
    <row r="45346" spans="4:17" x14ac:dyDescent="0.25">
      <c r="D45346" s="87"/>
      <c r="J45346" s="88"/>
      <c r="K45346" s="89"/>
      <c r="M45346" s="88"/>
      <c r="O45346" s="90"/>
      <c r="P45346" s="90"/>
      <c r="Q45346" s="90"/>
    </row>
    <row r="45347" spans="4:17" x14ac:dyDescent="0.25">
      <c r="D45347" s="87"/>
      <c r="J45347" s="88"/>
      <c r="K45347" s="89"/>
      <c r="M45347" s="88"/>
      <c r="O45347" s="90"/>
      <c r="P45347" s="90"/>
      <c r="Q45347" s="90"/>
    </row>
    <row r="45348" spans="4:17" x14ac:dyDescent="0.25">
      <c r="D45348" s="87"/>
      <c r="J45348" s="88"/>
      <c r="K45348" s="89"/>
      <c r="M45348" s="88"/>
      <c r="O45348" s="90"/>
      <c r="P45348" s="90"/>
      <c r="Q45348" s="90"/>
    </row>
    <row r="45349" spans="4:17" x14ac:dyDescent="0.25">
      <c r="D45349" s="87"/>
      <c r="J45349" s="88"/>
      <c r="K45349" s="89"/>
      <c r="M45349" s="88"/>
      <c r="O45349" s="90"/>
      <c r="P45349" s="90"/>
      <c r="Q45349" s="90"/>
    </row>
    <row r="45350" spans="4:17" x14ac:dyDescent="0.25">
      <c r="D45350" s="87"/>
      <c r="J45350" s="88"/>
      <c r="K45350" s="89"/>
      <c r="M45350" s="88"/>
      <c r="O45350" s="90"/>
      <c r="P45350" s="90"/>
      <c r="Q45350" s="90"/>
    </row>
    <row r="45351" spans="4:17" x14ac:dyDescent="0.25">
      <c r="D45351" s="87"/>
      <c r="J45351" s="88"/>
      <c r="K45351" s="89"/>
      <c r="M45351" s="88"/>
      <c r="O45351" s="90"/>
      <c r="P45351" s="90"/>
      <c r="Q45351" s="90"/>
    </row>
    <row r="45352" spans="4:17" x14ac:dyDescent="0.25">
      <c r="D45352" s="87"/>
      <c r="J45352" s="88"/>
      <c r="K45352" s="89"/>
      <c r="M45352" s="88"/>
      <c r="O45352" s="90"/>
      <c r="P45352" s="90"/>
      <c r="Q45352" s="90"/>
    </row>
    <row r="45353" spans="4:17" x14ac:dyDescent="0.25">
      <c r="D45353" s="87"/>
      <c r="J45353" s="88"/>
      <c r="K45353" s="89"/>
      <c r="M45353" s="88"/>
      <c r="O45353" s="90"/>
      <c r="P45353" s="90"/>
      <c r="Q45353" s="90"/>
    </row>
    <row r="45354" spans="4:17" x14ac:dyDescent="0.25">
      <c r="D45354" s="87"/>
      <c r="J45354" s="88"/>
      <c r="K45354" s="89"/>
      <c r="M45354" s="88"/>
      <c r="O45354" s="90"/>
      <c r="P45354" s="90"/>
      <c r="Q45354" s="90"/>
    </row>
    <row r="45355" spans="4:17" x14ac:dyDescent="0.25">
      <c r="D45355" s="87"/>
      <c r="J45355" s="88"/>
      <c r="K45355" s="89"/>
      <c r="M45355" s="88"/>
      <c r="O45355" s="90"/>
      <c r="P45355" s="90"/>
      <c r="Q45355" s="90"/>
    </row>
    <row r="45356" spans="4:17" x14ac:dyDescent="0.25">
      <c r="D45356" s="87"/>
      <c r="J45356" s="88"/>
      <c r="K45356" s="89"/>
      <c r="M45356" s="88"/>
      <c r="O45356" s="90"/>
      <c r="P45356" s="90"/>
      <c r="Q45356" s="90"/>
    </row>
    <row r="45357" spans="4:17" x14ac:dyDescent="0.25">
      <c r="D45357" s="87"/>
      <c r="J45357" s="88"/>
      <c r="K45357" s="89"/>
      <c r="M45357" s="88"/>
      <c r="O45357" s="90"/>
      <c r="P45357" s="90"/>
      <c r="Q45357" s="90"/>
    </row>
    <row r="45358" spans="4:17" x14ac:dyDescent="0.25">
      <c r="D45358" s="87"/>
      <c r="J45358" s="88"/>
      <c r="K45358" s="89"/>
      <c r="M45358" s="88"/>
      <c r="O45358" s="90"/>
      <c r="P45358" s="90"/>
      <c r="Q45358" s="90"/>
    </row>
    <row r="45359" spans="4:17" x14ac:dyDescent="0.25">
      <c r="D45359" s="87"/>
      <c r="J45359" s="88"/>
      <c r="K45359" s="89"/>
      <c r="M45359" s="88"/>
      <c r="O45359" s="90"/>
      <c r="P45359" s="90"/>
      <c r="Q45359" s="90"/>
    </row>
    <row r="45360" spans="4:17" x14ac:dyDescent="0.25">
      <c r="D45360" s="87"/>
      <c r="J45360" s="88"/>
      <c r="K45360" s="89"/>
      <c r="M45360" s="88"/>
      <c r="O45360" s="90"/>
      <c r="P45360" s="90"/>
      <c r="Q45360" s="90"/>
    </row>
    <row r="45361" spans="4:17" x14ac:dyDescent="0.25">
      <c r="D45361" s="87"/>
      <c r="J45361" s="88"/>
      <c r="K45361" s="89"/>
      <c r="M45361" s="88"/>
      <c r="O45361" s="90"/>
      <c r="P45361" s="90"/>
      <c r="Q45361" s="90"/>
    </row>
    <row r="45362" spans="4:17" x14ac:dyDescent="0.25">
      <c r="D45362" s="87"/>
      <c r="J45362" s="88"/>
      <c r="K45362" s="89"/>
      <c r="M45362" s="88"/>
      <c r="O45362" s="90"/>
      <c r="P45362" s="90"/>
      <c r="Q45362" s="90"/>
    </row>
    <row r="45363" spans="4:17" x14ac:dyDescent="0.25">
      <c r="D45363" s="87"/>
      <c r="J45363" s="88"/>
      <c r="K45363" s="89"/>
      <c r="M45363" s="88"/>
      <c r="O45363" s="90"/>
      <c r="P45363" s="90"/>
      <c r="Q45363" s="90"/>
    </row>
    <row r="45364" spans="4:17" x14ac:dyDescent="0.25">
      <c r="D45364" s="87"/>
      <c r="J45364" s="88"/>
      <c r="K45364" s="89"/>
      <c r="M45364" s="88"/>
      <c r="O45364" s="90"/>
      <c r="P45364" s="90"/>
      <c r="Q45364" s="90"/>
    </row>
    <row r="45365" spans="4:17" x14ac:dyDescent="0.25">
      <c r="D45365" s="87"/>
      <c r="J45365" s="88"/>
      <c r="K45365" s="89"/>
      <c r="M45365" s="88"/>
      <c r="O45365" s="90"/>
      <c r="P45365" s="90"/>
      <c r="Q45365" s="90"/>
    </row>
    <row r="45366" spans="4:17" x14ac:dyDescent="0.25">
      <c r="D45366" s="87"/>
      <c r="J45366" s="88"/>
      <c r="K45366" s="89"/>
      <c r="M45366" s="88"/>
      <c r="O45366" s="90"/>
      <c r="P45366" s="90"/>
      <c r="Q45366" s="90"/>
    </row>
    <row r="45367" spans="4:17" x14ac:dyDescent="0.25">
      <c r="D45367" s="87"/>
      <c r="J45367" s="88"/>
      <c r="K45367" s="89"/>
      <c r="M45367" s="88"/>
      <c r="O45367" s="90"/>
      <c r="P45367" s="90"/>
      <c r="Q45367" s="90"/>
    </row>
    <row r="45368" spans="4:17" x14ac:dyDescent="0.25">
      <c r="D45368" s="87"/>
      <c r="J45368" s="88"/>
      <c r="K45368" s="89"/>
      <c r="M45368" s="88"/>
      <c r="O45368" s="90"/>
      <c r="P45368" s="90"/>
      <c r="Q45368" s="90"/>
    </row>
    <row r="45369" spans="4:17" x14ac:dyDescent="0.25">
      <c r="D45369" s="87"/>
      <c r="J45369" s="88"/>
      <c r="K45369" s="89"/>
      <c r="M45369" s="88"/>
      <c r="O45369" s="90"/>
      <c r="P45369" s="90"/>
      <c r="Q45369" s="90"/>
    </row>
    <row r="45370" spans="4:17" x14ac:dyDescent="0.25">
      <c r="D45370" s="87"/>
      <c r="J45370" s="88"/>
      <c r="K45370" s="89"/>
      <c r="M45370" s="88"/>
      <c r="O45370" s="90"/>
      <c r="P45370" s="90"/>
      <c r="Q45370" s="90"/>
    </row>
    <row r="45371" spans="4:17" x14ac:dyDescent="0.25">
      <c r="D45371" s="87"/>
      <c r="J45371" s="88"/>
      <c r="K45371" s="89"/>
      <c r="M45371" s="88"/>
      <c r="O45371" s="90"/>
      <c r="P45371" s="90"/>
      <c r="Q45371" s="90"/>
    </row>
    <row r="45372" spans="4:17" x14ac:dyDescent="0.25">
      <c r="D45372" s="87"/>
      <c r="J45372" s="88"/>
      <c r="K45372" s="89"/>
      <c r="M45372" s="88"/>
      <c r="O45372" s="90"/>
      <c r="P45372" s="90"/>
      <c r="Q45372" s="90"/>
    </row>
    <row r="45373" spans="4:17" x14ac:dyDescent="0.25">
      <c r="D45373" s="87"/>
      <c r="J45373" s="88"/>
      <c r="K45373" s="89"/>
      <c r="M45373" s="88"/>
      <c r="O45373" s="90"/>
      <c r="P45373" s="90"/>
      <c r="Q45373" s="90"/>
    </row>
    <row r="45374" spans="4:17" x14ac:dyDescent="0.25">
      <c r="D45374" s="87"/>
      <c r="J45374" s="88"/>
      <c r="K45374" s="89"/>
      <c r="M45374" s="88"/>
      <c r="O45374" s="90"/>
      <c r="P45374" s="90"/>
      <c r="Q45374" s="90"/>
    </row>
    <row r="45375" spans="4:17" x14ac:dyDescent="0.25">
      <c r="D45375" s="87"/>
      <c r="J45375" s="88"/>
      <c r="K45375" s="89"/>
      <c r="M45375" s="88"/>
      <c r="O45375" s="90"/>
      <c r="P45375" s="90"/>
      <c r="Q45375" s="90"/>
    </row>
    <row r="45376" spans="4:17" x14ac:dyDescent="0.25">
      <c r="D45376" s="87"/>
      <c r="J45376" s="88"/>
      <c r="K45376" s="89"/>
      <c r="M45376" s="88"/>
      <c r="O45376" s="90"/>
      <c r="P45376" s="90"/>
      <c r="Q45376" s="90"/>
    </row>
    <row r="45377" spans="4:17" x14ac:dyDescent="0.25">
      <c r="D45377" s="87"/>
      <c r="J45377" s="88"/>
      <c r="K45377" s="89"/>
      <c r="M45377" s="88"/>
      <c r="O45377" s="90"/>
      <c r="P45377" s="90"/>
      <c r="Q45377" s="90"/>
    </row>
    <row r="45378" spans="4:17" x14ac:dyDescent="0.25">
      <c r="D45378" s="87"/>
      <c r="J45378" s="88"/>
      <c r="K45378" s="89"/>
      <c r="M45378" s="88"/>
      <c r="O45378" s="90"/>
      <c r="P45378" s="90"/>
      <c r="Q45378" s="90"/>
    </row>
    <row r="45379" spans="4:17" x14ac:dyDescent="0.25">
      <c r="D45379" s="87"/>
      <c r="J45379" s="88"/>
      <c r="K45379" s="89"/>
      <c r="M45379" s="88"/>
      <c r="O45379" s="90"/>
      <c r="P45379" s="90"/>
      <c r="Q45379" s="90"/>
    </row>
    <row r="45380" spans="4:17" x14ac:dyDescent="0.25">
      <c r="D45380" s="87"/>
      <c r="J45380" s="88"/>
      <c r="K45380" s="89"/>
      <c r="M45380" s="88"/>
      <c r="O45380" s="90"/>
      <c r="P45380" s="90"/>
      <c r="Q45380" s="90"/>
    </row>
    <row r="45381" spans="4:17" x14ac:dyDescent="0.25">
      <c r="D45381" s="87"/>
      <c r="J45381" s="88"/>
      <c r="K45381" s="89"/>
      <c r="M45381" s="88"/>
      <c r="O45381" s="90"/>
      <c r="P45381" s="90"/>
      <c r="Q45381" s="90"/>
    </row>
    <row r="45382" spans="4:17" x14ac:dyDescent="0.25">
      <c r="D45382" s="87"/>
      <c r="J45382" s="88"/>
      <c r="K45382" s="89"/>
      <c r="M45382" s="88"/>
      <c r="O45382" s="90"/>
      <c r="P45382" s="90"/>
      <c r="Q45382" s="90"/>
    </row>
    <row r="45383" spans="4:17" x14ac:dyDescent="0.25">
      <c r="D45383" s="87"/>
      <c r="J45383" s="88"/>
      <c r="K45383" s="89"/>
      <c r="M45383" s="88"/>
      <c r="O45383" s="90"/>
      <c r="P45383" s="90"/>
      <c r="Q45383" s="90"/>
    </row>
    <row r="45384" spans="4:17" x14ac:dyDescent="0.25">
      <c r="D45384" s="87"/>
      <c r="J45384" s="88"/>
      <c r="K45384" s="89"/>
      <c r="M45384" s="88"/>
      <c r="O45384" s="90"/>
      <c r="P45384" s="90"/>
      <c r="Q45384" s="90"/>
    </row>
    <row r="45385" spans="4:17" x14ac:dyDescent="0.25">
      <c r="D45385" s="87"/>
      <c r="J45385" s="88"/>
      <c r="K45385" s="89"/>
      <c r="M45385" s="88"/>
      <c r="O45385" s="90"/>
      <c r="P45385" s="90"/>
      <c r="Q45385" s="90"/>
    </row>
    <row r="45386" spans="4:17" x14ac:dyDescent="0.25">
      <c r="D45386" s="87"/>
      <c r="J45386" s="88"/>
      <c r="K45386" s="89"/>
      <c r="M45386" s="88"/>
      <c r="O45386" s="90"/>
      <c r="P45386" s="90"/>
      <c r="Q45386" s="90"/>
    </row>
    <row r="45387" spans="4:17" x14ac:dyDescent="0.25">
      <c r="D45387" s="87"/>
      <c r="J45387" s="88"/>
      <c r="K45387" s="89"/>
      <c r="M45387" s="88"/>
      <c r="O45387" s="90"/>
      <c r="P45387" s="90"/>
      <c r="Q45387" s="90"/>
    </row>
    <row r="45388" spans="4:17" x14ac:dyDescent="0.25">
      <c r="D45388" s="87"/>
      <c r="J45388" s="88"/>
      <c r="K45388" s="89"/>
      <c r="M45388" s="88"/>
      <c r="O45388" s="90"/>
      <c r="P45388" s="90"/>
      <c r="Q45388" s="90"/>
    </row>
    <row r="45389" spans="4:17" x14ac:dyDescent="0.25">
      <c r="D45389" s="87"/>
      <c r="J45389" s="88"/>
      <c r="K45389" s="89"/>
      <c r="M45389" s="88"/>
      <c r="O45389" s="90"/>
      <c r="P45389" s="90"/>
      <c r="Q45389" s="90"/>
    </row>
    <row r="45390" spans="4:17" x14ac:dyDescent="0.25">
      <c r="D45390" s="87"/>
      <c r="J45390" s="88"/>
      <c r="K45390" s="89"/>
      <c r="M45390" s="88"/>
      <c r="O45390" s="90"/>
      <c r="P45390" s="90"/>
      <c r="Q45390" s="90"/>
    </row>
    <row r="45391" spans="4:17" x14ac:dyDescent="0.25">
      <c r="D45391" s="87"/>
      <c r="J45391" s="88"/>
      <c r="K45391" s="89"/>
      <c r="M45391" s="88"/>
      <c r="O45391" s="90"/>
      <c r="P45391" s="90"/>
      <c r="Q45391" s="90"/>
    </row>
    <row r="45392" spans="4:17" x14ac:dyDescent="0.25">
      <c r="D45392" s="87"/>
      <c r="J45392" s="88"/>
      <c r="K45392" s="89"/>
      <c r="M45392" s="88"/>
      <c r="O45392" s="90"/>
      <c r="P45392" s="90"/>
      <c r="Q45392" s="90"/>
    </row>
    <row r="45393" spans="4:17" x14ac:dyDescent="0.25">
      <c r="D45393" s="87"/>
      <c r="J45393" s="88"/>
      <c r="K45393" s="89"/>
      <c r="M45393" s="88"/>
      <c r="O45393" s="90"/>
      <c r="P45393" s="90"/>
      <c r="Q45393" s="90"/>
    </row>
    <row r="45394" spans="4:17" x14ac:dyDescent="0.25">
      <c r="D45394" s="87"/>
      <c r="J45394" s="88"/>
      <c r="K45394" s="89"/>
      <c r="M45394" s="88"/>
      <c r="O45394" s="90"/>
      <c r="P45394" s="90"/>
      <c r="Q45394" s="90"/>
    </row>
    <row r="45395" spans="4:17" x14ac:dyDescent="0.25">
      <c r="D45395" s="87"/>
      <c r="J45395" s="88"/>
      <c r="K45395" s="89"/>
      <c r="M45395" s="88"/>
      <c r="O45395" s="90"/>
      <c r="P45395" s="90"/>
      <c r="Q45395" s="90"/>
    </row>
    <row r="45396" spans="4:17" x14ac:dyDescent="0.25">
      <c r="D45396" s="87"/>
      <c r="J45396" s="88"/>
      <c r="K45396" s="89"/>
      <c r="M45396" s="88"/>
      <c r="O45396" s="90"/>
      <c r="P45396" s="90"/>
      <c r="Q45396" s="90"/>
    </row>
    <row r="45397" spans="4:17" x14ac:dyDescent="0.25">
      <c r="D45397" s="87"/>
      <c r="J45397" s="88"/>
      <c r="K45397" s="89"/>
      <c r="M45397" s="88"/>
      <c r="O45397" s="90"/>
      <c r="P45397" s="90"/>
      <c r="Q45397" s="90"/>
    </row>
    <row r="45398" spans="4:17" x14ac:dyDescent="0.25">
      <c r="D45398" s="87"/>
      <c r="J45398" s="88"/>
      <c r="K45398" s="89"/>
      <c r="M45398" s="88"/>
      <c r="O45398" s="90"/>
      <c r="P45398" s="90"/>
      <c r="Q45398" s="90"/>
    </row>
    <row r="45399" spans="4:17" x14ac:dyDescent="0.25">
      <c r="D45399" s="87"/>
      <c r="J45399" s="88"/>
      <c r="K45399" s="89"/>
      <c r="M45399" s="88"/>
      <c r="O45399" s="90"/>
      <c r="P45399" s="90"/>
      <c r="Q45399" s="90"/>
    </row>
    <row r="45400" spans="4:17" x14ac:dyDescent="0.25">
      <c r="D45400" s="87"/>
      <c r="J45400" s="88"/>
      <c r="K45400" s="89"/>
      <c r="M45400" s="88"/>
      <c r="O45400" s="90"/>
      <c r="P45400" s="90"/>
      <c r="Q45400" s="90"/>
    </row>
    <row r="45401" spans="4:17" x14ac:dyDescent="0.25">
      <c r="D45401" s="87"/>
      <c r="J45401" s="88"/>
      <c r="K45401" s="89"/>
      <c r="M45401" s="88"/>
      <c r="O45401" s="90"/>
      <c r="P45401" s="90"/>
      <c r="Q45401" s="90"/>
    </row>
    <row r="45402" spans="4:17" x14ac:dyDescent="0.25">
      <c r="D45402" s="87"/>
      <c r="J45402" s="88"/>
      <c r="K45402" s="89"/>
      <c r="M45402" s="88"/>
      <c r="O45402" s="90"/>
      <c r="P45402" s="90"/>
      <c r="Q45402" s="90"/>
    </row>
    <row r="45403" spans="4:17" x14ac:dyDescent="0.25">
      <c r="D45403" s="87"/>
      <c r="J45403" s="88"/>
      <c r="K45403" s="89"/>
      <c r="M45403" s="88"/>
      <c r="O45403" s="90"/>
      <c r="P45403" s="90"/>
      <c r="Q45403" s="90"/>
    </row>
    <row r="45404" spans="4:17" x14ac:dyDescent="0.25">
      <c r="D45404" s="87"/>
      <c r="J45404" s="88"/>
      <c r="K45404" s="89"/>
      <c r="M45404" s="88"/>
      <c r="O45404" s="90"/>
      <c r="P45404" s="90"/>
      <c r="Q45404" s="90"/>
    </row>
    <row r="45405" spans="4:17" x14ac:dyDescent="0.25">
      <c r="D45405" s="87"/>
      <c r="J45405" s="88"/>
      <c r="K45405" s="89"/>
      <c r="M45405" s="88"/>
      <c r="O45405" s="90"/>
      <c r="P45405" s="90"/>
      <c r="Q45405" s="90"/>
    </row>
    <row r="45406" spans="4:17" x14ac:dyDescent="0.25">
      <c r="D45406" s="87"/>
      <c r="J45406" s="88"/>
      <c r="K45406" s="89"/>
      <c r="M45406" s="88"/>
      <c r="O45406" s="90"/>
      <c r="P45406" s="90"/>
      <c r="Q45406" s="90"/>
    </row>
    <row r="45407" spans="4:17" x14ac:dyDescent="0.25">
      <c r="D45407" s="87"/>
      <c r="J45407" s="88"/>
      <c r="K45407" s="89"/>
      <c r="M45407" s="88"/>
      <c r="O45407" s="90"/>
      <c r="P45407" s="90"/>
      <c r="Q45407" s="90"/>
    </row>
    <row r="45408" spans="4:17" x14ac:dyDescent="0.25">
      <c r="D45408" s="87"/>
      <c r="J45408" s="88"/>
      <c r="K45408" s="89"/>
      <c r="M45408" s="88"/>
      <c r="O45408" s="90"/>
      <c r="P45408" s="90"/>
      <c r="Q45408" s="90"/>
    </row>
    <row r="45409" spans="4:17" x14ac:dyDescent="0.25">
      <c r="D45409" s="87"/>
      <c r="J45409" s="88"/>
      <c r="K45409" s="89"/>
      <c r="M45409" s="88"/>
      <c r="O45409" s="90"/>
      <c r="P45409" s="90"/>
      <c r="Q45409" s="90"/>
    </row>
    <row r="45410" spans="4:17" x14ac:dyDescent="0.25">
      <c r="D45410" s="87"/>
      <c r="J45410" s="88"/>
      <c r="K45410" s="89"/>
      <c r="M45410" s="88"/>
      <c r="O45410" s="90"/>
      <c r="P45410" s="90"/>
      <c r="Q45410" s="90"/>
    </row>
    <row r="45411" spans="4:17" x14ac:dyDescent="0.25">
      <c r="D45411" s="87"/>
      <c r="J45411" s="88"/>
      <c r="K45411" s="89"/>
      <c r="M45411" s="88"/>
      <c r="O45411" s="90"/>
      <c r="P45411" s="90"/>
      <c r="Q45411" s="90"/>
    </row>
    <row r="45412" spans="4:17" x14ac:dyDescent="0.25">
      <c r="D45412" s="87"/>
      <c r="J45412" s="88"/>
      <c r="K45412" s="89"/>
      <c r="M45412" s="88"/>
      <c r="O45412" s="90"/>
      <c r="P45412" s="90"/>
      <c r="Q45412" s="90"/>
    </row>
    <row r="45413" spans="4:17" x14ac:dyDescent="0.25">
      <c r="D45413" s="87"/>
      <c r="J45413" s="88"/>
      <c r="K45413" s="89"/>
      <c r="M45413" s="88"/>
      <c r="O45413" s="90"/>
      <c r="P45413" s="90"/>
      <c r="Q45413" s="90"/>
    </row>
    <row r="45414" spans="4:17" x14ac:dyDescent="0.25">
      <c r="D45414" s="87"/>
      <c r="J45414" s="88"/>
      <c r="K45414" s="89"/>
      <c r="M45414" s="88"/>
      <c r="O45414" s="90"/>
      <c r="P45414" s="90"/>
      <c r="Q45414" s="90"/>
    </row>
    <row r="45415" spans="4:17" x14ac:dyDescent="0.25">
      <c r="D45415" s="87"/>
      <c r="J45415" s="88"/>
      <c r="K45415" s="89"/>
      <c r="M45415" s="88"/>
      <c r="O45415" s="90"/>
      <c r="P45415" s="90"/>
      <c r="Q45415" s="90"/>
    </row>
    <row r="45416" spans="4:17" x14ac:dyDescent="0.25">
      <c r="D45416" s="87"/>
      <c r="J45416" s="88"/>
      <c r="K45416" s="89"/>
      <c r="M45416" s="88"/>
      <c r="O45416" s="90"/>
      <c r="P45416" s="90"/>
      <c r="Q45416" s="90"/>
    </row>
    <row r="45417" spans="4:17" x14ac:dyDescent="0.25">
      <c r="D45417" s="87"/>
      <c r="J45417" s="88"/>
      <c r="K45417" s="89"/>
      <c r="M45417" s="88"/>
      <c r="O45417" s="90"/>
      <c r="P45417" s="90"/>
      <c r="Q45417" s="90"/>
    </row>
    <row r="45418" spans="4:17" x14ac:dyDescent="0.25">
      <c r="D45418" s="87"/>
      <c r="J45418" s="88"/>
      <c r="K45418" s="89"/>
      <c r="M45418" s="88"/>
      <c r="O45418" s="90"/>
      <c r="P45418" s="90"/>
      <c r="Q45418" s="90"/>
    </row>
    <row r="45419" spans="4:17" x14ac:dyDescent="0.25">
      <c r="D45419" s="87"/>
      <c r="J45419" s="88"/>
      <c r="K45419" s="89"/>
      <c r="M45419" s="88"/>
      <c r="O45419" s="90"/>
      <c r="P45419" s="90"/>
      <c r="Q45419" s="90"/>
    </row>
    <row r="45420" spans="4:17" x14ac:dyDescent="0.25">
      <c r="D45420" s="87"/>
      <c r="J45420" s="88"/>
      <c r="K45420" s="89"/>
      <c r="M45420" s="88"/>
      <c r="O45420" s="90"/>
      <c r="P45420" s="90"/>
      <c r="Q45420" s="90"/>
    </row>
    <row r="45421" spans="4:17" x14ac:dyDescent="0.25">
      <c r="D45421" s="87"/>
      <c r="J45421" s="88"/>
      <c r="K45421" s="89"/>
      <c r="M45421" s="88"/>
      <c r="O45421" s="90"/>
      <c r="P45421" s="90"/>
      <c r="Q45421" s="90"/>
    </row>
    <row r="45422" spans="4:17" x14ac:dyDescent="0.25">
      <c r="D45422" s="87"/>
      <c r="J45422" s="88"/>
      <c r="K45422" s="89"/>
      <c r="M45422" s="88"/>
      <c r="O45422" s="90"/>
      <c r="P45422" s="90"/>
      <c r="Q45422" s="90"/>
    </row>
    <row r="45423" spans="4:17" x14ac:dyDescent="0.25">
      <c r="D45423" s="87"/>
      <c r="J45423" s="88"/>
      <c r="K45423" s="89"/>
      <c r="M45423" s="88"/>
      <c r="O45423" s="90"/>
      <c r="P45423" s="90"/>
      <c r="Q45423" s="90"/>
    </row>
    <row r="45424" spans="4:17" x14ac:dyDescent="0.25">
      <c r="D45424" s="87"/>
      <c r="J45424" s="88"/>
      <c r="K45424" s="89"/>
      <c r="M45424" s="88"/>
      <c r="O45424" s="90"/>
      <c r="P45424" s="90"/>
      <c r="Q45424" s="90"/>
    </row>
    <row r="45425" spans="4:17" x14ac:dyDescent="0.25">
      <c r="D45425" s="87"/>
      <c r="J45425" s="88"/>
      <c r="K45425" s="89"/>
      <c r="M45425" s="88"/>
      <c r="O45425" s="90"/>
      <c r="P45425" s="90"/>
      <c r="Q45425" s="90"/>
    </row>
    <row r="45426" spans="4:17" x14ac:dyDescent="0.25">
      <c r="D45426" s="87"/>
      <c r="J45426" s="88"/>
      <c r="K45426" s="89"/>
      <c r="M45426" s="88"/>
      <c r="O45426" s="90"/>
      <c r="P45426" s="90"/>
      <c r="Q45426" s="90"/>
    </row>
    <row r="45427" spans="4:17" x14ac:dyDescent="0.25">
      <c r="D45427" s="87"/>
      <c r="J45427" s="88"/>
      <c r="K45427" s="89"/>
      <c r="M45427" s="88"/>
      <c r="O45427" s="90"/>
      <c r="P45427" s="90"/>
      <c r="Q45427" s="90"/>
    </row>
    <row r="45428" spans="4:17" x14ac:dyDescent="0.25">
      <c r="D45428" s="87"/>
      <c r="J45428" s="88"/>
      <c r="K45428" s="89"/>
      <c r="M45428" s="88"/>
      <c r="O45428" s="90"/>
      <c r="P45428" s="90"/>
      <c r="Q45428" s="90"/>
    </row>
    <row r="45429" spans="4:17" x14ac:dyDescent="0.25">
      <c r="D45429" s="87"/>
      <c r="J45429" s="88"/>
      <c r="K45429" s="89"/>
      <c r="M45429" s="88"/>
      <c r="O45429" s="90"/>
      <c r="P45429" s="90"/>
      <c r="Q45429" s="90"/>
    </row>
    <row r="45430" spans="4:17" x14ac:dyDescent="0.25">
      <c r="D45430" s="87"/>
      <c r="J45430" s="88"/>
      <c r="K45430" s="89"/>
      <c r="M45430" s="88"/>
      <c r="O45430" s="90"/>
      <c r="P45430" s="90"/>
      <c r="Q45430" s="90"/>
    </row>
    <row r="45431" spans="4:17" x14ac:dyDescent="0.25">
      <c r="D45431" s="87"/>
      <c r="J45431" s="88"/>
      <c r="K45431" s="89"/>
      <c r="M45431" s="88"/>
      <c r="O45431" s="90"/>
      <c r="P45431" s="90"/>
      <c r="Q45431" s="90"/>
    </row>
    <row r="45432" spans="4:17" x14ac:dyDescent="0.25">
      <c r="D45432" s="87"/>
      <c r="J45432" s="88"/>
      <c r="K45432" s="89"/>
      <c r="M45432" s="88"/>
      <c r="O45432" s="90"/>
      <c r="P45432" s="90"/>
      <c r="Q45432" s="90"/>
    </row>
    <row r="45433" spans="4:17" x14ac:dyDescent="0.25">
      <c r="D45433" s="87"/>
      <c r="J45433" s="88"/>
      <c r="K45433" s="89"/>
      <c r="M45433" s="88"/>
      <c r="O45433" s="90"/>
      <c r="P45433" s="90"/>
      <c r="Q45433" s="90"/>
    </row>
    <row r="45434" spans="4:17" x14ac:dyDescent="0.25">
      <c r="D45434" s="87"/>
      <c r="J45434" s="88"/>
      <c r="K45434" s="89"/>
      <c r="M45434" s="88"/>
      <c r="O45434" s="90"/>
      <c r="P45434" s="90"/>
      <c r="Q45434" s="90"/>
    </row>
    <row r="45435" spans="4:17" x14ac:dyDescent="0.25">
      <c r="D45435" s="87"/>
      <c r="J45435" s="88"/>
      <c r="K45435" s="89"/>
      <c r="M45435" s="88"/>
      <c r="O45435" s="90"/>
      <c r="P45435" s="90"/>
      <c r="Q45435" s="90"/>
    </row>
    <row r="45436" spans="4:17" x14ac:dyDescent="0.25">
      <c r="D45436" s="87"/>
      <c r="J45436" s="88"/>
      <c r="K45436" s="89"/>
      <c r="M45436" s="88"/>
      <c r="O45436" s="90"/>
      <c r="P45436" s="90"/>
      <c r="Q45436" s="90"/>
    </row>
    <row r="45437" spans="4:17" x14ac:dyDescent="0.25">
      <c r="D45437" s="87"/>
      <c r="J45437" s="88"/>
      <c r="K45437" s="89"/>
      <c r="M45437" s="88"/>
      <c r="O45437" s="90"/>
      <c r="P45437" s="90"/>
      <c r="Q45437" s="90"/>
    </row>
    <row r="45438" spans="4:17" x14ac:dyDescent="0.25">
      <c r="D45438" s="87"/>
      <c r="J45438" s="88"/>
      <c r="K45438" s="89"/>
      <c r="M45438" s="88"/>
      <c r="O45438" s="90"/>
      <c r="P45438" s="90"/>
      <c r="Q45438" s="90"/>
    </row>
    <row r="45439" spans="4:17" x14ac:dyDescent="0.25">
      <c r="D45439" s="87"/>
      <c r="J45439" s="88"/>
      <c r="K45439" s="89"/>
      <c r="M45439" s="88"/>
      <c r="O45439" s="90"/>
      <c r="P45439" s="90"/>
      <c r="Q45439" s="90"/>
    </row>
    <row r="45440" spans="4:17" x14ac:dyDescent="0.25">
      <c r="D45440" s="87"/>
      <c r="J45440" s="88"/>
      <c r="K45440" s="89"/>
      <c r="M45440" s="88"/>
      <c r="O45440" s="90"/>
      <c r="P45440" s="90"/>
      <c r="Q45440" s="90"/>
    </row>
    <row r="45441" spans="4:17" x14ac:dyDescent="0.25">
      <c r="D45441" s="87"/>
      <c r="J45441" s="88"/>
      <c r="K45441" s="89"/>
      <c r="M45441" s="88"/>
      <c r="O45441" s="90"/>
      <c r="P45441" s="90"/>
      <c r="Q45441" s="90"/>
    </row>
    <row r="45442" spans="4:17" x14ac:dyDescent="0.25">
      <c r="D45442" s="87"/>
      <c r="J45442" s="88"/>
      <c r="K45442" s="89"/>
      <c r="M45442" s="88"/>
      <c r="O45442" s="90"/>
      <c r="P45442" s="90"/>
      <c r="Q45442" s="90"/>
    </row>
    <row r="45443" spans="4:17" x14ac:dyDescent="0.25">
      <c r="D45443" s="87"/>
      <c r="J45443" s="88"/>
      <c r="K45443" s="89"/>
      <c r="M45443" s="88"/>
      <c r="O45443" s="90"/>
      <c r="P45443" s="90"/>
      <c r="Q45443" s="90"/>
    </row>
    <row r="45444" spans="4:17" x14ac:dyDescent="0.25">
      <c r="D45444" s="87"/>
      <c r="J45444" s="88"/>
      <c r="K45444" s="89"/>
      <c r="M45444" s="88"/>
      <c r="O45444" s="90"/>
      <c r="P45444" s="90"/>
      <c r="Q45444" s="90"/>
    </row>
    <row r="45445" spans="4:17" x14ac:dyDescent="0.25">
      <c r="D45445" s="87"/>
      <c r="J45445" s="88"/>
      <c r="K45445" s="89"/>
      <c r="M45445" s="88"/>
      <c r="O45445" s="90"/>
      <c r="P45445" s="90"/>
      <c r="Q45445" s="90"/>
    </row>
    <row r="45446" spans="4:17" x14ac:dyDescent="0.25">
      <c r="D45446" s="87"/>
      <c r="J45446" s="88"/>
      <c r="K45446" s="89"/>
      <c r="M45446" s="88"/>
      <c r="O45446" s="90"/>
      <c r="P45446" s="90"/>
      <c r="Q45446" s="90"/>
    </row>
    <row r="45447" spans="4:17" x14ac:dyDescent="0.25">
      <c r="D45447" s="87"/>
      <c r="J45447" s="88"/>
      <c r="K45447" s="89"/>
      <c r="M45447" s="88"/>
      <c r="O45447" s="90"/>
      <c r="P45447" s="90"/>
      <c r="Q45447" s="90"/>
    </row>
    <row r="45448" spans="4:17" x14ac:dyDescent="0.25">
      <c r="D45448" s="87"/>
      <c r="J45448" s="88"/>
      <c r="K45448" s="89"/>
      <c r="M45448" s="88"/>
      <c r="O45448" s="90"/>
      <c r="P45448" s="90"/>
      <c r="Q45448" s="90"/>
    </row>
    <row r="45449" spans="4:17" x14ac:dyDescent="0.25">
      <c r="D45449" s="87"/>
      <c r="J45449" s="88"/>
      <c r="K45449" s="89"/>
      <c r="M45449" s="88"/>
      <c r="O45449" s="90"/>
      <c r="P45449" s="90"/>
      <c r="Q45449" s="90"/>
    </row>
    <row r="45450" spans="4:17" x14ac:dyDescent="0.25">
      <c r="D45450" s="87"/>
      <c r="J45450" s="88"/>
      <c r="K45450" s="89"/>
      <c r="M45450" s="88"/>
      <c r="O45450" s="90"/>
      <c r="P45450" s="90"/>
      <c r="Q45450" s="90"/>
    </row>
    <row r="45451" spans="4:17" x14ac:dyDescent="0.25">
      <c r="D45451" s="87"/>
      <c r="J45451" s="88"/>
      <c r="K45451" s="89"/>
      <c r="M45451" s="88"/>
      <c r="O45451" s="90"/>
      <c r="P45451" s="90"/>
      <c r="Q45451" s="90"/>
    </row>
    <row r="45452" spans="4:17" x14ac:dyDescent="0.25">
      <c r="D45452" s="87"/>
      <c r="J45452" s="88"/>
      <c r="K45452" s="89"/>
      <c r="M45452" s="88"/>
      <c r="O45452" s="90"/>
      <c r="P45452" s="90"/>
      <c r="Q45452" s="90"/>
    </row>
    <row r="45453" spans="4:17" x14ac:dyDescent="0.25">
      <c r="D45453" s="87"/>
      <c r="J45453" s="88"/>
      <c r="K45453" s="89"/>
      <c r="M45453" s="88"/>
      <c r="O45453" s="90"/>
      <c r="P45453" s="90"/>
      <c r="Q45453" s="90"/>
    </row>
    <row r="45454" spans="4:17" x14ac:dyDescent="0.25">
      <c r="D45454" s="87"/>
      <c r="J45454" s="88"/>
      <c r="K45454" s="89"/>
      <c r="M45454" s="88"/>
      <c r="O45454" s="90"/>
      <c r="P45454" s="90"/>
      <c r="Q45454" s="90"/>
    </row>
    <row r="45455" spans="4:17" x14ac:dyDescent="0.25">
      <c r="D45455" s="87"/>
      <c r="J45455" s="88"/>
      <c r="K45455" s="89"/>
      <c r="M45455" s="88"/>
      <c r="O45455" s="90"/>
      <c r="P45455" s="90"/>
      <c r="Q45455" s="90"/>
    </row>
    <row r="45456" spans="4:17" x14ac:dyDescent="0.25">
      <c r="D45456" s="87"/>
      <c r="J45456" s="88"/>
      <c r="K45456" s="89"/>
      <c r="M45456" s="88"/>
      <c r="O45456" s="90"/>
      <c r="P45456" s="90"/>
      <c r="Q45456" s="90"/>
    </row>
    <row r="45457" spans="4:17" x14ac:dyDescent="0.25">
      <c r="D45457" s="87"/>
      <c r="J45457" s="88"/>
      <c r="K45457" s="89"/>
      <c r="M45457" s="88"/>
      <c r="O45457" s="90"/>
      <c r="P45457" s="90"/>
      <c r="Q45457" s="90"/>
    </row>
    <row r="45458" spans="4:17" x14ac:dyDescent="0.25">
      <c r="D45458" s="87"/>
      <c r="J45458" s="88"/>
      <c r="K45458" s="89"/>
      <c r="M45458" s="88"/>
      <c r="O45458" s="90"/>
      <c r="P45458" s="90"/>
      <c r="Q45458" s="90"/>
    </row>
    <row r="45459" spans="4:17" x14ac:dyDescent="0.25">
      <c r="D45459" s="87"/>
      <c r="J45459" s="88"/>
      <c r="K45459" s="89"/>
      <c r="M45459" s="88"/>
      <c r="O45459" s="90"/>
      <c r="P45459" s="90"/>
      <c r="Q45459" s="90"/>
    </row>
    <row r="45460" spans="4:17" x14ac:dyDescent="0.25">
      <c r="D45460" s="87"/>
      <c r="J45460" s="88"/>
      <c r="K45460" s="89"/>
      <c r="M45460" s="88"/>
      <c r="O45460" s="90"/>
      <c r="P45460" s="90"/>
      <c r="Q45460" s="90"/>
    </row>
    <row r="45461" spans="4:17" x14ac:dyDescent="0.25">
      <c r="D45461" s="87"/>
      <c r="J45461" s="88"/>
      <c r="K45461" s="89"/>
      <c r="M45461" s="88"/>
      <c r="O45461" s="90"/>
      <c r="P45461" s="90"/>
      <c r="Q45461" s="90"/>
    </row>
    <row r="45462" spans="4:17" x14ac:dyDescent="0.25">
      <c r="D45462" s="87"/>
      <c r="J45462" s="88"/>
      <c r="K45462" s="89"/>
      <c r="M45462" s="88"/>
      <c r="O45462" s="90"/>
      <c r="P45462" s="90"/>
      <c r="Q45462" s="90"/>
    </row>
    <row r="45463" spans="4:17" x14ac:dyDescent="0.25">
      <c r="D45463" s="87"/>
      <c r="J45463" s="88"/>
      <c r="K45463" s="89"/>
      <c r="M45463" s="88"/>
      <c r="O45463" s="90"/>
      <c r="P45463" s="90"/>
      <c r="Q45463" s="90"/>
    </row>
    <row r="45464" spans="4:17" x14ac:dyDescent="0.25">
      <c r="D45464" s="87"/>
      <c r="J45464" s="88"/>
      <c r="K45464" s="89"/>
      <c r="M45464" s="88"/>
      <c r="O45464" s="90"/>
      <c r="P45464" s="90"/>
      <c r="Q45464" s="90"/>
    </row>
    <row r="45465" spans="4:17" x14ac:dyDescent="0.25">
      <c r="D45465" s="87"/>
      <c r="J45465" s="88"/>
      <c r="K45465" s="89"/>
      <c r="M45465" s="88"/>
      <c r="O45465" s="90"/>
      <c r="P45465" s="90"/>
      <c r="Q45465" s="90"/>
    </row>
    <row r="45466" spans="4:17" x14ac:dyDescent="0.25">
      <c r="D45466" s="87"/>
      <c r="J45466" s="88"/>
      <c r="K45466" s="89"/>
      <c r="M45466" s="88"/>
      <c r="O45466" s="90"/>
      <c r="P45466" s="90"/>
      <c r="Q45466" s="90"/>
    </row>
    <row r="45467" spans="4:17" x14ac:dyDescent="0.25">
      <c r="D45467" s="87"/>
      <c r="J45467" s="88"/>
      <c r="K45467" s="89"/>
      <c r="M45467" s="88"/>
      <c r="O45467" s="90"/>
      <c r="P45467" s="90"/>
      <c r="Q45467" s="90"/>
    </row>
    <row r="45468" spans="4:17" x14ac:dyDescent="0.25">
      <c r="D45468" s="87"/>
      <c r="J45468" s="88"/>
      <c r="K45468" s="89"/>
      <c r="M45468" s="88"/>
      <c r="O45468" s="90"/>
      <c r="P45468" s="90"/>
      <c r="Q45468" s="90"/>
    </row>
    <row r="45469" spans="4:17" x14ac:dyDescent="0.25">
      <c r="D45469" s="87"/>
      <c r="J45469" s="88"/>
      <c r="K45469" s="89"/>
      <c r="M45469" s="88"/>
      <c r="O45469" s="90"/>
      <c r="P45469" s="90"/>
      <c r="Q45469" s="90"/>
    </row>
    <row r="45470" spans="4:17" x14ac:dyDescent="0.25">
      <c r="D45470" s="87"/>
      <c r="J45470" s="88"/>
      <c r="K45470" s="89"/>
      <c r="M45470" s="88"/>
      <c r="O45470" s="90"/>
      <c r="P45470" s="90"/>
      <c r="Q45470" s="90"/>
    </row>
    <row r="45471" spans="4:17" x14ac:dyDescent="0.25">
      <c r="D45471" s="87"/>
      <c r="J45471" s="88"/>
      <c r="K45471" s="89"/>
      <c r="M45471" s="88"/>
      <c r="O45471" s="90"/>
      <c r="P45471" s="90"/>
      <c r="Q45471" s="90"/>
    </row>
    <row r="45472" spans="4:17" x14ac:dyDescent="0.25">
      <c r="D45472" s="87"/>
      <c r="J45472" s="88"/>
      <c r="K45472" s="89"/>
      <c r="M45472" s="88"/>
      <c r="O45472" s="90"/>
      <c r="P45472" s="90"/>
      <c r="Q45472" s="90"/>
    </row>
    <row r="45473" spans="4:17" x14ac:dyDescent="0.25">
      <c r="D45473" s="87"/>
      <c r="J45473" s="88"/>
      <c r="K45473" s="89"/>
      <c r="M45473" s="88"/>
      <c r="O45473" s="90"/>
      <c r="P45473" s="90"/>
      <c r="Q45473" s="90"/>
    </row>
    <row r="45474" spans="4:17" x14ac:dyDescent="0.25">
      <c r="D45474" s="87"/>
      <c r="J45474" s="88"/>
      <c r="K45474" s="89"/>
      <c r="M45474" s="88"/>
      <c r="O45474" s="90"/>
      <c r="P45474" s="90"/>
      <c r="Q45474" s="90"/>
    </row>
    <row r="45475" spans="4:17" x14ac:dyDescent="0.25">
      <c r="D45475" s="87"/>
      <c r="J45475" s="88"/>
      <c r="K45475" s="89"/>
      <c r="M45475" s="88"/>
      <c r="O45475" s="90"/>
      <c r="P45475" s="90"/>
      <c r="Q45475" s="90"/>
    </row>
    <row r="45476" spans="4:17" x14ac:dyDescent="0.25">
      <c r="D45476" s="87"/>
      <c r="J45476" s="88"/>
      <c r="K45476" s="89"/>
      <c r="M45476" s="88"/>
      <c r="O45476" s="90"/>
      <c r="P45476" s="90"/>
      <c r="Q45476" s="90"/>
    </row>
    <row r="45477" spans="4:17" x14ac:dyDescent="0.25">
      <c r="D45477" s="87"/>
      <c r="J45477" s="88"/>
      <c r="K45477" s="89"/>
      <c r="M45477" s="88"/>
      <c r="O45477" s="90"/>
      <c r="P45477" s="90"/>
      <c r="Q45477" s="90"/>
    </row>
    <row r="45478" spans="4:17" x14ac:dyDescent="0.25">
      <c r="D45478" s="87"/>
      <c r="J45478" s="88"/>
      <c r="K45478" s="89"/>
      <c r="M45478" s="88"/>
      <c r="O45478" s="90"/>
      <c r="P45478" s="90"/>
      <c r="Q45478" s="90"/>
    </row>
    <row r="45479" spans="4:17" x14ac:dyDescent="0.25">
      <c r="D45479" s="87"/>
      <c r="J45479" s="88"/>
      <c r="K45479" s="89"/>
      <c r="M45479" s="88"/>
      <c r="O45479" s="90"/>
      <c r="P45479" s="90"/>
      <c r="Q45479" s="90"/>
    </row>
    <row r="45480" spans="4:17" x14ac:dyDescent="0.25">
      <c r="D45480" s="87"/>
      <c r="J45480" s="88"/>
      <c r="K45480" s="89"/>
      <c r="M45480" s="88"/>
      <c r="O45480" s="90"/>
      <c r="P45480" s="90"/>
      <c r="Q45480" s="90"/>
    </row>
    <row r="45481" spans="4:17" x14ac:dyDescent="0.25">
      <c r="D45481" s="87"/>
      <c r="J45481" s="88"/>
      <c r="K45481" s="89"/>
      <c r="M45481" s="88"/>
      <c r="O45481" s="90"/>
      <c r="P45481" s="90"/>
      <c r="Q45481" s="90"/>
    </row>
    <row r="45482" spans="4:17" x14ac:dyDescent="0.25">
      <c r="D45482" s="87"/>
      <c r="J45482" s="88"/>
      <c r="K45482" s="89"/>
      <c r="M45482" s="88"/>
      <c r="O45482" s="90"/>
      <c r="P45482" s="90"/>
      <c r="Q45482" s="90"/>
    </row>
    <row r="45483" spans="4:17" x14ac:dyDescent="0.25">
      <c r="D45483" s="87"/>
      <c r="J45483" s="88"/>
      <c r="K45483" s="89"/>
      <c r="M45483" s="88"/>
      <c r="O45483" s="90"/>
      <c r="P45483" s="90"/>
      <c r="Q45483" s="90"/>
    </row>
    <row r="45484" spans="4:17" x14ac:dyDescent="0.25">
      <c r="D45484" s="87"/>
      <c r="J45484" s="88"/>
      <c r="K45484" s="89"/>
      <c r="M45484" s="88"/>
      <c r="O45484" s="90"/>
      <c r="P45484" s="90"/>
      <c r="Q45484" s="90"/>
    </row>
    <row r="45485" spans="4:17" x14ac:dyDescent="0.25">
      <c r="D45485" s="87"/>
      <c r="J45485" s="88"/>
      <c r="K45485" s="89"/>
      <c r="M45485" s="88"/>
      <c r="O45485" s="90"/>
      <c r="P45485" s="90"/>
      <c r="Q45485" s="90"/>
    </row>
    <row r="45486" spans="4:17" x14ac:dyDescent="0.25">
      <c r="D45486" s="87"/>
      <c r="J45486" s="88"/>
      <c r="K45486" s="89"/>
      <c r="M45486" s="88"/>
      <c r="O45486" s="90"/>
      <c r="P45486" s="90"/>
      <c r="Q45486" s="90"/>
    </row>
    <row r="45487" spans="4:17" x14ac:dyDescent="0.25">
      <c r="D45487" s="87"/>
      <c r="J45487" s="88"/>
      <c r="K45487" s="89"/>
      <c r="M45487" s="88"/>
      <c r="O45487" s="90"/>
      <c r="P45487" s="90"/>
      <c r="Q45487" s="90"/>
    </row>
    <row r="45488" spans="4:17" x14ac:dyDescent="0.25">
      <c r="D45488" s="87"/>
      <c r="J45488" s="88"/>
      <c r="K45488" s="89"/>
      <c r="M45488" s="88"/>
      <c r="O45488" s="90"/>
      <c r="P45488" s="90"/>
      <c r="Q45488" s="90"/>
    </row>
    <row r="45489" spans="4:17" x14ac:dyDescent="0.25">
      <c r="D45489" s="87"/>
      <c r="J45489" s="88"/>
      <c r="K45489" s="89"/>
      <c r="M45489" s="88"/>
      <c r="O45489" s="90"/>
      <c r="P45489" s="90"/>
      <c r="Q45489" s="90"/>
    </row>
    <row r="45490" spans="4:17" x14ac:dyDescent="0.25">
      <c r="D45490" s="87"/>
      <c r="J45490" s="88"/>
      <c r="K45490" s="89"/>
      <c r="M45490" s="88"/>
      <c r="O45490" s="90"/>
      <c r="P45490" s="90"/>
      <c r="Q45490" s="90"/>
    </row>
    <row r="45491" spans="4:17" x14ac:dyDescent="0.25">
      <c r="D45491" s="87"/>
      <c r="J45491" s="88"/>
      <c r="K45491" s="89"/>
      <c r="M45491" s="88"/>
      <c r="O45491" s="90"/>
      <c r="P45491" s="90"/>
      <c r="Q45491" s="90"/>
    </row>
    <row r="45492" spans="4:17" x14ac:dyDescent="0.25">
      <c r="D45492" s="87"/>
      <c r="J45492" s="88"/>
      <c r="K45492" s="89"/>
      <c r="M45492" s="88"/>
      <c r="O45492" s="90"/>
      <c r="P45492" s="90"/>
      <c r="Q45492" s="90"/>
    </row>
    <row r="45493" spans="4:17" x14ac:dyDescent="0.25">
      <c r="D45493" s="87"/>
      <c r="J45493" s="88"/>
      <c r="K45493" s="89"/>
      <c r="M45493" s="88"/>
      <c r="O45493" s="90"/>
      <c r="P45493" s="90"/>
      <c r="Q45493" s="90"/>
    </row>
    <row r="45494" spans="4:17" x14ac:dyDescent="0.25">
      <c r="D45494" s="87"/>
      <c r="J45494" s="88"/>
      <c r="K45494" s="89"/>
      <c r="M45494" s="88"/>
      <c r="O45494" s="90"/>
      <c r="P45494" s="90"/>
      <c r="Q45494" s="90"/>
    </row>
    <row r="45495" spans="4:17" x14ac:dyDescent="0.25">
      <c r="D45495" s="87"/>
      <c r="J45495" s="88"/>
      <c r="K45495" s="89"/>
      <c r="M45495" s="88"/>
      <c r="O45495" s="90"/>
      <c r="P45495" s="90"/>
      <c r="Q45495" s="90"/>
    </row>
    <row r="45496" spans="4:17" x14ac:dyDescent="0.25">
      <c r="D45496" s="87"/>
      <c r="J45496" s="88"/>
      <c r="K45496" s="89"/>
      <c r="M45496" s="88"/>
      <c r="O45496" s="90"/>
      <c r="P45496" s="90"/>
      <c r="Q45496" s="90"/>
    </row>
    <row r="45497" spans="4:17" x14ac:dyDescent="0.25">
      <c r="D45497" s="87"/>
      <c r="J45497" s="88"/>
      <c r="K45497" s="89"/>
      <c r="M45497" s="88"/>
      <c r="O45497" s="90"/>
      <c r="P45497" s="90"/>
      <c r="Q45497" s="90"/>
    </row>
    <row r="45498" spans="4:17" x14ac:dyDescent="0.25">
      <c r="D45498" s="87"/>
      <c r="J45498" s="88"/>
      <c r="K45498" s="89"/>
      <c r="M45498" s="88"/>
      <c r="O45498" s="90"/>
      <c r="P45498" s="90"/>
      <c r="Q45498" s="90"/>
    </row>
    <row r="45499" spans="4:17" x14ac:dyDescent="0.25">
      <c r="D45499" s="87"/>
      <c r="J45499" s="88"/>
      <c r="K45499" s="89"/>
      <c r="M45499" s="88"/>
      <c r="O45499" s="90"/>
      <c r="P45499" s="90"/>
      <c r="Q45499" s="90"/>
    </row>
    <row r="45500" spans="4:17" x14ac:dyDescent="0.25">
      <c r="D45500" s="87"/>
      <c r="J45500" s="88"/>
      <c r="K45500" s="89"/>
      <c r="M45500" s="88"/>
      <c r="O45500" s="90"/>
      <c r="P45500" s="90"/>
      <c r="Q45500" s="90"/>
    </row>
    <row r="45501" spans="4:17" x14ac:dyDescent="0.25">
      <c r="D45501" s="87"/>
      <c r="J45501" s="88"/>
      <c r="K45501" s="89"/>
      <c r="M45501" s="88"/>
      <c r="O45501" s="90"/>
      <c r="P45501" s="90"/>
      <c r="Q45501" s="90"/>
    </row>
    <row r="45502" spans="4:17" x14ac:dyDescent="0.25">
      <c r="D45502" s="87"/>
      <c r="J45502" s="88"/>
      <c r="K45502" s="89"/>
      <c r="M45502" s="88"/>
      <c r="O45502" s="90"/>
      <c r="P45502" s="90"/>
      <c r="Q45502" s="90"/>
    </row>
    <row r="45503" spans="4:17" x14ac:dyDescent="0.25">
      <c r="D45503" s="87"/>
      <c r="J45503" s="88"/>
      <c r="K45503" s="89"/>
      <c r="M45503" s="88"/>
      <c r="O45503" s="90"/>
      <c r="P45503" s="90"/>
      <c r="Q45503" s="90"/>
    </row>
    <row r="45504" spans="4:17" x14ac:dyDescent="0.25">
      <c r="D45504" s="87"/>
      <c r="J45504" s="88"/>
      <c r="K45504" s="89"/>
      <c r="M45504" s="88"/>
      <c r="O45504" s="90"/>
      <c r="P45504" s="90"/>
      <c r="Q45504" s="90"/>
    </row>
    <row r="45505" spans="4:17" x14ac:dyDescent="0.25">
      <c r="D45505" s="87"/>
      <c r="J45505" s="88"/>
      <c r="K45505" s="89"/>
      <c r="M45505" s="88"/>
      <c r="O45505" s="90"/>
      <c r="P45505" s="90"/>
      <c r="Q45505" s="90"/>
    </row>
    <row r="45506" spans="4:17" x14ac:dyDescent="0.25">
      <c r="D45506" s="87"/>
      <c r="J45506" s="88"/>
      <c r="K45506" s="89"/>
      <c r="M45506" s="88"/>
      <c r="O45506" s="90"/>
      <c r="P45506" s="90"/>
      <c r="Q45506" s="90"/>
    </row>
    <row r="45507" spans="4:17" x14ac:dyDescent="0.25">
      <c r="D45507" s="87"/>
      <c r="J45507" s="88"/>
      <c r="K45507" s="89"/>
      <c r="M45507" s="88"/>
      <c r="O45507" s="90"/>
      <c r="P45507" s="90"/>
      <c r="Q45507" s="90"/>
    </row>
    <row r="45508" spans="4:17" x14ac:dyDescent="0.25">
      <c r="D45508" s="87"/>
      <c r="J45508" s="88"/>
      <c r="K45508" s="89"/>
      <c r="M45508" s="88"/>
      <c r="O45508" s="90"/>
      <c r="P45508" s="90"/>
      <c r="Q45508" s="90"/>
    </row>
    <row r="45509" spans="4:17" x14ac:dyDescent="0.25">
      <c r="D45509" s="87"/>
      <c r="J45509" s="88"/>
      <c r="K45509" s="89"/>
      <c r="M45509" s="88"/>
      <c r="O45509" s="90"/>
      <c r="P45509" s="90"/>
      <c r="Q45509" s="90"/>
    </row>
    <row r="45510" spans="4:17" x14ac:dyDescent="0.25">
      <c r="D45510" s="87"/>
      <c r="J45510" s="88"/>
      <c r="K45510" s="89"/>
      <c r="M45510" s="88"/>
      <c r="O45510" s="90"/>
      <c r="P45510" s="90"/>
      <c r="Q45510" s="90"/>
    </row>
    <row r="45511" spans="4:17" x14ac:dyDescent="0.25">
      <c r="D45511" s="87"/>
      <c r="J45511" s="88"/>
      <c r="K45511" s="89"/>
      <c r="M45511" s="88"/>
      <c r="O45511" s="90"/>
      <c r="P45511" s="90"/>
      <c r="Q45511" s="90"/>
    </row>
    <row r="45512" spans="4:17" x14ac:dyDescent="0.25">
      <c r="D45512" s="87"/>
      <c r="J45512" s="88"/>
      <c r="K45512" s="89"/>
      <c r="M45512" s="88"/>
      <c r="O45512" s="90"/>
      <c r="P45512" s="90"/>
      <c r="Q45512" s="90"/>
    </row>
    <row r="45513" spans="4:17" x14ac:dyDescent="0.25">
      <c r="D45513" s="87"/>
      <c r="J45513" s="88"/>
      <c r="K45513" s="89"/>
      <c r="M45513" s="88"/>
      <c r="O45513" s="90"/>
      <c r="P45513" s="90"/>
      <c r="Q45513" s="90"/>
    </row>
    <row r="45514" spans="4:17" x14ac:dyDescent="0.25">
      <c r="D45514" s="87"/>
      <c r="J45514" s="88"/>
      <c r="K45514" s="89"/>
      <c r="M45514" s="88"/>
      <c r="O45514" s="90"/>
      <c r="P45514" s="90"/>
      <c r="Q45514" s="90"/>
    </row>
    <row r="45515" spans="4:17" x14ac:dyDescent="0.25">
      <c r="D45515" s="87"/>
      <c r="J45515" s="88"/>
      <c r="K45515" s="89"/>
      <c r="M45515" s="88"/>
      <c r="O45515" s="90"/>
      <c r="P45515" s="90"/>
      <c r="Q45515" s="90"/>
    </row>
    <row r="45516" spans="4:17" x14ac:dyDescent="0.25">
      <c r="D45516" s="87"/>
      <c r="J45516" s="88"/>
      <c r="K45516" s="89"/>
      <c r="M45516" s="88"/>
      <c r="O45516" s="90"/>
      <c r="P45516" s="90"/>
      <c r="Q45516" s="90"/>
    </row>
    <row r="45517" spans="4:17" x14ac:dyDescent="0.25">
      <c r="D45517" s="87"/>
      <c r="J45517" s="88"/>
      <c r="K45517" s="89"/>
      <c r="M45517" s="88"/>
      <c r="O45517" s="90"/>
      <c r="P45517" s="90"/>
      <c r="Q45517" s="90"/>
    </row>
    <row r="45518" spans="4:17" x14ac:dyDescent="0.25">
      <c r="D45518" s="87"/>
      <c r="J45518" s="88"/>
      <c r="K45518" s="89"/>
      <c r="M45518" s="88"/>
      <c r="O45518" s="90"/>
      <c r="P45518" s="90"/>
      <c r="Q45518" s="90"/>
    </row>
    <row r="45519" spans="4:17" x14ac:dyDescent="0.25">
      <c r="D45519" s="87"/>
      <c r="J45519" s="88"/>
      <c r="K45519" s="89"/>
      <c r="M45519" s="88"/>
      <c r="O45519" s="90"/>
      <c r="P45519" s="90"/>
      <c r="Q45519" s="90"/>
    </row>
    <row r="45520" spans="4:17" x14ac:dyDescent="0.25">
      <c r="D45520" s="87"/>
      <c r="J45520" s="88"/>
      <c r="K45520" s="89"/>
      <c r="M45520" s="88"/>
      <c r="O45520" s="90"/>
      <c r="P45520" s="90"/>
      <c r="Q45520" s="90"/>
    </row>
    <row r="45521" spans="4:17" x14ac:dyDescent="0.25">
      <c r="D45521" s="87"/>
      <c r="J45521" s="88"/>
      <c r="K45521" s="89"/>
      <c r="M45521" s="88"/>
      <c r="O45521" s="90"/>
      <c r="P45521" s="90"/>
      <c r="Q45521" s="90"/>
    </row>
    <row r="45522" spans="4:17" x14ac:dyDescent="0.25">
      <c r="D45522" s="87"/>
      <c r="J45522" s="88"/>
      <c r="K45522" s="89"/>
      <c r="M45522" s="88"/>
      <c r="O45522" s="90"/>
      <c r="P45522" s="90"/>
      <c r="Q45522" s="90"/>
    </row>
    <row r="45523" spans="4:17" x14ac:dyDescent="0.25">
      <c r="D45523" s="87"/>
      <c r="J45523" s="88"/>
      <c r="K45523" s="89"/>
      <c r="M45523" s="88"/>
      <c r="O45523" s="90"/>
      <c r="P45523" s="90"/>
      <c r="Q45523" s="90"/>
    </row>
    <row r="45524" spans="4:17" x14ac:dyDescent="0.25">
      <c r="D45524" s="87"/>
      <c r="J45524" s="88"/>
      <c r="K45524" s="89"/>
      <c r="M45524" s="88"/>
      <c r="O45524" s="90"/>
      <c r="P45524" s="90"/>
      <c r="Q45524" s="90"/>
    </row>
    <row r="45525" spans="4:17" x14ac:dyDescent="0.25">
      <c r="D45525" s="87"/>
      <c r="J45525" s="88"/>
      <c r="K45525" s="89"/>
      <c r="M45525" s="88"/>
      <c r="O45525" s="90"/>
      <c r="P45525" s="90"/>
      <c r="Q45525" s="90"/>
    </row>
    <row r="45526" spans="4:17" x14ac:dyDescent="0.25">
      <c r="D45526" s="87"/>
      <c r="J45526" s="88"/>
      <c r="K45526" s="89"/>
      <c r="M45526" s="88"/>
      <c r="O45526" s="90"/>
      <c r="P45526" s="90"/>
      <c r="Q45526" s="90"/>
    </row>
    <row r="45527" spans="4:17" x14ac:dyDescent="0.25">
      <c r="D45527" s="87"/>
      <c r="J45527" s="88"/>
      <c r="K45527" s="89"/>
      <c r="M45527" s="88"/>
      <c r="O45527" s="90"/>
      <c r="P45527" s="90"/>
      <c r="Q45527" s="90"/>
    </row>
    <row r="45528" spans="4:17" x14ac:dyDescent="0.25">
      <c r="D45528" s="87"/>
      <c r="J45528" s="88"/>
      <c r="K45528" s="89"/>
      <c r="M45528" s="88"/>
      <c r="O45528" s="90"/>
      <c r="P45528" s="90"/>
      <c r="Q45528" s="90"/>
    </row>
    <row r="45529" spans="4:17" x14ac:dyDescent="0.25">
      <c r="D45529" s="87"/>
      <c r="J45529" s="88"/>
      <c r="K45529" s="89"/>
      <c r="M45529" s="88"/>
      <c r="O45529" s="90"/>
      <c r="P45529" s="90"/>
      <c r="Q45529" s="90"/>
    </row>
    <row r="45530" spans="4:17" x14ac:dyDescent="0.25">
      <c r="D45530" s="87"/>
      <c r="J45530" s="88"/>
      <c r="K45530" s="89"/>
      <c r="M45530" s="88"/>
      <c r="O45530" s="90"/>
      <c r="P45530" s="90"/>
      <c r="Q45530" s="90"/>
    </row>
    <row r="45531" spans="4:17" x14ac:dyDescent="0.25">
      <c r="D45531" s="87"/>
      <c r="J45531" s="88"/>
      <c r="K45531" s="89"/>
      <c r="M45531" s="88"/>
      <c r="O45531" s="90"/>
      <c r="P45531" s="90"/>
      <c r="Q45531" s="90"/>
    </row>
    <row r="45532" spans="4:17" x14ac:dyDescent="0.25">
      <c r="D45532" s="87"/>
      <c r="J45532" s="88"/>
      <c r="K45532" s="89"/>
      <c r="M45532" s="88"/>
      <c r="O45532" s="90"/>
      <c r="P45532" s="90"/>
      <c r="Q45532" s="90"/>
    </row>
    <row r="45533" spans="4:17" x14ac:dyDescent="0.25">
      <c r="D45533" s="87"/>
      <c r="J45533" s="88"/>
      <c r="K45533" s="89"/>
      <c r="M45533" s="88"/>
      <c r="O45533" s="90"/>
      <c r="P45533" s="90"/>
      <c r="Q45533" s="90"/>
    </row>
    <row r="45534" spans="4:17" x14ac:dyDescent="0.25">
      <c r="D45534" s="87"/>
      <c r="J45534" s="88"/>
      <c r="K45534" s="89"/>
      <c r="M45534" s="88"/>
      <c r="O45534" s="90"/>
      <c r="P45534" s="90"/>
      <c r="Q45534" s="90"/>
    </row>
    <row r="45535" spans="4:17" x14ac:dyDescent="0.25">
      <c r="D45535" s="87"/>
      <c r="J45535" s="88"/>
      <c r="K45535" s="89"/>
      <c r="M45535" s="88"/>
      <c r="O45535" s="90"/>
      <c r="P45535" s="90"/>
      <c r="Q45535" s="90"/>
    </row>
    <row r="45536" spans="4:17" x14ac:dyDescent="0.25">
      <c r="D45536" s="87"/>
      <c r="J45536" s="88"/>
      <c r="K45536" s="89"/>
      <c r="M45536" s="88"/>
      <c r="O45536" s="90"/>
      <c r="P45536" s="90"/>
      <c r="Q45536" s="90"/>
    </row>
    <row r="45537" spans="4:17" x14ac:dyDescent="0.25">
      <c r="D45537" s="87"/>
      <c r="J45537" s="88"/>
      <c r="K45537" s="89"/>
      <c r="M45537" s="88"/>
      <c r="O45537" s="90"/>
      <c r="P45537" s="90"/>
      <c r="Q45537" s="90"/>
    </row>
    <row r="45538" spans="4:17" x14ac:dyDescent="0.25">
      <c r="D45538" s="87"/>
      <c r="J45538" s="88"/>
      <c r="K45538" s="89"/>
      <c r="M45538" s="88"/>
      <c r="O45538" s="90"/>
      <c r="P45538" s="90"/>
      <c r="Q45538" s="90"/>
    </row>
    <row r="45539" spans="4:17" x14ac:dyDescent="0.25">
      <c r="D45539" s="87"/>
      <c r="J45539" s="88"/>
      <c r="K45539" s="89"/>
      <c r="M45539" s="88"/>
      <c r="O45539" s="90"/>
      <c r="P45539" s="90"/>
      <c r="Q45539" s="90"/>
    </row>
    <row r="45540" spans="4:17" x14ac:dyDescent="0.25">
      <c r="D45540" s="87"/>
      <c r="J45540" s="88"/>
      <c r="K45540" s="89"/>
      <c r="M45540" s="88"/>
      <c r="O45540" s="90"/>
      <c r="P45540" s="90"/>
      <c r="Q45540" s="90"/>
    </row>
    <row r="45541" spans="4:17" x14ac:dyDescent="0.25">
      <c r="D45541" s="87"/>
      <c r="J45541" s="88"/>
      <c r="K45541" s="89"/>
      <c r="M45541" s="88"/>
      <c r="O45541" s="90"/>
      <c r="P45541" s="90"/>
      <c r="Q45541" s="90"/>
    </row>
    <row r="45542" spans="4:17" x14ac:dyDescent="0.25">
      <c r="D45542" s="87"/>
      <c r="J45542" s="88"/>
      <c r="K45542" s="89"/>
      <c r="M45542" s="88"/>
      <c r="O45542" s="90"/>
      <c r="P45542" s="90"/>
      <c r="Q45542" s="90"/>
    </row>
    <row r="45543" spans="4:17" x14ac:dyDescent="0.25">
      <c r="D45543" s="87"/>
      <c r="J45543" s="88"/>
      <c r="K45543" s="89"/>
      <c r="M45543" s="88"/>
      <c r="O45543" s="90"/>
      <c r="P45543" s="90"/>
      <c r="Q45543" s="90"/>
    </row>
    <row r="45544" spans="4:17" x14ac:dyDescent="0.25">
      <c r="D45544" s="87"/>
      <c r="J45544" s="88"/>
      <c r="K45544" s="89"/>
      <c r="M45544" s="88"/>
      <c r="O45544" s="90"/>
      <c r="P45544" s="90"/>
      <c r="Q45544" s="90"/>
    </row>
    <row r="45545" spans="4:17" x14ac:dyDescent="0.25">
      <c r="D45545" s="87"/>
      <c r="J45545" s="88"/>
      <c r="K45545" s="89"/>
      <c r="M45545" s="88"/>
      <c r="O45545" s="90"/>
      <c r="P45545" s="90"/>
      <c r="Q45545" s="90"/>
    </row>
    <row r="45546" spans="4:17" x14ac:dyDescent="0.25">
      <c r="D45546" s="87"/>
      <c r="J45546" s="88"/>
      <c r="K45546" s="89"/>
      <c r="M45546" s="88"/>
      <c r="O45546" s="90"/>
      <c r="P45546" s="90"/>
      <c r="Q45546" s="90"/>
    </row>
    <row r="45547" spans="4:17" x14ac:dyDescent="0.25">
      <c r="D45547" s="87"/>
      <c r="J45547" s="88"/>
      <c r="K45547" s="89"/>
      <c r="M45547" s="88"/>
      <c r="O45547" s="90"/>
      <c r="P45547" s="90"/>
      <c r="Q45547" s="90"/>
    </row>
    <row r="45548" spans="4:17" x14ac:dyDescent="0.25">
      <c r="D45548" s="87"/>
      <c r="J45548" s="88"/>
      <c r="K45548" s="89"/>
      <c r="M45548" s="88"/>
      <c r="O45548" s="90"/>
      <c r="P45548" s="90"/>
      <c r="Q45548" s="90"/>
    </row>
    <row r="45549" spans="4:17" x14ac:dyDescent="0.25">
      <c r="D45549" s="87"/>
      <c r="J45549" s="88"/>
      <c r="K45549" s="89"/>
      <c r="M45549" s="88"/>
      <c r="O45549" s="90"/>
      <c r="P45549" s="90"/>
      <c r="Q45549" s="90"/>
    </row>
    <row r="45550" spans="4:17" x14ac:dyDescent="0.25">
      <c r="D45550" s="87"/>
      <c r="J45550" s="88"/>
      <c r="K45550" s="89"/>
      <c r="M45550" s="88"/>
      <c r="O45550" s="90"/>
      <c r="P45550" s="90"/>
      <c r="Q45550" s="90"/>
    </row>
    <row r="45551" spans="4:17" x14ac:dyDescent="0.25">
      <c r="D45551" s="87"/>
      <c r="J45551" s="88"/>
      <c r="K45551" s="89"/>
      <c r="M45551" s="88"/>
      <c r="O45551" s="90"/>
      <c r="P45551" s="90"/>
      <c r="Q45551" s="90"/>
    </row>
    <row r="45552" spans="4:17" x14ac:dyDescent="0.25">
      <c r="D45552" s="87"/>
      <c r="J45552" s="88"/>
      <c r="K45552" s="89"/>
      <c r="M45552" s="88"/>
      <c r="O45552" s="90"/>
      <c r="P45552" s="90"/>
      <c r="Q45552" s="90"/>
    </row>
    <row r="45553" spans="4:17" x14ac:dyDescent="0.25">
      <c r="D45553" s="87"/>
      <c r="J45553" s="88"/>
      <c r="K45553" s="89"/>
      <c r="M45553" s="88"/>
      <c r="O45553" s="90"/>
      <c r="P45553" s="90"/>
      <c r="Q45553" s="90"/>
    </row>
    <row r="45554" spans="4:17" x14ac:dyDescent="0.25">
      <c r="D45554" s="87"/>
      <c r="J45554" s="88"/>
      <c r="K45554" s="89"/>
      <c r="M45554" s="88"/>
      <c r="O45554" s="90"/>
      <c r="P45554" s="90"/>
      <c r="Q45554" s="90"/>
    </row>
    <row r="45555" spans="4:17" x14ac:dyDescent="0.25">
      <c r="D45555" s="87"/>
      <c r="J45555" s="88"/>
      <c r="K45555" s="89"/>
      <c r="M45555" s="88"/>
      <c r="O45555" s="90"/>
      <c r="P45555" s="90"/>
      <c r="Q45555" s="90"/>
    </row>
    <row r="45556" spans="4:17" x14ac:dyDescent="0.25">
      <c r="D45556" s="87"/>
      <c r="J45556" s="88"/>
      <c r="K45556" s="89"/>
      <c r="M45556" s="88"/>
      <c r="O45556" s="90"/>
      <c r="P45556" s="90"/>
      <c r="Q45556" s="90"/>
    </row>
    <row r="45557" spans="4:17" x14ac:dyDescent="0.25">
      <c r="D45557" s="87"/>
      <c r="J45557" s="88"/>
      <c r="K45557" s="89"/>
      <c r="M45557" s="88"/>
      <c r="O45557" s="90"/>
      <c r="P45557" s="90"/>
      <c r="Q45557" s="90"/>
    </row>
    <row r="45558" spans="4:17" x14ac:dyDescent="0.25">
      <c r="D45558" s="87"/>
      <c r="J45558" s="88"/>
      <c r="K45558" s="89"/>
      <c r="M45558" s="88"/>
      <c r="O45558" s="90"/>
      <c r="P45558" s="90"/>
      <c r="Q45558" s="90"/>
    </row>
    <row r="45559" spans="4:17" x14ac:dyDescent="0.25">
      <c r="D45559" s="87"/>
      <c r="J45559" s="88"/>
      <c r="K45559" s="89"/>
      <c r="M45559" s="88"/>
      <c r="O45559" s="90"/>
      <c r="P45559" s="90"/>
      <c r="Q45559" s="90"/>
    </row>
    <row r="45560" spans="4:17" x14ac:dyDescent="0.25">
      <c r="D45560" s="87"/>
      <c r="J45560" s="88"/>
      <c r="K45560" s="89"/>
      <c r="M45560" s="88"/>
      <c r="O45560" s="90"/>
      <c r="P45560" s="90"/>
      <c r="Q45560" s="90"/>
    </row>
    <row r="45561" spans="4:17" x14ac:dyDescent="0.25">
      <c r="D45561" s="87"/>
      <c r="J45561" s="88"/>
      <c r="K45561" s="89"/>
      <c r="M45561" s="88"/>
      <c r="O45561" s="90"/>
      <c r="P45561" s="90"/>
      <c r="Q45561" s="90"/>
    </row>
    <row r="45562" spans="4:17" x14ac:dyDescent="0.25">
      <c r="D45562" s="87"/>
      <c r="J45562" s="88"/>
      <c r="K45562" s="89"/>
      <c r="M45562" s="88"/>
      <c r="O45562" s="90"/>
      <c r="P45562" s="90"/>
      <c r="Q45562" s="90"/>
    </row>
    <row r="45563" spans="4:17" x14ac:dyDescent="0.25">
      <c r="D45563" s="87"/>
      <c r="J45563" s="88"/>
      <c r="K45563" s="89"/>
      <c r="M45563" s="88"/>
      <c r="O45563" s="90"/>
      <c r="P45563" s="90"/>
      <c r="Q45563" s="90"/>
    </row>
    <row r="45564" spans="4:17" x14ac:dyDescent="0.25">
      <c r="D45564" s="87"/>
      <c r="J45564" s="88"/>
      <c r="K45564" s="89"/>
      <c r="M45564" s="88"/>
      <c r="O45564" s="90"/>
      <c r="P45564" s="90"/>
      <c r="Q45564" s="90"/>
    </row>
    <row r="45565" spans="4:17" x14ac:dyDescent="0.25">
      <c r="D45565" s="87"/>
      <c r="J45565" s="88"/>
      <c r="K45565" s="89"/>
      <c r="M45565" s="88"/>
      <c r="O45565" s="90"/>
      <c r="P45565" s="90"/>
      <c r="Q45565" s="90"/>
    </row>
    <row r="45566" spans="4:17" x14ac:dyDescent="0.25">
      <c r="D45566" s="87"/>
      <c r="J45566" s="88"/>
      <c r="K45566" s="89"/>
      <c r="M45566" s="88"/>
      <c r="O45566" s="90"/>
      <c r="P45566" s="90"/>
      <c r="Q45566" s="90"/>
    </row>
    <row r="45567" spans="4:17" x14ac:dyDescent="0.25">
      <c r="D45567" s="87"/>
      <c r="J45567" s="88"/>
      <c r="K45567" s="89"/>
      <c r="M45567" s="88"/>
      <c r="O45567" s="90"/>
      <c r="P45567" s="90"/>
      <c r="Q45567" s="90"/>
    </row>
    <row r="45568" spans="4:17" x14ac:dyDescent="0.25">
      <c r="D45568" s="87"/>
      <c r="J45568" s="88"/>
      <c r="K45568" s="89"/>
      <c r="M45568" s="88"/>
      <c r="O45568" s="90"/>
      <c r="P45568" s="90"/>
      <c r="Q45568" s="90"/>
    </row>
    <row r="45569" spans="4:17" x14ac:dyDescent="0.25">
      <c r="D45569" s="87"/>
      <c r="J45569" s="88"/>
      <c r="K45569" s="89"/>
      <c r="M45569" s="88"/>
      <c r="O45569" s="90"/>
      <c r="P45569" s="90"/>
      <c r="Q45569" s="90"/>
    </row>
    <row r="45570" spans="4:17" x14ac:dyDescent="0.25">
      <c r="D45570" s="87"/>
      <c r="J45570" s="88"/>
      <c r="K45570" s="89"/>
      <c r="M45570" s="88"/>
      <c r="O45570" s="90"/>
      <c r="P45570" s="90"/>
      <c r="Q45570" s="90"/>
    </row>
    <row r="45571" spans="4:17" x14ac:dyDescent="0.25">
      <c r="D45571" s="87"/>
      <c r="J45571" s="88"/>
      <c r="K45571" s="89"/>
      <c r="M45571" s="88"/>
      <c r="O45571" s="90"/>
      <c r="P45571" s="90"/>
      <c r="Q45571" s="90"/>
    </row>
    <row r="45572" spans="4:17" x14ac:dyDescent="0.25">
      <c r="D45572" s="87"/>
      <c r="J45572" s="88"/>
      <c r="K45572" s="89"/>
      <c r="M45572" s="88"/>
      <c r="O45572" s="90"/>
      <c r="P45572" s="90"/>
      <c r="Q45572" s="90"/>
    </row>
    <row r="45573" spans="4:17" x14ac:dyDescent="0.25">
      <c r="D45573" s="87"/>
      <c r="J45573" s="88"/>
      <c r="K45573" s="89"/>
      <c r="M45573" s="88"/>
      <c r="O45573" s="90"/>
      <c r="P45573" s="90"/>
      <c r="Q45573" s="90"/>
    </row>
    <row r="45574" spans="4:17" x14ac:dyDescent="0.25">
      <c r="D45574" s="87"/>
      <c r="J45574" s="88"/>
      <c r="K45574" s="89"/>
      <c r="M45574" s="88"/>
      <c r="O45574" s="90"/>
      <c r="P45574" s="90"/>
      <c r="Q45574" s="90"/>
    </row>
    <row r="45575" spans="4:17" x14ac:dyDescent="0.25">
      <c r="D45575" s="87"/>
      <c r="J45575" s="88"/>
      <c r="K45575" s="89"/>
      <c r="M45575" s="88"/>
      <c r="O45575" s="90"/>
      <c r="P45575" s="90"/>
      <c r="Q45575" s="90"/>
    </row>
    <row r="45576" spans="4:17" x14ac:dyDescent="0.25">
      <c r="D45576" s="87"/>
      <c r="J45576" s="88"/>
      <c r="K45576" s="89"/>
      <c r="M45576" s="88"/>
      <c r="O45576" s="90"/>
      <c r="P45576" s="90"/>
      <c r="Q45576" s="90"/>
    </row>
    <row r="45577" spans="4:17" x14ac:dyDescent="0.25">
      <c r="D45577" s="87"/>
      <c r="J45577" s="88"/>
      <c r="K45577" s="89"/>
      <c r="M45577" s="88"/>
      <c r="O45577" s="90"/>
      <c r="P45577" s="90"/>
      <c r="Q45577" s="90"/>
    </row>
    <row r="45578" spans="4:17" x14ac:dyDescent="0.25">
      <c r="D45578" s="87"/>
      <c r="J45578" s="88"/>
      <c r="K45578" s="89"/>
      <c r="M45578" s="88"/>
      <c r="O45578" s="90"/>
      <c r="P45578" s="90"/>
      <c r="Q45578" s="90"/>
    </row>
    <row r="45579" spans="4:17" x14ac:dyDescent="0.25">
      <c r="D45579" s="87"/>
      <c r="J45579" s="88"/>
      <c r="K45579" s="89"/>
      <c r="M45579" s="88"/>
      <c r="O45579" s="90"/>
      <c r="P45579" s="90"/>
      <c r="Q45579" s="90"/>
    </row>
    <row r="45580" spans="4:17" x14ac:dyDescent="0.25">
      <c r="D45580" s="87"/>
      <c r="J45580" s="88"/>
      <c r="K45580" s="89"/>
      <c r="M45580" s="88"/>
      <c r="O45580" s="90"/>
      <c r="P45580" s="90"/>
      <c r="Q45580" s="90"/>
    </row>
    <row r="45581" spans="4:17" x14ac:dyDescent="0.25">
      <c r="D45581" s="87"/>
      <c r="J45581" s="88"/>
      <c r="K45581" s="89"/>
      <c r="M45581" s="88"/>
      <c r="O45581" s="90"/>
      <c r="P45581" s="90"/>
      <c r="Q45581" s="90"/>
    </row>
    <row r="45582" spans="4:17" x14ac:dyDescent="0.25">
      <c r="D45582" s="87"/>
      <c r="J45582" s="88"/>
      <c r="K45582" s="89"/>
      <c r="M45582" s="88"/>
      <c r="O45582" s="90"/>
      <c r="P45582" s="90"/>
      <c r="Q45582" s="90"/>
    </row>
    <row r="45583" spans="4:17" x14ac:dyDescent="0.25">
      <c r="D45583" s="87"/>
      <c r="J45583" s="88"/>
      <c r="K45583" s="89"/>
      <c r="M45583" s="88"/>
      <c r="O45583" s="90"/>
      <c r="P45583" s="90"/>
      <c r="Q45583" s="90"/>
    </row>
    <row r="45584" spans="4:17" x14ac:dyDescent="0.25">
      <c r="D45584" s="87"/>
      <c r="J45584" s="88"/>
      <c r="K45584" s="89"/>
      <c r="M45584" s="88"/>
      <c r="O45584" s="90"/>
      <c r="P45584" s="90"/>
      <c r="Q45584" s="90"/>
    </row>
    <row r="45585" spans="4:17" x14ac:dyDescent="0.25">
      <c r="D45585" s="87"/>
      <c r="J45585" s="88"/>
      <c r="K45585" s="89"/>
      <c r="M45585" s="88"/>
      <c r="O45585" s="90"/>
      <c r="P45585" s="90"/>
      <c r="Q45585" s="90"/>
    </row>
    <row r="45586" spans="4:17" x14ac:dyDescent="0.25">
      <c r="D45586" s="87"/>
      <c r="J45586" s="88"/>
      <c r="K45586" s="89"/>
      <c r="M45586" s="88"/>
      <c r="O45586" s="90"/>
      <c r="P45586" s="90"/>
      <c r="Q45586" s="90"/>
    </row>
    <row r="45587" spans="4:17" x14ac:dyDescent="0.25">
      <c r="D45587" s="87"/>
      <c r="J45587" s="88"/>
      <c r="K45587" s="89"/>
      <c r="M45587" s="88"/>
      <c r="O45587" s="90"/>
      <c r="P45587" s="90"/>
      <c r="Q45587" s="90"/>
    </row>
    <row r="45588" spans="4:17" x14ac:dyDescent="0.25">
      <c r="D45588" s="87"/>
      <c r="J45588" s="88"/>
      <c r="K45588" s="89"/>
      <c r="M45588" s="88"/>
      <c r="O45588" s="90"/>
      <c r="P45588" s="90"/>
      <c r="Q45588" s="90"/>
    </row>
    <row r="45589" spans="4:17" x14ac:dyDescent="0.25">
      <c r="D45589" s="87"/>
      <c r="J45589" s="88"/>
      <c r="K45589" s="89"/>
      <c r="M45589" s="88"/>
      <c r="O45589" s="90"/>
      <c r="P45589" s="90"/>
      <c r="Q45589" s="90"/>
    </row>
    <row r="45590" spans="4:17" x14ac:dyDescent="0.25">
      <c r="D45590" s="87"/>
      <c r="J45590" s="88"/>
      <c r="K45590" s="89"/>
      <c r="M45590" s="88"/>
      <c r="O45590" s="90"/>
      <c r="P45590" s="90"/>
      <c r="Q45590" s="90"/>
    </row>
    <row r="45591" spans="4:17" x14ac:dyDescent="0.25">
      <c r="D45591" s="87"/>
      <c r="J45591" s="88"/>
      <c r="K45591" s="89"/>
      <c r="M45591" s="88"/>
      <c r="O45591" s="90"/>
      <c r="P45591" s="90"/>
      <c r="Q45591" s="90"/>
    </row>
    <row r="45592" spans="4:17" x14ac:dyDescent="0.25">
      <c r="D45592" s="87"/>
      <c r="J45592" s="88"/>
      <c r="K45592" s="89"/>
      <c r="M45592" s="88"/>
      <c r="O45592" s="90"/>
      <c r="P45592" s="90"/>
      <c r="Q45592" s="90"/>
    </row>
    <row r="45593" spans="4:17" x14ac:dyDescent="0.25">
      <c r="D45593" s="87"/>
      <c r="J45593" s="88"/>
      <c r="K45593" s="89"/>
      <c r="M45593" s="88"/>
      <c r="O45593" s="90"/>
      <c r="P45593" s="90"/>
      <c r="Q45593" s="90"/>
    </row>
    <row r="45594" spans="4:17" x14ac:dyDescent="0.25">
      <c r="D45594" s="87"/>
      <c r="J45594" s="88"/>
      <c r="K45594" s="89"/>
      <c r="M45594" s="88"/>
      <c r="O45594" s="90"/>
      <c r="P45594" s="90"/>
      <c r="Q45594" s="90"/>
    </row>
    <row r="45595" spans="4:17" x14ac:dyDescent="0.25">
      <c r="D45595" s="87"/>
      <c r="J45595" s="88"/>
      <c r="K45595" s="89"/>
      <c r="M45595" s="88"/>
      <c r="O45595" s="90"/>
      <c r="P45595" s="90"/>
      <c r="Q45595" s="90"/>
    </row>
    <row r="45596" spans="4:17" x14ac:dyDescent="0.25">
      <c r="D45596" s="87"/>
      <c r="J45596" s="88"/>
      <c r="K45596" s="89"/>
      <c r="M45596" s="88"/>
      <c r="O45596" s="90"/>
      <c r="P45596" s="90"/>
      <c r="Q45596" s="90"/>
    </row>
    <row r="45597" spans="4:17" x14ac:dyDescent="0.25">
      <c r="D45597" s="87"/>
      <c r="J45597" s="88"/>
      <c r="K45597" s="89"/>
      <c r="M45597" s="88"/>
      <c r="O45597" s="90"/>
      <c r="P45597" s="90"/>
      <c r="Q45597" s="90"/>
    </row>
    <row r="45598" spans="4:17" x14ac:dyDescent="0.25">
      <c r="D45598" s="87"/>
      <c r="J45598" s="88"/>
      <c r="K45598" s="89"/>
      <c r="M45598" s="88"/>
      <c r="O45598" s="90"/>
      <c r="P45598" s="90"/>
      <c r="Q45598" s="90"/>
    </row>
    <row r="45599" spans="4:17" x14ac:dyDescent="0.25">
      <c r="D45599" s="87"/>
      <c r="J45599" s="88"/>
      <c r="K45599" s="89"/>
      <c r="M45599" s="88"/>
      <c r="O45599" s="90"/>
      <c r="P45599" s="90"/>
      <c r="Q45599" s="90"/>
    </row>
    <row r="45600" spans="4:17" x14ac:dyDescent="0.25">
      <c r="D45600" s="87"/>
      <c r="J45600" s="88"/>
      <c r="K45600" s="89"/>
      <c r="M45600" s="88"/>
      <c r="O45600" s="90"/>
      <c r="P45600" s="90"/>
      <c r="Q45600" s="90"/>
    </row>
    <row r="45601" spans="4:17" x14ac:dyDescent="0.25">
      <c r="D45601" s="87"/>
      <c r="J45601" s="88"/>
      <c r="K45601" s="89"/>
      <c r="M45601" s="88"/>
      <c r="O45601" s="90"/>
      <c r="P45601" s="90"/>
      <c r="Q45601" s="90"/>
    </row>
    <row r="45602" spans="4:17" x14ac:dyDescent="0.25">
      <c r="D45602" s="87"/>
      <c r="J45602" s="88"/>
      <c r="K45602" s="89"/>
      <c r="M45602" s="88"/>
      <c r="O45602" s="90"/>
      <c r="P45602" s="90"/>
      <c r="Q45602" s="90"/>
    </row>
    <row r="45603" spans="4:17" x14ac:dyDescent="0.25">
      <c r="D45603" s="87"/>
      <c r="J45603" s="88"/>
      <c r="K45603" s="89"/>
      <c r="M45603" s="88"/>
      <c r="O45603" s="90"/>
      <c r="P45603" s="90"/>
      <c r="Q45603" s="90"/>
    </row>
    <row r="45604" spans="4:17" x14ac:dyDescent="0.25">
      <c r="D45604" s="87"/>
      <c r="J45604" s="88"/>
      <c r="K45604" s="89"/>
      <c r="M45604" s="88"/>
      <c r="O45604" s="90"/>
      <c r="P45604" s="90"/>
      <c r="Q45604" s="90"/>
    </row>
    <row r="45605" spans="4:17" x14ac:dyDescent="0.25">
      <c r="D45605" s="87"/>
      <c r="J45605" s="88"/>
      <c r="K45605" s="89"/>
      <c r="M45605" s="88"/>
      <c r="O45605" s="90"/>
      <c r="P45605" s="90"/>
      <c r="Q45605" s="90"/>
    </row>
    <row r="45606" spans="4:17" x14ac:dyDescent="0.25">
      <c r="D45606" s="87"/>
      <c r="J45606" s="88"/>
      <c r="K45606" s="89"/>
      <c r="M45606" s="88"/>
      <c r="O45606" s="90"/>
      <c r="P45606" s="90"/>
      <c r="Q45606" s="90"/>
    </row>
    <row r="45607" spans="4:17" x14ac:dyDescent="0.25">
      <c r="D45607" s="87"/>
      <c r="J45607" s="88"/>
      <c r="K45607" s="89"/>
      <c r="M45607" s="88"/>
      <c r="O45607" s="90"/>
      <c r="P45607" s="90"/>
      <c r="Q45607" s="90"/>
    </row>
    <row r="45608" spans="4:17" x14ac:dyDescent="0.25">
      <c r="D45608" s="87"/>
      <c r="J45608" s="88"/>
      <c r="K45608" s="89"/>
      <c r="M45608" s="88"/>
      <c r="O45608" s="90"/>
      <c r="P45608" s="90"/>
      <c r="Q45608" s="90"/>
    </row>
    <row r="45609" spans="4:17" x14ac:dyDescent="0.25">
      <c r="D45609" s="87"/>
      <c r="J45609" s="88"/>
      <c r="K45609" s="89"/>
      <c r="M45609" s="88"/>
      <c r="O45609" s="90"/>
      <c r="P45609" s="90"/>
      <c r="Q45609" s="90"/>
    </row>
    <row r="45610" spans="4:17" x14ac:dyDescent="0.25">
      <c r="D45610" s="87"/>
      <c r="J45610" s="88"/>
      <c r="K45610" s="89"/>
      <c r="M45610" s="88"/>
      <c r="O45610" s="90"/>
      <c r="P45610" s="90"/>
      <c r="Q45610" s="90"/>
    </row>
    <row r="45611" spans="4:17" x14ac:dyDescent="0.25">
      <c r="D45611" s="87"/>
      <c r="J45611" s="88"/>
      <c r="K45611" s="89"/>
      <c r="M45611" s="88"/>
      <c r="O45611" s="90"/>
      <c r="P45611" s="90"/>
      <c r="Q45611" s="90"/>
    </row>
    <row r="45612" spans="4:17" x14ac:dyDescent="0.25">
      <c r="D45612" s="87"/>
      <c r="J45612" s="88"/>
      <c r="K45612" s="89"/>
      <c r="M45612" s="88"/>
      <c r="O45612" s="90"/>
      <c r="P45612" s="90"/>
      <c r="Q45612" s="90"/>
    </row>
    <row r="45613" spans="4:17" x14ac:dyDescent="0.25">
      <c r="D45613" s="87"/>
      <c r="J45613" s="88"/>
      <c r="K45613" s="89"/>
      <c r="M45613" s="88"/>
      <c r="O45613" s="90"/>
      <c r="P45613" s="90"/>
      <c r="Q45613" s="90"/>
    </row>
    <row r="45614" spans="4:17" x14ac:dyDescent="0.25">
      <c r="D45614" s="87"/>
      <c r="J45614" s="88"/>
      <c r="K45614" s="89"/>
      <c r="M45614" s="88"/>
      <c r="O45614" s="90"/>
      <c r="P45614" s="90"/>
      <c r="Q45614" s="90"/>
    </row>
    <row r="45615" spans="4:17" x14ac:dyDescent="0.25">
      <c r="D45615" s="87"/>
      <c r="J45615" s="88"/>
      <c r="K45615" s="89"/>
      <c r="M45615" s="88"/>
      <c r="O45615" s="90"/>
      <c r="P45615" s="90"/>
      <c r="Q45615" s="90"/>
    </row>
    <row r="45616" spans="4:17" x14ac:dyDescent="0.25">
      <c r="D45616" s="87"/>
      <c r="J45616" s="88"/>
      <c r="K45616" s="89"/>
      <c r="M45616" s="88"/>
      <c r="O45616" s="90"/>
      <c r="P45616" s="90"/>
      <c r="Q45616" s="90"/>
    </row>
    <row r="45617" spans="4:17" x14ac:dyDescent="0.25">
      <c r="D45617" s="87"/>
      <c r="J45617" s="88"/>
      <c r="K45617" s="89"/>
      <c r="M45617" s="88"/>
      <c r="O45617" s="90"/>
      <c r="P45617" s="90"/>
      <c r="Q45617" s="90"/>
    </row>
    <row r="45618" spans="4:17" x14ac:dyDescent="0.25">
      <c r="D45618" s="87"/>
      <c r="J45618" s="88"/>
      <c r="K45618" s="89"/>
      <c r="M45618" s="88"/>
      <c r="O45618" s="90"/>
      <c r="P45618" s="90"/>
      <c r="Q45618" s="90"/>
    </row>
    <row r="45619" spans="4:17" x14ac:dyDescent="0.25">
      <c r="D45619" s="87"/>
      <c r="J45619" s="88"/>
      <c r="K45619" s="89"/>
      <c r="M45619" s="88"/>
      <c r="O45619" s="90"/>
      <c r="P45619" s="90"/>
      <c r="Q45619" s="90"/>
    </row>
    <row r="45620" spans="4:17" x14ac:dyDescent="0.25">
      <c r="D45620" s="87"/>
      <c r="J45620" s="88"/>
      <c r="K45620" s="89"/>
      <c r="M45620" s="88"/>
      <c r="O45620" s="90"/>
      <c r="P45620" s="90"/>
      <c r="Q45620" s="90"/>
    </row>
    <row r="45621" spans="4:17" x14ac:dyDescent="0.25">
      <c r="D45621" s="87"/>
      <c r="J45621" s="88"/>
      <c r="K45621" s="89"/>
      <c r="M45621" s="88"/>
      <c r="O45621" s="90"/>
      <c r="P45621" s="90"/>
      <c r="Q45621" s="90"/>
    </row>
    <row r="45622" spans="4:17" x14ac:dyDescent="0.25">
      <c r="D45622" s="87"/>
      <c r="J45622" s="88"/>
      <c r="K45622" s="89"/>
      <c r="M45622" s="88"/>
      <c r="O45622" s="90"/>
      <c r="P45622" s="90"/>
      <c r="Q45622" s="90"/>
    </row>
    <row r="45623" spans="4:17" x14ac:dyDescent="0.25">
      <c r="D45623" s="87"/>
      <c r="J45623" s="88"/>
      <c r="K45623" s="89"/>
      <c r="M45623" s="88"/>
      <c r="O45623" s="90"/>
      <c r="P45623" s="90"/>
      <c r="Q45623" s="90"/>
    </row>
    <row r="45624" spans="4:17" x14ac:dyDescent="0.25">
      <c r="D45624" s="87"/>
      <c r="J45624" s="88"/>
      <c r="K45624" s="89"/>
      <c r="M45624" s="88"/>
      <c r="O45624" s="90"/>
      <c r="P45624" s="90"/>
      <c r="Q45624" s="90"/>
    </row>
    <row r="45625" spans="4:17" x14ac:dyDescent="0.25">
      <c r="D45625" s="87"/>
      <c r="J45625" s="88"/>
      <c r="K45625" s="89"/>
      <c r="M45625" s="88"/>
      <c r="O45625" s="90"/>
      <c r="P45625" s="90"/>
      <c r="Q45625" s="90"/>
    </row>
    <row r="45626" spans="4:17" x14ac:dyDescent="0.25">
      <c r="D45626" s="87"/>
      <c r="J45626" s="88"/>
      <c r="K45626" s="89"/>
      <c r="M45626" s="88"/>
      <c r="O45626" s="90"/>
      <c r="P45626" s="90"/>
      <c r="Q45626" s="90"/>
    </row>
    <row r="45627" spans="4:17" x14ac:dyDescent="0.25">
      <c r="D45627" s="87"/>
      <c r="J45627" s="88"/>
      <c r="K45627" s="89"/>
      <c r="M45627" s="88"/>
      <c r="O45627" s="90"/>
      <c r="P45627" s="90"/>
      <c r="Q45627" s="90"/>
    </row>
    <row r="45628" spans="4:17" x14ac:dyDescent="0.25">
      <c r="D45628" s="87"/>
      <c r="J45628" s="88"/>
      <c r="K45628" s="89"/>
      <c r="M45628" s="88"/>
      <c r="O45628" s="90"/>
      <c r="P45628" s="90"/>
      <c r="Q45628" s="90"/>
    </row>
    <row r="45629" spans="4:17" x14ac:dyDescent="0.25">
      <c r="D45629" s="87"/>
      <c r="J45629" s="88"/>
      <c r="K45629" s="89"/>
      <c r="M45629" s="88"/>
      <c r="O45629" s="90"/>
      <c r="P45629" s="90"/>
      <c r="Q45629" s="90"/>
    </row>
    <row r="45630" spans="4:17" x14ac:dyDescent="0.25">
      <c r="D45630" s="87"/>
      <c r="J45630" s="88"/>
      <c r="K45630" s="89"/>
      <c r="M45630" s="88"/>
      <c r="O45630" s="90"/>
      <c r="P45630" s="90"/>
      <c r="Q45630" s="90"/>
    </row>
    <row r="45631" spans="4:17" x14ac:dyDescent="0.25">
      <c r="D45631" s="87"/>
      <c r="J45631" s="88"/>
      <c r="K45631" s="89"/>
      <c r="M45631" s="88"/>
      <c r="O45631" s="90"/>
      <c r="P45631" s="90"/>
      <c r="Q45631" s="90"/>
    </row>
    <row r="45632" spans="4:17" x14ac:dyDescent="0.25">
      <c r="D45632" s="87"/>
      <c r="J45632" s="88"/>
      <c r="K45632" s="89"/>
      <c r="M45632" s="88"/>
      <c r="O45632" s="90"/>
      <c r="P45632" s="90"/>
      <c r="Q45632" s="90"/>
    </row>
    <row r="45633" spans="4:17" x14ac:dyDescent="0.25">
      <c r="D45633" s="87"/>
      <c r="J45633" s="88"/>
      <c r="K45633" s="89"/>
      <c r="M45633" s="88"/>
      <c r="O45633" s="90"/>
      <c r="P45633" s="90"/>
      <c r="Q45633" s="90"/>
    </row>
    <row r="45634" spans="4:17" x14ac:dyDescent="0.25">
      <c r="D45634" s="87"/>
      <c r="J45634" s="88"/>
      <c r="K45634" s="89"/>
      <c r="M45634" s="88"/>
      <c r="O45634" s="90"/>
      <c r="P45634" s="90"/>
      <c r="Q45634" s="90"/>
    </row>
    <row r="45635" spans="4:17" x14ac:dyDescent="0.25">
      <c r="D45635" s="87"/>
      <c r="J45635" s="88"/>
      <c r="K45635" s="89"/>
      <c r="M45635" s="88"/>
      <c r="O45635" s="90"/>
      <c r="P45635" s="90"/>
      <c r="Q45635" s="90"/>
    </row>
    <row r="45636" spans="4:17" x14ac:dyDescent="0.25">
      <c r="D45636" s="87"/>
      <c r="J45636" s="88"/>
      <c r="K45636" s="89"/>
      <c r="M45636" s="88"/>
      <c r="O45636" s="90"/>
      <c r="P45636" s="90"/>
      <c r="Q45636" s="90"/>
    </row>
    <row r="45637" spans="4:17" x14ac:dyDescent="0.25">
      <c r="D45637" s="87"/>
      <c r="J45637" s="88"/>
      <c r="K45637" s="89"/>
      <c r="M45637" s="88"/>
      <c r="O45637" s="90"/>
      <c r="P45637" s="90"/>
      <c r="Q45637" s="90"/>
    </row>
    <row r="45638" spans="4:17" x14ac:dyDescent="0.25">
      <c r="D45638" s="87"/>
      <c r="J45638" s="88"/>
      <c r="K45638" s="89"/>
      <c r="M45638" s="88"/>
      <c r="O45638" s="90"/>
      <c r="P45638" s="90"/>
      <c r="Q45638" s="90"/>
    </row>
    <row r="45639" spans="4:17" x14ac:dyDescent="0.25">
      <c r="D45639" s="87"/>
      <c r="J45639" s="88"/>
      <c r="K45639" s="89"/>
      <c r="M45639" s="88"/>
      <c r="O45639" s="90"/>
      <c r="P45639" s="90"/>
      <c r="Q45639" s="90"/>
    </row>
    <row r="45640" spans="4:17" x14ac:dyDescent="0.25">
      <c r="D45640" s="87"/>
      <c r="J45640" s="88"/>
      <c r="K45640" s="89"/>
      <c r="M45640" s="88"/>
      <c r="O45640" s="90"/>
      <c r="P45640" s="90"/>
      <c r="Q45640" s="90"/>
    </row>
    <row r="45641" spans="4:17" x14ac:dyDescent="0.25">
      <c r="D45641" s="87"/>
      <c r="J45641" s="88"/>
      <c r="K45641" s="89"/>
      <c r="M45641" s="88"/>
      <c r="O45641" s="90"/>
      <c r="P45641" s="90"/>
      <c r="Q45641" s="90"/>
    </row>
    <row r="45642" spans="4:17" x14ac:dyDescent="0.25">
      <c r="D45642" s="87"/>
      <c r="J45642" s="88"/>
      <c r="K45642" s="89"/>
      <c r="M45642" s="88"/>
      <c r="O45642" s="90"/>
      <c r="P45642" s="90"/>
      <c r="Q45642" s="90"/>
    </row>
    <row r="45643" spans="4:17" x14ac:dyDescent="0.25">
      <c r="D45643" s="87"/>
      <c r="J45643" s="88"/>
      <c r="K45643" s="89"/>
      <c r="M45643" s="88"/>
      <c r="O45643" s="90"/>
      <c r="P45643" s="90"/>
      <c r="Q45643" s="90"/>
    </row>
    <row r="45644" spans="4:17" x14ac:dyDescent="0.25">
      <c r="D45644" s="87"/>
      <c r="J45644" s="88"/>
      <c r="K45644" s="89"/>
      <c r="M45644" s="88"/>
      <c r="O45644" s="90"/>
      <c r="P45644" s="90"/>
      <c r="Q45644" s="90"/>
    </row>
    <row r="45645" spans="4:17" x14ac:dyDescent="0.25">
      <c r="D45645" s="87"/>
      <c r="J45645" s="88"/>
      <c r="K45645" s="89"/>
      <c r="M45645" s="88"/>
      <c r="O45645" s="90"/>
      <c r="P45645" s="90"/>
      <c r="Q45645" s="90"/>
    </row>
    <row r="45646" spans="4:17" x14ac:dyDescent="0.25">
      <c r="D45646" s="87"/>
      <c r="J45646" s="88"/>
      <c r="K45646" s="89"/>
      <c r="M45646" s="88"/>
      <c r="O45646" s="90"/>
      <c r="P45646" s="90"/>
      <c r="Q45646" s="90"/>
    </row>
    <row r="45647" spans="4:17" x14ac:dyDescent="0.25">
      <c r="D45647" s="87"/>
      <c r="J45647" s="88"/>
      <c r="K45647" s="89"/>
      <c r="M45647" s="88"/>
      <c r="O45647" s="90"/>
      <c r="P45647" s="90"/>
      <c r="Q45647" s="90"/>
    </row>
    <row r="45648" spans="4:17" x14ac:dyDescent="0.25">
      <c r="D45648" s="87"/>
      <c r="J45648" s="88"/>
      <c r="K45648" s="89"/>
      <c r="M45648" s="88"/>
      <c r="O45648" s="90"/>
      <c r="P45648" s="90"/>
      <c r="Q45648" s="90"/>
    </row>
    <row r="45649" spans="4:17" x14ac:dyDescent="0.25">
      <c r="D45649" s="87"/>
      <c r="J45649" s="88"/>
      <c r="K45649" s="89"/>
      <c r="M45649" s="88"/>
      <c r="O45649" s="90"/>
      <c r="P45649" s="90"/>
      <c r="Q45649" s="90"/>
    </row>
    <row r="45650" spans="4:17" x14ac:dyDescent="0.25">
      <c r="D45650" s="87"/>
      <c r="J45650" s="88"/>
      <c r="K45650" s="89"/>
      <c r="M45650" s="88"/>
      <c r="O45650" s="90"/>
      <c r="P45650" s="90"/>
      <c r="Q45650" s="90"/>
    </row>
    <row r="45651" spans="4:17" x14ac:dyDescent="0.25">
      <c r="D45651" s="87"/>
      <c r="J45651" s="88"/>
      <c r="K45651" s="89"/>
      <c r="M45651" s="88"/>
      <c r="O45651" s="90"/>
      <c r="P45651" s="90"/>
      <c r="Q45651" s="90"/>
    </row>
    <row r="45652" spans="4:17" x14ac:dyDescent="0.25">
      <c r="D45652" s="87"/>
      <c r="J45652" s="88"/>
      <c r="K45652" s="89"/>
      <c r="M45652" s="88"/>
      <c r="O45652" s="90"/>
      <c r="P45652" s="90"/>
      <c r="Q45652" s="90"/>
    </row>
    <row r="45653" spans="4:17" x14ac:dyDescent="0.25">
      <c r="D45653" s="87"/>
      <c r="J45653" s="88"/>
      <c r="K45653" s="89"/>
      <c r="M45653" s="88"/>
      <c r="O45653" s="90"/>
      <c r="P45653" s="90"/>
      <c r="Q45653" s="90"/>
    </row>
    <row r="45654" spans="4:17" x14ac:dyDescent="0.25">
      <c r="D45654" s="87"/>
      <c r="J45654" s="88"/>
      <c r="K45654" s="89"/>
      <c r="M45654" s="88"/>
      <c r="O45654" s="90"/>
      <c r="P45654" s="90"/>
      <c r="Q45654" s="90"/>
    </row>
    <row r="45655" spans="4:17" x14ac:dyDescent="0.25">
      <c r="D45655" s="87"/>
      <c r="J45655" s="88"/>
      <c r="K45655" s="89"/>
      <c r="M45655" s="88"/>
      <c r="O45655" s="90"/>
      <c r="P45655" s="90"/>
      <c r="Q45655" s="90"/>
    </row>
    <row r="45656" spans="4:17" x14ac:dyDescent="0.25">
      <c r="D45656" s="87"/>
      <c r="J45656" s="88"/>
      <c r="K45656" s="89"/>
      <c r="M45656" s="88"/>
      <c r="O45656" s="90"/>
      <c r="P45656" s="90"/>
      <c r="Q45656" s="90"/>
    </row>
    <row r="45657" spans="4:17" x14ac:dyDescent="0.25">
      <c r="D45657" s="87"/>
      <c r="J45657" s="88"/>
      <c r="K45657" s="89"/>
      <c r="M45657" s="88"/>
      <c r="O45657" s="90"/>
      <c r="P45657" s="90"/>
      <c r="Q45657" s="90"/>
    </row>
    <row r="45658" spans="4:17" x14ac:dyDescent="0.25">
      <c r="D45658" s="87"/>
      <c r="J45658" s="88"/>
      <c r="K45658" s="89"/>
      <c r="M45658" s="88"/>
      <c r="O45658" s="90"/>
      <c r="P45658" s="90"/>
      <c r="Q45658" s="90"/>
    </row>
    <row r="45659" spans="4:17" x14ac:dyDescent="0.25">
      <c r="D45659" s="87"/>
      <c r="J45659" s="88"/>
      <c r="K45659" s="89"/>
      <c r="M45659" s="88"/>
      <c r="O45659" s="90"/>
      <c r="P45659" s="90"/>
      <c r="Q45659" s="90"/>
    </row>
    <row r="45660" spans="4:17" x14ac:dyDescent="0.25">
      <c r="D45660" s="87"/>
      <c r="J45660" s="88"/>
      <c r="K45660" s="89"/>
      <c r="M45660" s="88"/>
      <c r="O45660" s="90"/>
      <c r="P45660" s="90"/>
      <c r="Q45660" s="90"/>
    </row>
    <row r="45661" spans="4:17" x14ac:dyDescent="0.25">
      <c r="D45661" s="87"/>
      <c r="J45661" s="88"/>
      <c r="K45661" s="89"/>
      <c r="M45661" s="88"/>
      <c r="O45661" s="90"/>
      <c r="P45661" s="90"/>
      <c r="Q45661" s="90"/>
    </row>
    <row r="45662" spans="4:17" x14ac:dyDescent="0.25">
      <c r="D45662" s="87"/>
      <c r="J45662" s="88"/>
      <c r="K45662" s="89"/>
      <c r="M45662" s="88"/>
      <c r="O45662" s="90"/>
      <c r="P45662" s="90"/>
      <c r="Q45662" s="90"/>
    </row>
    <row r="45663" spans="4:17" x14ac:dyDescent="0.25">
      <c r="D45663" s="87"/>
      <c r="J45663" s="88"/>
      <c r="K45663" s="89"/>
      <c r="M45663" s="88"/>
      <c r="O45663" s="90"/>
      <c r="P45663" s="90"/>
      <c r="Q45663" s="90"/>
    </row>
    <row r="45664" spans="4:17" x14ac:dyDescent="0.25">
      <c r="D45664" s="87"/>
      <c r="J45664" s="88"/>
      <c r="K45664" s="89"/>
      <c r="M45664" s="88"/>
      <c r="O45664" s="90"/>
      <c r="P45664" s="90"/>
      <c r="Q45664" s="90"/>
    </row>
    <row r="45665" spans="4:17" x14ac:dyDescent="0.25">
      <c r="D45665" s="87"/>
      <c r="J45665" s="88"/>
      <c r="K45665" s="89"/>
      <c r="M45665" s="88"/>
      <c r="O45665" s="90"/>
      <c r="P45665" s="90"/>
      <c r="Q45665" s="90"/>
    </row>
    <row r="45666" spans="4:17" x14ac:dyDescent="0.25">
      <c r="D45666" s="87"/>
      <c r="J45666" s="88"/>
      <c r="K45666" s="89"/>
      <c r="M45666" s="88"/>
      <c r="O45666" s="90"/>
      <c r="P45666" s="90"/>
      <c r="Q45666" s="90"/>
    </row>
    <row r="45667" spans="4:17" x14ac:dyDescent="0.25">
      <c r="D45667" s="87"/>
      <c r="J45667" s="88"/>
      <c r="K45667" s="89"/>
      <c r="M45667" s="88"/>
      <c r="O45667" s="90"/>
      <c r="P45667" s="90"/>
      <c r="Q45667" s="90"/>
    </row>
    <row r="45668" spans="4:17" x14ac:dyDescent="0.25">
      <c r="D45668" s="87"/>
      <c r="J45668" s="88"/>
      <c r="K45668" s="89"/>
      <c r="M45668" s="88"/>
      <c r="O45668" s="90"/>
      <c r="P45668" s="90"/>
      <c r="Q45668" s="90"/>
    </row>
    <row r="45669" spans="4:17" x14ac:dyDescent="0.25">
      <c r="D45669" s="87"/>
      <c r="J45669" s="88"/>
      <c r="K45669" s="89"/>
      <c r="M45669" s="88"/>
      <c r="O45669" s="90"/>
      <c r="P45669" s="90"/>
      <c r="Q45669" s="90"/>
    </row>
    <row r="45670" spans="4:17" x14ac:dyDescent="0.25">
      <c r="D45670" s="87"/>
      <c r="J45670" s="88"/>
      <c r="K45670" s="89"/>
      <c r="M45670" s="88"/>
      <c r="O45670" s="90"/>
      <c r="P45670" s="90"/>
      <c r="Q45670" s="90"/>
    </row>
    <row r="45671" spans="4:17" x14ac:dyDescent="0.25">
      <c r="D45671" s="87"/>
      <c r="J45671" s="88"/>
      <c r="K45671" s="89"/>
      <c r="M45671" s="88"/>
      <c r="O45671" s="90"/>
      <c r="P45671" s="90"/>
      <c r="Q45671" s="90"/>
    </row>
    <row r="45672" spans="4:17" x14ac:dyDescent="0.25">
      <c r="D45672" s="87"/>
      <c r="J45672" s="88"/>
      <c r="K45672" s="89"/>
      <c r="M45672" s="88"/>
      <c r="O45672" s="90"/>
      <c r="P45672" s="90"/>
      <c r="Q45672" s="90"/>
    </row>
    <row r="45673" spans="4:17" x14ac:dyDescent="0.25">
      <c r="D45673" s="87"/>
      <c r="J45673" s="88"/>
      <c r="K45673" s="89"/>
      <c r="M45673" s="88"/>
      <c r="O45673" s="90"/>
      <c r="P45673" s="90"/>
      <c r="Q45673" s="90"/>
    </row>
    <row r="45674" spans="4:17" x14ac:dyDescent="0.25">
      <c r="D45674" s="87"/>
      <c r="J45674" s="88"/>
      <c r="K45674" s="89"/>
      <c r="M45674" s="88"/>
      <c r="O45674" s="90"/>
      <c r="P45674" s="90"/>
      <c r="Q45674" s="90"/>
    </row>
    <row r="45675" spans="4:17" x14ac:dyDescent="0.25">
      <c r="D45675" s="87"/>
      <c r="J45675" s="88"/>
      <c r="K45675" s="89"/>
      <c r="M45675" s="88"/>
      <c r="O45675" s="90"/>
      <c r="P45675" s="90"/>
      <c r="Q45675" s="90"/>
    </row>
    <row r="45676" spans="4:17" x14ac:dyDescent="0.25">
      <c r="D45676" s="87"/>
      <c r="J45676" s="88"/>
      <c r="K45676" s="89"/>
      <c r="M45676" s="88"/>
      <c r="O45676" s="90"/>
      <c r="P45676" s="90"/>
      <c r="Q45676" s="90"/>
    </row>
    <row r="45677" spans="4:17" x14ac:dyDescent="0.25">
      <c r="D45677" s="87"/>
      <c r="J45677" s="88"/>
      <c r="K45677" s="89"/>
      <c r="M45677" s="88"/>
      <c r="O45677" s="90"/>
      <c r="P45677" s="90"/>
      <c r="Q45677" s="90"/>
    </row>
    <row r="45678" spans="4:17" x14ac:dyDescent="0.25">
      <c r="D45678" s="87"/>
      <c r="J45678" s="88"/>
      <c r="K45678" s="89"/>
      <c r="M45678" s="88"/>
      <c r="O45678" s="90"/>
      <c r="P45678" s="90"/>
      <c r="Q45678" s="90"/>
    </row>
    <row r="45679" spans="4:17" x14ac:dyDescent="0.25">
      <c r="D45679" s="87"/>
      <c r="J45679" s="88"/>
      <c r="K45679" s="89"/>
      <c r="M45679" s="88"/>
      <c r="O45679" s="90"/>
      <c r="P45679" s="90"/>
      <c r="Q45679" s="90"/>
    </row>
    <row r="45680" spans="4:17" x14ac:dyDescent="0.25">
      <c r="D45680" s="87"/>
      <c r="J45680" s="88"/>
      <c r="K45680" s="89"/>
      <c r="M45680" s="88"/>
      <c r="O45680" s="90"/>
      <c r="P45680" s="90"/>
      <c r="Q45680" s="90"/>
    </row>
    <row r="45681" spans="4:17" x14ac:dyDescent="0.25">
      <c r="D45681" s="87"/>
      <c r="J45681" s="88"/>
      <c r="K45681" s="89"/>
      <c r="M45681" s="88"/>
      <c r="O45681" s="90"/>
      <c r="P45681" s="90"/>
      <c r="Q45681" s="90"/>
    </row>
    <row r="45682" spans="4:17" x14ac:dyDescent="0.25">
      <c r="D45682" s="87"/>
      <c r="J45682" s="88"/>
      <c r="K45682" s="89"/>
      <c r="M45682" s="88"/>
      <c r="O45682" s="90"/>
      <c r="P45682" s="90"/>
      <c r="Q45682" s="90"/>
    </row>
    <row r="45683" spans="4:17" x14ac:dyDescent="0.25">
      <c r="D45683" s="87"/>
      <c r="J45683" s="88"/>
      <c r="K45683" s="89"/>
      <c r="M45683" s="88"/>
      <c r="O45683" s="90"/>
      <c r="P45683" s="90"/>
      <c r="Q45683" s="90"/>
    </row>
    <row r="45684" spans="4:17" x14ac:dyDescent="0.25">
      <c r="D45684" s="87"/>
      <c r="J45684" s="88"/>
      <c r="K45684" s="89"/>
      <c r="M45684" s="88"/>
      <c r="O45684" s="90"/>
      <c r="P45684" s="90"/>
      <c r="Q45684" s="90"/>
    </row>
    <row r="45685" spans="4:17" x14ac:dyDescent="0.25">
      <c r="D45685" s="87"/>
      <c r="J45685" s="88"/>
      <c r="K45685" s="89"/>
      <c r="M45685" s="88"/>
      <c r="O45685" s="90"/>
      <c r="P45685" s="90"/>
      <c r="Q45685" s="90"/>
    </row>
    <row r="45686" spans="4:17" x14ac:dyDescent="0.25">
      <c r="D45686" s="87"/>
      <c r="J45686" s="88"/>
      <c r="K45686" s="89"/>
      <c r="M45686" s="88"/>
      <c r="O45686" s="90"/>
      <c r="P45686" s="90"/>
      <c r="Q45686" s="90"/>
    </row>
    <row r="45687" spans="4:17" x14ac:dyDescent="0.25">
      <c r="D45687" s="87"/>
      <c r="J45687" s="88"/>
      <c r="K45687" s="89"/>
      <c r="M45687" s="88"/>
      <c r="O45687" s="90"/>
      <c r="P45687" s="90"/>
      <c r="Q45687" s="90"/>
    </row>
    <row r="45688" spans="4:17" x14ac:dyDescent="0.25">
      <c r="D45688" s="87"/>
      <c r="J45688" s="88"/>
      <c r="K45688" s="89"/>
      <c r="M45688" s="88"/>
      <c r="O45688" s="90"/>
      <c r="P45688" s="90"/>
      <c r="Q45688" s="90"/>
    </row>
    <row r="45689" spans="4:17" x14ac:dyDescent="0.25">
      <c r="D45689" s="87"/>
      <c r="J45689" s="88"/>
      <c r="K45689" s="89"/>
      <c r="M45689" s="88"/>
      <c r="O45689" s="90"/>
      <c r="P45689" s="90"/>
      <c r="Q45689" s="90"/>
    </row>
    <row r="45690" spans="4:17" x14ac:dyDescent="0.25">
      <c r="D45690" s="87"/>
      <c r="J45690" s="88"/>
      <c r="K45690" s="89"/>
      <c r="M45690" s="88"/>
      <c r="O45690" s="90"/>
      <c r="P45690" s="90"/>
      <c r="Q45690" s="90"/>
    </row>
    <row r="45691" spans="4:17" x14ac:dyDescent="0.25">
      <c r="D45691" s="87"/>
      <c r="J45691" s="88"/>
      <c r="K45691" s="89"/>
      <c r="M45691" s="88"/>
      <c r="O45691" s="90"/>
      <c r="P45691" s="90"/>
      <c r="Q45691" s="90"/>
    </row>
    <row r="45692" spans="4:17" x14ac:dyDescent="0.25">
      <c r="D45692" s="87"/>
      <c r="J45692" s="88"/>
      <c r="K45692" s="89"/>
      <c r="M45692" s="88"/>
      <c r="O45692" s="90"/>
      <c r="P45692" s="90"/>
      <c r="Q45692" s="90"/>
    </row>
    <row r="45693" spans="4:17" x14ac:dyDescent="0.25">
      <c r="D45693" s="87"/>
      <c r="J45693" s="88"/>
      <c r="K45693" s="89"/>
      <c r="M45693" s="88"/>
      <c r="O45693" s="90"/>
      <c r="P45693" s="90"/>
      <c r="Q45693" s="90"/>
    </row>
    <row r="45694" spans="4:17" x14ac:dyDescent="0.25">
      <c r="D45694" s="87"/>
      <c r="J45694" s="88"/>
      <c r="K45694" s="89"/>
      <c r="M45694" s="88"/>
      <c r="O45694" s="90"/>
      <c r="P45694" s="90"/>
      <c r="Q45694" s="90"/>
    </row>
    <row r="45695" spans="4:17" x14ac:dyDescent="0.25">
      <c r="D45695" s="87"/>
      <c r="J45695" s="88"/>
      <c r="K45695" s="89"/>
      <c r="M45695" s="88"/>
      <c r="O45695" s="90"/>
      <c r="P45695" s="90"/>
      <c r="Q45695" s="90"/>
    </row>
    <row r="45696" spans="4:17" x14ac:dyDescent="0.25">
      <c r="D45696" s="87"/>
      <c r="J45696" s="88"/>
      <c r="K45696" s="89"/>
      <c r="M45696" s="88"/>
      <c r="O45696" s="90"/>
      <c r="P45696" s="90"/>
      <c r="Q45696" s="90"/>
    </row>
    <row r="45697" spans="4:17" x14ac:dyDescent="0.25">
      <c r="D45697" s="87"/>
      <c r="J45697" s="88"/>
      <c r="K45697" s="89"/>
      <c r="M45697" s="88"/>
      <c r="O45697" s="90"/>
      <c r="P45697" s="90"/>
      <c r="Q45697" s="90"/>
    </row>
    <row r="45698" spans="4:17" x14ac:dyDescent="0.25">
      <c r="D45698" s="87"/>
      <c r="J45698" s="88"/>
      <c r="K45698" s="89"/>
      <c r="M45698" s="88"/>
      <c r="O45698" s="90"/>
      <c r="P45698" s="90"/>
      <c r="Q45698" s="90"/>
    </row>
    <row r="45699" spans="4:17" x14ac:dyDescent="0.25">
      <c r="D45699" s="87"/>
      <c r="J45699" s="88"/>
      <c r="K45699" s="89"/>
      <c r="M45699" s="88"/>
      <c r="O45699" s="90"/>
      <c r="P45699" s="90"/>
      <c r="Q45699" s="90"/>
    </row>
    <row r="45700" spans="4:17" x14ac:dyDescent="0.25">
      <c r="D45700" s="87"/>
      <c r="J45700" s="88"/>
      <c r="K45700" s="89"/>
      <c r="M45700" s="88"/>
      <c r="O45700" s="90"/>
      <c r="P45700" s="90"/>
      <c r="Q45700" s="90"/>
    </row>
    <row r="45701" spans="4:17" x14ac:dyDescent="0.25">
      <c r="D45701" s="87"/>
      <c r="J45701" s="88"/>
      <c r="K45701" s="89"/>
      <c r="M45701" s="88"/>
      <c r="O45701" s="90"/>
      <c r="P45701" s="90"/>
      <c r="Q45701" s="90"/>
    </row>
    <row r="45702" spans="4:17" x14ac:dyDescent="0.25">
      <c r="D45702" s="87"/>
      <c r="J45702" s="88"/>
      <c r="K45702" s="89"/>
      <c r="M45702" s="88"/>
      <c r="O45702" s="90"/>
      <c r="P45702" s="90"/>
      <c r="Q45702" s="90"/>
    </row>
    <row r="45703" spans="4:17" x14ac:dyDescent="0.25">
      <c r="D45703" s="87"/>
      <c r="J45703" s="88"/>
      <c r="K45703" s="89"/>
      <c r="M45703" s="88"/>
      <c r="O45703" s="90"/>
      <c r="P45703" s="90"/>
      <c r="Q45703" s="90"/>
    </row>
    <row r="45704" spans="4:17" x14ac:dyDescent="0.25">
      <c r="D45704" s="87"/>
      <c r="J45704" s="88"/>
      <c r="K45704" s="89"/>
      <c r="M45704" s="88"/>
      <c r="O45704" s="90"/>
      <c r="P45704" s="90"/>
      <c r="Q45704" s="90"/>
    </row>
    <row r="45705" spans="4:17" x14ac:dyDescent="0.25">
      <c r="D45705" s="87"/>
      <c r="J45705" s="88"/>
      <c r="K45705" s="89"/>
      <c r="M45705" s="88"/>
      <c r="O45705" s="90"/>
      <c r="P45705" s="90"/>
      <c r="Q45705" s="90"/>
    </row>
    <row r="45706" spans="4:17" x14ac:dyDescent="0.25">
      <c r="D45706" s="87"/>
      <c r="J45706" s="88"/>
      <c r="K45706" s="89"/>
      <c r="M45706" s="88"/>
      <c r="O45706" s="90"/>
      <c r="P45706" s="90"/>
      <c r="Q45706" s="90"/>
    </row>
    <row r="45707" spans="4:17" x14ac:dyDescent="0.25">
      <c r="D45707" s="87"/>
      <c r="J45707" s="88"/>
      <c r="K45707" s="89"/>
      <c r="M45707" s="88"/>
      <c r="O45707" s="90"/>
      <c r="P45707" s="90"/>
      <c r="Q45707" s="90"/>
    </row>
    <row r="45708" spans="4:17" x14ac:dyDescent="0.25">
      <c r="D45708" s="87"/>
      <c r="J45708" s="88"/>
      <c r="K45708" s="89"/>
      <c r="M45708" s="88"/>
      <c r="O45708" s="90"/>
      <c r="P45708" s="90"/>
      <c r="Q45708" s="90"/>
    </row>
    <row r="45709" spans="4:17" x14ac:dyDescent="0.25">
      <c r="D45709" s="87"/>
      <c r="J45709" s="88"/>
      <c r="K45709" s="89"/>
      <c r="M45709" s="88"/>
      <c r="O45709" s="90"/>
      <c r="P45709" s="90"/>
      <c r="Q45709" s="90"/>
    </row>
    <row r="45710" spans="4:17" x14ac:dyDescent="0.25">
      <c r="D45710" s="87"/>
      <c r="J45710" s="88"/>
      <c r="K45710" s="89"/>
      <c r="M45710" s="88"/>
      <c r="O45710" s="90"/>
      <c r="P45710" s="90"/>
      <c r="Q45710" s="90"/>
    </row>
    <row r="45711" spans="4:17" x14ac:dyDescent="0.25">
      <c r="D45711" s="87"/>
      <c r="J45711" s="88"/>
      <c r="K45711" s="89"/>
      <c r="M45711" s="88"/>
      <c r="O45711" s="90"/>
      <c r="P45711" s="90"/>
      <c r="Q45711" s="90"/>
    </row>
    <row r="45712" spans="4:17" x14ac:dyDescent="0.25">
      <c r="D45712" s="87"/>
      <c r="J45712" s="88"/>
      <c r="K45712" s="89"/>
      <c r="M45712" s="88"/>
      <c r="O45712" s="90"/>
      <c r="P45712" s="90"/>
      <c r="Q45712" s="90"/>
    </row>
    <row r="45713" spans="4:17" x14ac:dyDescent="0.25">
      <c r="D45713" s="87"/>
      <c r="J45713" s="88"/>
      <c r="K45713" s="89"/>
      <c r="M45713" s="88"/>
      <c r="O45713" s="90"/>
      <c r="P45713" s="90"/>
      <c r="Q45713" s="90"/>
    </row>
    <row r="45714" spans="4:17" x14ac:dyDescent="0.25">
      <c r="D45714" s="87"/>
      <c r="J45714" s="88"/>
      <c r="K45714" s="89"/>
      <c r="M45714" s="88"/>
      <c r="O45714" s="90"/>
      <c r="P45714" s="90"/>
      <c r="Q45714" s="90"/>
    </row>
    <row r="45715" spans="4:17" x14ac:dyDescent="0.25">
      <c r="D45715" s="87"/>
      <c r="J45715" s="88"/>
      <c r="K45715" s="89"/>
      <c r="M45715" s="88"/>
      <c r="O45715" s="90"/>
      <c r="P45715" s="90"/>
      <c r="Q45715" s="90"/>
    </row>
    <row r="45716" spans="4:17" x14ac:dyDescent="0.25">
      <c r="D45716" s="87"/>
      <c r="J45716" s="88"/>
      <c r="K45716" s="89"/>
      <c r="M45716" s="88"/>
      <c r="O45716" s="90"/>
      <c r="P45716" s="90"/>
      <c r="Q45716" s="90"/>
    </row>
    <row r="45717" spans="4:17" x14ac:dyDescent="0.25">
      <c r="D45717" s="87"/>
      <c r="J45717" s="88"/>
      <c r="K45717" s="89"/>
      <c r="M45717" s="88"/>
      <c r="O45717" s="90"/>
      <c r="P45717" s="90"/>
      <c r="Q45717" s="90"/>
    </row>
    <row r="45718" spans="4:17" x14ac:dyDescent="0.25">
      <c r="D45718" s="87"/>
      <c r="J45718" s="88"/>
      <c r="K45718" s="89"/>
      <c r="M45718" s="88"/>
      <c r="O45718" s="90"/>
      <c r="P45718" s="90"/>
      <c r="Q45718" s="90"/>
    </row>
    <row r="45719" spans="4:17" x14ac:dyDescent="0.25">
      <c r="D45719" s="87"/>
      <c r="J45719" s="88"/>
      <c r="K45719" s="89"/>
      <c r="M45719" s="88"/>
      <c r="O45719" s="90"/>
      <c r="P45719" s="90"/>
      <c r="Q45719" s="90"/>
    </row>
    <row r="45720" spans="4:17" x14ac:dyDescent="0.25">
      <c r="D45720" s="87"/>
      <c r="J45720" s="88"/>
      <c r="K45720" s="89"/>
      <c r="M45720" s="88"/>
      <c r="O45720" s="90"/>
      <c r="P45720" s="90"/>
      <c r="Q45720" s="90"/>
    </row>
    <row r="45721" spans="4:17" x14ac:dyDescent="0.25">
      <c r="D45721" s="87"/>
      <c r="J45721" s="88"/>
      <c r="K45721" s="89"/>
      <c r="M45721" s="88"/>
      <c r="O45721" s="90"/>
      <c r="P45721" s="90"/>
      <c r="Q45721" s="90"/>
    </row>
    <row r="45722" spans="4:17" x14ac:dyDescent="0.25">
      <c r="D45722" s="87"/>
      <c r="J45722" s="88"/>
      <c r="K45722" s="89"/>
      <c r="M45722" s="88"/>
      <c r="O45722" s="90"/>
      <c r="P45722" s="90"/>
      <c r="Q45722" s="90"/>
    </row>
    <row r="45723" spans="4:17" x14ac:dyDescent="0.25">
      <c r="D45723" s="87"/>
      <c r="J45723" s="88"/>
      <c r="K45723" s="89"/>
      <c r="M45723" s="88"/>
      <c r="O45723" s="90"/>
      <c r="P45723" s="90"/>
      <c r="Q45723" s="90"/>
    </row>
    <row r="45724" spans="4:17" x14ac:dyDescent="0.25">
      <c r="D45724" s="87"/>
      <c r="J45724" s="88"/>
      <c r="K45724" s="89"/>
      <c r="M45724" s="88"/>
      <c r="O45724" s="90"/>
      <c r="P45724" s="90"/>
      <c r="Q45724" s="90"/>
    </row>
    <row r="45725" spans="4:17" x14ac:dyDescent="0.25">
      <c r="D45725" s="87"/>
      <c r="J45725" s="88"/>
      <c r="K45725" s="89"/>
      <c r="M45725" s="88"/>
      <c r="O45725" s="90"/>
      <c r="P45725" s="90"/>
      <c r="Q45725" s="90"/>
    </row>
    <row r="45726" spans="4:17" x14ac:dyDescent="0.25">
      <c r="D45726" s="87"/>
      <c r="J45726" s="88"/>
      <c r="K45726" s="89"/>
      <c r="M45726" s="88"/>
      <c r="O45726" s="90"/>
      <c r="P45726" s="90"/>
      <c r="Q45726" s="90"/>
    </row>
    <row r="45727" spans="4:17" x14ac:dyDescent="0.25">
      <c r="D45727" s="87"/>
      <c r="J45727" s="88"/>
      <c r="K45727" s="89"/>
      <c r="M45727" s="88"/>
      <c r="O45727" s="90"/>
      <c r="P45727" s="90"/>
      <c r="Q45727" s="90"/>
    </row>
    <row r="45728" spans="4:17" x14ac:dyDescent="0.25">
      <c r="D45728" s="87"/>
      <c r="J45728" s="88"/>
      <c r="K45728" s="89"/>
      <c r="M45728" s="88"/>
      <c r="O45728" s="90"/>
      <c r="P45728" s="90"/>
      <c r="Q45728" s="90"/>
    </row>
    <row r="45729" spans="4:17" x14ac:dyDescent="0.25">
      <c r="D45729" s="87"/>
      <c r="J45729" s="88"/>
      <c r="K45729" s="89"/>
      <c r="M45729" s="88"/>
      <c r="O45729" s="90"/>
      <c r="P45729" s="90"/>
      <c r="Q45729" s="90"/>
    </row>
    <row r="45730" spans="4:17" x14ac:dyDescent="0.25">
      <c r="D45730" s="87"/>
      <c r="J45730" s="88"/>
      <c r="K45730" s="89"/>
      <c r="M45730" s="88"/>
      <c r="O45730" s="90"/>
      <c r="P45730" s="90"/>
      <c r="Q45730" s="90"/>
    </row>
    <row r="45731" spans="4:17" x14ac:dyDescent="0.25">
      <c r="D45731" s="87"/>
      <c r="J45731" s="88"/>
      <c r="K45731" s="89"/>
      <c r="M45731" s="88"/>
      <c r="O45731" s="90"/>
      <c r="P45731" s="90"/>
      <c r="Q45731" s="90"/>
    </row>
    <row r="45732" spans="4:17" x14ac:dyDescent="0.25">
      <c r="D45732" s="87"/>
      <c r="J45732" s="88"/>
      <c r="K45732" s="89"/>
      <c r="M45732" s="88"/>
      <c r="O45732" s="90"/>
      <c r="P45732" s="90"/>
      <c r="Q45732" s="90"/>
    </row>
    <row r="45733" spans="4:17" x14ac:dyDescent="0.25">
      <c r="D45733" s="87"/>
      <c r="J45733" s="88"/>
      <c r="K45733" s="89"/>
      <c r="M45733" s="88"/>
      <c r="O45733" s="90"/>
      <c r="P45733" s="90"/>
      <c r="Q45733" s="90"/>
    </row>
    <row r="45734" spans="4:17" x14ac:dyDescent="0.25">
      <c r="D45734" s="87"/>
      <c r="J45734" s="88"/>
      <c r="K45734" s="89"/>
      <c r="M45734" s="88"/>
      <c r="O45734" s="90"/>
      <c r="P45734" s="90"/>
      <c r="Q45734" s="90"/>
    </row>
    <row r="45735" spans="4:17" x14ac:dyDescent="0.25">
      <c r="D45735" s="87"/>
      <c r="J45735" s="88"/>
      <c r="K45735" s="89"/>
      <c r="M45735" s="88"/>
      <c r="O45735" s="90"/>
      <c r="P45735" s="90"/>
      <c r="Q45735" s="90"/>
    </row>
    <row r="45736" spans="4:17" x14ac:dyDescent="0.25">
      <c r="D45736" s="87"/>
      <c r="J45736" s="88"/>
      <c r="K45736" s="89"/>
      <c r="M45736" s="88"/>
      <c r="O45736" s="90"/>
      <c r="P45736" s="90"/>
      <c r="Q45736" s="90"/>
    </row>
    <row r="45737" spans="4:17" x14ac:dyDescent="0.25">
      <c r="D45737" s="87"/>
      <c r="J45737" s="88"/>
      <c r="K45737" s="89"/>
      <c r="M45737" s="88"/>
      <c r="O45737" s="90"/>
      <c r="P45737" s="90"/>
      <c r="Q45737" s="90"/>
    </row>
    <row r="45738" spans="4:17" x14ac:dyDescent="0.25">
      <c r="D45738" s="87"/>
      <c r="J45738" s="88"/>
      <c r="K45738" s="89"/>
      <c r="M45738" s="88"/>
      <c r="O45738" s="90"/>
      <c r="P45738" s="90"/>
      <c r="Q45738" s="90"/>
    </row>
    <row r="45739" spans="4:17" x14ac:dyDescent="0.25">
      <c r="D45739" s="87"/>
      <c r="J45739" s="88"/>
      <c r="K45739" s="89"/>
      <c r="M45739" s="88"/>
      <c r="O45739" s="90"/>
      <c r="P45739" s="90"/>
      <c r="Q45739" s="90"/>
    </row>
    <row r="45740" spans="4:17" x14ac:dyDescent="0.25">
      <c r="D45740" s="87"/>
      <c r="J45740" s="88"/>
      <c r="K45740" s="89"/>
      <c r="M45740" s="88"/>
      <c r="O45740" s="90"/>
      <c r="P45740" s="90"/>
      <c r="Q45740" s="90"/>
    </row>
    <row r="45741" spans="4:17" x14ac:dyDescent="0.25">
      <c r="D45741" s="87"/>
      <c r="J45741" s="88"/>
      <c r="K45741" s="89"/>
      <c r="M45741" s="88"/>
      <c r="O45741" s="90"/>
      <c r="P45741" s="90"/>
      <c r="Q45741" s="90"/>
    </row>
    <row r="45742" spans="4:17" x14ac:dyDescent="0.25">
      <c r="D45742" s="87"/>
      <c r="J45742" s="88"/>
      <c r="K45742" s="89"/>
      <c r="M45742" s="88"/>
      <c r="O45742" s="90"/>
      <c r="P45742" s="90"/>
      <c r="Q45742" s="90"/>
    </row>
    <row r="45743" spans="4:17" x14ac:dyDescent="0.25">
      <c r="D45743" s="87"/>
      <c r="J45743" s="88"/>
      <c r="K45743" s="89"/>
      <c r="M45743" s="88"/>
      <c r="O45743" s="90"/>
      <c r="P45743" s="90"/>
      <c r="Q45743" s="90"/>
    </row>
    <row r="45744" spans="4:17" x14ac:dyDescent="0.25">
      <c r="D45744" s="87"/>
      <c r="J45744" s="88"/>
      <c r="K45744" s="89"/>
      <c r="M45744" s="88"/>
      <c r="O45744" s="90"/>
      <c r="P45744" s="90"/>
      <c r="Q45744" s="90"/>
    </row>
    <row r="45745" spans="4:17" x14ac:dyDescent="0.25">
      <c r="D45745" s="87"/>
      <c r="J45745" s="88"/>
      <c r="K45745" s="89"/>
      <c r="M45745" s="88"/>
      <c r="O45745" s="90"/>
      <c r="P45745" s="90"/>
      <c r="Q45745" s="90"/>
    </row>
    <row r="45746" spans="4:17" x14ac:dyDescent="0.25">
      <c r="D45746" s="87"/>
      <c r="J45746" s="88"/>
      <c r="K45746" s="89"/>
      <c r="M45746" s="88"/>
      <c r="O45746" s="90"/>
      <c r="P45746" s="90"/>
      <c r="Q45746" s="90"/>
    </row>
    <row r="45747" spans="4:17" x14ac:dyDescent="0.25">
      <c r="D45747" s="87"/>
      <c r="J45747" s="88"/>
      <c r="K45747" s="89"/>
      <c r="M45747" s="88"/>
      <c r="O45747" s="90"/>
      <c r="P45747" s="90"/>
      <c r="Q45747" s="90"/>
    </row>
    <row r="45748" spans="4:17" x14ac:dyDescent="0.25">
      <c r="D45748" s="87"/>
      <c r="J45748" s="88"/>
      <c r="K45748" s="89"/>
      <c r="M45748" s="88"/>
      <c r="O45748" s="90"/>
      <c r="P45748" s="90"/>
      <c r="Q45748" s="90"/>
    </row>
    <row r="45749" spans="4:17" x14ac:dyDescent="0.25">
      <c r="D45749" s="87"/>
      <c r="J45749" s="88"/>
      <c r="K45749" s="89"/>
      <c r="M45749" s="88"/>
      <c r="O45749" s="90"/>
      <c r="P45749" s="90"/>
      <c r="Q45749" s="90"/>
    </row>
    <row r="45750" spans="4:17" x14ac:dyDescent="0.25">
      <c r="D45750" s="87"/>
      <c r="J45750" s="88"/>
      <c r="K45750" s="89"/>
      <c r="M45750" s="88"/>
      <c r="O45750" s="90"/>
      <c r="P45750" s="90"/>
      <c r="Q45750" s="90"/>
    </row>
    <row r="45751" spans="4:17" x14ac:dyDescent="0.25">
      <c r="D45751" s="87"/>
      <c r="J45751" s="88"/>
      <c r="K45751" s="89"/>
      <c r="M45751" s="88"/>
      <c r="O45751" s="90"/>
      <c r="P45751" s="90"/>
      <c r="Q45751" s="90"/>
    </row>
    <row r="45752" spans="4:17" x14ac:dyDescent="0.25">
      <c r="D45752" s="87"/>
      <c r="J45752" s="88"/>
      <c r="K45752" s="89"/>
      <c r="M45752" s="88"/>
      <c r="O45752" s="90"/>
      <c r="P45752" s="90"/>
      <c r="Q45752" s="90"/>
    </row>
    <row r="45753" spans="4:17" x14ac:dyDescent="0.25">
      <c r="D45753" s="87"/>
      <c r="J45753" s="88"/>
      <c r="K45753" s="89"/>
      <c r="M45753" s="88"/>
      <c r="O45753" s="90"/>
      <c r="P45753" s="90"/>
      <c r="Q45753" s="90"/>
    </row>
    <row r="45754" spans="4:17" x14ac:dyDescent="0.25">
      <c r="D45754" s="87"/>
      <c r="J45754" s="88"/>
      <c r="K45754" s="89"/>
      <c r="M45754" s="88"/>
      <c r="O45754" s="90"/>
      <c r="P45754" s="90"/>
      <c r="Q45754" s="90"/>
    </row>
    <row r="45755" spans="4:17" x14ac:dyDescent="0.25">
      <c r="D45755" s="87"/>
      <c r="J45755" s="88"/>
      <c r="K45755" s="89"/>
      <c r="M45755" s="88"/>
      <c r="O45755" s="90"/>
      <c r="P45755" s="90"/>
      <c r="Q45755" s="90"/>
    </row>
    <row r="45756" spans="4:17" x14ac:dyDescent="0.25">
      <c r="D45756" s="87"/>
      <c r="J45756" s="88"/>
      <c r="K45756" s="89"/>
      <c r="M45756" s="88"/>
      <c r="O45756" s="90"/>
      <c r="P45756" s="90"/>
      <c r="Q45756" s="90"/>
    </row>
    <row r="45757" spans="4:17" x14ac:dyDescent="0.25">
      <c r="D45757" s="87"/>
      <c r="J45757" s="88"/>
      <c r="K45757" s="89"/>
      <c r="M45757" s="88"/>
      <c r="O45757" s="90"/>
      <c r="P45757" s="90"/>
      <c r="Q45757" s="90"/>
    </row>
    <row r="45758" spans="4:17" x14ac:dyDescent="0.25">
      <c r="D45758" s="87"/>
      <c r="J45758" s="88"/>
      <c r="K45758" s="89"/>
      <c r="M45758" s="88"/>
      <c r="O45758" s="90"/>
      <c r="P45758" s="90"/>
      <c r="Q45758" s="90"/>
    </row>
    <row r="45759" spans="4:17" x14ac:dyDescent="0.25">
      <c r="D45759" s="87"/>
      <c r="J45759" s="88"/>
      <c r="K45759" s="89"/>
      <c r="M45759" s="88"/>
      <c r="O45759" s="90"/>
      <c r="P45759" s="90"/>
      <c r="Q45759" s="90"/>
    </row>
    <row r="45760" spans="4:17" x14ac:dyDescent="0.25">
      <c r="D45760" s="87"/>
      <c r="J45760" s="88"/>
      <c r="K45760" s="89"/>
      <c r="M45760" s="88"/>
      <c r="O45760" s="90"/>
      <c r="P45760" s="90"/>
      <c r="Q45760" s="90"/>
    </row>
    <row r="45761" spans="4:17" x14ac:dyDescent="0.25">
      <c r="D45761" s="87"/>
      <c r="J45761" s="88"/>
      <c r="K45761" s="89"/>
      <c r="M45761" s="88"/>
      <c r="O45761" s="90"/>
      <c r="P45761" s="90"/>
      <c r="Q45761" s="90"/>
    </row>
    <row r="45762" spans="4:17" x14ac:dyDescent="0.25">
      <c r="D45762" s="87"/>
      <c r="J45762" s="88"/>
      <c r="K45762" s="89"/>
      <c r="M45762" s="88"/>
      <c r="O45762" s="90"/>
      <c r="P45762" s="90"/>
      <c r="Q45762" s="90"/>
    </row>
    <row r="45763" spans="4:17" x14ac:dyDescent="0.25">
      <c r="D45763" s="87"/>
      <c r="J45763" s="88"/>
      <c r="K45763" s="89"/>
      <c r="M45763" s="88"/>
      <c r="O45763" s="90"/>
      <c r="P45763" s="90"/>
      <c r="Q45763" s="90"/>
    </row>
    <row r="45764" spans="4:17" x14ac:dyDescent="0.25">
      <c r="D45764" s="87"/>
      <c r="J45764" s="88"/>
      <c r="K45764" s="89"/>
      <c r="M45764" s="88"/>
      <c r="O45764" s="90"/>
      <c r="P45764" s="90"/>
      <c r="Q45764" s="90"/>
    </row>
    <row r="45765" spans="4:17" x14ac:dyDescent="0.25">
      <c r="D45765" s="87"/>
      <c r="J45765" s="88"/>
      <c r="K45765" s="89"/>
      <c r="M45765" s="88"/>
      <c r="O45765" s="90"/>
      <c r="P45765" s="90"/>
      <c r="Q45765" s="90"/>
    </row>
    <row r="45766" spans="4:17" x14ac:dyDescent="0.25">
      <c r="D45766" s="87"/>
      <c r="J45766" s="88"/>
      <c r="K45766" s="89"/>
      <c r="M45766" s="88"/>
      <c r="O45766" s="90"/>
      <c r="P45766" s="90"/>
      <c r="Q45766" s="90"/>
    </row>
    <row r="45767" spans="4:17" x14ac:dyDescent="0.25">
      <c r="D45767" s="87"/>
      <c r="J45767" s="88"/>
      <c r="K45767" s="89"/>
      <c r="M45767" s="88"/>
      <c r="O45767" s="90"/>
      <c r="P45767" s="90"/>
      <c r="Q45767" s="90"/>
    </row>
    <row r="45768" spans="4:17" x14ac:dyDescent="0.25">
      <c r="D45768" s="87"/>
      <c r="J45768" s="88"/>
      <c r="K45768" s="89"/>
      <c r="M45768" s="88"/>
      <c r="O45768" s="90"/>
      <c r="P45768" s="90"/>
      <c r="Q45768" s="90"/>
    </row>
    <row r="45769" spans="4:17" x14ac:dyDescent="0.25">
      <c r="D45769" s="87"/>
      <c r="J45769" s="88"/>
      <c r="K45769" s="89"/>
      <c r="M45769" s="88"/>
      <c r="O45769" s="90"/>
      <c r="P45769" s="90"/>
      <c r="Q45769" s="90"/>
    </row>
    <row r="45770" spans="4:17" x14ac:dyDescent="0.25">
      <c r="D45770" s="87"/>
      <c r="J45770" s="88"/>
      <c r="K45770" s="89"/>
      <c r="M45770" s="88"/>
      <c r="O45770" s="90"/>
      <c r="P45770" s="90"/>
      <c r="Q45770" s="90"/>
    </row>
    <row r="45771" spans="4:17" x14ac:dyDescent="0.25">
      <c r="D45771" s="87"/>
      <c r="J45771" s="88"/>
      <c r="K45771" s="89"/>
      <c r="M45771" s="88"/>
      <c r="O45771" s="90"/>
      <c r="P45771" s="90"/>
      <c r="Q45771" s="90"/>
    </row>
    <row r="45772" spans="4:17" x14ac:dyDescent="0.25">
      <c r="D45772" s="87"/>
      <c r="J45772" s="88"/>
      <c r="K45772" s="89"/>
      <c r="M45772" s="88"/>
      <c r="O45772" s="90"/>
      <c r="P45772" s="90"/>
      <c r="Q45772" s="90"/>
    </row>
    <row r="45773" spans="4:17" x14ac:dyDescent="0.25">
      <c r="D45773" s="87"/>
      <c r="J45773" s="88"/>
      <c r="K45773" s="89"/>
      <c r="M45773" s="88"/>
      <c r="O45773" s="90"/>
      <c r="P45773" s="90"/>
      <c r="Q45773" s="90"/>
    </row>
    <row r="45774" spans="4:17" x14ac:dyDescent="0.25">
      <c r="D45774" s="87"/>
      <c r="J45774" s="88"/>
      <c r="K45774" s="89"/>
      <c r="M45774" s="88"/>
      <c r="O45774" s="90"/>
      <c r="P45774" s="90"/>
      <c r="Q45774" s="90"/>
    </row>
    <row r="45775" spans="4:17" x14ac:dyDescent="0.25">
      <c r="D45775" s="87"/>
      <c r="J45775" s="88"/>
      <c r="K45775" s="89"/>
      <c r="M45775" s="88"/>
      <c r="O45775" s="90"/>
      <c r="P45775" s="90"/>
      <c r="Q45775" s="90"/>
    </row>
    <row r="45776" spans="4:17" x14ac:dyDescent="0.25">
      <c r="D45776" s="87"/>
      <c r="J45776" s="88"/>
      <c r="K45776" s="89"/>
      <c r="M45776" s="88"/>
      <c r="O45776" s="90"/>
      <c r="P45776" s="90"/>
      <c r="Q45776" s="90"/>
    </row>
    <row r="45777" spans="4:17" x14ac:dyDescent="0.25">
      <c r="D45777" s="87"/>
      <c r="J45777" s="88"/>
      <c r="K45777" s="89"/>
      <c r="M45777" s="88"/>
      <c r="O45777" s="90"/>
      <c r="P45777" s="90"/>
      <c r="Q45777" s="90"/>
    </row>
    <row r="45778" spans="4:17" x14ac:dyDescent="0.25">
      <c r="D45778" s="87"/>
      <c r="J45778" s="88"/>
      <c r="K45778" s="89"/>
      <c r="M45778" s="88"/>
      <c r="O45778" s="90"/>
      <c r="P45778" s="90"/>
      <c r="Q45778" s="90"/>
    </row>
    <row r="45779" spans="4:17" x14ac:dyDescent="0.25">
      <c r="D45779" s="87"/>
      <c r="J45779" s="88"/>
      <c r="K45779" s="89"/>
      <c r="M45779" s="88"/>
      <c r="O45779" s="90"/>
      <c r="P45779" s="90"/>
      <c r="Q45779" s="90"/>
    </row>
    <row r="45780" spans="4:17" x14ac:dyDescent="0.25">
      <c r="D45780" s="87"/>
      <c r="J45780" s="88"/>
      <c r="K45780" s="89"/>
      <c r="M45780" s="88"/>
      <c r="O45780" s="90"/>
      <c r="P45780" s="90"/>
      <c r="Q45780" s="90"/>
    </row>
    <row r="45781" spans="4:17" x14ac:dyDescent="0.25">
      <c r="D45781" s="87"/>
      <c r="J45781" s="88"/>
      <c r="K45781" s="89"/>
      <c r="M45781" s="88"/>
      <c r="O45781" s="90"/>
      <c r="P45781" s="90"/>
      <c r="Q45781" s="90"/>
    </row>
    <row r="45782" spans="4:17" x14ac:dyDescent="0.25">
      <c r="D45782" s="87"/>
      <c r="J45782" s="88"/>
      <c r="K45782" s="89"/>
      <c r="M45782" s="88"/>
      <c r="O45782" s="90"/>
      <c r="P45782" s="90"/>
      <c r="Q45782" s="90"/>
    </row>
    <row r="45783" spans="4:17" x14ac:dyDescent="0.25">
      <c r="D45783" s="87"/>
      <c r="J45783" s="88"/>
      <c r="K45783" s="89"/>
      <c r="M45783" s="88"/>
      <c r="O45783" s="90"/>
      <c r="P45783" s="90"/>
      <c r="Q45783" s="90"/>
    </row>
    <row r="45784" spans="4:17" x14ac:dyDescent="0.25">
      <c r="D45784" s="87"/>
      <c r="J45784" s="88"/>
      <c r="K45784" s="89"/>
      <c r="M45784" s="88"/>
      <c r="O45784" s="90"/>
      <c r="P45784" s="90"/>
      <c r="Q45784" s="90"/>
    </row>
    <row r="45785" spans="4:17" x14ac:dyDescent="0.25">
      <c r="D45785" s="87"/>
      <c r="J45785" s="88"/>
      <c r="K45785" s="89"/>
      <c r="M45785" s="88"/>
      <c r="O45785" s="90"/>
      <c r="P45785" s="90"/>
      <c r="Q45785" s="90"/>
    </row>
    <row r="45786" spans="4:17" x14ac:dyDescent="0.25">
      <c r="D45786" s="87"/>
      <c r="J45786" s="88"/>
      <c r="K45786" s="89"/>
      <c r="M45786" s="88"/>
      <c r="O45786" s="90"/>
      <c r="P45786" s="90"/>
      <c r="Q45786" s="90"/>
    </row>
    <row r="45787" spans="4:17" x14ac:dyDescent="0.25">
      <c r="D45787" s="87"/>
      <c r="J45787" s="88"/>
      <c r="K45787" s="89"/>
      <c r="M45787" s="88"/>
      <c r="O45787" s="90"/>
      <c r="P45787" s="90"/>
      <c r="Q45787" s="90"/>
    </row>
    <row r="45788" spans="4:17" x14ac:dyDescent="0.25">
      <c r="D45788" s="87"/>
      <c r="J45788" s="88"/>
      <c r="K45788" s="89"/>
      <c r="M45788" s="88"/>
      <c r="O45788" s="90"/>
      <c r="P45788" s="90"/>
      <c r="Q45788" s="90"/>
    </row>
    <row r="45789" spans="4:17" x14ac:dyDescent="0.25">
      <c r="D45789" s="87"/>
      <c r="J45789" s="88"/>
      <c r="K45789" s="89"/>
      <c r="M45789" s="88"/>
      <c r="O45789" s="90"/>
      <c r="P45789" s="90"/>
      <c r="Q45789" s="90"/>
    </row>
    <row r="45790" spans="4:17" x14ac:dyDescent="0.25">
      <c r="D45790" s="87"/>
      <c r="J45790" s="88"/>
      <c r="K45790" s="89"/>
      <c r="M45790" s="88"/>
      <c r="O45790" s="90"/>
      <c r="P45790" s="90"/>
      <c r="Q45790" s="90"/>
    </row>
    <row r="45791" spans="4:17" x14ac:dyDescent="0.25">
      <c r="D45791" s="87"/>
      <c r="J45791" s="88"/>
      <c r="K45791" s="89"/>
      <c r="M45791" s="88"/>
      <c r="O45791" s="90"/>
      <c r="P45791" s="90"/>
      <c r="Q45791" s="90"/>
    </row>
    <row r="45792" spans="4:17" x14ac:dyDescent="0.25">
      <c r="D45792" s="87"/>
      <c r="J45792" s="88"/>
      <c r="K45792" s="89"/>
      <c r="M45792" s="88"/>
      <c r="O45792" s="90"/>
      <c r="P45792" s="90"/>
      <c r="Q45792" s="90"/>
    </row>
    <row r="45793" spans="4:17" x14ac:dyDescent="0.25">
      <c r="D45793" s="87"/>
      <c r="J45793" s="88"/>
      <c r="K45793" s="89"/>
      <c r="M45793" s="88"/>
      <c r="O45793" s="90"/>
      <c r="P45793" s="90"/>
      <c r="Q45793" s="90"/>
    </row>
    <row r="45794" spans="4:17" x14ac:dyDescent="0.25">
      <c r="D45794" s="87"/>
      <c r="J45794" s="88"/>
      <c r="K45794" s="89"/>
      <c r="M45794" s="88"/>
      <c r="O45794" s="90"/>
      <c r="P45794" s="90"/>
      <c r="Q45794" s="90"/>
    </row>
    <row r="45795" spans="4:17" x14ac:dyDescent="0.25">
      <c r="D45795" s="87"/>
      <c r="J45795" s="88"/>
      <c r="K45795" s="89"/>
      <c r="M45795" s="88"/>
      <c r="O45795" s="90"/>
      <c r="P45795" s="90"/>
      <c r="Q45795" s="90"/>
    </row>
    <row r="45796" spans="4:17" x14ac:dyDescent="0.25">
      <c r="D45796" s="87"/>
      <c r="J45796" s="88"/>
      <c r="K45796" s="89"/>
      <c r="M45796" s="88"/>
      <c r="O45796" s="90"/>
      <c r="P45796" s="90"/>
      <c r="Q45796" s="90"/>
    </row>
    <row r="45797" spans="4:17" x14ac:dyDescent="0.25">
      <c r="D45797" s="87"/>
      <c r="J45797" s="88"/>
      <c r="K45797" s="89"/>
      <c r="M45797" s="88"/>
      <c r="O45797" s="90"/>
      <c r="P45797" s="90"/>
      <c r="Q45797" s="90"/>
    </row>
    <row r="45798" spans="4:17" x14ac:dyDescent="0.25">
      <c r="D45798" s="87"/>
      <c r="J45798" s="88"/>
      <c r="K45798" s="89"/>
      <c r="M45798" s="88"/>
      <c r="O45798" s="90"/>
      <c r="P45798" s="90"/>
      <c r="Q45798" s="90"/>
    </row>
    <row r="45799" spans="4:17" x14ac:dyDescent="0.25">
      <c r="D45799" s="87"/>
      <c r="J45799" s="88"/>
      <c r="K45799" s="89"/>
      <c r="M45799" s="88"/>
      <c r="O45799" s="90"/>
      <c r="P45799" s="90"/>
      <c r="Q45799" s="90"/>
    </row>
    <row r="45800" spans="4:17" x14ac:dyDescent="0.25">
      <c r="D45800" s="87"/>
      <c r="J45800" s="88"/>
      <c r="K45800" s="89"/>
      <c r="M45800" s="88"/>
      <c r="O45800" s="90"/>
      <c r="P45800" s="90"/>
      <c r="Q45800" s="90"/>
    </row>
    <row r="45801" spans="4:17" x14ac:dyDescent="0.25">
      <c r="D45801" s="87"/>
      <c r="J45801" s="88"/>
      <c r="K45801" s="89"/>
      <c r="M45801" s="88"/>
      <c r="O45801" s="90"/>
      <c r="P45801" s="90"/>
      <c r="Q45801" s="90"/>
    </row>
    <row r="45802" spans="4:17" x14ac:dyDescent="0.25">
      <c r="D45802" s="87"/>
      <c r="J45802" s="88"/>
      <c r="K45802" s="89"/>
      <c r="M45802" s="88"/>
      <c r="O45802" s="90"/>
      <c r="P45802" s="90"/>
      <c r="Q45802" s="90"/>
    </row>
    <row r="45803" spans="4:17" x14ac:dyDescent="0.25">
      <c r="D45803" s="87"/>
      <c r="J45803" s="88"/>
      <c r="K45803" s="89"/>
      <c r="M45803" s="88"/>
      <c r="O45803" s="90"/>
      <c r="P45803" s="90"/>
      <c r="Q45803" s="90"/>
    </row>
    <row r="45804" spans="4:17" x14ac:dyDescent="0.25">
      <c r="D45804" s="87"/>
      <c r="J45804" s="88"/>
      <c r="K45804" s="89"/>
      <c r="M45804" s="88"/>
      <c r="O45804" s="90"/>
      <c r="P45804" s="90"/>
      <c r="Q45804" s="90"/>
    </row>
    <row r="45805" spans="4:17" x14ac:dyDescent="0.25">
      <c r="D45805" s="87"/>
      <c r="J45805" s="88"/>
      <c r="K45805" s="89"/>
      <c r="M45805" s="88"/>
      <c r="O45805" s="90"/>
      <c r="P45805" s="90"/>
      <c r="Q45805" s="90"/>
    </row>
    <row r="45806" spans="4:17" x14ac:dyDescent="0.25">
      <c r="D45806" s="87"/>
      <c r="J45806" s="88"/>
      <c r="K45806" s="89"/>
      <c r="M45806" s="88"/>
      <c r="O45806" s="90"/>
      <c r="P45806" s="90"/>
      <c r="Q45806" s="90"/>
    </row>
    <row r="45807" spans="4:17" x14ac:dyDescent="0.25">
      <c r="D45807" s="87"/>
      <c r="J45807" s="88"/>
      <c r="K45807" s="89"/>
      <c r="M45807" s="88"/>
      <c r="O45807" s="90"/>
      <c r="P45807" s="90"/>
      <c r="Q45807" s="90"/>
    </row>
    <row r="45808" spans="4:17" x14ac:dyDescent="0.25">
      <c r="D45808" s="87"/>
      <c r="J45808" s="88"/>
      <c r="K45808" s="89"/>
      <c r="M45808" s="88"/>
      <c r="O45808" s="90"/>
      <c r="P45808" s="90"/>
      <c r="Q45808" s="90"/>
    </row>
    <row r="45809" spans="4:17" x14ac:dyDescent="0.25">
      <c r="D45809" s="87"/>
      <c r="J45809" s="88"/>
      <c r="K45809" s="89"/>
      <c r="M45809" s="88"/>
      <c r="O45809" s="90"/>
      <c r="P45809" s="90"/>
      <c r="Q45809" s="90"/>
    </row>
    <row r="45810" spans="4:17" x14ac:dyDescent="0.25">
      <c r="D45810" s="87"/>
      <c r="J45810" s="88"/>
      <c r="K45810" s="89"/>
      <c r="M45810" s="88"/>
      <c r="O45810" s="90"/>
      <c r="P45810" s="90"/>
      <c r="Q45810" s="90"/>
    </row>
    <row r="45811" spans="4:17" x14ac:dyDescent="0.25">
      <c r="D45811" s="87"/>
      <c r="J45811" s="88"/>
      <c r="K45811" s="89"/>
      <c r="M45811" s="88"/>
      <c r="O45811" s="90"/>
      <c r="P45811" s="90"/>
      <c r="Q45811" s="90"/>
    </row>
    <row r="45812" spans="4:17" x14ac:dyDescent="0.25">
      <c r="D45812" s="87"/>
      <c r="J45812" s="88"/>
      <c r="K45812" s="89"/>
      <c r="M45812" s="88"/>
      <c r="O45812" s="90"/>
      <c r="P45812" s="90"/>
      <c r="Q45812" s="90"/>
    </row>
    <row r="45813" spans="4:17" x14ac:dyDescent="0.25">
      <c r="D45813" s="87"/>
      <c r="J45813" s="88"/>
      <c r="K45813" s="89"/>
      <c r="M45813" s="88"/>
      <c r="O45813" s="90"/>
      <c r="P45813" s="90"/>
      <c r="Q45813" s="90"/>
    </row>
    <row r="45814" spans="4:17" x14ac:dyDescent="0.25">
      <c r="D45814" s="87"/>
      <c r="J45814" s="88"/>
      <c r="K45814" s="89"/>
      <c r="M45814" s="88"/>
      <c r="O45814" s="90"/>
      <c r="P45814" s="90"/>
      <c r="Q45814" s="90"/>
    </row>
    <row r="45815" spans="4:17" x14ac:dyDescent="0.25">
      <c r="D45815" s="87"/>
      <c r="J45815" s="88"/>
      <c r="K45815" s="89"/>
      <c r="M45815" s="88"/>
      <c r="O45815" s="90"/>
      <c r="P45815" s="90"/>
      <c r="Q45815" s="90"/>
    </row>
    <row r="45816" spans="4:17" x14ac:dyDescent="0.25">
      <c r="D45816" s="87"/>
      <c r="J45816" s="88"/>
      <c r="K45816" s="89"/>
      <c r="M45816" s="88"/>
      <c r="O45816" s="90"/>
      <c r="P45816" s="90"/>
      <c r="Q45816" s="90"/>
    </row>
    <row r="45817" spans="4:17" x14ac:dyDescent="0.25">
      <c r="D45817" s="87"/>
      <c r="J45817" s="88"/>
      <c r="K45817" s="89"/>
      <c r="M45817" s="88"/>
      <c r="O45817" s="90"/>
      <c r="P45817" s="90"/>
      <c r="Q45817" s="90"/>
    </row>
    <row r="45818" spans="4:17" x14ac:dyDescent="0.25">
      <c r="D45818" s="87"/>
      <c r="J45818" s="88"/>
      <c r="K45818" s="89"/>
      <c r="M45818" s="88"/>
      <c r="O45818" s="90"/>
      <c r="P45818" s="90"/>
      <c r="Q45818" s="90"/>
    </row>
    <row r="45819" spans="4:17" x14ac:dyDescent="0.25">
      <c r="D45819" s="87"/>
      <c r="J45819" s="88"/>
      <c r="K45819" s="89"/>
      <c r="M45819" s="88"/>
      <c r="O45819" s="90"/>
      <c r="P45819" s="90"/>
      <c r="Q45819" s="90"/>
    </row>
    <row r="45820" spans="4:17" x14ac:dyDescent="0.25">
      <c r="D45820" s="87"/>
      <c r="J45820" s="88"/>
      <c r="K45820" s="89"/>
      <c r="M45820" s="88"/>
      <c r="O45820" s="90"/>
      <c r="P45820" s="90"/>
      <c r="Q45820" s="90"/>
    </row>
    <row r="45821" spans="4:17" x14ac:dyDescent="0.25">
      <c r="D45821" s="87"/>
      <c r="J45821" s="88"/>
      <c r="K45821" s="89"/>
      <c r="M45821" s="88"/>
      <c r="O45821" s="90"/>
      <c r="P45821" s="90"/>
      <c r="Q45821" s="90"/>
    </row>
    <row r="45822" spans="4:17" x14ac:dyDescent="0.25">
      <c r="D45822" s="87"/>
      <c r="J45822" s="88"/>
      <c r="K45822" s="89"/>
      <c r="M45822" s="88"/>
      <c r="O45822" s="90"/>
      <c r="P45822" s="90"/>
      <c r="Q45822" s="90"/>
    </row>
    <row r="45823" spans="4:17" x14ac:dyDescent="0.25">
      <c r="D45823" s="87"/>
      <c r="J45823" s="88"/>
      <c r="K45823" s="89"/>
      <c r="M45823" s="88"/>
      <c r="O45823" s="90"/>
      <c r="P45823" s="90"/>
      <c r="Q45823" s="90"/>
    </row>
    <row r="45824" spans="4:17" x14ac:dyDescent="0.25">
      <c r="D45824" s="87"/>
      <c r="J45824" s="88"/>
      <c r="K45824" s="89"/>
      <c r="M45824" s="88"/>
      <c r="O45824" s="90"/>
      <c r="P45824" s="90"/>
      <c r="Q45824" s="90"/>
    </row>
    <row r="45825" spans="4:17" x14ac:dyDescent="0.25">
      <c r="D45825" s="87"/>
      <c r="J45825" s="88"/>
      <c r="K45825" s="89"/>
      <c r="M45825" s="88"/>
      <c r="O45825" s="90"/>
      <c r="P45825" s="90"/>
      <c r="Q45825" s="90"/>
    </row>
    <row r="45826" spans="4:17" x14ac:dyDescent="0.25">
      <c r="D45826" s="87"/>
      <c r="J45826" s="88"/>
      <c r="K45826" s="89"/>
      <c r="M45826" s="88"/>
      <c r="O45826" s="90"/>
      <c r="P45826" s="90"/>
      <c r="Q45826" s="90"/>
    </row>
    <row r="45827" spans="4:17" x14ac:dyDescent="0.25">
      <c r="D45827" s="87"/>
      <c r="J45827" s="88"/>
      <c r="K45827" s="89"/>
      <c r="M45827" s="88"/>
      <c r="O45827" s="90"/>
      <c r="P45827" s="90"/>
      <c r="Q45827" s="90"/>
    </row>
    <row r="45828" spans="4:17" x14ac:dyDescent="0.25">
      <c r="D45828" s="87"/>
      <c r="J45828" s="88"/>
      <c r="K45828" s="89"/>
      <c r="M45828" s="88"/>
      <c r="O45828" s="90"/>
      <c r="P45828" s="90"/>
      <c r="Q45828" s="90"/>
    </row>
    <row r="45829" spans="4:17" x14ac:dyDescent="0.25">
      <c r="D45829" s="87"/>
      <c r="J45829" s="88"/>
      <c r="K45829" s="89"/>
      <c r="M45829" s="88"/>
      <c r="O45829" s="90"/>
      <c r="P45829" s="90"/>
      <c r="Q45829" s="90"/>
    </row>
    <row r="45830" spans="4:17" x14ac:dyDescent="0.25">
      <c r="D45830" s="87"/>
      <c r="J45830" s="88"/>
      <c r="K45830" s="89"/>
      <c r="M45830" s="88"/>
      <c r="O45830" s="90"/>
      <c r="P45830" s="90"/>
      <c r="Q45830" s="90"/>
    </row>
    <row r="45831" spans="4:17" x14ac:dyDescent="0.25">
      <c r="D45831" s="87"/>
      <c r="J45831" s="88"/>
      <c r="K45831" s="89"/>
      <c r="M45831" s="88"/>
      <c r="O45831" s="90"/>
      <c r="P45831" s="90"/>
      <c r="Q45831" s="90"/>
    </row>
    <row r="45832" spans="4:17" x14ac:dyDescent="0.25">
      <c r="D45832" s="87"/>
      <c r="J45832" s="88"/>
      <c r="K45832" s="89"/>
      <c r="M45832" s="88"/>
      <c r="O45832" s="90"/>
      <c r="P45832" s="90"/>
      <c r="Q45832" s="90"/>
    </row>
    <row r="45833" spans="4:17" x14ac:dyDescent="0.25">
      <c r="D45833" s="87"/>
      <c r="J45833" s="88"/>
      <c r="K45833" s="89"/>
      <c r="M45833" s="88"/>
      <c r="O45833" s="90"/>
      <c r="P45833" s="90"/>
      <c r="Q45833" s="90"/>
    </row>
    <row r="45834" spans="4:17" x14ac:dyDescent="0.25">
      <c r="D45834" s="87"/>
      <c r="J45834" s="88"/>
      <c r="K45834" s="89"/>
      <c r="M45834" s="88"/>
      <c r="O45834" s="90"/>
      <c r="P45834" s="90"/>
      <c r="Q45834" s="90"/>
    </row>
    <row r="45835" spans="4:17" x14ac:dyDescent="0.25">
      <c r="D45835" s="87"/>
      <c r="J45835" s="88"/>
      <c r="K45835" s="89"/>
      <c r="M45835" s="88"/>
      <c r="O45835" s="90"/>
      <c r="P45835" s="90"/>
      <c r="Q45835" s="90"/>
    </row>
    <row r="45836" spans="4:17" x14ac:dyDescent="0.25">
      <c r="D45836" s="87"/>
      <c r="J45836" s="88"/>
      <c r="K45836" s="89"/>
      <c r="M45836" s="88"/>
      <c r="O45836" s="90"/>
      <c r="P45836" s="90"/>
      <c r="Q45836" s="90"/>
    </row>
    <row r="45837" spans="4:17" x14ac:dyDescent="0.25">
      <c r="D45837" s="87"/>
      <c r="J45837" s="88"/>
      <c r="K45837" s="89"/>
      <c r="M45837" s="88"/>
      <c r="O45837" s="90"/>
      <c r="P45837" s="90"/>
      <c r="Q45837" s="90"/>
    </row>
    <row r="45838" spans="4:17" x14ac:dyDescent="0.25">
      <c r="D45838" s="87"/>
      <c r="J45838" s="88"/>
      <c r="K45838" s="89"/>
      <c r="M45838" s="88"/>
      <c r="O45838" s="90"/>
      <c r="P45838" s="90"/>
      <c r="Q45838" s="90"/>
    </row>
    <row r="45839" spans="4:17" x14ac:dyDescent="0.25">
      <c r="D45839" s="87"/>
      <c r="J45839" s="88"/>
      <c r="K45839" s="89"/>
      <c r="M45839" s="88"/>
      <c r="O45839" s="90"/>
      <c r="P45839" s="90"/>
      <c r="Q45839" s="90"/>
    </row>
    <row r="45840" spans="4:17" x14ac:dyDescent="0.25">
      <c r="D45840" s="87"/>
      <c r="J45840" s="88"/>
      <c r="K45840" s="89"/>
      <c r="M45840" s="88"/>
      <c r="O45840" s="90"/>
      <c r="P45840" s="90"/>
      <c r="Q45840" s="90"/>
    </row>
    <row r="45841" spans="4:17" x14ac:dyDescent="0.25">
      <c r="D45841" s="87"/>
      <c r="J45841" s="88"/>
      <c r="K45841" s="89"/>
      <c r="M45841" s="88"/>
      <c r="O45841" s="90"/>
      <c r="P45841" s="90"/>
      <c r="Q45841" s="90"/>
    </row>
    <row r="45842" spans="4:17" x14ac:dyDescent="0.25">
      <c r="D45842" s="87"/>
      <c r="J45842" s="88"/>
      <c r="K45842" s="89"/>
      <c r="M45842" s="88"/>
      <c r="O45842" s="90"/>
      <c r="P45842" s="90"/>
      <c r="Q45842" s="90"/>
    </row>
    <row r="45843" spans="4:17" x14ac:dyDescent="0.25">
      <c r="D45843" s="87"/>
      <c r="J45843" s="88"/>
      <c r="K45843" s="89"/>
      <c r="M45843" s="88"/>
      <c r="O45843" s="90"/>
      <c r="P45843" s="90"/>
      <c r="Q45843" s="90"/>
    </row>
    <row r="45844" spans="4:17" x14ac:dyDescent="0.25">
      <c r="D45844" s="87"/>
      <c r="J45844" s="88"/>
      <c r="K45844" s="89"/>
      <c r="M45844" s="88"/>
      <c r="O45844" s="90"/>
      <c r="P45844" s="90"/>
      <c r="Q45844" s="90"/>
    </row>
    <row r="45845" spans="4:17" x14ac:dyDescent="0.25">
      <c r="D45845" s="87"/>
      <c r="J45845" s="88"/>
      <c r="K45845" s="89"/>
      <c r="M45845" s="88"/>
      <c r="O45845" s="90"/>
      <c r="P45845" s="90"/>
      <c r="Q45845" s="90"/>
    </row>
    <row r="45846" spans="4:17" x14ac:dyDescent="0.25">
      <c r="D45846" s="87"/>
      <c r="J45846" s="88"/>
      <c r="K45846" s="89"/>
      <c r="M45846" s="88"/>
      <c r="O45846" s="90"/>
      <c r="P45846" s="90"/>
      <c r="Q45846" s="90"/>
    </row>
    <row r="45847" spans="4:17" x14ac:dyDescent="0.25">
      <c r="D45847" s="87"/>
      <c r="J45847" s="88"/>
      <c r="K45847" s="89"/>
      <c r="M45847" s="88"/>
      <c r="O45847" s="90"/>
      <c r="P45847" s="90"/>
      <c r="Q45847" s="90"/>
    </row>
    <row r="45848" spans="4:17" x14ac:dyDescent="0.25">
      <c r="D45848" s="87"/>
      <c r="J45848" s="88"/>
      <c r="K45848" s="89"/>
      <c r="M45848" s="88"/>
      <c r="O45848" s="90"/>
      <c r="P45848" s="90"/>
      <c r="Q45848" s="90"/>
    </row>
    <row r="45849" spans="4:17" x14ac:dyDescent="0.25">
      <c r="D45849" s="87"/>
      <c r="J45849" s="88"/>
      <c r="K45849" s="89"/>
      <c r="M45849" s="88"/>
      <c r="O45849" s="90"/>
      <c r="P45849" s="90"/>
      <c r="Q45849" s="90"/>
    </row>
    <row r="45850" spans="4:17" x14ac:dyDescent="0.25">
      <c r="D45850" s="87"/>
      <c r="J45850" s="88"/>
      <c r="K45850" s="89"/>
      <c r="M45850" s="88"/>
      <c r="O45850" s="90"/>
      <c r="P45850" s="90"/>
      <c r="Q45850" s="90"/>
    </row>
    <row r="45851" spans="4:17" x14ac:dyDescent="0.25">
      <c r="D45851" s="87"/>
      <c r="J45851" s="88"/>
      <c r="K45851" s="89"/>
      <c r="M45851" s="88"/>
      <c r="O45851" s="90"/>
      <c r="P45851" s="90"/>
      <c r="Q45851" s="90"/>
    </row>
    <row r="45852" spans="4:17" x14ac:dyDescent="0.25">
      <c r="D45852" s="87"/>
      <c r="J45852" s="88"/>
      <c r="K45852" s="89"/>
      <c r="M45852" s="88"/>
      <c r="O45852" s="90"/>
      <c r="P45852" s="90"/>
      <c r="Q45852" s="90"/>
    </row>
    <row r="45853" spans="4:17" x14ac:dyDescent="0.25">
      <c r="D45853" s="87"/>
      <c r="J45853" s="88"/>
      <c r="K45853" s="89"/>
      <c r="M45853" s="88"/>
      <c r="O45853" s="90"/>
      <c r="P45853" s="90"/>
      <c r="Q45853" s="90"/>
    </row>
    <row r="45854" spans="4:17" x14ac:dyDescent="0.25">
      <c r="D45854" s="87"/>
      <c r="J45854" s="88"/>
      <c r="K45854" s="89"/>
      <c r="M45854" s="88"/>
      <c r="O45854" s="90"/>
      <c r="P45854" s="90"/>
      <c r="Q45854" s="90"/>
    </row>
    <row r="45855" spans="4:17" x14ac:dyDescent="0.25">
      <c r="D45855" s="87"/>
      <c r="J45855" s="88"/>
      <c r="K45855" s="89"/>
      <c r="M45855" s="88"/>
      <c r="O45855" s="90"/>
      <c r="P45855" s="90"/>
      <c r="Q45855" s="90"/>
    </row>
    <row r="45856" spans="4:17" x14ac:dyDescent="0.25">
      <c r="D45856" s="87"/>
      <c r="J45856" s="88"/>
      <c r="K45856" s="89"/>
      <c r="M45856" s="88"/>
      <c r="O45856" s="90"/>
      <c r="P45856" s="90"/>
      <c r="Q45856" s="90"/>
    </row>
    <row r="45857" spans="4:17" x14ac:dyDescent="0.25">
      <c r="D45857" s="87"/>
      <c r="J45857" s="88"/>
      <c r="K45857" s="89"/>
      <c r="M45857" s="88"/>
      <c r="O45857" s="90"/>
      <c r="P45857" s="90"/>
      <c r="Q45857" s="90"/>
    </row>
    <row r="45858" spans="4:17" x14ac:dyDescent="0.25">
      <c r="D45858" s="87"/>
      <c r="J45858" s="88"/>
      <c r="K45858" s="89"/>
      <c r="M45858" s="88"/>
      <c r="O45858" s="90"/>
      <c r="P45858" s="90"/>
      <c r="Q45858" s="90"/>
    </row>
    <row r="45859" spans="4:17" x14ac:dyDescent="0.25">
      <c r="D45859" s="87"/>
      <c r="J45859" s="88"/>
      <c r="K45859" s="89"/>
      <c r="M45859" s="88"/>
      <c r="O45859" s="90"/>
      <c r="P45859" s="90"/>
      <c r="Q45859" s="90"/>
    </row>
    <row r="45860" spans="4:17" x14ac:dyDescent="0.25">
      <c r="D45860" s="87"/>
      <c r="J45860" s="88"/>
      <c r="K45860" s="89"/>
      <c r="M45860" s="88"/>
      <c r="O45860" s="90"/>
      <c r="P45860" s="90"/>
      <c r="Q45860" s="90"/>
    </row>
    <row r="45861" spans="4:17" x14ac:dyDescent="0.25">
      <c r="D45861" s="87"/>
      <c r="J45861" s="88"/>
      <c r="K45861" s="89"/>
      <c r="M45861" s="88"/>
      <c r="O45861" s="90"/>
      <c r="P45861" s="90"/>
      <c r="Q45861" s="90"/>
    </row>
    <row r="45862" spans="4:17" x14ac:dyDescent="0.25">
      <c r="D45862" s="87"/>
      <c r="J45862" s="88"/>
      <c r="K45862" s="89"/>
      <c r="M45862" s="88"/>
      <c r="O45862" s="90"/>
      <c r="P45862" s="90"/>
      <c r="Q45862" s="90"/>
    </row>
    <row r="45863" spans="4:17" x14ac:dyDescent="0.25">
      <c r="D45863" s="87"/>
      <c r="J45863" s="88"/>
      <c r="K45863" s="89"/>
      <c r="M45863" s="88"/>
      <c r="O45863" s="90"/>
      <c r="P45863" s="90"/>
      <c r="Q45863" s="90"/>
    </row>
    <row r="45864" spans="4:17" x14ac:dyDescent="0.25">
      <c r="D45864" s="87"/>
      <c r="J45864" s="88"/>
      <c r="K45864" s="89"/>
      <c r="M45864" s="88"/>
      <c r="O45864" s="90"/>
      <c r="P45864" s="90"/>
      <c r="Q45864" s="90"/>
    </row>
    <row r="45865" spans="4:17" x14ac:dyDescent="0.25">
      <c r="D45865" s="87"/>
      <c r="J45865" s="88"/>
      <c r="K45865" s="89"/>
      <c r="M45865" s="88"/>
      <c r="O45865" s="90"/>
      <c r="P45865" s="90"/>
      <c r="Q45865" s="90"/>
    </row>
    <row r="45866" spans="4:17" x14ac:dyDescent="0.25">
      <c r="D45866" s="87"/>
      <c r="J45866" s="88"/>
      <c r="K45866" s="89"/>
      <c r="M45866" s="88"/>
      <c r="O45866" s="90"/>
      <c r="P45866" s="90"/>
      <c r="Q45866" s="90"/>
    </row>
    <row r="45867" spans="4:17" x14ac:dyDescent="0.25">
      <c r="D45867" s="87"/>
      <c r="J45867" s="88"/>
      <c r="K45867" s="89"/>
      <c r="M45867" s="88"/>
      <c r="O45867" s="90"/>
      <c r="P45867" s="90"/>
      <c r="Q45867" s="90"/>
    </row>
    <row r="45868" spans="4:17" x14ac:dyDescent="0.25">
      <c r="D45868" s="87"/>
      <c r="J45868" s="88"/>
      <c r="K45868" s="89"/>
      <c r="M45868" s="88"/>
      <c r="O45868" s="90"/>
      <c r="P45868" s="90"/>
      <c r="Q45868" s="90"/>
    </row>
    <row r="45869" spans="4:17" x14ac:dyDescent="0.25">
      <c r="D45869" s="87"/>
      <c r="J45869" s="88"/>
      <c r="K45869" s="89"/>
      <c r="M45869" s="88"/>
      <c r="O45869" s="90"/>
      <c r="P45869" s="90"/>
      <c r="Q45869" s="90"/>
    </row>
    <row r="45870" spans="4:17" x14ac:dyDescent="0.25">
      <c r="D45870" s="87"/>
      <c r="J45870" s="88"/>
      <c r="K45870" s="89"/>
      <c r="M45870" s="88"/>
      <c r="O45870" s="90"/>
      <c r="P45870" s="90"/>
      <c r="Q45870" s="90"/>
    </row>
    <row r="45871" spans="4:17" x14ac:dyDescent="0.25">
      <c r="D45871" s="87"/>
      <c r="J45871" s="88"/>
      <c r="K45871" s="89"/>
      <c r="M45871" s="88"/>
      <c r="O45871" s="90"/>
      <c r="P45871" s="90"/>
      <c r="Q45871" s="90"/>
    </row>
    <row r="45872" spans="4:17" x14ac:dyDescent="0.25">
      <c r="D45872" s="87"/>
      <c r="J45872" s="88"/>
      <c r="K45872" s="89"/>
      <c r="M45872" s="88"/>
      <c r="O45872" s="90"/>
      <c r="P45872" s="90"/>
      <c r="Q45872" s="90"/>
    </row>
    <row r="45873" spans="4:17" x14ac:dyDescent="0.25">
      <c r="D45873" s="87"/>
      <c r="J45873" s="88"/>
      <c r="K45873" s="89"/>
      <c r="M45873" s="88"/>
      <c r="O45873" s="90"/>
      <c r="P45873" s="90"/>
      <c r="Q45873" s="90"/>
    </row>
    <row r="45874" spans="4:17" x14ac:dyDescent="0.25">
      <c r="D45874" s="87"/>
      <c r="J45874" s="88"/>
      <c r="K45874" s="89"/>
      <c r="M45874" s="88"/>
      <c r="O45874" s="90"/>
      <c r="P45874" s="90"/>
      <c r="Q45874" s="90"/>
    </row>
    <row r="45875" spans="4:17" x14ac:dyDescent="0.25">
      <c r="D45875" s="87"/>
      <c r="J45875" s="88"/>
      <c r="K45875" s="89"/>
      <c r="M45875" s="88"/>
      <c r="O45875" s="90"/>
      <c r="P45875" s="90"/>
      <c r="Q45875" s="90"/>
    </row>
    <row r="45876" spans="4:17" x14ac:dyDescent="0.25">
      <c r="D45876" s="87"/>
      <c r="J45876" s="88"/>
      <c r="K45876" s="89"/>
      <c r="M45876" s="88"/>
      <c r="O45876" s="90"/>
      <c r="P45876" s="90"/>
      <c r="Q45876" s="90"/>
    </row>
    <row r="45877" spans="4:17" x14ac:dyDescent="0.25">
      <c r="D45877" s="87"/>
      <c r="J45877" s="88"/>
      <c r="K45877" s="89"/>
      <c r="M45877" s="88"/>
      <c r="O45877" s="90"/>
      <c r="P45877" s="90"/>
      <c r="Q45877" s="90"/>
    </row>
    <row r="45878" spans="4:17" x14ac:dyDescent="0.25">
      <c r="D45878" s="87"/>
      <c r="J45878" s="88"/>
      <c r="K45878" s="89"/>
      <c r="M45878" s="88"/>
      <c r="O45878" s="90"/>
      <c r="P45878" s="90"/>
      <c r="Q45878" s="90"/>
    </row>
    <row r="45879" spans="4:17" x14ac:dyDescent="0.25">
      <c r="D45879" s="87"/>
      <c r="J45879" s="88"/>
      <c r="K45879" s="89"/>
      <c r="M45879" s="88"/>
      <c r="O45879" s="90"/>
      <c r="P45879" s="90"/>
      <c r="Q45879" s="90"/>
    </row>
    <row r="45880" spans="4:17" x14ac:dyDescent="0.25">
      <c r="D45880" s="87"/>
      <c r="J45880" s="88"/>
      <c r="K45880" s="89"/>
      <c r="M45880" s="88"/>
      <c r="O45880" s="90"/>
      <c r="P45880" s="90"/>
      <c r="Q45880" s="90"/>
    </row>
    <row r="45881" spans="4:17" x14ac:dyDescent="0.25">
      <c r="D45881" s="87"/>
      <c r="J45881" s="88"/>
      <c r="K45881" s="89"/>
      <c r="M45881" s="88"/>
      <c r="O45881" s="90"/>
      <c r="P45881" s="90"/>
      <c r="Q45881" s="90"/>
    </row>
    <row r="45882" spans="4:17" x14ac:dyDescent="0.25">
      <c r="D45882" s="87"/>
      <c r="J45882" s="88"/>
      <c r="K45882" s="89"/>
      <c r="M45882" s="88"/>
      <c r="O45882" s="90"/>
      <c r="P45882" s="90"/>
      <c r="Q45882" s="90"/>
    </row>
    <row r="45883" spans="4:17" x14ac:dyDescent="0.25">
      <c r="D45883" s="87"/>
      <c r="J45883" s="88"/>
      <c r="K45883" s="89"/>
      <c r="M45883" s="88"/>
      <c r="O45883" s="90"/>
      <c r="P45883" s="90"/>
      <c r="Q45883" s="90"/>
    </row>
    <row r="45884" spans="4:17" x14ac:dyDescent="0.25">
      <c r="D45884" s="87"/>
      <c r="J45884" s="88"/>
      <c r="K45884" s="89"/>
      <c r="M45884" s="88"/>
      <c r="O45884" s="90"/>
      <c r="P45884" s="90"/>
      <c r="Q45884" s="90"/>
    </row>
    <row r="45885" spans="4:17" x14ac:dyDescent="0.25">
      <c r="D45885" s="87"/>
      <c r="J45885" s="88"/>
      <c r="K45885" s="89"/>
      <c r="M45885" s="88"/>
      <c r="O45885" s="90"/>
      <c r="P45885" s="90"/>
      <c r="Q45885" s="90"/>
    </row>
    <row r="45886" spans="4:17" x14ac:dyDescent="0.25">
      <c r="D45886" s="87"/>
      <c r="J45886" s="88"/>
      <c r="K45886" s="89"/>
      <c r="M45886" s="88"/>
      <c r="O45886" s="90"/>
      <c r="P45886" s="90"/>
      <c r="Q45886" s="90"/>
    </row>
    <row r="45887" spans="4:17" x14ac:dyDescent="0.25">
      <c r="D45887" s="87"/>
      <c r="J45887" s="88"/>
      <c r="K45887" s="89"/>
      <c r="M45887" s="88"/>
      <c r="O45887" s="90"/>
      <c r="P45887" s="90"/>
      <c r="Q45887" s="90"/>
    </row>
    <row r="45888" spans="4:17" x14ac:dyDescent="0.25">
      <c r="D45888" s="87"/>
      <c r="J45888" s="88"/>
      <c r="K45888" s="89"/>
      <c r="M45888" s="88"/>
      <c r="O45888" s="90"/>
      <c r="P45888" s="90"/>
      <c r="Q45888" s="90"/>
    </row>
    <row r="45889" spans="4:17" x14ac:dyDescent="0.25">
      <c r="D45889" s="87"/>
      <c r="J45889" s="88"/>
      <c r="K45889" s="89"/>
      <c r="M45889" s="88"/>
      <c r="O45889" s="90"/>
      <c r="P45889" s="90"/>
      <c r="Q45889" s="90"/>
    </row>
    <row r="45890" spans="4:17" x14ac:dyDescent="0.25">
      <c r="D45890" s="87"/>
      <c r="J45890" s="88"/>
      <c r="K45890" s="89"/>
      <c r="M45890" s="88"/>
      <c r="O45890" s="90"/>
      <c r="P45890" s="90"/>
      <c r="Q45890" s="90"/>
    </row>
    <row r="45891" spans="4:17" x14ac:dyDescent="0.25">
      <c r="D45891" s="87"/>
      <c r="J45891" s="88"/>
      <c r="K45891" s="89"/>
      <c r="M45891" s="88"/>
      <c r="O45891" s="90"/>
      <c r="P45891" s="90"/>
      <c r="Q45891" s="90"/>
    </row>
    <row r="45892" spans="4:17" x14ac:dyDescent="0.25">
      <c r="D45892" s="87"/>
      <c r="J45892" s="88"/>
      <c r="K45892" s="89"/>
      <c r="M45892" s="88"/>
      <c r="O45892" s="90"/>
      <c r="P45892" s="90"/>
      <c r="Q45892" s="90"/>
    </row>
    <row r="45893" spans="4:17" x14ac:dyDescent="0.25">
      <c r="D45893" s="87"/>
      <c r="J45893" s="88"/>
      <c r="K45893" s="89"/>
      <c r="M45893" s="88"/>
      <c r="O45893" s="90"/>
      <c r="P45893" s="90"/>
      <c r="Q45893" s="90"/>
    </row>
    <row r="45894" spans="4:17" x14ac:dyDescent="0.25">
      <c r="D45894" s="87"/>
      <c r="J45894" s="88"/>
      <c r="K45894" s="89"/>
      <c r="M45894" s="88"/>
      <c r="O45894" s="90"/>
      <c r="P45894" s="90"/>
      <c r="Q45894" s="90"/>
    </row>
    <row r="45895" spans="4:17" x14ac:dyDescent="0.25">
      <c r="D45895" s="87"/>
      <c r="J45895" s="88"/>
      <c r="K45895" s="89"/>
      <c r="M45895" s="88"/>
      <c r="O45895" s="90"/>
      <c r="P45895" s="90"/>
      <c r="Q45895" s="90"/>
    </row>
    <row r="45896" spans="4:17" x14ac:dyDescent="0.25">
      <c r="D45896" s="87"/>
      <c r="J45896" s="88"/>
      <c r="K45896" s="89"/>
      <c r="M45896" s="88"/>
      <c r="O45896" s="90"/>
      <c r="P45896" s="90"/>
      <c r="Q45896" s="90"/>
    </row>
    <row r="45897" spans="4:17" x14ac:dyDescent="0.25">
      <c r="D45897" s="87"/>
      <c r="J45897" s="88"/>
      <c r="K45897" s="89"/>
      <c r="M45897" s="88"/>
      <c r="O45897" s="90"/>
      <c r="P45897" s="90"/>
      <c r="Q45897" s="90"/>
    </row>
    <row r="45898" spans="4:17" x14ac:dyDescent="0.25">
      <c r="D45898" s="87"/>
      <c r="J45898" s="88"/>
      <c r="K45898" s="89"/>
      <c r="M45898" s="88"/>
      <c r="O45898" s="90"/>
      <c r="P45898" s="90"/>
      <c r="Q45898" s="90"/>
    </row>
    <row r="45899" spans="4:17" x14ac:dyDescent="0.25">
      <c r="D45899" s="87"/>
      <c r="J45899" s="88"/>
      <c r="K45899" s="89"/>
      <c r="M45899" s="88"/>
      <c r="O45899" s="90"/>
      <c r="P45899" s="90"/>
      <c r="Q45899" s="90"/>
    </row>
    <row r="45900" spans="4:17" x14ac:dyDescent="0.25">
      <c r="D45900" s="87"/>
      <c r="J45900" s="88"/>
      <c r="K45900" s="89"/>
      <c r="M45900" s="88"/>
      <c r="O45900" s="90"/>
      <c r="P45900" s="90"/>
      <c r="Q45900" s="90"/>
    </row>
    <row r="45901" spans="4:17" x14ac:dyDescent="0.25">
      <c r="D45901" s="87"/>
      <c r="J45901" s="88"/>
      <c r="K45901" s="89"/>
      <c r="M45901" s="88"/>
      <c r="O45901" s="90"/>
      <c r="P45901" s="90"/>
      <c r="Q45901" s="90"/>
    </row>
    <row r="45902" spans="4:17" x14ac:dyDescent="0.25">
      <c r="D45902" s="87"/>
      <c r="J45902" s="88"/>
      <c r="K45902" s="89"/>
      <c r="M45902" s="88"/>
      <c r="O45902" s="90"/>
      <c r="P45902" s="90"/>
      <c r="Q45902" s="90"/>
    </row>
    <row r="45903" spans="4:17" x14ac:dyDescent="0.25">
      <c r="D45903" s="87"/>
      <c r="J45903" s="88"/>
      <c r="K45903" s="89"/>
      <c r="M45903" s="88"/>
      <c r="O45903" s="90"/>
      <c r="P45903" s="90"/>
      <c r="Q45903" s="90"/>
    </row>
    <row r="45904" spans="4:17" x14ac:dyDescent="0.25">
      <c r="D45904" s="87"/>
      <c r="J45904" s="88"/>
      <c r="K45904" s="89"/>
      <c r="M45904" s="88"/>
      <c r="O45904" s="90"/>
      <c r="P45904" s="90"/>
      <c r="Q45904" s="90"/>
    </row>
    <row r="45905" spans="4:17" x14ac:dyDescent="0.25">
      <c r="D45905" s="87"/>
      <c r="J45905" s="88"/>
      <c r="K45905" s="89"/>
      <c r="M45905" s="88"/>
      <c r="O45905" s="90"/>
      <c r="P45905" s="90"/>
      <c r="Q45905" s="90"/>
    </row>
    <row r="45906" spans="4:17" x14ac:dyDescent="0.25">
      <c r="D45906" s="87"/>
      <c r="J45906" s="88"/>
      <c r="K45906" s="89"/>
      <c r="M45906" s="88"/>
      <c r="O45906" s="90"/>
      <c r="P45906" s="90"/>
      <c r="Q45906" s="90"/>
    </row>
    <row r="45907" spans="4:17" x14ac:dyDescent="0.25">
      <c r="D45907" s="87"/>
      <c r="J45907" s="88"/>
      <c r="K45907" s="89"/>
      <c r="M45907" s="88"/>
      <c r="O45907" s="90"/>
      <c r="P45907" s="90"/>
      <c r="Q45907" s="90"/>
    </row>
    <row r="45908" spans="4:17" x14ac:dyDescent="0.25">
      <c r="D45908" s="87"/>
      <c r="J45908" s="88"/>
      <c r="K45908" s="89"/>
      <c r="M45908" s="88"/>
      <c r="O45908" s="90"/>
      <c r="P45908" s="90"/>
      <c r="Q45908" s="90"/>
    </row>
    <row r="45909" spans="4:17" x14ac:dyDescent="0.25">
      <c r="D45909" s="87"/>
      <c r="J45909" s="88"/>
      <c r="K45909" s="89"/>
      <c r="M45909" s="88"/>
      <c r="O45909" s="90"/>
      <c r="P45909" s="90"/>
      <c r="Q45909" s="90"/>
    </row>
    <row r="45910" spans="4:17" x14ac:dyDescent="0.25">
      <c r="D45910" s="87"/>
      <c r="J45910" s="88"/>
      <c r="K45910" s="89"/>
      <c r="M45910" s="88"/>
      <c r="O45910" s="90"/>
      <c r="P45910" s="90"/>
      <c r="Q45910" s="90"/>
    </row>
    <row r="45911" spans="4:17" x14ac:dyDescent="0.25">
      <c r="D45911" s="87"/>
      <c r="J45911" s="88"/>
      <c r="K45911" s="89"/>
      <c r="M45911" s="88"/>
      <c r="O45911" s="90"/>
      <c r="P45911" s="90"/>
      <c r="Q45911" s="90"/>
    </row>
    <row r="45912" spans="4:17" x14ac:dyDescent="0.25">
      <c r="D45912" s="87"/>
      <c r="J45912" s="88"/>
      <c r="K45912" s="89"/>
      <c r="M45912" s="88"/>
      <c r="O45912" s="90"/>
      <c r="P45912" s="90"/>
      <c r="Q45912" s="90"/>
    </row>
    <row r="45913" spans="4:17" x14ac:dyDescent="0.25">
      <c r="D45913" s="87"/>
      <c r="J45913" s="88"/>
      <c r="K45913" s="89"/>
      <c r="M45913" s="88"/>
      <c r="O45913" s="90"/>
      <c r="P45913" s="90"/>
      <c r="Q45913" s="90"/>
    </row>
    <row r="45914" spans="4:17" x14ac:dyDescent="0.25">
      <c r="D45914" s="87"/>
      <c r="J45914" s="88"/>
      <c r="K45914" s="89"/>
      <c r="M45914" s="88"/>
      <c r="O45914" s="90"/>
      <c r="P45914" s="90"/>
      <c r="Q45914" s="90"/>
    </row>
    <row r="45915" spans="4:17" x14ac:dyDescent="0.25">
      <c r="D45915" s="87"/>
      <c r="J45915" s="88"/>
      <c r="K45915" s="89"/>
      <c r="M45915" s="88"/>
      <c r="O45915" s="90"/>
      <c r="P45915" s="90"/>
      <c r="Q45915" s="90"/>
    </row>
    <row r="45916" spans="4:17" x14ac:dyDescent="0.25">
      <c r="D45916" s="87"/>
      <c r="J45916" s="88"/>
      <c r="K45916" s="89"/>
      <c r="M45916" s="88"/>
      <c r="O45916" s="90"/>
      <c r="P45916" s="90"/>
      <c r="Q45916" s="90"/>
    </row>
    <row r="45917" spans="4:17" x14ac:dyDescent="0.25">
      <c r="D45917" s="87"/>
      <c r="J45917" s="88"/>
      <c r="K45917" s="89"/>
      <c r="M45917" s="88"/>
      <c r="O45917" s="90"/>
      <c r="P45917" s="90"/>
      <c r="Q45917" s="90"/>
    </row>
    <row r="45918" spans="4:17" x14ac:dyDescent="0.25">
      <c r="D45918" s="87"/>
      <c r="J45918" s="88"/>
      <c r="K45918" s="89"/>
      <c r="M45918" s="88"/>
      <c r="O45918" s="90"/>
      <c r="P45918" s="90"/>
      <c r="Q45918" s="90"/>
    </row>
    <row r="45919" spans="4:17" x14ac:dyDescent="0.25">
      <c r="D45919" s="87"/>
      <c r="J45919" s="88"/>
      <c r="K45919" s="89"/>
      <c r="M45919" s="88"/>
      <c r="O45919" s="90"/>
      <c r="P45919" s="90"/>
      <c r="Q45919" s="90"/>
    </row>
    <row r="45920" spans="4:17" x14ac:dyDescent="0.25">
      <c r="D45920" s="87"/>
      <c r="J45920" s="88"/>
      <c r="K45920" s="89"/>
      <c r="M45920" s="88"/>
      <c r="O45920" s="90"/>
      <c r="P45920" s="90"/>
      <c r="Q45920" s="90"/>
    </row>
    <row r="45921" spans="4:17" x14ac:dyDescent="0.25">
      <c r="D45921" s="87"/>
      <c r="J45921" s="88"/>
      <c r="K45921" s="89"/>
      <c r="M45921" s="88"/>
      <c r="O45921" s="90"/>
      <c r="P45921" s="90"/>
      <c r="Q45921" s="90"/>
    </row>
    <row r="45922" spans="4:17" x14ac:dyDescent="0.25">
      <c r="D45922" s="87"/>
      <c r="J45922" s="88"/>
      <c r="K45922" s="89"/>
      <c r="M45922" s="88"/>
      <c r="O45922" s="90"/>
      <c r="P45922" s="90"/>
      <c r="Q45922" s="90"/>
    </row>
    <row r="45923" spans="4:17" x14ac:dyDescent="0.25">
      <c r="D45923" s="87"/>
      <c r="J45923" s="88"/>
      <c r="K45923" s="89"/>
      <c r="M45923" s="88"/>
      <c r="O45923" s="90"/>
      <c r="P45923" s="90"/>
      <c r="Q45923" s="90"/>
    </row>
    <row r="45924" spans="4:17" x14ac:dyDescent="0.25">
      <c r="D45924" s="87"/>
      <c r="J45924" s="88"/>
      <c r="K45924" s="89"/>
      <c r="M45924" s="88"/>
      <c r="O45924" s="90"/>
      <c r="P45924" s="90"/>
      <c r="Q45924" s="90"/>
    </row>
    <row r="45925" spans="4:17" x14ac:dyDescent="0.25">
      <c r="D45925" s="87"/>
      <c r="J45925" s="88"/>
      <c r="K45925" s="89"/>
      <c r="M45925" s="88"/>
      <c r="O45925" s="90"/>
      <c r="P45925" s="90"/>
      <c r="Q45925" s="90"/>
    </row>
    <row r="45926" spans="4:17" x14ac:dyDescent="0.25">
      <c r="D45926" s="87"/>
      <c r="J45926" s="88"/>
      <c r="K45926" s="89"/>
      <c r="M45926" s="88"/>
      <c r="O45926" s="90"/>
      <c r="P45926" s="90"/>
      <c r="Q45926" s="90"/>
    </row>
    <row r="45927" spans="4:17" x14ac:dyDescent="0.25">
      <c r="D45927" s="87"/>
      <c r="J45927" s="88"/>
      <c r="K45927" s="89"/>
      <c r="M45927" s="88"/>
      <c r="O45927" s="90"/>
      <c r="P45927" s="90"/>
      <c r="Q45927" s="90"/>
    </row>
    <row r="45928" spans="4:17" x14ac:dyDescent="0.25">
      <c r="D45928" s="87"/>
      <c r="J45928" s="88"/>
      <c r="K45928" s="89"/>
      <c r="M45928" s="88"/>
      <c r="O45928" s="90"/>
      <c r="P45928" s="90"/>
      <c r="Q45928" s="90"/>
    </row>
    <row r="45929" spans="4:17" x14ac:dyDescent="0.25">
      <c r="D45929" s="87"/>
      <c r="J45929" s="88"/>
      <c r="K45929" s="89"/>
      <c r="M45929" s="88"/>
      <c r="O45929" s="90"/>
      <c r="P45929" s="90"/>
      <c r="Q45929" s="90"/>
    </row>
    <row r="45930" spans="4:17" x14ac:dyDescent="0.25">
      <c r="D45930" s="87"/>
      <c r="J45930" s="88"/>
      <c r="K45930" s="89"/>
      <c r="M45930" s="88"/>
      <c r="O45930" s="90"/>
      <c r="P45930" s="90"/>
      <c r="Q45930" s="90"/>
    </row>
    <row r="45931" spans="4:17" x14ac:dyDescent="0.25">
      <c r="D45931" s="87"/>
      <c r="J45931" s="88"/>
      <c r="K45931" s="89"/>
      <c r="M45931" s="88"/>
      <c r="O45931" s="90"/>
      <c r="P45931" s="90"/>
      <c r="Q45931" s="90"/>
    </row>
    <row r="45932" spans="4:17" x14ac:dyDescent="0.25">
      <c r="D45932" s="87"/>
      <c r="J45932" s="88"/>
      <c r="K45932" s="89"/>
      <c r="M45932" s="88"/>
      <c r="O45932" s="90"/>
      <c r="P45932" s="90"/>
      <c r="Q45932" s="90"/>
    </row>
    <row r="45933" spans="4:17" x14ac:dyDescent="0.25">
      <c r="D45933" s="87"/>
      <c r="J45933" s="88"/>
      <c r="K45933" s="89"/>
      <c r="M45933" s="88"/>
      <c r="O45933" s="90"/>
      <c r="P45933" s="90"/>
      <c r="Q45933" s="90"/>
    </row>
    <row r="45934" spans="4:17" x14ac:dyDescent="0.25">
      <c r="D45934" s="87"/>
      <c r="J45934" s="88"/>
      <c r="K45934" s="89"/>
      <c r="M45934" s="88"/>
      <c r="O45934" s="90"/>
      <c r="P45934" s="90"/>
      <c r="Q45934" s="90"/>
    </row>
    <row r="45935" spans="4:17" x14ac:dyDescent="0.25">
      <c r="D45935" s="87"/>
      <c r="J45935" s="88"/>
      <c r="K45935" s="89"/>
      <c r="M45935" s="88"/>
      <c r="O45935" s="90"/>
      <c r="P45935" s="90"/>
      <c r="Q45935" s="90"/>
    </row>
    <row r="45936" spans="4:17" x14ac:dyDescent="0.25">
      <c r="D45936" s="87"/>
      <c r="J45936" s="88"/>
      <c r="K45936" s="89"/>
      <c r="M45936" s="88"/>
      <c r="O45936" s="90"/>
      <c r="P45936" s="90"/>
      <c r="Q45936" s="90"/>
    </row>
    <row r="45937" spans="4:17" x14ac:dyDescent="0.25">
      <c r="D45937" s="87"/>
      <c r="J45937" s="88"/>
      <c r="K45937" s="89"/>
      <c r="M45937" s="88"/>
      <c r="O45937" s="90"/>
      <c r="P45937" s="90"/>
      <c r="Q45937" s="90"/>
    </row>
    <row r="45938" spans="4:17" x14ac:dyDescent="0.25">
      <c r="D45938" s="87"/>
      <c r="J45938" s="88"/>
      <c r="K45938" s="89"/>
      <c r="M45938" s="88"/>
      <c r="O45938" s="90"/>
      <c r="P45938" s="90"/>
      <c r="Q45938" s="90"/>
    </row>
    <row r="45939" spans="4:17" x14ac:dyDescent="0.25">
      <c r="D45939" s="87"/>
      <c r="J45939" s="88"/>
      <c r="K45939" s="89"/>
      <c r="M45939" s="88"/>
      <c r="O45939" s="90"/>
      <c r="P45939" s="90"/>
      <c r="Q45939" s="90"/>
    </row>
    <row r="45940" spans="4:17" x14ac:dyDescent="0.25">
      <c r="D45940" s="87"/>
      <c r="J45940" s="88"/>
      <c r="K45940" s="89"/>
      <c r="M45940" s="88"/>
      <c r="O45940" s="90"/>
      <c r="P45940" s="90"/>
      <c r="Q45940" s="90"/>
    </row>
    <row r="45941" spans="4:17" x14ac:dyDescent="0.25">
      <c r="D45941" s="87"/>
      <c r="J45941" s="88"/>
      <c r="K45941" s="89"/>
      <c r="M45941" s="88"/>
      <c r="O45941" s="90"/>
      <c r="P45941" s="90"/>
      <c r="Q45941" s="90"/>
    </row>
    <row r="45942" spans="4:17" x14ac:dyDescent="0.25">
      <c r="D45942" s="87"/>
      <c r="J45942" s="88"/>
      <c r="K45942" s="89"/>
      <c r="M45942" s="88"/>
      <c r="O45942" s="90"/>
      <c r="P45942" s="90"/>
      <c r="Q45942" s="90"/>
    </row>
    <row r="45943" spans="4:17" x14ac:dyDescent="0.25">
      <c r="D45943" s="87"/>
      <c r="J45943" s="88"/>
      <c r="K45943" s="89"/>
      <c r="M45943" s="88"/>
      <c r="O45943" s="90"/>
      <c r="P45943" s="90"/>
      <c r="Q45943" s="90"/>
    </row>
    <row r="45944" spans="4:17" x14ac:dyDescent="0.25">
      <c r="D45944" s="87"/>
      <c r="J45944" s="88"/>
      <c r="K45944" s="89"/>
      <c r="M45944" s="88"/>
      <c r="O45944" s="90"/>
      <c r="P45944" s="90"/>
      <c r="Q45944" s="90"/>
    </row>
    <row r="45945" spans="4:17" x14ac:dyDescent="0.25">
      <c r="D45945" s="87"/>
      <c r="J45945" s="88"/>
      <c r="K45945" s="89"/>
      <c r="M45945" s="88"/>
      <c r="O45945" s="90"/>
      <c r="P45945" s="90"/>
      <c r="Q45945" s="90"/>
    </row>
    <row r="45946" spans="4:17" x14ac:dyDescent="0.25">
      <c r="D45946" s="87"/>
      <c r="J45946" s="88"/>
      <c r="K45946" s="89"/>
      <c r="M45946" s="88"/>
      <c r="O45946" s="90"/>
      <c r="P45946" s="90"/>
      <c r="Q45946" s="90"/>
    </row>
    <row r="45947" spans="4:17" x14ac:dyDescent="0.25">
      <c r="D45947" s="87"/>
      <c r="J45947" s="88"/>
      <c r="K45947" s="89"/>
      <c r="M45947" s="88"/>
      <c r="O45947" s="90"/>
      <c r="P45947" s="90"/>
      <c r="Q45947" s="90"/>
    </row>
    <row r="45948" spans="4:17" x14ac:dyDescent="0.25">
      <c r="D45948" s="87"/>
      <c r="J45948" s="88"/>
      <c r="K45948" s="89"/>
      <c r="M45948" s="88"/>
      <c r="O45948" s="90"/>
      <c r="P45948" s="90"/>
      <c r="Q45948" s="90"/>
    </row>
    <row r="45949" spans="4:17" x14ac:dyDescent="0.25">
      <c r="D45949" s="87"/>
      <c r="J45949" s="88"/>
      <c r="K45949" s="89"/>
      <c r="M45949" s="88"/>
      <c r="O45949" s="90"/>
      <c r="P45949" s="90"/>
      <c r="Q45949" s="90"/>
    </row>
    <row r="45950" spans="4:17" x14ac:dyDescent="0.25">
      <c r="D45950" s="87"/>
      <c r="J45950" s="88"/>
      <c r="K45950" s="89"/>
      <c r="M45950" s="88"/>
      <c r="O45950" s="90"/>
      <c r="P45950" s="90"/>
      <c r="Q45950" s="90"/>
    </row>
    <row r="45951" spans="4:17" x14ac:dyDescent="0.25">
      <c r="D45951" s="87"/>
      <c r="J45951" s="88"/>
      <c r="K45951" s="89"/>
      <c r="M45951" s="88"/>
      <c r="O45951" s="90"/>
      <c r="P45951" s="90"/>
      <c r="Q45951" s="90"/>
    </row>
    <row r="45952" spans="4:17" x14ac:dyDescent="0.25">
      <c r="D45952" s="87"/>
      <c r="J45952" s="88"/>
      <c r="K45952" s="89"/>
      <c r="M45952" s="88"/>
      <c r="O45952" s="90"/>
      <c r="P45952" s="90"/>
      <c r="Q45952" s="90"/>
    </row>
    <row r="45953" spans="4:17" x14ac:dyDescent="0.25">
      <c r="D45953" s="87"/>
      <c r="J45953" s="88"/>
      <c r="K45953" s="89"/>
      <c r="M45953" s="88"/>
      <c r="O45953" s="90"/>
      <c r="P45953" s="90"/>
      <c r="Q45953" s="90"/>
    </row>
    <row r="45954" spans="4:17" x14ac:dyDescent="0.25">
      <c r="D45954" s="87"/>
      <c r="J45954" s="88"/>
      <c r="K45954" s="89"/>
      <c r="M45954" s="88"/>
      <c r="O45954" s="90"/>
      <c r="P45954" s="90"/>
      <c r="Q45954" s="90"/>
    </row>
    <row r="45955" spans="4:17" x14ac:dyDescent="0.25">
      <c r="D45955" s="87"/>
      <c r="J45955" s="88"/>
      <c r="K45955" s="89"/>
      <c r="M45955" s="88"/>
      <c r="O45955" s="90"/>
      <c r="P45955" s="90"/>
      <c r="Q45955" s="90"/>
    </row>
    <row r="45956" spans="4:17" x14ac:dyDescent="0.25">
      <c r="D45956" s="87"/>
      <c r="J45956" s="88"/>
      <c r="K45956" s="89"/>
      <c r="M45956" s="88"/>
      <c r="O45956" s="90"/>
      <c r="P45956" s="90"/>
      <c r="Q45956" s="90"/>
    </row>
    <row r="45957" spans="4:17" x14ac:dyDescent="0.25">
      <c r="D45957" s="87"/>
      <c r="J45957" s="88"/>
      <c r="K45957" s="89"/>
      <c r="M45957" s="88"/>
      <c r="O45957" s="90"/>
      <c r="P45957" s="90"/>
      <c r="Q45957" s="90"/>
    </row>
    <row r="45958" spans="4:17" x14ac:dyDescent="0.25">
      <c r="D45958" s="87"/>
      <c r="J45958" s="88"/>
      <c r="K45958" s="89"/>
      <c r="M45958" s="88"/>
      <c r="O45958" s="90"/>
      <c r="P45958" s="90"/>
      <c r="Q45958" s="90"/>
    </row>
    <row r="45959" spans="4:17" x14ac:dyDescent="0.25">
      <c r="D45959" s="87"/>
      <c r="J45959" s="88"/>
      <c r="K45959" s="89"/>
      <c r="M45959" s="88"/>
      <c r="O45959" s="90"/>
      <c r="P45959" s="90"/>
      <c r="Q45959" s="90"/>
    </row>
    <row r="45960" spans="4:17" x14ac:dyDescent="0.25">
      <c r="D45960" s="87"/>
      <c r="J45960" s="88"/>
      <c r="K45960" s="89"/>
      <c r="M45960" s="88"/>
      <c r="O45960" s="90"/>
      <c r="P45960" s="90"/>
      <c r="Q45960" s="90"/>
    </row>
    <row r="45961" spans="4:17" x14ac:dyDescent="0.25">
      <c r="D45961" s="87"/>
      <c r="J45961" s="88"/>
      <c r="K45961" s="89"/>
      <c r="M45961" s="88"/>
      <c r="O45961" s="90"/>
      <c r="P45961" s="90"/>
      <c r="Q45961" s="90"/>
    </row>
    <row r="45962" spans="4:17" x14ac:dyDescent="0.25">
      <c r="D45962" s="87"/>
      <c r="J45962" s="88"/>
      <c r="K45962" s="89"/>
      <c r="M45962" s="88"/>
      <c r="O45962" s="90"/>
      <c r="P45962" s="90"/>
      <c r="Q45962" s="90"/>
    </row>
    <row r="45963" spans="4:17" x14ac:dyDescent="0.25">
      <c r="D45963" s="87"/>
      <c r="J45963" s="88"/>
      <c r="K45963" s="89"/>
      <c r="M45963" s="88"/>
      <c r="O45963" s="90"/>
      <c r="P45963" s="90"/>
      <c r="Q45963" s="90"/>
    </row>
    <row r="45964" spans="4:17" x14ac:dyDescent="0.25">
      <c r="D45964" s="87"/>
      <c r="J45964" s="88"/>
      <c r="K45964" s="89"/>
      <c r="M45964" s="88"/>
      <c r="O45964" s="90"/>
      <c r="P45964" s="90"/>
      <c r="Q45964" s="90"/>
    </row>
    <row r="45965" spans="4:17" x14ac:dyDescent="0.25">
      <c r="D45965" s="87"/>
      <c r="J45965" s="88"/>
      <c r="K45965" s="89"/>
      <c r="M45965" s="88"/>
      <c r="O45965" s="90"/>
      <c r="P45965" s="90"/>
      <c r="Q45965" s="90"/>
    </row>
    <row r="45966" spans="4:17" x14ac:dyDescent="0.25">
      <c r="D45966" s="87"/>
      <c r="J45966" s="88"/>
      <c r="K45966" s="89"/>
      <c r="M45966" s="88"/>
      <c r="O45966" s="90"/>
      <c r="P45966" s="90"/>
      <c r="Q45966" s="90"/>
    </row>
    <row r="45967" spans="4:17" x14ac:dyDescent="0.25">
      <c r="D45967" s="87"/>
      <c r="J45967" s="88"/>
      <c r="K45967" s="89"/>
      <c r="M45967" s="88"/>
      <c r="O45967" s="90"/>
      <c r="P45967" s="90"/>
      <c r="Q45967" s="90"/>
    </row>
    <row r="45968" spans="4:17" x14ac:dyDescent="0.25">
      <c r="D45968" s="87"/>
      <c r="J45968" s="88"/>
      <c r="K45968" s="89"/>
      <c r="M45968" s="88"/>
      <c r="O45968" s="90"/>
      <c r="P45968" s="90"/>
      <c r="Q45968" s="90"/>
    </row>
    <row r="45969" spans="4:17" x14ac:dyDescent="0.25">
      <c r="D45969" s="87"/>
      <c r="J45969" s="88"/>
      <c r="K45969" s="89"/>
      <c r="M45969" s="88"/>
      <c r="O45969" s="90"/>
      <c r="P45969" s="90"/>
      <c r="Q45969" s="90"/>
    </row>
    <row r="45970" spans="4:17" x14ac:dyDescent="0.25">
      <c r="D45970" s="87"/>
      <c r="J45970" s="88"/>
      <c r="K45970" s="89"/>
      <c r="M45970" s="88"/>
      <c r="O45970" s="90"/>
      <c r="P45970" s="90"/>
      <c r="Q45970" s="90"/>
    </row>
    <row r="45971" spans="4:17" x14ac:dyDescent="0.25">
      <c r="D45971" s="87"/>
      <c r="J45971" s="88"/>
      <c r="K45971" s="89"/>
      <c r="M45971" s="88"/>
      <c r="O45971" s="90"/>
      <c r="P45971" s="90"/>
      <c r="Q45971" s="90"/>
    </row>
    <row r="45972" spans="4:17" x14ac:dyDescent="0.25">
      <c r="D45972" s="87"/>
      <c r="J45972" s="88"/>
      <c r="K45972" s="89"/>
      <c r="M45972" s="88"/>
      <c r="O45972" s="90"/>
      <c r="P45972" s="90"/>
      <c r="Q45972" s="90"/>
    </row>
    <row r="45973" spans="4:17" x14ac:dyDescent="0.25">
      <c r="D45973" s="87"/>
      <c r="J45973" s="88"/>
      <c r="K45973" s="89"/>
      <c r="M45973" s="88"/>
      <c r="O45973" s="90"/>
      <c r="P45973" s="90"/>
      <c r="Q45973" s="90"/>
    </row>
    <row r="45974" spans="4:17" x14ac:dyDescent="0.25">
      <c r="D45974" s="87"/>
      <c r="J45974" s="88"/>
      <c r="K45974" s="89"/>
      <c r="M45974" s="88"/>
      <c r="O45974" s="90"/>
      <c r="P45974" s="90"/>
      <c r="Q45974" s="90"/>
    </row>
    <row r="45975" spans="4:17" x14ac:dyDescent="0.25">
      <c r="D45975" s="87"/>
      <c r="J45975" s="88"/>
      <c r="K45975" s="89"/>
      <c r="M45975" s="88"/>
      <c r="O45975" s="90"/>
      <c r="P45975" s="90"/>
      <c r="Q45975" s="90"/>
    </row>
    <row r="45976" spans="4:17" x14ac:dyDescent="0.25">
      <c r="D45976" s="87"/>
      <c r="J45976" s="88"/>
      <c r="K45976" s="89"/>
      <c r="M45976" s="88"/>
      <c r="O45976" s="90"/>
      <c r="P45976" s="90"/>
      <c r="Q45976" s="90"/>
    </row>
    <row r="45977" spans="4:17" x14ac:dyDescent="0.25">
      <c r="D45977" s="87"/>
      <c r="J45977" s="88"/>
      <c r="K45977" s="89"/>
      <c r="M45977" s="88"/>
      <c r="O45977" s="90"/>
      <c r="P45977" s="90"/>
      <c r="Q45977" s="90"/>
    </row>
    <row r="45978" spans="4:17" x14ac:dyDescent="0.25">
      <c r="D45978" s="87"/>
      <c r="J45978" s="88"/>
      <c r="K45978" s="89"/>
      <c r="M45978" s="88"/>
      <c r="O45978" s="90"/>
      <c r="P45978" s="90"/>
      <c r="Q45978" s="90"/>
    </row>
    <row r="45979" spans="4:17" x14ac:dyDescent="0.25">
      <c r="D45979" s="87"/>
      <c r="J45979" s="88"/>
      <c r="K45979" s="89"/>
      <c r="M45979" s="88"/>
      <c r="O45979" s="90"/>
      <c r="P45979" s="90"/>
      <c r="Q45979" s="90"/>
    </row>
    <row r="45980" spans="4:17" x14ac:dyDescent="0.25">
      <c r="D45980" s="87"/>
      <c r="J45980" s="88"/>
      <c r="K45980" s="89"/>
      <c r="M45980" s="88"/>
      <c r="O45980" s="90"/>
      <c r="P45980" s="90"/>
      <c r="Q45980" s="90"/>
    </row>
    <row r="45981" spans="4:17" x14ac:dyDescent="0.25">
      <c r="D45981" s="87"/>
      <c r="J45981" s="88"/>
      <c r="K45981" s="89"/>
      <c r="M45981" s="88"/>
      <c r="O45981" s="90"/>
      <c r="P45981" s="90"/>
      <c r="Q45981" s="90"/>
    </row>
    <row r="45982" spans="4:17" x14ac:dyDescent="0.25">
      <c r="D45982" s="87"/>
      <c r="J45982" s="88"/>
      <c r="K45982" s="89"/>
      <c r="M45982" s="88"/>
      <c r="O45982" s="90"/>
      <c r="P45982" s="90"/>
      <c r="Q45982" s="90"/>
    </row>
    <row r="45983" spans="4:17" x14ac:dyDescent="0.25">
      <c r="D45983" s="87"/>
      <c r="J45983" s="88"/>
      <c r="K45983" s="89"/>
      <c r="M45983" s="88"/>
      <c r="O45983" s="90"/>
      <c r="P45983" s="90"/>
      <c r="Q45983" s="90"/>
    </row>
    <row r="45984" spans="4:17" x14ac:dyDescent="0.25">
      <c r="D45984" s="87"/>
      <c r="J45984" s="88"/>
      <c r="K45984" s="89"/>
      <c r="M45984" s="88"/>
      <c r="O45984" s="90"/>
      <c r="P45984" s="90"/>
      <c r="Q45984" s="90"/>
    </row>
    <row r="45985" spans="4:17" x14ac:dyDescent="0.25">
      <c r="D45985" s="87"/>
      <c r="J45985" s="88"/>
      <c r="K45985" s="89"/>
      <c r="M45985" s="88"/>
      <c r="O45985" s="90"/>
      <c r="P45985" s="90"/>
      <c r="Q45985" s="90"/>
    </row>
    <row r="45986" spans="4:17" x14ac:dyDescent="0.25">
      <c r="D45986" s="87"/>
      <c r="J45986" s="88"/>
      <c r="K45986" s="89"/>
      <c r="M45986" s="88"/>
      <c r="O45986" s="90"/>
      <c r="P45986" s="90"/>
      <c r="Q45986" s="90"/>
    </row>
    <row r="45987" spans="4:17" x14ac:dyDescent="0.25">
      <c r="D45987" s="87"/>
      <c r="J45987" s="88"/>
      <c r="K45987" s="89"/>
      <c r="M45987" s="88"/>
      <c r="O45987" s="90"/>
      <c r="P45987" s="90"/>
      <c r="Q45987" s="90"/>
    </row>
    <row r="45988" spans="4:17" x14ac:dyDescent="0.25">
      <c r="D45988" s="87"/>
      <c r="J45988" s="88"/>
      <c r="K45988" s="89"/>
      <c r="M45988" s="88"/>
      <c r="O45988" s="90"/>
      <c r="P45988" s="90"/>
      <c r="Q45988" s="90"/>
    </row>
    <row r="45989" spans="4:17" x14ac:dyDescent="0.25">
      <c r="D45989" s="87"/>
      <c r="J45989" s="88"/>
      <c r="K45989" s="89"/>
      <c r="M45989" s="88"/>
      <c r="O45989" s="90"/>
      <c r="P45989" s="90"/>
      <c r="Q45989" s="90"/>
    </row>
    <row r="45990" spans="4:17" x14ac:dyDescent="0.25">
      <c r="D45990" s="87"/>
      <c r="J45990" s="88"/>
      <c r="K45990" s="89"/>
      <c r="M45990" s="88"/>
      <c r="O45990" s="90"/>
      <c r="P45990" s="90"/>
      <c r="Q45990" s="90"/>
    </row>
    <row r="45991" spans="4:17" x14ac:dyDescent="0.25">
      <c r="D45991" s="87"/>
      <c r="J45991" s="88"/>
      <c r="K45991" s="89"/>
      <c r="M45991" s="88"/>
      <c r="O45991" s="90"/>
      <c r="P45991" s="90"/>
      <c r="Q45991" s="90"/>
    </row>
    <row r="45992" spans="4:17" x14ac:dyDescent="0.25">
      <c r="D45992" s="87"/>
      <c r="J45992" s="88"/>
      <c r="K45992" s="89"/>
      <c r="M45992" s="88"/>
      <c r="O45992" s="90"/>
      <c r="P45992" s="90"/>
      <c r="Q45992" s="90"/>
    </row>
    <row r="45993" spans="4:17" x14ac:dyDescent="0.25">
      <c r="D45993" s="87"/>
      <c r="J45993" s="88"/>
      <c r="K45993" s="89"/>
      <c r="M45993" s="88"/>
      <c r="O45993" s="90"/>
      <c r="P45993" s="90"/>
      <c r="Q45993" s="90"/>
    </row>
    <row r="45994" spans="4:17" x14ac:dyDescent="0.25">
      <c r="D45994" s="87"/>
      <c r="J45994" s="88"/>
      <c r="K45994" s="89"/>
      <c r="M45994" s="88"/>
      <c r="O45994" s="90"/>
      <c r="P45994" s="90"/>
      <c r="Q45994" s="90"/>
    </row>
    <row r="45995" spans="4:17" x14ac:dyDescent="0.25">
      <c r="D45995" s="87"/>
      <c r="J45995" s="88"/>
      <c r="K45995" s="89"/>
      <c r="M45995" s="88"/>
      <c r="O45995" s="90"/>
      <c r="P45995" s="90"/>
      <c r="Q45995" s="90"/>
    </row>
    <row r="45996" spans="4:17" x14ac:dyDescent="0.25">
      <c r="D45996" s="87"/>
      <c r="J45996" s="88"/>
      <c r="K45996" s="89"/>
      <c r="M45996" s="88"/>
      <c r="O45996" s="90"/>
      <c r="P45996" s="90"/>
      <c r="Q45996" s="90"/>
    </row>
    <row r="45997" spans="4:17" x14ac:dyDescent="0.25">
      <c r="D45997" s="87"/>
      <c r="J45997" s="88"/>
      <c r="K45997" s="89"/>
      <c r="M45997" s="88"/>
      <c r="O45997" s="90"/>
      <c r="P45997" s="90"/>
      <c r="Q45997" s="90"/>
    </row>
    <row r="45998" spans="4:17" x14ac:dyDescent="0.25">
      <c r="D45998" s="87"/>
      <c r="J45998" s="88"/>
      <c r="K45998" s="89"/>
      <c r="M45998" s="88"/>
      <c r="O45998" s="90"/>
      <c r="P45998" s="90"/>
      <c r="Q45998" s="90"/>
    </row>
    <row r="45999" spans="4:17" x14ac:dyDescent="0.25">
      <c r="D45999" s="87"/>
      <c r="J45999" s="88"/>
      <c r="K45999" s="89"/>
      <c r="M45999" s="88"/>
      <c r="O45999" s="90"/>
      <c r="P45999" s="90"/>
      <c r="Q45999" s="90"/>
    </row>
    <row r="46000" spans="4:17" x14ac:dyDescent="0.25">
      <c r="D46000" s="87"/>
      <c r="J46000" s="88"/>
      <c r="K46000" s="89"/>
      <c r="M46000" s="88"/>
      <c r="O46000" s="90"/>
      <c r="P46000" s="90"/>
      <c r="Q46000" s="90"/>
    </row>
    <row r="46001" spans="4:17" x14ac:dyDescent="0.25">
      <c r="D46001" s="87"/>
      <c r="J46001" s="88"/>
      <c r="K46001" s="89"/>
      <c r="M46001" s="88"/>
      <c r="O46001" s="90"/>
      <c r="P46001" s="90"/>
      <c r="Q46001" s="90"/>
    </row>
    <row r="46002" spans="4:17" x14ac:dyDescent="0.25">
      <c r="D46002" s="87"/>
      <c r="J46002" s="88"/>
      <c r="K46002" s="89"/>
      <c r="M46002" s="88"/>
      <c r="O46002" s="90"/>
      <c r="P46002" s="90"/>
      <c r="Q46002" s="90"/>
    </row>
    <row r="46003" spans="4:17" x14ac:dyDescent="0.25">
      <c r="D46003" s="87"/>
      <c r="J46003" s="88"/>
      <c r="K46003" s="89"/>
      <c r="M46003" s="88"/>
      <c r="O46003" s="90"/>
      <c r="P46003" s="90"/>
      <c r="Q46003" s="90"/>
    </row>
    <row r="46004" spans="4:17" x14ac:dyDescent="0.25">
      <c r="D46004" s="87"/>
      <c r="J46004" s="88"/>
      <c r="K46004" s="89"/>
      <c r="M46004" s="88"/>
      <c r="O46004" s="90"/>
      <c r="P46004" s="90"/>
      <c r="Q46004" s="90"/>
    </row>
    <row r="46005" spans="4:17" x14ac:dyDescent="0.25">
      <c r="D46005" s="87"/>
      <c r="J46005" s="88"/>
      <c r="K46005" s="89"/>
      <c r="M46005" s="88"/>
      <c r="O46005" s="90"/>
      <c r="P46005" s="90"/>
      <c r="Q46005" s="90"/>
    </row>
    <row r="46006" spans="4:17" x14ac:dyDescent="0.25">
      <c r="D46006" s="87"/>
      <c r="J46006" s="88"/>
      <c r="K46006" s="89"/>
      <c r="M46006" s="88"/>
      <c r="O46006" s="90"/>
      <c r="P46006" s="90"/>
      <c r="Q46006" s="90"/>
    </row>
    <row r="46007" spans="4:17" x14ac:dyDescent="0.25">
      <c r="D46007" s="87"/>
      <c r="J46007" s="88"/>
      <c r="K46007" s="89"/>
      <c r="M46007" s="88"/>
      <c r="O46007" s="90"/>
      <c r="P46007" s="90"/>
      <c r="Q46007" s="90"/>
    </row>
    <row r="46008" spans="4:17" x14ac:dyDescent="0.25">
      <c r="D46008" s="87"/>
      <c r="J46008" s="88"/>
      <c r="K46008" s="89"/>
      <c r="M46008" s="88"/>
      <c r="O46008" s="90"/>
      <c r="P46008" s="90"/>
      <c r="Q46008" s="90"/>
    </row>
    <row r="46009" spans="4:17" x14ac:dyDescent="0.25">
      <c r="D46009" s="87"/>
      <c r="J46009" s="88"/>
      <c r="K46009" s="89"/>
      <c r="M46009" s="88"/>
      <c r="O46009" s="90"/>
      <c r="P46009" s="90"/>
      <c r="Q46009" s="90"/>
    </row>
    <row r="46010" spans="4:17" x14ac:dyDescent="0.25">
      <c r="D46010" s="87"/>
      <c r="J46010" s="88"/>
      <c r="K46010" s="89"/>
      <c r="M46010" s="88"/>
      <c r="O46010" s="90"/>
      <c r="P46010" s="90"/>
      <c r="Q46010" s="90"/>
    </row>
    <row r="46011" spans="4:17" x14ac:dyDescent="0.25">
      <c r="D46011" s="87"/>
      <c r="J46011" s="88"/>
      <c r="K46011" s="89"/>
      <c r="M46011" s="88"/>
      <c r="O46011" s="90"/>
      <c r="P46011" s="90"/>
      <c r="Q46011" s="90"/>
    </row>
    <row r="46012" spans="4:17" x14ac:dyDescent="0.25">
      <c r="D46012" s="87"/>
      <c r="J46012" s="88"/>
      <c r="K46012" s="89"/>
      <c r="M46012" s="88"/>
      <c r="O46012" s="90"/>
      <c r="P46012" s="90"/>
      <c r="Q46012" s="90"/>
    </row>
    <row r="46013" spans="4:17" x14ac:dyDescent="0.25">
      <c r="D46013" s="87"/>
      <c r="J46013" s="88"/>
      <c r="K46013" s="89"/>
      <c r="M46013" s="88"/>
      <c r="O46013" s="90"/>
      <c r="P46013" s="90"/>
      <c r="Q46013" s="90"/>
    </row>
    <row r="46014" spans="4:17" x14ac:dyDescent="0.25">
      <c r="D46014" s="87"/>
      <c r="J46014" s="88"/>
      <c r="K46014" s="89"/>
      <c r="M46014" s="88"/>
      <c r="O46014" s="90"/>
      <c r="P46014" s="90"/>
      <c r="Q46014" s="90"/>
    </row>
    <row r="46015" spans="4:17" x14ac:dyDescent="0.25">
      <c r="D46015" s="87"/>
      <c r="J46015" s="88"/>
      <c r="K46015" s="89"/>
      <c r="M46015" s="88"/>
      <c r="O46015" s="90"/>
      <c r="P46015" s="90"/>
      <c r="Q46015" s="90"/>
    </row>
    <row r="46016" spans="4:17" x14ac:dyDescent="0.25">
      <c r="D46016" s="87"/>
      <c r="J46016" s="88"/>
      <c r="K46016" s="89"/>
      <c r="M46016" s="88"/>
      <c r="O46016" s="90"/>
      <c r="P46016" s="90"/>
      <c r="Q46016" s="90"/>
    </row>
    <row r="46017" spans="4:17" x14ac:dyDescent="0.25">
      <c r="D46017" s="87"/>
      <c r="J46017" s="88"/>
      <c r="K46017" s="89"/>
      <c r="M46017" s="88"/>
      <c r="O46017" s="90"/>
      <c r="P46017" s="90"/>
      <c r="Q46017" s="90"/>
    </row>
    <row r="46018" spans="4:17" x14ac:dyDescent="0.25">
      <c r="D46018" s="87"/>
      <c r="J46018" s="88"/>
      <c r="K46018" s="89"/>
      <c r="M46018" s="88"/>
      <c r="O46018" s="90"/>
      <c r="P46018" s="90"/>
      <c r="Q46018" s="90"/>
    </row>
    <row r="46019" spans="4:17" x14ac:dyDescent="0.25">
      <c r="D46019" s="87"/>
      <c r="J46019" s="88"/>
      <c r="K46019" s="89"/>
      <c r="M46019" s="88"/>
      <c r="O46019" s="90"/>
      <c r="P46019" s="90"/>
      <c r="Q46019" s="90"/>
    </row>
    <row r="46020" spans="4:17" x14ac:dyDescent="0.25">
      <c r="D46020" s="87"/>
      <c r="J46020" s="88"/>
      <c r="K46020" s="89"/>
      <c r="M46020" s="88"/>
      <c r="O46020" s="90"/>
      <c r="P46020" s="90"/>
      <c r="Q46020" s="90"/>
    </row>
    <row r="46021" spans="4:17" x14ac:dyDescent="0.25">
      <c r="D46021" s="87"/>
      <c r="J46021" s="88"/>
      <c r="K46021" s="89"/>
      <c r="M46021" s="88"/>
      <c r="O46021" s="90"/>
      <c r="P46021" s="90"/>
      <c r="Q46021" s="90"/>
    </row>
    <row r="46022" spans="4:17" x14ac:dyDescent="0.25">
      <c r="D46022" s="87"/>
      <c r="J46022" s="88"/>
      <c r="K46022" s="89"/>
      <c r="M46022" s="88"/>
      <c r="O46022" s="90"/>
      <c r="P46022" s="90"/>
      <c r="Q46022" s="90"/>
    </row>
    <row r="46023" spans="4:17" x14ac:dyDescent="0.25">
      <c r="D46023" s="87"/>
      <c r="J46023" s="88"/>
      <c r="K46023" s="89"/>
      <c r="M46023" s="88"/>
      <c r="O46023" s="90"/>
      <c r="P46023" s="90"/>
      <c r="Q46023" s="90"/>
    </row>
    <row r="46024" spans="4:17" x14ac:dyDescent="0.25">
      <c r="D46024" s="87"/>
      <c r="J46024" s="88"/>
      <c r="K46024" s="89"/>
      <c r="M46024" s="88"/>
      <c r="O46024" s="90"/>
      <c r="P46024" s="90"/>
      <c r="Q46024" s="90"/>
    </row>
    <row r="46025" spans="4:17" x14ac:dyDescent="0.25">
      <c r="D46025" s="87"/>
      <c r="J46025" s="88"/>
      <c r="K46025" s="89"/>
      <c r="M46025" s="88"/>
      <c r="O46025" s="90"/>
      <c r="P46025" s="90"/>
      <c r="Q46025" s="90"/>
    </row>
    <row r="46026" spans="4:17" x14ac:dyDescent="0.25">
      <c r="D46026" s="87"/>
      <c r="J46026" s="88"/>
      <c r="K46026" s="89"/>
      <c r="M46026" s="88"/>
      <c r="O46026" s="90"/>
      <c r="P46026" s="90"/>
      <c r="Q46026" s="90"/>
    </row>
    <row r="46027" spans="4:17" x14ac:dyDescent="0.25">
      <c r="D46027" s="87"/>
      <c r="J46027" s="88"/>
      <c r="K46027" s="89"/>
      <c r="M46027" s="88"/>
      <c r="O46027" s="90"/>
      <c r="P46027" s="90"/>
      <c r="Q46027" s="90"/>
    </row>
    <row r="46028" spans="4:17" x14ac:dyDescent="0.25">
      <c r="D46028" s="87"/>
      <c r="J46028" s="88"/>
      <c r="K46028" s="89"/>
      <c r="M46028" s="88"/>
      <c r="O46028" s="90"/>
      <c r="P46028" s="90"/>
      <c r="Q46028" s="90"/>
    </row>
    <row r="46029" spans="4:17" x14ac:dyDescent="0.25">
      <c r="D46029" s="87"/>
      <c r="J46029" s="88"/>
      <c r="K46029" s="89"/>
      <c r="M46029" s="88"/>
      <c r="O46029" s="90"/>
      <c r="P46029" s="90"/>
      <c r="Q46029" s="90"/>
    </row>
    <row r="46030" spans="4:17" x14ac:dyDescent="0.25">
      <c r="D46030" s="87"/>
      <c r="J46030" s="88"/>
      <c r="K46030" s="89"/>
      <c r="M46030" s="88"/>
      <c r="O46030" s="90"/>
      <c r="P46030" s="90"/>
      <c r="Q46030" s="90"/>
    </row>
    <row r="46031" spans="4:17" x14ac:dyDescent="0.25">
      <c r="D46031" s="87"/>
      <c r="J46031" s="88"/>
      <c r="K46031" s="89"/>
      <c r="M46031" s="88"/>
      <c r="O46031" s="90"/>
      <c r="P46031" s="90"/>
      <c r="Q46031" s="90"/>
    </row>
    <row r="46032" spans="4:17" x14ac:dyDescent="0.25">
      <c r="D46032" s="87"/>
      <c r="J46032" s="88"/>
      <c r="K46032" s="89"/>
      <c r="M46032" s="88"/>
      <c r="O46032" s="90"/>
      <c r="P46032" s="90"/>
      <c r="Q46032" s="90"/>
    </row>
    <row r="46033" spans="4:17" x14ac:dyDescent="0.25">
      <c r="D46033" s="87"/>
      <c r="J46033" s="88"/>
      <c r="K46033" s="89"/>
      <c r="M46033" s="88"/>
      <c r="O46033" s="90"/>
      <c r="P46033" s="90"/>
      <c r="Q46033" s="90"/>
    </row>
    <row r="46034" spans="4:17" x14ac:dyDescent="0.25">
      <c r="D46034" s="87"/>
      <c r="J46034" s="88"/>
      <c r="K46034" s="89"/>
      <c r="M46034" s="88"/>
      <c r="O46034" s="90"/>
      <c r="P46034" s="90"/>
      <c r="Q46034" s="90"/>
    </row>
    <row r="46035" spans="4:17" x14ac:dyDescent="0.25">
      <c r="D46035" s="87"/>
      <c r="J46035" s="88"/>
      <c r="K46035" s="89"/>
      <c r="M46035" s="88"/>
      <c r="O46035" s="90"/>
      <c r="P46035" s="90"/>
      <c r="Q46035" s="90"/>
    </row>
    <row r="46036" spans="4:17" x14ac:dyDescent="0.25">
      <c r="D46036" s="87"/>
      <c r="J46036" s="88"/>
      <c r="K46036" s="89"/>
      <c r="M46036" s="88"/>
      <c r="O46036" s="90"/>
      <c r="P46036" s="90"/>
      <c r="Q46036" s="90"/>
    </row>
    <row r="46037" spans="4:17" x14ac:dyDescent="0.25">
      <c r="D46037" s="87"/>
      <c r="J46037" s="88"/>
      <c r="K46037" s="89"/>
      <c r="M46037" s="88"/>
      <c r="O46037" s="90"/>
      <c r="P46037" s="90"/>
      <c r="Q46037" s="90"/>
    </row>
    <row r="46038" spans="4:17" x14ac:dyDescent="0.25">
      <c r="D46038" s="87"/>
      <c r="J46038" s="88"/>
      <c r="K46038" s="89"/>
      <c r="M46038" s="88"/>
      <c r="O46038" s="90"/>
      <c r="P46038" s="90"/>
      <c r="Q46038" s="90"/>
    </row>
    <row r="46039" spans="4:17" x14ac:dyDescent="0.25">
      <c r="D46039" s="87"/>
      <c r="J46039" s="88"/>
      <c r="K46039" s="89"/>
      <c r="M46039" s="88"/>
      <c r="O46039" s="90"/>
      <c r="P46039" s="90"/>
      <c r="Q46039" s="90"/>
    </row>
    <row r="46040" spans="4:17" x14ac:dyDescent="0.25">
      <c r="D46040" s="87"/>
      <c r="J46040" s="88"/>
      <c r="K46040" s="89"/>
      <c r="M46040" s="88"/>
      <c r="O46040" s="90"/>
      <c r="P46040" s="90"/>
      <c r="Q46040" s="90"/>
    </row>
    <row r="46041" spans="4:17" x14ac:dyDescent="0.25">
      <c r="D46041" s="87"/>
      <c r="J46041" s="88"/>
      <c r="K46041" s="89"/>
      <c r="M46041" s="88"/>
      <c r="O46041" s="90"/>
      <c r="P46041" s="90"/>
      <c r="Q46041" s="90"/>
    </row>
    <row r="46042" spans="4:17" x14ac:dyDescent="0.25">
      <c r="D46042" s="87"/>
      <c r="J46042" s="88"/>
      <c r="K46042" s="89"/>
      <c r="M46042" s="88"/>
      <c r="O46042" s="90"/>
      <c r="P46042" s="90"/>
      <c r="Q46042" s="90"/>
    </row>
    <row r="46043" spans="4:17" x14ac:dyDescent="0.25">
      <c r="D46043" s="87"/>
      <c r="J46043" s="88"/>
      <c r="K46043" s="89"/>
      <c r="M46043" s="88"/>
      <c r="O46043" s="90"/>
      <c r="P46043" s="90"/>
      <c r="Q46043" s="90"/>
    </row>
    <row r="46044" spans="4:17" x14ac:dyDescent="0.25">
      <c r="D46044" s="87"/>
      <c r="J46044" s="88"/>
      <c r="K46044" s="89"/>
      <c r="M46044" s="88"/>
      <c r="O46044" s="90"/>
      <c r="P46044" s="90"/>
      <c r="Q46044" s="90"/>
    </row>
    <row r="46045" spans="4:17" x14ac:dyDescent="0.25">
      <c r="D46045" s="87"/>
      <c r="J46045" s="88"/>
      <c r="K46045" s="89"/>
      <c r="M46045" s="88"/>
      <c r="O46045" s="90"/>
      <c r="P46045" s="90"/>
      <c r="Q46045" s="90"/>
    </row>
    <row r="46046" spans="4:17" x14ac:dyDescent="0.25">
      <c r="D46046" s="87"/>
      <c r="J46046" s="88"/>
      <c r="K46046" s="89"/>
      <c r="M46046" s="88"/>
      <c r="O46046" s="90"/>
      <c r="P46046" s="90"/>
      <c r="Q46046" s="90"/>
    </row>
    <row r="46047" spans="4:17" x14ac:dyDescent="0.25">
      <c r="D46047" s="87"/>
      <c r="J46047" s="88"/>
      <c r="K46047" s="89"/>
      <c r="M46047" s="88"/>
      <c r="O46047" s="90"/>
      <c r="P46047" s="90"/>
      <c r="Q46047" s="90"/>
    </row>
    <row r="46048" spans="4:17" x14ac:dyDescent="0.25">
      <c r="D46048" s="87"/>
      <c r="J46048" s="88"/>
      <c r="K46048" s="89"/>
      <c r="M46048" s="88"/>
      <c r="O46048" s="90"/>
      <c r="P46048" s="90"/>
      <c r="Q46048" s="90"/>
    </row>
    <row r="46049" spans="4:17" x14ac:dyDescent="0.25">
      <c r="D46049" s="87"/>
      <c r="J46049" s="88"/>
      <c r="K46049" s="89"/>
      <c r="M46049" s="88"/>
      <c r="O46049" s="90"/>
      <c r="P46049" s="90"/>
      <c r="Q46049" s="90"/>
    </row>
    <row r="46050" spans="4:17" x14ac:dyDescent="0.25">
      <c r="D46050" s="87"/>
      <c r="J46050" s="88"/>
      <c r="K46050" s="89"/>
      <c r="M46050" s="88"/>
      <c r="O46050" s="90"/>
      <c r="P46050" s="90"/>
      <c r="Q46050" s="90"/>
    </row>
    <row r="46051" spans="4:17" x14ac:dyDescent="0.25">
      <c r="D46051" s="87"/>
      <c r="J46051" s="88"/>
      <c r="K46051" s="89"/>
      <c r="M46051" s="88"/>
      <c r="O46051" s="90"/>
      <c r="P46051" s="90"/>
      <c r="Q46051" s="90"/>
    </row>
    <row r="46052" spans="4:17" x14ac:dyDescent="0.25">
      <c r="D46052" s="87"/>
      <c r="J46052" s="88"/>
      <c r="K46052" s="89"/>
      <c r="M46052" s="88"/>
      <c r="O46052" s="90"/>
      <c r="P46052" s="90"/>
      <c r="Q46052" s="90"/>
    </row>
    <row r="46053" spans="4:17" x14ac:dyDescent="0.25">
      <c r="D46053" s="87"/>
      <c r="J46053" s="88"/>
      <c r="K46053" s="89"/>
      <c r="M46053" s="88"/>
      <c r="O46053" s="90"/>
      <c r="P46053" s="90"/>
      <c r="Q46053" s="90"/>
    </row>
    <row r="46054" spans="4:17" x14ac:dyDescent="0.25">
      <c r="D46054" s="87"/>
      <c r="J46054" s="88"/>
      <c r="K46054" s="89"/>
      <c r="M46054" s="88"/>
      <c r="O46054" s="90"/>
      <c r="P46054" s="90"/>
      <c r="Q46054" s="90"/>
    </row>
    <row r="46055" spans="4:17" x14ac:dyDescent="0.25">
      <c r="D46055" s="87"/>
      <c r="J46055" s="88"/>
      <c r="K46055" s="89"/>
      <c r="M46055" s="88"/>
      <c r="O46055" s="90"/>
      <c r="P46055" s="90"/>
      <c r="Q46055" s="90"/>
    </row>
    <row r="46056" spans="4:17" x14ac:dyDescent="0.25">
      <c r="D46056" s="87"/>
      <c r="J46056" s="88"/>
      <c r="K46056" s="89"/>
      <c r="M46056" s="88"/>
      <c r="O46056" s="90"/>
      <c r="P46056" s="90"/>
      <c r="Q46056" s="90"/>
    </row>
    <row r="46057" spans="4:17" x14ac:dyDescent="0.25">
      <c r="D46057" s="87"/>
      <c r="J46057" s="88"/>
      <c r="K46057" s="89"/>
      <c r="M46057" s="88"/>
      <c r="O46057" s="90"/>
      <c r="P46057" s="90"/>
      <c r="Q46057" s="90"/>
    </row>
    <row r="46058" spans="4:17" x14ac:dyDescent="0.25">
      <c r="D46058" s="87"/>
      <c r="J46058" s="88"/>
      <c r="K46058" s="89"/>
      <c r="M46058" s="88"/>
      <c r="O46058" s="90"/>
      <c r="P46058" s="90"/>
      <c r="Q46058" s="90"/>
    </row>
    <row r="46059" spans="4:17" x14ac:dyDescent="0.25">
      <c r="D46059" s="87"/>
      <c r="J46059" s="88"/>
      <c r="K46059" s="89"/>
      <c r="M46059" s="88"/>
      <c r="O46059" s="90"/>
      <c r="P46059" s="90"/>
      <c r="Q46059" s="90"/>
    </row>
    <row r="46060" spans="4:17" x14ac:dyDescent="0.25">
      <c r="D46060" s="87"/>
      <c r="J46060" s="88"/>
      <c r="K46060" s="89"/>
      <c r="M46060" s="88"/>
      <c r="O46060" s="90"/>
      <c r="P46060" s="90"/>
      <c r="Q46060" s="90"/>
    </row>
    <row r="46061" spans="4:17" x14ac:dyDescent="0.25">
      <c r="D46061" s="87"/>
      <c r="J46061" s="88"/>
      <c r="K46061" s="89"/>
      <c r="M46061" s="88"/>
      <c r="O46061" s="90"/>
      <c r="P46061" s="90"/>
      <c r="Q46061" s="90"/>
    </row>
    <row r="46062" spans="4:17" x14ac:dyDescent="0.25">
      <c r="D46062" s="87"/>
      <c r="J46062" s="88"/>
      <c r="K46062" s="89"/>
      <c r="M46062" s="88"/>
      <c r="O46062" s="90"/>
      <c r="P46062" s="90"/>
      <c r="Q46062" s="90"/>
    </row>
    <row r="46063" spans="4:17" x14ac:dyDescent="0.25">
      <c r="D46063" s="87"/>
      <c r="J46063" s="88"/>
      <c r="K46063" s="89"/>
      <c r="M46063" s="88"/>
      <c r="O46063" s="90"/>
      <c r="P46063" s="90"/>
      <c r="Q46063" s="90"/>
    </row>
    <row r="46064" spans="4:17" x14ac:dyDescent="0.25">
      <c r="D46064" s="87"/>
      <c r="J46064" s="88"/>
      <c r="K46064" s="89"/>
      <c r="M46064" s="88"/>
      <c r="O46064" s="90"/>
      <c r="P46064" s="90"/>
      <c r="Q46064" s="90"/>
    </row>
    <row r="46065" spans="4:17" x14ac:dyDescent="0.25">
      <c r="D46065" s="87"/>
      <c r="J46065" s="88"/>
      <c r="K46065" s="89"/>
      <c r="M46065" s="88"/>
      <c r="O46065" s="90"/>
      <c r="P46065" s="90"/>
      <c r="Q46065" s="90"/>
    </row>
    <row r="46066" spans="4:17" x14ac:dyDescent="0.25">
      <c r="D46066" s="87"/>
      <c r="J46066" s="88"/>
      <c r="K46066" s="89"/>
      <c r="M46066" s="88"/>
      <c r="O46066" s="90"/>
      <c r="P46066" s="90"/>
      <c r="Q46066" s="90"/>
    </row>
    <row r="46067" spans="4:17" x14ac:dyDescent="0.25">
      <c r="D46067" s="87"/>
      <c r="J46067" s="88"/>
      <c r="K46067" s="89"/>
      <c r="M46067" s="88"/>
      <c r="O46067" s="90"/>
      <c r="P46067" s="90"/>
      <c r="Q46067" s="90"/>
    </row>
    <row r="46068" spans="4:17" x14ac:dyDescent="0.25">
      <c r="D46068" s="87"/>
      <c r="J46068" s="88"/>
      <c r="K46068" s="89"/>
      <c r="M46068" s="88"/>
      <c r="O46068" s="90"/>
      <c r="P46068" s="90"/>
      <c r="Q46068" s="90"/>
    </row>
    <row r="46069" spans="4:17" x14ac:dyDescent="0.25">
      <c r="D46069" s="87"/>
      <c r="J46069" s="88"/>
      <c r="K46069" s="89"/>
      <c r="M46069" s="88"/>
      <c r="O46069" s="90"/>
      <c r="P46069" s="90"/>
      <c r="Q46069" s="90"/>
    </row>
    <row r="46070" spans="4:17" x14ac:dyDescent="0.25">
      <c r="D46070" s="87"/>
      <c r="J46070" s="88"/>
      <c r="K46070" s="89"/>
      <c r="M46070" s="88"/>
      <c r="O46070" s="90"/>
      <c r="P46070" s="90"/>
      <c r="Q46070" s="90"/>
    </row>
    <row r="46071" spans="4:17" x14ac:dyDescent="0.25">
      <c r="D46071" s="87"/>
      <c r="J46071" s="88"/>
      <c r="K46071" s="89"/>
      <c r="M46071" s="88"/>
      <c r="O46071" s="90"/>
      <c r="P46071" s="90"/>
      <c r="Q46071" s="90"/>
    </row>
    <row r="46072" spans="4:17" x14ac:dyDescent="0.25">
      <c r="D46072" s="87"/>
      <c r="J46072" s="88"/>
      <c r="K46072" s="89"/>
      <c r="M46072" s="88"/>
      <c r="O46072" s="90"/>
      <c r="P46072" s="90"/>
      <c r="Q46072" s="90"/>
    </row>
    <row r="46073" spans="4:17" x14ac:dyDescent="0.25">
      <c r="D46073" s="87"/>
      <c r="J46073" s="88"/>
      <c r="K46073" s="89"/>
      <c r="M46073" s="88"/>
      <c r="O46073" s="90"/>
      <c r="P46073" s="90"/>
      <c r="Q46073" s="90"/>
    </row>
    <row r="46074" spans="4:17" x14ac:dyDescent="0.25">
      <c r="D46074" s="87"/>
      <c r="J46074" s="88"/>
      <c r="K46074" s="89"/>
      <c r="M46074" s="88"/>
      <c r="O46074" s="90"/>
      <c r="P46074" s="90"/>
      <c r="Q46074" s="90"/>
    </row>
    <row r="46075" spans="4:17" x14ac:dyDescent="0.25">
      <c r="D46075" s="87"/>
      <c r="J46075" s="88"/>
      <c r="K46075" s="89"/>
      <c r="M46075" s="88"/>
      <c r="O46075" s="90"/>
      <c r="P46075" s="90"/>
      <c r="Q46075" s="90"/>
    </row>
    <row r="46076" spans="4:17" x14ac:dyDescent="0.25">
      <c r="D46076" s="87"/>
      <c r="J46076" s="88"/>
      <c r="K46076" s="89"/>
      <c r="M46076" s="88"/>
      <c r="O46076" s="90"/>
      <c r="P46076" s="90"/>
      <c r="Q46076" s="90"/>
    </row>
    <row r="46077" spans="4:17" x14ac:dyDescent="0.25">
      <c r="D46077" s="87"/>
      <c r="J46077" s="88"/>
      <c r="K46077" s="89"/>
      <c r="M46077" s="88"/>
      <c r="O46077" s="90"/>
      <c r="P46077" s="90"/>
      <c r="Q46077" s="90"/>
    </row>
    <row r="46078" spans="4:17" x14ac:dyDescent="0.25">
      <c r="D46078" s="87"/>
      <c r="J46078" s="88"/>
      <c r="K46078" s="89"/>
      <c r="M46078" s="88"/>
      <c r="O46078" s="90"/>
      <c r="P46078" s="90"/>
      <c r="Q46078" s="90"/>
    </row>
    <row r="46079" spans="4:17" x14ac:dyDescent="0.25">
      <c r="D46079" s="87"/>
      <c r="J46079" s="88"/>
      <c r="K46079" s="89"/>
      <c r="M46079" s="88"/>
      <c r="O46079" s="90"/>
      <c r="P46079" s="90"/>
      <c r="Q46079" s="90"/>
    </row>
    <row r="46080" spans="4:17" x14ac:dyDescent="0.25">
      <c r="D46080" s="87"/>
      <c r="J46080" s="88"/>
      <c r="K46080" s="89"/>
      <c r="M46080" s="88"/>
      <c r="O46080" s="90"/>
      <c r="P46080" s="90"/>
      <c r="Q46080" s="90"/>
    </row>
    <row r="46081" spans="4:17" x14ac:dyDescent="0.25">
      <c r="D46081" s="87"/>
      <c r="J46081" s="88"/>
      <c r="K46081" s="89"/>
      <c r="M46081" s="88"/>
      <c r="O46081" s="90"/>
      <c r="P46081" s="90"/>
      <c r="Q46081" s="90"/>
    </row>
    <row r="46082" spans="4:17" x14ac:dyDescent="0.25">
      <c r="D46082" s="87"/>
      <c r="J46082" s="88"/>
      <c r="K46082" s="89"/>
      <c r="M46082" s="88"/>
      <c r="O46082" s="90"/>
      <c r="P46082" s="90"/>
      <c r="Q46082" s="90"/>
    </row>
    <row r="46083" spans="4:17" x14ac:dyDescent="0.25">
      <c r="D46083" s="87"/>
      <c r="J46083" s="88"/>
      <c r="K46083" s="89"/>
      <c r="M46083" s="88"/>
      <c r="O46083" s="90"/>
      <c r="P46083" s="90"/>
      <c r="Q46083" s="90"/>
    </row>
    <row r="46084" spans="4:17" x14ac:dyDescent="0.25">
      <c r="D46084" s="87"/>
      <c r="J46084" s="88"/>
      <c r="K46084" s="89"/>
      <c r="M46084" s="88"/>
      <c r="O46084" s="90"/>
      <c r="P46084" s="90"/>
      <c r="Q46084" s="90"/>
    </row>
    <row r="46085" spans="4:17" x14ac:dyDescent="0.25">
      <c r="D46085" s="87"/>
      <c r="J46085" s="88"/>
      <c r="K46085" s="89"/>
      <c r="M46085" s="88"/>
      <c r="O46085" s="90"/>
      <c r="P46085" s="90"/>
      <c r="Q46085" s="90"/>
    </row>
    <row r="46086" spans="4:17" x14ac:dyDescent="0.25">
      <c r="D46086" s="87"/>
      <c r="J46086" s="88"/>
      <c r="K46086" s="89"/>
      <c r="M46086" s="88"/>
      <c r="O46086" s="90"/>
      <c r="P46086" s="90"/>
      <c r="Q46086" s="90"/>
    </row>
    <row r="46087" spans="4:17" x14ac:dyDescent="0.25">
      <c r="D46087" s="87"/>
      <c r="J46087" s="88"/>
      <c r="K46087" s="89"/>
      <c r="M46087" s="88"/>
      <c r="O46087" s="90"/>
      <c r="P46087" s="90"/>
      <c r="Q46087" s="90"/>
    </row>
    <row r="46088" spans="4:17" x14ac:dyDescent="0.25">
      <c r="D46088" s="87"/>
      <c r="J46088" s="88"/>
      <c r="K46088" s="89"/>
      <c r="M46088" s="88"/>
      <c r="O46088" s="90"/>
      <c r="P46088" s="90"/>
      <c r="Q46088" s="90"/>
    </row>
    <row r="46089" spans="4:17" x14ac:dyDescent="0.25">
      <c r="D46089" s="87"/>
      <c r="J46089" s="88"/>
      <c r="K46089" s="89"/>
      <c r="M46089" s="88"/>
      <c r="O46089" s="90"/>
      <c r="P46089" s="90"/>
      <c r="Q46089" s="90"/>
    </row>
    <row r="46090" spans="4:17" x14ac:dyDescent="0.25">
      <c r="D46090" s="87"/>
      <c r="J46090" s="88"/>
      <c r="K46090" s="89"/>
      <c r="M46090" s="88"/>
      <c r="O46090" s="90"/>
      <c r="P46090" s="90"/>
      <c r="Q46090" s="90"/>
    </row>
    <row r="46091" spans="4:17" x14ac:dyDescent="0.25">
      <c r="D46091" s="87"/>
      <c r="J46091" s="88"/>
      <c r="K46091" s="89"/>
      <c r="M46091" s="88"/>
      <c r="O46091" s="90"/>
      <c r="P46091" s="90"/>
      <c r="Q46091" s="90"/>
    </row>
    <row r="46092" spans="4:17" x14ac:dyDescent="0.25">
      <c r="D46092" s="87"/>
      <c r="J46092" s="88"/>
      <c r="K46092" s="89"/>
      <c r="M46092" s="88"/>
      <c r="O46092" s="90"/>
      <c r="P46092" s="90"/>
      <c r="Q46092" s="90"/>
    </row>
    <row r="46093" spans="4:17" x14ac:dyDescent="0.25">
      <c r="D46093" s="87"/>
      <c r="J46093" s="88"/>
      <c r="K46093" s="89"/>
      <c r="M46093" s="88"/>
      <c r="O46093" s="90"/>
      <c r="P46093" s="90"/>
      <c r="Q46093" s="90"/>
    </row>
    <row r="46094" spans="4:17" x14ac:dyDescent="0.25">
      <c r="D46094" s="87"/>
      <c r="J46094" s="88"/>
      <c r="K46094" s="89"/>
      <c r="M46094" s="88"/>
      <c r="O46094" s="90"/>
      <c r="P46094" s="90"/>
      <c r="Q46094" s="90"/>
    </row>
    <row r="46095" spans="4:17" x14ac:dyDescent="0.25">
      <c r="D46095" s="87"/>
      <c r="J46095" s="88"/>
      <c r="K46095" s="89"/>
      <c r="M46095" s="88"/>
      <c r="O46095" s="90"/>
      <c r="P46095" s="90"/>
      <c r="Q46095" s="90"/>
    </row>
    <row r="46096" spans="4:17" x14ac:dyDescent="0.25">
      <c r="D46096" s="87"/>
      <c r="J46096" s="88"/>
      <c r="K46096" s="89"/>
      <c r="M46096" s="88"/>
      <c r="O46096" s="90"/>
      <c r="P46096" s="90"/>
      <c r="Q46096" s="90"/>
    </row>
    <row r="46097" spans="4:17" x14ac:dyDescent="0.25">
      <c r="D46097" s="87"/>
      <c r="J46097" s="88"/>
      <c r="K46097" s="89"/>
      <c r="M46097" s="88"/>
      <c r="O46097" s="90"/>
      <c r="P46097" s="90"/>
      <c r="Q46097" s="90"/>
    </row>
    <row r="46098" spans="4:17" x14ac:dyDescent="0.25">
      <c r="D46098" s="87"/>
      <c r="J46098" s="88"/>
      <c r="K46098" s="89"/>
      <c r="M46098" s="88"/>
      <c r="O46098" s="90"/>
      <c r="P46098" s="90"/>
      <c r="Q46098" s="90"/>
    </row>
    <row r="46099" spans="4:17" x14ac:dyDescent="0.25">
      <c r="D46099" s="87"/>
      <c r="J46099" s="88"/>
      <c r="K46099" s="89"/>
      <c r="M46099" s="88"/>
      <c r="O46099" s="90"/>
      <c r="P46099" s="90"/>
      <c r="Q46099" s="90"/>
    </row>
    <row r="46100" spans="4:17" x14ac:dyDescent="0.25">
      <c r="D46100" s="87"/>
      <c r="J46100" s="88"/>
      <c r="K46100" s="89"/>
      <c r="M46100" s="88"/>
      <c r="O46100" s="90"/>
      <c r="P46100" s="90"/>
      <c r="Q46100" s="90"/>
    </row>
    <row r="46101" spans="4:17" x14ac:dyDescent="0.25">
      <c r="D46101" s="87"/>
      <c r="J46101" s="88"/>
      <c r="K46101" s="89"/>
      <c r="M46101" s="88"/>
      <c r="O46101" s="90"/>
      <c r="P46101" s="90"/>
      <c r="Q46101" s="90"/>
    </row>
    <row r="46102" spans="4:17" x14ac:dyDescent="0.25">
      <c r="D46102" s="87"/>
      <c r="J46102" s="88"/>
      <c r="K46102" s="89"/>
      <c r="M46102" s="88"/>
      <c r="O46102" s="90"/>
      <c r="P46102" s="90"/>
      <c r="Q46102" s="90"/>
    </row>
    <row r="46103" spans="4:17" x14ac:dyDescent="0.25">
      <c r="D46103" s="87"/>
      <c r="J46103" s="88"/>
      <c r="K46103" s="89"/>
      <c r="M46103" s="88"/>
      <c r="O46103" s="90"/>
      <c r="P46103" s="90"/>
      <c r="Q46103" s="90"/>
    </row>
    <row r="46104" spans="4:17" x14ac:dyDescent="0.25">
      <c r="D46104" s="87"/>
      <c r="J46104" s="88"/>
      <c r="K46104" s="89"/>
      <c r="M46104" s="88"/>
      <c r="O46104" s="90"/>
      <c r="P46104" s="90"/>
      <c r="Q46104" s="90"/>
    </row>
    <row r="46105" spans="4:17" x14ac:dyDescent="0.25">
      <c r="D46105" s="87"/>
      <c r="J46105" s="88"/>
      <c r="K46105" s="89"/>
      <c r="M46105" s="88"/>
      <c r="O46105" s="90"/>
      <c r="P46105" s="90"/>
      <c r="Q46105" s="90"/>
    </row>
    <row r="46106" spans="4:17" x14ac:dyDescent="0.25">
      <c r="D46106" s="87"/>
      <c r="J46106" s="88"/>
      <c r="K46106" s="89"/>
      <c r="M46106" s="88"/>
      <c r="O46106" s="90"/>
      <c r="P46106" s="90"/>
      <c r="Q46106" s="90"/>
    </row>
    <row r="46107" spans="4:17" x14ac:dyDescent="0.25">
      <c r="D46107" s="87"/>
      <c r="J46107" s="88"/>
      <c r="K46107" s="89"/>
      <c r="M46107" s="88"/>
      <c r="O46107" s="90"/>
      <c r="P46107" s="90"/>
      <c r="Q46107" s="90"/>
    </row>
    <row r="46108" spans="4:17" x14ac:dyDescent="0.25">
      <c r="D46108" s="87"/>
      <c r="J46108" s="88"/>
      <c r="K46108" s="89"/>
      <c r="M46108" s="88"/>
      <c r="O46108" s="90"/>
      <c r="P46108" s="90"/>
      <c r="Q46108" s="90"/>
    </row>
    <row r="46109" spans="4:17" x14ac:dyDescent="0.25">
      <c r="D46109" s="87"/>
      <c r="J46109" s="88"/>
      <c r="K46109" s="89"/>
      <c r="M46109" s="88"/>
      <c r="O46109" s="90"/>
      <c r="P46109" s="90"/>
      <c r="Q46109" s="90"/>
    </row>
    <row r="46110" spans="4:17" x14ac:dyDescent="0.25">
      <c r="D46110" s="87"/>
      <c r="J46110" s="88"/>
      <c r="K46110" s="89"/>
      <c r="M46110" s="88"/>
      <c r="O46110" s="90"/>
      <c r="P46110" s="90"/>
      <c r="Q46110" s="90"/>
    </row>
    <row r="46111" spans="4:17" x14ac:dyDescent="0.25">
      <c r="D46111" s="87"/>
      <c r="J46111" s="88"/>
      <c r="K46111" s="89"/>
      <c r="M46111" s="88"/>
      <c r="O46111" s="90"/>
      <c r="P46111" s="90"/>
      <c r="Q46111" s="90"/>
    </row>
    <row r="46112" spans="4:17" x14ac:dyDescent="0.25">
      <c r="D46112" s="87"/>
      <c r="J46112" s="88"/>
      <c r="K46112" s="89"/>
      <c r="M46112" s="88"/>
      <c r="O46112" s="90"/>
      <c r="P46112" s="90"/>
      <c r="Q46112" s="90"/>
    </row>
    <row r="46113" spans="4:17" x14ac:dyDescent="0.25">
      <c r="D46113" s="87"/>
      <c r="J46113" s="88"/>
      <c r="K46113" s="89"/>
      <c r="M46113" s="88"/>
      <c r="O46113" s="90"/>
      <c r="P46113" s="90"/>
      <c r="Q46113" s="90"/>
    </row>
    <row r="46114" spans="4:17" x14ac:dyDescent="0.25">
      <c r="D46114" s="87"/>
      <c r="J46114" s="88"/>
      <c r="K46114" s="89"/>
      <c r="M46114" s="88"/>
      <c r="O46114" s="90"/>
      <c r="P46114" s="90"/>
      <c r="Q46114" s="90"/>
    </row>
    <row r="46115" spans="4:17" x14ac:dyDescent="0.25">
      <c r="D46115" s="87"/>
      <c r="J46115" s="88"/>
      <c r="K46115" s="89"/>
      <c r="M46115" s="88"/>
      <c r="O46115" s="90"/>
      <c r="P46115" s="90"/>
      <c r="Q46115" s="90"/>
    </row>
    <row r="46116" spans="4:17" x14ac:dyDescent="0.25">
      <c r="D46116" s="87"/>
      <c r="J46116" s="88"/>
      <c r="K46116" s="89"/>
      <c r="M46116" s="88"/>
      <c r="O46116" s="90"/>
      <c r="P46116" s="90"/>
      <c r="Q46116" s="90"/>
    </row>
    <row r="46117" spans="4:17" x14ac:dyDescent="0.25">
      <c r="D46117" s="87"/>
      <c r="J46117" s="88"/>
      <c r="K46117" s="89"/>
      <c r="M46117" s="88"/>
      <c r="O46117" s="90"/>
      <c r="P46117" s="90"/>
      <c r="Q46117" s="90"/>
    </row>
    <row r="46118" spans="4:17" x14ac:dyDescent="0.25">
      <c r="D46118" s="87"/>
      <c r="J46118" s="88"/>
      <c r="K46118" s="89"/>
      <c r="M46118" s="88"/>
      <c r="O46118" s="90"/>
      <c r="P46118" s="90"/>
      <c r="Q46118" s="90"/>
    </row>
    <row r="46119" spans="4:17" x14ac:dyDescent="0.25">
      <c r="D46119" s="87"/>
      <c r="J46119" s="88"/>
      <c r="K46119" s="89"/>
      <c r="M46119" s="88"/>
      <c r="O46119" s="90"/>
      <c r="P46119" s="90"/>
      <c r="Q46119" s="90"/>
    </row>
    <row r="46120" spans="4:17" x14ac:dyDescent="0.25">
      <c r="D46120" s="87"/>
      <c r="J46120" s="88"/>
      <c r="K46120" s="89"/>
      <c r="M46120" s="88"/>
      <c r="O46120" s="90"/>
      <c r="P46120" s="90"/>
      <c r="Q46120" s="90"/>
    </row>
    <row r="46121" spans="4:17" x14ac:dyDescent="0.25">
      <c r="D46121" s="87"/>
      <c r="J46121" s="88"/>
      <c r="K46121" s="89"/>
      <c r="M46121" s="88"/>
      <c r="O46121" s="90"/>
      <c r="P46121" s="90"/>
      <c r="Q46121" s="90"/>
    </row>
    <row r="46122" spans="4:17" x14ac:dyDescent="0.25">
      <c r="D46122" s="87"/>
      <c r="J46122" s="88"/>
      <c r="K46122" s="89"/>
      <c r="M46122" s="88"/>
      <c r="O46122" s="90"/>
      <c r="P46122" s="90"/>
      <c r="Q46122" s="90"/>
    </row>
    <row r="46123" spans="4:17" x14ac:dyDescent="0.25">
      <c r="D46123" s="87"/>
      <c r="J46123" s="88"/>
      <c r="K46123" s="89"/>
      <c r="M46123" s="88"/>
      <c r="O46123" s="90"/>
      <c r="P46123" s="90"/>
      <c r="Q46123" s="90"/>
    </row>
    <row r="46124" spans="4:17" x14ac:dyDescent="0.25">
      <c r="D46124" s="87"/>
      <c r="J46124" s="88"/>
      <c r="K46124" s="89"/>
      <c r="M46124" s="88"/>
      <c r="O46124" s="90"/>
      <c r="P46124" s="90"/>
      <c r="Q46124" s="90"/>
    </row>
    <row r="46125" spans="4:17" x14ac:dyDescent="0.25">
      <c r="D46125" s="87"/>
      <c r="J46125" s="88"/>
      <c r="K46125" s="89"/>
      <c r="M46125" s="88"/>
      <c r="O46125" s="90"/>
      <c r="P46125" s="90"/>
      <c r="Q46125" s="90"/>
    </row>
    <row r="46126" spans="4:17" x14ac:dyDescent="0.25">
      <c r="D46126" s="87"/>
      <c r="J46126" s="88"/>
      <c r="K46126" s="89"/>
      <c r="M46126" s="88"/>
      <c r="O46126" s="90"/>
      <c r="P46126" s="90"/>
      <c r="Q46126" s="90"/>
    </row>
    <row r="46127" spans="4:17" x14ac:dyDescent="0.25">
      <c r="D46127" s="87"/>
      <c r="J46127" s="88"/>
      <c r="K46127" s="89"/>
      <c r="M46127" s="88"/>
      <c r="O46127" s="90"/>
      <c r="P46127" s="90"/>
      <c r="Q46127" s="90"/>
    </row>
    <row r="46128" spans="4:17" x14ac:dyDescent="0.25">
      <c r="D46128" s="87"/>
      <c r="J46128" s="88"/>
      <c r="K46128" s="89"/>
      <c r="M46128" s="88"/>
      <c r="O46128" s="90"/>
      <c r="P46128" s="90"/>
      <c r="Q46128" s="90"/>
    </row>
    <row r="46129" spans="4:17" x14ac:dyDescent="0.25">
      <c r="D46129" s="87"/>
      <c r="J46129" s="88"/>
      <c r="K46129" s="89"/>
      <c r="M46129" s="88"/>
      <c r="O46129" s="90"/>
      <c r="P46129" s="90"/>
      <c r="Q46129" s="90"/>
    </row>
    <row r="46130" spans="4:17" x14ac:dyDescent="0.25">
      <c r="D46130" s="87"/>
      <c r="J46130" s="88"/>
      <c r="K46130" s="89"/>
      <c r="M46130" s="88"/>
      <c r="O46130" s="90"/>
      <c r="P46130" s="90"/>
      <c r="Q46130" s="90"/>
    </row>
    <row r="46131" spans="4:17" x14ac:dyDescent="0.25">
      <c r="D46131" s="87"/>
      <c r="J46131" s="88"/>
      <c r="K46131" s="89"/>
      <c r="M46131" s="88"/>
      <c r="O46131" s="90"/>
      <c r="P46131" s="90"/>
      <c r="Q46131" s="90"/>
    </row>
    <row r="46132" spans="4:17" x14ac:dyDescent="0.25">
      <c r="D46132" s="87"/>
      <c r="J46132" s="88"/>
      <c r="K46132" s="89"/>
      <c r="M46132" s="88"/>
      <c r="O46132" s="90"/>
      <c r="P46132" s="90"/>
      <c r="Q46132" s="90"/>
    </row>
    <row r="46133" spans="4:17" x14ac:dyDescent="0.25">
      <c r="D46133" s="87"/>
      <c r="J46133" s="88"/>
      <c r="K46133" s="89"/>
      <c r="M46133" s="88"/>
      <c r="O46133" s="90"/>
      <c r="P46133" s="90"/>
      <c r="Q46133" s="90"/>
    </row>
    <row r="46134" spans="4:17" x14ac:dyDescent="0.25">
      <c r="D46134" s="87"/>
      <c r="J46134" s="88"/>
      <c r="K46134" s="89"/>
      <c r="M46134" s="88"/>
      <c r="O46134" s="90"/>
      <c r="P46134" s="90"/>
      <c r="Q46134" s="90"/>
    </row>
    <row r="46135" spans="4:17" x14ac:dyDescent="0.25">
      <c r="D46135" s="87"/>
      <c r="J46135" s="88"/>
      <c r="K46135" s="89"/>
      <c r="M46135" s="88"/>
      <c r="O46135" s="90"/>
      <c r="P46135" s="90"/>
      <c r="Q46135" s="90"/>
    </row>
    <row r="46136" spans="4:17" x14ac:dyDescent="0.25">
      <c r="D46136" s="87"/>
      <c r="J46136" s="88"/>
      <c r="K46136" s="89"/>
      <c r="M46136" s="88"/>
      <c r="O46136" s="90"/>
      <c r="P46136" s="90"/>
      <c r="Q46136" s="90"/>
    </row>
    <row r="46137" spans="4:17" x14ac:dyDescent="0.25">
      <c r="D46137" s="87"/>
      <c r="J46137" s="88"/>
      <c r="K46137" s="89"/>
      <c r="M46137" s="88"/>
      <c r="O46137" s="90"/>
      <c r="P46137" s="90"/>
      <c r="Q46137" s="90"/>
    </row>
    <row r="46138" spans="4:17" x14ac:dyDescent="0.25">
      <c r="D46138" s="87"/>
      <c r="J46138" s="88"/>
      <c r="K46138" s="89"/>
      <c r="M46138" s="88"/>
      <c r="O46138" s="90"/>
      <c r="P46138" s="90"/>
      <c r="Q46138" s="90"/>
    </row>
    <row r="46139" spans="4:17" x14ac:dyDescent="0.25">
      <c r="D46139" s="87"/>
      <c r="J46139" s="88"/>
      <c r="K46139" s="89"/>
      <c r="M46139" s="88"/>
      <c r="O46139" s="90"/>
      <c r="P46139" s="90"/>
      <c r="Q46139" s="90"/>
    </row>
    <row r="46140" spans="4:17" x14ac:dyDescent="0.25">
      <c r="D46140" s="87"/>
      <c r="J46140" s="88"/>
      <c r="K46140" s="89"/>
      <c r="M46140" s="88"/>
      <c r="O46140" s="90"/>
      <c r="P46140" s="90"/>
      <c r="Q46140" s="90"/>
    </row>
    <row r="46141" spans="4:17" x14ac:dyDescent="0.25">
      <c r="D46141" s="87"/>
      <c r="J46141" s="88"/>
      <c r="K46141" s="89"/>
      <c r="M46141" s="88"/>
      <c r="O46141" s="90"/>
      <c r="P46141" s="90"/>
      <c r="Q46141" s="90"/>
    </row>
    <row r="46142" spans="4:17" x14ac:dyDescent="0.25">
      <c r="D46142" s="87"/>
      <c r="J46142" s="88"/>
      <c r="K46142" s="89"/>
      <c r="M46142" s="88"/>
      <c r="O46142" s="90"/>
      <c r="P46142" s="90"/>
      <c r="Q46142" s="90"/>
    </row>
    <row r="46143" spans="4:17" x14ac:dyDescent="0.25">
      <c r="D46143" s="87"/>
      <c r="J46143" s="88"/>
      <c r="K46143" s="89"/>
      <c r="M46143" s="88"/>
      <c r="O46143" s="90"/>
      <c r="P46143" s="90"/>
      <c r="Q46143" s="90"/>
    </row>
    <row r="46144" spans="4:17" x14ac:dyDescent="0.25">
      <c r="D46144" s="87"/>
      <c r="J46144" s="88"/>
      <c r="K46144" s="89"/>
      <c r="M46144" s="88"/>
      <c r="O46144" s="90"/>
      <c r="P46144" s="90"/>
      <c r="Q46144" s="90"/>
    </row>
    <row r="46145" spans="4:17" x14ac:dyDescent="0.25">
      <c r="D46145" s="87"/>
      <c r="J46145" s="88"/>
      <c r="K46145" s="89"/>
      <c r="M46145" s="88"/>
      <c r="O46145" s="90"/>
      <c r="P46145" s="90"/>
      <c r="Q46145" s="90"/>
    </row>
    <row r="46146" spans="4:17" x14ac:dyDescent="0.25">
      <c r="D46146" s="87"/>
      <c r="J46146" s="88"/>
      <c r="K46146" s="89"/>
      <c r="M46146" s="88"/>
      <c r="O46146" s="90"/>
      <c r="P46146" s="90"/>
      <c r="Q46146" s="90"/>
    </row>
    <row r="46147" spans="4:17" x14ac:dyDescent="0.25">
      <c r="D46147" s="87"/>
      <c r="J46147" s="88"/>
      <c r="K46147" s="89"/>
      <c r="M46147" s="88"/>
      <c r="O46147" s="90"/>
      <c r="P46147" s="90"/>
      <c r="Q46147" s="90"/>
    </row>
    <row r="46148" spans="4:17" x14ac:dyDescent="0.25">
      <c r="D46148" s="87"/>
      <c r="J46148" s="88"/>
      <c r="K46148" s="89"/>
      <c r="M46148" s="88"/>
      <c r="O46148" s="90"/>
      <c r="P46148" s="90"/>
      <c r="Q46148" s="90"/>
    </row>
    <row r="46149" spans="4:17" x14ac:dyDescent="0.25">
      <c r="D46149" s="87"/>
      <c r="J46149" s="88"/>
      <c r="K46149" s="89"/>
      <c r="M46149" s="88"/>
      <c r="O46149" s="90"/>
      <c r="P46149" s="90"/>
      <c r="Q46149" s="90"/>
    </row>
    <row r="46150" spans="4:17" x14ac:dyDescent="0.25">
      <c r="D46150" s="87"/>
      <c r="J46150" s="88"/>
      <c r="K46150" s="89"/>
      <c r="M46150" s="88"/>
      <c r="O46150" s="90"/>
      <c r="P46150" s="90"/>
      <c r="Q46150" s="90"/>
    </row>
    <row r="46151" spans="4:17" x14ac:dyDescent="0.25">
      <c r="D46151" s="87"/>
      <c r="J46151" s="88"/>
      <c r="K46151" s="89"/>
      <c r="M46151" s="88"/>
      <c r="O46151" s="90"/>
      <c r="P46151" s="90"/>
      <c r="Q46151" s="90"/>
    </row>
    <row r="46152" spans="4:17" x14ac:dyDescent="0.25">
      <c r="D46152" s="87"/>
      <c r="J46152" s="88"/>
      <c r="K46152" s="89"/>
      <c r="M46152" s="88"/>
      <c r="O46152" s="90"/>
      <c r="P46152" s="90"/>
      <c r="Q46152" s="90"/>
    </row>
    <row r="46153" spans="4:17" x14ac:dyDescent="0.25">
      <c r="D46153" s="87"/>
      <c r="J46153" s="88"/>
      <c r="K46153" s="89"/>
      <c r="M46153" s="88"/>
      <c r="O46153" s="90"/>
      <c r="P46153" s="90"/>
      <c r="Q46153" s="90"/>
    </row>
    <row r="46154" spans="4:17" x14ac:dyDescent="0.25">
      <c r="D46154" s="87"/>
      <c r="J46154" s="88"/>
      <c r="K46154" s="89"/>
      <c r="M46154" s="88"/>
      <c r="O46154" s="90"/>
      <c r="P46154" s="90"/>
      <c r="Q46154" s="90"/>
    </row>
    <row r="46155" spans="4:17" x14ac:dyDescent="0.25">
      <c r="D46155" s="87"/>
      <c r="J46155" s="88"/>
      <c r="K46155" s="89"/>
      <c r="M46155" s="88"/>
      <c r="O46155" s="90"/>
      <c r="P46155" s="90"/>
      <c r="Q46155" s="90"/>
    </row>
    <row r="46156" spans="4:17" x14ac:dyDescent="0.25">
      <c r="D46156" s="87"/>
      <c r="J46156" s="88"/>
      <c r="K46156" s="89"/>
      <c r="M46156" s="88"/>
      <c r="O46156" s="90"/>
      <c r="P46156" s="90"/>
      <c r="Q46156" s="90"/>
    </row>
    <row r="46157" spans="4:17" x14ac:dyDescent="0.25">
      <c r="D46157" s="87"/>
      <c r="J46157" s="88"/>
      <c r="K46157" s="89"/>
      <c r="M46157" s="88"/>
      <c r="O46157" s="90"/>
      <c r="P46157" s="90"/>
      <c r="Q46157" s="90"/>
    </row>
    <row r="46158" spans="4:17" x14ac:dyDescent="0.25">
      <c r="D46158" s="87"/>
      <c r="J46158" s="88"/>
      <c r="K46158" s="89"/>
      <c r="M46158" s="88"/>
      <c r="O46158" s="90"/>
      <c r="P46158" s="90"/>
      <c r="Q46158" s="90"/>
    </row>
    <row r="46159" spans="4:17" x14ac:dyDescent="0.25">
      <c r="D46159" s="87"/>
      <c r="J46159" s="88"/>
      <c r="K46159" s="89"/>
      <c r="M46159" s="88"/>
      <c r="O46159" s="90"/>
      <c r="P46159" s="90"/>
      <c r="Q46159" s="90"/>
    </row>
    <row r="46160" spans="4:17" x14ac:dyDescent="0.25">
      <c r="D46160" s="87"/>
      <c r="J46160" s="88"/>
      <c r="K46160" s="89"/>
      <c r="M46160" s="88"/>
      <c r="O46160" s="90"/>
      <c r="P46160" s="90"/>
      <c r="Q46160" s="90"/>
    </row>
    <row r="46161" spans="4:17" x14ac:dyDescent="0.25">
      <c r="D46161" s="87"/>
      <c r="J46161" s="88"/>
      <c r="K46161" s="89"/>
      <c r="M46161" s="88"/>
      <c r="O46161" s="90"/>
      <c r="P46161" s="90"/>
      <c r="Q46161" s="90"/>
    </row>
    <row r="46162" spans="4:17" x14ac:dyDescent="0.25">
      <c r="D46162" s="87"/>
      <c r="J46162" s="88"/>
      <c r="K46162" s="89"/>
      <c r="M46162" s="88"/>
      <c r="O46162" s="90"/>
      <c r="P46162" s="90"/>
      <c r="Q46162" s="90"/>
    </row>
    <row r="46163" spans="4:17" x14ac:dyDescent="0.25">
      <c r="D46163" s="87"/>
      <c r="J46163" s="88"/>
      <c r="K46163" s="89"/>
      <c r="M46163" s="88"/>
      <c r="O46163" s="90"/>
      <c r="P46163" s="90"/>
      <c r="Q46163" s="90"/>
    </row>
    <row r="46164" spans="4:17" x14ac:dyDescent="0.25">
      <c r="D46164" s="87"/>
      <c r="J46164" s="88"/>
      <c r="K46164" s="89"/>
      <c r="M46164" s="88"/>
      <c r="O46164" s="90"/>
      <c r="P46164" s="90"/>
      <c r="Q46164" s="90"/>
    </row>
    <row r="46165" spans="4:17" x14ac:dyDescent="0.25">
      <c r="D46165" s="87"/>
      <c r="J46165" s="88"/>
      <c r="K46165" s="89"/>
      <c r="M46165" s="88"/>
      <c r="O46165" s="90"/>
      <c r="P46165" s="90"/>
      <c r="Q46165" s="90"/>
    </row>
    <row r="46166" spans="4:17" x14ac:dyDescent="0.25">
      <c r="D46166" s="87"/>
      <c r="J46166" s="88"/>
      <c r="K46166" s="89"/>
      <c r="M46166" s="88"/>
      <c r="O46166" s="90"/>
      <c r="P46166" s="90"/>
      <c r="Q46166" s="90"/>
    </row>
    <row r="46167" spans="4:17" x14ac:dyDescent="0.25">
      <c r="D46167" s="87"/>
      <c r="J46167" s="88"/>
      <c r="K46167" s="89"/>
      <c r="M46167" s="88"/>
      <c r="O46167" s="90"/>
      <c r="P46167" s="90"/>
      <c r="Q46167" s="90"/>
    </row>
    <row r="46168" spans="4:17" x14ac:dyDescent="0.25">
      <c r="D46168" s="87"/>
      <c r="J46168" s="88"/>
      <c r="K46168" s="89"/>
      <c r="M46168" s="88"/>
      <c r="O46168" s="90"/>
      <c r="P46168" s="90"/>
      <c r="Q46168" s="90"/>
    </row>
    <row r="46169" spans="4:17" x14ac:dyDescent="0.25">
      <c r="D46169" s="87"/>
      <c r="J46169" s="88"/>
      <c r="K46169" s="89"/>
      <c r="M46169" s="88"/>
      <c r="O46169" s="90"/>
      <c r="P46169" s="90"/>
      <c r="Q46169" s="90"/>
    </row>
    <row r="46170" spans="4:17" x14ac:dyDescent="0.25">
      <c r="D46170" s="87"/>
      <c r="J46170" s="88"/>
      <c r="K46170" s="89"/>
      <c r="M46170" s="88"/>
      <c r="O46170" s="90"/>
      <c r="P46170" s="90"/>
      <c r="Q46170" s="90"/>
    </row>
    <row r="46171" spans="4:17" x14ac:dyDescent="0.25">
      <c r="D46171" s="87"/>
      <c r="J46171" s="88"/>
      <c r="K46171" s="89"/>
      <c r="M46171" s="88"/>
      <c r="O46171" s="90"/>
      <c r="P46171" s="90"/>
      <c r="Q46171" s="90"/>
    </row>
    <row r="46172" spans="4:17" x14ac:dyDescent="0.25">
      <c r="D46172" s="87"/>
      <c r="J46172" s="88"/>
      <c r="K46172" s="89"/>
      <c r="M46172" s="88"/>
      <c r="O46172" s="90"/>
      <c r="P46172" s="90"/>
      <c r="Q46172" s="90"/>
    </row>
    <row r="46173" spans="4:17" x14ac:dyDescent="0.25">
      <c r="D46173" s="87"/>
      <c r="J46173" s="88"/>
      <c r="K46173" s="89"/>
      <c r="M46173" s="88"/>
      <c r="O46173" s="90"/>
      <c r="P46173" s="90"/>
      <c r="Q46173" s="90"/>
    </row>
    <row r="46174" spans="4:17" x14ac:dyDescent="0.25">
      <c r="D46174" s="87"/>
      <c r="J46174" s="88"/>
      <c r="K46174" s="89"/>
      <c r="M46174" s="88"/>
      <c r="O46174" s="90"/>
      <c r="P46174" s="90"/>
      <c r="Q46174" s="90"/>
    </row>
    <row r="46175" spans="4:17" x14ac:dyDescent="0.25">
      <c r="D46175" s="87"/>
      <c r="J46175" s="88"/>
      <c r="K46175" s="89"/>
      <c r="M46175" s="88"/>
      <c r="O46175" s="90"/>
      <c r="P46175" s="90"/>
      <c r="Q46175" s="90"/>
    </row>
    <row r="46176" spans="4:17" x14ac:dyDescent="0.25">
      <c r="D46176" s="87"/>
      <c r="J46176" s="88"/>
      <c r="K46176" s="89"/>
      <c r="M46176" s="88"/>
      <c r="O46176" s="90"/>
      <c r="P46176" s="90"/>
      <c r="Q46176" s="90"/>
    </row>
    <row r="46177" spans="4:17" x14ac:dyDescent="0.25">
      <c r="D46177" s="87"/>
      <c r="J46177" s="88"/>
      <c r="K46177" s="89"/>
      <c r="M46177" s="88"/>
      <c r="O46177" s="90"/>
      <c r="P46177" s="90"/>
      <c r="Q46177" s="90"/>
    </row>
    <row r="46178" spans="4:17" x14ac:dyDescent="0.25">
      <c r="D46178" s="87"/>
      <c r="J46178" s="88"/>
      <c r="K46178" s="89"/>
      <c r="M46178" s="88"/>
      <c r="O46178" s="90"/>
      <c r="P46178" s="90"/>
      <c r="Q46178" s="90"/>
    </row>
    <row r="46179" spans="4:17" x14ac:dyDescent="0.25">
      <c r="D46179" s="87"/>
      <c r="J46179" s="88"/>
      <c r="K46179" s="89"/>
      <c r="M46179" s="88"/>
      <c r="O46179" s="90"/>
      <c r="P46179" s="90"/>
      <c r="Q46179" s="90"/>
    </row>
    <row r="46180" spans="4:17" x14ac:dyDescent="0.25">
      <c r="D46180" s="87"/>
      <c r="J46180" s="88"/>
      <c r="K46180" s="89"/>
      <c r="M46180" s="88"/>
      <c r="O46180" s="90"/>
      <c r="P46180" s="90"/>
      <c r="Q46180" s="90"/>
    </row>
    <row r="46181" spans="4:17" x14ac:dyDescent="0.25">
      <c r="D46181" s="87"/>
      <c r="J46181" s="88"/>
      <c r="K46181" s="89"/>
      <c r="M46181" s="88"/>
      <c r="O46181" s="90"/>
      <c r="P46181" s="90"/>
      <c r="Q46181" s="90"/>
    </row>
    <row r="46182" spans="4:17" x14ac:dyDescent="0.25">
      <c r="D46182" s="87"/>
      <c r="J46182" s="88"/>
      <c r="K46182" s="89"/>
      <c r="M46182" s="88"/>
      <c r="O46182" s="90"/>
      <c r="P46182" s="90"/>
      <c r="Q46182" s="90"/>
    </row>
    <row r="46183" spans="4:17" x14ac:dyDescent="0.25">
      <c r="D46183" s="87"/>
      <c r="J46183" s="88"/>
      <c r="K46183" s="89"/>
      <c r="M46183" s="88"/>
      <c r="O46183" s="90"/>
      <c r="P46183" s="90"/>
      <c r="Q46183" s="90"/>
    </row>
    <row r="46184" spans="4:17" x14ac:dyDescent="0.25">
      <c r="D46184" s="87"/>
      <c r="J46184" s="88"/>
      <c r="K46184" s="89"/>
      <c r="M46184" s="88"/>
      <c r="O46184" s="90"/>
      <c r="P46184" s="90"/>
      <c r="Q46184" s="90"/>
    </row>
    <row r="46185" spans="4:17" x14ac:dyDescent="0.25">
      <c r="D46185" s="87"/>
      <c r="J46185" s="88"/>
      <c r="K46185" s="89"/>
      <c r="M46185" s="88"/>
      <c r="O46185" s="90"/>
      <c r="P46185" s="90"/>
      <c r="Q46185" s="90"/>
    </row>
    <row r="46186" spans="4:17" x14ac:dyDescent="0.25">
      <c r="D46186" s="87"/>
      <c r="J46186" s="88"/>
      <c r="K46186" s="89"/>
      <c r="M46186" s="88"/>
      <c r="O46186" s="90"/>
      <c r="P46186" s="90"/>
      <c r="Q46186" s="90"/>
    </row>
    <row r="46187" spans="4:17" x14ac:dyDescent="0.25">
      <c r="D46187" s="87"/>
      <c r="J46187" s="88"/>
      <c r="K46187" s="89"/>
      <c r="M46187" s="88"/>
      <c r="O46187" s="90"/>
      <c r="P46187" s="90"/>
      <c r="Q46187" s="90"/>
    </row>
    <row r="46188" spans="4:17" x14ac:dyDescent="0.25">
      <c r="D46188" s="87"/>
      <c r="J46188" s="88"/>
      <c r="K46188" s="89"/>
      <c r="M46188" s="88"/>
      <c r="O46188" s="90"/>
      <c r="P46188" s="90"/>
      <c r="Q46188" s="90"/>
    </row>
    <row r="46189" spans="4:17" x14ac:dyDescent="0.25">
      <c r="D46189" s="87"/>
      <c r="J46189" s="88"/>
      <c r="K46189" s="89"/>
      <c r="M46189" s="88"/>
      <c r="O46189" s="90"/>
      <c r="P46189" s="90"/>
      <c r="Q46189" s="90"/>
    </row>
    <row r="46190" spans="4:17" x14ac:dyDescent="0.25">
      <c r="D46190" s="87"/>
      <c r="J46190" s="88"/>
      <c r="K46190" s="89"/>
      <c r="M46190" s="88"/>
      <c r="O46190" s="90"/>
      <c r="P46190" s="90"/>
      <c r="Q46190" s="90"/>
    </row>
    <row r="46191" spans="4:17" x14ac:dyDescent="0.25">
      <c r="D46191" s="87"/>
      <c r="J46191" s="88"/>
      <c r="K46191" s="89"/>
      <c r="M46191" s="88"/>
      <c r="O46191" s="90"/>
      <c r="P46191" s="90"/>
      <c r="Q46191" s="90"/>
    </row>
    <row r="46192" spans="4:17" x14ac:dyDescent="0.25">
      <c r="D46192" s="87"/>
      <c r="J46192" s="88"/>
      <c r="K46192" s="89"/>
      <c r="M46192" s="88"/>
      <c r="O46192" s="90"/>
      <c r="P46192" s="90"/>
      <c r="Q46192" s="90"/>
    </row>
    <row r="46193" spans="4:17" x14ac:dyDescent="0.25">
      <c r="D46193" s="87"/>
      <c r="J46193" s="88"/>
      <c r="K46193" s="89"/>
      <c r="M46193" s="88"/>
      <c r="O46193" s="90"/>
      <c r="P46193" s="90"/>
      <c r="Q46193" s="90"/>
    </row>
    <row r="46194" spans="4:17" x14ac:dyDescent="0.25">
      <c r="D46194" s="87"/>
      <c r="J46194" s="88"/>
      <c r="K46194" s="89"/>
      <c r="M46194" s="88"/>
      <c r="O46194" s="90"/>
      <c r="P46194" s="90"/>
      <c r="Q46194" s="90"/>
    </row>
    <row r="46195" spans="4:17" x14ac:dyDescent="0.25">
      <c r="D46195" s="87"/>
      <c r="J46195" s="88"/>
      <c r="K46195" s="89"/>
      <c r="M46195" s="88"/>
      <c r="O46195" s="90"/>
      <c r="P46195" s="90"/>
      <c r="Q46195" s="90"/>
    </row>
    <row r="46196" spans="4:17" x14ac:dyDescent="0.25">
      <c r="D46196" s="87"/>
      <c r="J46196" s="88"/>
      <c r="K46196" s="89"/>
      <c r="M46196" s="88"/>
      <c r="O46196" s="90"/>
      <c r="P46196" s="90"/>
      <c r="Q46196" s="90"/>
    </row>
    <row r="46197" spans="4:17" x14ac:dyDescent="0.25">
      <c r="D46197" s="87"/>
      <c r="J46197" s="88"/>
      <c r="K46197" s="89"/>
      <c r="M46197" s="88"/>
      <c r="O46197" s="90"/>
      <c r="P46197" s="90"/>
      <c r="Q46197" s="90"/>
    </row>
    <row r="46198" spans="4:17" x14ac:dyDescent="0.25">
      <c r="D46198" s="87"/>
      <c r="J46198" s="88"/>
      <c r="K46198" s="89"/>
      <c r="M46198" s="88"/>
      <c r="O46198" s="90"/>
      <c r="P46198" s="90"/>
      <c r="Q46198" s="90"/>
    </row>
    <row r="46199" spans="4:17" x14ac:dyDescent="0.25">
      <c r="D46199" s="87"/>
      <c r="J46199" s="88"/>
      <c r="K46199" s="89"/>
      <c r="M46199" s="88"/>
      <c r="O46199" s="90"/>
      <c r="P46199" s="90"/>
      <c r="Q46199" s="90"/>
    </row>
    <row r="46200" spans="4:17" x14ac:dyDescent="0.25">
      <c r="D46200" s="87"/>
      <c r="J46200" s="88"/>
      <c r="K46200" s="89"/>
      <c r="M46200" s="88"/>
      <c r="O46200" s="90"/>
      <c r="P46200" s="90"/>
      <c r="Q46200" s="90"/>
    </row>
    <row r="46201" spans="4:17" x14ac:dyDescent="0.25">
      <c r="D46201" s="87"/>
      <c r="J46201" s="88"/>
      <c r="K46201" s="89"/>
      <c r="M46201" s="88"/>
      <c r="O46201" s="90"/>
      <c r="P46201" s="90"/>
      <c r="Q46201" s="90"/>
    </row>
    <row r="46202" spans="4:17" x14ac:dyDescent="0.25">
      <c r="D46202" s="87"/>
      <c r="J46202" s="88"/>
      <c r="K46202" s="89"/>
      <c r="M46202" s="88"/>
      <c r="O46202" s="90"/>
      <c r="P46202" s="90"/>
      <c r="Q46202" s="90"/>
    </row>
    <row r="46203" spans="4:17" x14ac:dyDescent="0.25">
      <c r="D46203" s="87"/>
      <c r="J46203" s="88"/>
      <c r="K46203" s="89"/>
      <c r="M46203" s="88"/>
      <c r="O46203" s="90"/>
      <c r="P46203" s="90"/>
      <c r="Q46203" s="90"/>
    </row>
    <row r="46204" spans="4:17" x14ac:dyDescent="0.25">
      <c r="D46204" s="87"/>
      <c r="J46204" s="88"/>
      <c r="K46204" s="89"/>
      <c r="M46204" s="88"/>
      <c r="O46204" s="90"/>
      <c r="P46204" s="90"/>
      <c r="Q46204" s="90"/>
    </row>
    <row r="46205" spans="4:17" x14ac:dyDescent="0.25">
      <c r="D46205" s="87"/>
      <c r="J46205" s="88"/>
      <c r="K46205" s="89"/>
      <c r="M46205" s="88"/>
      <c r="O46205" s="90"/>
      <c r="P46205" s="90"/>
      <c r="Q46205" s="90"/>
    </row>
    <row r="46206" spans="4:17" x14ac:dyDescent="0.25">
      <c r="D46206" s="87"/>
      <c r="J46206" s="88"/>
      <c r="K46206" s="89"/>
      <c r="M46206" s="88"/>
      <c r="O46206" s="90"/>
      <c r="P46206" s="90"/>
      <c r="Q46206" s="90"/>
    </row>
    <row r="46207" spans="4:17" x14ac:dyDescent="0.25">
      <c r="D46207" s="87"/>
      <c r="J46207" s="88"/>
      <c r="K46207" s="89"/>
      <c r="M46207" s="88"/>
      <c r="O46207" s="90"/>
      <c r="P46207" s="90"/>
      <c r="Q46207" s="90"/>
    </row>
    <row r="46208" spans="4:17" x14ac:dyDescent="0.25">
      <c r="D46208" s="87"/>
      <c r="J46208" s="88"/>
      <c r="K46208" s="89"/>
      <c r="M46208" s="88"/>
      <c r="O46208" s="90"/>
      <c r="P46208" s="90"/>
      <c r="Q46208" s="90"/>
    </row>
    <row r="46209" spans="4:17" x14ac:dyDescent="0.25">
      <c r="D46209" s="87"/>
      <c r="J46209" s="88"/>
      <c r="K46209" s="89"/>
      <c r="M46209" s="88"/>
      <c r="O46209" s="90"/>
      <c r="P46209" s="90"/>
      <c r="Q46209" s="90"/>
    </row>
    <row r="46210" spans="4:17" x14ac:dyDescent="0.25">
      <c r="D46210" s="87"/>
      <c r="J46210" s="88"/>
      <c r="K46210" s="89"/>
      <c r="M46210" s="88"/>
      <c r="O46210" s="90"/>
      <c r="P46210" s="90"/>
      <c r="Q46210" s="90"/>
    </row>
    <row r="46211" spans="4:17" x14ac:dyDescent="0.25">
      <c r="D46211" s="87"/>
      <c r="J46211" s="88"/>
      <c r="K46211" s="89"/>
      <c r="M46211" s="88"/>
      <c r="O46211" s="90"/>
      <c r="P46211" s="90"/>
      <c r="Q46211" s="90"/>
    </row>
    <row r="46212" spans="4:17" x14ac:dyDescent="0.25">
      <c r="D46212" s="87"/>
      <c r="J46212" s="88"/>
      <c r="K46212" s="89"/>
      <c r="M46212" s="88"/>
      <c r="O46212" s="90"/>
      <c r="P46212" s="90"/>
      <c r="Q46212" s="90"/>
    </row>
    <row r="46213" spans="4:17" x14ac:dyDescent="0.25">
      <c r="D46213" s="87"/>
      <c r="J46213" s="88"/>
      <c r="K46213" s="89"/>
      <c r="M46213" s="88"/>
      <c r="O46213" s="90"/>
      <c r="P46213" s="90"/>
      <c r="Q46213" s="90"/>
    </row>
    <row r="46214" spans="4:17" x14ac:dyDescent="0.25">
      <c r="D46214" s="87"/>
      <c r="J46214" s="88"/>
      <c r="K46214" s="89"/>
      <c r="M46214" s="88"/>
      <c r="O46214" s="90"/>
      <c r="P46214" s="90"/>
      <c r="Q46214" s="90"/>
    </row>
    <row r="46215" spans="4:17" x14ac:dyDescent="0.25">
      <c r="D46215" s="87"/>
      <c r="J46215" s="88"/>
      <c r="K46215" s="89"/>
      <c r="M46215" s="88"/>
      <c r="O46215" s="90"/>
      <c r="P46215" s="90"/>
      <c r="Q46215" s="90"/>
    </row>
    <row r="46216" spans="4:17" x14ac:dyDescent="0.25">
      <c r="D46216" s="87"/>
      <c r="J46216" s="88"/>
      <c r="K46216" s="89"/>
      <c r="M46216" s="88"/>
      <c r="O46216" s="90"/>
      <c r="P46216" s="90"/>
      <c r="Q46216" s="90"/>
    </row>
    <row r="46217" spans="4:17" x14ac:dyDescent="0.25">
      <c r="D46217" s="87"/>
      <c r="J46217" s="88"/>
      <c r="K46217" s="89"/>
      <c r="M46217" s="88"/>
      <c r="O46217" s="90"/>
      <c r="P46217" s="90"/>
      <c r="Q46217" s="90"/>
    </row>
    <row r="46218" spans="4:17" x14ac:dyDescent="0.25">
      <c r="D46218" s="87"/>
      <c r="J46218" s="88"/>
      <c r="K46218" s="89"/>
      <c r="M46218" s="88"/>
      <c r="O46218" s="90"/>
      <c r="P46218" s="90"/>
      <c r="Q46218" s="90"/>
    </row>
    <row r="46219" spans="4:17" x14ac:dyDescent="0.25">
      <c r="D46219" s="87"/>
      <c r="J46219" s="88"/>
      <c r="K46219" s="89"/>
      <c r="M46219" s="88"/>
      <c r="O46219" s="90"/>
      <c r="P46219" s="90"/>
      <c r="Q46219" s="90"/>
    </row>
    <row r="46220" spans="4:17" x14ac:dyDescent="0.25">
      <c r="D46220" s="87"/>
      <c r="J46220" s="88"/>
      <c r="K46220" s="89"/>
      <c r="M46220" s="88"/>
      <c r="O46220" s="90"/>
      <c r="P46220" s="90"/>
      <c r="Q46220" s="90"/>
    </row>
    <row r="46221" spans="4:17" x14ac:dyDescent="0.25">
      <c r="D46221" s="87"/>
      <c r="J46221" s="88"/>
      <c r="K46221" s="89"/>
      <c r="M46221" s="88"/>
      <c r="O46221" s="90"/>
      <c r="P46221" s="90"/>
      <c r="Q46221" s="90"/>
    </row>
    <row r="46222" spans="4:17" x14ac:dyDescent="0.25">
      <c r="D46222" s="87"/>
      <c r="J46222" s="88"/>
      <c r="K46222" s="89"/>
      <c r="M46222" s="88"/>
      <c r="O46222" s="90"/>
      <c r="P46222" s="90"/>
      <c r="Q46222" s="90"/>
    </row>
    <row r="46223" spans="4:17" x14ac:dyDescent="0.25">
      <c r="D46223" s="87"/>
      <c r="J46223" s="88"/>
      <c r="K46223" s="89"/>
      <c r="M46223" s="88"/>
      <c r="O46223" s="90"/>
      <c r="P46223" s="90"/>
      <c r="Q46223" s="90"/>
    </row>
    <row r="46224" spans="4:17" x14ac:dyDescent="0.25">
      <c r="D46224" s="87"/>
      <c r="J46224" s="88"/>
      <c r="K46224" s="89"/>
      <c r="M46224" s="88"/>
      <c r="O46224" s="90"/>
      <c r="P46224" s="90"/>
      <c r="Q46224" s="90"/>
    </row>
    <row r="46225" spans="4:17" x14ac:dyDescent="0.25">
      <c r="D46225" s="87"/>
      <c r="J46225" s="88"/>
      <c r="K46225" s="89"/>
      <c r="M46225" s="88"/>
      <c r="O46225" s="90"/>
      <c r="P46225" s="90"/>
      <c r="Q46225" s="90"/>
    </row>
    <row r="46226" spans="4:17" x14ac:dyDescent="0.25">
      <c r="D46226" s="87"/>
      <c r="J46226" s="88"/>
      <c r="K46226" s="89"/>
      <c r="M46226" s="88"/>
      <c r="O46226" s="90"/>
      <c r="P46226" s="90"/>
      <c r="Q46226" s="90"/>
    </row>
    <row r="46227" spans="4:17" x14ac:dyDescent="0.25">
      <c r="D46227" s="87"/>
      <c r="J46227" s="88"/>
      <c r="K46227" s="89"/>
      <c r="M46227" s="88"/>
      <c r="O46227" s="90"/>
      <c r="P46227" s="90"/>
      <c r="Q46227" s="90"/>
    </row>
    <row r="46228" spans="4:17" x14ac:dyDescent="0.25">
      <c r="D46228" s="87"/>
      <c r="J46228" s="88"/>
      <c r="K46228" s="89"/>
      <c r="M46228" s="88"/>
      <c r="O46228" s="90"/>
      <c r="P46228" s="90"/>
      <c r="Q46228" s="90"/>
    </row>
    <row r="46229" spans="4:17" x14ac:dyDescent="0.25">
      <c r="D46229" s="87"/>
      <c r="J46229" s="88"/>
      <c r="K46229" s="89"/>
      <c r="M46229" s="88"/>
      <c r="O46229" s="90"/>
      <c r="P46229" s="90"/>
      <c r="Q46229" s="90"/>
    </row>
    <row r="46230" spans="4:17" x14ac:dyDescent="0.25">
      <c r="D46230" s="87"/>
      <c r="J46230" s="88"/>
      <c r="K46230" s="89"/>
      <c r="M46230" s="88"/>
      <c r="O46230" s="90"/>
      <c r="P46230" s="90"/>
      <c r="Q46230" s="90"/>
    </row>
    <row r="46231" spans="4:17" x14ac:dyDescent="0.25">
      <c r="D46231" s="87"/>
      <c r="J46231" s="88"/>
      <c r="K46231" s="89"/>
      <c r="M46231" s="88"/>
      <c r="O46231" s="90"/>
      <c r="P46231" s="90"/>
      <c r="Q46231" s="90"/>
    </row>
    <row r="46232" spans="4:17" x14ac:dyDescent="0.25">
      <c r="D46232" s="87"/>
      <c r="J46232" s="88"/>
      <c r="K46232" s="89"/>
      <c r="M46232" s="88"/>
      <c r="O46232" s="90"/>
      <c r="P46232" s="90"/>
      <c r="Q46232" s="90"/>
    </row>
    <row r="46233" spans="4:17" x14ac:dyDescent="0.25">
      <c r="D46233" s="87"/>
      <c r="J46233" s="88"/>
      <c r="K46233" s="89"/>
      <c r="M46233" s="88"/>
      <c r="O46233" s="90"/>
      <c r="P46233" s="90"/>
      <c r="Q46233" s="90"/>
    </row>
    <row r="46234" spans="4:17" x14ac:dyDescent="0.25">
      <c r="D46234" s="87"/>
      <c r="J46234" s="88"/>
      <c r="K46234" s="89"/>
      <c r="M46234" s="88"/>
      <c r="O46234" s="90"/>
      <c r="P46234" s="90"/>
      <c r="Q46234" s="90"/>
    </row>
    <row r="46235" spans="4:17" x14ac:dyDescent="0.25">
      <c r="D46235" s="87"/>
      <c r="J46235" s="88"/>
      <c r="K46235" s="89"/>
      <c r="M46235" s="88"/>
      <c r="O46235" s="90"/>
      <c r="P46235" s="90"/>
      <c r="Q46235" s="90"/>
    </row>
    <row r="46236" spans="4:17" x14ac:dyDescent="0.25">
      <c r="D46236" s="87"/>
      <c r="J46236" s="88"/>
      <c r="K46236" s="89"/>
      <c r="M46236" s="88"/>
      <c r="O46236" s="90"/>
      <c r="P46236" s="90"/>
      <c r="Q46236" s="90"/>
    </row>
    <row r="46237" spans="4:17" x14ac:dyDescent="0.25">
      <c r="D46237" s="87"/>
      <c r="J46237" s="88"/>
      <c r="K46237" s="89"/>
      <c r="M46237" s="88"/>
      <c r="O46237" s="90"/>
      <c r="P46237" s="90"/>
      <c r="Q46237" s="90"/>
    </row>
    <row r="46238" spans="4:17" x14ac:dyDescent="0.25">
      <c r="D46238" s="87"/>
      <c r="J46238" s="88"/>
      <c r="K46238" s="89"/>
      <c r="M46238" s="88"/>
      <c r="O46238" s="90"/>
      <c r="P46238" s="90"/>
      <c r="Q46238" s="90"/>
    </row>
    <row r="46239" spans="4:17" x14ac:dyDescent="0.25">
      <c r="D46239" s="87"/>
      <c r="J46239" s="88"/>
      <c r="K46239" s="89"/>
      <c r="M46239" s="88"/>
      <c r="O46239" s="90"/>
      <c r="P46239" s="90"/>
      <c r="Q46239" s="90"/>
    </row>
    <row r="46240" spans="4:17" x14ac:dyDescent="0.25">
      <c r="D46240" s="87"/>
      <c r="J46240" s="88"/>
      <c r="K46240" s="89"/>
      <c r="M46240" s="88"/>
      <c r="O46240" s="90"/>
      <c r="P46240" s="90"/>
      <c r="Q46240" s="90"/>
    </row>
    <row r="46241" spans="4:17" x14ac:dyDescent="0.25">
      <c r="D46241" s="87"/>
      <c r="J46241" s="88"/>
      <c r="K46241" s="89"/>
      <c r="M46241" s="88"/>
      <c r="O46241" s="90"/>
      <c r="P46241" s="90"/>
      <c r="Q46241" s="90"/>
    </row>
    <row r="46242" spans="4:17" x14ac:dyDescent="0.25">
      <c r="D46242" s="87"/>
      <c r="J46242" s="88"/>
      <c r="K46242" s="89"/>
      <c r="M46242" s="88"/>
      <c r="O46242" s="90"/>
      <c r="P46242" s="90"/>
      <c r="Q46242" s="90"/>
    </row>
    <row r="46243" spans="4:17" x14ac:dyDescent="0.25">
      <c r="D46243" s="87"/>
      <c r="J46243" s="88"/>
      <c r="K46243" s="89"/>
      <c r="M46243" s="88"/>
      <c r="O46243" s="90"/>
      <c r="P46243" s="90"/>
      <c r="Q46243" s="90"/>
    </row>
    <row r="46244" spans="4:17" x14ac:dyDescent="0.25">
      <c r="D46244" s="87"/>
      <c r="J46244" s="88"/>
      <c r="K46244" s="89"/>
      <c r="M46244" s="88"/>
      <c r="O46244" s="90"/>
      <c r="P46244" s="90"/>
      <c r="Q46244" s="90"/>
    </row>
    <row r="46245" spans="4:17" x14ac:dyDescent="0.25">
      <c r="D46245" s="87"/>
      <c r="J46245" s="88"/>
      <c r="K46245" s="89"/>
      <c r="M46245" s="88"/>
      <c r="O46245" s="90"/>
      <c r="P46245" s="90"/>
      <c r="Q46245" s="90"/>
    </row>
    <row r="46246" spans="4:17" x14ac:dyDescent="0.25">
      <c r="D46246" s="87"/>
      <c r="J46246" s="88"/>
      <c r="K46246" s="89"/>
      <c r="M46246" s="88"/>
      <c r="O46246" s="90"/>
      <c r="P46246" s="90"/>
      <c r="Q46246" s="90"/>
    </row>
    <row r="46247" spans="4:17" x14ac:dyDescent="0.25">
      <c r="D46247" s="87"/>
      <c r="J46247" s="88"/>
      <c r="K46247" s="89"/>
      <c r="M46247" s="88"/>
      <c r="O46247" s="90"/>
      <c r="P46247" s="90"/>
      <c r="Q46247" s="90"/>
    </row>
    <row r="46248" spans="4:17" x14ac:dyDescent="0.25">
      <c r="D46248" s="87"/>
      <c r="J46248" s="88"/>
      <c r="K46248" s="89"/>
      <c r="M46248" s="88"/>
      <c r="O46248" s="90"/>
      <c r="P46248" s="90"/>
      <c r="Q46248" s="90"/>
    </row>
    <row r="46249" spans="4:17" x14ac:dyDescent="0.25">
      <c r="D46249" s="87"/>
      <c r="J46249" s="88"/>
      <c r="K46249" s="89"/>
      <c r="M46249" s="88"/>
      <c r="O46249" s="90"/>
      <c r="P46249" s="90"/>
      <c r="Q46249" s="90"/>
    </row>
    <row r="46250" spans="4:17" x14ac:dyDescent="0.25">
      <c r="D46250" s="87"/>
      <c r="J46250" s="88"/>
      <c r="K46250" s="89"/>
      <c r="M46250" s="88"/>
      <c r="O46250" s="90"/>
      <c r="P46250" s="90"/>
      <c r="Q46250" s="90"/>
    </row>
    <row r="46251" spans="4:17" x14ac:dyDescent="0.25">
      <c r="D46251" s="87"/>
      <c r="J46251" s="88"/>
      <c r="K46251" s="89"/>
      <c r="M46251" s="88"/>
      <c r="O46251" s="90"/>
      <c r="P46251" s="90"/>
      <c r="Q46251" s="90"/>
    </row>
    <row r="46252" spans="4:17" x14ac:dyDescent="0.25">
      <c r="D46252" s="87"/>
      <c r="J46252" s="88"/>
      <c r="K46252" s="89"/>
      <c r="M46252" s="88"/>
      <c r="O46252" s="90"/>
      <c r="P46252" s="90"/>
      <c r="Q46252" s="90"/>
    </row>
    <row r="46253" spans="4:17" x14ac:dyDescent="0.25">
      <c r="D46253" s="87"/>
      <c r="J46253" s="88"/>
      <c r="K46253" s="89"/>
      <c r="M46253" s="88"/>
      <c r="O46253" s="90"/>
      <c r="P46253" s="90"/>
      <c r="Q46253" s="90"/>
    </row>
    <row r="46254" spans="4:17" x14ac:dyDescent="0.25">
      <c r="D46254" s="87"/>
      <c r="J46254" s="88"/>
      <c r="K46254" s="89"/>
      <c r="M46254" s="88"/>
      <c r="O46254" s="90"/>
      <c r="P46254" s="90"/>
      <c r="Q46254" s="90"/>
    </row>
    <row r="46255" spans="4:17" x14ac:dyDescent="0.25">
      <c r="D46255" s="87"/>
      <c r="J46255" s="88"/>
      <c r="K46255" s="89"/>
      <c r="M46255" s="88"/>
      <c r="O46255" s="90"/>
      <c r="P46255" s="90"/>
      <c r="Q46255" s="90"/>
    </row>
    <row r="46256" spans="4:17" x14ac:dyDescent="0.25">
      <c r="D46256" s="87"/>
      <c r="J46256" s="88"/>
      <c r="K46256" s="89"/>
      <c r="M46256" s="88"/>
      <c r="O46256" s="90"/>
      <c r="P46256" s="90"/>
      <c r="Q46256" s="90"/>
    </row>
    <row r="46257" spans="4:17" x14ac:dyDescent="0.25">
      <c r="D46257" s="87"/>
      <c r="J46257" s="88"/>
      <c r="K46257" s="89"/>
      <c r="M46257" s="88"/>
      <c r="O46257" s="90"/>
      <c r="P46257" s="90"/>
      <c r="Q46257" s="90"/>
    </row>
    <row r="46258" spans="4:17" x14ac:dyDescent="0.25">
      <c r="D46258" s="87"/>
      <c r="J46258" s="88"/>
      <c r="K46258" s="89"/>
      <c r="M46258" s="88"/>
      <c r="O46258" s="90"/>
      <c r="P46258" s="90"/>
      <c r="Q46258" s="90"/>
    </row>
    <row r="46259" spans="4:17" x14ac:dyDescent="0.25">
      <c r="D46259" s="87"/>
      <c r="J46259" s="88"/>
      <c r="K46259" s="89"/>
      <c r="M46259" s="88"/>
      <c r="O46259" s="90"/>
      <c r="P46259" s="90"/>
      <c r="Q46259" s="90"/>
    </row>
    <row r="46260" spans="4:17" x14ac:dyDescent="0.25">
      <c r="D46260" s="87"/>
      <c r="J46260" s="88"/>
      <c r="K46260" s="89"/>
      <c r="M46260" s="88"/>
      <c r="O46260" s="90"/>
      <c r="P46260" s="90"/>
      <c r="Q46260" s="90"/>
    </row>
    <row r="46261" spans="4:17" x14ac:dyDescent="0.25">
      <c r="D46261" s="87"/>
      <c r="J46261" s="88"/>
      <c r="K46261" s="89"/>
      <c r="M46261" s="88"/>
      <c r="O46261" s="90"/>
      <c r="P46261" s="90"/>
      <c r="Q46261" s="90"/>
    </row>
    <row r="46262" spans="4:17" x14ac:dyDescent="0.25">
      <c r="D46262" s="87"/>
      <c r="J46262" s="88"/>
      <c r="K46262" s="89"/>
      <c r="M46262" s="88"/>
      <c r="O46262" s="90"/>
      <c r="P46262" s="90"/>
      <c r="Q46262" s="90"/>
    </row>
    <row r="46263" spans="4:17" x14ac:dyDescent="0.25">
      <c r="D46263" s="87"/>
      <c r="J46263" s="88"/>
      <c r="K46263" s="89"/>
      <c r="M46263" s="88"/>
      <c r="O46263" s="90"/>
      <c r="P46263" s="90"/>
      <c r="Q46263" s="90"/>
    </row>
    <row r="46264" spans="4:17" x14ac:dyDescent="0.25">
      <c r="D46264" s="87"/>
      <c r="J46264" s="88"/>
      <c r="K46264" s="89"/>
      <c r="M46264" s="88"/>
      <c r="O46264" s="90"/>
      <c r="P46264" s="90"/>
      <c r="Q46264" s="90"/>
    </row>
    <row r="46265" spans="4:17" x14ac:dyDescent="0.25">
      <c r="D46265" s="87"/>
      <c r="J46265" s="88"/>
      <c r="K46265" s="89"/>
      <c r="M46265" s="88"/>
      <c r="O46265" s="90"/>
      <c r="P46265" s="90"/>
      <c r="Q46265" s="90"/>
    </row>
    <row r="46266" spans="4:17" x14ac:dyDescent="0.25">
      <c r="D46266" s="87"/>
      <c r="J46266" s="88"/>
      <c r="K46266" s="89"/>
      <c r="M46266" s="88"/>
      <c r="O46266" s="90"/>
      <c r="P46266" s="90"/>
      <c r="Q46266" s="90"/>
    </row>
    <row r="46267" spans="4:17" x14ac:dyDescent="0.25">
      <c r="D46267" s="87"/>
      <c r="J46267" s="88"/>
      <c r="K46267" s="89"/>
      <c r="M46267" s="88"/>
      <c r="O46267" s="90"/>
      <c r="P46267" s="90"/>
      <c r="Q46267" s="90"/>
    </row>
    <row r="46268" spans="4:17" x14ac:dyDescent="0.25">
      <c r="D46268" s="87"/>
      <c r="J46268" s="88"/>
      <c r="K46268" s="89"/>
      <c r="M46268" s="88"/>
      <c r="O46268" s="90"/>
      <c r="P46268" s="90"/>
      <c r="Q46268" s="90"/>
    </row>
    <row r="46269" spans="4:17" x14ac:dyDescent="0.25">
      <c r="D46269" s="87"/>
      <c r="J46269" s="88"/>
      <c r="K46269" s="89"/>
      <c r="M46269" s="88"/>
      <c r="O46269" s="90"/>
      <c r="P46269" s="90"/>
      <c r="Q46269" s="90"/>
    </row>
    <row r="46270" spans="4:17" x14ac:dyDescent="0.25">
      <c r="D46270" s="87"/>
      <c r="J46270" s="88"/>
      <c r="K46270" s="89"/>
      <c r="M46270" s="88"/>
      <c r="O46270" s="90"/>
      <c r="P46270" s="90"/>
      <c r="Q46270" s="90"/>
    </row>
    <row r="46271" spans="4:17" x14ac:dyDescent="0.25">
      <c r="D46271" s="87"/>
      <c r="J46271" s="88"/>
      <c r="K46271" s="89"/>
      <c r="M46271" s="88"/>
      <c r="O46271" s="90"/>
      <c r="P46271" s="90"/>
      <c r="Q46271" s="90"/>
    </row>
    <row r="46272" spans="4:17" x14ac:dyDescent="0.25">
      <c r="D46272" s="87"/>
      <c r="J46272" s="88"/>
      <c r="K46272" s="89"/>
      <c r="M46272" s="88"/>
      <c r="O46272" s="90"/>
      <c r="P46272" s="90"/>
      <c r="Q46272" s="90"/>
    </row>
    <row r="46273" spans="4:17" x14ac:dyDescent="0.25">
      <c r="D46273" s="87"/>
      <c r="J46273" s="88"/>
      <c r="K46273" s="89"/>
      <c r="M46273" s="88"/>
      <c r="O46273" s="90"/>
      <c r="P46273" s="90"/>
      <c r="Q46273" s="90"/>
    </row>
    <row r="46274" spans="4:17" x14ac:dyDescent="0.25">
      <c r="D46274" s="87"/>
      <c r="J46274" s="88"/>
      <c r="K46274" s="89"/>
      <c r="M46274" s="88"/>
      <c r="O46274" s="90"/>
      <c r="P46274" s="90"/>
      <c r="Q46274" s="90"/>
    </row>
    <row r="46275" spans="4:17" x14ac:dyDescent="0.25">
      <c r="D46275" s="87"/>
      <c r="J46275" s="88"/>
      <c r="K46275" s="89"/>
      <c r="M46275" s="88"/>
      <c r="O46275" s="90"/>
      <c r="P46275" s="90"/>
      <c r="Q46275" s="90"/>
    </row>
    <row r="46276" spans="4:17" x14ac:dyDescent="0.25">
      <c r="D46276" s="87"/>
      <c r="J46276" s="88"/>
      <c r="K46276" s="89"/>
      <c r="M46276" s="88"/>
      <c r="O46276" s="90"/>
      <c r="P46276" s="90"/>
      <c r="Q46276" s="90"/>
    </row>
    <row r="46277" spans="4:17" x14ac:dyDescent="0.25">
      <c r="D46277" s="87"/>
      <c r="J46277" s="88"/>
      <c r="K46277" s="89"/>
      <c r="M46277" s="88"/>
      <c r="O46277" s="90"/>
      <c r="P46277" s="90"/>
      <c r="Q46277" s="90"/>
    </row>
    <row r="46278" spans="4:17" x14ac:dyDescent="0.25">
      <c r="D46278" s="87"/>
      <c r="J46278" s="88"/>
      <c r="K46278" s="89"/>
      <c r="M46278" s="88"/>
      <c r="O46278" s="90"/>
      <c r="P46278" s="90"/>
      <c r="Q46278" s="90"/>
    </row>
    <row r="46279" spans="4:17" x14ac:dyDescent="0.25">
      <c r="D46279" s="87"/>
      <c r="J46279" s="88"/>
      <c r="K46279" s="89"/>
      <c r="M46279" s="88"/>
      <c r="O46279" s="90"/>
      <c r="P46279" s="90"/>
      <c r="Q46279" s="90"/>
    </row>
    <row r="46280" spans="4:17" x14ac:dyDescent="0.25">
      <c r="D46280" s="87"/>
      <c r="J46280" s="88"/>
      <c r="K46280" s="89"/>
      <c r="M46280" s="88"/>
      <c r="O46280" s="90"/>
      <c r="P46280" s="90"/>
      <c r="Q46280" s="90"/>
    </row>
    <row r="46281" spans="4:17" x14ac:dyDescent="0.25">
      <c r="D46281" s="87"/>
      <c r="J46281" s="88"/>
      <c r="K46281" s="89"/>
      <c r="M46281" s="88"/>
      <c r="O46281" s="90"/>
      <c r="P46281" s="90"/>
      <c r="Q46281" s="90"/>
    </row>
    <row r="46282" spans="4:17" x14ac:dyDescent="0.25">
      <c r="D46282" s="87"/>
      <c r="J46282" s="88"/>
      <c r="K46282" s="89"/>
      <c r="M46282" s="88"/>
      <c r="O46282" s="90"/>
      <c r="P46282" s="90"/>
      <c r="Q46282" s="90"/>
    </row>
    <row r="46283" spans="4:17" x14ac:dyDescent="0.25">
      <c r="D46283" s="87"/>
      <c r="J46283" s="88"/>
      <c r="K46283" s="89"/>
      <c r="M46283" s="88"/>
      <c r="O46283" s="90"/>
      <c r="P46283" s="90"/>
      <c r="Q46283" s="90"/>
    </row>
    <row r="46284" spans="4:17" x14ac:dyDescent="0.25">
      <c r="D46284" s="87"/>
      <c r="J46284" s="88"/>
      <c r="K46284" s="89"/>
      <c r="M46284" s="88"/>
      <c r="O46284" s="90"/>
      <c r="P46284" s="90"/>
      <c r="Q46284" s="90"/>
    </row>
    <row r="46285" spans="4:17" x14ac:dyDescent="0.25">
      <c r="D46285" s="87"/>
      <c r="J46285" s="88"/>
      <c r="K46285" s="89"/>
      <c r="M46285" s="88"/>
      <c r="O46285" s="90"/>
      <c r="P46285" s="90"/>
      <c r="Q46285" s="90"/>
    </row>
    <row r="46286" spans="4:17" x14ac:dyDescent="0.25">
      <c r="D46286" s="87"/>
      <c r="J46286" s="88"/>
      <c r="K46286" s="89"/>
      <c r="M46286" s="88"/>
      <c r="O46286" s="90"/>
      <c r="P46286" s="90"/>
      <c r="Q46286" s="90"/>
    </row>
    <row r="46287" spans="4:17" x14ac:dyDescent="0.25">
      <c r="D46287" s="87"/>
      <c r="J46287" s="88"/>
      <c r="K46287" s="89"/>
      <c r="M46287" s="88"/>
      <c r="O46287" s="90"/>
      <c r="P46287" s="90"/>
      <c r="Q46287" s="90"/>
    </row>
    <row r="46288" spans="4:17" x14ac:dyDescent="0.25">
      <c r="D46288" s="87"/>
      <c r="J46288" s="88"/>
      <c r="K46288" s="89"/>
      <c r="M46288" s="88"/>
      <c r="O46288" s="90"/>
      <c r="P46288" s="90"/>
      <c r="Q46288" s="90"/>
    </row>
    <row r="46289" spans="4:17" x14ac:dyDescent="0.25">
      <c r="D46289" s="87"/>
      <c r="J46289" s="88"/>
      <c r="K46289" s="89"/>
      <c r="M46289" s="88"/>
      <c r="O46289" s="90"/>
      <c r="P46289" s="90"/>
      <c r="Q46289" s="90"/>
    </row>
    <row r="46290" spans="4:17" x14ac:dyDescent="0.25">
      <c r="D46290" s="87"/>
      <c r="J46290" s="88"/>
      <c r="K46290" s="89"/>
      <c r="M46290" s="88"/>
      <c r="O46290" s="90"/>
      <c r="P46290" s="90"/>
      <c r="Q46290" s="90"/>
    </row>
    <row r="46291" spans="4:17" x14ac:dyDescent="0.25">
      <c r="D46291" s="87"/>
      <c r="J46291" s="88"/>
      <c r="K46291" s="89"/>
      <c r="M46291" s="88"/>
      <c r="O46291" s="90"/>
      <c r="P46291" s="90"/>
      <c r="Q46291" s="90"/>
    </row>
    <row r="46292" spans="4:17" x14ac:dyDescent="0.25">
      <c r="D46292" s="87"/>
      <c r="J46292" s="88"/>
      <c r="K46292" s="89"/>
      <c r="M46292" s="88"/>
      <c r="O46292" s="90"/>
      <c r="P46292" s="90"/>
      <c r="Q46292" s="90"/>
    </row>
    <row r="46293" spans="4:17" x14ac:dyDescent="0.25">
      <c r="D46293" s="87"/>
      <c r="J46293" s="88"/>
      <c r="K46293" s="89"/>
      <c r="M46293" s="88"/>
      <c r="O46293" s="90"/>
      <c r="P46293" s="90"/>
      <c r="Q46293" s="90"/>
    </row>
    <row r="46294" spans="4:17" x14ac:dyDescent="0.25">
      <c r="D46294" s="87"/>
      <c r="J46294" s="88"/>
      <c r="K46294" s="89"/>
      <c r="M46294" s="88"/>
      <c r="O46294" s="90"/>
      <c r="P46294" s="90"/>
      <c r="Q46294" s="90"/>
    </row>
    <row r="46295" spans="4:17" x14ac:dyDescent="0.25">
      <c r="D46295" s="87"/>
      <c r="J46295" s="88"/>
      <c r="K46295" s="89"/>
      <c r="M46295" s="88"/>
      <c r="O46295" s="90"/>
      <c r="P46295" s="90"/>
      <c r="Q46295" s="90"/>
    </row>
    <row r="46296" spans="4:17" x14ac:dyDescent="0.25">
      <c r="D46296" s="87"/>
      <c r="J46296" s="88"/>
      <c r="K46296" s="89"/>
      <c r="M46296" s="88"/>
      <c r="O46296" s="90"/>
      <c r="P46296" s="90"/>
      <c r="Q46296" s="90"/>
    </row>
    <row r="46297" spans="4:17" x14ac:dyDescent="0.25">
      <c r="D46297" s="87"/>
      <c r="J46297" s="88"/>
      <c r="K46297" s="89"/>
      <c r="M46297" s="88"/>
      <c r="O46297" s="90"/>
      <c r="P46297" s="90"/>
      <c r="Q46297" s="90"/>
    </row>
    <row r="46298" spans="4:17" x14ac:dyDescent="0.25">
      <c r="D46298" s="87"/>
      <c r="J46298" s="88"/>
      <c r="K46298" s="89"/>
      <c r="M46298" s="88"/>
      <c r="O46298" s="90"/>
      <c r="P46298" s="90"/>
      <c r="Q46298" s="90"/>
    </row>
    <row r="46299" spans="4:17" x14ac:dyDescent="0.25">
      <c r="D46299" s="87"/>
      <c r="J46299" s="88"/>
      <c r="K46299" s="89"/>
      <c r="M46299" s="88"/>
      <c r="O46299" s="90"/>
      <c r="P46299" s="90"/>
      <c r="Q46299" s="90"/>
    </row>
    <row r="46300" spans="4:17" x14ac:dyDescent="0.25">
      <c r="D46300" s="87"/>
      <c r="J46300" s="88"/>
      <c r="K46300" s="89"/>
      <c r="M46300" s="88"/>
      <c r="O46300" s="90"/>
      <c r="P46300" s="90"/>
      <c r="Q46300" s="90"/>
    </row>
    <row r="46301" spans="4:17" x14ac:dyDescent="0.25">
      <c r="D46301" s="87"/>
      <c r="J46301" s="88"/>
      <c r="K46301" s="89"/>
      <c r="M46301" s="88"/>
      <c r="O46301" s="90"/>
      <c r="P46301" s="90"/>
      <c r="Q46301" s="90"/>
    </row>
    <row r="46302" spans="4:17" x14ac:dyDescent="0.25">
      <c r="D46302" s="87"/>
      <c r="J46302" s="88"/>
      <c r="K46302" s="89"/>
      <c r="M46302" s="88"/>
      <c r="O46302" s="90"/>
      <c r="P46302" s="90"/>
      <c r="Q46302" s="90"/>
    </row>
    <row r="46303" spans="4:17" x14ac:dyDescent="0.25">
      <c r="D46303" s="87"/>
      <c r="J46303" s="88"/>
      <c r="K46303" s="89"/>
      <c r="M46303" s="88"/>
      <c r="O46303" s="90"/>
      <c r="P46303" s="90"/>
      <c r="Q46303" s="90"/>
    </row>
    <row r="46304" spans="4:17" x14ac:dyDescent="0.25">
      <c r="D46304" s="87"/>
      <c r="J46304" s="88"/>
      <c r="K46304" s="89"/>
      <c r="M46304" s="88"/>
      <c r="O46304" s="90"/>
      <c r="P46304" s="90"/>
      <c r="Q46304" s="90"/>
    </row>
    <row r="46305" spans="4:17" x14ac:dyDescent="0.25">
      <c r="D46305" s="87"/>
      <c r="J46305" s="88"/>
      <c r="K46305" s="89"/>
      <c r="M46305" s="88"/>
      <c r="O46305" s="90"/>
      <c r="P46305" s="90"/>
      <c r="Q46305" s="90"/>
    </row>
    <row r="46306" spans="4:17" x14ac:dyDescent="0.25">
      <c r="D46306" s="87"/>
      <c r="J46306" s="88"/>
      <c r="K46306" s="89"/>
      <c r="M46306" s="88"/>
      <c r="O46306" s="90"/>
      <c r="P46306" s="90"/>
      <c r="Q46306" s="90"/>
    </row>
    <row r="46307" spans="4:17" x14ac:dyDescent="0.25">
      <c r="D46307" s="87"/>
      <c r="J46307" s="88"/>
      <c r="K46307" s="89"/>
      <c r="M46307" s="88"/>
      <c r="O46307" s="90"/>
      <c r="P46307" s="90"/>
      <c r="Q46307" s="90"/>
    </row>
    <row r="46308" spans="4:17" x14ac:dyDescent="0.25">
      <c r="D46308" s="87"/>
      <c r="J46308" s="88"/>
      <c r="K46308" s="89"/>
      <c r="M46308" s="88"/>
      <c r="O46308" s="90"/>
      <c r="P46308" s="90"/>
      <c r="Q46308" s="90"/>
    </row>
    <row r="46309" spans="4:17" x14ac:dyDescent="0.25">
      <c r="D46309" s="87"/>
      <c r="J46309" s="88"/>
      <c r="K46309" s="89"/>
      <c r="M46309" s="88"/>
      <c r="O46309" s="90"/>
      <c r="P46309" s="90"/>
      <c r="Q46309" s="90"/>
    </row>
    <row r="46310" spans="4:17" x14ac:dyDescent="0.25">
      <c r="D46310" s="87"/>
      <c r="J46310" s="88"/>
      <c r="K46310" s="89"/>
      <c r="M46310" s="88"/>
      <c r="O46310" s="90"/>
      <c r="P46310" s="90"/>
      <c r="Q46310" s="90"/>
    </row>
    <row r="46311" spans="4:17" x14ac:dyDescent="0.25">
      <c r="D46311" s="87"/>
      <c r="J46311" s="88"/>
      <c r="K46311" s="89"/>
      <c r="M46311" s="88"/>
      <c r="O46311" s="90"/>
      <c r="P46311" s="90"/>
      <c r="Q46311" s="90"/>
    </row>
    <row r="46312" spans="4:17" x14ac:dyDescent="0.25">
      <c r="D46312" s="87"/>
      <c r="J46312" s="88"/>
      <c r="K46312" s="89"/>
      <c r="M46312" s="88"/>
      <c r="O46312" s="90"/>
      <c r="P46312" s="90"/>
      <c r="Q46312" s="90"/>
    </row>
    <row r="46313" spans="4:17" x14ac:dyDescent="0.25">
      <c r="D46313" s="87"/>
      <c r="J46313" s="88"/>
      <c r="K46313" s="89"/>
      <c r="M46313" s="88"/>
      <c r="O46313" s="90"/>
      <c r="P46313" s="90"/>
      <c r="Q46313" s="90"/>
    </row>
    <row r="46314" spans="4:17" x14ac:dyDescent="0.25">
      <c r="D46314" s="87"/>
      <c r="J46314" s="88"/>
      <c r="K46314" s="89"/>
      <c r="M46314" s="88"/>
      <c r="O46314" s="90"/>
      <c r="P46314" s="90"/>
      <c r="Q46314" s="90"/>
    </row>
    <row r="46315" spans="4:17" x14ac:dyDescent="0.25">
      <c r="D46315" s="87"/>
      <c r="J46315" s="88"/>
      <c r="K46315" s="89"/>
      <c r="M46315" s="88"/>
      <c r="O46315" s="90"/>
      <c r="P46315" s="90"/>
      <c r="Q46315" s="90"/>
    </row>
    <row r="46316" spans="4:17" x14ac:dyDescent="0.25">
      <c r="D46316" s="87"/>
      <c r="J46316" s="88"/>
      <c r="K46316" s="89"/>
      <c r="M46316" s="88"/>
      <c r="O46316" s="90"/>
      <c r="P46316" s="90"/>
      <c r="Q46316" s="90"/>
    </row>
    <row r="46317" spans="4:17" x14ac:dyDescent="0.25">
      <c r="D46317" s="87"/>
      <c r="J46317" s="88"/>
      <c r="K46317" s="89"/>
      <c r="M46317" s="88"/>
      <c r="O46317" s="90"/>
      <c r="P46317" s="90"/>
      <c r="Q46317" s="90"/>
    </row>
    <row r="46318" spans="4:17" x14ac:dyDescent="0.25">
      <c r="D46318" s="87"/>
      <c r="J46318" s="88"/>
      <c r="K46318" s="89"/>
      <c r="M46318" s="88"/>
      <c r="O46318" s="90"/>
      <c r="P46318" s="90"/>
      <c r="Q46318" s="90"/>
    </row>
    <row r="46319" spans="4:17" x14ac:dyDescent="0.25">
      <c r="D46319" s="87"/>
      <c r="J46319" s="88"/>
      <c r="K46319" s="89"/>
      <c r="M46319" s="88"/>
      <c r="O46319" s="90"/>
      <c r="P46319" s="90"/>
      <c r="Q46319" s="90"/>
    </row>
    <row r="46320" spans="4:17" x14ac:dyDescent="0.25">
      <c r="D46320" s="87"/>
      <c r="J46320" s="88"/>
      <c r="K46320" s="89"/>
      <c r="M46320" s="88"/>
      <c r="O46320" s="90"/>
      <c r="P46320" s="90"/>
      <c r="Q46320" s="90"/>
    </row>
    <row r="46321" spans="4:17" x14ac:dyDescent="0.25">
      <c r="D46321" s="87"/>
      <c r="J46321" s="88"/>
      <c r="K46321" s="89"/>
      <c r="M46321" s="88"/>
      <c r="O46321" s="90"/>
      <c r="P46321" s="90"/>
      <c r="Q46321" s="90"/>
    </row>
    <row r="46322" spans="4:17" x14ac:dyDescent="0.25">
      <c r="D46322" s="87"/>
      <c r="J46322" s="88"/>
      <c r="K46322" s="89"/>
      <c r="M46322" s="88"/>
      <c r="O46322" s="90"/>
      <c r="P46322" s="90"/>
      <c r="Q46322" s="90"/>
    </row>
    <row r="46323" spans="4:17" x14ac:dyDescent="0.25">
      <c r="D46323" s="87"/>
      <c r="J46323" s="88"/>
      <c r="K46323" s="89"/>
      <c r="M46323" s="88"/>
      <c r="O46323" s="90"/>
      <c r="P46323" s="90"/>
      <c r="Q46323" s="90"/>
    </row>
    <row r="46324" spans="4:17" x14ac:dyDescent="0.25">
      <c r="D46324" s="87"/>
      <c r="J46324" s="88"/>
      <c r="K46324" s="89"/>
      <c r="M46324" s="88"/>
      <c r="O46324" s="90"/>
      <c r="P46324" s="90"/>
      <c r="Q46324" s="90"/>
    </row>
    <row r="46325" spans="4:17" x14ac:dyDescent="0.25">
      <c r="D46325" s="87"/>
      <c r="J46325" s="88"/>
      <c r="K46325" s="89"/>
      <c r="M46325" s="88"/>
      <c r="O46325" s="90"/>
      <c r="P46325" s="90"/>
      <c r="Q46325" s="90"/>
    </row>
    <row r="46326" spans="4:17" x14ac:dyDescent="0.25">
      <c r="D46326" s="87"/>
      <c r="J46326" s="88"/>
      <c r="K46326" s="89"/>
      <c r="M46326" s="88"/>
      <c r="O46326" s="90"/>
      <c r="P46326" s="90"/>
      <c r="Q46326" s="90"/>
    </row>
    <row r="46327" spans="4:17" x14ac:dyDescent="0.25">
      <c r="D46327" s="87"/>
      <c r="J46327" s="88"/>
      <c r="K46327" s="89"/>
      <c r="M46327" s="88"/>
      <c r="O46327" s="90"/>
      <c r="P46327" s="90"/>
      <c r="Q46327" s="90"/>
    </row>
    <row r="46328" spans="4:17" x14ac:dyDescent="0.25">
      <c r="D46328" s="87"/>
      <c r="J46328" s="88"/>
      <c r="K46328" s="89"/>
      <c r="M46328" s="88"/>
      <c r="O46328" s="90"/>
      <c r="P46328" s="90"/>
      <c r="Q46328" s="90"/>
    </row>
    <row r="46329" spans="4:17" x14ac:dyDescent="0.25">
      <c r="D46329" s="87"/>
      <c r="J46329" s="88"/>
      <c r="K46329" s="89"/>
      <c r="M46329" s="88"/>
      <c r="O46329" s="90"/>
      <c r="P46329" s="90"/>
      <c r="Q46329" s="90"/>
    </row>
    <row r="46330" spans="4:17" x14ac:dyDescent="0.25">
      <c r="D46330" s="87"/>
      <c r="J46330" s="88"/>
      <c r="K46330" s="89"/>
      <c r="M46330" s="88"/>
      <c r="O46330" s="90"/>
      <c r="P46330" s="90"/>
      <c r="Q46330" s="90"/>
    </row>
    <row r="46331" spans="4:17" x14ac:dyDescent="0.25">
      <c r="D46331" s="87"/>
      <c r="J46331" s="88"/>
      <c r="K46331" s="89"/>
      <c r="M46331" s="88"/>
      <c r="O46331" s="90"/>
      <c r="P46331" s="90"/>
      <c r="Q46331" s="90"/>
    </row>
    <row r="46332" spans="4:17" x14ac:dyDescent="0.25">
      <c r="D46332" s="87"/>
      <c r="J46332" s="88"/>
      <c r="K46332" s="89"/>
      <c r="M46332" s="88"/>
      <c r="O46332" s="90"/>
      <c r="P46332" s="90"/>
      <c r="Q46332" s="90"/>
    </row>
    <row r="46333" spans="4:17" x14ac:dyDescent="0.25">
      <c r="D46333" s="87"/>
      <c r="J46333" s="88"/>
      <c r="K46333" s="89"/>
      <c r="M46333" s="88"/>
      <c r="O46333" s="90"/>
      <c r="P46333" s="90"/>
      <c r="Q46333" s="90"/>
    </row>
    <row r="46334" spans="4:17" x14ac:dyDescent="0.25">
      <c r="D46334" s="87"/>
      <c r="J46334" s="88"/>
      <c r="K46334" s="89"/>
      <c r="M46334" s="88"/>
      <c r="O46334" s="90"/>
      <c r="P46334" s="90"/>
      <c r="Q46334" s="90"/>
    </row>
    <row r="46335" spans="4:17" x14ac:dyDescent="0.25">
      <c r="D46335" s="87"/>
      <c r="J46335" s="88"/>
      <c r="K46335" s="89"/>
      <c r="M46335" s="88"/>
      <c r="O46335" s="90"/>
      <c r="P46335" s="90"/>
      <c r="Q46335" s="90"/>
    </row>
    <row r="46336" spans="4:17" x14ac:dyDescent="0.25">
      <c r="D46336" s="87"/>
      <c r="J46336" s="88"/>
      <c r="K46336" s="89"/>
      <c r="M46336" s="88"/>
      <c r="O46336" s="90"/>
      <c r="P46336" s="90"/>
      <c r="Q46336" s="90"/>
    </row>
    <row r="46337" spans="4:17" x14ac:dyDescent="0.25">
      <c r="D46337" s="87"/>
      <c r="J46337" s="88"/>
      <c r="K46337" s="89"/>
      <c r="M46337" s="88"/>
      <c r="O46337" s="90"/>
      <c r="P46337" s="90"/>
      <c r="Q46337" s="90"/>
    </row>
    <row r="46338" spans="4:17" x14ac:dyDescent="0.25">
      <c r="D46338" s="87"/>
      <c r="J46338" s="88"/>
      <c r="K46338" s="89"/>
      <c r="M46338" s="88"/>
      <c r="O46338" s="90"/>
      <c r="P46338" s="90"/>
      <c r="Q46338" s="90"/>
    </row>
    <row r="46339" spans="4:17" x14ac:dyDescent="0.25">
      <c r="D46339" s="87"/>
      <c r="J46339" s="88"/>
      <c r="K46339" s="89"/>
      <c r="M46339" s="88"/>
      <c r="O46339" s="90"/>
      <c r="P46339" s="90"/>
      <c r="Q46339" s="90"/>
    </row>
    <row r="46340" spans="4:17" x14ac:dyDescent="0.25">
      <c r="D46340" s="87"/>
      <c r="J46340" s="88"/>
      <c r="K46340" s="89"/>
      <c r="M46340" s="88"/>
      <c r="O46340" s="90"/>
      <c r="P46340" s="90"/>
      <c r="Q46340" s="90"/>
    </row>
    <row r="46341" spans="4:17" x14ac:dyDescent="0.25">
      <c r="D46341" s="87"/>
      <c r="J46341" s="88"/>
      <c r="K46341" s="89"/>
      <c r="M46341" s="88"/>
      <c r="O46341" s="90"/>
      <c r="P46341" s="90"/>
      <c r="Q46341" s="90"/>
    </row>
    <row r="46342" spans="4:17" x14ac:dyDescent="0.25">
      <c r="D46342" s="87"/>
      <c r="J46342" s="88"/>
      <c r="K46342" s="89"/>
      <c r="M46342" s="88"/>
      <c r="O46342" s="90"/>
      <c r="P46342" s="90"/>
      <c r="Q46342" s="90"/>
    </row>
    <row r="46343" spans="4:17" x14ac:dyDescent="0.25">
      <c r="D46343" s="87"/>
      <c r="J46343" s="88"/>
      <c r="K46343" s="89"/>
      <c r="M46343" s="88"/>
      <c r="O46343" s="90"/>
      <c r="P46343" s="90"/>
      <c r="Q46343" s="90"/>
    </row>
    <row r="46344" spans="4:17" x14ac:dyDescent="0.25">
      <c r="D46344" s="87"/>
      <c r="J46344" s="88"/>
      <c r="K46344" s="89"/>
      <c r="M46344" s="88"/>
      <c r="O46344" s="90"/>
      <c r="P46344" s="90"/>
      <c r="Q46344" s="90"/>
    </row>
    <row r="46345" spans="4:17" x14ac:dyDescent="0.25">
      <c r="D46345" s="87"/>
      <c r="J46345" s="88"/>
      <c r="K46345" s="89"/>
      <c r="M46345" s="88"/>
      <c r="O46345" s="90"/>
      <c r="P46345" s="90"/>
      <c r="Q46345" s="90"/>
    </row>
    <row r="46346" spans="4:17" x14ac:dyDescent="0.25">
      <c r="D46346" s="87"/>
      <c r="J46346" s="88"/>
      <c r="K46346" s="89"/>
      <c r="M46346" s="88"/>
      <c r="O46346" s="90"/>
      <c r="P46346" s="90"/>
      <c r="Q46346" s="90"/>
    </row>
    <row r="46347" spans="4:17" x14ac:dyDescent="0.25">
      <c r="D46347" s="87"/>
      <c r="J46347" s="88"/>
      <c r="K46347" s="89"/>
      <c r="M46347" s="88"/>
      <c r="O46347" s="90"/>
      <c r="P46347" s="90"/>
      <c r="Q46347" s="90"/>
    </row>
    <row r="46348" spans="4:17" x14ac:dyDescent="0.25">
      <c r="D46348" s="87"/>
      <c r="J46348" s="88"/>
      <c r="K46348" s="89"/>
      <c r="M46348" s="88"/>
      <c r="O46348" s="90"/>
      <c r="P46348" s="90"/>
      <c r="Q46348" s="90"/>
    </row>
    <row r="46349" spans="4:17" x14ac:dyDescent="0.25">
      <c r="D46349" s="87"/>
      <c r="J46349" s="88"/>
      <c r="K46349" s="89"/>
      <c r="M46349" s="88"/>
      <c r="O46349" s="90"/>
      <c r="P46349" s="90"/>
      <c r="Q46349" s="90"/>
    </row>
    <row r="46350" spans="4:17" x14ac:dyDescent="0.25">
      <c r="D46350" s="87"/>
      <c r="J46350" s="88"/>
      <c r="K46350" s="89"/>
      <c r="M46350" s="88"/>
      <c r="O46350" s="90"/>
      <c r="P46350" s="90"/>
      <c r="Q46350" s="90"/>
    </row>
    <row r="46351" spans="4:17" x14ac:dyDescent="0.25">
      <c r="D46351" s="87"/>
      <c r="J46351" s="88"/>
      <c r="K46351" s="89"/>
      <c r="M46351" s="88"/>
      <c r="O46351" s="90"/>
      <c r="P46351" s="90"/>
      <c r="Q46351" s="90"/>
    </row>
    <row r="46352" spans="4:17" x14ac:dyDescent="0.25">
      <c r="D46352" s="87"/>
      <c r="J46352" s="88"/>
      <c r="K46352" s="89"/>
      <c r="M46352" s="88"/>
      <c r="O46352" s="90"/>
      <c r="P46352" s="90"/>
      <c r="Q46352" s="90"/>
    </row>
    <row r="46353" spans="4:17" x14ac:dyDescent="0.25">
      <c r="D46353" s="87"/>
      <c r="J46353" s="88"/>
      <c r="K46353" s="89"/>
      <c r="M46353" s="88"/>
      <c r="O46353" s="90"/>
      <c r="P46353" s="90"/>
      <c r="Q46353" s="90"/>
    </row>
    <row r="46354" spans="4:17" x14ac:dyDescent="0.25">
      <c r="D46354" s="87"/>
      <c r="J46354" s="88"/>
      <c r="K46354" s="89"/>
      <c r="M46354" s="88"/>
      <c r="O46354" s="90"/>
      <c r="P46354" s="90"/>
      <c r="Q46354" s="90"/>
    </row>
    <row r="46355" spans="4:17" x14ac:dyDescent="0.25">
      <c r="D46355" s="87"/>
      <c r="J46355" s="88"/>
      <c r="K46355" s="89"/>
      <c r="M46355" s="88"/>
      <c r="O46355" s="90"/>
      <c r="P46355" s="90"/>
      <c r="Q46355" s="90"/>
    </row>
    <row r="46356" spans="4:17" x14ac:dyDescent="0.25">
      <c r="D46356" s="87"/>
      <c r="J46356" s="88"/>
      <c r="K46356" s="89"/>
      <c r="M46356" s="88"/>
      <c r="O46356" s="90"/>
      <c r="P46356" s="90"/>
      <c r="Q46356" s="90"/>
    </row>
    <row r="46357" spans="4:17" x14ac:dyDescent="0.25">
      <c r="D46357" s="87"/>
      <c r="J46357" s="88"/>
      <c r="K46357" s="89"/>
      <c r="M46357" s="88"/>
      <c r="O46357" s="90"/>
      <c r="P46357" s="90"/>
      <c r="Q46357" s="90"/>
    </row>
    <row r="46358" spans="4:17" x14ac:dyDescent="0.25">
      <c r="D46358" s="87"/>
      <c r="J46358" s="88"/>
      <c r="K46358" s="89"/>
      <c r="M46358" s="88"/>
      <c r="O46358" s="90"/>
      <c r="P46358" s="90"/>
      <c r="Q46358" s="90"/>
    </row>
    <row r="46359" spans="4:17" x14ac:dyDescent="0.25">
      <c r="D46359" s="87"/>
      <c r="J46359" s="88"/>
      <c r="K46359" s="89"/>
      <c r="M46359" s="88"/>
      <c r="O46359" s="90"/>
      <c r="P46359" s="90"/>
      <c r="Q46359" s="90"/>
    </row>
    <row r="46360" spans="4:17" x14ac:dyDescent="0.25">
      <c r="D46360" s="87"/>
      <c r="J46360" s="88"/>
      <c r="K46360" s="89"/>
      <c r="M46360" s="88"/>
      <c r="O46360" s="90"/>
      <c r="P46360" s="90"/>
      <c r="Q46360" s="90"/>
    </row>
    <row r="46361" spans="4:17" x14ac:dyDescent="0.25">
      <c r="D46361" s="87"/>
      <c r="J46361" s="88"/>
      <c r="K46361" s="89"/>
      <c r="M46361" s="88"/>
      <c r="O46361" s="90"/>
      <c r="P46361" s="90"/>
      <c r="Q46361" s="90"/>
    </row>
    <row r="46362" spans="4:17" x14ac:dyDescent="0.25">
      <c r="D46362" s="87"/>
      <c r="J46362" s="88"/>
      <c r="K46362" s="89"/>
      <c r="M46362" s="88"/>
      <c r="O46362" s="90"/>
      <c r="P46362" s="90"/>
      <c r="Q46362" s="90"/>
    </row>
    <row r="46363" spans="4:17" x14ac:dyDescent="0.25">
      <c r="D46363" s="87"/>
      <c r="J46363" s="88"/>
      <c r="K46363" s="89"/>
      <c r="M46363" s="88"/>
      <c r="O46363" s="90"/>
      <c r="P46363" s="90"/>
      <c r="Q46363" s="90"/>
    </row>
    <row r="46364" spans="4:17" x14ac:dyDescent="0.25">
      <c r="D46364" s="87"/>
      <c r="J46364" s="88"/>
      <c r="K46364" s="89"/>
      <c r="M46364" s="88"/>
      <c r="O46364" s="90"/>
      <c r="P46364" s="90"/>
      <c r="Q46364" s="90"/>
    </row>
    <row r="46365" spans="4:17" x14ac:dyDescent="0.25">
      <c r="D46365" s="87"/>
      <c r="J46365" s="88"/>
      <c r="K46365" s="89"/>
      <c r="M46365" s="88"/>
      <c r="O46365" s="90"/>
      <c r="P46365" s="90"/>
      <c r="Q46365" s="90"/>
    </row>
    <row r="46366" spans="4:17" x14ac:dyDescent="0.25">
      <c r="D46366" s="87"/>
      <c r="J46366" s="88"/>
      <c r="K46366" s="89"/>
      <c r="M46366" s="88"/>
      <c r="O46366" s="90"/>
      <c r="P46366" s="90"/>
      <c r="Q46366" s="90"/>
    </row>
    <row r="46367" spans="4:17" x14ac:dyDescent="0.25">
      <c r="D46367" s="87"/>
      <c r="J46367" s="88"/>
      <c r="K46367" s="89"/>
      <c r="M46367" s="88"/>
      <c r="O46367" s="90"/>
      <c r="P46367" s="90"/>
      <c r="Q46367" s="90"/>
    </row>
    <row r="46368" spans="4:17" x14ac:dyDescent="0.25">
      <c r="D46368" s="87"/>
      <c r="J46368" s="88"/>
      <c r="K46368" s="89"/>
      <c r="M46368" s="88"/>
      <c r="O46368" s="90"/>
      <c r="P46368" s="90"/>
      <c r="Q46368" s="90"/>
    </row>
    <row r="46369" spans="4:17" x14ac:dyDescent="0.25">
      <c r="D46369" s="87"/>
      <c r="J46369" s="88"/>
      <c r="K46369" s="89"/>
      <c r="M46369" s="88"/>
      <c r="O46369" s="90"/>
      <c r="P46369" s="90"/>
      <c r="Q46369" s="90"/>
    </row>
    <row r="46370" spans="4:17" x14ac:dyDescent="0.25">
      <c r="D46370" s="87"/>
      <c r="J46370" s="88"/>
      <c r="K46370" s="89"/>
      <c r="M46370" s="88"/>
      <c r="O46370" s="90"/>
      <c r="P46370" s="90"/>
      <c r="Q46370" s="90"/>
    </row>
    <row r="46371" spans="4:17" x14ac:dyDescent="0.25">
      <c r="D46371" s="87"/>
      <c r="J46371" s="88"/>
      <c r="K46371" s="89"/>
      <c r="M46371" s="88"/>
      <c r="O46371" s="90"/>
      <c r="P46371" s="90"/>
      <c r="Q46371" s="90"/>
    </row>
    <row r="46372" spans="4:17" x14ac:dyDescent="0.25">
      <c r="D46372" s="87"/>
      <c r="J46372" s="88"/>
      <c r="K46372" s="89"/>
      <c r="M46372" s="88"/>
      <c r="O46372" s="90"/>
      <c r="P46372" s="90"/>
      <c r="Q46372" s="90"/>
    </row>
    <row r="46373" spans="4:17" x14ac:dyDescent="0.25">
      <c r="D46373" s="87"/>
      <c r="J46373" s="88"/>
      <c r="K46373" s="89"/>
      <c r="M46373" s="88"/>
      <c r="O46373" s="90"/>
      <c r="P46373" s="90"/>
      <c r="Q46373" s="90"/>
    </row>
    <row r="46374" spans="4:17" x14ac:dyDescent="0.25">
      <c r="D46374" s="87"/>
      <c r="J46374" s="88"/>
      <c r="K46374" s="89"/>
      <c r="M46374" s="88"/>
      <c r="O46374" s="90"/>
      <c r="P46374" s="90"/>
      <c r="Q46374" s="90"/>
    </row>
    <row r="46375" spans="4:17" x14ac:dyDescent="0.25">
      <c r="D46375" s="87"/>
      <c r="J46375" s="88"/>
      <c r="K46375" s="89"/>
      <c r="M46375" s="88"/>
      <c r="O46375" s="90"/>
      <c r="P46375" s="90"/>
      <c r="Q46375" s="90"/>
    </row>
    <row r="46376" spans="4:17" x14ac:dyDescent="0.25">
      <c r="D46376" s="87"/>
      <c r="J46376" s="88"/>
      <c r="K46376" s="89"/>
      <c r="M46376" s="88"/>
      <c r="O46376" s="90"/>
      <c r="P46376" s="90"/>
      <c r="Q46376" s="90"/>
    </row>
    <row r="46377" spans="4:17" x14ac:dyDescent="0.25">
      <c r="D46377" s="87"/>
      <c r="J46377" s="88"/>
      <c r="K46377" s="89"/>
      <c r="M46377" s="88"/>
      <c r="O46377" s="90"/>
      <c r="P46377" s="90"/>
      <c r="Q46377" s="90"/>
    </row>
    <row r="46378" spans="4:17" x14ac:dyDescent="0.25">
      <c r="D46378" s="87"/>
      <c r="J46378" s="88"/>
      <c r="K46378" s="89"/>
      <c r="M46378" s="88"/>
      <c r="O46378" s="90"/>
      <c r="P46378" s="90"/>
      <c r="Q46378" s="90"/>
    </row>
    <row r="46379" spans="4:17" x14ac:dyDescent="0.25">
      <c r="D46379" s="87"/>
      <c r="J46379" s="88"/>
      <c r="K46379" s="89"/>
      <c r="M46379" s="88"/>
      <c r="O46379" s="90"/>
      <c r="P46379" s="90"/>
      <c r="Q46379" s="90"/>
    </row>
    <row r="46380" spans="4:17" x14ac:dyDescent="0.25">
      <c r="D46380" s="87"/>
      <c r="J46380" s="88"/>
      <c r="K46380" s="89"/>
      <c r="M46380" s="88"/>
      <c r="O46380" s="90"/>
      <c r="P46380" s="90"/>
      <c r="Q46380" s="90"/>
    </row>
    <row r="46381" spans="4:17" x14ac:dyDescent="0.25">
      <c r="D46381" s="87"/>
      <c r="J46381" s="88"/>
      <c r="K46381" s="89"/>
      <c r="M46381" s="88"/>
      <c r="O46381" s="90"/>
      <c r="P46381" s="90"/>
      <c r="Q46381" s="90"/>
    </row>
    <row r="46382" spans="4:17" x14ac:dyDescent="0.25">
      <c r="D46382" s="87"/>
      <c r="J46382" s="88"/>
      <c r="K46382" s="89"/>
      <c r="M46382" s="88"/>
      <c r="O46382" s="90"/>
      <c r="P46382" s="90"/>
      <c r="Q46382" s="90"/>
    </row>
    <row r="46383" spans="4:17" x14ac:dyDescent="0.25">
      <c r="D46383" s="87"/>
      <c r="J46383" s="88"/>
      <c r="K46383" s="89"/>
      <c r="M46383" s="88"/>
      <c r="O46383" s="90"/>
      <c r="P46383" s="90"/>
      <c r="Q46383" s="90"/>
    </row>
    <row r="46384" spans="4:17" x14ac:dyDescent="0.25">
      <c r="D46384" s="87"/>
      <c r="J46384" s="88"/>
      <c r="K46384" s="89"/>
      <c r="M46384" s="88"/>
      <c r="O46384" s="90"/>
      <c r="P46384" s="90"/>
      <c r="Q46384" s="90"/>
    </row>
    <row r="46385" spans="4:17" x14ac:dyDescent="0.25">
      <c r="D46385" s="87"/>
      <c r="J46385" s="88"/>
      <c r="K46385" s="89"/>
      <c r="M46385" s="88"/>
      <c r="O46385" s="90"/>
      <c r="P46385" s="90"/>
      <c r="Q46385" s="90"/>
    </row>
    <row r="46386" spans="4:17" x14ac:dyDescent="0.25">
      <c r="D46386" s="87"/>
      <c r="J46386" s="88"/>
      <c r="K46386" s="89"/>
      <c r="M46386" s="88"/>
      <c r="O46386" s="90"/>
      <c r="P46386" s="90"/>
      <c r="Q46386" s="90"/>
    </row>
    <row r="46387" spans="4:17" x14ac:dyDescent="0.25">
      <c r="D46387" s="87"/>
      <c r="J46387" s="88"/>
      <c r="K46387" s="89"/>
      <c r="M46387" s="88"/>
      <c r="O46387" s="90"/>
      <c r="P46387" s="90"/>
      <c r="Q46387" s="90"/>
    </row>
    <row r="46388" spans="4:17" x14ac:dyDescent="0.25">
      <c r="D46388" s="87"/>
      <c r="J46388" s="88"/>
      <c r="K46388" s="89"/>
      <c r="M46388" s="88"/>
      <c r="O46388" s="90"/>
      <c r="P46388" s="90"/>
      <c r="Q46388" s="90"/>
    </row>
    <row r="46389" spans="4:17" x14ac:dyDescent="0.25">
      <c r="D46389" s="87"/>
      <c r="J46389" s="88"/>
      <c r="K46389" s="89"/>
      <c r="M46389" s="88"/>
      <c r="O46389" s="90"/>
      <c r="P46389" s="90"/>
      <c r="Q46389" s="90"/>
    </row>
    <row r="46390" spans="4:17" x14ac:dyDescent="0.25">
      <c r="D46390" s="87"/>
      <c r="J46390" s="88"/>
      <c r="K46390" s="89"/>
      <c r="M46390" s="88"/>
      <c r="O46390" s="90"/>
      <c r="P46390" s="90"/>
      <c r="Q46390" s="90"/>
    </row>
    <row r="46391" spans="4:17" x14ac:dyDescent="0.25">
      <c r="D46391" s="87"/>
      <c r="J46391" s="88"/>
      <c r="K46391" s="89"/>
      <c r="M46391" s="88"/>
      <c r="O46391" s="90"/>
      <c r="P46391" s="90"/>
      <c r="Q46391" s="90"/>
    </row>
    <row r="46392" spans="4:17" x14ac:dyDescent="0.25">
      <c r="D46392" s="87"/>
      <c r="J46392" s="88"/>
      <c r="K46392" s="89"/>
      <c r="M46392" s="88"/>
      <c r="O46392" s="90"/>
      <c r="P46392" s="90"/>
      <c r="Q46392" s="90"/>
    </row>
    <row r="46393" spans="4:17" x14ac:dyDescent="0.25">
      <c r="D46393" s="87"/>
      <c r="J46393" s="88"/>
      <c r="K46393" s="89"/>
      <c r="M46393" s="88"/>
      <c r="O46393" s="90"/>
      <c r="P46393" s="90"/>
      <c r="Q46393" s="90"/>
    </row>
    <row r="46394" spans="4:17" x14ac:dyDescent="0.25">
      <c r="D46394" s="87"/>
      <c r="J46394" s="88"/>
      <c r="K46394" s="89"/>
      <c r="M46394" s="88"/>
      <c r="O46394" s="90"/>
      <c r="P46394" s="90"/>
      <c r="Q46394" s="90"/>
    </row>
    <row r="46395" spans="4:17" x14ac:dyDescent="0.25">
      <c r="D46395" s="87"/>
      <c r="J46395" s="88"/>
      <c r="K46395" s="89"/>
      <c r="M46395" s="88"/>
      <c r="O46395" s="90"/>
      <c r="P46395" s="90"/>
      <c r="Q46395" s="90"/>
    </row>
    <row r="46396" spans="4:17" x14ac:dyDescent="0.25">
      <c r="D46396" s="87"/>
      <c r="J46396" s="88"/>
      <c r="K46396" s="89"/>
      <c r="M46396" s="88"/>
      <c r="O46396" s="90"/>
      <c r="P46396" s="90"/>
      <c r="Q46396" s="90"/>
    </row>
    <row r="46397" spans="4:17" x14ac:dyDescent="0.25">
      <c r="D46397" s="87"/>
      <c r="J46397" s="88"/>
      <c r="K46397" s="89"/>
      <c r="M46397" s="88"/>
      <c r="O46397" s="90"/>
      <c r="P46397" s="90"/>
      <c r="Q46397" s="90"/>
    </row>
    <row r="46398" spans="4:17" x14ac:dyDescent="0.25">
      <c r="D46398" s="87"/>
      <c r="J46398" s="88"/>
      <c r="K46398" s="89"/>
      <c r="M46398" s="88"/>
      <c r="O46398" s="90"/>
      <c r="P46398" s="90"/>
      <c r="Q46398" s="90"/>
    </row>
    <row r="46399" spans="4:17" x14ac:dyDescent="0.25">
      <c r="D46399" s="87"/>
      <c r="J46399" s="88"/>
      <c r="K46399" s="89"/>
      <c r="M46399" s="88"/>
      <c r="O46399" s="90"/>
      <c r="P46399" s="90"/>
      <c r="Q46399" s="90"/>
    </row>
    <row r="46400" spans="4:17" x14ac:dyDescent="0.25">
      <c r="D46400" s="87"/>
      <c r="J46400" s="88"/>
      <c r="K46400" s="89"/>
      <c r="M46400" s="88"/>
      <c r="O46400" s="90"/>
      <c r="P46400" s="90"/>
      <c r="Q46400" s="90"/>
    </row>
    <row r="46401" spans="4:17" x14ac:dyDescent="0.25">
      <c r="D46401" s="87"/>
      <c r="J46401" s="88"/>
      <c r="K46401" s="89"/>
      <c r="M46401" s="88"/>
      <c r="O46401" s="90"/>
      <c r="P46401" s="90"/>
      <c r="Q46401" s="90"/>
    </row>
    <row r="46402" spans="4:17" x14ac:dyDescent="0.25">
      <c r="D46402" s="87"/>
      <c r="J46402" s="88"/>
      <c r="K46402" s="89"/>
      <c r="M46402" s="88"/>
      <c r="O46402" s="90"/>
      <c r="P46402" s="90"/>
      <c r="Q46402" s="90"/>
    </row>
    <row r="46403" spans="4:17" x14ac:dyDescent="0.25">
      <c r="D46403" s="87"/>
      <c r="J46403" s="88"/>
      <c r="K46403" s="89"/>
      <c r="M46403" s="88"/>
      <c r="O46403" s="90"/>
      <c r="P46403" s="90"/>
      <c r="Q46403" s="90"/>
    </row>
    <row r="46404" spans="4:17" x14ac:dyDescent="0.25">
      <c r="D46404" s="87"/>
      <c r="J46404" s="88"/>
      <c r="K46404" s="89"/>
      <c r="M46404" s="88"/>
      <c r="O46404" s="90"/>
      <c r="P46404" s="90"/>
      <c r="Q46404" s="90"/>
    </row>
    <row r="46405" spans="4:17" x14ac:dyDescent="0.25">
      <c r="D46405" s="87"/>
      <c r="J46405" s="88"/>
      <c r="K46405" s="89"/>
      <c r="M46405" s="88"/>
      <c r="O46405" s="90"/>
      <c r="P46405" s="90"/>
      <c r="Q46405" s="90"/>
    </row>
    <row r="46406" spans="4:17" x14ac:dyDescent="0.25">
      <c r="D46406" s="87"/>
      <c r="J46406" s="88"/>
      <c r="K46406" s="89"/>
      <c r="M46406" s="88"/>
      <c r="O46406" s="90"/>
      <c r="P46406" s="90"/>
      <c r="Q46406" s="90"/>
    </row>
    <row r="46407" spans="4:17" x14ac:dyDescent="0.25">
      <c r="D46407" s="87"/>
      <c r="J46407" s="88"/>
      <c r="K46407" s="89"/>
      <c r="M46407" s="88"/>
      <c r="O46407" s="90"/>
      <c r="P46407" s="90"/>
      <c r="Q46407" s="90"/>
    </row>
    <row r="46408" spans="4:17" x14ac:dyDescent="0.25">
      <c r="D46408" s="87"/>
      <c r="J46408" s="88"/>
      <c r="K46408" s="89"/>
      <c r="M46408" s="88"/>
      <c r="O46408" s="90"/>
      <c r="P46408" s="90"/>
      <c r="Q46408" s="90"/>
    </row>
    <row r="46409" spans="4:17" x14ac:dyDescent="0.25">
      <c r="D46409" s="87"/>
      <c r="J46409" s="88"/>
      <c r="K46409" s="89"/>
      <c r="M46409" s="88"/>
      <c r="O46409" s="90"/>
      <c r="P46409" s="90"/>
      <c r="Q46409" s="90"/>
    </row>
    <row r="46410" spans="4:17" x14ac:dyDescent="0.25">
      <c r="D46410" s="87"/>
      <c r="J46410" s="88"/>
      <c r="K46410" s="89"/>
      <c r="M46410" s="88"/>
      <c r="O46410" s="90"/>
      <c r="P46410" s="90"/>
      <c r="Q46410" s="90"/>
    </row>
    <row r="46411" spans="4:17" x14ac:dyDescent="0.25">
      <c r="D46411" s="87"/>
      <c r="J46411" s="88"/>
      <c r="K46411" s="89"/>
      <c r="M46411" s="88"/>
      <c r="O46411" s="90"/>
      <c r="P46411" s="90"/>
      <c r="Q46411" s="90"/>
    </row>
    <row r="46412" spans="4:17" x14ac:dyDescent="0.25">
      <c r="D46412" s="87"/>
      <c r="J46412" s="88"/>
      <c r="K46412" s="89"/>
      <c r="M46412" s="88"/>
      <c r="O46412" s="90"/>
      <c r="P46412" s="90"/>
      <c r="Q46412" s="90"/>
    </row>
    <row r="46413" spans="4:17" x14ac:dyDescent="0.25">
      <c r="D46413" s="87"/>
      <c r="J46413" s="88"/>
      <c r="K46413" s="89"/>
      <c r="M46413" s="88"/>
      <c r="O46413" s="90"/>
      <c r="P46413" s="90"/>
      <c r="Q46413" s="90"/>
    </row>
    <row r="46414" spans="4:17" x14ac:dyDescent="0.25">
      <c r="D46414" s="87"/>
      <c r="J46414" s="88"/>
      <c r="K46414" s="89"/>
      <c r="M46414" s="88"/>
      <c r="O46414" s="90"/>
      <c r="P46414" s="90"/>
      <c r="Q46414" s="90"/>
    </row>
    <row r="46415" spans="4:17" x14ac:dyDescent="0.25">
      <c r="D46415" s="87"/>
      <c r="J46415" s="88"/>
      <c r="K46415" s="89"/>
      <c r="M46415" s="88"/>
      <c r="O46415" s="90"/>
      <c r="P46415" s="90"/>
      <c r="Q46415" s="90"/>
    </row>
    <row r="46416" spans="4:17" x14ac:dyDescent="0.25">
      <c r="D46416" s="87"/>
      <c r="J46416" s="88"/>
      <c r="K46416" s="89"/>
      <c r="M46416" s="88"/>
      <c r="O46416" s="90"/>
      <c r="P46416" s="90"/>
      <c r="Q46416" s="90"/>
    </row>
    <row r="46417" spans="4:17" x14ac:dyDescent="0.25">
      <c r="D46417" s="87"/>
      <c r="J46417" s="88"/>
      <c r="K46417" s="89"/>
      <c r="M46417" s="88"/>
      <c r="O46417" s="90"/>
      <c r="P46417" s="90"/>
      <c r="Q46417" s="90"/>
    </row>
    <row r="46418" spans="4:17" x14ac:dyDescent="0.25">
      <c r="D46418" s="87"/>
      <c r="J46418" s="88"/>
      <c r="K46418" s="89"/>
      <c r="M46418" s="88"/>
      <c r="O46418" s="90"/>
      <c r="P46418" s="90"/>
      <c r="Q46418" s="90"/>
    </row>
    <row r="46419" spans="4:17" x14ac:dyDescent="0.25">
      <c r="D46419" s="87"/>
      <c r="J46419" s="88"/>
      <c r="K46419" s="89"/>
      <c r="M46419" s="88"/>
      <c r="O46419" s="90"/>
      <c r="P46419" s="90"/>
      <c r="Q46419" s="90"/>
    </row>
    <row r="46420" spans="4:17" x14ac:dyDescent="0.25">
      <c r="D46420" s="87"/>
      <c r="J46420" s="88"/>
      <c r="K46420" s="89"/>
      <c r="M46420" s="88"/>
      <c r="O46420" s="90"/>
      <c r="P46420" s="90"/>
      <c r="Q46420" s="90"/>
    </row>
    <row r="46421" spans="4:17" x14ac:dyDescent="0.25">
      <c r="D46421" s="87"/>
      <c r="J46421" s="88"/>
      <c r="K46421" s="89"/>
      <c r="M46421" s="88"/>
      <c r="O46421" s="90"/>
      <c r="P46421" s="90"/>
      <c r="Q46421" s="90"/>
    </row>
    <row r="46422" spans="4:17" x14ac:dyDescent="0.25">
      <c r="D46422" s="87"/>
      <c r="J46422" s="88"/>
      <c r="K46422" s="89"/>
      <c r="M46422" s="88"/>
      <c r="O46422" s="90"/>
      <c r="P46422" s="90"/>
      <c r="Q46422" s="90"/>
    </row>
    <row r="46423" spans="4:17" x14ac:dyDescent="0.25">
      <c r="D46423" s="87"/>
      <c r="J46423" s="88"/>
      <c r="K46423" s="89"/>
      <c r="M46423" s="88"/>
      <c r="O46423" s="90"/>
      <c r="P46423" s="90"/>
      <c r="Q46423" s="90"/>
    </row>
    <row r="46424" spans="4:17" x14ac:dyDescent="0.25">
      <c r="D46424" s="87"/>
      <c r="J46424" s="88"/>
      <c r="K46424" s="89"/>
      <c r="M46424" s="88"/>
      <c r="O46424" s="90"/>
      <c r="P46424" s="90"/>
      <c r="Q46424" s="90"/>
    </row>
    <row r="46425" spans="4:17" x14ac:dyDescent="0.25">
      <c r="D46425" s="87"/>
      <c r="J46425" s="88"/>
      <c r="K46425" s="89"/>
      <c r="M46425" s="88"/>
      <c r="O46425" s="90"/>
      <c r="P46425" s="90"/>
      <c r="Q46425" s="90"/>
    </row>
    <row r="46426" spans="4:17" x14ac:dyDescent="0.25">
      <c r="D46426" s="87"/>
      <c r="J46426" s="88"/>
      <c r="K46426" s="89"/>
      <c r="M46426" s="88"/>
      <c r="O46426" s="90"/>
      <c r="P46426" s="90"/>
      <c r="Q46426" s="90"/>
    </row>
    <row r="46427" spans="4:17" x14ac:dyDescent="0.25">
      <c r="D46427" s="87"/>
      <c r="J46427" s="88"/>
      <c r="K46427" s="89"/>
      <c r="M46427" s="88"/>
      <c r="O46427" s="90"/>
      <c r="P46427" s="90"/>
      <c r="Q46427" s="90"/>
    </row>
    <row r="46428" spans="4:17" x14ac:dyDescent="0.25">
      <c r="D46428" s="87"/>
      <c r="J46428" s="88"/>
      <c r="K46428" s="89"/>
      <c r="M46428" s="88"/>
      <c r="O46428" s="90"/>
      <c r="P46428" s="90"/>
      <c r="Q46428" s="90"/>
    </row>
    <row r="46429" spans="4:17" x14ac:dyDescent="0.25">
      <c r="D46429" s="87"/>
      <c r="J46429" s="88"/>
      <c r="K46429" s="89"/>
      <c r="M46429" s="88"/>
      <c r="O46429" s="90"/>
      <c r="P46429" s="90"/>
      <c r="Q46429" s="90"/>
    </row>
    <row r="46430" spans="4:17" x14ac:dyDescent="0.25">
      <c r="D46430" s="87"/>
      <c r="J46430" s="88"/>
      <c r="K46430" s="89"/>
      <c r="M46430" s="88"/>
      <c r="O46430" s="90"/>
      <c r="P46430" s="90"/>
      <c r="Q46430" s="90"/>
    </row>
    <row r="46431" spans="4:17" x14ac:dyDescent="0.25">
      <c r="D46431" s="87"/>
      <c r="J46431" s="88"/>
      <c r="K46431" s="89"/>
      <c r="M46431" s="88"/>
      <c r="O46431" s="90"/>
      <c r="P46431" s="90"/>
      <c r="Q46431" s="90"/>
    </row>
    <row r="46432" spans="4:17" x14ac:dyDescent="0.25">
      <c r="D46432" s="87"/>
      <c r="J46432" s="88"/>
      <c r="K46432" s="89"/>
      <c r="M46432" s="88"/>
      <c r="O46432" s="90"/>
      <c r="P46432" s="90"/>
      <c r="Q46432" s="90"/>
    </row>
    <row r="46433" spans="4:17" x14ac:dyDescent="0.25">
      <c r="D46433" s="87"/>
      <c r="J46433" s="88"/>
      <c r="K46433" s="89"/>
      <c r="M46433" s="88"/>
      <c r="O46433" s="90"/>
      <c r="P46433" s="90"/>
      <c r="Q46433" s="90"/>
    </row>
    <row r="46434" spans="4:17" x14ac:dyDescent="0.25">
      <c r="D46434" s="87"/>
      <c r="J46434" s="88"/>
      <c r="K46434" s="89"/>
      <c r="M46434" s="88"/>
      <c r="O46434" s="90"/>
      <c r="P46434" s="90"/>
      <c r="Q46434" s="90"/>
    </row>
    <row r="46435" spans="4:17" x14ac:dyDescent="0.25">
      <c r="D46435" s="87"/>
      <c r="J46435" s="88"/>
      <c r="K46435" s="89"/>
      <c r="M46435" s="88"/>
      <c r="O46435" s="90"/>
      <c r="P46435" s="90"/>
      <c r="Q46435" s="90"/>
    </row>
    <row r="46436" spans="4:17" x14ac:dyDescent="0.25">
      <c r="D46436" s="87"/>
      <c r="J46436" s="88"/>
      <c r="K46436" s="89"/>
      <c r="M46436" s="88"/>
      <c r="O46436" s="90"/>
      <c r="P46436" s="90"/>
      <c r="Q46436" s="90"/>
    </row>
    <row r="46437" spans="4:17" x14ac:dyDescent="0.25">
      <c r="D46437" s="87"/>
      <c r="J46437" s="88"/>
      <c r="K46437" s="89"/>
      <c r="M46437" s="88"/>
      <c r="O46437" s="90"/>
      <c r="P46437" s="90"/>
      <c r="Q46437" s="90"/>
    </row>
    <row r="46438" spans="4:17" x14ac:dyDescent="0.25">
      <c r="D46438" s="87"/>
      <c r="J46438" s="88"/>
      <c r="K46438" s="89"/>
      <c r="M46438" s="88"/>
      <c r="O46438" s="90"/>
      <c r="P46438" s="90"/>
      <c r="Q46438" s="90"/>
    </row>
    <row r="46439" spans="4:17" x14ac:dyDescent="0.25">
      <c r="D46439" s="87"/>
      <c r="J46439" s="88"/>
      <c r="K46439" s="89"/>
      <c r="M46439" s="88"/>
      <c r="O46439" s="90"/>
      <c r="P46439" s="90"/>
      <c r="Q46439" s="90"/>
    </row>
    <row r="46440" spans="4:17" x14ac:dyDescent="0.25">
      <c r="D46440" s="87"/>
      <c r="J46440" s="88"/>
      <c r="K46440" s="89"/>
      <c r="M46440" s="88"/>
      <c r="O46440" s="90"/>
      <c r="P46440" s="90"/>
      <c r="Q46440" s="90"/>
    </row>
    <row r="46441" spans="4:17" x14ac:dyDescent="0.25">
      <c r="D46441" s="87"/>
      <c r="J46441" s="88"/>
      <c r="K46441" s="89"/>
      <c r="M46441" s="88"/>
      <c r="O46441" s="90"/>
      <c r="P46441" s="90"/>
      <c r="Q46441" s="90"/>
    </row>
    <row r="46442" spans="4:17" x14ac:dyDescent="0.25">
      <c r="D46442" s="87"/>
      <c r="J46442" s="88"/>
      <c r="K46442" s="89"/>
      <c r="M46442" s="88"/>
      <c r="O46442" s="90"/>
      <c r="P46442" s="90"/>
      <c r="Q46442" s="90"/>
    </row>
    <row r="46443" spans="4:17" x14ac:dyDescent="0.25">
      <c r="D46443" s="87"/>
      <c r="J46443" s="88"/>
      <c r="K46443" s="89"/>
      <c r="M46443" s="88"/>
      <c r="O46443" s="90"/>
      <c r="P46443" s="90"/>
      <c r="Q46443" s="90"/>
    </row>
    <row r="46444" spans="4:17" x14ac:dyDescent="0.25">
      <c r="D46444" s="87"/>
      <c r="J46444" s="88"/>
      <c r="K46444" s="89"/>
      <c r="M46444" s="88"/>
      <c r="O46444" s="90"/>
      <c r="P46444" s="90"/>
      <c r="Q46444" s="90"/>
    </row>
    <row r="46445" spans="4:17" x14ac:dyDescent="0.25">
      <c r="D46445" s="87"/>
      <c r="J46445" s="88"/>
      <c r="K46445" s="89"/>
      <c r="M46445" s="88"/>
      <c r="O46445" s="90"/>
      <c r="P46445" s="90"/>
      <c r="Q46445" s="90"/>
    </row>
    <row r="46446" spans="4:17" x14ac:dyDescent="0.25">
      <c r="D46446" s="87"/>
      <c r="J46446" s="88"/>
      <c r="K46446" s="89"/>
      <c r="M46446" s="88"/>
      <c r="O46446" s="90"/>
      <c r="P46446" s="90"/>
      <c r="Q46446" s="90"/>
    </row>
    <row r="46447" spans="4:17" x14ac:dyDescent="0.25">
      <c r="D46447" s="87"/>
      <c r="J46447" s="88"/>
      <c r="K46447" s="89"/>
      <c r="M46447" s="88"/>
      <c r="O46447" s="90"/>
      <c r="P46447" s="90"/>
      <c r="Q46447" s="90"/>
    </row>
    <row r="46448" spans="4:17" x14ac:dyDescent="0.25">
      <c r="D46448" s="87"/>
      <c r="J46448" s="88"/>
      <c r="K46448" s="89"/>
      <c r="M46448" s="88"/>
      <c r="O46448" s="90"/>
      <c r="P46448" s="90"/>
      <c r="Q46448" s="90"/>
    </row>
    <row r="46449" spans="4:17" x14ac:dyDescent="0.25">
      <c r="D46449" s="87"/>
      <c r="J46449" s="88"/>
      <c r="K46449" s="89"/>
      <c r="M46449" s="88"/>
      <c r="O46449" s="90"/>
      <c r="P46449" s="90"/>
      <c r="Q46449" s="90"/>
    </row>
    <row r="46450" spans="4:17" x14ac:dyDescent="0.25">
      <c r="D46450" s="87"/>
      <c r="J46450" s="88"/>
      <c r="K46450" s="89"/>
      <c r="M46450" s="88"/>
      <c r="O46450" s="90"/>
      <c r="P46450" s="90"/>
      <c r="Q46450" s="90"/>
    </row>
    <row r="46451" spans="4:17" x14ac:dyDescent="0.25">
      <c r="D46451" s="87"/>
      <c r="J46451" s="88"/>
      <c r="K46451" s="89"/>
      <c r="M46451" s="88"/>
      <c r="O46451" s="90"/>
      <c r="P46451" s="90"/>
      <c r="Q46451" s="90"/>
    </row>
    <row r="46452" spans="4:17" x14ac:dyDescent="0.25">
      <c r="D46452" s="87"/>
      <c r="J46452" s="88"/>
      <c r="K46452" s="89"/>
      <c r="M46452" s="88"/>
      <c r="O46452" s="90"/>
      <c r="P46452" s="90"/>
      <c r="Q46452" s="90"/>
    </row>
    <row r="46453" spans="4:17" x14ac:dyDescent="0.25">
      <c r="D46453" s="87"/>
      <c r="J46453" s="88"/>
      <c r="K46453" s="89"/>
      <c r="M46453" s="88"/>
      <c r="O46453" s="90"/>
      <c r="P46453" s="90"/>
      <c r="Q46453" s="90"/>
    </row>
    <row r="46454" spans="4:17" x14ac:dyDescent="0.25">
      <c r="D46454" s="87"/>
      <c r="J46454" s="88"/>
      <c r="K46454" s="89"/>
      <c r="M46454" s="88"/>
      <c r="O46454" s="90"/>
      <c r="P46454" s="90"/>
      <c r="Q46454" s="90"/>
    </row>
    <row r="46455" spans="4:17" x14ac:dyDescent="0.25">
      <c r="D46455" s="87"/>
      <c r="J46455" s="88"/>
      <c r="K46455" s="89"/>
      <c r="M46455" s="88"/>
      <c r="O46455" s="90"/>
      <c r="P46455" s="90"/>
      <c r="Q46455" s="90"/>
    </row>
    <row r="46456" spans="4:17" x14ac:dyDescent="0.25">
      <c r="D46456" s="87"/>
      <c r="J46456" s="88"/>
      <c r="K46456" s="89"/>
      <c r="M46456" s="88"/>
      <c r="O46456" s="90"/>
      <c r="P46456" s="90"/>
      <c r="Q46456" s="90"/>
    </row>
    <row r="46457" spans="4:17" x14ac:dyDescent="0.25">
      <c r="D46457" s="87"/>
      <c r="J46457" s="88"/>
      <c r="K46457" s="89"/>
      <c r="M46457" s="88"/>
      <c r="O46457" s="90"/>
      <c r="P46457" s="90"/>
      <c r="Q46457" s="90"/>
    </row>
    <row r="46458" spans="4:17" x14ac:dyDescent="0.25">
      <c r="D46458" s="87"/>
      <c r="J46458" s="88"/>
      <c r="K46458" s="89"/>
      <c r="M46458" s="88"/>
      <c r="O46458" s="90"/>
      <c r="P46458" s="90"/>
      <c r="Q46458" s="90"/>
    </row>
    <row r="46459" spans="4:17" x14ac:dyDescent="0.25">
      <c r="D46459" s="87"/>
      <c r="J46459" s="88"/>
      <c r="K46459" s="89"/>
      <c r="M46459" s="88"/>
      <c r="O46459" s="90"/>
      <c r="P46459" s="90"/>
      <c r="Q46459" s="90"/>
    </row>
    <row r="46460" spans="4:17" x14ac:dyDescent="0.25">
      <c r="D46460" s="87"/>
      <c r="J46460" s="88"/>
      <c r="K46460" s="89"/>
      <c r="M46460" s="88"/>
      <c r="O46460" s="90"/>
      <c r="P46460" s="90"/>
      <c r="Q46460" s="90"/>
    </row>
    <row r="46461" spans="4:17" x14ac:dyDescent="0.25">
      <c r="D46461" s="87"/>
      <c r="J46461" s="88"/>
      <c r="K46461" s="89"/>
      <c r="M46461" s="88"/>
      <c r="O46461" s="90"/>
      <c r="P46461" s="90"/>
      <c r="Q46461" s="90"/>
    </row>
    <row r="46462" spans="4:17" x14ac:dyDescent="0.25">
      <c r="D46462" s="87"/>
      <c r="J46462" s="88"/>
      <c r="K46462" s="89"/>
      <c r="M46462" s="88"/>
      <c r="O46462" s="90"/>
      <c r="P46462" s="90"/>
      <c r="Q46462" s="90"/>
    </row>
    <row r="46463" spans="4:17" x14ac:dyDescent="0.25">
      <c r="D46463" s="87"/>
      <c r="J46463" s="88"/>
      <c r="K46463" s="89"/>
      <c r="M46463" s="88"/>
      <c r="O46463" s="90"/>
      <c r="P46463" s="90"/>
      <c r="Q46463" s="90"/>
    </row>
    <row r="46464" spans="4:17" x14ac:dyDescent="0.25">
      <c r="D46464" s="87"/>
      <c r="J46464" s="88"/>
      <c r="K46464" s="89"/>
      <c r="M46464" s="88"/>
      <c r="O46464" s="90"/>
      <c r="P46464" s="90"/>
      <c r="Q46464" s="90"/>
    </row>
    <row r="46465" spans="4:17" x14ac:dyDescent="0.25">
      <c r="D46465" s="87"/>
      <c r="J46465" s="88"/>
      <c r="K46465" s="89"/>
      <c r="M46465" s="88"/>
      <c r="O46465" s="90"/>
      <c r="P46465" s="90"/>
      <c r="Q46465" s="90"/>
    </row>
    <row r="46466" spans="4:17" x14ac:dyDescent="0.25">
      <c r="D46466" s="87"/>
      <c r="J46466" s="88"/>
      <c r="K46466" s="89"/>
      <c r="M46466" s="88"/>
      <c r="O46466" s="90"/>
      <c r="P46466" s="90"/>
      <c r="Q46466" s="90"/>
    </row>
    <row r="46467" spans="4:17" x14ac:dyDescent="0.25">
      <c r="D46467" s="87"/>
      <c r="J46467" s="88"/>
      <c r="K46467" s="89"/>
      <c r="M46467" s="88"/>
      <c r="O46467" s="90"/>
      <c r="P46467" s="90"/>
      <c r="Q46467" s="90"/>
    </row>
    <row r="46468" spans="4:17" x14ac:dyDescent="0.25">
      <c r="D46468" s="87"/>
      <c r="J46468" s="88"/>
      <c r="K46468" s="89"/>
      <c r="M46468" s="88"/>
      <c r="O46468" s="90"/>
      <c r="P46468" s="90"/>
      <c r="Q46468" s="90"/>
    </row>
    <row r="46469" spans="4:17" x14ac:dyDescent="0.25">
      <c r="D46469" s="87"/>
      <c r="J46469" s="88"/>
      <c r="K46469" s="89"/>
      <c r="M46469" s="88"/>
      <c r="O46469" s="90"/>
      <c r="P46469" s="90"/>
      <c r="Q46469" s="90"/>
    </row>
    <row r="46470" spans="4:17" x14ac:dyDescent="0.25">
      <c r="D46470" s="87"/>
      <c r="J46470" s="88"/>
      <c r="K46470" s="89"/>
      <c r="M46470" s="88"/>
      <c r="O46470" s="90"/>
      <c r="P46470" s="90"/>
      <c r="Q46470" s="90"/>
    </row>
    <row r="46471" spans="4:17" x14ac:dyDescent="0.25">
      <c r="D46471" s="87"/>
      <c r="J46471" s="88"/>
      <c r="K46471" s="89"/>
      <c r="M46471" s="88"/>
      <c r="O46471" s="90"/>
      <c r="P46471" s="90"/>
      <c r="Q46471" s="90"/>
    </row>
    <row r="46472" spans="4:17" x14ac:dyDescent="0.25">
      <c r="D46472" s="87"/>
      <c r="J46472" s="88"/>
      <c r="K46472" s="89"/>
      <c r="M46472" s="88"/>
      <c r="O46472" s="90"/>
      <c r="P46472" s="90"/>
      <c r="Q46472" s="90"/>
    </row>
    <row r="46473" spans="4:17" x14ac:dyDescent="0.25">
      <c r="D46473" s="87"/>
      <c r="J46473" s="88"/>
      <c r="K46473" s="89"/>
      <c r="M46473" s="88"/>
      <c r="O46473" s="90"/>
      <c r="P46473" s="90"/>
      <c r="Q46473" s="90"/>
    </row>
    <row r="46474" spans="4:17" x14ac:dyDescent="0.25">
      <c r="D46474" s="87"/>
      <c r="J46474" s="88"/>
      <c r="K46474" s="89"/>
      <c r="M46474" s="88"/>
      <c r="O46474" s="90"/>
      <c r="P46474" s="90"/>
      <c r="Q46474" s="90"/>
    </row>
    <row r="46475" spans="4:17" x14ac:dyDescent="0.25">
      <c r="D46475" s="87"/>
      <c r="J46475" s="88"/>
      <c r="K46475" s="89"/>
      <c r="M46475" s="88"/>
      <c r="O46475" s="90"/>
      <c r="P46475" s="90"/>
      <c r="Q46475" s="90"/>
    </row>
    <row r="46476" spans="4:17" x14ac:dyDescent="0.25">
      <c r="D46476" s="87"/>
      <c r="J46476" s="88"/>
      <c r="K46476" s="89"/>
      <c r="M46476" s="88"/>
      <c r="O46476" s="90"/>
      <c r="P46476" s="90"/>
      <c r="Q46476" s="90"/>
    </row>
    <row r="46477" spans="4:17" x14ac:dyDescent="0.25">
      <c r="D46477" s="87"/>
      <c r="J46477" s="88"/>
      <c r="K46477" s="89"/>
      <c r="M46477" s="88"/>
      <c r="O46477" s="90"/>
      <c r="P46477" s="90"/>
      <c r="Q46477" s="90"/>
    </row>
    <row r="46478" spans="4:17" x14ac:dyDescent="0.25">
      <c r="D46478" s="87"/>
      <c r="J46478" s="88"/>
      <c r="K46478" s="89"/>
      <c r="M46478" s="88"/>
      <c r="O46478" s="90"/>
      <c r="P46478" s="90"/>
      <c r="Q46478" s="90"/>
    </row>
    <row r="46479" spans="4:17" x14ac:dyDescent="0.25">
      <c r="D46479" s="87"/>
      <c r="J46479" s="88"/>
      <c r="K46479" s="89"/>
      <c r="M46479" s="88"/>
      <c r="O46479" s="90"/>
      <c r="P46479" s="90"/>
      <c r="Q46479" s="90"/>
    </row>
    <row r="46480" spans="4:17" x14ac:dyDescent="0.25">
      <c r="D46480" s="87"/>
      <c r="J46480" s="88"/>
      <c r="K46480" s="89"/>
      <c r="M46480" s="88"/>
      <c r="O46480" s="90"/>
      <c r="P46480" s="90"/>
      <c r="Q46480" s="90"/>
    </row>
    <row r="46481" spans="4:17" x14ac:dyDescent="0.25">
      <c r="D46481" s="87"/>
      <c r="J46481" s="88"/>
      <c r="K46481" s="89"/>
      <c r="M46481" s="88"/>
      <c r="O46481" s="90"/>
      <c r="P46481" s="90"/>
      <c r="Q46481" s="90"/>
    </row>
    <row r="46482" spans="4:17" x14ac:dyDescent="0.25">
      <c r="D46482" s="87"/>
      <c r="J46482" s="88"/>
      <c r="K46482" s="89"/>
      <c r="M46482" s="88"/>
      <c r="O46482" s="90"/>
      <c r="P46482" s="90"/>
      <c r="Q46482" s="90"/>
    </row>
    <row r="46483" spans="4:17" x14ac:dyDescent="0.25">
      <c r="D46483" s="87"/>
      <c r="J46483" s="88"/>
      <c r="K46483" s="89"/>
      <c r="M46483" s="88"/>
      <c r="O46483" s="90"/>
      <c r="P46483" s="90"/>
      <c r="Q46483" s="90"/>
    </row>
    <row r="46484" spans="4:17" x14ac:dyDescent="0.25">
      <c r="D46484" s="87"/>
      <c r="J46484" s="88"/>
      <c r="K46484" s="89"/>
      <c r="M46484" s="88"/>
      <c r="O46484" s="90"/>
      <c r="P46484" s="90"/>
      <c r="Q46484" s="90"/>
    </row>
    <row r="46485" spans="4:17" x14ac:dyDescent="0.25">
      <c r="D46485" s="87"/>
      <c r="J46485" s="88"/>
      <c r="K46485" s="89"/>
      <c r="M46485" s="88"/>
      <c r="O46485" s="90"/>
      <c r="P46485" s="90"/>
      <c r="Q46485" s="90"/>
    </row>
    <row r="46486" spans="4:17" x14ac:dyDescent="0.25">
      <c r="D46486" s="87"/>
      <c r="J46486" s="88"/>
      <c r="K46486" s="89"/>
      <c r="M46486" s="88"/>
      <c r="O46486" s="90"/>
      <c r="P46486" s="90"/>
      <c r="Q46486" s="90"/>
    </row>
    <row r="46487" spans="4:17" x14ac:dyDescent="0.25">
      <c r="D46487" s="87"/>
      <c r="J46487" s="88"/>
      <c r="K46487" s="89"/>
      <c r="M46487" s="88"/>
      <c r="O46487" s="90"/>
      <c r="P46487" s="90"/>
      <c r="Q46487" s="90"/>
    </row>
    <row r="46488" spans="4:17" x14ac:dyDescent="0.25">
      <c r="D46488" s="87"/>
      <c r="J46488" s="88"/>
      <c r="K46488" s="89"/>
      <c r="M46488" s="88"/>
      <c r="O46488" s="90"/>
      <c r="P46488" s="90"/>
      <c r="Q46488" s="90"/>
    </row>
    <row r="46489" spans="4:17" x14ac:dyDescent="0.25">
      <c r="D46489" s="87"/>
      <c r="J46489" s="88"/>
      <c r="K46489" s="89"/>
      <c r="M46489" s="88"/>
      <c r="O46489" s="90"/>
      <c r="P46489" s="90"/>
      <c r="Q46489" s="90"/>
    </row>
    <row r="46490" spans="4:17" x14ac:dyDescent="0.25">
      <c r="D46490" s="87"/>
      <c r="J46490" s="88"/>
      <c r="K46490" s="89"/>
      <c r="M46490" s="88"/>
      <c r="O46490" s="90"/>
      <c r="P46490" s="90"/>
      <c r="Q46490" s="90"/>
    </row>
    <row r="46491" spans="4:17" x14ac:dyDescent="0.25">
      <c r="D46491" s="87"/>
      <c r="J46491" s="88"/>
      <c r="K46491" s="89"/>
      <c r="M46491" s="88"/>
      <c r="O46491" s="90"/>
      <c r="P46491" s="90"/>
      <c r="Q46491" s="90"/>
    </row>
    <row r="46492" spans="4:17" x14ac:dyDescent="0.25">
      <c r="D46492" s="87"/>
      <c r="J46492" s="88"/>
      <c r="K46492" s="89"/>
      <c r="M46492" s="88"/>
      <c r="O46492" s="90"/>
      <c r="P46492" s="90"/>
      <c r="Q46492" s="90"/>
    </row>
    <row r="46493" spans="4:17" x14ac:dyDescent="0.25">
      <c r="D46493" s="87"/>
      <c r="J46493" s="88"/>
      <c r="K46493" s="89"/>
      <c r="M46493" s="88"/>
      <c r="O46493" s="90"/>
      <c r="P46493" s="90"/>
      <c r="Q46493" s="90"/>
    </row>
    <row r="46494" spans="4:17" x14ac:dyDescent="0.25">
      <c r="D46494" s="87"/>
      <c r="J46494" s="88"/>
      <c r="K46494" s="89"/>
      <c r="M46494" s="88"/>
      <c r="O46494" s="90"/>
      <c r="P46494" s="90"/>
      <c r="Q46494" s="90"/>
    </row>
    <row r="46495" spans="4:17" x14ac:dyDescent="0.25">
      <c r="D46495" s="87"/>
      <c r="J46495" s="88"/>
      <c r="K46495" s="89"/>
      <c r="M46495" s="88"/>
      <c r="O46495" s="90"/>
      <c r="P46495" s="90"/>
      <c r="Q46495" s="90"/>
    </row>
    <row r="46496" spans="4:17" x14ac:dyDescent="0.25">
      <c r="D46496" s="87"/>
      <c r="J46496" s="88"/>
      <c r="K46496" s="89"/>
      <c r="M46496" s="88"/>
      <c r="O46496" s="90"/>
      <c r="P46496" s="90"/>
      <c r="Q46496" s="90"/>
    </row>
    <row r="46497" spans="4:17" x14ac:dyDescent="0.25">
      <c r="D46497" s="87"/>
      <c r="J46497" s="88"/>
      <c r="K46497" s="89"/>
      <c r="M46497" s="88"/>
      <c r="O46497" s="90"/>
      <c r="P46497" s="90"/>
      <c r="Q46497" s="90"/>
    </row>
    <row r="46498" spans="4:17" x14ac:dyDescent="0.25">
      <c r="D46498" s="87"/>
      <c r="J46498" s="88"/>
      <c r="K46498" s="89"/>
      <c r="M46498" s="88"/>
      <c r="O46498" s="90"/>
      <c r="P46498" s="90"/>
      <c r="Q46498" s="90"/>
    </row>
    <row r="46499" spans="4:17" x14ac:dyDescent="0.25">
      <c r="D46499" s="87"/>
      <c r="J46499" s="88"/>
      <c r="K46499" s="89"/>
      <c r="M46499" s="88"/>
      <c r="O46499" s="90"/>
      <c r="P46499" s="90"/>
      <c r="Q46499" s="90"/>
    </row>
    <row r="46500" spans="4:17" x14ac:dyDescent="0.25">
      <c r="D46500" s="87"/>
      <c r="J46500" s="88"/>
      <c r="K46500" s="89"/>
      <c r="M46500" s="88"/>
      <c r="O46500" s="90"/>
      <c r="P46500" s="90"/>
      <c r="Q46500" s="90"/>
    </row>
    <row r="46501" spans="4:17" x14ac:dyDescent="0.25">
      <c r="D46501" s="87"/>
      <c r="J46501" s="88"/>
      <c r="K46501" s="89"/>
      <c r="M46501" s="88"/>
      <c r="O46501" s="90"/>
      <c r="P46501" s="90"/>
      <c r="Q46501" s="90"/>
    </row>
    <row r="46502" spans="4:17" x14ac:dyDescent="0.25">
      <c r="D46502" s="87"/>
      <c r="J46502" s="88"/>
      <c r="K46502" s="89"/>
      <c r="M46502" s="88"/>
      <c r="O46502" s="90"/>
      <c r="P46502" s="90"/>
      <c r="Q46502" s="90"/>
    </row>
    <row r="46503" spans="4:17" x14ac:dyDescent="0.25">
      <c r="D46503" s="87"/>
      <c r="J46503" s="88"/>
      <c r="K46503" s="89"/>
      <c r="M46503" s="88"/>
      <c r="O46503" s="90"/>
      <c r="P46503" s="90"/>
      <c r="Q46503" s="90"/>
    </row>
    <row r="46504" spans="4:17" x14ac:dyDescent="0.25">
      <c r="D46504" s="87"/>
      <c r="J46504" s="88"/>
      <c r="K46504" s="89"/>
      <c r="M46504" s="88"/>
      <c r="O46504" s="90"/>
      <c r="P46504" s="90"/>
      <c r="Q46504" s="90"/>
    </row>
    <row r="46505" spans="4:17" x14ac:dyDescent="0.25">
      <c r="D46505" s="87"/>
      <c r="J46505" s="88"/>
      <c r="K46505" s="89"/>
      <c r="M46505" s="88"/>
      <c r="O46505" s="90"/>
      <c r="P46505" s="90"/>
      <c r="Q46505" s="90"/>
    </row>
    <row r="46506" spans="4:17" x14ac:dyDescent="0.25">
      <c r="D46506" s="87"/>
      <c r="J46506" s="88"/>
      <c r="K46506" s="89"/>
      <c r="M46506" s="88"/>
      <c r="O46506" s="90"/>
      <c r="P46506" s="90"/>
      <c r="Q46506" s="90"/>
    </row>
    <row r="46507" spans="4:17" x14ac:dyDescent="0.25">
      <c r="D46507" s="87"/>
      <c r="J46507" s="88"/>
      <c r="K46507" s="89"/>
      <c r="M46507" s="88"/>
      <c r="O46507" s="90"/>
      <c r="P46507" s="90"/>
      <c r="Q46507" s="90"/>
    </row>
    <row r="46508" spans="4:17" x14ac:dyDescent="0.25">
      <c r="D46508" s="87"/>
      <c r="J46508" s="88"/>
      <c r="K46508" s="89"/>
      <c r="M46508" s="88"/>
      <c r="O46508" s="90"/>
      <c r="P46508" s="90"/>
      <c r="Q46508" s="90"/>
    </row>
    <row r="46509" spans="4:17" x14ac:dyDescent="0.25">
      <c r="D46509" s="87"/>
      <c r="J46509" s="88"/>
      <c r="K46509" s="89"/>
      <c r="M46509" s="88"/>
      <c r="O46509" s="90"/>
      <c r="P46509" s="90"/>
      <c r="Q46509" s="90"/>
    </row>
    <row r="46510" spans="4:17" x14ac:dyDescent="0.25">
      <c r="D46510" s="87"/>
      <c r="J46510" s="88"/>
      <c r="K46510" s="89"/>
      <c r="M46510" s="88"/>
      <c r="O46510" s="90"/>
      <c r="P46510" s="90"/>
      <c r="Q46510" s="90"/>
    </row>
    <row r="46511" spans="4:17" x14ac:dyDescent="0.25">
      <c r="D46511" s="87"/>
      <c r="J46511" s="88"/>
      <c r="K46511" s="89"/>
      <c r="M46511" s="88"/>
      <c r="O46511" s="90"/>
      <c r="P46511" s="90"/>
      <c r="Q46511" s="90"/>
    </row>
    <row r="46512" spans="4:17" x14ac:dyDescent="0.25">
      <c r="D46512" s="87"/>
      <c r="J46512" s="88"/>
      <c r="K46512" s="89"/>
      <c r="M46512" s="88"/>
      <c r="O46512" s="90"/>
      <c r="P46512" s="90"/>
      <c r="Q46512" s="90"/>
    </row>
    <row r="46513" spans="4:17" x14ac:dyDescent="0.25">
      <c r="D46513" s="87"/>
      <c r="J46513" s="88"/>
      <c r="K46513" s="89"/>
      <c r="M46513" s="88"/>
      <c r="O46513" s="90"/>
      <c r="P46513" s="90"/>
      <c r="Q46513" s="90"/>
    </row>
    <row r="46514" spans="4:17" x14ac:dyDescent="0.25">
      <c r="D46514" s="87"/>
      <c r="J46514" s="88"/>
      <c r="K46514" s="89"/>
      <c r="M46514" s="88"/>
      <c r="O46514" s="90"/>
      <c r="P46514" s="90"/>
      <c r="Q46514" s="90"/>
    </row>
    <row r="46515" spans="4:17" x14ac:dyDescent="0.25">
      <c r="D46515" s="87"/>
      <c r="J46515" s="88"/>
      <c r="K46515" s="89"/>
      <c r="M46515" s="88"/>
      <c r="O46515" s="90"/>
      <c r="P46515" s="90"/>
      <c r="Q46515" s="90"/>
    </row>
    <row r="46516" spans="4:17" x14ac:dyDescent="0.25">
      <c r="D46516" s="87"/>
      <c r="J46516" s="88"/>
      <c r="K46516" s="89"/>
      <c r="M46516" s="88"/>
      <c r="O46516" s="90"/>
      <c r="P46516" s="90"/>
      <c r="Q46516" s="90"/>
    </row>
    <row r="46517" spans="4:17" x14ac:dyDescent="0.25">
      <c r="D46517" s="87"/>
      <c r="J46517" s="88"/>
      <c r="K46517" s="89"/>
      <c r="M46517" s="88"/>
      <c r="O46517" s="90"/>
      <c r="P46517" s="90"/>
      <c r="Q46517" s="90"/>
    </row>
    <row r="46518" spans="4:17" x14ac:dyDescent="0.25">
      <c r="D46518" s="87"/>
      <c r="J46518" s="88"/>
      <c r="K46518" s="89"/>
      <c r="M46518" s="88"/>
      <c r="O46518" s="90"/>
      <c r="P46518" s="90"/>
      <c r="Q46518" s="90"/>
    </row>
    <row r="46519" spans="4:17" x14ac:dyDescent="0.25">
      <c r="D46519" s="87"/>
      <c r="J46519" s="88"/>
      <c r="K46519" s="89"/>
      <c r="M46519" s="88"/>
      <c r="O46519" s="90"/>
      <c r="P46519" s="90"/>
      <c r="Q46519" s="90"/>
    </row>
    <row r="46520" spans="4:17" x14ac:dyDescent="0.25">
      <c r="D46520" s="87"/>
      <c r="J46520" s="88"/>
      <c r="K46520" s="89"/>
      <c r="M46520" s="88"/>
      <c r="O46520" s="90"/>
      <c r="P46520" s="90"/>
      <c r="Q46520" s="90"/>
    </row>
    <row r="46521" spans="4:17" x14ac:dyDescent="0.25">
      <c r="D46521" s="87"/>
      <c r="J46521" s="88"/>
      <c r="K46521" s="89"/>
      <c r="M46521" s="88"/>
      <c r="O46521" s="90"/>
      <c r="P46521" s="90"/>
      <c r="Q46521" s="90"/>
    </row>
    <row r="46522" spans="4:17" x14ac:dyDescent="0.25">
      <c r="D46522" s="87"/>
      <c r="J46522" s="88"/>
      <c r="K46522" s="89"/>
      <c r="M46522" s="88"/>
      <c r="O46522" s="90"/>
      <c r="P46522" s="90"/>
      <c r="Q46522" s="90"/>
    </row>
    <row r="46523" spans="4:17" x14ac:dyDescent="0.25">
      <c r="D46523" s="87"/>
      <c r="J46523" s="88"/>
      <c r="K46523" s="89"/>
      <c r="M46523" s="88"/>
      <c r="O46523" s="90"/>
      <c r="P46523" s="90"/>
      <c r="Q46523" s="90"/>
    </row>
    <row r="46524" spans="4:17" x14ac:dyDescent="0.25">
      <c r="D46524" s="87"/>
      <c r="J46524" s="88"/>
      <c r="K46524" s="89"/>
      <c r="M46524" s="88"/>
      <c r="O46524" s="90"/>
      <c r="P46524" s="90"/>
      <c r="Q46524" s="90"/>
    </row>
    <row r="46525" spans="4:17" x14ac:dyDescent="0.25">
      <c r="D46525" s="87"/>
      <c r="J46525" s="88"/>
      <c r="K46525" s="89"/>
      <c r="M46525" s="88"/>
      <c r="O46525" s="90"/>
      <c r="P46525" s="90"/>
      <c r="Q46525" s="90"/>
    </row>
    <row r="46526" spans="4:17" x14ac:dyDescent="0.25">
      <c r="D46526" s="87"/>
      <c r="J46526" s="88"/>
      <c r="K46526" s="89"/>
      <c r="M46526" s="88"/>
      <c r="O46526" s="90"/>
      <c r="P46526" s="90"/>
      <c r="Q46526" s="90"/>
    </row>
    <row r="46527" spans="4:17" x14ac:dyDescent="0.25">
      <c r="D46527" s="87"/>
      <c r="J46527" s="88"/>
      <c r="K46527" s="89"/>
      <c r="M46527" s="88"/>
      <c r="O46527" s="90"/>
      <c r="P46527" s="90"/>
      <c r="Q46527" s="90"/>
    </row>
    <row r="46528" spans="4:17" x14ac:dyDescent="0.25">
      <c r="D46528" s="87"/>
      <c r="J46528" s="88"/>
      <c r="K46528" s="89"/>
      <c r="M46528" s="88"/>
      <c r="O46528" s="90"/>
      <c r="P46528" s="90"/>
      <c r="Q46528" s="90"/>
    </row>
    <row r="46529" spans="4:17" x14ac:dyDescent="0.25">
      <c r="D46529" s="87"/>
      <c r="J46529" s="88"/>
      <c r="K46529" s="89"/>
      <c r="M46529" s="88"/>
      <c r="O46529" s="90"/>
      <c r="P46529" s="90"/>
      <c r="Q46529" s="90"/>
    </row>
    <row r="46530" spans="4:17" x14ac:dyDescent="0.25">
      <c r="D46530" s="87"/>
      <c r="J46530" s="88"/>
      <c r="K46530" s="89"/>
      <c r="M46530" s="88"/>
      <c r="O46530" s="90"/>
      <c r="P46530" s="90"/>
      <c r="Q46530" s="90"/>
    </row>
    <row r="46531" spans="4:17" x14ac:dyDescent="0.25">
      <c r="D46531" s="87"/>
      <c r="J46531" s="88"/>
      <c r="K46531" s="89"/>
      <c r="M46531" s="88"/>
      <c r="O46531" s="90"/>
      <c r="P46531" s="90"/>
      <c r="Q46531" s="90"/>
    </row>
    <row r="46532" spans="4:17" x14ac:dyDescent="0.25">
      <c r="D46532" s="87"/>
      <c r="J46532" s="88"/>
      <c r="K46532" s="89"/>
      <c r="M46532" s="88"/>
      <c r="O46532" s="90"/>
      <c r="P46532" s="90"/>
      <c r="Q46532" s="90"/>
    </row>
    <row r="46533" spans="4:17" x14ac:dyDescent="0.25">
      <c r="D46533" s="87"/>
      <c r="J46533" s="88"/>
      <c r="K46533" s="89"/>
      <c r="M46533" s="88"/>
      <c r="O46533" s="90"/>
      <c r="P46533" s="90"/>
      <c r="Q46533" s="90"/>
    </row>
    <row r="46534" spans="4:17" x14ac:dyDescent="0.25">
      <c r="D46534" s="87"/>
      <c r="J46534" s="88"/>
      <c r="K46534" s="89"/>
      <c r="M46534" s="88"/>
      <c r="O46534" s="90"/>
      <c r="P46534" s="90"/>
      <c r="Q46534" s="90"/>
    </row>
    <row r="46535" spans="4:17" x14ac:dyDescent="0.25">
      <c r="D46535" s="87"/>
      <c r="J46535" s="88"/>
      <c r="K46535" s="89"/>
      <c r="M46535" s="88"/>
      <c r="O46535" s="90"/>
      <c r="P46535" s="90"/>
      <c r="Q46535" s="90"/>
    </row>
    <row r="46536" spans="4:17" x14ac:dyDescent="0.25">
      <c r="D46536" s="87"/>
      <c r="J46536" s="88"/>
      <c r="K46536" s="89"/>
      <c r="M46536" s="88"/>
      <c r="O46536" s="90"/>
      <c r="P46536" s="90"/>
      <c r="Q46536" s="90"/>
    </row>
    <row r="46537" spans="4:17" x14ac:dyDescent="0.25">
      <c r="D46537" s="87"/>
      <c r="J46537" s="88"/>
      <c r="K46537" s="89"/>
      <c r="M46537" s="88"/>
      <c r="O46537" s="90"/>
      <c r="P46537" s="90"/>
      <c r="Q46537" s="90"/>
    </row>
    <row r="46538" spans="4:17" x14ac:dyDescent="0.25">
      <c r="D46538" s="87"/>
      <c r="J46538" s="88"/>
      <c r="K46538" s="89"/>
      <c r="M46538" s="88"/>
      <c r="O46538" s="90"/>
      <c r="P46538" s="90"/>
      <c r="Q46538" s="90"/>
    </row>
    <row r="46539" spans="4:17" x14ac:dyDescent="0.25">
      <c r="D46539" s="87"/>
      <c r="J46539" s="88"/>
      <c r="K46539" s="89"/>
      <c r="M46539" s="88"/>
      <c r="O46539" s="90"/>
      <c r="P46539" s="90"/>
      <c r="Q46539" s="90"/>
    </row>
    <row r="46540" spans="4:17" x14ac:dyDescent="0.25">
      <c r="D46540" s="87"/>
      <c r="J46540" s="88"/>
      <c r="K46540" s="89"/>
      <c r="M46540" s="88"/>
      <c r="O46540" s="90"/>
      <c r="P46540" s="90"/>
      <c r="Q46540" s="90"/>
    </row>
    <row r="46541" spans="4:17" x14ac:dyDescent="0.25">
      <c r="D46541" s="87"/>
      <c r="J46541" s="88"/>
      <c r="K46541" s="89"/>
      <c r="M46541" s="88"/>
      <c r="O46541" s="90"/>
      <c r="P46541" s="90"/>
      <c r="Q46541" s="90"/>
    </row>
    <row r="46542" spans="4:17" x14ac:dyDescent="0.25">
      <c r="D46542" s="87"/>
      <c r="J46542" s="88"/>
      <c r="K46542" s="89"/>
      <c r="M46542" s="88"/>
      <c r="O46542" s="90"/>
      <c r="P46542" s="90"/>
      <c r="Q46542" s="90"/>
    </row>
    <row r="46543" spans="4:17" x14ac:dyDescent="0.25">
      <c r="D46543" s="87"/>
      <c r="J46543" s="88"/>
      <c r="K46543" s="89"/>
      <c r="M46543" s="88"/>
      <c r="O46543" s="90"/>
      <c r="P46543" s="90"/>
      <c r="Q46543" s="90"/>
    </row>
    <row r="46544" spans="4:17" x14ac:dyDescent="0.25">
      <c r="D46544" s="87"/>
      <c r="J46544" s="88"/>
      <c r="K46544" s="89"/>
      <c r="M46544" s="88"/>
      <c r="O46544" s="90"/>
      <c r="P46544" s="90"/>
      <c r="Q46544" s="90"/>
    </row>
    <row r="46545" spans="4:17" x14ac:dyDescent="0.25">
      <c r="D46545" s="87"/>
      <c r="J46545" s="88"/>
      <c r="K46545" s="89"/>
      <c r="M46545" s="88"/>
      <c r="O46545" s="90"/>
      <c r="P46545" s="90"/>
      <c r="Q46545" s="90"/>
    </row>
    <row r="46546" spans="4:17" x14ac:dyDescent="0.25">
      <c r="D46546" s="87"/>
      <c r="J46546" s="88"/>
      <c r="K46546" s="89"/>
      <c r="M46546" s="88"/>
      <c r="O46546" s="90"/>
      <c r="P46546" s="90"/>
      <c r="Q46546" s="90"/>
    </row>
    <row r="46547" spans="4:17" x14ac:dyDescent="0.25">
      <c r="D46547" s="87"/>
      <c r="J46547" s="88"/>
      <c r="K46547" s="89"/>
      <c r="M46547" s="88"/>
      <c r="O46547" s="90"/>
      <c r="P46547" s="90"/>
      <c r="Q46547" s="90"/>
    </row>
    <row r="46548" spans="4:17" x14ac:dyDescent="0.25">
      <c r="D46548" s="87"/>
      <c r="J46548" s="88"/>
      <c r="K46548" s="89"/>
      <c r="M46548" s="88"/>
      <c r="O46548" s="90"/>
      <c r="P46548" s="90"/>
      <c r="Q46548" s="90"/>
    </row>
    <row r="46549" spans="4:17" x14ac:dyDescent="0.25">
      <c r="D46549" s="87"/>
      <c r="J46549" s="88"/>
      <c r="K46549" s="89"/>
      <c r="M46549" s="88"/>
      <c r="O46549" s="90"/>
      <c r="P46549" s="90"/>
      <c r="Q46549" s="90"/>
    </row>
    <row r="46550" spans="4:17" x14ac:dyDescent="0.25">
      <c r="D46550" s="87"/>
      <c r="J46550" s="88"/>
      <c r="K46550" s="89"/>
      <c r="M46550" s="88"/>
      <c r="O46550" s="90"/>
      <c r="P46550" s="90"/>
      <c r="Q46550" s="90"/>
    </row>
    <row r="46551" spans="4:17" x14ac:dyDescent="0.25">
      <c r="D46551" s="87"/>
      <c r="J46551" s="88"/>
      <c r="K46551" s="89"/>
      <c r="M46551" s="88"/>
      <c r="O46551" s="90"/>
      <c r="P46551" s="90"/>
      <c r="Q46551" s="90"/>
    </row>
    <row r="46552" spans="4:17" x14ac:dyDescent="0.25">
      <c r="D46552" s="87"/>
      <c r="J46552" s="88"/>
      <c r="K46552" s="89"/>
      <c r="M46552" s="88"/>
      <c r="O46552" s="90"/>
      <c r="P46552" s="90"/>
      <c r="Q46552" s="90"/>
    </row>
    <row r="46553" spans="4:17" x14ac:dyDescent="0.25">
      <c r="D46553" s="87"/>
      <c r="J46553" s="88"/>
      <c r="K46553" s="89"/>
      <c r="M46553" s="88"/>
      <c r="O46553" s="90"/>
      <c r="P46553" s="90"/>
      <c r="Q46553" s="90"/>
    </row>
    <row r="46554" spans="4:17" x14ac:dyDescent="0.25">
      <c r="D46554" s="87"/>
      <c r="J46554" s="88"/>
      <c r="K46554" s="89"/>
      <c r="M46554" s="88"/>
      <c r="O46554" s="90"/>
      <c r="P46554" s="90"/>
      <c r="Q46554" s="90"/>
    </row>
    <row r="46555" spans="4:17" x14ac:dyDescent="0.25">
      <c r="D46555" s="87"/>
      <c r="J46555" s="88"/>
      <c r="K46555" s="89"/>
      <c r="M46555" s="88"/>
      <c r="O46555" s="90"/>
      <c r="P46555" s="90"/>
      <c r="Q46555" s="90"/>
    </row>
    <row r="46556" spans="4:17" x14ac:dyDescent="0.25">
      <c r="D46556" s="87"/>
      <c r="J46556" s="88"/>
      <c r="K46556" s="89"/>
      <c r="M46556" s="88"/>
      <c r="O46556" s="90"/>
      <c r="P46556" s="90"/>
      <c r="Q46556" s="90"/>
    </row>
    <row r="46557" spans="4:17" x14ac:dyDescent="0.25">
      <c r="D46557" s="87"/>
      <c r="J46557" s="88"/>
      <c r="K46557" s="89"/>
      <c r="M46557" s="88"/>
      <c r="O46557" s="90"/>
      <c r="P46557" s="90"/>
      <c r="Q46557" s="90"/>
    </row>
    <row r="46558" spans="4:17" x14ac:dyDescent="0.25">
      <c r="D46558" s="87"/>
      <c r="J46558" s="88"/>
      <c r="K46558" s="89"/>
      <c r="M46558" s="88"/>
      <c r="O46558" s="90"/>
      <c r="P46558" s="90"/>
      <c r="Q46558" s="90"/>
    </row>
    <row r="46559" spans="4:17" x14ac:dyDescent="0.25">
      <c r="D46559" s="87"/>
      <c r="J46559" s="88"/>
      <c r="K46559" s="89"/>
      <c r="M46559" s="88"/>
      <c r="O46559" s="90"/>
      <c r="P46559" s="90"/>
      <c r="Q46559" s="90"/>
    </row>
    <row r="46560" spans="4:17" x14ac:dyDescent="0.25">
      <c r="D46560" s="87"/>
      <c r="J46560" s="88"/>
      <c r="K46560" s="89"/>
      <c r="M46560" s="88"/>
      <c r="O46560" s="90"/>
      <c r="P46560" s="90"/>
      <c r="Q46560" s="90"/>
    </row>
    <row r="46561" spans="4:17" x14ac:dyDescent="0.25">
      <c r="D46561" s="87"/>
      <c r="J46561" s="88"/>
      <c r="K46561" s="89"/>
      <c r="M46561" s="88"/>
      <c r="O46561" s="90"/>
      <c r="P46561" s="90"/>
      <c r="Q46561" s="90"/>
    </row>
    <row r="46562" spans="4:17" x14ac:dyDescent="0.25">
      <c r="D46562" s="87"/>
      <c r="J46562" s="88"/>
      <c r="K46562" s="89"/>
      <c r="M46562" s="88"/>
      <c r="O46562" s="90"/>
      <c r="P46562" s="90"/>
      <c r="Q46562" s="90"/>
    </row>
    <row r="46563" spans="4:17" x14ac:dyDescent="0.25">
      <c r="D46563" s="87"/>
      <c r="J46563" s="88"/>
      <c r="K46563" s="89"/>
      <c r="M46563" s="88"/>
      <c r="O46563" s="90"/>
      <c r="P46563" s="90"/>
      <c r="Q46563" s="90"/>
    </row>
    <row r="46564" spans="4:17" x14ac:dyDescent="0.25">
      <c r="D46564" s="87"/>
      <c r="J46564" s="88"/>
      <c r="K46564" s="89"/>
      <c r="M46564" s="88"/>
      <c r="O46564" s="90"/>
      <c r="P46564" s="90"/>
      <c r="Q46564" s="90"/>
    </row>
    <row r="46565" spans="4:17" x14ac:dyDescent="0.25">
      <c r="D46565" s="87"/>
      <c r="J46565" s="88"/>
      <c r="K46565" s="89"/>
      <c r="M46565" s="88"/>
      <c r="O46565" s="90"/>
      <c r="P46565" s="90"/>
      <c r="Q46565" s="90"/>
    </row>
    <row r="46566" spans="4:17" x14ac:dyDescent="0.25">
      <c r="D46566" s="87"/>
      <c r="J46566" s="88"/>
      <c r="K46566" s="89"/>
      <c r="M46566" s="88"/>
      <c r="O46566" s="90"/>
      <c r="P46566" s="90"/>
      <c r="Q46566" s="90"/>
    </row>
    <row r="46567" spans="4:17" x14ac:dyDescent="0.25">
      <c r="D46567" s="87"/>
      <c r="J46567" s="88"/>
      <c r="K46567" s="89"/>
      <c r="M46567" s="88"/>
      <c r="O46567" s="90"/>
      <c r="P46567" s="90"/>
      <c r="Q46567" s="90"/>
    </row>
    <row r="46568" spans="4:17" x14ac:dyDescent="0.25">
      <c r="D46568" s="87"/>
      <c r="J46568" s="88"/>
      <c r="K46568" s="89"/>
      <c r="M46568" s="88"/>
      <c r="O46568" s="90"/>
      <c r="P46568" s="90"/>
      <c r="Q46568" s="90"/>
    </row>
    <row r="46569" spans="4:17" x14ac:dyDescent="0.25">
      <c r="D46569" s="87"/>
      <c r="J46569" s="88"/>
      <c r="K46569" s="89"/>
      <c r="M46569" s="88"/>
      <c r="O46569" s="90"/>
      <c r="P46569" s="90"/>
      <c r="Q46569" s="90"/>
    </row>
    <row r="46570" spans="4:17" x14ac:dyDescent="0.25">
      <c r="D46570" s="87"/>
      <c r="J46570" s="88"/>
      <c r="K46570" s="89"/>
      <c r="M46570" s="88"/>
      <c r="O46570" s="90"/>
      <c r="P46570" s="90"/>
      <c r="Q46570" s="90"/>
    </row>
    <row r="46571" spans="4:17" x14ac:dyDescent="0.25">
      <c r="D46571" s="87"/>
      <c r="J46571" s="88"/>
      <c r="K46571" s="89"/>
      <c r="M46571" s="88"/>
      <c r="O46571" s="90"/>
      <c r="P46571" s="90"/>
      <c r="Q46571" s="90"/>
    </row>
    <row r="46572" spans="4:17" x14ac:dyDescent="0.25">
      <c r="D46572" s="87"/>
      <c r="J46572" s="88"/>
      <c r="K46572" s="89"/>
      <c r="M46572" s="88"/>
      <c r="O46572" s="90"/>
      <c r="P46572" s="90"/>
      <c r="Q46572" s="90"/>
    </row>
    <row r="46573" spans="4:17" x14ac:dyDescent="0.25">
      <c r="D46573" s="87"/>
      <c r="J46573" s="88"/>
      <c r="K46573" s="89"/>
      <c r="M46573" s="88"/>
      <c r="O46573" s="90"/>
      <c r="P46573" s="90"/>
      <c r="Q46573" s="90"/>
    </row>
    <row r="46574" spans="4:17" x14ac:dyDescent="0.25">
      <c r="D46574" s="87"/>
      <c r="J46574" s="88"/>
      <c r="K46574" s="89"/>
      <c r="M46574" s="88"/>
      <c r="O46574" s="90"/>
      <c r="P46574" s="90"/>
      <c r="Q46574" s="90"/>
    </row>
    <row r="46575" spans="4:17" x14ac:dyDescent="0.25">
      <c r="D46575" s="87"/>
      <c r="J46575" s="88"/>
      <c r="K46575" s="89"/>
      <c r="M46575" s="88"/>
      <c r="O46575" s="90"/>
      <c r="P46575" s="90"/>
      <c r="Q46575" s="90"/>
    </row>
    <row r="46576" spans="4:17" x14ac:dyDescent="0.25">
      <c r="D46576" s="87"/>
      <c r="J46576" s="88"/>
      <c r="K46576" s="89"/>
      <c r="M46576" s="88"/>
      <c r="O46576" s="90"/>
      <c r="P46576" s="90"/>
      <c r="Q46576" s="90"/>
    </row>
    <row r="46577" spans="4:17" x14ac:dyDescent="0.25">
      <c r="D46577" s="87"/>
      <c r="J46577" s="88"/>
      <c r="K46577" s="89"/>
      <c r="M46577" s="88"/>
      <c r="O46577" s="90"/>
      <c r="P46577" s="90"/>
      <c r="Q46577" s="90"/>
    </row>
    <row r="46578" spans="4:17" x14ac:dyDescent="0.25">
      <c r="D46578" s="87"/>
      <c r="J46578" s="88"/>
      <c r="K46578" s="89"/>
      <c r="M46578" s="88"/>
      <c r="O46578" s="90"/>
      <c r="P46578" s="90"/>
      <c r="Q46578" s="90"/>
    </row>
    <row r="46579" spans="4:17" x14ac:dyDescent="0.25">
      <c r="D46579" s="87"/>
      <c r="J46579" s="88"/>
      <c r="K46579" s="89"/>
      <c r="M46579" s="88"/>
      <c r="O46579" s="90"/>
      <c r="P46579" s="90"/>
      <c r="Q46579" s="90"/>
    </row>
    <row r="46580" spans="4:17" x14ac:dyDescent="0.25">
      <c r="D46580" s="87"/>
      <c r="J46580" s="88"/>
      <c r="K46580" s="89"/>
      <c r="M46580" s="88"/>
      <c r="O46580" s="90"/>
      <c r="P46580" s="90"/>
      <c r="Q46580" s="90"/>
    </row>
    <row r="46581" spans="4:17" x14ac:dyDescent="0.25">
      <c r="D46581" s="87"/>
      <c r="J46581" s="88"/>
      <c r="K46581" s="89"/>
      <c r="M46581" s="88"/>
      <c r="O46581" s="90"/>
      <c r="P46581" s="90"/>
      <c r="Q46581" s="90"/>
    </row>
    <row r="46582" spans="4:17" x14ac:dyDescent="0.25">
      <c r="D46582" s="87"/>
      <c r="J46582" s="88"/>
      <c r="K46582" s="89"/>
      <c r="M46582" s="88"/>
      <c r="O46582" s="90"/>
      <c r="P46582" s="90"/>
      <c r="Q46582" s="90"/>
    </row>
    <row r="46583" spans="4:17" x14ac:dyDescent="0.25">
      <c r="D46583" s="87"/>
      <c r="J46583" s="88"/>
      <c r="K46583" s="89"/>
      <c r="M46583" s="88"/>
      <c r="O46583" s="90"/>
      <c r="P46583" s="90"/>
      <c r="Q46583" s="90"/>
    </row>
    <row r="46584" spans="4:17" x14ac:dyDescent="0.25">
      <c r="D46584" s="87"/>
      <c r="J46584" s="88"/>
      <c r="K46584" s="89"/>
      <c r="M46584" s="88"/>
      <c r="O46584" s="90"/>
      <c r="P46584" s="90"/>
      <c r="Q46584" s="90"/>
    </row>
    <row r="46585" spans="4:17" x14ac:dyDescent="0.25">
      <c r="D46585" s="87"/>
      <c r="J46585" s="88"/>
      <c r="K46585" s="89"/>
      <c r="M46585" s="88"/>
      <c r="O46585" s="90"/>
      <c r="P46585" s="90"/>
      <c r="Q46585" s="90"/>
    </row>
    <row r="46586" spans="4:17" x14ac:dyDescent="0.25">
      <c r="D46586" s="87"/>
      <c r="J46586" s="88"/>
      <c r="K46586" s="89"/>
      <c r="M46586" s="88"/>
      <c r="O46586" s="90"/>
      <c r="P46586" s="90"/>
      <c r="Q46586" s="90"/>
    </row>
    <row r="46587" spans="4:17" x14ac:dyDescent="0.25">
      <c r="D46587" s="87"/>
      <c r="J46587" s="88"/>
      <c r="K46587" s="89"/>
      <c r="M46587" s="88"/>
      <c r="O46587" s="90"/>
      <c r="P46587" s="90"/>
      <c r="Q46587" s="90"/>
    </row>
    <row r="46588" spans="4:17" x14ac:dyDescent="0.25">
      <c r="D46588" s="87"/>
      <c r="J46588" s="88"/>
      <c r="K46588" s="89"/>
      <c r="M46588" s="88"/>
      <c r="O46588" s="90"/>
      <c r="P46588" s="90"/>
      <c r="Q46588" s="90"/>
    </row>
    <row r="46589" spans="4:17" x14ac:dyDescent="0.25">
      <c r="D46589" s="87"/>
      <c r="J46589" s="88"/>
      <c r="K46589" s="89"/>
      <c r="M46589" s="88"/>
      <c r="O46589" s="90"/>
      <c r="P46589" s="90"/>
      <c r="Q46589" s="90"/>
    </row>
    <row r="46590" spans="4:17" x14ac:dyDescent="0.25">
      <c r="D46590" s="87"/>
      <c r="J46590" s="88"/>
      <c r="K46590" s="89"/>
      <c r="M46590" s="88"/>
      <c r="O46590" s="90"/>
      <c r="P46590" s="90"/>
      <c r="Q46590" s="90"/>
    </row>
    <row r="46591" spans="4:17" x14ac:dyDescent="0.25">
      <c r="D46591" s="87"/>
      <c r="J46591" s="88"/>
      <c r="K46591" s="89"/>
      <c r="M46591" s="88"/>
      <c r="O46591" s="90"/>
      <c r="P46591" s="90"/>
      <c r="Q46591" s="90"/>
    </row>
    <row r="46592" spans="4:17" x14ac:dyDescent="0.25">
      <c r="D46592" s="87"/>
      <c r="J46592" s="88"/>
      <c r="K46592" s="89"/>
      <c r="M46592" s="88"/>
      <c r="O46592" s="90"/>
      <c r="P46592" s="90"/>
      <c r="Q46592" s="90"/>
    </row>
    <row r="46593" spans="4:17" x14ac:dyDescent="0.25">
      <c r="D46593" s="87"/>
      <c r="J46593" s="88"/>
      <c r="K46593" s="89"/>
      <c r="M46593" s="88"/>
      <c r="O46593" s="90"/>
      <c r="P46593" s="90"/>
      <c r="Q46593" s="90"/>
    </row>
    <row r="46594" spans="4:17" x14ac:dyDescent="0.25">
      <c r="D46594" s="87"/>
      <c r="J46594" s="88"/>
      <c r="K46594" s="89"/>
      <c r="M46594" s="88"/>
      <c r="O46594" s="90"/>
      <c r="P46594" s="90"/>
      <c r="Q46594" s="90"/>
    </row>
    <row r="46595" spans="4:17" x14ac:dyDescent="0.25">
      <c r="D46595" s="87"/>
      <c r="J46595" s="88"/>
      <c r="K46595" s="89"/>
      <c r="M46595" s="88"/>
      <c r="O46595" s="90"/>
      <c r="P46595" s="90"/>
      <c r="Q46595" s="90"/>
    </row>
    <row r="46596" spans="4:17" x14ac:dyDescent="0.25">
      <c r="D46596" s="87"/>
      <c r="J46596" s="88"/>
      <c r="K46596" s="89"/>
      <c r="M46596" s="88"/>
      <c r="O46596" s="90"/>
      <c r="P46596" s="90"/>
      <c r="Q46596" s="90"/>
    </row>
    <row r="46597" spans="4:17" x14ac:dyDescent="0.25">
      <c r="D46597" s="87"/>
      <c r="J46597" s="88"/>
      <c r="K46597" s="89"/>
      <c r="M46597" s="88"/>
      <c r="O46597" s="90"/>
      <c r="P46597" s="90"/>
      <c r="Q46597" s="90"/>
    </row>
    <row r="46598" spans="4:17" x14ac:dyDescent="0.25">
      <c r="D46598" s="87"/>
      <c r="J46598" s="88"/>
      <c r="K46598" s="89"/>
      <c r="M46598" s="88"/>
      <c r="O46598" s="90"/>
      <c r="P46598" s="90"/>
      <c r="Q46598" s="90"/>
    </row>
    <row r="46599" spans="4:17" x14ac:dyDescent="0.25">
      <c r="D46599" s="87"/>
      <c r="J46599" s="88"/>
      <c r="K46599" s="89"/>
      <c r="M46599" s="88"/>
      <c r="O46599" s="90"/>
      <c r="P46599" s="90"/>
      <c r="Q46599" s="90"/>
    </row>
    <row r="46600" spans="4:17" x14ac:dyDescent="0.25">
      <c r="D46600" s="87"/>
      <c r="J46600" s="88"/>
      <c r="K46600" s="89"/>
      <c r="M46600" s="88"/>
      <c r="O46600" s="90"/>
      <c r="P46600" s="90"/>
      <c r="Q46600" s="90"/>
    </row>
    <row r="46601" spans="4:17" x14ac:dyDescent="0.25">
      <c r="D46601" s="87"/>
      <c r="J46601" s="88"/>
      <c r="K46601" s="89"/>
      <c r="M46601" s="88"/>
      <c r="O46601" s="90"/>
      <c r="P46601" s="90"/>
      <c r="Q46601" s="90"/>
    </row>
    <row r="46602" spans="4:17" x14ac:dyDescent="0.25">
      <c r="D46602" s="87"/>
      <c r="J46602" s="88"/>
      <c r="K46602" s="89"/>
      <c r="M46602" s="88"/>
      <c r="O46602" s="90"/>
      <c r="P46602" s="90"/>
      <c r="Q46602" s="90"/>
    </row>
    <row r="46603" spans="4:17" x14ac:dyDescent="0.25">
      <c r="D46603" s="87"/>
      <c r="J46603" s="88"/>
      <c r="K46603" s="89"/>
      <c r="M46603" s="88"/>
      <c r="O46603" s="90"/>
      <c r="P46603" s="90"/>
      <c r="Q46603" s="90"/>
    </row>
    <row r="46604" spans="4:17" x14ac:dyDescent="0.25">
      <c r="D46604" s="87"/>
      <c r="J46604" s="88"/>
      <c r="K46604" s="89"/>
      <c r="M46604" s="88"/>
      <c r="O46604" s="90"/>
      <c r="P46604" s="90"/>
      <c r="Q46604" s="90"/>
    </row>
    <row r="46605" spans="4:17" x14ac:dyDescent="0.25">
      <c r="D46605" s="87"/>
      <c r="J46605" s="88"/>
      <c r="K46605" s="89"/>
      <c r="M46605" s="88"/>
      <c r="O46605" s="90"/>
      <c r="P46605" s="90"/>
      <c r="Q46605" s="90"/>
    </row>
    <row r="46606" spans="4:17" x14ac:dyDescent="0.25">
      <c r="D46606" s="87"/>
      <c r="J46606" s="88"/>
      <c r="K46606" s="89"/>
      <c r="M46606" s="88"/>
      <c r="O46606" s="90"/>
      <c r="P46606" s="90"/>
      <c r="Q46606" s="90"/>
    </row>
    <row r="46607" spans="4:17" x14ac:dyDescent="0.25">
      <c r="D46607" s="87"/>
      <c r="J46607" s="88"/>
      <c r="K46607" s="89"/>
      <c r="M46607" s="88"/>
      <c r="O46607" s="90"/>
      <c r="P46607" s="90"/>
      <c r="Q46607" s="90"/>
    </row>
    <row r="46608" spans="4:17" x14ac:dyDescent="0.25">
      <c r="D46608" s="87"/>
      <c r="J46608" s="88"/>
      <c r="K46608" s="89"/>
      <c r="M46608" s="88"/>
      <c r="O46608" s="90"/>
      <c r="P46608" s="90"/>
      <c r="Q46608" s="90"/>
    </row>
    <row r="46609" spans="4:17" x14ac:dyDescent="0.25">
      <c r="D46609" s="87"/>
      <c r="J46609" s="88"/>
      <c r="K46609" s="89"/>
      <c r="M46609" s="88"/>
      <c r="O46609" s="90"/>
      <c r="P46609" s="90"/>
      <c r="Q46609" s="90"/>
    </row>
    <row r="46610" spans="4:17" x14ac:dyDescent="0.25">
      <c r="D46610" s="87"/>
      <c r="J46610" s="88"/>
      <c r="K46610" s="89"/>
      <c r="M46610" s="88"/>
      <c r="O46610" s="90"/>
      <c r="P46610" s="90"/>
      <c r="Q46610" s="90"/>
    </row>
    <row r="46611" spans="4:17" x14ac:dyDescent="0.25">
      <c r="D46611" s="87"/>
      <c r="J46611" s="88"/>
      <c r="K46611" s="89"/>
      <c r="M46611" s="88"/>
      <c r="O46611" s="90"/>
      <c r="P46611" s="90"/>
      <c r="Q46611" s="90"/>
    </row>
    <row r="46612" spans="4:17" x14ac:dyDescent="0.25">
      <c r="D46612" s="87"/>
      <c r="J46612" s="88"/>
      <c r="K46612" s="89"/>
      <c r="M46612" s="88"/>
      <c r="O46612" s="90"/>
      <c r="P46612" s="90"/>
      <c r="Q46612" s="90"/>
    </row>
    <row r="46613" spans="4:17" x14ac:dyDescent="0.25">
      <c r="D46613" s="87"/>
      <c r="J46613" s="88"/>
      <c r="K46613" s="89"/>
      <c r="M46613" s="88"/>
      <c r="O46613" s="90"/>
      <c r="P46613" s="90"/>
      <c r="Q46613" s="90"/>
    </row>
    <row r="46614" spans="4:17" x14ac:dyDescent="0.25">
      <c r="D46614" s="87"/>
      <c r="J46614" s="88"/>
      <c r="K46614" s="89"/>
      <c r="M46614" s="88"/>
      <c r="O46614" s="90"/>
      <c r="P46614" s="90"/>
      <c r="Q46614" s="90"/>
    </row>
    <row r="46615" spans="4:17" x14ac:dyDescent="0.25">
      <c r="D46615" s="87"/>
      <c r="J46615" s="88"/>
      <c r="K46615" s="89"/>
      <c r="M46615" s="88"/>
      <c r="O46615" s="90"/>
      <c r="P46615" s="90"/>
      <c r="Q46615" s="90"/>
    </row>
    <row r="46616" spans="4:17" x14ac:dyDescent="0.25">
      <c r="D46616" s="87"/>
      <c r="J46616" s="88"/>
      <c r="K46616" s="89"/>
      <c r="M46616" s="88"/>
      <c r="O46616" s="90"/>
      <c r="P46616" s="90"/>
      <c r="Q46616" s="90"/>
    </row>
    <row r="46617" spans="4:17" x14ac:dyDescent="0.25">
      <c r="D46617" s="87"/>
      <c r="J46617" s="88"/>
      <c r="K46617" s="89"/>
      <c r="M46617" s="88"/>
      <c r="O46617" s="90"/>
      <c r="P46617" s="90"/>
      <c r="Q46617" s="90"/>
    </row>
    <row r="46618" spans="4:17" x14ac:dyDescent="0.25">
      <c r="D46618" s="87"/>
      <c r="J46618" s="88"/>
      <c r="K46618" s="89"/>
      <c r="M46618" s="88"/>
      <c r="O46618" s="90"/>
      <c r="P46618" s="90"/>
      <c r="Q46618" s="90"/>
    </row>
    <row r="46619" spans="4:17" x14ac:dyDescent="0.25">
      <c r="D46619" s="87"/>
      <c r="J46619" s="88"/>
      <c r="K46619" s="89"/>
      <c r="M46619" s="88"/>
      <c r="O46619" s="90"/>
      <c r="P46619" s="90"/>
      <c r="Q46619" s="90"/>
    </row>
    <row r="46620" spans="4:17" x14ac:dyDescent="0.25">
      <c r="D46620" s="87"/>
      <c r="J46620" s="88"/>
      <c r="K46620" s="89"/>
      <c r="M46620" s="88"/>
      <c r="O46620" s="90"/>
      <c r="P46620" s="90"/>
      <c r="Q46620" s="90"/>
    </row>
    <row r="46621" spans="4:17" x14ac:dyDescent="0.25">
      <c r="D46621" s="87"/>
      <c r="J46621" s="88"/>
      <c r="K46621" s="89"/>
      <c r="M46621" s="88"/>
      <c r="O46621" s="90"/>
      <c r="P46621" s="90"/>
      <c r="Q46621" s="90"/>
    </row>
    <row r="46622" spans="4:17" x14ac:dyDescent="0.25">
      <c r="D46622" s="87"/>
      <c r="J46622" s="88"/>
      <c r="K46622" s="89"/>
      <c r="M46622" s="88"/>
      <c r="O46622" s="90"/>
      <c r="P46622" s="90"/>
      <c r="Q46622" s="90"/>
    </row>
    <row r="46623" spans="4:17" x14ac:dyDescent="0.25">
      <c r="D46623" s="87"/>
      <c r="J46623" s="88"/>
      <c r="K46623" s="89"/>
      <c r="M46623" s="88"/>
      <c r="O46623" s="90"/>
      <c r="P46623" s="90"/>
      <c r="Q46623" s="90"/>
    </row>
    <row r="46624" spans="4:17" x14ac:dyDescent="0.25">
      <c r="D46624" s="87"/>
      <c r="J46624" s="88"/>
      <c r="K46624" s="89"/>
      <c r="M46624" s="88"/>
      <c r="O46624" s="90"/>
      <c r="P46624" s="90"/>
      <c r="Q46624" s="90"/>
    </row>
    <row r="46625" spans="4:17" x14ac:dyDescent="0.25">
      <c r="D46625" s="87"/>
      <c r="J46625" s="88"/>
      <c r="K46625" s="89"/>
      <c r="M46625" s="88"/>
      <c r="O46625" s="90"/>
      <c r="P46625" s="90"/>
      <c r="Q46625" s="90"/>
    </row>
    <row r="46626" spans="4:17" x14ac:dyDescent="0.25">
      <c r="D46626" s="87"/>
      <c r="J46626" s="88"/>
      <c r="K46626" s="89"/>
      <c r="M46626" s="88"/>
      <c r="O46626" s="90"/>
      <c r="P46626" s="90"/>
      <c r="Q46626" s="90"/>
    </row>
    <row r="46627" spans="4:17" x14ac:dyDescent="0.25">
      <c r="D46627" s="87"/>
      <c r="J46627" s="88"/>
      <c r="K46627" s="89"/>
      <c r="M46627" s="88"/>
      <c r="O46627" s="90"/>
      <c r="P46627" s="90"/>
      <c r="Q46627" s="90"/>
    </row>
    <row r="46628" spans="4:17" x14ac:dyDescent="0.25">
      <c r="D46628" s="87"/>
      <c r="J46628" s="88"/>
      <c r="K46628" s="89"/>
      <c r="M46628" s="88"/>
      <c r="O46628" s="90"/>
      <c r="P46628" s="90"/>
      <c r="Q46628" s="90"/>
    </row>
    <row r="46629" spans="4:17" x14ac:dyDescent="0.25">
      <c r="D46629" s="87"/>
      <c r="J46629" s="88"/>
      <c r="K46629" s="89"/>
      <c r="M46629" s="88"/>
      <c r="O46629" s="90"/>
      <c r="P46629" s="90"/>
      <c r="Q46629" s="90"/>
    </row>
    <row r="46630" spans="4:17" x14ac:dyDescent="0.25">
      <c r="D46630" s="87"/>
      <c r="J46630" s="88"/>
      <c r="K46630" s="89"/>
      <c r="M46630" s="88"/>
      <c r="O46630" s="90"/>
      <c r="P46630" s="90"/>
      <c r="Q46630" s="90"/>
    </row>
    <row r="46631" spans="4:17" x14ac:dyDescent="0.25">
      <c r="D46631" s="87"/>
      <c r="J46631" s="88"/>
      <c r="K46631" s="89"/>
      <c r="M46631" s="88"/>
      <c r="O46631" s="90"/>
      <c r="P46631" s="90"/>
      <c r="Q46631" s="90"/>
    </row>
    <row r="46632" spans="4:17" x14ac:dyDescent="0.25">
      <c r="D46632" s="87"/>
      <c r="J46632" s="88"/>
      <c r="K46632" s="89"/>
      <c r="M46632" s="88"/>
      <c r="O46632" s="90"/>
      <c r="P46632" s="90"/>
      <c r="Q46632" s="90"/>
    </row>
    <row r="46633" spans="4:17" x14ac:dyDescent="0.25">
      <c r="D46633" s="87"/>
      <c r="J46633" s="88"/>
      <c r="K46633" s="89"/>
      <c r="M46633" s="88"/>
      <c r="O46633" s="90"/>
      <c r="P46633" s="90"/>
      <c r="Q46633" s="90"/>
    </row>
    <row r="46634" spans="4:17" x14ac:dyDescent="0.25">
      <c r="D46634" s="87"/>
      <c r="J46634" s="88"/>
      <c r="K46634" s="89"/>
      <c r="M46634" s="88"/>
      <c r="O46634" s="90"/>
      <c r="P46634" s="90"/>
      <c r="Q46634" s="90"/>
    </row>
    <row r="46635" spans="4:17" x14ac:dyDescent="0.25">
      <c r="D46635" s="87"/>
      <c r="J46635" s="88"/>
      <c r="K46635" s="89"/>
      <c r="M46635" s="88"/>
      <c r="O46635" s="90"/>
      <c r="P46635" s="90"/>
      <c r="Q46635" s="90"/>
    </row>
    <row r="46636" spans="4:17" x14ac:dyDescent="0.25">
      <c r="D46636" s="87"/>
      <c r="J46636" s="88"/>
      <c r="K46636" s="89"/>
      <c r="M46636" s="88"/>
      <c r="O46636" s="90"/>
      <c r="P46636" s="90"/>
      <c r="Q46636" s="90"/>
    </row>
    <row r="46637" spans="4:17" x14ac:dyDescent="0.25">
      <c r="D46637" s="87"/>
      <c r="J46637" s="88"/>
      <c r="K46637" s="89"/>
      <c r="M46637" s="88"/>
      <c r="O46637" s="90"/>
      <c r="P46637" s="90"/>
      <c r="Q46637" s="90"/>
    </row>
    <row r="46638" spans="4:17" x14ac:dyDescent="0.25">
      <c r="D46638" s="87"/>
      <c r="J46638" s="88"/>
      <c r="K46638" s="89"/>
      <c r="M46638" s="88"/>
      <c r="O46638" s="90"/>
      <c r="P46638" s="90"/>
      <c r="Q46638" s="90"/>
    </row>
    <row r="46639" spans="4:17" x14ac:dyDescent="0.25">
      <c r="D46639" s="87"/>
      <c r="J46639" s="88"/>
      <c r="K46639" s="89"/>
      <c r="M46639" s="88"/>
      <c r="O46639" s="90"/>
      <c r="P46639" s="90"/>
      <c r="Q46639" s="90"/>
    </row>
    <row r="46640" spans="4:17" x14ac:dyDescent="0.25">
      <c r="D46640" s="87"/>
      <c r="J46640" s="88"/>
      <c r="K46640" s="89"/>
      <c r="M46640" s="88"/>
      <c r="O46640" s="90"/>
      <c r="P46640" s="90"/>
      <c r="Q46640" s="90"/>
    </row>
    <row r="46641" spans="4:17" x14ac:dyDescent="0.25">
      <c r="D46641" s="87"/>
      <c r="J46641" s="88"/>
      <c r="K46641" s="89"/>
      <c r="M46641" s="88"/>
      <c r="O46641" s="90"/>
      <c r="P46641" s="90"/>
      <c r="Q46641" s="90"/>
    </row>
    <row r="46642" spans="4:17" x14ac:dyDescent="0.25">
      <c r="D46642" s="87"/>
      <c r="J46642" s="88"/>
      <c r="K46642" s="89"/>
      <c r="M46642" s="88"/>
      <c r="O46642" s="90"/>
      <c r="P46642" s="90"/>
      <c r="Q46642" s="90"/>
    </row>
    <row r="46643" spans="4:17" x14ac:dyDescent="0.25">
      <c r="D46643" s="87"/>
      <c r="J46643" s="88"/>
      <c r="K46643" s="89"/>
      <c r="M46643" s="88"/>
      <c r="O46643" s="90"/>
      <c r="P46643" s="90"/>
      <c r="Q46643" s="90"/>
    </row>
    <row r="46644" spans="4:17" x14ac:dyDescent="0.25">
      <c r="D46644" s="87"/>
      <c r="J46644" s="88"/>
      <c r="K46644" s="89"/>
      <c r="M46644" s="88"/>
      <c r="O46644" s="90"/>
      <c r="P46644" s="90"/>
      <c r="Q46644" s="90"/>
    </row>
    <row r="46645" spans="4:17" x14ac:dyDescent="0.25">
      <c r="D46645" s="87"/>
      <c r="J46645" s="88"/>
      <c r="K46645" s="89"/>
      <c r="M46645" s="88"/>
      <c r="O46645" s="90"/>
      <c r="P46645" s="90"/>
      <c r="Q46645" s="90"/>
    </row>
    <row r="46646" spans="4:17" x14ac:dyDescent="0.25">
      <c r="D46646" s="87"/>
      <c r="J46646" s="88"/>
      <c r="K46646" s="89"/>
      <c r="M46646" s="88"/>
      <c r="O46646" s="90"/>
      <c r="P46646" s="90"/>
      <c r="Q46646" s="90"/>
    </row>
    <row r="46647" spans="4:17" x14ac:dyDescent="0.25">
      <c r="D46647" s="87"/>
      <c r="J46647" s="88"/>
      <c r="K46647" s="89"/>
      <c r="M46647" s="88"/>
      <c r="O46647" s="90"/>
      <c r="P46647" s="90"/>
      <c r="Q46647" s="90"/>
    </row>
    <row r="46648" spans="4:17" x14ac:dyDescent="0.25">
      <c r="D46648" s="87"/>
      <c r="J46648" s="88"/>
      <c r="K46648" s="89"/>
      <c r="M46648" s="88"/>
      <c r="O46648" s="90"/>
      <c r="P46648" s="90"/>
      <c r="Q46648" s="90"/>
    </row>
    <row r="46649" spans="4:17" x14ac:dyDescent="0.25">
      <c r="D46649" s="87"/>
      <c r="J46649" s="88"/>
      <c r="K46649" s="89"/>
      <c r="M46649" s="88"/>
      <c r="O46649" s="90"/>
      <c r="P46649" s="90"/>
      <c r="Q46649" s="90"/>
    </row>
    <row r="46650" spans="4:17" x14ac:dyDescent="0.25">
      <c r="D46650" s="87"/>
      <c r="J46650" s="88"/>
      <c r="K46650" s="89"/>
      <c r="M46650" s="88"/>
      <c r="O46650" s="90"/>
      <c r="P46650" s="90"/>
      <c r="Q46650" s="90"/>
    </row>
    <row r="46651" spans="4:17" x14ac:dyDescent="0.25">
      <c r="D46651" s="87"/>
      <c r="J46651" s="88"/>
      <c r="K46651" s="89"/>
      <c r="M46651" s="88"/>
      <c r="O46651" s="90"/>
      <c r="P46651" s="90"/>
      <c r="Q46651" s="90"/>
    </row>
    <row r="46652" spans="4:17" x14ac:dyDescent="0.25">
      <c r="D46652" s="87"/>
      <c r="J46652" s="88"/>
      <c r="K46652" s="89"/>
      <c r="M46652" s="88"/>
      <c r="O46652" s="90"/>
      <c r="P46652" s="90"/>
      <c r="Q46652" s="90"/>
    </row>
    <row r="46653" spans="4:17" x14ac:dyDescent="0.25">
      <c r="D46653" s="87"/>
      <c r="J46653" s="88"/>
      <c r="K46653" s="89"/>
      <c r="M46653" s="88"/>
      <c r="O46653" s="90"/>
      <c r="P46653" s="90"/>
      <c r="Q46653" s="90"/>
    </row>
    <row r="46654" spans="4:17" x14ac:dyDescent="0.25">
      <c r="D46654" s="87"/>
      <c r="J46654" s="88"/>
      <c r="K46654" s="89"/>
      <c r="M46654" s="88"/>
      <c r="O46654" s="90"/>
      <c r="P46654" s="90"/>
      <c r="Q46654" s="90"/>
    </row>
    <row r="46655" spans="4:17" x14ac:dyDescent="0.25">
      <c r="D46655" s="87"/>
      <c r="J46655" s="88"/>
      <c r="K46655" s="89"/>
      <c r="M46655" s="88"/>
      <c r="O46655" s="90"/>
      <c r="P46655" s="90"/>
      <c r="Q46655" s="90"/>
    </row>
    <row r="46656" spans="4:17" x14ac:dyDescent="0.25">
      <c r="D46656" s="87"/>
      <c r="J46656" s="88"/>
      <c r="K46656" s="89"/>
      <c r="M46656" s="88"/>
      <c r="O46656" s="90"/>
      <c r="P46656" s="90"/>
      <c r="Q46656" s="90"/>
    </row>
    <row r="46657" spans="4:17" x14ac:dyDescent="0.25">
      <c r="D46657" s="87"/>
      <c r="J46657" s="88"/>
      <c r="K46657" s="89"/>
      <c r="M46657" s="88"/>
      <c r="O46657" s="90"/>
      <c r="P46657" s="90"/>
      <c r="Q46657" s="90"/>
    </row>
    <row r="46658" spans="4:17" x14ac:dyDescent="0.25">
      <c r="D46658" s="87"/>
      <c r="J46658" s="88"/>
      <c r="K46658" s="89"/>
      <c r="M46658" s="88"/>
      <c r="O46658" s="90"/>
      <c r="P46658" s="90"/>
      <c r="Q46658" s="90"/>
    </row>
    <row r="46659" spans="4:17" x14ac:dyDescent="0.25">
      <c r="D46659" s="87"/>
      <c r="J46659" s="88"/>
      <c r="K46659" s="89"/>
      <c r="M46659" s="88"/>
      <c r="O46659" s="90"/>
      <c r="P46659" s="90"/>
      <c r="Q46659" s="90"/>
    </row>
    <row r="46660" spans="4:17" x14ac:dyDescent="0.25">
      <c r="D46660" s="87"/>
      <c r="J46660" s="88"/>
      <c r="K46660" s="89"/>
      <c r="M46660" s="88"/>
      <c r="O46660" s="90"/>
      <c r="P46660" s="90"/>
      <c r="Q46660" s="90"/>
    </row>
    <row r="46661" spans="4:17" x14ac:dyDescent="0.25">
      <c r="D46661" s="87"/>
      <c r="J46661" s="88"/>
      <c r="K46661" s="89"/>
      <c r="M46661" s="88"/>
      <c r="O46661" s="90"/>
      <c r="P46661" s="90"/>
      <c r="Q46661" s="90"/>
    </row>
    <row r="46662" spans="4:17" x14ac:dyDescent="0.25">
      <c r="D46662" s="87"/>
      <c r="J46662" s="88"/>
      <c r="K46662" s="89"/>
      <c r="M46662" s="88"/>
      <c r="O46662" s="90"/>
      <c r="P46662" s="90"/>
      <c r="Q46662" s="90"/>
    </row>
    <row r="46663" spans="4:17" x14ac:dyDescent="0.25">
      <c r="D46663" s="87"/>
      <c r="J46663" s="88"/>
      <c r="K46663" s="89"/>
      <c r="M46663" s="88"/>
      <c r="O46663" s="90"/>
      <c r="P46663" s="90"/>
      <c r="Q46663" s="90"/>
    </row>
    <row r="46664" spans="4:17" x14ac:dyDescent="0.25">
      <c r="D46664" s="87"/>
      <c r="J46664" s="88"/>
      <c r="K46664" s="89"/>
      <c r="M46664" s="88"/>
      <c r="O46664" s="90"/>
      <c r="P46664" s="90"/>
      <c r="Q46664" s="90"/>
    </row>
    <row r="46665" spans="4:17" x14ac:dyDescent="0.25">
      <c r="D46665" s="87"/>
      <c r="J46665" s="88"/>
      <c r="K46665" s="89"/>
      <c r="M46665" s="88"/>
      <c r="O46665" s="90"/>
      <c r="P46665" s="90"/>
      <c r="Q46665" s="90"/>
    </row>
    <row r="46666" spans="4:17" x14ac:dyDescent="0.25">
      <c r="D46666" s="87"/>
      <c r="J46666" s="88"/>
      <c r="K46666" s="89"/>
      <c r="M46666" s="88"/>
      <c r="O46666" s="90"/>
      <c r="P46666" s="90"/>
      <c r="Q46666" s="90"/>
    </row>
    <row r="46667" spans="4:17" x14ac:dyDescent="0.25">
      <c r="D46667" s="87"/>
      <c r="J46667" s="88"/>
      <c r="K46667" s="89"/>
      <c r="M46667" s="88"/>
      <c r="O46667" s="90"/>
      <c r="P46667" s="90"/>
      <c r="Q46667" s="90"/>
    </row>
    <row r="46668" spans="4:17" x14ac:dyDescent="0.25">
      <c r="D46668" s="87"/>
      <c r="J46668" s="88"/>
      <c r="K46668" s="89"/>
      <c r="M46668" s="88"/>
      <c r="O46668" s="90"/>
      <c r="P46668" s="90"/>
      <c r="Q46668" s="90"/>
    </row>
    <row r="46669" spans="4:17" x14ac:dyDescent="0.25">
      <c r="D46669" s="87"/>
      <c r="J46669" s="88"/>
      <c r="K46669" s="89"/>
      <c r="M46669" s="88"/>
      <c r="O46669" s="90"/>
      <c r="P46669" s="90"/>
      <c r="Q46669" s="90"/>
    </row>
    <row r="46670" spans="4:17" x14ac:dyDescent="0.25">
      <c r="D46670" s="87"/>
      <c r="J46670" s="88"/>
      <c r="K46670" s="89"/>
      <c r="M46670" s="88"/>
      <c r="O46670" s="90"/>
      <c r="P46670" s="90"/>
      <c r="Q46670" s="90"/>
    </row>
    <row r="46671" spans="4:17" x14ac:dyDescent="0.25">
      <c r="D46671" s="87"/>
      <c r="J46671" s="88"/>
      <c r="K46671" s="89"/>
      <c r="M46671" s="88"/>
      <c r="O46671" s="90"/>
      <c r="P46671" s="90"/>
      <c r="Q46671" s="90"/>
    </row>
    <row r="46672" spans="4:17" x14ac:dyDescent="0.25">
      <c r="D46672" s="87"/>
      <c r="J46672" s="88"/>
      <c r="K46672" s="89"/>
      <c r="M46672" s="88"/>
      <c r="O46672" s="90"/>
      <c r="P46672" s="90"/>
      <c r="Q46672" s="90"/>
    </row>
    <row r="46673" spans="4:17" x14ac:dyDescent="0.25">
      <c r="D46673" s="87"/>
      <c r="J46673" s="88"/>
      <c r="K46673" s="89"/>
      <c r="M46673" s="88"/>
      <c r="O46673" s="90"/>
      <c r="P46673" s="90"/>
      <c r="Q46673" s="90"/>
    </row>
    <row r="46674" spans="4:17" x14ac:dyDescent="0.25">
      <c r="D46674" s="87"/>
      <c r="J46674" s="88"/>
      <c r="K46674" s="89"/>
      <c r="M46674" s="88"/>
      <c r="O46674" s="90"/>
      <c r="P46674" s="90"/>
      <c r="Q46674" s="90"/>
    </row>
    <row r="46675" spans="4:17" x14ac:dyDescent="0.25">
      <c r="D46675" s="87"/>
      <c r="J46675" s="88"/>
      <c r="K46675" s="89"/>
      <c r="M46675" s="88"/>
      <c r="O46675" s="90"/>
      <c r="P46675" s="90"/>
      <c r="Q46675" s="90"/>
    </row>
    <row r="46676" spans="4:17" x14ac:dyDescent="0.25">
      <c r="D46676" s="87"/>
      <c r="J46676" s="88"/>
      <c r="K46676" s="89"/>
      <c r="M46676" s="88"/>
      <c r="O46676" s="90"/>
      <c r="P46676" s="90"/>
      <c r="Q46676" s="90"/>
    </row>
    <row r="46677" spans="4:17" x14ac:dyDescent="0.25">
      <c r="D46677" s="87"/>
      <c r="J46677" s="88"/>
      <c r="K46677" s="89"/>
      <c r="M46677" s="88"/>
      <c r="O46677" s="90"/>
      <c r="P46677" s="90"/>
      <c r="Q46677" s="90"/>
    </row>
    <row r="46678" spans="4:17" x14ac:dyDescent="0.25">
      <c r="D46678" s="87"/>
      <c r="J46678" s="88"/>
      <c r="K46678" s="89"/>
      <c r="M46678" s="88"/>
      <c r="O46678" s="90"/>
      <c r="P46678" s="90"/>
      <c r="Q46678" s="90"/>
    </row>
    <row r="46679" spans="4:17" x14ac:dyDescent="0.25">
      <c r="D46679" s="87"/>
      <c r="J46679" s="88"/>
      <c r="K46679" s="89"/>
      <c r="M46679" s="88"/>
      <c r="O46679" s="90"/>
      <c r="P46679" s="90"/>
      <c r="Q46679" s="90"/>
    </row>
    <row r="46680" spans="4:17" x14ac:dyDescent="0.25">
      <c r="D46680" s="87"/>
      <c r="J46680" s="88"/>
      <c r="K46680" s="89"/>
      <c r="M46680" s="88"/>
      <c r="O46680" s="90"/>
      <c r="P46680" s="90"/>
      <c r="Q46680" s="90"/>
    </row>
    <row r="46681" spans="4:17" x14ac:dyDescent="0.25">
      <c r="D46681" s="87"/>
      <c r="J46681" s="88"/>
      <c r="K46681" s="89"/>
      <c r="M46681" s="88"/>
      <c r="O46681" s="90"/>
      <c r="P46681" s="90"/>
      <c r="Q46681" s="90"/>
    </row>
    <row r="46682" spans="4:17" x14ac:dyDescent="0.25">
      <c r="D46682" s="87"/>
      <c r="J46682" s="88"/>
      <c r="K46682" s="89"/>
      <c r="M46682" s="88"/>
      <c r="O46682" s="90"/>
      <c r="P46682" s="90"/>
      <c r="Q46682" s="90"/>
    </row>
    <row r="46683" spans="4:17" x14ac:dyDescent="0.25">
      <c r="D46683" s="87"/>
      <c r="J46683" s="88"/>
      <c r="K46683" s="89"/>
      <c r="M46683" s="88"/>
      <c r="O46683" s="90"/>
      <c r="P46683" s="90"/>
      <c r="Q46683" s="90"/>
    </row>
    <row r="46684" spans="4:17" x14ac:dyDescent="0.25">
      <c r="D46684" s="87"/>
      <c r="J46684" s="88"/>
      <c r="K46684" s="89"/>
      <c r="M46684" s="88"/>
      <c r="O46684" s="90"/>
      <c r="P46684" s="90"/>
      <c r="Q46684" s="90"/>
    </row>
    <row r="46685" spans="4:17" x14ac:dyDescent="0.25">
      <c r="D46685" s="87"/>
      <c r="J46685" s="88"/>
      <c r="K46685" s="89"/>
      <c r="M46685" s="88"/>
      <c r="O46685" s="90"/>
      <c r="P46685" s="90"/>
      <c r="Q46685" s="90"/>
    </row>
    <row r="46686" spans="4:17" x14ac:dyDescent="0.25">
      <c r="D46686" s="87"/>
      <c r="J46686" s="88"/>
      <c r="K46686" s="89"/>
      <c r="M46686" s="88"/>
      <c r="O46686" s="90"/>
      <c r="P46686" s="90"/>
      <c r="Q46686" s="90"/>
    </row>
    <row r="46687" spans="4:17" x14ac:dyDescent="0.25">
      <c r="D46687" s="87"/>
      <c r="J46687" s="88"/>
      <c r="K46687" s="89"/>
      <c r="M46687" s="88"/>
      <c r="O46687" s="90"/>
      <c r="P46687" s="90"/>
      <c r="Q46687" s="90"/>
    </row>
    <row r="46688" spans="4:17" x14ac:dyDescent="0.25">
      <c r="D46688" s="87"/>
      <c r="J46688" s="88"/>
      <c r="K46688" s="89"/>
      <c r="M46688" s="88"/>
      <c r="O46688" s="90"/>
      <c r="P46688" s="90"/>
      <c r="Q46688" s="90"/>
    </row>
    <row r="46689" spans="4:17" x14ac:dyDescent="0.25">
      <c r="D46689" s="87"/>
      <c r="J46689" s="88"/>
      <c r="K46689" s="89"/>
      <c r="M46689" s="88"/>
      <c r="O46689" s="90"/>
      <c r="P46689" s="90"/>
      <c r="Q46689" s="90"/>
    </row>
    <row r="46690" spans="4:17" x14ac:dyDescent="0.25">
      <c r="D46690" s="87"/>
      <c r="J46690" s="88"/>
      <c r="K46690" s="89"/>
      <c r="M46690" s="88"/>
      <c r="O46690" s="90"/>
      <c r="P46690" s="90"/>
      <c r="Q46690" s="90"/>
    </row>
    <row r="46691" spans="4:17" x14ac:dyDescent="0.25">
      <c r="D46691" s="87"/>
      <c r="J46691" s="88"/>
      <c r="K46691" s="89"/>
      <c r="M46691" s="88"/>
      <c r="O46691" s="90"/>
      <c r="P46691" s="90"/>
      <c r="Q46691" s="90"/>
    </row>
    <row r="46692" spans="4:17" x14ac:dyDescent="0.25">
      <c r="D46692" s="87"/>
      <c r="J46692" s="88"/>
      <c r="K46692" s="89"/>
      <c r="M46692" s="88"/>
      <c r="O46692" s="90"/>
      <c r="P46692" s="90"/>
      <c r="Q46692" s="90"/>
    </row>
    <row r="46693" spans="4:17" x14ac:dyDescent="0.25">
      <c r="D46693" s="87"/>
      <c r="J46693" s="88"/>
      <c r="K46693" s="89"/>
      <c r="M46693" s="88"/>
      <c r="O46693" s="90"/>
      <c r="P46693" s="90"/>
      <c r="Q46693" s="90"/>
    </row>
    <row r="46694" spans="4:17" x14ac:dyDescent="0.25">
      <c r="D46694" s="87"/>
      <c r="J46694" s="88"/>
      <c r="K46694" s="89"/>
      <c r="M46694" s="88"/>
      <c r="O46694" s="90"/>
      <c r="P46694" s="90"/>
      <c r="Q46694" s="90"/>
    </row>
    <row r="46695" spans="4:17" x14ac:dyDescent="0.25">
      <c r="D46695" s="87"/>
      <c r="J46695" s="88"/>
      <c r="K46695" s="89"/>
      <c r="M46695" s="88"/>
      <c r="O46695" s="90"/>
      <c r="P46695" s="90"/>
      <c r="Q46695" s="90"/>
    </row>
    <row r="46696" spans="4:17" x14ac:dyDescent="0.25">
      <c r="D46696" s="87"/>
      <c r="J46696" s="88"/>
      <c r="K46696" s="89"/>
      <c r="M46696" s="88"/>
      <c r="O46696" s="90"/>
      <c r="P46696" s="90"/>
      <c r="Q46696" s="90"/>
    </row>
    <row r="46697" spans="4:17" x14ac:dyDescent="0.25">
      <c r="D46697" s="87"/>
      <c r="J46697" s="88"/>
      <c r="K46697" s="89"/>
      <c r="M46697" s="88"/>
      <c r="O46697" s="90"/>
      <c r="P46697" s="90"/>
      <c r="Q46697" s="90"/>
    </row>
    <row r="46698" spans="4:17" x14ac:dyDescent="0.25">
      <c r="D46698" s="87"/>
      <c r="J46698" s="88"/>
      <c r="K46698" s="89"/>
      <c r="M46698" s="88"/>
      <c r="O46698" s="90"/>
      <c r="P46698" s="90"/>
      <c r="Q46698" s="90"/>
    </row>
    <row r="46699" spans="4:17" x14ac:dyDescent="0.25">
      <c r="D46699" s="87"/>
      <c r="J46699" s="88"/>
      <c r="K46699" s="89"/>
      <c r="M46699" s="88"/>
      <c r="O46699" s="90"/>
      <c r="P46699" s="90"/>
      <c r="Q46699" s="90"/>
    </row>
    <row r="46700" spans="4:17" x14ac:dyDescent="0.25">
      <c r="D46700" s="87"/>
      <c r="J46700" s="88"/>
      <c r="K46700" s="89"/>
      <c r="M46700" s="88"/>
      <c r="O46700" s="90"/>
      <c r="P46700" s="90"/>
      <c r="Q46700" s="90"/>
    </row>
    <row r="46701" spans="4:17" x14ac:dyDescent="0.25">
      <c r="D46701" s="87"/>
      <c r="J46701" s="88"/>
      <c r="K46701" s="89"/>
      <c r="M46701" s="88"/>
      <c r="O46701" s="90"/>
      <c r="P46701" s="90"/>
      <c r="Q46701" s="90"/>
    </row>
    <row r="46702" spans="4:17" x14ac:dyDescent="0.25">
      <c r="D46702" s="87"/>
      <c r="J46702" s="88"/>
      <c r="K46702" s="89"/>
      <c r="M46702" s="88"/>
      <c r="O46702" s="90"/>
      <c r="P46702" s="90"/>
      <c r="Q46702" s="90"/>
    </row>
    <row r="46703" spans="4:17" x14ac:dyDescent="0.25">
      <c r="D46703" s="87"/>
      <c r="J46703" s="88"/>
      <c r="K46703" s="89"/>
      <c r="M46703" s="88"/>
      <c r="O46703" s="90"/>
      <c r="P46703" s="90"/>
      <c r="Q46703" s="90"/>
    </row>
    <row r="46704" spans="4:17" x14ac:dyDescent="0.25">
      <c r="D46704" s="87"/>
      <c r="J46704" s="88"/>
      <c r="K46704" s="89"/>
      <c r="M46704" s="88"/>
      <c r="O46704" s="90"/>
      <c r="P46704" s="90"/>
      <c r="Q46704" s="90"/>
    </row>
    <row r="46705" spans="4:17" x14ac:dyDescent="0.25">
      <c r="D46705" s="87"/>
      <c r="J46705" s="88"/>
      <c r="K46705" s="89"/>
      <c r="M46705" s="88"/>
      <c r="O46705" s="90"/>
      <c r="P46705" s="90"/>
      <c r="Q46705" s="90"/>
    </row>
    <row r="46706" spans="4:17" x14ac:dyDescent="0.25">
      <c r="D46706" s="87"/>
      <c r="J46706" s="88"/>
      <c r="K46706" s="89"/>
      <c r="M46706" s="88"/>
      <c r="O46706" s="90"/>
      <c r="P46706" s="90"/>
      <c r="Q46706" s="90"/>
    </row>
    <row r="46707" spans="4:17" x14ac:dyDescent="0.25">
      <c r="D46707" s="87"/>
      <c r="J46707" s="88"/>
      <c r="K46707" s="89"/>
      <c r="M46707" s="88"/>
      <c r="O46707" s="90"/>
      <c r="P46707" s="90"/>
      <c r="Q46707" s="90"/>
    </row>
    <row r="46708" spans="4:17" x14ac:dyDescent="0.25">
      <c r="D46708" s="87"/>
      <c r="J46708" s="88"/>
      <c r="K46708" s="89"/>
      <c r="M46708" s="88"/>
      <c r="O46708" s="90"/>
      <c r="P46708" s="90"/>
      <c r="Q46708" s="90"/>
    </row>
    <row r="46709" spans="4:17" x14ac:dyDescent="0.25">
      <c r="D46709" s="87"/>
      <c r="J46709" s="88"/>
      <c r="K46709" s="89"/>
      <c r="M46709" s="88"/>
      <c r="O46709" s="90"/>
      <c r="P46709" s="90"/>
      <c r="Q46709" s="90"/>
    </row>
    <row r="46710" spans="4:17" x14ac:dyDescent="0.25">
      <c r="D46710" s="87"/>
      <c r="J46710" s="88"/>
      <c r="K46710" s="89"/>
      <c r="M46710" s="88"/>
      <c r="O46710" s="90"/>
      <c r="P46710" s="90"/>
      <c r="Q46710" s="90"/>
    </row>
    <row r="46711" spans="4:17" x14ac:dyDescent="0.25">
      <c r="D46711" s="87"/>
      <c r="J46711" s="88"/>
      <c r="K46711" s="89"/>
      <c r="M46711" s="88"/>
      <c r="O46711" s="90"/>
      <c r="P46711" s="90"/>
      <c r="Q46711" s="90"/>
    </row>
    <row r="46712" spans="4:17" x14ac:dyDescent="0.25">
      <c r="D46712" s="87"/>
      <c r="J46712" s="88"/>
      <c r="K46712" s="89"/>
      <c r="M46712" s="88"/>
      <c r="O46712" s="90"/>
      <c r="P46712" s="90"/>
      <c r="Q46712" s="90"/>
    </row>
    <row r="46713" spans="4:17" x14ac:dyDescent="0.25">
      <c r="D46713" s="87"/>
      <c r="J46713" s="88"/>
      <c r="K46713" s="89"/>
      <c r="M46713" s="88"/>
      <c r="O46713" s="90"/>
      <c r="P46713" s="90"/>
      <c r="Q46713" s="90"/>
    </row>
    <row r="46714" spans="4:17" x14ac:dyDescent="0.25">
      <c r="D46714" s="87"/>
      <c r="J46714" s="88"/>
      <c r="K46714" s="89"/>
      <c r="M46714" s="88"/>
      <c r="O46714" s="90"/>
      <c r="P46714" s="90"/>
      <c r="Q46714" s="90"/>
    </row>
    <row r="46715" spans="4:17" x14ac:dyDescent="0.25">
      <c r="D46715" s="87"/>
      <c r="J46715" s="88"/>
      <c r="K46715" s="89"/>
      <c r="M46715" s="88"/>
      <c r="O46715" s="90"/>
      <c r="P46715" s="90"/>
      <c r="Q46715" s="90"/>
    </row>
    <row r="46716" spans="4:17" x14ac:dyDescent="0.25">
      <c r="D46716" s="87"/>
      <c r="J46716" s="88"/>
      <c r="K46716" s="89"/>
      <c r="M46716" s="88"/>
      <c r="O46716" s="90"/>
      <c r="P46716" s="90"/>
      <c r="Q46716" s="90"/>
    </row>
    <row r="46717" spans="4:17" x14ac:dyDescent="0.25">
      <c r="D46717" s="87"/>
      <c r="J46717" s="88"/>
      <c r="K46717" s="89"/>
      <c r="M46717" s="88"/>
      <c r="O46717" s="90"/>
      <c r="P46717" s="90"/>
      <c r="Q46717" s="90"/>
    </row>
    <row r="46718" spans="4:17" x14ac:dyDescent="0.25">
      <c r="D46718" s="87"/>
      <c r="J46718" s="88"/>
      <c r="K46718" s="89"/>
      <c r="M46718" s="88"/>
      <c r="O46718" s="90"/>
      <c r="P46718" s="90"/>
      <c r="Q46718" s="90"/>
    </row>
    <row r="46719" spans="4:17" x14ac:dyDescent="0.25">
      <c r="D46719" s="87"/>
      <c r="J46719" s="88"/>
      <c r="K46719" s="89"/>
      <c r="M46719" s="88"/>
      <c r="O46719" s="90"/>
      <c r="P46719" s="90"/>
      <c r="Q46719" s="90"/>
    </row>
    <row r="46720" spans="4:17" x14ac:dyDescent="0.25">
      <c r="D46720" s="87"/>
      <c r="J46720" s="88"/>
      <c r="K46720" s="89"/>
      <c r="M46720" s="88"/>
      <c r="O46720" s="90"/>
      <c r="P46720" s="90"/>
      <c r="Q46720" s="90"/>
    </row>
    <row r="46721" spans="4:17" x14ac:dyDescent="0.25">
      <c r="D46721" s="87"/>
      <c r="J46721" s="88"/>
      <c r="K46721" s="89"/>
      <c r="M46721" s="88"/>
      <c r="O46721" s="90"/>
      <c r="P46721" s="90"/>
      <c r="Q46721" s="90"/>
    </row>
    <row r="46722" spans="4:17" x14ac:dyDescent="0.25">
      <c r="D46722" s="87"/>
      <c r="J46722" s="88"/>
      <c r="K46722" s="89"/>
      <c r="M46722" s="88"/>
      <c r="O46722" s="90"/>
      <c r="P46722" s="90"/>
      <c r="Q46722" s="90"/>
    </row>
    <row r="46723" spans="4:17" x14ac:dyDescent="0.25">
      <c r="D46723" s="87"/>
      <c r="J46723" s="88"/>
      <c r="K46723" s="89"/>
      <c r="M46723" s="88"/>
      <c r="O46723" s="90"/>
      <c r="P46723" s="90"/>
      <c r="Q46723" s="90"/>
    </row>
    <row r="46724" spans="4:17" x14ac:dyDescent="0.25">
      <c r="D46724" s="87"/>
      <c r="J46724" s="88"/>
      <c r="K46724" s="89"/>
      <c r="M46724" s="88"/>
      <c r="O46724" s="90"/>
      <c r="P46724" s="90"/>
      <c r="Q46724" s="90"/>
    </row>
    <row r="46725" spans="4:17" x14ac:dyDescent="0.25">
      <c r="D46725" s="87"/>
      <c r="J46725" s="88"/>
      <c r="K46725" s="89"/>
      <c r="M46725" s="88"/>
      <c r="O46725" s="90"/>
      <c r="P46725" s="90"/>
      <c r="Q46725" s="90"/>
    </row>
    <row r="46726" spans="4:17" x14ac:dyDescent="0.25">
      <c r="D46726" s="87"/>
      <c r="J46726" s="88"/>
      <c r="K46726" s="89"/>
      <c r="M46726" s="88"/>
      <c r="O46726" s="90"/>
      <c r="P46726" s="90"/>
      <c r="Q46726" s="90"/>
    </row>
    <row r="46727" spans="4:17" x14ac:dyDescent="0.25">
      <c r="D46727" s="87"/>
      <c r="J46727" s="88"/>
      <c r="K46727" s="89"/>
      <c r="M46727" s="88"/>
      <c r="O46727" s="90"/>
      <c r="P46727" s="90"/>
      <c r="Q46727" s="90"/>
    </row>
    <row r="46728" spans="4:17" x14ac:dyDescent="0.25">
      <c r="D46728" s="87"/>
      <c r="J46728" s="88"/>
      <c r="K46728" s="89"/>
      <c r="M46728" s="88"/>
      <c r="O46728" s="90"/>
      <c r="P46728" s="90"/>
      <c r="Q46728" s="90"/>
    </row>
    <row r="46729" spans="4:17" x14ac:dyDescent="0.25">
      <c r="D46729" s="87"/>
      <c r="J46729" s="88"/>
      <c r="K46729" s="89"/>
      <c r="M46729" s="88"/>
      <c r="O46729" s="90"/>
      <c r="P46729" s="90"/>
      <c r="Q46729" s="90"/>
    </row>
    <row r="46730" spans="4:17" x14ac:dyDescent="0.25">
      <c r="D46730" s="87"/>
      <c r="J46730" s="88"/>
      <c r="K46730" s="89"/>
      <c r="M46730" s="88"/>
      <c r="O46730" s="90"/>
      <c r="P46730" s="90"/>
      <c r="Q46730" s="90"/>
    </row>
    <row r="46731" spans="4:17" x14ac:dyDescent="0.25">
      <c r="D46731" s="87"/>
      <c r="J46731" s="88"/>
      <c r="K46731" s="89"/>
      <c r="M46731" s="88"/>
      <c r="O46731" s="90"/>
      <c r="P46731" s="90"/>
      <c r="Q46731" s="90"/>
    </row>
    <row r="46732" spans="4:17" x14ac:dyDescent="0.25">
      <c r="D46732" s="87"/>
      <c r="J46732" s="88"/>
      <c r="K46732" s="89"/>
      <c r="M46732" s="88"/>
      <c r="O46732" s="90"/>
      <c r="P46732" s="90"/>
      <c r="Q46732" s="90"/>
    </row>
    <row r="46733" spans="4:17" x14ac:dyDescent="0.25">
      <c r="D46733" s="87"/>
      <c r="J46733" s="88"/>
      <c r="K46733" s="89"/>
      <c r="M46733" s="88"/>
      <c r="O46733" s="90"/>
      <c r="P46733" s="90"/>
      <c r="Q46733" s="90"/>
    </row>
    <row r="46734" spans="4:17" x14ac:dyDescent="0.25">
      <c r="D46734" s="87"/>
      <c r="J46734" s="88"/>
      <c r="K46734" s="89"/>
      <c r="M46734" s="88"/>
      <c r="O46734" s="90"/>
      <c r="P46734" s="90"/>
      <c r="Q46734" s="90"/>
    </row>
    <row r="46735" spans="4:17" x14ac:dyDescent="0.25">
      <c r="D46735" s="87"/>
      <c r="J46735" s="88"/>
      <c r="K46735" s="89"/>
      <c r="M46735" s="88"/>
      <c r="O46735" s="90"/>
      <c r="P46735" s="90"/>
      <c r="Q46735" s="90"/>
    </row>
    <row r="46736" spans="4:17" x14ac:dyDescent="0.25">
      <c r="D46736" s="87"/>
      <c r="J46736" s="88"/>
      <c r="K46736" s="89"/>
      <c r="M46736" s="88"/>
      <c r="O46736" s="90"/>
      <c r="P46736" s="90"/>
      <c r="Q46736" s="90"/>
    </row>
    <row r="46737" spans="4:17" x14ac:dyDescent="0.25">
      <c r="D46737" s="87"/>
      <c r="J46737" s="88"/>
      <c r="K46737" s="89"/>
      <c r="M46737" s="88"/>
      <c r="O46737" s="90"/>
      <c r="P46737" s="90"/>
      <c r="Q46737" s="90"/>
    </row>
    <row r="46738" spans="4:17" x14ac:dyDescent="0.25">
      <c r="D46738" s="87"/>
      <c r="J46738" s="88"/>
      <c r="K46738" s="89"/>
      <c r="M46738" s="88"/>
      <c r="O46738" s="90"/>
      <c r="P46738" s="90"/>
      <c r="Q46738" s="90"/>
    </row>
    <row r="46739" spans="4:17" x14ac:dyDescent="0.25">
      <c r="D46739" s="87"/>
      <c r="J46739" s="88"/>
      <c r="K46739" s="89"/>
      <c r="M46739" s="88"/>
      <c r="O46739" s="90"/>
      <c r="P46739" s="90"/>
      <c r="Q46739" s="90"/>
    </row>
    <row r="46740" spans="4:17" x14ac:dyDescent="0.25">
      <c r="D46740" s="87"/>
      <c r="J46740" s="88"/>
      <c r="K46740" s="89"/>
      <c r="M46740" s="88"/>
      <c r="O46740" s="90"/>
      <c r="P46740" s="90"/>
      <c r="Q46740" s="90"/>
    </row>
    <row r="46741" spans="4:17" x14ac:dyDescent="0.25">
      <c r="D46741" s="87"/>
      <c r="J46741" s="88"/>
      <c r="K46741" s="89"/>
      <c r="M46741" s="88"/>
      <c r="O46741" s="90"/>
      <c r="P46741" s="90"/>
      <c r="Q46741" s="90"/>
    </row>
    <row r="46742" spans="4:17" x14ac:dyDescent="0.25">
      <c r="D46742" s="87"/>
      <c r="J46742" s="88"/>
      <c r="K46742" s="89"/>
      <c r="M46742" s="88"/>
      <c r="O46742" s="90"/>
      <c r="P46742" s="90"/>
      <c r="Q46742" s="90"/>
    </row>
    <row r="46743" spans="4:17" x14ac:dyDescent="0.25">
      <c r="D46743" s="87"/>
      <c r="J46743" s="88"/>
      <c r="K46743" s="89"/>
      <c r="M46743" s="88"/>
      <c r="O46743" s="90"/>
      <c r="P46743" s="90"/>
      <c r="Q46743" s="90"/>
    </row>
    <row r="46744" spans="4:17" x14ac:dyDescent="0.25">
      <c r="D46744" s="87"/>
      <c r="J46744" s="88"/>
      <c r="K46744" s="89"/>
      <c r="M46744" s="88"/>
      <c r="O46744" s="90"/>
      <c r="P46744" s="90"/>
      <c r="Q46744" s="90"/>
    </row>
    <row r="46745" spans="4:17" x14ac:dyDescent="0.25">
      <c r="D46745" s="87"/>
      <c r="J46745" s="88"/>
      <c r="K46745" s="89"/>
      <c r="M46745" s="88"/>
      <c r="O46745" s="90"/>
      <c r="P46745" s="90"/>
      <c r="Q46745" s="90"/>
    </row>
    <row r="46746" spans="4:17" x14ac:dyDescent="0.25">
      <c r="D46746" s="87"/>
      <c r="J46746" s="88"/>
      <c r="K46746" s="89"/>
      <c r="M46746" s="88"/>
      <c r="O46746" s="90"/>
      <c r="P46746" s="90"/>
      <c r="Q46746" s="90"/>
    </row>
    <row r="46747" spans="4:17" x14ac:dyDescent="0.25">
      <c r="D46747" s="87"/>
      <c r="J46747" s="88"/>
      <c r="K46747" s="89"/>
      <c r="M46747" s="88"/>
      <c r="O46747" s="90"/>
      <c r="P46747" s="90"/>
      <c r="Q46747" s="90"/>
    </row>
    <row r="46748" spans="4:17" x14ac:dyDescent="0.25">
      <c r="D46748" s="87"/>
      <c r="J46748" s="88"/>
      <c r="K46748" s="89"/>
      <c r="M46748" s="88"/>
      <c r="O46748" s="90"/>
      <c r="P46748" s="90"/>
      <c r="Q46748" s="90"/>
    </row>
    <row r="46749" spans="4:17" x14ac:dyDescent="0.25">
      <c r="D46749" s="87"/>
      <c r="J46749" s="88"/>
      <c r="K46749" s="89"/>
      <c r="M46749" s="88"/>
      <c r="O46749" s="90"/>
      <c r="P46749" s="90"/>
      <c r="Q46749" s="90"/>
    </row>
    <row r="46750" spans="4:17" x14ac:dyDescent="0.25">
      <c r="D46750" s="87"/>
      <c r="J46750" s="88"/>
      <c r="K46750" s="89"/>
      <c r="M46750" s="88"/>
      <c r="O46750" s="90"/>
      <c r="P46750" s="90"/>
      <c r="Q46750" s="90"/>
    </row>
    <row r="46751" spans="4:17" x14ac:dyDescent="0.25">
      <c r="D46751" s="87"/>
      <c r="J46751" s="88"/>
      <c r="K46751" s="89"/>
      <c r="M46751" s="88"/>
      <c r="O46751" s="90"/>
      <c r="P46751" s="90"/>
      <c r="Q46751" s="90"/>
    </row>
    <row r="46752" spans="4:17" x14ac:dyDescent="0.25">
      <c r="D46752" s="87"/>
      <c r="J46752" s="88"/>
      <c r="K46752" s="89"/>
      <c r="M46752" s="88"/>
      <c r="O46752" s="90"/>
      <c r="P46752" s="90"/>
      <c r="Q46752" s="90"/>
    </row>
    <row r="46753" spans="4:17" x14ac:dyDescent="0.25">
      <c r="D46753" s="87"/>
      <c r="J46753" s="88"/>
      <c r="K46753" s="89"/>
      <c r="M46753" s="88"/>
      <c r="O46753" s="90"/>
      <c r="P46753" s="90"/>
      <c r="Q46753" s="90"/>
    </row>
    <row r="46754" spans="4:17" x14ac:dyDescent="0.25">
      <c r="D46754" s="87"/>
      <c r="J46754" s="88"/>
      <c r="K46754" s="89"/>
      <c r="M46754" s="88"/>
      <c r="O46754" s="90"/>
      <c r="P46754" s="90"/>
      <c r="Q46754" s="90"/>
    </row>
    <row r="46755" spans="4:17" x14ac:dyDescent="0.25">
      <c r="D46755" s="87"/>
      <c r="J46755" s="88"/>
      <c r="K46755" s="89"/>
      <c r="M46755" s="88"/>
      <c r="O46755" s="90"/>
      <c r="P46755" s="90"/>
      <c r="Q46755" s="90"/>
    </row>
    <row r="46756" spans="4:17" x14ac:dyDescent="0.25">
      <c r="D46756" s="87"/>
      <c r="J46756" s="88"/>
      <c r="K46756" s="89"/>
      <c r="M46756" s="88"/>
      <c r="O46756" s="90"/>
      <c r="P46756" s="90"/>
      <c r="Q46756" s="90"/>
    </row>
    <row r="46757" spans="4:17" x14ac:dyDescent="0.25">
      <c r="D46757" s="87"/>
      <c r="J46757" s="88"/>
      <c r="K46757" s="89"/>
      <c r="M46757" s="88"/>
      <c r="O46757" s="90"/>
      <c r="P46757" s="90"/>
      <c r="Q46757" s="90"/>
    </row>
    <row r="46758" spans="4:17" x14ac:dyDescent="0.25">
      <c r="D46758" s="87"/>
      <c r="J46758" s="88"/>
      <c r="K46758" s="89"/>
      <c r="M46758" s="88"/>
      <c r="O46758" s="90"/>
      <c r="P46758" s="90"/>
      <c r="Q46758" s="90"/>
    </row>
    <row r="46759" spans="4:17" x14ac:dyDescent="0.25">
      <c r="D46759" s="87"/>
      <c r="J46759" s="88"/>
      <c r="K46759" s="89"/>
      <c r="M46759" s="88"/>
      <c r="O46759" s="90"/>
      <c r="P46759" s="90"/>
      <c r="Q46759" s="90"/>
    </row>
    <row r="46760" spans="4:17" x14ac:dyDescent="0.25">
      <c r="D46760" s="87"/>
      <c r="J46760" s="88"/>
      <c r="K46760" s="89"/>
      <c r="M46760" s="88"/>
      <c r="O46760" s="90"/>
      <c r="P46760" s="90"/>
      <c r="Q46760" s="90"/>
    </row>
    <row r="46761" spans="4:17" x14ac:dyDescent="0.25">
      <c r="D46761" s="87"/>
      <c r="J46761" s="88"/>
      <c r="K46761" s="89"/>
      <c r="M46761" s="88"/>
      <c r="O46761" s="90"/>
      <c r="P46761" s="90"/>
      <c r="Q46761" s="90"/>
    </row>
    <row r="46762" spans="4:17" x14ac:dyDescent="0.25">
      <c r="D46762" s="87"/>
      <c r="J46762" s="88"/>
      <c r="K46762" s="89"/>
      <c r="M46762" s="88"/>
      <c r="O46762" s="90"/>
      <c r="P46762" s="90"/>
      <c r="Q46762" s="90"/>
    </row>
    <row r="46763" spans="4:17" x14ac:dyDescent="0.25">
      <c r="D46763" s="87"/>
      <c r="J46763" s="88"/>
      <c r="K46763" s="89"/>
      <c r="M46763" s="88"/>
      <c r="O46763" s="90"/>
      <c r="P46763" s="90"/>
      <c r="Q46763" s="90"/>
    </row>
    <row r="46764" spans="4:17" x14ac:dyDescent="0.25">
      <c r="D46764" s="87"/>
      <c r="J46764" s="88"/>
      <c r="K46764" s="89"/>
      <c r="M46764" s="88"/>
      <c r="O46764" s="90"/>
      <c r="P46764" s="90"/>
      <c r="Q46764" s="90"/>
    </row>
    <row r="46765" spans="4:17" x14ac:dyDescent="0.25">
      <c r="D46765" s="87"/>
      <c r="J46765" s="88"/>
      <c r="K46765" s="89"/>
      <c r="M46765" s="88"/>
      <c r="O46765" s="90"/>
      <c r="P46765" s="90"/>
      <c r="Q46765" s="90"/>
    </row>
    <row r="46766" spans="4:17" x14ac:dyDescent="0.25">
      <c r="D46766" s="87"/>
      <c r="J46766" s="88"/>
      <c r="K46766" s="89"/>
      <c r="M46766" s="88"/>
      <c r="O46766" s="90"/>
      <c r="P46766" s="90"/>
      <c r="Q46766" s="90"/>
    </row>
    <row r="46767" spans="4:17" x14ac:dyDescent="0.25">
      <c r="D46767" s="87"/>
      <c r="J46767" s="88"/>
      <c r="K46767" s="89"/>
      <c r="M46767" s="88"/>
      <c r="O46767" s="90"/>
      <c r="P46767" s="90"/>
      <c r="Q46767" s="90"/>
    </row>
    <row r="46768" spans="4:17" x14ac:dyDescent="0.25">
      <c r="D46768" s="87"/>
      <c r="J46768" s="88"/>
      <c r="K46768" s="89"/>
      <c r="M46768" s="88"/>
      <c r="O46768" s="90"/>
      <c r="P46768" s="90"/>
      <c r="Q46768" s="90"/>
    </row>
    <row r="46769" spans="4:17" x14ac:dyDescent="0.25">
      <c r="D46769" s="87"/>
      <c r="J46769" s="88"/>
      <c r="K46769" s="89"/>
      <c r="M46769" s="88"/>
      <c r="O46769" s="90"/>
      <c r="P46769" s="90"/>
      <c r="Q46769" s="90"/>
    </row>
    <row r="46770" spans="4:17" x14ac:dyDescent="0.25">
      <c r="D46770" s="87"/>
      <c r="J46770" s="88"/>
      <c r="K46770" s="89"/>
      <c r="M46770" s="88"/>
      <c r="O46770" s="90"/>
      <c r="P46770" s="90"/>
      <c r="Q46770" s="90"/>
    </row>
    <row r="46771" spans="4:17" x14ac:dyDescent="0.25">
      <c r="D46771" s="87"/>
      <c r="J46771" s="88"/>
      <c r="K46771" s="89"/>
      <c r="M46771" s="88"/>
      <c r="O46771" s="90"/>
      <c r="P46771" s="90"/>
      <c r="Q46771" s="90"/>
    </row>
    <row r="46772" spans="4:17" x14ac:dyDescent="0.25">
      <c r="D46772" s="87"/>
      <c r="J46772" s="88"/>
      <c r="K46772" s="89"/>
      <c r="M46772" s="88"/>
      <c r="O46772" s="90"/>
      <c r="P46772" s="90"/>
      <c r="Q46772" s="90"/>
    </row>
    <row r="46773" spans="4:17" x14ac:dyDescent="0.25">
      <c r="D46773" s="87"/>
      <c r="J46773" s="88"/>
      <c r="K46773" s="89"/>
      <c r="M46773" s="88"/>
      <c r="O46773" s="90"/>
      <c r="P46773" s="90"/>
      <c r="Q46773" s="90"/>
    </row>
    <row r="46774" spans="4:17" x14ac:dyDescent="0.25">
      <c r="D46774" s="87"/>
      <c r="J46774" s="88"/>
      <c r="K46774" s="89"/>
      <c r="M46774" s="88"/>
      <c r="O46774" s="90"/>
      <c r="P46774" s="90"/>
      <c r="Q46774" s="90"/>
    </row>
    <row r="46775" spans="4:17" x14ac:dyDescent="0.25">
      <c r="D46775" s="87"/>
      <c r="J46775" s="88"/>
      <c r="K46775" s="89"/>
      <c r="M46775" s="88"/>
      <c r="O46775" s="90"/>
      <c r="P46775" s="90"/>
      <c r="Q46775" s="90"/>
    </row>
    <row r="46776" spans="4:17" x14ac:dyDescent="0.25">
      <c r="D46776" s="87"/>
      <c r="J46776" s="88"/>
      <c r="K46776" s="89"/>
      <c r="M46776" s="88"/>
      <c r="O46776" s="90"/>
      <c r="P46776" s="90"/>
      <c r="Q46776" s="90"/>
    </row>
    <row r="46777" spans="4:17" x14ac:dyDescent="0.25">
      <c r="D46777" s="87"/>
      <c r="J46777" s="88"/>
      <c r="K46777" s="89"/>
      <c r="M46777" s="88"/>
      <c r="O46777" s="90"/>
      <c r="P46777" s="90"/>
      <c r="Q46777" s="90"/>
    </row>
    <row r="46778" spans="4:17" x14ac:dyDescent="0.25">
      <c r="D46778" s="87"/>
      <c r="J46778" s="88"/>
      <c r="K46778" s="89"/>
      <c r="M46778" s="88"/>
      <c r="O46778" s="90"/>
      <c r="P46778" s="90"/>
      <c r="Q46778" s="90"/>
    </row>
    <row r="46779" spans="4:17" x14ac:dyDescent="0.25">
      <c r="D46779" s="87"/>
      <c r="J46779" s="88"/>
      <c r="K46779" s="89"/>
      <c r="M46779" s="88"/>
      <c r="O46779" s="90"/>
      <c r="P46779" s="90"/>
      <c r="Q46779" s="90"/>
    </row>
    <row r="46780" spans="4:17" x14ac:dyDescent="0.25">
      <c r="D46780" s="87"/>
      <c r="J46780" s="88"/>
      <c r="K46780" s="89"/>
      <c r="M46780" s="88"/>
      <c r="O46780" s="90"/>
      <c r="P46780" s="90"/>
      <c r="Q46780" s="90"/>
    </row>
    <row r="46781" spans="4:17" x14ac:dyDescent="0.25">
      <c r="D46781" s="87"/>
      <c r="J46781" s="88"/>
      <c r="K46781" s="89"/>
      <c r="M46781" s="88"/>
      <c r="O46781" s="90"/>
      <c r="P46781" s="90"/>
      <c r="Q46781" s="90"/>
    </row>
    <row r="46782" spans="4:17" x14ac:dyDescent="0.25">
      <c r="D46782" s="87"/>
      <c r="J46782" s="88"/>
      <c r="K46782" s="89"/>
      <c r="M46782" s="88"/>
      <c r="O46782" s="90"/>
      <c r="P46782" s="90"/>
      <c r="Q46782" s="90"/>
    </row>
    <row r="46783" spans="4:17" x14ac:dyDescent="0.25">
      <c r="D46783" s="87"/>
      <c r="J46783" s="88"/>
      <c r="K46783" s="89"/>
      <c r="M46783" s="88"/>
      <c r="O46783" s="90"/>
      <c r="P46783" s="90"/>
      <c r="Q46783" s="90"/>
    </row>
    <row r="46784" spans="4:17" x14ac:dyDescent="0.25">
      <c r="D46784" s="87"/>
      <c r="J46784" s="88"/>
      <c r="K46784" s="89"/>
      <c r="M46784" s="88"/>
      <c r="O46784" s="90"/>
      <c r="P46784" s="90"/>
      <c r="Q46784" s="90"/>
    </row>
    <row r="46785" spans="4:17" x14ac:dyDescent="0.25">
      <c r="D46785" s="87"/>
      <c r="J46785" s="88"/>
      <c r="K46785" s="89"/>
      <c r="M46785" s="88"/>
      <c r="O46785" s="90"/>
      <c r="P46785" s="90"/>
      <c r="Q46785" s="90"/>
    </row>
    <row r="46786" spans="4:17" x14ac:dyDescent="0.25">
      <c r="D46786" s="87"/>
      <c r="J46786" s="88"/>
      <c r="K46786" s="89"/>
      <c r="M46786" s="88"/>
      <c r="O46786" s="90"/>
      <c r="P46786" s="90"/>
      <c r="Q46786" s="90"/>
    </row>
    <row r="46787" spans="4:17" x14ac:dyDescent="0.25">
      <c r="D46787" s="87"/>
      <c r="J46787" s="88"/>
      <c r="K46787" s="89"/>
      <c r="M46787" s="88"/>
      <c r="O46787" s="90"/>
      <c r="P46787" s="90"/>
      <c r="Q46787" s="90"/>
    </row>
    <row r="46788" spans="4:17" x14ac:dyDescent="0.25">
      <c r="D46788" s="87"/>
      <c r="J46788" s="88"/>
      <c r="K46788" s="89"/>
      <c r="M46788" s="88"/>
      <c r="O46788" s="90"/>
      <c r="P46788" s="90"/>
      <c r="Q46788" s="90"/>
    </row>
    <row r="46789" spans="4:17" x14ac:dyDescent="0.25">
      <c r="D46789" s="87"/>
      <c r="J46789" s="88"/>
      <c r="K46789" s="89"/>
      <c r="M46789" s="88"/>
      <c r="O46789" s="90"/>
      <c r="P46789" s="90"/>
      <c r="Q46789" s="90"/>
    </row>
    <row r="46790" spans="4:17" x14ac:dyDescent="0.25">
      <c r="D46790" s="87"/>
      <c r="J46790" s="88"/>
      <c r="K46790" s="89"/>
      <c r="M46790" s="88"/>
      <c r="O46790" s="90"/>
      <c r="P46790" s="90"/>
      <c r="Q46790" s="90"/>
    </row>
    <row r="46791" spans="4:17" x14ac:dyDescent="0.25">
      <c r="D46791" s="87"/>
      <c r="J46791" s="88"/>
      <c r="K46791" s="89"/>
      <c r="M46791" s="88"/>
      <c r="O46791" s="90"/>
      <c r="P46791" s="90"/>
      <c r="Q46791" s="90"/>
    </row>
    <row r="46792" spans="4:17" x14ac:dyDescent="0.25">
      <c r="D46792" s="87"/>
      <c r="J46792" s="88"/>
      <c r="K46792" s="89"/>
      <c r="M46792" s="88"/>
      <c r="O46792" s="90"/>
      <c r="P46792" s="90"/>
      <c r="Q46792" s="90"/>
    </row>
    <row r="46793" spans="4:17" x14ac:dyDescent="0.25">
      <c r="D46793" s="87"/>
      <c r="J46793" s="88"/>
      <c r="K46793" s="89"/>
      <c r="M46793" s="88"/>
      <c r="O46793" s="90"/>
      <c r="P46793" s="90"/>
      <c r="Q46793" s="90"/>
    </row>
    <row r="46794" spans="4:17" x14ac:dyDescent="0.25">
      <c r="D46794" s="87"/>
      <c r="J46794" s="88"/>
      <c r="K46794" s="89"/>
      <c r="M46794" s="88"/>
      <c r="O46794" s="90"/>
      <c r="P46794" s="90"/>
      <c r="Q46794" s="90"/>
    </row>
    <row r="46795" spans="4:17" x14ac:dyDescent="0.25">
      <c r="D46795" s="87"/>
      <c r="J46795" s="88"/>
      <c r="K46795" s="89"/>
      <c r="M46795" s="88"/>
      <c r="O46795" s="90"/>
      <c r="P46795" s="90"/>
      <c r="Q46795" s="90"/>
    </row>
    <row r="46796" spans="4:17" x14ac:dyDescent="0.25">
      <c r="D46796" s="87"/>
      <c r="J46796" s="88"/>
      <c r="K46796" s="89"/>
      <c r="M46796" s="88"/>
      <c r="O46796" s="90"/>
      <c r="P46796" s="90"/>
      <c r="Q46796" s="90"/>
    </row>
    <row r="46797" spans="4:17" x14ac:dyDescent="0.25">
      <c r="D46797" s="87"/>
      <c r="J46797" s="88"/>
      <c r="K46797" s="89"/>
      <c r="M46797" s="88"/>
      <c r="O46797" s="90"/>
      <c r="P46797" s="90"/>
      <c r="Q46797" s="90"/>
    </row>
    <row r="46798" spans="4:17" x14ac:dyDescent="0.25">
      <c r="D46798" s="87"/>
      <c r="J46798" s="88"/>
      <c r="K46798" s="89"/>
      <c r="M46798" s="88"/>
      <c r="O46798" s="90"/>
      <c r="P46798" s="90"/>
      <c r="Q46798" s="90"/>
    </row>
    <row r="46799" spans="4:17" x14ac:dyDescent="0.25">
      <c r="D46799" s="87"/>
      <c r="J46799" s="88"/>
      <c r="K46799" s="89"/>
      <c r="M46799" s="88"/>
      <c r="O46799" s="90"/>
      <c r="P46799" s="90"/>
      <c r="Q46799" s="90"/>
    </row>
    <row r="46800" spans="4:17" x14ac:dyDescent="0.25">
      <c r="D46800" s="87"/>
      <c r="J46800" s="88"/>
      <c r="K46800" s="89"/>
      <c r="M46800" s="88"/>
      <c r="O46800" s="90"/>
      <c r="P46800" s="90"/>
      <c r="Q46800" s="90"/>
    </row>
    <row r="46801" spans="4:17" x14ac:dyDescent="0.25">
      <c r="D46801" s="87"/>
      <c r="J46801" s="88"/>
      <c r="K46801" s="89"/>
      <c r="M46801" s="88"/>
      <c r="O46801" s="90"/>
      <c r="P46801" s="90"/>
      <c r="Q46801" s="90"/>
    </row>
    <row r="46802" spans="4:17" x14ac:dyDescent="0.25">
      <c r="D46802" s="87"/>
      <c r="J46802" s="88"/>
      <c r="K46802" s="89"/>
      <c r="M46802" s="88"/>
      <c r="O46802" s="90"/>
      <c r="P46802" s="90"/>
      <c r="Q46802" s="90"/>
    </row>
    <row r="46803" spans="4:17" x14ac:dyDescent="0.25">
      <c r="D46803" s="87"/>
      <c r="J46803" s="88"/>
      <c r="K46803" s="89"/>
      <c r="M46803" s="88"/>
      <c r="O46803" s="90"/>
      <c r="P46803" s="90"/>
      <c r="Q46803" s="90"/>
    </row>
    <row r="46804" spans="4:17" x14ac:dyDescent="0.25">
      <c r="D46804" s="87"/>
      <c r="J46804" s="88"/>
      <c r="K46804" s="89"/>
      <c r="M46804" s="88"/>
      <c r="O46804" s="90"/>
      <c r="P46804" s="90"/>
      <c r="Q46804" s="90"/>
    </row>
    <row r="46805" spans="4:17" x14ac:dyDescent="0.25">
      <c r="D46805" s="87"/>
      <c r="J46805" s="88"/>
      <c r="K46805" s="89"/>
      <c r="M46805" s="88"/>
      <c r="O46805" s="90"/>
      <c r="P46805" s="90"/>
      <c r="Q46805" s="90"/>
    </row>
    <row r="46806" spans="4:17" x14ac:dyDescent="0.25">
      <c r="D46806" s="87"/>
      <c r="J46806" s="88"/>
      <c r="K46806" s="89"/>
      <c r="M46806" s="88"/>
      <c r="O46806" s="90"/>
      <c r="P46806" s="90"/>
      <c r="Q46806" s="90"/>
    </row>
    <row r="46807" spans="4:17" x14ac:dyDescent="0.25">
      <c r="D46807" s="87"/>
      <c r="J46807" s="88"/>
      <c r="K46807" s="89"/>
      <c r="M46807" s="88"/>
      <c r="O46807" s="90"/>
      <c r="P46807" s="90"/>
      <c r="Q46807" s="90"/>
    </row>
    <row r="46808" spans="4:17" x14ac:dyDescent="0.25">
      <c r="D46808" s="87"/>
      <c r="J46808" s="88"/>
      <c r="K46808" s="89"/>
      <c r="M46808" s="88"/>
      <c r="O46808" s="90"/>
      <c r="P46808" s="90"/>
      <c r="Q46808" s="90"/>
    </row>
    <row r="46809" spans="4:17" x14ac:dyDescent="0.25">
      <c r="D46809" s="87"/>
      <c r="J46809" s="88"/>
      <c r="K46809" s="89"/>
      <c r="M46809" s="88"/>
      <c r="O46809" s="90"/>
      <c r="P46809" s="90"/>
      <c r="Q46809" s="90"/>
    </row>
    <row r="46810" spans="4:17" x14ac:dyDescent="0.25">
      <c r="D46810" s="87"/>
      <c r="J46810" s="88"/>
      <c r="K46810" s="89"/>
      <c r="M46810" s="88"/>
      <c r="O46810" s="90"/>
      <c r="P46810" s="90"/>
      <c r="Q46810" s="90"/>
    </row>
    <row r="46811" spans="4:17" x14ac:dyDescent="0.25">
      <c r="D46811" s="87"/>
      <c r="J46811" s="88"/>
      <c r="K46811" s="89"/>
      <c r="M46811" s="88"/>
      <c r="O46811" s="90"/>
      <c r="P46811" s="90"/>
      <c r="Q46811" s="90"/>
    </row>
    <row r="46812" spans="4:17" x14ac:dyDescent="0.25">
      <c r="D46812" s="87"/>
      <c r="J46812" s="88"/>
      <c r="K46812" s="89"/>
      <c r="M46812" s="88"/>
      <c r="O46812" s="90"/>
      <c r="P46812" s="90"/>
      <c r="Q46812" s="90"/>
    </row>
    <row r="46813" spans="4:17" x14ac:dyDescent="0.25">
      <c r="D46813" s="87"/>
      <c r="J46813" s="88"/>
      <c r="K46813" s="89"/>
      <c r="M46813" s="88"/>
      <c r="O46813" s="90"/>
      <c r="P46813" s="90"/>
      <c r="Q46813" s="90"/>
    </row>
    <row r="46814" spans="4:17" x14ac:dyDescent="0.25">
      <c r="D46814" s="87"/>
      <c r="J46814" s="88"/>
      <c r="K46814" s="89"/>
      <c r="M46814" s="88"/>
      <c r="O46814" s="90"/>
      <c r="P46814" s="90"/>
      <c r="Q46814" s="90"/>
    </row>
    <row r="46815" spans="4:17" x14ac:dyDescent="0.25">
      <c r="D46815" s="87"/>
      <c r="J46815" s="88"/>
      <c r="K46815" s="89"/>
      <c r="M46815" s="88"/>
      <c r="O46815" s="90"/>
      <c r="P46815" s="90"/>
      <c r="Q46815" s="90"/>
    </row>
    <row r="46816" spans="4:17" x14ac:dyDescent="0.25">
      <c r="D46816" s="87"/>
      <c r="J46816" s="88"/>
      <c r="K46816" s="89"/>
      <c r="M46816" s="88"/>
      <c r="O46816" s="90"/>
      <c r="P46816" s="90"/>
      <c r="Q46816" s="90"/>
    </row>
    <row r="46817" spans="4:17" x14ac:dyDescent="0.25">
      <c r="D46817" s="87"/>
      <c r="J46817" s="88"/>
      <c r="K46817" s="89"/>
      <c r="M46817" s="88"/>
      <c r="O46817" s="90"/>
      <c r="P46817" s="90"/>
      <c r="Q46817" s="90"/>
    </row>
    <row r="46818" spans="4:17" x14ac:dyDescent="0.25">
      <c r="D46818" s="87"/>
      <c r="J46818" s="88"/>
      <c r="K46818" s="89"/>
      <c r="M46818" s="88"/>
      <c r="O46818" s="90"/>
      <c r="P46818" s="90"/>
      <c r="Q46818" s="90"/>
    </row>
    <row r="46819" spans="4:17" x14ac:dyDescent="0.25">
      <c r="D46819" s="87"/>
      <c r="J46819" s="88"/>
      <c r="K46819" s="89"/>
      <c r="M46819" s="88"/>
      <c r="O46819" s="90"/>
      <c r="P46819" s="90"/>
      <c r="Q46819" s="90"/>
    </row>
    <row r="46820" spans="4:17" x14ac:dyDescent="0.25">
      <c r="D46820" s="87"/>
      <c r="J46820" s="88"/>
      <c r="K46820" s="89"/>
      <c r="M46820" s="88"/>
      <c r="O46820" s="90"/>
      <c r="P46820" s="90"/>
      <c r="Q46820" s="90"/>
    </row>
    <row r="46821" spans="4:17" x14ac:dyDescent="0.25">
      <c r="D46821" s="87"/>
      <c r="J46821" s="88"/>
      <c r="K46821" s="89"/>
      <c r="M46821" s="88"/>
      <c r="O46821" s="90"/>
      <c r="P46821" s="90"/>
      <c r="Q46821" s="90"/>
    </row>
    <row r="46822" spans="4:17" x14ac:dyDescent="0.25">
      <c r="D46822" s="87"/>
      <c r="J46822" s="88"/>
      <c r="K46822" s="89"/>
      <c r="M46822" s="88"/>
      <c r="O46822" s="90"/>
      <c r="P46822" s="90"/>
      <c r="Q46822" s="90"/>
    </row>
    <row r="46823" spans="4:17" x14ac:dyDescent="0.25">
      <c r="D46823" s="87"/>
      <c r="J46823" s="88"/>
      <c r="K46823" s="89"/>
      <c r="M46823" s="88"/>
      <c r="O46823" s="90"/>
      <c r="P46823" s="90"/>
      <c r="Q46823" s="90"/>
    </row>
    <row r="46824" spans="4:17" x14ac:dyDescent="0.25">
      <c r="D46824" s="87"/>
      <c r="J46824" s="88"/>
      <c r="K46824" s="89"/>
      <c r="M46824" s="88"/>
      <c r="O46824" s="90"/>
      <c r="P46824" s="90"/>
      <c r="Q46824" s="90"/>
    </row>
    <row r="46825" spans="4:17" x14ac:dyDescent="0.25">
      <c r="D46825" s="87"/>
      <c r="J46825" s="88"/>
      <c r="K46825" s="89"/>
      <c r="M46825" s="88"/>
      <c r="O46825" s="90"/>
      <c r="P46825" s="90"/>
      <c r="Q46825" s="90"/>
    </row>
    <row r="46826" spans="4:17" x14ac:dyDescent="0.25">
      <c r="D46826" s="87"/>
      <c r="J46826" s="88"/>
      <c r="K46826" s="89"/>
      <c r="M46826" s="88"/>
      <c r="O46826" s="90"/>
      <c r="P46826" s="90"/>
      <c r="Q46826" s="90"/>
    </row>
    <row r="46827" spans="4:17" x14ac:dyDescent="0.25">
      <c r="D46827" s="87"/>
      <c r="J46827" s="88"/>
      <c r="K46827" s="89"/>
      <c r="M46827" s="88"/>
      <c r="O46827" s="90"/>
      <c r="P46827" s="90"/>
      <c r="Q46827" s="90"/>
    </row>
    <row r="46828" spans="4:17" x14ac:dyDescent="0.25">
      <c r="D46828" s="87"/>
      <c r="J46828" s="88"/>
      <c r="K46828" s="89"/>
      <c r="M46828" s="88"/>
      <c r="O46828" s="90"/>
      <c r="P46828" s="90"/>
      <c r="Q46828" s="90"/>
    </row>
    <row r="46829" spans="4:17" x14ac:dyDescent="0.25">
      <c r="D46829" s="87"/>
      <c r="J46829" s="88"/>
      <c r="K46829" s="89"/>
      <c r="M46829" s="88"/>
      <c r="O46829" s="90"/>
      <c r="P46829" s="90"/>
      <c r="Q46829" s="90"/>
    </row>
    <row r="46830" spans="4:17" x14ac:dyDescent="0.25">
      <c r="D46830" s="87"/>
      <c r="J46830" s="88"/>
      <c r="K46830" s="89"/>
      <c r="M46830" s="88"/>
      <c r="O46830" s="90"/>
      <c r="P46830" s="90"/>
      <c r="Q46830" s="90"/>
    </row>
    <row r="46831" spans="4:17" x14ac:dyDescent="0.25">
      <c r="D46831" s="87"/>
      <c r="J46831" s="88"/>
      <c r="K46831" s="89"/>
      <c r="M46831" s="88"/>
      <c r="O46831" s="90"/>
      <c r="P46831" s="90"/>
      <c r="Q46831" s="90"/>
    </row>
    <row r="46832" spans="4:17" x14ac:dyDescent="0.25">
      <c r="D46832" s="87"/>
      <c r="J46832" s="88"/>
      <c r="K46832" s="89"/>
      <c r="M46832" s="88"/>
      <c r="O46832" s="90"/>
      <c r="P46832" s="90"/>
      <c r="Q46832" s="90"/>
    </row>
    <row r="46833" spans="4:17" x14ac:dyDescent="0.25">
      <c r="D46833" s="87"/>
      <c r="J46833" s="88"/>
      <c r="K46833" s="89"/>
      <c r="M46833" s="88"/>
      <c r="O46833" s="90"/>
      <c r="P46833" s="90"/>
      <c r="Q46833" s="90"/>
    </row>
    <row r="46834" spans="4:17" x14ac:dyDescent="0.25">
      <c r="D46834" s="87"/>
      <c r="J46834" s="88"/>
      <c r="K46834" s="89"/>
      <c r="M46834" s="88"/>
      <c r="O46834" s="90"/>
      <c r="P46834" s="90"/>
      <c r="Q46834" s="90"/>
    </row>
    <row r="46835" spans="4:17" x14ac:dyDescent="0.25">
      <c r="D46835" s="87"/>
      <c r="J46835" s="88"/>
      <c r="K46835" s="89"/>
      <c r="M46835" s="88"/>
      <c r="O46835" s="90"/>
      <c r="P46835" s="90"/>
      <c r="Q46835" s="90"/>
    </row>
    <row r="46836" spans="4:17" x14ac:dyDescent="0.25">
      <c r="D46836" s="87"/>
      <c r="J46836" s="88"/>
      <c r="K46836" s="89"/>
      <c r="M46836" s="88"/>
      <c r="O46836" s="90"/>
      <c r="P46836" s="90"/>
      <c r="Q46836" s="90"/>
    </row>
    <row r="46837" spans="4:17" x14ac:dyDescent="0.25">
      <c r="D46837" s="87"/>
      <c r="J46837" s="88"/>
      <c r="K46837" s="89"/>
      <c r="M46837" s="88"/>
      <c r="O46837" s="90"/>
      <c r="P46837" s="90"/>
      <c r="Q46837" s="90"/>
    </row>
    <row r="46838" spans="4:17" x14ac:dyDescent="0.25">
      <c r="D46838" s="87"/>
      <c r="J46838" s="88"/>
      <c r="K46838" s="89"/>
      <c r="M46838" s="88"/>
      <c r="O46838" s="90"/>
      <c r="P46838" s="90"/>
      <c r="Q46838" s="90"/>
    </row>
    <row r="46839" spans="4:17" x14ac:dyDescent="0.25">
      <c r="D46839" s="87"/>
      <c r="J46839" s="88"/>
      <c r="K46839" s="89"/>
      <c r="M46839" s="88"/>
      <c r="O46839" s="90"/>
      <c r="P46839" s="90"/>
      <c r="Q46839" s="90"/>
    </row>
    <row r="46840" spans="4:17" x14ac:dyDescent="0.25">
      <c r="D46840" s="87"/>
      <c r="J46840" s="88"/>
      <c r="K46840" s="89"/>
      <c r="M46840" s="88"/>
      <c r="O46840" s="90"/>
      <c r="P46840" s="90"/>
      <c r="Q46840" s="90"/>
    </row>
    <row r="46841" spans="4:17" x14ac:dyDescent="0.25">
      <c r="D46841" s="87"/>
      <c r="J46841" s="88"/>
      <c r="K46841" s="89"/>
      <c r="M46841" s="88"/>
      <c r="O46841" s="90"/>
      <c r="P46841" s="90"/>
      <c r="Q46841" s="90"/>
    </row>
    <row r="46842" spans="4:17" x14ac:dyDescent="0.25">
      <c r="D46842" s="87"/>
      <c r="J46842" s="88"/>
      <c r="K46842" s="89"/>
      <c r="M46842" s="88"/>
      <c r="O46842" s="90"/>
      <c r="P46842" s="90"/>
      <c r="Q46842" s="90"/>
    </row>
    <row r="46843" spans="4:17" x14ac:dyDescent="0.25">
      <c r="D46843" s="87"/>
      <c r="J46843" s="88"/>
      <c r="K46843" s="89"/>
      <c r="M46843" s="88"/>
      <c r="O46843" s="90"/>
      <c r="P46843" s="90"/>
      <c r="Q46843" s="90"/>
    </row>
    <row r="46844" spans="4:17" x14ac:dyDescent="0.25">
      <c r="D46844" s="87"/>
      <c r="J46844" s="88"/>
      <c r="K46844" s="89"/>
      <c r="M46844" s="88"/>
      <c r="O46844" s="90"/>
      <c r="P46844" s="90"/>
      <c r="Q46844" s="90"/>
    </row>
    <row r="46845" spans="4:17" x14ac:dyDescent="0.25">
      <c r="D46845" s="87"/>
      <c r="J46845" s="88"/>
      <c r="K46845" s="89"/>
      <c r="M46845" s="88"/>
      <c r="O46845" s="90"/>
      <c r="P46845" s="90"/>
      <c r="Q46845" s="90"/>
    </row>
    <row r="46846" spans="4:17" x14ac:dyDescent="0.25">
      <c r="D46846" s="87"/>
      <c r="J46846" s="88"/>
      <c r="K46846" s="89"/>
      <c r="M46846" s="88"/>
      <c r="O46846" s="90"/>
      <c r="P46846" s="90"/>
      <c r="Q46846" s="90"/>
    </row>
    <row r="46847" spans="4:17" x14ac:dyDescent="0.25">
      <c r="D46847" s="87"/>
      <c r="J46847" s="88"/>
      <c r="K46847" s="89"/>
      <c r="M46847" s="88"/>
      <c r="O46847" s="90"/>
      <c r="P46847" s="90"/>
      <c r="Q46847" s="90"/>
    </row>
    <row r="46848" spans="4:17" x14ac:dyDescent="0.25">
      <c r="D46848" s="87"/>
      <c r="J46848" s="88"/>
      <c r="K46848" s="89"/>
      <c r="M46848" s="88"/>
      <c r="O46848" s="90"/>
      <c r="P46848" s="90"/>
      <c r="Q46848" s="90"/>
    </row>
    <row r="46849" spans="4:17" x14ac:dyDescent="0.25">
      <c r="D46849" s="87"/>
      <c r="J46849" s="88"/>
      <c r="K46849" s="89"/>
      <c r="M46849" s="88"/>
      <c r="O46849" s="90"/>
      <c r="P46849" s="90"/>
      <c r="Q46849" s="90"/>
    </row>
    <row r="46850" spans="4:17" x14ac:dyDescent="0.25">
      <c r="D46850" s="87"/>
      <c r="J46850" s="88"/>
      <c r="K46850" s="89"/>
      <c r="M46850" s="88"/>
      <c r="O46850" s="90"/>
      <c r="P46850" s="90"/>
      <c r="Q46850" s="90"/>
    </row>
    <row r="46851" spans="4:17" x14ac:dyDescent="0.25">
      <c r="D46851" s="87"/>
      <c r="J46851" s="88"/>
      <c r="K46851" s="89"/>
      <c r="M46851" s="88"/>
      <c r="O46851" s="90"/>
      <c r="P46851" s="90"/>
      <c r="Q46851" s="90"/>
    </row>
    <row r="46852" spans="4:17" x14ac:dyDescent="0.25">
      <c r="D46852" s="87"/>
      <c r="J46852" s="88"/>
      <c r="K46852" s="89"/>
      <c r="M46852" s="88"/>
      <c r="O46852" s="90"/>
      <c r="P46852" s="90"/>
      <c r="Q46852" s="90"/>
    </row>
    <row r="46853" spans="4:17" x14ac:dyDescent="0.25">
      <c r="D46853" s="87"/>
      <c r="J46853" s="88"/>
      <c r="K46853" s="89"/>
      <c r="M46853" s="88"/>
      <c r="O46853" s="90"/>
      <c r="P46853" s="90"/>
      <c r="Q46853" s="90"/>
    </row>
    <row r="46854" spans="4:17" x14ac:dyDescent="0.25">
      <c r="D46854" s="87"/>
      <c r="J46854" s="88"/>
      <c r="K46854" s="89"/>
      <c r="M46854" s="88"/>
      <c r="O46854" s="90"/>
      <c r="P46854" s="90"/>
      <c r="Q46854" s="90"/>
    </row>
    <row r="46855" spans="4:17" x14ac:dyDescent="0.25">
      <c r="D46855" s="87"/>
      <c r="J46855" s="88"/>
      <c r="K46855" s="89"/>
      <c r="M46855" s="88"/>
      <c r="O46855" s="90"/>
      <c r="P46855" s="90"/>
      <c r="Q46855" s="90"/>
    </row>
    <row r="46856" spans="4:17" x14ac:dyDescent="0.25">
      <c r="D46856" s="87"/>
      <c r="J46856" s="88"/>
      <c r="K46856" s="89"/>
      <c r="M46856" s="88"/>
      <c r="O46856" s="90"/>
      <c r="P46856" s="90"/>
      <c r="Q46856" s="90"/>
    </row>
    <row r="46857" spans="4:17" x14ac:dyDescent="0.25">
      <c r="D46857" s="87"/>
      <c r="J46857" s="88"/>
      <c r="K46857" s="89"/>
      <c r="M46857" s="88"/>
      <c r="O46857" s="90"/>
      <c r="P46857" s="90"/>
      <c r="Q46857" s="90"/>
    </row>
    <row r="46858" spans="4:17" x14ac:dyDescent="0.25">
      <c r="D46858" s="87"/>
      <c r="J46858" s="88"/>
      <c r="K46858" s="89"/>
      <c r="M46858" s="88"/>
      <c r="O46858" s="90"/>
      <c r="P46858" s="90"/>
      <c r="Q46858" s="90"/>
    </row>
    <row r="46859" spans="4:17" x14ac:dyDescent="0.25">
      <c r="D46859" s="87"/>
      <c r="J46859" s="88"/>
      <c r="K46859" s="89"/>
      <c r="M46859" s="88"/>
      <c r="O46859" s="90"/>
      <c r="P46859" s="90"/>
      <c r="Q46859" s="90"/>
    </row>
    <row r="46860" spans="4:17" x14ac:dyDescent="0.25">
      <c r="D46860" s="87"/>
      <c r="J46860" s="88"/>
      <c r="K46860" s="89"/>
      <c r="M46860" s="88"/>
      <c r="O46860" s="90"/>
      <c r="P46860" s="90"/>
      <c r="Q46860" s="90"/>
    </row>
    <row r="46861" spans="4:17" x14ac:dyDescent="0.25">
      <c r="D46861" s="87"/>
      <c r="J46861" s="88"/>
      <c r="K46861" s="89"/>
      <c r="M46861" s="88"/>
      <c r="O46861" s="90"/>
      <c r="P46861" s="90"/>
      <c r="Q46861" s="90"/>
    </row>
    <row r="46862" spans="4:17" x14ac:dyDescent="0.25">
      <c r="D46862" s="87"/>
      <c r="J46862" s="88"/>
      <c r="K46862" s="89"/>
      <c r="M46862" s="88"/>
      <c r="O46862" s="90"/>
      <c r="P46862" s="90"/>
      <c r="Q46862" s="90"/>
    </row>
    <row r="46863" spans="4:17" x14ac:dyDescent="0.25">
      <c r="D46863" s="87"/>
      <c r="J46863" s="88"/>
      <c r="K46863" s="89"/>
      <c r="M46863" s="88"/>
      <c r="O46863" s="90"/>
      <c r="P46863" s="90"/>
      <c r="Q46863" s="90"/>
    </row>
    <row r="46864" spans="4:17" x14ac:dyDescent="0.25">
      <c r="D46864" s="87"/>
      <c r="J46864" s="88"/>
      <c r="K46864" s="89"/>
      <c r="M46864" s="88"/>
      <c r="O46864" s="90"/>
      <c r="P46864" s="90"/>
      <c r="Q46864" s="90"/>
    </row>
    <row r="46865" spans="4:17" x14ac:dyDescent="0.25">
      <c r="D46865" s="87"/>
      <c r="J46865" s="88"/>
      <c r="K46865" s="89"/>
      <c r="M46865" s="88"/>
      <c r="O46865" s="90"/>
      <c r="P46865" s="90"/>
      <c r="Q46865" s="90"/>
    </row>
    <row r="46866" spans="4:17" x14ac:dyDescent="0.25">
      <c r="D46866" s="87"/>
      <c r="J46866" s="88"/>
      <c r="K46866" s="89"/>
      <c r="M46866" s="88"/>
      <c r="O46866" s="90"/>
      <c r="P46866" s="90"/>
      <c r="Q46866" s="90"/>
    </row>
    <row r="46867" spans="4:17" x14ac:dyDescent="0.25">
      <c r="D46867" s="87"/>
      <c r="J46867" s="88"/>
      <c r="K46867" s="89"/>
      <c r="M46867" s="88"/>
      <c r="O46867" s="90"/>
      <c r="P46867" s="90"/>
      <c r="Q46867" s="90"/>
    </row>
    <row r="46868" spans="4:17" x14ac:dyDescent="0.25">
      <c r="D46868" s="87"/>
      <c r="J46868" s="88"/>
      <c r="K46868" s="89"/>
      <c r="M46868" s="88"/>
      <c r="O46868" s="90"/>
      <c r="P46868" s="90"/>
      <c r="Q46868" s="90"/>
    </row>
    <row r="46869" spans="4:17" x14ac:dyDescent="0.25">
      <c r="D46869" s="87"/>
      <c r="J46869" s="88"/>
      <c r="K46869" s="89"/>
      <c r="M46869" s="88"/>
      <c r="O46869" s="90"/>
      <c r="P46869" s="90"/>
      <c r="Q46869" s="90"/>
    </row>
    <row r="46870" spans="4:17" x14ac:dyDescent="0.25">
      <c r="D46870" s="87"/>
      <c r="J46870" s="88"/>
      <c r="K46870" s="89"/>
      <c r="M46870" s="88"/>
      <c r="O46870" s="90"/>
      <c r="P46870" s="90"/>
      <c r="Q46870" s="90"/>
    </row>
    <row r="46871" spans="4:17" x14ac:dyDescent="0.25">
      <c r="D46871" s="87"/>
      <c r="J46871" s="88"/>
      <c r="K46871" s="89"/>
      <c r="M46871" s="88"/>
      <c r="O46871" s="90"/>
      <c r="P46871" s="90"/>
      <c r="Q46871" s="90"/>
    </row>
    <row r="46872" spans="4:17" x14ac:dyDescent="0.25">
      <c r="D46872" s="87"/>
      <c r="J46872" s="88"/>
      <c r="K46872" s="89"/>
      <c r="M46872" s="88"/>
      <c r="O46872" s="90"/>
      <c r="P46872" s="90"/>
      <c r="Q46872" s="90"/>
    </row>
    <row r="46873" spans="4:17" x14ac:dyDescent="0.25">
      <c r="D46873" s="87"/>
      <c r="J46873" s="88"/>
      <c r="K46873" s="89"/>
      <c r="M46873" s="88"/>
      <c r="O46873" s="90"/>
      <c r="P46873" s="90"/>
      <c r="Q46873" s="90"/>
    </row>
    <row r="46874" spans="4:17" x14ac:dyDescent="0.25">
      <c r="D46874" s="87"/>
      <c r="J46874" s="88"/>
      <c r="K46874" s="89"/>
      <c r="M46874" s="88"/>
      <c r="O46874" s="90"/>
      <c r="P46874" s="90"/>
      <c r="Q46874" s="90"/>
    </row>
    <row r="46875" spans="4:17" x14ac:dyDescent="0.25">
      <c r="D46875" s="87"/>
      <c r="J46875" s="88"/>
      <c r="K46875" s="89"/>
      <c r="M46875" s="88"/>
      <c r="O46875" s="90"/>
      <c r="P46875" s="90"/>
      <c r="Q46875" s="90"/>
    </row>
    <row r="46876" spans="4:17" x14ac:dyDescent="0.25">
      <c r="D46876" s="87"/>
      <c r="J46876" s="88"/>
      <c r="K46876" s="89"/>
      <c r="M46876" s="88"/>
      <c r="O46876" s="90"/>
      <c r="P46876" s="90"/>
      <c r="Q46876" s="90"/>
    </row>
    <row r="46877" spans="4:17" x14ac:dyDescent="0.25">
      <c r="D46877" s="87"/>
      <c r="J46877" s="88"/>
      <c r="K46877" s="89"/>
      <c r="M46877" s="88"/>
      <c r="O46877" s="90"/>
      <c r="P46877" s="90"/>
      <c r="Q46877" s="90"/>
    </row>
    <row r="46878" spans="4:17" x14ac:dyDescent="0.25">
      <c r="D46878" s="87"/>
      <c r="J46878" s="88"/>
      <c r="K46878" s="89"/>
      <c r="M46878" s="88"/>
      <c r="O46878" s="90"/>
      <c r="P46878" s="90"/>
      <c r="Q46878" s="90"/>
    </row>
    <row r="46879" spans="4:17" x14ac:dyDescent="0.25">
      <c r="D46879" s="87"/>
      <c r="J46879" s="88"/>
      <c r="K46879" s="89"/>
      <c r="M46879" s="88"/>
      <c r="O46879" s="90"/>
      <c r="P46879" s="90"/>
      <c r="Q46879" s="90"/>
    </row>
    <row r="46880" spans="4:17" x14ac:dyDescent="0.25">
      <c r="D46880" s="87"/>
      <c r="J46880" s="88"/>
      <c r="K46880" s="89"/>
      <c r="M46880" s="88"/>
      <c r="O46880" s="90"/>
      <c r="P46880" s="90"/>
      <c r="Q46880" s="90"/>
    </row>
    <row r="46881" spans="4:17" x14ac:dyDescent="0.25">
      <c r="D46881" s="87"/>
      <c r="J46881" s="88"/>
      <c r="K46881" s="89"/>
      <c r="M46881" s="88"/>
      <c r="O46881" s="90"/>
      <c r="P46881" s="90"/>
      <c r="Q46881" s="90"/>
    </row>
    <row r="46882" spans="4:17" x14ac:dyDescent="0.25">
      <c r="D46882" s="87"/>
      <c r="J46882" s="88"/>
      <c r="K46882" s="89"/>
      <c r="M46882" s="88"/>
      <c r="O46882" s="90"/>
      <c r="P46882" s="90"/>
      <c r="Q46882" s="90"/>
    </row>
    <row r="46883" spans="4:17" x14ac:dyDescent="0.25">
      <c r="D46883" s="87"/>
      <c r="J46883" s="88"/>
      <c r="K46883" s="89"/>
      <c r="M46883" s="88"/>
      <c r="O46883" s="90"/>
      <c r="P46883" s="90"/>
      <c r="Q46883" s="90"/>
    </row>
    <row r="46884" spans="4:17" x14ac:dyDescent="0.25">
      <c r="D46884" s="87"/>
      <c r="J46884" s="88"/>
      <c r="K46884" s="89"/>
      <c r="M46884" s="88"/>
      <c r="O46884" s="90"/>
      <c r="P46884" s="90"/>
      <c r="Q46884" s="90"/>
    </row>
    <row r="46885" spans="4:17" x14ac:dyDescent="0.25">
      <c r="D46885" s="87"/>
      <c r="J46885" s="88"/>
      <c r="K46885" s="89"/>
      <c r="M46885" s="88"/>
      <c r="O46885" s="90"/>
      <c r="P46885" s="90"/>
      <c r="Q46885" s="90"/>
    </row>
    <row r="46886" spans="4:17" x14ac:dyDescent="0.25">
      <c r="D46886" s="87"/>
      <c r="J46886" s="88"/>
      <c r="K46886" s="89"/>
      <c r="M46886" s="88"/>
      <c r="O46886" s="90"/>
      <c r="P46886" s="90"/>
      <c r="Q46886" s="90"/>
    </row>
    <row r="46887" spans="4:17" x14ac:dyDescent="0.25">
      <c r="D46887" s="87"/>
      <c r="J46887" s="88"/>
      <c r="K46887" s="89"/>
      <c r="M46887" s="88"/>
      <c r="O46887" s="90"/>
      <c r="P46887" s="90"/>
      <c r="Q46887" s="90"/>
    </row>
    <row r="46888" spans="4:17" x14ac:dyDescent="0.25">
      <c r="D46888" s="87"/>
      <c r="J46888" s="88"/>
      <c r="K46888" s="89"/>
      <c r="M46888" s="88"/>
      <c r="O46888" s="90"/>
      <c r="P46888" s="90"/>
      <c r="Q46888" s="90"/>
    </row>
    <row r="46889" spans="4:17" x14ac:dyDescent="0.25">
      <c r="D46889" s="87"/>
      <c r="J46889" s="88"/>
      <c r="K46889" s="89"/>
      <c r="M46889" s="88"/>
      <c r="O46889" s="90"/>
      <c r="P46889" s="90"/>
      <c r="Q46889" s="90"/>
    </row>
    <row r="46890" spans="4:17" x14ac:dyDescent="0.25">
      <c r="D46890" s="87"/>
      <c r="J46890" s="88"/>
      <c r="K46890" s="89"/>
      <c r="M46890" s="88"/>
      <c r="O46890" s="90"/>
      <c r="P46890" s="90"/>
      <c r="Q46890" s="90"/>
    </row>
    <row r="46891" spans="4:17" x14ac:dyDescent="0.25">
      <c r="D46891" s="87"/>
      <c r="J46891" s="88"/>
      <c r="K46891" s="89"/>
      <c r="M46891" s="88"/>
      <c r="O46891" s="90"/>
      <c r="P46891" s="90"/>
      <c r="Q46891" s="90"/>
    </row>
    <row r="46892" spans="4:17" x14ac:dyDescent="0.25">
      <c r="D46892" s="87"/>
      <c r="J46892" s="88"/>
      <c r="K46892" s="89"/>
      <c r="M46892" s="88"/>
      <c r="O46892" s="90"/>
      <c r="P46892" s="90"/>
      <c r="Q46892" s="90"/>
    </row>
    <row r="46893" spans="4:17" x14ac:dyDescent="0.25">
      <c r="D46893" s="87"/>
      <c r="J46893" s="88"/>
      <c r="K46893" s="89"/>
      <c r="M46893" s="88"/>
      <c r="O46893" s="90"/>
      <c r="P46893" s="90"/>
      <c r="Q46893" s="90"/>
    </row>
    <row r="46894" spans="4:17" x14ac:dyDescent="0.25">
      <c r="D46894" s="87"/>
      <c r="J46894" s="88"/>
      <c r="K46894" s="89"/>
      <c r="M46894" s="88"/>
      <c r="O46894" s="90"/>
      <c r="P46894" s="90"/>
      <c r="Q46894" s="90"/>
    </row>
    <row r="46895" spans="4:17" x14ac:dyDescent="0.25">
      <c r="D46895" s="87"/>
      <c r="J46895" s="88"/>
      <c r="K46895" s="89"/>
      <c r="M46895" s="88"/>
      <c r="O46895" s="90"/>
      <c r="P46895" s="90"/>
      <c r="Q46895" s="90"/>
    </row>
    <row r="46896" spans="4:17" x14ac:dyDescent="0.25">
      <c r="D46896" s="87"/>
      <c r="J46896" s="88"/>
      <c r="K46896" s="89"/>
      <c r="M46896" s="88"/>
      <c r="O46896" s="90"/>
      <c r="P46896" s="90"/>
      <c r="Q46896" s="90"/>
    </row>
    <row r="46897" spans="4:17" x14ac:dyDescent="0.25">
      <c r="D46897" s="87"/>
      <c r="J46897" s="88"/>
      <c r="K46897" s="89"/>
      <c r="M46897" s="88"/>
      <c r="O46897" s="90"/>
      <c r="P46897" s="90"/>
      <c r="Q46897" s="90"/>
    </row>
    <row r="46898" spans="4:17" x14ac:dyDescent="0.25">
      <c r="D46898" s="87"/>
      <c r="J46898" s="88"/>
      <c r="K46898" s="89"/>
      <c r="M46898" s="88"/>
      <c r="O46898" s="90"/>
      <c r="P46898" s="90"/>
      <c r="Q46898" s="90"/>
    </row>
    <row r="46899" spans="4:17" x14ac:dyDescent="0.25">
      <c r="D46899" s="87"/>
      <c r="J46899" s="88"/>
      <c r="K46899" s="89"/>
      <c r="M46899" s="88"/>
      <c r="O46899" s="90"/>
      <c r="P46899" s="90"/>
      <c r="Q46899" s="90"/>
    </row>
    <row r="46900" spans="4:17" x14ac:dyDescent="0.25">
      <c r="D46900" s="87"/>
      <c r="J46900" s="88"/>
      <c r="K46900" s="89"/>
      <c r="M46900" s="88"/>
      <c r="O46900" s="90"/>
      <c r="P46900" s="90"/>
      <c r="Q46900" s="90"/>
    </row>
    <row r="46901" spans="4:17" x14ac:dyDescent="0.25">
      <c r="D46901" s="87"/>
      <c r="J46901" s="88"/>
      <c r="K46901" s="89"/>
      <c r="M46901" s="88"/>
      <c r="O46901" s="90"/>
      <c r="P46901" s="90"/>
      <c r="Q46901" s="90"/>
    </row>
    <row r="46902" spans="4:17" x14ac:dyDescent="0.25">
      <c r="D46902" s="87"/>
      <c r="J46902" s="88"/>
      <c r="K46902" s="89"/>
      <c r="M46902" s="88"/>
      <c r="O46902" s="90"/>
      <c r="P46902" s="90"/>
      <c r="Q46902" s="90"/>
    </row>
    <row r="46903" spans="4:17" x14ac:dyDescent="0.25">
      <c r="D46903" s="87"/>
      <c r="J46903" s="88"/>
      <c r="K46903" s="89"/>
      <c r="M46903" s="88"/>
      <c r="O46903" s="90"/>
      <c r="P46903" s="90"/>
      <c r="Q46903" s="90"/>
    </row>
    <row r="46904" spans="4:17" x14ac:dyDescent="0.25">
      <c r="D46904" s="87"/>
      <c r="J46904" s="88"/>
      <c r="K46904" s="89"/>
      <c r="M46904" s="88"/>
      <c r="O46904" s="90"/>
      <c r="P46904" s="90"/>
      <c r="Q46904" s="90"/>
    </row>
    <row r="46905" spans="4:17" x14ac:dyDescent="0.25">
      <c r="D46905" s="87"/>
      <c r="J46905" s="88"/>
      <c r="K46905" s="89"/>
      <c r="M46905" s="88"/>
      <c r="O46905" s="90"/>
      <c r="P46905" s="90"/>
      <c r="Q46905" s="90"/>
    </row>
    <row r="46906" spans="4:17" x14ac:dyDescent="0.25">
      <c r="D46906" s="87"/>
      <c r="J46906" s="88"/>
      <c r="K46906" s="89"/>
      <c r="M46906" s="88"/>
      <c r="O46906" s="90"/>
      <c r="P46906" s="90"/>
      <c r="Q46906" s="90"/>
    </row>
    <row r="46907" spans="4:17" x14ac:dyDescent="0.25">
      <c r="D46907" s="87"/>
      <c r="J46907" s="88"/>
      <c r="K46907" s="89"/>
      <c r="M46907" s="88"/>
      <c r="O46907" s="90"/>
      <c r="P46907" s="90"/>
      <c r="Q46907" s="90"/>
    </row>
    <row r="46908" spans="4:17" x14ac:dyDescent="0.25">
      <c r="D46908" s="87"/>
      <c r="J46908" s="88"/>
      <c r="K46908" s="89"/>
      <c r="M46908" s="88"/>
      <c r="O46908" s="90"/>
      <c r="P46908" s="90"/>
      <c r="Q46908" s="90"/>
    </row>
    <row r="46909" spans="4:17" x14ac:dyDescent="0.25">
      <c r="D46909" s="87"/>
      <c r="J46909" s="88"/>
      <c r="K46909" s="89"/>
      <c r="M46909" s="88"/>
      <c r="O46909" s="90"/>
      <c r="P46909" s="90"/>
      <c r="Q46909" s="90"/>
    </row>
    <row r="46910" spans="4:17" x14ac:dyDescent="0.25">
      <c r="D46910" s="87"/>
      <c r="J46910" s="88"/>
      <c r="K46910" s="89"/>
      <c r="M46910" s="88"/>
      <c r="O46910" s="90"/>
      <c r="P46910" s="90"/>
      <c r="Q46910" s="90"/>
    </row>
    <row r="46911" spans="4:17" x14ac:dyDescent="0.25">
      <c r="D46911" s="87"/>
      <c r="J46911" s="88"/>
      <c r="K46911" s="89"/>
      <c r="M46911" s="88"/>
      <c r="O46911" s="90"/>
      <c r="P46911" s="90"/>
      <c r="Q46911" s="90"/>
    </row>
    <row r="46912" spans="4:17" x14ac:dyDescent="0.25">
      <c r="D46912" s="87"/>
      <c r="J46912" s="88"/>
      <c r="K46912" s="89"/>
      <c r="M46912" s="88"/>
      <c r="O46912" s="90"/>
      <c r="P46912" s="90"/>
      <c r="Q46912" s="90"/>
    </row>
    <row r="46913" spans="4:17" x14ac:dyDescent="0.25">
      <c r="D46913" s="87"/>
      <c r="J46913" s="88"/>
      <c r="K46913" s="89"/>
      <c r="M46913" s="88"/>
      <c r="O46913" s="90"/>
      <c r="P46913" s="90"/>
      <c r="Q46913" s="90"/>
    </row>
    <row r="46914" spans="4:17" x14ac:dyDescent="0.25">
      <c r="D46914" s="87"/>
      <c r="J46914" s="88"/>
      <c r="K46914" s="89"/>
      <c r="M46914" s="88"/>
      <c r="O46914" s="90"/>
      <c r="P46914" s="90"/>
      <c r="Q46914" s="90"/>
    </row>
    <row r="46915" spans="4:17" x14ac:dyDescent="0.25">
      <c r="D46915" s="87"/>
      <c r="J46915" s="88"/>
      <c r="K46915" s="89"/>
      <c r="M46915" s="88"/>
      <c r="O46915" s="90"/>
      <c r="P46915" s="90"/>
      <c r="Q46915" s="90"/>
    </row>
    <row r="46916" spans="4:17" x14ac:dyDescent="0.25">
      <c r="D46916" s="87"/>
      <c r="J46916" s="88"/>
      <c r="K46916" s="89"/>
      <c r="M46916" s="88"/>
      <c r="O46916" s="90"/>
      <c r="P46916" s="90"/>
      <c r="Q46916" s="90"/>
    </row>
    <row r="46917" spans="4:17" x14ac:dyDescent="0.25">
      <c r="D46917" s="87"/>
      <c r="J46917" s="88"/>
      <c r="K46917" s="89"/>
      <c r="M46917" s="88"/>
      <c r="O46917" s="90"/>
      <c r="P46917" s="90"/>
      <c r="Q46917" s="90"/>
    </row>
    <row r="46918" spans="4:17" x14ac:dyDescent="0.25">
      <c r="D46918" s="87"/>
      <c r="J46918" s="88"/>
      <c r="K46918" s="89"/>
      <c r="M46918" s="88"/>
      <c r="O46918" s="90"/>
      <c r="P46918" s="90"/>
      <c r="Q46918" s="90"/>
    </row>
    <row r="46919" spans="4:17" x14ac:dyDescent="0.25">
      <c r="D46919" s="87"/>
      <c r="J46919" s="88"/>
      <c r="K46919" s="89"/>
      <c r="M46919" s="88"/>
      <c r="O46919" s="90"/>
      <c r="P46919" s="90"/>
      <c r="Q46919" s="90"/>
    </row>
    <row r="46920" spans="4:17" x14ac:dyDescent="0.25">
      <c r="D46920" s="87"/>
      <c r="J46920" s="88"/>
      <c r="K46920" s="89"/>
      <c r="M46920" s="88"/>
      <c r="O46920" s="90"/>
      <c r="P46920" s="90"/>
      <c r="Q46920" s="90"/>
    </row>
    <row r="46921" spans="4:17" x14ac:dyDescent="0.25">
      <c r="D46921" s="87"/>
      <c r="J46921" s="88"/>
      <c r="K46921" s="89"/>
      <c r="M46921" s="88"/>
      <c r="O46921" s="90"/>
      <c r="P46921" s="90"/>
      <c r="Q46921" s="90"/>
    </row>
    <row r="46922" spans="4:17" x14ac:dyDescent="0.25">
      <c r="D46922" s="87"/>
      <c r="J46922" s="88"/>
      <c r="K46922" s="89"/>
      <c r="M46922" s="88"/>
      <c r="O46922" s="90"/>
      <c r="P46922" s="90"/>
      <c r="Q46922" s="90"/>
    </row>
    <row r="46923" spans="4:17" x14ac:dyDescent="0.25">
      <c r="D46923" s="87"/>
      <c r="J46923" s="88"/>
      <c r="K46923" s="89"/>
      <c r="M46923" s="88"/>
      <c r="O46923" s="90"/>
      <c r="P46923" s="90"/>
      <c r="Q46923" s="90"/>
    </row>
    <row r="46924" spans="4:17" x14ac:dyDescent="0.25">
      <c r="D46924" s="87"/>
      <c r="J46924" s="88"/>
      <c r="K46924" s="89"/>
      <c r="M46924" s="88"/>
      <c r="O46924" s="90"/>
      <c r="P46924" s="90"/>
      <c r="Q46924" s="90"/>
    </row>
    <row r="46925" spans="4:17" x14ac:dyDescent="0.25">
      <c r="D46925" s="87"/>
      <c r="J46925" s="88"/>
      <c r="K46925" s="89"/>
      <c r="M46925" s="88"/>
      <c r="O46925" s="90"/>
      <c r="P46925" s="90"/>
      <c r="Q46925" s="90"/>
    </row>
    <row r="46926" spans="4:17" x14ac:dyDescent="0.25">
      <c r="D46926" s="87"/>
      <c r="J46926" s="88"/>
      <c r="K46926" s="89"/>
      <c r="M46926" s="88"/>
      <c r="O46926" s="90"/>
      <c r="P46926" s="90"/>
      <c r="Q46926" s="90"/>
    </row>
    <row r="46927" spans="4:17" x14ac:dyDescent="0.25">
      <c r="D46927" s="87"/>
      <c r="J46927" s="88"/>
      <c r="K46927" s="89"/>
      <c r="M46927" s="88"/>
      <c r="O46927" s="90"/>
      <c r="P46927" s="90"/>
      <c r="Q46927" s="90"/>
    </row>
    <row r="46928" spans="4:17" x14ac:dyDescent="0.25">
      <c r="D46928" s="87"/>
      <c r="J46928" s="88"/>
      <c r="K46928" s="89"/>
      <c r="M46928" s="88"/>
      <c r="O46928" s="90"/>
      <c r="P46928" s="90"/>
      <c r="Q46928" s="90"/>
    </row>
    <row r="46929" spans="4:17" x14ac:dyDescent="0.25">
      <c r="D46929" s="87"/>
      <c r="J46929" s="88"/>
      <c r="K46929" s="89"/>
      <c r="M46929" s="88"/>
      <c r="O46929" s="90"/>
      <c r="P46929" s="90"/>
      <c r="Q46929" s="90"/>
    </row>
    <row r="46930" spans="4:17" x14ac:dyDescent="0.25">
      <c r="D46930" s="87"/>
      <c r="J46930" s="88"/>
      <c r="K46930" s="89"/>
      <c r="M46930" s="88"/>
      <c r="O46930" s="90"/>
      <c r="P46930" s="90"/>
      <c r="Q46930" s="90"/>
    </row>
    <row r="46931" spans="4:17" x14ac:dyDescent="0.25">
      <c r="D46931" s="87"/>
      <c r="J46931" s="88"/>
      <c r="K46931" s="89"/>
      <c r="M46931" s="88"/>
      <c r="O46931" s="90"/>
      <c r="P46931" s="90"/>
      <c r="Q46931" s="90"/>
    </row>
    <row r="46932" spans="4:17" x14ac:dyDescent="0.25">
      <c r="D46932" s="87"/>
      <c r="J46932" s="88"/>
      <c r="K46932" s="89"/>
      <c r="M46932" s="88"/>
      <c r="O46932" s="90"/>
      <c r="P46932" s="90"/>
      <c r="Q46932" s="90"/>
    </row>
    <row r="46933" spans="4:17" x14ac:dyDescent="0.25">
      <c r="D46933" s="87"/>
      <c r="J46933" s="88"/>
      <c r="K46933" s="89"/>
      <c r="M46933" s="88"/>
      <c r="O46933" s="90"/>
      <c r="P46933" s="90"/>
      <c r="Q46933" s="90"/>
    </row>
    <row r="46934" spans="4:17" x14ac:dyDescent="0.25">
      <c r="D46934" s="87"/>
      <c r="J46934" s="88"/>
      <c r="K46934" s="89"/>
      <c r="M46934" s="88"/>
      <c r="O46934" s="90"/>
      <c r="P46934" s="90"/>
      <c r="Q46934" s="90"/>
    </row>
    <row r="46935" spans="4:17" x14ac:dyDescent="0.25">
      <c r="D46935" s="87"/>
      <c r="J46935" s="88"/>
      <c r="K46935" s="89"/>
      <c r="M46935" s="88"/>
      <c r="O46935" s="90"/>
      <c r="P46935" s="90"/>
      <c r="Q46935" s="90"/>
    </row>
    <row r="46936" spans="4:17" x14ac:dyDescent="0.25">
      <c r="D46936" s="87"/>
      <c r="J46936" s="88"/>
      <c r="K46936" s="89"/>
      <c r="M46936" s="88"/>
      <c r="O46936" s="90"/>
      <c r="P46936" s="90"/>
      <c r="Q46936" s="90"/>
    </row>
    <row r="46937" spans="4:17" x14ac:dyDescent="0.25">
      <c r="D46937" s="87"/>
      <c r="J46937" s="88"/>
      <c r="K46937" s="89"/>
      <c r="M46937" s="88"/>
      <c r="O46937" s="90"/>
      <c r="P46937" s="90"/>
      <c r="Q46937" s="90"/>
    </row>
    <row r="46938" spans="4:17" x14ac:dyDescent="0.25">
      <c r="D46938" s="87"/>
      <c r="J46938" s="88"/>
      <c r="K46938" s="89"/>
      <c r="M46938" s="88"/>
      <c r="O46938" s="90"/>
      <c r="P46938" s="90"/>
      <c r="Q46938" s="90"/>
    </row>
    <row r="46939" spans="4:17" x14ac:dyDescent="0.25">
      <c r="D46939" s="87"/>
      <c r="J46939" s="88"/>
      <c r="K46939" s="89"/>
      <c r="M46939" s="88"/>
      <c r="O46939" s="90"/>
      <c r="P46939" s="90"/>
      <c r="Q46939" s="90"/>
    </row>
    <row r="46940" spans="4:17" x14ac:dyDescent="0.25">
      <c r="D46940" s="87"/>
      <c r="J46940" s="88"/>
      <c r="K46940" s="89"/>
      <c r="M46940" s="88"/>
      <c r="O46940" s="90"/>
      <c r="P46940" s="90"/>
      <c r="Q46940" s="90"/>
    </row>
    <row r="46941" spans="4:17" x14ac:dyDescent="0.25">
      <c r="D46941" s="87"/>
      <c r="J46941" s="88"/>
      <c r="K46941" s="89"/>
      <c r="M46941" s="88"/>
      <c r="O46941" s="90"/>
      <c r="P46941" s="90"/>
      <c r="Q46941" s="90"/>
    </row>
    <row r="46942" spans="4:17" x14ac:dyDescent="0.25">
      <c r="D46942" s="87"/>
      <c r="J46942" s="88"/>
      <c r="K46942" s="89"/>
      <c r="M46942" s="88"/>
      <c r="O46942" s="90"/>
      <c r="P46942" s="90"/>
      <c r="Q46942" s="90"/>
    </row>
    <row r="46943" spans="4:17" x14ac:dyDescent="0.25">
      <c r="D46943" s="87"/>
      <c r="J46943" s="88"/>
      <c r="K46943" s="89"/>
      <c r="M46943" s="88"/>
      <c r="O46943" s="90"/>
      <c r="P46943" s="90"/>
      <c r="Q46943" s="90"/>
    </row>
    <row r="46944" spans="4:17" x14ac:dyDescent="0.25">
      <c r="D46944" s="87"/>
      <c r="J46944" s="88"/>
      <c r="K46944" s="89"/>
      <c r="M46944" s="88"/>
      <c r="O46944" s="90"/>
      <c r="P46944" s="90"/>
      <c r="Q46944" s="90"/>
    </row>
    <row r="46945" spans="4:17" x14ac:dyDescent="0.25">
      <c r="D46945" s="87"/>
      <c r="J46945" s="88"/>
      <c r="K46945" s="89"/>
      <c r="M46945" s="88"/>
      <c r="O46945" s="90"/>
      <c r="P46945" s="90"/>
      <c r="Q46945" s="90"/>
    </row>
    <row r="46946" spans="4:17" x14ac:dyDescent="0.25">
      <c r="D46946" s="87"/>
      <c r="J46946" s="88"/>
      <c r="K46946" s="89"/>
      <c r="M46946" s="88"/>
      <c r="O46946" s="90"/>
      <c r="P46946" s="90"/>
      <c r="Q46946" s="90"/>
    </row>
    <row r="46947" spans="4:17" x14ac:dyDescent="0.25">
      <c r="D46947" s="87"/>
      <c r="J46947" s="88"/>
      <c r="K46947" s="89"/>
      <c r="M46947" s="88"/>
      <c r="O46947" s="90"/>
      <c r="P46947" s="90"/>
      <c r="Q46947" s="90"/>
    </row>
    <row r="46948" spans="4:17" x14ac:dyDescent="0.25">
      <c r="D46948" s="87"/>
      <c r="J46948" s="88"/>
      <c r="K46948" s="89"/>
      <c r="M46948" s="88"/>
      <c r="O46948" s="90"/>
      <c r="P46948" s="90"/>
      <c r="Q46948" s="90"/>
    </row>
    <row r="46949" spans="4:17" x14ac:dyDescent="0.25">
      <c r="D46949" s="87"/>
      <c r="J46949" s="88"/>
      <c r="K46949" s="89"/>
      <c r="M46949" s="88"/>
      <c r="O46949" s="90"/>
      <c r="P46949" s="90"/>
      <c r="Q46949" s="90"/>
    </row>
    <row r="46950" spans="4:17" x14ac:dyDescent="0.25">
      <c r="D46950" s="87"/>
      <c r="J46950" s="88"/>
      <c r="K46950" s="89"/>
      <c r="M46950" s="88"/>
      <c r="O46950" s="90"/>
      <c r="P46950" s="90"/>
      <c r="Q46950" s="90"/>
    </row>
    <row r="46951" spans="4:17" x14ac:dyDescent="0.25">
      <c r="D46951" s="87"/>
      <c r="J46951" s="88"/>
      <c r="K46951" s="89"/>
      <c r="M46951" s="88"/>
      <c r="O46951" s="90"/>
      <c r="P46951" s="90"/>
      <c r="Q46951" s="90"/>
    </row>
    <row r="46952" spans="4:17" x14ac:dyDescent="0.25">
      <c r="D46952" s="87"/>
      <c r="J46952" s="88"/>
      <c r="K46952" s="89"/>
      <c r="M46952" s="88"/>
      <c r="O46952" s="90"/>
      <c r="P46952" s="90"/>
      <c r="Q46952" s="90"/>
    </row>
    <row r="46953" spans="4:17" x14ac:dyDescent="0.25">
      <c r="D46953" s="87"/>
      <c r="J46953" s="88"/>
      <c r="K46953" s="89"/>
      <c r="M46953" s="88"/>
      <c r="O46953" s="90"/>
      <c r="P46953" s="90"/>
      <c r="Q46953" s="90"/>
    </row>
    <row r="46954" spans="4:17" x14ac:dyDescent="0.25">
      <c r="D46954" s="87"/>
      <c r="J46954" s="88"/>
      <c r="K46954" s="89"/>
      <c r="M46954" s="88"/>
      <c r="O46954" s="90"/>
      <c r="P46954" s="90"/>
      <c r="Q46954" s="90"/>
    </row>
    <row r="46955" spans="4:17" x14ac:dyDescent="0.25">
      <c r="D46955" s="87"/>
      <c r="J46955" s="88"/>
      <c r="K46955" s="89"/>
      <c r="M46955" s="88"/>
      <c r="O46955" s="90"/>
      <c r="P46955" s="90"/>
      <c r="Q46955" s="90"/>
    </row>
    <row r="46956" spans="4:17" x14ac:dyDescent="0.25">
      <c r="D46956" s="87"/>
      <c r="J46956" s="88"/>
      <c r="K46956" s="89"/>
      <c r="M46956" s="88"/>
      <c r="O46956" s="90"/>
      <c r="P46956" s="90"/>
      <c r="Q46956" s="90"/>
    </row>
    <row r="46957" spans="4:17" x14ac:dyDescent="0.25">
      <c r="D46957" s="87"/>
      <c r="J46957" s="88"/>
      <c r="K46957" s="89"/>
      <c r="M46957" s="88"/>
      <c r="O46957" s="90"/>
      <c r="P46957" s="90"/>
      <c r="Q46957" s="90"/>
    </row>
    <row r="46958" spans="4:17" x14ac:dyDescent="0.25">
      <c r="D46958" s="87"/>
      <c r="J46958" s="88"/>
      <c r="K46958" s="89"/>
      <c r="M46958" s="88"/>
      <c r="O46958" s="90"/>
      <c r="P46958" s="90"/>
      <c r="Q46958" s="90"/>
    </row>
    <row r="46959" spans="4:17" x14ac:dyDescent="0.25">
      <c r="D46959" s="87"/>
      <c r="J46959" s="88"/>
      <c r="K46959" s="89"/>
      <c r="M46959" s="88"/>
      <c r="O46959" s="90"/>
      <c r="P46959" s="90"/>
      <c r="Q46959" s="90"/>
    </row>
    <row r="46960" spans="4:17" x14ac:dyDescent="0.25">
      <c r="D46960" s="87"/>
      <c r="J46960" s="88"/>
      <c r="K46960" s="89"/>
      <c r="M46960" s="88"/>
      <c r="O46960" s="90"/>
      <c r="P46960" s="90"/>
      <c r="Q46960" s="90"/>
    </row>
    <row r="46961" spans="4:17" x14ac:dyDescent="0.25">
      <c r="D46961" s="87"/>
      <c r="J46961" s="88"/>
      <c r="K46961" s="89"/>
      <c r="M46961" s="88"/>
      <c r="O46961" s="90"/>
      <c r="P46961" s="90"/>
      <c r="Q46961" s="90"/>
    </row>
    <row r="46962" spans="4:17" x14ac:dyDescent="0.25">
      <c r="D46962" s="87"/>
      <c r="J46962" s="88"/>
      <c r="K46962" s="89"/>
      <c r="M46962" s="88"/>
      <c r="O46962" s="90"/>
      <c r="P46962" s="90"/>
      <c r="Q46962" s="90"/>
    </row>
    <row r="46963" spans="4:17" x14ac:dyDescent="0.25">
      <c r="D46963" s="87"/>
      <c r="J46963" s="88"/>
      <c r="K46963" s="89"/>
      <c r="M46963" s="88"/>
      <c r="O46963" s="90"/>
      <c r="P46963" s="90"/>
      <c r="Q46963" s="90"/>
    </row>
    <row r="46964" spans="4:17" x14ac:dyDescent="0.25">
      <c r="D46964" s="87"/>
      <c r="J46964" s="88"/>
      <c r="K46964" s="89"/>
      <c r="M46964" s="88"/>
      <c r="O46964" s="90"/>
      <c r="P46964" s="90"/>
      <c r="Q46964" s="90"/>
    </row>
    <row r="46965" spans="4:17" x14ac:dyDescent="0.25">
      <c r="D46965" s="87"/>
      <c r="J46965" s="88"/>
      <c r="K46965" s="89"/>
      <c r="M46965" s="88"/>
      <c r="O46965" s="90"/>
      <c r="P46965" s="90"/>
      <c r="Q46965" s="90"/>
    </row>
    <row r="46966" spans="4:17" x14ac:dyDescent="0.25">
      <c r="D46966" s="87"/>
      <c r="J46966" s="88"/>
      <c r="K46966" s="89"/>
      <c r="M46966" s="88"/>
      <c r="O46966" s="90"/>
      <c r="P46966" s="90"/>
      <c r="Q46966" s="90"/>
    </row>
    <row r="46967" spans="4:17" x14ac:dyDescent="0.25">
      <c r="D46967" s="87"/>
      <c r="J46967" s="88"/>
      <c r="K46967" s="89"/>
      <c r="M46967" s="88"/>
      <c r="O46967" s="90"/>
      <c r="P46967" s="90"/>
      <c r="Q46967" s="90"/>
    </row>
    <row r="46968" spans="4:17" x14ac:dyDescent="0.25">
      <c r="D46968" s="87"/>
      <c r="J46968" s="88"/>
      <c r="K46968" s="89"/>
      <c r="M46968" s="88"/>
      <c r="O46968" s="90"/>
      <c r="P46968" s="90"/>
      <c r="Q46968" s="90"/>
    </row>
    <row r="46969" spans="4:17" x14ac:dyDescent="0.25">
      <c r="D46969" s="87"/>
      <c r="J46969" s="88"/>
      <c r="K46969" s="89"/>
      <c r="M46969" s="88"/>
      <c r="O46969" s="90"/>
      <c r="P46969" s="90"/>
      <c r="Q46969" s="90"/>
    </row>
    <row r="46970" spans="4:17" x14ac:dyDescent="0.25">
      <c r="D46970" s="87"/>
      <c r="J46970" s="88"/>
      <c r="K46970" s="89"/>
      <c r="M46970" s="88"/>
      <c r="O46970" s="90"/>
      <c r="P46970" s="90"/>
      <c r="Q46970" s="90"/>
    </row>
    <row r="46971" spans="4:17" x14ac:dyDescent="0.25">
      <c r="D46971" s="87"/>
      <c r="J46971" s="88"/>
      <c r="K46971" s="89"/>
      <c r="M46971" s="88"/>
      <c r="O46971" s="90"/>
      <c r="P46971" s="90"/>
      <c r="Q46971" s="90"/>
    </row>
    <row r="46972" spans="4:17" x14ac:dyDescent="0.25">
      <c r="D46972" s="87"/>
      <c r="J46972" s="88"/>
      <c r="K46972" s="89"/>
      <c r="M46972" s="88"/>
      <c r="O46972" s="90"/>
      <c r="P46972" s="90"/>
      <c r="Q46972" s="90"/>
    </row>
    <row r="46973" spans="4:17" x14ac:dyDescent="0.25">
      <c r="D46973" s="87"/>
      <c r="J46973" s="88"/>
      <c r="K46973" s="89"/>
      <c r="M46973" s="88"/>
      <c r="O46973" s="90"/>
      <c r="P46973" s="90"/>
      <c r="Q46973" s="90"/>
    </row>
    <row r="46974" spans="4:17" x14ac:dyDescent="0.25">
      <c r="D46974" s="87"/>
      <c r="J46974" s="88"/>
      <c r="K46974" s="89"/>
      <c r="M46974" s="88"/>
      <c r="O46974" s="90"/>
      <c r="P46974" s="90"/>
      <c r="Q46974" s="90"/>
    </row>
    <row r="46975" spans="4:17" x14ac:dyDescent="0.25">
      <c r="D46975" s="87"/>
      <c r="J46975" s="88"/>
      <c r="K46975" s="89"/>
      <c r="M46975" s="88"/>
      <c r="O46975" s="90"/>
      <c r="P46975" s="90"/>
      <c r="Q46975" s="90"/>
    </row>
    <row r="46976" spans="4:17" x14ac:dyDescent="0.25">
      <c r="D46976" s="87"/>
      <c r="J46976" s="88"/>
      <c r="K46976" s="89"/>
      <c r="M46976" s="88"/>
      <c r="O46976" s="90"/>
      <c r="P46976" s="90"/>
      <c r="Q46976" s="90"/>
    </row>
    <row r="46977" spans="4:17" x14ac:dyDescent="0.25">
      <c r="D46977" s="87"/>
      <c r="J46977" s="88"/>
      <c r="K46977" s="89"/>
      <c r="M46977" s="88"/>
      <c r="O46977" s="90"/>
      <c r="P46977" s="90"/>
      <c r="Q46977" s="90"/>
    </row>
    <row r="46978" spans="4:17" x14ac:dyDescent="0.25">
      <c r="D46978" s="87"/>
      <c r="J46978" s="88"/>
      <c r="K46978" s="89"/>
      <c r="M46978" s="88"/>
      <c r="O46978" s="90"/>
      <c r="P46978" s="90"/>
      <c r="Q46978" s="90"/>
    </row>
    <row r="46979" spans="4:17" x14ac:dyDescent="0.25">
      <c r="D46979" s="87"/>
      <c r="J46979" s="88"/>
      <c r="K46979" s="89"/>
      <c r="M46979" s="88"/>
      <c r="O46979" s="90"/>
      <c r="P46979" s="90"/>
      <c r="Q46979" s="90"/>
    </row>
    <row r="46980" spans="4:17" x14ac:dyDescent="0.25">
      <c r="D46980" s="87"/>
      <c r="J46980" s="88"/>
      <c r="K46980" s="89"/>
      <c r="M46980" s="88"/>
      <c r="O46980" s="90"/>
      <c r="P46980" s="90"/>
      <c r="Q46980" s="90"/>
    </row>
    <row r="46981" spans="4:17" x14ac:dyDescent="0.25">
      <c r="D46981" s="87"/>
      <c r="J46981" s="88"/>
      <c r="K46981" s="89"/>
      <c r="M46981" s="88"/>
      <c r="O46981" s="90"/>
      <c r="P46981" s="90"/>
      <c r="Q46981" s="90"/>
    </row>
    <row r="46982" spans="4:17" x14ac:dyDescent="0.25">
      <c r="D46982" s="87"/>
      <c r="J46982" s="88"/>
      <c r="K46982" s="89"/>
      <c r="M46982" s="88"/>
      <c r="O46982" s="90"/>
      <c r="P46982" s="90"/>
      <c r="Q46982" s="90"/>
    </row>
    <row r="46983" spans="4:17" x14ac:dyDescent="0.25">
      <c r="D46983" s="87"/>
      <c r="J46983" s="88"/>
      <c r="K46983" s="89"/>
      <c r="M46983" s="88"/>
      <c r="O46983" s="90"/>
      <c r="P46983" s="90"/>
      <c r="Q46983" s="90"/>
    </row>
    <row r="46984" spans="4:17" x14ac:dyDescent="0.25">
      <c r="D46984" s="87"/>
      <c r="J46984" s="88"/>
      <c r="K46984" s="89"/>
      <c r="M46984" s="88"/>
      <c r="O46984" s="90"/>
      <c r="P46984" s="90"/>
      <c r="Q46984" s="90"/>
    </row>
    <row r="46985" spans="4:17" x14ac:dyDescent="0.25">
      <c r="D46985" s="87"/>
      <c r="J46985" s="88"/>
      <c r="K46985" s="89"/>
      <c r="M46985" s="88"/>
      <c r="O46985" s="90"/>
      <c r="P46985" s="90"/>
      <c r="Q46985" s="90"/>
    </row>
    <row r="46986" spans="4:17" x14ac:dyDescent="0.25">
      <c r="D46986" s="87"/>
      <c r="J46986" s="88"/>
      <c r="K46986" s="89"/>
      <c r="M46986" s="88"/>
      <c r="O46986" s="90"/>
      <c r="P46986" s="90"/>
      <c r="Q46986" s="90"/>
    </row>
    <row r="46987" spans="4:17" x14ac:dyDescent="0.25">
      <c r="D46987" s="87"/>
      <c r="J46987" s="88"/>
      <c r="K46987" s="89"/>
      <c r="M46987" s="88"/>
      <c r="O46987" s="90"/>
      <c r="P46987" s="90"/>
      <c r="Q46987" s="90"/>
    </row>
    <row r="46988" spans="4:17" x14ac:dyDescent="0.25">
      <c r="D46988" s="87"/>
      <c r="J46988" s="88"/>
      <c r="K46988" s="89"/>
      <c r="M46988" s="88"/>
      <c r="O46988" s="90"/>
      <c r="P46988" s="90"/>
      <c r="Q46988" s="90"/>
    </row>
    <row r="46989" spans="4:17" x14ac:dyDescent="0.25">
      <c r="D46989" s="87"/>
      <c r="J46989" s="88"/>
      <c r="K46989" s="89"/>
      <c r="M46989" s="88"/>
      <c r="O46989" s="90"/>
      <c r="P46989" s="90"/>
      <c r="Q46989" s="90"/>
    </row>
    <row r="46990" spans="4:17" x14ac:dyDescent="0.25">
      <c r="D46990" s="87"/>
      <c r="J46990" s="88"/>
      <c r="K46990" s="89"/>
      <c r="M46990" s="88"/>
      <c r="O46990" s="90"/>
      <c r="P46990" s="90"/>
      <c r="Q46990" s="90"/>
    </row>
    <row r="46991" spans="4:17" x14ac:dyDescent="0.25">
      <c r="D46991" s="87"/>
      <c r="J46991" s="88"/>
      <c r="K46991" s="89"/>
      <c r="M46991" s="88"/>
      <c r="O46991" s="90"/>
      <c r="P46991" s="90"/>
      <c r="Q46991" s="90"/>
    </row>
    <row r="46992" spans="4:17" x14ac:dyDescent="0.25">
      <c r="D46992" s="87"/>
      <c r="J46992" s="88"/>
      <c r="K46992" s="89"/>
      <c r="M46992" s="88"/>
      <c r="O46992" s="90"/>
      <c r="P46992" s="90"/>
      <c r="Q46992" s="90"/>
    </row>
    <row r="46993" spans="4:17" x14ac:dyDescent="0.25">
      <c r="D46993" s="87"/>
      <c r="J46993" s="88"/>
      <c r="K46993" s="89"/>
      <c r="M46993" s="88"/>
      <c r="O46993" s="90"/>
      <c r="P46993" s="90"/>
      <c r="Q46993" s="90"/>
    </row>
    <row r="46994" spans="4:17" x14ac:dyDescent="0.25">
      <c r="D46994" s="87"/>
      <c r="J46994" s="88"/>
      <c r="K46994" s="89"/>
      <c r="M46994" s="88"/>
      <c r="O46994" s="90"/>
      <c r="P46994" s="90"/>
      <c r="Q46994" s="90"/>
    </row>
    <row r="46995" spans="4:17" x14ac:dyDescent="0.25">
      <c r="D46995" s="87"/>
      <c r="J46995" s="88"/>
      <c r="K46995" s="89"/>
      <c r="M46995" s="88"/>
      <c r="O46995" s="90"/>
      <c r="P46995" s="90"/>
      <c r="Q46995" s="90"/>
    </row>
    <row r="46996" spans="4:17" x14ac:dyDescent="0.25">
      <c r="D46996" s="87"/>
      <c r="J46996" s="88"/>
      <c r="K46996" s="89"/>
      <c r="M46996" s="88"/>
      <c r="O46996" s="90"/>
      <c r="P46996" s="90"/>
      <c r="Q46996" s="90"/>
    </row>
    <row r="46997" spans="4:17" x14ac:dyDescent="0.25">
      <c r="D46997" s="87"/>
      <c r="J46997" s="88"/>
      <c r="K46997" s="89"/>
      <c r="M46997" s="88"/>
      <c r="O46997" s="90"/>
      <c r="P46997" s="90"/>
      <c r="Q46997" s="90"/>
    </row>
    <row r="46998" spans="4:17" x14ac:dyDescent="0.25">
      <c r="D46998" s="87"/>
      <c r="J46998" s="88"/>
      <c r="K46998" s="89"/>
      <c r="M46998" s="88"/>
      <c r="O46998" s="90"/>
      <c r="P46998" s="90"/>
      <c r="Q46998" s="90"/>
    </row>
    <row r="46999" spans="4:17" x14ac:dyDescent="0.25">
      <c r="D46999" s="87"/>
      <c r="J46999" s="88"/>
      <c r="K46999" s="89"/>
      <c r="M46999" s="88"/>
      <c r="O46999" s="90"/>
      <c r="P46999" s="90"/>
      <c r="Q46999" s="90"/>
    </row>
    <row r="47000" spans="4:17" x14ac:dyDescent="0.25">
      <c r="D47000" s="87"/>
      <c r="J47000" s="88"/>
      <c r="K47000" s="89"/>
      <c r="M47000" s="88"/>
      <c r="O47000" s="90"/>
      <c r="P47000" s="90"/>
      <c r="Q47000" s="90"/>
    </row>
    <row r="47001" spans="4:17" x14ac:dyDescent="0.25">
      <c r="D47001" s="87"/>
      <c r="J47001" s="88"/>
      <c r="K47001" s="89"/>
      <c r="M47001" s="88"/>
      <c r="O47001" s="90"/>
      <c r="P47001" s="90"/>
      <c r="Q47001" s="90"/>
    </row>
    <row r="47002" spans="4:17" x14ac:dyDescent="0.25">
      <c r="D47002" s="87"/>
      <c r="J47002" s="88"/>
      <c r="K47002" s="89"/>
      <c r="M47002" s="88"/>
      <c r="O47002" s="90"/>
      <c r="P47002" s="90"/>
      <c r="Q47002" s="90"/>
    </row>
    <row r="47003" spans="4:17" x14ac:dyDescent="0.25">
      <c r="D47003" s="87"/>
      <c r="J47003" s="88"/>
      <c r="K47003" s="89"/>
      <c r="M47003" s="88"/>
      <c r="O47003" s="90"/>
      <c r="P47003" s="90"/>
      <c r="Q47003" s="90"/>
    </row>
    <row r="47004" spans="4:17" x14ac:dyDescent="0.25">
      <c r="D47004" s="87"/>
      <c r="J47004" s="88"/>
      <c r="K47004" s="89"/>
      <c r="M47004" s="88"/>
      <c r="O47004" s="90"/>
      <c r="P47004" s="90"/>
      <c r="Q47004" s="90"/>
    </row>
    <row r="47005" spans="4:17" x14ac:dyDescent="0.25">
      <c r="D47005" s="87"/>
      <c r="J47005" s="88"/>
      <c r="K47005" s="89"/>
      <c r="M47005" s="88"/>
      <c r="O47005" s="90"/>
      <c r="P47005" s="90"/>
      <c r="Q47005" s="90"/>
    </row>
    <row r="47006" spans="4:17" x14ac:dyDescent="0.25">
      <c r="D47006" s="87"/>
      <c r="J47006" s="88"/>
      <c r="K47006" s="89"/>
      <c r="M47006" s="88"/>
      <c r="O47006" s="90"/>
      <c r="P47006" s="90"/>
      <c r="Q47006" s="90"/>
    </row>
    <row r="47007" spans="4:17" x14ac:dyDescent="0.25">
      <c r="D47007" s="87"/>
      <c r="J47007" s="88"/>
      <c r="K47007" s="89"/>
      <c r="M47007" s="88"/>
      <c r="O47007" s="90"/>
      <c r="P47007" s="90"/>
      <c r="Q47007" s="90"/>
    </row>
    <row r="47008" spans="4:17" x14ac:dyDescent="0.25">
      <c r="D47008" s="87"/>
      <c r="J47008" s="88"/>
      <c r="K47008" s="89"/>
      <c r="M47008" s="88"/>
      <c r="O47008" s="90"/>
      <c r="P47008" s="90"/>
      <c r="Q47008" s="90"/>
    </row>
    <row r="47009" spans="4:17" x14ac:dyDescent="0.25">
      <c r="D47009" s="87"/>
      <c r="J47009" s="88"/>
      <c r="K47009" s="89"/>
      <c r="M47009" s="88"/>
      <c r="O47009" s="90"/>
      <c r="P47009" s="90"/>
      <c r="Q47009" s="90"/>
    </row>
    <row r="47010" spans="4:17" x14ac:dyDescent="0.25">
      <c r="D47010" s="87"/>
      <c r="J47010" s="88"/>
      <c r="K47010" s="89"/>
      <c r="M47010" s="88"/>
      <c r="O47010" s="90"/>
      <c r="P47010" s="90"/>
      <c r="Q47010" s="90"/>
    </row>
    <row r="47011" spans="4:17" x14ac:dyDescent="0.25">
      <c r="D47011" s="87"/>
      <c r="J47011" s="88"/>
      <c r="K47011" s="89"/>
      <c r="M47011" s="88"/>
      <c r="O47011" s="90"/>
      <c r="P47011" s="90"/>
      <c r="Q47011" s="90"/>
    </row>
    <row r="47012" spans="4:17" x14ac:dyDescent="0.25">
      <c r="D47012" s="87"/>
      <c r="J47012" s="88"/>
      <c r="K47012" s="89"/>
      <c r="M47012" s="88"/>
      <c r="O47012" s="90"/>
      <c r="P47012" s="90"/>
      <c r="Q47012" s="90"/>
    </row>
    <row r="47013" spans="4:17" x14ac:dyDescent="0.25">
      <c r="D47013" s="87"/>
      <c r="J47013" s="88"/>
      <c r="K47013" s="89"/>
      <c r="M47013" s="88"/>
      <c r="O47013" s="90"/>
      <c r="P47013" s="90"/>
      <c r="Q47013" s="90"/>
    </row>
    <row r="47014" spans="4:17" x14ac:dyDescent="0.25">
      <c r="D47014" s="87"/>
      <c r="J47014" s="88"/>
      <c r="K47014" s="89"/>
      <c r="M47014" s="88"/>
      <c r="O47014" s="90"/>
      <c r="P47014" s="90"/>
      <c r="Q47014" s="90"/>
    </row>
    <row r="47015" spans="4:17" x14ac:dyDescent="0.25">
      <c r="D47015" s="87"/>
      <c r="J47015" s="88"/>
      <c r="K47015" s="89"/>
      <c r="M47015" s="88"/>
      <c r="O47015" s="90"/>
      <c r="P47015" s="90"/>
      <c r="Q47015" s="90"/>
    </row>
    <row r="47016" spans="4:17" x14ac:dyDescent="0.25">
      <c r="D47016" s="87"/>
      <c r="J47016" s="88"/>
      <c r="K47016" s="89"/>
      <c r="M47016" s="88"/>
      <c r="O47016" s="90"/>
      <c r="P47016" s="90"/>
      <c r="Q47016" s="90"/>
    </row>
    <row r="47017" spans="4:17" x14ac:dyDescent="0.25">
      <c r="D47017" s="87"/>
      <c r="J47017" s="88"/>
      <c r="K47017" s="89"/>
      <c r="M47017" s="88"/>
      <c r="O47017" s="90"/>
      <c r="P47017" s="90"/>
      <c r="Q47017" s="90"/>
    </row>
    <row r="47018" spans="4:17" x14ac:dyDescent="0.25">
      <c r="D47018" s="87"/>
      <c r="J47018" s="88"/>
      <c r="K47018" s="89"/>
      <c r="M47018" s="88"/>
      <c r="O47018" s="90"/>
      <c r="P47018" s="90"/>
      <c r="Q47018" s="90"/>
    </row>
    <row r="47019" spans="4:17" x14ac:dyDescent="0.25">
      <c r="D47019" s="87"/>
      <c r="J47019" s="88"/>
      <c r="K47019" s="89"/>
      <c r="M47019" s="88"/>
      <c r="O47019" s="90"/>
      <c r="P47019" s="90"/>
      <c r="Q47019" s="90"/>
    </row>
    <row r="47020" spans="4:17" x14ac:dyDescent="0.25">
      <c r="D47020" s="87"/>
      <c r="J47020" s="88"/>
      <c r="K47020" s="89"/>
      <c r="M47020" s="88"/>
      <c r="O47020" s="90"/>
      <c r="P47020" s="90"/>
      <c r="Q47020" s="90"/>
    </row>
    <row r="47021" spans="4:17" x14ac:dyDescent="0.25">
      <c r="D47021" s="87"/>
      <c r="J47021" s="88"/>
      <c r="K47021" s="89"/>
      <c r="M47021" s="88"/>
      <c r="O47021" s="90"/>
      <c r="P47021" s="90"/>
      <c r="Q47021" s="90"/>
    </row>
    <row r="47022" spans="4:17" x14ac:dyDescent="0.25">
      <c r="D47022" s="87"/>
      <c r="J47022" s="88"/>
      <c r="K47022" s="89"/>
      <c r="M47022" s="88"/>
      <c r="O47022" s="90"/>
      <c r="P47022" s="90"/>
      <c r="Q47022" s="90"/>
    </row>
    <row r="47023" spans="4:17" x14ac:dyDescent="0.25">
      <c r="D47023" s="87"/>
      <c r="J47023" s="88"/>
      <c r="K47023" s="89"/>
      <c r="M47023" s="88"/>
      <c r="O47023" s="90"/>
      <c r="P47023" s="90"/>
      <c r="Q47023" s="90"/>
    </row>
    <row r="47024" spans="4:17" x14ac:dyDescent="0.25">
      <c r="D47024" s="87"/>
      <c r="J47024" s="88"/>
      <c r="K47024" s="89"/>
      <c r="M47024" s="88"/>
      <c r="O47024" s="90"/>
      <c r="P47024" s="90"/>
      <c r="Q47024" s="90"/>
    </row>
    <row r="47025" spans="4:17" x14ac:dyDescent="0.25">
      <c r="D47025" s="87"/>
      <c r="J47025" s="88"/>
      <c r="K47025" s="89"/>
      <c r="M47025" s="88"/>
      <c r="O47025" s="90"/>
      <c r="P47025" s="90"/>
      <c r="Q47025" s="90"/>
    </row>
    <row r="47026" spans="4:17" x14ac:dyDescent="0.25">
      <c r="D47026" s="87"/>
      <c r="J47026" s="88"/>
      <c r="K47026" s="89"/>
      <c r="M47026" s="88"/>
      <c r="O47026" s="90"/>
      <c r="P47026" s="90"/>
      <c r="Q47026" s="90"/>
    </row>
    <row r="47027" spans="4:17" x14ac:dyDescent="0.25">
      <c r="D47027" s="87"/>
      <c r="J47027" s="88"/>
      <c r="K47027" s="89"/>
      <c r="M47027" s="88"/>
      <c r="O47027" s="90"/>
      <c r="P47027" s="90"/>
      <c r="Q47027" s="90"/>
    </row>
    <row r="47028" spans="4:17" x14ac:dyDescent="0.25">
      <c r="D47028" s="87"/>
      <c r="J47028" s="88"/>
      <c r="K47028" s="89"/>
      <c r="M47028" s="88"/>
      <c r="O47028" s="90"/>
      <c r="P47028" s="90"/>
      <c r="Q47028" s="90"/>
    </row>
    <row r="47029" spans="4:17" x14ac:dyDescent="0.25">
      <c r="D47029" s="87"/>
      <c r="J47029" s="88"/>
      <c r="K47029" s="89"/>
      <c r="M47029" s="88"/>
      <c r="O47029" s="90"/>
      <c r="P47029" s="90"/>
      <c r="Q47029" s="90"/>
    </row>
    <row r="47030" spans="4:17" x14ac:dyDescent="0.25">
      <c r="D47030" s="87"/>
      <c r="J47030" s="88"/>
      <c r="K47030" s="89"/>
      <c r="M47030" s="88"/>
      <c r="O47030" s="90"/>
      <c r="P47030" s="90"/>
      <c r="Q47030" s="90"/>
    </row>
    <row r="47031" spans="4:17" x14ac:dyDescent="0.25">
      <c r="D47031" s="87"/>
      <c r="J47031" s="88"/>
      <c r="K47031" s="89"/>
      <c r="M47031" s="88"/>
      <c r="O47031" s="90"/>
      <c r="P47031" s="90"/>
      <c r="Q47031" s="90"/>
    </row>
    <row r="47032" spans="4:17" x14ac:dyDescent="0.25">
      <c r="D47032" s="87"/>
      <c r="J47032" s="88"/>
      <c r="K47032" s="89"/>
      <c r="M47032" s="88"/>
      <c r="O47032" s="90"/>
      <c r="P47032" s="90"/>
      <c r="Q47032" s="90"/>
    </row>
    <row r="47033" spans="4:17" x14ac:dyDescent="0.25">
      <c r="D47033" s="87"/>
      <c r="J47033" s="88"/>
      <c r="K47033" s="89"/>
      <c r="M47033" s="88"/>
      <c r="O47033" s="90"/>
      <c r="P47033" s="90"/>
      <c r="Q47033" s="90"/>
    </row>
    <row r="47034" spans="4:17" x14ac:dyDescent="0.25">
      <c r="D47034" s="87"/>
      <c r="J47034" s="88"/>
      <c r="K47034" s="89"/>
      <c r="M47034" s="88"/>
      <c r="O47034" s="90"/>
      <c r="P47034" s="90"/>
      <c r="Q47034" s="90"/>
    </row>
    <row r="47035" spans="4:17" x14ac:dyDescent="0.25">
      <c r="D47035" s="87"/>
      <c r="J47035" s="88"/>
      <c r="K47035" s="89"/>
      <c r="M47035" s="88"/>
      <c r="O47035" s="90"/>
      <c r="P47035" s="90"/>
      <c r="Q47035" s="90"/>
    </row>
    <row r="47036" spans="4:17" x14ac:dyDescent="0.25">
      <c r="D47036" s="87"/>
      <c r="J47036" s="88"/>
      <c r="K47036" s="89"/>
      <c r="M47036" s="88"/>
      <c r="O47036" s="90"/>
      <c r="P47036" s="90"/>
      <c r="Q47036" s="90"/>
    </row>
    <row r="47037" spans="4:17" x14ac:dyDescent="0.25">
      <c r="D47037" s="87"/>
      <c r="J47037" s="88"/>
      <c r="K47037" s="89"/>
      <c r="M47037" s="88"/>
      <c r="O47037" s="90"/>
      <c r="P47037" s="90"/>
      <c r="Q47037" s="90"/>
    </row>
    <row r="47038" spans="4:17" x14ac:dyDescent="0.25">
      <c r="D47038" s="87"/>
      <c r="J47038" s="88"/>
      <c r="K47038" s="89"/>
      <c r="M47038" s="88"/>
      <c r="O47038" s="90"/>
      <c r="P47038" s="90"/>
      <c r="Q47038" s="90"/>
    </row>
    <row r="47039" spans="4:17" x14ac:dyDescent="0.25">
      <c r="D47039" s="87"/>
      <c r="J47039" s="88"/>
      <c r="K47039" s="89"/>
      <c r="M47039" s="88"/>
      <c r="O47039" s="90"/>
      <c r="P47039" s="90"/>
      <c r="Q47039" s="90"/>
    </row>
    <row r="47040" spans="4:17" x14ac:dyDescent="0.25">
      <c r="D47040" s="87"/>
      <c r="J47040" s="88"/>
      <c r="K47040" s="89"/>
      <c r="M47040" s="88"/>
      <c r="O47040" s="90"/>
      <c r="P47040" s="90"/>
      <c r="Q47040" s="90"/>
    </row>
    <row r="47041" spans="4:17" x14ac:dyDescent="0.25">
      <c r="D47041" s="87"/>
      <c r="J47041" s="88"/>
      <c r="K47041" s="89"/>
      <c r="M47041" s="88"/>
      <c r="O47041" s="90"/>
      <c r="P47041" s="90"/>
      <c r="Q47041" s="90"/>
    </row>
    <row r="47042" spans="4:17" x14ac:dyDescent="0.25">
      <c r="D47042" s="87"/>
      <c r="J47042" s="88"/>
      <c r="K47042" s="89"/>
      <c r="M47042" s="88"/>
      <c r="O47042" s="90"/>
      <c r="P47042" s="90"/>
      <c r="Q47042" s="90"/>
    </row>
    <row r="47043" spans="4:17" x14ac:dyDescent="0.25">
      <c r="D47043" s="87"/>
      <c r="J47043" s="88"/>
      <c r="K47043" s="89"/>
      <c r="M47043" s="88"/>
      <c r="O47043" s="90"/>
      <c r="P47043" s="90"/>
      <c r="Q47043" s="90"/>
    </row>
    <row r="47044" spans="4:17" x14ac:dyDescent="0.25">
      <c r="D47044" s="87"/>
      <c r="J47044" s="88"/>
      <c r="K47044" s="89"/>
      <c r="M47044" s="88"/>
      <c r="O47044" s="90"/>
      <c r="P47044" s="90"/>
      <c r="Q47044" s="90"/>
    </row>
    <row r="47045" spans="4:17" x14ac:dyDescent="0.25">
      <c r="D47045" s="87"/>
      <c r="J47045" s="88"/>
      <c r="K47045" s="89"/>
      <c r="M47045" s="88"/>
      <c r="O47045" s="90"/>
      <c r="P47045" s="90"/>
      <c r="Q47045" s="90"/>
    </row>
    <row r="47046" spans="4:17" x14ac:dyDescent="0.25">
      <c r="D47046" s="87"/>
      <c r="J47046" s="88"/>
      <c r="K47046" s="89"/>
      <c r="M47046" s="88"/>
      <c r="O47046" s="90"/>
      <c r="P47046" s="90"/>
      <c r="Q47046" s="90"/>
    </row>
    <row r="47047" spans="4:17" x14ac:dyDescent="0.25">
      <c r="D47047" s="87"/>
      <c r="J47047" s="88"/>
      <c r="K47047" s="89"/>
      <c r="M47047" s="88"/>
      <c r="O47047" s="90"/>
      <c r="P47047" s="90"/>
      <c r="Q47047" s="90"/>
    </row>
    <row r="47048" spans="4:17" x14ac:dyDescent="0.25">
      <c r="D47048" s="87"/>
      <c r="J47048" s="88"/>
      <c r="K47048" s="89"/>
      <c r="M47048" s="88"/>
      <c r="O47048" s="90"/>
      <c r="P47048" s="90"/>
      <c r="Q47048" s="90"/>
    </row>
    <row r="47049" spans="4:17" x14ac:dyDescent="0.25">
      <c r="D47049" s="87"/>
      <c r="J47049" s="88"/>
      <c r="K47049" s="89"/>
      <c r="M47049" s="88"/>
      <c r="O47049" s="90"/>
      <c r="P47049" s="90"/>
      <c r="Q47049" s="90"/>
    </row>
    <row r="47050" spans="4:17" x14ac:dyDescent="0.25">
      <c r="D47050" s="87"/>
      <c r="J47050" s="88"/>
      <c r="K47050" s="89"/>
      <c r="M47050" s="88"/>
      <c r="O47050" s="90"/>
      <c r="P47050" s="90"/>
      <c r="Q47050" s="90"/>
    </row>
    <row r="47051" spans="4:17" x14ac:dyDescent="0.25">
      <c r="D47051" s="87"/>
      <c r="J47051" s="88"/>
      <c r="K47051" s="89"/>
      <c r="M47051" s="88"/>
      <c r="O47051" s="90"/>
      <c r="P47051" s="90"/>
      <c r="Q47051" s="90"/>
    </row>
    <row r="47052" spans="4:17" x14ac:dyDescent="0.25">
      <c r="D47052" s="87"/>
      <c r="J47052" s="88"/>
      <c r="K47052" s="89"/>
      <c r="M47052" s="88"/>
      <c r="O47052" s="90"/>
      <c r="P47052" s="90"/>
      <c r="Q47052" s="90"/>
    </row>
    <row r="47053" spans="4:17" x14ac:dyDescent="0.25">
      <c r="D47053" s="87"/>
      <c r="J47053" s="88"/>
      <c r="K47053" s="89"/>
      <c r="M47053" s="88"/>
      <c r="O47053" s="90"/>
      <c r="P47053" s="90"/>
      <c r="Q47053" s="90"/>
    </row>
    <row r="47054" spans="4:17" x14ac:dyDescent="0.25">
      <c r="D47054" s="87"/>
      <c r="J47054" s="88"/>
      <c r="K47054" s="89"/>
      <c r="M47054" s="88"/>
      <c r="O47054" s="90"/>
      <c r="P47054" s="90"/>
      <c r="Q47054" s="90"/>
    </row>
    <row r="47055" spans="4:17" x14ac:dyDescent="0.25">
      <c r="D47055" s="87"/>
      <c r="J47055" s="88"/>
      <c r="K47055" s="89"/>
      <c r="M47055" s="88"/>
      <c r="O47055" s="90"/>
      <c r="P47055" s="90"/>
      <c r="Q47055" s="90"/>
    </row>
    <row r="47056" spans="4:17" x14ac:dyDescent="0.25">
      <c r="D47056" s="87"/>
      <c r="J47056" s="88"/>
      <c r="K47056" s="89"/>
      <c r="M47056" s="88"/>
      <c r="O47056" s="90"/>
      <c r="P47056" s="90"/>
      <c r="Q47056" s="90"/>
    </row>
    <row r="47057" spans="4:17" x14ac:dyDescent="0.25">
      <c r="D47057" s="87"/>
      <c r="J47057" s="88"/>
      <c r="K47057" s="89"/>
      <c r="M47057" s="88"/>
      <c r="O47057" s="90"/>
      <c r="P47057" s="90"/>
      <c r="Q47057" s="90"/>
    </row>
    <row r="47058" spans="4:17" x14ac:dyDescent="0.25">
      <c r="D47058" s="87"/>
      <c r="J47058" s="88"/>
      <c r="K47058" s="89"/>
      <c r="M47058" s="88"/>
      <c r="O47058" s="90"/>
      <c r="P47058" s="90"/>
      <c r="Q47058" s="90"/>
    </row>
    <row r="47059" spans="4:17" x14ac:dyDescent="0.25">
      <c r="D47059" s="87"/>
      <c r="J47059" s="88"/>
      <c r="K47059" s="89"/>
      <c r="M47059" s="88"/>
      <c r="O47059" s="90"/>
      <c r="P47059" s="90"/>
      <c r="Q47059" s="90"/>
    </row>
    <row r="47060" spans="4:17" x14ac:dyDescent="0.25">
      <c r="D47060" s="87"/>
      <c r="J47060" s="88"/>
      <c r="K47060" s="89"/>
      <c r="M47060" s="88"/>
      <c r="O47060" s="90"/>
      <c r="P47060" s="90"/>
      <c r="Q47060" s="90"/>
    </row>
    <row r="47061" spans="4:17" x14ac:dyDescent="0.25">
      <c r="D47061" s="87"/>
      <c r="J47061" s="88"/>
      <c r="K47061" s="89"/>
      <c r="M47061" s="88"/>
      <c r="O47061" s="90"/>
      <c r="P47061" s="90"/>
      <c r="Q47061" s="90"/>
    </row>
    <row r="47062" spans="4:17" x14ac:dyDescent="0.25">
      <c r="D47062" s="87"/>
      <c r="J47062" s="88"/>
      <c r="K47062" s="89"/>
      <c r="M47062" s="88"/>
      <c r="O47062" s="90"/>
      <c r="P47062" s="90"/>
      <c r="Q47062" s="90"/>
    </row>
    <row r="47063" spans="4:17" x14ac:dyDescent="0.25">
      <c r="D47063" s="87"/>
      <c r="J47063" s="88"/>
      <c r="K47063" s="89"/>
      <c r="M47063" s="88"/>
      <c r="O47063" s="90"/>
      <c r="P47063" s="90"/>
      <c r="Q47063" s="90"/>
    </row>
    <row r="47064" spans="4:17" x14ac:dyDescent="0.25">
      <c r="D47064" s="87"/>
      <c r="J47064" s="88"/>
      <c r="K47064" s="89"/>
      <c r="M47064" s="88"/>
      <c r="O47064" s="90"/>
      <c r="P47064" s="90"/>
      <c r="Q47064" s="90"/>
    </row>
    <row r="47065" spans="4:17" x14ac:dyDescent="0.25">
      <c r="D47065" s="87"/>
      <c r="J47065" s="88"/>
      <c r="K47065" s="89"/>
      <c r="M47065" s="88"/>
      <c r="O47065" s="90"/>
      <c r="P47065" s="90"/>
      <c r="Q47065" s="90"/>
    </row>
    <row r="47066" spans="4:17" x14ac:dyDescent="0.25">
      <c r="D47066" s="87"/>
      <c r="J47066" s="88"/>
      <c r="K47066" s="89"/>
      <c r="M47066" s="88"/>
      <c r="O47066" s="90"/>
      <c r="P47066" s="90"/>
      <c r="Q47066" s="90"/>
    </row>
    <row r="47067" spans="4:17" x14ac:dyDescent="0.25">
      <c r="D47067" s="87"/>
      <c r="J47067" s="88"/>
      <c r="K47067" s="89"/>
      <c r="M47067" s="88"/>
      <c r="O47067" s="90"/>
      <c r="P47067" s="90"/>
      <c r="Q47067" s="90"/>
    </row>
    <row r="47068" spans="4:17" x14ac:dyDescent="0.25">
      <c r="D47068" s="87"/>
      <c r="J47068" s="88"/>
      <c r="K47068" s="89"/>
      <c r="M47068" s="88"/>
      <c r="O47068" s="90"/>
      <c r="P47068" s="90"/>
      <c r="Q47068" s="90"/>
    </row>
    <row r="47069" spans="4:17" x14ac:dyDescent="0.25">
      <c r="D47069" s="87"/>
      <c r="J47069" s="88"/>
      <c r="K47069" s="89"/>
      <c r="M47069" s="88"/>
      <c r="O47069" s="90"/>
      <c r="P47069" s="90"/>
      <c r="Q47069" s="90"/>
    </row>
    <row r="47070" spans="4:17" x14ac:dyDescent="0.25">
      <c r="D47070" s="87"/>
      <c r="J47070" s="88"/>
      <c r="K47070" s="89"/>
      <c r="M47070" s="88"/>
      <c r="O47070" s="90"/>
      <c r="P47070" s="90"/>
      <c r="Q47070" s="90"/>
    </row>
    <row r="47071" spans="4:17" x14ac:dyDescent="0.25">
      <c r="D47071" s="87"/>
      <c r="J47071" s="88"/>
      <c r="K47071" s="89"/>
      <c r="M47071" s="88"/>
      <c r="O47071" s="90"/>
      <c r="P47071" s="90"/>
      <c r="Q47071" s="90"/>
    </row>
    <row r="47072" spans="4:17" x14ac:dyDescent="0.25">
      <c r="D47072" s="87"/>
      <c r="J47072" s="88"/>
      <c r="K47072" s="89"/>
      <c r="M47072" s="88"/>
      <c r="O47072" s="90"/>
      <c r="P47072" s="90"/>
      <c r="Q47072" s="90"/>
    </row>
    <row r="47073" spans="4:17" x14ac:dyDescent="0.25">
      <c r="D47073" s="87"/>
      <c r="J47073" s="88"/>
      <c r="K47073" s="89"/>
      <c r="M47073" s="88"/>
      <c r="O47073" s="90"/>
      <c r="P47073" s="90"/>
      <c r="Q47073" s="90"/>
    </row>
    <row r="47074" spans="4:17" x14ac:dyDescent="0.25">
      <c r="D47074" s="87"/>
      <c r="J47074" s="88"/>
      <c r="K47074" s="89"/>
      <c r="M47074" s="88"/>
      <c r="O47074" s="90"/>
      <c r="P47074" s="90"/>
      <c r="Q47074" s="90"/>
    </row>
    <row r="47075" spans="4:17" x14ac:dyDescent="0.25">
      <c r="D47075" s="87"/>
      <c r="J47075" s="88"/>
      <c r="K47075" s="89"/>
      <c r="M47075" s="88"/>
      <c r="O47075" s="90"/>
      <c r="P47075" s="90"/>
      <c r="Q47075" s="90"/>
    </row>
    <row r="47076" spans="4:17" x14ac:dyDescent="0.25">
      <c r="D47076" s="87"/>
      <c r="J47076" s="88"/>
      <c r="K47076" s="89"/>
      <c r="M47076" s="88"/>
      <c r="O47076" s="90"/>
      <c r="P47076" s="90"/>
      <c r="Q47076" s="90"/>
    </row>
    <row r="47077" spans="4:17" x14ac:dyDescent="0.25">
      <c r="D47077" s="87"/>
      <c r="J47077" s="88"/>
      <c r="K47077" s="89"/>
      <c r="M47077" s="88"/>
      <c r="O47077" s="90"/>
      <c r="P47077" s="90"/>
      <c r="Q47077" s="90"/>
    </row>
    <row r="47078" spans="4:17" x14ac:dyDescent="0.25">
      <c r="D47078" s="87"/>
      <c r="J47078" s="88"/>
      <c r="K47078" s="89"/>
      <c r="M47078" s="88"/>
      <c r="O47078" s="90"/>
      <c r="P47078" s="90"/>
      <c r="Q47078" s="90"/>
    </row>
    <row r="47079" spans="4:17" x14ac:dyDescent="0.25">
      <c r="D47079" s="87"/>
      <c r="J47079" s="88"/>
      <c r="K47079" s="89"/>
      <c r="M47079" s="88"/>
      <c r="O47079" s="90"/>
      <c r="P47079" s="90"/>
      <c r="Q47079" s="90"/>
    </row>
    <row r="47080" spans="4:17" x14ac:dyDescent="0.25">
      <c r="D47080" s="87"/>
      <c r="J47080" s="88"/>
      <c r="K47080" s="89"/>
      <c r="M47080" s="88"/>
      <c r="O47080" s="90"/>
      <c r="P47080" s="90"/>
      <c r="Q47080" s="90"/>
    </row>
    <row r="47081" spans="4:17" x14ac:dyDescent="0.25">
      <c r="D47081" s="87"/>
      <c r="J47081" s="88"/>
      <c r="K47081" s="89"/>
      <c r="M47081" s="88"/>
      <c r="O47081" s="90"/>
      <c r="P47081" s="90"/>
      <c r="Q47081" s="90"/>
    </row>
    <row r="47082" spans="4:17" x14ac:dyDescent="0.25">
      <c r="D47082" s="87"/>
      <c r="J47082" s="88"/>
      <c r="K47082" s="89"/>
      <c r="M47082" s="88"/>
      <c r="O47082" s="90"/>
      <c r="P47082" s="90"/>
      <c r="Q47082" s="90"/>
    </row>
    <row r="47083" spans="4:17" x14ac:dyDescent="0.25">
      <c r="D47083" s="87"/>
      <c r="J47083" s="88"/>
      <c r="K47083" s="89"/>
      <c r="M47083" s="88"/>
      <c r="O47083" s="90"/>
      <c r="P47083" s="90"/>
      <c r="Q47083" s="90"/>
    </row>
    <row r="47084" spans="4:17" x14ac:dyDescent="0.25">
      <c r="D47084" s="87"/>
      <c r="J47084" s="88"/>
      <c r="K47084" s="89"/>
      <c r="M47084" s="88"/>
      <c r="O47084" s="90"/>
      <c r="P47084" s="90"/>
      <c r="Q47084" s="90"/>
    </row>
    <row r="47085" spans="4:17" x14ac:dyDescent="0.25">
      <c r="D47085" s="87"/>
      <c r="J47085" s="88"/>
      <c r="K47085" s="89"/>
      <c r="M47085" s="88"/>
      <c r="O47085" s="90"/>
      <c r="P47085" s="90"/>
      <c r="Q47085" s="90"/>
    </row>
    <row r="47086" spans="4:17" x14ac:dyDescent="0.25">
      <c r="D47086" s="87"/>
      <c r="J47086" s="88"/>
      <c r="K47086" s="89"/>
      <c r="M47086" s="88"/>
      <c r="O47086" s="90"/>
      <c r="P47086" s="90"/>
      <c r="Q47086" s="90"/>
    </row>
    <row r="47087" spans="4:17" x14ac:dyDescent="0.25">
      <c r="D47087" s="87"/>
      <c r="J47087" s="88"/>
      <c r="K47087" s="89"/>
      <c r="M47087" s="88"/>
      <c r="O47087" s="90"/>
      <c r="P47087" s="90"/>
      <c r="Q47087" s="90"/>
    </row>
    <row r="47088" spans="4:17" x14ac:dyDescent="0.25">
      <c r="D47088" s="87"/>
      <c r="J47088" s="88"/>
      <c r="K47088" s="89"/>
      <c r="M47088" s="88"/>
      <c r="O47088" s="90"/>
      <c r="P47088" s="90"/>
      <c r="Q47088" s="90"/>
    </row>
    <row r="47089" spans="4:17" x14ac:dyDescent="0.25">
      <c r="D47089" s="87"/>
      <c r="J47089" s="88"/>
      <c r="K47089" s="89"/>
      <c r="M47089" s="88"/>
      <c r="O47089" s="90"/>
      <c r="P47089" s="90"/>
      <c r="Q47089" s="90"/>
    </row>
    <row r="47090" spans="4:17" x14ac:dyDescent="0.25">
      <c r="D47090" s="87"/>
      <c r="J47090" s="88"/>
      <c r="K47090" s="89"/>
      <c r="M47090" s="88"/>
      <c r="O47090" s="90"/>
      <c r="P47090" s="90"/>
      <c r="Q47090" s="90"/>
    </row>
    <row r="47091" spans="4:17" x14ac:dyDescent="0.25">
      <c r="D47091" s="87"/>
      <c r="J47091" s="88"/>
      <c r="K47091" s="89"/>
      <c r="M47091" s="88"/>
      <c r="O47091" s="90"/>
      <c r="P47091" s="90"/>
      <c r="Q47091" s="90"/>
    </row>
    <row r="47092" spans="4:17" x14ac:dyDescent="0.25">
      <c r="D47092" s="87"/>
      <c r="J47092" s="88"/>
      <c r="K47092" s="89"/>
      <c r="M47092" s="88"/>
      <c r="O47092" s="90"/>
      <c r="P47092" s="90"/>
      <c r="Q47092" s="90"/>
    </row>
    <row r="47093" spans="4:17" x14ac:dyDescent="0.25">
      <c r="D47093" s="87"/>
      <c r="J47093" s="88"/>
      <c r="K47093" s="89"/>
      <c r="M47093" s="88"/>
      <c r="O47093" s="90"/>
      <c r="P47093" s="90"/>
      <c r="Q47093" s="90"/>
    </row>
    <row r="47094" spans="4:17" x14ac:dyDescent="0.25">
      <c r="D47094" s="87"/>
      <c r="J47094" s="88"/>
      <c r="K47094" s="89"/>
      <c r="M47094" s="88"/>
      <c r="O47094" s="90"/>
      <c r="P47094" s="90"/>
      <c r="Q47094" s="90"/>
    </row>
    <row r="47095" spans="4:17" x14ac:dyDescent="0.25">
      <c r="D47095" s="87"/>
      <c r="J47095" s="88"/>
      <c r="K47095" s="89"/>
      <c r="M47095" s="88"/>
      <c r="O47095" s="90"/>
      <c r="P47095" s="90"/>
      <c r="Q47095" s="90"/>
    </row>
    <row r="47096" spans="4:17" x14ac:dyDescent="0.25">
      <c r="D47096" s="87"/>
      <c r="J47096" s="88"/>
      <c r="K47096" s="89"/>
      <c r="M47096" s="88"/>
      <c r="O47096" s="90"/>
      <c r="P47096" s="90"/>
      <c r="Q47096" s="90"/>
    </row>
    <row r="47097" spans="4:17" x14ac:dyDescent="0.25">
      <c r="D47097" s="87"/>
      <c r="J47097" s="88"/>
      <c r="K47097" s="89"/>
      <c r="M47097" s="88"/>
      <c r="O47097" s="90"/>
      <c r="P47097" s="90"/>
      <c r="Q47097" s="90"/>
    </row>
    <row r="47098" spans="4:17" x14ac:dyDescent="0.25">
      <c r="D47098" s="87"/>
      <c r="J47098" s="88"/>
      <c r="K47098" s="89"/>
      <c r="M47098" s="88"/>
      <c r="O47098" s="90"/>
      <c r="P47098" s="90"/>
      <c r="Q47098" s="90"/>
    </row>
    <row r="47099" spans="4:17" x14ac:dyDescent="0.25">
      <c r="D47099" s="87"/>
      <c r="J47099" s="88"/>
      <c r="K47099" s="89"/>
      <c r="M47099" s="88"/>
      <c r="O47099" s="90"/>
      <c r="P47099" s="90"/>
      <c r="Q47099" s="90"/>
    </row>
    <row r="47100" spans="4:17" x14ac:dyDescent="0.25">
      <c r="D47100" s="87"/>
      <c r="J47100" s="88"/>
      <c r="K47100" s="89"/>
      <c r="M47100" s="88"/>
      <c r="O47100" s="90"/>
      <c r="P47100" s="90"/>
      <c r="Q47100" s="90"/>
    </row>
    <row r="47101" spans="4:17" x14ac:dyDescent="0.25">
      <c r="D47101" s="87"/>
      <c r="J47101" s="88"/>
      <c r="K47101" s="89"/>
      <c r="M47101" s="88"/>
      <c r="O47101" s="90"/>
      <c r="P47101" s="90"/>
      <c r="Q47101" s="90"/>
    </row>
    <row r="47102" spans="4:17" x14ac:dyDescent="0.25">
      <c r="D47102" s="87"/>
      <c r="J47102" s="88"/>
      <c r="K47102" s="89"/>
      <c r="M47102" s="88"/>
      <c r="O47102" s="90"/>
      <c r="P47102" s="90"/>
      <c r="Q47102" s="90"/>
    </row>
    <row r="47103" spans="4:17" x14ac:dyDescent="0.25">
      <c r="D47103" s="87"/>
      <c r="J47103" s="88"/>
      <c r="K47103" s="89"/>
      <c r="M47103" s="88"/>
      <c r="O47103" s="90"/>
      <c r="P47103" s="90"/>
      <c r="Q47103" s="90"/>
    </row>
    <row r="47104" spans="4:17" x14ac:dyDescent="0.25">
      <c r="D47104" s="87"/>
      <c r="J47104" s="88"/>
      <c r="K47104" s="89"/>
      <c r="M47104" s="88"/>
      <c r="O47104" s="90"/>
      <c r="P47104" s="90"/>
      <c r="Q47104" s="90"/>
    </row>
    <row r="47105" spans="4:17" x14ac:dyDescent="0.25">
      <c r="D47105" s="87"/>
      <c r="J47105" s="88"/>
      <c r="K47105" s="89"/>
      <c r="M47105" s="88"/>
      <c r="O47105" s="90"/>
      <c r="P47105" s="90"/>
      <c r="Q47105" s="90"/>
    </row>
    <row r="47106" spans="4:17" x14ac:dyDescent="0.25">
      <c r="D47106" s="87"/>
      <c r="J47106" s="88"/>
      <c r="K47106" s="89"/>
      <c r="M47106" s="88"/>
      <c r="O47106" s="90"/>
      <c r="P47106" s="90"/>
      <c r="Q47106" s="90"/>
    </row>
    <row r="47107" spans="4:17" x14ac:dyDescent="0.25">
      <c r="D47107" s="87"/>
      <c r="J47107" s="88"/>
      <c r="K47107" s="89"/>
      <c r="M47107" s="88"/>
      <c r="O47107" s="90"/>
      <c r="P47107" s="90"/>
      <c r="Q47107" s="90"/>
    </row>
    <row r="47108" spans="4:17" x14ac:dyDescent="0.25">
      <c r="D47108" s="87"/>
      <c r="J47108" s="88"/>
      <c r="K47108" s="89"/>
      <c r="M47108" s="88"/>
      <c r="O47108" s="90"/>
      <c r="P47108" s="90"/>
      <c r="Q47108" s="90"/>
    </row>
    <row r="47109" spans="4:17" x14ac:dyDescent="0.25">
      <c r="D47109" s="87"/>
      <c r="J47109" s="88"/>
      <c r="K47109" s="89"/>
      <c r="M47109" s="88"/>
      <c r="O47109" s="90"/>
      <c r="P47109" s="90"/>
      <c r="Q47109" s="90"/>
    </row>
    <row r="47110" spans="4:17" x14ac:dyDescent="0.25">
      <c r="D47110" s="87"/>
      <c r="J47110" s="88"/>
      <c r="K47110" s="89"/>
      <c r="M47110" s="88"/>
      <c r="O47110" s="90"/>
      <c r="P47110" s="90"/>
      <c r="Q47110" s="90"/>
    </row>
    <row r="47111" spans="4:17" x14ac:dyDescent="0.25">
      <c r="D47111" s="87"/>
      <c r="J47111" s="88"/>
      <c r="K47111" s="89"/>
      <c r="M47111" s="88"/>
      <c r="O47111" s="90"/>
      <c r="P47111" s="90"/>
      <c r="Q47111" s="90"/>
    </row>
    <row r="47112" spans="4:17" x14ac:dyDescent="0.25">
      <c r="D47112" s="87"/>
      <c r="J47112" s="88"/>
      <c r="K47112" s="89"/>
      <c r="M47112" s="88"/>
      <c r="O47112" s="90"/>
      <c r="P47112" s="90"/>
      <c r="Q47112" s="90"/>
    </row>
    <row r="47113" spans="4:17" x14ac:dyDescent="0.25">
      <c r="D47113" s="87"/>
      <c r="J47113" s="88"/>
      <c r="K47113" s="89"/>
      <c r="M47113" s="88"/>
      <c r="O47113" s="90"/>
      <c r="P47113" s="90"/>
      <c r="Q47113" s="90"/>
    </row>
    <row r="47114" spans="4:17" x14ac:dyDescent="0.25">
      <c r="D47114" s="87"/>
      <c r="J47114" s="88"/>
      <c r="K47114" s="89"/>
      <c r="M47114" s="88"/>
      <c r="O47114" s="90"/>
      <c r="P47114" s="90"/>
      <c r="Q47114" s="90"/>
    </row>
    <row r="47115" spans="4:17" x14ac:dyDescent="0.25">
      <c r="D47115" s="87"/>
      <c r="J47115" s="88"/>
      <c r="K47115" s="89"/>
      <c r="M47115" s="88"/>
      <c r="O47115" s="90"/>
      <c r="P47115" s="90"/>
      <c r="Q47115" s="90"/>
    </row>
    <row r="47116" spans="4:17" x14ac:dyDescent="0.25">
      <c r="D47116" s="87"/>
      <c r="J47116" s="88"/>
      <c r="K47116" s="89"/>
      <c r="M47116" s="88"/>
      <c r="O47116" s="90"/>
      <c r="P47116" s="90"/>
      <c r="Q47116" s="90"/>
    </row>
    <row r="47117" spans="4:17" x14ac:dyDescent="0.25">
      <c r="D47117" s="87"/>
      <c r="J47117" s="88"/>
      <c r="K47117" s="89"/>
      <c r="M47117" s="88"/>
      <c r="O47117" s="90"/>
      <c r="P47117" s="90"/>
      <c r="Q47117" s="90"/>
    </row>
    <row r="47118" spans="4:17" x14ac:dyDescent="0.25">
      <c r="D47118" s="87"/>
      <c r="J47118" s="88"/>
      <c r="K47118" s="89"/>
      <c r="M47118" s="88"/>
      <c r="O47118" s="90"/>
      <c r="P47118" s="90"/>
      <c r="Q47118" s="90"/>
    </row>
    <row r="47119" spans="4:17" x14ac:dyDescent="0.25">
      <c r="D47119" s="87"/>
      <c r="J47119" s="88"/>
      <c r="K47119" s="89"/>
      <c r="M47119" s="88"/>
      <c r="O47119" s="90"/>
      <c r="P47119" s="90"/>
      <c r="Q47119" s="90"/>
    </row>
    <row r="47120" spans="4:17" x14ac:dyDescent="0.25">
      <c r="D47120" s="87"/>
      <c r="J47120" s="88"/>
      <c r="K47120" s="89"/>
      <c r="M47120" s="88"/>
      <c r="O47120" s="90"/>
      <c r="P47120" s="90"/>
      <c r="Q47120" s="90"/>
    </row>
    <row r="47121" spans="4:17" x14ac:dyDescent="0.25">
      <c r="D47121" s="87"/>
      <c r="J47121" s="88"/>
      <c r="K47121" s="89"/>
      <c r="M47121" s="88"/>
      <c r="O47121" s="90"/>
      <c r="P47121" s="90"/>
      <c r="Q47121" s="90"/>
    </row>
    <row r="47122" spans="4:17" x14ac:dyDescent="0.25">
      <c r="D47122" s="87"/>
      <c r="J47122" s="88"/>
      <c r="K47122" s="89"/>
      <c r="M47122" s="88"/>
      <c r="O47122" s="90"/>
      <c r="P47122" s="90"/>
      <c r="Q47122" s="90"/>
    </row>
    <row r="47123" spans="4:17" x14ac:dyDescent="0.25">
      <c r="D47123" s="87"/>
      <c r="J47123" s="88"/>
      <c r="K47123" s="89"/>
      <c r="M47123" s="88"/>
      <c r="O47123" s="90"/>
      <c r="P47123" s="90"/>
      <c r="Q47123" s="90"/>
    </row>
    <row r="47124" spans="4:17" x14ac:dyDescent="0.25">
      <c r="D47124" s="87"/>
      <c r="J47124" s="88"/>
      <c r="K47124" s="89"/>
      <c r="M47124" s="88"/>
      <c r="O47124" s="90"/>
      <c r="P47124" s="90"/>
      <c r="Q47124" s="90"/>
    </row>
    <row r="47125" spans="4:17" x14ac:dyDescent="0.25">
      <c r="D47125" s="87"/>
      <c r="J47125" s="88"/>
      <c r="K47125" s="89"/>
      <c r="M47125" s="88"/>
      <c r="O47125" s="90"/>
      <c r="P47125" s="90"/>
      <c r="Q47125" s="90"/>
    </row>
    <row r="47126" spans="4:17" x14ac:dyDescent="0.25">
      <c r="D47126" s="87"/>
      <c r="J47126" s="88"/>
      <c r="K47126" s="89"/>
      <c r="M47126" s="88"/>
      <c r="O47126" s="90"/>
      <c r="P47126" s="90"/>
      <c r="Q47126" s="90"/>
    </row>
    <row r="47127" spans="4:17" x14ac:dyDescent="0.25">
      <c r="D47127" s="87"/>
      <c r="J47127" s="88"/>
      <c r="K47127" s="89"/>
      <c r="M47127" s="88"/>
      <c r="O47127" s="90"/>
      <c r="P47127" s="90"/>
      <c r="Q47127" s="90"/>
    </row>
    <row r="47128" spans="4:17" x14ac:dyDescent="0.25">
      <c r="D47128" s="87"/>
      <c r="J47128" s="88"/>
      <c r="K47128" s="89"/>
      <c r="M47128" s="88"/>
      <c r="O47128" s="90"/>
      <c r="P47128" s="90"/>
      <c r="Q47128" s="90"/>
    </row>
    <row r="47129" spans="4:17" x14ac:dyDescent="0.25">
      <c r="D47129" s="87"/>
      <c r="J47129" s="88"/>
      <c r="K47129" s="89"/>
      <c r="M47129" s="88"/>
      <c r="O47129" s="90"/>
      <c r="P47129" s="90"/>
      <c r="Q47129" s="90"/>
    </row>
    <row r="47130" spans="4:17" x14ac:dyDescent="0.25">
      <c r="D47130" s="87"/>
      <c r="J47130" s="88"/>
      <c r="K47130" s="89"/>
      <c r="M47130" s="88"/>
      <c r="O47130" s="90"/>
      <c r="P47130" s="90"/>
      <c r="Q47130" s="90"/>
    </row>
    <row r="47131" spans="4:17" x14ac:dyDescent="0.25">
      <c r="D47131" s="87"/>
      <c r="J47131" s="88"/>
      <c r="K47131" s="89"/>
      <c r="M47131" s="88"/>
      <c r="O47131" s="90"/>
      <c r="P47131" s="90"/>
      <c r="Q47131" s="90"/>
    </row>
    <row r="47132" spans="4:17" x14ac:dyDescent="0.25">
      <c r="D47132" s="87"/>
      <c r="J47132" s="88"/>
      <c r="K47132" s="89"/>
      <c r="M47132" s="88"/>
      <c r="O47132" s="90"/>
      <c r="P47132" s="90"/>
      <c r="Q47132" s="90"/>
    </row>
    <row r="47133" spans="4:17" x14ac:dyDescent="0.25">
      <c r="D47133" s="87"/>
      <c r="J47133" s="88"/>
      <c r="K47133" s="89"/>
      <c r="M47133" s="88"/>
      <c r="O47133" s="90"/>
      <c r="P47133" s="90"/>
      <c r="Q47133" s="90"/>
    </row>
    <row r="47134" spans="4:17" x14ac:dyDescent="0.25">
      <c r="D47134" s="87"/>
      <c r="J47134" s="88"/>
      <c r="K47134" s="89"/>
      <c r="M47134" s="88"/>
      <c r="O47134" s="90"/>
      <c r="P47134" s="90"/>
      <c r="Q47134" s="90"/>
    </row>
    <row r="47135" spans="4:17" x14ac:dyDescent="0.25">
      <c r="D47135" s="87"/>
      <c r="J47135" s="88"/>
      <c r="K47135" s="89"/>
      <c r="M47135" s="88"/>
      <c r="O47135" s="90"/>
      <c r="P47135" s="90"/>
      <c r="Q47135" s="90"/>
    </row>
    <row r="47136" spans="4:17" x14ac:dyDescent="0.25">
      <c r="D47136" s="87"/>
      <c r="J47136" s="88"/>
      <c r="K47136" s="89"/>
      <c r="M47136" s="88"/>
      <c r="O47136" s="90"/>
      <c r="P47136" s="90"/>
      <c r="Q47136" s="90"/>
    </row>
    <row r="47137" spans="4:17" x14ac:dyDescent="0.25">
      <c r="D47137" s="87"/>
      <c r="J47137" s="88"/>
      <c r="K47137" s="89"/>
      <c r="M47137" s="88"/>
      <c r="O47137" s="90"/>
      <c r="P47137" s="90"/>
      <c r="Q47137" s="90"/>
    </row>
    <row r="47138" spans="4:17" x14ac:dyDescent="0.25">
      <c r="D47138" s="87"/>
      <c r="J47138" s="88"/>
      <c r="K47138" s="89"/>
      <c r="M47138" s="88"/>
      <c r="O47138" s="90"/>
      <c r="P47138" s="90"/>
      <c r="Q47138" s="90"/>
    </row>
    <row r="47139" spans="4:17" x14ac:dyDescent="0.25">
      <c r="D47139" s="87"/>
      <c r="J47139" s="88"/>
      <c r="K47139" s="89"/>
      <c r="M47139" s="88"/>
      <c r="O47139" s="90"/>
      <c r="P47139" s="90"/>
      <c r="Q47139" s="90"/>
    </row>
    <row r="47140" spans="4:17" x14ac:dyDescent="0.25">
      <c r="D47140" s="87"/>
      <c r="J47140" s="88"/>
      <c r="K47140" s="89"/>
      <c r="M47140" s="88"/>
      <c r="O47140" s="90"/>
      <c r="P47140" s="90"/>
      <c r="Q47140" s="90"/>
    </row>
    <row r="47141" spans="4:17" x14ac:dyDescent="0.25">
      <c r="D47141" s="87"/>
      <c r="J47141" s="88"/>
      <c r="K47141" s="89"/>
      <c r="M47141" s="88"/>
      <c r="O47141" s="90"/>
      <c r="P47141" s="90"/>
      <c r="Q47141" s="90"/>
    </row>
    <row r="47142" spans="4:17" x14ac:dyDescent="0.25">
      <c r="D47142" s="87"/>
      <c r="J47142" s="88"/>
      <c r="K47142" s="89"/>
      <c r="M47142" s="88"/>
      <c r="O47142" s="90"/>
      <c r="P47142" s="90"/>
      <c r="Q47142" s="90"/>
    </row>
    <row r="47143" spans="4:17" x14ac:dyDescent="0.25">
      <c r="D47143" s="87"/>
      <c r="J47143" s="88"/>
      <c r="K47143" s="89"/>
      <c r="M47143" s="88"/>
      <c r="O47143" s="90"/>
      <c r="P47143" s="90"/>
      <c r="Q47143" s="90"/>
    </row>
    <row r="47144" spans="4:17" x14ac:dyDescent="0.25">
      <c r="D47144" s="87"/>
      <c r="J47144" s="88"/>
      <c r="K47144" s="89"/>
      <c r="M47144" s="88"/>
      <c r="O47144" s="90"/>
      <c r="P47144" s="90"/>
      <c r="Q47144" s="90"/>
    </row>
    <row r="47145" spans="4:17" x14ac:dyDescent="0.25">
      <c r="D47145" s="87"/>
      <c r="J47145" s="88"/>
      <c r="K47145" s="89"/>
      <c r="M47145" s="88"/>
      <c r="O47145" s="90"/>
      <c r="P47145" s="90"/>
      <c r="Q47145" s="90"/>
    </row>
    <row r="47146" spans="4:17" x14ac:dyDescent="0.25">
      <c r="D47146" s="87"/>
      <c r="J47146" s="88"/>
      <c r="K47146" s="89"/>
      <c r="M47146" s="88"/>
      <c r="O47146" s="90"/>
      <c r="P47146" s="90"/>
      <c r="Q47146" s="90"/>
    </row>
    <row r="47147" spans="4:17" x14ac:dyDescent="0.25">
      <c r="D47147" s="87"/>
      <c r="J47147" s="88"/>
      <c r="K47147" s="89"/>
      <c r="M47147" s="88"/>
      <c r="O47147" s="90"/>
      <c r="P47147" s="90"/>
      <c r="Q47147" s="90"/>
    </row>
    <row r="47148" spans="4:17" x14ac:dyDescent="0.25">
      <c r="D47148" s="87"/>
      <c r="J47148" s="88"/>
      <c r="K47148" s="89"/>
      <c r="M47148" s="88"/>
      <c r="O47148" s="90"/>
      <c r="P47148" s="90"/>
      <c r="Q47148" s="90"/>
    </row>
    <row r="47149" spans="4:17" x14ac:dyDescent="0.25">
      <c r="D47149" s="87"/>
      <c r="J47149" s="88"/>
      <c r="K47149" s="89"/>
      <c r="M47149" s="88"/>
      <c r="O47149" s="90"/>
      <c r="P47149" s="90"/>
      <c r="Q47149" s="90"/>
    </row>
    <row r="47150" spans="4:17" x14ac:dyDescent="0.25">
      <c r="D47150" s="87"/>
      <c r="J47150" s="88"/>
      <c r="K47150" s="89"/>
      <c r="M47150" s="88"/>
      <c r="O47150" s="90"/>
      <c r="P47150" s="90"/>
      <c r="Q47150" s="90"/>
    </row>
    <row r="47151" spans="4:17" x14ac:dyDescent="0.25">
      <c r="D47151" s="87"/>
      <c r="J47151" s="88"/>
      <c r="K47151" s="89"/>
      <c r="M47151" s="88"/>
      <c r="O47151" s="90"/>
      <c r="P47151" s="90"/>
      <c r="Q47151" s="90"/>
    </row>
    <row r="47152" spans="4:17" x14ac:dyDescent="0.25">
      <c r="D47152" s="87"/>
      <c r="J47152" s="88"/>
      <c r="K47152" s="89"/>
      <c r="M47152" s="88"/>
      <c r="O47152" s="90"/>
      <c r="P47152" s="90"/>
      <c r="Q47152" s="90"/>
    </row>
    <row r="47153" spans="4:17" x14ac:dyDescent="0.25">
      <c r="D47153" s="87"/>
      <c r="J47153" s="88"/>
      <c r="K47153" s="89"/>
      <c r="M47153" s="88"/>
      <c r="O47153" s="90"/>
      <c r="P47153" s="90"/>
      <c r="Q47153" s="90"/>
    </row>
    <row r="47154" spans="4:17" x14ac:dyDescent="0.25">
      <c r="D47154" s="87"/>
      <c r="J47154" s="88"/>
      <c r="K47154" s="89"/>
      <c r="M47154" s="88"/>
      <c r="O47154" s="90"/>
      <c r="P47154" s="90"/>
      <c r="Q47154" s="90"/>
    </row>
    <row r="47155" spans="4:17" x14ac:dyDescent="0.25">
      <c r="D47155" s="87"/>
      <c r="J47155" s="88"/>
      <c r="K47155" s="89"/>
      <c r="M47155" s="88"/>
      <c r="O47155" s="90"/>
      <c r="P47155" s="90"/>
      <c r="Q47155" s="90"/>
    </row>
    <row r="47156" spans="4:17" x14ac:dyDescent="0.25">
      <c r="D47156" s="87"/>
      <c r="J47156" s="88"/>
      <c r="K47156" s="89"/>
      <c r="M47156" s="88"/>
      <c r="O47156" s="90"/>
      <c r="P47156" s="90"/>
      <c r="Q47156" s="90"/>
    </row>
    <row r="47157" spans="4:17" x14ac:dyDescent="0.25">
      <c r="D47157" s="87"/>
      <c r="J47157" s="88"/>
      <c r="K47157" s="89"/>
      <c r="M47157" s="88"/>
      <c r="O47157" s="90"/>
      <c r="P47157" s="90"/>
      <c r="Q47157" s="90"/>
    </row>
    <row r="47158" spans="4:17" x14ac:dyDescent="0.25">
      <c r="D47158" s="87"/>
      <c r="J47158" s="88"/>
      <c r="K47158" s="89"/>
      <c r="M47158" s="88"/>
      <c r="O47158" s="90"/>
      <c r="P47158" s="90"/>
      <c r="Q47158" s="90"/>
    </row>
    <row r="47159" spans="4:17" x14ac:dyDescent="0.25">
      <c r="D47159" s="87"/>
      <c r="J47159" s="88"/>
      <c r="K47159" s="89"/>
      <c r="M47159" s="88"/>
      <c r="O47159" s="90"/>
      <c r="P47159" s="90"/>
      <c r="Q47159" s="90"/>
    </row>
    <row r="47160" spans="4:17" x14ac:dyDescent="0.25">
      <c r="D47160" s="87"/>
      <c r="J47160" s="88"/>
      <c r="K47160" s="89"/>
      <c r="M47160" s="88"/>
      <c r="O47160" s="90"/>
      <c r="P47160" s="90"/>
      <c r="Q47160" s="90"/>
    </row>
    <row r="47161" spans="4:17" x14ac:dyDescent="0.25">
      <c r="D47161" s="87"/>
      <c r="J47161" s="88"/>
      <c r="K47161" s="89"/>
      <c r="M47161" s="88"/>
      <c r="O47161" s="90"/>
      <c r="P47161" s="90"/>
      <c r="Q47161" s="90"/>
    </row>
    <row r="47162" spans="4:17" x14ac:dyDescent="0.25">
      <c r="D47162" s="87"/>
      <c r="J47162" s="88"/>
      <c r="K47162" s="89"/>
      <c r="M47162" s="88"/>
      <c r="O47162" s="90"/>
      <c r="P47162" s="90"/>
      <c r="Q47162" s="90"/>
    </row>
    <row r="47163" spans="4:17" x14ac:dyDescent="0.25">
      <c r="D47163" s="87"/>
      <c r="J47163" s="88"/>
      <c r="K47163" s="89"/>
      <c r="M47163" s="88"/>
      <c r="O47163" s="90"/>
      <c r="P47163" s="90"/>
      <c r="Q47163" s="90"/>
    </row>
    <row r="47164" spans="4:17" x14ac:dyDescent="0.25">
      <c r="D47164" s="87"/>
      <c r="J47164" s="88"/>
      <c r="K47164" s="89"/>
      <c r="M47164" s="88"/>
      <c r="O47164" s="90"/>
      <c r="P47164" s="90"/>
      <c r="Q47164" s="90"/>
    </row>
    <row r="47165" spans="4:17" x14ac:dyDescent="0.25">
      <c r="D47165" s="87"/>
      <c r="J47165" s="88"/>
      <c r="K47165" s="89"/>
      <c r="M47165" s="88"/>
      <c r="O47165" s="90"/>
      <c r="P47165" s="90"/>
      <c r="Q47165" s="90"/>
    </row>
    <row r="47166" spans="4:17" x14ac:dyDescent="0.25">
      <c r="D47166" s="87"/>
      <c r="J47166" s="88"/>
      <c r="K47166" s="89"/>
      <c r="M47166" s="88"/>
      <c r="O47166" s="90"/>
      <c r="P47166" s="90"/>
      <c r="Q47166" s="90"/>
    </row>
    <row r="47167" spans="4:17" x14ac:dyDescent="0.25">
      <c r="D47167" s="87"/>
      <c r="J47167" s="88"/>
      <c r="K47167" s="89"/>
      <c r="M47167" s="88"/>
      <c r="O47167" s="90"/>
      <c r="P47167" s="90"/>
      <c r="Q47167" s="90"/>
    </row>
    <row r="47168" spans="4:17" x14ac:dyDescent="0.25">
      <c r="D47168" s="87"/>
      <c r="J47168" s="88"/>
      <c r="K47168" s="89"/>
      <c r="M47168" s="88"/>
      <c r="O47168" s="90"/>
      <c r="P47168" s="90"/>
      <c r="Q47168" s="90"/>
    </row>
    <row r="47169" spans="4:17" x14ac:dyDescent="0.25">
      <c r="D47169" s="87"/>
      <c r="J47169" s="88"/>
      <c r="K47169" s="89"/>
      <c r="M47169" s="88"/>
      <c r="O47169" s="90"/>
      <c r="P47169" s="90"/>
      <c r="Q47169" s="90"/>
    </row>
    <row r="47170" spans="4:17" x14ac:dyDescent="0.25">
      <c r="D47170" s="87"/>
      <c r="J47170" s="88"/>
      <c r="K47170" s="89"/>
      <c r="M47170" s="88"/>
      <c r="O47170" s="90"/>
      <c r="P47170" s="90"/>
      <c r="Q47170" s="90"/>
    </row>
    <row r="47171" spans="4:17" x14ac:dyDescent="0.25">
      <c r="D47171" s="87"/>
      <c r="J47171" s="88"/>
      <c r="K47171" s="89"/>
      <c r="M47171" s="88"/>
      <c r="O47171" s="90"/>
      <c r="P47171" s="90"/>
      <c r="Q47171" s="90"/>
    </row>
    <row r="47172" spans="4:17" x14ac:dyDescent="0.25">
      <c r="D47172" s="87"/>
      <c r="J47172" s="88"/>
      <c r="K47172" s="89"/>
      <c r="M47172" s="88"/>
      <c r="O47172" s="90"/>
      <c r="P47172" s="90"/>
      <c r="Q47172" s="90"/>
    </row>
    <row r="47173" spans="4:17" x14ac:dyDescent="0.25">
      <c r="D47173" s="87"/>
      <c r="J47173" s="88"/>
      <c r="K47173" s="89"/>
      <c r="M47173" s="88"/>
      <c r="O47173" s="90"/>
      <c r="P47173" s="90"/>
      <c r="Q47173" s="90"/>
    </row>
    <row r="47174" spans="4:17" x14ac:dyDescent="0.25">
      <c r="D47174" s="87"/>
      <c r="J47174" s="88"/>
      <c r="K47174" s="89"/>
      <c r="M47174" s="88"/>
      <c r="O47174" s="90"/>
      <c r="P47174" s="90"/>
      <c r="Q47174" s="90"/>
    </row>
    <row r="47175" spans="4:17" x14ac:dyDescent="0.25">
      <c r="D47175" s="87"/>
      <c r="J47175" s="88"/>
      <c r="K47175" s="89"/>
      <c r="M47175" s="88"/>
      <c r="O47175" s="90"/>
      <c r="P47175" s="90"/>
      <c r="Q47175" s="90"/>
    </row>
    <row r="47176" spans="4:17" x14ac:dyDescent="0.25">
      <c r="D47176" s="87"/>
      <c r="J47176" s="88"/>
      <c r="K47176" s="89"/>
      <c r="M47176" s="88"/>
      <c r="O47176" s="90"/>
      <c r="P47176" s="90"/>
      <c r="Q47176" s="90"/>
    </row>
    <row r="47177" spans="4:17" x14ac:dyDescent="0.25">
      <c r="D47177" s="87"/>
      <c r="J47177" s="88"/>
      <c r="K47177" s="89"/>
      <c r="M47177" s="88"/>
      <c r="O47177" s="90"/>
      <c r="P47177" s="90"/>
      <c r="Q47177" s="90"/>
    </row>
    <row r="47178" spans="4:17" x14ac:dyDescent="0.25">
      <c r="D47178" s="87"/>
      <c r="J47178" s="88"/>
      <c r="K47178" s="89"/>
      <c r="M47178" s="88"/>
      <c r="O47178" s="90"/>
      <c r="P47178" s="90"/>
      <c r="Q47178" s="90"/>
    </row>
    <row r="47179" spans="4:17" x14ac:dyDescent="0.25">
      <c r="D47179" s="87"/>
      <c r="J47179" s="88"/>
      <c r="K47179" s="89"/>
      <c r="M47179" s="88"/>
      <c r="O47179" s="90"/>
      <c r="P47179" s="90"/>
      <c r="Q47179" s="90"/>
    </row>
    <row r="47180" spans="4:17" x14ac:dyDescent="0.25">
      <c r="D47180" s="87"/>
      <c r="J47180" s="88"/>
      <c r="K47180" s="89"/>
      <c r="M47180" s="88"/>
      <c r="O47180" s="90"/>
      <c r="P47180" s="90"/>
      <c r="Q47180" s="90"/>
    </row>
    <row r="47181" spans="4:17" x14ac:dyDescent="0.25">
      <c r="D47181" s="87"/>
      <c r="J47181" s="88"/>
      <c r="K47181" s="89"/>
      <c r="M47181" s="88"/>
      <c r="O47181" s="90"/>
      <c r="P47181" s="90"/>
      <c r="Q47181" s="90"/>
    </row>
    <row r="47182" spans="4:17" x14ac:dyDescent="0.25">
      <c r="D47182" s="87"/>
      <c r="J47182" s="88"/>
      <c r="K47182" s="89"/>
      <c r="M47182" s="88"/>
      <c r="O47182" s="90"/>
      <c r="P47182" s="90"/>
      <c r="Q47182" s="90"/>
    </row>
    <row r="47183" spans="4:17" x14ac:dyDescent="0.25">
      <c r="D47183" s="87"/>
      <c r="J47183" s="88"/>
      <c r="K47183" s="89"/>
      <c r="M47183" s="88"/>
      <c r="O47183" s="90"/>
      <c r="P47183" s="90"/>
      <c r="Q47183" s="90"/>
    </row>
    <row r="47184" spans="4:17" x14ac:dyDescent="0.25">
      <c r="D47184" s="87"/>
      <c r="J47184" s="88"/>
      <c r="K47184" s="89"/>
      <c r="M47184" s="88"/>
      <c r="O47184" s="90"/>
      <c r="P47184" s="90"/>
      <c r="Q47184" s="90"/>
    </row>
    <row r="47185" spans="4:17" x14ac:dyDescent="0.25">
      <c r="D47185" s="87"/>
      <c r="J47185" s="88"/>
      <c r="K47185" s="89"/>
      <c r="M47185" s="88"/>
      <c r="O47185" s="90"/>
      <c r="P47185" s="90"/>
      <c r="Q47185" s="90"/>
    </row>
    <row r="47186" spans="4:17" x14ac:dyDescent="0.25">
      <c r="D47186" s="87"/>
      <c r="J47186" s="88"/>
      <c r="K47186" s="89"/>
      <c r="M47186" s="88"/>
      <c r="O47186" s="90"/>
      <c r="P47186" s="90"/>
      <c r="Q47186" s="90"/>
    </row>
    <row r="47187" spans="4:17" x14ac:dyDescent="0.25">
      <c r="D47187" s="87"/>
      <c r="J47187" s="88"/>
      <c r="K47187" s="89"/>
      <c r="M47187" s="88"/>
      <c r="O47187" s="90"/>
      <c r="P47187" s="90"/>
      <c r="Q47187" s="90"/>
    </row>
    <row r="47188" spans="4:17" x14ac:dyDescent="0.25">
      <c r="D47188" s="87"/>
      <c r="J47188" s="88"/>
      <c r="K47188" s="89"/>
      <c r="M47188" s="88"/>
      <c r="O47188" s="90"/>
      <c r="P47188" s="90"/>
      <c r="Q47188" s="90"/>
    </row>
    <row r="47189" spans="4:17" x14ac:dyDescent="0.25">
      <c r="D47189" s="87"/>
      <c r="J47189" s="88"/>
      <c r="K47189" s="89"/>
      <c r="M47189" s="88"/>
      <c r="O47189" s="90"/>
      <c r="P47189" s="90"/>
      <c r="Q47189" s="90"/>
    </row>
    <row r="47190" spans="4:17" x14ac:dyDescent="0.25">
      <c r="D47190" s="87"/>
      <c r="J47190" s="88"/>
      <c r="K47190" s="89"/>
      <c r="M47190" s="88"/>
      <c r="O47190" s="90"/>
      <c r="P47190" s="90"/>
      <c r="Q47190" s="90"/>
    </row>
    <row r="47191" spans="4:17" x14ac:dyDescent="0.25">
      <c r="D47191" s="87"/>
      <c r="J47191" s="88"/>
      <c r="K47191" s="89"/>
      <c r="M47191" s="88"/>
      <c r="O47191" s="90"/>
      <c r="P47191" s="90"/>
      <c r="Q47191" s="90"/>
    </row>
    <row r="47192" spans="4:17" x14ac:dyDescent="0.25">
      <c r="D47192" s="87"/>
      <c r="J47192" s="88"/>
      <c r="K47192" s="89"/>
      <c r="M47192" s="88"/>
      <c r="O47192" s="90"/>
      <c r="P47192" s="90"/>
      <c r="Q47192" s="90"/>
    </row>
    <row r="47193" spans="4:17" x14ac:dyDescent="0.25">
      <c r="D47193" s="87"/>
      <c r="J47193" s="88"/>
      <c r="K47193" s="89"/>
      <c r="M47193" s="88"/>
      <c r="O47193" s="90"/>
      <c r="P47193" s="90"/>
      <c r="Q47193" s="90"/>
    </row>
    <row r="47194" spans="4:17" x14ac:dyDescent="0.25">
      <c r="D47194" s="87"/>
      <c r="J47194" s="88"/>
      <c r="K47194" s="89"/>
      <c r="M47194" s="88"/>
      <c r="O47194" s="90"/>
      <c r="P47194" s="90"/>
      <c r="Q47194" s="90"/>
    </row>
    <row r="47195" spans="4:17" x14ac:dyDescent="0.25">
      <c r="D47195" s="87"/>
      <c r="J47195" s="88"/>
      <c r="K47195" s="89"/>
      <c r="M47195" s="88"/>
      <c r="O47195" s="90"/>
      <c r="P47195" s="90"/>
      <c r="Q47195" s="90"/>
    </row>
    <row r="47196" spans="4:17" x14ac:dyDescent="0.25">
      <c r="D47196" s="87"/>
      <c r="J47196" s="88"/>
      <c r="K47196" s="89"/>
      <c r="M47196" s="88"/>
      <c r="O47196" s="90"/>
      <c r="P47196" s="90"/>
      <c r="Q47196" s="90"/>
    </row>
    <row r="47197" spans="4:17" x14ac:dyDescent="0.25">
      <c r="D47197" s="87"/>
      <c r="J47197" s="88"/>
      <c r="K47197" s="89"/>
      <c r="M47197" s="88"/>
      <c r="O47197" s="90"/>
      <c r="P47197" s="90"/>
      <c r="Q47197" s="90"/>
    </row>
    <row r="47198" spans="4:17" x14ac:dyDescent="0.25">
      <c r="D47198" s="87"/>
      <c r="J47198" s="88"/>
      <c r="K47198" s="89"/>
      <c r="M47198" s="88"/>
      <c r="O47198" s="90"/>
      <c r="P47198" s="90"/>
      <c r="Q47198" s="90"/>
    </row>
    <row r="47199" spans="4:17" x14ac:dyDescent="0.25">
      <c r="D47199" s="87"/>
      <c r="J47199" s="88"/>
      <c r="K47199" s="89"/>
      <c r="M47199" s="88"/>
      <c r="O47199" s="90"/>
      <c r="P47199" s="90"/>
      <c r="Q47199" s="90"/>
    </row>
    <row r="47200" spans="4:17" x14ac:dyDescent="0.25">
      <c r="D47200" s="87"/>
      <c r="J47200" s="88"/>
      <c r="K47200" s="89"/>
      <c r="M47200" s="88"/>
      <c r="O47200" s="90"/>
      <c r="P47200" s="90"/>
      <c r="Q47200" s="90"/>
    </row>
    <row r="47201" spans="4:17" x14ac:dyDescent="0.25">
      <c r="D47201" s="87"/>
      <c r="J47201" s="88"/>
      <c r="K47201" s="89"/>
      <c r="M47201" s="88"/>
      <c r="O47201" s="90"/>
      <c r="P47201" s="90"/>
      <c r="Q47201" s="90"/>
    </row>
    <row r="47202" spans="4:17" x14ac:dyDescent="0.25">
      <c r="D47202" s="87"/>
      <c r="J47202" s="88"/>
      <c r="K47202" s="89"/>
      <c r="M47202" s="88"/>
      <c r="O47202" s="90"/>
      <c r="P47202" s="90"/>
      <c r="Q47202" s="90"/>
    </row>
    <row r="47203" spans="4:17" x14ac:dyDescent="0.25">
      <c r="D47203" s="87"/>
      <c r="J47203" s="88"/>
      <c r="K47203" s="89"/>
      <c r="M47203" s="88"/>
      <c r="O47203" s="90"/>
      <c r="P47203" s="90"/>
      <c r="Q47203" s="90"/>
    </row>
    <row r="47204" spans="4:17" x14ac:dyDescent="0.25">
      <c r="D47204" s="87"/>
      <c r="J47204" s="88"/>
      <c r="K47204" s="89"/>
      <c r="M47204" s="88"/>
      <c r="O47204" s="90"/>
      <c r="P47204" s="90"/>
      <c r="Q47204" s="90"/>
    </row>
    <row r="47205" spans="4:17" x14ac:dyDescent="0.25">
      <c r="D47205" s="87"/>
      <c r="J47205" s="88"/>
      <c r="K47205" s="89"/>
      <c r="M47205" s="88"/>
      <c r="O47205" s="90"/>
      <c r="P47205" s="90"/>
      <c r="Q47205" s="90"/>
    </row>
    <row r="47206" spans="4:17" x14ac:dyDescent="0.25">
      <c r="D47206" s="87"/>
      <c r="J47206" s="88"/>
      <c r="K47206" s="89"/>
      <c r="M47206" s="88"/>
      <c r="O47206" s="90"/>
      <c r="P47206" s="90"/>
      <c r="Q47206" s="90"/>
    </row>
    <row r="47207" spans="4:17" x14ac:dyDescent="0.25">
      <c r="D47207" s="87"/>
      <c r="J47207" s="88"/>
      <c r="K47207" s="89"/>
      <c r="M47207" s="88"/>
      <c r="O47207" s="90"/>
      <c r="P47207" s="90"/>
      <c r="Q47207" s="90"/>
    </row>
    <row r="47208" spans="4:17" x14ac:dyDescent="0.25">
      <c r="D47208" s="87"/>
      <c r="J47208" s="88"/>
      <c r="K47208" s="89"/>
      <c r="M47208" s="88"/>
      <c r="O47208" s="90"/>
      <c r="P47208" s="90"/>
      <c r="Q47208" s="90"/>
    </row>
    <row r="47209" spans="4:17" x14ac:dyDescent="0.25">
      <c r="D47209" s="87"/>
      <c r="J47209" s="88"/>
      <c r="K47209" s="89"/>
      <c r="M47209" s="88"/>
      <c r="O47209" s="90"/>
      <c r="P47209" s="90"/>
      <c r="Q47209" s="90"/>
    </row>
    <row r="47210" spans="4:17" x14ac:dyDescent="0.25">
      <c r="D47210" s="87"/>
      <c r="J47210" s="88"/>
      <c r="K47210" s="89"/>
      <c r="M47210" s="88"/>
      <c r="O47210" s="90"/>
      <c r="P47210" s="90"/>
      <c r="Q47210" s="90"/>
    </row>
    <row r="47211" spans="4:17" x14ac:dyDescent="0.25">
      <c r="D47211" s="87"/>
      <c r="J47211" s="88"/>
      <c r="K47211" s="89"/>
      <c r="M47211" s="88"/>
      <c r="O47211" s="90"/>
      <c r="P47211" s="90"/>
      <c r="Q47211" s="90"/>
    </row>
    <row r="47212" spans="4:17" x14ac:dyDescent="0.25">
      <c r="D47212" s="87"/>
      <c r="J47212" s="88"/>
      <c r="K47212" s="89"/>
      <c r="M47212" s="88"/>
      <c r="O47212" s="90"/>
      <c r="P47212" s="90"/>
      <c r="Q47212" s="90"/>
    </row>
    <row r="47213" spans="4:17" x14ac:dyDescent="0.25">
      <c r="D47213" s="87"/>
      <c r="J47213" s="88"/>
      <c r="K47213" s="89"/>
      <c r="M47213" s="88"/>
      <c r="O47213" s="90"/>
      <c r="P47213" s="90"/>
      <c r="Q47213" s="90"/>
    </row>
    <row r="47214" spans="4:17" x14ac:dyDescent="0.25">
      <c r="D47214" s="87"/>
      <c r="J47214" s="88"/>
      <c r="K47214" s="89"/>
      <c r="M47214" s="88"/>
      <c r="O47214" s="90"/>
      <c r="P47214" s="90"/>
      <c r="Q47214" s="90"/>
    </row>
    <row r="47215" spans="4:17" x14ac:dyDescent="0.25">
      <c r="D47215" s="87"/>
      <c r="J47215" s="88"/>
      <c r="K47215" s="89"/>
      <c r="M47215" s="88"/>
      <c r="O47215" s="90"/>
      <c r="P47215" s="90"/>
      <c r="Q47215" s="90"/>
    </row>
    <row r="47216" spans="4:17" x14ac:dyDescent="0.25">
      <c r="D47216" s="87"/>
      <c r="J47216" s="88"/>
      <c r="K47216" s="89"/>
      <c r="M47216" s="88"/>
      <c r="O47216" s="90"/>
      <c r="P47216" s="90"/>
      <c r="Q47216" s="90"/>
    </row>
    <row r="47217" spans="4:17" x14ac:dyDescent="0.25">
      <c r="D47217" s="87"/>
      <c r="J47217" s="88"/>
      <c r="K47217" s="89"/>
      <c r="M47217" s="88"/>
      <c r="O47217" s="90"/>
      <c r="P47217" s="90"/>
      <c r="Q47217" s="90"/>
    </row>
    <row r="47218" spans="4:17" x14ac:dyDescent="0.25">
      <c r="D47218" s="87"/>
      <c r="J47218" s="88"/>
      <c r="K47218" s="89"/>
      <c r="M47218" s="88"/>
      <c r="O47218" s="90"/>
      <c r="P47218" s="90"/>
      <c r="Q47218" s="90"/>
    </row>
    <row r="47219" spans="4:17" x14ac:dyDescent="0.25">
      <c r="D47219" s="87"/>
      <c r="J47219" s="88"/>
      <c r="K47219" s="89"/>
      <c r="M47219" s="88"/>
      <c r="O47219" s="90"/>
      <c r="P47219" s="90"/>
      <c r="Q47219" s="90"/>
    </row>
    <row r="47220" spans="4:17" x14ac:dyDescent="0.25">
      <c r="D47220" s="87"/>
      <c r="J47220" s="88"/>
      <c r="K47220" s="89"/>
      <c r="M47220" s="88"/>
      <c r="O47220" s="90"/>
      <c r="P47220" s="90"/>
      <c r="Q47220" s="90"/>
    </row>
    <row r="47221" spans="4:17" x14ac:dyDescent="0.25">
      <c r="D47221" s="87"/>
      <c r="J47221" s="88"/>
      <c r="K47221" s="89"/>
      <c r="M47221" s="88"/>
      <c r="O47221" s="90"/>
      <c r="P47221" s="90"/>
      <c r="Q47221" s="90"/>
    </row>
    <row r="47222" spans="4:17" x14ac:dyDescent="0.25">
      <c r="D47222" s="87"/>
      <c r="J47222" s="88"/>
      <c r="K47222" s="89"/>
      <c r="M47222" s="88"/>
      <c r="O47222" s="90"/>
      <c r="P47222" s="90"/>
      <c r="Q47222" s="90"/>
    </row>
    <row r="47223" spans="4:17" x14ac:dyDescent="0.25">
      <c r="D47223" s="87"/>
      <c r="J47223" s="88"/>
      <c r="K47223" s="89"/>
      <c r="M47223" s="88"/>
      <c r="O47223" s="90"/>
      <c r="P47223" s="90"/>
      <c r="Q47223" s="90"/>
    </row>
    <row r="47224" spans="4:17" x14ac:dyDescent="0.25">
      <c r="D47224" s="87"/>
      <c r="J47224" s="88"/>
      <c r="K47224" s="89"/>
      <c r="M47224" s="88"/>
      <c r="O47224" s="90"/>
      <c r="P47224" s="90"/>
      <c r="Q47224" s="90"/>
    </row>
    <row r="47225" spans="4:17" x14ac:dyDescent="0.25">
      <c r="D47225" s="87"/>
      <c r="J47225" s="88"/>
      <c r="K47225" s="89"/>
      <c r="M47225" s="88"/>
      <c r="O47225" s="90"/>
      <c r="P47225" s="90"/>
      <c r="Q47225" s="90"/>
    </row>
    <row r="47226" spans="4:17" x14ac:dyDescent="0.25">
      <c r="D47226" s="87"/>
      <c r="J47226" s="88"/>
      <c r="K47226" s="89"/>
      <c r="M47226" s="88"/>
      <c r="O47226" s="90"/>
      <c r="P47226" s="90"/>
      <c r="Q47226" s="90"/>
    </row>
    <row r="47227" spans="4:17" x14ac:dyDescent="0.25">
      <c r="D47227" s="87"/>
      <c r="J47227" s="88"/>
      <c r="K47227" s="89"/>
      <c r="M47227" s="88"/>
      <c r="O47227" s="90"/>
      <c r="P47227" s="90"/>
      <c r="Q47227" s="90"/>
    </row>
    <row r="47228" spans="4:17" x14ac:dyDescent="0.25">
      <c r="D47228" s="87"/>
      <c r="J47228" s="88"/>
      <c r="K47228" s="89"/>
      <c r="M47228" s="88"/>
      <c r="O47228" s="90"/>
      <c r="P47228" s="90"/>
      <c r="Q47228" s="90"/>
    </row>
    <row r="47229" spans="4:17" x14ac:dyDescent="0.25">
      <c r="D47229" s="87"/>
      <c r="J47229" s="88"/>
      <c r="K47229" s="89"/>
      <c r="M47229" s="88"/>
      <c r="O47229" s="90"/>
      <c r="P47229" s="90"/>
      <c r="Q47229" s="90"/>
    </row>
    <row r="47230" spans="4:17" x14ac:dyDescent="0.25">
      <c r="D47230" s="87"/>
      <c r="J47230" s="88"/>
      <c r="K47230" s="89"/>
      <c r="M47230" s="88"/>
      <c r="O47230" s="90"/>
      <c r="P47230" s="90"/>
      <c r="Q47230" s="90"/>
    </row>
    <row r="47231" spans="4:17" x14ac:dyDescent="0.25">
      <c r="D47231" s="87"/>
      <c r="J47231" s="88"/>
      <c r="K47231" s="89"/>
      <c r="M47231" s="88"/>
      <c r="O47231" s="90"/>
      <c r="P47231" s="90"/>
      <c r="Q47231" s="90"/>
    </row>
    <row r="47232" spans="4:17" x14ac:dyDescent="0.25">
      <c r="D47232" s="87"/>
      <c r="J47232" s="88"/>
      <c r="K47232" s="89"/>
      <c r="M47232" s="88"/>
      <c r="O47232" s="90"/>
      <c r="P47232" s="90"/>
      <c r="Q47232" s="90"/>
    </row>
    <row r="47233" spans="4:17" x14ac:dyDescent="0.25">
      <c r="D47233" s="87"/>
      <c r="J47233" s="88"/>
      <c r="K47233" s="89"/>
      <c r="M47233" s="88"/>
      <c r="O47233" s="90"/>
      <c r="P47233" s="90"/>
      <c r="Q47233" s="90"/>
    </row>
    <row r="47234" spans="4:17" x14ac:dyDescent="0.25">
      <c r="D47234" s="87"/>
      <c r="J47234" s="88"/>
      <c r="K47234" s="89"/>
      <c r="M47234" s="88"/>
      <c r="O47234" s="90"/>
      <c r="P47234" s="90"/>
      <c r="Q47234" s="90"/>
    </row>
    <row r="47235" spans="4:17" x14ac:dyDescent="0.25">
      <c r="D47235" s="87"/>
      <c r="J47235" s="88"/>
      <c r="K47235" s="89"/>
      <c r="M47235" s="88"/>
      <c r="O47235" s="90"/>
      <c r="P47235" s="90"/>
      <c r="Q47235" s="90"/>
    </row>
    <row r="47236" spans="4:17" x14ac:dyDescent="0.25">
      <c r="D47236" s="87"/>
      <c r="J47236" s="88"/>
      <c r="K47236" s="89"/>
      <c r="M47236" s="88"/>
      <c r="O47236" s="90"/>
      <c r="P47236" s="90"/>
      <c r="Q47236" s="90"/>
    </row>
    <row r="47237" spans="4:17" x14ac:dyDescent="0.25">
      <c r="D47237" s="87"/>
      <c r="J47237" s="88"/>
      <c r="K47237" s="89"/>
      <c r="M47237" s="88"/>
      <c r="O47237" s="90"/>
      <c r="P47237" s="90"/>
      <c r="Q47237" s="90"/>
    </row>
    <row r="47238" spans="4:17" x14ac:dyDescent="0.25">
      <c r="D47238" s="87"/>
      <c r="J47238" s="88"/>
      <c r="K47238" s="89"/>
      <c r="M47238" s="88"/>
      <c r="O47238" s="90"/>
      <c r="P47238" s="90"/>
      <c r="Q47238" s="90"/>
    </row>
    <row r="47239" spans="4:17" x14ac:dyDescent="0.25">
      <c r="D47239" s="87"/>
      <c r="J47239" s="88"/>
      <c r="K47239" s="89"/>
      <c r="M47239" s="88"/>
      <c r="O47239" s="90"/>
      <c r="P47239" s="90"/>
      <c r="Q47239" s="90"/>
    </row>
    <row r="47240" spans="4:17" x14ac:dyDescent="0.25">
      <c r="D47240" s="87"/>
      <c r="J47240" s="88"/>
      <c r="K47240" s="89"/>
      <c r="M47240" s="88"/>
      <c r="O47240" s="90"/>
      <c r="P47240" s="90"/>
      <c r="Q47240" s="90"/>
    </row>
    <row r="47241" spans="4:17" x14ac:dyDescent="0.25">
      <c r="D47241" s="87"/>
      <c r="J47241" s="88"/>
      <c r="K47241" s="89"/>
      <c r="M47241" s="88"/>
      <c r="O47241" s="90"/>
      <c r="P47241" s="90"/>
      <c r="Q47241" s="90"/>
    </row>
    <row r="47242" spans="4:17" x14ac:dyDescent="0.25">
      <c r="D47242" s="87"/>
      <c r="J47242" s="88"/>
      <c r="K47242" s="89"/>
      <c r="M47242" s="88"/>
      <c r="O47242" s="90"/>
      <c r="P47242" s="90"/>
      <c r="Q47242" s="90"/>
    </row>
    <row r="47243" spans="4:17" x14ac:dyDescent="0.25">
      <c r="D47243" s="87"/>
      <c r="J47243" s="88"/>
      <c r="K47243" s="89"/>
      <c r="M47243" s="88"/>
      <c r="O47243" s="90"/>
      <c r="P47243" s="90"/>
      <c r="Q47243" s="90"/>
    </row>
    <row r="47244" spans="4:17" x14ac:dyDescent="0.25">
      <c r="D47244" s="87"/>
      <c r="J47244" s="88"/>
      <c r="K47244" s="89"/>
      <c r="M47244" s="88"/>
      <c r="O47244" s="90"/>
      <c r="P47244" s="90"/>
      <c r="Q47244" s="90"/>
    </row>
    <row r="47245" spans="4:17" x14ac:dyDescent="0.25">
      <c r="D47245" s="87"/>
      <c r="J47245" s="88"/>
      <c r="K47245" s="89"/>
      <c r="M47245" s="88"/>
      <c r="O47245" s="90"/>
      <c r="P47245" s="90"/>
      <c r="Q47245" s="90"/>
    </row>
    <row r="47246" spans="4:17" x14ac:dyDescent="0.25">
      <c r="D47246" s="87"/>
      <c r="J47246" s="88"/>
      <c r="K47246" s="89"/>
      <c r="M47246" s="88"/>
      <c r="O47246" s="90"/>
      <c r="P47246" s="90"/>
      <c r="Q47246" s="90"/>
    </row>
    <row r="47247" spans="4:17" x14ac:dyDescent="0.25">
      <c r="D47247" s="87"/>
      <c r="J47247" s="88"/>
      <c r="K47247" s="89"/>
      <c r="M47247" s="88"/>
      <c r="O47247" s="90"/>
      <c r="P47247" s="90"/>
      <c r="Q47247" s="90"/>
    </row>
    <row r="47248" spans="4:17" x14ac:dyDescent="0.25">
      <c r="D47248" s="87"/>
      <c r="J47248" s="88"/>
      <c r="K47248" s="89"/>
      <c r="M47248" s="88"/>
      <c r="O47248" s="90"/>
      <c r="P47248" s="90"/>
      <c r="Q47248" s="90"/>
    </row>
    <row r="47249" spans="4:17" x14ac:dyDescent="0.25">
      <c r="D47249" s="87"/>
      <c r="J47249" s="88"/>
      <c r="K47249" s="89"/>
      <c r="M47249" s="88"/>
      <c r="O47249" s="90"/>
      <c r="P47249" s="90"/>
      <c r="Q47249" s="90"/>
    </row>
    <row r="47250" spans="4:17" x14ac:dyDescent="0.25">
      <c r="D47250" s="87"/>
      <c r="J47250" s="88"/>
      <c r="K47250" s="89"/>
      <c r="M47250" s="88"/>
      <c r="O47250" s="90"/>
      <c r="P47250" s="90"/>
      <c r="Q47250" s="90"/>
    </row>
    <row r="47251" spans="4:17" x14ac:dyDescent="0.25">
      <c r="D47251" s="87"/>
      <c r="J47251" s="88"/>
      <c r="K47251" s="89"/>
      <c r="M47251" s="88"/>
      <c r="O47251" s="90"/>
      <c r="P47251" s="90"/>
      <c r="Q47251" s="90"/>
    </row>
    <row r="47252" spans="4:17" x14ac:dyDescent="0.25">
      <c r="D47252" s="87"/>
      <c r="J47252" s="88"/>
      <c r="K47252" s="89"/>
      <c r="M47252" s="88"/>
      <c r="O47252" s="90"/>
      <c r="P47252" s="90"/>
      <c r="Q47252" s="90"/>
    </row>
    <row r="47253" spans="4:17" x14ac:dyDescent="0.25">
      <c r="D47253" s="87"/>
      <c r="J47253" s="88"/>
      <c r="K47253" s="89"/>
      <c r="M47253" s="88"/>
      <c r="O47253" s="90"/>
      <c r="P47253" s="90"/>
      <c r="Q47253" s="90"/>
    </row>
    <row r="47254" spans="4:17" x14ac:dyDescent="0.25">
      <c r="D47254" s="87"/>
      <c r="J47254" s="88"/>
      <c r="K47254" s="89"/>
      <c r="M47254" s="88"/>
      <c r="O47254" s="90"/>
      <c r="P47254" s="90"/>
      <c r="Q47254" s="90"/>
    </row>
    <row r="47255" spans="4:17" x14ac:dyDescent="0.25">
      <c r="D47255" s="87"/>
      <c r="J47255" s="88"/>
      <c r="K47255" s="89"/>
      <c r="M47255" s="88"/>
      <c r="O47255" s="90"/>
      <c r="P47255" s="90"/>
      <c r="Q47255" s="90"/>
    </row>
    <row r="47256" spans="4:17" x14ac:dyDescent="0.25">
      <c r="D47256" s="87"/>
      <c r="J47256" s="88"/>
      <c r="K47256" s="89"/>
      <c r="M47256" s="88"/>
      <c r="O47256" s="90"/>
      <c r="P47256" s="90"/>
      <c r="Q47256" s="90"/>
    </row>
    <row r="47257" spans="4:17" x14ac:dyDescent="0.25">
      <c r="D47257" s="87"/>
      <c r="J47257" s="88"/>
      <c r="K47257" s="89"/>
      <c r="M47257" s="88"/>
      <c r="O47257" s="90"/>
      <c r="P47257" s="90"/>
      <c r="Q47257" s="90"/>
    </row>
    <row r="47258" spans="4:17" x14ac:dyDescent="0.25">
      <c r="D47258" s="87"/>
      <c r="J47258" s="88"/>
      <c r="K47258" s="89"/>
      <c r="M47258" s="88"/>
      <c r="O47258" s="90"/>
      <c r="P47258" s="90"/>
      <c r="Q47258" s="90"/>
    </row>
    <row r="47259" spans="4:17" x14ac:dyDescent="0.25">
      <c r="D47259" s="87"/>
      <c r="J47259" s="88"/>
      <c r="K47259" s="89"/>
      <c r="M47259" s="88"/>
      <c r="O47259" s="90"/>
      <c r="P47259" s="90"/>
      <c r="Q47259" s="90"/>
    </row>
    <row r="47260" spans="4:17" x14ac:dyDescent="0.25">
      <c r="D47260" s="87"/>
      <c r="J47260" s="88"/>
      <c r="K47260" s="89"/>
      <c r="M47260" s="88"/>
      <c r="O47260" s="90"/>
      <c r="P47260" s="90"/>
      <c r="Q47260" s="90"/>
    </row>
    <row r="47261" spans="4:17" x14ac:dyDescent="0.25">
      <c r="D47261" s="87"/>
      <c r="J47261" s="88"/>
      <c r="K47261" s="89"/>
      <c r="M47261" s="88"/>
      <c r="O47261" s="90"/>
      <c r="P47261" s="90"/>
      <c r="Q47261" s="90"/>
    </row>
    <row r="47262" spans="4:17" x14ac:dyDescent="0.25">
      <c r="D47262" s="87"/>
      <c r="J47262" s="88"/>
      <c r="K47262" s="89"/>
      <c r="M47262" s="88"/>
      <c r="O47262" s="90"/>
      <c r="P47262" s="90"/>
      <c r="Q47262" s="90"/>
    </row>
    <row r="47263" spans="4:17" x14ac:dyDescent="0.25">
      <c r="D47263" s="87"/>
      <c r="J47263" s="88"/>
      <c r="K47263" s="89"/>
      <c r="M47263" s="88"/>
      <c r="O47263" s="90"/>
      <c r="P47263" s="90"/>
      <c r="Q47263" s="90"/>
    </row>
    <row r="47264" spans="4:17" x14ac:dyDescent="0.25">
      <c r="D47264" s="87"/>
      <c r="J47264" s="88"/>
      <c r="K47264" s="89"/>
      <c r="M47264" s="88"/>
      <c r="O47264" s="90"/>
      <c r="P47264" s="90"/>
      <c r="Q47264" s="90"/>
    </row>
    <row r="47265" spans="4:17" x14ac:dyDescent="0.25">
      <c r="D47265" s="87"/>
      <c r="J47265" s="88"/>
      <c r="K47265" s="89"/>
      <c r="M47265" s="88"/>
      <c r="O47265" s="90"/>
      <c r="P47265" s="90"/>
      <c r="Q47265" s="90"/>
    </row>
    <row r="47266" spans="4:17" x14ac:dyDescent="0.25">
      <c r="D47266" s="87"/>
      <c r="J47266" s="88"/>
      <c r="K47266" s="89"/>
      <c r="M47266" s="88"/>
      <c r="O47266" s="90"/>
      <c r="P47266" s="90"/>
      <c r="Q47266" s="90"/>
    </row>
    <row r="47267" spans="4:17" x14ac:dyDescent="0.25">
      <c r="D47267" s="87"/>
      <c r="J47267" s="88"/>
      <c r="K47267" s="89"/>
      <c r="M47267" s="88"/>
      <c r="O47267" s="90"/>
      <c r="P47267" s="90"/>
      <c r="Q47267" s="90"/>
    </row>
    <row r="47268" spans="4:17" x14ac:dyDescent="0.25">
      <c r="D47268" s="87"/>
      <c r="J47268" s="88"/>
      <c r="K47268" s="89"/>
      <c r="M47268" s="88"/>
      <c r="O47268" s="90"/>
      <c r="P47268" s="90"/>
      <c r="Q47268" s="90"/>
    </row>
    <row r="47269" spans="4:17" x14ac:dyDescent="0.25">
      <c r="D47269" s="87"/>
      <c r="J47269" s="88"/>
      <c r="K47269" s="89"/>
      <c r="M47269" s="88"/>
      <c r="O47269" s="90"/>
      <c r="P47269" s="90"/>
      <c r="Q47269" s="90"/>
    </row>
    <row r="47270" spans="4:17" x14ac:dyDescent="0.25">
      <c r="D47270" s="87"/>
      <c r="J47270" s="88"/>
      <c r="K47270" s="89"/>
      <c r="M47270" s="88"/>
      <c r="O47270" s="90"/>
      <c r="P47270" s="90"/>
      <c r="Q47270" s="90"/>
    </row>
    <row r="47271" spans="4:17" x14ac:dyDescent="0.25">
      <c r="D47271" s="87"/>
      <c r="J47271" s="88"/>
      <c r="K47271" s="89"/>
      <c r="M47271" s="88"/>
      <c r="O47271" s="90"/>
      <c r="P47271" s="90"/>
      <c r="Q47271" s="90"/>
    </row>
    <row r="47272" spans="4:17" x14ac:dyDescent="0.25">
      <c r="D47272" s="87"/>
      <c r="J47272" s="88"/>
      <c r="K47272" s="89"/>
      <c r="M47272" s="88"/>
      <c r="O47272" s="90"/>
      <c r="P47272" s="90"/>
      <c r="Q47272" s="90"/>
    </row>
    <row r="47273" spans="4:17" x14ac:dyDescent="0.25">
      <c r="D47273" s="87"/>
      <c r="J47273" s="88"/>
      <c r="K47273" s="89"/>
      <c r="M47273" s="88"/>
      <c r="O47273" s="90"/>
      <c r="P47273" s="90"/>
      <c r="Q47273" s="90"/>
    </row>
    <row r="47274" spans="4:17" x14ac:dyDescent="0.25">
      <c r="D47274" s="87"/>
      <c r="J47274" s="88"/>
      <c r="K47274" s="89"/>
      <c r="M47274" s="88"/>
      <c r="O47274" s="90"/>
      <c r="P47274" s="90"/>
      <c r="Q47274" s="90"/>
    </row>
    <row r="47275" spans="4:17" x14ac:dyDescent="0.25">
      <c r="D47275" s="87"/>
      <c r="J47275" s="88"/>
      <c r="K47275" s="89"/>
      <c r="M47275" s="88"/>
      <c r="O47275" s="90"/>
      <c r="P47275" s="90"/>
      <c r="Q47275" s="90"/>
    </row>
    <row r="47276" spans="4:17" x14ac:dyDescent="0.25">
      <c r="D47276" s="87"/>
      <c r="J47276" s="88"/>
      <c r="K47276" s="89"/>
      <c r="M47276" s="88"/>
      <c r="O47276" s="90"/>
      <c r="P47276" s="90"/>
      <c r="Q47276" s="90"/>
    </row>
    <row r="47277" spans="4:17" x14ac:dyDescent="0.25">
      <c r="D47277" s="87"/>
      <c r="J47277" s="88"/>
      <c r="K47277" s="89"/>
      <c r="M47277" s="88"/>
      <c r="O47277" s="90"/>
      <c r="P47277" s="90"/>
      <c r="Q47277" s="90"/>
    </row>
    <row r="47278" spans="4:17" x14ac:dyDescent="0.25">
      <c r="D47278" s="87"/>
      <c r="J47278" s="88"/>
      <c r="K47278" s="89"/>
      <c r="M47278" s="88"/>
      <c r="O47278" s="90"/>
      <c r="P47278" s="90"/>
      <c r="Q47278" s="90"/>
    </row>
    <row r="47279" spans="4:17" x14ac:dyDescent="0.25">
      <c r="D47279" s="87"/>
      <c r="J47279" s="88"/>
      <c r="K47279" s="89"/>
      <c r="M47279" s="88"/>
      <c r="O47279" s="90"/>
      <c r="P47279" s="90"/>
      <c r="Q47279" s="90"/>
    </row>
    <row r="47280" spans="4:17" x14ac:dyDescent="0.25">
      <c r="D47280" s="87"/>
      <c r="J47280" s="88"/>
      <c r="K47280" s="89"/>
      <c r="M47280" s="88"/>
      <c r="O47280" s="90"/>
      <c r="P47280" s="90"/>
      <c r="Q47280" s="90"/>
    </row>
    <row r="47281" spans="4:17" x14ac:dyDescent="0.25">
      <c r="D47281" s="87"/>
      <c r="J47281" s="88"/>
      <c r="K47281" s="89"/>
      <c r="M47281" s="88"/>
      <c r="O47281" s="90"/>
      <c r="P47281" s="90"/>
      <c r="Q47281" s="90"/>
    </row>
    <row r="47282" spans="4:17" x14ac:dyDescent="0.25">
      <c r="D47282" s="87"/>
      <c r="J47282" s="88"/>
      <c r="K47282" s="89"/>
      <c r="M47282" s="88"/>
      <c r="O47282" s="90"/>
      <c r="P47282" s="90"/>
      <c r="Q47282" s="90"/>
    </row>
    <row r="47283" spans="4:17" x14ac:dyDescent="0.25">
      <c r="D47283" s="87"/>
      <c r="J47283" s="88"/>
      <c r="K47283" s="89"/>
      <c r="M47283" s="88"/>
      <c r="O47283" s="90"/>
      <c r="P47283" s="90"/>
      <c r="Q47283" s="90"/>
    </row>
    <row r="47284" spans="4:17" x14ac:dyDescent="0.25">
      <c r="D47284" s="87"/>
      <c r="J47284" s="88"/>
      <c r="K47284" s="89"/>
      <c r="M47284" s="88"/>
      <c r="O47284" s="90"/>
      <c r="P47284" s="90"/>
      <c r="Q47284" s="90"/>
    </row>
    <row r="47285" spans="4:17" x14ac:dyDescent="0.25">
      <c r="D47285" s="87"/>
      <c r="J47285" s="88"/>
      <c r="K47285" s="89"/>
      <c r="M47285" s="88"/>
      <c r="O47285" s="90"/>
      <c r="P47285" s="90"/>
      <c r="Q47285" s="90"/>
    </row>
    <row r="47286" spans="4:17" x14ac:dyDescent="0.25">
      <c r="D47286" s="87"/>
      <c r="J47286" s="88"/>
      <c r="K47286" s="89"/>
      <c r="M47286" s="88"/>
      <c r="O47286" s="90"/>
      <c r="P47286" s="90"/>
      <c r="Q47286" s="90"/>
    </row>
    <row r="47287" spans="4:17" x14ac:dyDescent="0.25">
      <c r="D47287" s="87"/>
      <c r="J47287" s="88"/>
      <c r="K47287" s="89"/>
      <c r="M47287" s="88"/>
      <c r="O47287" s="90"/>
      <c r="P47287" s="90"/>
      <c r="Q47287" s="90"/>
    </row>
    <row r="47288" spans="4:17" x14ac:dyDescent="0.25">
      <c r="D47288" s="87"/>
      <c r="J47288" s="88"/>
      <c r="K47288" s="89"/>
      <c r="M47288" s="88"/>
      <c r="O47288" s="90"/>
      <c r="P47288" s="90"/>
      <c r="Q47288" s="90"/>
    </row>
    <row r="47289" spans="4:17" x14ac:dyDescent="0.25">
      <c r="D47289" s="87"/>
      <c r="J47289" s="88"/>
      <c r="K47289" s="89"/>
      <c r="M47289" s="88"/>
      <c r="O47289" s="90"/>
      <c r="P47289" s="90"/>
      <c r="Q47289" s="90"/>
    </row>
    <row r="47290" spans="4:17" x14ac:dyDescent="0.25">
      <c r="D47290" s="87"/>
      <c r="J47290" s="88"/>
      <c r="K47290" s="89"/>
      <c r="M47290" s="88"/>
      <c r="O47290" s="90"/>
      <c r="P47290" s="90"/>
      <c r="Q47290" s="90"/>
    </row>
    <row r="47291" spans="4:17" x14ac:dyDescent="0.25">
      <c r="D47291" s="87"/>
      <c r="J47291" s="88"/>
      <c r="K47291" s="89"/>
      <c r="M47291" s="88"/>
      <c r="O47291" s="90"/>
      <c r="P47291" s="90"/>
      <c r="Q47291" s="90"/>
    </row>
    <row r="47292" spans="4:17" x14ac:dyDescent="0.25">
      <c r="D47292" s="87"/>
      <c r="J47292" s="88"/>
      <c r="K47292" s="89"/>
      <c r="M47292" s="88"/>
      <c r="O47292" s="90"/>
      <c r="P47292" s="90"/>
      <c r="Q47292" s="90"/>
    </row>
    <row r="47293" spans="4:17" x14ac:dyDescent="0.25">
      <c r="D47293" s="87"/>
      <c r="J47293" s="88"/>
      <c r="K47293" s="89"/>
      <c r="M47293" s="88"/>
      <c r="O47293" s="90"/>
      <c r="P47293" s="90"/>
      <c r="Q47293" s="90"/>
    </row>
    <row r="47294" spans="4:17" x14ac:dyDescent="0.25">
      <c r="D47294" s="87"/>
      <c r="J47294" s="88"/>
      <c r="K47294" s="89"/>
      <c r="M47294" s="88"/>
      <c r="O47294" s="90"/>
      <c r="P47294" s="90"/>
      <c r="Q47294" s="90"/>
    </row>
    <row r="47295" spans="4:17" x14ac:dyDescent="0.25">
      <c r="D47295" s="87"/>
      <c r="J47295" s="88"/>
      <c r="K47295" s="89"/>
      <c r="M47295" s="88"/>
      <c r="O47295" s="90"/>
      <c r="P47295" s="90"/>
      <c r="Q47295" s="90"/>
    </row>
    <row r="47296" spans="4:17" x14ac:dyDescent="0.25">
      <c r="D47296" s="87"/>
      <c r="J47296" s="88"/>
      <c r="K47296" s="89"/>
      <c r="M47296" s="88"/>
      <c r="O47296" s="90"/>
      <c r="P47296" s="90"/>
      <c r="Q47296" s="90"/>
    </row>
    <row r="47297" spans="4:17" x14ac:dyDescent="0.25">
      <c r="D47297" s="87"/>
      <c r="J47297" s="88"/>
      <c r="K47297" s="89"/>
      <c r="M47297" s="88"/>
      <c r="O47297" s="90"/>
      <c r="P47297" s="90"/>
      <c r="Q47297" s="90"/>
    </row>
    <row r="47298" spans="4:17" x14ac:dyDescent="0.25">
      <c r="D47298" s="87"/>
      <c r="J47298" s="88"/>
      <c r="K47298" s="89"/>
      <c r="M47298" s="88"/>
      <c r="O47298" s="90"/>
      <c r="P47298" s="90"/>
      <c r="Q47298" s="90"/>
    </row>
    <row r="47299" spans="4:17" x14ac:dyDescent="0.25">
      <c r="D47299" s="87"/>
      <c r="J47299" s="88"/>
      <c r="K47299" s="89"/>
      <c r="M47299" s="88"/>
      <c r="O47299" s="90"/>
      <c r="P47299" s="90"/>
      <c r="Q47299" s="90"/>
    </row>
    <row r="47300" spans="4:17" x14ac:dyDescent="0.25">
      <c r="D47300" s="87"/>
      <c r="J47300" s="88"/>
      <c r="K47300" s="89"/>
      <c r="M47300" s="88"/>
      <c r="O47300" s="90"/>
      <c r="P47300" s="90"/>
      <c r="Q47300" s="90"/>
    </row>
    <row r="47301" spans="4:17" x14ac:dyDescent="0.25">
      <c r="D47301" s="87"/>
      <c r="J47301" s="88"/>
      <c r="K47301" s="89"/>
      <c r="M47301" s="88"/>
      <c r="O47301" s="90"/>
      <c r="P47301" s="90"/>
      <c r="Q47301" s="90"/>
    </row>
    <row r="47302" spans="4:17" x14ac:dyDescent="0.25">
      <c r="D47302" s="87"/>
      <c r="J47302" s="88"/>
      <c r="K47302" s="89"/>
      <c r="M47302" s="88"/>
      <c r="O47302" s="90"/>
      <c r="P47302" s="90"/>
      <c r="Q47302" s="90"/>
    </row>
    <row r="47303" spans="4:17" x14ac:dyDescent="0.25">
      <c r="D47303" s="87"/>
      <c r="J47303" s="88"/>
      <c r="K47303" s="89"/>
      <c r="M47303" s="88"/>
      <c r="O47303" s="90"/>
      <c r="P47303" s="90"/>
      <c r="Q47303" s="90"/>
    </row>
    <row r="47304" spans="4:17" x14ac:dyDescent="0.25">
      <c r="D47304" s="87"/>
      <c r="J47304" s="88"/>
      <c r="K47304" s="89"/>
      <c r="M47304" s="88"/>
      <c r="O47304" s="90"/>
      <c r="P47304" s="90"/>
      <c r="Q47304" s="90"/>
    </row>
    <row r="47305" spans="4:17" x14ac:dyDescent="0.25">
      <c r="D47305" s="87"/>
      <c r="J47305" s="88"/>
      <c r="K47305" s="89"/>
      <c r="M47305" s="88"/>
      <c r="O47305" s="90"/>
      <c r="P47305" s="90"/>
      <c r="Q47305" s="90"/>
    </row>
    <row r="47306" spans="4:17" x14ac:dyDescent="0.25">
      <c r="D47306" s="87"/>
      <c r="J47306" s="88"/>
      <c r="K47306" s="89"/>
      <c r="M47306" s="88"/>
      <c r="O47306" s="90"/>
      <c r="P47306" s="90"/>
      <c r="Q47306" s="90"/>
    </row>
    <row r="47307" spans="4:17" x14ac:dyDescent="0.25">
      <c r="D47307" s="87"/>
      <c r="J47307" s="88"/>
      <c r="K47307" s="89"/>
      <c r="M47307" s="88"/>
      <c r="O47307" s="90"/>
      <c r="P47307" s="90"/>
      <c r="Q47307" s="90"/>
    </row>
    <row r="47308" spans="4:17" x14ac:dyDescent="0.25">
      <c r="D47308" s="87"/>
      <c r="J47308" s="88"/>
      <c r="K47308" s="89"/>
      <c r="M47308" s="88"/>
      <c r="O47308" s="90"/>
      <c r="P47308" s="90"/>
      <c r="Q47308" s="90"/>
    </row>
    <row r="47309" spans="4:17" x14ac:dyDescent="0.25">
      <c r="D47309" s="87"/>
      <c r="J47309" s="88"/>
      <c r="K47309" s="89"/>
      <c r="M47309" s="88"/>
      <c r="O47309" s="90"/>
      <c r="P47309" s="90"/>
      <c r="Q47309" s="90"/>
    </row>
    <row r="47310" spans="4:17" x14ac:dyDescent="0.25">
      <c r="D47310" s="87"/>
      <c r="J47310" s="88"/>
      <c r="K47310" s="89"/>
      <c r="M47310" s="88"/>
      <c r="O47310" s="90"/>
      <c r="P47310" s="90"/>
      <c r="Q47310" s="90"/>
    </row>
    <row r="47311" spans="4:17" x14ac:dyDescent="0.25">
      <c r="D47311" s="87"/>
      <c r="J47311" s="88"/>
      <c r="K47311" s="89"/>
      <c r="M47311" s="88"/>
      <c r="O47311" s="90"/>
      <c r="P47311" s="90"/>
      <c r="Q47311" s="90"/>
    </row>
    <row r="47312" spans="4:17" x14ac:dyDescent="0.25">
      <c r="D47312" s="87"/>
      <c r="J47312" s="88"/>
      <c r="K47312" s="89"/>
      <c r="M47312" s="88"/>
      <c r="O47312" s="90"/>
      <c r="P47312" s="90"/>
      <c r="Q47312" s="90"/>
    </row>
    <row r="47313" spans="4:17" x14ac:dyDescent="0.25">
      <c r="D47313" s="87"/>
      <c r="J47313" s="88"/>
      <c r="K47313" s="89"/>
      <c r="M47313" s="88"/>
      <c r="O47313" s="90"/>
      <c r="P47313" s="90"/>
      <c r="Q47313" s="90"/>
    </row>
    <row r="47314" spans="4:17" x14ac:dyDescent="0.25">
      <c r="D47314" s="87"/>
      <c r="J47314" s="88"/>
      <c r="K47314" s="89"/>
      <c r="M47314" s="88"/>
      <c r="O47314" s="90"/>
      <c r="P47314" s="90"/>
      <c r="Q47314" s="90"/>
    </row>
    <row r="47315" spans="4:17" x14ac:dyDescent="0.25">
      <c r="D47315" s="87"/>
      <c r="J47315" s="88"/>
      <c r="K47315" s="89"/>
      <c r="M47315" s="88"/>
      <c r="O47315" s="90"/>
      <c r="P47315" s="90"/>
      <c r="Q47315" s="90"/>
    </row>
    <row r="47316" spans="4:17" x14ac:dyDescent="0.25">
      <c r="D47316" s="87"/>
      <c r="J47316" s="88"/>
      <c r="K47316" s="89"/>
      <c r="M47316" s="88"/>
      <c r="O47316" s="90"/>
      <c r="P47316" s="90"/>
      <c r="Q47316" s="90"/>
    </row>
    <row r="47317" spans="4:17" x14ac:dyDescent="0.25">
      <c r="D47317" s="87"/>
      <c r="J47317" s="88"/>
      <c r="K47317" s="89"/>
      <c r="M47317" s="88"/>
      <c r="O47317" s="90"/>
      <c r="P47317" s="90"/>
      <c r="Q47317" s="90"/>
    </row>
    <row r="47318" spans="4:17" x14ac:dyDescent="0.25">
      <c r="D47318" s="87"/>
      <c r="J47318" s="88"/>
      <c r="K47318" s="89"/>
      <c r="M47318" s="88"/>
      <c r="O47318" s="90"/>
      <c r="P47318" s="90"/>
      <c r="Q47318" s="90"/>
    </row>
    <row r="47319" spans="4:17" x14ac:dyDescent="0.25">
      <c r="D47319" s="87"/>
      <c r="J47319" s="88"/>
      <c r="K47319" s="89"/>
      <c r="M47319" s="88"/>
      <c r="O47319" s="90"/>
      <c r="P47319" s="90"/>
      <c r="Q47319" s="90"/>
    </row>
    <row r="47320" spans="4:17" x14ac:dyDescent="0.25">
      <c r="D47320" s="87"/>
      <c r="J47320" s="88"/>
      <c r="K47320" s="89"/>
      <c r="M47320" s="88"/>
      <c r="O47320" s="90"/>
      <c r="P47320" s="90"/>
      <c r="Q47320" s="90"/>
    </row>
    <row r="47321" spans="4:17" x14ac:dyDescent="0.25">
      <c r="D47321" s="87"/>
      <c r="J47321" s="88"/>
      <c r="K47321" s="89"/>
      <c r="M47321" s="88"/>
      <c r="O47321" s="90"/>
      <c r="P47321" s="90"/>
      <c r="Q47321" s="90"/>
    </row>
    <row r="47322" spans="4:17" x14ac:dyDescent="0.25">
      <c r="D47322" s="87"/>
      <c r="J47322" s="88"/>
      <c r="K47322" s="89"/>
      <c r="M47322" s="88"/>
      <c r="O47322" s="90"/>
      <c r="P47322" s="90"/>
      <c r="Q47322" s="90"/>
    </row>
    <row r="47323" spans="4:17" x14ac:dyDescent="0.25">
      <c r="D47323" s="87"/>
      <c r="J47323" s="88"/>
      <c r="K47323" s="89"/>
      <c r="M47323" s="88"/>
      <c r="O47323" s="90"/>
      <c r="P47323" s="90"/>
      <c r="Q47323" s="90"/>
    </row>
    <row r="47324" spans="4:17" x14ac:dyDescent="0.25">
      <c r="D47324" s="87"/>
      <c r="J47324" s="88"/>
      <c r="K47324" s="89"/>
      <c r="M47324" s="88"/>
      <c r="O47324" s="90"/>
      <c r="P47324" s="90"/>
      <c r="Q47324" s="90"/>
    </row>
    <row r="47325" spans="4:17" x14ac:dyDescent="0.25">
      <c r="D47325" s="87"/>
      <c r="J47325" s="88"/>
      <c r="K47325" s="89"/>
      <c r="M47325" s="88"/>
      <c r="O47325" s="90"/>
      <c r="P47325" s="90"/>
      <c r="Q47325" s="90"/>
    </row>
    <row r="47326" spans="4:17" x14ac:dyDescent="0.25">
      <c r="D47326" s="87"/>
      <c r="J47326" s="88"/>
      <c r="K47326" s="89"/>
      <c r="M47326" s="88"/>
      <c r="O47326" s="90"/>
      <c r="P47326" s="90"/>
      <c r="Q47326" s="90"/>
    </row>
    <row r="47327" spans="4:17" x14ac:dyDescent="0.25">
      <c r="D47327" s="87"/>
      <c r="J47327" s="88"/>
      <c r="K47327" s="89"/>
      <c r="M47327" s="88"/>
      <c r="O47327" s="90"/>
      <c r="P47327" s="90"/>
      <c r="Q47327" s="90"/>
    </row>
    <row r="47328" spans="4:17" x14ac:dyDescent="0.25">
      <c r="D47328" s="87"/>
      <c r="J47328" s="88"/>
      <c r="K47328" s="89"/>
      <c r="M47328" s="88"/>
      <c r="O47328" s="90"/>
      <c r="P47328" s="90"/>
      <c r="Q47328" s="90"/>
    </row>
    <row r="47329" spans="4:17" x14ac:dyDescent="0.25">
      <c r="D47329" s="87"/>
      <c r="J47329" s="88"/>
      <c r="K47329" s="89"/>
      <c r="M47329" s="88"/>
      <c r="O47329" s="90"/>
      <c r="P47329" s="90"/>
      <c r="Q47329" s="90"/>
    </row>
    <row r="47330" spans="4:17" x14ac:dyDescent="0.25">
      <c r="D47330" s="87"/>
      <c r="J47330" s="88"/>
      <c r="K47330" s="89"/>
      <c r="M47330" s="88"/>
      <c r="O47330" s="90"/>
      <c r="P47330" s="90"/>
      <c r="Q47330" s="90"/>
    </row>
    <row r="47331" spans="4:17" x14ac:dyDescent="0.25">
      <c r="D47331" s="87"/>
      <c r="J47331" s="88"/>
      <c r="K47331" s="89"/>
      <c r="M47331" s="88"/>
      <c r="O47331" s="90"/>
      <c r="P47331" s="90"/>
      <c r="Q47331" s="90"/>
    </row>
    <row r="47332" spans="4:17" x14ac:dyDescent="0.25">
      <c r="D47332" s="87"/>
      <c r="J47332" s="88"/>
      <c r="K47332" s="89"/>
      <c r="M47332" s="88"/>
      <c r="O47332" s="90"/>
      <c r="P47332" s="90"/>
      <c r="Q47332" s="90"/>
    </row>
    <row r="47333" spans="4:17" x14ac:dyDescent="0.25">
      <c r="D47333" s="87"/>
      <c r="J47333" s="88"/>
      <c r="K47333" s="89"/>
      <c r="M47333" s="88"/>
      <c r="O47333" s="90"/>
      <c r="P47333" s="90"/>
      <c r="Q47333" s="90"/>
    </row>
    <row r="47334" spans="4:17" x14ac:dyDescent="0.25">
      <c r="D47334" s="87"/>
      <c r="J47334" s="88"/>
      <c r="K47334" s="89"/>
      <c r="M47334" s="88"/>
      <c r="O47334" s="90"/>
      <c r="P47334" s="90"/>
      <c r="Q47334" s="90"/>
    </row>
    <row r="47335" spans="4:17" x14ac:dyDescent="0.25">
      <c r="D47335" s="87"/>
      <c r="J47335" s="88"/>
      <c r="K47335" s="89"/>
      <c r="M47335" s="88"/>
      <c r="O47335" s="90"/>
      <c r="P47335" s="90"/>
      <c r="Q47335" s="90"/>
    </row>
    <row r="47336" spans="4:17" x14ac:dyDescent="0.25">
      <c r="D47336" s="87"/>
      <c r="J47336" s="88"/>
      <c r="K47336" s="89"/>
      <c r="M47336" s="88"/>
      <c r="O47336" s="90"/>
      <c r="P47336" s="90"/>
      <c r="Q47336" s="90"/>
    </row>
    <row r="47337" spans="4:17" x14ac:dyDescent="0.25">
      <c r="D47337" s="87"/>
      <c r="J47337" s="88"/>
      <c r="K47337" s="89"/>
      <c r="M47337" s="88"/>
      <c r="O47337" s="90"/>
      <c r="P47337" s="90"/>
      <c r="Q47337" s="90"/>
    </row>
    <row r="47338" spans="4:17" x14ac:dyDescent="0.25">
      <c r="D47338" s="87"/>
      <c r="J47338" s="88"/>
      <c r="K47338" s="89"/>
      <c r="M47338" s="88"/>
      <c r="O47338" s="90"/>
      <c r="P47338" s="90"/>
      <c r="Q47338" s="90"/>
    </row>
    <row r="47339" spans="4:17" x14ac:dyDescent="0.25">
      <c r="D47339" s="87"/>
      <c r="J47339" s="88"/>
      <c r="K47339" s="89"/>
      <c r="M47339" s="88"/>
      <c r="O47339" s="90"/>
      <c r="P47339" s="90"/>
      <c r="Q47339" s="90"/>
    </row>
    <row r="47340" spans="4:17" x14ac:dyDescent="0.25">
      <c r="D47340" s="87"/>
      <c r="J47340" s="88"/>
      <c r="K47340" s="89"/>
      <c r="M47340" s="88"/>
      <c r="O47340" s="90"/>
      <c r="P47340" s="90"/>
      <c r="Q47340" s="90"/>
    </row>
    <row r="47341" spans="4:17" x14ac:dyDescent="0.25">
      <c r="D47341" s="87"/>
      <c r="J47341" s="88"/>
      <c r="K47341" s="89"/>
      <c r="M47341" s="88"/>
      <c r="O47341" s="90"/>
      <c r="P47341" s="90"/>
      <c r="Q47341" s="90"/>
    </row>
    <row r="47342" spans="4:17" x14ac:dyDescent="0.25">
      <c r="D47342" s="87"/>
      <c r="J47342" s="88"/>
      <c r="K47342" s="89"/>
      <c r="M47342" s="88"/>
      <c r="O47342" s="90"/>
      <c r="P47342" s="90"/>
      <c r="Q47342" s="90"/>
    </row>
    <row r="47343" spans="4:17" x14ac:dyDescent="0.25">
      <c r="D47343" s="87"/>
      <c r="J47343" s="88"/>
      <c r="K47343" s="89"/>
      <c r="M47343" s="88"/>
      <c r="O47343" s="90"/>
      <c r="P47343" s="90"/>
      <c r="Q47343" s="90"/>
    </row>
    <row r="47344" spans="4:17" x14ac:dyDescent="0.25">
      <c r="D47344" s="87"/>
      <c r="J47344" s="88"/>
      <c r="K47344" s="89"/>
      <c r="M47344" s="88"/>
      <c r="O47344" s="90"/>
      <c r="P47344" s="90"/>
      <c r="Q47344" s="90"/>
    </row>
    <row r="47345" spans="4:17" x14ac:dyDescent="0.25">
      <c r="D47345" s="87"/>
      <c r="J47345" s="88"/>
      <c r="K47345" s="89"/>
      <c r="M47345" s="88"/>
      <c r="O47345" s="90"/>
      <c r="P47345" s="90"/>
      <c r="Q47345" s="90"/>
    </row>
    <row r="47346" spans="4:17" x14ac:dyDescent="0.25">
      <c r="D47346" s="87"/>
      <c r="J47346" s="88"/>
      <c r="K47346" s="89"/>
      <c r="M47346" s="88"/>
      <c r="O47346" s="90"/>
      <c r="P47346" s="90"/>
      <c r="Q47346" s="90"/>
    </row>
    <row r="47347" spans="4:17" x14ac:dyDescent="0.25">
      <c r="D47347" s="87"/>
      <c r="J47347" s="88"/>
      <c r="K47347" s="89"/>
      <c r="M47347" s="88"/>
      <c r="O47347" s="90"/>
      <c r="P47347" s="90"/>
      <c r="Q47347" s="90"/>
    </row>
    <row r="47348" spans="4:17" x14ac:dyDescent="0.25">
      <c r="D47348" s="87"/>
      <c r="J47348" s="88"/>
      <c r="K47348" s="89"/>
      <c r="M47348" s="88"/>
      <c r="O47348" s="90"/>
      <c r="P47348" s="90"/>
      <c r="Q47348" s="90"/>
    </row>
    <row r="47349" spans="4:17" x14ac:dyDescent="0.25">
      <c r="D47349" s="87"/>
      <c r="J47349" s="88"/>
      <c r="K47349" s="89"/>
      <c r="M47349" s="88"/>
      <c r="O47349" s="90"/>
      <c r="P47349" s="90"/>
      <c r="Q47349" s="90"/>
    </row>
    <row r="47350" spans="4:17" x14ac:dyDescent="0.25">
      <c r="D47350" s="87"/>
      <c r="J47350" s="88"/>
      <c r="K47350" s="89"/>
      <c r="M47350" s="88"/>
      <c r="O47350" s="90"/>
      <c r="P47350" s="90"/>
      <c r="Q47350" s="90"/>
    </row>
    <row r="47351" spans="4:17" x14ac:dyDescent="0.25">
      <c r="D47351" s="87"/>
      <c r="J47351" s="88"/>
      <c r="K47351" s="89"/>
      <c r="M47351" s="88"/>
      <c r="O47351" s="90"/>
      <c r="P47351" s="90"/>
      <c r="Q47351" s="90"/>
    </row>
    <row r="47352" spans="4:17" x14ac:dyDescent="0.25">
      <c r="D47352" s="87"/>
      <c r="J47352" s="88"/>
      <c r="K47352" s="89"/>
      <c r="M47352" s="88"/>
      <c r="O47352" s="90"/>
      <c r="P47352" s="90"/>
      <c r="Q47352" s="90"/>
    </row>
    <row r="47353" spans="4:17" x14ac:dyDescent="0.25">
      <c r="D47353" s="87"/>
      <c r="J47353" s="88"/>
      <c r="K47353" s="89"/>
      <c r="M47353" s="88"/>
      <c r="O47353" s="90"/>
      <c r="P47353" s="90"/>
      <c r="Q47353" s="90"/>
    </row>
    <row r="47354" spans="4:17" x14ac:dyDescent="0.25">
      <c r="D47354" s="87"/>
      <c r="J47354" s="88"/>
      <c r="K47354" s="89"/>
      <c r="M47354" s="88"/>
      <c r="O47354" s="90"/>
      <c r="P47354" s="90"/>
      <c r="Q47354" s="90"/>
    </row>
    <row r="47355" spans="4:17" x14ac:dyDescent="0.25">
      <c r="D47355" s="87"/>
      <c r="J47355" s="88"/>
      <c r="K47355" s="89"/>
      <c r="M47355" s="88"/>
      <c r="O47355" s="90"/>
      <c r="P47355" s="90"/>
      <c r="Q47355" s="90"/>
    </row>
    <row r="47356" spans="4:17" x14ac:dyDescent="0.25">
      <c r="D47356" s="87"/>
      <c r="J47356" s="88"/>
      <c r="K47356" s="89"/>
      <c r="M47356" s="88"/>
      <c r="O47356" s="90"/>
      <c r="P47356" s="90"/>
      <c r="Q47356" s="90"/>
    </row>
    <row r="47357" spans="4:17" x14ac:dyDescent="0.25">
      <c r="D47357" s="87"/>
      <c r="J47357" s="88"/>
      <c r="K47357" s="89"/>
      <c r="M47357" s="88"/>
      <c r="O47357" s="90"/>
      <c r="P47357" s="90"/>
      <c r="Q47357" s="90"/>
    </row>
    <row r="47358" spans="4:17" x14ac:dyDescent="0.25">
      <c r="D47358" s="87"/>
      <c r="J47358" s="88"/>
      <c r="K47358" s="89"/>
      <c r="M47358" s="88"/>
      <c r="O47358" s="90"/>
      <c r="P47358" s="90"/>
      <c r="Q47358" s="90"/>
    </row>
    <row r="47359" spans="4:17" x14ac:dyDescent="0.25">
      <c r="D47359" s="87"/>
      <c r="J47359" s="88"/>
      <c r="K47359" s="89"/>
      <c r="M47359" s="88"/>
      <c r="O47359" s="90"/>
      <c r="P47359" s="90"/>
      <c r="Q47359" s="90"/>
    </row>
    <row r="47360" spans="4:17" x14ac:dyDescent="0.25">
      <c r="D47360" s="87"/>
      <c r="J47360" s="88"/>
      <c r="K47360" s="89"/>
      <c r="M47360" s="88"/>
      <c r="O47360" s="90"/>
      <c r="P47360" s="90"/>
      <c r="Q47360" s="90"/>
    </row>
    <row r="47361" spans="4:17" x14ac:dyDescent="0.25">
      <c r="D47361" s="87"/>
      <c r="J47361" s="88"/>
      <c r="K47361" s="89"/>
      <c r="M47361" s="88"/>
      <c r="O47361" s="90"/>
      <c r="P47361" s="90"/>
      <c r="Q47361" s="90"/>
    </row>
    <row r="47362" spans="4:17" x14ac:dyDescent="0.25">
      <c r="D47362" s="87"/>
      <c r="J47362" s="88"/>
      <c r="K47362" s="89"/>
      <c r="M47362" s="88"/>
      <c r="O47362" s="90"/>
      <c r="P47362" s="90"/>
      <c r="Q47362" s="90"/>
    </row>
    <row r="47363" spans="4:17" x14ac:dyDescent="0.25">
      <c r="D47363" s="87"/>
      <c r="J47363" s="88"/>
      <c r="K47363" s="89"/>
      <c r="M47363" s="88"/>
      <c r="O47363" s="90"/>
      <c r="P47363" s="90"/>
      <c r="Q47363" s="90"/>
    </row>
    <row r="47364" spans="4:17" x14ac:dyDescent="0.25">
      <c r="D47364" s="87"/>
      <c r="J47364" s="88"/>
      <c r="K47364" s="89"/>
      <c r="M47364" s="88"/>
      <c r="O47364" s="90"/>
      <c r="P47364" s="90"/>
      <c r="Q47364" s="90"/>
    </row>
    <row r="47365" spans="4:17" x14ac:dyDescent="0.25">
      <c r="D47365" s="87"/>
      <c r="J47365" s="88"/>
      <c r="K47365" s="89"/>
      <c r="M47365" s="88"/>
      <c r="O47365" s="90"/>
      <c r="P47365" s="90"/>
      <c r="Q47365" s="90"/>
    </row>
    <row r="47366" spans="4:17" x14ac:dyDescent="0.25">
      <c r="D47366" s="87"/>
      <c r="J47366" s="88"/>
      <c r="K47366" s="89"/>
      <c r="M47366" s="88"/>
      <c r="O47366" s="90"/>
      <c r="P47366" s="90"/>
      <c r="Q47366" s="90"/>
    </row>
    <row r="47367" spans="4:17" x14ac:dyDescent="0.25">
      <c r="D47367" s="87"/>
      <c r="J47367" s="88"/>
      <c r="K47367" s="89"/>
      <c r="M47367" s="88"/>
      <c r="O47367" s="90"/>
      <c r="P47367" s="90"/>
      <c r="Q47367" s="90"/>
    </row>
    <row r="47368" spans="4:17" x14ac:dyDescent="0.25">
      <c r="D47368" s="87"/>
      <c r="J47368" s="88"/>
      <c r="K47368" s="89"/>
      <c r="M47368" s="88"/>
      <c r="O47368" s="90"/>
      <c r="P47368" s="90"/>
      <c r="Q47368" s="90"/>
    </row>
    <row r="47369" spans="4:17" x14ac:dyDescent="0.25">
      <c r="D47369" s="87"/>
      <c r="J47369" s="88"/>
      <c r="K47369" s="89"/>
      <c r="M47369" s="88"/>
      <c r="O47369" s="90"/>
      <c r="P47369" s="90"/>
      <c r="Q47369" s="90"/>
    </row>
    <row r="47370" spans="4:17" x14ac:dyDescent="0.25">
      <c r="D47370" s="87"/>
      <c r="J47370" s="88"/>
      <c r="K47370" s="89"/>
      <c r="M47370" s="88"/>
      <c r="O47370" s="90"/>
      <c r="P47370" s="90"/>
      <c r="Q47370" s="90"/>
    </row>
    <row r="47371" spans="4:17" x14ac:dyDescent="0.25">
      <c r="D47371" s="87"/>
      <c r="J47371" s="88"/>
      <c r="K47371" s="89"/>
      <c r="M47371" s="88"/>
      <c r="O47371" s="90"/>
      <c r="P47371" s="90"/>
      <c r="Q47371" s="90"/>
    </row>
    <row r="47372" spans="4:17" x14ac:dyDescent="0.25">
      <c r="D47372" s="87"/>
      <c r="J47372" s="88"/>
      <c r="K47372" s="89"/>
      <c r="M47372" s="88"/>
      <c r="O47372" s="90"/>
      <c r="P47372" s="90"/>
      <c r="Q47372" s="90"/>
    </row>
    <row r="47373" spans="4:17" x14ac:dyDescent="0.25">
      <c r="D47373" s="87"/>
      <c r="J47373" s="88"/>
      <c r="K47373" s="89"/>
      <c r="M47373" s="88"/>
      <c r="O47373" s="90"/>
      <c r="P47373" s="90"/>
      <c r="Q47373" s="90"/>
    </row>
    <row r="47374" spans="4:17" x14ac:dyDescent="0.25">
      <c r="D47374" s="87"/>
      <c r="J47374" s="88"/>
      <c r="K47374" s="89"/>
      <c r="M47374" s="88"/>
      <c r="O47374" s="90"/>
      <c r="P47374" s="90"/>
      <c r="Q47374" s="90"/>
    </row>
    <row r="47375" spans="4:17" x14ac:dyDescent="0.25">
      <c r="D47375" s="87"/>
      <c r="J47375" s="88"/>
      <c r="K47375" s="89"/>
      <c r="M47375" s="88"/>
      <c r="O47375" s="90"/>
      <c r="P47375" s="90"/>
      <c r="Q47375" s="90"/>
    </row>
    <row r="47376" spans="4:17" x14ac:dyDescent="0.25">
      <c r="D47376" s="87"/>
      <c r="J47376" s="88"/>
      <c r="K47376" s="89"/>
      <c r="M47376" s="88"/>
      <c r="O47376" s="90"/>
      <c r="P47376" s="90"/>
      <c r="Q47376" s="90"/>
    </row>
    <row r="47377" spans="4:17" x14ac:dyDescent="0.25">
      <c r="D47377" s="87"/>
      <c r="J47377" s="88"/>
      <c r="K47377" s="89"/>
      <c r="M47377" s="88"/>
      <c r="O47377" s="90"/>
      <c r="P47377" s="90"/>
      <c r="Q47377" s="90"/>
    </row>
    <row r="47378" spans="4:17" x14ac:dyDescent="0.25">
      <c r="D47378" s="87"/>
      <c r="J47378" s="88"/>
      <c r="K47378" s="89"/>
      <c r="M47378" s="88"/>
      <c r="O47378" s="90"/>
      <c r="P47378" s="90"/>
      <c r="Q47378" s="90"/>
    </row>
    <row r="47379" spans="4:17" x14ac:dyDescent="0.25">
      <c r="D47379" s="87"/>
      <c r="J47379" s="88"/>
      <c r="K47379" s="89"/>
      <c r="M47379" s="88"/>
      <c r="O47379" s="90"/>
      <c r="P47379" s="90"/>
      <c r="Q47379" s="90"/>
    </row>
    <row r="47380" spans="4:17" x14ac:dyDescent="0.25">
      <c r="D47380" s="87"/>
      <c r="J47380" s="88"/>
      <c r="K47380" s="89"/>
      <c r="M47380" s="88"/>
      <c r="O47380" s="90"/>
      <c r="P47380" s="90"/>
      <c r="Q47380" s="90"/>
    </row>
    <row r="47381" spans="4:17" x14ac:dyDescent="0.25">
      <c r="D47381" s="87"/>
      <c r="J47381" s="88"/>
      <c r="K47381" s="89"/>
      <c r="M47381" s="88"/>
      <c r="O47381" s="90"/>
      <c r="P47381" s="90"/>
      <c r="Q47381" s="90"/>
    </row>
    <row r="47382" spans="4:17" x14ac:dyDescent="0.25">
      <c r="D47382" s="87"/>
      <c r="J47382" s="88"/>
      <c r="K47382" s="89"/>
      <c r="M47382" s="88"/>
      <c r="O47382" s="90"/>
      <c r="P47382" s="90"/>
      <c r="Q47382" s="90"/>
    </row>
    <row r="47383" spans="4:17" x14ac:dyDescent="0.25">
      <c r="D47383" s="87"/>
      <c r="J47383" s="88"/>
      <c r="K47383" s="89"/>
      <c r="M47383" s="88"/>
      <c r="O47383" s="90"/>
      <c r="P47383" s="90"/>
      <c r="Q47383" s="90"/>
    </row>
    <row r="47384" spans="4:17" x14ac:dyDescent="0.25">
      <c r="D47384" s="87"/>
      <c r="J47384" s="88"/>
      <c r="K47384" s="89"/>
      <c r="M47384" s="88"/>
      <c r="O47384" s="90"/>
      <c r="P47384" s="90"/>
      <c r="Q47384" s="90"/>
    </row>
    <row r="47385" spans="4:17" x14ac:dyDescent="0.25">
      <c r="D47385" s="87"/>
      <c r="J47385" s="88"/>
      <c r="K47385" s="89"/>
      <c r="M47385" s="88"/>
      <c r="O47385" s="90"/>
      <c r="P47385" s="90"/>
      <c r="Q47385" s="90"/>
    </row>
    <row r="47386" spans="4:17" x14ac:dyDescent="0.25">
      <c r="D47386" s="87"/>
      <c r="J47386" s="88"/>
      <c r="K47386" s="89"/>
      <c r="M47386" s="88"/>
      <c r="O47386" s="90"/>
      <c r="P47386" s="90"/>
      <c r="Q47386" s="90"/>
    </row>
    <row r="47387" spans="4:17" x14ac:dyDescent="0.25">
      <c r="D47387" s="87"/>
      <c r="J47387" s="88"/>
      <c r="K47387" s="89"/>
      <c r="M47387" s="88"/>
      <c r="O47387" s="90"/>
      <c r="P47387" s="90"/>
      <c r="Q47387" s="90"/>
    </row>
    <row r="47388" spans="4:17" x14ac:dyDescent="0.25">
      <c r="D47388" s="87"/>
      <c r="J47388" s="88"/>
      <c r="K47388" s="89"/>
      <c r="M47388" s="88"/>
      <c r="O47388" s="90"/>
      <c r="P47388" s="90"/>
      <c r="Q47388" s="90"/>
    </row>
    <row r="47389" spans="4:17" x14ac:dyDescent="0.25">
      <c r="D47389" s="87"/>
      <c r="J47389" s="88"/>
      <c r="K47389" s="89"/>
      <c r="M47389" s="88"/>
      <c r="O47389" s="90"/>
      <c r="P47389" s="90"/>
      <c r="Q47389" s="90"/>
    </row>
    <row r="47390" spans="4:17" x14ac:dyDescent="0.25">
      <c r="D47390" s="87"/>
      <c r="J47390" s="88"/>
      <c r="K47390" s="89"/>
      <c r="M47390" s="88"/>
      <c r="O47390" s="90"/>
      <c r="P47390" s="90"/>
      <c r="Q47390" s="90"/>
    </row>
    <row r="47391" spans="4:17" x14ac:dyDescent="0.25">
      <c r="D47391" s="87"/>
      <c r="J47391" s="88"/>
      <c r="K47391" s="89"/>
      <c r="M47391" s="88"/>
      <c r="O47391" s="90"/>
      <c r="P47391" s="90"/>
      <c r="Q47391" s="90"/>
    </row>
    <row r="47392" spans="4:17" x14ac:dyDescent="0.25">
      <c r="D47392" s="87"/>
      <c r="J47392" s="88"/>
      <c r="K47392" s="89"/>
      <c r="M47392" s="88"/>
      <c r="O47392" s="90"/>
      <c r="P47392" s="90"/>
      <c r="Q47392" s="90"/>
    </row>
    <row r="47393" spans="4:17" x14ac:dyDescent="0.25">
      <c r="D47393" s="87"/>
      <c r="J47393" s="88"/>
      <c r="K47393" s="89"/>
      <c r="M47393" s="88"/>
      <c r="O47393" s="90"/>
      <c r="P47393" s="90"/>
      <c r="Q47393" s="90"/>
    </row>
    <row r="47394" spans="4:17" x14ac:dyDescent="0.25">
      <c r="D47394" s="87"/>
      <c r="J47394" s="88"/>
      <c r="K47394" s="89"/>
      <c r="M47394" s="88"/>
      <c r="O47394" s="90"/>
      <c r="P47394" s="90"/>
      <c r="Q47394" s="90"/>
    </row>
    <row r="47395" spans="4:17" x14ac:dyDescent="0.25">
      <c r="D47395" s="87"/>
      <c r="J47395" s="88"/>
      <c r="K47395" s="89"/>
      <c r="M47395" s="88"/>
      <c r="O47395" s="90"/>
      <c r="P47395" s="90"/>
      <c r="Q47395" s="90"/>
    </row>
    <row r="47396" spans="4:17" x14ac:dyDescent="0.25">
      <c r="D47396" s="87"/>
      <c r="J47396" s="88"/>
      <c r="K47396" s="89"/>
      <c r="M47396" s="88"/>
      <c r="O47396" s="90"/>
      <c r="P47396" s="90"/>
      <c r="Q47396" s="90"/>
    </row>
    <row r="47397" spans="4:17" x14ac:dyDescent="0.25">
      <c r="D47397" s="87"/>
      <c r="J47397" s="88"/>
      <c r="K47397" s="89"/>
      <c r="M47397" s="88"/>
      <c r="O47397" s="90"/>
      <c r="P47397" s="90"/>
      <c r="Q47397" s="90"/>
    </row>
    <row r="47398" spans="4:17" x14ac:dyDescent="0.25">
      <c r="D47398" s="87"/>
      <c r="J47398" s="88"/>
      <c r="K47398" s="89"/>
      <c r="M47398" s="88"/>
      <c r="O47398" s="90"/>
      <c r="P47398" s="90"/>
      <c r="Q47398" s="90"/>
    </row>
    <row r="47399" spans="4:17" x14ac:dyDescent="0.25">
      <c r="D47399" s="87"/>
      <c r="J47399" s="88"/>
      <c r="K47399" s="89"/>
      <c r="M47399" s="88"/>
      <c r="O47399" s="90"/>
      <c r="P47399" s="90"/>
      <c r="Q47399" s="90"/>
    </row>
    <row r="47400" spans="4:17" x14ac:dyDescent="0.25">
      <c r="D47400" s="87"/>
      <c r="J47400" s="88"/>
      <c r="K47400" s="89"/>
      <c r="M47400" s="88"/>
      <c r="O47400" s="90"/>
      <c r="P47400" s="90"/>
      <c r="Q47400" s="90"/>
    </row>
    <row r="47401" spans="4:17" x14ac:dyDescent="0.25">
      <c r="D47401" s="87"/>
      <c r="J47401" s="88"/>
      <c r="K47401" s="89"/>
      <c r="M47401" s="88"/>
      <c r="O47401" s="90"/>
      <c r="P47401" s="90"/>
      <c r="Q47401" s="90"/>
    </row>
    <row r="47402" spans="4:17" x14ac:dyDescent="0.25">
      <c r="D47402" s="87"/>
      <c r="J47402" s="88"/>
      <c r="K47402" s="89"/>
      <c r="M47402" s="88"/>
      <c r="O47402" s="90"/>
      <c r="P47402" s="90"/>
      <c r="Q47402" s="90"/>
    </row>
    <row r="47403" spans="4:17" x14ac:dyDescent="0.25">
      <c r="D47403" s="87"/>
      <c r="J47403" s="88"/>
      <c r="K47403" s="89"/>
      <c r="M47403" s="88"/>
      <c r="O47403" s="90"/>
      <c r="P47403" s="90"/>
      <c r="Q47403" s="90"/>
    </row>
    <row r="47404" spans="4:17" x14ac:dyDescent="0.25">
      <c r="D47404" s="87"/>
      <c r="J47404" s="88"/>
      <c r="K47404" s="89"/>
      <c r="M47404" s="88"/>
      <c r="O47404" s="90"/>
      <c r="P47404" s="90"/>
      <c r="Q47404" s="90"/>
    </row>
    <row r="47405" spans="4:17" x14ac:dyDescent="0.25">
      <c r="D47405" s="87"/>
      <c r="J47405" s="88"/>
      <c r="K47405" s="89"/>
      <c r="M47405" s="88"/>
      <c r="O47405" s="90"/>
      <c r="P47405" s="90"/>
      <c r="Q47405" s="90"/>
    </row>
    <row r="47406" spans="4:17" x14ac:dyDescent="0.25">
      <c r="D47406" s="87"/>
      <c r="J47406" s="88"/>
      <c r="K47406" s="89"/>
      <c r="M47406" s="88"/>
      <c r="O47406" s="90"/>
      <c r="P47406" s="90"/>
      <c r="Q47406" s="90"/>
    </row>
    <row r="47407" spans="4:17" x14ac:dyDescent="0.25">
      <c r="D47407" s="87"/>
      <c r="J47407" s="88"/>
      <c r="K47407" s="89"/>
      <c r="M47407" s="88"/>
      <c r="O47407" s="90"/>
      <c r="P47407" s="90"/>
      <c r="Q47407" s="90"/>
    </row>
    <row r="47408" spans="4:17" x14ac:dyDescent="0.25">
      <c r="D47408" s="87"/>
      <c r="J47408" s="88"/>
      <c r="K47408" s="89"/>
      <c r="M47408" s="88"/>
      <c r="O47408" s="90"/>
      <c r="P47408" s="90"/>
      <c r="Q47408" s="90"/>
    </row>
    <row r="47409" spans="4:17" x14ac:dyDescent="0.25">
      <c r="D47409" s="87"/>
      <c r="J47409" s="88"/>
      <c r="K47409" s="89"/>
      <c r="M47409" s="88"/>
      <c r="O47409" s="90"/>
      <c r="P47409" s="90"/>
      <c r="Q47409" s="90"/>
    </row>
    <row r="47410" spans="4:17" x14ac:dyDescent="0.25">
      <c r="D47410" s="87"/>
      <c r="J47410" s="88"/>
      <c r="K47410" s="89"/>
      <c r="M47410" s="88"/>
      <c r="O47410" s="90"/>
      <c r="P47410" s="90"/>
      <c r="Q47410" s="90"/>
    </row>
    <row r="47411" spans="4:17" x14ac:dyDescent="0.25">
      <c r="D47411" s="87"/>
      <c r="J47411" s="88"/>
      <c r="K47411" s="89"/>
      <c r="M47411" s="88"/>
      <c r="O47411" s="90"/>
      <c r="P47411" s="90"/>
      <c r="Q47411" s="90"/>
    </row>
    <row r="47412" spans="4:17" x14ac:dyDescent="0.25">
      <c r="D47412" s="87"/>
      <c r="J47412" s="88"/>
      <c r="K47412" s="89"/>
      <c r="M47412" s="88"/>
      <c r="O47412" s="90"/>
      <c r="P47412" s="90"/>
      <c r="Q47412" s="90"/>
    </row>
    <row r="47413" spans="4:17" x14ac:dyDescent="0.25">
      <c r="D47413" s="87"/>
      <c r="J47413" s="88"/>
      <c r="K47413" s="89"/>
      <c r="M47413" s="88"/>
      <c r="O47413" s="90"/>
      <c r="P47413" s="90"/>
      <c r="Q47413" s="90"/>
    </row>
    <row r="47414" spans="4:17" x14ac:dyDescent="0.25">
      <c r="D47414" s="87"/>
      <c r="J47414" s="88"/>
      <c r="K47414" s="89"/>
      <c r="M47414" s="88"/>
      <c r="O47414" s="90"/>
      <c r="P47414" s="90"/>
      <c r="Q47414" s="90"/>
    </row>
    <row r="47415" spans="4:17" x14ac:dyDescent="0.25">
      <c r="D47415" s="87"/>
      <c r="J47415" s="88"/>
      <c r="K47415" s="89"/>
      <c r="M47415" s="88"/>
      <c r="O47415" s="90"/>
      <c r="P47415" s="90"/>
      <c r="Q47415" s="90"/>
    </row>
    <row r="47416" spans="4:17" x14ac:dyDescent="0.25">
      <c r="D47416" s="87"/>
      <c r="J47416" s="88"/>
      <c r="K47416" s="89"/>
      <c r="M47416" s="88"/>
      <c r="O47416" s="90"/>
      <c r="P47416" s="90"/>
      <c r="Q47416" s="90"/>
    </row>
    <row r="47417" spans="4:17" x14ac:dyDescent="0.25">
      <c r="D47417" s="87"/>
      <c r="J47417" s="88"/>
      <c r="K47417" s="89"/>
      <c r="M47417" s="88"/>
      <c r="O47417" s="90"/>
      <c r="P47417" s="90"/>
      <c r="Q47417" s="90"/>
    </row>
    <row r="47418" spans="4:17" x14ac:dyDescent="0.25">
      <c r="D47418" s="87"/>
      <c r="J47418" s="88"/>
      <c r="K47418" s="89"/>
      <c r="M47418" s="88"/>
      <c r="O47418" s="90"/>
      <c r="P47418" s="90"/>
      <c r="Q47418" s="90"/>
    </row>
    <row r="47419" spans="4:17" x14ac:dyDescent="0.25">
      <c r="D47419" s="87"/>
      <c r="J47419" s="88"/>
      <c r="K47419" s="89"/>
      <c r="M47419" s="88"/>
      <c r="O47419" s="90"/>
      <c r="P47419" s="90"/>
      <c r="Q47419" s="90"/>
    </row>
    <row r="47420" spans="4:17" x14ac:dyDescent="0.25">
      <c r="D47420" s="87"/>
      <c r="J47420" s="88"/>
      <c r="K47420" s="89"/>
      <c r="M47420" s="88"/>
      <c r="O47420" s="90"/>
      <c r="P47420" s="90"/>
      <c r="Q47420" s="90"/>
    </row>
    <row r="47421" spans="4:17" x14ac:dyDescent="0.25">
      <c r="D47421" s="87"/>
      <c r="J47421" s="88"/>
      <c r="K47421" s="89"/>
      <c r="M47421" s="88"/>
      <c r="O47421" s="90"/>
      <c r="P47421" s="90"/>
      <c r="Q47421" s="90"/>
    </row>
    <row r="47422" spans="4:17" x14ac:dyDescent="0.25">
      <c r="D47422" s="87"/>
      <c r="J47422" s="88"/>
      <c r="K47422" s="89"/>
      <c r="M47422" s="88"/>
      <c r="O47422" s="90"/>
      <c r="P47422" s="90"/>
      <c r="Q47422" s="90"/>
    </row>
    <row r="47423" spans="4:17" x14ac:dyDescent="0.25">
      <c r="D47423" s="87"/>
      <c r="J47423" s="88"/>
      <c r="K47423" s="89"/>
      <c r="M47423" s="88"/>
      <c r="O47423" s="90"/>
      <c r="P47423" s="90"/>
      <c r="Q47423" s="90"/>
    </row>
    <row r="47424" spans="4:17" x14ac:dyDescent="0.25">
      <c r="D47424" s="87"/>
      <c r="J47424" s="88"/>
      <c r="K47424" s="89"/>
      <c r="M47424" s="88"/>
      <c r="O47424" s="90"/>
      <c r="P47424" s="90"/>
      <c r="Q47424" s="90"/>
    </row>
    <row r="47425" spans="4:17" x14ac:dyDescent="0.25">
      <c r="D47425" s="87"/>
      <c r="J47425" s="88"/>
      <c r="K47425" s="89"/>
      <c r="M47425" s="88"/>
      <c r="O47425" s="90"/>
      <c r="P47425" s="90"/>
      <c r="Q47425" s="90"/>
    </row>
    <row r="47426" spans="4:17" x14ac:dyDescent="0.25">
      <c r="D47426" s="87"/>
      <c r="J47426" s="88"/>
      <c r="K47426" s="89"/>
      <c r="M47426" s="88"/>
      <c r="O47426" s="90"/>
      <c r="P47426" s="90"/>
      <c r="Q47426" s="90"/>
    </row>
    <row r="47427" spans="4:17" x14ac:dyDescent="0.25">
      <c r="D47427" s="87"/>
      <c r="J47427" s="88"/>
      <c r="K47427" s="89"/>
      <c r="M47427" s="88"/>
      <c r="O47427" s="90"/>
      <c r="P47427" s="90"/>
      <c r="Q47427" s="90"/>
    </row>
    <row r="47428" spans="4:17" x14ac:dyDescent="0.25">
      <c r="D47428" s="87"/>
      <c r="J47428" s="88"/>
      <c r="K47428" s="89"/>
      <c r="M47428" s="88"/>
      <c r="O47428" s="90"/>
      <c r="P47428" s="90"/>
      <c r="Q47428" s="90"/>
    </row>
    <row r="47429" spans="4:17" x14ac:dyDescent="0.25">
      <c r="D47429" s="87"/>
      <c r="J47429" s="88"/>
      <c r="K47429" s="89"/>
      <c r="M47429" s="88"/>
      <c r="O47429" s="90"/>
      <c r="P47429" s="90"/>
      <c r="Q47429" s="90"/>
    </row>
    <row r="47430" spans="4:17" x14ac:dyDescent="0.25">
      <c r="D47430" s="87"/>
      <c r="J47430" s="88"/>
      <c r="K47430" s="89"/>
      <c r="M47430" s="88"/>
      <c r="O47430" s="90"/>
      <c r="P47430" s="90"/>
      <c r="Q47430" s="90"/>
    </row>
    <row r="47431" spans="4:17" x14ac:dyDescent="0.25">
      <c r="D47431" s="87"/>
      <c r="J47431" s="88"/>
      <c r="K47431" s="89"/>
      <c r="M47431" s="88"/>
      <c r="O47431" s="90"/>
      <c r="P47431" s="90"/>
      <c r="Q47431" s="90"/>
    </row>
    <row r="47432" spans="4:17" x14ac:dyDescent="0.25">
      <c r="D47432" s="87"/>
      <c r="J47432" s="88"/>
      <c r="K47432" s="89"/>
      <c r="M47432" s="88"/>
      <c r="O47432" s="90"/>
      <c r="P47432" s="90"/>
      <c r="Q47432" s="90"/>
    </row>
    <row r="47433" spans="4:17" x14ac:dyDescent="0.25">
      <c r="D47433" s="87"/>
      <c r="J47433" s="88"/>
      <c r="K47433" s="89"/>
      <c r="M47433" s="88"/>
      <c r="O47433" s="90"/>
      <c r="P47433" s="90"/>
      <c r="Q47433" s="90"/>
    </row>
    <row r="47434" spans="4:17" x14ac:dyDescent="0.25">
      <c r="D47434" s="87"/>
      <c r="J47434" s="88"/>
      <c r="K47434" s="89"/>
      <c r="M47434" s="88"/>
      <c r="O47434" s="90"/>
      <c r="P47434" s="90"/>
      <c r="Q47434" s="90"/>
    </row>
    <row r="47435" spans="4:17" x14ac:dyDescent="0.25">
      <c r="D47435" s="87"/>
      <c r="J47435" s="88"/>
      <c r="K47435" s="89"/>
      <c r="M47435" s="88"/>
      <c r="O47435" s="90"/>
      <c r="P47435" s="90"/>
      <c r="Q47435" s="90"/>
    </row>
    <row r="47436" spans="4:17" x14ac:dyDescent="0.25">
      <c r="D47436" s="87"/>
      <c r="J47436" s="88"/>
      <c r="K47436" s="89"/>
      <c r="M47436" s="88"/>
      <c r="O47436" s="90"/>
      <c r="P47436" s="90"/>
      <c r="Q47436" s="90"/>
    </row>
    <row r="47437" spans="4:17" x14ac:dyDescent="0.25">
      <c r="D47437" s="87"/>
      <c r="J47437" s="88"/>
      <c r="K47437" s="89"/>
      <c r="M47437" s="88"/>
      <c r="O47437" s="90"/>
      <c r="P47437" s="90"/>
      <c r="Q47437" s="90"/>
    </row>
    <row r="47438" spans="4:17" x14ac:dyDescent="0.25">
      <c r="D47438" s="87"/>
      <c r="J47438" s="88"/>
      <c r="K47438" s="89"/>
      <c r="M47438" s="88"/>
      <c r="O47438" s="90"/>
      <c r="P47438" s="90"/>
      <c r="Q47438" s="90"/>
    </row>
    <row r="47439" spans="4:17" x14ac:dyDescent="0.25">
      <c r="D47439" s="87"/>
      <c r="J47439" s="88"/>
      <c r="K47439" s="89"/>
      <c r="M47439" s="88"/>
      <c r="O47439" s="90"/>
      <c r="P47439" s="90"/>
      <c r="Q47439" s="90"/>
    </row>
    <row r="47440" spans="4:17" x14ac:dyDescent="0.25">
      <c r="D47440" s="87"/>
      <c r="J47440" s="88"/>
      <c r="K47440" s="89"/>
      <c r="M47440" s="88"/>
      <c r="O47440" s="90"/>
      <c r="P47440" s="90"/>
      <c r="Q47440" s="90"/>
    </row>
    <row r="47441" spans="4:17" x14ac:dyDescent="0.25">
      <c r="D47441" s="87"/>
      <c r="J47441" s="88"/>
      <c r="K47441" s="89"/>
      <c r="M47441" s="88"/>
      <c r="O47441" s="90"/>
      <c r="P47441" s="90"/>
      <c r="Q47441" s="90"/>
    </row>
    <row r="47442" spans="4:17" x14ac:dyDescent="0.25">
      <c r="D47442" s="87"/>
      <c r="J47442" s="88"/>
      <c r="K47442" s="89"/>
      <c r="M47442" s="88"/>
      <c r="O47442" s="90"/>
      <c r="P47442" s="90"/>
      <c r="Q47442" s="90"/>
    </row>
    <row r="47443" spans="4:17" x14ac:dyDescent="0.25">
      <c r="D47443" s="87"/>
      <c r="J47443" s="88"/>
      <c r="K47443" s="89"/>
      <c r="M47443" s="88"/>
      <c r="O47443" s="90"/>
      <c r="P47443" s="90"/>
      <c r="Q47443" s="90"/>
    </row>
    <row r="47444" spans="4:17" x14ac:dyDescent="0.25">
      <c r="D47444" s="87"/>
      <c r="J47444" s="88"/>
      <c r="K47444" s="89"/>
      <c r="M47444" s="88"/>
      <c r="O47444" s="90"/>
      <c r="P47444" s="90"/>
      <c r="Q47444" s="90"/>
    </row>
    <row r="47445" spans="4:17" x14ac:dyDescent="0.25">
      <c r="D47445" s="87"/>
      <c r="J47445" s="88"/>
      <c r="K47445" s="89"/>
      <c r="M47445" s="88"/>
      <c r="O47445" s="90"/>
      <c r="P47445" s="90"/>
      <c r="Q47445" s="90"/>
    </row>
    <row r="47446" spans="4:17" x14ac:dyDescent="0.25">
      <c r="D47446" s="87"/>
      <c r="J47446" s="88"/>
      <c r="K47446" s="89"/>
      <c r="M47446" s="88"/>
      <c r="O47446" s="90"/>
      <c r="P47446" s="90"/>
      <c r="Q47446" s="90"/>
    </row>
    <row r="47447" spans="4:17" x14ac:dyDescent="0.25">
      <c r="D47447" s="87"/>
      <c r="J47447" s="88"/>
      <c r="K47447" s="89"/>
      <c r="M47447" s="88"/>
      <c r="O47447" s="90"/>
      <c r="P47447" s="90"/>
      <c r="Q47447" s="90"/>
    </row>
    <row r="47448" spans="4:17" x14ac:dyDescent="0.25">
      <c r="D47448" s="87"/>
      <c r="J47448" s="88"/>
      <c r="K47448" s="89"/>
      <c r="M47448" s="88"/>
      <c r="O47448" s="90"/>
      <c r="P47448" s="90"/>
      <c r="Q47448" s="90"/>
    </row>
    <row r="47449" spans="4:17" x14ac:dyDescent="0.25">
      <c r="D47449" s="87"/>
      <c r="J47449" s="88"/>
      <c r="K47449" s="89"/>
      <c r="M47449" s="88"/>
      <c r="O47449" s="90"/>
      <c r="P47449" s="90"/>
      <c r="Q47449" s="90"/>
    </row>
    <row r="47450" spans="4:17" x14ac:dyDescent="0.25">
      <c r="D47450" s="87"/>
      <c r="J47450" s="88"/>
      <c r="K47450" s="89"/>
      <c r="M47450" s="88"/>
      <c r="O47450" s="90"/>
      <c r="P47450" s="90"/>
      <c r="Q47450" s="90"/>
    </row>
    <row r="47451" spans="4:17" x14ac:dyDescent="0.25">
      <c r="D47451" s="87"/>
      <c r="J47451" s="88"/>
      <c r="K47451" s="89"/>
      <c r="M47451" s="88"/>
      <c r="O47451" s="90"/>
      <c r="P47451" s="90"/>
      <c r="Q47451" s="90"/>
    </row>
    <row r="47452" spans="4:17" x14ac:dyDescent="0.25">
      <c r="D47452" s="87"/>
      <c r="J47452" s="88"/>
      <c r="K47452" s="89"/>
      <c r="M47452" s="88"/>
      <c r="O47452" s="90"/>
      <c r="P47452" s="90"/>
      <c r="Q47452" s="90"/>
    </row>
    <row r="47453" spans="4:17" x14ac:dyDescent="0.25">
      <c r="D47453" s="87"/>
      <c r="J47453" s="88"/>
      <c r="K47453" s="89"/>
      <c r="M47453" s="88"/>
      <c r="O47453" s="90"/>
      <c r="P47453" s="90"/>
      <c r="Q47453" s="90"/>
    </row>
    <row r="47454" spans="4:17" x14ac:dyDescent="0.25">
      <c r="D47454" s="87"/>
      <c r="J47454" s="88"/>
      <c r="K47454" s="89"/>
      <c r="M47454" s="88"/>
      <c r="O47454" s="90"/>
      <c r="P47454" s="90"/>
      <c r="Q47454" s="90"/>
    </row>
    <row r="47455" spans="4:17" x14ac:dyDescent="0.25">
      <c r="D47455" s="87"/>
      <c r="J47455" s="88"/>
      <c r="K47455" s="89"/>
      <c r="M47455" s="88"/>
      <c r="O47455" s="90"/>
      <c r="P47455" s="90"/>
      <c r="Q47455" s="90"/>
    </row>
    <row r="47456" spans="4:17" x14ac:dyDescent="0.25">
      <c r="D47456" s="87"/>
      <c r="J47456" s="88"/>
      <c r="K47456" s="89"/>
      <c r="M47456" s="88"/>
      <c r="O47456" s="90"/>
      <c r="P47456" s="90"/>
      <c r="Q47456" s="90"/>
    </row>
    <row r="47457" spans="4:17" x14ac:dyDescent="0.25">
      <c r="D47457" s="87"/>
      <c r="J47457" s="88"/>
      <c r="K47457" s="89"/>
      <c r="M47457" s="88"/>
      <c r="O47457" s="90"/>
      <c r="P47457" s="90"/>
      <c r="Q47457" s="90"/>
    </row>
    <row r="47458" spans="4:17" x14ac:dyDescent="0.25">
      <c r="D47458" s="87"/>
      <c r="J47458" s="88"/>
      <c r="K47458" s="89"/>
      <c r="M47458" s="88"/>
      <c r="O47458" s="90"/>
      <c r="P47458" s="90"/>
      <c r="Q47458" s="90"/>
    </row>
    <row r="47459" spans="4:17" x14ac:dyDescent="0.25">
      <c r="D47459" s="87"/>
      <c r="J47459" s="88"/>
      <c r="K47459" s="89"/>
      <c r="M47459" s="88"/>
      <c r="O47459" s="90"/>
      <c r="P47459" s="90"/>
      <c r="Q47459" s="90"/>
    </row>
    <row r="47460" spans="4:17" x14ac:dyDescent="0.25">
      <c r="D47460" s="87"/>
      <c r="J47460" s="88"/>
      <c r="K47460" s="89"/>
      <c r="M47460" s="88"/>
      <c r="O47460" s="90"/>
      <c r="P47460" s="90"/>
      <c r="Q47460" s="90"/>
    </row>
    <row r="47461" spans="4:17" x14ac:dyDescent="0.25">
      <c r="D47461" s="87"/>
      <c r="J47461" s="88"/>
      <c r="K47461" s="89"/>
      <c r="M47461" s="88"/>
      <c r="O47461" s="90"/>
      <c r="P47461" s="90"/>
      <c r="Q47461" s="90"/>
    </row>
    <row r="47462" spans="4:17" x14ac:dyDescent="0.25">
      <c r="D47462" s="87"/>
      <c r="J47462" s="88"/>
      <c r="K47462" s="89"/>
      <c r="M47462" s="88"/>
      <c r="O47462" s="90"/>
      <c r="P47462" s="90"/>
      <c r="Q47462" s="90"/>
    </row>
    <row r="47463" spans="4:17" x14ac:dyDescent="0.25">
      <c r="D47463" s="87"/>
      <c r="J47463" s="88"/>
      <c r="K47463" s="89"/>
      <c r="M47463" s="88"/>
      <c r="O47463" s="90"/>
      <c r="P47463" s="90"/>
      <c r="Q47463" s="90"/>
    </row>
    <row r="47464" spans="4:17" x14ac:dyDescent="0.25">
      <c r="D47464" s="87"/>
      <c r="J47464" s="88"/>
      <c r="K47464" s="89"/>
      <c r="M47464" s="88"/>
      <c r="O47464" s="90"/>
      <c r="P47464" s="90"/>
      <c r="Q47464" s="90"/>
    </row>
    <row r="47465" spans="4:17" x14ac:dyDescent="0.25">
      <c r="D47465" s="87"/>
      <c r="J47465" s="88"/>
      <c r="K47465" s="89"/>
      <c r="M47465" s="88"/>
      <c r="O47465" s="90"/>
      <c r="P47465" s="90"/>
      <c r="Q47465" s="90"/>
    </row>
    <row r="47466" spans="4:17" x14ac:dyDescent="0.25">
      <c r="D47466" s="87"/>
      <c r="J47466" s="88"/>
      <c r="K47466" s="89"/>
      <c r="M47466" s="88"/>
      <c r="O47466" s="90"/>
      <c r="P47466" s="90"/>
      <c r="Q47466" s="90"/>
    </row>
    <row r="47467" spans="4:17" x14ac:dyDescent="0.25">
      <c r="D47467" s="87"/>
      <c r="J47467" s="88"/>
      <c r="K47467" s="89"/>
      <c r="M47467" s="88"/>
      <c r="O47467" s="90"/>
      <c r="P47467" s="90"/>
      <c r="Q47467" s="90"/>
    </row>
    <row r="47468" spans="4:17" x14ac:dyDescent="0.25">
      <c r="D47468" s="87"/>
      <c r="J47468" s="88"/>
      <c r="K47468" s="89"/>
      <c r="M47468" s="88"/>
      <c r="O47468" s="90"/>
      <c r="P47468" s="90"/>
      <c r="Q47468" s="90"/>
    </row>
    <row r="47469" spans="4:17" x14ac:dyDescent="0.25">
      <c r="D47469" s="87"/>
      <c r="J47469" s="88"/>
      <c r="K47469" s="89"/>
      <c r="M47469" s="88"/>
      <c r="O47469" s="90"/>
      <c r="P47469" s="90"/>
      <c r="Q47469" s="90"/>
    </row>
    <row r="47470" spans="4:17" x14ac:dyDescent="0.25">
      <c r="D47470" s="87"/>
      <c r="J47470" s="88"/>
      <c r="K47470" s="89"/>
      <c r="M47470" s="88"/>
      <c r="O47470" s="90"/>
      <c r="P47470" s="90"/>
      <c r="Q47470" s="90"/>
    </row>
    <row r="47471" spans="4:17" x14ac:dyDescent="0.25">
      <c r="D47471" s="87"/>
      <c r="J47471" s="88"/>
      <c r="K47471" s="89"/>
      <c r="M47471" s="88"/>
      <c r="O47471" s="90"/>
      <c r="P47471" s="90"/>
      <c r="Q47471" s="90"/>
    </row>
    <row r="47472" spans="4:17" x14ac:dyDescent="0.25">
      <c r="D47472" s="87"/>
      <c r="J47472" s="88"/>
      <c r="K47472" s="89"/>
      <c r="M47472" s="88"/>
      <c r="O47472" s="90"/>
      <c r="P47472" s="90"/>
      <c r="Q47472" s="90"/>
    </row>
    <row r="47473" spans="4:17" x14ac:dyDescent="0.25">
      <c r="D47473" s="87"/>
      <c r="J47473" s="88"/>
      <c r="K47473" s="89"/>
      <c r="M47473" s="88"/>
      <c r="O47473" s="90"/>
      <c r="P47473" s="90"/>
      <c r="Q47473" s="90"/>
    </row>
    <row r="47474" spans="4:17" x14ac:dyDescent="0.25">
      <c r="D47474" s="87"/>
      <c r="J47474" s="88"/>
      <c r="K47474" s="89"/>
      <c r="M47474" s="88"/>
      <c r="O47474" s="90"/>
      <c r="P47474" s="90"/>
      <c r="Q47474" s="90"/>
    </row>
    <row r="47475" spans="4:17" x14ac:dyDescent="0.25">
      <c r="D47475" s="87"/>
      <c r="J47475" s="88"/>
      <c r="K47475" s="89"/>
      <c r="M47475" s="88"/>
      <c r="O47475" s="90"/>
      <c r="P47475" s="90"/>
      <c r="Q47475" s="90"/>
    </row>
    <row r="47476" spans="4:17" x14ac:dyDescent="0.25">
      <c r="D47476" s="87"/>
      <c r="J47476" s="88"/>
      <c r="K47476" s="89"/>
      <c r="M47476" s="88"/>
      <c r="O47476" s="90"/>
      <c r="P47476" s="90"/>
      <c r="Q47476" s="90"/>
    </row>
    <row r="47477" spans="4:17" x14ac:dyDescent="0.25">
      <c r="D47477" s="87"/>
      <c r="J47477" s="88"/>
      <c r="K47477" s="89"/>
      <c r="M47477" s="88"/>
      <c r="O47477" s="90"/>
      <c r="P47477" s="90"/>
      <c r="Q47477" s="90"/>
    </row>
    <row r="47478" spans="4:17" x14ac:dyDescent="0.25">
      <c r="D47478" s="87"/>
      <c r="J47478" s="88"/>
      <c r="K47478" s="89"/>
      <c r="M47478" s="88"/>
      <c r="O47478" s="90"/>
      <c r="P47478" s="90"/>
      <c r="Q47478" s="90"/>
    </row>
    <row r="47479" spans="4:17" x14ac:dyDescent="0.25">
      <c r="D47479" s="87"/>
      <c r="J47479" s="88"/>
      <c r="K47479" s="89"/>
      <c r="M47479" s="88"/>
      <c r="O47479" s="90"/>
      <c r="P47479" s="90"/>
      <c r="Q47479" s="90"/>
    </row>
    <row r="47480" spans="4:17" x14ac:dyDescent="0.25">
      <c r="D47480" s="87"/>
      <c r="J47480" s="88"/>
      <c r="K47480" s="89"/>
      <c r="M47480" s="88"/>
      <c r="O47480" s="90"/>
      <c r="P47480" s="90"/>
      <c r="Q47480" s="90"/>
    </row>
    <row r="47481" spans="4:17" x14ac:dyDescent="0.25">
      <c r="D47481" s="87"/>
      <c r="J47481" s="88"/>
      <c r="K47481" s="89"/>
      <c r="M47481" s="88"/>
      <c r="O47481" s="90"/>
      <c r="P47481" s="90"/>
      <c r="Q47481" s="90"/>
    </row>
    <row r="47482" spans="4:17" x14ac:dyDescent="0.25">
      <c r="D47482" s="87"/>
      <c r="J47482" s="88"/>
      <c r="K47482" s="89"/>
      <c r="M47482" s="88"/>
      <c r="O47482" s="90"/>
      <c r="P47482" s="90"/>
      <c r="Q47482" s="90"/>
    </row>
    <row r="47483" spans="4:17" x14ac:dyDescent="0.25">
      <c r="D47483" s="87"/>
      <c r="J47483" s="88"/>
      <c r="K47483" s="89"/>
      <c r="M47483" s="88"/>
      <c r="O47483" s="90"/>
      <c r="P47483" s="90"/>
      <c r="Q47483" s="90"/>
    </row>
    <row r="47484" spans="4:17" x14ac:dyDescent="0.25">
      <c r="D47484" s="87"/>
      <c r="J47484" s="88"/>
      <c r="K47484" s="89"/>
      <c r="M47484" s="88"/>
      <c r="O47484" s="90"/>
      <c r="P47484" s="90"/>
      <c r="Q47484" s="90"/>
    </row>
    <row r="47485" spans="4:17" x14ac:dyDescent="0.25">
      <c r="D47485" s="87"/>
      <c r="J47485" s="88"/>
      <c r="K47485" s="89"/>
      <c r="M47485" s="88"/>
      <c r="O47485" s="90"/>
      <c r="P47485" s="90"/>
      <c r="Q47485" s="90"/>
    </row>
    <row r="47486" spans="4:17" x14ac:dyDescent="0.25">
      <c r="D47486" s="87"/>
      <c r="J47486" s="88"/>
      <c r="K47486" s="89"/>
      <c r="M47486" s="88"/>
      <c r="O47486" s="90"/>
      <c r="P47486" s="90"/>
      <c r="Q47486" s="90"/>
    </row>
    <row r="47487" spans="4:17" x14ac:dyDescent="0.25">
      <c r="D47487" s="87"/>
      <c r="J47487" s="88"/>
      <c r="K47487" s="89"/>
      <c r="M47487" s="88"/>
      <c r="O47487" s="90"/>
      <c r="P47487" s="90"/>
      <c r="Q47487" s="90"/>
    </row>
    <row r="47488" spans="4:17" x14ac:dyDescent="0.25">
      <c r="D47488" s="87"/>
      <c r="J47488" s="88"/>
      <c r="K47488" s="89"/>
      <c r="M47488" s="88"/>
      <c r="O47488" s="90"/>
      <c r="P47488" s="90"/>
      <c r="Q47488" s="90"/>
    </row>
    <row r="47489" spans="4:17" x14ac:dyDescent="0.25">
      <c r="D47489" s="87"/>
      <c r="J47489" s="88"/>
      <c r="K47489" s="89"/>
      <c r="M47489" s="88"/>
      <c r="O47489" s="90"/>
      <c r="P47489" s="90"/>
      <c r="Q47489" s="90"/>
    </row>
    <row r="47490" spans="4:17" x14ac:dyDescent="0.25">
      <c r="D47490" s="87"/>
      <c r="J47490" s="88"/>
      <c r="K47490" s="89"/>
      <c r="M47490" s="88"/>
      <c r="O47490" s="90"/>
      <c r="P47490" s="90"/>
      <c r="Q47490" s="90"/>
    </row>
    <row r="47491" spans="4:17" x14ac:dyDescent="0.25">
      <c r="D47491" s="87"/>
      <c r="J47491" s="88"/>
      <c r="K47491" s="89"/>
      <c r="M47491" s="88"/>
      <c r="O47491" s="90"/>
      <c r="P47491" s="90"/>
      <c r="Q47491" s="90"/>
    </row>
    <row r="47492" spans="4:17" x14ac:dyDescent="0.25">
      <c r="D47492" s="87"/>
      <c r="J47492" s="88"/>
      <c r="K47492" s="89"/>
      <c r="M47492" s="88"/>
      <c r="O47492" s="90"/>
      <c r="P47492" s="90"/>
      <c r="Q47492" s="90"/>
    </row>
    <row r="47493" spans="4:17" x14ac:dyDescent="0.25">
      <c r="D47493" s="87"/>
      <c r="J47493" s="88"/>
      <c r="K47493" s="89"/>
      <c r="M47493" s="88"/>
      <c r="O47493" s="90"/>
      <c r="P47493" s="90"/>
      <c r="Q47493" s="90"/>
    </row>
    <row r="47494" spans="4:17" x14ac:dyDescent="0.25">
      <c r="D47494" s="87"/>
      <c r="J47494" s="88"/>
      <c r="K47494" s="89"/>
      <c r="M47494" s="88"/>
      <c r="O47494" s="90"/>
      <c r="P47494" s="90"/>
      <c r="Q47494" s="90"/>
    </row>
    <row r="47495" spans="4:17" x14ac:dyDescent="0.25">
      <c r="D47495" s="87"/>
      <c r="J47495" s="88"/>
      <c r="K47495" s="89"/>
      <c r="M47495" s="88"/>
      <c r="O47495" s="90"/>
      <c r="P47495" s="90"/>
      <c r="Q47495" s="90"/>
    </row>
    <row r="47496" spans="4:17" x14ac:dyDescent="0.25">
      <c r="D47496" s="87"/>
      <c r="J47496" s="88"/>
      <c r="K47496" s="89"/>
      <c r="M47496" s="88"/>
      <c r="O47496" s="90"/>
      <c r="P47496" s="90"/>
      <c r="Q47496" s="90"/>
    </row>
    <row r="47497" spans="4:17" x14ac:dyDescent="0.25">
      <c r="D47497" s="87"/>
      <c r="J47497" s="88"/>
      <c r="K47497" s="89"/>
      <c r="M47497" s="88"/>
      <c r="O47497" s="90"/>
      <c r="P47497" s="90"/>
      <c r="Q47497" s="90"/>
    </row>
    <row r="47498" spans="4:17" x14ac:dyDescent="0.25">
      <c r="D47498" s="87"/>
      <c r="J47498" s="88"/>
      <c r="K47498" s="89"/>
      <c r="M47498" s="88"/>
      <c r="O47498" s="90"/>
      <c r="P47498" s="90"/>
      <c r="Q47498" s="90"/>
    </row>
    <row r="47499" spans="4:17" x14ac:dyDescent="0.25">
      <c r="D47499" s="87"/>
      <c r="J47499" s="88"/>
      <c r="K47499" s="89"/>
      <c r="M47499" s="88"/>
      <c r="O47499" s="90"/>
      <c r="P47499" s="90"/>
      <c r="Q47499" s="90"/>
    </row>
    <row r="47500" spans="4:17" x14ac:dyDescent="0.25">
      <c r="D47500" s="87"/>
      <c r="J47500" s="88"/>
      <c r="K47500" s="89"/>
      <c r="M47500" s="88"/>
      <c r="O47500" s="90"/>
      <c r="P47500" s="90"/>
      <c r="Q47500" s="90"/>
    </row>
    <row r="47501" spans="4:17" x14ac:dyDescent="0.25">
      <c r="D47501" s="87"/>
      <c r="J47501" s="88"/>
      <c r="K47501" s="89"/>
      <c r="M47501" s="88"/>
      <c r="O47501" s="90"/>
      <c r="P47501" s="90"/>
      <c r="Q47501" s="90"/>
    </row>
    <row r="47502" spans="4:17" x14ac:dyDescent="0.25">
      <c r="D47502" s="87"/>
      <c r="J47502" s="88"/>
      <c r="K47502" s="89"/>
      <c r="M47502" s="88"/>
      <c r="O47502" s="90"/>
      <c r="P47502" s="90"/>
      <c r="Q47502" s="90"/>
    </row>
    <row r="47503" spans="4:17" x14ac:dyDescent="0.25">
      <c r="D47503" s="87"/>
      <c r="J47503" s="88"/>
      <c r="K47503" s="89"/>
      <c r="M47503" s="88"/>
      <c r="O47503" s="90"/>
      <c r="P47503" s="90"/>
      <c r="Q47503" s="90"/>
    </row>
    <row r="47504" spans="4:17" x14ac:dyDescent="0.25">
      <c r="D47504" s="87"/>
      <c r="J47504" s="88"/>
      <c r="K47504" s="89"/>
      <c r="M47504" s="88"/>
      <c r="O47504" s="90"/>
      <c r="P47504" s="90"/>
      <c r="Q47504" s="90"/>
    </row>
    <row r="47505" spans="4:17" x14ac:dyDescent="0.25">
      <c r="D47505" s="87"/>
      <c r="J47505" s="88"/>
      <c r="K47505" s="89"/>
      <c r="M47505" s="88"/>
      <c r="O47505" s="90"/>
      <c r="P47505" s="90"/>
      <c r="Q47505" s="90"/>
    </row>
    <row r="47506" spans="4:17" x14ac:dyDescent="0.25">
      <c r="D47506" s="87"/>
      <c r="J47506" s="88"/>
      <c r="K47506" s="89"/>
      <c r="M47506" s="88"/>
      <c r="O47506" s="90"/>
      <c r="P47506" s="90"/>
      <c r="Q47506" s="90"/>
    </row>
    <row r="47507" spans="4:17" x14ac:dyDescent="0.25">
      <c r="D47507" s="87"/>
      <c r="J47507" s="88"/>
      <c r="K47507" s="89"/>
      <c r="M47507" s="88"/>
      <c r="O47507" s="90"/>
      <c r="P47507" s="90"/>
      <c r="Q47507" s="90"/>
    </row>
    <row r="47508" spans="4:17" x14ac:dyDescent="0.25">
      <c r="D47508" s="87"/>
      <c r="J47508" s="88"/>
      <c r="K47508" s="89"/>
      <c r="M47508" s="88"/>
      <c r="O47508" s="90"/>
      <c r="P47508" s="90"/>
      <c r="Q47508" s="90"/>
    </row>
    <row r="47509" spans="4:17" x14ac:dyDescent="0.25">
      <c r="D47509" s="87"/>
      <c r="J47509" s="88"/>
      <c r="K47509" s="89"/>
      <c r="M47509" s="88"/>
      <c r="O47509" s="90"/>
      <c r="P47509" s="90"/>
      <c r="Q47509" s="90"/>
    </row>
    <row r="47510" spans="4:17" x14ac:dyDescent="0.25">
      <c r="D47510" s="87"/>
      <c r="J47510" s="88"/>
      <c r="K47510" s="89"/>
      <c r="M47510" s="88"/>
      <c r="O47510" s="90"/>
      <c r="P47510" s="90"/>
      <c r="Q47510" s="90"/>
    </row>
    <row r="47511" spans="4:17" x14ac:dyDescent="0.25">
      <c r="D47511" s="87"/>
      <c r="J47511" s="88"/>
      <c r="K47511" s="89"/>
      <c r="M47511" s="88"/>
      <c r="O47511" s="90"/>
      <c r="P47511" s="90"/>
      <c r="Q47511" s="90"/>
    </row>
    <row r="47512" spans="4:17" x14ac:dyDescent="0.25">
      <c r="D47512" s="87"/>
      <c r="J47512" s="88"/>
      <c r="K47512" s="89"/>
      <c r="M47512" s="88"/>
      <c r="O47512" s="90"/>
      <c r="P47512" s="90"/>
      <c r="Q47512" s="90"/>
    </row>
    <row r="47513" spans="4:17" x14ac:dyDescent="0.25">
      <c r="D47513" s="87"/>
      <c r="J47513" s="88"/>
      <c r="K47513" s="89"/>
      <c r="M47513" s="88"/>
      <c r="O47513" s="90"/>
      <c r="P47513" s="90"/>
      <c r="Q47513" s="90"/>
    </row>
    <row r="47514" spans="4:17" x14ac:dyDescent="0.25">
      <c r="D47514" s="87"/>
      <c r="J47514" s="88"/>
      <c r="K47514" s="89"/>
      <c r="M47514" s="88"/>
      <c r="O47514" s="90"/>
      <c r="P47514" s="90"/>
      <c r="Q47514" s="90"/>
    </row>
    <row r="47515" spans="4:17" x14ac:dyDescent="0.25">
      <c r="D47515" s="87"/>
      <c r="J47515" s="88"/>
      <c r="K47515" s="89"/>
      <c r="M47515" s="88"/>
      <c r="O47515" s="90"/>
      <c r="P47515" s="90"/>
      <c r="Q47515" s="90"/>
    </row>
    <row r="47516" spans="4:17" x14ac:dyDescent="0.25">
      <c r="D47516" s="87"/>
      <c r="J47516" s="88"/>
      <c r="K47516" s="89"/>
      <c r="M47516" s="88"/>
      <c r="O47516" s="90"/>
      <c r="P47516" s="90"/>
      <c r="Q47516" s="90"/>
    </row>
    <row r="47517" spans="4:17" x14ac:dyDescent="0.25">
      <c r="D47517" s="87"/>
      <c r="J47517" s="88"/>
      <c r="K47517" s="89"/>
      <c r="M47517" s="88"/>
      <c r="O47517" s="90"/>
      <c r="P47517" s="90"/>
      <c r="Q47517" s="90"/>
    </row>
    <row r="47518" spans="4:17" x14ac:dyDescent="0.25">
      <c r="D47518" s="87"/>
      <c r="J47518" s="88"/>
      <c r="K47518" s="89"/>
      <c r="M47518" s="88"/>
      <c r="O47518" s="90"/>
      <c r="P47518" s="90"/>
      <c r="Q47518" s="90"/>
    </row>
    <row r="47519" spans="4:17" x14ac:dyDescent="0.25">
      <c r="D47519" s="87"/>
      <c r="J47519" s="88"/>
      <c r="K47519" s="89"/>
      <c r="M47519" s="88"/>
      <c r="O47519" s="90"/>
      <c r="P47519" s="90"/>
      <c r="Q47519" s="90"/>
    </row>
    <row r="47520" spans="4:17" x14ac:dyDescent="0.25">
      <c r="D47520" s="87"/>
      <c r="J47520" s="88"/>
      <c r="K47520" s="89"/>
      <c r="M47520" s="88"/>
      <c r="O47520" s="90"/>
      <c r="P47520" s="90"/>
      <c r="Q47520" s="90"/>
    </row>
    <row r="47521" spans="4:17" x14ac:dyDescent="0.25">
      <c r="D47521" s="87"/>
      <c r="J47521" s="88"/>
      <c r="K47521" s="89"/>
      <c r="M47521" s="88"/>
      <c r="O47521" s="90"/>
      <c r="P47521" s="90"/>
      <c r="Q47521" s="90"/>
    </row>
    <row r="47522" spans="4:17" x14ac:dyDescent="0.25">
      <c r="D47522" s="87"/>
      <c r="J47522" s="88"/>
      <c r="K47522" s="89"/>
      <c r="M47522" s="88"/>
      <c r="O47522" s="90"/>
      <c r="P47522" s="90"/>
      <c r="Q47522" s="90"/>
    </row>
    <row r="47523" spans="4:17" x14ac:dyDescent="0.25">
      <c r="D47523" s="87"/>
      <c r="J47523" s="88"/>
      <c r="K47523" s="89"/>
      <c r="M47523" s="88"/>
      <c r="O47523" s="90"/>
      <c r="P47523" s="90"/>
      <c r="Q47523" s="90"/>
    </row>
    <row r="47524" spans="4:17" x14ac:dyDescent="0.25">
      <c r="D47524" s="87"/>
      <c r="J47524" s="88"/>
      <c r="K47524" s="89"/>
      <c r="M47524" s="88"/>
      <c r="O47524" s="90"/>
      <c r="P47524" s="90"/>
      <c r="Q47524" s="90"/>
    </row>
    <row r="47525" spans="4:17" x14ac:dyDescent="0.25">
      <c r="D47525" s="87"/>
      <c r="J47525" s="88"/>
      <c r="K47525" s="89"/>
      <c r="M47525" s="88"/>
      <c r="O47525" s="90"/>
      <c r="P47525" s="90"/>
      <c r="Q47525" s="90"/>
    </row>
    <row r="47526" spans="4:17" x14ac:dyDescent="0.25">
      <c r="D47526" s="87"/>
      <c r="J47526" s="88"/>
      <c r="K47526" s="89"/>
      <c r="M47526" s="88"/>
      <c r="O47526" s="90"/>
      <c r="P47526" s="90"/>
      <c r="Q47526" s="90"/>
    </row>
    <row r="47527" spans="4:17" x14ac:dyDescent="0.25">
      <c r="D47527" s="87"/>
      <c r="J47527" s="88"/>
      <c r="K47527" s="89"/>
      <c r="M47527" s="88"/>
      <c r="O47527" s="90"/>
      <c r="P47527" s="90"/>
      <c r="Q47527" s="90"/>
    </row>
    <row r="47528" spans="4:17" x14ac:dyDescent="0.25">
      <c r="D47528" s="87"/>
      <c r="J47528" s="88"/>
      <c r="K47528" s="89"/>
      <c r="M47528" s="88"/>
      <c r="O47528" s="90"/>
      <c r="P47528" s="90"/>
      <c r="Q47528" s="90"/>
    </row>
    <row r="47529" spans="4:17" x14ac:dyDescent="0.25">
      <c r="D47529" s="87"/>
      <c r="J47529" s="88"/>
      <c r="K47529" s="89"/>
      <c r="M47529" s="88"/>
      <c r="O47529" s="90"/>
      <c r="P47529" s="90"/>
      <c r="Q47529" s="90"/>
    </row>
    <row r="47530" spans="4:17" x14ac:dyDescent="0.25">
      <c r="D47530" s="87"/>
      <c r="J47530" s="88"/>
      <c r="K47530" s="89"/>
      <c r="M47530" s="88"/>
      <c r="O47530" s="90"/>
      <c r="P47530" s="90"/>
      <c r="Q47530" s="90"/>
    </row>
    <row r="47531" spans="4:17" x14ac:dyDescent="0.25">
      <c r="D47531" s="87"/>
      <c r="J47531" s="88"/>
      <c r="K47531" s="89"/>
      <c r="M47531" s="88"/>
      <c r="O47531" s="90"/>
      <c r="P47531" s="90"/>
      <c r="Q47531" s="90"/>
    </row>
    <row r="47532" spans="4:17" x14ac:dyDescent="0.25">
      <c r="D47532" s="87"/>
      <c r="J47532" s="88"/>
      <c r="K47532" s="89"/>
      <c r="M47532" s="88"/>
      <c r="O47532" s="90"/>
      <c r="P47532" s="90"/>
      <c r="Q47532" s="90"/>
    </row>
    <row r="47533" spans="4:17" x14ac:dyDescent="0.25">
      <c r="D47533" s="87"/>
      <c r="J47533" s="88"/>
      <c r="K47533" s="89"/>
      <c r="M47533" s="88"/>
      <c r="O47533" s="90"/>
      <c r="P47533" s="90"/>
      <c r="Q47533" s="90"/>
    </row>
    <row r="47534" spans="4:17" x14ac:dyDescent="0.25">
      <c r="D47534" s="87"/>
      <c r="J47534" s="88"/>
      <c r="K47534" s="89"/>
      <c r="M47534" s="88"/>
      <c r="O47534" s="90"/>
      <c r="P47534" s="90"/>
      <c r="Q47534" s="90"/>
    </row>
    <row r="47535" spans="4:17" x14ac:dyDescent="0.25">
      <c r="D47535" s="87"/>
      <c r="J47535" s="88"/>
      <c r="K47535" s="89"/>
      <c r="M47535" s="88"/>
      <c r="O47535" s="90"/>
      <c r="P47535" s="90"/>
      <c r="Q47535" s="90"/>
    </row>
    <row r="47536" spans="4:17" x14ac:dyDescent="0.25">
      <c r="D47536" s="87"/>
      <c r="J47536" s="88"/>
      <c r="K47536" s="89"/>
      <c r="M47536" s="88"/>
      <c r="O47536" s="90"/>
      <c r="P47536" s="90"/>
      <c r="Q47536" s="90"/>
    </row>
    <row r="47537" spans="4:17" x14ac:dyDescent="0.25">
      <c r="D47537" s="87"/>
      <c r="J47537" s="88"/>
      <c r="K47537" s="89"/>
      <c r="M47537" s="88"/>
      <c r="O47537" s="90"/>
      <c r="P47537" s="90"/>
      <c r="Q47537" s="90"/>
    </row>
    <row r="47538" spans="4:17" x14ac:dyDescent="0.25">
      <c r="D47538" s="87"/>
      <c r="J47538" s="88"/>
      <c r="K47538" s="89"/>
      <c r="M47538" s="88"/>
      <c r="O47538" s="90"/>
      <c r="P47538" s="90"/>
      <c r="Q47538" s="90"/>
    </row>
    <row r="47539" spans="4:17" x14ac:dyDescent="0.25">
      <c r="D47539" s="87"/>
      <c r="J47539" s="88"/>
      <c r="K47539" s="89"/>
      <c r="M47539" s="88"/>
      <c r="O47539" s="90"/>
      <c r="P47539" s="90"/>
      <c r="Q47539" s="90"/>
    </row>
    <row r="47540" spans="4:17" x14ac:dyDescent="0.25">
      <c r="D47540" s="87"/>
      <c r="J47540" s="88"/>
      <c r="K47540" s="89"/>
      <c r="M47540" s="88"/>
      <c r="O47540" s="90"/>
      <c r="P47540" s="90"/>
      <c r="Q47540" s="90"/>
    </row>
    <row r="47541" spans="4:17" x14ac:dyDescent="0.25">
      <c r="D47541" s="87"/>
      <c r="J47541" s="88"/>
      <c r="K47541" s="89"/>
      <c r="M47541" s="88"/>
      <c r="O47541" s="90"/>
      <c r="P47541" s="90"/>
      <c r="Q47541" s="90"/>
    </row>
    <row r="47542" spans="4:17" x14ac:dyDescent="0.25">
      <c r="D47542" s="87"/>
      <c r="J47542" s="88"/>
      <c r="K47542" s="89"/>
      <c r="M47542" s="88"/>
      <c r="O47542" s="90"/>
      <c r="P47542" s="90"/>
      <c r="Q47542" s="90"/>
    </row>
    <row r="47543" spans="4:17" x14ac:dyDescent="0.25">
      <c r="D47543" s="87"/>
      <c r="J47543" s="88"/>
      <c r="K47543" s="89"/>
      <c r="M47543" s="88"/>
      <c r="O47543" s="90"/>
      <c r="P47543" s="90"/>
      <c r="Q47543" s="90"/>
    </row>
    <row r="47544" spans="4:17" x14ac:dyDescent="0.25">
      <c r="D47544" s="87"/>
      <c r="J47544" s="88"/>
      <c r="K47544" s="89"/>
      <c r="M47544" s="88"/>
      <c r="O47544" s="90"/>
      <c r="P47544" s="90"/>
      <c r="Q47544" s="90"/>
    </row>
    <row r="47545" spans="4:17" x14ac:dyDescent="0.25">
      <c r="D47545" s="87"/>
      <c r="J47545" s="88"/>
      <c r="K47545" s="89"/>
      <c r="M47545" s="88"/>
      <c r="O47545" s="90"/>
      <c r="P47545" s="90"/>
      <c r="Q47545" s="90"/>
    </row>
    <row r="47546" spans="4:17" x14ac:dyDescent="0.25">
      <c r="D47546" s="87"/>
      <c r="J47546" s="88"/>
      <c r="K47546" s="89"/>
      <c r="M47546" s="88"/>
      <c r="O47546" s="90"/>
      <c r="P47546" s="90"/>
      <c r="Q47546" s="90"/>
    </row>
    <row r="47547" spans="4:17" x14ac:dyDescent="0.25">
      <c r="D47547" s="87"/>
      <c r="J47547" s="88"/>
      <c r="K47547" s="89"/>
      <c r="M47547" s="88"/>
      <c r="O47547" s="90"/>
      <c r="P47547" s="90"/>
      <c r="Q47547" s="90"/>
    </row>
    <row r="47548" spans="4:17" x14ac:dyDescent="0.25">
      <c r="D47548" s="87"/>
      <c r="J47548" s="88"/>
      <c r="K47548" s="89"/>
      <c r="M47548" s="88"/>
      <c r="O47548" s="90"/>
      <c r="P47548" s="90"/>
      <c r="Q47548" s="90"/>
    </row>
    <row r="47549" spans="4:17" x14ac:dyDescent="0.25">
      <c r="D47549" s="87"/>
      <c r="J47549" s="88"/>
      <c r="K47549" s="89"/>
      <c r="M47549" s="88"/>
      <c r="O47549" s="90"/>
      <c r="P47549" s="90"/>
      <c r="Q47549" s="90"/>
    </row>
    <row r="47550" spans="4:17" x14ac:dyDescent="0.25">
      <c r="D47550" s="87"/>
      <c r="J47550" s="88"/>
      <c r="K47550" s="89"/>
      <c r="M47550" s="88"/>
      <c r="O47550" s="90"/>
      <c r="P47550" s="90"/>
      <c r="Q47550" s="90"/>
    </row>
    <row r="47551" spans="4:17" x14ac:dyDescent="0.25">
      <c r="D47551" s="87"/>
      <c r="J47551" s="88"/>
      <c r="K47551" s="89"/>
      <c r="M47551" s="88"/>
      <c r="O47551" s="90"/>
      <c r="P47551" s="90"/>
      <c r="Q47551" s="90"/>
    </row>
    <row r="47552" spans="4:17" x14ac:dyDescent="0.25">
      <c r="D47552" s="87"/>
      <c r="J47552" s="88"/>
      <c r="K47552" s="89"/>
      <c r="M47552" s="88"/>
      <c r="O47552" s="90"/>
      <c r="P47552" s="90"/>
      <c r="Q47552" s="90"/>
    </row>
    <row r="47553" spans="4:17" x14ac:dyDescent="0.25">
      <c r="D47553" s="87"/>
      <c r="J47553" s="88"/>
      <c r="K47553" s="89"/>
      <c r="M47553" s="88"/>
      <c r="O47553" s="90"/>
      <c r="P47553" s="90"/>
      <c r="Q47553" s="90"/>
    </row>
    <row r="47554" spans="4:17" x14ac:dyDescent="0.25">
      <c r="D47554" s="87"/>
      <c r="J47554" s="88"/>
      <c r="K47554" s="89"/>
      <c r="M47554" s="88"/>
      <c r="O47554" s="90"/>
      <c r="P47554" s="90"/>
      <c r="Q47554" s="90"/>
    </row>
    <row r="47555" spans="4:17" x14ac:dyDescent="0.25">
      <c r="D47555" s="87"/>
      <c r="J47555" s="88"/>
      <c r="K47555" s="89"/>
      <c r="M47555" s="88"/>
      <c r="O47555" s="90"/>
      <c r="P47555" s="90"/>
      <c r="Q47555" s="90"/>
    </row>
    <row r="47556" spans="4:17" x14ac:dyDescent="0.25">
      <c r="D47556" s="87"/>
      <c r="J47556" s="88"/>
      <c r="K47556" s="89"/>
      <c r="M47556" s="88"/>
      <c r="O47556" s="90"/>
      <c r="P47556" s="90"/>
      <c r="Q47556" s="90"/>
    </row>
    <row r="47557" spans="4:17" x14ac:dyDescent="0.25">
      <c r="D47557" s="87"/>
      <c r="J47557" s="88"/>
      <c r="K47557" s="89"/>
      <c r="M47557" s="88"/>
      <c r="O47557" s="90"/>
      <c r="P47557" s="90"/>
      <c r="Q47557" s="90"/>
    </row>
    <row r="47558" spans="4:17" x14ac:dyDescent="0.25">
      <c r="D47558" s="87"/>
      <c r="J47558" s="88"/>
      <c r="K47558" s="89"/>
      <c r="M47558" s="88"/>
      <c r="O47558" s="90"/>
      <c r="P47558" s="90"/>
      <c r="Q47558" s="90"/>
    </row>
    <row r="47559" spans="4:17" x14ac:dyDescent="0.25">
      <c r="D47559" s="87"/>
      <c r="J47559" s="88"/>
      <c r="K47559" s="89"/>
      <c r="M47559" s="88"/>
      <c r="O47559" s="90"/>
      <c r="P47559" s="90"/>
      <c r="Q47559" s="90"/>
    </row>
    <row r="47560" spans="4:17" x14ac:dyDescent="0.25">
      <c r="D47560" s="87"/>
      <c r="J47560" s="88"/>
      <c r="K47560" s="89"/>
      <c r="M47560" s="88"/>
      <c r="O47560" s="90"/>
      <c r="P47560" s="90"/>
      <c r="Q47560" s="90"/>
    </row>
    <row r="47561" spans="4:17" x14ac:dyDescent="0.25">
      <c r="D47561" s="87"/>
      <c r="J47561" s="88"/>
      <c r="K47561" s="89"/>
      <c r="M47561" s="88"/>
      <c r="O47561" s="90"/>
      <c r="P47561" s="90"/>
      <c r="Q47561" s="90"/>
    </row>
    <row r="47562" spans="4:17" x14ac:dyDescent="0.25">
      <c r="D47562" s="87"/>
      <c r="J47562" s="88"/>
      <c r="K47562" s="89"/>
      <c r="M47562" s="88"/>
      <c r="O47562" s="90"/>
      <c r="P47562" s="90"/>
      <c r="Q47562" s="90"/>
    </row>
    <row r="47563" spans="4:17" x14ac:dyDescent="0.25">
      <c r="D47563" s="87"/>
      <c r="J47563" s="88"/>
      <c r="K47563" s="89"/>
      <c r="M47563" s="88"/>
      <c r="O47563" s="90"/>
      <c r="P47563" s="90"/>
      <c r="Q47563" s="90"/>
    </row>
    <row r="47564" spans="4:17" x14ac:dyDescent="0.25">
      <c r="D47564" s="87"/>
      <c r="J47564" s="88"/>
      <c r="K47564" s="89"/>
      <c r="M47564" s="88"/>
      <c r="O47564" s="90"/>
      <c r="P47564" s="90"/>
      <c r="Q47564" s="90"/>
    </row>
    <row r="47565" spans="4:17" x14ac:dyDescent="0.25">
      <c r="D47565" s="87"/>
      <c r="J47565" s="88"/>
      <c r="K47565" s="89"/>
      <c r="M47565" s="88"/>
      <c r="O47565" s="90"/>
      <c r="P47565" s="90"/>
      <c r="Q47565" s="90"/>
    </row>
    <row r="47566" spans="4:17" x14ac:dyDescent="0.25">
      <c r="D47566" s="87"/>
      <c r="J47566" s="88"/>
      <c r="K47566" s="89"/>
      <c r="M47566" s="88"/>
      <c r="O47566" s="90"/>
      <c r="P47566" s="90"/>
      <c r="Q47566" s="90"/>
    </row>
    <row r="47567" spans="4:17" x14ac:dyDescent="0.25">
      <c r="D47567" s="87"/>
      <c r="J47567" s="88"/>
      <c r="K47567" s="89"/>
      <c r="M47567" s="88"/>
      <c r="O47567" s="90"/>
      <c r="P47567" s="90"/>
      <c r="Q47567" s="90"/>
    </row>
    <row r="47568" spans="4:17" x14ac:dyDescent="0.25">
      <c r="D47568" s="87"/>
      <c r="J47568" s="88"/>
      <c r="K47568" s="89"/>
      <c r="M47568" s="88"/>
      <c r="O47568" s="90"/>
      <c r="P47568" s="90"/>
      <c r="Q47568" s="90"/>
    </row>
    <row r="47569" spans="4:17" x14ac:dyDescent="0.25">
      <c r="D47569" s="87"/>
      <c r="J47569" s="88"/>
      <c r="K47569" s="89"/>
      <c r="M47569" s="88"/>
      <c r="O47569" s="90"/>
      <c r="P47569" s="90"/>
      <c r="Q47569" s="90"/>
    </row>
    <row r="47570" spans="4:17" x14ac:dyDescent="0.25">
      <c r="D47570" s="87"/>
      <c r="J47570" s="88"/>
      <c r="K47570" s="89"/>
      <c r="M47570" s="88"/>
      <c r="O47570" s="90"/>
      <c r="P47570" s="90"/>
      <c r="Q47570" s="90"/>
    </row>
    <row r="47571" spans="4:17" x14ac:dyDescent="0.25">
      <c r="D47571" s="87"/>
      <c r="J47571" s="88"/>
      <c r="K47571" s="89"/>
      <c r="M47571" s="88"/>
      <c r="O47571" s="90"/>
      <c r="P47571" s="90"/>
      <c r="Q47571" s="90"/>
    </row>
    <row r="47572" spans="4:17" x14ac:dyDescent="0.25">
      <c r="D47572" s="87"/>
      <c r="J47572" s="88"/>
      <c r="K47572" s="89"/>
      <c r="M47572" s="88"/>
      <c r="O47572" s="90"/>
      <c r="P47572" s="90"/>
      <c r="Q47572" s="90"/>
    </row>
    <row r="47573" spans="4:17" x14ac:dyDescent="0.25">
      <c r="D47573" s="87"/>
      <c r="J47573" s="88"/>
      <c r="K47573" s="89"/>
      <c r="M47573" s="88"/>
      <c r="O47573" s="90"/>
      <c r="P47573" s="90"/>
      <c r="Q47573" s="90"/>
    </row>
    <row r="47574" spans="4:17" x14ac:dyDescent="0.25">
      <c r="D47574" s="87"/>
      <c r="J47574" s="88"/>
      <c r="K47574" s="89"/>
      <c r="M47574" s="88"/>
      <c r="O47574" s="90"/>
      <c r="P47574" s="90"/>
      <c r="Q47574" s="90"/>
    </row>
    <row r="47575" spans="4:17" x14ac:dyDescent="0.25">
      <c r="D47575" s="87"/>
      <c r="J47575" s="88"/>
      <c r="K47575" s="89"/>
      <c r="M47575" s="88"/>
      <c r="O47575" s="90"/>
      <c r="P47575" s="90"/>
      <c r="Q47575" s="90"/>
    </row>
    <row r="47576" spans="4:17" x14ac:dyDescent="0.25">
      <c r="D47576" s="87"/>
      <c r="J47576" s="88"/>
      <c r="K47576" s="89"/>
      <c r="M47576" s="88"/>
      <c r="O47576" s="90"/>
      <c r="P47576" s="90"/>
      <c r="Q47576" s="90"/>
    </row>
    <row r="47577" spans="4:17" x14ac:dyDescent="0.25">
      <c r="D47577" s="87"/>
      <c r="J47577" s="88"/>
      <c r="K47577" s="89"/>
      <c r="M47577" s="88"/>
      <c r="O47577" s="90"/>
      <c r="P47577" s="90"/>
      <c r="Q47577" s="90"/>
    </row>
    <row r="47578" spans="4:17" x14ac:dyDescent="0.25">
      <c r="D47578" s="87"/>
      <c r="J47578" s="88"/>
      <c r="K47578" s="89"/>
      <c r="M47578" s="88"/>
      <c r="O47578" s="90"/>
      <c r="P47578" s="90"/>
      <c r="Q47578" s="90"/>
    </row>
    <row r="47579" spans="4:17" x14ac:dyDescent="0.25">
      <c r="D47579" s="87"/>
      <c r="J47579" s="88"/>
      <c r="K47579" s="89"/>
      <c r="M47579" s="88"/>
      <c r="O47579" s="90"/>
      <c r="P47579" s="90"/>
      <c r="Q47579" s="90"/>
    </row>
    <row r="47580" spans="4:17" x14ac:dyDescent="0.25">
      <c r="D47580" s="87"/>
      <c r="J47580" s="88"/>
      <c r="K47580" s="89"/>
      <c r="M47580" s="88"/>
      <c r="O47580" s="90"/>
      <c r="P47580" s="90"/>
      <c r="Q47580" s="90"/>
    </row>
    <row r="47581" spans="4:17" x14ac:dyDescent="0.25">
      <c r="D47581" s="87"/>
      <c r="J47581" s="88"/>
      <c r="K47581" s="89"/>
      <c r="M47581" s="88"/>
      <c r="O47581" s="90"/>
      <c r="P47581" s="90"/>
      <c r="Q47581" s="90"/>
    </row>
    <row r="47582" spans="4:17" x14ac:dyDescent="0.25">
      <c r="D47582" s="87"/>
      <c r="J47582" s="88"/>
      <c r="K47582" s="89"/>
      <c r="M47582" s="88"/>
      <c r="O47582" s="90"/>
      <c r="P47582" s="90"/>
      <c r="Q47582" s="90"/>
    </row>
    <row r="47583" spans="4:17" x14ac:dyDescent="0.25">
      <c r="D47583" s="87"/>
      <c r="J47583" s="88"/>
      <c r="K47583" s="89"/>
      <c r="M47583" s="88"/>
      <c r="O47583" s="90"/>
      <c r="P47583" s="90"/>
      <c r="Q47583" s="90"/>
    </row>
    <row r="47584" spans="4:17" x14ac:dyDescent="0.25">
      <c r="D47584" s="87"/>
      <c r="J47584" s="88"/>
      <c r="K47584" s="89"/>
      <c r="M47584" s="88"/>
      <c r="O47584" s="90"/>
      <c r="P47584" s="90"/>
      <c r="Q47584" s="90"/>
    </row>
    <row r="47585" spans="4:17" x14ac:dyDescent="0.25">
      <c r="D47585" s="87"/>
      <c r="J47585" s="88"/>
      <c r="K47585" s="89"/>
      <c r="M47585" s="88"/>
      <c r="O47585" s="90"/>
      <c r="P47585" s="90"/>
      <c r="Q47585" s="90"/>
    </row>
    <row r="47586" spans="4:17" x14ac:dyDescent="0.25">
      <c r="D47586" s="87"/>
      <c r="J47586" s="88"/>
      <c r="K47586" s="89"/>
      <c r="M47586" s="88"/>
      <c r="O47586" s="90"/>
      <c r="P47586" s="90"/>
      <c r="Q47586" s="90"/>
    </row>
    <row r="47587" spans="4:17" x14ac:dyDescent="0.25">
      <c r="D47587" s="87"/>
      <c r="J47587" s="88"/>
      <c r="K47587" s="89"/>
      <c r="M47587" s="88"/>
      <c r="O47587" s="90"/>
      <c r="P47587" s="90"/>
      <c r="Q47587" s="90"/>
    </row>
    <row r="47588" spans="4:17" x14ac:dyDescent="0.25">
      <c r="D47588" s="87"/>
      <c r="J47588" s="88"/>
      <c r="K47588" s="89"/>
      <c r="M47588" s="88"/>
      <c r="O47588" s="90"/>
      <c r="P47588" s="90"/>
      <c r="Q47588" s="90"/>
    </row>
    <row r="47589" spans="4:17" x14ac:dyDescent="0.25">
      <c r="D47589" s="87"/>
      <c r="J47589" s="88"/>
      <c r="K47589" s="89"/>
      <c r="M47589" s="88"/>
      <c r="O47589" s="90"/>
      <c r="P47589" s="90"/>
      <c r="Q47589" s="90"/>
    </row>
    <row r="47590" spans="4:17" x14ac:dyDescent="0.25">
      <c r="D47590" s="87"/>
      <c r="J47590" s="88"/>
      <c r="K47590" s="89"/>
      <c r="M47590" s="88"/>
      <c r="O47590" s="90"/>
      <c r="P47590" s="90"/>
      <c r="Q47590" s="90"/>
    </row>
    <row r="47591" spans="4:17" x14ac:dyDescent="0.25">
      <c r="D47591" s="87"/>
      <c r="J47591" s="88"/>
      <c r="K47591" s="89"/>
      <c r="M47591" s="88"/>
      <c r="O47591" s="90"/>
      <c r="P47591" s="90"/>
      <c r="Q47591" s="90"/>
    </row>
    <row r="47592" spans="4:17" x14ac:dyDescent="0.25">
      <c r="D47592" s="87"/>
      <c r="J47592" s="88"/>
      <c r="K47592" s="89"/>
      <c r="M47592" s="88"/>
      <c r="O47592" s="90"/>
      <c r="P47592" s="90"/>
      <c r="Q47592" s="90"/>
    </row>
    <row r="47593" spans="4:17" x14ac:dyDescent="0.25">
      <c r="D47593" s="87"/>
      <c r="J47593" s="88"/>
      <c r="K47593" s="89"/>
      <c r="M47593" s="88"/>
      <c r="O47593" s="90"/>
      <c r="P47593" s="90"/>
      <c r="Q47593" s="90"/>
    </row>
    <row r="47594" spans="4:17" x14ac:dyDescent="0.25">
      <c r="D47594" s="87"/>
      <c r="J47594" s="88"/>
      <c r="K47594" s="89"/>
      <c r="M47594" s="88"/>
      <c r="O47594" s="90"/>
      <c r="P47594" s="90"/>
      <c r="Q47594" s="90"/>
    </row>
    <row r="47595" spans="4:17" x14ac:dyDescent="0.25">
      <c r="D47595" s="87"/>
      <c r="J47595" s="88"/>
      <c r="K47595" s="89"/>
      <c r="M47595" s="88"/>
      <c r="O47595" s="90"/>
      <c r="P47595" s="90"/>
      <c r="Q47595" s="90"/>
    </row>
    <row r="47596" spans="4:17" x14ac:dyDescent="0.25">
      <c r="D47596" s="87"/>
      <c r="J47596" s="88"/>
      <c r="K47596" s="89"/>
      <c r="M47596" s="88"/>
      <c r="O47596" s="90"/>
      <c r="P47596" s="90"/>
      <c r="Q47596" s="90"/>
    </row>
    <row r="47597" spans="4:17" x14ac:dyDescent="0.25">
      <c r="D47597" s="87"/>
      <c r="J47597" s="88"/>
      <c r="K47597" s="89"/>
      <c r="M47597" s="88"/>
      <c r="O47597" s="90"/>
      <c r="P47597" s="90"/>
      <c r="Q47597" s="90"/>
    </row>
    <row r="47598" spans="4:17" x14ac:dyDescent="0.25">
      <c r="D47598" s="87"/>
      <c r="J47598" s="88"/>
      <c r="K47598" s="89"/>
      <c r="M47598" s="88"/>
      <c r="O47598" s="90"/>
      <c r="P47598" s="90"/>
      <c r="Q47598" s="90"/>
    </row>
    <row r="47599" spans="4:17" x14ac:dyDescent="0.25">
      <c r="D47599" s="87"/>
      <c r="J47599" s="88"/>
      <c r="K47599" s="89"/>
      <c r="M47599" s="88"/>
      <c r="O47599" s="90"/>
      <c r="P47599" s="90"/>
      <c r="Q47599" s="90"/>
    </row>
    <row r="47600" spans="4:17" x14ac:dyDescent="0.25">
      <c r="D47600" s="87"/>
      <c r="J47600" s="88"/>
      <c r="K47600" s="89"/>
      <c r="M47600" s="88"/>
      <c r="O47600" s="90"/>
      <c r="P47600" s="90"/>
      <c r="Q47600" s="90"/>
    </row>
    <row r="47601" spans="4:17" x14ac:dyDescent="0.25">
      <c r="D47601" s="87"/>
      <c r="J47601" s="88"/>
      <c r="K47601" s="89"/>
      <c r="M47601" s="88"/>
      <c r="O47601" s="90"/>
      <c r="P47601" s="90"/>
      <c r="Q47601" s="90"/>
    </row>
    <row r="47602" spans="4:17" x14ac:dyDescent="0.25">
      <c r="D47602" s="87"/>
      <c r="J47602" s="88"/>
      <c r="K47602" s="89"/>
      <c r="M47602" s="88"/>
      <c r="O47602" s="90"/>
      <c r="P47602" s="90"/>
      <c r="Q47602" s="90"/>
    </row>
    <row r="47603" spans="4:17" x14ac:dyDescent="0.25">
      <c r="D47603" s="87"/>
      <c r="J47603" s="88"/>
      <c r="K47603" s="89"/>
      <c r="M47603" s="88"/>
      <c r="O47603" s="90"/>
      <c r="P47603" s="90"/>
      <c r="Q47603" s="90"/>
    </row>
    <row r="47604" spans="4:17" x14ac:dyDescent="0.25">
      <c r="D47604" s="87"/>
      <c r="J47604" s="88"/>
      <c r="K47604" s="89"/>
      <c r="M47604" s="88"/>
      <c r="O47604" s="90"/>
      <c r="P47604" s="90"/>
      <c r="Q47604" s="90"/>
    </row>
    <row r="47605" spans="4:17" x14ac:dyDescent="0.25">
      <c r="D47605" s="87"/>
      <c r="J47605" s="88"/>
      <c r="K47605" s="89"/>
      <c r="M47605" s="88"/>
      <c r="O47605" s="90"/>
      <c r="P47605" s="90"/>
      <c r="Q47605" s="90"/>
    </row>
    <row r="47606" spans="4:17" x14ac:dyDescent="0.25">
      <c r="D47606" s="87"/>
      <c r="J47606" s="88"/>
      <c r="K47606" s="89"/>
      <c r="M47606" s="88"/>
      <c r="O47606" s="90"/>
      <c r="P47606" s="90"/>
      <c r="Q47606" s="90"/>
    </row>
    <row r="47607" spans="4:17" x14ac:dyDescent="0.25">
      <c r="D47607" s="87"/>
      <c r="J47607" s="88"/>
      <c r="K47607" s="89"/>
      <c r="M47607" s="88"/>
      <c r="O47607" s="90"/>
      <c r="P47607" s="90"/>
      <c r="Q47607" s="90"/>
    </row>
    <row r="47608" spans="4:17" x14ac:dyDescent="0.25">
      <c r="D47608" s="87"/>
      <c r="J47608" s="88"/>
      <c r="K47608" s="89"/>
      <c r="M47608" s="88"/>
      <c r="O47608" s="90"/>
      <c r="P47608" s="90"/>
      <c r="Q47608" s="90"/>
    </row>
    <row r="47609" spans="4:17" x14ac:dyDescent="0.25">
      <c r="D47609" s="87"/>
      <c r="J47609" s="88"/>
      <c r="K47609" s="89"/>
      <c r="M47609" s="88"/>
      <c r="O47609" s="90"/>
      <c r="P47609" s="90"/>
      <c r="Q47609" s="90"/>
    </row>
    <row r="47610" spans="4:17" x14ac:dyDescent="0.25">
      <c r="D47610" s="87"/>
      <c r="J47610" s="88"/>
      <c r="K47610" s="89"/>
      <c r="M47610" s="88"/>
      <c r="O47610" s="90"/>
      <c r="P47610" s="90"/>
      <c r="Q47610" s="90"/>
    </row>
    <row r="47611" spans="4:17" x14ac:dyDescent="0.25">
      <c r="D47611" s="87"/>
      <c r="J47611" s="88"/>
      <c r="K47611" s="89"/>
      <c r="M47611" s="88"/>
      <c r="O47611" s="90"/>
      <c r="P47611" s="90"/>
      <c r="Q47611" s="90"/>
    </row>
    <row r="47612" spans="4:17" x14ac:dyDescent="0.25">
      <c r="D47612" s="87"/>
      <c r="J47612" s="88"/>
      <c r="K47612" s="89"/>
      <c r="M47612" s="88"/>
      <c r="O47612" s="90"/>
      <c r="P47612" s="90"/>
      <c r="Q47612" s="90"/>
    </row>
    <row r="47613" spans="4:17" x14ac:dyDescent="0.25">
      <c r="D47613" s="87"/>
      <c r="J47613" s="88"/>
      <c r="K47613" s="89"/>
      <c r="M47613" s="88"/>
      <c r="O47613" s="90"/>
      <c r="P47613" s="90"/>
      <c r="Q47613" s="90"/>
    </row>
    <row r="47614" spans="4:17" x14ac:dyDescent="0.25">
      <c r="D47614" s="87"/>
      <c r="J47614" s="88"/>
      <c r="K47614" s="89"/>
      <c r="M47614" s="88"/>
      <c r="O47614" s="90"/>
      <c r="P47614" s="90"/>
      <c r="Q47614" s="90"/>
    </row>
    <row r="47615" spans="4:17" x14ac:dyDescent="0.25">
      <c r="D47615" s="87"/>
      <c r="J47615" s="88"/>
      <c r="K47615" s="89"/>
      <c r="M47615" s="88"/>
      <c r="O47615" s="90"/>
      <c r="P47615" s="90"/>
      <c r="Q47615" s="90"/>
    </row>
    <row r="47616" spans="4:17" x14ac:dyDescent="0.25">
      <c r="D47616" s="87"/>
      <c r="J47616" s="88"/>
      <c r="K47616" s="89"/>
      <c r="M47616" s="88"/>
      <c r="O47616" s="90"/>
      <c r="P47616" s="90"/>
      <c r="Q47616" s="90"/>
    </row>
    <row r="47617" spans="4:17" x14ac:dyDescent="0.25">
      <c r="D47617" s="87"/>
      <c r="J47617" s="88"/>
      <c r="K47617" s="89"/>
      <c r="M47617" s="88"/>
      <c r="O47617" s="90"/>
      <c r="P47617" s="90"/>
      <c r="Q47617" s="90"/>
    </row>
    <row r="47618" spans="4:17" x14ac:dyDescent="0.25">
      <c r="D47618" s="87"/>
      <c r="J47618" s="88"/>
      <c r="K47618" s="89"/>
      <c r="M47618" s="88"/>
      <c r="O47618" s="90"/>
      <c r="P47618" s="90"/>
      <c r="Q47618" s="90"/>
    </row>
    <row r="47619" spans="4:17" x14ac:dyDescent="0.25">
      <c r="D47619" s="87"/>
      <c r="J47619" s="88"/>
      <c r="K47619" s="89"/>
      <c r="M47619" s="88"/>
      <c r="O47619" s="90"/>
      <c r="P47619" s="90"/>
      <c r="Q47619" s="90"/>
    </row>
    <row r="47620" spans="4:17" x14ac:dyDescent="0.25">
      <c r="D47620" s="87"/>
      <c r="J47620" s="88"/>
      <c r="K47620" s="89"/>
      <c r="M47620" s="88"/>
      <c r="O47620" s="90"/>
      <c r="P47620" s="90"/>
      <c r="Q47620" s="90"/>
    </row>
    <row r="47621" spans="4:17" x14ac:dyDescent="0.25">
      <c r="D47621" s="87"/>
      <c r="J47621" s="88"/>
      <c r="K47621" s="89"/>
      <c r="M47621" s="88"/>
      <c r="O47621" s="90"/>
      <c r="P47621" s="90"/>
      <c r="Q47621" s="90"/>
    </row>
    <row r="47622" spans="4:17" x14ac:dyDescent="0.25">
      <c r="D47622" s="87"/>
      <c r="J47622" s="88"/>
      <c r="K47622" s="89"/>
      <c r="M47622" s="88"/>
      <c r="O47622" s="90"/>
      <c r="P47622" s="90"/>
      <c r="Q47622" s="90"/>
    </row>
    <row r="47623" spans="4:17" x14ac:dyDescent="0.25">
      <c r="D47623" s="87"/>
      <c r="J47623" s="88"/>
      <c r="K47623" s="89"/>
      <c r="M47623" s="88"/>
      <c r="O47623" s="90"/>
      <c r="P47623" s="90"/>
      <c r="Q47623" s="90"/>
    </row>
    <row r="47624" spans="4:17" x14ac:dyDescent="0.25">
      <c r="D47624" s="87"/>
      <c r="J47624" s="88"/>
      <c r="K47624" s="89"/>
      <c r="M47624" s="88"/>
      <c r="O47624" s="90"/>
      <c r="P47624" s="90"/>
      <c r="Q47624" s="90"/>
    </row>
    <row r="47625" spans="4:17" x14ac:dyDescent="0.25">
      <c r="D47625" s="87"/>
      <c r="J47625" s="88"/>
      <c r="K47625" s="89"/>
      <c r="M47625" s="88"/>
      <c r="O47625" s="90"/>
      <c r="P47625" s="90"/>
      <c r="Q47625" s="90"/>
    </row>
    <row r="47626" spans="4:17" x14ac:dyDescent="0.25">
      <c r="D47626" s="87"/>
      <c r="J47626" s="88"/>
      <c r="K47626" s="89"/>
      <c r="M47626" s="88"/>
      <c r="O47626" s="90"/>
      <c r="P47626" s="90"/>
      <c r="Q47626" s="90"/>
    </row>
    <row r="47627" spans="4:17" x14ac:dyDescent="0.25">
      <c r="D47627" s="87"/>
      <c r="J47627" s="88"/>
      <c r="K47627" s="89"/>
      <c r="M47627" s="88"/>
      <c r="O47627" s="90"/>
      <c r="P47627" s="90"/>
      <c r="Q47627" s="90"/>
    </row>
    <row r="47628" spans="4:17" x14ac:dyDescent="0.25">
      <c r="D47628" s="87"/>
      <c r="J47628" s="88"/>
      <c r="K47628" s="89"/>
      <c r="M47628" s="88"/>
      <c r="O47628" s="90"/>
      <c r="P47628" s="90"/>
      <c r="Q47628" s="90"/>
    </row>
    <row r="47629" spans="4:17" x14ac:dyDescent="0.25">
      <c r="D47629" s="87"/>
      <c r="J47629" s="88"/>
      <c r="K47629" s="89"/>
      <c r="M47629" s="88"/>
      <c r="O47629" s="90"/>
      <c r="P47629" s="90"/>
      <c r="Q47629" s="90"/>
    </row>
    <row r="47630" spans="4:17" x14ac:dyDescent="0.25">
      <c r="D47630" s="87"/>
      <c r="J47630" s="88"/>
      <c r="K47630" s="89"/>
      <c r="M47630" s="88"/>
      <c r="O47630" s="90"/>
      <c r="P47630" s="90"/>
      <c r="Q47630" s="90"/>
    </row>
    <row r="47631" spans="4:17" x14ac:dyDescent="0.25">
      <c r="D47631" s="87"/>
      <c r="J47631" s="88"/>
      <c r="K47631" s="89"/>
      <c r="M47631" s="88"/>
      <c r="O47631" s="90"/>
      <c r="P47631" s="90"/>
      <c r="Q47631" s="90"/>
    </row>
    <row r="47632" spans="4:17" x14ac:dyDescent="0.25">
      <c r="D47632" s="87"/>
      <c r="J47632" s="88"/>
      <c r="K47632" s="89"/>
      <c r="M47632" s="88"/>
      <c r="O47632" s="90"/>
      <c r="P47632" s="90"/>
      <c r="Q47632" s="90"/>
    </row>
    <row r="47633" spans="4:17" x14ac:dyDescent="0.25">
      <c r="D47633" s="87"/>
      <c r="J47633" s="88"/>
      <c r="K47633" s="89"/>
      <c r="M47633" s="88"/>
      <c r="O47633" s="90"/>
      <c r="P47633" s="90"/>
      <c r="Q47633" s="90"/>
    </row>
    <row r="47634" spans="4:17" x14ac:dyDescent="0.25">
      <c r="D47634" s="87"/>
      <c r="J47634" s="88"/>
      <c r="K47634" s="89"/>
      <c r="M47634" s="88"/>
      <c r="O47634" s="90"/>
      <c r="P47634" s="90"/>
      <c r="Q47634" s="90"/>
    </row>
    <row r="47635" spans="4:17" x14ac:dyDescent="0.25">
      <c r="D47635" s="87"/>
      <c r="J47635" s="88"/>
      <c r="K47635" s="89"/>
      <c r="M47635" s="88"/>
      <c r="O47635" s="90"/>
      <c r="P47635" s="90"/>
      <c r="Q47635" s="90"/>
    </row>
    <row r="47636" spans="4:17" x14ac:dyDescent="0.25">
      <c r="D47636" s="87"/>
      <c r="J47636" s="88"/>
      <c r="K47636" s="89"/>
      <c r="M47636" s="88"/>
      <c r="O47636" s="90"/>
      <c r="P47636" s="90"/>
      <c r="Q47636" s="90"/>
    </row>
    <row r="47637" spans="4:17" x14ac:dyDescent="0.25">
      <c r="D47637" s="87"/>
      <c r="J47637" s="88"/>
      <c r="K47637" s="89"/>
      <c r="M47637" s="88"/>
      <c r="O47637" s="90"/>
      <c r="P47637" s="90"/>
      <c r="Q47637" s="90"/>
    </row>
    <row r="47638" spans="4:17" x14ac:dyDescent="0.25">
      <c r="D47638" s="87"/>
      <c r="J47638" s="88"/>
      <c r="K47638" s="89"/>
      <c r="M47638" s="88"/>
      <c r="O47638" s="90"/>
      <c r="P47638" s="90"/>
      <c r="Q47638" s="90"/>
    </row>
    <row r="47639" spans="4:17" x14ac:dyDescent="0.25">
      <c r="D47639" s="87"/>
      <c r="J47639" s="88"/>
      <c r="K47639" s="89"/>
      <c r="M47639" s="88"/>
      <c r="O47639" s="90"/>
      <c r="P47639" s="90"/>
      <c r="Q47639" s="90"/>
    </row>
    <row r="47640" spans="4:17" x14ac:dyDescent="0.25">
      <c r="D47640" s="87"/>
      <c r="J47640" s="88"/>
      <c r="K47640" s="89"/>
      <c r="M47640" s="88"/>
      <c r="O47640" s="90"/>
      <c r="P47640" s="90"/>
      <c r="Q47640" s="90"/>
    </row>
    <row r="47641" spans="4:17" x14ac:dyDescent="0.25">
      <c r="D47641" s="87"/>
      <c r="J47641" s="88"/>
      <c r="K47641" s="89"/>
      <c r="M47641" s="88"/>
      <c r="O47641" s="90"/>
      <c r="P47641" s="90"/>
      <c r="Q47641" s="90"/>
    </row>
    <row r="47642" spans="4:17" x14ac:dyDescent="0.25">
      <c r="D47642" s="87"/>
      <c r="J47642" s="88"/>
      <c r="K47642" s="89"/>
      <c r="M47642" s="88"/>
      <c r="O47642" s="90"/>
      <c r="P47642" s="90"/>
      <c r="Q47642" s="90"/>
    </row>
    <row r="47643" spans="4:17" x14ac:dyDescent="0.25">
      <c r="D47643" s="87"/>
      <c r="J47643" s="88"/>
      <c r="K47643" s="89"/>
      <c r="M47643" s="88"/>
      <c r="O47643" s="90"/>
      <c r="P47643" s="90"/>
      <c r="Q47643" s="90"/>
    </row>
    <row r="47644" spans="4:17" x14ac:dyDescent="0.25">
      <c r="D47644" s="87"/>
      <c r="J47644" s="88"/>
      <c r="K47644" s="89"/>
      <c r="M47644" s="88"/>
      <c r="O47644" s="90"/>
      <c r="P47644" s="90"/>
      <c r="Q47644" s="90"/>
    </row>
    <row r="47645" spans="4:17" x14ac:dyDescent="0.25">
      <c r="D47645" s="87"/>
      <c r="J47645" s="88"/>
      <c r="K47645" s="89"/>
      <c r="M47645" s="88"/>
      <c r="O47645" s="90"/>
      <c r="P47645" s="90"/>
      <c r="Q47645" s="90"/>
    </row>
    <row r="47646" spans="4:17" x14ac:dyDescent="0.25">
      <c r="D47646" s="87"/>
      <c r="J47646" s="88"/>
      <c r="K47646" s="89"/>
      <c r="M47646" s="88"/>
      <c r="O47646" s="90"/>
      <c r="P47646" s="90"/>
      <c r="Q47646" s="90"/>
    </row>
    <row r="47647" spans="4:17" x14ac:dyDescent="0.25">
      <c r="D47647" s="87"/>
      <c r="J47647" s="88"/>
      <c r="K47647" s="89"/>
      <c r="M47647" s="88"/>
      <c r="O47647" s="90"/>
      <c r="P47647" s="90"/>
      <c r="Q47647" s="90"/>
    </row>
    <row r="47648" spans="4:17" x14ac:dyDescent="0.25">
      <c r="D47648" s="87"/>
      <c r="J47648" s="88"/>
      <c r="K47648" s="89"/>
      <c r="M47648" s="88"/>
      <c r="O47648" s="90"/>
      <c r="P47648" s="90"/>
      <c r="Q47648" s="90"/>
    </row>
    <row r="47649" spans="4:17" x14ac:dyDescent="0.25">
      <c r="D47649" s="87"/>
      <c r="J47649" s="88"/>
      <c r="K47649" s="89"/>
      <c r="M47649" s="88"/>
      <c r="O47649" s="90"/>
      <c r="P47649" s="90"/>
      <c r="Q47649" s="90"/>
    </row>
    <row r="47650" spans="4:17" x14ac:dyDescent="0.25">
      <c r="D47650" s="87"/>
      <c r="J47650" s="88"/>
      <c r="K47650" s="89"/>
      <c r="M47650" s="88"/>
      <c r="O47650" s="90"/>
      <c r="P47650" s="90"/>
      <c r="Q47650" s="90"/>
    </row>
    <row r="47651" spans="4:17" x14ac:dyDescent="0.25">
      <c r="D47651" s="87"/>
      <c r="J47651" s="88"/>
      <c r="K47651" s="89"/>
      <c r="M47651" s="88"/>
      <c r="O47651" s="90"/>
      <c r="P47651" s="90"/>
      <c r="Q47651" s="90"/>
    </row>
    <row r="47652" spans="4:17" x14ac:dyDescent="0.25">
      <c r="D47652" s="87"/>
      <c r="J47652" s="88"/>
      <c r="K47652" s="89"/>
      <c r="M47652" s="88"/>
      <c r="O47652" s="90"/>
      <c r="P47652" s="90"/>
      <c r="Q47652" s="90"/>
    </row>
    <row r="47653" spans="4:17" x14ac:dyDescent="0.25">
      <c r="D47653" s="87"/>
      <c r="J47653" s="88"/>
      <c r="K47653" s="89"/>
      <c r="M47653" s="88"/>
      <c r="O47653" s="90"/>
      <c r="P47653" s="90"/>
      <c r="Q47653" s="90"/>
    </row>
    <row r="47654" spans="4:17" x14ac:dyDescent="0.25">
      <c r="D47654" s="87"/>
      <c r="J47654" s="88"/>
      <c r="K47654" s="89"/>
      <c r="M47654" s="88"/>
      <c r="O47654" s="90"/>
      <c r="P47654" s="90"/>
      <c r="Q47654" s="90"/>
    </row>
    <row r="47655" spans="4:17" x14ac:dyDescent="0.25">
      <c r="D47655" s="87"/>
      <c r="J47655" s="88"/>
      <c r="K47655" s="89"/>
      <c r="M47655" s="88"/>
      <c r="O47655" s="90"/>
      <c r="P47655" s="90"/>
      <c r="Q47655" s="90"/>
    </row>
    <row r="47656" spans="4:17" x14ac:dyDescent="0.25">
      <c r="D47656" s="87"/>
      <c r="J47656" s="88"/>
      <c r="K47656" s="89"/>
      <c r="M47656" s="88"/>
      <c r="O47656" s="90"/>
      <c r="P47656" s="90"/>
      <c r="Q47656" s="90"/>
    </row>
    <row r="47657" spans="4:17" x14ac:dyDescent="0.25">
      <c r="D47657" s="87"/>
      <c r="J47657" s="88"/>
      <c r="K47657" s="89"/>
      <c r="M47657" s="88"/>
      <c r="O47657" s="90"/>
      <c r="P47657" s="90"/>
      <c r="Q47657" s="90"/>
    </row>
    <row r="47658" spans="4:17" x14ac:dyDescent="0.25">
      <c r="D47658" s="87"/>
      <c r="J47658" s="88"/>
      <c r="K47658" s="89"/>
      <c r="M47658" s="88"/>
      <c r="O47658" s="90"/>
      <c r="P47658" s="90"/>
      <c r="Q47658" s="90"/>
    </row>
    <row r="47659" spans="4:17" x14ac:dyDescent="0.25">
      <c r="D47659" s="87"/>
      <c r="J47659" s="88"/>
      <c r="K47659" s="89"/>
      <c r="M47659" s="88"/>
      <c r="O47659" s="90"/>
      <c r="P47659" s="90"/>
      <c r="Q47659" s="90"/>
    </row>
    <row r="47660" spans="4:17" x14ac:dyDescent="0.25">
      <c r="D47660" s="87"/>
      <c r="J47660" s="88"/>
      <c r="K47660" s="89"/>
      <c r="M47660" s="88"/>
      <c r="O47660" s="90"/>
      <c r="P47660" s="90"/>
      <c r="Q47660" s="90"/>
    </row>
    <row r="47661" spans="4:17" x14ac:dyDescent="0.25">
      <c r="D47661" s="87"/>
      <c r="J47661" s="88"/>
      <c r="K47661" s="89"/>
      <c r="M47661" s="88"/>
      <c r="O47661" s="90"/>
      <c r="P47661" s="90"/>
      <c r="Q47661" s="90"/>
    </row>
    <row r="47662" spans="4:17" x14ac:dyDescent="0.25">
      <c r="D47662" s="87"/>
      <c r="J47662" s="88"/>
      <c r="K47662" s="89"/>
      <c r="M47662" s="88"/>
      <c r="O47662" s="90"/>
      <c r="P47662" s="90"/>
      <c r="Q47662" s="90"/>
    </row>
    <row r="47663" spans="4:17" x14ac:dyDescent="0.25">
      <c r="D47663" s="87"/>
      <c r="J47663" s="88"/>
      <c r="K47663" s="89"/>
      <c r="M47663" s="88"/>
      <c r="O47663" s="90"/>
      <c r="P47663" s="90"/>
      <c r="Q47663" s="90"/>
    </row>
    <row r="47664" spans="4:17" x14ac:dyDescent="0.25">
      <c r="D47664" s="87"/>
      <c r="J47664" s="88"/>
      <c r="K47664" s="89"/>
      <c r="M47664" s="88"/>
      <c r="O47664" s="90"/>
      <c r="P47664" s="90"/>
      <c r="Q47664" s="90"/>
    </row>
    <row r="47665" spans="4:17" x14ac:dyDescent="0.25">
      <c r="D47665" s="87"/>
      <c r="J47665" s="88"/>
      <c r="K47665" s="89"/>
      <c r="M47665" s="88"/>
      <c r="O47665" s="90"/>
      <c r="P47665" s="90"/>
      <c r="Q47665" s="90"/>
    </row>
    <row r="47666" spans="4:17" x14ac:dyDescent="0.25">
      <c r="D47666" s="87"/>
      <c r="J47666" s="88"/>
      <c r="K47666" s="89"/>
      <c r="M47666" s="88"/>
      <c r="O47666" s="90"/>
      <c r="P47666" s="90"/>
      <c r="Q47666" s="90"/>
    </row>
    <row r="47667" spans="4:17" x14ac:dyDescent="0.25">
      <c r="D47667" s="87"/>
      <c r="J47667" s="88"/>
      <c r="K47667" s="89"/>
      <c r="M47667" s="88"/>
      <c r="O47667" s="90"/>
      <c r="P47667" s="90"/>
      <c r="Q47667" s="90"/>
    </row>
    <row r="47668" spans="4:17" x14ac:dyDescent="0.25">
      <c r="D47668" s="87"/>
      <c r="J47668" s="88"/>
      <c r="K47668" s="89"/>
      <c r="M47668" s="88"/>
      <c r="O47668" s="90"/>
      <c r="P47668" s="90"/>
      <c r="Q47668" s="90"/>
    </row>
    <row r="47669" spans="4:17" x14ac:dyDescent="0.25">
      <c r="D47669" s="87"/>
      <c r="J47669" s="88"/>
      <c r="K47669" s="89"/>
      <c r="M47669" s="88"/>
      <c r="O47669" s="90"/>
      <c r="P47669" s="90"/>
      <c r="Q47669" s="90"/>
    </row>
    <row r="47670" spans="4:17" x14ac:dyDescent="0.25">
      <c r="D47670" s="87"/>
      <c r="J47670" s="88"/>
      <c r="K47670" s="89"/>
      <c r="M47670" s="88"/>
      <c r="O47670" s="90"/>
      <c r="P47670" s="90"/>
      <c r="Q47670" s="90"/>
    </row>
    <row r="47671" spans="4:17" x14ac:dyDescent="0.25">
      <c r="D47671" s="87"/>
      <c r="J47671" s="88"/>
      <c r="K47671" s="89"/>
      <c r="M47671" s="88"/>
      <c r="O47671" s="90"/>
      <c r="P47671" s="90"/>
      <c r="Q47671" s="90"/>
    </row>
    <row r="47672" spans="4:17" x14ac:dyDescent="0.25">
      <c r="D47672" s="87"/>
      <c r="J47672" s="88"/>
      <c r="K47672" s="89"/>
      <c r="M47672" s="88"/>
      <c r="O47672" s="90"/>
      <c r="P47672" s="90"/>
      <c r="Q47672" s="90"/>
    </row>
    <row r="47673" spans="4:17" x14ac:dyDescent="0.25">
      <c r="D47673" s="87"/>
      <c r="J47673" s="88"/>
      <c r="K47673" s="89"/>
      <c r="M47673" s="88"/>
      <c r="O47673" s="90"/>
      <c r="P47673" s="90"/>
      <c r="Q47673" s="90"/>
    </row>
    <row r="47674" spans="4:17" x14ac:dyDescent="0.25">
      <c r="D47674" s="87"/>
      <c r="J47674" s="88"/>
      <c r="K47674" s="89"/>
      <c r="M47674" s="88"/>
      <c r="O47674" s="90"/>
      <c r="P47674" s="90"/>
      <c r="Q47674" s="90"/>
    </row>
    <row r="47675" spans="4:17" x14ac:dyDescent="0.25">
      <c r="D47675" s="87"/>
      <c r="J47675" s="88"/>
      <c r="K47675" s="89"/>
      <c r="M47675" s="88"/>
      <c r="O47675" s="90"/>
      <c r="P47675" s="90"/>
      <c r="Q47675" s="90"/>
    </row>
    <row r="47676" spans="4:17" x14ac:dyDescent="0.25">
      <c r="D47676" s="87"/>
      <c r="J47676" s="88"/>
      <c r="K47676" s="89"/>
      <c r="M47676" s="88"/>
      <c r="O47676" s="90"/>
      <c r="P47676" s="90"/>
      <c r="Q47676" s="90"/>
    </row>
    <row r="47677" spans="4:17" x14ac:dyDescent="0.25">
      <c r="D47677" s="87"/>
      <c r="J47677" s="88"/>
      <c r="K47677" s="89"/>
      <c r="M47677" s="88"/>
      <c r="O47677" s="90"/>
      <c r="P47677" s="90"/>
      <c r="Q47677" s="90"/>
    </row>
    <row r="47678" spans="4:17" x14ac:dyDescent="0.25">
      <c r="D47678" s="87"/>
      <c r="J47678" s="88"/>
      <c r="K47678" s="89"/>
      <c r="M47678" s="88"/>
      <c r="O47678" s="90"/>
      <c r="P47678" s="90"/>
      <c r="Q47678" s="90"/>
    </row>
    <row r="47679" spans="4:17" x14ac:dyDescent="0.25">
      <c r="D47679" s="87"/>
      <c r="J47679" s="88"/>
      <c r="K47679" s="89"/>
      <c r="M47679" s="88"/>
      <c r="O47679" s="90"/>
      <c r="P47679" s="90"/>
      <c r="Q47679" s="90"/>
    </row>
    <row r="47680" spans="4:17" x14ac:dyDescent="0.25">
      <c r="D47680" s="87"/>
      <c r="J47680" s="88"/>
      <c r="K47680" s="89"/>
      <c r="M47680" s="88"/>
      <c r="O47680" s="90"/>
      <c r="P47680" s="90"/>
      <c r="Q47680" s="90"/>
    </row>
    <row r="47681" spans="4:17" x14ac:dyDescent="0.25">
      <c r="D47681" s="87"/>
      <c r="J47681" s="88"/>
      <c r="K47681" s="89"/>
      <c r="M47681" s="88"/>
      <c r="O47681" s="90"/>
      <c r="P47681" s="90"/>
      <c r="Q47681" s="90"/>
    </row>
    <row r="47682" spans="4:17" x14ac:dyDescent="0.25">
      <c r="D47682" s="87"/>
      <c r="J47682" s="88"/>
      <c r="K47682" s="89"/>
      <c r="M47682" s="88"/>
      <c r="O47682" s="90"/>
      <c r="P47682" s="90"/>
      <c r="Q47682" s="90"/>
    </row>
    <row r="47683" spans="4:17" x14ac:dyDescent="0.25">
      <c r="D47683" s="87"/>
      <c r="J47683" s="88"/>
      <c r="K47683" s="89"/>
      <c r="M47683" s="88"/>
      <c r="O47683" s="90"/>
      <c r="P47683" s="90"/>
      <c r="Q47683" s="90"/>
    </row>
    <row r="47684" spans="4:17" x14ac:dyDescent="0.25">
      <c r="D47684" s="87"/>
      <c r="J47684" s="88"/>
      <c r="K47684" s="89"/>
      <c r="M47684" s="88"/>
      <c r="O47684" s="90"/>
      <c r="P47684" s="90"/>
      <c r="Q47684" s="90"/>
    </row>
    <row r="47685" spans="4:17" x14ac:dyDescent="0.25">
      <c r="D47685" s="87"/>
      <c r="J47685" s="88"/>
      <c r="K47685" s="89"/>
      <c r="M47685" s="88"/>
      <c r="O47685" s="90"/>
      <c r="P47685" s="90"/>
      <c r="Q47685" s="90"/>
    </row>
    <row r="47686" spans="4:17" x14ac:dyDescent="0.25">
      <c r="D47686" s="87"/>
      <c r="J47686" s="88"/>
      <c r="K47686" s="89"/>
      <c r="M47686" s="88"/>
      <c r="O47686" s="90"/>
      <c r="P47686" s="90"/>
      <c r="Q47686" s="90"/>
    </row>
    <row r="47687" spans="4:17" x14ac:dyDescent="0.25">
      <c r="D47687" s="87"/>
      <c r="J47687" s="88"/>
      <c r="K47687" s="89"/>
      <c r="M47687" s="88"/>
      <c r="O47687" s="90"/>
      <c r="P47687" s="90"/>
      <c r="Q47687" s="90"/>
    </row>
    <row r="47688" spans="4:17" x14ac:dyDescent="0.25">
      <c r="D47688" s="87"/>
      <c r="J47688" s="88"/>
      <c r="K47688" s="89"/>
      <c r="M47688" s="88"/>
      <c r="O47688" s="90"/>
      <c r="P47688" s="90"/>
      <c r="Q47688" s="90"/>
    </row>
    <row r="47689" spans="4:17" x14ac:dyDescent="0.25">
      <c r="D47689" s="87"/>
      <c r="J47689" s="88"/>
      <c r="K47689" s="89"/>
      <c r="M47689" s="88"/>
      <c r="O47689" s="90"/>
      <c r="P47689" s="90"/>
      <c r="Q47689" s="90"/>
    </row>
    <row r="47690" spans="4:17" x14ac:dyDescent="0.25">
      <c r="D47690" s="87"/>
      <c r="J47690" s="88"/>
      <c r="K47690" s="89"/>
      <c r="M47690" s="88"/>
      <c r="O47690" s="90"/>
      <c r="P47690" s="90"/>
      <c r="Q47690" s="90"/>
    </row>
    <row r="47691" spans="4:17" x14ac:dyDescent="0.25">
      <c r="D47691" s="87"/>
      <c r="J47691" s="88"/>
      <c r="K47691" s="89"/>
      <c r="M47691" s="88"/>
      <c r="O47691" s="90"/>
      <c r="P47691" s="90"/>
      <c r="Q47691" s="90"/>
    </row>
    <row r="47692" spans="4:17" x14ac:dyDescent="0.25">
      <c r="D47692" s="87"/>
      <c r="J47692" s="88"/>
      <c r="K47692" s="89"/>
      <c r="M47692" s="88"/>
      <c r="O47692" s="90"/>
      <c r="P47692" s="90"/>
      <c r="Q47692" s="90"/>
    </row>
    <row r="47693" spans="4:17" x14ac:dyDescent="0.25">
      <c r="D47693" s="87"/>
      <c r="J47693" s="88"/>
      <c r="K47693" s="89"/>
      <c r="M47693" s="88"/>
      <c r="O47693" s="90"/>
      <c r="P47693" s="90"/>
      <c r="Q47693" s="90"/>
    </row>
    <row r="47694" spans="4:17" x14ac:dyDescent="0.25">
      <c r="D47694" s="87"/>
      <c r="J47694" s="88"/>
      <c r="K47694" s="89"/>
      <c r="M47694" s="88"/>
      <c r="O47694" s="90"/>
      <c r="P47694" s="90"/>
      <c r="Q47694" s="90"/>
    </row>
    <row r="47695" spans="4:17" x14ac:dyDescent="0.25">
      <c r="D47695" s="87"/>
      <c r="J47695" s="88"/>
      <c r="K47695" s="89"/>
      <c r="M47695" s="88"/>
      <c r="O47695" s="90"/>
      <c r="P47695" s="90"/>
      <c r="Q47695" s="90"/>
    </row>
    <row r="47696" spans="4:17" x14ac:dyDescent="0.25">
      <c r="D47696" s="87"/>
      <c r="J47696" s="88"/>
      <c r="K47696" s="89"/>
      <c r="M47696" s="88"/>
      <c r="O47696" s="90"/>
      <c r="P47696" s="90"/>
      <c r="Q47696" s="90"/>
    </row>
    <row r="47697" spans="4:17" x14ac:dyDescent="0.25">
      <c r="D47697" s="87"/>
      <c r="J47697" s="88"/>
      <c r="K47697" s="89"/>
      <c r="M47697" s="88"/>
      <c r="O47697" s="90"/>
      <c r="P47697" s="90"/>
      <c r="Q47697" s="90"/>
    </row>
    <row r="47698" spans="4:17" x14ac:dyDescent="0.25">
      <c r="D47698" s="87"/>
      <c r="J47698" s="88"/>
      <c r="K47698" s="89"/>
      <c r="M47698" s="88"/>
      <c r="O47698" s="90"/>
      <c r="P47698" s="90"/>
      <c r="Q47698" s="90"/>
    </row>
    <row r="47699" spans="4:17" x14ac:dyDescent="0.25">
      <c r="D47699" s="87"/>
      <c r="J47699" s="88"/>
      <c r="K47699" s="89"/>
      <c r="M47699" s="88"/>
      <c r="O47699" s="90"/>
      <c r="P47699" s="90"/>
      <c r="Q47699" s="90"/>
    </row>
    <row r="47700" spans="4:17" x14ac:dyDescent="0.25">
      <c r="D47700" s="87"/>
      <c r="J47700" s="88"/>
      <c r="K47700" s="89"/>
      <c r="M47700" s="88"/>
      <c r="O47700" s="90"/>
      <c r="P47700" s="90"/>
      <c r="Q47700" s="90"/>
    </row>
    <row r="47701" spans="4:17" x14ac:dyDescent="0.25">
      <c r="D47701" s="87"/>
      <c r="J47701" s="88"/>
      <c r="K47701" s="89"/>
      <c r="M47701" s="88"/>
      <c r="O47701" s="90"/>
      <c r="P47701" s="90"/>
      <c r="Q47701" s="90"/>
    </row>
    <row r="47702" spans="4:17" x14ac:dyDescent="0.25">
      <c r="D47702" s="87"/>
      <c r="J47702" s="88"/>
      <c r="K47702" s="89"/>
      <c r="M47702" s="88"/>
      <c r="O47702" s="90"/>
      <c r="P47702" s="90"/>
      <c r="Q47702" s="90"/>
    </row>
    <row r="47703" spans="4:17" x14ac:dyDescent="0.25">
      <c r="D47703" s="87"/>
      <c r="J47703" s="88"/>
      <c r="K47703" s="89"/>
      <c r="M47703" s="88"/>
      <c r="O47703" s="90"/>
      <c r="P47703" s="90"/>
      <c r="Q47703" s="90"/>
    </row>
    <row r="47704" spans="4:17" x14ac:dyDescent="0.25">
      <c r="D47704" s="87"/>
      <c r="J47704" s="88"/>
      <c r="K47704" s="89"/>
      <c r="M47704" s="88"/>
      <c r="O47704" s="90"/>
      <c r="P47704" s="90"/>
      <c r="Q47704" s="90"/>
    </row>
    <row r="47705" spans="4:17" x14ac:dyDescent="0.25">
      <c r="D47705" s="87"/>
      <c r="J47705" s="88"/>
      <c r="K47705" s="89"/>
      <c r="M47705" s="88"/>
      <c r="O47705" s="90"/>
      <c r="P47705" s="90"/>
      <c r="Q47705" s="90"/>
    </row>
    <row r="47706" spans="4:17" x14ac:dyDescent="0.25">
      <c r="D47706" s="87"/>
      <c r="J47706" s="88"/>
      <c r="K47706" s="89"/>
      <c r="M47706" s="88"/>
      <c r="O47706" s="90"/>
      <c r="P47706" s="90"/>
      <c r="Q47706" s="90"/>
    </row>
    <row r="47707" spans="4:17" x14ac:dyDescent="0.25">
      <c r="D47707" s="87"/>
      <c r="J47707" s="88"/>
      <c r="K47707" s="89"/>
      <c r="M47707" s="88"/>
      <c r="O47707" s="90"/>
      <c r="P47707" s="90"/>
      <c r="Q47707" s="90"/>
    </row>
    <row r="47708" spans="4:17" x14ac:dyDescent="0.25">
      <c r="D47708" s="87"/>
      <c r="J47708" s="88"/>
      <c r="K47708" s="89"/>
      <c r="M47708" s="88"/>
      <c r="O47708" s="90"/>
      <c r="P47708" s="90"/>
      <c r="Q47708" s="90"/>
    </row>
    <row r="47709" spans="4:17" x14ac:dyDescent="0.25">
      <c r="D47709" s="87"/>
      <c r="J47709" s="88"/>
      <c r="K47709" s="89"/>
      <c r="M47709" s="88"/>
      <c r="O47709" s="90"/>
      <c r="P47709" s="90"/>
      <c r="Q47709" s="90"/>
    </row>
    <row r="47710" spans="4:17" x14ac:dyDescent="0.25">
      <c r="D47710" s="87"/>
      <c r="J47710" s="88"/>
      <c r="K47710" s="89"/>
      <c r="M47710" s="88"/>
      <c r="O47710" s="90"/>
      <c r="P47710" s="90"/>
      <c r="Q47710" s="90"/>
    </row>
    <row r="47711" spans="4:17" x14ac:dyDescent="0.25">
      <c r="D47711" s="87"/>
      <c r="J47711" s="88"/>
      <c r="K47711" s="89"/>
      <c r="M47711" s="88"/>
      <c r="O47711" s="90"/>
      <c r="P47711" s="90"/>
      <c r="Q47711" s="90"/>
    </row>
    <row r="47712" spans="4:17" x14ac:dyDescent="0.25">
      <c r="D47712" s="87"/>
      <c r="J47712" s="88"/>
      <c r="K47712" s="89"/>
      <c r="M47712" s="88"/>
      <c r="O47712" s="90"/>
      <c r="P47712" s="90"/>
      <c r="Q47712" s="90"/>
    </row>
    <row r="47713" spans="4:17" x14ac:dyDescent="0.25">
      <c r="D47713" s="87"/>
      <c r="J47713" s="88"/>
      <c r="K47713" s="89"/>
      <c r="M47713" s="88"/>
      <c r="O47713" s="90"/>
      <c r="P47713" s="90"/>
      <c r="Q47713" s="90"/>
    </row>
    <row r="47714" spans="4:17" x14ac:dyDescent="0.25">
      <c r="D47714" s="87"/>
      <c r="J47714" s="88"/>
      <c r="K47714" s="89"/>
      <c r="M47714" s="88"/>
      <c r="O47714" s="90"/>
      <c r="P47714" s="90"/>
      <c r="Q47714" s="90"/>
    </row>
    <row r="47715" spans="4:17" x14ac:dyDescent="0.25">
      <c r="D47715" s="87"/>
      <c r="J47715" s="88"/>
      <c r="K47715" s="89"/>
      <c r="M47715" s="88"/>
      <c r="O47715" s="90"/>
      <c r="P47715" s="90"/>
      <c r="Q47715" s="90"/>
    </row>
    <row r="47716" spans="4:17" x14ac:dyDescent="0.25">
      <c r="D47716" s="87"/>
      <c r="J47716" s="88"/>
      <c r="K47716" s="89"/>
      <c r="M47716" s="88"/>
      <c r="O47716" s="90"/>
      <c r="P47716" s="90"/>
      <c r="Q47716" s="90"/>
    </row>
    <row r="47717" spans="4:17" x14ac:dyDescent="0.25">
      <c r="D47717" s="87"/>
      <c r="J47717" s="88"/>
      <c r="K47717" s="89"/>
      <c r="M47717" s="88"/>
      <c r="O47717" s="90"/>
      <c r="P47717" s="90"/>
      <c r="Q47717" s="90"/>
    </row>
    <row r="47718" spans="4:17" x14ac:dyDescent="0.25">
      <c r="D47718" s="87"/>
      <c r="J47718" s="88"/>
      <c r="K47718" s="89"/>
      <c r="M47718" s="88"/>
      <c r="O47718" s="90"/>
      <c r="P47718" s="90"/>
      <c r="Q47718" s="90"/>
    </row>
    <row r="47719" spans="4:17" x14ac:dyDescent="0.25">
      <c r="D47719" s="87"/>
      <c r="J47719" s="88"/>
      <c r="K47719" s="89"/>
      <c r="M47719" s="88"/>
      <c r="O47719" s="90"/>
      <c r="P47719" s="90"/>
      <c r="Q47719" s="90"/>
    </row>
    <row r="47720" spans="4:17" x14ac:dyDescent="0.25">
      <c r="D47720" s="87"/>
      <c r="J47720" s="88"/>
      <c r="K47720" s="89"/>
      <c r="M47720" s="88"/>
      <c r="O47720" s="90"/>
      <c r="P47720" s="90"/>
      <c r="Q47720" s="90"/>
    </row>
    <row r="47721" spans="4:17" x14ac:dyDescent="0.25">
      <c r="D47721" s="87"/>
      <c r="J47721" s="88"/>
      <c r="K47721" s="89"/>
      <c r="M47721" s="88"/>
      <c r="O47721" s="90"/>
      <c r="P47721" s="90"/>
      <c r="Q47721" s="90"/>
    </row>
    <row r="47722" spans="4:17" x14ac:dyDescent="0.25">
      <c r="D47722" s="87"/>
      <c r="J47722" s="88"/>
      <c r="K47722" s="89"/>
      <c r="M47722" s="88"/>
      <c r="O47722" s="90"/>
      <c r="P47722" s="90"/>
      <c r="Q47722" s="90"/>
    </row>
    <row r="47723" spans="4:17" x14ac:dyDescent="0.25">
      <c r="D47723" s="87"/>
      <c r="J47723" s="88"/>
      <c r="K47723" s="89"/>
      <c r="M47723" s="88"/>
      <c r="O47723" s="90"/>
      <c r="P47723" s="90"/>
      <c r="Q47723" s="90"/>
    </row>
    <row r="47724" spans="4:17" x14ac:dyDescent="0.25">
      <c r="D47724" s="87"/>
      <c r="J47724" s="88"/>
      <c r="K47724" s="89"/>
      <c r="M47724" s="88"/>
      <c r="O47724" s="90"/>
      <c r="P47724" s="90"/>
      <c r="Q47724" s="90"/>
    </row>
    <row r="47725" spans="4:17" x14ac:dyDescent="0.25">
      <c r="D47725" s="87"/>
      <c r="J47725" s="88"/>
      <c r="K47725" s="89"/>
      <c r="M47725" s="88"/>
      <c r="O47725" s="90"/>
      <c r="P47725" s="90"/>
      <c r="Q47725" s="90"/>
    </row>
    <row r="47726" spans="4:17" x14ac:dyDescent="0.25">
      <c r="D47726" s="87"/>
      <c r="J47726" s="88"/>
      <c r="K47726" s="89"/>
      <c r="M47726" s="88"/>
      <c r="O47726" s="90"/>
      <c r="P47726" s="90"/>
      <c r="Q47726" s="90"/>
    </row>
    <row r="47727" spans="4:17" x14ac:dyDescent="0.25">
      <c r="D47727" s="87"/>
      <c r="J47727" s="88"/>
      <c r="K47727" s="89"/>
      <c r="M47727" s="88"/>
      <c r="O47727" s="90"/>
      <c r="P47727" s="90"/>
      <c r="Q47727" s="90"/>
    </row>
    <row r="47728" spans="4:17" x14ac:dyDescent="0.25">
      <c r="D47728" s="87"/>
      <c r="J47728" s="88"/>
      <c r="K47728" s="89"/>
      <c r="M47728" s="88"/>
      <c r="O47728" s="90"/>
      <c r="P47728" s="90"/>
      <c r="Q47728" s="90"/>
    </row>
    <row r="47729" spans="4:17" x14ac:dyDescent="0.25">
      <c r="D47729" s="87"/>
      <c r="J47729" s="88"/>
      <c r="K47729" s="89"/>
      <c r="M47729" s="88"/>
      <c r="O47729" s="90"/>
      <c r="P47729" s="90"/>
      <c r="Q47729" s="90"/>
    </row>
    <row r="47730" spans="4:17" x14ac:dyDescent="0.25">
      <c r="D47730" s="87"/>
      <c r="J47730" s="88"/>
      <c r="K47730" s="89"/>
      <c r="M47730" s="88"/>
      <c r="O47730" s="90"/>
      <c r="P47730" s="90"/>
      <c r="Q47730" s="90"/>
    </row>
    <row r="47731" spans="4:17" x14ac:dyDescent="0.25">
      <c r="D47731" s="87"/>
      <c r="J47731" s="88"/>
      <c r="K47731" s="89"/>
      <c r="M47731" s="88"/>
      <c r="O47731" s="90"/>
      <c r="P47731" s="90"/>
      <c r="Q47731" s="90"/>
    </row>
    <row r="47732" spans="4:17" x14ac:dyDescent="0.25">
      <c r="D47732" s="87"/>
      <c r="J47732" s="88"/>
      <c r="K47732" s="89"/>
      <c r="M47732" s="88"/>
      <c r="O47732" s="90"/>
      <c r="P47732" s="90"/>
      <c r="Q47732" s="90"/>
    </row>
    <row r="47733" spans="4:17" x14ac:dyDescent="0.25">
      <c r="D47733" s="87"/>
      <c r="J47733" s="88"/>
      <c r="K47733" s="89"/>
      <c r="M47733" s="88"/>
      <c r="O47733" s="90"/>
      <c r="P47733" s="90"/>
      <c r="Q47733" s="90"/>
    </row>
    <row r="47734" spans="4:17" x14ac:dyDescent="0.25">
      <c r="D47734" s="87"/>
      <c r="J47734" s="88"/>
      <c r="K47734" s="89"/>
      <c r="M47734" s="88"/>
      <c r="O47734" s="90"/>
      <c r="P47734" s="90"/>
      <c r="Q47734" s="90"/>
    </row>
    <row r="47735" spans="4:17" x14ac:dyDescent="0.25">
      <c r="D47735" s="87"/>
      <c r="J47735" s="88"/>
      <c r="K47735" s="89"/>
      <c r="M47735" s="88"/>
      <c r="O47735" s="90"/>
      <c r="P47735" s="90"/>
      <c r="Q47735" s="90"/>
    </row>
    <row r="47736" spans="4:17" x14ac:dyDescent="0.25">
      <c r="D47736" s="87"/>
      <c r="J47736" s="88"/>
      <c r="K47736" s="89"/>
      <c r="M47736" s="88"/>
      <c r="O47736" s="90"/>
      <c r="P47736" s="90"/>
      <c r="Q47736" s="90"/>
    </row>
    <row r="47737" spans="4:17" x14ac:dyDescent="0.25">
      <c r="D47737" s="87"/>
      <c r="J47737" s="88"/>
      <c r="K47737" s="89"/>
      <c r="M47737" s="88"/>
      <c r="O47737" s="90"/>
      <c r="P47737" s="90"/>
      <c r="Q47737" s="90"/>
    </row>
    <row r="47738" spans="4:17" x14ac:dyDescent="0.25">
      <c r="D47738" s="87"/>
      <c r="J47738" s="88"/>
      <c r="K47738" s="89"/>
      <c r="M47738" s="88"/>
      <c r="O47738" s="90"/>
      <c r="P47738" s="90"/>
      <c r="Q47738" s="90"/>
    </row>
    <row r="47739" spans="4:17" x14ac:dyDescent="0.25">
      <c r="D47739" s="87"/>
      <c r="J47739" s="88"/>
      <c r="K47739" s="89"/>
      <c r="M47739" s="88"/>
      <c r="O47739" s="90"/>
      <c r="P47739" s="90"/>
      <c r="Q47739" s="90"/>
    </row>
    <row r="47740" spans="4:17" x14ac:dyDescent="0.25">
      <c r="D47740" s="87"/>
      <c r="J47740" s="88"/>
      <c r="K47740" s="89"/>
      <c r="M47740" s="88"/>
      <c r="O47740" s="90"/>
      <c r="P47740" s="90"/>
      <c r="Q47740" s="90"/>
    </row>
    <row r="47741" spans="4:17" x14ac:dyDescent="0.25">
      <c r="D47741" s="87"/>
      <c r="J47741" s="88"/>
      <c r="K47741" s="89"/>
      <c r="M47741" s="88"/>
      <c r="O47741" s="90"/>
      <c r="P47741" s="90"/>
      <c r="Q47741" s="90"/>
    </row>
    <row r="47742" spans="4:17" x14ac:dyDescent="0.25">
      <c r="D47742" s="87"/>
      <c r="J47742" s="88"/>
      <c r="K47742" s="89"/>
      <c r="M47742" s="88"/>
      <c r="O47742" s="90"/>
      <c r="P47742" s="90"/>
      <c r="Q47742" s="90"/>
    </row>
    <row r="47743" spans="4:17" x14ac:dyDescent="0.25">
      <c r="D47743" s="87"/>
      <c r="J47743" s="88"/>
      <c r="K47743" s="89"/>
      <c r="M47743" s="88"/>
      <c r="O47743" s="90"/>
      <c r="P47743" s="90"/>
      <c r="Q47743" s="90"/>
    </row>
    <row r="47744" spans="4:17" x14ac:dyDescent="0.25">
      <c r="D47744" s="87"/>
      <c r="J47744" s="88"/>
      <c r="K47744" s="89"/>
      <c r="M47744" s="88"/>
      <c r="O47744" s="90"/>
      <c r="P47744" s="90"/>
      <c r="Q47744" s="90"/>
    </row>
    <row r="47745" spans="4:17" x14ac:dyDescent="0.25">
      <c r="D47745" s="87"/>
      <c r="J47745" s="88"/>
      <c r="K47745" s="89"/>
      <c r="M47745" s="88"/>
      <c r="O47745" s="90"/>
      <c r="P47745" s="90"/>
      <c r="Q47745" s="90"/>
    </row>
    <row r="47746" spans="4:17" x14ac:dyDescent="0.25">
      <c r="D47746" s="87"/>
      <c r="J47746" s="88"/>
      <c r="K47746" s="89"/>
      <c r="M47746" s="88"/>
      <c r="O47746" s="90"/>
      <c r="P47746" s="90"/>
      <c r="Q47746" s="90"/>
    </row>
    <row r="47747" spans="4:17" x14ac:dyDescent="0.25">
      <c r="D47747" s="87"/>
      <c r="J47747" s="88"/>
      <c r="K47747" s="89"/>
      <c r="M47747" s="88"/>
      <c r="O47747" s="90"/>
      <c r="P47747" s="90"/>
      <c r="Q47747" s="90"/>
    </row>
    <row r="47748" spans="4:17" x14ac:dyDescent="0.25">
      <c r="D47748" s="87"/>
      <c r="J47748" s="88"/>
      <c r="K47748" s="89"/>
      <c r="M47748" s="88"/>
      <c r="O47748" s="90"/>
      <c r="P47748" s="90"/>
      <c r="Q47748" s="90"/>
    </row>
    <row r="47749" spans="4:17" x14ac:dyDescent="0.25">
      <c r="D47749" s="87"/>
      <c r="J47749" s="88"/>
      <c r="K47749" s="89"/>
      <c r="M47749" s="88"/>
      <c r="O47749" s="90"/>
      <c r="P47749" s="90"/>
      <c r="Q47749" s="90"/>
    </row>
    <row r="47750" spans="4:17" x14ac:dyDescent="0.25">
      <c r="D47750" s="87"/>
      <c r="J47750" s="88"/>
      <c r="K47750" s="89"/>
      <c r="M47750" s="88"/>
      <c r="O47750" s="90"/>
      <c r="P47750" s="90"/>
      <c r="Q47750" s="90"/>
    </row>
    <row r="47751" spans="4:17" x14ac:dyDescent="0.25">
      <c r="D47751" s="87"/>
      <c r="J47751" s="88"/>
      <c r="K47751" s="89"/>
      <c r="M47751" s="88"/>
      <c r="O47751" s="90"/>
      <c r="P47751" s="90"/>
      <c r="Q47751" s="90"/>
    </row>
    <row r="47752" spans="4:17" x14ac:dyDescent="0.25">
      <c r="D47752" s="87"/>
      <c r="J47752" s="88"/>
      <c r="K47752" s="89"/>
      <c r="M47752" s="88"/>
      <c r="O47752" s="90"/>
      <c r="P47752" s="90"/>
      <c r="Q47752" s="90"/>
    </row>
    <row r="47753" spans="4:17" x14ac:dyDescent="0.25">
      <c r="D47753" s="87"/>
      <c r="J47753" s="88"/>
      <c r="K47753" s="89"/>
      <c r="M47753" s="88"/>
      <c r="O47753" s="90"/>
      <c r="P47753" s="90"/>
      <c r="Q47753" s="90"/>
    </row>
    <row r="47754" spans="4:17" x14ac:dyDescent="0.25">
      <c r="D47754" s="87"/>
      <c r="J47754" s="88"/>
      <c r="K47754" s="89"/>
      <c r="M47754" s="88"/>
      <c r="O47754" s="90"/>
      <c r="P47754" s="90"/>
      <c r="Q47754" s="90"/>
    </row>
    <row r="47755" spans="4:17" x14ac:dyDescent="0.25">
      <c r="D47755" s="87"/>
      <c r="J47755" s="88"/>
      <c r="K47755" s="89"/>
      <c r="M47755" s="88"/>
      <c r="O47755" s="90"/>
      <c r="P47755" s="90"/>
      <c r="Q47755" s="90"/>
    </row>
    <row r="47756" spans="4:17" x14ac:dyDescent="0.25">
      <c r="D47756" s="87"/>
      <c r="J47756" s="88"/>
      <c r="K47756" s="89"/>
      <c r="M47756" s="88"/>
      <c r="O47756" s="90"/>
      <c r="P47756" s="90"/>
      <c r="Q47756" s="90"/>
    </row>
    <row r="47757" spans="4:17" x14ac:dyDescent="0.25">
      <c r="D47757" s="87"/>
      <c r="J47757" s="88"/>
      <c r="K47757" s="89"/>
      <c r="M47757" s="88"/>
      <c r="O47757" s="90"/>
      <c r="P47757" s="90"/>
      <c r="Q47757" s="90"/>
    </row>
    <row r="47758" spans="4:17" x14ac:dyDescent="0.25">
      <c r="D47758" s="87"/>
      <c r="J47758" s="88"/>
      <c r="K47758" s="89"/>
      <c r="M47758" s="88"/>
      <c r="O47758" s="90"/>
      <c r="P47758" s="90"/>
      <c r="Q47758" s="90"/>
    </row>
    <row r="47759" spans="4:17" x14ac:dyDescent="0.25">
      <c r="D47759" s="87"/>
      <c r="J47759" s="88"/>
      <c r="K47759" s="89"/>
      <c r="M47759" s="88"/>
      <c r="O47759" s="90"/>
      <c r="P47759" s="90"/>
      <c r="Q47759" s="90"/>
    </row>
    <row r="47760" spans="4:17" x14ac:dyDescent="0.25">
      <c r="D47760" s="87"/>
      <c r="J47760" s="88"/>
      <c r="K47760" s="89"/>
      <c r="M47760" s="88"/>
      <c r="O47760" s="90"/>
      <c r="P47760" s="90"/>
      <c r="Q47760" s="90"/>
    </row>
    <row r="47761" spans="4:17" x14ac:dyDescent="0.25">
      <c r="D47761" s="87"/>
      <c r="J47761" s="88"/>
      <c r="K47761" s="89"/>
      <c r="M47761" s="88"/>
      <c r="O47761" s="90"/>
      <c r="P47761" s="90"/>
      <c r="Q47761" s="90"/>
    </row>
    <row r="47762" spans="4:17" x14ac:dyDescent="0.25">
      <c r="D47762" s="87"/>
      <c r="J47762" s="88"/>
      <c r="K47762" s="89"/>
      <c r="M47762" s="88"/>
      <c r="O47762" s="90"/>
      <c r="P47762" s="90"/>
      <c r="Q47762" s="90"/>
    </row>
    <row r="47763" spans="4:17" x14ac:dyDescent="0.25">
      <c r="D47763" s="87"/>
      <c r="J47763" s="88"/>
      <c r="K47763" s="89"/>
      <c r="M47763" s="88"/>
      <c r="O47763" s="90"/>
      <c r="P47763" s="90"/>
      <c r="Q47763" s="90"/>
    </row>
    <row r="47764" spans="4:17" x14ac:dyDescent="0.25">
      <c r="D47764" s="87"/>
      <c r="J47764" s="88"/>
      <c r="K47764" s="89"/>
      <c r="M47764" s="88"/>
      <c r="O47764" s="90"/>
      <c r="P47764" s="90"/>
      <c r="Q47764" s="90"/>
    </row>
    <row r="47765" spans="4:17" x14ac:dyDescent="0.25">
      <c r="D47765" s="87"/>
      <c r="J47765" s="88"/>
      <c r="K47765" s="89"/>
      <c r="M47765" s="88"/>
      <c r="O47765" s="90"/>
      <c r="P47765" s="90"/>
      <c r="Q47765" s="90"/>
    </row>
    <row r="47766" spans="4:17" x14ac:dyDescent="0.25">
      <c r="D47766" s="87"/>
      <c r="J47766" s="88"/>
      <c r="K47766" s="89"/>
      <c r="M47766" s="88"/>
      <c r="O47766" s="90"/>
      <c r="P47766" s="90"/>
      <c r="Q47766" s="90"/>
    </row>
    <row r="47767" spans="4:17" x14ac:dyDescent="0.25">
      <c r="D47767" s="87"/>
      <c r="J47767" s="88"/>
      <c r="K47767" s="89"/>
      <c r="M47767" s="88"/>
      <c r="O47767" s="90"/>
      <c r="P47767" s="90"/>
      <c r="Q47767" s="90"/>
    </row>
    <row r="47768" spans="4:17" x14ac:dyDescent="0.25">
      <c r="D47768" s="87"/>
      <c r="J47768" s="88"/>
      <c r="K47768" s="89"/>
      <c r="M47768" s="88"/>
      <c r="O47768" s="90"/>
      <c r="P47768" s="90"/>
      <c r="Q47768" s="90"/>
    </row>
    <row r="47769" spans="4:17" x14ac:dyDescent="0.25">
      <c r="D47769" s="87"/>
      <c r="J47769" s="88"/>
      <c r="K47769" s="89"/>
      <c r="M47769" s="88"/>
      <c r="O47769" s="90"/>
      <c r="P47769" s="90"/>
      <c r="Q47769" s="90"/>
    </row>
    <row r="47770" spans="4:17" x14ac:dyDescent="0.25">
      <c r="D47770" s="87"/>
      <c r="J47770" s="88"/>
      <c r="K47770" s="89"/>
      <c r="M47770" s="88"/>
      <c r="O47770" s="90"/>
      <c r="P47770" s="90"/>
      <c r="Q47770" s="90"/>
    </row>
    <row r="47771" spans="4:17" x14ac:dyDescent="0.25">
      <c r="D47771" s="87"/>
      <c r="J47771" s="88"/>
      <c r="K47771" s="89"/>
      <c r="M47771" s="88"/>
      <c r="O47771" s="90"/>
      <c r="P47771" s="90"/>
      <c r="Q47771" s="90"/>
    </row>
    <row r="47772" spans="4:17" x14ac:dyDescent="0.25">
      <c r="D47772" s="87"/>
      <c r="J47772" s="88"/>
      <c r="K47772" s="89"/>
      <c r="M47772" s="88"/>
      <c r="O47772" s="90"/>
      <c r="P47772" s="90"/>
      <c r="Q47772" s="90"/>
    </row>
    <row r="47773" spans="4:17" x14ac:dyDescent="0.25">
      <c r="D47773" s="87"/>
      <c r="J47773" s="88"/>
      <c r="K47773" s="89"/>
      <c r="M47773" s="88"/>
      <c r="O47773" s="90"/>
      <c r="P47773" s="90"/>
      <c r="Q47773" s="90"/>
    </row>
    <row r="47774" spans="4:17" x14ac:dyDescent="0.25">
      <c r="D47774" s="87"/>
      <c r="J47774" s="88"/>
      <c r="K47774" s="89"/>
      <c r="M47774" s="88"/>
      <c r="O47774" s="90"/>
      <c r="P47774" s="90"/>
      <c r="Q47774" s="90"/>
    </row>
    <row r="47775" spans="4:17" x14ac:dyDescent="0.25">
      <c r="D47775" s="87"/>
      <c r="J47775" s="88"/>
      <c r="K47775" s="89"/>
      <c r="M47775" s="88"/>
      <c r="O47775" s="90"/>
      <c r="P47775" s="90"/>
      <c r="Q47775" s="90"/>
    </row>
    <row r="47776" spans="4:17" x14ac:dyDescent="0.25">
      <c r="D47776" s="87"/>
      <c r="J47776" s="88"/>
      <c r="K47776" s="89"/>
      <c r="M47776" s="88"/>
      <c r="O47776" s="90"/>
      <c r="P47776" s="90"/>
      <c r="Q47776" s="90"/>
    </row>
    <row r="47777" spans="4:17" x14ac:dyDescent="0.25">
      <c r="D47777" s="87"/>
      <c r="J47777" s="88"/>
      <c r="K47777" s="89"/>
      <c r="M47777" s="88"/>
      <c r="O47777" s="90"/>
      <c r="P47777" s="90"/>
      <c r="Q47777" s="90"/>
    </row>
    <row r="47778" spans="4:17" x14ac:dyDescent="0.25">
      <c r="D47778" s="87"/>
      <c r="J47778" s="88"/>
      <c r="K47778" s="89"/>
      <c r="M47778" s="88"/>
      <c r="O47778" s="90"/>
      <c r="P47778" s="90"/>
      <c r="Q47778" s="90"/>
    </row>
    <row r="47779" spans="4:17" x14ac:dyDescent="0.25">
      <c r="D47779" s="87"/>
      <c r="J47779" s="88"/>
      <c r="K47779" s="89"/>
      <c r="M47779" s="88"/>
      <c r="O47779" s="90"/>
      <c r="P47779" s="90"/>
      <c r="Q47779" s="90"/>
    </row>
    <row r="47780" spans="4:17" x14ac:dyDescent="0.25">
      <c r="D47780" s="87"/>
      <c r="J47780" s="88"/>
      <c r="K47780" s="89"/>
      <c r="M47780" s="88"/>
      <c r="O47780" s="90"/>
      <c r="P47780" s="90"/>
      <c r="Q47780" s="90"/>
    </row>
    <row r="47781" spans="4:17" x14ac:dyDescent="0.25">
      <c r="D47781" s="87"/>
      <c r="J47781" s="88"/>
      <c r="K47781" s="89"/>
      <c r="M47781" s="88"/>
      <c r="O47781" s="90"/>
      <c r="P47781" s="90"/>
      <c r="Q47781" s="90"/>
    </row>
    <row r="47782" spans="4:17" x14ac:dyDescent="0.25">
      <c r="D47782" s="87"/>
      <c r="J47782" s="88"/>
      <c r="K47782" s="89"/>
      <c r="M47782" s="88"/>
      <c r="O47782" s="90"/>
      <c r="P47782" s="90"/>
      <c r="Q47782" s="90"/>
    </row>
    <row r="47783" spans="4:17" x14ac:dyDescent="0.25">
      <c r="D47783" s="87"/>
      <c r="J47783" s="88"/>
      <c r="K47783" s="89"/>
      <c r="M47783" s="88"/>
      <c r="O47783" s="90"/>
      <c r="P47783" s="90"/>
      <c r="Q47783" s="90"/>
    </row>
    <row r="47784" spans="4:17" x14ac:dyDescent="0.25">
      <c r="D47784" s="87"/>
      <c r="J47784" s="88"/>
      <c r="K47784" s="89"/>
      <c r="M47784" s="88"/>
      <c r="O47784" s="90"/>
      <c r="P47784" s="90"/>
      <c r="Q47784" s="90"/>
    </row>
    <row r="47785" spans="4:17" x14ac:dyDescent="0.25">
      <c r="D47785" s="87"/>
      <c r="J47785" s="88"/>
      <c r="K47785" s="89"/>
      <c r="M47785" s="88"/>
      <c r="O47785" s="90"/>
      <c r="P47785" s="90"/>
      <c r="Q47785" s="90"/>
    </row>
    <row r="47786" spans="4:17" x14ac:dyDescent="0.25">
      <c r="D47786" s="87"/>
      <c r="J47786" s="88"/>
      <c r="K47786" s="89"/>
      <c r="M47786" s="88"/>
      <c r="O47786" s="90"/>
      <c r="P47786" s="90"/>
      <c r="Q47786" s="90"/>
    </row>
    <row r="47787" spans="4:17" x14ac:dyDescent="0.25">
      <c r="D47787" s="87"/>
      <c r="J47787" s="88"/>
      <c r="K47787" s="89"/>
      <c r="M47787" s="88"/>
      <c r="O47787" s="90"/>
      <c r="P47787" s="90"/>
      <c r="Q47787" s="90"/>
    </row>
    <row r="47788" spans="4:17" x14ac:dyDescent="0.25">
      <c r="D47788" s="87"/>
      <c r="J47788" s="88"/>
      <c r="K47788" s="89"/>
      <c r="M47788" s="88"/>
      <c r="O47788" s="90"/>
      <c r="P47788" s="90"/>
      <c r="Q47788" s="90"/>
    </row>
    <row r="47789" spans="4:17" x14ac:dyDescent="0.25">
      <c r="D47789" s="87"/>
      <c r="J47789" s="88"/>
      <c r="K47789" s="89"/>
      <c r="M47789" s="88"/>
      <c r="O47789" s="90"/>
      <c r="P47789" s="90"/>
      <c r="Q47789" s="90"/>
    </row>
    <row r="47790" spans="4:17" x14ac:dyDescent="0.25">
      <c r="D47790" s="87"/>
      <c r="J47790" s="88"/>
      <c r="K47790" s="89"/>
      <c r="M47790" s="88"/>
      <c r="O47790" s="90"/>
      <c r="P47790" s="90"/>
      <c r="Q47790" s="90"/>
    </row>
    <row r="47791" spans="4:17" x14ac:dyDescent="0.25">
      <c r="D47791" s="87"/>
      <c r="J47791" s="88"/>
      <c r="K47791" s="89"/>
      <c r="M47791" s="88"/>
      <c r="O47791" s="90"/>
      <c r="P47791" s="90"/>
      <c r="Q47791" s="90"/>
    </row>
    <row r="47792" spans="4:17" x14ac:dyDescent="0.25">
      <c r="D47792" s="87"/>
      <c r="J47792" s="88"/>
      <c r="K47792" s="89"/>
      <c r="M47792" s="88"/>
      <c r="O47792" s="90"/>
      <c r="P47792" s="90"/>
      <c r="Q47792" s="90"/>
    </row>
    <row r="47793" spans="4:17" x14ac:dyDescent="0.25">
      <c r="D47793" s="87"/>
      <c r="J47793" s="88"/>
      <c r="K47793" s="89"/>
      <c r="M47793" s="88"/>
      <c r="O47793" s="90"/>
      <c r="P47793" s="90"/>
      <c r="Q47793" s="90"/>
    </row>
    <row r="47794" spans="4:17" x14ac:dyDescent="0.25">
      <c r="D47794" s="87"/>
      <c r="J47794" s="88"/>
      <c r="K47794" s="89"/>
      <c r="M47794" s="88"/>
      <c r="O47794" s="90"/>
      <c r="P47794" s="90"/>
      <c r="Q47794" s="90"/>
    </row>
    <row r="47795" spans="4:17" x14ac:dyDescent="0.25">
      <c r="D47795" s="87"/>
      <c r="J47795" s="88"/>
      <c r="K47795" s="89"/>
      <c r="M47795" s="88"/>
      <c r="O47795" s="90"/>
      <c r="P47795" s="90"/>
      <c r="Q47795" s="90"/>
    </row>
    <row r="47796" spans="4:17" x14ac:dyDescent="0.25">
      <c r="D47796" s="87"/>
      <c r="J47796" s="88"/>
      <c r="K47796" s="89"/>
      <c r="M47796" s="88"/>
      <c r="O47796" s="90"/>
      <c r="P47796" s="90"/>
      <c r="Q47796" s="90"/>
    </row>
    <row r="47797" spans="4:17" x14ac:dyDescent="0.25">
      <c r="D47797" s="87"/>
      <c r="J47797" s="88"/>
      <c r="K47797" s="89"/>
      <c r="M47797" s="88"/>
      <c r="O47797" s="90"/>
      <c r="P47797" s="90"/>
      <c r="Q47797" s="90"/>
    </row>
    <row r="47798" spans="4:17" x14ac:dyDescent="0.25">
      <c r="D47798" s="87"/>
      <c r="J47798" s="88"/>
      <c r="K47798" s="89"/>
      <c r="M47798" s="88"/>
      <c r="O47798" s="90"/>
      <c r="P47798" s="90"/>
      <c r="Q47798" s="90"/>
    </row>
    <row r="47799" spans="4:17" x14ac:dyDescent="0.25">
      <c r="D47799" s="87"/>
      <c r="J47799" s="88"/>
      <c r="K47799" s="89"/>
      <c r="M47799" s="88"/>
      <c r="O47799" s="90"/>
      <c r="P47799" s="90"/>
      <c r="Q47799" s="90"/>
    </row>
    <row r="47800" spans="4:17" x14ac:dyDescent="0.25">
      <c r="D47800" s="87"/>
      <c r="J47800" s="88"/>
      <c r="K47800" s="89"/>
      <c r="M47800" s="88"/>
      <c r="O47800" s="90"/>
      <c r="P47800" s="90"/>
      <c r="Q47800" s="90"/>
    </row>
    <row r="47801" spans="4:17" x14ac:dyDescent="0.25">
      <c r="D47801" s="87"/>
      <c r="J47801" s="88"/>
      <c r="K47801" s="89"/>
      <c r="M47801" s="88"/>
      <c r="O47801" s="90"/>
      <c r="P47801" s="90"/>
      <c r="Q47801" s="90"/>
    </row>
    <row r="47802" spans="4:17" x14ac:dyDescent="0.25">
      <c r="D47802" s="87"/>
      <c r="J47802" s="88"/>
      <c r="K47802" s="89"/>
      <c r="M47802" s="88"/>
      <c r="O47802" s="90"/>
      <c r="P47802" s="90"/>
      <c r="Q47802" s="90"/>
    </row>
    <row r="47803" spans="4:17" x14ac:dyDescent="0.25">
      <c r="D47803" s="87"/>
      <c r="J47803" s="88"/>
      <c r="K47803" s="89"/>
      <c r="M47803" s="88"/>
      <c r="O47803" s="90"/>
      <c r="P47803" s="90"/>
      <c r="Q47803" s="90"/>
    </row>
    <row r="47804" spans="4:17" x14ac:dyDescent="0.25">
      <c r="D47804" s="87"/>
      <c r="J47804" s="88"/>
      <c r="K47804" s="89"/>
      <c r="M47804" s="88"/>
      <c r="O47804" s="90"/>
      <c r="P47804" s="90"/>
      <c r="Q47804" s="90"/>
    </row>
    <row r="47805" spans="4:17" x14ac:dyDescent="0.25">
      <c r="D47805" s="87"/>
      <c r="J47805" s="88"/>
      <c r="K47805" s="89"/>
      <c r="M47805" s="88"/>
      <c r="O47805" s="90"/>
      <c r="P47805" s="90"/>
      <c r="Q47805" s="90"/>
    </row>
    <row r="47806" spans="4:17" x14ac:dyDescent="0.25">
      <c r="D47806" s="87"/>
      <c r="J47806" s="88"/>
      <c r="K47806" s="89"/>
      <c r="M47806" s="88"/>
      <c r="O47806" s="90"/>
      <c r="P47806" s="90"/>
      <c r="Q47806" s="90"/>
    </row>
    <row r="47807" spans="4:17" x14ac:dyDescent="0.25">
      <c r="D47807" s="87"/>
      <c r="J47807" s="88"/>
      <c r="K47807" s="89"/>
      <c r="M47807" s="88"/>
      <c r="O47807" s="90"/>
      <c r="P47807" s="90"/>
      <c r="Q47807" s="90"/>
    </row>
    <row r="47808" spans="4:17" x14ac:dyDescent="0.25">
      <c r="D47808" s="87"/>
      <c r="J47808" s="88"/>
      <c r="K47808" s="89"/>
      <c r="M47808" s="88"/>
      <c r="O47808" s="90"/>
      <c r="P47808" s="90"/>
      <c r="Q47808" s="90"/>
    </row>
    <row r="47809" spans="4:17" x14ac:dyDescent="0.25">
      <c r="D47809" s="87"/>
      <c r="J47809" s="88"/>
      <c r="K47809" s="89"/>
      <c r="M47809" s="88"/>
      <c r="O47809" s="90"/>
      <c r="P47809" s="90"/>
      <c r="Q47809" s="90"/>
    </row>
    <row r="47810" spans="4:17" x14ac:dyDescent="0.25">
      <c r="D47810" s="87"/>
      <c r="J47810" s="88"/>
      <c r="K47810" s="89"/>
      <c r="M47810" s="88"/>
      <c r="O47810" s="90"/>
      <c r="P47810" s="90"/>
      <c r="Q47810" s="90"/>
    </row>
    <row r="47811" spans="4:17" x14ac:dyDescent="0.25">
      <c r="D47811" s="87"/>
      <c r="J47811" s="88"/>
      <c r="K47811" s="89"/>
      <c r="M47811" s="88"/>
      <c r="O47811" s="90"/>
      <c r="P47811" s="90"/>
      <c r="Q47811" s="90"/>
    </row>
    <row r="47812" spans="4:17" x14ac:dyDescent="0.25">
      <c r="D47812" s="87"/>
      <c r="J47812" s="88"/>
      <c r="K47812" s="89"/>
      <c r="M47812" s="88"/>
      <c r="O47812" s="90"/>
      <c r="P47812" s="90"/>
      <c r="Q47812" s="90"/>
    </row>
    <row r="47813" spans="4:17" x14ac:dyDescent="0.25">
      <c r="D47813" s="87"/>
      <c r="J47813" s="88"/>
      <c r="K47813" s="89"/>
      <c r="M47813" s="88"/>
      <c r="O47813" s="90"/>
      <c r="P47813" s="90"/>
      <c r="Q47813" s="90"/>
    </row>
    <row r="47814" spans="4:17" x14ac:dyDescent="0.25">
      <c r="D47814" s="87"/>
      <c r="J47814" s="88"/>
      <c r="K47814" s="89"/>
      <c r="M47814" s="88"/>
      <c r="O47814" s="90"/>
      <c r="P47814" s="90"/>
      <c r="Q47814" s="90"/>
    </row>
    <row r="47815" spans="4:17" x14ac:dyDescent="0.25">
      <c r="D47815" s="87"/>
      <c r="J47815" s="88"/>
      <c r="K47815" s="89"/>
      <c r="M47815" s="88"/>
      <c r="O47815" s="90"/>
      <c r="P47815" s="90"/>
      <c r="Q47815" s="90"/>
    </row>
    <row r="47816" spans="4:17" x14ac:dyDescent="0.25">
      <c r="D47816" s="87"/>
      <c r="J47816" s="88"/>
      <c r="K47816" s="89"/>
      <c r="M47816" s="88"/>
      <c r="O47816" s="90"/>
      <c r="P47816" s="90"/>
      <c r="Q47816" s="90"/>
    </row>
    <row r="47817" spans="4:17" x14ac:dyDescent="0.25">
      <c r="D47817" s="87"/>
      <c r="J47817" s="88"/>
      <c r="K47817" s="89"/>
      <c r="M47817" s="88"/>
      <c r="O47817" s="90"/>
      <c r="P47817" s="90"/>
      <c r="Q47817" s="90"/>
    </row>
    <row r="47818" spans="4:17" x14ac:dyDescent="0.25">
      <c r="D47818" s="87"/>
      <c r="J47818" s="88"/>
      <c r="K47818" s="89"/>
      <c r="M47818" s="88"/>
      <c r="O47818" s="90"/>
      <c r="P47818" s="90"/>
      <c r="Q47818" s="90"/>
    </row>
    <row r="47819" spans="4:17" x14ac:dyDescent="0.25">
      <c r="D47819" s="87"/>
      <c r="J47819" s="88"/>
      <c r="K47819" s="89"/>
      <c r="M47819" s="88"/>
      <c r="O47819" s="90"/>
      <c r="P47819" s="90"/>
      <c r="Q47819" s="90"/>
    </row>
    <row r="47820" spans="4:17" x14ac:dyDescent="0.25">
      <c r="D47820" s="87"/>
      <c r="J47820" s="88"/>
      <c r="K47820" s="89"/>
      <c r="M47820" s="88"/>
      <c r="O47820" s="90"/>
      <c r="P47820" s="90"/>
      <c r="Q47820" s="90"/>
    </row>
    <row r="47821" spans="4:17" x14ac:dyDescent="0.25">
      <c r="D47821" s="87"/>
      <c r="J47821" s="88"/>
      <c r="K47821" s="89"/>
      <c r="M47821" s="88"/>
      <c r="O47821" s="90"/>
      <c r="P47821" s="90"/>
      <c r="Q47821" s="90"/>
    </row>
    <row r="47822" spans="4:17" x14ac:dyDescent="0.25">
      <c r="D47822" s="87"/>
      <c r="J47822" s="88"/>
      <c r="K47822" s="89"/>
      <c r="M47822" s="88"/>
      <c r="O47822" s="90"/>
      <c r="P47822" s="90"/>
      <c r="Q47822" s="90"/>
    </row>
    <row r="47823" spans="4:17" x14ac:dyDescent="0.25">
      <c r="D47823" s="87"/>
      <c r="J47823" s="88"/>
      <c r="K47823" s="89"/>
      <c r="M47823" s="88"/>
      <c r="O47823" s="90"/>
      <c r="P47823" s="90"/>
      <c r="Q47823" s="90"/>
    </row>
    <row r="47824" spans="4:17" x14ac:dyDescent="0.25">
      <c r="D47824" s="87"/>
      <c r="J47824" s="88"/>
      <c r="K47824" s="89"/>
      <c r="M47824" s="88"/>
      <c r="O47824" s="90"/>
      <c r="P47824" s="90"/>
      <c r="Q47824" s="90"/>
    </row>
    <row r="47825" spans="4:17" x14ac:dyDescent="0.25">
      <c r="D47825" s="87"/>
      <c r="J47825" s="88"/>
      <c r="K47825" s="89"/>
      <c r="M47825" s="88"/>
      <c r="O47825" s="90"/>
      <c r="P47825" s="90"/>
      <c r="Q47825" s="90"/>
    </row>
    <row r="47826" spans="4:17" x14ac:dyDescent="0.25">
      <c r="D47826" s="87"/>
      <c r="J47826" s="88"/>
      <c r="K47826" s="89"/>
      <c r="M47826" s="88"/>
      <c r="O47826" s="90"/>
      <c r="P47826" s="90"/>
      <c r="Q47826" s="90"/>
    </row>
    <row r="47827" spans="4:17" x14ac:dyDescent="0.25">
      <c r="D47827" s="87"/>
      <c r="J47827" s="88"/>
      <c r="K47827" s="89"/>
      <c r="M47827" s="88"/>
      <c r="O47827" s="90"/>
      <c r="P47827" s="90"/>
      <c r="Q47827" s="90"/>
    </row>
    <row r="47828" spans="4:17" x14ac:dyDescent="0.25">
      <c r="D47828" s="87"/>
      <c r="J47828" s="88"/>
      <c r="K47828" s="89"/>
      <c r="M47828" s="88"/>
      <c r="O47828" s="90"/>
      <c r="P47828" s="90"/>
      <c r="Q47828" s="90"/>
    </row>
    <row r="47829" spans="4:17" x14ac:dyDescent="0.25">
      <c r="D47829" s="87"/>
      <c r="J47829" s="88"/>
      <c r="K47829" s="89"/>
      <c r="M47829" s="88"/>
      <c r="O47829" s="90"/>
      <c r="P47829" s="90"/>
      <c r="Q47829" s="90"/>
    </row>
    <row r="47830" spans="4:17" x14ac:dyDescent="0.25">
      <c r="D47830" s="87"/>
      <c r="J47830" s="88"/>
      <c r="K47830" s="89"/>
      <c r="M47830" s="88"/>
      <c r="O47830" s="90"/>
      <c r="P47830" s="90"/>
      <c r="Q47830" s="90"/>
    </row>
    <row r="47831" spans="4:17" x14ac:dyDescent="0.25">
      <c r="D47831" s="87"/>
      <c r="J47831" s="88"/>
      <c r="K47831" s="89"/>
      <c r="M47831" s="88"/>
      <c r="O47831" s="90"/>
      <c r="P47831" s="90"/>
      <c r="Q47831" s="90"/>
    </row>
    <row r="47832" spans="4:17" x14ac:dyDescent="0.25">
      <c r="D47832" s="87"/>
      <c r="J47832" s="88"/>
      <c r="K47832" s="89"/>
      <c r="M47832" s="88"/>
      <c r="O47832" s="90"/>
      <c r="P47832" s="90"/>
      <c r="Q47832" s="90"/>
    </row>
    <row r="47833" spans="4:17" x14ac:dyDescent="0.25">
      <c r="D47833" s="87"/>
      <c r="J47833" s="88"/>
      <c r="K47833" s="89"/>
      <c r="M47833" s="88"/>
      <c r="O47833" s="90"/>
      <c r="P47833" s="90"/>
      <c r="Q47833" s="90"/>
    </row>
    <row r="47834" spans="4:17" x14ac:dyDescent="0.25">
      <c r="D47834" s="87"/>
      <c r="J47834" s="88"/>
      <c r="K47834" s="89"/>
      <c r="M47834" s="88"/>
      <c r="O47834" s="90"/>
      <c r="P47834" s="90"/>
      <c r="Q47834" s="90"/>
    </row>
    <row r="47835" spans="4:17" x14ac:dyDescent="0.25">
      <c r="D47835" s="87"/>
      <c r="J47835" s="88"/>
      <c r="K47835" s="89"/>
      <c r="M47835" s="88"/>
      <c r="O47835" s="90"/>
      <c r="P47835" s="90"/>
      <c r="Q47835" s="90"/>
    </row>
    <row r="47836" spans="4:17" x14ac:dyDescent="0.25">
      <c r="D47836" s="87"/>
      <c r="J47836" s="88"/>
      <c r="K47836" s="89"/>
      <c r="M47836" s="88"/>
      <c r="O47836" s="90"/>
      <c r="P47836" s="90"/>
      <c r="Q47836" s="90"/>
    </row>
    <row r="47837" spans="4:17" x14ac:dyDescent="0.25">
      <c r="D47837" s="87"/>
      <c r="J47837" s="88"/>
      <c r="K47837" s="89"/>
      <c r="M47837" s="88"/>
      <c r="O47837" s="90"/>
      <c r="P47837" s="90"/>
      <c r="Q47837" s="90"/>
    </row>
    <row r="47838" spans="4:17" x14ac:dyDescent="0.25">
      <c r="D47838" s="87"/>
      <c r="J47838" s="88"/>
      <c r="K47838" s="89"/>
      <c r="M47838" s="88"/>
      <c r="O47838" s="90"/>
      <c r="P47838" s="90"/>
      <c r="Q47838" s="90"/>
    </row>
    <row r="47839" spans="4:17" x14ac:dyDescent="0.25">
      <c r="D47839" s="87"/>
      <c r="J47839" s="88"/>
      <c r="K47839" s="89"/>
      <c r="M47839" s="88"/>
      <c r="O47839" s="90"/>
      <c r="P47839" s="90"/>
      <c r="Q47839" s="90"/>
    </row>
    <row r="47840" spans="4:17" x14ac:dyDescent="0.25">
      <c r="D47840" s="87"/>
      <c r="J47840" s="88"/>
      <c r="K47840" s="89"/>
      <c r="M47840" s="88"/>
      <c r="O47840" s="90"/>
      <c r="P47840" s="90"/>
      <c r="Q47840" s="90"/>
    </row>
    <row r="47841" spans="4:17" x14ac:dyDescent="0.25">
      <c r="D47841" s="87"/>
      <c r="J47841" s="88"/>
      <c r="K47841" s="89"/>
      <c r="M47841" s="88"/>
      <c r="O47841" s="90"/>
      <c r="P47841" s="90"/>
      <c r="Q47841" s="90"/>
    </row>
    <row r="47842" spans="4:17" x14ac:dyDescent="0.25">
      <c r="D47842" s="87"/>
      <c r="J47842" s="88"/>
      <c r="K47842" s="89"/>
      <c r="M47842" s="88"/>
      <c r="O47842" s="90"/>
      <c r="P47842" s="90"/>
      <c r="Q47842" s="90"/>
    </row>
    <row r="47843" spans="4:17" x14ac:dyDescent="0.25">
      <c r="D47843" s="87"/>
      <c r="J47843" s="88"/>
      <c r="K47843" s="89"/>
      <c r="M47843" s="88"/>
      <c r="O47843" s="90"/>
      <c r="P47843" s="90"/>
      <c r="Q47843" s="90"/>
    </row>
    <row r="47844" spans="4:17" x14ac:dyDescent="0.25">
      <c r="D47844" s="87"/>
      <c r="J47844" s="88"/>
      <c r="K47844" s="89"/>
      <c r="M47844" s="88"/>
      <c r="O47844" s="90"/>
      <c r="P47844" s="90"/>
      <c r="Q47844" s="90"/>
    </row>
    <row r="47845" spans="4:17" x14ac:dyDescent="0.25">
      <c r="D47845" s="87"/>
      <c r="J47845" s="88"/>
      <c r="K47845" s="89"/>
      <c r="M47845" s="88"/>
      <c r="O47845" s="90"/>
      <c r="P47845" s="90"/>
      <c r="Q47845" s="90"/>
    </row>
    <row r="47846" spans="4:17" x14ac:dyDescent="0.25">
      <c r="D47846" s="87"/>
      <c r="J47846" s="88"/>
      <c r="K47846" s="89"/>
      <c r="M47846" s="88"/>
      <c r="O47846" s="90"/>
      <c r="P47846" s="90"/>
      <c r="Q47846" s="90"/>
    </row>
    <row r="47847" spans="4:17" x14ac:dyDescent="0.25">
      <c r="D47847" s="87"/>
      <c r="J47847" s="88"/>
      <c r="K47847" s="89"/>
      <c r="M47847" s="88"/>
      <c r="O47847" s="90"/>
      <c r="P47847" s="90"/>
      <c r="Q47847" s="90"/>
    </row>
    <row r="47848" spans="4:17" x14ac:dyDescent="0.25">
      <c r="D47848" s="87"/>
      <c r="J47848" s="88"/>
      <c r="K47848" s="89"/>
      <c r="M47848" s="88"/>
      <c r="O47848" s="90"/>
      <c r="P47848" s="90"/>
      <c r="Q47848" s="90"/>
    </row>
    <row r="47849" spans="4:17" x14ac:dyDescent="0.25">
      <c r="D47849" s="87"/>
      <c r="J47849" s="88"/>
      <c r="K47849" s="89"/>
      <c r="M47849" s="88"/>
      <c r="O47849" s="90"/>
      <c r="P47849" s="90"/>
      <c r="Q47849" s="90"/>
    </row>
    <row r="47850" spans="4:17" x14ac:dyDescent="0.25">
      <c r="D47850" s="87"/>
      <c r="J47850" s="88"/>
      <c r="K47850" s="89"/>
      <c r="M47850" s="88"/>
      <c r="O47850" s="90"/>
      <c r="P47850" s="90"/>
      <c r="Q47850" s="90"/>
    </row>
    <row r="47851" spans="4:17" x14ac:dyDescent="0.25">
      <c r="D47851" s="87"/>
      <c r="J47851" s="88"/>
      <c r="K47851" s="89"/>
      <c r="M47851" s="88"/>
      <c r="O47851" s="90"/>
      <c r="P47851" s="90"/>
      <c r="Q47851" s="90"/>
    </row>
    <row r="47852" spans="4:17" x14ac:dyDescent="0.25">
      <c r="D47852" s="87"/>
      <c r="J47852" s="88"/>
      <c r="K47852" s="89"/>
      <c r="M47852" s="88"/>
      <c r="O47852" s="90"/>
      <c r="P47852" s="90"/>
      <c r="Q47852" s="90"/>
    </row>
    <row r="47853" spans="4:17" x14ac:dyDescent="0.25">
      <c r="D47853" s="87"/>
      <c r="J47853" s="88"/>
      <c r="K47853" s="89"/>
      <c r="M47853" s="88"/>
      <c r="O47853" s="90"/>
      <c r="P47853" s="90"/>
      <c r="Q47853" s="90"/>
    </row>
    <row r="47854" spans="4:17" x14ac:dyDescent="0.25">
      <c r="D47854" s="87"/>
      <c r="J47854" s="88"/>
      <c r="K47854" s="89"/>
      <c r="M47854" s="88"/>
      <c r="O47854" s="90"/>
      <c r="P47854" s="90"/>
      <c r="Q47854" s="90"/>
    </row>
    <row r="47855" spans="4:17" x14ac:dyDescent="0.25">
      <c r="D47855" s="87"/>
      <c r="J47855" s="88"/>
      <c r="K47855" s="89"/>
      <c r="M47855" s="88"/>
      <c r="O47855" s="90"/>
      <c r="P47855" s="90"/>
      <c r="Q47855" s="90"/>
    </row>
    <row r="47856" spans="4:17" x14ac:dyDescent="0.25">
      <c r="D47856" s="87"/>
      <c r="J47856" s="88"/>
      <c r="K47856" s="89"/>
      <c r="M47856" s="88"/>
      <c r="O47856" s="90"/>
      <c r="P47856" s="90"/>
      <c r="Q47856" s="90"/>
    </row>
    <row r="47857" spans="4:17" x14ac:dyDescent="0.25">
      <c r="D47857" s="87"/>
      <c r="J47857" s="88"/>
      <c r="K47857" s="89"/>
      <c r="M47857" s="88"/>
      <c r="O47857" s="90"/>
      <c r="P47857" s="90"/>
      <c r="Q47857" s="90"/>
    </row>
    <row r="47858" spans="4:17" x14ac:dyDescent="0.25">
      <c r="D47858" s="87"/>
      <c r="J47858" s="88"/>
      <c r="K47858" s="89"/>
      <c r="M47858" s="88"/>
      <c r="O47858" s="90"/>
      <c r="P47858" s="90"/>
      <c r="Q47858" s="90"/>
    </row>
    <row r="47859" spans="4:17" x14ac:dyDescent="0.25">
      <c r="D47859" s="87"/>
      <c r="J47859" s="88"/>
      <c r="K47859" s="89"/>
      <c r="M47859" s="88"/>
      <c r="O47859" s="90"/>
      <c r="P47859" s="90"/>
      <c r="Q47859" s="90"/>
    </row>
    <row r="47860" spans="4:17" x14ac:dyDescent="0.25">
      <c r="D47860" s="87"/>
      <c r="J47860" s="88"/>
      <c r="K47860" s="89"/>
      <c r="M47860" s="88"/>
      <c r="O47860" s="90"/>
      <c r="P47860" s="90"/>
      <c r="Q47860" s="90"/>
    </row>
    <row r="47861" spans="4:17" x14ac:dyDescent="0.25">
      <c r="D47861" s="87"/>
      <c r="J47861" s="88"/>
      <c r="K47861" s="89"/>
      <c r="M47861" s="88"/>
      <c r="O47861" s="90"/>
      <c r="P47861" s="90"/>
      <c r="Q47861" s="90"/>
    </row>
    <row r="47862" spans="4:17" x14ac:dyDescent="0.25">
      <c r="D47862" s="87"/>
      <c r="J47862" s="88"/>
      <c r="K47862" s="89"/>
      <c r="M47862" s="88"/>
      <c r="O47862" s="90"/>
      <c r="P47862" s="90"/>
      <c r="Q47862" s="90"/>
    </row>
    <row r="47863" spans="4:17" x14ac:dyDescent="0.25">
      <c r="D47863" s="87"/>
      <c r="J47863" s="88"/>
      <c r="K47863" s="89"/>
      <c r="M47863" s="88"/>
      <c r="O47863" s="90"/>
      <c r="P47863" s="90"/>
      <c r="Q47863" s="90"/>
    </row>
    <row r="47864" spans="4:17" x14ac:dyDescent="0.25">
      <c r="D47864" s="87"/>
      <c r="J47864" s="88"/>
      <c r="K47864" s="89"/>
      <c r="M47864" s="88"/>
      <c r="O47864" s="90"/>
      <c r="P47864" s="90"/>
      <c r="Q47864" s="90"/>
    </row>
    <row r="47865" spans="4:17" x14ac:dyDescent="0.25">
      <c r="D47865" s="87"/>
      <c r="J47865" s="88"/>
      <c r="K47865" s="89"/>
      <c r="M47865" s="88"/>
      <c r="O47865" s="90"/>
      <c r="P47865" s="90"/>
      <c r="Q47865" s="90"/>
    </row>
    <row r="47866" spans="4:17" x14ac:dyDescent="0.25">
      <c r="D47866" s="87"/>
      <c r="J47866" s="88"/>
      <c r="K47866" s="89"/>
      <c r="M47866" s="88"/>
      <c r="O47866" s="90"/>
      <c r="P47866" s="90"/>
      <c r="Q47866" s="90"/>
    </row>
    <row r="47867" spans="4:17" x14ac:dyDescent="0.25">
      <c r="D47867" s="87"/>
      <c r="J47867" s="88"/>
      <c r="K47867" s="89"/>
      <c r="M47867" s="88"/>
      <c r="O47867" s="90"/>
      <c r="P47867" s="90"/>
      <c r="Q47867" s="90"/>
    </row>
    <row r="47868" spans="4:17" x14ac:dyDescent="0.25">
      <c r="D47868" s="87"/>
      <c r="J47868" s="88"/>
      <c r="K47868" s="89"/>
      <c r="M47868" s="88"/>
      <c r="O47868" s="90"/>
      <c r="P47868" s="90"/>
      <c r="Q47868" s="90"/>
    </row>
    <row r="47869" spans="4:17" x14ac:dyDescent="0.25">
      <c r="D47869" s="87"/>
      <c r="J47869" s="88"/>
      <c r="K47869" s="89"/>
      <c r="M47869" s="88"/>
      <c r="O47869" s="90"/>
      <c r="P47869" s="90"/>
      <c r="Q47869" s="90"/>
    </row>
    <row r="47870" spans="4:17" x14ac:dyDescent="0.25">
      <c r="D47870" s="87"/>
      <c r="J47870" s="88"/>
      <c r="K47870" s="89"/>
      <c r="M47870" s="88"/>
      <c r="O47870" s="90"/>
      <c r="P47870" s="90"/>
      <c r="Q47870" s="90"/>
    </row>
    <row r="47871" spans="4:17" x14ac:dyDescent="0.25">
      <c r="D47871" s="87"/>
      <c r="J47871" s="88"/>
      <c r="K47871" s="89"/>
      <c r="M47871" s="88"/>
      <c r="O47871" s="90"/>
      <c r="P47871" s="90"/>
      <c r="Q47871" s="90"/>
    </row>
    <row r="47872" spans="4:17" x14ac:dyDescent="0.25">
      <c r="D47872" s="87"/>
      <c r="J47872" s="88"/>
      <c r="K47872" s="89"/>
      <c r="M47872" s="88"/>
      <c r="O47872" s="90"/>
      <c r="P47872" s="90"/>
      <c r="Q47872" s="90"/>
    </row>
    <row r="47873" spans="4:17" x14ac:dyDescent="0.25">
      <c r="D47873" s="87"/>
      <c r="J47873" s="88"/>
      <c r="K47873" s="89"/>
      <c r="M47873" s="88"/>
      <c r="O47873" s="90"/>
      <c r="P47873" s="90"/>
      <c r="Q47873" s="90"/>
    </row>
    <row r="47874" spans="4:17" x14ac:dyDescent="0.25">
      <c r="D47874" s="87"/>
      <c r="J47874" s="88"/>
      <c r="K47874" s="89"/>
      <c r="M47874" s="88"/>
      <c r="O47874" s="90"/>
      <c r="P47874" s="90"/>
      <c r="Q47874" s="90"/>
    </row>
    <row r="47875" spans="4:17" x14ac:dyDescent="0.25">
      <c r="D47875" s="87"/>
      <c r="J47875" s="88"/>
      <c r="K47875" s="89"/>
      <c r="M47875" s="88"/>
      <c r="O47875" s="90"/>
      <c r="P47875" s="90"/>
      <c r="Q47875" s="90"/>
    </row>
    <row r="47876" spans="4:17" x14ac:dyDescent="0.25">
      <c r="D47876" s="87"/>
      <c r="J47876" s="88"/>
      <c r="K47876" s="89"/>
      <c r="M47876" s="88"/>
      <c r="O47876" s="90"/>
      <c r="P47876" s="90"/>
      <c r="Q47876" s="90"/>
    </row>
    <row r="47877" spans="4:17" x14ac:dyDescent="0.25">
      <c r="D47877" s="87"/>
      <c r="J47877" s="88"/>
      <c r="K47877" s="89"/>
      <c r="M47877" s="88"/>
      <c r="O47877" s="90"/>
      <c r="P47877" s="90"/>
      <c r="Q47877" s="90"/>
    </row>
    <row r="47878" spans="4:17" x14ac:dyDescent="0.25">
      <c r="D47878" s="87"/>
      <c r="J47878" s="88"/>
      <c r="K47878" s="89"/>
      <c r="M47878" s="88"/>
      <c r="O47878" s="90"/>
      <c r="P47878" s="90"/>
      <c r="Q47878" s="90"/>
    </row>
    <row r="47879" spans="4:17" x14ac:dyDescent="0.25">
      <c r="D47879" s="87"/>
      <c r="J47879" s="88"/>
      <c r="K47879" s="89"/>
      <c r="M47879" s="88"/>
      <c r="O47879" s="90"/>
      <c r="P47879" s="90"/>
      <c r="Q47879" s="90"/>
    </row>
    <row r="47880" spans="4:17" x14ac:dyDescent="0.25">
      <c r="D47880" s="87"/>
      <c r="J47880" s="88"/>
      <c r="K47880" s="89"/>
      <c r="M47880" s="88"/>
      <c r="O47880" s="90"/>
      <c r="P47880" s="90"/>
      <c r="Q47880" s="90"/>
    </row>
    <row r="47881" spans="4:17" x14ac:dyDescent="0.25">
      <c r="D47881" s="87"/>
      <c r="J47881" s="88"/>
      <c r="K47881" s="89"/>
      <c r="M47881" s="88"/>
      <c r="O47881" s="90"/>
      <c r="P47881" s="90"/>
      <c r="Q47881" s="90"/>
    </row>
    <row r="47882" spans="4:17" x14ac:dyDescent="0.25">
      <c r="D47882" s="87"/>
      <c r="J47882" s="88"/>
      <c r="K47882" s="89"/>
      <c r="M47882" s="88"/>
      <c r="O47882" s="90"/>
      <c r="P47882" s="90"/>
      <c r="Q47882" s="90"/>
    </row>
    <row r="47883" spans="4:17" x14ac:dyDescent="0.25">
      <c r="D47883" s="87"/>
      <c r="J47883" s="88"/>
      <c r="K47883" s="89"/>
      <c r="M47883" s="88"/>
      <c r="O47883" s="90"/>
      <c r="P47883" s="90"/>
      <c r="Q47883" s="90"/>
    </row>
    <row r="47884" spans="4:17" x14ac:dyDescent="0.25">
      <c r="D47884" s="87"/>
      <c r="J47884" s="88"/>
      <c r="K47884" s="89"/>
      <c r="M47884" s="88"/>
      <c r="O47884" s="90"/>
      <c r="P47884" s="90"/>
      <c r="Q47884" s="90"/>
    </row>
    <row r="47885" spans="4:17" x14ac:dyDescent="0.25">
      <c r="D47885" s="87"/>
      <c r="J47885" s="88"/>
      <c r="K47885" s="89"/>
      <c r="M47885" s="88"/>
      <c r="O47885" s="90"/>
      <c r="P47885" s="90"/>
      <c r="Q47885" s="90"/>
    </row>
    <row r="47886" spans="4:17" x14ac:dyDescent="0.25">
      <c r="D47886" s="87"/>
      <c r="J47886" s="88"/>
      <c r="K47886" s="89"/>
      <c r="M47886" s="88"/>
      <c r="O47886" s="90"/>
      <c r="P47886" s="90"/>
      <c r="Q47886" s="90"/>
    </row>
    <row r="47887" spans="4:17" x14ac:dyDescent="0.25">
      <c r="D47887" s="87"/>
      <c r="J47887" s="88"/>
      <c r="K47887" s="89"/>
      <c r="M47887" s="88"/>
      <c r="O47887" s="90"/>
      <c r="P47887" s="90"/>
      <c r="Q47887" s="90"/>
    </row>
    <row r="47888" spans="4:17" x14ac:dyDescent="0.25">
      <c r="D47888" s="87"/>
      <c r="J47888" s="88"/>
      <c r="K47888" s="89"/>
      <c r="M47888" s="88"/>
      <c r="O47888" s="90"/>
      <c r="P47888" s="90"/>
      <c r="Q47888" s="90"/>
    </row>
    <row r="47889" spans="4:17" x14ac:dyDescent="0.25">
      <c r="D47889" s="87"/>
      <c r="J47889" s="88"/>
      <c r="K47889" s="89"/>
      <c r="M47889" s="88"/>
      <c r="O47889" s="90"/>
      <c r="P47889" s="90"/>
      <c r="Q47889" s="90"/>
    </row>
    <row r="47890" spans="4:17" x14ac:dyDescent="0.25">
      <c r="D47890" s="87"/>
      <c r="J47890" s="88"/>
      <c r="K47890" s="89"/>
      <c r="M47890" s="88"/>
      <c r="O47890" s="90"/>
      <c r="P47890" s="90"/>
      <c r="Q47890" s="90"/>
    </row>
    <row r="47891" spans="4:17" x14ac:dyDescent="0.25">
      <c r="D47891" s="87"/>
      <c r="J47891" s="88"/>
      <c r="K47891" s="89"/>
      <c r="M47891" s="88"/>
      <c r="O47891" s="90"/>
      <c r="P47891" s="90"/>
      <c r="Q47891" s="90"/>
    </row>
    <row r="47892" spans="4:17" x14ac:dyDescent="0.25">
      <c r="D47892" s="87"/>
      <c r="J47892" s="88"/>
      <c r="K47892" s="89"/>
      <c r="M47892" s="88"/>
      <c r="O47892" s="90"/>
      <c r="P47892" s="90"/>
      <c r="Q47892" s="90"/>
    </row>
    <row r="47893" spans="4:17" x14ac:dyDescent="0.25">
      <c r="D47893" s="87"/>
      <c r="J47893" s="88"/>
      <c r="K47893" s="89"/>
      <c r="M47893" s="88"/>
      <c r="O47893" s="90"/>
      <c r="P47893" s="90"/>
      <c r="Q47893" s="90"/>
    </row>
    <row r="47894" spans="4:17" x14ac:dyDescent="0.25">
      <c r="D47894" s="87"/>
      <c r="J47894" s="88"/>
      <c r="K47894" s="89"/>
      <c r="M47894" s="88"/>
      <c r="O47894" s="90"/>
      <c r="P47894" s="90"/>
      <c r="Q47894" s="90"/>
    </row>
    <row r="47895" spans="4:17" x14ac:dyDescent="0.25">
      <c r="D47895" s="87"/>
      <c r="J47895" s="88"/>
      <c r="K47895" s="89"/>
      <c r="M47895" s="88"/>
      <c r="O47895" s="90"/>
      <c r="P47895" s="90"/>
      <c r="Q47895" s="90"/>
    </row>
    <row r="47896" spans="4:17" x14ac:dyDescent="0.25">
      <c r="D47896" s="87"/>
      <c r="J47896" s="88"/>
      <c r="K47896" s="89"/>
      <c r="M47896" s="88"/>
      <c r="O47896" s="90"/>
      <c r="P47896" s="90"/>
      <c r="Q47896" s="90"/>
    </row>
    <row r="47897" spans="4:17" x14ac:dyDescent="0.25">
      <c r="D47897" s="87"/>
      <c r="J47897" s="88"/>
      <c r="K47897" s="89"/>
      <c r="M47897" s="88"/>
      <c r="O47897" s="90"/>
      <c r="P47897" s="90"/>
      <c r="Q47897" s="90"/>
    </row>
    <row r="47898" spans="4:17" x14ac:dyDescent="0.25">
      <c r="D47898" s="87"/>
      <c r="J47898" s="88"/>
      <c r="K47898" s="89"/>
      <c r="M47898" s="88"/>
      <c r="O47898" s="90"/>
      <c r="P47898" s="90"/>
      <c r="Q47898" s="90"/>
    </row>
    <row r="47899" spans="4:17" x14ac:dyDescent="0.25">
      <c r="D47899" s="87"/>
      <c r="J47899" s="88"/>
      <c r="K47899" s="89"/>
      <c r="M47899" s="88"/>
      <c r="O47899" s="90"/>
      <c r="P47899" s="90"/>
      <c r="Q47899" s="90"/>
    </row>
    <row r="47900" spans="4:17" x14ac:dyDescent="0.25">
      <c r="D47900" s="87"/>
      <c r="J47900" s="88"/>
      <c r="K47900" s="89"/>
      <c r="M47900" s="88"/>
      <c r="O47900" s="90"/>
      <c r="P47900" s="90"/>
      <c r="Q47900" s="90"/>
    </row>
    <row r="47901" spans="4:17" x14ac:dyDescent="0.25">
      <c r="D47901" s="87"/>
      <c r="J47901" s="88"/>
      <c r="K47901" s="89"/>
      <c r="M47901" s="88"/>
      <c r="O47901" s="90"/>
      <c r="P47901" s="90"/>
      <c r="Q47901" s="90"/>
    </row>
    <row r="47902" spans="4:17" x14ac:dyDescent="0.25">
      <c r="D47902" s="87"/>
      <c r="J47902" s="88"/>
      <c r="K47902" s="89"/>
      <c r="M47902" s="88"/>
      <c r="O47902" s="90"/>
      <c r="P47902" s="90"/>
      <c r="Q47902" s="90"/>
    </row>
    <row r="47903" spans="4:17" x14ac:dyDescent="0.25">
      <c r="D47903" s="87"/>
      <c r="J47903" s="88"/>
      <c r="K47903" s="89"/>
      <c r="M47903" s="88"/>
      <c r="O47903" s="90"/>
      <c r="P47903" s="90"/>
      <c r="Q47903" s="90"/>
    </row>
    <row r="47904" spans="4:17" x14ac:dyDescent="0.25">
      <c r="D47904" s="87"/>
      <c r="J47904" s="88"/>
      <c r="K47904" s="89"/>
      <c r="M47904" s="88"/>
      <c r="O47904" s="90"/>
      <c r="P47904" s="90"/>
      <c r="Q47904" s="90"/>
    </row>
    <row r="47905" spans="4:17" x14ac:dyDescent="0.25">
      <c r="D47905" s="87"/>
      <c r="J47905" s="88"/>
      <c r="K47905" s="89"/>
      <c r="M47905" s="88"/>
      <c r="O47905" s="90"/>
      <c r="P47905" s="90"/>
      <c r="Q47905" s="90"/>
    </row>
    <row r="47906" spans="4:17" x14ac:dyDescent="0.25">
      <c r="D47906" s="87"/>
      <c r="J47906" s="88"/>
      <c r="K47906" s="89"/>
      <c r="M47906" s="88"/>
      <c r="O47906" s="90"/>
      <c r="P47906" s="90"/>
      <c r="Q47906" s="90"/>
    </row>
    <row r="47907" spans="4:17" x14ac:dyDescent="0.25">
      <c r="D47907" s="87"/>
      <c r="J47907" s="88"/>
      <c r="K47907" s="89"/>
      <c r="M47907" s="88"/>
      <c r="O47907" s="90"/>
      <c r="P47907" s="90"/>
      <c r="Q47907" s="90"/>
    </row>
    <row r="47908" spans="4:17" x14ac:dyDescent="0.25">
      <c r="D47908" s="87"/>
      <c r="J47908" s="88"/>
      <c r="K47908" s="89"/>
      <c r="M47908" s="88"/>
      <c r="O47908" s="90"/>
      <c r="P47908" s="90"/>
      <c r="Q47908" s="90"/>
    </row>
    <row r="47909" spans="4:17" x14ac:dyDescent="0.25">
      <c r="D47909" s="87"/>
      <c r="J47909" s="88"/>
      <c r="K47909" s="89"/>
      <c r="M47909" s="88"/>
      <c r="O47909" s="90"/>
      <c r="P47909" s="90"/>
      <c r="Q47909" s="90"/>
    </row>
    <row r="47910" spans="4:17" x14ac:dyDescent="0.25">
      <c r="D47910" s="87"/>
      <c r="J47910" s="88"/>
      <c r="K47910" s="89"/>
      <c r="M47910" s="88"/>
      <c r="O47910" s="90"/>
      <c r="P47910" s="90"/>
      <c r="Q47910" s="90"/>
    </row>
    <row r="47911" spans="4:17" x14ac:dyDescent="0.25">
      <c r="D47911" s="87"/>
      <c r="J47911" s="88"/>
      <c r="K47911" s="89"/>
      <c r="M47911" s="88"/>
      <c r="O47911" s="90"/>
      <c r="P47911" s="90"/>
      <c r="Q47911" s="90"/>
    </row>
    <row r="47912" spans="4:17" x14ac:dyDescent="0.25">
      <c r="D47912" s="87"/>
      <c r="J47912" s="88"/>
      <c r="K47912" s="89"/>
      <c r="M47912" s="88"/>
      <c r="O47912" s="90"/>
      <c r="P47912" s="90"/>
      <c r="Q47912" s="90"/>
    </row>
    <row r="47913" spans="4:17" x14ac:dyDescent="0.25">
      <c r="D47913" s="87"/>
      <c r="J47913" s="88"/>
      <c r="K47913" s="89"/>
      <c r="M47913" s="88"/>
      <c r="O47913" s="90"/>
      <c r="P47913" s="90"/>
      <c r="Q47913" s="90"/>
    </row>
    <row r="47914" spans="4:17" x14ac:dyDescent="0.25">
      <c r="D47914" s="87"/>
      <c r="J47914" s="88"/>
      <c r="K47914" s="89"/>
      <c r="M47914" s="88"/>
      <c r="O47914" s="90"/>
      <c r="P47914" s="90"/>
      <c r="Q47914" s="90"/>
    </row>
    <row r="47915" spans="4:17" x14ac:dyDescent="0.25">
      <c r="D47915" s="87"/>
      <c r="J47915" s="88"/>
      <c r="K47915" s="89"/>
      <c r="M47915" s="88"/>
      <c r="O47915" s="90"/>
      <c r="P47915" s="90"/>
      <c r="Q47915" s="90"/>
    </row>
    <row r="47916" spans="4:17" x14ac:dyDescent="0.25">
      <c r="D47916" s="87"/>
      <c r="J47916" s="88"/>
      <c r="K47916" s="89"/>
      <c r="M47916" s="88"/>
      <c r="O47916" s="90"/>
      <c r="P47916" s="90"/>
      <c r="Q47916" s="90"/>
    </row>
    <row r="47917" spans="4:17" x14ac:dyDescent="0.25">
      <c r="D47917" s="87"/>
      <c r="J47917" s="88"/>
      <c r="K47917" s="89"/>
      <c r="M47917" s="88"/>
      <c r="O47917" s="90"/>
      <c r="P47917" s="90"/>
      <c r="Q47917" s="90"/>
    </row>
    <row r="47918" spans="4:17" x14ac:dyDescent="0.25">
      <c r="D47918" s="87"/>
      <c r="J47918" s="88"/>
      <c r="K47918" s="89"/>
      <c r="M47918" s="88"/>
      <c r="O47918" s="90"/>
      <c r="P47918" s="90"/>
      <c r="Q47918" s="90"/>
    </row>
    <row r="47919" spans="4:17" x14ac:dyDescent="0.25">
      <c r="D47919" s="87"/>
      <c r="J47919" s="88"/>
      <c r="K47919" s="89"/>
      <c r="M47919" s="88"/>
      <c r="O47919" s="90"/>
      <c r="P47919" s="90"/>
      <c r="Q47919" s="90"/>
    </row>
    <row r="47920" spans="4:17" x14ac:dyDescent="0.25">
      <c r="D47920" s="87"/>
      <c r="J47920" s="88"/>
      <c r="K47920" s="89"/>
      <c r="M47920" s="88"/>
      <c r="O47920" s="90"/>
      <c r="P47920" s="90"/>
      <c r="Q47920" s="90"/>
    </row>
    <row r="47921" spans="4:17" x14ac:dyDescent="0.25">
      <c r="D47921" s="87"/>
      <c r="J47921" s="88"/>
      <c r="K47921" s="89"/>
      <c r="M47921" s="88"/>
      <c r="O47921" s="90"/>
      <c r="P47921" s="90"/>
      <c r="Q47921" s="90"/>
    </row>
    <row r="47922" spans="4:17" x14ac:dyDescent="0.25">
      <c r="D47922" s="87"/>
      <c r="J47922" s="88"/>
      <c r="K47922" s="89"/>
      <c r="M47922" s="88"/>
      <c r="O47922" s="90"/>
      <c r="P47922" s="90"/>
      <c r="Q47922" s="90"/>
    </row>
    <row r="47923" spans="4:17" x14ac:dyDescent="0.25">
      <c r="D47923" s="87"/>
      <c r="J47923" s="88"/>
      <c r="K47923" s="89"/>
      <c r="M47923" s="88"/>
      <c r="O47923" s="90"/>
      <c r="P47923" s="90"/>
      <c r="Q47923" s="90"/>
    </row>
    <row r="47924" spans="4:17" x14ac:dyDescent="0.25">
      <c r="D47924" s="87"/>
      <c r="J47924" s="88"/>
      <c r="K47924" s="89"/>
      <c r="M47924" s="88"/>
      <c r="O47924" s="90"/>
      <c r="P47924" s="90"/>
      <c r="Q47924" s="90"/>
    </row>
    <row r="47925" spans="4:17" x14ac:dyDescent="0.25">
      <c r="D47925" s="87"/>
      <c r="J47925" s="88"/>
      <c r="K47925" s="89"/>
      <c r="M47925" s="88"/>
      <c r="O47925" s="90"/>
      <c r="P47925" s="90"/>
      <c r="Q47925" s="90"/>
    </row>
    <row r="47926" spans="4:17" x14ac:dyDescent="0.25">
      <c r="D47926" s="87"/>
      <c r="J47926" s="88"/>
      <c r="K47926" s="89"/>
      <c r="M47926" s="88"/>
      <c r="O47926" s="90"/>
      <c r="P47926" s="90"/>
      <c r="Q47926" s="90"/>
    </row>
    <row r="47927" spans="4:17" x14ac:dyDescent="0.25">
      <c r="D47927" s="87"/>
      <c r="J47927" s="88"/>
      <c r="K47927" s="89"/>
      <c r="M47927" s="88"/>
      <c r="O47927" s="90"/>
      <c r="P47927" s="90"/>
      <c r="Q47927" s="90"/>
    </row>
    <row r="47928" spans="4:17" x14ac:dyDescent="0.25">
      <c r="D47928" s="87"/>
      <c r="J47928" s="88"/>
      <c r="K47928" s="89"/>
      <c r="M47928" s="88"/>
      <c r="O47928" s="90"/>
      <c r="P47928" s="90"/>
      <c r="Q47928" s="90"/>
    </row>
    <row r="47929" spans="4:17" x14ac:dyDescent="0.25">
      <c r="D47929" s="87"/>
      <c r="J47929" s="88"/>
      <c r="K47929" s="89"/>
      <c r="M47929" s="88"/>
      <c r="O47929" s="90"/>
      <c r="P47929" s="90"/>
      <c r="Q47929" s="90"/>
    </row>
    <row r="47930" spans="4:17" x14ac:dyDescent="0.25">
      <c r="D47930" s="87"/>
      <c r="J47930" s="88"/>
      <c r="K47930" s="89"/>
      <c r="M47930" s="88"/>
      <c r="O47930" s="90"/>
      <c r="P47930" s="90"/>
      <c r="Q47930" s="90"/>
    </row>
    <row r="47931" spans="4:17" x14ac:dyDescent="0.25">
      <c r="D47931" s="87"/>
      <c r="J47931" s="88"/>
      <c r="K47931" s="89"/>
      <c r="M47931" s="88"/>
      <c r="O47931" s="90"/>
      <c r="P47931" s="90"/>
      <c r="Q47931" s="90"/>
    </row>
    <row r="47932" spans="4:17" x14ac:dyDescent="0.25">
      <c r="D47932" s="87"/>
      <c r="J47932" s="88"/>
      <c r="K47932" s="89"/>
      <c r="M47932" s="88"/>
      <c r="O47932" s="90"/>
      <c r="P47932" s="90"/>
      <c r="Q47932" s="90"/>
    </row>
    <row r="47933" spans="4:17" x14ac:dyDescent="0.25">
      <c r="D47933" s="87"/>
      <c r="J47933" s="88"/>
      <c r="K47933" s="89"/>
      <c r="M47933" s="88"/>
      <c r="O47933" s="90"/>
      <c r="P47933" s="90"/>
      <c r="Q47933" s="90"/>
    </row>
    <row r="47934" spans="4:17" x14ac:dyDescent="0.25">
      <c r="D47934" s="87"/>
      <c r="J47934" s="88"/>
      <c r="K47934" s="89"/>
      <c r="M47934" s="88"/>
      <c r="O47934" s="90"/>
      <c r="P47934" s="90"/>
      <c r="Q47934" s="90"/>
    </row>
    <row r="47935" spans="4:17" x14ac:dyDescent="0.25">
      <c r="D47935" s="87"/>
      <c r="J47935" s="88"/>
      <c r="K47935" s="89"/>
      <c r="M47935" s="88"/>
      <c r="O47935" s="90"/>
      <c r="P47935" s="90"/>
      <c r="Q47935" s="90"/>
    </row>
    <row r="47936" spans="4:17" x14ac:dyDescent="0.25">
      <c r="D47936" s="87"/>
      <c r="J47936" s="88"/>
      <c r="K47936" s="89"/>
      <c r="M47936" s="88"/>
      <c r="O47936" s="90"/>
      <c r="P47936" s="90"/>
      <c r="Q47936" s="90"/>
    </row>
    <row r="47937" spans="4:17" x14ac:dyDescent="0.25">
      <c r="D47937" s="87"/>
      <c r="J47937" s="88"/>
      <c r="K47937" s="89"/>
      <c r="M47937" s="88"/>
      <c r="O47937" s="90"/>
      <c r="P47937" s="90"/>
      <c r="Q47937" s="90"/>
    </row>
    <row r="47938" spans="4:17" x14ac:dyDescent="0.25">
      <c r="D47938" s="87"/>
      <c r="J47938" s="88"/>
      <c r="K47938" s="89"/>
      <c r="M47938" s="88"/>
      <c r="O47938" s="90"/>
      <c r="P47938" s="90"/>
      <c r="Q47938" s="90"/>
    </row>
    <row r="47939" spans="4:17" x14ac:dyDescent="0.25">
      <c r="D47939" s="87"/>
      <c r="J47939" s="88"/>
      <c r="K47939" s="89"/>
      <c r="M47939" s="88"/>
      <c r="O47939" s="90"/>
      <c r="P47939" s="90"/>
      <c r="Q47939" s="90"/>
    </row>
    <row r="47940" spans="4:17" x14ac:dyDescent="0.25">
      <c r="D47940" s="87"/>
      <c r="J47940" s="88"/>
      <c r="K47940" s="89"/>
      <c r="M47940" s="88"/>
      <c r="O47940" s="90"/>
      <c r="P47940" s="90"/>
      <c r="Q47940" s="90"/>
    </row>
    <row r="47941" spans="4:17" x14ac:dyDescent="0.25">
      <c r="D47941" s="87"/>
      <c r="J47941" s="88"/>
      <c r="K47941" s="89"/>
      <c r="M47941" s="88"/>
      <c r="O47941" s="90"/>
      <c r="P47941" s="90"/>
      <c r="Q47941" s="90"/>
    </row>
    <row r="47942" spans="4:17" x14ac:dyDescent="0.25">
      <c r="D47942" s="87"/>
      <c r="J47942" s="88"/>
      <c r="K47942" s="89"/>
      <c r="M47942" s="88"/>
      <c r="O47942" s="90"/>
      <c r="P47942" s="90"/>
      <c r="Q47942" s="90"/>
    </row>
    <row r="47943" spans="4:17" x14ac:dyDescent="0.25">
      <c r="D47943" s="87"/>
      <c r="J47943" s="88"/>
      <c r="K47943" s="89"/>
      <c r="M47943" s="88"/>
      <c r="O47943" s="90"/>
      <c r="P47943" s="90"/>
      <c r="Q47943" s="90"/>
    </row>
    <row r="47944" spans="4:17" x14ac:dyDescent="0.25">
      <c r="D47944" s="87"/>
      <c r="J47944" s="88"/>
      <c r="K47944" s="89"/>
      <c r="M47944" s="88"/>
      <c r="O47944" s="90"/>
      <c r="P47944" s="90"/>
      <c r="Q47944" s="90"/>
    </row>
    <row r="47945" spans="4:17" x14ac:dyDescent="0.25">
      <c r="D47945" s="87"/>
      <c r="J47945" s="88"/>
      <c r="K47945" s="89"/>
      <c r="M47945" s="88"/>
      <c r="O47945" s="90"/>
      <c r="P47945" s="90"/>
      <c r="Q47945" s="90"/>
    </row>
    <row r="47946" spans="4:17" x14ac:dyDescent="0.25">
      <c r="D47946" s="87"/>
      <c r="J47946" s="88"/>
      <c r="K47946" s="89"/>
      <c r="M47946" s="88"/>
      <c r="O47946" s="90"/>
      <c r="P47946" s="90"/>
      <c r="Q47946" s="90"/>
    </row>
    <row r="47947" spans="4:17" x14ac:dyDescent="0.25">
      <c r="D47947" s="87"/>
      <c r="J47947" s="88"/>
      <c r="K47947" s="89"/>
      <c r="M47947" s="88"/>
      <c r="O47947" s="90"/>
      <c r="P47947" s="90"/>
      <c r="Q47947" s="90"/>
    </row>
    <row r="47948" spans="4:17" x14ac:dyDescent="0.25">
      <c r="D47948" s="87"/>
      <c r="J47948" s="88"/>
      <c r="K47948" s="89"/>
      <c r="M47948" s="88"/>
      <c r="O47948" s="90"/>
      <c r="P47948" s="90"/>
      <c r="Q47948" s="90"/>
    </row>
    <row r="47949" spans="4:17" x14ac:dyDescent="0.25">
      <c r="D47949" s="87"/>
      <c r="J47949" s="88"/>
      <c r="K47949" s="89"/>
      <c r="M47949" s="88"/>
      <c r="O47949" s="90"/>
      <c r="P47949" s="90"/>
      <c r="Q47949" s="90"/>
    </row>
    <row r="47950" spans="4:17" x14ac:dyDescent="0.25">
      <c r="D47950" s="87"/>
      <c r="J47950" s="88"/>
      <c r="K47950" s="89"/>
      <c r="M47950" s="88"/>
      <c r="O47950" s="90"/>
      <c r="P47950" s="90"/>
      <c r="Q47950" s="90"/>
    </row>
    <row r="47951" spans="4:17" x14ac:dyDescent="0.25">
      <c r="D47951" s="87"/>
      <c r="J47951" s="88"/>
      <c r="K47951" s="89"/>
      <c r="M47951" s="88"/>
      <c r="O47951" s="90"/>
      <c r="P47951" s="90"/>
      <c r="Q47951" s="90"/>
    </row>
    <row r="47952" spans="4:17" x14ac:dyDescent="0.25">
      <c r="D47952" s="87"/>
      <c r="J47952" s="88"/>
      <c r="K47952" s="89"/>
      <c r="M47952" s="88"/>
      <c r="O47952" s="90"/>
      <c r="P47952" s="90"/>
      <c r="Q47952" s="90"/>
    </row>
    <row r="47953" spans="4:17" x14ac:dyDescent="0.25">
      <c r="D47953" s="87"/>
      <c r="J47953" s="88"/>
      <c r="K47953" s="89"/>
      <c r="M47953" s="88"/>
      <c r="O47953" s="90"/>
      <c r="P47953" s="90"/>
      <c r="Q47953" s="90"/>
    </row>
    <row r="47954" spans="4:17" x14ac:dyDescent="0.25">
      <c r="D47954" s="87"/>
      <c r="J47954" s="88"/>
      <c r="K47954" s="89"/>
      <c r="M47954" s="88"/>
      <c r="O47954" s="90"/>
      <c r="P47954" s="90"/>
      <c r="Q47954" s="90"/>
    </row>
    <row r="47955" spans="4:17" x14ac:dyDescent="0.25">
      <c r="D47955" s="87"/>
      <c r="J47955" s="88"/>
      <c r="K47955" s="89"/>
      <c r="M47955" s="88"/>
      <c r="O47955" s="90"/>
      <c r="P47955" s="90"/>
      <c r="Q47955" s="90"/>
    </row>
    <row r="47956" spans="4:17" x14ac:dyDescent="0.25">
      <c r="D47956" s="87"/>
      <c r="J47956" s="88"/>
      <c r="K47956" s="89"/>
      <c r="M47956" s="88"/>
      <c r="O47956" s="90"/>
      <c r="P47956" s="90"/>
      <c r="Q47956" s="90"/>
    </row>
    <row r="47957" spans="4:17" x14ac:dyDescent="0.25">
      <c r="D47957" s="87"/>
      <c r="J47957" s="88"/>
      <c r="K47957" s="89"/>
      <c r="M47957" s="88"/>
      <c r="O47957" s="90"/>
      <c r="P47957" s="90"/>
      <c r="Q47957" s="90"/>
    </row>
    <row r="47958" spans="4:17" x14ac:dyDescent="0.25">
      <c r="D47958" s="87"/>
      <c r="J47958" s="88"/>
      <c r="K47958" s="89"/>
      <c r="M47958" s="88"/>
      <c r="O47958" s="90"/>
      <c r="P47958" s="90"/>
      <c r="Q47958" s="90"/>
    </row>
    <row r="47959" spans="4:17" x14ac:dyDescent="0.25">
      <c r="D47959" s="87"/>
      <c r="J47959" s="88"/>
      <c r="K47959" s="89"/>
      <c r="M47959" s="88"/>
      <c r="O47959" s="90"/>
      <c r="P47959" s="90"/>
      <c r="Q47959" s="90"/>
    </row>
    <row r="47960" spans="4:17" x14ac:dyDescent="0.25">
      <c r="D47960" s="87"/>
      <c r="J47960" s="88"/>
      <c r="K47960" s="89"/>
      <c r="M47960" s="88"/>
      <c r="O47960" s="90"/>
      <c r="P47960" s="90"/>
      <c r="Q47960" s="90"/>
    </row>
    <row r="47961" spans="4:17" x14ac:dyDescent="0.25">
      <c r="D47961" s="87"/>
      <c r="J47961" s="88"/>
      <c r="K47961" s="89"/>
      <c r="M47961" s="88"/>
      <c r="O47961" s="90"/>
      <c r="P47961" s="90"/>
      <c r="Q47961" s="90"/>
    </row>
    <row r="47962" spans="4:17" x14ac:dyDescent="0.25">
      <c r="D47962" s="87"/>
      <c r="J47962" s="88"/>
      <c r="K47962" s="89"/>
      <c r="M47962" s="88"/>
      <c r="O47962" s="90"/>
      <c r="P47962" s="90"/>
      <c r="Q47962" s="90"/>
    </row>
    <row r="47963" spans="4:17" x14ac:dyDescent="0.25">
      <c r="D47963" s="87"/>
      <c r="J47963" s="88"/>
      <c r="K47963" s="89"/>
      <c r="M47963" s="88"/>
      <c r="O47963" s="90"/>
      <c r="P47963" s="90"/>
      <c r="Q47963" s="90"/>
    </row>
    <row r="47964" spans="4:17" x14ac:dyDescent="0.25">
      <c r="D47964" s="87"/>
      <c r="J47964" s="88"/>
      <c r="K47964" s="89"/>
      <c r="M47964" s="88"/>
      <c r="O47964" s="90"/>
      <c r="P47964" s="90"/>
      <c r="Q47964" s="90"/>
    </row>
    <row r="47965" spans="4:17" x14ac:dyDescent="0.25">
      <c r="D47965" s="87"/>
      <c r="J47965" s="88"/>
      <c r="K47965" s="89"/>
      <c r="M47965" s="88"/>
      <c r="O47965" s="90"/>
      <c r="P47965" s="90"/>
      <c r="Q47965" s="90"/>
    </row>
    <row r="47966" spans="4:17" x14ac:dyDescent="0.25">
      <c r="D47966" s="87"/>
      <c r="J47966" s="88"/>
      <c r="K47966" s="89"/>
      <c r="M47966" s="88"/>
      <c r="O47966" s="90"/>
      <c r="P47966" s="90"/>
      <c r="Q47966" s="90"/>
    </row>
    <row r="47967" spans="4:17" x14ac:dyDescent="0.25">
      <c r="D47967" s="87"/>
      <c r="J47967" s="88"/>
      <c r="K47967" s="89"/>
      <c r="M47967" s="88"/>
      <c r="O47967" s="90"/>
      <c r="P47967" s="90"/>
      <c r="Q47967" s="90"/>
    </row>
    <row r="47968" spans="4:17" x14ac:dyDescent="0.25">
      <c r="D47968" s="87"/>
      <c r="J47968" s="88"/>
      <c r="K47968" s="89"/>
      <c r="M47968" s="88"/>
      <c r="O47968" s="90"/>
      <c r="P47968" s="90"/>
      <c r="Q47968" s="90"/>
    </row>
    <row r="47969" spans="4:17" x14ac:dyDescent="0.25">
      <c r="D47969" s="87"/>
      <c r="J47969" s="88"/>
      <c r="K47969" s="89"/>
      <c r="M47969" s="88"/>
      <c r="O47969" s="90"/>
      <c r="P47969" s="90"/>
      <c r="Q47969" s="90"/>
    </row>
    <row r="47970" spans="4:17" x14ac:dyDescent="0.25">
      <c r="D47970" s="87"/>
      <c r="J47970" s="88"/>
      <c r="K47970" s="89"/>
      <c r="M47970" s="88"/>
      <c r="O47970" s="90"/>
      <c r="P47970" s="90"/>
      <c r="Q47970" s="90"/>
    </row>
    <row r="47971" spans="4:17" x14ac:dyDescent="0.25">
      <c r="D47971" s="87"/>
      <c r="J47971" s="88"/>
      <c r="K47971" s="89"/>
      <c r="M47971" s="88"/>
      <c r="O47971" s="90"/>
      <c r="P47971" s="90"/>
      <c r="Q47971" s="90"/>
    </row>
    <row r="47972" spans="4:17" x14ac:dyDescent="0.25">
      <c r="D47972" s="87"/>
      <c r="J47972" s="88"/>
      <c r="K47972" s="89"/>
      <c r="M47972" s="88"/>
      <c r="O47972" s="90"/>
      <c r="P47972" s="90"/>
      <c r="Q47972" s="90"/>
    </row>
    <row r="47973" spans="4:17" x14ac:dyDescent="0.25">
      <c r="D47973" s="87"/>
      <c r="J47973" s="88"/>
      <c r="K47973" s="89"/>
      <c r="M47973" s="88"/>
      <c r="O47973" s="90"/>
      <c r="P47973" s="90"/>
      <c r="Q47973" s="90"/>
    </row>
    <row r="47974" spans="4:17" x14ac:dyDescent="0.25">
      <c r="D47974" s="87"/>
      <c r="J47974" s="88"/>
      <c r="K47974" s="89"/>
      <c r="M47974" s="88"/>
      <c r="O47974" s="90"/>
      <c r="P47974" s="90"/>
      <c r="Q47974" s="90"/>
    </row>
    <row r="47975" spans="4:17" x14ac:dyDescent="0.25">
      <c r="D47975" s="87"/>
      <c r="J47975" s="88"/>
      <c r="K47975" s="89"/>
      <c r="M47975" s="88"/>
      <c r="O47975" s="90"/>
      <c r="P47975" s="90"/>
      <c r="Q47975" s="90"/>
    </row>
    <row r="47976" spans="4:17" x14ac:dyDescent="0.25">
      <c r="D47976" s="87"/>
      <c r="J47976" s="88"/>
      <c r="K47976" s="89"/>
      <c r="M47976" s="88"/>
      <c r="O47976" s="90"/>
      <c r="P47976" s="90"/>
      <c r="Q47976" s="90"/>
    </row>
    <row r="47977" spans="4:17" x14ac:dyDescent="0.25">
      <c r="D47977" s="87"/>
      <c r="J47977" s="88"/>
      <c r="K47977" s="89"/>
      <c r="M47977" s="88"/>
      <c r="O47977" s="90"/>
      <c r="P47977" s="90"/>
      <c r="Q47977" s="90"/>
    </row>
    <row r="47978" spans="4:17" x14ac:dyDescent="0.25">
      <c r="D47978" s="87"/>
      <c r="J47978" s="88"/>
      <c r="K47978" s="89"/>
      <c r="M47978" s="88"/>
      <c r="O47978" s="90"/>
      <c r="P47978" s="90"/>
      <c r="Q47978" s="90"/>
    </row>
    <row r="47979" spans="4:17" x14ac:dyDescent="0.25">
      <c r="D47979" s="87"/>
      <c r="J47979" s="88"/>
      <c r="K47979" s="89"/>
      <c r="M47979" s="88"/>
      <c r="O47979" s="90"/>
      <c r="P47979" s="90"/>
      <c r="Q47979" s="90"/>
    </row>
    <row r="47980" spans="4:17" x14ac:dyDescent="0.25">
      <c r="D47980" s="87"/>
      <c r="J47980" s="88"/>
      <c r="K47980" s="89"/>
      <c r="M47980" s="88"/>
      <c r="O47980" s="90"/>
      <c r="P47980" s="90"/>
      <c r="Q47980" s="90"/>
    </row>
    <row r="47981" spans="4:17" x14ac:dyDescent="0.25">
      <c r="D47981" s="87"/>
      <c r="J47981" s="88"/>
      <c r="K47981" s="89"/>
      <c r="M47981" s="88"/>
      <c r="O47981" s="90"/>
      <c r="P47981" s="90"/>
      <c r="Q47981" s="90"/>
    </row>
    <row r="47982" spans="4:17" x14ac:dyDescent="0.25">
      <c r="D47982" s="87"/>
      <c r="J47982" s="88"/>
      <c r="K47982" s="89"/>
      <c r="M47982" s="88"/>
      <c r="O47982" s="90"/>
      <c r="P47982" s="90"/>
      <c r="Q47982" s="90"/>
    </row>
    <row r="47983" spans="4:17" x14ac:dyDescent="0.25">
      <c r="D47983" s="87"/>
      <c r="J47983" s="88"/>
      <c r="K47983" s="89"/>
      <c r="M47983" s="88"/>
      <c r="O47983" s="90"/>
      <c r="P47983" s="90"/>
      <c r="Q47983" s="90"/>
    </row>
    <row r="47984" spans="4:17" x14ac:dyDescent="0.25">
      <c r="D47984" s="87"/>
      <c r="J47984" s="88"/>
      <c r="K47984" s="89"/>
      <c r="M47984" s="88"/>
      <c r="O47984" s="90"/>
      <c r="P47984" s="90"/>
      <c r="Q47984" s="90"/>
    </row>
    <row r="47985" spans="4:17" x14ac:dyDescent="0.25">
      <c r="D47985" s="87"/>
      <c r="J47985" s="88"/>
      <c r="K47985" s="89"/>
      <c r="M47985" s="88"/>
      <c r="O47985" s="90"/>
      <c r="P47985" s="90"/>
      <c r="Q47985" s="90"/>
    </row>
    <row r="47986" spans="4:17" x14ac:dyDescent="0.25">
      <c r="D47986" s="87"/>
      <c r="J47986" s="88"/>
      <c r="K47986" s="89"/>
      <c r="M47986" s="88"/>
      <c r="O47986" s="90"/>
      <c r="P47986" s="90"/>
      <c r="Q47986" s="90"/>
    </row>
    <row r="47987" spans="4:17" x14ac:dyDescent="0.25">
      <c r="D47987" s="87"/>
      <c r="J47987" s="88"/>
      <c r="K47987" s="89"/>
      <c r="M47987" s="88"/>
      <c r="O47987" s="90"/>
      <c r="P47987" s="90"/>
      <c r="Q47987" s="90"/>
    </row>
    <row r="47988" spans="4:17" x14ac:dyDescent="0.25">
      <c r="D47988" s="87"/>
      <c r="J47988" s="88"/>
      <c r="K47988" s="89"/>
      <c r="M47988" s="88"/>
      <c r="O47988" s="90"/>
      <c r="P47988" s="90"/>
      <c r="Q47988" s="90"/>
    </row>
    <row r="47989" spans="4:17" x14ac:dyDescent="0.25">
      <c r="D47989" s="87"/>
      <c r="J47989" s="88"/>
      <c r="K47989" s="89"/>
      <c r="M47989" s="88"/>
      <c r="O47989" s="90"/>
      <c r="P47989" s="90"/>
      <c r="Q47989" s="90"/>
    </row>
    <row r="47990" spans="4:17" x14ac:dyDescent="0.25">
      <c r="D47990" s="87"/>
      <c r="J47990" s="88"/>
      <c r="K47990" s="89"/>
      <c r="M47990" s="88"/>
      <c r="O47990" s="90"/>
      <c r="P47990" s="90"/>
      <c r="Q47990" s="90"/>
    </row>
    <row r="47991" spans="4:17" x14ac:dyDescent="0.25">
      <c r="D47991" s="87"/>
      <c r="J47991" s="88"/>
      <c r="K47991" s="89"/>
      <c r="M47991" s="88"/>
      <c r="O47991" s="90"/>
      <c r="P47991" s="90"/>
      <c r="Q47991" s="90"/>
    </row>
    <row r="47992" spans="4:17" x14ac:dyDescent="0.25">
      <c r="D47992" s="87"/>
      <c r="J47992" s="88"/>
      <c r="K47992" s="89"/>
      <c r="M47992" s="88"/>
      <c r="O47992" s="90"/>
      <c r="P47992" s="90"/>
      <c r="Q47992" s="90"/>
    </row>
    <row r="47993" spans="4:17" x14ac:dyDescent="0.25">
      <c r="D47993" s="87"/>
      <c r="J47993" s="88"/>
      <c r="K47993" s="89"/>
      <c r="M47993" s="88"/>
      <c r="O47993" s="90"/>
      <c r="P47993" s="90"/>
      <c r="Q47993" s="90"/>
    </row>
    <row r="47994" spans="4:17" x14ac:dyDescent="0.25">
      <c r="D47994" s="87"/>
      <c r="J47994" s="88"/>
      <c r="K47994" s="89"/>
      <c r="M47994" s="88"/>
      <c r="O47994" s="90"/>
      <c r="P47994" s="90"/>
      <c r="Q47994" s="90"/>
    </row>
    <row r="47995" spans="4:17" x14ac:dyDescent="0.25">
      <c r="D47995" s="87"/>
      <c r="J47995" s="88"/>
      <c r="K47995" s="89"/>
      <c r="M47995" s="88"/>
      <c r="O47995" s="90"/>
      <c r="P47995" s="90"/>
      <c r="Q47995" s="90"/>
    </row>
    <row r="47996" spans="4:17" x14ac:dyDescent="0.25">
      <c r="D47996" s="87"/>
      <c r="J47996" s="88"/>
      <c r="K47996" s="89"/>
      <c r="M47996" s="88"/>
      <c r="O47996" s="90"/>
      <c r="P47996" s="90"/>
      <c r="Q47996" s="90"/>
    </row>
    <row r="47997" spans="4:17" x14ac:dyDescent="0.25">
      <c r="D47997" s="87"/>
      <c r="J47997" s="88"/>
      <c r="K47997" s="89"/>
      <c r="M47997" s="88"/>
      <c r="O47997" s="90"/>
      <c r="P47997" s="90"/>
      <c r="Q47997" s="90"/>
    </row>
    <row r="47998" spans="4:17" x14ac:dyDescent="0.25">
      <c r="D47998" s="87"/>
      <c r="J47998" s="88"/>
      <c r="K47998" s="89"/>
      <c r="M47998" s="88"/>
      <c r="O47998" s="90"/>
      <c r="P47998" s="90"/>
      <c r="Q47998" s="90"/>
    </row>
    <row r="47999" spans="4:17" x14ac:dyDescent="0.25">
      <c r="D47999" s="87"/>
      <c r="J47999" s="88"/>
      <c r="K47999" s="89"/>
      <c r="M47999" s="88"/>
      <c r="O47999" s="90"/>
      <c r="P47999" s="90"/>
      <c r="Q47999" s="90"/>
    </row>
    <row r="48000" spans="4:17" x14ac:dyDescent="0.25">
      <c r="D48000" s="87"/>
      <c r="J48000" s="88"/>
      <c r="K48000" s="89"/>
      <c r="M48000" s="88"/>
      <c r="O48000" s="90"/>
      <c r="P48000" s="90"/>
      <c r="Q48000" s="90"/>
    </row>
    <row r="48001" spans="4:17" x14ac:dyDescent="0.25">
      <c r="D48001" s="87"/>
      <c r="J48001" s="88"/>
      <c r="K48001" s="89"/>
      <c r="M48001" s="88"/>
      <c r="O48001" s="90"/>
      <c r="P48001" s="90"/>
      <c r="Q48001" s="90"/>
    </row>
    <row r="48002" spans="4:17" x14ac:dyDescent="0.25">
      <c r="D48002" s="87"/>
      <c r="J48002" s="88"/>
      <c r="K48002" s="89"/>
      <c r="M48002" s="88"/>
      <c r="O48002" s="90"/>
      <c r="P48002" s="90"/>
      <c r="Q48002" s="90"/>
    </row>
    <row r="48003" spans="4:17" x14ac:dyDescent="0.25">
      <c r="D48003" s="87"/>
      <c r="J48003" s="88"/>
      <c r="K48003" s="89"/>
      <c r="M48003" s="88"/>
      <c r="O48003" s="90"/>
      <c r="P48003" s="90"/>
      <c r="Q48003" s="90"/>
    </row>
    <row r="48004" spans="4:17" x14ac:dyDescent="0.25">
      <c r="D48004" s="87"/>
      <c r="J48004" s="88"/>
      <c r="K48004" s="89"/>
      <c r="M48004" s="88"/>
      <c r="O48004" s="90"/>
      <c r="P48004" s="90"/>
      <c r="Q48004" s="90"/>
    </row>
    <row r="48005" spans="4:17" x14ac:dyDescent="0.25">
      <c r="D48005" s="87"/>
      <c r="J48005" s="88"/>
      <c r="K48005" s="89"/>
      <c r="M48005" s="88"/>
      <c r="O48005" s="90"/>
      <c r="P48005" s="90"/>
      <c r="Q48005" s="90"/>
    </row>
    <row r="48006" spans="4:17" x14ac:dyDescent="0.25">
      <c r="D48006" s="87"/>
      <c r="J48006" s="88"/>
      <c r="K48006" s="89"/>
      <c r="M48006" s="88"/>
      <c r="O48006" s="90"/>
      <c r="P48006" s="90"/>
      <c r="Q48006" s="90"/>
    </row>
    <row r="48007" spans="4:17" x14ac:dyDescent="0.25">
      <c r="D48007" s="87"/>
      <c r="J48007" s="88"/>
      <c r="K48007" s="89"/>
      <c r="M48007" s="88"/>
      <c r="O48007" s="90"/>
      <c r="P48007" s="90"/>
      <c r="Q48007" s="90"/>
    </row>
    <row r="48008" spans="4:17" x14ac:dyDescent="0.25">
      <c r="D48008" s="87"/>
      <c r="J48008" s="88"/>
      <c r="K48008" s="89"/>
      <c r="M48008" s="88"/>
      <c r="O48008" s="90"/>
      <c r="P48008" s="90"/>
      <c r="Q48008" s="90"/>
    </row>
    <row r="48009" spans="4:17" x14ac:dyDescent="0.25">
      <c r="D48009" s="87"/>
      <c r="J48009" s="88"/>
      <c r="K48009" s="89"/>
      <c r="M48009" s="88"/>
      <c r="O48009" s="90"/>
      <c r="P48009" s="90"/>
      <c r="Q48009" s="90"/>
    </row>
    <row r="48010" spans="4:17" x14ac:dyDescent="0.25">
      <c r="D48010" s="87"/>
      <c r="J48010" s="88"/>
      <c r="K48010" s="89"/>
      <c r="M48010" s="88"/>
      <c r="O48010" s="90"/>
      <c r="P48010" s="90"/>
      <c r="Q48010" s="90"/>
    </row>
    <row r="48011" spans="4:17" x14ac:dyDescent="0.25">
      <c r="D48011" s="87"/>
      <c r="J48011" s="88"/>
      <c r="K48011" s="89"/>
      <c r="M48011" s="88"/>
      <c r="O48011" s="90"/>
      <c r="P48011" s="90"/>
      <c r="Q48011" s="90"/>
    </row>
    <row r="48012" spans="4:17" x14ac:dyDescent="0.25">
      <c r="D48012" s="87"/>
      <c r="J48012" s="88"/>
      <c r="K48012" s="89"/>
      <c r="M48012" s="88"/>
      <c r="O48012" s="90"/>
      <c r="P48012" s="90"/>
      <c r="Q48012" s="90"/>
    </row>
    <row r="48013" spans="4:17" x14ac:dyDescent="0.25">
      <c r="D48013" s="87"/>
      <c r="J48013" s="88"/>
      <c r="K48013" s="89"/>
      <c r="M48013" s="88"/>
      <c r="O48013" s="90"/>
      <c r="P48013" s="90"/>
      <c r="Q48013" s="90"/>
    </row>
    <row r="48014" spans="4:17" x14ac:dyDescent="0.25">
      <c r="D48014" s="87"/>
      <c r="J48014" s="88"/>
      <c r="K48014" s="89"/>
      <c r="M48014" s="88"/>
      <c r="O48014" s="90"/>
      <c r="P48014" s="90"/>
      <c r="Q48014" s="90"/>
    </row>
    <row r="48015" spans="4:17" x14ac:dyDescent="0.25">
      <c r="D48015" s="87"/>
      <c r="J48015" s="88"/>
      <c r="K48015" s="89"/>
      <c r="M48015" s="88"/>
      <c r="O48015" s="90"/>
      <c r="P48015" s="90"/>
      <c r="Q48015" s="90"/>
    </row>
    <row r="48016" spans="4:17" x14ac:dyDescent="0.25">
      <c r="D48016" s="87"/>
      <c r="J48016" s="88"/>
      <c r="K48016" s="89"/>
      <c r="M48016" s="88"/>
      <c r="O48016" s="90"/>
      <c r="P48016" s="90"/>
      <c r="Q48016" s="90"/>
    </row>
    <row r="48017" spans="4:17" x14ac:dyDescent="0.25">
      <c r="D48017" s="87"/>
      <c r="J48017" s="88"/>
      <c r="K48017" s="89"/>
      <c r="M48017" s="88"/>
      <c r="O48017" s="90"/>
      <c r="P48017" s="90"/>
      <c r="Q48017" s="90"/>
    </row>
    <row r="48018" spans="4:17" x14ac:dyDescent="0.25">
      <c r="D48018" s="87"/>
      <c r="J48018" s="88"/>
      <c r="K48018" s="89"/>
      <c r="M48018" s="88"/>
      <c r="O48018" s="90"/>
      <c r="P48018" s="90"/>
      <c r="Q48018" s="90"/>
    </row>
    <row r="48019" spans="4:17" x14ac:dyDescent="0.25">
      <c r="D48019" s="87"/>
      <c r="J48019" s="88"/>
      <c r="K48019" s="89"/>
      <c r="M48019" s="88"/>
      <c r="O48019" s="90"/>
      <c r="P48019" s="90"/>
      <c r="Q48019" s="90"/>
    </row>
    <row r="48020" spans="4:17" x14ac:dyDescent="0.25">
      <c r="D48020" s="87"/>
      <c r="J48020" s="88"/>
      <c r="K48020" s="89"/>
      <c r="M48020" s="88"/>
      <c r="O48020" s="90"/>
      <c r="P48020" s="90"/>
      <c r="Q48020" s="90"/>
    </row>
    <row r="48021" spans="4:17" x14ac:dyDescent="0.25">
      <c r="D48021" s="87"/>
      <c r="J48021" s="88"/>
      <c r="K48021" s="89"/>
      <c r="M48021" s="88"/>
      <c r="O48021" s="90"/>
      <c r="P48021" s="90"/>
      <c r="Q48021" s="90"/>
    </row>
    <row r="48022" spans="4:17" x14ac:dyDescent="0.25">
      <c r="D48022" s="87"/>
      <c r="J48022" s="88"/>
      <c r="K48022" s="89"/>
      <c r="M48022" s="88"/>
      <c r="O48022" s="90"/>
      <c r="P48022" s="90"/>
      <c r="Q48022" s="90"/>
    </row>
    <row r="48023" spans="4:17" x14ac:dyDescent="0.25">
      <c r="D48023" s="87"/>
      <c r="J48023" s="88"/>
      <c r="K48023" s="89"/>
      <c r="M48023" s="88"/>
      <c r="O48023" s="90"/>
      <c r="P48023" s="90"/>
      <c r="Q48023" s="90"/>
    </row>
    <row r="48024" spans="4:17" x14ac:dyDescent="0.25">
      <c r="D48024" s="87"/>
      <c r="J48024" s="88"/>
      <c r="K48024" s="89"/>
      <c r="M48024" s="88"/>
      <c r="O48024" s="90"/>
      <c r="P48024" s="90"/>
      <c r="Q48024" s="90"/>
    </row>
    <row r="48025" spans="4:17" x14ac:dyDescent="0.25">
      <c r="D48025" s="87"/>
      <c r="J48025" s="88"/>
      <c r="K48025" s="89"/>
      <c r="M48025" s="88"/>
      <c r="O48025" s="90"/>
      <c r="P48025" s="90"/>
      <c r="Q48025" s="90"/>
    </row>
    <row r="48026" spans="4:17" x14ac:dyDescent="0.25">
      <c r="D48026" s="87"/>
      <c r="J48026" s="88"/>
      <c r="K48026" s="89"/>
      <c r="M48026" s="88"/>
      <c r="O48026" s="90"/>
      <c r="P48026" s="90"/>
      <c r="Q48026" s="90"/>
    </row>
    <row r="48027" spans="4:17" x14ac:dyDescent="0.25">
      <c r="D48027" s="87"/>
      <c r="J48027" s="88"/>
      <c r="K48027" s="89"/>
      <c r="M48027" s="88"/>
      <c r="O48027" s="90"/>
      <c r="P48027" s="90"/>
      <c r="Q48027" s="90"/>
    </row>
    <row r="48028" spans="4:17" x14ac:dyDescent="0.25">
      <c r="D48028" s="87"/>
      <c r="J48028" s="88"/>
      <c r="K48028" s="89"/>
      <c r="M48028" s="88"/>
      <c r="O48028" s="90"/>
      <c r="P48028" s="90"/>
      <c r="Q48028" s="90"/>
    </row>
    <row r="48029" spans="4:17" x14ac:dyDescent="0.25">
      <c r="D48029" s="87"/>
      <c r="J48029" s="88"/>
      <c r="K48029" s="89"/>
      <c r="M48029" s="88"/>
      <c r="O48029" s="90"/>
      <c r="P48029" s="90"/>
      <c r="Q48029" s="90"/>
    </row>
    <row r="48030" spans="4:17" x14ac:dyDescent="0.25">
      <c r="D48030" s="87"/>
      <c r="J48030" s="88"/>
      <c r="K48030" s="89"/>
      <c r="M48030" s="88"/>
      <c r="O48030" s="90"/>
      <c r="P48030" s="90"/>
      <c r="Q48030" s="90"/>
    </row>
    <row r="48031" spans="4:17" x14ac:dyDescent="0.25">
      <c r="D48031" s="87"/>
      <c r="J48031" s="88"/>
      <c r="K48031" s="89"/>
      <c r="M48031" s="88"/>
      <c r="O48031" s="90"/>
      <c r="P48031" s="90"/>
      <c r="Q48031" s="90"/>
    </row>
    <row r="48032" spans="4:17" x14ac:dyDescent="0.25">
      <c r="D48032" s="87"/>
      <c r="J48032" s="88"/>
      <c r="K48032" s="89"/>
      <c r="M48032" s="88"/>
      <c r="O48032" s="90"/>
      <c r="P48032" s="90"/>
      <c r="Q48032" s="90"/>
    </row>
    <row r="48033" spans="4:17" x14ac:dyDescent="0.25">
      <c r="D48033" s="87"/>
      <c r="J48033" s="88"/>
      <c r="K48033" s="89"/>
      <c r="M48033" s="88"/>
      <c r="O48033" s="90"/>
      <c r="P48033" s="90"/>
      <c r="Q48033" s="90"/>
    </row>
    <row r="48034" spans="4:17" x14ac:dyDescent="0.25">
      <c r="D48034" s="87"/>
      <c r="J48034" s="88"/>
      <c r="K48034" s="89"/>
      <c r="M48034" s="88"/>
      <c r="O48034" s="90"/>
      <c r="P48034" s="90"/>
      <c r="Q48034" s="90"/>
    </row>
    <row r="48035" spans="4:17" x14ac:dyDescent="0.25">
      <c r="D48035" s="87"/>
      <c r="J48035" s="88"/>
      <c r="K48035" s="89"/>
      <c r="M48035" s="88"/>
      <c r="O48035" s="90"/>
      <c r="P48035" s="90"/>
      <c r="Q48035" s="90"/>
    </row>
    <row r="48036" spans="4:17" x14ac:dyDescent="0.25">
      <c r="D48036" s="87"/>
      <c r="J48036" s="88"/>
      <c r="K48036" s="89"/>
      <c r="M48036" s="88"/>
      <c r="O48036" s="90"/>
      <c r="P48036" s="90"/>
      <c r="Q48036" s="90"/>
    </row>
    <row r="48037" spans="4:17" x14ac:dyDescent="0.25">
      <c r="D48037" s="87"/>
      <c r="J48037" s="88"/>
      <c r="K48037" s="89"/>
      <c r="M48037" s="88"/>
      <c r="O48037" s="90"/>
      <c r="P48037" s="90"/>
      <c r="Q48037" s="90"/>
    </row>
    <row r="48038" spans="4:17" x14ac:dyDescent="0.25">
      <c r="D48038" s="87"/>
      <c r="J48038" s="88"/>
      <c r="K48038" s="89"/>
      <c r="M48038" s="88"/>
      <c r="O48038" s="90"/>
      <c r="P48038" s="90"/>
      <c r="Q48038" s="90"/>
    </row>
    <row r="48039" spans="4:17" x14ac:dyDescent="0.25">
      <c r="D48039" s="87"/>
      <c r="J48039" s="88"/>
      <c r="K48039" s="89"/>
      <c r="M48039" s="88"/>
      <c r="O48039" s="90"/>
      <c r="P48039" s="90"/>
      <c r="Q48039" s="90"/>
    </row>
    <row r="48040" spans="4:17" x14ac:dyDescent="0.25">
      <c r="D48040" s="87"/>
      <c r="J48040" s="88"/>
      <c r="K48040" s="89"/>
      <c r="M48040" s="88"/>
      <c r="O48040" s="90"/>
      <c r="P48040" s="90"/>
      <c r="Q48040" s="90"/>
    </row>
    <row r="48041" spans="4:17" x14ac:dyDescent="0.25">
      <c r="D48041" s="87"/>
      <c r="J48041" s="88"/>
      <c r="K48041" s="89"/>
      <c r="M48041" s="88"/>
      <c r="O48041" s="90"/>
      <c r="P48041" s="90"/>
      <c r="Q48041" s="90"/>
    </row>
    <row r="48042" spans="4:17" x14ac:dyDescent="0.25">
      <c r="D48042" s="87"/>
      <c r="J48042" s="88"/>
      <c r="K48042" s="89"/>
      <c r="M48042" s="88"/>
      <c r="O48042" s="90"/>
      <c r="P48042" s="90"/>
      <c r="Q48042" s="90"/>
    </row>
    <row r="48043" spans="4:17" x14ac:dyDescent="0.25">
      <c r="D48043" s="87"/>
      <c r="J48043" s="88"/>
      <c r="K48043" s="89"/>
      <c r="M48043" s="88"/>
      <c r="O48043" s="90"/>
      <c r="P48043" s="90"/>
      <c r="Q48043" s="90"/>
    </row>
    <row r="48044" spans="4:17" x14ac:dyDescent="0.25">
      <c r="D48044" s="87"/>
      <c r="J48044" s="88"/>
      <c r="K48044" s="89"/>
      <c r="M48044" s="88"/>
      <c r="O48044" s="90"/>
      <c r="P48044" s="90"/>
      <c r="Q48044" s="90"/>
    </row>
    <row r="48045" spans="4:17" x14ac:dyDescent="0.25">
      <c r="D48045" s="87"/>
      <c r="J48045" s="88"/>
      <c r="K48045" s="89"/>
      <c r="M48045" s="88"/>
      <c r="O48045" s="90"/>
      <c r="P48045" s="90"/>
      <c r="Q48045" s="90"/>
    </row>
    <row r="48046" spans="4:17" x14ac:dyDescent="0.25">
      <c r="D48046" s="87"/>
      <c r="J48046" s="88"/>
      <c r="K48046" s="89"/>
      <c r="M48046" s="88"/>
      <c r="O48046" s="90"/>
      <c r="P48046" s="90"/>
      <c r="Q48046" s="90"/>
    </row>
    <row r="48047" spans="4:17" x14ac:dyDescent="0.25">
      <c r="D48047" s="87"/>
      <c r="J48047" s="88"/>
      <c r="K48047" s="89"/>
      <c r="M48047" s="88"/>
      <c r="O48047" s="90"/>
      <c r="P48047" s="90"/>
      <c r="Q48047" s="90"/>
    </row>
    <row r="48048" spans="4:17" x14ac:dyDescent="0.25">
      <c r="D48048" s="87"/>
      <c r="J48048" s="88"/>
      <c r="K48048" s="89"/>
      <c r="M48048" s="88"/>
      <c r="O48048" s="90"/>
      <c r="P48048" s="90"/>
      <c r="Q48048" s="90"/>
    </row>
    <row r="48049" spans="4:17" x14ac:dyDescent="0.25">
      <c r="D48049" s="87"/>
      <c r="J48049" s="88"/>
      <c r="K48049" s="89"/>
      <c r="M48049" s="88"/>
      <c r="O48049" s="90"/>
      <c r="P48049" s="90"/>
      <c r="Q48049" s="90"/>
    </row>
    <row r="48050" spans="4:17" x14ac:dyDescent="0.25">
      <c r="D48050" s="87"/>
      <c r="J48050" s="88"/>
      <c r="K48050" s="89"/>
      <c r="M48050" s="88"/>
      <c r="O48050" s="90"/>
      <c r="P48050" s="90"/>
      <c r="Q48050" s="90"/>
    </row>
    <row r="48051" spans="4:17" x14ac:dyDescent="0.25">
      <c r="D48051" s="87"/>
      <c r="J48051" s="88"/>
      <c r="K48051" s="89"/>
      <c r="M48051" s="88"/>
      <c r="O48051" s="90"/>
      <c r="P48051" s="90"/>
      <c r="Q48051" s="90"/>
    </row>
    <row r="48052" spans="4:17" x14ac:dyDescent="0.25">
      <c r="D48052" s="87"/>
      <c r="J48052" s="88"/>
      <c r="K48052" s="89"/>
      <c r="M48052" s="88"/>
      <c r="O48052" s="90"/>
      <c r="P48052" s="90"/>
      <c r="Q48052" s="90"/>
    </row>
    <row r="48053" spans="4:17" x14ac:dyDescent="0.25">
      <c r="D48053" s="87"/>
      <c r="J48053" s="88"/>
      <c r="K48053" s="89"/>
      <c r="M48053" s="88"/>
      <c r="O48053" s="90"/>
      <c r="P48053" s="90"/>
      <c r="Q48053" s="90"/>
    </row>
    <row r="48054" spans="4:17" x14ac:dyDescent="0.25">
      <c r="D48054" s="87"/>
      <c r="J48054" s="88"/>
      <c r="K48054" s="89"/>
      <c r="M48054" s="88"/>
      <c r="O48054" s="90"/>
      <c r="P48054" s="90"/>
      <c r="Q48054" s="90"/>
    </row>
    <row r="48055" spans="4:17" x14ac:dyDescent="0.25">
      <c r="D48055" s="87"/>
      <c r="J48055" s="88"/>
      <c r="K48055" s="89"/>
      <c r="M48055" s="88"/>
      <c r="O48055" s="90"/>
      <c r="P48055" s="90"/>
      <c r="Q48055" s="90"/>
    </row>
    <row r="48056" spans="4:17" x14ac:dyDescent="0.25">
      <c r="D48056" s="87"/>
      <c r="J48056" s="88"/>
      <c r="K48056" s="89"/>
      <c r="M48056" s="88"/>
      <c r="O48056" s="90"/>
      <c r="P48056" s="90"/>
      <c r="Q48056" s="90"/>
    </row>
    <row r="48057" spans="4:17" x14ac:dyDescent="0.25">
      <c r="D48057" s="87"/>
      <c r="J48057" s="88"/>
      <c r="K48057" s="89"/>
      <c r="M48057" s="88"/>
      <c r="O48057" s="90"/>
      <c r="P48057" s="90"/>
      <c r="Q48057" s="90"/>
    </row>
    <row r="48058" spans="4:17" x14ac:dyDescent="0.25">
      <c r="D48058" s="87"/>
      <c r="J48058" s="88"/>
      <c r="K48058" s="89"/>
      <c r="M48058" s="88"/>
      <c r="O48058" s="90"/>
      <c r="P48058" s="90"/>
      <c r="Q48058" s="90"/>
    </row>
    <row r="48059" spans="4:17" x14ac:dyDescent="0.25">
      <c r="D48059" s="87"/>
      <c r="J48059" s="88"/>
      <c r="K48059" s="89"/>
      <c r="M48059" s="88"/>
      <c r="O48059" s="90"/>
      <c r="P48059" s="90"/>
      <c r="Q48059" s="90"/>
    </row>
    <row r="48060" spans="4:17" x14ac:dyDescent="0.25">
      <c r="D48060" s="87"/>
      <c r="J48060" s="88"/>
      <c r="K48060" s="89"/>
      <c r="M48060" s="88"/>
      <c r="O48060" s="90"/>
      <c r="P48060" s="90"/>
      <c r="Q48060" s="90"/>
    </row>
    <row r="48061" spans="4:17" x14ac:dyDescent="0.25">
      <c r="D48061" s="87"/>
      <c r="J48061" s="88"/>
      <c r="K48061" s="89"/>
      <c r="M48061" s="88"/>
      <c r="O48061" s="90"/>
      <c r="P48061" s="90"/>
      <c r="Q48061" s="90"/>
    </row>
    <row r="48062" spans="4:17" x14ac:dyDescent="0.25">
      <c r="D48062" s="87"/>
      <c r="J48062" s="88"/>
      <c r="K48062" s="89"/>
      <c r="M48062" s="88"/>
      <c r="O48062" s="90"/>
      <c r="P48062" s="90"/>
      <c r="Q48062" s="90"/>
    </row>
    <row r="48063" spans="4:17" x14ac:dyDescent="0.25">
      <c r="D48063" s="87"/>
      <c r="J48063" s="88"/>
      <c r="K48063" s="89"/>
      <c r="M48063" s="88"/>
      <c r="O48063" s="90"/>
      <c r="P48063" s="90"/>
      <c r="Q48063" s="90"/>
    </row>
    <row r="48064" spans="4:17" x14ac:dyDescent="0.25">
      <c r="D48064" s="87"/>
      <c r="J48064" s="88"/>
      <c r="K48064" s="89"/>
      <c r="M48064" s="88"/>
      <c r="O48064" s="90"/>
      <c r="P48064" s="90"/>
      <c r="Q48064" s="90"/>
    </row>
    <row r="48065" spans="4:17" x14ac:dyDescent="0.25">
      <c r="D48065" s="87"/>
      <c r="J48065" s="88"/>
      <c r="K48065" s="89"/>
      <c r="M48065" s="88"/>
      <c r="O48065" s="90"/>
      <c r="P48065" s="90"/>
      <c r="Q48065" s="90"/>
    </row>
    <row r="48066" spans="4:17" x14ac:dyDescent="0.25">
      <c r="D48066" s="87"/>
      <c r="J48066" s="88"/>
      <c r="K48066" s="89"/>
      <c r="M48066" s="88"/>
      <c r="O48066" s="90"/>
      <c r="P48066" s="90"/>
      <c r="Q48066" s="90"/>
    </row>
    <row r="48067" spans="4:17" x14ac:dyDescent="0.25">
      <c r="D48067" s="87"/>
      <c r="J48067" s="88"/>
      <c r="K48067" s="89"/>
      <c r="M48067" s="88"/>
      <c r="O48067" s="90"/>
      <c r="P48067" s="90"/>
      <c r="Q48067" s="90"/>
    </row>
    <row r="48068" spans="4:17" x14ac:dyDescent="0.25">
      <c r="D48068" s="87"/>
      <c r="J48068" s="88"/>
      <c r="K48068" s="89"/>
      <c r="M48068" s="88"/>
      <c r="O48068" s="90"/>
      <c r="P48068" s="90"/>
      <c r="Q48068" s="90"/>
    </row>
    <row r="48069" spans="4:17" x14ac:dyDescent="0.25">
      <c r="D48069" s="87"/>
      <c r="J48069" s="88"/>
      <c r="K48069" s="89"/>
      <c r="M48069" s="88"/>
      <c r="O48069" s="90"/>
      <c r="P48069" s="90"/>
      <c r="Q48069" s="90"/>
    </row>
    <row r="48070" spans="4:17" x14ac:dyDescent="0.25">
      <c r="D48070" s="87"/>
      <c r="J48070" s="88"/>
      <c r="K48070" s="89"/>
      <c r="M48070" s="88"/>
      <c r="O48070" s="90"/>
      <c r="P48070" s="90"/>
      <c r="Q48070" s="90"/>
    </row>
    <row r="48071" spans="4:17" x14ac:dyDescent="0.25">
      <c r="D48071" s="87"/>
      <c r="J48071" s="88"/>
      <c r="K48071" s="89"/>
      <c r="M48071" s="88"/>
      <c r="O48071" s="90"/>
      <c r="P48071" s="90"/>
      <c r="Q48071" s="90"/>
    </row>
    <row r="48072" spans="4:17" x14ac:dyDescent="0.25">
      <c r="D48072" s="87"/>
      <c r="J48072" s="88"/>
      <c r="K48072" s="89"/>
      <c r="M48072" s="88"/>
      <c r="O48072" s="90"/>
      <c r="P48072" s="90"/>
      <c r="Q48072" s="90"/>
    </row>
    <row r="48073" spans="4:17" x14ac:dyDescent="0.25">
      <c r="D48073" s="87"/>
      <c r="J48073" s="88"/>
      <c r="K48073" s="89"/>
      <c r="M48073" s="88"/>
      <c r="O48073" s="90"/>
      <c r="P48073" s="90"/>
      <c r="Q48073" s="90"/>
    </row>
    <row r="48074" spans="4:17" x14ac:dyDescent="0.25">
      <c r="D48074" s="87"/>
      <c r="J48074" s="88"/>
      <c r="K48074" s="89"/>
      <c r="M48074" s="88"/>
      <c r="O48074" s="90"/>
      <c r="P48074" s="90"/>
      <c r="Q48074" s="90"/>
    </row>
    <row r="48075" spans="4:17" x14ac:dyDescent="0.25">
      <c r="D48075" s="87"/>
      <c r="J48075" s="88"/>
      <c r="K48075" s="89"/>
      <c r="M48075" s="88"/>
      <c r="O48075" s="90"/>
      <c r="P48075" s="90"/>
      <c r="Q48075" s="90"/>
    </row>
    <row r="48076" spans="4:17" x14ac:dyDescent="0.25">
      <c r="D48076" s="87"/>
      <c r="J48076" s="88"/>
      <c r="K48076" s="89"/>
      <c r="M48076" s="88"/>
      <c r="O48076" s="90"/>
      <c r="P48076" s="90"/>
      <c r="Q48076" s="90"/>
    </row>
    <row r="48077" spans="4:17" x14ac:dyDescent="0.25">
      <c r="D48077" s="87"/>
      <c r="J48077" s="88"/>
      <c r="K48077" s="89"/>
      <c r="M48077" s="88"/>
      <c r="O48077" s="90"/>
      <c r="P48077" s="90"/>
      <c r="Q48077" s="90"/>
    </row>
    <row r="48078" spans="4:17" x14ac:dyDescent="0.25">
      <c r="D48078" s="87"/>
      <c r="J48078" s="88"/>
      <c r="K48078" s="89"/>
      <c r="M48078" s="88"/>
      <c r="O48078" s="90"/>
      <c r="P48078" s="90"/>
      <c r="Q48078" s="90"/>
    </row>
    <row r="48079" spans="4:17" x14ac:dyDescent="0.25">
      <c r="D48079" s="87"/>
      <c r="J48079" s="88"/>
      <c r="K48079" s="89"/>
      <c r="M48079" s="88"/>
      <c r="O48079" s="90"/>
      <c r="P48079" s="90"/>
      <c r="Q48079" s="90"/>
    </row>
    <row r="48080" spans="4:17" x14ac:dyDescent="0.25">
      <c r="D48080" s="87"/>
      <c r="J48080" s="88"/>
      <c r="K48080" s="89"/>
      <c r="M48080" s="88"/>
      <c r="O48080" s="90"/>
      <c r="P48080" s="90"/>
      <c r="Q48080" s="90"/>
    </row>
    <row r="48081" spans="4:17" x14ac:dyDescent="0.25">
      <c r="D48081" s="87"/>
      <c r="J48081" s="88"/>
      <c r="K48081" s="89"/>
      <c r="M48081" s="88"/>
      <c r="O48081" s="90"/>
      <c r="P48081" s="90"/>
      <c r="Q48081" s="90"/>
    </row>
    <row r="48082" spans="4:17" x14ac:dyDescent="0.25">
      <c r="D48082" s="87"/>
      <c r="J48082" s="88"/>
      <c r="K48082" s="89"/>
      <c r="M48082" s="88"/>
      <c r="O48082" s="90"/>
      <c r="P48082" s="90"/>
      <c r="Q48082" s="90"/>
    </row>
    <row r="48083" spans="4:17" x14ac:dyDescent="0.25">
      <c r="D48083" s="87"/>
      <c r="J48083" s="88"/>
      <c r="K48083" s="89"/>
      <c r="M48083" s="88"/>
      <c r="O48083" s="90"/>
      <c r="P48083" s="90"/>
      <c r="Q48083" s="90"/>
    </row>
    <row r="48084" spans="4:17" x14ac:dyDescent="0.25">
      <c r="D48084" s="87"/>
      <c r="J48084" s="88"/>
      <c r="K48084" s="89"/>
      <c r="M48084" s="88"/>
      <c r="O48084" s="90"/>
      <c r="P48084" s="90"/>
      <c r="Q48084" s="90"/>
    </row>
    <row r="48085" spans="4:17" x14ac:dyDescent="0.25">
      <c r="D48085" s="87"/>
      <c r="J48085" s="88"/>
      <c r="K48085" s="89"/>
      <c r="M48085" s="88"/>
      <c r="O48085" s="90"/>
      <c r="P48085" s="90"/>
      <c r="Q48085" s="90"/>
    </row>
    <row r="48086" spans="4:17" x14ac:dyDescent="0.25">
      <c r="D48086" s="87"/>
      <c r="J48086" s="88"/>
      <c r="K48086" s="89"/>
      <c r="M48086" s="88"/>
      <c r="O48086" s="90"/>
      <c r="P48086" s="90"/>
      <c r="Q48086" s="90"/>
    </row>
    <row r="48087" spans="4:17" x14ac:dyDescent="0.25">
      <c r="D48087" s="87"/>
      <c r="J48087" s="88"/>
      <c r="K48087" s="89"/>
      <c r="M48087" s="88"/>
      <c r="O48087" s="90"/>
      <c r="P48087" s="90"/>
      <c r="Q48087" s="90"/>
    </row>
    <row r="48088" spans="4:17" x14ac:dyDescent="0.25">
      <c r="D48088" s="87"/>
      <c r="J48088" s="88"/>
      <c r="K48088" s="89"/>
      <c r="M48088" s="88"/>
      <c r="O48088" s="90"/>
      <c r="P48088" s="90"/>
      <c r="Q48088" s="90"/>
    </row>
    <row r="48089" spans="4:17" x14ac:dyDescent="0.25">
      <c r="D48089" s="87"/>
      <c r="J48089" s="88"/>
      <c r="K48089" s="89"/>
      <c r="M48089" s="88"/>
      <c r="O48089" s="90"/>
      <c r="P48089" s="90"/>
      <c r="Q48089" s="90"/>
    </row>
    <row r="48090" spans="4:17" x14ac:dyDescent="0.25">
      <c r="D48090" s="87"/>
      <c r="J48090" s="88"/>
      <c r="K48090" s="89"/>
      <c r="M48090" s="88"/>
      <c r="O48090" s="90"/>
      <c r="P48090" s="90"/>
      <c r="Q48090" s="90"/>
    </row>
    <row r="48091" spans="4:17" x14ac:dyDescent="0.25">
      <c r="D48091" s="87"/>
      <c r="J48091" s="88"/>
      <c r="K48091" s="89"/>
      <c r="M48091" s="88"/>
      <c r="O48091" s="90"/>
      <c r="P48091" s="90"/>
      <c r="Q48091" s="90"/>
    </row>
    <row r="48092" spans="4:17" x14ac:dyDescent="0.25">
      <c r="D48092" s="87"/>
      <c r="J48092" s="88"/>
      <c r="K48092" s="89"/>
      <c r="M48092" s="88"/>
      <c r="O48092" s="90"/>
      <c r="P48092" s="90"/>
      <c r="Q48092" s="90"/>
    </row>
    <row r="48093" spans="4:17" x14ac:dyDescent="0.25">
      <c r="D48093" s="87"/>
      <c r="J48093" s="88"/>
      <c r="K48093" s="89"/>
      <c r="M48093" s="88"/>
      <c r="O48093" s="90"/>
      <c r="P48093" s="90"/>
      <c r="Q48093" s="90"/>
    </row>
    <row r="48094" spans="4:17" x14ac:dyDescent="0.25">
      <c r="D48094" s="87"/>
      <c r="J48094" s="88"/>
      <c r="K48094" s="89"/>
      <c r="M48094" s="88"/>
      <c r="O48094" s="90"/>
      <c r="P48094" s="90"/>
      <c r="Q48094" s="90"/>
    </row>
    <row r="48095" spans="4:17" x14ac:dyDescent="0.25">
      <c r="D48095" s="87"/>
      <c r="J48095" s="88"/>
      <c r="K48095" s="89"/>
      <c r="M48095" s="88"/>
      <c r="O48095" s="90"/>
      <c r="P48095" s="90"/>
      <c r="Q48095" s="90"/>
    </row>
    <row r="48096" spans="4:17" x14ac:dyDescent="0.25">
      <c r="D48096" s="87"/>
      <c r="J48096" s="88"/>
      <c r="K48096" s="89"/>
      <c r="M48096" s="88"/>
      <c r="O48096" s="90"/>
      <c r="P48096" s="90"/>
      <c r="Q48096" s="90"/>
    </row>
    <row r="48097" spans="4:17" x14ac:dyDescent="0.25">
      <c r="D48097" s="87"/>
      <c r="J48097" s="88"/>
      <c r="K48097" s="89"/>
      <c r="M48097" s="88"/>
      <c r="O48097" s="90"/>
      <c r="P48097" s="90"/>
      <c r="Q48097" s="90"/>
    </row>
    <row r="48098" spans="4:17" x14ac:dyDescent="0.25">
      <c r="D48098" s="87"/>
      <c r="J48098" s="88"/>
      <c r="K48098" s="89"/>
      <c r="M48098" s="88"/>
      <c r="O48098" s="90"/>
      <c r="P48098" s="90"/>
      <c r="Q48098" s="90"/>
    </row>
    <row r="48099" spans="4:17" x14ac:dyDescent="0.25">
      <c r="D48099" s="87"/>
      <c r="J48099" s="88"/>
      <c r="K48099" s="89"/>
      <c r="M48099" s="88"/>
      <c r="O48099" s="90"/>
      <c r="P48099" s="90"/>
      <c r="Q48099" s="90"/>
    </row>
    <row r="48100" spans="4:17" x14ac:dyDescent="0.25">
      <c r="D48100" s="87"/>
      <c r="J48100" s="88"/>
      <c r="K48100" s="89"/>
      <c r="M48100" s="88"/>
      <c r="O48100" s="90"/>
      <c r="P48100" s="90"/>
      <c r="Q48100" s="90"/>
    </row>
    <row r="48101" spans="4:17" x14ac:dyDescent="0.25">
      <c r="D48101" s="87"/>
      <c r="J48101" s="88"/>
      <c r="K48101" s="89"/>
      <c r="M48101" s="88"/>
      <c r="O48101" s="90"/>
      <c r="P48101" s="90"/>
      <c r="Q48101" s="90"/>
    </row>
    <row r="48102" spans="4:17" x14ac:dyDescent="0.25">
      <c r="D48102" s="87"/>
      <c r="J48102" s="88"/>
      <c r="K48102" s="89"/>
      <c r="M48102" s="88"/>
      <c r="O48102" s="90"/>
      <c r="P48102" s="90"/>
      <c r="Q48102" s="90"/>
    </row>
    <row r="48103" spans="4:17" x14ac:dyDescent="0.25">
      <c r="D48103" s="87"/>
      <c r="J48103" s="88"/>
      <c r="K48103" s="89"/>
      <c r="M48103" s="88"/>
      <c r="O48103" s="90"/>
      <c r="P48103" s="90"/>
      <c r="Q48103" s="90"/>
    </row>
    <row r="48104" spans="4:17" x14ac:dyDescent="0.25">
      <c r="D48104" s="87"/>
      <c r="J48104" s="88"/>
      <c r="K48104" s="89"/>
      <c r="M48104" s="88"/>
      <c r="O48104" s="90"/>
      <c r="P48104" s="90"/>
      <c r="Q48104" s="90"/>
    </row>
    <row r="48105" spans="4:17" x14ac:dyDescent="0.25">
      <c r="D48105" s="87"/>
      <c r="J48105" s="88"/>
      <c r="K48105" s="89"/>
      <c r="M48105" s="88"/>
      <c r="O48105" s="90"/>
      <c r="P48105" s="90"/>
      <c r="Q48105" s="90"/>
    </row>
    <row r="48106" spans="4:17" x14ac:dyDescent="0.25">
      <c r="D48106" s="87"/>
      <c r="J48106" s="88"/>
      <c r="K48106" s="89"/>
      <c r="M48106" s="88"/>
      <c r="O48106" s="90"/>
      <c r="P48106" s="90"/>
      <c r="Q48106" s="90"/>
    </row>
    <row r="48107" spans="4:17" x14ac:dyDescent="0.25">
      <c r="D48107" s="87"/>
      <c r="J48107" s="88"/>
      <c r="K48107" s="89"/>
      <c r="M48107" s="88"/>
      <c r="O48107" s="90"/>
      <c r="P48107" s="90"/>
      <c r="Q48107" s="90"/>
    </row>
    <row r="48108" spans="4:17" x14ac:dyDescent="0.25">
      <c r="D48108" s="87"/>
      <c r="J48108" s="88"/>
      <c r="K48108" s="89"/>
      <c r="M48108" s="88"/>
      <c r="O48108" s="90"/>
      <c r="P48108" s="90"/>
      <c r="Q48108" s="90"/>
    </row>
    <row r="48109" spans="4:17" x14ac:dyDescent="0.25">
      <c r="D48109" s="87"/>
      <c r="J48109" s="88"/>
      <c r="K48109" s="89"/>
      <c r="M48109" s="88"/>
      <c r="O48109" s="90"/>
      <c r="P48109" s="90"/>
      <c r="Q48109" s="90"/>
    </row>
    <row r="48110" spans="4:17" x14ac:dyDescent="0.25">
      <c r="D48110" s="87"/>
      <c r="J48110" s="88"/>
      <c r="K48110" s="89"/>
      <c r="M48110" s="88"/>
      <c r="O48110" s="90"/>
      <c r="P48110" s="90"/>
      <c r="Q48110" s="90"/>
    </row>
    <row r="48111" spans="4:17" x14ac:dyDescent="0.25">
      <c r="D48111" s="87"/>
      <c r="J48111" s="88"/>
      <c r="K48111" s="89"/>
      <c r="M48111" s="88"/>
      <c r="O48111" s="90"/>
      <c r="P48111" s="90"/>
      <c r="Q48111" s="90"/>
    </row>
    <row r="48112" spans="4:17" x14ac:dyDescent="0.25">
      <c r="D48112" s="87"/>
      <c r="J48112" s="88"/>
      <c r="K48112" s="89"/>
      <c r="M48112" s="88"/>
      <c r="O48112" s="90"/>
      <c r="P48112" s="90"/>
      <c r="Q48112" s="90"/>
    </row>
    <row r="48113" spans="4:17" x14ac:dyDescent="0.25">
      <c r="D48113" s="87"/>
      <c r="J48113" s="88"/>
      <c r="K48113" s="89"/>
      <c r="M48113" s="88"/>
      <c r="O48113" s="90"/>
      <c r="P48113" s="90"/>
      <c r="Q48113" s="90"/>
    </row>
    <row r="48114" spans="4:17" x14ac:dyDescent="0.25">
      <c r="D48114" s="87"/>
      <c r="J48114" s="88"/>
      <c r="K48114" s="89"/>
      <c r="M48114" s="88"/>
      <c r="O48114" s="90"/>
      <c r="P48114" s="90"/>
      <c r="Q48114" s="90"/>
    </row>
    <row r="48115" spans="4:17" x14ac:dyDescent="0.25">
      <c r="D48115" s="87"/>
      <c r="J48115" s="88"/>
      <c r="K48115" s="89"/>
      <c r="M48115" s="88"/>
      <c r="O48115" s="90"/>
      <c r="P48115" s="90"/>
      <c r="Q48115" s="90"/>
    </row>
    <row r="48116" spans="4:17" x14ac:dyDescent="0.25">
      <c r="D48116" s="87"/>
      <c r="J48116" s="88"/>
      <c r="K48116" s="89"/>
      <c r="M48116" s="88"/>
      <c r="O48116" s="90"/>
      <c r="P48116" s="90"/>
      <c r="Q48116" s="90"/>
    </row>
    <row r="48117" spans="4:17" x14ac:dyDescent="0.25">
      <c r="D48117" s="87"/>
      <c r="J48117" s="88"/>
      <c r="K48117" s="89"/>
      <c r="M48117" s="88"/>
      <c r="O48117" s="90"/>
      <c r="P48117" s="90"/>
      <c r="Q48117" s="90"/>
    </row>
    <row r="48118" spans="4:17" x14ac:dyDescent="0.25">
      <c r="D48118" s="87"/>
      <c r="J48118" s="88"/>
      <c r="K48118" s="89"/>
      <c r="M48118" s="88"/>
      <c r="O48118" s="90"/>
      <c r="P48118" s="90"/>
      <c r="Q48118" s="90"/>
    </row>
    <row r="48119" spans="4:17" x14ac:dyDescent="0.25">
      <c r="D48119" s="87"/>
      <c r="J48119" s="88"/>
      <c r="K48119" s="89"/>
      <c r="M48119" s="88"/>
      <c r="O48119" s="90"/>
      <c r="P48119" s="90"/>
      <c r="Q48119" s="90"/>
    </row>
    <row r="48120" spans="4:17" x14ac:dyDescent="0.25">
      <c r="D48120" s="87"/>
      <c r="J48120" s="88"/>
      <c r="K48120" s="89"/>
      <c r="M48120" s="88"/>
      <c r="O48120" s="90"/>
      <c r="P48120" s="90"/>
      <c r="Q48120" s="90"/>
    </row>
    <row r="48121" spans="4:17" x14ac:dyDescent="0.25">
      <c r="D48121" s="87"/>
      <c r="J48121" s="88"/>
      <c r="K48121" s="89"/>
      <c r="M48121" s="88"/>
      <c r="O48121" s="90"/>
      <c r="P48121" s="90"/>
      <c r="Q48121" s="90"/>
    </row>
    <row r="48122" spans="4:17" x14ac:dyDescent="0.25">
      <c r="D48122" s="87"/>
      <c r="J48122" s="88"/>
      <c r="K48122" s="89"/>
      <c r="M48122" s="88"/>
      <c r="O48122" s="90"/>
      <c r="P48122" s="90"/>
      <c r="Q48122" s="90"/>
    </row>
    <row r="48123" spans="4:17" x14ac:dyDescent="0.25">
      <c r="D48123" s="87"/>
      <c r="J48123" s="88"/>
      <c r="K48123" s="89"/>
      <c r="M48123" s="88"/>
      <c r="O48123" s="90"/>
      <c r="P48123" s="90"/>
      <c r="Q48123" s="90"/>
    </row>
    <row r="48124" spans="4:17" x14ac:dyDescent="0.25">
      <c r="D48124" s="87"/>
      <c r="J48124" s="88"/>
      <c r="K48124" s="89"/>
      <c r="M48124" s="88"/>
      <c r="O48124" s="90"/>
      <c r="P48124" s="90"/>
      <c r="Q48124" s="90"/>
    </row>
    <row r="48125" spans="4:17" x14ac:dyDescent="0.25">
      <c r="D48125" s="87"/>
      <c r="J48125" s="88"/>
      <c r="K48125" s="89"/>
      <c r="M48125" s="88"/>
      <c r="O48125" s="90"/>
      <c r="P48125" s="90"/>
      <c r="Q48125" s="90"/>
    </row>
    <row r="48126" spans="4:17" x14ac:dyDescent="0.25">
      <c r="D48126" s="87"/>
      <c r="J48126" s="88"/>
      <c r="K48126" s="89"/>
      <c r="M48126" s="88"/>
      <c r="O48126" s="90"/>
      <c r="P48126" s="90"/>
      <c r="Q48126" s="90"/>
    </row>
    <row r="48127" spans="4:17" x14ac:dyDescent="0.25">
      <c r="D48127" s="87"/>
      <c r="J48127" s="88"/>
      <c r="K48127" s="89"/>
      <c r="M48127" s="88"/>
      <c r="O48127" s="90"/>
      <c r="P48127" s="90"/>
      <c r="Q48127" s="90"/>
    </row>
    <row r="48128" spans="4:17" x14ac:dyDescent="0.25">
      <c r="D48128" s="87"/>
      <c r="J48128" s="88"/>
      <c r="K48128" s="89"/>
      <c r="M48128" s="88"/>
      <c r="O48128" s="90"/>
      <c r="P48128" s="90"/>
      <c r="Q48128" s="90"/>
    </row>
    <row r="48129" spans="4:17" x14ac:dyDescent="0.25">
      <c r="D48129" s="87"/>
      <c r="J48129" s="88"/>
      <c r="K48129" s="89"/>
      <c r="M48129" s="88"/>
      <c r="O48129" s="90"/>
      <c r="P48129" s="90"/>
      <c r="Q48129" s="90"/>
    </row>
    <row r="48130" spans="4:17" x14ac:dyDescent="0.25">
      <c r="D48130" s="87"/>
      <c r="J48130" s="88"/>
      <c r="K48130" s="89"/>
      <c r="M48130" s="88"/>
      <c r="O48130" s="90"/>
      <c r="P48130" s="90"/>
      <c r="Q48130" s="90"/>
    </row>
    <row r="48131" spans="4:17" x14ac:dyDescent="0.25">
      <c r="D48131" s="87"/>
      <c r="J48131" s="88"/>
      <c r="K48131" s="89"/>
      <c r="M48131" s="88"/>
      <c r="O48131" s="90"/>
      <c r="P48131" s="90"/>
      <c r="Q48131" s="90"/>
    </row>
    <row r="48132" spans="4:17" x14ac:dyDescent="0.25">
      <c r="D48132" s="87"/>
      <c r="J48132" s="88"/>
      <c r="K48132" s="89"/>
      <c r="M48132" s="88"/>
      <c r="O48132" s="90"/>
      <c r="P48132" s="90"/>
      <c r="Q48132" s="90"/>
    </row>
    <row r="48133" spans="4:17" x14ac:dyDescent="0.25">
      <c r="D48133" s="87"/>
      <c r="J48133" s="88"/>
      <c r="K48133" s="89"/>
      <c r="M48133" s="88"/>
      <c r="O48133" s="90"/>
      <c r="P48133" s="90"/>
      <c r="Q48133" s="90"/>
    </row>
    <row r="48134" spans="4:17" x14ac:dyDescent="0.25">
      <c r="D48134" s="87"/>
      <c r="J48134" s="88"/>
      <c r="K48134" s="89"/>
      <c r="M48134" s="88"/>
      <c r="O48134" s="90"/>
      <c r="P48134" s="90"/>
      <c r="Q48134" s="90"/>
    </row>
    <row r="48135" spans="4:17" x14ac:dyDescent="0.25">
      <c r="D48135" s="87"/>
      <c r="J48135" s="88"/>
      <c r="K48135" s="89"/>
      <c r="M48135" s="88"/>
      <c r="O48135" s="90"/>
      <c r="P48135" s="90"/>
      <c r="Q48135" s="90"/>
    </row>
    <row r="48136" spans="4:17" x14ac:dyDescent="0.25">
      <c r="D48136" s="87"/>
      <c r="J48136" s="88"/>
      <c r="K48136" s="89"/>
      <c r="M48136" s="88"/>
      <c r="O48136" s="90"/>
      <c r="P48136" s="90"/>
      <c r="Q48136" s="90"/>
    </row>
    <row r="48137" spans="4:17" x14ac:dyDescent="0.25">
      <c r="D48137" s="87"/>
      <c r="J48137" s="88"/>
      <c r="K48137" s="89"/>
      <c r="M48137" s="88"/>
      <c r="O48137" s="90"/>
      <c r="P48137" s="90"/>
      <c r="Q48137" s="90"/>
    </row>
    <row r="48138" spans="4:17" x14ac:dyDescent="0.25">
      <c r="D48138" s="87"/>
      <c r="J48138" s="88"/>
      <c r="K48138" s="89"/>
      <c r="M48138" s="88"/>
      <c r="O48138" s="90"/>
      <c r="P48138" s="90"/>
      <c r="Q48138" s="90"/>
    </row>
    <row r="48139" spans="4:17" x14ac:dyDescent="0.25">
      <c r="D48139" s="87"/>
      <c r="J48139" s="88"/>
      <c r="K48139" s="89"/>
      <c r="M48139" s="88"/>
      <c r="O48139" s="90"/>
      <c r="P48139" s="90"/>
      <c r="Q48139" s="90"/>
    </row>
    <row r="48140" spans="4:17" x14ac:dyDescent="0.25">
      <c r="D48140" s="87"/>
      <c r="J48140" s="88"/>
      <c r="K48140" s="89"/>
      <c r="M48140" s="88"/>
      <c r="O48140" s="90"/>
      <c r="P48140" s="90"/>
      <c r="Q48140" s="90"/>
    </row>
    <row r="48141" spans="4:17" x14ac:dyDescent="0.25">
      <c r="D48141" s="87"/>
      <c r="J48141" s="88"/>
      <c r="K48141" s="89"/>
      <c r="M48141" s="88"/>
      <c r="O48141" s="90"/>
      <c r="P48141" s="90"/>
      <c r="Q48141" s="90"/>
    </row>
    <row r="48142" spans="4:17" x14ac:dyDescent="0.25">
      <c r="D48142" s="87"/>
      <c r="J48142" s="88"/>
      <c r="K48142" s="89"/>
      <c r="M48142" s="88"/>
      <c r="O48142" s="90"/>
      <c r="P48142" s="90"/>
      <c r="Q48142" s="90"/>
    </row>
    <row r="48143" spans="4:17" x14ac:dyDescent="0.25">
      <c r="D48143" s="87"/>
      <c r="J48143" s="88"/>
      <c r="K48143" s="89"/>
      <c r="M48143" s="88"/>
      <c r="O48143" s="90"/>
      <c r="P48143" s="90"/>
      <c r="Q48143" s="90"/>
    </row>
    <row r="48144" spans="4:17" x14ac:dyDescent="0.25">
      <c r="D48144" s="87"/>
      <c r="J48144" s="88"/>
      <c r="K48144" s="89"/>
      <c r="M48144" s="88"/>
      <c r="O48144" s="90"/>
      <c r="P48144" s="90"/>
      <c r="Q48144" s="90"/>
    </row>
    <row r="48145" spans="4:17" x14ac:dyDescent="0.25">
      <c r="D48145" s="87"/>
      <c r="J48145" s="88"/>
      <c r="K48145" s="89"/>
      <c r="M48145" s="88"/>
      <c r="O48145" s="90"/>
      <c r="P48145" s="90"/>
      <c r="Q48145" s="90"/>
    </row>
    <row r="48146" spans="4:17" x14ac:dyDescent="0.25">
      <c r="D48146" s="87"/>
      <c r="J48146" s="88"/>
      <c r="K48146" s="89"/>
      <c r="M48146" s="88"/>
      <c r="O48146" s="90"/>
      <c r="P48146" s="90"/>
      <c r="Q48146" s="90"/>
    </row>
    <row r="48147" spans="4:17" x14ac:dyDescent="0.25">
      <c r="D48147" s="87"/>
      <c r="J48147" s="88"/>
      <c r="K48147" s="89"/>
      <c r="M48147" s="88"/>
      <c r="O48147" s="90"/>
      <c r="P48147" s="90"/>
      <c r="Q48147" s="90"/>
    </row>
    <row r="48148" spans="4:17" x14ac:dyDescent="0.25">
      <c r="D48148" s="87"/>
      <c r="J48148" s="88"/>
      <c r="K48148" s="89"/>
      <c r="M48148" s="88"/>
      <c r="O48148" s="90"/>
      <c r="P48148" s="90"/>
      <c r="Q48148" s="90"/>
    </row>
    <row r="48149" spans="4:17" x14ac:dyDescent="0.25">
      <c r="D48149" s="87"/>
      <c r="J48149" s="88"/>
      <c r="K48149" s="89"/>
      <c r="M48149" s="88"/>
      <c r="O48149" s="90"/>
      <c r="P48149" s="90"/>
      <c r="Q48149" s="90"/>
    </row>
    <row r="48150" spans="4:17" x14ac:dyDescent="0.25">
      <c r="D48150" s="87"/>
      <c r="J48150" s="88"/>
      <c r="K48150" s="89"/>
      <c r="M48150" s="88"/>
      <c r="O48150" s="90"/>
      <c r="P48150" s="90"/>
      <c r="Q48150" s="90"/>
    </row>
    <row r="48151" spans="4:17" x14ac:dyDescent="0.25">
      <c r="D48151" s="87"/>
      <c r="J48151" s="88"/>
      <c r="K48151" s="89"/>
      <c r="M48151" s="88"/>
      <c r="O48151" s="90"/>
      <c r="P48151" s="90"/>
      <c r="Q48151" s="90"/>
    </row>
    <row r="48152" spans="4:17" x14ac:dyDescent="0.25">
      <c r="D48152" s="87"/>
      <c r="J48152" s="88"/>
      <c r="K48152" s="89"/>
      <c r="M48152" s="88"/>
      <c r="O48152" s="90"/>
      <c r="P48152" s="90"/>
      <c r="Q48152" s="90"/>
    </row>
    <row r="48153" spans="4:17" x14ac:dyDescent="0.25">
      <c r="D48153" s="87"/>
      <c r="J48153" s="88"/>
      <c r="K48153" s="89"/>
      <c r="M48153" s="88"/>
      <c r="O48153" s="90"/>
      <c r="P48153" s="90"/>
      <c r="Q48153" s="90"/>
    </row>
    <row r="48154" spans="4:17" x14ac:dyDescent="0.25">
      <c r="D48154" s="87"/>
      <c r="J48154" s="88"/>
      <c r="K48154" s="89"/>
      <c r="M48154" s="88"/>
      <c r="O48154" s="90"/>
      <c r="P48154" s="90"/>
      <c r="Q48154" s="90"/>
    </row>
    <row r="48155" spans="4:17" x14ac:dyDescent="0.25">
      <c r="D48155" s="87"/>
      <c r="J48155" s="88"/>
      <c r="K48155" s="89"/>
      <c r="M48155" s="88"/>
      <c r="O48155" s="90"/>
      <c r="P48155" s="90"/>
      <c r="Q48155" s="90"/>
    </row>
    <row r="48156" spans="4:17" x14ac:dyDescent="0.25">
      <c r="D48156" s="87"/>
      <c r="J48156" s="88"/>
      <c r="K48156" s="89"/>
      <c r="M48156" s="88"/>
      <c r="O48156" s="90"/>
      <c r="P48156" s="90"/>
      <c r="Q48156" s="90"/>
    </row>
    <row r="48157" spans="4:17" x14ac:dyDescent="0.25">
      <c r="D48157" s="87"/>
      <c r="J48157" s="88"/>
      <c r="K48157" s="89"/>
      <c r="M48157" s="88"/>
      <c r="O48157" s="90"/>
      <c r="P48157" s="90"/>
      <c r="Q48157" s="90"/>
    </row>
    <row r="48158" spans="4:17" x14ac:dyDescent="0.25">
      <c r="D48158" s="87"/>
      <c r="J48158" s="88"/>
      <c r="K48158" s="89"/>
      <c r="M48158" s="88"/>
      <c r="O48158" s="90"/>
      <c r="P48158" s="90"/>
      <c r="Q48158" s="90"/>
    </row>
    <row r="48159" spans="4:17" x14ac:dyDescent="0.25">
      <c r="D48159" s="87"/>
      <c r="J48159" s="88"/>
      <c r="K48159" s="89"/>
      <c r="M48159" s="88"/>
      <c r="O48159" s="90"/>
      <c r="P48159" s="90"/>
      <c r="Q48159" s="90"/>
    </row>
    <row r="48160" spans="4:17" x14ac:dyDescent="0.25">
      <c r="D48160" s="87"/>
      <c r="J48160" s="88"/>
      <c r="K48160" s="89"/>
      <c r="M48160" s="88"/>
      <c r="O48160" s="90"/>
      <c r="P48160" s="90"/>
      <c r="Q48160" s="90"/>
    </row>
    <row r="48161" spans="4:17" x14ac:dyDescent="0.25">
      <c r="D48161" s="87"/>
      <c r="J48161" s="88"/>
      <c r="K48161" s="89"/>
      <c r="M48161" s="88"/>
      <c r="O48161" s="90"/>
      <c r="P48161" s="90"/>
      <c r="Q48161" s="90"/>
    </row>
    <row r="48162" spans="4:17" x14ac:dyDescent="0.25">
      <c r="D48162" s="87"/>
      <c r="J48162" s="88"/>
      <c r="K48162" s="89"/>
      <c r="M48162" s="88"/>
      <c r="O48162" s="90"/>
      <c r="P48162" s="90"/>
      <c r="Q48162" s="90"/>
    </row>
    <row r="48163" spans="4:17" x14ac:dyDescent="0.25">
      <c r="D48163" s="87"/>
      <c r="J48163" s="88"/>
      <c r="K48163" s="89"/>
      <c r="M48163" s="88"/>
      <c r="O48163" s="90"/>
      <c r="P48163" s="90"/>
      <c r="Q48163" s="90"/>
    </row>
    <row r="48164" spans="4:17" x14ac:dyDescent="0.25">
      <c r="D48164" s="87"/>
      <c r="J48164" s="88"/>
      <c r="K48164" s="89"/>
      <c r="M48164" s="88"/>
      <c r="O48164" s="90"/>
      <c r="P48164" s="90"/>
      <c r="Q48164" s="90"/>
    </row>
    <row r="48165" spans="4:17" x14ac:dyDescent="0.25">
      <c r="D48165" s="87"/>
      <c r="J48165" s="88"/>
      <c r="K48165" s="89"/>
      <c r="M48165" s="88"/>
      <c r="O48165" s="90"/>
      <c r="P48165" s="90"/>
      <c r="Q48165" s="90"/>
    </row>
    <row r="48166" spans="4:17" x14ac:dyDescent="0.25">
      <c r="D48166" s="87"/>
      <c r="J48166" s="88"/>
      <c r="K48166" s="89"/>
      <c r="M48166" s="88"/>
      <c r="O48166" s="90"/>
      <c r="P48166" s="90"/>
      <c r="Q48166" s="90"/>
    </row>
    <row r="48167" spans="4:17" x14ac:dyDescent="0.25">
      <c r="D48167" s="87"/>
      <c r="J48167" s="88"/>
      <c r="K48167" s="89"/>
      <c r="M48167" s="88"/>
      <c r="O48167" s="90"/>
      <c r="P48167" s="90"/>
      <c r="Q48167" s="90"/>
    </row>
    <row r="48168" spans="4:17" x14ac:dyDescent="0.25">
      <c r="D48168" s="87"/>
      <c r="J48168" s="88"/>
      <c r="K48168" s="89"/>
      <c r="M48168" s="88"/>
      <c r="O48168" s="90"/>
      <c r="P48168" s="90"/>
      <c r="Q48168" s="90"/>
    </row>
    <row r="48169" spans="4:17" x14ac:dyDescent="0.25">
      <c r="D48169" s="87"/>
      <c r="J48169" s="88"/>
      <c r="K48169" s="89"/>
      <c r="M48169" s="88"/>
      <c r="O48169" s="90"/>
      <c r="P48169" s="90"/>
      <c r="Q48169" s="90"/>
    </row>
    <row r="48170" spans="4:17" x14ac:dyDescent="0.25">
      <c r="D48170" s="87"/>
      <c r="J48170" s="88"/>
      <c r="K48170" s="89"/>
      <c r="M48170" s="88"/>
      <c r="O48170" s="90"/>
      <c r="P48170" s="90"/>
      <c r="Q48170" s="90"/>
    </row>
    <row r="48171" spans="4:17" x14ac:dyDescent="0.25">
      <c r="D48171" s="87"/>
      <c r="J48171" s="88"/>
      <c r="K48171" s="89"/>
      <c r="M48171" s="88"/>
      <c r="O48171" s="90"/>
      <c r="P48171" s="90"/>
      <c r="Q48171" s="90"/>
    </row>
    <row r="48172" spans="4:17" x14ac:dyDescent="0.25">
      <c r="D48172" s="87"/>
      <c r="J48172" s="88"/>
      <c r="K48172" s="89"/>
      <c r="M48172" s="88"/>
      <c r="O48172" s="90"/>
      <c r="P48172" s="90"/>
      <c r="Q48172" s="90"/>
    </row>
    <row r="48173" spans="4:17" x14ac:dyDescent="0.25">
      <c r="D48173" s="87"/>
      <c r="J48173" s="88"/>
      <c r="K48173" s="89"/>
      <c r="M48173" s="88"/>
      <c r="O48173" s="90"/>
      <c r="P48173" s="90"/>
      <c r="Q48173" s="90"/>
    </row>
    <row r="48174" spans="4:17" x14ac:dyDescent="0.25">
      <c r="D48174" s="87"/>
      <c r="J48174" s="88"/>
      <c r="K48174" s="89"/>
      <c r="M48174" s="88"/>
      <c r="O48174" s="90"/>
      <c r="P48174" s="90"/>
      <c r="Q48174" s="90"/>
    </row>
    <row r="48175" spans="4:17" x14ac:dyDescent="0.25">
      <c r="D48175" s="87"/>
      <c r="J48175" s="88"/>
      <c r="K48175" s="89"/>
      <c r="M48175" s="88"/>
      <c r="O48175" s="90"/>
      <c r="P48175" s="90"/>
      <c r="Q48175" s="90"/>
    </row>
    <row r="48176" spans="4:17" x14ac:dyDescent="0.25">
      <c r="D48176" s="87"/>
      <c r="J48176" s="88"/>
      <c r="K48176" s="89"/>
      <c r="M48176" s="88"/>
      <c r="O48176" s="90"/>
      <c r="P48176" s="90"/>
      <c r="Q48176" s="90"/>
    </row>
    <row r="48177" spans="4:17" x14ac:dyDescent="0.25">
      <c r="D48177" s="87"/>
      <c r="J48177" s="88"/>
      <c r="K48177" s="89"/>
      <c r="M48177" s="88"/>
      <c r="O48177" s="90"/>
      <c r="P48177" s="90"/>
      <c r="Q48177" s="90"/>
    </row>
    <row r="48178" spans="4:17" x14ac:dyDescent="0.25">
      <c r="D48178" s="87"/>
      <c r="J48178" s="88"/>
      <c r="K48178" s="89"/>
      <c r="M48178" s="88"/>
      <c r="O48178" s="90"/>
      <c r="P48178" s="90"/>
      <c r="Q48178" s="90"/>
    </row>
    <row r="48179" spans="4:17" x14ac:dyDescent="0.25">
      <c r="D48179" s="87"/>
      <c r="J48179" s="88"/>
      <c r="K48179" s="89"/>
      <c r="M48179" s="88"/>
      <c r="O48179" s="90"/>
      <c r="P48179" s="90"/>
      <c r="Q48179" s="90"/>
    </row>
    <row r="48180" spans="4:17" x14ac:dyDescent="0.25">
      <c r="D48180" s="87"/>
      <c r="J48180" s="88"/>
      <c r="K48180" s="89"/>
      <c r="M48180" s="88"/>
      <c r="O48180" s="90"/>
      <c r="P48180" s="90"/>
      <c r="Q48180" s="90"/>
    </row>
    <row r="48181" spans="4:17" x14ac:dyDescent="0.25">
      <c r="D48181" s="87"/>
      <c r="J48181" s="88"/>
      <c r="K48181" s="89"/>
      <c r="M48181" s="88"/>
      <c r="O48181" s="90"/>
      <c r="P48181" s="90"/>
      <c r="Q48181" s="90"/>
    </row>
    <row r="48182" spans="4:17" x14ac:dyDescent="0.25">
      <c r="D48182" s="87"/>
      <c r="J48182" s="88"/>
      <c r="K48182" s="89"/>
      <c r="M48182" s="88"/>
      <c r="O48182" s="90"/>
      <c r="P48182" s="90"/>
      <c r="Q48182" s="90"/>
    </row>
    <row r="48183" spans="4:17" x14ac:dyDescent="0.25">
      <c r="D48183" s="87"/>
      <c r="J48183" s="88"/>
      <c r="K48183" s="89"/>
      <c r="M48183" s="88"/>
      <c r="O48183" s="90"/>
      <c r="P48183" s="90"/>
      <c r="Q48183" s="90"/>
    </row>
    <row r="48184" spans="4:17" x14ac:dyDescent="0.25">
      <c r="D48184" s="87"/>
      <c r="J48184" s="88"/>
      <c r="K48184" s="89"/>
      <c r="M48184" s="88"/>
      <c r="O48184" s="90"/>
      <c r="P48184" s="90"/>
      <c r="Q48184" s="90"/>
    </row>
    <row r="48185" spans="4:17" x14ac:dyDescent="0.25">
      <c r="D48185" s="87"/>
      <c r="J48185" s="88"/>
      <c r="K48185" s="89"/>
      <c r="M48185" s="88"/>
      <c r="O48185" s="90"/>
      <c r="P48185" s="90"/>
      <c r="Q48185" s="90"/>
    </row>
    <row r="48186" spans="4:17" x14ac:dyDescent="0.25">
      <c r="D48186" s="87"/>
      <c r="J48186" s="88"/>
      <c r="K48186" s="89"/>
      <c r="M48186" s="88"/>
      <c r="O48186" s="90"/>
      <c r="P48186" s="90"/>
      <c r="Q48186" s="90"/>
    </row>
    <row r="48187" spans="4:17" x14ac:dyDescent="0.25">
      <c r="D48187" s="87"/>
      <c r="J48187" s="88"/>
      <c r="K48187" s="89"/>
      <c r="M48187" s="88"/>
      <c r="O48187" s="90"/>
      <c r="P48187" s="90"/>
      <c r="Q48187" s="90"/>
    </row>
    <row r="48188" spans="4:17" x14ac:dyDescent="0.25">
      <c r="D48188" s="87"/>
      <c r="J48188" s="88"/>
      <c r="K48188" s="89"/>
      <c r="M48188" s="88"/>
      <c r="O48188" s="90"/>
      <c r="P48188" s="90"/>
      <c r="Q48188" s="90"/>
    </row>
    <row r="48189" spans="4:17" x14ac:dyDescent="0.25">
      <c r="D48189" s="87"/>
      <c r="J48189" s="88"/>
      <c r="K48189" s="89"/>
      <c r="M48189" s="88"/>
      <c r="O48189" s="90"/>
      <c r="P48189" s="90"/>
      <c r="Q48189" s="90"/>
    </row>
    <row r="48190" spans="4:17" x14ac:dyDescent="0.25">
      <c r="D48190" s="87"/>
      <c r="J48190" s="88"/>
      <c r="K48190" s="89"/>
      <c r="M48190" s="88"/>
      <c r="O48190" s="90"/>
      <c r="P48190" s="90"/>
      <c r="Q48190" s="90"/>
    </row>
    <row r="48191" spans="4:17" x14ac:dyDescent="0.25">
      <c r="D48191" s="87"/>
      <c r="J48191" s="88"/>
      <c r="K48191" s="89"/>
      <c r="M48191" s="88"/>
      <c r="O48191" s="90"/>
      <c r="P48191" s="90"/>
      <c r="Q48191" s="90"/>
    </row>
    <row r="48192" spans="4:17" x14ac:dyDescent="0.25">
      <c r="D48192" s="87"/>
      <c r="J48192" s="88"/>
      <c r="K48192" s="89"/>
      <c r="M48192" s="88"/>
      <c r="O48192" s="90"/>
      <c r="P48192" s="90"/>
      <c r="Q48192" s="90"/>
    </row>
    <row r="48193" spans="4:17" x14ac:dyDescent="0.25">
      <c r="D48193" s="87"/>
      <c r="J48193" s="88"/>
      <c r="K48193" s="89"/>
      <c r="M48193" s="88"/>
      <c r="O48193" s="90"/>
      <c r="P48193" s="90"/>
      <c r="Q48193" s="90"/>
    </row>
    <row r="48194" spans="4:17" x14ac:dyDescent="0.25">
      <c r="D48194" s="87"/>
      <c r="J48194" s="88"/>
      <c r="K48194" s="89"/>
      <c r="M48194" s="88"/>
      <c r="O48194" s="90"/>
      <c r="P48194" s="90"/>
      <c r="Q48194" s="90"/>
    </row>
    <row r="48195" spans="4:17" x14ac:dyDescent="0.25">
      <c r="D48195" s="87"/>
      <c r="J48195" s="88"/>
      <c r="K48195" s="89"/>
      <c r="M48195" s="88"/>
      <c r="O48195" s="90"/>
      <c r="P48195" s="90"/>
      <c r="Q48195" s="90"/>
    </row>
    <row r="48196" spans="4:17" x14ac:dyDescent="0.25">
      <c r="D48196" s="87"/>
      <c r="J48196" s="88"/>
      <c r="K48196" s="89"/>
      <c r="M48196" s="88"/>
      <c r="O48196" s="90"/>
      <c r="P48196" s="90"/>
      <c r="Q48196" s="90"/>
    </row>
    <row r="48197" spans="4:17" x14ac:dyDescent="0.25">
      <c r="D48197" s="87"/>
      <c r="J48197" s="88"/>
      <c r="K48197" s="89"/>
      <c r="M48197" s="88"/>
      <c r="O48197" s="90"/>
      <c r="P48197" s="90"/>
      <c r="Q48197" s="90"/>
    </row>
    <row r="48198" spans="4:17" x14ac:dyDescent="0.25">
      <c r="D48198" s="87"/>
      <c r="J48198" s="88"/>
      <c r="K48198" s="89"/>
      <c r="M48198" s="88"/>
      <c r="O48198" s="90"/>
      <c r="P48198" s="90"/>
      <c r="Q48198" s="90"/>
    </row>
    <row r="48199" spans="4:17" x14ac:dyDescent="0.25">
      <c r="D48199" s="87"/>
      <c r="J48199" s="88"/>
      <c r="K48199" s="89"/>
      <c r="M48199" s="88"/>
      <c r="O48199" s="90"/>
      <c r="P48199" s="90"/>
      <c r="Q48199" s="90"/>
    </row>
    <row r="48200" spans="4:17" x14ac:dyDescent="0.25">
      <c r="D48200" s="87"/>
      <c r="J48200" s="88"/>
      <c r="K48200" s="89"/>
      <c r="M48200" s="88"/>
      <c r="O48200" s="90"/>
      <c r="P48200" s="90"/>
      <c r="Q48200" s="90"/>
    </row>
    <row r="48201" spans="4:17" x14ac:dyDescent="0.25">
      <c r="D48201" s="87"/>
      <c r="J48201" s="88"/>
      <c r="K48201" s="89"/>
      <c r="M48201" s="88"/>
      <c r="O48201" s="90"/>
      <c r="P48201" s="90"/>
      <c r="Q48201" s="90"/>
    </row>
    <row r="48202" spans="4:17" x14ac:dyDescent="0.25">
      <c r="D48202" s="87"/>
      <c r="J48202" s="88"/>
      <c r="K48202" s="89"/>
      <c r="M48202" s="88"/>
      <c r="O48202" s="90"/>
      <c r="P48202" s="90"/>
      <c r="Q48202" s="90"/>
    </row>
    <row r="48203" spans="4:17" x14ac:dyDescent="0.25">
      <c r="D48203" s="87"/>
      <c r="J48203" s="88"/>
      <c r="K48203" s="89"/>
      <c r="M48203" s="88"/>
      <c r="O48203" s="90"/>
      <c r="P48203" s="90"/>
      <c r="Q48203" s="90"/>
    </row>
    <row r="48204" spans="4:17" x14ac:dyDescent="0.25">
      <c r="D48204" s="87"/>
      <c r="J48204" s="88"/>
      <c r="K48204" s="89"/>
      <c r="M48204" s="88"/>
      <c r="O48204" s="90"/>
      <c r="P48204" s="90"/>
      <c r="Q48204" s="90"/>
    </row>
    <row r="48205" spans="4:17" x14ac:dyDescent="0.25">
      <c r="D48205" s="87"/>
      <c r="J48205" s="88"/>
      <c r="K48205" s="89"/>
      <c r="M48205" s="88"/>
      <c r="O48205" s="90"/>
      <c r="P48205" s="90"/>
      <c r="Q48205" s="90"/>
    </row>
    <row r="48206" spans="4:17" x14ac:dyDescent="0.25">
      <c r="D48206" s="87"/>
      <c r="J48206" s="88"/>
      <c r="K48206" s="89"/>
      <c r="M48206" s="88"/>
      <c r="O48206" s="90"/>
      <c r="P48206" s="90"/>
      <c r="Q48206" s="90"/>
    </row>
    <row r="48207" spans="4:17" x14ac:dyDescent="0.25">
      <c r="D48207" s="87"/>
      <c r="J48207" s="88"/>
      <c r="K48207" s="89"/>
      <c r="M48207" s="88"/>
      <c r="O48207" s="90"/>
      <c r="P48207" s="90"/>
      <c r="Q48207" s="90"/>
    </row>
    <row r="48208" spans="4:17" x14ac:dyDescent="0.25">
      <c r="D48208" s="87"/>
      <c r="J48208" s="88"/>
      <c r="K48208" s="89"/>
      <c r="M48208" s="88"/>
      <c r="O48208" s="90"/>
      <c r="P48208" s="90"/>
      <c r="Q48208" s="90"/>
    </row>
    <row r="48209" spans="4:17" x14ac:dyDescent="0.25">
      <c r="D48209" s="87"/>
      <c r="J48209" s="88"/>
      <c r="K48209" s="89"/>
      <c r="M48209" s="88"/>
      <c r="O48209" s="90"/>
      <c r="P48209" s="90"/>
      <c r="Q48209" s="90"/>
    </row>
    <row r="48210" spans="4:17" x14ac:dyDescent="0.25">
      <c r="D48210" s="87"/>
      <c r="J48210" s="88"/>
      <c r="K48210" s="89"/>
      <c r="M48210" s="88"/>
      <c r="O48210" s="90"/>
      <c r="P48210" s="90"/>
      <c r="Q48210" s="90"/>
    </row>
    <row r="48211" spans="4:17" x14ac:dyDescent="0.25">
      <c r="D48211" s="87"/>
      <c r="J48211" s="88"/>
      <c r="K48211" s="89"/>
      <c r="M48211" s="88"/>
      <c r="O48211" s="90"/>
      <c r="P48211" s="90"/>
      <c r="Q48211" s="90"/>
    </row>
    <row r="48212" spans="4:17" x14ac:dyDescent="0.25">
      <c r="D48212" s="87"/>
      <c r="J48212" s="88"/>
      <c r="K48212" s="89"/>
      <c r="M48212" s="88"/>
      <c r="O48212" s="90"/>
      <c r="P48212" s="90"/>
      <c r="Q48212" s="90"/>
    </row>
    <row r="48213" spans="4:17" x14ac:dyDescent="0.25">
      <c r="D48213" s="87"/>
      <c r="J48213" s="88"/>
      <c r="K48213" s="89"/>
      <c r="M48213" s="88"/>
      <c r="O48213" s="90"/>
      <c r="P48213" s="90"/>
      <c r="Q48213" s="90"/>
    </row>
    <row r="48214" spans="4:17" x14ac:dyDescent="0.25">
      <c r="D48214" s="87"/>
      <c r="J48214" s="88"/>
      <c r="K48214" s="89"/>
      <c r="M48214" s="88"/>
      <c r="O48214" s="90"/>
      <c r="P48214" s="90"/>
      <c r="Q48214" s="90"/>
    </row>
    <row r="48215" spans="4:17" x14ac:dyDescent="0.25">
      <c r="D48215" s="87"/>
      <c r="J48215" s="88"/>
      <c r="K48215" s="89"/>
      <c r="M48215" s="88"/>
      <c r="O48215" s="90"/>
      <c r="P48215" s="90"/>
      <c r="Q48215" s="90"/>
    </row>
    <row r="48216" spans="4:17" x14ac:dyDescent="0.25">
      <c r="D48216" s="87"/>
      <c r="J48216" s="88"/>
      <c r="K48216" s="89"/>
      <c r="M48216" s="88"/>
      <c r="O48216" s="90"/>
      <c r="P48216" s="90"/>
      <c r="Q48216" s="90"/>
    </row>
    <row r="48217" spans="4:17" x14ac:dyDescent="0.25">
      <c r="D48217" s="87"/>
      <c r="J48217" s="88"/>
      <c r="K48217" s="89"/>
      <c r="M48217" s="88"/>
      <c r="O48217" s="90"/>
      <c r="P48217" s="90"/>
      <c r="Q48217" s="90"/>
    </row>
    <row r="48218" spans="4:17" x14ac:dyDescent="0.25">
      <c r="D48218" s="87"/>
      <c r="J48218" s="88"/>
      <c r="K48218" s="89"/>
      <c r="M48218" s="88"/>
      <c r="O48218" s="90"/>
      <c r="P48218" s="90"/>
      <c r="Q48218" s="90"/>
    </row>
    <row r="48219" spans="4:17" x14ac:dyDescent="0.25">
      <c r="D48219" s="87"/>
      <c r="J48219" s="88"/>
      <c r="K48219" s="89"/>
      <c r="M48219" s="88"/>
      <c r="O48219" s="90"/>
      <c r="P48219" s="90"/>
      <c r="Q48219" s="90"/>
    </row>
    <row r="48220" spans="4:17" x14ac:dyDescent="0.25">
      <c r="D48220" s="87"/>
      <c r="J48220" s="88"/>
      <c r="K48220" s="89"/>
      <c r="M48220" s="88"/>
      <c r="O48220" s="90"/>
      <c r="P48220" s="90"/>
      <c r="Q48220" s="90"/>
    </row>
    <row r="48221" spans="4:17" x14ac:dyDescent="0.25">
      <c r="D48221" s="87"/>
      <c r="J48221" s="88"/>
      <c r="K48221" s="89"/>
      <c r="M48221" s="88"/>
      <c r="O48221" s="90"/>
      <c r="P48221" s="90"/>
      <c r="Q48221" s="90"/>
    </row>
    <row r="48222" spans="4:17" x14ac:dyDescent="0.25">
      <c r="D48222" s="87"/>
      <c r="J48222" s="88"/>
      <c r="K48222" s="89"/>
      <c r="M48222" s="88"/>
      <c r="O48222" s="90"/>
      <c r="P48222" s="90"/>
      <c r="Q48222" s="90"/>
    </row>
    <row r="48223" spans="4:17" x14ac:dyDescent="0.25">
      <c r="D48223" s="87"/>
      <c r="J48223" s="88"/>
      <c r="K48223" s="89"/>
      <c r="M48223" s="88"/>
      <c r="O48223" s="90"/>
      <c r="P48223" s="90"/>
      <c r="Q48223" s="90"/>
    </row>
    <row r="48224" spans="4:17" x14ac:dyDescent="0.25">
      <c r="D48224" s="87"/>
      <c r="J48224" s="88"/>
      <c r="K48224" s="89"/>
      <c r="M48224" s="88"/>
      <c r="O48224" s="90"/>
      <c r="P48224" s="90"/>
      <c r="Q48224" s="90"/>
    </row>
    <row r="48225" spans="4:17" x14ac:dyDescent="0.25">
      <c r="D48225" s="87"/>
      <c r="J48225" s="88"/>
      <c r="K48225" s="89"/>
      <c r="M48225" s="88"/>
      <c r="O48225" s="90"/>
      <c r="P48225" s="90"/>
      <c r="Q48225" s="90"/>
    </row>
    <row r="48226" spans="4:17" x14ac:dyDescent="0.25">
      <c r="D48226" s="87"/>
      <c r="J48226" s="88"/>
      <c r="K48226" s="89"/>
      <c r="M48226" s="88"/>
      <c r="O48226" s="90"/>
      <c r="P48226" s="90"/>
      <c r="Q48226" s="90"/>
    </row>
    <row r="48227" spans="4:17" x14ac:dyDescent="0.25">
      <c r="D48227" s="87"/>
      <c r="J48227" s="88"/>
      <c r="K48227" s="89"/>
      <c r="M48227" s="88"/>
      <c r="O48227" s="90"/>
      <c r="P48227" s="90"/>
      <c r="Q48227" s="90"/>
    </row>
    <row r="48228" spans="4:17" x14ac:dyDescent="0.25">
      <c r="D48228" s="87"/>
      <c r="J48228" s="88"/>
      <c r="K48228" s="89"/>
      <c r="M48228" s="88"/>
      <c r="O48228" s="90"/>
      <c r="P48228" s="90"/>
      <c r="Q48228" s="90"/>
    </row>
    <row r="48229" spans="4:17" x14ac:dyDescent="0.25">
      <c r="D48229" s="87"/>
      <c r="J48229" s="88"/>
      <c r="K48229" s="89"/>
      <c r="M48229" s="88"/>
      <c r="O48229" s="90"/>
      <c r="P48229" s="90"/>
      <c r="Q48229" s="90"/>
    </row>
    <row r="48230" spans="4:17" x14ac:dyDescent="0.25">
      <c r="D48230" s="87"/>
      <c r="J48230" s="88"/>
      <c r="K48230" s="89"/>
      <c r="M48230" s="88"/>
      <c r="O48230" s="90"/>
      <c r="P48230" s="90"/>
      <c r="Q48230" s="90"/>
    </row>
    <row r="48231" spans="4:17" x14ac:dyDescent="0.25">
      <c r="D48231" s="87"/>
      <c r="J48231" s="88"/>
      <c r="K48231" s="89"/>
      <c r="M48231" s="88"/>
      <c r="O48231" s="90"/>
      <c r="P48231" s="90"/>
      <c r="Q48231" s="90"/>
    </row>
    <row r="48232" spans="4:17" x14ac:dyDescent="0.25">
      <c r="D48232" s="87"/>
      <c r="J48232" s="88"/>
      <c r="K48232" s="89"/>
      <c r="M48232" s="88"/>
      <c r="O48232" s="90"/>
      <c r="P48232" s="90"/>
      <c r="Q48232" s="90"/>
    </row>
    <row r="48233" spans="4:17" x14ac:dyDescent="0.25">
      <c r="D48233" s="87"/>
      <c r="J48233" s="88"/>
      <c r="K48233" s="89"/>
      <c r="M48233" s="88"/>
      <c r="O48233" s="90"/>
      <c r="P48233" s="90"/>
      <c r="Q48233" s="90"/>
    </row>
    <row r="48234" spans="4:17" x14ac:dyDescent="0.25">
      <c r="D48234" s="87"/>
      <c r="J48234" s="88"/>
      <c r="K48234" s="89"/>
      <c r="M48234" s="88"/>
      <c r="O48234" s="90"/>
      <c r="P48234" s="90"/>
      <c r="Q48234" s="90"/>
    </row>
    <row r="48235" spans="4:17" x14ac:dyDescent="0.25">
      <c r="D48235" s="87"/>
      <c r="J48235" s="88"/>
      <c r="K48235" s="89"/>
      <c r="M48235" s="88"/>
      <c r="O48235" s="90"/>
      <c r="P48235" s="90"/>
      <c r="Q48235" s="90"/>
    </row>
    <row r="48236" spans="4:17" x14ac:dyDescent="0.25">
      <c r="D48236" s="87"/>
      <c r="J48236" s="88"/>
      <c r="K48236" s="89"/>
      <c r="M48236" s="88"/>
      <c r="O48236" s="90"/>
      <c r="P48236" s="90"/>
      <c r="Q48236" s="90"/>
    </row>
    <row r="48237" spans="4:17" x14ac:dyDescent="0.25">
      <c r="D48237" s="87"/>
      <c r="J48237" s="88"/>
      <c r="K48237" s="89"/>
      <c r="M48237" s="88"/>
      <c r="O48237" s="90"/>
      <c r="P48237" s="90"/>
      <c r="Q48237" s="90"/>
    </row>
    <row r="48238" spans="4:17" x14ac:dyDescent="0.25">
      <c r="D48238" s="87"/>
      <c r="J48238" s="88"/>
      <c r="K48238" s="89"/>
      <c r="M48238" s="88"/>
      <c r="O48238" s="90"/>
      <c r="P48238" s="90"/>
      <c r="Q48238" s="90"/>
    </row>
    <row r="48239" spans="4:17" x14ac:dyDescent="0.25">
      <c r="D48239" s="87"/>
      <c r="J48239" s="88"/>
      <c r="K48239" s="89"/>
      <c r="M48239" s="88"/>
      <c r="O48239" s="90"/>
      <c r="P48239" s="90"/>
      <c r="Q48239" s="90"/>
    </row>
    <row r="48240" spans="4:17" x14ac:dyDescent="0.25">
      <c r="D48240" s="87"/>
      <c r="J48240" s="88"/>
      <c r="K48240" s="89"/>
      <c r="M48240" s="88"/>
      <c r="O48240" s="90"/>
      <c r="P48240" s="90"/>
      <c r="Q48240" s="90"/>
    </row>
    <row r="48241" spans="4:17" x14ac:dyDescent="0.25">
      <c r="D48241" s="87"/>
      <c r="J48241" s="88"/>
      <c r="K48241" s="89"/>
      <c r="M48241" s="88"/>
      <c r="O48241" s="90"/>
      <c r="P48241" s="90"/>
      <c r="Q48241" s="90"/>
    </row>
    <row r="48242" spans="4:17" x14ac:dyDescent="0.25">
      <c r="D48242" s="87"/>
      <c r="J48242" s="88"/>
      <c r="K48242" s="89"/>
      <c r="M48242" s="88"/>
      <c r="O48242" s="90"/>
      <c r="P48242" s="90"/>
      <c r="Q48242" s="90"/>
    </row>
    <row r="48243" spans="4:17" x14ac:dyDescent="0.25">
      <c r="D48243" s="87"/>
      <c r="J48243" s="88"/>
      <c r="K48243" s="89"/>
      <c r="M48243" s="88"/>
      <c r="O48243" s="90"/>
      <c r="P48243" s="90"/>
      <c r="Q48243" s="90"/>
    </row>
    <row r="48244" spans="4:17" x14ac:dyDescent="0.25">
      <c r="D48244" s="87"/>
      <c r="J48244" s="88"/>
      <c r="K48244" s="89"/>
      <c r="M48244" s="88"/>
      <c r="O48244" s="90"/>
      <c r="P48244" s="90"/>
      <c r="Q48244" s="90"/>
    </row>
    <row r="48245" spans="4:17" x14ac:dyDescent="0.25">
      <c r="D48245" s="87"/>
      <c r="J48245" s="88"/>
      <c r="K48245" s="89"/>
      <c r="M48245" s="88"/>
      <c r="O48245" s="90"/>
      <c r="P48245" s="90"/>
      <c r="Q48245" s="90"/>
    </row>
    <row r="48246" spans="4:17" x14ac:dyDescent="0.25">
      <c r="D48246" s="87"/>
      <c r="J48246" s="88"/>
      <c r="K48246" s="89"/>
      <c r="M48246" s="88"/>
      <c r="O48246" s="90"/>
      <c r="P48246" s="90"/>
      <c r="Q48246" s="90"/>
    </row>
    <row r="48247" spans="4:17" x14ac:dyDescent="0.25">
      <c r="D48247" s="87"/>
      <c r="J48247" s="88"/>
      <c r="K48247" s="89"/>
      <c r="M48247" s="88"/>
      <c r="O48247" s="90"/>
      <c r="P48247" s="90"/>
      <c r="Q48247" s="90"/>
    </row>
    <row r="48248" spans="4:17" x14ac:dyDescent="0.25">
      <c r="D48248" s="87"/>
      <c r="J48248" s="88"/>
      <c r="K48248" s="89"/>
      <c r="M48248" s="88"/>
      <c r="O48248" s="90"/>
      <c r="P48248" s="90"/>
      <c r="Q48248" s="90"/>
    </row>
    <row r="48249" spans="4:17" x14ac:dyDescent="0.25">
      <c r="D48249" s="87"/>
      <c r="J48249" s="88"/>
      <c r="K48249" s="89"/>
      <c r="M48249" s="88"/>
      <c r="O48249" s="90"/>
      <c r="P48249" s="90"/>
      <c r="Q48249" s="90"/>
    </row>
    <row r="48250" spans="4:17" x14ac:dyDescent="0.25">
      <c r="D48250" s="87"/>
      <c r="J48250" s="88"/>
      <c r="K48250" s="89"/>
      <c r="M48250" s="88"/>
      <c r="O48250" s="90"/>
      <c r="P48250" s="90"/>
      <c r="Q48250" s="90"/>
    </row>
    <row r="48251" spans="4:17" x14ac:dyDescent="0.25">
      <c r="D48251" s="87"/>
      <c r="J48251" s="88"/>
      <c r="K48251" s="89"/>
      <c r="M48251" s="88"/>
      <c r="O48251" s="90"/>
      <c r="P48251" s="90"/>
      <c r="Q48251" s="90"/>
    </row>
    <row r="48252" spans="4:17" x14ac:dyDescent="0.25">
      <c r="D48252" s="87"/>
      <c r="J48252" s="88"/>
      <c r="K48252" s="89"/>
      <c r="M48252" s="88"/>
      <c r="O48252" s="90"/>
      <c r="P48252" s="90"/>
      <c r="Q48252" s="90"/>
    </row>
    <row r="48253" spans="4:17" x14ac:dyDescent="0.25">
      <c r="D48253" s="87"/>
      <c r="J48253" s="88"/>
      <c r="K48253" s="89"/>
      <c r="M48253" s="88"/>
      <c r="O48253" s="90"/>
      <c r="P48253" s="90"/>
      <c r="Q48253" s="90"/>
    </row>
    <row r="48254" spans="4:17" x14ac:dyDescent="0.25">
      <c r="D48254" s="87"/>
      <c r="J48254" s="88"/>
      <c r="K48254" s="89"/>
      <c r="M48254" s="88"/>
      <c r="O48254" s="90"/>
      <c r="P48254" s="90"/>
      <c r="Q48254" s="90"/>
    </row>
    <row r="48255" spans="4:17" x14ac:dyDescent="0.25">
      <c r="D48255" s="87"/>
      <c r="J48255" s="88"/>
      <c r="K48255" s="89"/>
      <c r="M48255" s="88"/>
      <c r="O48255" s="90"/>
      <c r="P48255" s="90"/>
      <c r="Q48255" s="90"/>
    </row>
    <row r="48256" spans="4:17" x14ac:dyDescent="0.25">
      <c r="D48256" s="87"/>
      <c r="J48256" s="88"/>
      <c r="K48256" s="89"/>
      <c r="M48256" s="88"/>
      <c r="O48256" s="90"/>
      <c r="P48256" s="90"/>
      <c r="Q48256" s="90"/>
    </row>
    <row r="48257" spans="4:17" x14ac:dyDescent="0.25">
      <c r="D48257" s="87"/>
      <c r="J48257" s="88"/>
      <c r="K48257" s="89"/>
      <c r="M48257" s="88"/>
      <c r="O48257" s="90"/>
      <c r="P48257" s="90"/>
      <c r="Q48257" s="90"/>
    </row>
    <row r="48258" spans="4:17" x14ac:dyDescent="0.25">
      <c r="D48258" s="87"/>
      <c r="J48258" s="88"/>
      <c r="K48258" s="89"/>
      <c r="M48258" s="88"/>
      <c r="O48258" s="90"/>
      <c r="P48258" s="90"/>
      <c r="Q48258" s="90"/>
    </row>
    <row r="48259" spans="4:17" x14ac:dyDescent="0.25">
      <c r="D48259" s="87"/>
      <c r="J48259" s="88"/>
      <c r="K48259" s="89"/>
      <c r="M48259" s="88"/>
      <c r="O48259" s="90"/>
      <c r="P48259" s="90"/>
      <c r="Q48259" s="90"/>
    </row>
    <row r="48260" spans="4:17" x14ac:dyDescent="0.25">
      <c r="D48260" s="87"/>
      <c r="J48260" s="88"/>
      <c r="K48260" s="89"/>
      <c r="M48260" s="88"/>
      <c r="O48260" s="90"/>
      <c r="P48260" s="90"/>
      <c r="Q48260" s="90"/>
    </row>
    <row r="48261" spans="4:17" x14ac:dyDescent="0.25">
      <c r="D48261" s="87"/>
      <c r="J48261" s="88"/>
      <c r="K48261" s="89"/>
      <c r="M48261" s="88"/>
      <c r="O48261" s="90"/>
      <c r="P48261" s="90"/>
      <c r="Q48261" s="90"/>
    </row>
    <row r="48262" spans="4:17" x14ac:dyDescent="0.25">
      <c r="D48262" s="87"/>
      <c r="J48262" s="88"/>
      <c r="K48262" s="89"/>
      <c r="M48262" s="88"/>
      <c r="O48262" s="90"/>
      <c r="P48262" s="90"/>
      <c r="Q48262" s="90"/>
    </row>
    <row r="48263" spans="4:17" x14ac:dyDescent="0.25">
      <c r="D48263" s="87"/>
      <c r="J48263" s="88"/>
      <c r="K48263" s="89"/>
      <c r="M48263" s="88"/>
      <c r="O48263" s="90"/>
      <c r="P48263" s="90"/>
      <c r="Q48263" s="90"/>
    </row>
    <row r="48264" spans="4:17" x14ac:dyDescent="0.25">
      <c r="D48264" s="87"/>
      <c r="J48264" s="88"/>
      <c r="K48264" s="89"/>
      <c r="M48264" s="88"/>
      <c r="O48264" s="90"/>
      <c r="P48264" s="90"/>
      <c r="Q48264" s="90"/>
    </row>
    <row r="48265" spans="4:17" x14ac:dyDescent="0.25">
      <c r="D48265" s="87"/>
      <c r="J48265" s="88"/>
      <c r="K48265" s="89"/>
      <c r="M48265" s="88"/>
      <c r="O48265" s="90"/>
      <c r="P48265" s="90"/>
      <c r="Q48265" s="90"/>
    </row>
    <row r="48266" spans="4:17" x14ac:dyDescent="0.25">
      <c r="D48266" s="87"/>
      <c r="J48266" s="88"/>
      <c r="K48266" s="89"/>
      <c r="M48266" s="88"/>
      <c r="O48266" s="90"/>
      <c r="P48266" s="90"/>
      <c r="Q48266" s="90"/>
    </row>
    <row r="48267" spans="4:17" x14ac:dyDescent="0.25">
      <c r="D48267" s="87"/>
      <c r="J48267" s="88"/>
      <c r="K48267" s="89"/>
      <c r="M48267" s="88"/>
      <c r="O48267" s="90"/>
      <c r="P48267" s="90"/>
      <c r="Q48267" s="90"/>
    </row>
    <row r="48268" spans="4:17" x14ac:dyDescent="0.25">
      <c r="D48268" s="87"/>
      <c r="J48268" s="88"/>
      <c r="K48268" s="89"/>
      <c r="M48268" s="88"/>
      <c r="O48268" s="90"/>
      <c r="P48268" s="90"/>
      <c r="Q48268" s="90"/>
    </row>
    <row r="48269" spans="4:17" x14ac:dyDescent="0.25">
      <c r="D48269" s="87"/>
      <c r="J48269" s="88"/>
      <c r="K48269" s="89"/>
      <c r="M48269" s="88"/>
      <c r="O48269" s="90"/>
      <c r="P48269" s="90"/>
      <c r="Q48269" s="90"/>
    </row>
    <row r="48270" spans="4:17" x14ac:dyDescent="0.25">
      <c r="D48270" s="87"/>
      <c r="J48270" s="88"/>
      <c r="K48270" s="89"/>
      <c r="M48270" s="88"/>
      <c r="O48270" s="90"/>
      <c r="P48270" s="90"/>
      <c r="Q48270" s="90"/>
    </row>
    <row r="48271" spans="4:17" x14ac:dyDescent="0.25">
      <c r="D48271" s="87"/>
      <c r="J48271" s="88"/>
      <c r="K48271" s="89"/>
      <c r="M48271" s="88"/>
      <c r="O48271" s="90"/>
      <c r="P48271" s="90"/>
      <c r="Q48271" s="90"/>
    </row>
    <row r="48272" spans="4:17" x14ac:dyDescent="0.25">
      <c r="D48272" s="87"/>
      <c r="J48272" s="88"/>
      <c r="K48272" s="89"/>
      <c r="M48272" s="88"/>
      <c r="O48272" s="90"/>
      <c r="P48272" s="90"/>
      <c r="Q48272" s="90"/>
    </row>
    <row r="48273" spans="4:17" x14ac:dyDescent="0.25">
      <c r="D48273" s="87"/>
      <c r="J48273" s="88"/>
      <c r="K48273" s="89"/>
      <c r="M48273" s="88"/>
      <c r="O48273" s="90"/>
      <c r="P48273" s="90"/>
      <c r="Q48273" s="90"/>
    </row>
    <row r="48274" spans="4:17" x14ac:dyDescent="0.25">
      <c r="D48274" s="87"/>
      <c r="J48274" s="88"/>
      <c r="K48274" s="89"/>
      <c r="M48274" s="88"/>
      <c r="O48274" s="90"/>
      <c r="P48274" s="90"/>
      <c r="Q48274" s="90"/>
    </row>
    <row r="48275" spans="4:17" x14ac:dyDescent="0.25">
      <c r="D48275" s="87"/>
      <c r="J48275" s="88"/>
      <c r="K48275" s="89"/>
      <c r="M48275" s="88"/>
      <c r="O48275" s="90"/>
      <c r="P48275" s="90"/>
      <c r="Q48275" s="90"/>
    </row>
    <row r="48276" spans="4:17" x14ac:dyDescent="0.25">
      <c r="D48276" s="87"/>
      <c r="J48276" s="88"/>
      <c r="K48276" s="89"/>
      <c r="M48276" s="88"/>
      <c r="O48276" s="90"/>
      <c r="P48276" s="90"/>
      <c r="Q48276" s="90"/>
    </row>
    <row r="48277" spans="4:17" x14ac:dyDescent="0.25">
      <c r="D48277" s="87"/>
      <c r="J48277" s="88"/>
      <c r="K48277" s="89"/>
      <c r="M48277" s="88"/>
      <c r="O48277" s="90"/>
      <c r="P48277" s="90"/>
      <c r="Q48277" s="90"/>
    </row>
    <row r="48278" spans="4:17" x14ac:dyDescent="0.25">
      <c r="D48278" s="87"/>
      <c r="J48278" s="88"/>
      <c r="K48278" s="89"/>
      <c r="M48278" s="88"/>
      <c r="O48278" s="90"/>
      <c r="P48278" s="90"/>
      <c r="Q48278" s="90"/>
    </row>
    <row r="48279" spans="4:17" x14ac:dyDescent="0.25">
      <c r="D48279" s="87"/>
      <c r="J48279" s="88"/>
      <c r="K48279" s="89"/>
      <c r="M48279" s="88"/>
      <c r="O48279" s="90"/>
      <c r="P48279" s="90"/>
      <c r="Q48279" s="90"/>
    </row>
    <row r="48280" spans="4:17" x14ac:dyDescent="0.25">
      <c r="D48280" s="87"/>
      <c r="J48280" s="88"/>
      <c r="K48280" s="89"/>
      <c r="M48280" s="88"/>
      <c r="O48280" s="90"/>
      <c r="P48280" s="90"/>
      <c r="Q48280" s="90"/>
    </row>
    <row r="48281" spans="4:17" x14ac:dyDescent="0.25">
      <c r="D48281" s="87"/>
      <c r="J48281" s="88"/>
      <c r="K48281" s="89"/>
      <c r="M48281" s="88"/>
      <c r="O48281" s="90"/>
      <c r="P48281" s="90"/>
      <c r="Q48281" s="90"/>
    </row>
    <row r="48282" spans="4:17" x14ac:dyDescent="0.25">
      <c r="D48282" s="87"/>
      <c r="J48282" s="88"/>
      <c r="K48282" s="89"/>
      <c r="M48282" s="88"/>
      <c r="O48282" s="90"/>
      <c r="P48282" s="90"/>
      <c r="Q48282" s="90"/>
    </row>
    <row r="48283" spans="4:17" x14ac:dyDescent="0.25">
      <c r="D48283" s="87"/>
      <c r="J48283" s="88"/>
      <c r="K48283" s="89"/>
      <c r="M48283" s="88"/>
      <c r="O48283" s="90"/>
      <c r="P48283" s="90"/>
      <c r="Q48283" s="90"/>
    </row>
    <row r="48284" spans="4:17" x14ac:dyDescent="0.25">
      <c r="D48284" s="87"/>
      <c r="J48284" s="88"/>
      <c r="K48284" s="89"/>
      <c r="M48284" s="88"/>
      <c r="O48284" s="90"/>
      <c r="P48284" s="90"/>
      <c r="Q48284" s="90"/>
    </row>
    <row r="48285" spans="4:17" x14ac:dyDescent="0.25">
      <c r="D48285" s="87"/>
      <c r="J48285" s="88"/>
      <c r="K48285" s="89"/>
      <c r="M48285" s="88"/>
      <c r="O48285" s="90"/>
      <c r="P48285" s="90"/>
      <c r="Q48285" s="90"/>
    </row>
    <row r="48286" spans="4:17" x14ac:dyDescent="0.25">
      <c r="D48286" s="87"/>
      <c r="J48286" s="88"/>
      <c r="K48286" s="89"/>
      <c r="M48286" s="88"/>
      <c r="O48286" s="90"/>
      <c r="P48286" s="90"/>
      <c r="Q48286" s="90"/>
    </row>
    <row r="48287" spans="4:17" x14ac:dyDescent="0.25">
      <c r="D48287" s="87"/>
      <c r="J48287" s="88"/>
      <c r="K48287" s="89"/>
      <c r="M48287" s="88"/>
      <c r="O48287" s="90"/>
      <c r="P48287" s="90"/>
      <c r="Q48287" s="90"/>
    </row>
    <row r="48288" spans="4:17" x14ac:dyDescent="0.25">
      <c r="D48288" s="87"/>
      <c r="J48288" s="88"/>
      <c r="K48288" s="89"/>
      <c r="M48288" s="88"/>
      <c r="O48288" s="90"/>
      <c r="P48288" s="90"/>
      <c r="Q48288" s="90"/>
    </row>
    <row r="48289" spans="4:17" x14ac:dyDescent="0.25">
      <c r="D48289" s="87"/>
      <c r="J48289" s="88"/>
      <c r="K48289" s="89"/>
      <c r="M48289" s="88"/>
      <c r="O48289" s="90"/>
      <c r="P48289" s="90"/>
      <c r="Q48289" s="90"/>
    </row>
    <row r="48290" spans="4:17" x14ac:dyDescent="0.25">
      <c r="D48290" s="87"/>
      <c r="J48290" s="88"/>
      <c r="K48290" s="89"/>
      <c r="M48290" s="88"/>
      <c r="O48290" s="90"/>
      <c r="P48290" s="90"/>
      <c r="Q48290" s="90"/>
    </row>
    <row r="48291" spans="4:17" x14ac:dyDescent="0.25">
      <c r="D48291" s="87"/>
      <c r="J48291" s="88"/>
      <c r="K48291" s="89"/>
      <c r="M48291" s="88"/>
      <c r="O48291" s="90"/>
      <c r="P48291" s="90"/>
      <c r="Q48291" s="90"/>
    </row>
    <row r="48292" spans="4:17" x14ac:dyDescent="0.25">
      <c r="D48292" s="87"/>
      <c r="J48292" s="88"/>
      <c r="K48292" s="89"/>
      <c r="M48292" s="88"/>
      <c r="O48292" s="90"/>
      <c r="P48292" s="90"/>
      <c r="Q48292" s="90"/>
    </row>
    <row r="48293" spans="4:17" x14ac:dyDescent="0.25">
      <c r="D48293" s="87"/>
      <c r="J48293" s="88"/>
      <c r="K48293" s="89"/>
      <c r="M48293" s="88"/>
      <c r="O48293" s="90"/>
      <c r="P48293" s="90"/>
      <c r="Q48293" s="90"/>
    </row>
    <row r="48294" spans="4:17" x14ac:dyDescent="0.25">
      <c r="D48294" s="87"/>
      <c r="J48294" s="88"/>
      <c r="K48294" s="89"/>
      <c r="M48294" s="88"/>
      <c r="O48294" s="90"/>
      <c r="P48294" s="90"/>
      <c r="Q48294" s="90"/>
    </row>
    <row r="48295" spans="4:17" x14ac:dyDescent="0.25">
      <c r="D48295" s="87"/>
      <c r="J48295" s="88"/>
      <c r="K48295" s="89"/>
      <c r="M48295" s="88"/>
      <c r="O48295" s="90"/>
      <c r="P48295" s="90"/>
      <c r="Q48295" s="90"/>
    </row>
    <row r="48296" spans="4:17" x14ac:dyDescent="0.25">
      <c r="D48296" s="87"/>
      <c r="J48296" s="88"/>
      <c r="K48296" s="89"/>
      <c r="M48296" s="88"/>
      <c r="O48296" s="90"/>
      <c r="P48296" s="90"/>
      <c r="Q48296" s="90"/>
    </row>
    <row r="48297" spans="4:17" x14ac:dyDescent="0.25">
      <c r="D48297" s="87"/>
      <c r="J48297" s="88"/>
      <c r="K48297" s="89"/>
      <c r="M48297" s="88"/>
      <c r="O48297" s="90"/>
      <c r="P48297" s="90"/>
      <c r="Q48297" s="90"/>
    </row>
    <row r="48298" spans="4:17" x14ac:dyDescent="0.25">
      <c r="D48298" s="87"/>
      <c r="J48298" s="88"/>
      <c r="K48298" s="89"/>
      <c r="M48298" s="88"/>
      <c r="O48298" s="90"/>
      <c r="P48298" s="90"/>
      <c r="Q48298" s="90"/>
    </row>
    <row r="48299" spans="4:17" x14ac:dyDescent="0.25">
      <c r="D48299" s="87"/>
      <c r="J48299" s="88"/>
      <c r="K48299" s="89"/>
      <c r="M48299" s="88"/>
      <c r="O48299" s="90"/>
      <c r="P48299" s="90"/>
      <c r="Q48299" s="90"/>
    </row>
    <row r="48300" spans="4:17" x14ac:dyDescent="0.25">
      <c r="D48300" s="87"/>
      <c r="J48300" s="88"/>
      <c r="K48300" s="89"/>
      <c r="M48300" s="88"/>
      <c r="O48300" s="90"/>
      <c r="P48300" s="90"/>
      <c r="Q48300" s="90"/>
    </row>
    <row r="48301" spans="4:17" x14ac:dyDescent="0.25">
      <c r="D48301" s="87"/>
      <c r="J48301" s="88"/>
      <c r="K48301" s="89"/>
      <c r="M48301" s="88"/>
      <c r="O48301" s="90"/>
      <c r="P48301" s="90"/>
      <c r="Q48301" s="90"/>
    </row>
    <row r="48302" spans="4:17" x14ac:dyDescent="0.25">
      <c r="D48302" s="87"/>
      <c r="J48302" s="88"/>
      <c r="K48302" s="89"/>
      <c r="M48302" s="88"/>
      <c r="O48302" s="90"/>
      <c r="P48302" s="90"/>
      <c r="Q48302" s="90"/>
    </row>
    <row r="48303" spans="4:17" x14ac:dyDescent="0.25">
      <c r="D48303" s="87"/>
      <c r="J48303" s="88"/>
      <c r="K48303" s="89"/>
      <c r="M48303" s="88"/>
      <c r="O48303" s="90"/>
      <c r="P48303" s="90"/>
      <c r="Q48303" s="90"/>
    </row>
    <row r="48304" spans="4:17" x14ac:dyDescent="0.25">
      <c r="D48304" s="87"/>
      <c r="J48304" s="88"/>
      <c r="K48304" s="89"/>
      <c r="M48304" s="88"/>
      <c r="O48304" s="90"/>
      <c r="P48304" s="90"/>
      <c r="Q48304" s="90"/>
    </row>
    <row r="48305" spans="4:17" x14ac:dyDescent="0.25">
      <c r="D48305" s="87"/>
      <c r="J48305" s="88"/>
      <c r="K48305" s="89"/>
      <c r="M48305" s="88"/>
      <c r="O48305" s="90"/>
      <c r="P48305" s="90"/>
      <c r="Q48305" s="90"/>
    </row>
    <row r="48306" spans="4:17" x14ac:dyDescent="0.25">
      <c r="D48306" s="87"/>
      <c r="J48306" s="88"/>
      <c r="K48306" s="89"/>
      <c r="M48306" s="88"/>
      <c r="O48306" s="90"/>
      <c r="P48306" s="90"/>
      <c r="Q48306" s="90"/>
    </row>
    <row r="48307" spans="4:17" x14ac:dyDescent="0.25">
      <c r="D48307" s="87"/>
      <c r="J48307" s="88"/>
      <c r="K48307" s="89"/>
      <c r="M48307" s="88"/>
      <c r="O48307" s="90"/>
      <c r="P48307" s="90"/>
      <c r="Q48307" s="90"/>
    </row>
    <row r="48308" spans="4:17" x14ac:dyDescent="0.25">
      <c r="D48308" s="87"/>
      <c r="J48308" s="88"/>
      <c r="K48308" s="89"/>
      <c r="M48308" s="88"/>
      <c r="O48308" s="90"/>
      <c r="P48308" s="90"/>
      <c r="Q48308" s="90"/>
    </row>
    <row r="48309" spans="4:17" x14ac:dyDescent="0.25">
      <c r="D48309" s="87"/>
      <c r="J48309" s="88"/>
      <c r="K48309" s="89"/>
      <c r="M48309" s="88"/>
      <c r="O48309" s="90"/>
      <c r="P48309" s="90"/>
      <c r="Q48309" s="90"/>
    </row>
    <row r="48310" spans="4:17" x14ac:dyDescent="0.25">
      <c r="D48310" s="87"/>
      <c r="J48310" s="88"/>
      <c r="K48310" s="89"/>
      <c r="M48310" s="88"/>
      <c r="O48310" s="90"/>
      <c r="P48310" s="90"/>
      <c r="Q48310" s="90"/>
    </row>
    <row r="48311" spans="4:17" x14ac:dyDescent="0.25">
      <c r="D48311" s="87"/>
      <c r="J48311" s="88"/>
      <c r="K48311" s="89"/>
      <c r="M48311" s="88"/>
      <c r="O48311" s="90"/>
      <c r="P48311" s="90"/>
      <c r="Q48311" s="90"/>
    </row>
    <row r="48312" spans="4:17" x14ac:dyDescent="0.25">
      <c r="D48312" s="87"/>
      <c r="J48312" s="88"/>
      <c r="K48312" s="89"/>
      <c r="M48312" s="88"/>
      <c r="O48312" s="90"/>
      <c r="P48312" s="90"/>
      <c r="Q48312" s="90"/>
    </row>
    <row r="48313" spans="4:17" x14ac:dyDescent="0.25">
      <c r="D48313" s="87"/>
      <c r="J48313" s="88"/>
      <c r="K48313" s="89"/>
      <c r="M48313" s="88"/>
      <c r="O48313" s="90"/>
      <c r="P48313" s="90"/>
      <c r="Q48313" s="90"/>
    </row>
    <row r="48314" spans="4:17" x14ac:dyDescent="0.25">
      <c r="D48314" s="87"/>
      <c r="J48314" s="88"/>
      <c r="K48314" s="89"/>
      <c r="M48314" s="88"/>
      <c r="O48314" s="90"/>
      <c r="P48314" s="90"/>
      <c r="Q48314" s="90"/>
    </row>
    <row r="48315" spans="4:17" x14ac:dyDescent="0.25">
      <c r="D48315" s="87"/>
      <c r="J48315" s="88"/>
      <c r="K48315" s="89"/>
      <c r="M48315" s="88"/>
      <c r="O48315" s="90"/>
      <c r="P48315" s="90"/>
      <c r="Q48315" s="90"/>
    </row>
    <row r="48316" spans="4:17" x14ac:dyDescent="0.25">
      <c r="D48316" s="87"/>
      <c r="J48316" s="88"/>
      <c r="K48316" s="89"/>
      <c r="M48316" s="88"/>
      <c r="O48316" s="90"/>
      <c r="P48316" s="90"/>
      <c r="Q48316" s="90"/>
    </row>
    <row r="48317" spans="4:17" x14ac:dyDescent="0.25">
      <c r="D48317" s="87"/>
      <c r="J48317" s="88"/>
      <c r="K48317" s="89"/>
      <c r="M48317" s="88"/>
      <c r="O48317" s="90"/>
      <c r="P48317" s="90"/>
      <c r="Q48317" s="90"/>
    </row>
    <row r="48318" spans="4:17" x14ac:dyDescent="0.25">
      <c r="D48318" s="87"/>
      <c r="J48318" s="88"/>
      <c r="K48318" s="89"/>
      <c r="M48318" s="88"/>
      <c r="O48318" s="90"/>
      <c r="P48318" s="90"/>
      <c r="Q48318" s="90"/>
    </row>
    <row r="48319" spans="4:17" x14ac:dyDescent="0.25">
      <c r="D48319" s="87"/>
      <c r="J48319" s="88"/>
      <c r="K48319" s="89"/>
      <c r="M48319" s="88"/>
      <c r="O48319" s="90"/>
      <c r="P48319" s="90"/>
      <c r="Q48319" s="90"/>
    </row>
    <row r="48320" spans="4:17" x14ac:dyDescent="0.25">
      <c r="D48320" s="87"/>
      <c r="J48320" s="88"/>
      <c r="K48320" s="89"/>
      <c r="M48320" s="88"/>
      <c r="O48320" s="90"/>
      <c r="P48320" s="90"/>
      <c r="Q48320" s="90"/>
    </row>
    <row r="48321" spans="4:17" x14ac:dyDescent="0.25">
      <c r="D48321" s="87"/>
      <c r="J48321" s="88"/>
      <c r="K48321" s="89"/>
      <c r="M48321" s="88"/>
      <c r="O48321" s="90"/>
      <c r="P48321" s="90"/>
      <c r="Q48321" s="90"/>
    </row>
    <row r="48322" spans="4:17" x14ac:dyDescent="0.25">
      <c r="D48322" s="87"/>
      <c r="J48322" s="88"/>
      <c r="K48322" s="89"/>
      <c r="M48322" s="88"/>
      <c r="O48322" s="90"/>
      <c r="P48322" s="90"/>
      <c r="Q48322" s="90"/>
    </row>
    <row r="48323" spans="4:17" x14ac:dyDescent="0.25">
      <c r="D48323" s="87"/>
      <c r="J48323" s="88"/>
      <c r="K48323" s="89"/>
      <c r="M48323" s="88"/>
      <c r="O48323" s="90"/>
      <c r="P48323" s="90"/>
      <c r="Q48323" s="90"/>
    </row>
    <row r="48324" spans="4:17" x14ac:dyDescent="0.25">
      <c r="D48324" s="87"/>
      <c r="J48324" s="88"/>
      <c r="K48324" s="89"/>
      <c r="M48324" s="88"/>
      <c r="O48324" s="90"/>
      <c r="P48324" s="90"/>
      <c r="Q48324" s="90"/>
    </row>
    <row r="48325" spans="4:17" x14ac:dyDescent="0.25">
      <c r="D48325" s="87"/>
      <c r="J48325" s="88"/>
      <c r="K48325" s="89"/>
      <c r="M48325" s="88"/>
      <c r="O48325" s="90"/>
      <c r="P48325" s="90"/>
      <c r="Q48325" s="90"/>
    </row>
    <row r="48326" spans="4:17" x14ac:dyDescent="0.25">
      <c r="D48326" s="87"/>
      <c r="J48326" s="88"/>
      <c r="K48326" s="89"/>
      <c r="M48326" s="88"/>
      <c r="O48326" s="90"/>
      <c r="P48326" s="90"/>
      <c r="Q48326" s="90"/>
    </row>
    <row r="48327" spans="4:17" x14ac:dyDescent="0.25">
      <c r="D48327" s="87"/>
      <c r="J48327" s="88"/>
      <c r="K48327" s="89"/>
      <c r="M48327" s="88"/>
      <c r="O48327" s="90"/>
      <c r="P48327" s="90"/>
      <c r="Q48327" s="90"/>
    </row>
    <row r="48328" spans="4:17" x14ac:dyDescent="0.25">
      <c r="D48328" s="87"/>
      <c r="J48328" s="88"/>
      <c r="K48328" s="89"/>
      <c r="M48328" s="88"/>
      <c r="O48328" s="90"/>
      <c r="P48328" s="90"/>
      <c r="Q48328" s="90"/>
    </row>
    <row r="48329" spans="4:17" x14ac:dyDescent="0.25">
      <c r="D48329" s="87"/>
      <c r="J48329" s="88"/>
      <c r="K48329" s="89"/>
      <c r="M48329" s="88"/>
      <c r="O48329" s="90"/>
      <c r="P48329" s="90"/>
      <c r="Q48329" s="90"/>
    </row>
    <row r="48330" spans="4:17" x14ac:dyDescent="0.25">
      <c r="D48330" s="87"/>
      <c r="J48330" s="88"/>
      <c r="K48330" s="89"/>
      <c r="M48330" s="88"/>
      <c r="O48330" s="90"/>
      <c r="P48330" s="90"/>
      <c r="Q48330" s="90"/>
    </row>
    <row r="48331" spans="4:17" x14ac:dyDescent="0.25">
      <c r="D48331" s="87"/>
      <c r="J48331" s="88"/>
      <c r="K48331" s="89"/>
      <c r="M48331" s="88"/>
      <c r="O48331" s="90"/>
      <c r="P48331" s="90"/>
      <c r="Q48331" s="90"/>
    </row>
    <row r="48332" spans="4:17" x14ac:dyDescent="0.25">
      <c r="D48332" s="87"/>
      <c r="J48332" s="88"/>
      <c r="K48332" s="89"/>
      <c r="M48332" s="88"/>
      <c r="O48332" s="90"/>
      <c r="P48332" s="90"/>
      <c r="Q48332" s="90"/>
    </row>
    <row r="48333" spans="4:17" x14ac:dyDescent="0.25">
      <c r="D48333" s="87"/>
      <c r="J48333" s="88"/>
      <c r="K48333" s="89"/>
      <c r="M48333" s="88"/>
      <c r="O48333" s="90"/>
      <c r="P48333" s="90"/>
      <c r="Q48333" s="90"/>
    </row>
    <row r="48334" spans="4:17" x14ac:dyDescent="0.25">
      <c r="D48334" s="87"/>
      <c r="J48334" s="88"/>
      <c r="K48334" s="89"/>
      <c r="M48334" s="88"/>
      <c r="O48334" s="90"/>
      <c r="P48334" s="90"/>
      <c r="Q48334" s="90"/>
    </row>
    <row r="48335" spans="4:17" x14ac:dyDescent="0.25">
      <c r="D48335" s="87"/>
      <c r="J48335" s="88"/>
      <c r="K48335" s="89"/>
      <c r="M48335" s="88"/>
      <c r="O48335" s="90"/>
      <c r="P48335" s="90"/>
      <c r="Q48335" s="90"/>
    </row>
    <row r="48336" spans="4:17" x14ac:dyDescent="0.25">
      <c r="D48336" s="87"/>
      <c r="J48336" s="88"/>
      <c r="K48336" s="89"/>
      <c r="M48336" s="88"/>
      <c r="O48336" s="90"/>
      <c r="P48336" s="90"/>
      <c r="Q48336" s="90"/>
    </row>
    <row r="48337" spans="4:17" x14ac:dyDescent="0.25">
      <c r="D48337" s="87"/>
      <c r="J48337" s="88"/>
      <c r="K48337" s="89"/>
      <c r="M48337" s="88"/>
      <c r="O48337" s="90"/>
      <c r="P48337" s="90"/>
      <c r="Q48337" s="90"/>
    </row>
    <row r="48338" spans="4:17" x14ac:dyDescent="0.25">
      <c r="D48338" s="87"/>
      <c r="J48338" s="88"/>
      <c r="K48338" s="89"/>
      <c r="M48338" s="88"/>
      <c r="O48338" s="90"/>
      <c r="P48338" s="90"/>
      <c r="Q48338" s="90"/>
    </row>
    <row r="48339" spans="4:17" x14ac:dyDescent="0.25">
      <c r="D48339" s="87"/>
      <c r="J48339" s="88"/>
      <c r="K48339" s="89"/>
      <c r="M48339" s="88"/>
      <c r="O48339" s="90"/>
      <c r="P48339" s="90"/>
      <c r="Q48339" s="90"/>
    </row>
    <row r="48340" spans="4:17" x14ac:dyDescent="0.25">
      <c r="D48340" s="87"/>
      <c r="J48340" s="88"/>
      <c r="K48340" s="89"/>
      <c r="M48340" s="88"/>
      <c r="O48340" s="90"/>
      <c r="P48340" s="90"/>
      <c r="Q48340" s="90"/>
    </row>
    <row r="48341" spans="4:17" x14ac:dyDescent="0.25">
      <c r="D48341" s="87"/>
      <c r="J48341" s="88"/>
      <c r="K48341" s="89"/>
      <c r="M48341" s="88"/>
      <c r="O48341" s="90"/>
      <c r="P48341" s="90"/>
      <c r="Q48341" s="90"/>
    </row>
    <row r="48342" spans="4:17" x14ac:dyDescent="0.25">
      <c r="D48342" s="87"/>
      <c r="J48342" s="88"/>
      <c r="K48342" s="89"/>
      <c r="M48342" s="88"/>
      <c r="O48342" s="90"/>
      <c r="P48342" s="90"/>
      <c r="Q48342" s="90"/>
    </row>
    <row r="48343" spans="4:17" x14ac:dyDescent="0.25">
      <c r="D48343" s="87"/>
      <c r="J48343" s="88"/>
      <c r="K48343" s="89"/>
      <c r="M48343" s="88"/>
      <c r="O48343" s="90"/>
      <c r="P48343" s="90"/>
      <c r="Q48343" s="90"/>
    </row>
    <row r="48344" spans="4:17" x14ac:dyDescent="0.25">
      <c r="D48344" s="87"/>
      <c r="J48344" s="88"/>
      <c r="K48344" s="89"/>
      <c r="M48344" s="88"/>
      <c r="O48344" s="90"/>
      <c r="P48344" s="90"/>
      <c r="Q48344" s="90"/>
    </row>
    <row r="48345" spans="4:17" x14ac:dyDescent="0.25">
      <c r="D48345" s="87"/>
      <c r="J48345" s="88"/>
      <c r="K48345" s="89"/>
      <c r="M48345" s="88"/>
      <c r="O48345" s="90"/>
      <c r="P48345" s="90"/>
      <c r="Q48345" s="90"/>
    </row>
    <row r="48346" spans="4:17" x14ac:dyDescent="0.25">
      <c r="D48346" s="87"/>
      <c r="J48346" s="88"/>
      <c r="K48346" s="89"/>
      <c r="M48346" s="88"/>
      <c r="O48346" s="90"/>
      <c r="P48346" s="90"/>
      <c r="Q48346" s="90"/>
    </row>
    <row r="48347" spans="4:17" x14ac:dyDescent="0.25">
      <c r="D48347" s="87"/>
      <c r="J48347" s="88"/>
      <c r="K48347" s="89"/>
      <c r="M48347" s="88"/>
      <c r="O48347" s="90"/>
      <c r="P48347" s="90"/>
      <c r="Q48347" s="90"/>
    </row>
    <row r="48348" spans="4:17" x14ac:dyDescent="0.25">
      <c r="D48348" s="87"/>
      <c r="J48348" s="88"/>
      <c r="K48348" s="89"/>
      <c r="M48348" s="88"/>
      <c r="O48348" s="90"/>
      <c r="P48348" s="90"/>
      <c r="Q48348" s="90"/>
    </row>
    <row r="48349" spans="4:17" x14ac:dyDescent="0.25">
      <c r="D48349" s="87"/>
      <c r="J48349" s="88"/>
      <c r="K48349" s="89"/>
      <c r="M48349" s="88"/>
      <c r="O48349" s="90"/>
      <c r="P48349" s="90"/>
      <c r="Q48349" s="90"/>
    </row>
    <row r="48350" spans="4:17" x14ac:dyDescent="0.25">
      <c r="D48350" s="87"/>
      <c r="J48350" s="88"/>
      <c r="K48350" s="89"/>
      <c r="M48350" s="88"/>
      <c r="O48350" s="90"/>
      <c r="P48350" s="90"/>
      <c r="Q48350" s="90"/>
    </row>
    <row r="48351" spans="4:17" x14ac:dyDescent="0.25">
      <c r="D48351" s="87"/>
      <c r="J48351" s="88"/>
      <c r="K48351" s="89"/>
      <c r="M48351" s="88"/>
      <c r="O48351" s="90"/>
      <c r="P48351" s="90"/>
      <c r="Q48351" s="90"/>
    </row>
    <row r="48352" spans="4:17" x14ac:dyDescent="0.25">
      <c r="D48352" s="87"/>
      <c r="J48352" s="88"/>
      <c r="K48352" s="89"/>
      <c r="M48352" s="88"/>
      <c r="O48352" s="90"/>
      <c r="P48352" s="90"/>
      <c r="Q48352" s="90"/>
    </row>
    <row r="48353" spans="4:17" x14ac:dyDescent="0.25">
      <c r="D48353" s="87"/>
      <c r="J48353" s="88"/>
      <c r="K48353" s="89"/>
      <c r="M48353" s="88"/>
      <c r="O48353" s="90"/>
      <c r="P48353" s="90"/>
      <c r="Q48353" s="90"/>
    </row>
    <row r="48354" spans="4:17" x14ac:dyDescent="0.25">
      <c r="D48354" s="87"/>
      <c r="J48354" s="88"/>
      <c r="K48354" s="89"/>
      <c r="M48354" s="88"/>
      <c r="O48354" s="90"/>
      <c r="P48354" s="90"/>
      <c r="Q48354" s="90"/>
    </row>
    <row r="48355" spans="4:17" x14ac:dyDescent="0.25">
      <c r="D48355" s="87"/>
      <c r="J48355" s="88"/>
      <c r="K48355" s="89"/>
      <c r="M48355" s="88"/>
      <c r="O48355" s="90"/>
      <c r="P48355" s="90"/>
      <c r="Q48355" s="90"/>
    </row>
    <row r="48356" spans="4:17" x14ac:dyDescent="0.25">
      <c r="D48356" s="87"/>
      <c r="J48356" s="88"/>
      <c r="K48356" s="89"/>
      <c r="M48356" s="88"/>
      <c r="O48356" s="90"/>
      <c r="P48356" s="90"/>
      <c r="Q48356" s="90"/>
    </row>
    <row r="48357" spans="4:17" x14ac:dyDescent="0.25">
      <c r="D48357" s="87"/>
      <c r="J48357" s="88"/>
      <c r="K48357" s="89"/>
      <c r="M48357" s="88"/>
      <c r="O48357" s="90"/>
      <c r="P48357" s="90"/>
      <c r="Q48357" s="90"/>
    </row>
    <row r="48358" spans="4:17" x14ac:dyDescent="0.25">
      <c r="D48358" s="87"/>
      <c r="J48358" s="88"/>
      <c r="K48358" s="89"/>
      <c r="M48358" s="88"/>
      <c r="O48358" s="90"/>
      <c r="P48358" s="90"/>
      <c r="Q48358" s="90"/>
    </row>
    <row r="48359" spans="4:17" x14ac:dyDescent="0.25">
      <c r="D48359" s="87"/>
      <c r="J48359" s="88"/>
      <c r="K48359" s="89"/>
      <c r="M48359" s="88"/>
      <c r="O48359" s="90"/>
      <c r="P48359" s="90"/>
      <c r="Q48359" s="90"/>
    </row>
    <row r="48360" spans="4:17" x14ac:dyDescent="0.25">
      <c r="D48360" s="87"/>
      <c r="J48360" s="88"/>
      <c r="K48360" s="89"/>
      <c r="M48360" s="88"/>
      <c r="O48360" s="90"/>
      <c r="P48360" s="90"/>
      <c r="Q48360" s="90"/>
    </row>
    <row r="48361" spans="4:17" x14ac:dyDescent="0.25">
      <c r="D48361" s="87"/>
      <c r="J48361" s="88"/>
      <c r="K48361" s="89"/>
      <c r="M48361" s="88"/>
      <c r="O48361" s="90"/>
      <c r="P48361" s="90"/>
      <c r="Q48361" s="90"/>
    </row>
    <row r="48362" spans="4:17" x14ac:dyDescent="0.25">
      <c r="D48362" s="87"/>
      <c r="J48362" s="88"/>
      <c r="K48362" s="89"/>
      <c r="M48362" s="88"/>
      <c r="O48362" s="90"/>
      <c r="P48362" s="90"/>
      <c r="Q48362" s="90"/>
    </row>
    <row r="48363" spans="4:17" x14ac:dyDescent="0.25">
      <c r="D48363" s="87"/>
      <c r="J48363" s="88"/>
      <c r="K48363" s="89"/>
      <c r="M48363" s="88"/>
      <c r="O48363" s="90"/>
      <c r="P48363" s="90"/>
      <c r="Q48363" s="90"/>
    </row>
    <row r="48364" spans="4:17" x14ac:dyDescent="0.25">
      <c r="D48364" s="87"/>
      <c r="J48364" s="88"/>
      <c r="K48364" s="89"/>
      <c r="M48364" s="88"/>
      <c r="O48364" s="90"/>
      <c r="P48364" s="90"/>
      <c r="Q48364" s="90"/>
    </row>
    <row r="48365" spans="4:17" x14ac:dyDescent="0.25">
      <c r="D48365" s="87"/>
      <c r="J48365" s="88"/>
      <c r="K48365" s="89"/>
      <c r="M48365" s="88"/>
      <c r="O48365" s="90"/>
      <c r="P48365" s="90"/>
      <c r="Q48365" s="90"/>
    </row>
    <row r="48366" spans="4:17" x14ac:dyDescent="0.25">
      <c r="D48366" s="87"/>
      <c r="J48366" s="88"/>
      <c r="K48366" s="89"/>
      <c r="M48366" s="88"/>
      <c r="O48366" s="90"/>
      <c r="P48366" s="90"/>
      <c r="Q48366" s="90"/>
    </row>
    <row r="48367" spans="4:17" x14ac:dyDescent="0.25">
      <c r="D48367" s="87"/>
      <c r="J48367" s="88"/>
      <c r="K48367" s="89"/>
      <c r="M48367" s="88"/>
      <c r="O48367" s="90"/>
      <c r="P48367" s="90"/>
      <c r="Q48367" s="90"/>
    </row>
    <row r="48368" spans="4:17" x14ac:dyDescent="0.25">
      <c r="D48368" s="87"/>
      <c r="J48368" s="88"/>
      <c r="K48368" s="89"/>
      <c r="M48368" s="88"/>
      <c r="O48368" s="90"/>
      <c r="P48368" s="90"/>
      <c r="Q48368" s="90"/>
    </row>
    <row r="48369" spans="4:17" x14ac:dyDescent="0.25">
      <c r="D48369" s="87"/>
      <c r="J48369" s="88"/>
      <c r="K48369" s="89"/>
      <c r="M48369" s="88"/>
      <c r="O48369" s="90"/>
      <c r="P48369" s="90"/>
      <c r="Q48369" s="90"/>
    </row>
    <row r="48370" spans="4:17" x14ac:dyDescent="0.25">
      <c r="D48370" s="87"/>
      <c r="J48370" s="88"/>
      <c r="K48370" s="89"/>
      <c r="M48370" s="88"/>
      <c r="O48370" s="90"/>
      <c r="P48370" s="90"/>
      <c r="Q48370" s="90"/>
    </row>
    <row r="48371" spans="4:17" x14ac:dyDescent="0.25">
      <c r="D48371" s="87"/>
      <c r="J48371" s="88"/>
      <c r="K48371" s="89"/>
      <c r="M48371" s="88"/>
      <c r="O48371" s="90"/>
      <c r="P48371" s="90"/>
      <c r="Q48371" s="90"/>
    </row>
    <row r="48372" spans="4:17" x14ac:dyDescent="0.25">
      <c r="D48372" s="87"/>
      <c r="J48372" s="88"/>
      <c r="K48372" s="89"/>
      <c r="M48372" s="88"/>
      <c r="O48372" s="90"/>
      <c r="P48372" s="90"/>
      <c r="Q48372" s="90"/>
    </row>
    <row r="48373" spans="4:17" x14ac:dyDescent="0.25">
      <c r="D48373" s="87"/>
      <c r="J48373" s="88"/>
      <c r="K48373" s="89"/>
      <c r="M48373" s="88"/>
      <c r="O48373" s="90"/>
      <c r="P48373" s="90"/>
      <c r="Q48373" s="90"/>
    </row>
    <row r="48374" spans="4:17" x14ac:dyDescent="0.25">
      <c r="D48374" s="87"/>
      <c r="J48374" s="88"/>
      <c r="K48374" s="89"/>
      <c r="M48374" s="88"/>
      <c r="O48374" s="90"/>
      <c r="P48374" s="90"/>
      <c r="Q48374" s="90"/>
    </row>
    <row r="48375" spans="4:17" x14ac:dyDescent="0.25">
      <c r="D48375" s="87"/>
      <c r="J48375" s="88"/>
      <c r="K48375" s="89"/>
      <c r="M48375" s="88"/>
      <c r="O48375" s="90"/>
      <c r="P48375" s="90"/>
      <c r="Q48375" s="90"/>
    </row>
    <row r="48376" spans="4:17" x14ac:dyDescent="0.25">
      <c r="D48376" s="87"/>
      <c r="J48376" s="88"/>
      <c r="K48376" s="89"/>
      <c r="M48376" s="88"/>
      <c r="O48376" s="90"/>
      <c r="P48376" s="90"/>
      <c r="Q48376" s="90"/>
    </row>
    <row r="48377" spans="4:17" x14ac:dyDescent="0.25">
      <c r="D48377" s="87"/>
      <c r="J48377" s="88"/>
      <c r="K48377" s="89"/>
      <c r="M48377" s="88"/>
      <c r="O48377" s="90"/>
      <c r="P48377" s="90"/>
      <c r="Q48377" s="90"/>
    </row>
    <row r="48378" spans="4:17" x14ac:dyDescent="0.25">
      <c r="D48378" s="87"/>
      <c r="J48378" s="88"/>
      <c r="K48378" s="89"/>
      <c r="M48378" s="88"/>
      <c r="O48378" s="90"/>
      <c r="P48378" s="90"/>
      <c r="Q48378" s="90"/>
    </row>
    <row r="48379" spans="4:17" x14ac:dyDescent="0.25">
      <c r="D48379" s="87"/>
      <c r="J48379" s="88"/>
      <c r="K48379" s="89"/>
      <c r="M48379" s="88"/>
      <c r="O48379" s="90"/>
      <c r="P48379" s="90"/>
      <c r="Q48379" s="90"/>
    </row>
    <row r="48380" spans="4:17" x14ac:dyDescent="0.25">
      <c r="D48380" s="87"/>
      <c r="J48380" s="88"/>
      <c r="K48380" s="89"/>
      <c r="M48380" s="88"/>
      <c r="O48380" s="90"/>
      <c r="P48380" s="90"/>
      <c r="Q48380" s="90"/>
    </row>
    <row r="48381" spans="4:17" x14ac:dyDescent="0.25">
      <c r="D48381" s="87"/>
      <c r="J48381" s="88"/>
      <c r="K48381" s="89"/>
      <c r="M48381" s="88"/>
      <c r="O48381" s="90"/>
      <c r="P48381" s="90"/>
      <c r="Q48381" s="90"/>
    </row>
    <row r="48382" spans="4:17" x14ac:dyDescent="0.25">
      <c r="D48382" s="87"/>
      <c r="J48382" s="88"/>
      <c r="K48382" s="89"/>
      <c r="M48382" s="88"/>
      <c r="O48382" s="90"/>
      <c r="P48382" s="90"/>
      <c r="Q48382" s="90"/>
    </row>
    <row r="48383" spans="4:17" x14ac:dyDescent="0.25">
      <c r="D48383" s="87"/>
      <c r="J48383" s="88"/>
      <c r="K48383" s="89"/>
      <c r="M48383" s="88"/>
      <c r="O48383" s="90"/>
      <c r="P48383" s="90"/>
      <c r="Q48383" s="90"/>
    </row>
    <row r="48384" spans="4:17" x14ac:dyDescent="0.25">
      <c r="D48384" s="87"/>
      <c r="J48384" s="88"/>
      <c r="K48384" s="89"/>
      <c r="M48384" s="88"/>
      <c r="O48384" s="90"/>
      <c r="P48384" s="90"/>
      <c r="Q48384" s="90"/>
    </row>
    <row r="48385" spans="4:17" x14ac:dyDescent="0.25">
      <c r="D48385" s="87"/>
      <c r="J48385" s="88"/>
      <c r="K48385" s="89"/>
      <c r="M48385" s="88"/>
      <c r="O48385" s="90"/>
      <c r="P48385" s="90"/>
      <c r="Q48385" s="90"/>
    </row>
    <row r="48386" spans="4:17" x14ac:dyDescent="0.25">
      <c r="D48386" s="87"/>
      <c r="J48386" s="88"/>
      <c r="K48386" s="89"/>
      <c r="M48386" s="88"/>
      <c r="O48386" s="90"/>
      <c r="P48386" s="90"/>
      <c r="Q48386" s="90"/>
    </row>
    <row r="48387" spans="4:17" x14ac:dyDescent="0.25">
      <c r="D48387" s="87"/>
      <c r="J48387" s="88"/>
      <c r="K48387" s="89"/>
      <c r="M48387" s="88"/>
      <c r="O48387" s="90"/>
      <c r="P48387" s="90"/>
      <c r="Q48387" s="90"/>
    </row>
    <row r="48388" spans="4:17" x14ac:dyDescent="0.25">
      <c r="D48388" s="87"/>
      <c r="J48388" s="88"/>
      <c r="K48388" s="89"/>
      <c r="M48388" s="88"/>
      <c r="O48388" s="90"/>
      <c r="P48388" s="90"/>
      <c r="Q48388" s="90"/>
    </row>
    <row r="48389" spans="4:17" x14ac:dyDescent="0.25">
      <c r="D48389" s="87"/>
      <c r="J48389" s="88"/>
      <c r="K48389" s="89"/>
      <c r="M48389" s="88"/>
      <c r="O48389" s="90"/>
      <c r="P48389" s="90"/>
      <c r="Q48389" s="90"/>
    </row>
    <row r="48390" spans="4:17" x14ac:dyDescent="0.25">
      <c r="D48390" s="87"/>
      <c r="J48390" s="88"/>
      <c r="K48390" s="89"/>
      <c r="M48390" s="88"/>
      <c r="O48390" s="90"/>
      <c r="P48390" s="90"/>
      <c r="Q48390" s="90"/>
    </row>
    <row r="48391" spans="4:17" x14ac:dyDescent="0.25">
      <c r="D48391" s="87"/>
      <c r="J48391" s="88"/>
      <c r="K48391" s="89"/>
      <c r="M48391" s="88"/>
      <c r="O48391" s="90"/>
      <c r="P48391" s="90"/>
      <c r="Q48391" s="90"/>
    </row>
    <row r="48392" spans="4:17" x14ac:dyDescent="0.25">
      <c r="D48392" s="87"/>
      <c r="J48392" s="88"/>
      <c r="K48392" s="89"/>
      <c r="M48392" s="88"/>
      <c r="O48392" s="90"/>
      <c r="P48392" s="90"/>
      <c r="Q48392" s="90"/>
    </row>
    <row r="48393" spans="4:17" x14ac:dyDescent="0.25">
      <c r="D48393" s="87"/>
      <c r="J48393" s="88"/>
      <c r="K48393" s="89"/>
      <c r="M48393" s="88"/>
      <c r="O48393" s="90"/>
      <c r="P48393" s="90"/>
      <c r="Q48393" s="90"/>
    </row>
    <row r="48394" spans="4:17" x14ac:dyDescent="0.25">
      <c r="D48394" s="87"/>
      <c r="J48394" s="88"/>
      <c r="K48394" s="89"/>
      <c r="M48394" s="88"/>
      <c r="O48394" s="90"/>
      <c r="P48394" s="90"/>
      <c r="Q48394" s="90"/>
    </row>
    <row r="48395" spans="4:17" x14ac:dyDescent="0.25">
      <c r="D48395" s="87"/>
      <c r="J48395" s="88"/>
      <c r="K48395" s="89"/>
      <c r="M48395" s="88"/>
      <c r="O48395" s="90"/>
      <c r="P48395" s="90"/>
      <c r="Q48395" s="90"/>
    </row>
    <row r="48396" spans="4:17" x14ac:dyDescent="0.25">
      <c r="D48396" s="87"/>
      <c r="J48396" s="88"/>
      <c r="K48396" s="89"/>
      <c r="M48396" s="88"/>
      <c r="O48396" s="90"/>
      <c r="P48396" s="90"/>
      <c r="Q48396" s="90"/>
    </row>
    <row r="48397" spans="4:17" x14ac:dyDescent="0.25">
      <c r="D48397" s="87"/>
      <c r="J48397" s="88"/>
      <c r="K48397" s="89"/>
      <c r="M48397" s="88"/>
      <c r="O48397" s="90"/>
      <c r="P48397" s="90"/>
      <c r="Q48397" s="90"/>
    </row>
    <row r="48398" spans="4:17" x14ac:dyDescent="0.25">
      <c r="D48398" s="87"/>
      <c r="J48398" s="88"/>
      <c r="K48398" s="89"/>
      <c r="M48398" s="88"/>
      <c r="O48398" s="90"/>
      <c r="P48398" s="90"/>
      <c r="Q48398" s="90"/>
    </row>
    <row r="48399" spans="4:17" x14ac:dyDescent="0.25">
      <c r="D48399" s="87"/>
      <c r="J48399" s="88"/>
      <c r="K48399" s="89"/>
      <c r="M48399" s="88"/>
      <c r="O48399" s="90"/>
      <c r="P48399" s="90"/>
      <c r="Q48399" s="90"/>
    </row>
    <row r="48400" spans="4:17" x14ac:dyDescent="0.25">
      <c r="D48400" s="87"/>
      <c r="J48400" s="88"/>
      <c r="K48400" s="89"/>
      <c r="M48400" s="88"/>
      <c r="O48400" s="90"/>
      <c r="P48400" s="90"/>
      <c r="Q48400" s="90"/>
    </row>
    <row r="48401" spans="4:17" x14ac:dyDescent="0.25">
      <c r="D48401" s="87"/>
      <c r="J48401" s="88"/>
      <c r="K48401" s="89"/>
      <c r="M48401" s="88"/>
      <c r="O48401" s="90"/>
      <c r="P48401" s="90"/>
      <c r="Q48401" s="90"/>
    </row>
    <row r="48402" spans="4:17" x14ac:dyDescent="0.25">
      <c r="D48402" s="87"/>
      <c r="J48402" s="88"/>
      <c r="K48402" s="89"/>
      <c r="M48402" s="88"/>
      <c r="O48402" s="90"/>
      <c r="P48402" s="90"/>
      <c r="Q48402" s="90"/>
    </row>
    <row r="48403" spans="4:17" x14ac:dyDescent="0.25">
      <c r="D48403" s="87"/>
      <c r="J48403" s="88"/>
      <c r="K48403" s="89"/>
      <c r="M48403" s="88"/>
      <c r="O48403" s="90"/>
      <c r="P48403" s="90"/>
      <c r="Q48403" s="90"/>
    </row>
    <row r="48404" spans="4:17" x14ac:dyDescent="0.25">
      <c r="D48404" s="87"/>
      <c r="J48404" s="88"/>
      <c r="K48404" s="89"/>
      <c r="M48404" s="88"/>
      <c r="O48404" s="90"/>
      <c r="P48404" s="90"/>
      <c r="Q48404" s="90"/>
    </row>
    <row r="48405" spans="4:17" x14ac:dyDescent="0.25">
      <c r="D48405" s="87"/>
      <c r="J48405" s="88"/>
      <c r="K48405" s="89"/>
      <c r="M48405" s="88"/>
      <c r="O48405" s="90"/>
      <c r="P48405" s="90"/>
      <c r="Q48405" s="90"/>
    </row>
    <row r="48406" spans="4:17" x14ac:dyDescent="0.25">
      <c r="D48406" s="87"/>
      <c r="J48406" s="88"/>
      <c r="K48406" s="89"/>
      <c r="M48406" s="88"/>
      <c r="O48406" s="90"/>
      <c r="P48406" s="90"/>
      <c r="Q48406" s="90"/>
    </row>
    <row r="48407" spans="4:17" x14ac:dyDescent="0.25">
      <c r="D48407" s="87"/>
      <c r="J48407" s="88"/>
      <c r="K48407" s="89"/>
      <c r="M48407" s="88"/>
      <c r="O48407" s="90"/>
      <c r="P48407" s="90"/>
      <c r="Q48407" s="90"/>
    </row>
    <row r="48408" spans="4:17" x14ac:dyDescent="0.25">
      <c r="D48408" s="87"/>
      <c r="J48408" s="88"/>
      <c r="K48408" s="89"/>
      <c r="M48408" s="88"/>
      <c r="O48408" s="90"/>
      <c r="P48408" s="90"/>
      <c r="Q48408" s="90"/>
    </row>
    <row r="48409" spans="4:17" x14ac:dyDescent="0.25">
      <c r="D48409" s="87"/>
      <c r="J48409" s="88"/>
      <c r="K48409" s="89"/>
      <c r="M48409" s="88"/>
      <c r="O48409" s="90"/>
      <c r="P48409" s="90"/>
      <c r="Q48409" s="90"/>
    </row>
    <row r="48410" spans="4:17" x14ac:dyDescent="0.25">
      <c r="D48410" s="87"/>
      <c r="J48410" s="88"/>
      <c r="K48410" s="89"/>
      <c r="M48410" s="88"/>
      <c r="O48410" s="90"/>
      <c r="P48410" s="90"/>
      <c r="Q48410" s="90"/>
    </row>
    <row r="48411" spans="4:17" x14ac:dyDescent="0.25">
      <c r="D48411" s="87"/>
      <c r="J48411" s="88"/>
      <c r="K48411" s="89"/>
      <c r="M48411" s="88"/>
      <c r="O48411" s="90"/>
      <c r="P48411" s="90"/>
      <c r="Q48411" s="90"/>
    </row>
    <row r="48412" spans="4:17" x14ac:dyDescent="0.25">
      <c r="D48412" s="87"/>
      <c r="J48412" s="88"/>
      <c r="K48412" s="89"/>
      <c r="M48412" s="88"/>
      <c r="O48412" s="90"/>
      <c r="P48412" s="90"/>
      <c r="Q48412" s="90"/>
    </row>
    <row r="48413" spans="4:17" x14ac:dyDescent="0.25">
      <c r="D48413" s="87"/>
      <c r="J48413" s="88"/>
      <c r="K48413" s="89"/>
      <c r="M48413" s="88"/>
      <c r="O48413" s="90"/>
      <c r="P48413" s="90"/>
      <c r="Q48413" s="90"/>
    </row>
    <row r="48414" spans="4:17" x14ac:dyDescent="0.25">
      <c r="D48414" s="87"/>
      <c r="J48414" s="88"/>
      <c r="K48414" s="89"/>
      <c r="M48414" s="88"/>
      <c r="O48414" s="90"/>
      <c r="P48414" s="90"/>
      <c r="Q48414" s="90"/>
    </row>
    <row r="48415" spans="4:17" x14ac:dyDescent="0.25">
      <c r="D48415" s="87"/>
      <c r="J48415" s="88"/>
      <c r="K48415" s="89"/>
      <c r="M48415" s="88"/>
      <c r="O48415" s="90"/>
      <c r="P48415" s="90"/>
      <c r="Q48415" s="90"/>
    </row>
    <row r="48416" spans="4:17" x14ac:dyDescent="0.25">
      <c r="D48416" s="87"/>
      <c r="J48416" s="88"/>
      <c r="K48416" s="89"/>
      <c r="M48416" s="88"/>
      <c r="O48416" s="90"/>
      <c r="P48416" s="90"/>
      <c r="Q48416" s="90"/>
    </row>
    <row r="48417" spans="4:17" x14ac:dyDescent="0.25">
      <c r="D48417" s="87"/>
      <c r="J48417" s="88"/>
      <c r="K48417" s="89"/>
      <c r="M48417" s="88"/>
      <c r="O48417" s="90"/>
      <c r="P48417" s="90"/>
      <c r="Q48417" s="90"/>
    </row>
    <row r="48418" spans="4:17" x14ac:dyDescent="0.25">
      <c r="D48418" s="87"/>
      <c r="J48418" s="88"/>
      <c r="K48418" s="89"/>
      <c r="M48418" s="88"/>
      <c r="O48418" s="90"/>
      <c r="P48418" s="90"/>
      <c r="Q48418" s="90"/>
    </row>
    <row r="48419" spans="4:17" x14ac:dyDescent="0.25">
      <c r="D48419" s="87"/>
      <c r="J48419" s="88"/>
      <c r="K48419" s="89"/>
      <c r="M48419" s="88"/>
      <c r="O48419" s="90"/>
      <c r="P48419" s="90"/>
      <c r="Q48419" s="90"/>
    </row>
    <row r="48420" spans="4:17" x14ac:dyDescent="0.25">
      <c r="D48420" s="87"/>
      <c r="J48420" s="88"/>
      <c r="K48420" s="89"/>
      <c r="M48420" s="88"/>
      <c r="O48420" s="90"/>
      <c r="P48420" s="90"/>
      <c r="Q48420" s="90"/>
    </row>
    <row r="48421" spans="4:17" x14ac:dyDescent="0.25">
      <c r="D48421" s="87"/>
      <c r="J48421" s="88"/>
      <c r="K48421" s="89"/>
      <c r="M48421" s="88"/>
      <c r="O48421" s="90"/>
      <c r="P48421" s="90"/>
      <c r="Q48421" s="90"/>
    </row>
    <row r="48422" spans="4:17" x14ac:dyDescent="0.25">
      <c r="D48422" s="87"/>
      <c r="J48422" s="88"/>
      <c r="K48422" s="89"/>
      <c r="M48422" s="88"/>
      <c r="O48422" s="90"/>
      <c r="P48422" s="90"/>
      <c r="Q48422" s="90"/>
    </row>
    <row r="48423" spans="4:17" x14ac:dyDescent="0.25">
      <c r="D48423" s="87"/>
      <c r="J48423" s="88"/>
      <c r="K48423" s="89"/>
      <c r="M48423" s="88"/>
      <c r="O48423" s="90"/>
      <c r="P48423" s="90"/>
      <c r="Q48423" s="90"/>
    </row>
    <row r="48424" spans="4:17" x14ac:dyDescent="0.25">
      <c r="D48424" s="87"/>
      <c r="J48424" s="88"/>
      <c r="K48424" s="89"/>
      <c r="M48424" s="88"/>
      <c r="O48424" s="90"/>
      <c r="P48424" s="90"/>
      <c r="Q48424" s="90"/>
    </row>
    <row r="48425" spans="4:17" x14ac:dyDescent="0.25">
      <c r="D48425" s="87"/>
      <c r="J48425" s="88"/>
      <c r="K48425" s="89"/>
      <c r="M48425" s="88"/>
      <c r="O48425" s="90"/>
      <c r="P48425" s="90"/>
      <c r="Q48425" s="90"/>
    </row>
    <row r="48426" spans="4:17" x14ac:dyDescent="0.25">
      <c r="D48426" s="87"/>
      <c r="J48426" s="88"/>
      <c r="K48426" s="89"/>
      <c r="M48426" s="88"/>
      <c r="O48426" s="90"/>
      <c r="P48426" s="90"/>
      <c r="Q48426" s="90"/>
    </row>
    <row r="48427" spans="4:17" x14ac:dyDescent="0.25">
      <c r="D48427" s="87"/>
      <c r="J48427" s="88"/>
      <c r="K48427" s="89"/>
      <c r="M48427" s="88"/>
      <c r="O48427" s="90"/>
      <c r="P48427" s="90"/>
      <c r="Q48427" s="90"/>
    </row>
    <row r="48428" spans="4:17" x14ac:dyDescent="0.25">
      <c r="D48428" s="87"/>
      <c r="J48428" s="88"/>
      <c r="K48428" s="89"/>
      <c r="M48428" s="88"/>
      <c r="O48428" s="90"/>
      <c r="P48428" s="90"/>
      <c r="Q48428" s="90"/>
    </row>
    <row r="48429" spans="4:17" x14ac:dyDescent="0.25">
      <c r="D48429" s="87"/>
      <c r="J48429" s="88"/>
      <c r="K48429" s="89"/>
      <c r="M48429" s="88"/>
      <c r="O48429" s="90"/>
      <c r="P48429" s="90"/>
      <c r="Q48429" s="90"/>
    </row>
    <row r="48430" spans="4:17" x14ac:dyDescent="0.25">
      <c r="D48430" s="87"/>
      <c r="J48430" s="88"/>
      <c r="K48430" s="89"/>
      <c r="M48430" s="88"/>
      <c r="O48430" s="90"/>
      <c r="P48430" s="90"/>
      <c r="Q48430" s="90"/>
    </row>
    <row r="48431" spans="4:17" x14ac:dyDescent="0.25">
      <c r="D48431" s="87"/>
      <c r="J48431" s="88"/>
      <c r="K48431" s="89"/>
      <c r="M48431" s="88"/>
      <c r="O48431" s="90"/>
      <c r="P48431" s="90"/>
      <c r="Q48431" s="90"/>
    </row>
    <row r="48432" spans="4:17" x14ac:dyDescent="0.25">
      <c r="D48432" s="87"/>
      <c r="J48432" s="88"/>
      <c r="K48432" s="89"/>
      <c r="M48432" s="88"/>
      <c r="O48432" s="90"/>
      <c r="P48432" s="90"/>
      <c r="Q48432" s="90"/>
    </row>
    <row r="48433" spans="4:17" x14ac:dyDescent="0.25">
      <c r="D48433" s="87"/>
      <c r="J48433" s="88"/>
      <c r="K48433" s="89"/>
      <c r="M48433" s="88"/>
      <c r="O48433" s="90"/>
      <c r="P48433" s="90"/>
      <c r="Q48433" s="90"/>
    </row>
    <row r="48434" spans="4:17" x14ac:dyDescent="0.25">
      <c r="D48434" s="87"/>
      <c r="J48434" s="88"/>
      <c r="K48434" s="89"/>
      <c r="M48434" s="88"/>
      <c r="O48434" s="90"/>
      <c r="P48434" s="90"/>
      <c r="Q48434" s="90"/>
    </row>
    <row r="48435" spans="4:17" x14ac:dyDescent="0.25">
      <c r="D48435" s="87"/>
      <c r="J48435" s="88"/>
      <c r="K48435" s="89"/>
      <c r="M48435" s="88"/>
      <c r="O48435" s="90"/>
      <c r="P48435" s="90"/>
      <c r="Q48435" s="90"/>
    </row>
    <row r="48436" spans="4:17" x14ac:dyDescent="0.25">
      <c r="D48436" s="87"/>
      <c r="J48436" s="88"/>
      <c r="K48436" s="89"/>
      <c r="M48436" s="88"/>
      <c r="O48436" s="90"/>
      <c r="P48436" s="90"/>
      <c r="Q48436" s="90"/>
    </row>
    <row r="48437" spans="4:17" x14ac:dyDescent="0.25">
      <c r="D48437" s="87"/>
      <c r="J48437" s="88"/>
      <c r="K48437" s="89"/>
      <c r="M48437" s="88"/>
      <c r="O48437" s="90"/>
      <c r="P48437" s="90"/>
      <c r="Q48437" s="90"/>
    </row>
    <row r="48438" spans="4:17" x14ac:dyDescent="0.25">
      <c r="D48438" s="87"/>
      <c r="J48438" s="88"/>
      <c r="K48438" s="89"/>
      <c r="M48438" s="88"/>
      <c r="O48438" s="90"/>
      <c r="P48438" s="90"/>
      <c r="Q48438" s="90"/>
    </row>
    <row r="48439" spans="4:17" x14ac:dyDescent="0.25">
      <c r="D48439" s="87"/>
      <c r="J48439" s="88"/>
      <c r="K48439" s="89"/>
      <c r="M48439" s="88"/>
      <c r="O48439" s="90"/>
      <c r="P48439" s="90"/>
      <c r="Q48439" s="90"/>
    </row>
    <row r="48440" spans="4:17" x14ac:dyDescent="0.25">
      <c r="D48440" s="87"/>
      <c r="J48440" s="88"/>
      <c r="K48440" s="89"/>
      <c r="M48440" s="88"/>
      <c r="O48440" s="90"/>
      <c r="P48440" s="90"/>
      <c r="Q48440" s="90"/>
    </row>
    <row r="48441" spans="4:17" x14ac:dyDescent="0.25">
      <c r="D48441" s="87"/>
      <c r="J48441" s="88"/>
      <c r="K48441" s="89"/>
      <c r="M48441" s="88"/>
      <c r="O48441" s="90"/>
      <c r="P48441" s="90"/>
      <c r="Q48441" s="90"/>
    </row>
    <row r="48442" spans="4:17" x14ac:dyDescent="0.25">
      <c r="D48442" s="87"/>
      <c r="J48442" s="88"/>
      <c r="K48442" s="89"/>
      <c r="M48442" s="88"/>
      <c r="O48442" s="90"/>
      <c r="P48442" s="90"/>
      <c r="Q48442" s="90"/>
    </row>
    <row r="48443" spans="4:17" x14ac:dyDescent="0.25">
      <c r="D48443" s="87"/>
      <c r="J48443" s="88"/>
      <c r="K48443" s="89"/>
      <c r="M48443" s="88"/>
      <c r="O48443" s="90"/>
      <c r="P48443" s="90"/>
      <c r="Q48443" s="90"/>
    </row>
    <row r="48444" spans="4:17" x14ac:dyDescent="0.25">
      <c r="D48444" s="87"/>
      <c r="J48444" s="88"/>
      <c r="K48444" s="89"/>
      <c r="M48444" s="88"/>
      <c r="O48444" s="90"/>
      <c r="P48444" s="90"/>
      <c r="Q48444" s="90"/>
    </row>
    <row r="48445" spans="4:17" x14ac:dyDescent="0.25">
      <c r="D48445" s="87"/>
      <c r="J48445" s="88"/>
      <c r="K48445" s="89"/>
      <c r="M48445" s="88"/>
      <c r="O48445" s="90"/>
      <c r="P48445" s="90"/>
      <c r="Q48445" s="90"/>
    </row>
    <row r="48446" spans="4:17" x14ac:dyDescent="0.25">
      <c r="D48446" s="87"/>
      <c r="J48446" s="88"/>
      <c r="K48446" s="89"/>
      <c r="M48446" s="88"/>
      <c r="O48446" s="90"/>
      <c r="P48446" s="90"/>
      <c r="Q48446" s="90"/>
    </row>
    <row r="48447" spans="4:17" x14ac:dyDescent="0.25">
      <c r="D48447" s="87"/>
      <c r="J48447" s="88"/>
      <c r="K48447" s="89"/>
      <c r="M48447" s="88"/>
      <c r="O48447" s="90"/>
      <c r="P48447" s="90"/>
      <c r="Q48447" s="90"/>
    </row>
    <row r="48448" spans="4:17" x14ac:dyDescent="0.25">
      <c r="D48448" s="87"/>
      <c r="J48448" s="88"/>
      <c r="K48448" s="89"/>
      <c r="M48448" s="88"/>
      <c r="O48448" s="90"/>
      <c r="P48448" s="90"/>
      <c r="Q48448" s="90"/>
    </row>
    <row r="48449" spans="4:17" x14ac:dyDescent="0.25">
      <c r="D48449" s="87"/>
      <c r="J48449" s="88"/>
      <c r="K48449" s="89"/>
      <c r="M48449" s="88"/>
      <c r="O48449" s="90"/>
      <c r="P48449" s="90"/>
      <c r="Q48449" s="90"/>
    </row>
    <row r="48450" spans="4:17" x14ac:dyDescent="0.25">
      <c r="D48450" s="87"/>
      <c r="J48450" s="88"/>
      <c r="K48450" s="89"/>
      <c r="M48450" s="88"/>
      <c r="O48450" s="90"/>
      <c r="P48450" s="90"/>
      <c r="Q48450" s="90"/>
    </row>
    <row r="48451" spans="4:17" x14ac:dyDescent="0.25">
      <c r="D48451" s="87"/>
      <c r="J48451" s="88"/>
      <c r="K48451" s="89"/>
      <c r="M48451" s="88"/>
      <c r="O48451" s="90"/>
      <c r="P48451" s="90"/>
      <c r="Q48451" s="90"/>
    </row>
    <row r="48452" spans="4:17" x14ac:dyDescent="0.25">
      <c r="D48452" s="87"/>
      <c r="J48452" s="88"/>
      <c r="K48452" s="89"/>
      <c r="M48452" s="88"/>
      <c r="O48452" s="90"/>
      <c r="P48452" s="90"/>
      <c r="Q48452" s="90"/>
    </row>
    <row r="48453" spans="4:17" x14ac:dyDescent="0.25">
      <c r="D48453" s="87"/>
      <c r="J48453" s="88"/>
      <c r="K48453" s="89"/>
      <c r="M48453" s="88"/>
      <c r="O48453" s="90"/>
      <c r="P48453" s="90"/>
      <c r="Q48453" s="90"/>
    </row>
    <row r="48454" spans="4:17" x14ac:dyDescent="0.25">
      <c r="D48454" s="87"/>
      <c r="J48454" s="88"/>
      <c r="K48454" s="89"/>
      <c r="M48454" s="88"/>
      <c r="O48454" s="90"/>
      <c r="P48454" s="90"/>
      <c r="Q48454" s="90"/>
    </row>
    <row r="48455" spans="4:17" x14ac:dyDescent="0.25">
      <c r="D48455" s="87"/>
      <c r="J48455" s="88"/>
      <c r="K48455" s="89"/>
      <c r="M48455" s="88"/>
      <c r="O48455" s="90"/>
      <c r="P48455" s="90"/>
      <c r="Q48455" s="90"/>
    </row>
    <row r="48456" spans="4:17" x14ac:dyDescent="0.25">
      <c r="D48456" s="87"/>
      <c r="J48456" s="88"/>
      <c r="K48456" s="89"/>
      <c r="M48456" s="88"/>
      <c r="O48456" s="90"/>
      <c r="P48456" s="90"/>
      <c r="Q48456" s="90"/>
    </row>
    <row r="48457" spans="4:17" x14ac:dyDescent="0.25">
      <c r="D48457" s="87"/>
      <c r="J48457" s="88"/>
      <c r="K48457" s="89"/>
      <c r="M48457" s="88"/>
      <c r="O48457" s="90"/>
      <c r="P48457" s="90"/>
      <c r="Q48457" s="90"/>
    </row>
    <row r="48458" spans="4:17" x14ac:dyDescent="0.25">
      <c r="D48458" s="87"/>
      <c r="J48458" s="88"/>
      <c r="K48458" s="89"/>
      <c r="M48458" s="88"/>
      <c r="O48458" s="90"/>
      <c r="P48458" s="90"/>
      <c r="Q48458" s="90"/>
    </row>
    <row r="48459" spans="4:17" x14ac:dyDescent="0.25">
      <c r="D48459" s="87"/>
      <c r="J48459" s="88"/>
      <c r="K48459" s="89"/>
      <c r="M48459" s="88"/>
      <c r="O48459" s="90"/>
      <c r="P48459" s="90"/>
      <c r="Q48459" s="90"/>
    </row>
    <row r="48460" spans="4:17" x14ac:dyDescent="0.25">
      <c r="D48460" s="87"/>
      <c r="J48460" s="88"/>
      <c r="K48460" s="89"/>
      <c r="M48460" s="88"/>
      <c r="O48460" s="90"/>
      <c r="P48460" s="90"/>
      <c r="Q48460" s="90"/>
    </row>
    <row r="48461" spans="4:17" x14ac:dyDescent="0.25">
      <c r="D48461" s="87"/>
      <c r="J48461" s="88"/>
      <c r="K48461" s="89"/>
      <c r="M48461" s="88"/>
      <c r="O48461" s="90"/>
      <c r="P48461" s="90"/>
      <c r="Q48461" s="90"/>
    </row>
    <row r="48462" spans="4:17" x14ac:dyDescent="0.25">
      <c r="D48462" s="87"/>
      <c r="J48462" s="88"/>
      <c r="K48462" s="89"/>
      <c r="M48462" s="88"/>
      <c r="O48462" s="90"/>
      <c r="P48462" s="90"/>
      <c r="Q48462" s="90"/>
    </row>
    <row r="48463" spans="4:17" x14ac:dyDescent="0.25">
      <c r="D48463" s="87"/>
      <c r="J48463" s="88"/>
      <c r="K48463" s="89"/>
      <c r="M48463" s="88"/>
      <c r="O48463" s="90"/>
      <c r="P48463" s="90"/>
      <c r="Q48463" s="90"/>
    </row>
    <row r="48464" spans="4:17" x14ac:dyDescent="0.25">
      <c r="D48464" s="87"/>
      <c r="J48464" s="88"/>
      <c r="K48464" s="89"/>
      <c r="M48464" s="88"/>
      <c r="O48464" s="90"/>
      <c r="P48464" s="90"/>
      <c r="Q48464" s="90"/>
    </row>
    <row r="48465" spans="4:17" x14ac:dyDescent="0.25">
      <c r="D48465" s="87"/>
      <c r="J48465" s="88"/>
      <c r="K48465" s="89"/>
      <c r="M48465" s="88"/>
      <c r="O48465" s="90"/>
      <c r="P48465" s="90"/>
      <c r="Q48465" s="90"/>
    </row>
    <row r="48466" spans="4:17" x14ac:dyDescent="0.25">
      <c r="D48466" s="87"/>
      <c r="J48466" s="88"/>
      <c r="K48466" s="89"/>
      <c r="M48466" s="88"/>
      <c r="O48466" s="90"/>
      <c r="P48466" s="90"/>
      <c r="Q48466" s="90"/>
    </row>
    <row r="48467" spans="4:17" x14ac:dyDescent="0.25">
      <c r="D48467" s="87"/>
      <c r="J48467" s="88"/>
      <c r="K48467" s="89"/>
      <c r="M48467" s="88"/>
      <c r="O48467" s="90"/>
      <c r="P48467" s="90"/>
      <c r="Q48467" s="90"/>
    </row>
    <row r="48468" spans="4:17" x14ac:dyDescent="0.25">
      <c r="D48468" s="87"/>
      <c r="J48468" s="88"/>
      <c r="K48468" s="89"/>
      <c r="M48468" s="88"/>
      <c r="O48468" s="90"/>
      <c r="P48468" s="90"/>
      <c r="Q48468" s="90"/>
    </row>
    <row r="48469" spans="4:17" x14ac:dyDescent="0.25">
      <c r="D48469" s="87"/>
      <c r="J48469" s="88"/>
      <c r="K48469" s="89"/>
      <c r="M48469" s="88"/>
      <c r="O48469" s="90"/>
      <c r="P48469" s="90"/>
      <c r="Q48469" s="90"/>
    </row>
    <row r="48470" spans="4:17" x14ac:dyDescent="0.25">
      <c r="D48470" s="87"/>
      <c r="J48470" s="88"/>
      <c r="K48470" s="89"/>
      <c r="M48470" s="88"/>
      <c r="O48470" s="90"/>
      <c r="P48470" s="90"/>
      <c r="Q48470" s="90"/>
    </row>
    <row r="48471" spans="4:17" x14ac:dyDescent="0.25">
      <c r="D48471" s="87"/>
      <c r="J48471" s="88"/>
      <c r="K48471" s="89"/>
      <c r="M48471" s="88"/>
      <c r="O48471" s="90"/>
      <c r="P48471" s="90"/>
      <c r="Q48471" s="90"/>
    </row>
    <row r="48472" spans="4:17" x14ac:dyDescent="0.25">
      <c r="D48472" s="87"/>
      <c r="J48472" s="88"/>
      <c r="K48472" s="89"/>
      <c r="M48472" s="88"/>
      <c r="O48472" s="90"/>
      <c r="P48472" s="90"/>
      <c r="Q48472" s="90"/>
    </row>
    <row r="48473" spans="4:17" x14ac:dyDescent="0.25">
      <c r="D48473" s="87"/>
      <c r="J48473" s="88"/>
      <c r="K48473" s="89"/>
      <c r="M48473" s="88"/>
      <c r="O48473" s="90"/>
      <c r="P48473" s="90"/>
      <c r="Q48473" s="90"/>
    </row>
    <row r="48474" spans="4:17" x14ac:dyDescent="0.25">
      <c r="D48474" s="87"/>
      <c r="J48474" s="88"/>
      <c r="K48474" s="89"/>
      <c r="M48474" s="88"/>
      <c r="O48474" s="90"/>
      <c r="P48474" s="90"/>
      <c r="Q48474" s="90"/>
    </row>
    <row r="48475" spans="4:17" x14ac:dyDescent="0.25">
      <c r="D48475" s="87"/>
      <c r="J48475" s="88"/>
      <c r="K48475" s="89"/>
      <c r="M48475" s="88"/>
      <c r="O48475" s="90"/>
      <c r="P48475" s="90"/>
      <c r="Q48475" s="90"/>
    </row>
    <row r="48476" spans="4:17" x14ac:dyDescent="0.25">
      <c r="D48476" s="87"/>
      <c r="J48476" s="88"/>
      <c r="K48476" s="89"/>
      <c r="M48476" s="88"/>
      <c r="O48476" s="90"/>
      <c r="P48476" s="90"/>
      <c r="Q48476" s="90"/>
    </row>
    <row r="48477" spans="4:17" x14ac:dyDescent="0.25">
      <c r="D48477" s="87"/>
      <c r="J48477" s="88"/>
      <c r="K48477" s="89"/>
      <c r="M48477" s="88"/>
      <c r="O48477" s="90"/>
      <c r="P48477" s="90"/>
      <c r="Q48477" s="90"/>
    </row>
    <row r="48478" spans="4:17" x14ac:dyDescent="0.25">
      <c r="D48478" s="87"/>
      <c r="J48478" s="88"/>
      <c r="K48478" s="89"/>
      <c r="M48478" s="88"/>
      <c r="O48478" s="90"/>
      <c r="P48478" s="90"/>
      <c r="Q48478" s="90"/>
    </row>
    <row r="48479" spans="4:17" x14ac:dyDescent="0.25">
      <c r="D48479" s="87"/>
      <c r="J48479" s="88"/>
      <c r="K48479" s="89"/>
      <c r="M48479" s="88"/>
      <c r="O48479" s="90"/>
      <c r="P48479" s="90"/>
      <c r="Q48479" s="90"/>
    </row>
    <row r="48480" spans="4:17" x14ac:dyDescent="0.25">
      <c r="D48480" s="87"/>
      <c r="J48480" s="88"/>
      <c r="K48480" s="89"/>
      <c r="M48480" s="88"/>
      <c r="O48480" s="90"/>
      <c r="P48480" s="90"/>
      <c r="Q48480" s="90"/>
    </row>
    <row r="48481" spans="4:17" x14ac:dyDescent="0.25">
      <c r="D48481" s="87"/>
      <c r="J48481" s="88"/>
      <c r="K48481" s="89"/>
      <c r="M48481" s="88"/>
      <c r="O48481" s="90"/>
      <c r="P48481" s="90"/>
      <c r="Q48481" s="90"/>
    </row>
    <row r="48482" spans="4:17" x14ac:dyDescent="0.25">
      <c r="D48482" s="87"/>
      <c r="J48482" s="88"/>
      <c r="K48482" s="89"/>
      <c r="M48482" s="88"/>
      <c r="O48482" s="90"/>
      <c r="P48482" s="90"/>
      <c r="Q48482" s="90"/>
    </row>
    <row r="48483" spans="4:17" x14ac:dyDescent="0.25">
      <c r="D48483" s="87"/>
      <c r="J48483" s="88"/>
      <c r="K48483" s="89"/>
      <c r="M48483" s="88"/>
      <c r="O48483" s="90"/>
      <c r="P48483" s="90"/>
      <c r="Q48483" s="90"/>
    </row>
    <row r="48484" spans="4:17" x14ac:dyDescent="0.25">
      <c r="D48484" s="87"/>
      <c r="J48484" s="88"/>
      <c r="K48484" s="89"/>
      <c r="M48484" s="88"/>
      <c r="O48484" s="90"/>
      <c r="P48484" s="90"/>
      <c r="Q48484" s="90"/>
    </row>
    <row r="48485" spans="4:17" x14ac:dyDescent="0.25">
      <c r="D48485" s="87"/>
      <c r="J48485" s="88"/>
      <c r="K48485" s="89"/>
      <c r="M48485" s="88"/>
      <c r="O48485" s="90"/>
      <c r="P48485" s="90"/>
      <c r="Q48485" s="90"/>
    </row>
    <row r="48486" spans="4:17" x14ac:dyDescent="0.25">
      <c r="D48486" s="87"/>
      <c r="J48486" s="88"/>
      <c r="K48486" s="89"/>
      <c r="M48486" s="88"/>
      <c r="O48486" s="90"/>
      <c r="P48486" s="90"/>
      <c r="Q48486" s="90"/>
    </row>
    <row r="48487" spans="4:17" x14ac:dyDescent="0.25">
      <c r="D48487" s="87"/>
      <c r="J48487" s="88"/>
      <c r="K48487" s="89"/>
      <c r="M48487" s="88"/>
      <c r="O48487" s="90"/>
      <c r="P48487" s="90"/>
      <c r="Q48487" s="90"/>
    </row>
    <row r="48488" spans="4:17" x14ac:dyDescent="0.25">
      <c r="D48488" s="87"/>
      <c r="J48488" s="88"/>
      <c r="K48488" s="89"/>
      <c r="M48488" s="88"/>
      <c r="O48488" s="90"/>
      <c r="P48488" s="90"/>
      <c r="Q48488" s="90"/>
    </row>
    <row r="48489" spans="4:17" x14ac:dyDescent="0.25">
      <c r="D48489" s="87"/>
      <c r="J48489" s="88"/>
      <c r="K48489" s="89"/>
      <c r="M48489" s="88"/>
      <c r="O48489" s="90"/>
      <c r="P48489" s="90"/>
      <c r="Q48489" s="90"/>
    </row>
    <row r="48490" spans="4:17" x14ac:dyDescent="0.25">
      <c r="D48490" s="87"/>
      <c r="J48490" s="88"/>
      <c r="K48490" s="89"/>
      <c r="M48490" s="88"/>
      <c r="O48490" s="90"/>
      <c r="P48490" s="90"/>
      <c r="Q48490" s="90"/>
    </row>
    <row r="48491" spans="4:17" x14ac:dyDescent="0.25">
      <c r="D48491" s="87"/>
      <c r="J48491" s="88"/>
      <c r="K48491" s="89"/>
      <c r="M48491" s="88"/>
      <c r="O48491" s="90"/>
      <c r="P48491" s="90"/>
      <c r="Q48491" s="90"/>
    </row>
    <row r="48492" spans="4:17" x14ac:dyDescent="0.25">
      <c r="D48492" s="87"/>
      <c r="J48492" s="88"/>
      <c r="K48492" s="89"/>
      <c r="M48492" s="88"/>
      <c r="O48492" s="90"/>
      <c r="P48492" s="90"/>
      <c r="Q48492" s="90"/>
    </row>
    <row r="48493" spans="4:17" x14ac:dyDescent="0.25">
      <c r="D48493" s="87"/>
      <c r="J48493" s="88"/>
      <c r="K48493" s="89"/>
      <c r="M48493" s="88"/>
      <c r="O48493" s="90"/>
      <c r="P48493" s="90"/>
      <c r="Q48493" s="90"/>
    </row>
    <row r="48494" spans="4:17" x14ac:dyDescent="0.25">
      <c r="D48494" s="87"/>
      <c r="J48494" s="88"/>
      <c r="K48494" s="89"/>
      <c r="M48494" s="88"/>
      <c r="O48494" s="90"/>
      <c r="P48494" s="90"/>
      <c r="Q48494" s="90"/>
    </row>
    <row r="48495" spans="4:17" x14ac:dyDescent="0.25">
      <c r="D48495" s="87"/>
      <c r="J48495" s="88"/>
      <c r="K48495" s="89"/>
      <c r="M48495" s="88"/>
      <c r="O48495" s="90"/>
      <c r="P48495" s="90"/>
      <c r="Q48495" s="90"/>
    </row>
    <row r="48496" spans="4:17" x14ac:dyDescent="0.25">
      <c r="D48496" s="87"/>
      <c r="J48496" s="88"/>
      <c r="K48496" s="89"/>
      <c r="M48496" s="88"/>
      <c r="O48496" s="90"/>
      <c r="P48496" s="90"/>
      <c r="Q48496" s="90"/>
    </row>
    <row r="48497" spans="4:17" x14ac:dyDescent="0.25">
      <c r="D48497" s="87"/>
      <c r="J48497" s="88"/>
      <c r="K48497" s="89"/>
      <c r="M48497" s="88"/>
      <c r="O48497" s="90"/>
      <c r="P48497" s="90"/>
      <c r="Q48497" s="90"/>
    </row>
    <row r="48498" spans="4:17" x14ac:dyDescent="0.25">
      <c r="D48498" s="87"/>
      <c r="J48498" s="88"/>
      <c r="K48498" s="89"/>
      <c r="M48498" s="88"/>
      <c r="O48498" s="90"/>
      <c r="P48498" s="90"/>
      <c r="Q48498" s="90"/>
    </row>
    <row r="48499" spans="4:17" x14ac:dyDescent="0.25">
      <c r="D48499" s="87"/>
      <c r="J48499" s="88"/>
      <c r="K48499" s="89"/>
      <c r="M48499" s="88"/>
      <c r="O48499" s="90"/>
      <c r="P48499" s="90"/>
      <c r="Q48499" s="90"/>
    </row>
    <row r="48500" spans="4:17" x14ac:dyDescent="0.25">
      <c r="D48500" s="87"/>
      <c r="J48500" s="88"/>
      <c r="K48500" s="89"/>
      <c r="M48500" s="88"/>
      <c r="O48500" s="90"/>
      <c r="P48500" s="90"/>
      <c r="Q48500" s="90"/>
    </row>
    <row r="48501" spans="4:17" x14ac:dyDescent="0.25">
      <c r="D48501" s="87"/>
      <c r="J48501" s="88"/>
      <c r="K48501" s="89"/>
      <c r="M48501" s="88"/>
      <c r="O48501" s="90"/>
      <c r="P48501" s="90"/>
      <c r="Q48501" s="90"/>
    </row>
    <row r="48502" spans="4:17" x14ac:dyDescent="0.25">
      <c r="D48502" s="87"/>
      <c r="J48502" s="88"/>
      <c r="K48502" s="89"/>
      <c r="M48502" s="88"/>
      <c r="O48502" s="90"/>
      <c r="P48502" s="90"/>
      <c r="Q48502" s="90"/>
    </row>
    <row r="48503" spans="4:17" x14ac:dyDescent="0.25">
      <c r="D48503" s="87"/>
      <c r="J48503" s="88"/>
      <c r="K48503" s="89"/>
      <c r="M48503" s="88"/>
      <c r="O48503" s="90"/>
      <c r="P48503" s="90"/>
      <c r="Q48503" s="90"/>
    </row>
    <row r="48504" spans="4:17" x14ac:dyDescent="0.25">
      <c r="D48504" s="87"/>
      <c r="J48504" s="88"/>
      <c r="K48504" s="89"/>
      <c r="M48504" s="88"/>
      <c r="O48504" s="90"/>
      <c r="P48504" s="90"/>
      <c r="Q48504" s="90"/>
    </row>
    <row r="48505" spans="4:17" x14ac:dyDescent="0.25">
      <c r="D48505" s="87"/>
      <c r="J48505" s="88"/>
      <c r="K48505" s="89"/>
      <c r="M48505" s="88"/>
      <c r="O48505" s="90"/>
      <c r="P48505" s="90"/>
      <c r="Q48505" s="90"/>
    </row>
    <row r="48506" spans="4:17" x14ac:dyDescent="0.25">
      <c r="D48506" s="87"/>
      <c r="J48506" s="88"/>
      <c r="K48506" s="89"/>
      <c r="M48506" s="88"/>
      <c r="O48506" s="90"/>
      <c r="P48506" s="90"/>
      <c r="Q48506" s="90"/>
    </row>
    <row r="48507" spans="4:17" x14ac:dyDescent="0.25">
      <c r="D48507" s="87"/>
      <c r="J48507" s="88"/>
      <c r="K48507" s="89"/>
      <c r="M48507" s="88"/>
      <c r="O48507" s="90"/>
      <c r="P48507" s="90"/>
      <c r="Q48507" s="90"/>
    </row>
    <row r="48508" spans="4:17" x14ac:dyDescent="0.25">
      <c r="D48508" s="87"/>
      <c r="J48508" s="88"/>
      <c r="K48508" s="89"/>
      <c r="M48508" s="88"/>
      <c r="O48508" s="90"/>
      <c r="P48508" s="90"/>
      <c r="Q48508" s="90"/>
    </row>
    <row r="48509" spans="4:17" x14ac:dyDescent="0.25">
      <c r="D48509" s="87"/>
      <c r="J48509" s="88"/>
      <c r="K48509" s="89"/>
      <c r="M48509" s="88"/>
      <c r="O48509" s="90"/>
      <c r="P48509" s="90"/>
      <c r="Q48509" s="90"/>
    </row>
    <row r="48510" spans="4:17" x14ac:dyDescent="0.25">
      <c r="D48510" s="87"/>
      <c r="J48510" s="88"/>
      <c r="K48510" s="89"/>
      <c r="M48510" s="88"/>
      <c r="O48510" s="90"/>
      <c r="P48510" s="90"/>
      <c r="Q48510" s="90"/>
    </row>
    <row r="48511" spans="4:17" x14ac:dyDescent="0.25">
      <c r="D48511" s="87"/>
      <c r="J48511" s="88"/>
      <c r="K48511" s="89"/>
      <c r="M48511" s="88"/>
      <c r="O48511" s="90"/>
      <c r="P48511" s="90"/>
      <c r="Q48511" s="90"/>
    </row>
    <row r="48512" spans="4:17" x14ac:dyDescent="0.25">
      <c r="D48512" s="87"/>
      <c r="J48512" s="88"/>
      <c r="K48512" s="89"/>
      <c r="M48512" s="88"/>
      <c r="O48512" s="90"/>
      <c r="P48512" s="90"/>
      <c r="Q48512" s="90"/>
    </row>
    <row r="48513" spans="4:17" x14ac:dyDescent="0.25">
      <c r="D48513" s="87"/>
      <c r="J48513" s="88"/>
      <c r="K48513" s="89"/>
      <c r="M48513" s="88"/>
      <c r="O48513" s="90"/>
      <c r="P48513" s="90"/>
      <c r="Q48513" s="90"/>
    </row>
    <row r="48514" spans="4:17" x14ac:dyDescent="0.25">
      <c r="D48514" s="87"/>
      <c r="J48514" s="88"/>
      <c r="K48514" s="89"/>
      <c r="M48514" s="88"/>
      <c r="O48514" s="90"/>
      <c r="P48514" s="90"/>
      <c r="Q48514" s="90"/>
    </row>
    <row r="48515" spans="4:17" x14ac:dyDescent="0.25">
      <c r="D48515" s="87"/>
      <c r="J48515" s="88"/>
      <c r="K48515" s="89"/>
      <c r="M48515" s="88"/>
      <c r="O48515" s="90"/>
      <c r="P48515" s="90"/>
      <c r="Q48515" s="90"/>
    </row>
    <row r="48516" spans="4:17" x14ac:dyDescent="0.25">
      <c r="D48516" s="87"/>
      <c r="J48516" s="88"/>
      <c r="K48516" s="89"/>
      <c r="M48516" s="88"/>
      <c r="O48516" s="90"/>
      <c r="P48516" s="90"/>
      <c r="Q48516" s="90"/>
    </row>
    <row r="48517" spans="4:17" x14ac:dyDescent="0.25">
      <c r="D48517" s="87"/>
      <c r="J48517" s="88"/>
      <c r="K48517" s="89"/>
      <c r="M48517" s="88"/>
      <c r="O48517" s="90"/>
      <c r="P48517" s="90"/>
      <c r="Q48517" s="90"/>
    </row>
    <row r="48518" spans="4:17" x14ac:dyDescent="0.25">
      <c r="D48518" s="87"/>
      <c r="J48518" s="88"/>
      <c r="K48518" s="89"/>
      <c r="M48518" s="88"/>
      <c r="O48518" s="90"/>
      <c r="P48518" s="90"/>
      <c r="Q48518" s="90"/>
    </row>
    <row r="48519" spans="4:17" x14ac:dyDescent="0.25">
      <c r="D48519" s="87"/>
      <c r="J48519" s="88"/>
      <c r="K48519" s="89"/>
      <c r="M48519" s="88"/>
      <c r="O48519" s="90"/>
      <c r="P48519" s="90"/>
      <c r="Q48519" s="90"/>
    </row>
    <row r="48520" spans="4:17" x14ac:dyDescent="0.25">
      <c r="D48520" s="87"/>
      <c r="J48520" s="88"/>
      <c r="K48520" s="89"/>
      <c r="M48520" s="88"/>
      <c r="O48520" s="90"/>
      <c r="P48520" s="90"/>
      <c r="Q48520" s="90"/>
    </row>
    <row r="48521" spans="4:17" x14ac:dyDescent="0.25">
      <c r="D48521" s="87"/>
      <c r="J48521" s="88"/>
      <c r="K48521" s="89"/>
      <c r="M48521" s="88"/>
      <c r="O48521" s="90"/>
      <c r="P48521" s="90"/>
      <c r="Q48521" s="90"/>
    </row>
    <row r="48522" spans="4:17" x14ac:dyDescent="0.25">
      <c r="D48522" s="87"/>
      <c r="J48522" s="88"/>
      <c r="K48522" s="89"/>
      <c r="M48522" s="88"/>
      <c r="O48522" s="90"/>
      <c r="P48522" s="90"/>
      <c r="Q48522" s="90"/>
    </row>
    <row r="48523" spans="4:17" x14ac:dyDescent="0.25">
      <c r="D48523" s="87"/>
      <c r="J48523" s="88"/>
      <c r="K48523" s="89"/>
      <c r="M48523" s="88"/>
      <c r="O48523" s="90"/>
      <c r="P48523" s="90"/>
      <c r="Q48523" s="90"/>
    </row>
    <row r="48524" spans="4:17" x14ac:dyDescent="0.25">
      <c r="D48524" s="87"/>
      <c r="J48524" s="88"/>
      <c r="K48524" s="89"/>
      <c r="M48524" s="88"/>
      <c r="O48524" s="90"/>
      <c r="P48524" s="90"/>
      <c r="Q48524" s="90"/>
    </row>
    <row r="48525" spans="4:17" x14ac:dyDescent="0.25">
      <c r="D48525" s="87"/>
      <c r="J48525" s="88"/>
      <c r="K48525" s="89"/>
      <c r="M48525" s="88"/>
      <c r="O48525" s="90"/>
      <c r="P48525" s="90"/>
      <c r="Q48525" s="90"/>
    </row>
    <row r="48526" spans="4:17" x14ac:dyDescent="0.25">
      <c r="D48526" s="87"/>
      <c r="J48526" s="88"/>
      <c r="K48526" s="89"/>
      <c r="M48526" s="88"/>
      <c r="O48526" s="90"/>
      <c r="P48526" s="90"/>
      <c r="Q48526" s="90"/>
    </row>
    <row r="48527" spans="4:17" x14ac:dyDescent="0.25">
      <c r="D48527" s="87"/>
      <c r="J48527" s="88"/>
      <c r="K48527" s="89"/>
      <c r="M48527" s="88"/>
      <c r="O48527" s="90"/>
      <c r="P48527" s="90"/>
      <c r="Q48527" s="90"/>
    </row>
    <row r="48528" spans="4:17" x14ac:dyDescent="0.25">
      <c r="D48528" s="87"/>
      <c r="J48528" s="88"/>
      <c r="K48528" s="89"/>
      <c r="M48528" s="88"/>
      <c r="O48528" s="90"/>
      <c r="P48528" s="90"/>
      <c r="Q48528" s="90"/>
    </row>
    <row r="48529" spans="4:17" x14ac:dyDescent="0.25">
      <c r="D48529" s="87"/>
      <c r="J48529" s="88"/>
      <c r="K48529" s="89"/>
      <c r="M48529" s="88"/>
      <c r="O48529" s="90"/>
      <c r="P48529" s="90"/>
      <c r="Q48529" s="90"/>
    </row>
    <row r="48530" spans="4:17" x14ac:dyDescent="0.25">
      <c r="D48530" s="87"/>
      <c r="J48530" s="88"/>
      <c r="K48530" s="89"/>
      <c r="M48530" s="88"/>
      <c r="O48530" s="90"/>
      <c r="P48530" s="90"/>
      <c r="Q48530" s="90"/>
    </row>
    <row r="48531" spans="4:17" x14ac:dyDescent="0.25">
      <c r="D48531" s="87"/>
      <c r="J48531" s="88"/>
      <c r="K48531" s="89"/>
      <c r="M48531" s="88"/>
      <c r="O48531" s="90"/>
      <c r="P48531" s="90"/>
      <c r="Q48531" s="90"/>
    </row>
    <row r="48532" spans="4:17" x14ac:dyDescent="0.25">
      <c r="D48532" s="87"/>
      <c r="J48532" s="88"/>
      <c r="K48532" s="89"/>
      <c r="M48532" s="88"/>
      <c r="O48532" s="90"/>
      <c r="P48532" s="90"/>
      <c r="Q48532" s="90"/>
    </row>
    <row r="48533" spans="4:17" x14ac:dyDescent="0.25">
      <c r="D48533" s="87"/>
      <c r="J48533" s="88"/>
      <c r="K48533" s="89"/>
      <c r="M48533" s="88"/>
      <c r="O48533" s="90"/>
      <c r="P48533" s="90"/>
      <c r="Q48533" s="90"/>
    </row>
    <row r="48534" spans="4:17" x14ac:dyDescent="0.25">
      <c r="D48534" s="87"/>
      <c r="J48534" s="88"/>
      <c r="K48534" s="89"/>
      <c r="M48534" s="88"/>
      <c r="O48534" s="90"/>
      <c r="P48534" s="90"/>
      <c r="Q48534" s="90"/>
    </row>
    <row r="48535" spans="4:17" x14ac:dyDescent="0.25">
      <c r="D48535" s="87"/>
      <c r="J48535" s="88"/>
      <c r="K48535" s="89"/>
      <c r="M48535" s="88"/>
      <c r="O48535" s="90"/>
      <c r="P48535" s="90"/>
      <c r="Q48535" s="90"/>
    </row>
    <row r="48536" spans="4:17" x14ac:dyDescent="0.25">
      <c r="D48536" s="87"/>
      <c r="J48536" s="88"/>
      <c r="K48536" s="89"/>
      <c r="M48536" s="88"/>
      <c r="O48536" s="90"/>
      <c r="P48536" s="90"/>
      <c r="Q48536" s="90"/>
    </row>
    <row r="48537" spans="4:17" x14ac:dyDescent="0.25">
      <c r="D48537" s="87"/>
      <c r="J48537" s="88"/>
      <c r="K48537" s="89"/>
      <c r="M48537" s="88"/>
      <c r="O48537" s="90"/>
      <c r="P48537" s="90"/>
      <c r="Q48537" s="90"/>
    </row>
    <row r="48538" spans="4:17" x14ac:dyDescent="0.25">
      <c r="D48538" s="87"/>
      <c r="J48538" s="88"/>
      <c r="K48538" s="89"/>
      <c r="M48538" s="88"/>
      <c r="O48538" s="90"/>
      <c r="P48538" s="90"/>
      <c r="Q48538" s="90"/>
    </row>
    <row r="48539" spans="4:17" x14ac:dyDescent="0.25">
      <c r="D48539" s="87"/>
      <c r="J48539" s="88"/>
      <c r="K48539" s="89"/>
      <c r="M48539" s="88"/>
      <c r="O48539" s="90"/>
      <c r="P48539" s="90"/>
      <c r="Q48539" s="90"/>
    </row>
    <row r="48540" spans="4:17" x14ac:dyDescent="0.25">
      <c r="D48540" s="87"/>
      <c r="J48540" s="88"/>
      <c r="K48540" s="89"/>
      <c r="M48540" s="88"/>
      <c r="O48540" s="90"/>
      <c r="P48540" s="90"/>
      <c r="Q48540" s="90"/>
    </row>
    <row r="48541" spans="4:17" x14ac:dyDescent="0.25">
      <c r="D48541" s="87"/>
      <c r="J48541" s="88"/>
      <c r="K48541" s="89"/>
      <c r="M48541" s="88"/>
      <c r="O48541" s="90"/>
      <c r="P48541" s="90"/>
      <c r="Q48541" s="90"/>
    </row>
    <row r="48542" spans="4:17" x14ac:dyDescent="0.25">
      <c r="D48542" s="87"/>
      <c r="J48542" s="88"/>
      <c r="K48542" s="89"/>
      <c r="M48542" s="88"/>
      <c r="O48542" s="90"/>
      <c r="P48542" s="90"/>
      <c r="Q48542" s="90"/>
    </row>
    <row r="48543" spans="4:17" x14ac:dyDescent="0.25">
      <c r="D48543" s="87"/>
      <c r="J48543" s="88"/>
      <c r="K48543" s="89"/>
      <c r="M48543" s="88"/>
      <c r="O48543" s="90"/>
      <c r="P48543" s="90"/>
      <c r="Q48543" s="90"/>
    </row>
    <row r="48544" spans="4:17" x14ac:dyDescent="0.25">
      <c r="D48544" s="87"/>
      <c r="J48544" s="88"/>
      <c r="K48544" s="89"/>
      <c r="M48544" s="88"/>
      <c r="O48544" s="90"/>
      <c r="P48544" s="90"/>
      <c r="Q48544" s="90"/>
    </row>
    <row r="48545" spans="4:17" x14ac:dyDescent="0.25">
      <c r="D48545" s="87"/>
      <c r="J48545" s="88"/>
      <c r="K48545" s="89"/>
      <c r="M48545" s="88"/>
      <c r="O48545" s="90"/>
      <c r="P48545" s="90"/>
      <c r="Q48545" s="90"/>
    </row>
    <row r="48546" spans="4:17" x14ac:dyDescent="0.25">
      <c r="D48546" s="87"/>
      <c r="J48546" s="88"/>
      <c r="K48546" s="89"/>
      <c r="M48546" s="88"/>
      <c r="O48546" s="90"/>
      <c r="P48546" s="90"/>
      <c r="Q48546" s="90"/>
    </row>
    <row r="48547" spans="4:17" x14ac:dyDescent="0.25">
      <c r="D48547" s="87"/>
      <c r="J48547" s="88"/>
      <c r="K48547" s="89"/>
      <c r="M48547" s="88"/>
      <c r="O48547" s="90"/>
      <c r="P48547" s="90"/>
      <c r="Q48547" s="90"/>
    </row>
    <row r="48548" spans="4:17" x14ac:dyDescent="0.25">
      <c r="D48548" s="87"/>
      <c r="J48548" s="88"/>
      <c r="K48548" s="89"/>
      <c r="M48548" s="88"/>
      <c r="O48548" s="90"/>
      <c r="P48548" s="90"/>
      <c r="Q48548" s="90"/>
    </row>
    <row r="48549" spans="4:17" x14ac:dyDescent="0.25">
      <c r="D48549" s="87"/>
      <c r="J48549" s="88"/>
      <c r="K48549" s="89"/>
      <c r="M48549" s="88"/>
      <c r="O48549" s="90"/>
      <c r="P48549" s="90"/>
      <c r="Q48549" s="90"/>
    </row>
    <row r="48550" spans="4:17" x14ac:dyDescent="0.25">
      <c r="D48550" s="87"/>
      <c r="J48550" s="88"/>
      <c r="K48550" s="89"/>
      <c r="M48550" s="88"/>
      <c r="O48550" s="90"/>
      <c r="P48550" s="90"/>
      <c r="Q48550" s="90"/>
    </row>
    <row r="48551" spans="4:17" x14ac:dyDescent="0.25">
      <c r="D48551" s="87"/>
      <c r="J48551" s="88"/>
      <c r="K48551" s="89"/>
      <c r="M48551" s="88"/>
      <c r="O48551" s="90"/>
      <c r="P48551" s="90"/>
      <c r="Q48551" s="90"/>
    </row>
    <row r="48552" spans="4:17" x14ac:dyDescent="0.25">
      <c r="D48552" s="87"/>
      <c r="J48552" s="88"/>
      <c r="K48552" s="89"/>
      <c r="M48552" s="88"/>
      <c r="O48552" s="90"/>
      <c r="P48552" s="90"/>
      <c r="Q48552" s="90"/>
    </row>
    <row r="48553" spans="4:17" x14ac:dyDescent="0.25">
      <c r="D48553" s="87"/>
      <c r="J48553" s="88"/>
      <c r="K48553" s="89"/>
      <c r="M48553" s="88"/>
      <c r="O48553" s="90"/>
      <c r="P48553" s="90"/>
      <c r="Q48553" s="90"/>
    </row>
    <row r="48554" spans="4:17" x14ac:dyDescent="0.25">
      <c r="D48554" s="87"/>
      <c r="J48554" s="88"/>
      <c r="K48554" s="89"/>
      <c r="M48554" s="88"/>
      <c r="O48554" s="90"/>
      <c r="P48554" s="90"/>
      <c r="Q48554" s="90"/>
    </row>
    <row r="48555" spans="4:17" x14ac:dyDescent="0.25">
      <c r="D48555" s="87"/>
      <c r="J48555" s="88"/>
      <c r="K48555" s="89"/>
      <c r="M48555" s="88"/>
      <c r="O48555" s="90"/>
      <c r="P48555" s="90"/>
      <c r="Q48555" s="90"/>
    </row>
    <row r="48556" spans="4:17" x14ac:dyDescent="0.25">
      <c r="D48556" s="87"/>
      <c r="J48556" s="88"/>
      <c r="K48556" s="89"/>
      <c r="M48556" s="88"/>
      <c r="O48556" s="90"/>
      <c r="P48556" s="90"/>
      <c r="Q48556" s="90"/>
    </row>
    <row r="48557" spans="4:17" x14ac:dyDescent="0.25">
      <c r="D48557" s="87"/>
      <c r="J48557" s="88"/>
      <c r="K48557" s="89"/>
      <c r="M48557" s="88"/>
      <c r="O48557" s="90"/>
      <c r="P48557" s="90"/>
      <c r="Q48557" s="90"/>
    </row>
    <row r="48558" spans="4:17" x14ac:dyDescent="0.25">
      <c r="D48558" s="87"/>
      <c r="J48558" s="88"/>
      <c r="K48558" s="89"/>
      <c r="M48558" s="88"/>
      <c r="O48558" s="90"/>
      <c r="P48558" s="90"/>
      <c r="Q48558" s="90"/>
    </row>
    <row r="48559" spans="4:17" x14ac:dyDescent="0.25">
      <c r="D48559" s="87"/>
      <c r="J48559" s="88"/>
      <c r="K48559" s="89"/>
      <c r="M48559" s="88"/>
      <c r="O48559" s="90"/>
      <c r="P48559" s="90"/>
      <c r="Q48559" s="90"/>
    </row>
    <row r="48560" spans="4:17" x14ac:dyDescent="0.25">
      <c r="D48560" s="87"/>
      <c r="J48560" s="88"/>
      <c r="K48560" s="89"/>
      <c r="M48560" s="88"/>
      <c r="O48560" s="90"/>
      <c r="P48560" s="90"/>
      <c r="Q48560" s="90"/>
    </row>
    <row r="48561" spans="4:17" x14ac:dyDescent="0.25">
      <c r="D48561" s="87"/>
      <c r="J48561" s="88"/>
      <c r="K48561" s="89"/>
      <c r="M48561" s="88"/>
      <c r="O48561" s="90"/>
      <c r="P48561" s="90"/>
      <c r="Q48561" s="90"/>
    </row>
    <row r="48562" spans="4:17" x14ac:dyDescent="0.25">
      <c r="D48562" s="87"/>
      <c r="J48562" s="88"/>
      <c r="K48562" s="89"/>
      <c r="M48562" s="88"/>
      <c r="O48562" s="90"/>
      <c r="P48562" s="90"/>
      <c r="Q48562" s="90"/>
    </row>
    <row r="48563" spans="4:17" x14ac:dyDescent="0.25">
      <c r="D48563" s="87"/>
      <c r="J48563" s="88"/>
      <c r="K48563" s="89"/>
      <c r="M48563" s="88"/>
      <c r="O48563" s="90"/>
      <c r="P48563" s="90"/>
      <c r="Q48563" s="90"/>
    </row>
    <row r="48564" spans="4:17" x14ac:dyDescent="0.25">
      <c r="D48564" s="87"/>
      <c r="J48564" s="88"/>
      <c r="K48564" s="89"/>
      <c r="M48564" s="88"/>
      <c r="O48564" s="90"/>
      <c r="P48564" s="90"/>
      <c r="Q48564" s="90"/>
    </row>
    <row r="48565" spans="4:17" x14ac:dyDescent="0.25">
      <c r="D48565" s="87"/>
      <c r="J48565" s="88"/>
      <c r="K48565" s="89"/>
      <c r="M48565" s="88"/>
      <c r="O48565" s="90"/>
      <c r="P48565" s="90"/>
      <c r="Q48565" s="90"/>
    </row>
    <row r="48566" spans="4:17" x14ac:dyDescent="0.25">
      <c r="D48566" s="87"/>
      <c r="J48566" s="88"/>
      <c r="K48566" s="89"/>
      <c r="M48566" s="88"/>
      <c r="O48566" s="90"/>
      <c r="P48566" s="90"/>
      <c r="Q48566" s="90"/>
    </row>
    <row r="48567" spans="4:17" x14ac:dyDescent="0.25">
      <c r="D48567" s="87"/>
      <c r="J48567" s="88"/>
      <c r="K48567" s="89"/>
      <c r="M48567" s="88"/>
      <c r="O48567" s="90"/>
      <c r="P48567" s="90"/>
      <c r="Q48567" s="90"/>
    </row>
    <row r="48568" spans="4:17" x14ac:dyDescent="0.25">
      <c r="D48568" s="87"/>
      <c r="J48568" s="88"/>
      <c r="K48568" s="89"/>
      <c r="M48568" s="88"/>
      <c r="O48568" s="90"/>
      <c r="P48568" s="90"/>
      <c r="Q48568" s="90"/>
    </row>
    <row r="48569" spans="4:17" x14ac:dyDescent="0.25">
      <c r="D48569" s="87"/>
      <c r="J48569" s="88"/>
      <c r="K48569" s="89"/>
      <c r="M48569" s="88"/>
      <c r="O48569" s="90"/>
      <c r="P48569" s="90"/>
      <c r="Q48569" s="90"/>
    </row>
    <row r="48570" spans="4:17" x14ac:dyDescent="0.25">
      <c r="D48570" s="87"/>
      <c r="J48570" s="88"/>
      <c r="K48570" s="89"/>
      <c r="M48570" s="88"/>
      <c r="O48570" s="90"/>
      <c r="P48570" s="90"/>
      <c r="Q48570" s="90"/>
    </row>
    <row r="48571" spans="4:17" x14ac:dyDescent="0.25">
      <c r="D48571" s="87"/>
      <c r="J48571" s="88"/>
      <c r="K48571" s="89"/>
      <c r="M48571" s="88"/>
      <c r="O48571" s="90"/>
      <c r="P48571" s="90"/>
      <c r="Q48571" s="90"/>
    </row>
    <row r="48572" spans="4:17" x14ac:dyDescent="0.25">
      <c r="D48572" s="87"/>
      <c r="J48572" s="88"/>
      <c r="K48572" s="89"/>
      <c r="M48572" s="88"/>
      <c r="O48572" s="90"/>
      <c r="P48572" s="90"/>
      <c r="Q48572" s="90"/>
    </row>
    <row r="48573" spans="4:17" x14ac:dyDescent="0.25">
      <c r="D48573" s="87"/>
      <c r="J48573" s="88"/>
      <c r="K48573" s="89"/>
      <c r="M48573" s="88"/>
      <c r="O48573" s="90"/>
      <c r="P48573" s="90"/>
      <c r="Q48573" s="90"/>
    </row>
    <row r="48574" spans="4:17" x14ac:dyDescent="0.25">
      <c r="D48574" s="87"/>
      <c r="J48574" s="88"/>
      <c r="K48574" s="89"/>
      <c r="M48574" s="88"/>
      <c r="O48574" s="90"/>
      <c r="P48574" s="90"/>
      <c r="Q48574" s="90"/>
    </row>
    <row r="48575" spans="4:17" x14ac:dyDescent="0.25">
      <c r="D48575" s="87"/>
      <c r="J48575" s="88"/>
      <c r="K48575" s="89"/>
      <c r="M48575" s="88"/>
      <c r="O48575" s="90"/>
      <c r="P48575" s="90"/>
      <c r="Q48575" s="90"/>
    </row>
    <row r="48576" spans="4:17" x14ac:dyDescent="0.25">
      <c r="D48576" s="87"/>
      <c r="J48576" s="88"/>
      <c r="K48576" s="89"/>
      <c r="M48576" s="88"/>
      <c r="O48576" s="90"/>
      <c r="P48576" s="90"/>
      <c r="Q48576" s="90"/>
    </row>
    <row r="48577" spans="4:17" x14ac:dyDescent="0.25">
      <c r="D48577" s="87"/>
      <c r="J48577" s="88"/>
      <c r="K48577" s="89"/>
      <c r="M48577" s="88"/>
      <c r="O48577" s="90"/>
      <c r="P48577" s="90"/>
      <c r="Q48577" s="90"/>
    </row>
    <row r="48578" spans="4:17" x14ac:dyDescent="0.25">
      <c r="D48578" s="87"/>
      <c r="J48578" s="88"/>
      <c r="K48578" s="89"/>
      <c r="M48578" s="88"/>
      <c r="O48578" s="90"/>
      <c r="P48578" s="90"/>
      <c r="Q48578" s="90"/>
    </row>
    <row r="48579" spans="4:17" x14ac:dyDescent="0.25">
      <c r="D48579" s="87"/>
      <c r="J48579" s="88"/>
      <c r="K48579" s="89"/>
      <c r="M48579" s="88"/>
      <c r="O48579" s="90"/>
      <c r="P48579" s="90"/>
      <c r="Q48579" s="90"/>
    </row>
    <row r="48580" spans="4:17" x14ac:dyDescent="0.25">
      <c r="D48580" s="87"/>
      <c r="J48580" s="88"/>
      <c r="K48580" s="89"/>
      <c r="M48580" s="88"/>
      <c r="O48580" s="90"/>
      <c r="P48580" s="90"/>
      <c r="Q48580" s="90"/>
    </row>
    <row r="48581" spans="4:17" x14ac:dyDescent="0.25">
      <c r="D48581" s="87"/>
      <c r="J48581" s="88"/>
      <c r="K48581" s="89"/>
      <c r="M48581" s="88"/>
      <c r="O48581" s="90"/>
      <c r="P48581" s="90"/>
      <c r="Q48581" s="90"/>
    </row>
    <row r="48582" spans="4:17" x14ac:dyDescent="0.25">
      <c r="D48582" s="87"/>
      <c r="J48582" s="88"/>
      <c r="K48582" s="89"/>
      <c r="M48582" s="88"/>
      <c r="O48582" s="90"/>
      <c r="P48582" s="90"/>
      <c r="Q48582" s="90"/>
    </row>
    <row r="48583" spans="4:17" x14ac:dyDescent="0.25">
      <c r="D48583" s="87"/>
      <c r="J48583" s="88"/>
      <c r="K48583" s="89"/>
      <c r="M48583" s="88"/>
      <c r="O48583" s="90"/>
      <c r="P48583" s="90"/>
      <c r="Q48583" s="90"/>
    </row>
    <row r="48584" spans="4:17" x14ac:dyDescent="0.25">
      <c r="D48584" s="87"/>
      <c r="J48584" s="88"/>
      <c r="K48584" s="89"/>
      <c r="M48584" s="88"/>
      <c r="O48584" s="90"/>
      <c r="P48584" s="90"/>
      <c r="Q48584" s="90"/>
    </row>
    <row r="48585" spans="4:17" x14ac:dyDescent="0.25">
      <c r="D48585" s="87"/>
      <c r="J48585" s="88"/>
      <c r="K48585" s="89"/>
      <c r="M48585" s="88"/>
      <c r="O48585" s="90"/>
      <c r="P48585" s="90"/>
      <c r="Q48585" s="90"/>
    </row>
    <row r="48586" spans="4:17" x14ac:dyDescent="0.25">
      <c r="D48586" s="87"/>
      <c r="J48586" s="88"/>
      <c r="K48586" s="89"/>
      <c r="M48586" s="88"/>
      <c r="O48586" s="90"/>
      <c r="P48586" s="90"/>
      <c r="Q48586" s="90"/>
    </row>
    <row r="48587" spans="4:17" x14ac:dyDescent="0.25">
      <c r="D48587" s="87"/>
      <c r="J48587" s="88"/>
      <c r="K48587" s="89"/>
      <c r="M48587" s="88"/>
      <c r="O48587" s="90"/>
      <c r="P48587" s="90"/>
      <c r="Q48587" s="90"/>
    </row>
    <row r="48588" spans="4:17" x14ac:dyDescent="0.25">
      <c r="D48588" s="87"/>
      <c r="J48588" s="88"/>
      <c r="K48588" s="89"/>
      <c r="M48588" s="88"/>
      <c r="O48588" s="90"/>
      <c r="P48588" s="90"/>
      <c r="Q48588" s="90"/>
    </row>
    <row r="48589" spans="4:17" x14ac:dyDescent="0.25">
      <c r="D48589" s="87"/>
      <c r="J48589" s="88"/>
      <c r="K48589" s="89"/>
      <c r="M48589" s="88"/>
      <c r="O48589" s="90"/>
      <c r="P48589" s="90"/>
      <c r="Q48589" s="90"/>
    </row>
    <row r="48590" spans="4:17" x14ac:dyDescent="0.25">
      <c r="D48590" s="87"/>
      <c r="J48590" s="88"/>
      <c r="K48590" s="89"/>
      <c r="M48590" s="88"/>
      <c r="O48590" s="90"/>
      <c r="P48590" s="90"/>
      <c r="Q48590" s="90"/>
    </row>
    <row r="48591" spans="4:17" x14ac:dyDescent="0.25">
      <c r="D48591" s="87"/>
      <c r="J48591" s="88"/>
      <c r="K48591" s="89"/>
      <c r="M48591" s="88"/>
      <c r="O48591" s="90"/>
      <c r="P48591" s="90"/>
      <c r="Q48591" s="90"/>
    </row>
    <row r="48592" spans="4:17" x14ac:dyDescent="0.25">
      <c r="D48592" s="87"/>
      <c r="J48592" s="88"/>
      <c r="K48592" s="89"/>
      <c r="M48592" s="88"/>
      <c r="O48592" s="90"/>
      <c r="P48592" s="90"/>
      <c r="Q48592" s="90"/>
    </row>
    <row r="48593" spans="4:17" x14ac:dyDescent="0.25">
      <c r="D48593" s="87"/>
      <c r="J48593" s="88"/>
      <c r="K48593" s="89"/>
      <c r="M48593" s="88"/>
      <c r="O48593" s="90"/>
      <c r="P48593" s="90"/>
      <c r="Q48593" s="90"/>
    </row>
    <row r="48594" spans="4:17" x14ac:dyDescent="0.25">
      <c r="D48594" s="87"/>
      <c r="J48594" s="88"/>
      <c r="K48594" s="89"/>
      <c r="M48594" s="88"/>
      <c r="O48594" s="90"/>
      <c r="P48594" s="90"/>
      <c r="Q48594" s="90"/>
    </row>
    <row r="48595" spans="4:17" x14ac:dyDescent="0.25">
      <c r="D48595" s="87"/>
      <c r="J48595" s="88"/>
      <c r="K48595" s="89"/>
      <c r="M48595" s="88"/>
      <c r="O48595" s="90"/>
      <c r="P48595" s="90"/>
      <c r="Q48595" s="90"/>
    </row>
    <row r="48596" spans="4:17" x14ac:dyDescent="0.25">
      <c r="D48596" s="87"/>
      <c r="J48596" s="88"/>
      <c r="K48596" s="89"/>
      <c r="M48596" s="88"/>
      <c r="O48596" s="90"/>
      <c r="P48596" s="90"/>
      <c r="Q48596" s="90"/>
    </row>
    <row r="48597" spans="4:17" x14ac:dyDescent="0.25">
      <c r="D48597" s="87"/>
      <c r="J48597" s="88"/>
      <c r="K48597" s="89"/>
      <c r="M48597" s="88"/>
      <c r="O48597" s="90"/>
      <c r="P48597" s="90"/>
      <c r="Q48597" s="90"/>
    </row>
    <row r="48598" spans="4:17" x14ac:dyDescent="0.25">
      <c r="D48598" s="87"/>
      <c r="J48598" s="88"/>
      <c r="K48598" s="89"/>
      <c r="M48598" s="88"/>
      <c r="O48598" s="90"/>
      <c r="P48598" s="90"/>
      <c r="Q48598" s="90"/>
    </row>
    <row r="48599" spans="4:17" x14ac:dyDescent="0.25">
      <c r="D48599" s="87"/>
      <c r="J48599" s="88"/>
      <c r="K48599" s="89"/>
      <c r="M48599" s="88"/>
      <c r="O48599" s="90"/>
      <c r="P48599" s="90"/>
      <c r="Q48599" s="90"/>
    </row>
    <row r="48600" spans="4:17" x14ac:dyDescent="0.25">
      <c r="D48600" s="87"/>
      <c r="J48600" s="88"/>
      <c r="K48600" s="89"/>
      <c r="M48600" s="88"/>
      <c r="O48600" s="90"/>
      <c r="P48600" s="90"/>
      <c r="Q48600" s="90"/>
    </row>
    <row r="48601" spans="4:17" x14ac:dyDescent="0.25">
      <c r="D48601" s="87"/>
      <c r="J48601" s="88"/>
      <c r="K48601" s="89"/>
      <c r="M48601" s="88"/>
      <c r="O48601" s="90"/>
      <c r="P48601" s="90"/>
      <c r="Q48601" s="90"/>
    </row>
    <row r="48602" spans="4:17" x14ac:dyDescent="0.25">
      <c r="D48602" s="87"/>
      <c r="J48602" s="88"/>
      <c r="K48602" s="89"/>
      <c r="M48602" s="88"/>
      <c r="O48602" s="90"/>
      <c r="P48602" s="90"/>
      <c r="Q48602" s="90"/>
    </row>
    <row r="48603" spans="4:17" x14ac:dyDescent="0.25">
      <c r="D48603" s="87"/>
      <c r="J48603" s="88"/>
      <c r="K48603" s="89"/>
      <c r="M48603" s="88"/>
      <c r="O48603" s="90"/>
      <c r="P48603" s="90"/>
      <c r="Q48603" s="90"/>
    </row>
    <row r="48604" spans="4:17" x14ac:dyDescent="0.25">
      <c r="D48604" s="87"/>
      <c r="J48604" s="88"/>
      <c r="K48604" s="89"/>
      <c r="M48604" s="88"/>
      <c r="O48604" s="90"/>
      <c r="P48604" s="90"/>
      <c r="Q48604" s="90"/>
    </row>
    <row r="48605" spans="4:17" x14ac:dyDescent="0.25">
      <c r="D48605" s="87"/>
      <c r="J48605" s="88"/>
      <c r="K48605" s="89"/>
      <c r="M48605" s="88"/>
      <c r="O48605" s="90"/>
      <c r="P48605" s="90"/>
      <c r="Q48605" s="90"/>
    </row>
    <row r="48606" spans="4:17" x14ac:dyDescent="0.25">
      <c r="D48606" s="87"/>
      <c r="J48606" s="88"/>
      <c r="K48606" s="89"/>
      <c r="M48606" s="88"/>
      <c r="O48606" s="90"/>
      <c r="P48606" s="90"/>
      <c r="Q48606" s="90"/>
    </row>
    <row r="48607" spans="4:17" x14ac:dyDescent="0.25">
      <c r="D48607" s="87"/>
      <c r="J48607" s="88"/>
      <c r="K48607" s="89"/>
      <c r="M48607" s="88"/>
      <c r="O48607" s="90"/>
      <c r="P48607" s="90"/>
      <c r="Q48607" s="90"/>
    </row>
    <row r="48608" spans="4:17" x14ac:dyDescent="0.25">
      <c r="D48608" s="87"/>
      <c r="J48608" s="88"/>
      <c r="K48608" s="89"/>
      <c r="M48608" s="88"/>
      <c r="O48608" s="90"/>
      <c r="P48608" s="90"/>
      <c r="Q48608" s="90"/>
    </row>
    <row r="48609" spans="4:17" x14ac:dyDescent="0.25">
      <c r="D48609" s="87"/>
      <c r="J48609" s="88"/>
      <c r="K48609" s="89"/>
      <c r="M48609" s="88"/>
      <c r="O48609" s="90"/>
      <c r="P48609" s="90"/>
      <c r="Q48609" s="90"/>
    </row>
    <row r="48610" spans="4:17" x14ac:dyDescent="0.25">
      <c r="D48610" s="87"/>
      <c r="J48610" s="88"/>
      <c r="K48610" s="89"/>
      <c r="M48610" s="88"/>
      <c r="O48610" s="90"/>
      <c r="P48610" s="90"/>
      <c r="Q48610" s="90"/>
    </row>
    <row r="48611" spans="4:17" x14ac:dyDescent="0.25">
      <c r="D48611" s="87"/>
      <c r="J48611" s="88"/>
      <c r="K48611" s="89"/>
      <c r="M48611" s="88"/>
      <c r="O48611" s="90"/>
      <c r="P48611" s="90"/>
      <c r="Q48611" s="90"/>
    </row>
    <row r="48612" spans="4:17" x14ac:dyDescent="0.25">
      <c r="D48612" s="87"/>
      <c r="J48612" s="88"/>
      <c r="K48612" s="89"/>
      <c r="M48612" s="88"/>
      <c r="O48612" s="90"/>
      <c r="P48612" s="90"/>
      <c r="Q48612" s="90"/>
    </row>
    <row r="48613" spans="4:17" x14ac:dyDescent="0.25">
      <c r="D48613" s="87"/>
      <c r="J48613" s="88"/>
      <c r="K48613" s="89"/>
      <c r="M48613" s="88"/>
      <c r="O48613" s="90"/>
      <c r="P48613" s="90"/>
      <c r="Q48613" s="90"/>
    </row>
    <row r="48614" spans="4:17" x14ac:dyDescent="0.25">
      <c r="D48614" s="87"/>
      <c r="J48614" s="88"/>
      <c r="K48614" s="89"/>
      <c r="M48614" s="88"/>
      <c r="O48614" s="90"/>
      <c r="P48614" s="90"/>
      <c r="Q48614" s="90"/>
    </row>
    <row r="48615" spans="4:17" x14ac:dyDescent="0.25">
      <c r="D48615" s="87"/>
      <c r="J48615" s="88"/>
      <c r="K48615" s="89"/>
      <c r="M48615" s="88"/>
      <c r="O48615" s="90"/>
      <c r="P48615" s="90"/>
      <c r="Q48615" s="90"/>
    </row>
    <row r="48616" spans="4:17" x14ac:dyDescent="0.25">
      <c r="D48616" s="87"/>
      <c r="J48616" s="88"/>
      <c r="K48616" s="89"/>
      <c r="M48616" s="88"/>
      <c r="O48616" s="90"/>
      <c r="P48616" s="90"/>
      <c r="Q48616" s="90"/>
    </row>
    <row r="48617" spans="4:17" x14ac:dyDescent="0.25">
      <c r="D48617" s="87"/>
      <c r="J48617" s="88"/>
      <c r="K48617" s="89"/>
      <c r="M48617" s="88"/>
      <c r="O48617" s="90"/>
      <c r="P48617" s="90"/>
      <c r="Q48617" s="90"/>
    </row>
    <row r="48618" spans="4:17" x14ac:dyDescent="0.25">
      <c r="D48618" s="87"/>
      <c r="J48618" s="88"/>
      <c r="K48618" s="89"/>
      <c r="M48618" s="88"/>
      <c r="O48618" s="90"/>
      <c r="P48618" s="90"/>
      <c r="Q48618" s="90"/>
    </row>
    <row r="48619" spans="4:17" x14ac:dyDescent="0.25">
      <c r="D48619" s="87"/>
      <c r="J48619" s="88"/>
      <c r="K48619" s="89"/>
      <c r="M48619" s="88"/>
      <c r="O48619" s="90"/>
      <c r="P48619" s="90"/>
      <c r="Q48619" s="90"/>
    </row>
    <row r="48620" spans="4:17" x14ac:dyDescent="0.25">
      <c r="D48620" s="87"/>
      <c r="J48620" s="88"/>
      <c r="K48620" s="89"/>
      <c r="M48620" s="88"/>
      <c r="O48620" s="90"/>
      <c r="P48620" s="90"/>
      <c r="Q48620" s="90"/>
    </row>
    <row r="48621" spans="4:17" x14ac:dyDescent="0.25">
      <c r="D48621" s="87"/>
      <c r="J48621" s="88"/>
      <c r="K48621" s="89"/>
      <c r="M48621" s="88"/>
      <c r="O48621" s="90"/>
      <c r="P48621" s="90"/>
      <c r="Q48621" s="90"/>
    </row>
    <row r="48622" spans="4:17" x14ac:dyDescent="0.25">
      <c r="D48622" s="87"/>
      <c r="J48622" s="88"/>
      <c r="K48622" s="89"/>
      <c r="M48622" s="88"/>
      <c r="O48622" s="90"/>
      <c r="P48622" s="90"/>
      <c r="Q48622" s="90"/>
    </row>
    <row r="48623" spans="4:17" x14ac:dyDescent="0.25">
      <c r="D48623" s="87"/>
      <c r="J48623" s="88"/>
      <c r="K48623" s="89"/>
      <c r="M48623" s="88"/>
      <c r="O48623" s="90"/>
      <c r="P48623" s="90"/>
      <c r="Q48623" s="90"/>
    </row>
    <row r="48624" spans="4:17" x14ac:dyDescent="0.25">
      <c r="D48624" s="87"/>
      <c r="J48624" s="88"/>
      <c r="K48624" s="89"/>
      <c r="M48624" s="88"/>
      <c r="O48624" s="90"/>
      <c r="P48624" s="90"/>
      <c r="Q48624" s="90"/>
    </row>
    <row r="48625" spans="4:17" x14ac:dyDescent="0.25">
      <c r="D48625" s="87"/>
      <c r="J48625" s="88"/>
      <c r="K48625" s="89"/>
      <c r="M48625" s="88"/>
      <c r="O48625" s="90"/>
      <c r="P48625" s="90"/>
      <c r="Q48625" s="90"/>
    </row>
    <row r="48626" spans="4:17" x14ac:dyDescent="0.25">
      <c r="D48626" s="87"/>
      <c r="J48626" s="88"/>
      <c r="K48626" s="89"/>
      <c r="M48626" s="88"/>
      <c r="O48626" s="90"/>
      <c r="P48626" s="90"/>
      <c r="Q48626" s="90"/>
    </row>
    <row r="48627" spans="4:17" x14ac:dyDescent="0.25">
      <c r="D48627" s="87"/>
      <c r="J48627" s="88"/>
      <c r="K48627" s="89"/>
      <c r="M48627" s="88"/>
      <c r="O48627" s="90"/>
      <c r="P48627" s="90"/>
      <c r="Q48627" s="90"/>
    </row>
    <row r="48628" spans="4:17" x14ac:dyDescent="0.25">
      <c r="D48628" s="87"/>
      <c r="J48628" s="88"/>
      <c r="K48628" s="89"/>
      <c r="M48628" s="88"/>
      <c r="O48628" s="90"/>
      <c r="P48628" s="90"/>
      <c r="Q48628" s="90"/>
    </row>
    <row r="48629" spans="4:17" x14ac:dyDescent="0.25">
      <c r="D48629" s="87"/>
      <c r="J48629" s="88"/>
      <c r="K48629" s="89"/>
      <c r="M48629" s="88"/>
      <c r="O48629" s="90"/>
      <c r="P48629" s="90"/>
      <c r="Q48629" s="90"/>
    </row>
    <row r="48630" spans="4:17" x14ac:dyDescent="0.25">
      <c r="D48630" s="87"/>
      <c r="J48630" s="88"/>
      <c r="K48630" s="89"/>
      <c r="M48630" s="88"/>
      <c r="O48630" s="90"/>
      <c r="P48630" s="90"/>
      <c r="Q48630" s="90"/>
    </row>
    <row r="48631" spans="4:17" x14ac:dyDescent="0.25">
      <c r="D48631" s="87"/>
      <c r="J48631" s="88"/>
      <c r="K48631" s="89"/>
      <c r="M48631" s="88"/>
      <c r="O48631" s="90"/>
      <c r="P48631" s="90"/>
      <c r="Q48631" s="90"/>
    </row>
    <row r="48632" spans="4:17" x14ac:dyDescent="0.25">
      <c r="D48632" s="87"/>
      <c r="J48632" s="88"/>
      <c r="K48632" s="89"/>
      <c r="M48632" s="88"/>
      <c r="O48632" s="90"/>
      <c r="P48632" s="90"/>
      <c r="Q48632" s="90"/>
    </row>
    <row r="48633" spans="4:17" x14ac:dyDescent="0.25">
      <c r="D48633" s="87"/>
      <c r="J48633" s="88"/>
      <c r="K48633" s="89"/>
      <c r="M48633" s="88"/>
      <c r="O48633" s="90"/>
      <c r="P48633" s="90"/>
      <c r="Q48633" s="90"/>
    </row>
    <row r="48634" spans="4:17" x14ac:dyDescent="0.25">
      <c r="D48634" s="87"/>
      <c r="J48634" s="88"/>
      <c r="K48634" s="89"/>
      <c r="M48634" s="88"/>
      <c r="O48634" s="90"/>
      <c r="P48634" s="90"/>
      <c r="Q48634" s="90"/>
    </row>
    <row r="48635" spans="4:17" x14ac:dyDescent="0.25">
      <c r="D48635" s="87"/>
      <c r="J48635" s="88"/>
      <c r="K48635" s="89"/>
      <c r="M48635" s="88"/>
      <c r="O48635" s="90"/>
      <c r="P48635" s="90"/>
      <c r="Q48635" s="90"/>
    </row>
    <row r="48636" spans="4:17" x14ac:dyDescent="0.25">
      <c r="D48636" s="87"/>
      <c r="J48636" s="88"/>
      <c r="K48636" s="89"/>
      <c r="M48636" s="88"/>
      <c r="O48636" s="90"/>
      <c r="P48636" s="90"/>
      <c r="Q48636" s="90"/>
    </row>
    <row r="48637" spans="4:17" x14ac:dyDescent="0.25">
      <c r="D48637" s="87"/>
      <c r="J48637" s="88"/>
      <c r="K48637" s="89"/>
      <c r="M48637" s="88"/>
      <c r="O48637" s="90"/>
      <c r="P48637" s="90"/>
      <c r="Q48637" s="90"/>
    </row>
    <row r="48638" spans="4:17" x14ac:dyDescent="0.25">
      <c r="D48638" s="87"/>
      <c r="J48638" s="88"/>
      <c r="K48638" s="89"/>
      <c r="M48638" s="88"/>
      <c r="O48638" s="90"/>
      <c r="P48638" s="90"/>
      <c r="Q48638" s="90"/>
    </row>
    <row r="48639" spans="4:17" x14ac:dyDescent="0.25">
      <c r="D48639" s="87"/>
      <c r="J48639" s="88"/>
      <c r="K48639" s="89"/>
      <c r="M48639" s="88"/>
      <c r="O48639" s="90"/>
      <c r="P48639" s="90"/>
      <c r="Q48639" s="90"/>
    </row>
    <row r="48640" spans="4:17" x14ac:dyDescent="0.25">
      <c r="D48640" s="87"/>
      <c r="J48640" s="88"/>
      <c r="K48640" s="89"/>
      <c r="M48640" s="88"/>
      <c r="O48640" s="90"/>
      <c r="P48640" s="90"/>
      <c r="Q48640" s="90"/>
    </row>
    <row r="48641" spans="4:17" x14ac:dyDescent="0.25">
      <c r="D48641" s="87"/>
      <c r="J48641" s="88"/>
      <c r="K48641" s="89"/>
      <c r="M48641" s="88"/>
      <c r="O48641" s="90"/>
      <c r="P48641" s="90"/>
      <c r="Q48641" s="90"/>
    </row>
    <row r="48642" spans="4:17" x14ac:dyDescent="0.25">
      <c r="D48642" s="87"/>
      <c r="J48642" s="88"/>
      <c r="K48642" s="89"/>
      <c r="M48642" s="88"/>
      <c r="O48642" s="90"/>
      <c r="P48642" s="90"/>
      <c r="Q48642" s="90"/>
    </row>
    <row r="48643" spans="4:17" x14ac:dyDescent="0.25">
      <c r="D48643" s="87"/>
      <c r="J48643" s="88"/>
      <c r="K48643" s="89"/>
      <c r="M48643" s="88"/>
      <c r="O48643" s="90"/>
      <c r="P48643" s="90"/>
      <c r="Q48643" s="90"/>
    </row>
    <row r="48644" spans="4:17" x14ac:dyDescent="0.25">
      <c r="D48644" s="87"/>
      <c r="J48644" s="88"/>
      <c r="K48644" s="89"/>
      <c r="M48644" s="88"/>
      <c r="O48644" s="90"/>
      <c r="P48644" s="90"/>
      <c r="Q48644" s="90"/>
    </row>
    <row r="48645" spans="4:17" x14ac:dyDescent="0.25">
      <c r="D48645" s="87"/>
      <c r="J48645" s="88"/>
      <c r="K48645" s="89"/>
      <c r="M48645" s="88"/>
      <c r="O48645" s="90"/>
      <c r="P48645" s="90"/>
      <c r="Q48645" s="90"/>
    </row>
    <row r="48646" spans="4:17" x14ac:dyDescent="0.25">
      <c r="D48646" s="87"/>
      <c r="J48646" s="88"/>
      <c r="K48646" s="89"/>
      <c r="M48646" s="88"/>
      <c r="O48646" s="90"/>
      <c r="P48646" s="90"/>
      <c r="Q48646" s="90"/>
    </row>
    <row r="48647" spans="4:17" x14ac:dyDescent="0.25">
      <c r="D48647" s="87"/>
      <c r="J48647" s="88"/>
      <c r="K48647" s="89"/>
      <c r="M48647" s="88"/>
      <c r="O48647" s="90"/>
      <c r="P48647" s="90"/>
      <c r="Q48647" s="90"/>
    </row>
    <row r="48648" spans="4:17" x14ac:dyDescent="0.25">
      <c r="D48648" s="87"/>
      <c r="J48648" s="88"/>
      <c r="K48648" s="89"/>
      <c r="M48648" s="88"/>
      <c r="O48648" s="90"/>
      <c r="P48648" s="90"/>
      <c r="Q48648" s="90"/>
    </row>
    <row r="48649" spans="4:17" x14ac:dyDescent="0.25">
      <c r="D48649" s="87"/>
      <c r="J48649" s="88"/>
      <c r="K48649" s="89"/>
      <c r="M48649" s="88"/>
      <c r="O48649" s="90"/>
      <c r="P48649" s="90"/>
      <c r="Q48649" s="90"/>
    </row>
    <row r="48650" spans="4:17" x14ac:dyDescent="0.25">
      <c r="D48650" s="87"/>
      <c r="J48650" s="88"/>
      <c r="K48650" s="89"/>
      <c r="M48650" s="88"/>
      <c r="O48650" s="90"/>
      <c r="P48650" s="90"/>
      <c r="Q48650" s="90"/>
    </row>
    <row r="48651" spans="4:17" x14ac:dyDescent="0.25">
      <c r="D48651" s="87"/>
      <c r="J48651" s="88"/>
      <c r="K48651" s="89"/>
      <c r="M48651" s="88"/>
      <c r="O48651" s="90"/>
      <c r="P48651" s="90"/>
      <c r="Q48651" s="90"/>
    </row>
    <row r="48652" spans="4:17" x14ac:dyDescent="0.25">
      <c r="D48652" s="87"/>
      <c r="J48652" s="88"/>
      <c r="K48652" s="89"/>
      <c r="M48652" s="88"/>
      <c r="O48652" s="90"/>
      <c r="P48652" s="90"/>
      <c r="Q48652" s="90"/>
    </row>
    <row r="48653" spans="4:17" x14ac:dyDescent="0.25">
      <c r="D48653" s="87"/>
      <c r="J48653" s="88"/>
      <c r="K48653" s="89"/>
      <c r="M48653" s="88"/>
      <c r="O48653" s="90"/>
      <c r="P48653" s="90"/>
      <c r="Q48653" s="90"/>
    </row>
    <row r="48654" spans="4:17" x14ac:dyDescent="0.25">
      <c r="D48654" s="87"/>
      <c r="J48654" s="88"/>
      <c r="K48654" s="89"/>
      <c r="M48654" s="88"/>
      <c r="O48654" s="90"/>
      <c r="P48654" s="90"/>
      <c r="Q48654" s="90"/>
    </row>
    <row r="48655" spans="4:17" x14ac:dyDescent="0.25">
      <c r="D48655" s="87"/>
      <c r="J48655" s="88"/>
      <c r="K48655" s="89"/>
      <c r="M48655" s="88"/>
      <c r="O48655" s="90"/>
      <c r="P48655" s="90"/>
      <c r="Q48655" s="90"/>
    </row>
    <row r="48656" spans="4:17" x14ac:dyDescent="0.25">
      <c r="D48656" s="87"/>
      <c r="J48656" s="88"/>
      <c r="K48656" s="89"/>
      <c r="M48656" s="88"/>
      <c r="O48656" s="90"/>
      <c r="P48656" s="90"/>
      <c r="Q48656" s="90"/>
    </row>
    <row r="48657" spans="4:17" x14ac:dyDescent="0.25">
      <c r="D48657" s="87"/>
      <c r="J48657" s="88"/>
      <c r="K48657" s="89"/>
      <c r="M48657" s="88"/>
      <c r="O48657" s="90"/>
      <c r="P48657" s="90"/>
      <c r="Q48657" s="90"/>
    </row>
    <row r="48658" spans="4:17" x14ac:dyDescent="0.25">
      <c r="D48658" s="87"/>
      <c r="J48658" s="88"/>
      <c r="K48658" s="89"/>
      <c r="M48658" s="88"/>
      <c r="O48658" s="90"/>
      <c r="P48658" s="90"/>
      <c r="Q48658" s="90"/>
    </row>
    <row r="48659" spans="4:17" x14ac:dyDescent="0.25">
      <c r="D48659" s="87"/>
      <c r="J48659" s="88"/>
      <c r="K48659" s="89"/>
      <c r="M48659" s="88"/>
      <c r="O48659" s="90"/>
      <c r="P48659" s="90"/>
      <c r="Q48659" s="90"/>
    </row>
    <row r="48660" spans="4:17" x14ac:dyDescent="0.25">
      <c r="D48660" s="87"/>
      <c r="J48660" s="88"/>
      <c r="K48660" s="89"/>
      <c r="M48660" s="88"/>
      <c r="O48660" s="90"/>
      <c r="P48660" s="90"/>
      <c r="Q48660" s="90"/>
    </row>
    <row r="48661" spans="4:17" x14ac:dyDescent="0.25">
      <c r="D48661" s="87"/>
      <c r="J48661" s="88"/>
      <c r="K48661" s="89"/>
      <c r="M48661" s="88"/>
      <c r="O48661" s="90"/>
      <c r="P48661" s="90"/>
      <c r="Q48661" s="90"/>
    </row>
    <row r="48662" spans="4:17" x14ac:dyDescent="0.25">
      <c r="D48662" s="87"/>
      <c r="J48662" s="88"/>
      <c r="K48662" s="89"/>
      <c r="M48662" s="88"/>
      <c r="O48662" s="90"/>
      <c r="P48662" s="90"/>
      <c r="Q48662" s="90"/>
    </row>
    <row r="48663" spans="4:17" x14ac:dyDescent="0.25">
      <c r="D48663" s="87"/>
      <c r="J48663" s="88"/>
      <c r="K48663" s="89"/>
      <c r="M48663" s="88"/>
      <c r="O48663" s="90"/>
      <c r="P48663" s="90"/>
      <c r="Q48663" s="90"/>
    </row>
    <row r="48664" spans="4:17" x14ac:dyDescent="0.25">
      <c r="D48664" s="87"/>
      <c r="J48664" s="88"/>
      <c r="K48664" s="89"/>
      <c r="M48664" s="88"/>
      <c r="O48664" s="90"/>
      <c r="P48664" s="90"/>
      <c r="Q48664" s="90"/>
    </row>
    <row r="48665" spans="4:17" x14ac:dyDescent="0.25">
      <c r="D48665" s="87"/>
      <c r="J48665" s="88"/>
      <c r="K48665" s="89"/>
      <c r="M48665" s="88"/>
      <c r="O48665" s="90"/>
      <c r="P48665" s="90"/>
      <c r="Q48665" s="90"/>
    </row>
    <row r="48666" spans="4:17" x14ac:dyDescent="0.25">
      <c r="D48666" s="87"/>
      <c r="J48666" s="88"/>
      <c r="K48666" s="89"/>
      <c r="M48666" s="88"/>
      <c r="O48666" s="90"/>
      <c r="P48666" s="90"/>
      <c r="Q48666" s="90"/>
    </row>
    <row r="48667" spans="4:17" x14ac:dyDescent="0.25">
      <c r="D48667" s="87"/>
      <c r="J48667" s="88"/>
      <c r="K48667" s="89"/>
      <c r="M48667" s="88"/>
      <c r="O48667" s="90"/>
      <c r="P48667" s="90"/>
      <c r="Q48667" s="90"/>
    </row>
    <row r="48668" spans="4:17" x14ac:dyDescent="0.25">
      <c r="D48668" s="87"/>
      <c r="J48668" s="88"/>
      <c r="K48668" s="89"/>
      <c r="M48668" s="88"/>
      <c r="O48668" s="90"/>
      <c r="P48668" s="90"/>
      <c r="Q48668" s="90"/>
    </row>
    <row r="48669" spans="4:17" x14ac:dyDescent="0.25">
      <c r="D48669" s="87"/>
      <c r="J48669" s="88"/>
      <c r="K48669" s="89"/>
      <c r="M48669" s="88"/>
      <c r="O48669" s="90"/>
      <c r="P48669" s="90"/>
      <c r="Q48669" s="90"/>
    </row>
    <row r="48670" spans="4:17" x14ac:dyDescent="0.25">
      <c r="D48670" s="87"/>
      <c r="J48670" s="88"/>
      <c r="K48670" s="89"/>
      <c r="M48670" s="88"/>
      <c r="O48670" s="90"/>
      <c r="P48670" s="90"/>
      <c r="Q48670" s="90"/>
    </row>
    <row r="48671" spans="4:17" x14ac:dyDescent="0.25">
      <c r="D48671" s="87"/>
      <c r="J48671" s="88"/>
      <c r="K48671" s="89"/>
      <c r="M48671" s="88"/>
      <c r="O48671" s="90"/>
      <c r="P48671" s="90"/>
      <c r="Q48671" s="90"/>
    </row>
    <row r="48672" spans="4:17" x14ac:dyDescent="0.25">
      <c r="D48672" s="87"/>
      <c r="J48672" s="88"/>
      <c r="K48672" s="89"/>
      <c r="M48672" s="88"/>
      <c r="O48672" s="90"/>
      <c r="P48672" s="90"/>
      <c r="Q48672" s="90"/>
    </row>
    <row r="48673" spans="4:17" x14ac:dyDescent="0.25">
      <c r="D48673" s="87"/>
      <c r="J48673" s="88"/>
      <c r="K48673" s="89"/>
      <c r="M48673" s="88"/>
      <c r="O48673" s="90"/>
      <c r="P48673" s="90"/>
      <c r="Q48673" s="90"/>
    </row>
    <row r="48674" spans="4:17" x14ac:dyDescent="0.25">
      <c r="D48674" s="87"/>
      <c r="J48674" s="88"/>
      <c r="K48674" s="89"/>
      <c r="M48674" s="88"/>
      <c r="O48674" s="90"/>
      <c r="P48674" s="90"/>
      <c r="Q48674" s="90"/>
    </row>
    <row r="48675" spans="4:17" x14ac:dyDescent="0.25">
      <c r="D48675" s="87"/>
      <c r="J48675" s="88"/>
      <c r="K48675" s="89"/>
      <c r="M48675" s="88"/>
      <c r="O48675" s="90"/>
      <c r="P48675" s="90"/>
      <c r="Q48675" s="90"/>
    </row>
    <row r="48676" spans="4:17" x14ac:dyDescent="0.25">
      <c r="D48676" s="87"/>
      <c r="J48676" s="88"/>
      <c r="K48676" s="89"/>
      <c r="M48676" s="88"/>
      <c r="O48676" s="90"/>
      <c r="P48676" s="90"/>
      <c r="Q48676" s="90"/>
    </row>
    <row r="48677" spans="4:17" x14ac:dyDescent="0.25">
      <c r="D48677" s="87"/>
      <c r="J48677" s="88"/>
      <c r="K48677" s="89"/>
      <c r="M48677" s="88"/>
      <c r="O48677" s="90"/>
      <c r="P48677" s="90"/>
      <c r="Q48677" s="90"/>
    </row>
    <row r="48678" spans="4:17" x14ac:dyDescent="0.25">
      <c r="D48678" s="87"/>
      <c r="J48678" s="88"/>
      <c r="K48678" s="89"/>
      <c r="M48678" s="88"/>
      <c r="O48678" s="90"/>
      <c r="P48678" s="90"/>
      <c r="Q48678" s="90"/>
    </row>
    <row r="48679" spans="4:17" x14ac:dyDescent="0.25">
      <c r="D48679" s="87"/>
      <c r="J48679" s="88"/>
      <c r="K48679" s="89"/>
      <c r="M48679" s="88"/>
      <c r="O48679" s="90"/>
      <c r="P48679" s="90"/>
      <c r="Q48679" s="90"/>
    </row>
    <row r="48680" spans="4:17" x14ac:dyDescent="0.25">
      <c r="D48680" s="87"/>
      <c r="J48680" s="88"/>
      <c r="K48680" s="89"/>
      <c r="M48680" s="88"/>
      <c r="O48680" s="90"/>
      <c r="P48680" s="90"/>
      <c r="Q48680" s="90"/>
    </row>
    <row r="48681" spans="4:17" x14ac:dyDescent="0.25">
      <c r="D48681" s="87"/>
      <c r="J48681" s="88"/>
      <c r="K48681" s="89"/>
      <c r="M48681" s="88"/>
      <c r="O48681" s="90"/>
      <c r="P48681" s="90"/>
      <c r="Q48681" s="90"/>
    </row>
    <row r="48682" spans="4:17" x14ac:dyDescent="0.25">
      <c r="D48682" s="87"/>
      <c r="J48682" s="88"/>
      <c r="K48682" s="89"/>
      <c r="M48682" s="88"/>
      <c r="O48682" s="90"/>
      <c r="P48682" s="90"/>
      <c r="Q48682" s="90"/>
    </row>
    <row r="48683" spans="4:17" x14ac:dyDescent="0.25">
      <c r="D48683" s="87"/>
      <c r="J48683" s="88"/>
      <c r="K48683" s="89"/>
      <c r="M48683" s="88"/>
      <c r="O48683" s="90"/>
      <c r="P48683" s="90"/>
      <c r="Q48683" s="90"/>
    </row>
    <row r="48684" spans="4:17" x14ac:dyDescent="0.25">
      <c r="D48684" s="87"/>
      <c r="J48684" s="88"/>
      <c r="K48684" s="89"/>
      <c r="M48684" s="88"/>
      <c r="O48684" s="90"/>
      <c r="P48684" s="90"/>
      <c r="Q48684" s="90"/>
    </row>
    <row r="48685" spans="4:17" x14ac:dyDescent="0.25">
      <c r="D48685" s="87"/>
      <c r="J48685" s="88"/>
      <c r="K48685" s="89"/>
      <c r="M48685" s="88"/>
      <c r="O48685" s="90"/>
      <c r="P48685" s="90"/>
      <c r="Q48685" s="90"/>
    </row>
    <row r="48686" spans="4:17" x14ac:dyDescent="0.25">
      <c r="D48686" s="87"/>
      <c r="J48686" s="88"/>
      <c r="K48686" s="89"/>
      <c r="M48686" s="88"/>
      <c r="O48686" s="90"/>
      <c r="P48686" s="90"/>
      <c r="Q48686" s="90"/>
    </row>
    <row r="48687" spans="4:17" x14ac:dyDescent="0.25">
      <c r="D48687" s="87"/>
      <c r="J48687" s="88"/>
      <c r="K48687" s="89"/>
      <c r="M48687" s="88"/>
      <c r="O48687" s="90"/>
      <c r="P48687" s="90"/>
      <c r="Q48687" s="90"/>
    </row>
    <row r="48688" spans="4:17" x14ac:dyDescent="0.25">
      <c r="D48688" s="87"/>
      <c r="J48688" s="88"/>
      <c r="K48688" s="89"/>
      <c r="M48688" s="88"/>
      <c r="O48688" s="90"/>
      <c r="P48688" s="90"/>
      <c r="Q48688" s="90"/>
    </row>
    <row r="48689" spans="4:17" x14ac:dyDescent="0.25">
      <c r="D48689" s="87"/>
      <c r="J48689" s="88"/>
      <c r="K48689" s="89"/>
      <c r="M48689" s="88"/>
      <c r="O48689" s="90"/>
      <c r="P48689" s="90"/>
      <c r="Q48689" s="90"/>
    </row>
    <row r="48690" spans="4:17" x14ac:dyDescent="0.25">
      <c r="D48690" s="87"/>
      <c r="J48690" s="88"/>
      <c r="K48690" s="89"/>
      <c r="M48690" s="88"/>
      <c r="O48690" s="90"/>
      <c r="P48690" s="90"/>
      <c r="Q48690" s="90"/>
    </row>
    <row r="48691" spans="4:17" x14ac:dyDescent="0.25">
      <c r="D48691" s="87"/>
      <c r="J48691" s="88"/>
      <c r="K48691" s="89"/>
      <c r="M48691" s="88"/>
      <c r="O48691" s="90"/>
      <c r="P48691" s="90"/>
      <c r="Q48691" s="90"/>
    </row>
    <row r="48692" spans="4:17" x14ac:dyDescent="0.25">
      <c r="D48692" s="87"/>
      <c r="J48692" s="88"/>
      <c r="K48692" s="89"/>
      <c r="M48692" s="88"/>
      <c r="O48692" s="90"/>
      <c r="P48692" s="90"/>
      <c r="Q48692" s="90"/>
    </row>
    <row r="48693" spans="4:17" x14ac:dyDescent="0.25">
      <c r="D48693" s="87"/>
      <c r="J48693" s="88"/>
      <c r="K48693" s="89"/>
      <c r="M48693" s="88"/>
      <c r="O48693" s="90"/>
      <c r="P48693" s="90"/>
      <c r="Q48693" s="90"/>
    </row>
    <row r="48694" spans="4:17" x14ac:dyDescent="0.25">
      <c r="D48694" s="87"/>
      <c r="J48694" s="88"/>
      <c r="K48694" s="89"/>
      <c r="M48694" s="88"/>
      <c r="O48694" s="90"/>
      <c r="P48694" s="90"/>
      <c r="Q48694" s="90"/>
    </row>
    <row r="48695" spans="4:17" x14ac:dyDescent="0.25">
      <c r="D48695" s="87"/>
      <c r="J48695" s="88"/>
      <c r="K48695" s="89"/>
      <c r="M48695" s="88"/>
      <c r="O48695" s="90"/>
      <c r="P48695" s="90"/>
      <c r="Q48695" s="90"/>
    </row>
    <row r="48696" spans="4:17" x14ac:dyDescent="0.25">
      <c r="D48696" s="87"/>
      <c r="J48696" s="88"/>
      <c r="K48696" s="89"/>
      <c r="M48696" s="88"/>
      <c r="O48696" s="90"/>
      <c r="P48696" s="90"/>
      <c r="Q48696" s="90"/>
    </row>
    <row r="48697" spans="4:17" x14ac:dyDescent="0.25">
      <c r="D48697" s="87"/>
      <c r="J48697" s="88"/>
      <c r="K48697" s="89"/>
      <c r="M48697" s="88"/>
      <c r="O48697" s="90"/>
      <c r="P48697" s="90"/>
      <c r="Q48697" s="90"/>
    </row>
    <row r="48698" spans="4:17" x14ac:dyDescent="0.25">
      <c r="D48698" s="87"/>
      <c r="J48698" s="88"/>
      <c r="K48698" s="89"/>
      <c r="M48698" s="88"/>
      <c r="O48698" s="90"/>
      <c r="P48698" s="90"/>
      <c r="Q48698" s="90"/>
    </row>
    <row r="48699" spans="4:17" x14ac:dyDescent="0.25">
      <c r="D48699" s="87"/>
      <c r="J48699" s="88"/>
      <c r="K48699" s="89"/>
      <c r="M48699" s="88"/>
      <c r="O48699" s="90"/>
      <c r="P48699" s="90"/>
      <c r="Q48699" s="90"/>
    </row>
    <row r="48700" spans="4:17" x14ac:dyDescent="0.25">
      <c r="D48700" s="87"/>
      <c r="J48700" s="88"/>
      <c r="K48700" s="89"/>
      <c r="M48700" s="88"/>
      <c r="O48700" s="90"/>
      <c r="P48700" s="90"/>
      <c r="Q48700" s="90"/>
    </row>
    <row r="48701" spans="4:17" x14ac:dyDescent="0.25">
      <c r="D48701" s="87"/>
      <c r="J48701" s="88"/>
      <c r="K48701" s="89"/>
      <c r="M48701" s="88"/>
      <c r="O48701" s="90"/>
      <c r="P48701" s="90"/>
      <c r="Q48701" s="90"/>
    </row>
    <row r="48702" spans="4:17" x14ac:dyDescent="0.25">
      <c r="D48702" s="87"/>
      <c r="J48702" s="88"/>
      <c r="K48702" s="89"/>
      <c r="M48702" s="88"/>
      <c r="O48702" s="90"/>
      <c r="P48702" s="90"/>
      <c r="Q48702" s="90"/>
    </row>
    <row r="48703" spans="4:17" x14ac:dyDescent="0.25">
      <c r="D48703" s="87"/>
      <c r="J48703" s="88"/>
      <c r="K48703" s="89"/>
      <c r="M48703" s="88"/>
      <c r="O48703" s="90"/>
      <c r="P48703" s="90"/>
      <c r="Q48703" s="90"/>
    </row>
    <row r="48704" spans="4:17" x14ac:dyDescent="0.25">
      <c r="D48704" s="87"/>
      <c r="J48704" s="88"/>
      <c r="K48704" s="89"/>
      <c r="M48704" s="88"/>
      <c r="O48704" s="90"/>
      <c r="P48704" s="90"/>
      <c r="Q48704" s="90"/>
    </row>
    <row r="48705" spans="4:17" x14ac:dyDescent="0.25">
      <c r="D48705" s="87"/>
      <c r="J48705" s="88"/>
      <c r="K48705" s="89"/>
      <c r="M48705" s="88"/>
      <c r="O48705" s="90"/>
      <c r="P48705" s="90"/>
      <c r="Q48705" s="90"/>
    </row>
    <row r="48706" spans="4:17" x14ac:dyDescent="0.25">
      <c r="D48706" s="87"/>
      <c r="J48706" s="88"/>
      <c r="K48706" s="89"/>
      <c r="M48706" s="88"/>
      <c r="O48706" s="90"/>
      <c r="P48706" s="90"/>
      <c r="Q48706" s="90"/>
    </row>
    <row r="48707" spans="4:17" x14ac:dyDescent="0.25">
      <c r="D48707" s="87"/>
      <c r="J48707" s="88"/>
      <c r="K48707" s="89"/>
      <c r="M48707" s="88"/>
      <c r="O48707" s="90"/>
      <c r="P48707" s="90"/>
      <c r="Q48707" s="90"/>
    </row>
    <row r="48708" spans="4:17" x14ac:dyDescent="0.25">
      <c r="D48708" s="87"/>
      <c r="J48708" s="88"/>
      <c r="K48708" s="89"/>
      <c r="M48708" s="88"/>
      <c r="O48708" s="90"/>
      <c r="P48708" s="90"/>
      <c r="Q48708" s="90"/>
    </row>
    <row r="48709" spans="4:17" x14ac:dyDescent="0.25">
      <c r="D48709" s="87"/>
      <c r="J48709" s="88"/>
      <c r="K48709" s="89"/>
      <c r="M48709" s="88"/>
      <c r="O48709" s="90"/>
      <c r="P48709" s="90"/>
      <c r="Q48709" s="90"/>
    </row>
    <row r="48710" spans="4:17" x14ac:dyDescent="0.25">
      <c r="D48710" s="87"/>
      <c r="J48710" s="88"/>
      <c r="K48710" s="89"/>
      <c r="M48710" s="88"/>
      <c r="O48710" s="90"/>
      <c r="P48710" s="90"/>
      <c r="Q48710" s="90"/>
    </row>
    <row r="48711" spans="4:17" x14ac:dyDescent="0.25">
      <c r="D48711" s="87"/>
      <c r="J48711" s="88"/>
      <c r="K48711" s="89"/>
      <c r="M48711" s="88"/>
      <c r="O48711" s="90"/>
      <c r="P48711" s="90"/>
      <c r="Q48711" s="90"/>
    </row>
    <row r="48712" spans="4:17" x14ac:dyDescent="0.25">
      <c r="D48712" s="87"/>
      <c r="J48712" s="88"/>
      <c r="K48712" s="89"/>
      <c r="M48712" s="88"/>
      <c r="O48712" s="90"/>
      <c r="P48712" s="90"/>
      <c r="Q48712" s="90"/>
    </row>
    <row r="48713" spans="4:17" x14ac:dyDescent="0.25">
      <c r="D48713" s="87"/>
      <c r="J48713" s="88"/>
      <c r="K48713" s="89"/>
      <c r="M48713" s="88"/>
      <c r="O48713" s="90"/>
      <c r="P48713" s="90"/>
      <c r="Q48713" s="90"/>
    </row>
    <row r="48714" spans="4:17" x14ac:dyDescent="0.25">
      <c r="D48714" s="87"/>
      <c r="J48714" s="88"/>
      <c r="K48714" s="89"/>
      <c r="M48714" s="88"/>
      <c r="O48714" s="90"/>
      <c r="P48714" s="90"/>
      <c r="Q48714" s="90"/>
    </row>
    <row r="48715" spans="4:17" x14ac:dyDescent="0.25">
      <c r="D48715" s="87"/>
      <c r="J48715" s="88"/>
      <c r="K48715" s="89"/>
      <c r="M48715" s="88"/>
      <c r="O48715" s="90"/>
      <c r="P48715" s="90"/>
      <c r="Q48715" s="90"/>
    </row>
    <row r="48716" spans="4:17" x14ac:dyDescent="0.25">
      <c r="D48716" s="87"/>
      <c r="J48716" s="88"/>
      <c r="K48716" s="89"/>
      <c r="M48716" s="88"/>
      <c r="O48716" s="90"/>
      <c r="P48716" s="90"/>
      <c r="Q48716" s="90"/>
    </row>
    <row r="48717" spans="4:17" x14ac:dyDescent="0.25">
      <c r="D48717" s="87"/>
      <c r="J48717" s="88"/>
      <c r="K48717" s="89"/>
      <c r="M48717" s="88"/>
      <c r="O48717" s="90"/>
      <c r="P48717" s="90"/>
      <c r="Q48717" s="90"/>
    </row>
    <row r="48718" spans="4:17" x14ac:dyDescent="0.25">
      <c r="D48718" s="87"/>
      <c r="J48718" s="88"/>
      <c r="K48718" s="89"/>
      <c r="M48718" s="88"/>
      <c r="O48718" s="90"/>
      <c r="P48718" s="90"/>
      <c r="Q48718" s="90"/>
    </row>
    <row r="48719" spans="4:17" x14ac:dyDescent="0.25">
      <c r="D48719" s="87"/>
      <c r="J48719" s="88"/>
      <c r="K48719" s="89"/>
      <c r="M48719" s="88"/>
      <c r="O48719" s="90"/>
      <c r="P48719" s="90"/>
      <c r="Q48719" s="90"/>
    </row>
    <row r="48720" spans="4:17" x14ac:dyDescent="0.25">
      <c r="D48720" s="87"/>
      <c r="J48720" s="88"/>
      <c r="K48720" s="89"/>
      <c r="M48720" s="88"/>
      <c r="O48720" s="90"/>
      <c r="P48720" s="90"/>
      <c r="Q48720" s="90"/>
    </row>
    <row r="48721" spans="4:17" x14ac:dyDescent="0.25">
      <c r="D48721" s="87"/>
      <c r="J48721" s="88"/>
      <c r="K48721" s="89"/>
      <c r="M48721" s="88"/>
      <c r="O48721" s="90"/>
      <c r="P48721" s="90"/>
      <c r="Q48721" s="90"/>
    </row>
    <row r="48722" spans="4:17" x14ac:dyDescent="0.25">
      <c r="D48722" s="87"/>
      <c r="J48722" s="88"/>
      <c r="K48722" s="89"/>
      <c r="M48722" s="88"/>
      <c r="O48722" s="90"/>
      <c r="P48722" s="90"/>
      <c r="Q48722" s="90"/>
    </row>
    <row r="48723" spans="4:17" x14ac:dyDescent="0.25">
      <c r="D48723" s="87"/>
      <c r="J48723" s="88"/>
      <c r="K48723" s="89"/>
      <c r="M48723" s="88"/>
      <c r="O48723" s="90"/>
      <c r="P48723" s="90"/>
      <c r="Q48723" s="90"/>
    </row>
    <row r="48724" spans="4:17" x14ac:dyDescent="0.25">
      <c r="D48724" s="87"/>
      <c r="J48724" s="88"/>
      <c r="K48724" s="89"/>
      <c r="M48724" s="88"/>
      <c r="O48724" s="90"/>
      <c r="P48724" s="90"/>
      <c r="Q48724" s="90"/>
    </row>
    <row r="48725" spans="4:17" x14ac:dyDescent="0.25">
      <c r="D48725" s="87"/>
      <c r="J48725" s="88"/>
      <c r="K48725" s="89"/>
      <c r="M48725" s="88"/>
      <c r="O48725" s="90"/>
      <c r="P48725" s="90"/>
      <c r="Q48725" s="90"/>
    </row>
    <row r="48726" spans="4:17" x14ac:dyDescent="0.25">
      <c r="D48726" s="87"/>
      <c r="J48726" s="88"/>
      <c r="K48726" s="89"/>
      <c r="M48726" s="88"/>
      <c r="O48726" s="90"/>
      <c r="P48726" s="90"/>
      <c r="Q48726" s="90"/>
    </row>
    <row r="48727" spans="4:17" x14ac:dyDescent="0.25">
      <c r="D48727" s="87"/>
      <c r="J48727" s="88"/>
      <c r="K48727" s="89"/>
      <c r="M48727" s="88"/>
      <c r="O48727" s="90"/>
      <c r="P48727" s="90"/>
      <c r="Q48727" s="90"/>
    </row>
    <row r="48728" spans="4:17" x14ac:dyDescent="0.25">
      <c r="D48728" s="87"/>
      <c r="J48728" s="88"/>
      <c r="K48728" s="89"/>
      <c r="M48728" s="88"/>
      <c r="O48728" s="90"/>
      <c r="P48728" s="90"/>
      <c r="Q48728" s="90"/>
    </row>
    <row r="48729" spans="4:17" x14ac:dyDescent="0.25">
      <c r="D48729" s="87"/>
      <c r="J48729" s="88"/>
      <c r="K48729" s="89"/>
      <c r="M48729" s="88"/>
      <c r="O48729" s="90"/>
      <c r="P48729" s="90"/>
      <c r="Q48729" s="90"/>
    </row>
    <row r="48730" spans="4:17" x14ac:dyDescent="0.25">
      <c r="D48730" s="87"/>
      <c r="J48730" s="88"/>
      <c r="K48730" s="89"/>
      <c r="M48730" s="88"/>
      <c r="O48730" s="90"/>
      <c r="P48730" s="90"/>
      <c r="Q48730" s="90"/>
    </row>
    <row r="48731" spans="4:17" x14ac:dyDescent="0.25">
      <c r="D48731" s="87"/>
      <c r="J48731" s="88"/>
      <c r="K48731" s="89"/>
      <c r="M48731" s="88"/>
      <c r="O48731" s="90"/>
      <c r="P48731" s="90"/>
      <c r="Q48731" s="90"/>
    </row>
    <row r="48732" spans="4:17" x14ac:dyDescent="0.25">
      <c r="D48732" s="87"/>
      <c r="J48732" s="88"/>
      <c r="K48732" s="89"/>
      <c r="M48732" s="88"/>
      <c r="O48732" s="90"/>
      <c r="P48732" s="90"/>
      <c r="Q48732" s="90"/>
    </row>
    <row r="48733" spans="4:17" x14ac:dyDescent="0.25">
      <c r="D48733" s="87"/>
      <c r="J48733" s="88"/>
      <c r="K48733" s="89"/>
      <c r="M48733" s="88"/>
      <c r="O48733" s="90"/>
      <c r="P48733" s="90"/>
      <c r="Q48733" s="90"/>
    </row>
    <row r="48734" spans="4:17" x14ac:dyDescent="0.25">
      <c r="D48734" s="87"/>
      <c r="J48734" s="88"/>
      <c r="K48734" s="89"/>
      <c r="M48734" s="88"/>
      <c r="O48734" s="90"/>
      <c r="P48734" s="90"/>
      <c r="Q48734" s="90"/>
    </row>
    <row r="48735" spans="4:17" x14ac:dyDescent="0.25">
      <c r="D48735" s="87"/>
      <c r="J48735" s="88"/>
      <c r="K48735" s="89"/>
      <c r="M48735" s="88"/>
      <c r="O48735" s="90"/>
      <c r="P48735" s="90"/>
      <c r="Q48735" s="90"/>
    </row>
    <row r="48736" spans="4:17" x14ac:dyDescent="0.25">
      <c r="D48736" s="87"/>
      <c r="J48736" s="88"/>
      <c r="K48736" s="89"/>
      <c r="M48736" s="88"/>
      <c r="O48736" s="90"/>
      <c r="P48736" s="90"/>
      <c r="Q48736" s="90"/>
    </row>
    <row r="48737" spans="4:17" x14ac:dyDescent="0.25">
      <c r="D48737" s="87"/>
      <c r="J48737" s="88"/>
      <c r="K48737" s="89"/>
      <c r="M48737" s="88"/>
      <c r="O48737" s="90"/>
      <c r="P48737" s="90"/>
      <c r="Q48737" s="90"/>
    </row>
    <row r="48738" spans="4:17" x14ac:dyDescent="0.25">
      <c r="D48738" s="87"/>
      <c r="J48738" s="88"/>
      <c r="K48738" s="89"/>
      <c r="M48738" s="88"/>
      <c r="O48738" s="90"/>
      <c r="P48738" s="90"/>
      <c r="Q48738" s="90"/>
    </row>
    <row r="48739" spans="4:17" x14ac:dyDescent="0.25">
      <c r="D48739" s="87"/>
      <c r="J48739" s="88"/>
      <c r="K48739" s="89"/>
      <c r="M48739" s="88"/>
      <c r="O48739" s="90"/>
      <c r="P48739" s="90"/>
      <c r="Q48739" s="90"/>
    </row>
    <row r="48740" spans="4:17" x14ac:dyDescent="0.25">
      <c r="D48740" s="87"/>
      <c r="J48740" s="88"/>
      <c r="K48740" s="89"/>
      <c r="M48740" s="88"/>
      <c r="O48740" s="90"/>
      <c r="P48740" s="90"/>
      <c r="Q48740" s="90"/>
    </row>
    <row r="48741" spans="4:17" x14ac:dyDescent="0.25">
      <c r="D48741" s="87"/>
      <c r="J48741" s="88"/>
      <c r="K48741" s="89"/>
      <c r="M48741" s="88"/>
      <c r="O48741" s="90"/>
      <c r="P48741" s="90"/>
      <c r="Q48741" s="90"/>
    </row>
    <row r="48742" spans="4:17" x14ac:dyDescent="0.25">
      <c r="D48742" s="87"/>
      <c r="J48742" s="88"/>
      <c r="K48742" s="89"/>
      <c r="M48742" s="88"/>
      <c r="O48742" s="90"/>
      <c r="P48742" s="90"/>
      <c r="Q48742" s="90"/>
    </row>
    <row r="48743" spans="4:17" x14ac:dyDescent="0.25">
      <c r="D48743" s="87"/>
      <c r="J48743" s="88"/>
      <c r="K48743" s="89"/>
      <c r="M48743" s="88"/>
      <c r="O48743" s="90"/>
      <c r="P48743" s="90"/>
      <c r="Q48743" s="90"/>
    </row>
    <row r="48744" spans="4:17" x14ac:dyDescent="0.25">
      <c r="D48744" s="87"/>
      <c r="J48744" s="88"/>
      <c r="K48744" s="89"/>
      <c r="M48744" s="88"/>
      <c r="O48744" s="90"/>
      <c r="P48744" s="90"/>
      <c r="Q48744" s="90"/>
    </row>
    <row r="48745" spans="4:17" x14ac:dyDescent="0.25">
      <c r="D48745" s="87"/>
      <c r="J48745" s="88"/>
      <c r="K48745" s="89"/>
      <c r="M48745" s="88"/>
      <c r="O48745" s="90"/>
      <c r="P48745" s="90"/>
      <c r="Q48745" s="90"/>
    </row>
    <row r="48746" spans="4:17" x14ac:dyDescent="0.25">
      <c r="D48746" s="87"/>
      <c r="J48746" s="88"/>
      <c r="K48746" s="89"/>
      <c r="M48746" s="88"/>
      <c r="O48746" s="90"/>
      <c r="P48746" s="90"/>
      <c r="Q48746" s="90"/>
    </row>
    <row r="48747" spans="4:17" x14ac:dyDescent="0.25">
      <c r="D48747" s="87"/>
      <c r="J48747" s="88"/>
      <c r="K48747" s="89"/>
      <c r="M48747" s="88"/>
      <c r="O48747" s="90"/>
      <c r="P48747" s="90"/>
      <c r="Q48747" s="90"/>
    </row>
    <row r="48748" spans="4:17" x14ac:dyDescent="0.25">
      <c r="D48748" s="87"/>
      <c r="J48748" s="88"/>
      <c r="K48748" s="89"/>
      <c r="M48748" s="88"/>
      <c r="O48748" s="90"/>
      <c r="P48748" s="90"/>
      <c r="Q48748" s="90"/>
    </row>
    <row r="48749" spans="4:17" x14ac:dyDescent="0.25">
      <c r="D48749" s="87"/>
      <c r="J48749" s="88"/>
      <c r="K48749" s="89"/>
      <c r="M48749" s="88"/>
      <c r="O48749" s="90"/>
      <c r="P48749" s="90"/>
      <c r="Q48749" s="90"/>
    </row>
    <row r="48750" spans="4:17" x14ac:dyDescent="0.25">
      <c r="D48750" s="87"/>
      <c r="J48750" s="88"/>
      <c r="K48750" s="89"/>
      <c r="M48750" s="88"/>
      <c r="O48750" s="90"/>
      <c r="P48750" s="90"/>
      <c r="Q48750" s="90"/>
    </row>
    <row r="48751" spans="4:17" x14ac:dyDescent="0.25">
      <c r="D48751" s="87"/>
      <c r="J48751" s="88"/>
      <c r="K48751" s="89"/>
      <c r="M48751" s="88"/>
      <c r="O48751" s="90"/>
      <c r="P48751" s="90"/>
      <c r="Q48751" s="90"/>
    </row>
    <row r="48752" spans="4:17" x14ac:dyDescent="0.25">
      <c r="D48752" s="87"/>
      <c r="J48752" s="88"/>
      <c r="K48752" s="89"/>
      <c r="M48752" s="88"/>
      <c r="O48752" s="90"/>
      <c r="P48752" s="90"/>
      <c r="Q48752" s="90"/>
    </row>
    <row r="48753" spans="4:17" x14ac:dyDescent="0.25">
      <c r="D48753" s="87"/>
      <c r="J48753" s="88"/>
      <c r="K48753" s="89"/>
      <c r="M48753" s="88"/>
      <c r="O48753" s="90"/>
      <c r="P48753" s="90"/>
      <c r="Q48753" s="90"/>
    </row>
    <row r="48754" spans="4:17" x14ac:dyDescent="0.25">
      <c r="D48754" s="87"/>
      <c r="J48754" s="88"/>
      <c r="K48754" s="89"/>
      <c r="M48754" s="88"/>
      <c r="O48754" s="90"/>
      <c r="P48754" s="90"/>
      <c r="Q48754" s="90"/>
    </row>
    <row r="48755" spans="4:17" x14ac:dyDescent="0.25">
      <c r="D48755" s="87"/>
      <c r="J48755" s="88"/>
      <c r="K48755" s="89"/>
      <c r="M48755" s="88"/>
      <c r="O48755" s="90"/>
      <c r="P48755" s="90"/>
      <c r="Q48755" s="90"/>
    </row>
    <row r="48756" spans="4:17" x14ac:dyDescent="0.25">
      <c r="D48756" s="87"/>
      <c r="J48756" s="88"/>
      <c r="K48756" s="89"/>
      <c r="M48756" s="88"/>
      <c r="O48756" s="90"/>
      <c r="P48756" s="90"/>
      <c r="Q48756" s="90"/>
    </row>
    <row r="48757" spans="4:17" x14ac:dyDescent="0.25">
      <c r="D48757" s="87"/>
      <c r="J48757" s="88"/>
      <c r="K48757" s="89"/>
      <c r="M48757" s="88"/>
      <c r="O48757" s="90"/>
      <c r="P48757" s="90"/>
      <c r="Q48757" s="90"/>
    </row>
    <row r="48758" spans="4:17" x14ac:dyDescent="0.25">
      <c r="D48758" s="87"/>
      <c r="J48758" s="88"/>
      <c r="K48758" s="89"/>
      <c r="M48758" s="88"/>
      <c r="O48758" s="90"/>
      <c r="P48758" s="90"/>
      <c r="Q48758" s="90"/>
    </row>
    <row r="48759" spans="4:17" x14ac:dyDescent="0.25">
      <c r="D48759" s="87"/>
      <c r="J48759" s="88"/>
      <c r="K48759" s="89"/>
      <c r="M48759" s="88"/>
      <c r="O48759" s="90"/>
      <c r="P48759" s="90"/>
      <c r="Q48759" s="90"/>
    </row>
    <row r="48760" spans="4:17" x14ac:dyDescent="0.25">
      <c r="D48760" s="87"/>
      <c r="J48760" s="88"/>
      <c r="K48760" s="89"/>
      <c r="M48760" s="88"/>
      <c r="O48760" s="90"/>
      <c r="P48760" s="90"/>
      <c r="Q48760" s="90"/>
    </row>
    <row r="48761" spans="4:17" x14ac:dyDescent="0.25">
      <c r="D48761" s="87"/>
      <c r="J48761" s="88"/>
      <c r="K48761" s="89"/>
      <c r="M48761" s="88"/>
      <c r="O48761" s="90"/>
      <c r="P48761" s="90"/>
      <c r="Q48761" s="90"/>
    </row>
    <row r="48762" spans="4:17" x14ac:dyDescent="0.25">
      <c r="D48762" s="87"/>
      <c r="J48762" s="88"/>
      <c r="K48762" s="89"/>
      <c r="M48762" s="88"/>
      <c r="O48762" s="90"/>
      <c r="P48762" s="90"/>
      <c r="Q48762" s="90"/>
    </row>
    <row r="48763" spans="4:17" x14ac:dyDescent="0.25">
      <c r="D48763" s="87"/>
      <c r="J48763" s="88"/>
      <c r="K48763" s="89"/>
      <c r="M48763" s="88"/>
      <c r="O48763" s="90"/>
      <c r="P48763" s="90"/>
      <c r="Q48763" s="90"/>
    </row>
    <row r="48764" spans="4:17" x14ac:dyDescent="0.25">
      <c r="D48764" s="87"/>
      <c r="J48764" s="88"/>
      <c r="K48764" s="89"/>
      <c r="M48764" s="88"/>
      <c r="O48764" s="90"/>
      <c r="P48764" s="90"/>
      <c r="Q48764" s="90"/>
    </row>
    <row r="48765" spans="4:17" x14ac:dyDescent="0.25">
      <c r="D48765" s="87"/>
      <c r="J48765" s="88"/>
      <c r="K48765" s="89"/>
      <c r="M48765" s="88"/>
      <c r="O48765" s="90"/>
      <c r="P48765" s="90"/>
      <c r="Q48765" s="90"/>
    </row>
    <row r="48766" spans="4:17" x14ac:dyDescent="0.25">
      <c r="D48766" s="87"/>
      <c r="J48766" s="88"/>
      <c r="K48766" s="89"/>
      <c r="M48766" s="88"/>
      <c r="O48766" s="90"/>
      <c r="P48766" s="90"/>
      <c r="Q48766" s="90"/>
    </row>
    <row r="48767" spans="4:17" x14ac:dyDescent="0.25">
      <c r="D48767" s="87"/>
      <c r="J48767" s="88"/>
      <c r="K48767" s="89"/>
      <c r="M48767" s="88"/>
      <c r="O48767" s="90"/>
      <c r="P48767" s="90"/>
      <c r="Q48767" s="90"/>
    </row>
    <row r="48768" spans="4:17" x14ac:dyDescent="0.25">
      <c r="D48768" s="87"/>
      <c r="J48768" s="88"/>
      <c r="K48768" s="89"/>
      <c r="M48768" s="88"/>
      <c r="O48768" s="90"/>
      <c r="P48768" s="90"/>
      <c r="Q48768" s="90"/>
    </row>
    <row r="48769" spans="4:17" x14ac:dyDescent="0.25">
      <c r="D48769" s="87"/>
      <c r="J48769" s="88"/>
      <c r="K48769" s="89"/>
      <c r="M48769" s="88"/>
      <c r="O48769" s="90"/>
      <c r="P48769" s="90"/>
      <c r="Q48769" s="90"/>
    </row>
    <row r="48770" spans="4:17" x14ac:dyDescent="0.25">
      <c r="D48770" s="87"/>
      <c r="J48770" s="88"/>
      <c r="K48770" s="89"/>
      <c r="M48770" s="88"/>
      <c r="O48770" s="90"/>
      <c r="P48770" s="90"/>
      <c r="Q48770" s="90"/>
    </row>
    <row r="48771" spans="4:17" x14ac:dyDescent="0.25">
      <c r="D48771" s="87"/>
      <c r="J48771" s="88"/>
      <c r="K48771" s="89"/>
      <c r="M48771" s="88"/>
      <c r="O48771" s="90"/>
      <c r="P48771" s="90"/>
      <c r="Q48771" s="90"/>
    </row>
    <row r="48772" spans="4:17" x14ac:dyDescent="0.25">
      <c r="D48772" s="87"/>
      <c r="J48772" s="88"/>
      <c r="K48772" s="89"/>
      <c r="M48772" s="88"/>
      <c r="O48772" s="90"/>
      <c r="P48772" s="90"/>
      <c r="Q48772" s="90"/>
    </row>
    <row r="48773" spans="4:17" x14ac:dyDescent="0.25">
      <c r="D48773" s="87"/>
      <c r="J48773" s="88"/>
      <c r="K48773" s="89"/>
      <c r="M48773" s="88"/>
      <c r="O48773" s="90"/>
      <c r="P48773" s="90"/>
      <c r="Q48773" s="90"/>
    </row>
    <row r="48774" spans="4:17" x14ac:dyDescent="0.25">
      <c r="D48774" s="87"/>
      <c r="J48774" s="88"/>
      <c r="K48774" s="89"/>
      <c r="M48774" s="88"/>
      <c r="O48774" s="90"/>
      <c r="P48774" s="90"/>
      <c r="Q48774" s="90"/>
    </row>
    <row r="48775" spans="4:17" x14ac:dyDescent="0.25">
      <c r="D48775" s="87"/>
      <c r="J48775" s="88"/>
      <c r="K48775" s="89"/>
      <c r="M48775" s="88"/>
      <c r="O48775" s="90"/>
      <c r="P48775" s="90"/>
      <c r="Q48775" s="90"/>
    </row>
    <row r="48776" spans="4:17" x14ac:dyDescent="0.25">
      <c r="D48776" s="87"/>
      <c r="J48776" s="88"/>
      <c r="K48776" s="89"/>
      <c r="M48776" s="88"/>
      <c r="O48776" s="90"/>
      <c r="P48776" s="90"/>
      <c r="Q48776" s="90"/>
    </row>
    <row r="48777" spans="4:17" x14ac:dyDescent="0.25">
      <c r="D48777" s="87"/>
      <c r="J48777" s="88"/>
      <c r="K48777" s="89"/>
      <c r="M48777" s="88"/>
      <c r="O48777" s="90"/>
      <c r="P48777" s="90"/>
      <c r="Q48777" s="90"/>
    </row>
    <row r="48778" spans="4:17" x14ac:dyDescent="0.25">
      <c r="D48778" s="87"/>
      <c r="J48778" s="88"/>
      <c r="K48778" s="89"/>
      <c r="M48778" s="88"/>
      <c r="O48778" s="90"/>
      <c r="P48778" s="90"/>
      <c r="Q48778" s="90"/>
    </row>
    <row r="48779" spans="4:17" x14ac:dyDescent="0.25">
      <c r="D48779" s="87"/>
      <c r="J48779" s="88"/>
      <c r="K48779" s="89"/>
      <c r="M48779" s="88"/>
      <c r="O48779" s="90"/>
      <c r="P48779" s="90"/>
      <c r="Q48779" s="90"/>
    </row>
    <row r="48780" spans="4:17" x14ac:dyDescent="0.25">
      <c r="D48780" s="87"/>
      <c r="J48780" s="88"/>
      <c r="K48780" s="89"/>
      <c r="M48780" s="88"/>
      <c r="O48780" s="90"/>
      <c r="P48780" s="90"/>
      <c r="Q48780" s="90"/>
    </row>
    <row r="48781" spans="4:17" x14ac:dyDescent="0.25">
      <c r="D48781" s="87"/>
      <c r="J48781" s="88"/>
      <c r="K48781" s="89"/>
      <c r="M48781" s="88"/>
      <c r="O48781" s="90"/>
      <c r="P48781" s="90"/>
      <c r="Q48781" s="90"/>
    </row>
    <row r="48782" spans="4:17" x14ac:dyDescent="0.25">
      <c r="D48782" s="87"/>
      <c r="J48782" s="88"/>
      <c r="K48782" s="89"/>
      <c r="M48782" s="88"/>
      <c r="O48782" s="90"/>
      <c r="P48782" s="90"/>
      <c r="Q48782" s="90"/>
    </row>
    <row r="48783" spans="4:17" x14ac:dyDescent="0.25">
      <c r="D48783" s="87"/>
      <c r="J48783" s="88"/>
      <c r="K48783" s="89"/>
      <c r="M48783" s="88"/>
      <c r="O48783" s="90"/>
      <c r="P48783" s="90"/>
      <c r="Q48783" s="90"/>
    </row>
    <row r="48784" spans="4:17" x14ac:dyDescent="0.25">
      <c r="D48784" s="87"/>
      <c r="J48784" s="88"/>
      <c r="K48784" s="89"/>
      <c r="M48784" s="88"/>
      <c r="O48784" s="90"/>
      <c r="P48784" s="90"/>
      <c r="Q48784" s="90"/>
    </row>
    <row r="48785" spans="4:17" x14ac:dyDescent="0.25">
      <c r="D48785" s="87"/>
      <c r="J48785" s="88"/>
      <c r="K48785" s="89"/>
      <c r="M48785" s="88"/>
      <c r="O48785" s="90"/>
      <c r="P48785" s="90"/>
      <c r="Q48785" s="90"/>
    </row>
    <row r="48786" spans="4:17" x14ac:dyDescent="0.25">
      <c r="D48786" s="87"/>
      <c r="J48786" s="88"/>
      <c r="K48786" s="89"/>
      <c r="M48786" s="88"/>
      <c r="O48786" s="90"/>
      <c r="P48786" s="90"/>
      <c r="Q48786" s="90"/>
    </row>
    <row r="48787" spans="4:17" x14ac:dyDescent="0.25">
      <c r="D48787" s="87"/>
      <c r="J48787" s="88"/>
      <c r="K48787" s="89"/>
      <c r="M48787" s="88"/>
      <c r="O48787" s="90"/>
      <c r="P48787" s="90"/>
      <c r="Q48787" s="90"/>
    </row>
    <row r="48788" spans="4:17" x14ac:dyDescent="0.25">
      <c r="D48788" s="87"/>
      <c r="J48788" s="88"/>
      <c r="K48788" s="89"/>
      <c r="M48788" s="88"/>
      <c r="O48788" s="90"/>
      <c r="P48788" s="90"/>
      <c r="Q48788" s="90"/>
    </row>
    <row r="48789" spans="4:17" x14ac:dyDescent="0.25">
      <c r="D48789" s="87"/>
      <c r="J48789" s="88"/>
      <c r="K48789" s="89"/>
      <c r="M48789" s="88"/>
      <c r="O48789" s="90"/>
      <c r="P48789" s="90"/>
      <c r="Q48789" s="90"/>
    </row>
    <row r="48790" spans="4:17" x14ac:dyDescent="0.25">
      <c r="D48790" s="87"/>
      <c r="J48790" s="88"/>
      <c r="K48790" s="89"/>
      <c r="M48790" s="88"/>
      <c r="O48790" s="90"/>
      <c r="P48790" s="90"/>
      <c r="Q48790" s="90"/>
    </row>
    <row r="48791" spans="4:17" x14ac:dyDescent="0.25">
      <c r="D48791" s="87"/>
      <c r="J48791" s="88"/>
      <c r="K48791" s="89"/>
      <c r="M48791" s="88"/>
      <c r="O48791" s="90"/>
      <c r="P48791" s="90"/>
      <c r="Q48791" s="90"/>
    </row>
    <row r="48792" spans="4:17" x14ac:dyDescent="0.25">
      <c r="D48792" s="87"/>
      <c r="J48792" s="88"/>
      <c r="K48792" s="89"/>
      <c r="M48792" s="88"/>
      <c r="O48792" s="90"/>
      <c r="P48792" s="90"/>
      <c r="Q48792" s="90"/>
    </row>
    <row r="48793" spans="4:17" x14ac:dyDescent="0.25">
      <c r="D48793" s="87"/>
      <c r="J48793" s="88"/>
      <c r="K48793" s="89"/>
      <c r="M48793" s="88"/>
      <c r="O48793" s="90"/>
      <c r="P48793" s="90"/>
      <c r="Q48793" s="90"/>
    </row>
    <row r="48794" spans="4:17" x14ac:dyDescent="0.25">
      <c r="D48794" s="87"/>
      <c r="J48794" s="88"/>
      <c r="K48794" s="89"/>
      <c r="M48794" s="88"/>
      <c r="O48794" s="90"/>
      <c r="P48794" s="90"/>
      <c r="Q48794" s="90"/>
    </row>
    <row r="48795" spans="4:17" x14ac:dyDescent="0.25">
      <c r="D48795" s="87"/>
      <c r="J48795" s="88"/>
      <c r="K48795" s="89"/>
      <c r="M48795" s="88"/>
      <c r="O48795" s="90"/>
      <c r="P48795" s="90"/>
      <c r="Q48795" s="90"/>
    </row>
    <row r="48796" spans="4:17" x14ac:dyDescent="0.25">
      <c r="D48796" s="87"/>
      <c r="J48796" s="88"/>
      <c r="K48796" s="89"/>
      <c r="M48796" s="88"/>
      <c r="O48796" s="90"/>
      <c r="P48796" s="90"/>
      <c r="Q48796" s="90"/>
    </row>
    <row r="48797" spans="4:17" x14ac:dyDescent="0.25">
      <c r="D48797" s="87"/>
      <c r="J48797" s="88"/>
      <c r="K48797" s="89"/>
      <c r="M48797" s="88"/>
      <c r="O48797" s="90"/>
      <c r="P48797" s="90"/>
      <c r="Q48797" s="90"/>
    </row>
    <row r="48798" spans="4:17" x14ac:dyDescent="0.25">
      <c r="D48798" s="87"/>
      <c r="J48798" s="88"/>
      <c r="K48798" s="89"/>
      <c r="M48798" s="88"/>
      <c r="O48798" s="90"/>
      <c r="P48798" s="90"/>
      <c r="Q48798" s="90"/>
    </row>
    <row r="48799" spans="4:17" x14ac:dyDescent="0.25">
      <c r="D48799" s="87"/>
      <c r="J48799" s="88"/>
      <c r="K48799" s="89"/>
      <c r="M48799" s="88"/>
      <c r="O48799" s="90"/>
      <c r="P48799" s="90"/>
      <c r="Q48799" s="90"/>
    </row>
    <row r="48800" spans="4:17" x14ac:dyDescent="0.25">
      <c r="D48800" s="87"/>
      <c r="J48800" s="88"/>
      <c r="K48800" s="89"/>
      <c r="M48800" s="88"/>
      <c r="O48800" s="90"/>
      <c r="P48800" s="90"/>
      <c r="Q48800" s="90"/>
    </row>
    <row r="48801" spans="4:17" x14ac:dyDescent="0.25">
      <c r="D48801" s="87"/>
      <c r="J48801" s="88"/>
      <c r="K48801" s="89"/>
      <c r="M48801" s="88"/>
      <c r="O48801" s="90"/>
      <c r="P48801" s="90"/>
      <c r="Q48801" s="90"/>
    </row>
    <row r="48802" spans="4:17" x14ac:dyDescent="0.25">
      <c r="D48802" s="87"/>
      <c r="J48802" s="88"/>
      <c r="K48802" s="89"/>
      <c r="M48802" s="88"/>
      <c r="O48802" s="90"/>
      <c r="P48802" s="90"/>
      <c r="Q48802" s="90"/>
    </row>
    <row r="48803" spans="4:17" x14ac:dyDescent="0.25">
      <c r="D48803" s="87"/>
      <c r="J48803" s="88"/>
      <c r="K48803" s="89"/>
      <c r="M48803" s="88"/>
      <c r="O48803" s="90"/>
      <c r="P48803" s="90"/>
      <c r="Q48803" s="90"/>
    </row>
    <row r="48804" spans="4:17" x14ac:dyDescent="0.25">
      <c r="D48804" s="87"/>
      <c r="J48804" s="88"/>
      <c r="K48804" s="89"/>
      <c r="M48804" s="88"/>
      <c r="O48804" s="90"/>
      <c r="P48804" s="90"/>
      <c r="Q48804" s="90"/>
    </row>
    <row r="48805" spans="4:17" x14ac:dyDescent="0.25">
      <c r="D48805" s="87"/>
      <c r="J48805" s="88"/>
      <c r="K48805" s="89"/>
      <c r="M48805" s="88"/>
      <c r="O48805" s="90"/>
      <c r="P48805" s="90"/>
      <c r="Q48805" s="90"/>
    </row>
    <row r="48806" spans="4:17" x14ac:dyDescent="0.25">
      <c r="D48806" s="87"/>
      <c r="J48806" s="88"/>
      <c r="K48806" s="89"/>
      <c r="M48806" s="88"/>
      <c r="O48806" s="90"/>
      <c r="P48806" s="90"/>
      <c r="Q48806" s="90"/>
    </row>
    <row r="48807" spans="4:17" x14ac:dyDescent="0.25">
      <c r="D48807" s="87"/>
      <c r="J48807" s="88"/>
      <c r="K48807" s="89"/>
      <c r="M48807" s="88"/>
      <c r="O48807" s="90"/>
      <c r="P48807" s="90"/>
      <c r="Q48807" s="90"/>
    </row>
    <row r="48808" spans="4:17" x14ac:dyDescent="0.25">
      <c r="D48808" s="87"/>
      <c r="J48808" s="88"/>
      <c r="K48808" s="89"/>
      <c r="M48808" s="88"/>
      <c r="O48808" s="90"/>
      <c r="P48808" s="90"/>
      <c r="Q48808" s="90"/>
    </row>
    <row r="48809" spans="4:17" x14ac:dyDescent="0.25">
      <c r="D48809" s="87"/>
      <c r="J48809" s="88"/>
      <c r="K48809" s="89"/>
      <c r="M48809" s="88"/>
      <c r="O48809" s="90"/>
      <c r="P48809" s="90"/>
      <c r="Q48809" s="90"/>
    </row>
    <row r="48810" spans="4:17" x14ac:dyDescent="0.25">
      <c r="D48810" s="87"/>
      <c r="J48810" s="88"/>
      <c r="K48810" s="89"/>
      <c r="M48810" s="88"/>
      <c r="O48810" s="90"/>
      <c r="P48810" s="90"/>
      <c r="Q48810" s="90"/>
    </row>
    <row r="48811" spans="4:17" x14ac:dyDescent="0.25">
      <c r="D48811" s="87"/>
      <c r="J48811" s="88"/>
      <c r="K48811" s="89"/>
      <c r="M48811" s="88"/>
      <c r="O48811" s="90"/>
      <c r="P48811" s="90"/>
      <c r="Q48811" s="90"/>
    </row>
    <row r="48812" spans="4:17" x14ac:dyDescent="0.25">
      <c r="D48812" s="87"/>
      <c r="J48812" s="88"/>
      <c r="K48812" s="89"/>
      <c r="M48812" s="88"/>
      <c r="O48812" s="90"/>
      <c r="P48812" s="90"/>
      <c r="Q48812" s="90"/>
    </row>
    <row r="48813" spans="4:17" x14ac:dyDescent="0.25">
      <c r="D48813" s="87"/>
      <c r="J48813" s="88"/>
      <c r="K48813" s="89"/>
      <c r="M48813" s="88"/>
      <c r="O48813" s="90"/>
      <c r="P48813" s="90"/>
      <c r="Q48813" s="90"/>
    </row>
    <row r="48814" spans="4:17" x14ac:dyDescent="0.25">
      <c r="D48814" s="87"/>
      <c r="J48814" s="88"/>
      <c r="K48814" s="89"/>
      <c r="M48814" s="88"/>
      <c r="O48814" s="90"/>
      <c r="P48814" s="90"/>
      <c r="Q48814" s="90"/>
    </row>
    <row r="48815" spans="4:17" x14ac:dyDescent="0.25">
      <c r="D48815" s="87"/>
      <c r="J48815" s="88"/>
      <c r="K48815" s="89"/>
      <c r="M48815" s="88"/>
      <c r="O48815" s="90"/>
      <c r="P48815" s="90"/>
      <c r="Q48815" s="90"/>
    </row>
    <row r="48816" spans="4:17" x14ac:dyDescent="0.25">
      <c r="D48816" s="87"/>
      <c r="J48816" s="88"/>
      <c r="K48816" s="89"/>
      <c r="M48816" s="88"/>
      <c r="O48816" s="90"/>
      <c r="P48816" s="90"/>
      <c r="Q48816" s="90"/>
    </row>
    <row r="48817" spans="4:17" x14ac:dyDescent="0.25">
      <c r="D48817" s="87"/>
      <c r="J48817" s="88"/>
      <c r="K48817" s="89"/>
      <c r="M48817" s="88"/>
      <c r="O48817" s="90"/>
      <c r="P48817" s="90"/>
      <c r="Q48817" s="90"/>
    </row>
    <row r="48818" spans="4:17" x14ac:dyDescent="0.25">
      <c r="D48818" s="87"/>
      <c r="J48818" s="88"/>
      <c r="K48818" s="89"/>
      <c r="M48818" s="88"/>
      <c r="O48818" s="90"/>
      <c r="P48818" s="90"/>
      <c r="Q48818" s="90"/>
    </row>
    <row r="48819" spans="4:17" x14ac:dyDescent="0.25">
      <c r="D48819" s="87"/>
      <c r="J48819" s="88"/>
      <c r="K48819" s="89"/>
      <c r="M48819" s="88"/>
      <c r="O48819" s="90"/>
      <c r="P48819" s="90"/>
      <c r="Q48819" s="90"/>
    </row>
    <row r="48820" spans="4:17" x14ac:dyDescent="0.25">
      <c r="D48820" s="87"/>
      <c r="J48820" s="88"/>
      <c r="K48820" s="89"/>
      <c r="M48820" s="88"/>
      <c r="O48820" s="90"/>
      <c r="P48820" s="90"/>
      <c r="Q48820" s="90"/>
    </row>
    <row r="48821" spans="4:17" x14ac:dyDescent="0.25">
      <c r="D48821" s="87"/>
      <c r="J48821" s="88"/>
      <c r="K48821" s="89"/>
      <c r="M48821" s="88"/>
      <c r="O48821" s="90"/>
      <c r="P48821" s="90"/>
      <c r="Q48821" s="90"/>
    </row>
    <row r="48822" spans="4:17" x14ac:dyDescent="0.25">
      <c r="D48822" s="87"/>
      <c r="J48822" s="88"/>
      <c r="K48822" s="89"/>
      <c r="M48822" s="88"/>
      <c r="O48822" s="90"/>
      <c r="P48822" s="90"/>
      <c r="Q48822" s="90"/>
    </row>
    <row r="48823" spans="4:17" x14ac:dyDescent="0.25">
      <c r="D48823" s="87"/>
      <c r="J48823" s="88"/>
      <c r="K48823" s="89"/>
      <c r="M48823" s="88"/>
      <c r="O48823" s="90"/>
      <c r="P48823" s="90"/>
      <c r="Q48823" s="90"/>
    </row>
    <row r="48824" spans="4:17" x14ac:dyDescent="0.25">
      <c r="D48824" s="87"/>
      <c r="J48824" s="88"/>
      <c r="K48824" s="89"/>
      <c r="M48824" s="88"/>
      <c r="O48824" s="90"/>
      <c r="P48824" s="90"/>
      <c r="Q48824" s="90"/>
    </row>
    <row r="48825" spans="4:17" x14ac:dyDescent="0.25">
      <c r="D48825" s="87"/>
      <c r="J48825" s="88"/>
      <c r="K48825" s="89"/>
      <c r="M48825" s="88"/>
      <c r="O48825" s="90"/>
      <c r="P48825" s="90"/>
      <c r="Q48825" s="90"/>
    </row>
    <row r="48826" spans="4:17" x14ac:dyDescent="0.25">
      <c r="D48826" s="87"/>
      <c r="J48826" s="88"/>
      <c r="K48826" s="89"/>
      <c r="M48826" s="88"/>
      <c r="O48826" s="90"/>
      <c r="P48826" s="90"/>
      <c r="Q48826" s="90"/>
    </row>
    <row r="48827" spans="4:17" x14ac:dyDescent="0.25">
      <c r="D48827" s="87"/>
      <c r="J48827" s="88"/>
      <c r="K48827" s="89"/>
      <c r="M48827" s="88"/>
      <c r="O48827" s="90"/>
      <c r="P48827" s="90"/>
      <c r="Q48827" s="90"/>
    </row>
    <row r="48828" spans="4:17" x14ac:dyDescent="0.25">
      <c r="D48828" s="87"/>
      <c r="J48828" s="88"/>
      <c r="K48828" s="89"/>
      <c r="M48828" s="88"/>
      <c r="O48828" s="90"/>
      <c r="P48828" s="90"/>
      <c r="Q48828" s="90"/>
    </row>
    <row r="48829" spans="4:17" x14ac:dyDescent="0.25">
      <c r="D48829" s="87"/>
      <c r="J48829" s="88"/>
      <c r="K48829" s="89"/>
      <c r="M48829" s="88"/>
      <c r="O48829" s="90"/>
      <c r="P48829" s="90"/>
      <c r="Q48829" s="90"/>
    </row>
    <row r="48830" spans="4:17" x14ac:dyDescent="0.25">
      <c r="D48830" s="87"/>
      <c r="J48830" s="88"/>
      <c r="K48830" s="89"/>
      <c r="M48830" s="88"/>
      <c r="O48830" s="90"/>
      <c r="P48830" s="90"/>
      <c r="Q48830" s="90"/>
    </row>
    <row r="48831" spans="4:17" x14ac:dyDescent="0.25">
      <c r="D48831" s="87"/>
      <c r="J48831" s="88"/>
      <c r="K48831" s="89"/>
      <c r="M48831" s="88"/>
      <c r="O48831" s="90"/>
      <c r="P48831" s="90"/>
      <c r="Q48831" s="90"/>
    </row>
    <row r="48832" spans="4:17" x14ac:dyDescent="0.25">
      <c r="D48832" s="87"/>
      <c r="J48832" s="88"/>
      <c r="K48832" s="89"/>
      <c r="M48832" s="88"/>
      <c r="O48832" s="90"/>
      <c r="P48832" s="90"/>
      <c r="Q48832" s="90"/>
    </row>
    <row r="48833" spans="4:17" x14ac:dyDescent="0.25">
      <c r="D48833" s="87"/>
      <c r="J48833" s="88"/>
      <c r="K48833" s="89"/>
      <c r="M48833" s="88"/>
      <c r="O48833" s="90"/>
      <c r="P48833" s="90"/>
      <c r="Q48833" s="90"/>
    </row>
    <row r="48834" spans="4:17" x14ac:dyDescent="0.25">
      <c r="D48834" s="87"/>
      <c r="J48834" s="88"/>
      <c r="K48834" s="89"/>
      <c r="M48834" s="88"/>
      <c r="O48834" s="90"/>
      <c r="P48834" s="90"/>
      <c r="Q48834" s="90"/>
    </row>
    <row r="48835" spans="4:17" x14ac:dyDescent="0.25">
      <c r="D48835" s="87"/>
      <c r="J48835" s="88"/>
      <c r="K48835" s="89"/>
      <c r="M48835" s="88"/>
      <c r="O48835" s="90"/>
      <c r="P48835" s="90"/>
      <c r="Q48835" s="90"/>
    </row>
    <row r="48836" spans="4:17" x14ac:dyDescent="0.25">
      <c r="D48836" s="87"/>
      <c r="J48836" s="88"/>
      <c r="K48836" s="89"/>
      <c r="M48836" s="88"/>
      <c r="O48836" s="90"/>
      <c r="P48836" s="90"/>
      <c r="Q48836" s="90"/>
    </row>
    <row r="48837" spans="4:17" x14ac:dyDescent="0.25">
      <c r="D48837" s="87"/>
      <c r="J48837" s="88"/>
      <c r="K48837" s="89"/>
      <c r="M48837" s="88"/>
      <c r="O48837" s="90"/>
      <c r="P48837" s="90"/>
      <c r="Q48837" s="90"/>
    </row>
    <row r="48838" spans="4:17" x14ac:dyDescent="0.25">
      <c r="D48838" s="87"/>
      <c r="J48838" s="88"/>
      <c r="K48838" s="89"/>
      <c r="M48838" s="88"/>
      <c r="O48838" s="90"/>
      <c r="P48838" s="90"/>
      <c r="Q48838" s="90"/>
    </row>
    <row r="48839" spans="4:17" x14ac:dyDescent="0.25">
      <c r="D48839" s="87"/>
      <c r="J48839" s="88"/>
      <c r="K48839" s="89"/>
      <c r="M48839" s="88"/>
      <c r="O48839" s="90"/>
      <c r="P48839" s="90"/>
      <c r="Q48839" s="90"/>
    </row>
    <row r="48840" spans="4:17" x14ac:dyDescent="0.25">
      <c r="D48840" s="87"/>
      <c r="J48840" s="88"/>
      <c r="K48840" s="89"/>
      <c r="M48840" s="88"/>
      <c r="O48840" s="90"/>
      <c r="P48840" s="90"/>
      <c r="Q48840" s="90"/>
    </row>
    <row r="48841" spans="4:17" x14ac:dyDescent="0.25">
      <c r="D48841" s="87"/>
      <c r="J48841" s="88"/>
      <c r="K48841" s="89"/>
      <c r="M48841" s="88"/>
      <c r="O48841" s="90"/>
      <c r="P48841" s="90"/>
      <c r="Q48841" s="90"/>
    </row>
    <row r="48842" spans="4:17" x14ac:dyDescent="0.25">
      <c r="D48842" s="87"/>
      <c r="J48842" s="88"/>
      <c r="K48842" s="89"/>
      <c r="M48842" s="88"/>
      <c r="O48842" s="90"/>
      <c r="P48842" s="90"/>
      <c r="Q48842" s="90"/>
    </row>
    <row r="48843" spans="4:17" x14ac:dyDescent="0.25">
      <c r="D48843" s="87"/>
      <c r="J48843" s="88"/>
      <c r="K48843" s="89"/>
      <c r="M48843" s="88"/>
      <c r="O48843" s="90"/>
      <c r="P48843" s="90"/>
      <c r="Q48843" s="90"/>
    </row>
    <row r="48844" spans="4:17" x14ac:dyDescent="0.25">
      <c r="D48844" s="87"/>
      <c r="J48844" s="88"/>
      <c r="K48844" s="89"/>
      <c r="M48844" s="88"/>
      <c r="O48844" s="90"/>
      <c r="P48844" s="90"/>
      <c r="Q48844" s="90"/>
    </row>
    <row r="48845" spans="4:17" x14ac:dyDescent="0.25">
      <c r="D48845" s="87"/>
      <c r="J48845" s="88"/>
      <c r="K48845" s="89"/>
      <c r="M48845" s="88"/>
      <c r="O48845" s="90"/>
      <c r="P48845" s="90"/>
      <c r="Q48845" s="90"/>
    </row>
    <row r="48846" spans="4:17" x14ac:dyDescent="0.25">
      <c r="D48846" s="87"/>
      <c r="J48846" s="88"/>
      <c r="K48846" s="89"/>
      <c r="M48846" s="88"/>
      <c r="O48846" s="90"/>
      <c r="P48846" s="90"/>
      <c r="Q48846" s="90"/>
    </row>
    <row r="48847" spans="4:17" x14ac:dyDescent="0.25">
      <c r="D48847" s="87"/>
      <c r="J48847" s="88"/>
      <c r="K48847" s="89"/>
      <c r="M48847" s="88"/>
      <c r="O48847" s="90"/>
      <c r="P48847" s="90"/>
      <c r="Q48847" s="90"/>
    </row>
    <row r="48848" spans="4:17" x14ac:dyDescent="0.25">
      <c r="D48848" s="87"/>
      <c r="J48848" s="88"/>
      <c r="K48848" s="89"/>
      <c r="M48848" s="88"/>
      <c r="O48848" s="90"/>
      <c r="P48848" s="90"/>
      <c r="Q48848" s="90"/>
    </row>
    <row r="48849" spans="4:17" x14ac:dyDescent="0.25">
      <c r="D48849" s="87"/>
      <c r="J48849" s="88"/>
      <c r="K48849" s="89"/>
      <c r="M48849" s="88"/>
      <c r="O48849" s="90"/>
      <c r="P48849" s="90"/>
      <c r="Q48849" s="90"/>
    </row>
    <row r="48850" spans="4:17" x14ac:dyDescent="0.25">
      <c r="D48850" s="87"/>
      <c r="J48850" s="88"/>
      <c r="K48850" s="89"/>
      <c r="M48850" s="88"/>
      <c r="O48850" s="90"/>
      <c r="P48850" s="90"/>
      <c r="Q48850" s="90"/>
    </row>
    <row r="48851" spans="4:17" x14ac:dyDescent="0.25">
      <c r="D48851" s="87"/>
      <c r="J48851" s="88"/>
      <c r="K48851" s="89"/>
      <c r="M48851" s="88"/>
      <c r="O48851" s="90"/>
      <c r="P48851" s="90"/>
      <c r="Q48851" s="90"/>
    </row>
    <row r="48852" spans="4:17" x14ac:dyDescent="0.25">
      <c r="D48852" s="87"/>
      <c r="J48852" s="88"/>
      <c r="K48852" s="89"/>
      <c r="M48852" s="88"/>
      <c r="O48852" s="90"/>
      <c r="P48852" s="90"/>
      <c r="Q48852" s="90"/>
    </row>
    <row r="48853" spans="4:17" x14ac:dyDescent="0.25">
      <c r="D48853" s="87"/>
      <c r="J48853" s="88"/>
      <c r="K48853" s="89"/>
      <c r="M48853" s="88"/>
      <c r="O48853" s="90"/>
      <c r="P48853" s="90"/>
      <c r="Q48853" s="90"/>
    </row>
    <row r="48854" spans="4:17" x14ac:dyDescent="0.25">
      <c r="D48854" s="87"/>
      <c r="J48854" s="88"/>
      <c r="K48854" s="89"/>
      <c r="M48854" s="88"/>
      <c r="O48854" s="90"/>
      <c r="P48854" s="90"/>
      <c r="Q48854" s="90"/>
    </row>
    <row r="48855" spans="4:17" x14ac:dyDescent="0.25">
      <c r="D48855" s="87"/>
      <c r="J48855" s="88"/>
      <c r="K48855" s="89"/>
      <c r="M48855" s="88"/>
      <c r="O48855" s="90"/>
      <c r="P48855" s="90"/>
      <c r="Q48855" s="90"/>
    </row>
    <row r="48856" spans="4:17" x14ac:dyDescent="0.25">
      <c r="D48856" s="87"/>
      <c r="J48856" s="88"/>
      <c r="K48856" s="89"/>
      <c r="M48856" s="88"/>
      <c r="O48856" s="90"/>
      <c r="P48856" s="90"/>
      <c r="Q48856" s="90"/>
    </row>
    <row r="48857" spans="4:17" x14ac:dyDescent="0.25">
      <c r="D48857" s="87"/>
      <c r="J48857" s="88"/>
      <c r="K48857" s="89"/>
      <c r="M48857" s="88"/>
      <c r="O48857" s="90"/>
      <c r="P48857" s="90"/>
      <c r="Q48857" s="90"/>
    </row>
    <row r="48858" spans="4:17" x14ac:dyDescent="0.25">
      <c r="D48858" s="87"/>
      <c r="J48858" s="88"/>
      <c r="K48858" s="89"/>
      <c r="M48858" s="88"/>
      <c r="O48858" s="90"/>
      <c r="P48858" s="90"/>
      <c r="Q48858" s="90"/>
    </row>
    <row r="48859" spans="4:17" x14ac:dyDescent="0.25">
      <c r="D48859" s="87"/>
      <c r="J48859" s="88"/>
      <c r="K48859" s="89"/>
      <c r="M48859" s="88"/>
      <c r="O48859" s="90"/>
      <c r="P48859" s="90"/>
      <c r="Q48859" s="90"/>
    </row>
    <row r="48860" spans="4:17" x14ac:dyDescent="0.25">
      <c r="D48860" s="87"/>
      <c r="J48860" s="88"/>
      <c r="K48860" s="89"/>
      <c r="M48860" s="88"/>
      <c r="O48860" s="90"/>
      <c r="P48860" s="90"/>
      <c r="Q48860" s="90"/>
    </row>
    <row r="48861" spans="4:17" x14ac:dyDescent="0.25">
      <c r="D48861" s="87"/>
      <c r="J48861" s="88"/>
      <c r="K48861" s="89"/>
      <c r="M48861" s="88"/>
      <c r="O48861" s="90"/>
      <c r="P48861" s="90"/>
      <c r="Q48861" s="90"/>
    </row>
    <row r="48862" spans="4:17" x14ac:dyDescent="0.25">
      <c r="D48862" s="87"/>
      <c r="J48862" s="88"/>
      <c r="K48862" s="89"/>
      <c r="M48862" s="88"/>
      <c r="O48862" s="90"/>
      <c r="P48862" s="90"/>
      <c r="Q48862" s="90"/>
    </row>
    <row r="48863" spans="4:17" x14ac:dyDescent="0.25">
      <c r="D48863" s="87"/>
      <c r="J48863" s="88"/>
      <c r="K48863" s="89"/>
      <c r="M48863" s="88"/>
      <c r="O48863" s="90"/>
      <c r="P48863" s="90"/>
      <c r="Q48863" s="90"/>
    </row>
    <row r="48864" spans="4:17" x14ac:dyDescent="0.25">
      <c r="D48864" s="87"/>
      <c r="J48864" s="88"/>
      <c r="K48864" s="89"/>
      <c r="M48864" s="88"/>
      <c r="O48864" s="90"/>
      <c r="P48864" s="90"/>
      <c r="Q48864" s="90"/>
    </row>
    <row r="48865" spans="4:17" x14ac:dyDescent="0.25">
      <c r="D48865" s="87"/>
      <c r="J48865" s="88"/>
      <c r="K48865" s="89"/>
      <c r="M48865" s="88"/>
      <c r="O48865" s="90"/>
      <c r="P48865" s="90"/>
      <c r="Q48865" s="90"/>
    </row>
    <row r="48866" spans="4:17" x14ac:dyDescent="0.25">
      <c r="D48866" s="87"/>
      <c r="J48866" s="88"/>
      <c r="K48866" s="89"/>
      <c r="M48866" s="88"/>
      <c r="O48866" s="90"/>
      <c r="P48866" s="90"/>
      <c r="Q48866" s="90"/>
    </row>
    <row r="48867" spans="4:17" x14ac:dyDescent="0.25">
      <c r="D48867" s="87"/>
      <c r="J48867" s="88"/>
      <c r="K48867" s="89"/>
      <c r="M48867" s="88"/>
      <c r="O48867" s="90"/>
      <c r="P48867" s="90"/>
      <c r="Q48867" s="90"/>
    </row>
    <row r="48868" spans="4:17" x14ac:dyDescent="0.25">
      <c r="D48868" s="87"/>
      <c r="J48868" s="88"/>
      <c r="K48868" s="89"/>
      <c r="M48868" s="88"/>
      <c r="O48868" s="90"/>
      <c r="P48868" s="90"/>
      <c r="Q48868" s="90"/>
    </row>
    <row r="48869" spans="4:17" x14ac:dyDescent="0.25">
      <c r="D48869" s="87"/>
      <c r="J48869" s="88"/>
      <c r="K48869" s="89"/>
      <c r="M48869" s="88"/>
      <c r="O48869" s="90"/>
      <c r="P48869" s="90"/>
      <c r="Q48869" s="90"/>
    </row>
    <row r="48870" spans="4:17" x14ac:dyDescent="0.25">
      <c r="D48870" s="87"/>
      <c r="J48870" s="88"/>
      <c r="K48870" s="89"/>
      <c r="M48870" s="88"/>
      <c r="O48870" s="90"/>
      <c r="P48870" s="90"/>
      <c r="Q48870" s="90"/>
    </row>
    <row r="48871" spans="4:17" x14ac:dyDescent="0.25">
      <c r="D48871" s="87"/>
      <c r="J48871" s="88"/>
      <c r="K48871" s="89"/>
      <c r="M48871" s="88"/>
      <c r="O48871" s="90"/>
      <c r="P48871" s="90"/>
      <c r="Q48871" s="90"/>
    </row>
    <row r="48872" spans="4:17" x14ac:dyDescent="0.25">
      <c r="D48872" s="87"/>
      <c r="J48872" s="88"/>
      <c r="K48872" s="89"/>
      <c r="M48872" s="88"/>
      <c r="O48872" s="90"/>
      <c r="P48872" s="90"/>
      <c r="Q48872" s="90"/>
    </row>
    <row r="48873" spans="4:17" x14ac:dyDescent="0.25">
      <c r="D48873" s="87"/>
      <c r="J48873" s="88"/>
      <c r="K48873" s="89"/>
      <c r="M48873" s="88"/>
      <c r="O48873" s="90"/>
      <c r="P48873" s="90"/>
      <c r="Q48873" s="90"/>
    </row>
    <row r="48874" spans="4:17" x14ac:dyDescent="0.25">
      <c r="D48874" s="87"/>
      <c r="J48874" s="88"/>
      <c r="K48874" s="89"/>
      <c r="M48874" s="88"/>
      <c r="O48874" s="90"/>
      <c r="P48874" s="90"/>
      <c r="Q48874" s="90"/>
    </row>
    <row r="48875" spans="4:17" x14ac:dyDescent="0.25">
      <c r="D48875" s="87"/>
      <c r="J48875" s="88"/>
      <c r="K48875" s="89"/>
      <c r="M48875" s="88"/>
      <c r="O48875" s="90"/>
      <c r="P48875" s="90"/>
      <c r="Q48875" s="90"/>
    </row>
    <row r="48876" spans="4:17" x14ac:dyDescent="0.25">
      <c r="D48876" s="87"/>
      <c r="J48876" s="88"/>
      <c r="K48876" s="89"/>
      <c r="M48876" s="88"/>
      <c r="O48876" s="90"/>
      <c r="P48876" s="90"/>
      <c r="Q48876" s="90"/>
    </row>
    <row r="48877" spans="4:17" x14ac:dyDescent="0.25">
      <c r="D48877" s="87"/>
      <c r="J48877" s="88"/>
      <c r="K48877" s="89"/>
      <c r="M48877" s="88"/>
      <c r="O48877" s="90"/>
      <c r="P48877" s="90"/>
      <c r="Q48877" s="90"/>
    </row>
    <row r="48878" spans="4:17" x14ac:dyDescent="0.25">
      <c r="D48878" s="87"/>
      <c r="J48878" s="88"/>
      <c r="K48878" s="89"/>
      <c r="M48878" s="88"/>
      <c r="O48878" s="90"/>
      <c r="P48878" s="90"/>
      <c r="Q48878" s="90"/>
    </row>
    <row r="48879" spans="4:17" x14ac:dyDescent="0.25">
      <c r="D48879" s="87"/>
      <c r="J48879" s="88"/>
      <c r="K48879" s="89"/>
      <c r="M48879" s="88"/>
      <c r="O48879" s="90"/>
      <c r="P48879" s="90"/>
      <c r="Q48879" s="90"/>
    </row>
    <row r="48880" spans="4:17" x14ac:dyDescent="0.25">
      <c r="D48880" s="87"/>
      <c r="J48880" s="88"/>
      <c r="K48880" s="89"/>
      <c r="M48880" s="88"/>
      <c r="O48880" s="90"/>
      <c r="P48880" s="90"/>
      <c r="Q48880" s="90"/>
    </row>
    <row r="48881" spans="4:17" x14ac:dyDescent="0.25">
      <c r="D48881" s="87"/>
      <c r="J48881" s="88"/>
      <c r="K48881" s="89"/>
      <c r="M48881" s="88"/>
      <c r="O48881" s="90"/>
      <c r="P48881" s="90"/>
      <c r="Q48881" s="90"/>
    </row>
    <row r="48882" spans="4:17" x14ac:dyDescent="0.25">
      <c r="D48882" s="87"/>
      <c r="J48882" s="88"/>
      <c r="K48882" s="89"/>
      <c r="M48882" s="88"/>
      <c r="O48882" s="90"/>
      <c r="P48882" s="90"/>
      <c r="Q48882" s="90"/>
    </row>
    <row r="48883" spans="4:17" x14ac:dyDescent="0.25">
      <c r="D48883" s="87"/>
      <c r="J48883" s="88"/>
      <c r="K48883" s="89"/>
      <c r="M48883" s="88"/>
      <c r="O48883" s="90"/>
      <c r="P48883" s="90"/>
      <c r="Q48883" s="90"/>
    </row>
    <row r="48884" spans="4:17" x14ac:dyDescent="0.25">
      <c r="D48884" s="87"/>
      <c r="J48884" s="88"/>
      <c r="K48884" s="89"/>
      <c r="M48884" s="88"/>
      <c r="O48884" s="90"/>
      <c r="P48884" s="90"/>
      <c r="Q48884" s="90"/>
    </row>
    <row r="48885" spans="4:17" x14ac:dyDescent="0.25">
      <c r="D48885" s="87"/>
      <c r="J48885" s="88"/>
      <c r="K48885" s="89"/>
      <c r="M48885" s="88"/>
      <c r="O48885" s="90"/>
      <c r="P48885" s="90"/>
      <c r="Q48885" s="90"/>
    </row>
    <row r="48886" spans="4:17" x14ac:dyDescent="0.25">
      <c r="D48886" s="87"/>
      <c r="J48886" s="88"/>
      <c r="K48886" s="89"/>
      <c r="M48886" s="88"/>
      <c r="O48886" s="90"/>
      <c r="P48886" s="90"/>
      <c r="Q48886" s="90"/>
    </row>
    <row r="48887" spans="4:17" x14ac:dyDescent="0.25">
      <c r="D48887" s="87"/>
      <c r="J48887" s="88"/>
      <c r="K48887" s="89"/>
      <c r="M48887" s="88"/>
      <c r="O48887" s="90"/>
      <c r="P48887" s="90"/>
      <c r="Q48887" s="90"/>
    </row>
    <row r="48888" spans="4:17" x14ac:dyDescent="0.25">
      <c r="D48888" s="87"/>
      <c r="J48888" s="88"/>
      <c r="K48888" s="89"/>
      <c r="M48888" s="88"/>
      <c r="O48888" s="90"/>
      <c r="P48888" s="90"/>
      <c r="Q48888" s="90"/>
    </row>
    <row r="48889" spans="4:17" x14ac:dyDescent="0.25">
      <c r="D48889" s="87"/>
      <c r="J48889" s="88"/>
      <c r="K48889" s="89"/>
      <c r="M48889" s="88"/>
      <c r="O48889" s="90"/>
      <c r="P48889" s="90"/>
      <c r="Q48889" s="90"/>
    </row>
    <row r="48890" spans="4:17" x14ac:dyDescent="0.25">
      <c r="D48890" s="87"/>
      <c r="J48890" s="88"/>
      <c r="K48890" s="89"/>
      <c r="M48890" s="88"/>
      <c r="O48890" s="90"/>
      <c r="P48890" s="90"/>
      <c r="Q48890" s="90"/>
    </row>
    <row r="48891" spans="4:17" x14ac:dyDescent="0.25">
      <c r="D48891" s="87"/>
      <c r="J48891" s="88"/>
      <c r="K48891" s="89"/>
      <c r="M48891" s="88"/>
      <c r="O48891" s="90"/>
      <c r="P48891" s="90"/>
      <c r="Q48891" s="90"/>
    </row>
    <row r="48892" spans="4:17" x14ac:dyDescent="0.25">
      <c r="D48892" s="87"/>
      <c r="J48892" s="88"/>
      <c r="K48892" s="89"/>
      <c r="M48892" s="88"/>
      <c r="O48892" s="90"/>
      <c r="P48892" s="90"/>
      <c r="Q48892" s="90"/>
    </row>
    <row r="48893" spans="4:17" x14ac:dyDescent="0.25">
      <c r="D48893" s="87"/>
      <c r="J48893" s="88"/>
      <c r="K48893" s="89"/>
      <c r="M48893" s="88"/>
      <c r="O48893" s="90"/>
      <c r="P48893" s="90"/>
      <c r="Q48893" s="90"/>
    </row>
    <row r="48894" spans="4:17" x14ac:dyDescent="0.25">
      <c r="D48894" s="87"/>
      <c r="J48894" s="88"/>
      <c r="K48894" s="89"/>
      <c r="M48894" s="88"/>
      <c r="O48894" s="90"/>
      <c r="P48894" s="90"/>
      <c r="Q48894" s="90"/>
    </row>
    <row r="48895" spans="4:17" x14ac:dyDescent="0.25">
      <c r="D48895" s="87"/>
      <c r="J48895" s="88"/>
      <c r="K48895" s="89"/>
      <c r="M48895" s="88"/>
      <c r="O48895" s="90"/>
      <c r="P48895" s="90"/>
      <c r="Q48895" s="90"/>
    </row>
    <row r="48896" spans="4:17" x14ac:dyDescent="0.25">
      <c r="D48896" s="87"/>
      <c r="J48896" s="88"/>
      <c r="K48896" s="89"/>
      <c r="M48896" s="88"/>
      <c r="O48896" s="90"/>
      <c r="P48896" s="90"/>
      <c r="Q48896" s="90"/>
    </row>
    <row r="48897" spans="4:17" x14ac:dyDescent="0.25">
      <c r="D48897" s="87"/>
      <c r="J48897" s="88"/>
      <c r="K48897" s="89"/>
      <c r="M48897" s="88"/>
      <c r="O48897" s="90"/>
      <c r="P48897" s="90"/>
      <c r="Q48897" s="90"/>
    </row>
    <row r="48898" spans="4:17" x14ac:dyDescent="0.25">
      <c r="D48898" s="87"/>
      <c r="J48898" s="88"/>
      <c r="K48898" s="89"/>
      <c r="M48898" s="88"/>
      <c r="O48898" s="90"/>
      <c r="P48898" s="90"/>
      <c r="Q48898" s="90"/>
    </row>
    <row r="48899" spans="4:17" x14ac:dyDescent="0.25">
      <c r="D48899" s="87"/>
      <c r="J48899" s="88"/>
      <c r="K48899" s="89"/>
      <c r="M48899" s="88"/>
      <c r="O48899" s="90"/>
      <c r="P48899" s="90"/>
      <c r="Q48899" s="90"/>
    </row>
    <row r="48900" spans="4:17" x14ac:dyDescent="0.25">
      <c r="D48900" s="87"/>
      <c r="J48900" s="88"/>
      <c r="K48900" s="89"/>
      <c r="M48900" s="88"/>
      <c r="O48900" s="90"/>
      <c r="P48900" s="90"/>
      <c r="Q48900" s="90"/>
    </row>
    <row r="48901" spans="4:17" x14ac:dyDescent="0.25">
      <c r="D48901" s="87"/>
      <c r="J48901" s="88"/>
      <c r="K48901" s="89"/>
      <c r="M48901" s="88"/>
      <c r="O48901" s="90"/>
      <c r="P48901" s="90"/>
      <c r="Q48901" s="90"/>
    </row>
    <row r="48902" spans="4:17" x14ac:dyDescent="0.25">
      <c r="D48902" s="87"/>
      <c r="J48902" s="88"/>
      <c r="K48902" s="89"/>
      <c r="M48902" s="88"/>
      <c r="O48902" s="90"/>
      <c r="P48902" s="90"/>
      <c r="Q48902" s="90"/>
    </row>
    <row r="48903" spans="4:17" x14ac:dyDescent="0.25">
      <c r="D48903" s="87"/>
      <c r="J48903" s="88"/>
      <c r="K48903" s="89"/>
      <c r="M48903" s="88"/>
      <c r="O48903" s="90"/>
      <c r="P48903" s="90"/>
      <c r="Q48903" s="90"/>
    </row>
    <row r="48904" spans="4:17" x14ac:dyDescent="0.25">
      <c r="D48904" s="87"/>
      <c r="J48904" s="88"/>
      <c r="K48904" s="89"/>
      <c r="M48904" s="88"/>
      <c r="O48904" s="90"/>
      <c r="P48904" s="90"/>
      <c r="Q48904" s="90"/>
    </row>
    <row r="48905" spans="4:17" x14ac:dyDescent="0.25">
      <c r="D48905" s="87"/>
      <c r="J48905" s="88"/>
      <c r="K48905" s="89"/>
      <c r="M48905" s="88"/>
      <c r="O48905" s="90"/>
      <c r="P48905" s="90"/>
      <c r="Q48905" s="90"/>
    </row>
    <row r="48906" spans="4:17" x14ac:dyDescent="0.25">
      <c r="D48906" s="87"/>
      <c r="J48906" s="88"/>
      <c r="K48906" s="89"/>
      <c r="M48906" s="88"/>
      <c r="O48906" s="90"/>
      <c r="P48906" s="90"/>
      <c r="Q48906" s="90"/>
    </row>
    <row r="48907" spans="4:17" x14ac:dyDescent="0.25">
      <c r="D48907" s="87"/>
      <c r="J48907" s="88"/>
      <c r="K48907" s="89"/>
      <c r="M48907" s="88"/>
      <c r="O48907" s="90"/>
      <c r="P48907" s="90"/>
      <c r="Q48907" s="90"/>
    </row>
    <row r="48908" spans="4:17" x14ac:dyDescent="0.25">
      <c r="D48908" s="87"/>
      <c r="J48908" s="88"/>
      <c r="K48908" s="89"/>
      <c r="M48908" s="88"/>
      <c r="O48908" s="90"/>
      <c r="P48908" s="90"/>
      <c r="Q48908" s="90"/>
    </row>
    <row r="48909" spans="4:17" x14ac:dyDescent="0.25">
      <c r="D48909" s="87"/>
      <c r="J48909" s="88"/>
      <c r="K48909" s="89"/>
      <c r="M48909" s="88"/>
      <c r="O48909" s="90"/>
      <c r="P48909" s="90"/>
      <c r="Q48909" s="90"/>
    </row>
    <row r="48910" spans="4:17" x14ac:dyDescent="0.25">
      <c r="D48910" s="87"/>
      <c r="J48910" s="88"/>
      <c r="K48910" s="89"/>
      <c r="M48910" s="88"/>
      <c r="O48910" s="90"/>
      <c r="P48910" s="90"/>
      <c r="Q48910" s="90"/>
    </row>
    <row r="48911" spans="4:17" x14ac:dyDescent="0.25">
      <c r="D48911" s="87"/>
      <c r="J48911" s="88"/>
      <c r="K48911" s="89"/>
      <c r="M48911" s="88"/>
      <c r="O48911" s="90"/>
      <c r="P48911" s="90"/>
      <c r="Q48911" s="90"/>
    </row>
    <row r="48912" spans="4:17" x14ac:dyDescent="0.25">
      <c r="D48912" s="87"/>
      <c r="J48912" s="88"/>
      <c r="K48912" s="89"/>
      <c r="M48912" s="88"/>
      <c r="O48912" s="90"/>
      <c r="P48912" s="90"/>
      <c r="Q48912" s="90"/>
    </row>
    <row r="48913" spans="4:17" x14ac:dyDescent="0.25">
      <c r="D48913" s="87"/>
      <c r="J48913" s="88"/>
      <c r="K48913" s="89"/>
      <c r="M48913" s="88"/>
      <c r="O48913" s="90"/>
      <c r="P48913" s="90"/>
      <c r="Q48913" s="90"/>
    </row>
    <row r="48914" spans="4:17" x14ac:dyDescent="0.25">
      <c r="D48914" s="87"/>
      <c r="J48914" s="88"/>
      <c r="K48914" s="89"/>
      <c r="M48914" s="88"/>
      <c r="O48914" s="90"/>
      <c r="P48914" s="90"/>
      <c r="Q48914" s="90"/>
    </row>
    <row r="48915" spans="4:17" x14ac:dyDescent="0.25">
      <c r="D48915" s="87"/>
      <c r="J48915" s="88"/>
      <c r="K48915" s="89"/>
      <c r="M48915" s="88"/>
      <c r="O48915" s="90"/>
      <c r="P48915" s="90"/>
      <c r="Q48915" s="90"/>
    </row>
    <row r="48916" spans="4:17" x14ac:dyDescent="0.25">
      <c r="D48916" s="87"/>
      <c r="J48916" s="88"/>
      <c r="K48916" s="89"/>
      <c r="M48916" s="88"/>
      <c r="O48916" s="90"/>
      <c r="P48916" s="90"/>
      <c r="Q48916" s="90"/>
    </row>
    <row r="48917" spans="4:17" x14ac:dyDescent="0.25">
      <c r="D48917" s="87"/>
      <c r="J48917" s="88"/>
      <c r="K48917" s="89"/>
      <c r="M48917" s="88"/>
      <c r="O48917" s="90"/>
      <c r="P48917" s="90"/>
      <c r="Q48917" s="90"/>
    </row>
    <row r="48918" spans="4:17" x14ac:dyDescent="0.25">
      <c r="D48918" s="87"/>
      <c r="J48918" s="88"/>
      <c r="K48918" s="89"/>
      <c r="M48918" s="88"/>
      <c r="O48918" s="90"/>
      <c r="P48918" s="90"/>
      <c r="Q48918" s="90"/>
    </row>
    <row r="48919" spans="4:17" x14ac:dyDescent="0.25">
      <c r="D48919" s="87"/>
      <c r="J48919" s="88"/>
      <c r="K48919" s="89"/>
      <c r="M48919" s="88"/>
      <c r="O48919" s="90"/>
      <c r="P48919" s="90"/>
      <c r="Q48919" s="90"/>
    </row>
    <row r="48920" spans="4:17" x14ac:dyDescent="0.25">
      <c r="D48920" s="87"/>
      <c r="J48920" s="88"/>
      <c r="K48920" s="89"/>
      <c r="M48920" s="88"/>
      <c r="O48920" s="90"/>
      <c r="P48920" s="90"/>
      <c r="Q48920" s="90"/>
    </row>
    <row r="48921" spans="4:17" x14ac:dyDescent="0.25">
      <c r="D48921" s="87"/>
      <c r="J48921" s="88"/>
      <c r="K48921" s="89"/>
      <c r="M48921" s="88"/>
      <c r="O48921" s="90"/>
      <c r="P48921" s="90"/>
      <c r="Q48921" s="90"/>
    </row>
    <row r="48922" spans="4:17" x14ac:dyDescent="0.25">
      <c r="D48922" s="87"/>
      <c r="J48922" s="88"/>
      <c r="K48922" s="89"/>
      <c r="M48922" s="88"/>
      <c r="O48922" s="90"/>
      <c r="P48922" s="90"/>
      <c r="Q48922" s="90"/>
    </row>
    <row r="48923" spans="4:17" x14ac:dyDescent="0.25">
      <c r="D48923" s="87"/>
      <c r="J48923" s="88"/>
      <c r="K48923" s="89"/>
      <c r="M48923" s="88"/>
      <c r="O48923" s="90"/>
      <c r="P48923" s="90"/>
      <c r="Q48923" s="90"/>
    </row>
    <row r="48924" spans="4:17" x14ac:dyDescent="0.25">
      <c r="D48924" s="87"/>
      <c r="J48924" s="88"/>
      <c r="K48924" s="89"/>
      <c r="M48924" s="88"/>
      <c r="O48924" s="90"/>
      <c r="P48924" s="90"/>
      <c r="Q48924" s="90"/>
    </row>
    <row r="48925" spans="4:17" x14ac:dyDescent="0.25">
      <c r="D48925" s="87"/>
      <c r="J48925" s="88"/>
      <c r="K48925" s="89"/>
      <c r="M48925" s="88"/>
      <c r="O48925" s="90"/>
      <c r="P48925" s="90"/>
      <c r="Q48925" s="90"/>
    </row>
    <row r="48926" spans="4:17" x14ac:dyDescent="0.25">
      <c r="D48926" s="87"/>
      <c r="J48926" s="88"/>
      <c r="K48926" s="89"/>
      <c r="M48926" s="88"/>
      <c r="O48926" s="90"/>
      <c r="P48926" s="90"/>
      <c r="Q48926" s="90"/>
    </row>
    <row r="48927" spans="4:17" x14ac:dyDescent="0.25">
      <c r="D48927" s="87"/>
      <c r="J48927" s="88"/>
      <c r="K48927" s="89"/>
      <c r="M48927" s="88"/>
      <c r="O48927" s="90"/>
      <c r="P48927" s="90"/>
      <c r="Q48927" s="90"/>
    </row>
    <row r="48928" spans="4:17" x14ac:dyDescent="0.25">
      <c r="D48928" s="87"/>
      <c r="J48928" s="88"/>
      <c r="K48928" s="89"/>
      <c r="M48928" s="88"/>
      <c r="O48928" s="90"/>
      <c r="P48928" s="90"/>
      <c r="Q48928" s="90"/>
    </row>
    <row r="48929" spans="4:17" x14ac:dyDescent="0.25">
      <c r="D48929" s="87"/>
      <c r="J48929" s="88"/>
      <c r="K48929" s="89"/>
      <c r="M48929" s="88"/>
      <c r="O48929" s="90"/>
      <c r="P48929" s="90"/>
      <c r="Q48929" s="90"/>
    </row>
    <row r="48930" spans="4:17" x14ac:dyDescent="0.25">
      <c r="D48930" s="87"/>
      <c r="J48930" s="88"/>
      <c r="K48930" s="89"/>
      <c r="M48930" s="88"/>
      <c r="O48930" s="90"/>
      <c r="P48930" s="90"/>
      <c r="Q48930" s="90"/>
    </row>
    <row r="48931" spans="4:17" x14ac:dyDescent="0.25">
      <c r="D48931" s="87"/>
      <c r="J48931" s="88"/>
      <c r="K48931" s="89"/>
      <c r="M48931" s="88"/>
      <c r="O48931" s="90"/>
      <c r="P48931" s="90"/>
      <c r="Q48931" s="90"/>
    </row>
    <row r="48932" spans="4:17" x14ac:dyDescent="0.25">
      <c r="D48932" s="87"/>
      <c r="J48932" s="88"/>
      <c r="K48932" s="89"/>
      <c r="M48932" s="88"/>
      <c r="O48932" s="90"/>
      <c r="P48932" s="90"/>
      <c r="Q48932" s="90"/>
    </row>
    <row r="48933" spans="4:17" x14ac:dyDescent="0.25">
      <c r="D48933" s="87"/>
      <c r="J48933" s="88"/>
      <c r="K48933" s="89"/>
      <c r="M48933" s="88"/>
      <c r="O48933" s="90"/>
      <c r="P48933" s="90"/>
      <c r="Q48933" s="90"/>
    </row>
    <row r="48934" spans="4:17" x14ac:dyDescent="0.25">
      <c r="D48934" s="87"/>
      <c r="J48934" s="88"/>
      <c r="K48934" s="89"/>
      <c r="M48934" s="88"/>
      <c r="O48934" s="90"/>
      <c r="P48934" s="90"/>
      <c r="Q48934" s="90"/>
    </row>
    <row r="48935" spans="4:17" x14ac:dyDescent="0.25">
      <c r="D48935" s="87"/>
      <c r="J48935" s="88"/>
      <c r="K48935" s="89"/>
      <c r="M48935" s="88"/>
      <c r="O48935" s="90"/>
      <c r="P48935" s="90"/>
      <c r="Q48935" s="90"/>
    </row>
    <row r="48936" spans="4:17" x14ac:dyDescent="0.25">
      <c r="D48936" s="87"/>
      <c r="J48936" s="88"/>
      <c r="K48936" s="89"/>
      <c r="M48936" s="88"/>
      <c r="O48936" s="90"/>
      <c r="P48936" s="90"/>
      <c r="Q48936" s="90"/>
    </row>
    <row r="48937" spans="4:17" x14ac:dyDescent="0.25">
      <c r="D48937" s="87"/>
      <c r="J48937" s="88"/>
      <c r="K48937" s="89"/>
      <c r="M48937" s="88"/>
      <c r="O48937" s="90"/>
      <c r="P48937" s="90"/>
      <c r="Q48937" s="90"/>
    </row>
    <row r="48938" spans="4:17" x14ac:dyDescent="0.25">
      <c r="D48938" s="87"/>
      <c r="J48938" s="88"/>
      <c r="K48938" s="89"/>
      <c r="M48938" s="88"/>
      <c r="O48938" s="90"/>
      <c r="P48938" s="90"/>
      <c r="Q48938" s="90"/>
    </row>
    <row r="48939" spans="4:17" x14ac:dyDescent="0.25">
      <c r="D48939" s="87"/>
      <c r="J48939" s="88"/>
      <c r="K48939" s="89"/>
      <c r="M48939" s="88"/>
      <c r="O48939" s="90"/>
      <c r="P48939" s="90"/>
      <c r="Q48939" s="90"/>
    </row>
    <row r="48940" spans="4:17" x14ac:dyDescent="0.25">
      <c r="D48940" s="87"/>
      <c r="J48940" s="88"/>
      <c r="K48940" s="89"/>
      <c r="M48940" s="88"/>
      <c r="O48940" s="90"/>
      <c r="P48940" s="90"/>
      <c r="Q48940" s="90"/>
    </row>
    <row r="48941" spans="4:17" x14ac:dyDescent="0.25">
      <c r="D48941" s="87"/>
      <c r="J48941" s="88"/>
      <c r="K48941" s="89"/>
      <c r="M48941" s="88"/>
      <c r="O48941" s="90"/>
      <c r="P48941" s="90"/>
      <c r="Q48941" s="90"/>
    </row>
    <row r="48942" spans="4:17" x14ac:dyDescent="0.25">
      <c r="D48942" s="87"/>
      <c r="J48942" s="88"/>
      <c r="K48942" s="89"/>
      <c r="M48942" s="88"/>
      <c r="O48942" s="90"/>
      <c r="P48942" s="90"/>
      <c r="Q48942" s="90"/>
    </row>
    <row r="48943" spans="4:17" x14ac:dyDescent="0.25">
      <c r="D48943" s="87"/>
      <c r="J48943" s="88"/>
      <c r="K48943" s="89"/>
      <c r="M48943" s="88"/>
      <c r="O48943" s="90"/>
      <c r="P48943" s="90"/>
      <c r="Q48943" s="90"/>
    </row>
    <row r="48944" spans="4:17" x14ac:dyDescent="0.25">
      <c r="D48944" s="87"/>
      <c r="J48944" s="88"/>
      <c r="K48944" s="89"/>
      <c r="M48944" s="88"/>
      <c r="O48944" s="90"/>
      <c r="P48944" s="90"/>
      <c r="Q48944" s="90"/>
    </row>
    <row r="48945" spans="4:17" x14ac:dyDescent="0.25">
      <c r="D48945" s="87"/>
      <c r="J48945" s="88"/>
      <c r="K48945" s="89"/>
      <c r="M48945" s="88"/>
      <c r="O48945" s="90"/>
      <c r="P48945" s="90"/>
      <c r="Q48945" s="90"/>
    </row>
    <row r="48946" spans="4:17" x14ac:dyDescent="0.25">
      <c r="D48946" s="87"/>
      <c r="J48946" s="88"/>
      <c r="K48946" s="89"/>
      <c r="M48946" s="88"/>
      <c r="O48946" s="90"/>
      <c r="P48946" s="90"/>
      <c r="Q48946" s="90"/>
    </row>
    <row r="48947" spans="4:17" x14ac:dyDescent="0.25">
      <c r="D48947" s="87"/>
      <c r="J48947" s="88"/>
      <c r="K48947" s="89"/>
      <c r="M48947" s="88"/>
      <c r="O48947" s="90"/>
      <c r="P48947" s="90"/>
      <c r="Q48947" s="90"/>
    </row>
    <row r="48948" spans="4:17" x14ac:dyDescent="0.25">
      <c r="D48948" s="87"/>
      <c r="J48948" s="88"/>
      <c r="K48948" s="89"/>
      <c r="M48948" s="88"/>
      <c r="O48948" s="90"/>
      <c r="P48948" s="90"/>
      <c r="Q48948" s="90"/>
    </row>
    <row r="48949" spans="4:17" x14ac:dyDescent="0.25">
      <c r="D48949" s="87"/>
      <c r="J48949" s="88"/>
      <c r="K48949" s="89"/>
      <c r="M48949" s="88"/>
      <c r="O48949" s="90"/>
      <c r="P48949" s="90"/>
      <c r="Q48949" s="90"/>
    </row>
    <row r="48950" spans="4:17" x14ac:dyDescent="0.25">
      <c r="D48950" s="87"/>
      <c r="J48950" s="88"/>
      <c r="K48950" s="89"/>
      <c r="M48950" s="88"/>
      <c r="O48950" s="90"/>
      <c r="P48950" s="90"/>
      <c r="Q48950" s="90"/>
    </row>
    <row r="48951" spans="4:17" x14ac:dyDescent="0.25">
      <c r="D48951" s="87"/>
      <c r="J48951" s="88"/>
      <c r="K48951" s="89"/>
      <c r="M48951" s="88"/>
      <c r="O48951" s="90"/>
      <c r="P48951" s="90"/>
      <c r="Q48951" s="90"/>
    </row>
    <row r="48952" spans="4:17" x14ac:dyDescent="0.25">
      <c r="D48952" s="87"/>
      <c r="J48952" s="88"/>
      <c r="K48952" s="89"/>
      <c r="M48952" s="88"/>
      <c r="O48952" s="90"/>
      <c r="P48952" s="90"/>
      <c r="Q48952" s="90"/>
    </row>
    <row r="48953" spans="4:17" x14ac:dyDescent="0.25">
      <c r="D48953" s="87"/>
      <c r="J48953" s="88"/>
      <c r="K48953" s="89"/>
      <c r="M48953" s="88"/>
      <c r="O48953" s="90"/>
      <c r="P48953" s="90"/>
      <c r="Q48953" s="90"/>
    </row>
    <row r="48954" spans="4:17" x14ac:dyDescent="0.25">
      <c r="D48954" s="87"/>
      <c r="J48954" s="88"/>
      <c r="K48954" s="89"/>
      <c r="M48954" s="88"/>
      <c r="O48954" s="90"/>
      <c r="P48954" s="90"/>
      <c r="Q48954" s="90"/>
    </row>
    <row r="48955" spans="4:17" x14ac:dyDescent="0.25">
      <c r="D48955" s="87"/>
      <c r="J48955" s="88"/>
      <c r="K48955" s="89"/>
      <c r="M48955" s="88"/>
      <c r="O48955" s="90"/>
      <c r="P48955" s="90"/>
      <c r="Q48955" s="90"/>
    </row>
    <row r="48956" spans="4:17" x14ac:dyDescent="0.25">
      <c r="D48956" s="87"/>
      <c r="J48956" s="88"/>
      <c r="K48956" s="89"/>
      <c r="M48956" s="88"/>
      <c r="O48956" s="90"/>
      <c r="P48956" s="90"/>
      <c r="Q48956" s="90"/>
    </row>
    <row r="48957" spans="4:17" x14ac:dyDescent="0.25">
      <c r="D48957" s="87"/>
      <c r="J48957" s="88"/>
      <c r="K48957" s="89"/>
      <c r="M48957" s="88"/>
      <c r="O48957" s="90"/>
      <c r="P48957" s="90"/>
      <c r="Q48957" s="90"/>
    </row>
    <row r="48958" spans="4:17" x14ac:dyDescent="0.25">
      <c r="D48958" s="87"/>
      <c r="J48958" s="88"/>
      <c r="K48958" s="89"/>
      <c r="M48958" s="88"/>
      <c r="O48958" s="90"/>
      <c r="P48958" s="90"/>
      <c r="Q48958" s="90"/>
    </row>
    <row r="48959" spans="4:17" x14ac:dyDescent="0.25">
      <c r="D48959" s="87"/>
      <c r="J48959" s="88"/>
      <c r="K48959" s="89"/>
      <c r="M48959" s="88"/>
      <c r="O48959" s="90"/>
      <c r="P48959" s="90"/>
      <c r="Q48959" s="90"/>
    </row>
    <row r="48960" spans="4:17" x14ac:dyDescent="0.25">
      <c r="D48960" s="87"/>
      <c r="J48960" s="88"/>
      <c r="K48960" s="89"/>
      <c r="M48960" s="88"/>
      <c r="O48960" s="90"/>
      <c r="P48960" s="90"/>
      <c r="Q48960" s="90"/>
    </row>
    <row r="48961" spans="4:17" x14ac:dyDescent="0.25">
      <c r="D48961" s="87"/>
      <c r="J48961" s="88"/>
      <c r="K48961" s="89"/>
      <c r="M48961" s="88"/>
      <c r="O48961" s="90"/>
      <c r="P48961" s="90"/>
      <c r="Q48961" s="90"/>
    </row>
    <row r="48962" spans="4:17" x14ac:dyDescent="0.25">
      <c r="D48962" s="87"/>
      <c r="J48962" s="88"/>
      <c r="K48962" s="89"/>
      <c r="M48962" s="88"/>
      <c r="O48962" s="90"/>
      <c r="P48962" s="90"/>
      <c r="Q48962" s="90"/>
    </row>
    <row r="48963" spans="4:17" x14ac:dyDescent="0.25">
      <c r="D48963" s="87"/>
      <c r="J48963" s="88"/>
      <c r="K48963" s="89"/>
      <c r="M48963" s="88"/>
      <c r="O48963" s="90"/>
      <c r="P48963" s="90"/>
      <c r="Q48963" s="90"/>
    </row>
    <row r="48964" spans="4:17" x14ac:dyDescent="0.25">
      <c r="D48964" s="87"/>
      <c r="J48964" s="88"/>
      <c r="K48964" s="89"/>
      <c r="M48964" s="88"/>
      <c r="O48964" s="90"/>
      <c r="P48964" s="90"/>
      <c r="Q48964" s="90"/>
    </row>
    <row r="48965" spans="4:17" x14ac:dyDescent="0.25">
      <c r="D48965" s="87"/>
      <c r="J48965" s="88"/>
      <c r="K48965" s="89"/>
      <c r="M48965" s="88"/>
      <c r="O48965" s="90"/>
      <c r="P48965" s="90"/>
      <c r="Q48965" s="90"/>
    </row>
    <row r="48966" spans="4:17" x14ac:dyDescent="0.25">
      <c r="D48966" s="87"/>
      <c r="J48966" s="88"/>
      <c r="K48966" s="89"/>
      <c r="M48966" s="88"/>
      <c r="O48966" s="90"/>
      <c r="P48966" s="90"/>
      <c r="Q48966" s="90"/>
    </row>
    <row r="48967" spans="4:17" x14ac:dyDescent="0.25">
      <c r="D48967" s="87"/>
      <c r="J48967" s="88"/>
      <c r="K48967" s="89"/>
      <c r="M48967" s="88"/>
      <c r="O48967" s="90"/>
      <c r="P48967" s="90"/>
      <c r="Q48967" s="90"/>
    </row>
    <row r="48968" spans="4:17" x14ac:dyDescent="0.25">
      <c r="D48968" s="87"/>
      <c r="J48968" s="88"/>
      <c r="K48968" s="89"/>
      <c r="M48968" s="88"/>
      <c r="O48968" s="90"/>
      <c r="P48968" s="90"/>
      <c r="Q48968" s="90"/>
    </row>
    <row r="48969" spans="4:17" x14ac:dyDescent="0.25">
      <c r="D48969" s="87"/>
      <c r="J48969" s="88"/>
      <c r="K48969" s="89"/>
      <c r="M48969" s="88"/>
      <c r="O48969" s="90"/>
      <c r="P48969" s="90"/>
      <c r="Q48969" s="90"/>
    </row>
    <row r="48970" spans="4:17" x14ac:dyDescent="0.25">
      <c r="D48970" s="87"/>
      <c r="J48970" s="88"/>
      <c r="K48970" s="89"/>
      <c r="M48970" s="88"/>
      <c r="O48970" s="90"/>
      <c r="P48970" s="90"/>
      <c r="Q48970" s="90"/>
    </row>
    <row r="48971" spans="4:17" x14ac:dyDescent="0.25">
      <c r="D48971" s="87"/>
      <c r="J48971" s="88"/>
      <c r="K48971" s="89"/>
      <c r="M48971" s="88"/>
      <c r="O48971" s="90"/>
      <c r="P48971" s="90"/>
      <c r="Q48971" s="90"/>
    </row>
    <row r="48972" spans="4:17" x14ac:dyDescent="0.25">
      <c r="D48972" s="87"/>
      <c r="J48972" s="88"/>
      <c r="K48972" s="89"/>
      <c r="M48972" s="88"/>
      <c r="O48972" s="90"/>
      <c r="P48972" s="90"/>
      <c r="Q48972" s="90"/>
    </row>
    <row r="48973" spans="4:17" x14ac:dyDescent="0.25">
      <c r="D48973" s="87"/>
      <c r="J48973" s="88"/>
      <c r="K48973" s="89"/>
      <c r="M48973" s="88"/>
      <c r="O48973" s="90"/>
      <c r="P48973" s="90"/>
      <c r="Q48973" s="90"/>
    </row>
    <row r="48974" spans="4:17" x14ac:dyDescent="0.25">
      <c r="D48974" s="87"/>
      <c r="J48974" s="88"/>
      <c r="K48974" s="89"/>
      <c r="M48974" s="88"/>
      <c r="O48974" s="90"/>
      <c r="P48974" s="90"/>
      <c r="Q48974" s="90"/>
    </row>
    <row r="48975" spans="4:17" x14ac:dyDescent="0.25">
      <c r="D48975" s="87"/>
      <c r="J48975" s="88"/>
      <c r="K48975" s="89"/>
      <c r="M48975" s="88"/>
      <c r="O48975" s="90"/>
      <c r="P48975" s="90"/>
      <c r="Q48975" s="90"/>
    </row>
    <row r="48976" spans="4:17" x14ac:dyDescent="0.25">
      <c r="D48976" s="87"/>
      <c r="J48976" s="88"/>
      <c r="K48976" s="89"/>
      <c r="M48976" s="88"/>
      <c r="O48976" s="90"/>
      <c r="P48976" s="90"/>
      <c r="Q48976" s="90"/>
    </row>
    <row r="48977" spans="4:17" x14ac:dyDescent="0.25">
      <c r="D48977" s="87"/>
      <c r="J48977" s="88"/>
      <c r="K48977" s="89"/>
      <c r="M48977" s="88"/>
      <c r="O48977" s="90"/>
      <c r="P48977" s="90"/>
      <c r="Q48977" s="90"/>
    </row>
    <row r="48978" spans="4:17" x14ac:dyDescent="0.25">
      <c r="D48978" s="87"/>
      <c r="J48978" s="88"/>
      <c r="K48978" s="89"/>
      <c r="M48978" s="88"/>
      <c r="O48978" s="90"/>
      <c r="P48978" s="90"/>
      <c r="Q48978" s="90"/>
    </row>
    <row r="48979" spans="4:17" x14ac:dyDescent="0.25">
      <c r="D48979" s="87"/>
      <c r="J48979" s="88"/>
      <c r="K48979" s="89"/>
      <c r="M48979" s="88"/>
      <c r="O48979" s="90"/>
      <c r="P48979" s="90"/>
      <c r="Q48979" s="90"/>
    </row>
    <row r="48980" spans="4:17" x14ac:dyDescent="0.25">
      <c r="D48980" s="87"/>
      <c r="J48980" s="88"/>
      <c r="K48980" s="89"/>
      <c r="M48980" s="88"/>
      <c r="O48980" s="90"/>
      <c r="P48980" s="90"/>
      <c r="Q48980" s="90"/>
    </row>
    <row r="48981" spans="4:17" x14ac:dyDescent="0.25">
      <c r="D48981" s="87"/>
      <c r="J48981" s="88"/>
      <c r="K48981" s="89"/>
      <c r="M48981" s="88"/>
      <c r="O48981" s="90"/>
      <c r="P48981" s="90"/>
      <c r="Q48981" s="90"/>
    </row>
    <row r="48982" spans="4:17" x14ac:dyDescent="0.25">
      <c r="D48982" s="87"/>
      <c r="J48982" s="88"/>
      <c r="K48982" s="89"/>
      <c r="M48982" s="88"/>
      <c r="O48982" s="90"/>
      <c r="P48982" s="90"/>
      <c r="Q48982" s="90"/>
    </row>
    <row r="48983" spans="4:17" x14ac:dyDescent="0.25">
      <c r="D48983" s="87"/>
      <c r="J48983" s="88"/>
      <c r="K48983" s="89"/>
      <c r="M48983" s="88"/>
      <c r="O48983" s="90"/>
      <c r="P48983" s="90"/>
      <c r="Q48983" s="90"/>
    </row>
    <row r="48984" spans="4:17" x14ac:dyDescent="0.25">
      <c r="D48984" s="87"/>
      <c r="J48984" s="88"/>
      <c r="K48984" s="89"/>
      <c r="M48984" s="88"/>
      <c r="O48984" s="90"/>
      <c r="P48984" s="90"/>
      <c r="Q48984" s="90"/>
    </row>
    <row r="48985" spans="4:17" x14ac:dyDescent="0.25">
      <c r="D48985" s="87"/>
      <c r="J48985" s="88"/>
      <c r="K48985" s="89"/>
      <c r="M48985" s="88"/>
      <c r="O48985" s="90"/>
      <c r="P48985" s="90"/>
      <c r="Q48985" s="90"/>
    </row>
    <row r="48986" spans="4:17" x14ac:dyDescent="0.25">
      <c r="D48986" s="87"/>
      <c r="J48986" s="88"/>
      <c r="K48986" s="89"/>
      <c r="M48986" s="88"/>
      <c r="O48986" s="90"/>
      <c r="P48986" s="90"/>
      <c r="Q48986" s="90"/>
    </row>
    <row r="48987" spans="4:17" x14ac:dyDescent="0.25">
      <c r="D48987" s="87"/>
      <c r="J48987" s="88"/>
      <c r="K48987" s="89"/>
      <c r="M48987" s="88"/>
      <c r="O48987" s="90"/>
      <c r="P48987" s="90"/>
      <c r="Q48987" s="90"/>
    </row>
    <row r="48988" spans="4:17" x14ac:dyDescent="0.25">
      <c r="D48988" s="87"/>
      <c r="J48988" s="88"/>
      <c r="K48988" s="89"/>
      <c r="M48988" s="88"/>
      <c r="O48988" s="90"/>
      <c r="P48988" s="90"/>
      <c r="Q48988" s="90"/>
    </row>
    <row r="48989" spans="4:17" x14ac:dyDescent="0.25">
      <c r="D48989" s="87"/>
      <c r="J48989" s="88"/>
      <c r="K48989" s="89"/>
      <c r="M48989" s="88"/>
      <c r="O48989" s="90"/>
      <c r="P48989" s="90"/>
      <c r="Q48989" s="90"/>
    </row>
    <row r="48990" spans="4:17" x14ac:dyDescent="0.25">
      <c r="D48990" s="87"/>
      <c r="J48990" s="88"/>
      <c r="K48990" s="89"/>
      <c r="M48990" s="88"/>
      <c r="O48990" s="90"/>
      <c r="P48990" s="90"/>
      <c r="Q48990" s="90"/>
    </row>
    <row r="48991" spans="4:17" x14ac:dyDescent="0.25">
      <c r="D48991" s="87"/>
      <c r="J48991" s="88"/>
      <c r="K48991" s="89"/>
      <c r="M48991" s="88"/>
      <c r="O48991" s="90"/>
      <c r="P48991" s="90"/>
      <c r="Q48991" s="90"/>
    </row>
    <row r="48992" spans="4:17" x14ac:dyDescent="0.25">
      <c r="D48992" s="87"/>
      <c r="J48992" s="88"/>
      <c r="K48992" s="89"/>
      <c r="M48992" s="88"/>
      <c r="O48992" s="90"/>
      <c r="P48992" s="90"/>
      <c r="Q48992" s="90"/>
    </row>
    <row r="48993" spans="4:17" x14ac:dyDescent="0.25">
      <c r="D48993" s="87"/>
      <c r="J48993" s="88"/>
      <c r="K48993" s="89"/>
      <c r="M48993" s="88"/>
      <c r="O48993" s="90"/>
      <c r="P48993" s="90"/>
      <c r="Q48993" s="90"/>
    </row>
    <row r="48994" spans="4:17" x14ac:dyDescent="0.25">
      <c r="D48994" s="87"/>
      <c r="J48994" s="88"/>
      <c r="K48994" s="89"/>
      <c r="M48994" s="88"/>
      <c r="O48994" s="90"/>
      <c r="P48994" s="90"/>
      <c r="Q48994" s="90"/>
    </row>
    <row r="48995" spans="4:17" x14ac:dyDescent="0.25">
      <c r="D48995" s="87"/>
      <c r="J48995" s="88"/>
      <c r="K48995" s="89"/>
      <c r="M48995" s="88"/>
      <c r="O48995" s="90"/>
      <c r="P48995" s="90"/>
      <c r="Q48995" s="90"/>
    </row>
    <row r="48996" spans="4:17" x14ac:dyDescent="0.25">
      <c r="D48996" s="87"/>
      <c r="J48996" s="88"/>
      <c r="K48996" s="89"/>
      <c r="M48996" s="88"/>
      <c r="O48996" s="90"/>
      <c r="P48996" s="90"/>
      <c r="Q48996" s="90"/>
    </row>
    <row r="48997" spans="4:17" x14ac:dyDescent="0.25">
      <c r="D48997" s="87"/>
      <c r="J48997" s="88"/>
      <c r="K48997" s="89"/>
      <c r="M48997" s="88"/>
      <c r="O48997" s="90"/>
      <c r="P48997" s="90"/>
      <c r="Q48997" s="90"/>
    </row>
    <row r="48998" spans="4:17" x14ac:dyDescent="0.25">
      <c r="D48998" s="87"/>
      <c r="J48998" s="88"/>
      <c r="K48998" s="89"/>
      <c r="M48998" s="88"/>
      <c r="O48998" s="90"/>
      <c r="P48998" s="90"/>
      <c r="Q48998" s="90"/>
    </row>
    <row r="48999" spans="4:17" x14ac:dyDescent="0.25">
      <c r="D48999" s="87"/>
      <c r="J48999" s="88"/>
      <c r="K48999" s="89"/>
      <c r="M48999" s="88"/>
      <c r="O48999" s="90"/>
      <c r="P48999" s="90"/>
      <c r="Q48999" s="90"/>
    </row>
    <row r="49000" spans="4:17" x14ac:dyDescent="0.25">
      <c r="D49000" s="87"/>
      <c r="J49000" s="88"/>
      <c r="K49000" s="89"/>
      <c r="M49000" s="88"/>
      <c r="O49000" s="90"/>
      <c r="P49000" s="90"/>
      <c r="Q49000" s="90"/>
    </row>
    <row r="49001" spans="4:17" x14ac:dyDescent="0.25">
      <c r="D49001" s="87"/>
      <c r="J49001" s="88"/>
      <c r="K49001" s="89"/>
      <c r="M49001" s="88"/>
      <c r="O49001" s="90"/>
      <c r="P49001" s="90"/>
      <c r="Q49001" s="90"/>
    </row>
    <row r="49002" spans="4:17" x14ac:dyDescent="0.25">
      <c r="D49002" s="87"/>
      <c r="J49002" s="88"/>
      <c r="K49002" s="89"/>
      <c r="M49002" s="88"/>
      <c r="O49002" s="90"/>
      <c r="P49002" s="90"/>
      <c r="Q49002" s="90"/>
    </row>
    <row r="49003" spans="4:17" x14ac:dyDescent="0.25">
      <c r="D49003" s="87"/>
      <c r="J49003" s="88"/>
      <c r="K49003" s="89"/>
      <c r="M49003" s="88"/>
      <c r="O49003" s="90"/>
      <c r="P49003" s="90"/>
      <c r="Q49003" s="90"/>
    </row>
    <row r="49004" spans="4:17" x14ac:dyDescent="0.25">
      <c r="D49004" s="87"/>
      <c r="J49004" s="88"/>
      <c r="K49004" s="89"/>
      <c r="M49004" s="88"/>
      <c r="O49004" s="90"/>
      <c r="P49004" s="90"/>
      <c r="Q49004" s="90"/>
    </row>
    <row r="49005" spans="4:17" x14ac:dyDescent="0.25">
      <c r="D49005" s="87"/>
      <c r="J49005" s="88"/>
      <c r="K49005" s="89"/>
      <c r="M49005" s="88"/>
      <c r="O49005" s="90"/>
      <c r="P49005" s="90"/>
      <c r="Q49005" s="90"/>
    </row>
    <row r="49006" spans="4:17" x14ac:dyDescent="0.25">
      <c r="D49006" s="87"/>
      <c r="J49006" s="88"/>
      <c r="K49006" s="89"/>
      <c r="M49006" s="88"/>
      <c r="O49006" s="90"/>
      <c r="P49006" s="90"/>
      <c r="Q49006" s="90"/>
    </row>
    <row r="49007" spans="4:17" x14ac:dyDescent="0.25">
      <c r="D49007" s="87"/>
      <c r="J49007" s="88"/>
      <c r="K49007" s="89"/>
      <c r="M49007" s="88"/>
      <c r="O49007" s="90"/>
      <c r="P49007" s="90"/>
      <c r="Q49007" s="90"/>
    </row>
    <row r="49008" spans="4:17" x14ac:dyDescent="0.25">
      <c r="D49008" s="87"/>
      <c r="J49008" s="88"/>
      <c r="K49008" s="89"/>
      <c r="M49008" s="88"/>
      <c r="O49008" s="90"/>
      <c r="P49008" s="90"/>
      <c r="Q49008" s="90"/>
    </row>
    <row r="49009" spans="4:17" x14ac:dyDescent="0.25">
      <c r="D49009" s="87"/>
      <c r="J49009" s="88"/>
      <c r="K49009" s="89"/>
      <c r="M49009" s="88"/>
      <c r="O49009" s="90"/>
      <c r="P49009" s="90"/>
      <c r="Q49009" s="90"/>
    </row>
    <row r="49010" spans="4:17" x14ac:dyDescent="0.25">
      <c r="D49010" s="87"/>
      <c r="J49010" s="88"/>
      <c r="K49010" s="89"/>
      <c r="M49010" s="88"/>
      <c r="O49010" s="90"/>
      <c r="P49010" s="90"/>
      <c r="Q49010" s="90"/>
    </row>
    <row r="49011" spans="4:17" x14ac:dyDescent="0.25">
      <c r="D49011" s="87"/>
      <c r="J49011" s="88"/>
      <c r="K49011" s="89"/>
      <c r="M49011" s="88"/>
      <c r="O49011" s="90"/>
      <c r="P49011" s="90"/>
      <c r="Q49011" s="90"/>
    </row>
    <row r="49012" spans="4:17" x14ac:dyDescent="0.25">
      <c r="D49012" s="87"/>
      <c r="J49012" s="88"/>
      <c r="K49012" s="89"/>
      <c r="M49012" s="88"/>
      <c r="O49012" s="90"/>
      <c r="P49012" s="90"/>
      <c r="Q49012" s="90"/>
    </row>
    <row r="49013" spans="4:17" x14ac:dyDescent="0.25">
      <c r="D49013" s="87"/>
      <c r="J49013" s="88"/>
      <c r="K49013" s="89"/>
      <c r="M49013" s="88"/>
      <c r="O49013" s="90"/>
      <c r="P49013" s="90"/>
      <c r="Q49013" s="90"/>
    </row>
    <row r="49014" spans="4:17" x14ac:dyDescent="0.25">
      <c r="D49014" s="87"/>
      <c r="J49014" s="88"/>
      <c r="K49014" s="89"/>
      <c r="M49014" s="88"/>
      <c r="O49014" s="90"/>
      <c r="P49014" s="90"/>
      <c r="Q49014" s="90"/>
    </row>
    <row r="49015" spans="4:17" x14ac:dyDescent="0.25">
      <c r="D49015" s="87"/>
      <c r="J49015" s="88"/>
      <c r="K49015" s="89"/>
      <c r="M49015" s="88"/>
      <c r="O49015" s="90"/>
      <c r="P49015" s="90"/>
      <c r="Q49015" s="90"/>
    </row>
    <row r="49016" spans="4:17" x14ac:dyDescent="0.25">
      <c r="D49016" s="87"/>
      <c r="J49016" s="88"/>
      <c r="K49016" s="89"/>
      <c r="M49016" s="88"/>
      <c r="O49016" s="90"/>
      <c r="P49016" s="90"/>
      <c r="Q49016" s="90"/>
    </row>
    <row r="49017" spans="4:17" x14ac:dyDescent="0.25">
      <c r="D49017" s="87"/>
      <c r="J49017" s="88"/>
      <c r="K49017" s="89"/>
      <c r="M49017" s="88"/>
      <c r="O49017" s="90"/>
      <c r="P49017" s="90"/>
      <c r="Q49017" s="90"/>
    </row>
    <row r="49018" spans="4:17" x14ac:dyDescent="0.25">
      <c r="D49018" s="87"/>
      <c r="J49018" s="88"/>
      <c r="K49018" s="89"/>
      <c r="M49018" s="88"/>
      <c r="O49018" s="90"/>
      <c r="P49018" s="90"/>
      <c r="Q49018" s="90"/>
    </row>
    <row r="49019" spans="4:17" x14ac:dyDescent="0.25">
      <c r="D49019" s="87"/>
      <c r="J49019" s="88"/>
      <c r="K49019" s="89"/>
      <c r="M49019" s="88"/>
      <c r="O49019" s="90"/>
      <c r="P49019" s="90"/>
      <c r="Q49019" s="90"/>
    </row>
    <row r="49020" spans="4:17" x14ac:dyDescent="0.25">
      <c r="D49020" s="87"/>
      <c r="J49020" s="88"/>
      <c r="K49020" s="89"/>
      <c r="M49020" s="88"/>
      <c r="O49020" s="90"/>
      <c r="P49020" s="90"/>
      <c r="Q49020" s="90"/>
    </row>
    <row r="49021" spans="4:17" x14ac:dyDescent="0.25">
      <c r="D49021" s="87"/>
      <c r="J49021" s="88"/>
      <c r="K49021" s="89"/>
      <c r="M49021" s="88"/>
      <c r="O49021" s="90"/>
      <c r="P49021" s="90"/>
      <c r="Q49021" s="90"/>
    </row>
    <row r="49022" spans="4:17" x14ac:dyDescent="0.25">
      <c r="D49022" s="87"/>
      <c r="J49022" s="88"/>
      <c r="K49022" s="89"/>
      <c r="M49022" s="88"/>
      <c r="O49022" s="90"/>
      <c r="P49022" s="90"/>
      <c r="Q49022" s="90"/>
    </row>
    <row r="49023" spans="4:17" x14ac:dyDescent="0.25">
      <c r="D49023" s="87"/>
      <c r="J49023" s="88"/>
      <c r="K49023" s="89"/>
      <c r="M49023" s="88"/>
      <c r="O49023" s="90"/>
      <c r="P49023" s="90"/>
      <c r="Q49023" s="90"/>
    </row>
    <row r="49024" spans="4:17" x14ac:dyDescent="0.25">
      <c r="D49024" s="87"/>
      <c r="J49024" s="88"/>
      <c r="K49024" s="89"/>
      <c r="M49024" s="88"/>
      <c r="O49024" s="90"/>
      <c r="P49024" s="90"/>
      <c r="Q49024" s="90"/>
    </row>
    <row r="49025" spans="4:17" x14ac:dyDescent="0.25">
      <c r="D49025" s="87"/>
      <c r="J49025" s="88"/>
      <c r="K49025" s="89"/>
      <c r="M49025" s="88"/>
      <c r="O49025" s="90"/>
      <c r="P49025" s="90"/>
      <c r="Q49025" s="90"/>
    </row>
    <row r="49026" spans="4:17" x14ac:dyDescent="0.25">
      <c r="D49026" s="87"/>
      <c r="J49026" s="88"/>
      <c r="K49026" s="89"/>
      <c r="M49026" s="88"/>
      <c r="O49026" s="90"/>
      <c r="P49026" s="90"/>
      <c r="Q49026" s="90"/>
    </row>
    <row r="49027" spans="4:17" x14ac:dyDescent="0.25">
      <c r="D49027" s="87"/>
      <c r="J49027" s="88"/>
      <c r="K49027" s="89"/>
      <c r="M49027" s="88"/>
      <c r="O49027" s="90"/>
      <c r="P49027" s="90"/>
      <c r="Q49027" s="90"/>
    </row>
    <row r="49028" spans="4:17" x14ac:dyDescent="0.25">
      <c r="D49028" s="87"/>
      <c r="J49028" s="88"/>
      <c r="K49028" s="89"/>
      <c r="M49028" s="88"/>
      <c r="O49028" s="90"/>
      <c r="P49028" s="90"/>
      <c r="Q49028" s="90"/>
    </row>
    <row r="49029" spans="4:17" x14ac:dyDescent="0.25">
      <c r="D49029" s="87"/>
      <c r="J49029" s="88"/>
      <c r="K49029" s="89"/>
      <c r="M49029" s="88"/>
      <c r="O49029" s="90"/>
      <c r="P49029" s="90"/>
      <c r="Q49029" s="90"/>
    </row>
    <row r="49030" spans="4:17" x14ac:dyDescent="0.25">
      <c r="D49030" s="87"/>
      <c r="J49030" s="88"/>
      <c r="K49030" s="89"/>
      <c r="M49030" s="88"/>
      <c r="O49030" s="90"/>
      <c r="P49030" s="90"/>
      <c r="Q49030" s="90"/>
    </row>
    <row r="49031" spans="4:17" x14ac:dyDescent="0.25">
      <c r="D49031" s="87"/>
      <c r="J49031" s="88"/>
      <c r="K49031" s="89"/>
      <c r="M49031" s="88"/>
      <c r="O49031" s="90"/>
      <c r="P49031" s="90"/>
      <c r="Q49031" s="90"/>
    </row>
    <row r="49032" spans="4:17" x14ac:dyDescent="0.25">
      <c r="D49032" s="87"/>
      <c r="J49032" s="88"/>
      <c r="K49032" s="89"/>
      <c r="M49032" s="88"/>
      <c r="O49032" s="90"/>
      <c r="P49032" s="90"/>
      <c r="Q49032" s="90"/>
    </row>
    <row r="49033" spans="4:17" x14ac:dyDescent="0.25">
      <c r="D49033" s="87"/>
      <c r="J49033" s="88"/>
      <c r="K49033" s="89"/>
      <c r="M49033" s="88"/>
      <c r="O49033" s="90"/>
      <c r="P49033" s="90"/>
      <c r="Q49033" s="90"/>
    </row>
    <row r="49034" spans="4:17" x14ac:dyDescent="0.25">
      <c r="D49034" s="87"/>
      <c r="J49034" s="88"/>
      <c r="K49034" s="89"/>
      <c r="M49034" s="88"/>
      <c r="O49034" s="90"/>
      <c r="P49034" s="90"/>
      <c r="Q49034" s="90"/>
    </row>
    <row r="49035" spans="4:17" x14ac:dyDescent="0.25">
      <c r="D49035" s="87"/>
      <c r="J49035" s="88"/>
      <c r="K49035" s="89"/>
      <c r="M49035" s="88"/>
      <c r="O49035" s="90"/>
      <c r="P49035" s="90"/>
      <c r="Q49035" s="90"/>
    </row>
    <row r="49036" spans="4:17" x14ac:dyDescent="0.25">
      <c r="D49036" s="87"/>
      <c r="J49036" s="88"/>
      <c r="K49036" s="89"/>
      <c r="M49036" s="88"/>
      <c r="O49036" s="90"/>
      <c r="P49036" s="90"/>
      <c r="Q49036" s="90"/>
    </row>
    <row r="49037" spans="4:17" x14ac:dyDescent="0.25">
      <c r="D49037" s="87"/>
      <c r="J49037" s="88"/>
      <c r="K49037" s="89"/>
      <c r="M49037" s="88"/>
      <c r="O49037" s="90"/>
      <c r="P49037" s="90"/>
      <c r="Q49037" s="90"/>
    </row>
    <row r="49038" spans="4:17" x14ac:dyDescent="0.25">
      <c r="D49038" s="87"/>
      <c r="J49038" s="88"/>
      <c r="K49038" s="89"/>
      <c r="M49038" s="88"/>
      <c r="O49038" s="90"/>
      <c r="P49038" s="90"/>
      <c r="Q49038" s="90"/>
    </row>
    <row r="49039" spans="4:17" x14ac:dyDescent="0.25">
      <c r="D49039" s="87"/>
      <c r="J49039" s="88"/>
      <c r="K49039" s="89"/>
      <c r="M49039" s="88"/>
      <c r="O49039" s="90"/>
      <c r="P49039" s="90"/>
      <c r="Q49039" s="90"/>
    </row>
    <row r="49040" spans="4:17" x14ac:dyDescent="0.25">
      <c r="D49040" s="87"/>
      <c r="J49040" s="88"/>
      <c r="K49040" s="89"/>
      <c r="M49040" s="88"/>
      <c r="O49040" s="90"/>
      <c r="P49040" s="90"/>
      <c r="Q49040" s="90"/>
    </row>
    <row r="49041" spans="4:17" x14ac:dyDescent="0.25">
      <c r="D49041" s="87"/>
      <c r="J49041" s="88"/>
      <c r="K49041" s="89"/>
      <c r="M49041" s="88"/>
      <c r="O49041" s="90"/>
      <c r="P49041" s="90"/>
      <c r="Q49041" s="90"/>
    </row>
    <row r="49042" spans="4:17" x14ac:dyDescent="0.25">
      <c r="D49042" s="87"/>
      <c r="J49042" s="88"/>
      <c r="K49042" s="89"/>
      <c r="M49042" s="88"/>
      <c r="O49042" s="90"/>
      <c r="P49042" s="90"/>
      <c r="Q49042" s="90"/>
    </row>
    <row r="49043" spans="4:17" x14ac:dyDescent="0.25">
      <c r="D49043" s="87"/>
      <c r="J49043" s="88"/>
      <c r="K49043" s="89"/>
      <c r="M49043" s="88"/>
      <c r="O49043" s="90"/>
      <c r="P49043" s="90"/>
      <c r="Q49043" s="90"/>
    </row>
    <row r="49044" spans="4:17" x14ac:dyDescent="0.25">
      <c r="D49044" s="87"/>
      <c r="J49044" s="88"/>
      <c r="K49044" s="89"/>
      <c r="M49044" s="88"/>
      <c r="O49044" s="90"/>
      <c r="P49044" s="90"/>
      <c r="Q49044" s="90"/>
    </row>
    <row r="49045" spans="4:17" x14ac:dyDescent="0.25">
      <c r="D49045" s="87"/>
      <c r="J49045" s="88"/>
      <c r="K49045" s="89"/>
      <c r="M49045" s="88"/>
      <c r="O49045" s="90"/>
      <c r="P49045" s="90"/>
      <c r="Q49045" s="90"/>
    </row>
    <row r="49046" spans="4:17" x14ac:dyDescent="0.25">
      <c r="D49046" s="87"/>
      <c r="J49046" s="88"/>
      <c r="K49046" s="89"/>
      <c r="M49046" s="88"/>
      <c r="O49046" s="90"/>
      <c r="P49046" s="90"/>
      <c r="Q49046" s="90"/>
    </row>
    <row r="49047" spans="4:17" x14ac:dyDescent="0.25">
      <c r="D49047" s="87"/>
      <c r="J49047" s="88"/>
      <c r="K49047" s="89"/>
      <c r="M49047" s="88"/>
      <c r="O49047" s="90"/>
      <c r="P49047" s="90"/>
      <c r="Q49047" s="90"/>
    </row>
    <row r="49048" spans="4:17" x14ac:dyDescent="0.25">
      <c r="D49048" s="87"/>
      <c r="J49048" s="88"/>
      <c r="K49048" s="89"/>
      <c r="M49048" s="88"/>
      <c r="O49048" s="90"/>
      <c r="P49048" s="90"/>
      <c r="Q49048" s="90"/>
    </row>
    <row r="49049" spans="4:17" x14ac:dyDescent="0.25">
      <c r="D49049" s="87"/>
      <c r="J49049" s="88"/>
      <c r="K49049" s="89"/>
      <c r="M49049" s="88"/>
      <c r="O49049" s="90"/>
      <c r="P49049" s="90"/>
      <c r="Q49049" s="90"/>
    </row>
    <row r="49050" spans="4:17" x14ac:dyDescent="0.25">
      <c r="D49050" s="87"/>
      <c r="J49050" s="88"/>
      <c r="K49050" s="89"/>
      <c r="M49050" s="88"/>
      <c r="O49050" s="90"/>
      <c r="P49050" s="90"/>
      <c r="Q49050" s="90"/>
    </row>
    <row r="49051" spans="4:17" x14ac:dyDescent="0.25">
      <c r="D49051" s="87"/>
      <c r="J49051" s="88"/>
      <c r="K49051" s="89"/>
      <c r="M49051" s="88"/>
      <c r="O49051" s="90"/>
      <c r="P49051" s="90"/>
      <c r="Q49051" s="90"/>
    </row>
    <row r="49052" spans="4:17" x14ac:dyDescent="0.25">
      <c r="D49052" s="87"/>
      <c r="J49052" s="88"/>
      <c r="K49052" s="89"/>
      <c r="M49052" s="88"/>
      <c r="O49052" s="90"/>
      <c r="P49052" s="90"/>
      <c r="Q49052" s="90"/>
    </row>
    <row r="49053" spans="4:17" x14ac:dyDescent="0.25">
      <c r="D49053" s="87"/>
      <c r="J49053" s="88"/>
      <c r="K49053" s="89"/>
      <c r="M49053" s="88"/>
      <c r="O49053" s="90"/>
      <c r="P49053" s="90"/>
      <c r="Q49053" s="90"/>
    </row>
    <row r="49054" spans="4:17" x14ac:dyDescent="0.25">
      <c r="D49054" s="87"/>
      <c r="J49054" s="88"/>
      <c r="K49054" s="89"/>
      <c r="M49054" s="88"/>
      <c r="O49054" s="90"/>
      <c r="P49054" s="90"/>
      <c r="Q49054" s="90"/>
    </row>
    <row r="49055" spans="4:17" x14ac:dyDescent="0.25">
      <c r="D49055" s="87"/>
      <c r="J49055" s="88"/>
      <c r="K49055" s="89"/>
      <c r="M49055" s="88"/>
      <c r="O49055" s="90"/>
      <c r="P49055" s="90"/>
      <c r="Q49055" s="90"/>
    </row>
    <row r="49056" spans="4:17" x14ac:dyDescent="0.25">
      <c r="D49056" s="87"/>
      <c r="J49056" s="88"/>
      <c r="K49056" s="89"/>
      <c r="M49056" s="88"/>
      <c r="O49056" s="90"/>
      <c r="P49056" s="90"/>
      <c r="Q49056" s="90"/>
    </row>
    <row r="49057" spans="4:17" x14ac:dyDescent="0.25">
      <c r="D49057" s="87"/>
      <c r="J49057" s="88"/>
      <c r="K49057" s="89"/>
      <c r="M49057" s="88"/>
      <c r="O49057" s="90"/>
      <c r="P49057" s="90"/>
      <c r="Q49057" s="90"/>
    </row>
    <row r="49058" spans="4:17" x14ac:dyDescent="0.25">
      <c r="D49058" s="87"/>
      <c r="J49058" s="88"/>
      <c r="K49058" s="89"/>
      <c r="M49058" s="88"/>
      <c r="O49058" s="90"/>
      <c r="P49058" s="90"/>
      <c r="Q49058" s="90"/>
    </row>
    <row r="49059" spans="4:17" x14ac:dyDescent="0.25">
      <c r="D49059" s="87"/>
      <c r="J49059" s="88"/>
      <c r="K49059" s="89"/>
      <c r="M49059" s="88"/>
      <c r="O49059" s="90"/>
      <c r="P49059" s="90"/>
      <c r="Q49059" s="90"/>
    </row>
    <row r="49060" spans="4:17" x14ac:dyDescent="0.25">
      <c r="D49060" s="87"/>
      <c r="J49060" s="88"/>
      <c r="K49060" s="89"/>
      <c r="M49060" s="88"/>
      <c r="O49060" s="90"/>
      <c r="P49060" s="90"/>
      <c r="Q49060" s="90"/>
    </row>
    <row r="49061" spans="4:17" x14ac:dyDescent="0.25">
      <c r="D49061" s="87"/>
      <c r="J49061" s="88"/>
      <c r="K49061" s="89"/>
      <c r="M49061" s="88"/>
      <c r="O49061" s="90"/>
      <c r="P49061" s="90"/>
      <c r="Q49061" s="90"/>
    </row>
    <row r="49062" spans="4:17" x14ac:dyDescent="0.25">
      <c r="D49062" s="87"/>
      <c r="J49062" s="88"/>
      <c r="K49062" s="89"/>
      <c r="M49062" s="88"/>
      <c r="O49062" s="90"/>
      <c r="P49062" s="90"/>
      <c r="Q49062" s="90"/>
    </row>
    <row r="49063" spans="4:17" x14ac:dyDescent="0.25">
      <c r="D49063" s="87"/>
      <c r="J49063" s="88"/>
      <c r="K49063" s="89"/>
      <c r="M49063" s="88"/>
      <c r="O49063" s="90"/>
      <c r="P49063" s="90"/>
      <c r="Q49063" s="90"/>
    </row>
    <row r="49064" spans="4:17" x14ac:dyDescent="0.25">
      <c r="D49064" s="87"/>
      <c r="J49064" s="88"/>
      <c r="K49064" s="89"/>
      <c r="M49064" s="88"/>
      <c r="O49064" s="90"/>
      <c r="P49064" s="90"/>
      <c r="Q49064" s="90"/>
    </row>
    <row r="49065" spans="4:17" x14ac:dyDescent="0.25">
      <c r="D49065" s="87"/>
      <c r="J49065" s="88"/>
      <c r="K49065" s="89"/>
      <c r="M49065" s="88"/>
      <c r="O49065" s="90"/>
      <c r="P49065" s="90"/>
      <c r="Q49065" s="90"/>
    </row>
    <row r="49066" spans="4:17" x14ac:dyDescent="0.25">
      <c r="D49066" s="87"/>
      <c r="J49066" s="88"/>
      <c r="K49066" s="89"/>
      <c r="M49066" s="88"/>
      <c r="O49066" s="90"/>
      <c r="P49066" s="90"/>
      <c r="Q49066" s="90"/>
    </row>
    <row r="49067" spans="4:17" x14ac:dyDescent="0.25">
      <c r="D49067" s="87"/>
      <c r="J49067" s="88"/>
      <c r="K49067" s="89"/>
      <c r="M49067" s="88"/>
      <c r="O49067" s="90"/>
      <c r="P49067" s="90"/>
      <c r="Q49067" s="90"/>
    </row>
    <row r="49068" spans="4:17" x14ac:dyDescent="0.25">
      <c r="D49068" s="87"/>
      <c r="J49068" s="88"/>
      <c r="K49068" s="89"/>
      <c r="M49068" s="88"/>
      <c r="O49068" s="90"/>
      <c r="P49068" s="90"/>
      <c r="Q49068" s="90"/>
    </row>
    <row r="49069" spans="4:17" x14ac:dyDescent="0.25">
      <c r="D49069" s="87"/>
      <c r="J49069" s="88"/>
      <c r="K49069" s="89"/>
      <c r="M49069" s="88"/>
      <c r="O49069" s="90"/>
      <c r="P49069" s="90"/>
      <c r="Q49069" s="90"/>
    </row>
    <row r="49070" spans="4:17" x14ac:dyDescent="0.25">
      <c r="D49070" s="87"/>
      <c r="J49070" s="88"/>
      <c r="K49070" s="89"/>
      <c r="M49070" s="88"/>
      <c r="O49070" s="90"/>
      <c r="P49070" s="90"/>
      <c r="Q49070" s="90"/>
    </row>
    <row r="49071" spans="4:17" x14ac:dyDescent="0.25">
      <c r="D49071" s="87"/>
      <c r="J49071" s="88"/>
      <c r="K49071" s="89"/>
      <c r="M49071" s="88"/>
      <c r="O49071" s="90"/>
      <c r="P49071" s="90"/>
      <c r="Q49071" s="90"/>
    </row>
    <row r="49072" spans="4:17" x14ac:dyDescent="0.25">
      <c r="D49072" s="87"/>
      <c r="J49072" s="88"/>
      <c r="K49072" s="89"/>
      <c r="M49072" s="88"/>
      <c r="O49072" s="90"/>
      <c r="P49072" s="90"/>
      <c r="Q49072" s="90"/>
    </row>
    <row r="49073" spans="4:17" x14ac:dyDescent="0.25">
      <c r="D49073" s="87"/>
      <c r="J49073" s="88"/>
      <c r="K49073" s="89"/>
      <c r="M49073" s="88"/>
      <c r="O49073" s="90"/>
      <c r="P49073" s="90"/>
      <c r="Q49073" s="90"/>
    </row>
    <row r="49074" spans="4:17" x14ac:dyDescent="0.25">
      <c r="D49074" s="87"/>
      <c r="J49074" s="88"/>
      <c r="K49074" s="89"/>
      <c r="M49074" s="88"/>
      <c r="O49074" s="90"/>
      <c r="P49074" s="90"/>
      <c r="Q49074" s="90"/>
    </row>
    <row r="49075" spans="4:17" x14ac:dyDescent="0.25">
      <c r="D49075" s="87"/>
      <c r="J49075" s="88"/>
      <c r="K49075" s="89"/>
      <c r="M49075" s="88"/>
      <c r="O49075" s="90"/>
      <c r="P49075" s="90"/>
      <c r="Q49075" s="90"/>
    </row>
    <row r="49076" spans="4:17" x14ac:dyDescent="0.25">
      <c r="D49076" s="87"/>
      <c r="J49076" s="88"/>
      <c r="K49076" s="89"/>
      <c r="M49076" s="88"/>
      <c r="O49076" s="90"/>
      <c r="P49076" s="90"/>
      <c r="Q49076" s="90"/>
    </row>
    <row r="49077" spans="4:17" x14ac:dyDescent="0.25">
      <c r="D49077" s="87"/>
      <c r="J49077" s="88"/>
      <c r="K49077" s="89"/>
      <c r="M49077" s="88"/>
      <c r="O49077" s="90"/>
      <c r="P49077" s="90"/>
      <c r="Q49077" s="90"/>
    </row>
    <row r="49078" spans="4:17" x14ac:dyDescent="0.25">
      <c r="D49078" s="87"/>
      <c r="J49078" s="88"/>
      <c r="K49078" s="89"/>
      <c r="M49078" s="88"/>
      <c r="O49078" s="90"/>
      <c r="P49078" s="90"/>
      <c r="Q49078" s="90"/>
    </row>
    <row r="49079" spans="4:17" x14ac:dyDescent="0.25">
      <c r="D49079" s="87"/>
      <c r="J49079" s="88"/>
      <c r="K49079" s="89"/>
      <c r="M49079" s="88"/>
      <c r="O49079" s="90"/>
      <c r="P49079" s="90"/>
      <c r="Q49079" s="90"/>
    </row>
    <row r="49080" spans="4:17" x14ac:dyDescent="0.25">
      <c r="D49080" s="87"/>
      <c r="J49080" s="88"/>
      <c r="K49080" s="89"/>
      <c r="M49080" s="88"/>
      <c r="O49080" s="90"/>
      <c r="P49080" s="90"/>
      <c r="Q49080" s="90"/>
    </row>
    <row r="49081" spans="4:17" x14ac:dyDescent="0.25">
      <c r="D49081" s="87"/>
      <c r="J49081" s="88"/>
      <c r="K49081" s="89"/>
      <c r="M49081" s="88"/>
      <c r="O49081" s="90"/>
      <c r="P49081" s="90"/>
      <c r="Q49081" s="90"/>
    </row>
    <row r="49082" spans="4:17" x14ac:dyDescent="0.25">
      <c r="D49082" s="87"/>
      <c r="J49082" s="88"/>
      <c r="K49082" s="89"/>
      <c r="M49082" s="88"/>
      <c r="O49082" s="90"/>
      <c r="P49082" s="90"/>
      <c r="Q49082" s="90"/>
    </row>
    <row r="49083" spans="4:17" x14ac:dyDescent="0.25">
      <c r="D49083" s="87"/>
      <c r="J49083" s="88"/>
      <c r="K49083" s="89"/>
      <c r="M49083" s="88"/>
      <c r="O49083" s="90"/>
      <c r="P49083" s="90"/>
      <c r="Q49083" s="90"/>
    </row>
    <row r="49084" spans="4:17" x14ac:dyDescent="0.25">
      <c r="D49084" s="87"/>
      <c r="J49084" s="88"/>
      <c r="K49084" s="89"/>
      <c r="M49084" s="88"/>
      <c r="O49084" s="90"/>
      <c r="P49084" s="90"/>
      <c r="Q49084" s="90"/>
    </row>
    <row r="49085" spans="4:17" x14ac:dyDescent="0.25">
      <c r="D49085" s="87"/>
      <c r="J49085" s="88"/>
      <c r="K49085" s="89"/>
      <c r="M49085" s="88"/>
      <c r="O49085" s="90"/>
      <c r="P49085" s="90"/>
      <c r="Q49085" s="90"/>
    </row>
    <row r="49086" spans="4:17" x14ac:dyDescent="0.25">
      <c r="D49086" s="87"/>
      <c r="J49086" s="88"/>
      <c r="K49086" s="89"/>
      <c r="M49086" s="88"/>
      <c r="O49086" s="90"/>
      <c r="P49086" s="90"/>
      <c r="Q49086" s="90"/>
    </row>
    <row r="49087" spans="4:17" x14ac:dyDescent="0.25">
      <c r="D49087" s="87"/>
      <c r="J49087" s="88"/>
      <c r="K49087" s="89"/>
      <c r="M49087" s="88"/>
      <c r="O49087" s="90"/>
      <c r="P49087" s="90"/>
      <c r="Q49087" s="90"/>
    </row>
    <row r="49088" spans="4:17" x14ac:dyDescent="0.25">
      <c r="D49088" s="87"/>
      <c r="J49088" s="88"/>
      <c r="K49088" s="89"/>
      <c r="M49088" s="88"/>
      <c r="O49088" s="90"/>
      <c r="P49088" s="90"/>
      <c r="Q49088" s="90"/>
    </row>
    <row r="49089" spans="4:17" x14ac:dyDescent="0.25">
      <c r="D49089" s="87"/>
      <c r="J49089" s="88"/>
      <c r="K49089" s="89"/>
      <c r="M49089" s="88"/>
      <c r="O49089" s="90"/>
      <c r="P49089" s="90"/>
      <c r="Q49089" s="90"/>
    </row>
    <row r="49090" spans="4:17" x14ac:dyDescent="0.25">
      <c r="D49090" s="87"/>
      <c r="J49090" s="88"/>
      <c r="K49090" s="89"/>
      <c r="M49090" s="88"/>
      <c r="O49090" s="90"/>
      <c r="P49090" s="90"/>
      <c r="Q49090" s="90"/>
    </row>
    <row r="49091" spans="4:17" x14ac:dyDescent="0.25">
      <c r="D49091" s="87"/>
      <c r="J49091" s="88"/>
      <c r="K49091" s="89"/>
      <c r="M49091" s="88"/>
      <c r="O49091" s="90"/>
      <c r="P49091" s="90"/>
      <c r="Q49091" s="90"/>
    </row>
    <row r="49092" spans="4:17" x14ac:dyDescent="0.25">
      <c r="D49092" s="87"/>
      <c r="J49092" s="88"/>
      <c r="K49092" s="89"/>
      <c r="M49092" s="88"/>
      <c r="O49092" s="90"/>
      <c r="P49092" s="90"/>
      <c r="Q49092" s="90"/>
    </row>
    <row r="49093" spans="4:17" x14ac:dyDescent="0.25">
      <c r="D49093" s="87"/>
      <c r="J49093" s="88"/>
      <c r="K49093" s="89"/>
      <c r="M49093" s="88"/>
      <c r="O49093" s="90"/>
      <c r="P49093" s="90"/>
      <c r="Q49093" s="90"/>
    </row>
    <row r="49094" spans="4:17" x14ac:dyDescent="0.25">
      <c r="D49094" s="87"/>
      <c r="J49094" s="88"/>
      <c r="K49094" s="89"/>
      <c r="M49094" s="88"/>
      <c r="O49094" s="90"/>
      <c r="P49094" s="90"/>
      <c r="Q49094" s="90"/>
    </row>
    <row r="49095" spans="4:17" x14ac:dyDescent="0.25">
      <c r="D49095" s="87"/>
      <c r="J49095" s="88"/>
      <c r="K49095" s="89"/>
      <c r="M49095" s="88"/>
      <c r="O49095" s="90"/>
      <c r="P49095" s="90"/>
      <c r="Q49095" s="90"/>
    </row>
    <row r="49096" spans="4:17" x14ac:dyDescent="0.25">
      <c r="D49096" s="87"/>
      <c r="J49096" s="88"/>
      <c r="K49096" s="89"/>
      <c r="M49096" s="88"/>
      <c r="O49096" s="90"/>
      <c r="P49096" s="90"/>
      <c r="Q49096" s="90"/>
    </row>
    <row r="49097" spans="4:17" x14ac:dyDescent="0.25">
      <c r="D49097" s="87"/>
      <c r="J49097" s="88"/>
      <c r="K49097" s="89"/>
      <c r="M49097" s="88"/>
      <c r="O49097" s="90"/>
      <c r="P49097" s="90"/>
      <c r="Q49097" s="90"/>
    </row>
    <row r="49098" spans="4:17" x14ac:dyDescent="0.25">
      <c r="D49098" s="87"/>
      <c r="J49098" s="88"/>
      <c r="K49098" s="89"/>
      <c r="M49098" s="88"/>
      <c r="O49098" s="90"/>
      <c r="P49098" s="90"/>
      <c r="Q49098" s="90"/>
    </row>
    <row r="49099" spans="4:17" x14ac:dyDescent="0.25">
      <c r="D49099" s="87"/>
      <c r="J49099" s="88"/>
      <c r="K49099" s="89"/>
      <c r="M49099" s="88"/>
      <c r="O49099" s="90"/>
      <c r="P49099" s="90"/>
      <c r="Q49099" s="90"/>
    </row>
    <row r="49100" spans="4:17" x14ac:dyDescent="0.25">
      <c r="D49100" s="87"/>
      <c r="J49100" s="88"/>
      <c r="K49100" s="89"/>
      <c r="M49100" s="88"/>
      <c r="O49100" s="90"/>
      <c r="P49100" s="90"/>
      <c r="Q49100" s="90"/>
    </row>
    <row r="49101" spans="4:17" x14ac:dyDescent="0.25">
      <c r="D49101" s="87"/>
      <c r="J49101" s="88"/>
      <c r="K49101" s="89"/>
      <c r="M49101" s="88"/>
      <c r="O49101" s="90"/>
      <c r="P49101" s="90"/>
      <c r="Q49101" s="90"/>
    </row>
    <row r="49102" spans="4:17" x14ac:dyDescent="0.25">
      <c r="D49102" s="87"/>
      <c r="J49102" s="88"/>
      <c r="K49102" s="89"/>
      <c r="M49102" s="88"/>
      <c r="O49102" s="90"/>
      <c r="P49102" s="90"/>
      <c r="Q49102" s="90"/>
    </row>
    <row r="49103" spans="4:17" x14ac:dyDescent="0.25">
      <c r="D49103" s="87"/>
      <c r="J49103" s="88"/>
      <c r="K49103" s="89"/>
      <c r="M49103" s="88"/>
      <c r="O49103" s="90"/>
      <c r="P49103" s="90"/>
      <c r="Q49103" s="90"/>
    </row>
    <row r="49104" spans="4:17" x14ac:dyDescent="0.25">
      <c r="D49104" s="87"/>
      <c r="J49104" s="88"/>
      <c r="K49104" s="89"/>
      <c r="M49104" s="88"/>
      <c r="O49104" s="90"/>
      <c r="P49104" s="90"/>
      <c r="Q49104" s="90"/>
    </row>
    <row r="49105" spans="4:17" x14ac:dyDescent="0.25">
      <c r="D49105" s="87"/>
      <c r="J49105" s="88"/>
      <c r="K49105" s="89"/>
      <c r="M49105" s="88"/>
      <c r="O49105" s="90"/>
      <c r="P49105" s="90"/>
      <c r="Q49105" s="90"/>
    </row>
    <row r="49106" spans="4:17" x14ac:dyDescent="0.25">
      <c r="D49106" s="87"/>
      <c r="J49106" s="88"/>
      <c r="K49106" s="89"/>
      <c r="M49106" s="88"/>
      <c r="O49106" s="90"/>
      <c r="P49106" s="90"/>
      <c r="Q49106" s="90"/>
    </row>
    <row r="49107" spans="4:17" x14ac:dyDescent="0.25">
      <c r="D49107" s="87"/>
      <c r="J49107" s="88"/>
      <c r="K49107" s="89"/>
      <c r="M49107" s="88"/>
      <c r="O49107" s="90"/>
      <c r="P49107" s="90"/>
      <c r="Q49107" s="90"/>
    </row>
    <row r="49108" spans="4:17" x14ac:dyDescent="0.25">
      <c r="D49108" s="87"/>
      <c r="J49108" s="88"/>
      <c r="K49108" s="89"/>
      <c r="M49108" s="88"/>
      <c r="O49108" s="90"/>
      <c r="P49108" s="90"/>
      <c r="Q49108" s="90"/>
    </row>
    <row r="49109" spans="4:17" x14ac:dyDescent="0.25">
      <c r="D49109" s="87"/>
      <c r="J49109" s="88"/>
      <c r="K49109" s="89"/>
      <c r="M49109" s="88"/>
      <c r="O49109" s="90"/>
      <c r="P49109" s="90"/>
      <c r="Q49109" s="90"/>
    </row>
    <row r="49110" spans="4:17" x14ac:dyDescent="0.25">
      <c r="D49110" s="87"/>
      <c r="J49110" s="88"/>
      <c r="K49110" s="89"/>
      <c r="M49110" s="88"/>
      <c r="O49110" s="90"/>
      <c r="P49110" s="90"/>
      <c r="Q49110" s="90"/>
    </row>
    <row r="49111" spans="4:17" x14ac:dyDescent="0.25">
      <c r="D49111" s="87"/>
      <c r="J49111" s="88"/>
      <c r="K49111" s="89"/>
      <c r="M49111" s="88"/>
      <c r="O49111" s="90"/>
      <c r="P49111" s="90"/>
      <c r="Q49111" s="90"/>
    </row>
    <row r="49112" spans="4:17" x14ac:dyDescent="0.25">
      <c r="D49112" s="87"/>
      <c r="J49112" s="88"/>
      <c r="K49112" s="89"/>
      <c r="M49112" s="88"/>
      <c r="O49112" s="90"/>
      <c r="P49112" s="90"/>
      <c r="Q49112" s="90"/>
    </row>
    <row r="49113" spans="4:17" x14ac:dyDescent="0.25">
      <c r="D49113" s="87"/>
      <c r="J49113" s="88"/>
      <c r="K49113" s="89"/>
      <c r="M49113" s="88"/>
      <c r="O49113" s="90"/>
      <c r="P49113" s="90"/>
      <c r="Q49113" s="90"/>
    </row>
    <row r="49114" spans="4:17" x14ac:dyDescent="0.25">
      <c r="D49114" s="87"/>
      <c r="J49114" s="88"/>
      <c r="K49114" s="89"/>
      <c r="M49114" s="88"/>
      <c r="O49114" s="90"/>
      <c r="P49114" s="90"/>
      <c r="Q49114" s="90"/>
    </row>
    <row r="49115" spans="4:17" x14ac:dyDescent="0.25">
      <c r="D49115" s="87"/>
      <c r="J49115" s="88"/>
      <c r="K49115" s="89"/>
      <c r="M49115" s="88"/>
      <c r="O49115" s="90"/>
      <c r="P49115" s="90"/>
      <c r="Q49115" s="90"/>
    </row>
    <row r="49116" spans="4:17" x14ac:dyDescent="0.25">
      <c r="D49116" s="87"/>
      <c r="J49116" s="88"/>
      <c r="K49116" s="89"/>
      <c r="M49116" s="88"/>
      <c r="O49116" s="90"/>
      <c r="P49116" s="90"/>
      <c r="Q49116" s="90"/>
    </row>
    <row r="49117" spans="4:17" x14ac:dyDescent="0.25">
      <c r="D49117" s="87"/>
      <c r="J49117" s="88"/>
      <c r="K49117" s="89"/>
      <c r="M49117" s="88"/>
      <c r="O49117" s="90"/>
      <c r="P49117" s="90"/>
      <c r="Q49117" s="90"/>
    </row>
    <row r="49118" spans="4:17" x14ac:dyDescent="0.25">
      <c r="D49118" s="87"/>
      <c r="J49118" s="88"/>
      <c r="K49118" s="89"/>
      <c r="M49118" s="88"/>
      <c r="O49118" s="90"/>
      <c r="P49118" s="90"/>
      <c r="Q49118" s="90"/>
    </row>
    <row r="49119" spans="4:17" x14ac:dyDescent="0.25">
      <c r="D49119" s="87"/>
      <c r="J49119" s="88"/>
      <c r="K49119" s="89"/>
      <c r="M49119" s="88"/>
      <c r="O49119" s="90"/>
      <c r="P49119" s="90"/>
      <c r="Q49119" s="90"/>
    </row>
    <row r="49120" spans="4:17" x14ac:dyDescent="0.25">
      <c r="D49120" s="87"/>
      <c r="J49120" s="88"/>
      <c r="K49120" s="89"/>
      <c r="M49120" s="88"/>
      <c r="O49120" s="90"/>
      <c r="P49120" s="90"/>
      <c r="Q49120" s="90"/>
    </row>
    <row r="49121" spans="4:17" x14ac:dyDescent="0.25">
      <c r="D49121" s="87"/>
      <c r="J49121" s="88"/>
      <c r="K49121" s="89"/>
      <c r="M49121" s="88"/>
      <c r="O49121" s="90"/>
      <c r="P49121" s="90"/>
      <c r="Q49121" s="90"/>
    </row>
    <row r="49122" spans="4:17" x14ac:dyDescent="0.25">
      <c r="D49122" s="87"/>
      <c r="J49122" s="88"/>
      <c r="K49122" s="89"/>
      <c r="M49122" s="88"/>
      <c r="O49122" s="90"/>
      <c r="P49122" s="90"/>
      <c r="Q49122" s="90"/>
    </row>
    <row r="49123" spans="4:17" x14ac:dyDescent="0.25">
      <c r="D49123" s="87"/>
      <c r="J49123" s="88"/>
      <c r="K49123" s="89"/>
      <c r="M49123" s="88"/>
      <c r="O49123" s="90"/>
      <c r="P49123" s="90"/>
      <c r="Q49123" s="90"/>
    </row>
    <row r="49124" spans="4:17" x14ac:dyDescent="0.25">
      <c r="D49124" s="87"/>
      <c r="J49124" s="88"/>
      <c r="K49124" s="89"/>
      <c r="M49124" s="88"/>
      <c r="O49124" s="90"/>
      <c r="P49124" s="90"/>
      <c r="Q49124" s="90"/>
    </row>
    <row r="49125" spans="4:17" x14ac:dyDescent="0.25">
      <c r="D49125" s="87"/>
      <c r="J49125" s="88"/>
      <c r="K49125" s="89"/>
      <c r="M49125" s="88"/>
      <c r="O49125" s="90"/>
      <c r="P49125" s="90"/>
      <c r="Q49125" s="90"/>
    </row>
    <row r="49126" spans="4:17" x14ac:dyDescent="0.25">
      <c r="D49126" s="87"/>
      <c r="J49126" s="88"/>
      <c r="K49126" s="89"/>
      <c r="M49126" s="88"/>
      <c r="O49126" s="90"/>
      <c r="P49126" s="90"/>
      <c r="Q49126" s="90"/>
    </row>
    <row r="49127" spans="4:17" x14ac:dyDescent="0.25">
      <c r="D49127" s="87"/>
      <c r="J49127" s="88"/>
      <c r="K49127" s="89"/>
      <c r="M49127" s="88"/>
      <c r="O49127" s="90"/>
      <c r="P49127" s="90"/>
      <c r="Q49127" s="90"/>
    </row>
    <row r="49128" spans="4:17" x14ac:dyDescent="0.25">
      <c r="D49128" s="87"/>
      <c r="J49128" s="88"/>
      <c r="K49128" s="89"/>
      <c r="M49128" s="88"/>
      <c r="O49128" s="90"/>
      <c r="P49128" s="90"/>
      <c r="Q49128" s="90"/>
    </row>
    <row r="49129" spans="4:17" x14ac:dyDescent="0.25">
      <c r="D49129" s="87"/>
      <c r="J49129" s="88"/>
      <c r="K49129" s="89"/>
      <c r="M49129" s="88"/>
      <c r="O49129" s="90"/>
      <c r="P49129" s="90"/>
      <c r="Q49129" s="90"/>
    </row>
    <row r="49130" spans="4:17" x14ac:dyDescent="0.25">
      <c r="D49130" s="87"/>
      <c r="J49130" s="88"/>
      <c r="K49130" s="89"/>
      <c r="M49130" s="88"/>
      <c r="O49130" s="90"/>
      <c r="P49130" s="90"/>
      <c r="Q49130" s="90"/>
    </row>
    <row r="49131" spans="4:17" x14ac:dyDescent="0.25">
      <c r="D49131" s="87"/>
      <c r="J49131" s="88"/>
      <c r="K49131" s="89"/>
      <c r="M49131" s="88"/>
      <c r="O49131" s="90"/>
      <c r="P49131" s="90"/>
      <c r="Q49131" s="90"/>
    </row>
    <row r="49132" spans="4:17" x14ac:dyDescent="0.25">
      <c r="D49132" s="87"/>
      <c r="J49132" s="88"/>
      <c r="K49132" s="89"/>
      <c r="M49132" s="88"/>
      <c r="O49132" s="90"/>
      <c r="P49132" s="90"/>
      <c r="Q49132" s="90"/>
    </row>
    <row r="49133" spans="4:17" x14ac:dyDescent="0.25">
      <c r="D49133" s="87"/>
      <c r="J49133" s="88"/>
      <c r="K49133" s="89"/>
      <c r="M49133" s="88"/>
      <c r="O49133" s="90"/>
      <c r="P49133" s="90"/>
      <c r="Q49133" s="90"/>
    </row>
    <row r="49134" spans="4:17" x14ac:dyDescent="0.25">
      <c r="D49134" s="87"/>
      <c r="J49134" s="88"/>
      <c r="K49134" s="89"/>
      <c r="M49134" s="88"/>
      <c r="O49134" s="90"/>
      <c r="P49134" s="90"/>
      <c r="Q49134" s="90"/>
    </row>
    <row r="49135" spans="4:17" x14ac:dyDescent="0.25">
      <c r="D49135" s="87"/>
      <c r="J49135" s="88"/>
      <c r="K49135" s="89"/>
      <c r="M49135" s="88"/>
      <c r="O49135" s="90"/>
      <c r="P49135" s="90"/>
      <c r="Q49135" s="90"/>
    </row>
    <row r="49136" spans="4:17" x14ac:dyDescent="0.25">
      <c r="D49136" s="87"/>
      <c r="J49136" s="88"/>
      <c r="K49136" s="89"/>
      <c r="M49136" s="88"/>
      <c r="O49136" s="90"/>
      <c r="P49136" s="90"/>
      <c r="Q49136" s="90"/>
    </row>
    <row r="49137" spans="4:17" x14ac:dyDescent="0.25">
      <c r="D49137" s="87"/>
      <c r="J49137" s="88"/>
      <c r="K49137" s="89"/>
      <c r="M49137" s="88"/>
      <c r="O49137" s="90"/>
      <c r="P49137" s="90"/>
      <c r="Q49137" s="90"/>
    </row>
    <row r="49138" spans="4:17" x14ac:dyDescent="0.25">
      <c r="D49138" s="87"/>
      <c r="J49138" s="88"/>
      <c r="K49138" s="89"/>
      <c r="M49138" s="88"/>
      <c r="O49138" s="90"/>
      <c r="P49138" s="90"/>
      <c r="Q49138" s="90"/>
    </row>
    <row r="49139" spans="4:17" x14ac:dyDescent="0.25">
      <c r="D49139" s="87"/>
      <c r="J49139" s="88"/>
      <c r="K49139" s="89"/>
      <c r="M49139" s="88"/>
      <c r="O49139" s="90"/>
      <c r="P49139" s="90"/>
      <c r="Q49139" s="90"/>
    </row>
    <row r="49140" spans="4:17" x14ac:dyDescent="0.25">
      <c r="D49140" s="87"/>
      <c r="J49140" s="88"/>
      <c r="K49140" s="89"/>
      <c r="M49140" s="88"/>
      <c r="O49140" s="90"/>
      <c r="P49140" s="90"/>
      <c r="Q49140" s="90"/>
    </row>
    <row r="49141" spans="4:17" x14ac:dyDescent="0.25">
      <c r="D49141" s="87"/>
      <c r="J49141" s="88"/>
      <c r="K49141" s="89"/>
      <c r="M49141" s="88"/>
      <c r="O49141" s="90"/>
      <c r="P49141" s="90"/>
      <c r="Q49141" s="90"/>
    </row>
    <row r="49142" spans="4:17" x14ac:dyDescent="0.25">
      <c r="D49142" s="87"/>
      <c r="J49142" s="88"/>
      <c r="K49142" s="89"/>
      <c r="M49142" s="88"/>
      <c r="O49142" s="90"/>
      <c r="P49142" s="90"/>
      <c r="Q49142" s="90"/>
    </row>
    <row r="49143" spans="4:17" x14ac:dyDescent="0.25">
      <c r="D49143" s="87"/>
      <c r="J49143" s="88"/>
      <c r="K49143" s="89"/>
      <c r="M49143" s="88"/>
      <c r="O49143" s="90"/>
      <c r="P49143" s="90"/>
      <c r="Q49143" s="90"/>
    </row>
    <row r="49144" spans="4:17" x14ac:dyDescent="0.25">
      <c r="D49144" s="87"/>
      <c r="J49144" s="88"/>
      <c r="K49144" s="89"/>
      <c r="M49144" s="88"/>
      <c r="O49144" s="90"/>
      <c r="P49144" s="90"/>
      <c r="Q49144" s="90"/>
    </row>
    <row r="49145" spans="4:17" x14ac:dyDescent="0.25">
      <c r="D49145" s="87"/>
      <c r="J49145" s="88"/>
      <c r="K49145" s="89"/>
      <c r="M49145" s="88"/>
      <c r="O49145" s="90"/>
      <c r="P49145" s="90"/>
      <c r="Q49145" s="90"/>
    </row>
    <row r="49146" spans="4:17" x14ac:dyDescent="0.25">
      <c r="D49146" s="87"/>
      <c r="J49146" s="88"/>
      <c r="K49146" s="89"/>
      <c r="M49146" s="88"/>
      <c r="O49146" s="90"/>
      <c r="P49146" s="90"/>
      <c r="Q49146" s="90"/>
    </row>
    <row r="49147" spans="4:17" x14ac:dyDescent="0.25">
      <c r="D49147" s="87"/>
      <c r="J49147" s="88"/>
      <c r="K49147" s="89"/>
      <c r="M49147" s="88"/>
      <c r="O49147" s="90"/>
      <c r="P49147" s="90"/>
      <c r="Q49147" s="90"/>
    </row>
    <row r="49148" spans="4:17" x14ac:dyDescent="0.25">
      <c r="D49148" s="87"/>
      <c r="J49148" s="88"/>
      <c r="K49148" s="89"/>
      <c r="M49148" s="88"/>
      <c r="O49148" s="90"/>
      <c r="P49148" s="90"/>
      <c r="Q49148" s="90"/>
    </row>
    <row r="49149" spans="4:17" x14ac:dyDescent="0.25">
      <c r="D49149" s="87"/>
      <c r="J49149" s="88"/>
      <c r="K49149" s="89"/>
      <c r="M49149" s="88"/>
      <c r="O49149" s="90"/>
      <c r="P49149" s="90"/>
      <c r="Q49149" s="90"/>
    </row>
    <row r="49150" spans="4:17" x14ac:dyDescent="0.25">
      <c r="D49150" s="87"/>
      <c r="J49150" s="88"/>
      <c r="K49150" s="89"/>
      <c r="M49150" s="88"/>
      <c r="O49150" s="90"/>
      <c r="P49150" s="90"/>
      <c r="Q49150" s="90"/>
    </row>
    <row r="49151" spans="4:17" x14ac:dyDescent="0.25">
      <c r="D49151" s="87"/>
      <c r="J49151" s="88"/>
      <c r="K49151" s="89"/>
      <c r="M49151" s="88"/>
      <c r="O49151" s="90"/>
      <c r="P49151" s="90"/>
      <c r="Q49151" s="90"/>
    </row>
    <row r="49152" spans="4:17" x14ac:dyDescent="0.25">
      <c r="D49152" s="87"/>
      <c r="J49152" s="88"/>
      <c r="K49152" s="89"/>
      <c r="M49152" s="88"/>
      <c r="O49152" s="90"/>
      <c r="P49152" s="90"/>
      <c r="Q49152" s="90"/>
    </row>
    <row r="49153" spans="4:17" x14ac:dyDescent="0.25">
      <c r="D49153" s="87"/>
      <c r="J49153" s="88"/>
      <c r="K49153" s="89"/>
      <c r="M49153" s="88"/>
      <c r="O49153" s="90"/>
      <c r="P49153" s="90"/>
      <c r="Q49153" s="90"/>
    </row>
    <row r="49154" spans="4:17" x14ac:dyDescent="0.25">
      <c r="D49154" s="87"/>
      <c r="J49154" s="88"/>
      <c r="K49154" s="89"/>
      <c r="M49154" s="88"/>
      <c r="O49154" s="90"/>
      <c r="P49154" s="90"/>
      <c r="Q49154" s="90"/>
    </row>
    <row r="49155" spans="4:17" x14ac:dyDescent="0.25">
      <c r="D49155" s="87"/>
      <c r="J49155" s="88"/>
      <c r="K49155" s="89"/>
      <c r="M49155" s="88"/>
      <c r="O49155" s="90"/>
      <c r="P49155" s="90"/>
      <c r="Q49155" s="90"/>
    </row>
    <row r="49156" spans="4:17" x14ac:dyDescent="0.25">
      <c r="D49156" s="87"/>
      <c r="J49156" s="88"/>
      <c r="K49156" s="89"/>
      <c r="M49156" s="88"/>
      <c r="O49156" s="90"/>
      <c r="P49156" s="90"/>
      <c r="Q49156" s="90"/>
    </row>
    <row r="49157" spans="4:17" x14ac:dyDescent="0.25">
      <c r="D49157" s="87"/>
      <c r="J49157" s="88"/>
      <c r="K49157" s="89"/>
      <c r="M49157" s="88"/>
      <c r="O49157" s="90"/>
      <c r="P49157" s="90"/>
      <c r="Q49157" s="90"/>
    </row>
    <row r="49158" spans="4:17" x14ac:dyDescent="0.25">
      <c r="D49158" s="87"/>
      <c r="J49158" s="88"/>
      <c r="K49158" s="89"/>
      <c r="M49158" s="88"/>
      <c r="O49158" s="90"/>
      <c r="P49158" s="90"/>
      <c r="Q49158" s="90"/>
    </row>
    <row r="49159" spans="4:17" x14ac:dyDescent="0.25">
      <c r="D49159" s="87"/>
      <c r="J49159" s="88"/>
      <c r="K49159" s="89"/>
      <c r="M49159" s="88"/>
      <c r="O49159" s="90"/>
      <c r="P49159" s="90"/>
      <c r="Q49159" s="90"/>
    </row>
    <row r="49160" spans="4:17" x14ac:dyDescent="0.25">
      <c r="D49160" s="87"/>
      <c r="J49160" s="88"/>
      <c r="K49160" s="89"/>
      <c r="M49160" s="88"/>
      <c r="O49160" s="90"/>
      <c r="P49160" s="90"/>
      <c r="Q49160" s="90"/>
    </row>
    <row r="49161" spans="4:17" x14ac:dyDescent="0.25">
      <c r="D49161" s="87"/>
      <c r="J49161" s="88"/>
      <c r="K49161" s="89"/>
      <c r="M49161" s="88"/>
      <c r="O49161" s="90"/>
      <c r="P49161" s="90"/>
      <c r="Q49161" s="90"/>
    </row>
    <row r="49162" spans="4:17" x14ac:dyDescent="0.25">
      <c r="D49162" s="87"/>
      <c r="J49162" s="88"/>
      <c r="K49162" s="89"/>
      <c r="M49162" s="88"/>
      <c r="O49162" s="90"/>
      <c r="P49162" s="90"/>
      <c r="Q49162" s="90"/>
    </row>
    <row r="49163" spans="4:17" x14ac:dyDescent="0.25">
      <c r="D49163" s="87"/>
      <c r="J49163" s="88"/>
      <c r="K49163" s="89"/>
      <c r="M49163" s="88"/>
      <c r="O49163" s="90"/>
      <c r="P49163" s="90"/>
      <c r="Q49163" s="90"/>
    </row>
    <row r="49164" spans="4:17" x14ac:dyDescent="0.25">
      <c r="D49164" s="87"/>
      <c r="J49164" s="88"/>
      <c r="K49164" s="89"/>
      <c r="M49164" s="88"/>
      <c r="O49164" s="90"/>
      <c r="P49164" s="90"/>
      <c r="Q49164" s="90"/>
    </row>
    <row r="49165" spans="4:17" x14ac:dyDescent="0.25">
      <c r="D49165" s="87"/>
      <c r="J49165" s="88"/>
      <c r="K49165" s="89"/>
      <c r="M49165" s="88"/>
      <c r="O49165" s="90"/>
      <c r="P49165" s="90"/>
      <c r="Q49165" s="90"/>
    </row>
    <row r="49166" spans="4:17" x14ac:dyDescent="0.25">
      <c r="D49166" s="87"/>
      <c r="J49166" s="88"/>
      <c r="K49166" s="89"/>
      <c r="M49166" s="88"/>
      <c r="O49166" s="90"/>
      <c r="P49166" s="90"/>
      <c r="Q49166" s="90"/>
    </row>
    <row r="49167" spans="4:17" x14ac:dyDescent="0.25">
      <c r="D49167" s="87"/>
      <c r="J49167" s="88"/>
      <c r="K49167" s="89"/>
      <c r="M49167" s="88"/>
      <c r="O49167" s="90"/>
      <c r="P49167" s="90"/>
      <c r="Q49167" s="90"/>
    </row>
    <row r="49168" spans="4:17" x14ac:dyDescent="0.25">
      <c r="D49168" s="87"/>
      <c r="J49168" s="88"/>
      <c r="K49168" s="89"/>
      <c r="M49168" s="88"/>
      <c r="O49168" s="90"/>
      <c r="P49168" s="90"/>
      <c r="Q49168" s="90"/>
    </row>
    <row r="49169" spans="4:17" x14ac:dyDescent="0.25">
      <c r="D49169" s="87"/>
      <c r="J49169" s="88"/>
      <c r="K49169" s="89"/>
      <c r="M49169" s="88"/>
      <c r="O49169" s="90"/>
      <c r="P49169" s="90"/>
      <c r="Q49169" s="90"/>
    </row>
    <row r="49170" spans="4:17" x14ac:dyDescent="0.25">
      <c r="D49170" s="87"/>
      <c r="J49170" s="88"/>
      <c r="K49170" s="89"/>
      <c r="M49170" s="88"/>
      <c r="O49170" s="90"/>
      <c r="P49170" s="90"/>
      <c r="Q49170" s="90"/>
    </row>
    <row r="49171" spans="4:17" x14ac:dyDescent="0.25">
      <c r="D49171" s="87"/>
      <c r="J49171" s="88"/>
      <c r="K49171" s="89"/>
      <c r="M49171" s="88"/>
      <c r="O49171" s="90"/>
      <c r="P49171" s="90"/>
      <c r="Q49171" s="90"/>
    </row>
    <row r="49172" spans="4:17" x14ac:dyDescent="0.25">
      <c r="D49172" s="87"/>
      <c r="J49172" s="88"/>
      <c r="K49172" s="89"/>
      <c r="M49172" s="88"/>
      <c r="O49172" s="90"/>
      <c r="P49172" s="90"/>
      <c r="Q49172" s="90"/>
    </row>
    <row r="49173" spans="4:17" x14ac:dyDescent="0.25">
      <c r="D49173" s="87"/>
      <c r="J49173" s="88"/>
      <c r="K49173" s="89"/>
      <c r="M49173" s="88"/>
      <c r="O49173" s="90"/>
      <c r="P49173" s="90"/>
      <c r="Q49173" s="90"/>
    </row>
    <row r="49174" spans="4:17" x14ac:dyDescent="0.25">
      <c r="D49174" s="87"/>
      <c r="J49174" s="88"/>
      <c r="K49174" s="89"/>
      <c r="M49174" s="88"/>
      <c r="O49174" s="90"/>
      <c r="P49174" s="90"/>
      <c r="Q49174" s="90"/>
    </row>
    <row r="49175" spans="4:17" x14ac:dyDescent="0.25">
      <c r="D49175" s="87"/>
      <c r="J49175" s="88"/>
      <c r="K49175" s="89"/>
      <c r="M49175" s="88"/>
      <c r="O49175" s="90"/>
      <c r="P49175" s="90"/>
      <c r="Q49175" s="90"/>
    </row>
    <row r="49176" spans="4:17" x14ac:dyDescent="0.25">
      <c r="D49176" s="87"/>
      <c r="J49176" s="88"/>
      <c r="K49176" s="89"/>
      <c r="M49176" s="88"/>
      <c r="O49176" s="90"/>
      <c r="P49176" s="90"/>
      <c r="Q49176" s="90"/>
    </row>
    <row r="49177" spans="4:17" x14ac:dyDescent="0.25">
      <c r="D49177" s="87"/>
      <c r="J49177" s="88"/>
      <c r="K49177" s="89"/>
      <c r="M49177" s="88"/>
      <c r="O49177" s="90"/>
      <c r="P49177" s="90"/>
      <c r="Q49177" s="90"/>
    </row>
    <row r="49178" spans="4:17" x14ac:dyDescent="0.25">
      <c r="D49178" s="87"/>
      <c r="J49178" s="88"/>
      <c r="K49178" s="89"/>
      <c r="M49178" s="88"/>
      <c r="O49178" s="90"/>
      <c r="P49178" s="90"/>
      <c r="Q49178" s="90"/>
    </row>
    <row r="49179" spans="4:17" x14ac:dyDescent="0.25">
      <c r="D49179" s="87"/>
      <c r="J49179" s="88"/>
      <c r="K49179" s="89"/>
      <c r="M49179" s="88"/>
      <c r="O49179" s="90"/>
      <c r="P49179" s="90"/>
      <c r="Q49179" s="90"/>
    </row>
    <row r="49180" spans="4:17" x14ac:dyDescent="0.25">
      <c r="D49180" s="87"/>
      <c r="J49180" s="88"/>
      <c r="K49180" s="89"/>
      <c r="M49180" s="88"/>
      <c r="O49180" s="90"/>
      <c r="P49180" s="90"/>
      <c r="Q49180" s="90"/>
    </row>
    <row r="49181" spans="4:17" x14ac:dyDescent="0.25">
      <c r="D49181" s="87"/>
      <c r="J49181" s="88"/>
      <c r="K49181" s="89"/>
      <c r="M49181" s="88"/>
      <c r="O49181" s="90"/>
      <c r="P49181" s="90"/>
      <c r="Q49181" s="90"/>
    </row>
    <row r="49182" spans="4:17" x14ac:dyDescent="0.25">
      <c r="D49182" s="87"/>
      <c r="J49182" s="88"/>
      <c r="K49182" s="89"/>
      <c r="M49182" s="88"/>
      <c r="O49182" s="90"/>
      <c r="P49182" s="90"/>
      <c r="Q49182" s="90"/>
    </row>
    <row r="49183" spans="4:17" x14ac:dyDescent="0.25">
      <c r="D49183" s="87"/>
      <c r="J49183" s="88"/>
      <c r="K49183" s="89"/>
      <c r="M49183" s="88"/>
      <c r="O49183" s="90"/>
      <c r="P49183" s="90"/>
      <c r="Q49183" s="90"/>
    </row>
    <row r="49184" spans="4:17" x14ac:dyDescent="0.25">
      <c r="D49184" s="87"/>
      <c r="J49184" s="88"/>
      <c r="K49184" s="89"/>
      <c r="M49184" s="88"/>
      <c r="O49184" s="90"/>
      <c r="P49184" s="90"/>
      <c r="Q49184" s="90"/>
    </row>
    <row r="49185" spans="4:17" x14ac:dyDescent="0.25">
      <c r="D49185" s="87"/>
      <c r="J49185" s="88"/>
      <c r="K49185" s="89"/>
      <c r="M49185" s="88"/>
      <c r="O49185" s="90"/>
      <c r="P49185" s="90"/>
      <c r="Q49185" s="90"/>
    </row>
    <row r="49186" spans="4:17" x14ac:dyDescent="0.25">
      <c r="D49186" s="87"/>
      <c r="J49186" s="88"/>
      <c r="K49186" s="89"/>
      <c r="M49186" s="88"/>
      <c r="O49186" s="90"/>
      <c r="P49186" s="90"/>
      <c r="Q49186" s="90"/>
    </row>
    <row r="49187" spans="4:17" x14ac:dyDescent="0.25">
      <c r="D49187" s="87"/>
      <c r="J49187" s="88"/>
      <c r="K49187" s="89"/>
      <c r="M49187" s="88"/>
      <c r="O49187" s="90"/>
      <c r="P49187" s="90"/>
      <c r="Q49187" s="90"/>
    </row>
    <row r="49188" spans="4:17" x14ac:dyDescent="0.25">
      <c r="D49188" s="87"/>
      <c r="J49188" s="88"/>
      <c r="K49188" s="89"/>
      <c r="M49188" s="88"/>
      <c r="O49188" s="90"/>
      <c r="P49188" s="90"/>
      <c r="Q49188" s="90"/>
    </row>
    <row r="49189" spans="4:17" x14ac:dyDescent="0.25">
      <c r="D49189" s="87"/>
      <c r="J49189" s="88"/>
      <c r="K49189" s="89"/>
      <c r="M49189" s="88"/>
      <c r="O49189" s="90"/>
      <c r="P49189" s="90"/>
      <c r="Q49189" s="90"/>
    </row>
    <row r="49190" spans="4:17" x14ac:dyDescent="0.25">
      <c r="D49190" s="87"/>
      <c r="J49190" s="88"/>
      <c r="K49190" s="89"/>
      <c r="M49190" s="88"/>
      <c r="O49190" s="90"/>
      <c r="P49190" s="90"/>
      <c r="Q49190" s="90"/>
    </row>
    <row r="49191" spans="4:17" x14ac:dyDescent="0.25">
      <c r="D49191" s="87"/>
      <c r="J49191" s="88"/>
      <c r="K49191" s="89"/>
      <c r="M49191" s="88"/>
      <c r="O49191" s="90"/>
      <c r="P49191" s="90"/>
      <c r="Q49191" s="90"/>
    </row>
    <row r="49192" spans="4:17" x14ac:dyDescent="0.25">
      <c r="D49192" s="87"/>
      <c r="J49192" s="88"/>
      <c r="K49192" s="89"/>
      <c r="M49192" s="88"/>
      <c r="O49192" s="90"/>
      <c r="P49192" s="90"/>
      <c r="Q49192" s="90"/>
    </row>
    <row r="49193" spans="4:17" x14ac:dyDescent="0.25">
      <c r="D49193" s="87"/>
      <c r="J49193" s="88"/>
      <c r="K49193" s="89"/>
      <c r="M49193" s="88"/>
      <c r="O49193" s="90"/>
      <c r="P49193" s="90"/>
      <c r="Q49193" s="90"/>
    </row>
    <row r="49194" spans="4:17" x14ac:dyDescent="0.25">
      <c r="D49194" s="87"/>
      <c r="J49194" s="88"/>
      <c r="K49194" s="89"/>
      <c r="M49194" s="88"/>
      <c r="O49194" s="90"/>
      <c r="P49194" s="90"/>
      <c r="Q49194" s="90"/>
    </row>
    <row r="49195" spans="4:17" x14ac:dyDescent="0.25">
      <c r="D49195" s="87"/>
      <c r="J49195" s="88"/>
      <c r="K49195" s="89"/>
      <c r="M49195" s="88"/>
      <c r="O49195" s="90"/>
      <c r="P49195" s="90"/>
      <c r="Q49195" s="90"/>
    </row>
    <row r="49196" spans="4:17" x14ac:dyDescent="0.25">
      <c r="D49196" s="87"/>
      <c r="J49196" s="88"/>
      <c r="K49196" s="89"/>
      <c r="M49196" s="88"/>
      <c r="O49196" s="90"/>
      <c r="P49196" s="90"/>
      <c r="Q49196" s="90"/>
    </row>
    <row r="49197" spans="4:17" x14ac:dyDescent="0.25">
      <c r="D49197" s="87"/>
      <c r="J49197" s="88"/>
      <c r="K49197" s="89"/>
      <c r="M49197" s="88"/>
      <c r="O49197" s="90"/>
      <c r="P49197" s="90"/>
      <c r="Q49197" s="90"/>
    </row>
    <row r="49198" spans="4:17" x14ac:dyDescent="0.25">
      <c r="D49198" s="87"/>
      <c r="J49198" s="88"/>
      <c r="K49198" s="89"/>
      <c r="M49198" s="88"/>
      <c r="O49198" s="90"/>
      <c r="P49198" s="90"/>
      <c r="Q49198" s="90"/>
    </row>
    <row r="49199" spans="4:17" x14ac:dyDescent="0.25">
      <c r="D49199" s="87"/>
      <c r="J49199" s="88"/>
      <c r="K49199" s="89"/>
      <c r="M49199" s="88"/>
      <c r="O49199" s="90"/>
      <c r="P49199" s="90"/>
      <c r="Q49199" s="90"/>
    </row>
    <row r="49200" spans="4:17" x14ac:dyDescent="0.25">
      <c r="D49200" s="87"/>
      <c r="J49200" s="88"/>
      <c r="K49200" s="89"/>
      <c r="M49200" s="88"/>
      <c r="O49200" s="90"/>
      <c r="P49200" s="90"/>
      <c r="Q49200" s="90"/>
    </row>
    <row r="49201" spans="4:17" x14ac:dyDescent="0.25">
      <c r="D49201" s="87"/>
      <c r="J49201" s="88"/>
      <c r="K49201" s="89"/>
      <c r="M49201" s="88"/>
      <c r="O49201" s="90"/>
      <c r="P49201" s="90"/>
      <c r="Q49201" s="90"/>
    </row>
    <row r="49202" spans="4:17" x14ac:dyDescent="0.25">
      <c r="D49202" s="87"/>
      <c r="J49202" s="88"/>
      <c r="K49202" s="89"/>
      <c r="M49202" s="88"/>
      <c r="O49202" s="90"/>
      <c r="P49202" s="90"/>
      <c r="Q49202" s="90"/>
    </row>
    <row r="49203" spans="4:17" x14ac:dyDescent="0.25">
      <c r="D49203" s="87"/>
      <c r="J49203" s="88"/>
      <c r="K49203" s="89"/>
      <c r="M49203" s="88"/>
      <c r="O49203" s="90"/>
      <c r="P49203" s="90"/>
      <c r="Q49203" s="90"/>
    </row>
    <row r="49204" spans="4:17" x14ac:dyDescent="0.25">
      <c r="D49204" s="87"/>
      <c r="J49204" s="88"/>
      <c r="K49204" s="89"/>
      <c r="M49204" s="88"/>
      <c r="O49204" s="90"/>
      <c r="P49204" s="90"/>
      <c r="Q49204" s="90"/>
    </row>
    <row r="49205" spans="4:17" x14ac:dyDescent="0.25">
      <c r="D49205" s="87"/>
      <c r="J49205" s="88"/>
      <c r="K49205" s="89"/>
      <c r="M49205" s="88"/>
      <c r="O49205" s="90"/>
      <c r="P49205" s="90"/>
      <c r="Q49205" s="90"/>
    </row>
    <row r="49206" spans="4:17" x14ac:dyDescent="0.25">
      <c r="D49206" s="87"/>
      <c r="J49206" s="88"/>
      <c r="K49206" s="89"/>
      <c r="M49206" s="88"/>
      <c r="O49206" s="90"/>
      <c r="P49206" s="90"/>
      <c r="Q49206" s="90"/>
    </row>
    <row r="49207" spans="4:17" x14ac:dyDescent="0.25">
      <c r="D49207" s="87"/>
      <c r="J49207" s="88"/>
      <c r="K49207" s="89"/>
      <c r="M49207" s="88"/>
      <c r="O49207" s="90"/>
      <c r="P49207" s="90"/>
      <c r="Q49207" s="90"/>
    </row>
    <row r="49208" spans="4:17" x14ac:dyDescent="0.25">
      <c r="D49208" s="87"/>
      <c r="J49208" s="88"/>
      <c r="K49208" s="89"/>
      <c r="M49208" s="88"/>
      <c r="O49208" s="90"/>
      <c r="P49208" s="90"/>
      <c r="Q49208" s="90"/>
    </row>
    <row r="49209" spans="4:17" x14ac:dyDescent="0.25">
      <c r="D49209" s="87"/>
      <c r="J49209" s="88"/>
      <c r="K49209" s="89"/>
      <c r="M49209" s="88"/>
      <c r="O49209" s="90"/>
      <c r="P49209" s="90"/>
      <c r="Q49209" s="90"/>
    </row>
    <row r="49210" spans="4:17" x14ac:dyDescent="0.25">
      <c r="D49210" s="87"/>
      <c r="J49210" s="88"/>
      <c r="K49210" s="89"/>
      <c r="M49210" s="88"/>
      <c r="O49210" s="90"/>
      <c r="P49210" s="90"/>
      <c r="Q49210" s="90"/>
    </row>
    <row r="49211" spans="4:17" x14ac:dyDescent="0.25">
      <c r="D49211" s="87"/>
      <c r="J49211" s="88"/>
      <c r="K49211" s="89"/>
      <c r="M49211" s="88"/>
      <c r="O49211" s="90"/>
      <c r="P49211" s="90"/>
      <c r="Q49211" s="90"/>
    </row>
    <row r="49212" spans="4:17" x14ac:dyDescent="0.25">
      <c r="D49212" s="87"/>
      <c r="J49212" s="88"/>
      <c r="K49212" s="89"/>
      <c r="M49212" s="88"/>
      <c r="O49212" s="90"/>
      <c r="P49212" s="90"/>
      <c r="Q49212" s="90"/>
    </row>
    <row r="49213" spans="4:17" x14ac:dyDescent="0.25">
      <c r="D49213" s="87"/>
      <c r="J49213" s="88"/>
      <c r="K49213" s="89"/>
      <c r="M49213" s="88"/>
      <c r="O49213" s="90"/>
      <c r="P49213" s="90"/>
      <c r="Q49213" s="90"/>
    </row>
    <row r="49214" spans="4:17" x14ac:dyDescent="0.25">
      <c r="D49214" s="87"/>
      <c r="J49214" s="88"/>
      <c r="K49214" s="89"/>
      <c r="M49214" s="88"/>
      <c r="O49214" s="90"/>
      <c r="P49214" s="90"/>
      <c r="Q49214" s="90"/>
    </row>
    <row r="49215" spans="4:17" x14ac:dyDescent="0.25">
      <c r="D49215" s="87"/>
      <c r="J49215" s="88"/>
      <c r="K49215" s="89"/>
      <c r="M49215" s="88"/>
      <c r="O49215" s="90"/>
      <c r="P49215" s="90"/>
      <c r="Q49215" s="90"/>
    </row>
    <row r="49216" spans="4:17" x14ac:dyDescent="0.25">
      <c r="D49216" s="87"/>
      <c r="J49216" s="88"/>
      <c r="K49216" s="89"/>
      <c r="M49216" s="88"/>
      <c r="O49216" s="90"/>
      <c r="P49216" s="90"/>
      <c r="Q49216" s="90"/>
    </row>
    <row r="49217" spans="4:17" x14ac:dyDescent="0.25">
      <c r="D49217" s="87"/>
      <c r="J49217" s="88"/>
      <c r="K49217" s="89"/>
      <c r="M49217" s="88"/>
      <c r="O49217" s="90"/>
      <c r="P49217" s="90"/>
      <c r="Q49217" s="90"/>
    </row>
    <row r="49218" spans="4:17" x14ac:dyDescent="0.25">
      <c r="D49218" s="87"/>
      <c r="J49218" s="88"/>
      <c r="K49218" s="89"/>
      <c r="M49218" s="88"/>
      <c r="O49218" s="90"/>
      <c r="P49218" s="90"/>
      <c r="Q49218" s="90"/>
    </row>
    <row r="49219" spans="4:17" x14ac:dyDescent="0.25">
      <c r="D49219" s="87"/>
      <c r="J49219" s="88"/>
      <c r="K49219" s="89"/>
      <c r="M49219" s="88"/>
      <c r="O49219" s="90"/>
      <c r="P49219" s="90"/>
      <c r="Q49219" s="90"/>
    </row>
    <row r="49220" spans="4:17" x14ac:dyDescent="0.25">
      <c r="D49220" s="87"/>
      <c r="J49220" s="88"/>
      <c r="K49220" s="89"/>
      <c r="M49220" s="88"/>
      <c r="O49220" s="90"/>
      <c r="P49220" s="90"/>
      <c r="Q49220" s="90"/>
    </row>
    <row r="49221" spans="4:17" x14ac:dyDescent="0.25">
      <c r="D49221" s="87"/>
      <c r="J49221" s="88"/>
      <c r="K49221" s="89"/>
      <c r="M49221" s="88"/>
      <c r="O49221" s="90"/>
      <c r="P49221" s="90"/>
      <c r="Q49221" s="90"/>
    </row>
    <row r="49222" spans="4:17" x14ac:dyDescent="0.25">
      <c r="D49222" s="87"/>
      <c r="J49222" s="88"/>
      <c r="K49222" s="89"/>
      <c r="M49222" s="88"/>
      <c r="O49222" s="90"/>
      <c r="P49222" s="90"/>
      <c r="Q49222" s="90"/>
    </row>
    <row r="49223" spans="4:17" x14ac:dyDescent="0.25">
      <c r="D49223" s="87"/>
      <c r="J49223" s="88"/>
      <c r="K49223" s="89"/>
      <c r="M49223" s="88"/>
      <c r="O49223" s="90"/>
      <c r="P49223" s="90"/>
      <c r="Q49223" s="90"/>
    </row>
    <row r="49224" spans="4:17" x14ac:dyDescent="0.25">
      <c r="D49224" s="87"/>
      <c r="J49224" s="88"/>
      <c r="K49224" s="89"/>
      <c r="M49224" s="88"/>
      <c r="O49224" s="90"/>
      <c r="P49224" s="90"/>
      <c r="Q49224" s="90"/>
    </row>
    <row r="49225" spans="4:17" x14ac:dyDescent="0.25">
      <c r="D49225" s="87"/>
      <c r="J49225" s="88"/>
      <c r="K49225" s="89"/>
      <c r="M49225" s="88"/>
      <c r="O49225" s="90"/>
      <c r="P49225" s="90"/>
      <c r="Q49225" s="90"/>
    </row>
    <row r="49226" spans="4:17" x14ac:dyDescent="0.25">
      <c r="D49226" s="87"/>
      <c r="J49226" s="88"/>
      <c r="K49226" s="89"/>
      <c r="M49226" s="88"/>
      <c r="O49226" s="90"/>
      <c r="P49226" s="90"/>
      <c r="Q49226" s="90"/>
    </row>
    <row r="49227" spans="4:17" x14ac:dyDescent="0.25">
      <c r="D49227" s="87"/>
      <c r="J49227" s="88"/>
      <c r="K49227" s="89"/>
      <c r="M49227" s="88"/>
      <c r="O49227" s="90"/>
      <c r="P49227" s="90"/>
      <c r="Q49227" s="90"/>
    </row>
    <row r="49228" spans="4:17" x14ac:dyDescent="0.25">
      <c r="D49228" s="87"/>
      <c r="J49228" s="88"/>
      <c r="K49228" s="89"/>
      <c r="M49228" s="88"/>
      <c r="O49228" s="90"/>
      <c r="P49228" s="90"/>
      <c r="Q49228" s="90"/>
    </row>
    <row r="49229" spans="4:17" x14ac:dyDescent="0.25">
      <c r="D49229" s="87"/>
      <c r="J49229" s="88"/>
      <c r="K49229" s="89"/>
      <c r="M49229" s="88"/>
      <c r="O49229" s="90"/>
      <c r="P49229" s="90"/>
      <c r="Q49229" s="90"/>
    </row>
    <row r="49230" spans="4:17" x14ac:dyDescent="0.25">
      <c r="D49230" s="87"/>
      <c r="J49230" s="88"/>
      <c r="K49230" s="89"/>
      <c r="M49230" s="88"/>
      <c r="O49230" s="90"/>
      <c r="P49230" s="90"/>
      <c r="Q49230" s="90"/>
    </row>
    <row r="49231" spans="4:17" x14ac:dyDescent="0.25">
      <c r="D49231" s="87"/>
      <c r="J49231" s="88"/>
      <c r="K49231" s="89"/>
      <c r="M49231" s="88"/>
      <c r="O49231" s="90"/>
      <c r="P49231" s="90"/>
      <c r="Q49231" s="90"/>
    </row>
    <row r="49232" spans="4:17" x14ac:dyDescent="0.25">
      <c r="D49232" s="87"/>
      <c r="J49232" s="88"/>
      <c r="K49232" s="89"/>
      <c r="M49232" s="88"/>
      <c r="O49232" s="90"/>
      <c r="P49232" s="90"/>
      <c r="Q49232" s="90"/>
    </row>
    <row r="49233" spans="4:17" x14ac:dyDescent="0.25">
      <c r="D49233" s="87"/>
      <c r="J49233" s="88"/>
      <c r="K49233" s="89"/>
      <c r="M49233" s="88"/>
      <c r="O49233" s="90"/>
      <c r="P49233" s="90"/>
      <c r="Q49233" s="90"/>
    </row>
    <row r="49234" spans="4:17" x14ac:dyDescent="0.25">
      <c r="D49234" s="87"/>
      <c r="J49234" s="88"/>
      <c r="K49234" s="89"/>
      <c r="M49234" s="88"/>
      <c r="O49234" s="90"/>
      <c r="P49234" s="90"/>
      <c r="Q49234" s="90"/>
    </row>
    <row r="49235" spans="4:17" x14ac:dyDescent="0.25">
      <c r="D49235" s="87"/>
      <c r="J49235" s="88"/>
      <c r="K49235" s="89"/>
      <c r="M49235" s="88"/>
      <c r="O49235" s="90"/>
      <c r="P49235" s="90"/>
      <c r="Q49235" s="90"/>
    </row>
    <row r="49236" spans="4:17" x14ac:dyDescent="0.25">
      <c r="D49236" s="87"/>
      <c r="J49236" s="88"/>
      <c r="K49236" s="89"/>
      <c r="M49236" s="88"/>
      <c r="O49236" s="90"/>
      <c r="P49236" s="90"/>
      <c r="Q49236" s="90"/>
    </row>
    <row r="49237" spans="4:17" x14ac:dyDescent="0.25">
      <c r="D49237" s="87"/>
      <c r="J49237" s="88"/>
      <c r="K49237" s="89"/>
      <c r="M49237" s="88"/>
      <c r="O49237" s="90"/>
      <c r="P49237" s="90"/>
      <c r="Q49237" s="90"/>
    </row>
    <row r="49238" spans="4:17" x14ac:dyDescent="0.25">
      <c r="D49238" s="87"/>
      <c r="J49238" s="88"/>
      <c r="K49238" s="89"/>
      <c r="M49238" s="88"/>
      <c r="O49238" s="90"/>
      <c r="P49238" s="90"/>
      <c r="Q49238" s="90"/>
    </row>
    <row r="49239" spans="4:17" x14ac:dyDescent="0.25">
      <c r="D49239" s="87"/>
      <c r="J49239" s="88"/>
      <c r="K49239" s="89"/>
      <c r="M49239" s="88"/>
      <c r="O49239" s="90"/>
      <c r="P49239" s="90"/>
      <c r="Q49239" s="90"/>
    </row>
    <row r="49240" spans="4:17" x14ac:dyDescent="0.25">
      <c r="D49240" s="87"/>
      <c r="J49240" s="88"/>
      <c r="K49240" s="89"/>
      <c r="M49240" s="88"/>
      <c r="O49240" s="90"/>
      <c r="P49240" s="90"/>
      <c r="Q49240" s="90"/>
    </row>
    <row r="49241" spans="4:17" x14ac:dyDescent="0.25">
      <c r="D49241" s="87"/>
      <c r="J49241" s="88"/>
      <c r="K49241" s="89"/>
      <c r="M49241" s="88"/>
      <c r="O49241" s="90"/>
      <c r="P49241" s="90"/>
      <c r="Q49241" s="90"/>
    </row>
    <row r="49242" spans="4:17" x14ac:dyDescent="0.25">
      <c r="D49242" s="87"/>
      <c r="J49242" s="88"/>
      <c r="K49242" s="89"/>
      <c r="M49242" s="88"/>
      <c r="O49242" s="90"/>
      <c r="P49242" s="90"/>
      <c r="Q49242" s="90"/>
    </row>
    <row r="49243" spans="4:17" x14ac:dyDescent="0.25">
      <c r="D49243" s="87"/>
      <c r="J49243" s="88"/>
      <c r="K49243" s="89"/>
      <c r="M49243" s="88"/>
      <c r="O49243" s="90"/>
      <c r="P49243" s="90"/>
      <c r="Q49243" s="90"/>
    </row>
    <row r="49244" spans="4:17" x14ac:dyDescent="0.25">
      <c r="D49244" s="87"/>
      <c r="J49244" s="88"/>
      <c r="K49244" s="89"/>
      <c r="M49244" s="88"/>
      <c r="O49244" s="90"/>
      <c r="P49244" s="90"/>
      <c r="Q49244" s="90"/>
    </row>
    <row r="49245" spans="4:17" x14ac:dyDescent="0.25">
      <c r="D49245" s="87"/>
      <c r="J49245" s="88"/>
      <c r="K49245" s="89"/>
      <c r="M49245" s="88"/>
      <c r="O49245" s="90"/>
      <c r="P49245" s="90"/>
      <c r="Q49245" s="90"/>
    </row>
    <row r="49246" spans="4:17" x14ac:dyDescent="0.25">
      <c r="D49246" s="87"/>
      <c r="J49246" s="88"/>
      <c r="K49246" s="89"/>
      <c r="M49246" s="88"/>
      <c r="O49246" s="90"/>
      <c r="P49246" s="90"/>
      <c r="Q49246" s="90"/>
    </row>
    <row r="49247" spans="4:17" x14ac:dyDescent="0.25">
      <c r="D49247" s="87"/>
      <c r="J49247" s="88"/>
      <c r="K49247" s="89"/>
      <c r="M49247" s="88"/>
      <c r="O49247" s="90"/>
      <c r="P49247" s="90"/>
      <c r="Q49247" s="90"/>
    </row>
    <row r="49248" spans="4:17" x14ac:dyDescent="0.25">
      <c r="D49248" s="87"/>
      <c r="J49248" s="88"/>
      <c r="K49248" s="89"/>
      <c r="M49248" s="88"/>
      <c r="O49248" s="90"/>
      <c r="P49248" s="90"/>
      <c r="Q49248" s="90"/>
    </row>
    <row r="49249" spans="4:17" x14ac:dyDescent="0.25">
      <c r="D49249" s="87"/>
      <c r="J49249" s="88"/>
      <c r="K49249" s="89"/>
      <c r="M49249" s="88"/>
      <c r="O49249" s="90"/>
      <c r="P49249" s="90"/>
      <c r="Q49249" s="90"/>
    </row>
    <row r="49250" spans="4:17" x14ac:dyDescent="0.25">
      <c r="D49250" s="87"/>
      <c r="J49250" s="88"/>
      <c r="K49250" s="89"/>
      <c r="M49250" s="88"/>
      <c r="O49250" s="90"/>
      <c r="P49250" s="90"/>
      <c r="Q49250" s="90"/>
    </row>
    <row r="49251" spans="4:17" x14ac:dyDescent="0.25">
      <c r="D49251" s="87"/>
      <c r="J49251" s="88"/>
      <c r="K49251" s="89"/>
      <c r="M49251" s="88"/>
      <c r="O49251" s="90"/>
      <c r="P49251" s="90"/>
      <c r="Q49251" s="90"/>
    </row>
    <row r="49252" spans="4:17" x14ac:dyDescent="0.25">
      <c r="D49252" s="87"/>
      <c r="J49252" s="88"/>
      <c r="K49252" s="89"/>
      <c r="M49252" s="88"/>
      <c r="O49252" s="90"/>
      <c r="P49252" s="90"/>
      <c r="Q49252" s="90"/>
    </row>
    <row r="49253" spans="4:17" x14ac:dyDescent="0.25">
      <c r="D49253" s="87"/>
      <c r="J49253" s="88"/>
      <c r="K49253" s="89"/>
      <c r="M49253" s="88"/>
      <c r="O49253" s="90"/>
      <c r="P49253" s="90"/>
      <c r="Q49253" s="90"/>
    </row>
    <row r="49254" spans="4:17" x14ac:dyDescent="0.25">
      <c r="D49254" s="87"/>
      <c r="J49254" s="88"/>
      <c r="K49254" s="89"/>
      <c r="M49254" s="88"/>
      <c r="O49254" s="90"/>
      <c r="P49254" s="90"/>
      <c r="Q49254" s="90"/>
    </row>
    <row r="49255" spans="4:17" x14ac:dyDescent="0.25">
      <c r="D49255" s="87"/>
      <c r="J49255" s="88"/>
      <c r="K49255" s="89"/>
      <c r="M49255" s="88"/>
      <c r="O49255" s="90"/>
      <c r="P49255" s="90"/>
      <c r="Q49255" s="90"/>
    </row>
    <row r="49256" spans="4:17" x14ac:dyDescent="0.25">
      <c r="D49256" s="87"/>
      <c r="J49256" s="88"/>
      <c r="K49256" s="89"/>
      <c r="M49256" s="88"/>
      <c r="O49256" s="90"/>
      <c r="P49256" s="90"/>
      <c r="Q49256" s="90"/>
    </row>
    <row r="49257" spans="4:17" x14ac:dyDescent="0.25">
      <c r="D49257" s="87"/>
      <c r="J49257" s="88"/>
      <c r="K49257" s="89"/>
      <c r="M49257" s="88"/>
      <c r="O49257" s="90"/>
      <c r="P49257" s="90"/>
      <c r="Q49257" s="90"/>
    </row>
    <row r="49258" spans="4:17" x14ac:dyDescent="0.25">
      <c r="D49258" s="87"/>
      <c r="J49258" s="88"/>
      <c r="K49258" s="89"/>
      <c r="M49258" s="88"/>
      <c r="O49258" s="90"/>
      <c r="P49258" s="90"/>
      <c r="Q49258" s="90"/>
    </row>
    <row r="49259" spans="4:17" x14ac:dyDescent="0.25">
      <c r="D49259" s="87"/>
      <c r="J49259" s="88"/>
      <c r="K49259" s="89"/>
      <c r="M49259" s="88"/>
      <c r="O49259" s="90"/>
      <c r="P49259" s="90"/>
      <c r="Q49259" s="90"/>
    </row>
    <row r="49260" spans="4:17" x14ac:dyDescent="0.25">
      <c r="D49260" s="87"/>
      <c r="J49260" s="88"/>
      <c r="K49260" s="89"/>
      <c r="M49260" s="88"/>
      <c r="O49260" s="90"/>
      <c r="P49260" s="90"/>
      <c r="Q49260" s="90"/>
    </row>
    <row r="49261" spans="4:17" x14ac:dyDescent="0.25">
      <c r="D49261" s="87"/>
      <c r="J49261" s="88"/>
      <c r="K49261" s="89"/>
      <c r="M49261" s="88"/>
      <c r="O49261" s="90"/>
      <c r="P49261" s="90"/>
      <c r="Q49261" s="90"/>
    </row>
    <row r="49262" spans="4:17" x14ac:dyDescent="0.25">
      <c r="D49262" s="87"/>
      <c r="J49262" s="88"/>
      <c r="K49262" s="89"/>
      <c r="M49262" s="88"/>
      <c r="O49262" s="90"/>
      <c r="P49262" s="90"/>
      <c r="Q49262" s="90"/>
    </row>
    <row r="49263" spans="4:17" x14ac:dyDescent="0.25">
      <c r="D49263" s="87"/>
      <c r="J49263" s="88"/>
      <c r="K49263" s="89"/>
      <c r="M49263" s="88"/>
      <c r="O49263" s="90"/>
      <c r="P49263" s="90"/>
      <c r="Q49263" s="90"/>
    </row>
    <row r="49264" spans="4:17" x14ac:dyDescent="0.25">
      <c r="D49264" s="87"/>
      <c r="J49264" s="88"/>
      <c r="K49264" s="89"/>
      <c r="M49264" s="88"/>
      <c r="O49264" s="90"/>
      <c r="P49264" s="90"/>
      <c r="Q49264" s="90"/>
    </row>
    <row r="49265" spans="4:17" x14ac:dyDescent="0.25">
      <c r="D49265" s="87"/>
      <c r="J49265" s="88"/>
      <c r="K49265" s="89"/>
      <c r="M49265" s="88"/>
      <c r="O49265" s="90"/>
      <c r="P49265" s="90"/>
      <c r="Q49265" s="90"/>
    </row>
    <row r="49266" spans="4:17" x14ac:dyDescent="0.25">
      <c r="D49266" s="87"/>
      <c r="J49266" s="88"/>
      <c r="K49266" s="89"/>
      <c r="M49266" s="88"/>
      <c r="O49266" s="90"/>
      <c r="P49266" s="90"/>
      <c r="Q49266" s="90"/>
    </row>
    <row r="49267" spans="4:17" x14ac:dyDescent="0.25">
      <c r="D49267" s="87"/>
      <c r="J49267" s="88"/>
      <c r="K49267" s="89"/>
      <c r="M49267" s="88"/>
      <c r="O49267" s="90"/>
      <c r="P49267" s="90"/>
      <c r="Q49267" s="90"/>
    </row>
    <row r="49268" spans="4:17" x14ac:dyDescent="0.25">
      <c r="D49268" s="87"/>
      <c r="J49268" s="88"/>
      <c r="K49268" s="89"/>
      <c r="M49268" s="88"/>
      <c r="O49268" s="90"/>
      <c r="P49268" s="90"/>
      <c r="Q49268" s="90"/>
    </row>
    <row r="49269" spans="4:17" x14ac:dyDescent="0.25">
      <c r="D49269" s="87"/>
      <c r="J49269" s="88"/>
      <c r="K49269" s="89"/>
      <c r="M49269" s="88"/>
      <c r="O49269" s="90"/>
      <c r="P49269" s="90"/>
      <c r="Q49269" s="90"/>
    </row>
    <row r="49270" spans="4:17" x14ac:dyDescent="0.25">
      <c r="D49270" s="87"/>
      <c r="J49270" s="88"/>
      <c r="K49270" s="89"/>
      <c r="M49270" s="88"/>
      <c r="O49270" s="90"/>
      <c r="P49270" s="90"/>
      <c r="Q49270" s="90"/>
    </row>
    <row r="49271" spans="4:17" x14ac:dyDescent="0.25">
      <c r="D49271" s="87"/>
      <c r="J49271" s="88"/>
      <c r="K49271" s="89"/>
      <c r="M49271" s="88"/>
      <c r="O49271" s="90"/>
      <c r="P49271" s="90"/>
      <c r="Q49271" s="90"/>
    </row>
    <row r="49272" spans="4:17" x14ac:dyDescent="0.25">
      <c r="D49272" s="87"/>
      <c r="J49272" s="88"/>
      <c r="K49272" s="89"/>
      <c r="M49272" s="88"/>
      <c r="O49272" s="90"/>
      <c r="P49272" s="90"/>
      <c r="Q49272" s="90"/>
    </row>
    <row r="49273" spans="4:17" x14ac:dyDescent="0.25">
      <c r="D49273" s="87"/>
      <c r="J49273" s="88"/>
      <c r="K49273" s="89"/>
      <c r="M49273" s="88"/>
      <c r="O49273" s="90"/>
      <c r="P49273" s="90"/>
      <c r="Q49273" s="90"/>
    </row>
    <row r="49274" spans="4:17" x14ac:dyDescent="0.25">
      <c r="D49274" s="87"/>
      <c r="J49274" s="88"/>
      <c r="K49274" s="89"/>
      <c r="M49274" s="88"/>
      <c r="O49274" s="90"/>
      <c r="P49274" s="90"/>
      <c r="Q49274" s="90"/>
    </row>
    <row r="49275" spans="4:17" x14ac:dyDescent="0.25">
      <c r="D49275" s="87"/>
      <c r="J49275" s="88"/>
      <c r="K49275" s="89"/>
      <c r="M49275" s="88"/>
      <c r="O49275" s="90"/>
      <c r="P49275" s="90"/>
      <c r="Q49275" s="90"/>
    </row>
    <row r="49276" spans="4:17" x14ac:dyDescent="0.25">
      <c r="D49276" s="87"/>
      <c r="J49276" s="88"/>
      <c r="K49276" s="89"/>
      <c r="M49276" s="88"/>
      <c r="O49276" s="90"/>
      <c r="P49276" s="90"/>
      <c r="Q49276" s="90"/>
    </row>
    <row r="49277" spans="4:17" x14ac:dyDescent="0.25">
      <c r="D49277" s="87"/>
      <c r="J49277" s="88"/>
      <c r="K49277" s="89"/>
      <c r="M49277" s="88"/>
      <c r="O49277" s="90"/>
      <c r="P49277" s="90"/>
      <c r="Q49277" s="90"/>
    </row>
    <row r="49278" spans="4:17" x14ac:dyDescent="0.25">
      <c r="D49278" s="87"/>
      <c r="J49278" s="88"/>
      <c r="K49278" s="89"/>
      <c r="M49278" s="88"/>
      <c r="O49278" s="90"/>
      <c r="P49278" s="90"/>
      <c r="Q49278" s="90"/>
    </row>
    <row r="49279" spans="4:17" x14ac:dyDescent="0.25">
      <c r="D49279" s="87"/>
      <c r="J49279" s="88"/>
      <c r="K49279" s="89"/>
      <c r="M49279" s="88"/>
      <c r="O49279" s="90"/>
      <c r="P49279" s="90"/>
      <c r="Q49279" s="90"/>
    </row>
    <row r="49280" spans="4:17" x14ac:dyDescent="0.25">
      <c r="D49280" s="87"/>
      <c r="J49280" s="88"/>
      <c r="K49280" s="89"/>
      <c r="M49280" s="88"/>
      <c r="O49280" s="90"/>
      <c r="P49280" s="90"/>
      <c r="Q49280" s="90"/>
    </row>
    <row r="49281" spans="4:17" x14ac:dyDescent="0.25">
      <c r="D49281" s="87"/>
      <c r="J49281" s="88"/>
      <c r="K49281" s="89"/>
      <c r="M49281" s="88"/>
      <c r="O49281" s="90"/>
      <c r="P49281" s="90"/>
      <c r="Q49281" s="90"/>
    </row>
    <row r="49282" spans="4:17" x14ac:dyDescent="0.25">
      <c r="D49282" s="87"/>
      <c r="J49282" s="88"/>
      <c r="K49282" s="89"/>
      <c r="M49282" s="88"/>
      <c r="O49282" s="90"/>
      <c r="P49282" s="90"/>
      <c r="Q49282" s="90"/>
    </row>
    <row r="49283" spans="4:17" x14ac:dyDescent="0.25">
      <c r="D49283" s="87"/>
      <c r="J49283" s="88"/>
      <c r="K49283" s="89"/>
      <c r="M49283" s="88"/>
      <c r="O49283" s="90"/>
      <c r="P49283" s="90"/>
      <c r="Q49283" s="90"/>
    </row>
    <row r="49284" spans="4:17" x14ac:dyDescent="0.25">
      <c r="D49284" s="87"/>
      <c r="J49284" s="88"/>
      <c r="K49284" s="89"/>
      <c r="M49284" s="88"/>
      <c r="O49284" s="90"/>
      <c r="P49284" s="90"/>
      <c r="Q49284" s="90"/>
    </row>
    <row r="49285" spans="4:17" x14ac:dyDescent="0.25">
      <c r="D49285" s="87"/>
      <c r="J49285" s="88"/>
      <c r="K49285" s="89"/>
      <c r="M49285" s="88"/>
      <c r="O49285" s="90"/>
      <c r="P49285" s="90"/>
      <c r="Q49285" s="90"/>
    </row>
    <row r="49286" spans="4:17" x14ac:dyDescent="0.25">
      <c r="D49286" s="87"/>
      <c r="J49286" s="88"/>
      <c r="K49286" s="89"/>
      <c r="M49286" s="88"/>
      <c r="O49286" s="90"/>
      <c r="P49286" s="90"/>
      <c r="Q49286" s="90"/>
    </row>
    <row r="49287" spans="4:17" x14ac:dyDescent="0.25">
      <c r="D49287" s="87"/>
      <c r="J49287" s="88"/>
      <c r="K49287" s="89"/>
      <c r="M49287" s="88"/>
      <c r="O49287" s="90"/>
      <c r="P49287" s="90"/>
      <c r="Q49287" s="90"/>
    </row>
    <row r="49288" spans="4:17" x14ac:dyDescent="0.25">
      <c r="D49288" s="87"/>
      <c r="J49288" s="88"/>
      <c r="K49288" s="89"/>
      <c r="M49288" s="88"/>
      <c r="O49288" s="90"/>
      <c r="P49288" s="90"/>
      <c r="Q49288" s="90"/>
    </row>
    <row r="49289" spans="4:17" x14ac:dyDescent="0.25">
      <c r="D49289" s="87"/>
      <c r="J49289" s="88"/>
      <c r="K49289" s="89"/>
      <c r="M49289" s="88"/>
      <c r="O49289" s="90"/>
      <c r="P49289" s="90"/>
      <c r="Q49289" s="90"/>
    </row>
    <row r="49290" spans="4:17" x14ac:dyDescent="0.25">
      <c r="D49290" s="87"/>
      <c r="J49290" s="88"/>
      <c r="K49290" s="89"/>
      <c r="M49290" s="88"/>
      <c r="O49290" s="90"/>
      <c r="P49290" s="90"/>
      <c r="Q49290" s="90"/>
    </row>
    <row r="49291" spans="4:17" x14ac:dyDescent="0.25">
      <c r="D49291" s="87"/>
      <c r="J49291" s="88"/>
      <c r="K49291" s="89"/>
      <c r="M49291" s="88"/>
      <c r="O49291" s="90"/>
      <c r="P49291" s="90"/>
      <c r="Q49291" s="90"/>
    </row>
    <row r="49292" spans="4:17" x14ac:dyDescent="0.25">
      <c r="D49292" s="87"/>
      <c r="J49292" s="88"/>
      <c r="K49292" s="89"/>
      <c r="M49292" s="88"/>
      <c r="O49292" s="90"/>
      <c r="P49292" s="90"/>
      <c r="Q49292" s="90"/>
    </row>
    <row r="49293" spans="4:17" x14ac:dyDescent="0.25">
      <c r="D49293" s="87"/>
      <c r="J49293" s="88"/>
      <c r="K49293" s="89"/>
      <c r="M49293" s="88"/>
      <c r="O49293" s="90"/>
      <c r="P49293" s="90"/>
      <c r="Q49293" s="90"/>
    </row>
    <row r="49294" spans="4:17" x14ac:dyDescent="0.25">
      <c r="D49294" s="87"/>
      <c r="J49294" s="88"/>
      <c r="K49294" s="89"/>
      <c r="M49294" s="88"/>
      <c r="O49294" s="90"/>
      <c r="P49294" s="90"/>
      <c r="Q49294" s="90"/>
    </row>
    <row r="49295" spans="4:17" x14ac:dyDescent="0.25">
      <c r="D49295" s="87"/>
      <c r="J49295" s="88"/>
      <c r="K49295" s="89"/>
      <c r="M49295" s="88"/>
      <c r="O49295" s="90"/>
      <c r="P49295" s="90"/>
      <c r="Q49295" s="90"/>
    </row>
    <row r="49296" spans="4:17" x14ac:dyDescent="0.25">
      <c r="D49296" s="87"/>
      <c r="J49296" s="88"/>
      <c r="K49296" s="89"/>
      <c r="M49296" s="88"/>
      <c r="O49296" s="90"/>
      <c r="P49296" s="90"/>
      <c r="Q49296" s="90"/>
    </row>
    <row r="49297" spans="4:17" x14ac:dyDescent="0.25">
      <c r="D49297" s="87"/>
      <c r="J49297" s="88"/>
      <c r="K49297" s="89"/>
      <c r="M49297" s="88"/>
      <c r="O49297" s="90"/>
      <c r="P49297" s="90"/>
      <c r="Q49297" s="90"/>
    </row>
    <row r="49298" spans="4:17" x14ac:dyDescent="0.25">
      <c r="D49298" s="87"/>
      <c r="J49298" s="88"/>
      <c r="K49298" s="89"/>
      <c r="M49298" s="88"/>
      <c r="O49298" s="90"/>
      <c r="P49298" s="90"/>
      <c r="Q49298" s="90"/>
    </row>
    <row r="49299" spans="4:17" x14ac:dyDescent="0.25">
      <c r="D49299" s="87"/>
      <c r="J49299" s="88"/>
      <c r="K49299" s="89"/>
      <c r="M49299" s="88"/>
      <c r="O49299" s="90"/>
      <c r="P49299" s="90"/>
      <c r="Q49299" s="90"/>
    </row>
    <row r="49300" spans="4:17" x14ac:dyDescent="0.25">
      <c r="D49300" s="87"/>
      <c r="J49300" s="88"/>
      <c r="K49300" s="89"/>
      <c r="M49300" s="88"/>
      <c r="O49300" s="90"/>
      <c r="P49300" s="90"/>
      <c r="Q49300" s="90"/>
    </row>
    <row r="49301" spans="4:17" x14ac:dyDescent="0.25">
      <c r="D49301" s="87"/>
      <c r="J49301" s="88"/>
      <c r="K49301" s="89"/>
      <c r="M49301" s="88"/>
      <c r="O49301" s="90"/>
      <c r="P49301" s="90"/>
      <c r="Q49301" s="90"/>
    </row>
    <row r="49302" spans="4:17" x14ac:dyDescent="0.25">
      <c r="D49302" s="87"/>
      <c r="J49302" s="88"/>
      <c r="K49302" s="89"/>
      <c r="M49302" s="88"/>
      <c r="O49302" s="90"/>
      <c r="P49302" s="90"/>
      <c r="Q49302" s="90"/>
    </row>
    <row r="49303" spans="4:17" x14ac:dyDescent="0.25">
      <c r="D49303" s="87"/>
      <c r="J49303" s="88"/>
      <c r="K49303" s="89"/>
      <c r="M49303" s="88"/>
      <c r="O49303" s="90"/>
      <c r="P49303" s="90"/>
      <c r="Q49303" s="90"/>
    </row>
    <row r="49304" spans="4:17" x14ac:dyDescent="0.25">
      <c r="D49304" s="87"/>
      <c r="J49304" s="88"/>
      <c r="K49304" s="89"/>
      <c r="M49304" s="88"/>
      <c r="O49304" s="90"/>
      <c r="P49304" s="90"/>
      <c r="Q49304" s="90"/>
    </row>
    <row r="49305" spans="4:17" x14ac:dyDescent="0.25">
      <c r="D49305" s="87"/>
      <c r="J49305" s="88"/>
      <c r="K49305" s="89"/>
      <c r="M49305" s="88"/>
      <c r="O49305" s="90"/>
      <c r="P49305" s="90"/>
      <c r="Q49305" s="90"/>
    </row>
    <row r="49306" spans="4:17" x14ac:dyDescent="0.25">
      <c r="D49306" s="87"/>
      <c r="J49306" s="88"/>
      <c r="K49306" s="89"/>
      <c r="M49306" s="88"/>
      <c r="O49306" s="90"/>
      <c r="P49306" s="90"/>
      <c r="Q49306" s="90"/>
    </row>
    <row r="49307" spans="4:17" x14ac:dyDescent="0.25">
      <c r="D49307" s="87"/>
      <c r="J49307" s="88"/>
      <c r="K49307" s="89"/>
      <c r="M49307" s="88"/>
      <c r="O49307" s="90"/>
      <c r="P49307" s="90"/>
      <c r="Q49307" s="90"/>
    </row>
    <row r="49308" spans="4:17" x14ac:dyDescent="0.25">
      <c r="D49308" s="87"/>
      <c r="J49308" s="88"/>
      <c r="K49308" s="89"/>
      <c r="M49308" s="88"/>
      <c r="O49308" s="90"/>
      <c r="P49308" s="90"/>
      <c r="Q49308" s="90"/>
    </row>
    <row r="49309" spans="4:17" x14ac:dyDescent="0.25">
      <c r="D49309" s="87"/>
      <c r="J49309" s="88"/>
      <c r="K49309" s="89"/>
      <c r="M49309" s="88"/>
      <c r="O49309" s="90"/>
      <c r="P49309" s="90"/>
      <c r="Q49309" s="90"/>
    </row>
    <row r="49310" spans="4:17" x14ac:dyDescent="0.25">
      <c r="D49310" s="87"/>
      <c r="J49310" s="88"/>
      <c r="K49310" s="89"/>
      <c r="M49310" s="88"/>
      <c r="O49310" s="90"/>
      <c r="P49310" s="90"/>
      <c r="Q49310" s="90"/>
    </row>
    <row r="49311" spans="4:17" x14ac:dyDescent="0.25">
      <c r="D49311" s="87"/>
      <c r="J49311" s="88"/>
      <c r="K49311" s="89"/>
      <c r="M49311" s="88"/>
      <c r="O49311" s="90"/>
      <c r="P49311" s="90"/>
      <c r="Q49311" s="90"/>
    </row>
    <row r="49312" spans="4:17" x14ac:dyDescent="0.25">
      <c r="D49312" s="87"/>
      <c r="J49312" s="88"/>
      <c r="K49312" s="89"/>
      <c r="M49312" s="88"/>
      <c r="O49312" s="90"/>
      <c r="P49312" s="90"/>
      <c r="Q49312" s="90"/>
    </row>
    <row r="49313" spans="4:17" x14ac:dyDescent="0.25">
      <c r="D49313" s="87"/>
      <c r="J49313" s="88"/>
      <c r="K49313" s="89"/>
      <c r="M49313" s="88"/>
      <c r="O49313" s="90"/>
      <c r="P49313" s="90"/>
      <c r="Q49313" s="90"/>
    </row>
    <row r="49314" spans="4:17" x14ac:dyDescent="0.25">
      <c r="D49314" s="87"/>
      <c r="J49314" s="88"/>
      <c r="K49314" s="89"/>
      <c r="M49314" s="88"/>
      <c r="O49314" s="90"/>
      <c r="P49314" s="90"/>
      <c r="Q49314" s="90"/>
    </row>
    <row r="49315" spans="4:17" x14ac:dyDescent="0.25">
      <c r="D49315" s="87"/>
      <c r="J49315" s="88"/>
      <c r="K49315" s="89"/>
      <c r="M49315" s="88"/>
      <c r="O49315" s="90"/>
      <c r="P49315" s="90"/>
      <c r="Q49315" s="90"/>
    </row>
    <row r="49316" spans="4:17" x14ac:dyDescent="0.25">
      <c r="D49316" s="87"/>
      <c r="J49316" s="88"/>
      <c r="K49316" s="89"/>
      <c r="M49316" s="88"/>
      <c r="O49316" s="90"/>
      <c r="P49316" s="90"/>
      <c r="Q49316" s="90"/>
    </row>
    <row r="49317" spans="4:17" x14ac:dyDescent="0.25">
      <c r="D49317" s="87"/>
      <c r="J49317" s="88"/>
      <c r="K49317" s="89"/>
      <c r="M49317" s="88"/>
      <c r="O49317" s="90"/>
      <c r="P49317" s="90"/>
      <c r="Q49317" s="90"/>
    </row>
    <row r="49318" spans="4:17" x14ac:dyDescent="0.25">
      <c r="D49318" s="87"/>
      <c r="J49318" s="88"/>
      <c r="K49318" s="89"/>
      <c r="M49318" s="88"/>
      <c r="O49318" s="90"/>
      <c r="P49318" s="90"/>
      <c r="Q49318" s="90"/>
    </row>
    <row r="49319" spans="4:17" x14ac:dyDescent="0.25">
      <c r="D49319" s="87"/>
      <c r="J49319" s="88"/>
      <c r="K49319" s="89"/>
      <c r="M49319" s="88"/>
      <c r="O49319" s="90"/>
      <c r="P49319" s="90"/>
      <c r="Q49319" s="90"/>
    </row>
    <row r="49320" spans="4:17" x14ac:dyDescent="0.25">
      <c r="D49320" s="87"/>
      <c r="J49320" s="88"/>
      <c r="K49320" s="89"/>
      <c r="M49320" s="88"/>
      <c r="O49320" s="90"/>
      <c r="P49320" s="90"/>
      <c r="Q49320" s="90"/>
    </row>
    <row r="49321" spans="4:17" x14ac:dyDescent="0.25">
      <c r="D49321" s="87"/>
      <c r="J49321" s="88"/>
      <c r="K49321" s="89"/>
      <c r="M49321" s="88"/>
      <c r="O49321" s="90"/>
      <c r="P49321" s="90"/>
      <c r="Q49321" s="90"/>
    </row>
    <row r="49322" spans="4:17" x14ac:dyDescent="0.25">
      <c r="D49322" s="87"/>
      <c r="J49322" s="88"/>
      <c r="K49322" s="89"/>
      <c r="M49322" s="88"/>
      <c r="O49322" s="90"/>
      <c r="P49322" s="90"/>
      <c r="Q49322" s="90"/>
    </row>
    <row r="49323" spans="4:17" x14ac:dyDescent="0.25">
      <c r="D49323" s="87"/>
      <c r="J49323" s="88"/>
      <c r="K49323" s="89"/>
      <c r="M49323" s="88"/>
      <c r="O49323" s="90"/>
      <c r="P49323" s="90"/>
      <c r="Q49323" s="90"/>
    </row>
    <row r="49324" spans="4:17" x14ac:dyDescent="0.25">
      <c r="D49324" s="87"/>
      <c r="J49324" s="88"/>
      <c r="K49324" s="89"/>
      <c r="M49324" s="88"/>
      <c r="O49324" s="90"/>
      <c r="P49324" s="90"/>
      <c r="Q49324" s="90"/>
    </row>
    <row r="49325" spans="4:17" x14ac:dyDescent="0.25">
      <c r="D49325" s="87"/>
      <c r="J49325" s="88"/>
      <c r="K49325" s="89"/>
      <c r="M49325" s="88"/>
      <c r="O49325" s="90"/>
      <c r="P49325" s="90"/>
      <c r="Q49325" s="90"/>
    </row>
    <row r="49326" spans="4:17" x14ac:dyDescent="0.25">
      <c r="D49326" s="87"/>
      <c r="J49326" s="88"/>
      <c r="K49326" s="89"/>
      <c r="M49326" s="88"/>
      <c r="O49326" s="90"/>
      <c r="P49326" s="90"/>
      <c r="Q49326" s="90"/>
    </row>
    <row r="49327" spans="4:17" x14ac:dyDescent="0.25">
      <c r="D49327" s="87"/>
      <c r="J49327" s="88"/>
      <c r="K49327" s="89"/>
      <c r="M49327" s="88"/>
      <c r="O49327" s="90"/>
      <c r="P49327" s="90"/>
      <c r="Q49327" s="90"/>
    </row>
    <row r="49328" spans="4:17" x14ac:dyDescent="0.25">
      <c r="D49328" s="87"/>
      <c r="J49328" s="88"/>
      <c r="K49328" s="89"/>
      <c r="M49328" s="88"/>
      <c r="O49328" s="90"/>
      <c r="P49328" s="90"/>
      <c r="Q49328" s="90"/>
    </row>
    <row r="49329" spans="4:17" x14ac:dyDescent="0.25">
      <c r="D49329" s="87"/>
      <c r="J49329" s="88"/>
      <c r="K49329" s="89"/>
      <c r="M49329" s="88"/>
      <c r="O49329" s="90"/>
      <c r="P49329" s="90"/>
      <c r="Q49329" s="90"/>
    </row>
    <row r="49330" spans="4:17" x14ac:dyDescent="0.25">
      <c r="D49330" s="87"/>
      <c r="J49330" s="88"/>
      <c r="K49330" s="89"/>
      <c r="M49330" s="88"/>
      <c r="O49330" s="90"/>
      <c r="P49330" s="90"/>
      <c r="Q49330" s="90"/>
    </row>
    <row r="49331" spans="4:17" x14ac:dyDescent="0.25">
      <c r="D49331" s="87"/>
      <c r="J49331" s="88"/>
      <c r="K49331" s="89"/>
      <c r="M49331" s="88"/>
      <c r="O49331" s="90"/>
      <c r="P49331" s="90"/>
      <c r="Q49331" s="90"/>
    </row>
    <row r="49332" spans="4:17" x14ac:dyDescent="0.25">
      <c r="D49332" s="87"/>
      <c r="J49332" s="88"/>
      <c r="K49332" s="89"/>
      <c r="M49332" s="88"/>
      <c r="O49332" s="90"/>
      <c r="P49332" s="90"/>
      <c r="Q49332" s="90"/>
    </row>
    <row r="49333" spans="4:17" x14ac:dyDescent="0.25">
      <c r="D49333" s="87"/>
      <c r="J49333" s="88"/>
      <c r="K49333" s="89"/>
      <c r="M49333" s="88"/>
      <c r="O49333" s="90"/>
      <c r="P49333" s="90"/>
      <c r="Q49333" s="90"/>
    </row>
    <row r="49334" spans="4:17" x14ac:dyDescent="0.25">
      <c r="D49334" s="87"/>
      <c r="J49334" s="88"/>
      <c r="K49334" s="89"/>
      <c r="M49334" s="88"/>
      <c r="O49334" s="90"/>
      <c r="P49334" s="90"/>
      <c r="Q49334" s="90"/>
    </row>
    <row r="49335" spans="4:17" x14ac:dyDescent="0.25">
      <c r="D49335" s="87"/>
      <c r="J49335" s="88"/>
      <c r="K49335" s="89"/>
      <c r="M49335" s="88"/>
      <c r="O49335" s="90"/>
      <c r="P49335" s="90"/>
      <c r="Q49335" s="90"/>
    </row>
    <row r="49336" spans="4:17" x14ac:dyDescent="0.25">
      <c r="D49336" s="87"/>
      <c r="J49336" s="88"/>
      <c r="K49336" s="89"/>
      <c r="M49336" s="88"/>
      <c r="O49336" s="90"/>
      <c r="P49336" s="90"/>
      <c r="Q49336" s="90"/>
    </row>
    <row r="49337" spans="4:17" x14ac:dyDescent="0.25">
      <c r="D49337" s="87"/>
      <c r="J49337" s="88"/>
      <c r="K49337" s="89"/>
      <c r="M49337" s="88"/>
      <c r="O49337" s="90"/>
      <c r="P49337" s="90"/>
      <c r="Q49337" s="90"/>
    </row>
    <row r="49338" spans="4:17" x14ac:dyDescent="0.25">
      <c r="D49338" s="87"/>
      <c r="J49338" s="88"/>
      <c r="K49338" s="89"/>
      <c r="M49338" s="88"/>
      <c r="O49338" s="90"/>
      <c r="P49338" s="90"/>
      <c r="Q49338" s="90"/>
    </row>
    <row r="49339" spans="4:17" x14ac:dyDescent="0.25">
      <c r="D49339" s="87"/>
      <c r="J49339" s="88"/>
      <c r="K49339" s="89"/>
      <c r="M49339" s="88"/>
      <c r="O49339" s="90"/>
      <c r="P49339" s="90"/>
      <c r="Q49339" s="90"/>
    </row>
    <row r="49340" spans="4:17" x14ac:dyDescent="0.25">
      <c r="D49340" s="87"/>
      <c r="J49340" s="88"/>
      <c r="K49340" s="89"/>
      <c r="M49340" s="88"/>
      <c r="O49340" s="90"/>
      <c r="P49340" s="90"/>
      <c r="Q49340" s="90"/>
    </row>
    <row r="49341" spans="4:17" x14ac:dyDescent="0.25">
      <c r="D49341" s="87"/>
      <c r="J49341" s="88"/>
      <c r="K49341" s="89"/>
      <c r="M49341" s="88"/>
      <c r="O49341" s="90"/>
      <c r="P49341" s="90"/>
      <c r="Q49341" s="90"/>
    </row>
    <row r="49342" spans="4:17" x14ac:dyDescent="0.25">
      <c r="D49342" s="87"/>
      <c r="J49342" s="88"/>
      <c r="K49342" s="89"/>
      <c r="M49342" s="88"/>
      <c r="O49342" s="90"/>
      <c r="P49342" s="90"/>
      <c r="Q49342" s="90"/>
    </row>
    <row r="49343" spans="4:17" x14ac:dyDescent="0.25">
      <c r="D49343" s="87"/>
      <c r="J49343" s="88"/>
      <c r="K49343" s="89"/>
      <c r="M49343" s="88"/>
      <c r="O49343" s="90"/>
      <c r="P49343" s="90"/>
      <c r="Q49343" s="90"/>
    </row>
    <row r="49344" spans="4:17" x14ac:dyDescent="0.25">
      <c r="D49344" s="87"/>
      <c r="J49344" s="88"/>
      <c r="K49344" s="89"/>
      <c r="M49344" s="88"/>
      <c r="O49344" s="90"/>
      <c r="P49344" s="90"/>
      <c r="Q49344" s="90"/>
    </row>
    <row r="49345" spans="4:17" x14ac:dyDescent="0.25">
      <c r="D49345" s="87"/>
      <c r="J49345" s="88"/>
      <c r="K49345" s="89"/>
      <c r="M49345" s="88"/>
      <c r="O49345" s="90"/>
      <c r="P49345" s="90"/>
      <c r="Q49345" s="90"/>
    </row>
    <row r="49346" spans="4:17" x14ac:dyDescent="0.25">
      <c r="D49346" s="87"/>
      <c r="J49346" s="88"/>
      <c r="K49346" s="89"/>
      <c r="M49346" s="88"/>
      <c r="O49346" s="90"/>
      <c r="P49346" s="90"/>
      <c r="Q49346" s="90"/>
    </row>
    <row r="49347" spans="4:17" x14ac:dyDescent="0.25">
      <c r="D49347" s="87"/>
      <c r="J49347" s="88"/>
      <c r="K49347" s="89"/>
      <c r="M49347" s="88"/>
      <c r="O49347" s="90"/>
      <c r="P49347" s="90"/>
      <c r="Q49347" s="90"/>
    </row>
    <row r="49348" spans="4:17" x14ac:dyDescent="0.25">
      <c r="D49348" s="87"/>
      <c r="J49348" s="88"/>
      <c r="K49348" s="89"/>
      <c r="M49348" s="88"/>
      <c r="O49348" s="90"/>
      <c r="P49348" s="90"/>
      <c r="Q49348" s="90"/>
    </row>
    <row r="49349" spans="4:17" x14ac:dyDescent="0.25">
      <c r="D49349" s="87"/>
      <c r="J49349" s="88"/>
      <c r="K49349" s="89"/>
      <c r="M49349" s="88"/>
      <c r="O49349" s="90"/>
      <c r="P49349" s="90"/>
      <c r="Q49349" s="90"/>
    </row>
    <row r="49350" spans="4:17" x14ac:dyDescent="0.25">
      <c r="D49350" s="87"/>
      <c r="J49350" s="88"/>
      <c r="K49350" s="89"/>
      <c r="M49350" s="88"/>
      <c r="O49350" s="90"/>
      <c r="P49350" s="90"/>
      <c r="Q49350" s="90"/>
    </row>
    <row r="49351" spans="4:17" x14ac:dyDescent="0.25">
      <c r="D49351" s="87"/>
      <c r="J49351" s="88"/>
      <c r="K49351" s="89"/>
      <c r="M49351" s="88"/>
      <c r="O49351" s="90"/>
      <c r="P49351" s="90"/>
      <c r="Q49351" s="90"/>
    </row>
    <row r="49352" spans="4:17" x14ac:dyDescent="0.25">
      <c r="D49352" s="87"/>
      <c r="J49352" s="88"/>
      <c r="K49352" s="89"/>
      <c r="M49352" s="88"/>
      <c r="O49352" s="90"/>
      <c r="P49352" s="90"/>
      <c r="Q49352" s="90"/>
    </row>
    <row r="49353" spans="4:17" x14ac:dyDescent="0.25">
      <c r="D49353" s="87"/>
      <c r="J49353" s="88"/>
      <c r="K49353" s="89"/>
      <c r="M49353" s="88"/>
      <c r="O49353" s="90"/>
      <c r="P49353" s="90"/>
      <c r="Q49353" s="90"/>
    </row>
    <row r="49354" spans="4:17" x14ac:dyDescent="0.25">
      <c r="D49354" s="87"/>
      <c r="J49354" s="88"/>
      <c r="K49354" s="89"/>
      <c r="M49354" s="88"/>
      <c r="O49354" s="90"/>
      <c r="P49354" s="90"/>
      <c r="Q49354" s="90"/>
    </row>
    <row r="49355" spans="4:17" x14ac:dyDescent="0.25">
      <c r="D49355" s="87"/>
      <c r="J49355" s="88"/>
      <c r="K49355" s="89"/>
      <c r="M49355" s="88"/>
      <c r="O49355" s="90"/>
      <c r="P49355" s="90"/>
      <c r="Q49355" s="90"/>
    </row>
    <row r="49356" spans="4:17" x14ac:dyDescent="0.25">
      <c r="D49356" s="87"/>
      <c r="J49356" s="88"/>
      <c r="K49356" s="89"/>
      <c r="M49356" s="88"/>
      <c r="O49356" s="90"/>
      <c r="P49356" s="90"/>
      <c r="Q49356" s="90"/>
    </row>
    <row r="49357" spans="4:17" x14ac:dyDescent="0.25">
      <c r="D49357" s="87"/>
      <c r="J49357" s="88"/>
      <c r="K49357" s="89"/>
      <c r="M49357" s="88"/>
      <c r="O49357" s="90"/>
      <c r="P49357" s="90"/>
      <c r="Q49357" s="90"/>
    </row>
    <row r="49358" spans="4:17" x14ac:dyDescent="0.25">
      <c r="D49358" s="87"/>
      <c r="J49358" s="88"/>
      <c r="K49358" s="89"/>
      <c r="M49358" s="88"/>
      <c r="O49358" s="90"/>
      <c r="P49358" s="90"/>
      <c r="Q49358" s="90"/>
    </row>
    <row r="49359" spans="4:17" x14ac:dyDescent="0.25">
      <c r="D49359" s="87"/>
      <c r="J49359" s="88"/>
      <c r="K49359" s="89"/>
      <c r="M49359" s="88"/>
      <c r="O49359" s="90"/>
      <c r="P49359" s="90"/>
      <c r="Q49359" s="90"/>
    </row>
    <row r="49360" spans="4:17" x14ac:dyDescent="0.25">
      <c r="D49360" s="87"/>
      <c r="J49360" s="88"/>
      <c r="K49360" s="89"/>
      <c r="M49360" s="88"/>
      <c r="O49360" s="90"/>
      <c r="P49360" s="90"/>
      <c r="Q49360" s="90"/>
    </row>
    <row r="49361" spans="4:17" x14ac:dyDescent="0.25">
      <c r="D49361" s="87"/>
      <c r="J49361" s="88"/>
      <c r="K49361" s="89"/>
      <c r="M49361" s="88"/>
      <c r="O49361" s="90"/>
      <c r="P49361" s="90"/>
      <c r="Q49361" s="90"/>
    </row>
    <row r="49362" spans="4:17" x14ac:dyDescent="0.25">
      <c r="D49362" s="87"/>
      <c r="J49362" s="88"/>
      <c r="K49362" s="89"/>
      <c r="M49362" s="88"/>
      <c r="O49362" s="90"/>
      <c r="P49362" s="90"/>
      <c r="Q49362" s="90"/>
    </row>
    <row r="49363" spans="4:17" x14ac:dyDescent="0.25">
      <c r="D49363" s="87"/>
      <c r="J49363" s="88"/>
      <c r="K49363" s="89"/>
      <c r="M49363" s="88"/>
      <c r="O49363" s="90"/>
      <c r="P49363" s="90"/>
      <c r="Q49363" s="90"/>
    </row>
    <row r="49364" spans="4:17" x14ac:dyDescent="0.25">
      <c r="D49364" s="87"/>
      <c r="J49364" s="88"/>
      <c r="K49364" s="89"/>
      <c r="M49364" s="88"/>
      <c r="O49364" s="90"/>
      <c r="P49364" s="90"/>
      <c r="Q49364" s="90"/>
    </row>
    <row r="49365" spans="4:17" x14ac:dyDescent="0.25">
      <c r="D49365" s="87"/>
      <c r="J49365" s="88"/>
      <c r="K49365" s="89"/>
      <c r="M49365" s="88"/>
      <c r="O49365" s="90"/>
      <c r="P49365" s="90"/>
      <c r="Q49365" s="90"/>
    </row>
    <row r="49366" spans="4:17" x14ac:dyDescent="0.25">
      <c r="D49366" s="87"/>
      <c r="J49366" s="88"/>
      <c r="K49366" s="89"/>
      <c r="M49366" s="88"/>
      <c r="O49366" s="90"/>
      <c r="P49366" s="90"/>
      <c r="Q49366" s="90"/>
    </row>
    <row r="49367" spans="4:17" x14ac:dyDescent="0.25">
      <c r="D49367" s="87"/>
      <c r="J49367" s="88"/>
      <c r="K49367" s="89"/>
      <c r="M49367" s="88"/>
      <c r="O49367" s="90"/>
      <c r="P49367" s="90"/>
      <c r="Q49367" s="90"/>
    </row>
    <row r="49368" spans="4:17" x14ac:dyDescent="0.25">
      <c r="D49368" s="87"/>
      <c r="J49368" s="88"/>
      <c r="K49368" s="89"/>
      <c r="M49368" s="88"/>
      <c r="O49368" s="90"/>
      <c r="P49368" s="90"/>
      <c r="Q49368" s="90"/>
    </row>
    <row r="49369" spans="4:17" x14ac:dyDescent="0.25">
      <c r="D49369" s="87"/>
      <c r="J49369" s="88"/>
      <c r="K49369" s="89"/>
      <c r="M49369" s="88"/>
      <c r="O49369" s="90"/>
      <c r="P49369" s="90"/>
      <c r="Q49369" s="90"/>
    </row>
    <row r="49370" spans="4:17" x14ac:dyDescent="0.25">
      <c r="D49370" s="87"/>
      <c r="J49370" s="88"/>
      <c r="K49370" s="89"/>
      <c r="M49370" s="88"/>
      <c r="O49370" s="90"/>
      <c r="P49370" s="90"/>
      <c r="Q49370" s="90"/>
    </row>
    <row r="49371" spans="4:17" x14ac:dyDescent="0.25">
      <c r="D49371" s="87"/>
      <c r="J49371" s="88"/>
      <c r="K49371" s="89"/>
      <c r="M49371" s="88"/>
      <c r="O49371" s="90"/>
      <c r="P49371" s="90"/>
      <c r="Q49371" s="90"/>
    </row>
    <row r="49372" spans="4:17" x14ac:dyDescent="0.25">
      <c r="D49372" s="87"/>
      <c r="J49372" s="88"/>
      <c r="K49372" s="89"/>
      <c r="M49372" s="88"/>
      <c r="O49372" s="90"/>
      <c r="P49372" s="90"/>
      <c r="Q49372" s="90"/>
    </row>
    <row r="49373" spans="4:17" x14ac:dyDescent="0.25">
      <c r="D49373" s="87"/>
      <c r="J49373" s="88"/>
      <c r="K49373" s="89"/>
      <c r="M49373" s="88"/>
      <c r="O49373" s="90"/>
      <c r="P49373" s="90"/>
      <c r="Q49373" s="90"/>
    </row>
    <row r="49374" spans="4:17" x14ac:dyDescent="0.25">
      <c r="D49374" s="87"/>
      <c r="J49374" s="88"/>
      <c r="K49374" s="89"/>
      <c r="M49374" s="88"/>
      <c r="O49374" s="90"/>
      <c r="P49374" s="90"/>
      <c r="Q49374" s="90"/>
    </row>
    <row r="49375" spans="4:17" x14ac:dyDescent="0.25">
      <c r="D49375" s="87"/>
      <c r="J49375" s="88"/>
      <c r="K49375" s="89"/>
      <c r="M49375" s="88"/>
      <c r="O49375" s="90"/>
      <c r="P49375" s="90"/>
      <c r="Q49375" s="90"/>
    </row>
    <row r="49376" spans="4:17" x14ac:dyDescent="0.25">
      <c r="D49376" s="87"/>
      <c r="J49376" s="88"/>
      <c r="K49376" s="89"/>
      <c r="M49376" s="88"/>
      <c r="O49376" s="90"/>
      <c r="P49376" s="90"/>
      <c r="Q49376" s="90"/>
    </row>
    <row r="49377" spans="4:17" x14ac:dyDescent="0.25">
      <c r="D49377" s="87"/>
      <c r="J49377" s="88"/>
      <c r="K49377" s="89"/>
      <c r="M49377" s="88"/>
      <c r="O49377" s="90"/>
      <c r="P49377" s="90"/>
      <c r="Q49377" s="90"/>
    </row>
    <row r="49378" spans="4:17" x14ac:dyDescent="0.25">
      <c r="D49378" s="87"/>
      <c r="J49378" s="88"/>
      <c r="K49378" s="89"/>
      <c r="M49378" s="88"/>
      <c r="O49378" s="90"/>
      <c r="P49378" s="90"/>
      <c r="Q49378" s="90"/>
    </row>
    <row r="49379" spans="4:17" x14ac:dyDescent="0.25">
      <c r="D49379" s="87"/>
      <c r="J49379" s="88"/>
      <c r="K49379" s="89"/>
      <c r="M49379" s="88"/>
      <c r="O49379" s="90"/>
      <c r="P49379" s="90"/>
      <c r="Q49379" s="90"/>
    </row>
    <row r="49380" spans="4:17" x14ac:dyDescent="0.25">
      <c r="D49380" s="87"/>
      <c r="J49380" s="88"/>
      <c r="K49380" s="89"/>
      <c r="M49380" s="88"/>
      <c r="O49380" s="90"/>
      <c r="P49380" s="90"/>
      <c r="Q49380" s="90"/>
    </row>
    <row r="49381" spans="4:17" x14ac:dyDescent="0.25">
      <c r="D49381" s="87"/>
      <c r="J49381" s="88"/>
      <c r="K49381" s="89"/>
      <c r="M49381" s="88"/>
      <c r="O49381" s="90"/>
      <c r="P49381" s="90"/>
      <c r="Q49381" s="90"/>
    </row>
    <row r="49382" spans="4:17" x14ac:dyDescent="0.25">
      <c r="D49382" s="87"/>
      <c r="J49382" s="88"/>
      <c r="K49382" s="89"/>
      <c r="M49382" s="88"/>
      <c r="O49382" s="90"/>
      <c r="P49382" s="90"/>
      <c r="Q49382" s="90"/>
    </row>
    <row r="49383" spans="4:17" x14ac:dyDescent="0.25">
      <c r="D49383" s="87"/>
      <c r="J49383" s="88"/>
      <c r="K49383" s="89"/>
      <c r="M49383" s="88"/>
      <c r="O49383" s="90"/>
      <c r="P49383" s="90"/>
      <c r="Q49383" s="90"/>
    </row>
    <row r="49384" spans="4:17" x14ac:dyDescent="0.25">
      <c r="D49384" s="87"/>
      <c r="J49384" s="88"/>
      <c r="K49384" s="89"/>
      <c r="M49384" s="88"/>
      <c r="O49384" s="90"/>
      <c r="P49384" s="90"/>
      <c r="Q49384" s="90"/>
    </row>
    <row r="49385" spans="4:17" x14ac:dyDescent="0.25">
      <c r="D49385" s="87"/>
      <c r="J49385" s="88"/>
      <c r="K49385" s="89"/>
      <c r="M49385" s="88"/>
      <c r="O49385" s="90"/>
      <c r="P49385" s="90"/>
      <c r="Q49385" s="90"/>
    </row>
    <row r="49386" spans="4:17" x14ac:dyDescent="0.25">
      <c r="D49386" s="87"/>
      <c r="J49386" s="88"/>
      <c r="K49386" s="89"/>
      <c r="M49386" s="88"/>
      <c r="O49386" s="90"/>
      <c r="P49386" s="90"/>
      <c r="Q49386" s="90"/>
    </row>
    <row r="49387" spans="4:17" x14ac:dyDescent="0.25">
      <c r="D49387" s="87"/>
      <c r="J49387" s="88"/>
      <c r="K49387" s="89"/>
      <c r="M49387" s="88"/>
      <c r="O49387" s="90"/>
      <c r="P49387" s="90"/>
      <c r="Q49387" s="90"/>
    </row>
    <row r="49388" spans="4:17" x14ac:dyDescent="0.25">
      <c r="D49388" s="87"/>
      <c r="J49388" s="88"/>
      <c r="K49388" s="89"/>
      <c r="M49388" s="88"/>
      <c r="O49388" s="90"/>
      <c r="P49388" s="90"/>
      <c r="Q49388" s="90"/>
    </row>
    <row r="49389" spans="4:17" x14ac:dyDescent="0.25">
      <c r="D49389" s="87"/>
      <c r="J49389" s="88"/>
      <c r="K49389" s="89"/>
      <c r="M49389" s="88"/>
      <c r="O49389" s="90"/>
      <c r="P49389" s="90"/>
      <c r="Q49389" s="90"/>
    </row>
    <row r="49390" spans="4:17" x14ac:dyDescent="0.25">
      <c r="D49390" s="87"/>
      <c r="J49390" s="88"/>
      <c r="K49390" s="89"/>
      <c r="M49390" s="88"/>
      <c r="O49390" s="90"/>
      <c r="P49390" s="90"/>
      <c r="Q49390" s="90"/>
    </row>
    <row r="49391" spans="4:17" x14ac:dyDescent="0.25">
      <c r="D49391" s="87"/>
      <c r="J49391" s="88"/>
      <c r="K49391" s="89"/>
      <c r="M49391" s="88"/>
      <c r="O49391" s="90"/>
      <c r="P49391" s="90"/>
      <c r="Q49391" s="90"/>
    </row>
    <row r="49392" spans="4:17" x14ac:dyDescent="0.25">
      <c r="D49392" s="87"/>
      <c r="J49392" s="88"/>
      <c r="K49392" s="89"/>
      <c r="M49392" s="88"/>
      <c r="O49392" s="90"/>
      <c r="P49392" s="90"/>
      <c r="Q49392" s="90"/>
    </row>
    <row r="49393" spans="4:17" x14ac:dyDescent="0.25">
      <c r="D49393" s="87"/>
      <c r="J49393" s="88"/>
      <c r="K49393" s="89"/>
      <c r="M49393" s="88"/>
      <c r="O49393" s="90"/>
      <c r="P49393" s="90"/>
      <c r="Q49393" s="90"/>
    </row>
    <row r="49394" spans="4:17" x14ac:dyDescent="0.25">
      <c r="D49394" s="87"/>
      <c r="J49394" s="88"/>
      <c r="K49394" s="89"/>
      <c r="M49394" s="88"/>
      <c r="O49394" s="90"/>
      <c r="P49394" s="90"/>
      <c r="Q49394" s="90"/>
    </row>
    <row r="49395" spans="4:17" x14ac:dyDescent="0.25">
      <c r="D49395" s="87"/>
      <c r="J49395" s="88"/>
      <c r="K49395" s="89"/>
      <c r="M49395" s="88"/>
      <c r="O49395" s="90"/>
      <c r="P49395" s="90"/>
      <c r="Q49395" s="90"/>
    </row>
    <row r="49396" spans="4:17" x14ac:dyDescent="0.25">
      <c r="D49396" s="87"/>
      <c r="J49396" s="88"/>
      <c r="K49396" s="89"/>
      <c r="M49396" s="88"/>
      <c r="O49396" s="90"/>
      <c r="P49396" s="90"/>
      <c r="Q49396" s="90"/>
    </row>
    <row r="49397" spans="4:17" x14ac:dyDescent="0.25">
      <c r="D49397" s="87"/>
      <c r="J49397" s="88"/>
      <c r="K49397" s="89"/>
      <c r="M49397" s="88"/>
      <c r="O49397" s="90"/>
      <c r="P49397" s="90"/>
      <c r="Q49397" s="90"/>
    </row>
    <row r="49398" spans="4:17" x14ac:dyDescent="0.25">
      <c r="D49398" s="87"/>
      <c r="J49398" s="88"/>
      <c r="K49398" s="89"/>
      <c r="M49398" s="88"/>
      <c r="O49398" s="90"/>
      <c r="P49398" s="90"/>
      <c r="Q49398" s="90"/>
    </row>
    <row r="49399" spans="4:17" x14ac:dyDescent="0.25">
      <c r="D49399" s="87"/>
      <c r="J49399" s="88"/>
      <c r="K49399" s="89"/>
      <c r="M49399" s="88"/>
      <c r="O49399" s="90"/>
      <c r="P49399" s="90"/>
      <c r="Q49399" s="90"/>
    </row>
    <row r="49400" spans="4:17" x14ac:dyDescent="0.25">
      <c r="D49400" s="87"/>
      <c r="J49400" s="88"/>
      <c r="K49400" s="89"/>
      <c r="M49400" s="88"/>
      <c r="O49400" s="90"/>
      <c r="P49400" s="90"/>
      <c r="Q49400" s="90"/>
    </row>
    <row r="49401" spans="4:17" x14ac:dyDescent="0.25">
      <c r="D49401" s="87"/>
      <c r="J49401" s="88"/>
      <c r="K49401" s="89"/>
      <c r="M49401" s="88"/>
      <c r="O49401" s="90"/>
      <c r="P49401" s="90"/>
      <c r="Q49401" s="90"/>
    </row>
    <row r="49402" spans="4:17" x14ac:dyDescent="0.25">
      <c r="D49402" s="87"/>
      <c r="J49402" s="88"/>
      <c r="K49402" s="89"/>
      <c r="M49402" s="88"/>
      <c r="O49402" s="90"/>
      <c r="P49402" s="90"/>
      <c r="Q49402" s="90"/>
    </row>
    <row r="49403" spans="4:17" x14ac:dyDescent="0.25">
      <c r="D49403" s="87"/>
      <c r="J49403" s="88"/>
      <c r="K49403" s="89"/>
      <c r="M49403" s="88"/>
      <c r="O49403" s="90"/>
      <c r="P49403" s="90"/>
      <c r="Q49403" s="90"/>
    </row>
    <row r="49404" spans="4:17" x14ac:dyDescent="0.25">
      <c r="D49404" s="87"/>
      <c r="J49404" s="88"/>
      <c r="K49404" s="89"/>
      <c r="M49404" s="88"/>
      <c r="O49404" s="90"/>
      <c r="P49404" s="90"/>
      <c r="Q49404" s="90"/>
    </row>
    <row r="49405" spans="4:17" x14ac:dyDescent="0.25">
      <c r="D49405" s="87"/>
      <c r="J49405" s="88"/>
      <c r="K49405" s="89"/>
      <c r="M49405" s="88"/>
      <c r="O49405" s="90"/>
      <c r="P49405" s="90"/>
      <c r="Q49405" s="90"/>
    </row>
    <row r="49406" spans="4:17" x14ac:dyDescent="0.25">
      <c r="D49406" s="87"/>
      <c r="J49406" s="88"/>
      <c r="K49406" s="89"/>
      <c r="M49406" s="88"/>
      <c r="O49406" s="90"/>
      <c r="P49406" s="90"/>
      <c r="Q49406" s="90"/>
    </row>
    <row r="49407" spans="4:17" x14ac:dyDescent="0.25">
      <c r="D49407" s="87"/>
      <c r="J49407" s="88"/>
      <c r="K49407" s="89"/>
      <c r="M49407" s="88"/>
      <c r="O49407" s="90"/>
      <c r="P49407" s="90"/>
      <c r="Q49407" s="90"/>
    </row>
    <row r="49408" spans="4:17" x14ac:dyDescent="0.25">
      <c r="D49408" s="87"/>
      <c r="J49408" s="88"/>
      <c r="K49408" s="89"/>
      <c r="M49408" s="88"/>
      <c r="O49408" s="90"/>
      <c r="P49408" s="90"/>
      <c r="Q49408" s="90"/>
    </row>
    <row r="49409" spans="4:17" x14ac:dyDescent="0.25">
      <c r="D49409" s="87"/>
      <c r="J49409" s="88"/>
      <c r="K49409" s="89"/>
      <c r="M49409" s="88"/>
      <c r="O49409" s="90"/>
      <c r="P49409" s="90"/>
      <c r="Q49409" s="90"/>
    </row>
    <row r="49410" spans="4:17" x14ac:dyDescent="0.25">
      <c r="D49410" s="87"/>
      <c r="J49410" s="88"/>
      <c r="K49410" s="89"/>
      <c r="M49410" s="88"/>
      <c r="O49410" s="90"/>
      <c r="P49410" s="90"/>
      <c r="Q49410" s="90"/>
    </row>
    <row r="49411" spans="4:17" x14ac:dyDescent="0.25">
      <c r="D49411" s="87"/>
      <c r="J49411" s="88"/>
      <c r="K49411" s="89"/>
      <c r="M49411" s="88"/>
      <c r="O49411" s="90"/>
      <c r="P49411" s="90"/>
      <c r="Q49411" s="90"/>
    </row>
    <row r="49412" spans="4:17" x14ac:dyDescent="0.25">
      <c r="D49412" s="87"/>
      <c r="J49412" s="88"/>
      <c r="K49412" s="89"/>
      <c r="M49412" s="88"/>
      <c r="O49412" s="90"/>
      <c r="P49412" s="90"/>
      <c r="Q49412" s="90"/>
    </row>
    <row r="49413" spans="4:17" x14ac:dyDescent="0.25">
      <c r="D49413" s="87"/>
      <c r="J49413" s="88"/>
      <c r="K49413" s="89"/>
      <c r="M49413" s="88"/>
      <c r="O49413" s="90"/>
      <c r="P49413" s="90"/>
      <c r="Q49413" s="90"/>
    </row>
    <row r="49414" spans="4:17" x14ac:dyDescent="0.25">
      <c r="D49414" s="87"/>
      <c r="J49414" s="88"/>
      <c r="K49414" s="89"/>
      <c r="M49414" s="88"/>
      <c r="O49414" s="90"/>
      <c r="P49414" s="90"/>
      <c r="Q49414" s="90"/>
    </row>
    <row r="49415" spans="4:17" x14ac:dyDescent="0.25">
      <c r="D49415" s="87"/>
      <c r="J49415" s="88"/>
      <c r="K49415" s="89"/>
      <c r="M49415" s="88"/>
      <c r="O49415" s="90"/>
      <c r="P49415" s="90"/>
      <c r="Q49415" s="90"/>
    </row>
    <row r="49416" spans="4:17" x14ac:dyDescent="0.25">
      <c r="D49416" s="87"/>
      <c r="J49416" s="88"/>
      <c r="K49416" s="89"/>
      <c r="M49416" s="88"/>
      <c r="O49416" s="90"/>
      <c r="P49416" s="90"/>
      <c r="Q49416" s="90"/>
    </row>
    <row r="49417" spans="4:17" x14ac:dyDescent="0.25">
      <c r="D49417" s="87"/>
      <c r="J49417" s="88"/>
      <c r="K49417" s="89"/>
      <c r="M49417" s="88"/>
      <c r="O49417" s="90"/>
      <c r="P49417" s="90"/>
      <c r="Q49417" s="90"/>
    </row>
    <row r="49418" spans="4:17" x14ac:dyDescent="0.25">
      <c r="D49418" s="87"/>
      <c r="J49418" s="88"/>
      <c r="K49418" s="89"/>
      <c r="M49418" s="88"/>
      <c r="O49418" s="90"/>
      <c r="P49418" s="90"/>
      <c r="Q49418" s="90"/>
    </row>
    <row r="49419" spans="4:17" x14ac:dyDescent="0.25">
      <c r="D49419" s="87"/>
      <c r="J49419" s="88"/>
      <c r="K49419" s="89"/>
      <c r="M49419" s="88"/>
      <c r="O49419" s="90"/>
      <c r="P49419" s="90"/>
      <c r="Q49419" s="90"/>
    </row>
    <row r="49420" spans="4:17" x14ac:dyDescent="0.25">
      <c r="D49420" s="87"/>
      <c r="J49420" s="88"/>
      <c r="K49420" s="89"/>
      <c r="M49420" s="88"/>
      <c r="O49420" s="90"/>
      <c r="P49420" s="90"/>
      <c r="Q49420" s="90"/>
    </row>
    <row r="49421" spans="4:17" x14ac:dyDescent="0.25">
      <c r="D49421" s="87"/>
      <c r="J49421" s="88"/>
      <c r="K49421" s="89"/>
      <c r="M49421" s="88"/>
      <c r="O49421" s="90"/>
      <c r="P49421" s="90"/>
      <c r="Q49421" s="90"/>
    </row>
    <row r="49422" spans="4:17" x14ac:dyDescent="0.25">
      <c r="D49422" s="87"/>
      <c r="J49422" s="88"/>
      <c r="K49422" s="89"/>
      <c r="M49422" s="88"/>
      <c r="O49422" s="90"/>
      <c r="P49422" s="90"/>
      <c r="Q49422" s="90"/>
    </row>
    <row r="49423" spans="4:17" x14ac:dyDescent="0.25">
      <c r="D49423" s="87"/>
      <c r="J49423" s="88"/>
      <c r="K49423" s="89"/>
      <c r="M49423" s="88"/>
      <c r="O49423" s="90"/>
      <c r="P49423" s="90"/>
      <c r="Q49423" s="90"/>
    </row>
    <row r="49424" spans="4:17" x14ac:dyDescent="0.25">
      <c r="D49424" s="87"/>
      <c r="J49424" s="88"/>
      <c r="K49424" s="89"/>
      <c r="M49424" s="88"/>
      <c r="O49424" s="90"/>
      <c r="P49424" s="90"/>
      <c r="Q49424" s="90"/>
    </row>
    <row r="49425" spans="4:17" x14ac:dyDescent="0.25">
      <c r="D49425" s="87"/>
      <c r="J49425" s="88"/>
      <c r="K49425" s="89"/>
      <c r="M49425" s="88"/>
      <c r="O49425" s="90"/>
      <c r="P49425" s="90"/>
      <c r="Q49425" s="90"/>
    </row>
    <row r="49426" spans="4:17" x14ac:dyDescent="0.25">
      <c r="D49426" s="87"/>
      <c r="J49426" s="88"/>
      <c r="K49426" s="89"/>
      <c r="M49426" s="88"/>
      <c r="O49426" s="90"/>
      <c r="P49426" s="90"/>
      <c r="Q49426" s="90"/>
    </row>
    <row r="49427" spans="4:17" x14ac:dyDescent="0.25">
      <c r="D49427" s="87"/>
      <c r="J49427" s="88"/>
      <c r="K49427" s="89"/>
      <c r="M49427" s="88"/>
      <c r="O49427" s="90"/>
      <c r="P49427" s="90"/>
      <c r="Q49427" s="90"/>
    </row>
    <row r="49428" spans="4:17" x14ac:dyDescent="0.25">
      <c r="D49428" s="87"/>
      <c r="J49428" s="88"/>
      <c r="K49428" s="89"/>
      <c r="M49428" s="88"/>
      <c r="O49428" s="90"/>
      <c r="P49428" s="90"/>
      <c r="Q49428" s="90"/>
    </row>
    <row r="49429" spans="4:17" x14ac:dyDescent="0.25">
      <c r="D49429" s="87"/>
      <c r="J49429" s="88"/>
      <c r="K49429" s="89"/>
      <c r="M49429" s="88"/>
      <c r="O49429" s="90"/>
      <c r="P49429" s="90"/>
      <c r="Q49429" s="90"/>
    </row>
    <row r="49430" spans="4:17" x14ac:dyDescent="0.25">
      <c r="D49430" s="87"/>
      <c r="J49430" s="88"/>
      <c r="K49430" s="89"/>
      <c r="M49430" s="88"/>
      <c r="O49430" s="90"/>
      <c r="P49430" s="90"/>
      <c r="Q49430" s="90"/>
    </row>
    <row r="49431" spans="4:17" x14ac:dyDescent="0.25">
      <c r="D49431" s="87"/>
      <c r="J49431" s="88"/>
      <c r="K49431" s="89"/>
      <c r="M49431" s="88"/>
      <c r="O49431" s="90"/>
      <c r="P49431" s="90"/>
      <c r="Q49431" s="90"/>
    </row>
    <row r="49432" spans="4:17" x14ac:dyDescent="0.25">
      <c r="D49432" s="87"/>
      <c r="J49432" s="88"/>
      <c r="K49432" s="89"/>
      <c r="M49432" s="88"/>
      <c r="O49432" s="90"/>
      <c r="P49432" s="90"/>
      <c r="Q49432" s="90"/>
    </row>
    <row r="49433" spans="4:17" x14ac:dyDescent="0.25">
      <c r="D49433" s="87"/>
      <c r="J49433" s="88"/>
      <c r="K49433" s="89"/>
      <c r="M49433" s="88"/>
      <c r="O49433" s="90"/>
      <c r="P49433" s="90"/>
      <c r="Q49433" s="90"/>
    </row>
    <row r="49434" spans="4:17" x14ac:dyDescent="0.25">
      <c r="D49434" s="87"/>
      <c r="J49434" s="88"/>
      <c r="K49434" s="89"/>
      <c r="M49434" s="88"/>
      <c r="O49434" s="90"/>
      <c r="P49434" s="90"/>
      <c r="Q49434" s="90"/>
    </row>
    <row r="49435" spans="4:17" x14ac:dyDescent="0.25">
      <c r="D49435" s="87"/>
      <c r="J49435" s="88"/>
      <c r="K49435" s="89"/>
      <c r="M49435" s="88"/>
      <c r="O49435" s="90"/>
      <c r="P49435" s="90"/>
      <c r="Q49435" s="90"/>
    </row>
    <row r="49436" spans="4:17" x14ac:dyDescent="0.25">
      <c r="D49436" s="87"/>
      <c r="J49436" s="88"/>
      <c r="K49436" s="89"/>
      <c r="M49436" s="88"/>
      <c r="O49436" s="90"/>
      <c r="P49436" s="90"/>
      <c r="Q49436" s="90"/>
    </row>
    <row r="49437" spans="4:17" x14ac:dyDescent="0.25">
      <c r="D49437" s="87"/>
      <c r="J49437" s="88"/>
      <c r="K49437" s="89"/>
      <c r="M49437" s="88"/>
      <c r="O49437" s="90"/>
      <c r="P49437" s="90"/>
      <c r="Q49437" s="90"/>
    </row>
    <row r="49438" spans="4:17" x14ac:dyDescent="0.25">
      <c r="D49438" s="87"/>
      <c r="J49438" s="88"/>
      <c r="K49438" s="89"/>
      <c r="M49438" s="88"/>
      <c r="O49438" s="90"/>
      <c r="P49438" s="90"/>
      <c r="Q49438" s="90"/>
    </row>
    <row r="49439" spans="4:17" x14ac:dyDescent="0.25">
      <c r="D49439" s="87"/>
      <c r="J49439" s="88"/>
      <c r="K49439" s="89"/>
      <c r="M49439" s="88"/>
      <c r="O49439" s="90"/>
      <c r="P49439" s="90"/>
      <c r="Q49439" s="90"/>
    </row>
    <row r="49440" spans="4:17" x14ac:dyDescent="0.25">
      <c r="D49440" s="87"/>
      <c r="J49440" s="88"/>
      <c r="K49440" s="89"/>
      <c r="M49440" s="88"/>
      <c r="O49440" s="90"/>
      <c r="P49440" s="90"/>
      <c r="Q49440" s="90"/>
    </row>
    <row r="49441" spans="4:17" x14ac:dyDescent="0.25">
      <c r="D49441" s="87"/>
      <c r="J49441" s="88"/>
      <c r="K49441" s="89"/>
      <c r="M49441" s="88"/>
      <c r="O49441" s="90"/>
      <c r="P49441" s="90"/>
      <c r="Q49441" s="90"/>
    </row>
    <row r="49442" spans="4:17" x14ac:dyDescent="0.25">
      <c r="D49442" s="87"/>
      <c r="J49442" s="88"/>
      <c r="K49442" s="89"/>
      <c r="M49442" s="88"/>
      <c r="O49442" s="90"/>
      <c r="P49442" s="90"/>
      <c r="Q49442" s="90"/>
    </row>
    <row r="49443" spans="4:17" x14ac:dyDescent="0.25">
      <c r="D49443" s="87"/>
      <c r="J49443" s="88"/>
      <c r="K49443" s="89"/>
      <c r="M49443" s="88"/>
      <c r="O49443" s="90"/>
      <c r="P49443" s="90"/>
      <c r="Q49443" s="90"/>
    </row>
    <row r="49444" spans="4:17" x14ac:dyDescent="0.25">
      <c r="D49444" s="87"/>
      <c r="J49444" s="88"/>
      <c r="K49444" s="89"/>
      <c r="M49444" s="88"/>
      <c r="O49444" s="90"/>
      <c r="P49444" s="90"/>
      <c r="Q49444" s="90"/>
    </row>
    <row r="49445" spans="4:17" x14ac:dyDescent="0.25">
      <c r="D49445" s="87"/>
      <c r="J49445" s="88"/>
      <c r="K49445" s="89"/>
      <c r="M49445" s="88"/>
      <c r="O49445" s="90"/>
      <c r="P49445" s="90"/>
      <c r="Q49445" s="90"/>
    </row>
    <row r="49446" spans="4:17" x14ac:dyDescent="0.25">
      <c r="D49446" s="87"/>
      <c r="J49446" s="88"/>
      <c r="K49446" s="89"/>
      <c r="M49446" s="88"/>
      <c r="O49446" s="90"/>
      <c r="P49446" s="90"/>
      <c r="Q49446" s="90"/>
    </row>
    <row r="49447" spans="4:17" x14ac:dyDescent="0.25">
      <c r="D49447" s="87"/>
      <c r="J49447" s="88"/>
      <c r="K49447" s="89"/>
      <c r="M49447" s="88"/>
      <c r="O49447" s="90"/>
      <c r="P49447" s="90"/>
      <c r="Q49447" s="90"/>
    </row>
    <row r="49448" spans="4:17" x14ac:dyDescent="0.25">
      <c r="D49448" s="87"/>
      <c r="J49448" s="88"/>
      <c r="K49448" s="89"/>
      <c r="M49448" s="88"/>
      <c r="O49448" s="90"/>
      <c r="P49448" s="90"/>
      <c r="Q49448" s="90"/>
    </row>
    <row r="49449" spans="4:17" x14ac:dyDescent="0.25">
      <c r="D49449" s="87"/>
      <c r="J49449" s="88"/>
      <c r="K49449" s="89"/>
      <c r="M49449" s="88"/>
      <c r="O49449" s="90"/>
      <c r="P49449" s="90"/>
      <c r="Q49449" s="90"/>
    </row>
    <row r="49450" spans="4:17" x14ac:dyDescent="0.25">
      <c r="D49450" s="87"/>
      <c r="J49450" s="88"/>
      <c r="K49450" s="89"/>
      <c r="M49450" s="88"/>
      <c r="O49450" s="90"/>
      <c r="P49450" s="90"/>
      <c r="Q49450" s="90"/>
    </row>
    <row r="49451" spans="4:17" x14ac:dyDescent="0.25">
      <c r="D49451" s="87"/>
      <c r="J49451" s="88"/>
      <c r="K49451" s="89"/>
      <c r="M49451" s="88"/>
      <c r="O49451" s="90"/>
      <c r="P49451" s="90"/>
      <c r="Q49451" s="90"/>
    </row>
    <row r="49452" spans="4:17" x14ac:dyDescent="0.25">
      <c r="D49452" s="87"/>
      <c r="J49452" s="88"/>
      <c r="K49452" s="89"/>
      <c r="M49452" s="88"/>
      <c r="O49452" s="90"/>
      <c r="P49452" s="90"/>
      <c r="Q49452" s="90"/>
    </row>
    <row r="49453" spans="4:17" x14ac:dyDescent="0.25">
      <c r="D49453" s="87"/>
      <c r="J49453" s="88"/>
      <c r="K49453" s="89"/>
      <c r="M49453" s="88"/>
      <c r="O49453" s="90"/>
      <c r="P49453" s="90"/>
      <c r="Q49453" s="90"/>
    </row>
    <row r="49454" spans="4:17" x14ac:dyDescent="0.25">
      <c r="D49454" s="87"/>
      <c r="J49454" s="88"/>
      <c r="K49454" s="89"/>
      <c r="M49454" s="88"/>
      <c r="O49454" s="90"/>
      <c r="P49454" s="90"/>
      <c r="Q49454" s="90"/>
    </row>
    <row r="49455" spans="4:17" x14ac:dyDescent="0.25">
      <c r="D49455" s="87"/>
      <c r="J49455" s="88"/>
      <c r="K49455" s="89"/>
      <c r="M49455" s="88"/>
      <c r="O49455" s="90"/>
      <c r="P49455" s="90"/>
      <c r="Q49455" s="90"/>
    </row>
    <row r="49456" spans="4:17" x14ac:dyDescent="0.25">
      <c r="D49456" s="87"/>
      <c r="J49456" s="88"/>
      <c r="K49456" s="89"/>
      <c r="M49456" s="88"/>
      <c r="O49456" s="90"/>
      <c r="P49456" s="90"/>
      <c r="Q49456" s="90"/>
    </row>
    <row r="49457" spans="4:17" x14ac:dyDescent="0.25">
      <c r="D49457" s="87"/>
      <c r="J49457" s="88"/>
      <c r="K49457" s="89"/>
      <c r="M49457" s="88"/>
      <c r="O49457" s="90"/>
      <c r="P49457" s="90"/>
      <c r="Q49457" s="90"/>
    </row>
    <row r="49458" spans="4:17" x14ac:dyDescent="0.25">
      <c r="D49458" s="87"/>
      <c r="J49458" s="88"/>
      <c r="K49458" s="89"/>
      <c r="M49458" s="88"/>
      <c r="O49458" s="90"/>
      <c r="P49458" s="90"/>
      <c r="Q49458" s="90"/>
    </row>
    <row r="49459" spans="4:17" x14ac:dyDescent="0.25">
      <c r="D49459" s="87"/>
      <c r="J49459" s="88"/>
      <c r="K49459" s="89"/>
      <c r="M49459" s="88"/>
      <c r="O49459" s="90"/>
      <c r="P49459" s="90"/>
      <c r="Q49459" s="90"/>
    </row>
    <row r="49460" spans="4:17" x14ac:dyDescent="0.25">
      <c r="D49460" s="87"/>
      <c r="J49460" s="88"/>
      <c r="K49460" s="89"/>
      <c r="M49460" s="88"/>
      <c r="O49460" s="90"/>
      <c r="P49460" s="90"/>
      <c r="Q49460" s="90"/>
    </row>
    <row r="49461" spans="4:17" x14ac:dyDescent="0.25">
      <c r="D49461" s="87"/>
      <c r="J49461" s="88"/>
      <c r="K49461" s="89"/>
      <c r="M49461" s="88"/>
      <c r="O49461" s="90"/>
      <c r="P49461" s="90"/>
      <c r="Q49461" s="90"/>
    </row>
    <row r="49462" spans="4:17" x14ac:dyDescent="0.25">
      <c r="D49462" s="87"/>
      <c r="J49462" s="88"/>
      <c r="K49462" s="89"/>
      <c r="M49462" s="88"/>
      <c r="O49462" s="90"/>
      <c r="P49462" s="90"/>
      <c r="Q49462" s="90"/>
    </row>
    <row r="49463" spans="4:17" x14ac:dyDescent="0.25">
      <c r="D49463" s="87"/>
      <c r="J49463" s="88"/>
      <c r="K49463" s="89"/>
      <c r="M49463" s="88"/>
      <c r="O49463" s="90"/>
      <c r="P49463" s="90"/>
      <c r="Q49463" s="90"/>
    </row>
    <row r="49464" spans="4:17" x14ac:dyDescent="0.25">
      <c r="D49464" s="87"/>
      <c r="J49464" s="88"/>
      <c r="K49464" s="89"/>
      <c r="M49464" s="88"/>
      <c r="O49464" s="90"/>
      <c r="P49464" s="90"/>
      <c r="Q49464" s="90"/>
    </row>
    <row r="49465" spans="4:17" x14ac:dyDescent="0.25">
      <c r="D49465" s="87"/>
      <c r="J49465" s="88"/>
      <c r="K49465" s="89"/>
      <c r="M49465" s="88"/>
      <c r="O49465" s="90"/>
      <c r="P49465" s="90"/>
      <c r="Q49465" s="90"/>
    </row>
    <row r="49466" spans="4:17" x14ac:dyDescent="0.25">
      <c r="D49466" s="87"/>
      <c r="J49466" s="88"/>
      <c r="K49466" s="89"/>
      <c r="M49466" s="88"/>
      <c r="O49466" s="90"/>
      <c r="P49466" s="90"/>
      <c r="Q49466" s="90"/>
    </row>
    <row r="49467" spans="4:17" x14ac:dyDescent="0.25">
      <c r="D49467" s="87"/>
      <c r="J49467" s="88"/>
      <c r="K49467" s="89"/>
      <c r="M49467" s="88"/>
      <c r="O49467" s="90"/>
      <c r="P49467" s="90"/>
      <c r="Q49467" s="90"/>
    </row>
    <row r="49468" spans="4:17" x14ac:dyDescent="0.25">
      <c r="D49468" s="87"/>
      <c r="J49468" s="88"/>
      <c r="K49468" s="89"/>
      <c r="M49468" s="88"/>
      <c r="O49468" s="90"/>
      <c r="P49468" s="90"/>
      <c r="Q49468" s="90"/>
    </row>
    <row r="49469" spans="4:17" x14ac:dyDescent="0.25">
      <c r="D49469" s="87"/>
      <c r="J49469" s="88"/>
      <c r="K49469" s="89"/>
      <c r="M49469" s="88"/>
      <c r="O49469" s="90"/>
      <c r="P49469" s="90"/>
      <c r="Q49469" s="90"/>
    </row>
    <row r="49470" spans="4:17" x14ac:dyDescent="0.25">
      <c r="D49470" s="87"/>
      <c r="J49470" s="88"/>
      <c r="K49470" s="89"/>
      <c r="M49470" s="88"/>
      <c r="O49470" s="90"/>
      <c r="P49470" s="90"/>
      <c r="Q49470" s="90"/>
    </row>
    <row r="49471" spans="4:17" x14ac:dyDescent="0.25">
      <c r="D49471" s="87"/>
      <c r="J49471" s="88"/>
      <c r="K49471" s="89"/>
      <c r="M49471" s="88"/>
      <c r="O49471" s="90"/>
      <c r="P49471" s="90"/>
      <c r="Q49471" s="90"/>
    </row>
    <row r="49472" spans="4:17" x14ac:dyDescent="0.25">
      <c r="D49472" s="87"/>
      <c r="J49472" s="88"/>
      <c r="K49472" s="89"/>
      <c r="M49472" s="88"/>
      <c r="O49472" s="90"/>
      <c r="P49472" s="90"/>
      <c r="Q49472" s="90"/>
    </row>
    <row r="49473" spans="4:17" x14ac:dyDescent="0.25">
      <c r="D49473" s="87"/>
      <c r="J49473" s="88"/>
      <c r="K49473" s="89"/>
      <c r="M49473" s="88"/>
      <c r="O49473" s="90"/>
      <c r="P49473" s="90"/>
      <c r="Q49473" s="90"/>
    </row>
    <row r="49474" spans="4:17" x14ac:dyDescent="0.25">
      <c r="D49474" s="87"/>
      <c r="J49474" s="88"/>
      <c r="K49474" s="89"/>
      <c r="M49474" s="88"/>
      <c r="O49474" s="90"/>
      <c r="P49474" s="90"/>
      <c r="Q49474" s="90"/>
    </row>
    <row r="49475" spans="4:17" x14ac:dyDescent="0.25">
      <c r="D49475" s="87"/>
      <c r="J49475" s="88"/>
      <c r="K49475" s="89"/>
      <c r="M49475" s="88"/>
      <c r="O49475" s="90"/>
      <c r="P49475" s="90"/>
      <c r="Q49475" s="90"/>
    </row>
    <row r="49476" spans="4:17" x14ac:dyDescent="0.25">
      <c r="D49476" s="87"/>
      <c r="J49476" s="88"/>
      <c r="K49476" s="89"/>
      <c r="M49476" s="88"/>
      <c r="O49476" s="90"/>
      <c r="P49476" s="90"/>
      <c r="Q49476" s="90"/>
    </row>
    <row r="49477" spans="4:17" x14ac:dyDescent="0.25">
      <c r="D49477" s="87"/>
      <c r="J49477" s="88"/>
      <c r="K49477" s="89"/>
      <c r="M49477" s="88"/>
      <c r="O49477" s="90"/>
      <c r="P49477" s="90"/>
      <c r="Q49477" s="90"/>
    </row>
    <row r="49478" spans="4:17" x14ac:dyDescent="0.25">
      <c r="D49478" s="87"/>
      <c r="J49478" s="88"/>
      <c r="K49478" s="89"/>
      <c r="M49478" s="88"/>
      <c r="O49478" s="90"/>
      <c r="P49478" s="90"/>
      <c r="Q49478" s="90"/>
    </row>
    <row r="49479" spans="4:17" x14ac:dyDescent="0.25">
      <c r="D49479" s="87"/>
      <c r="J49479" s="88"/>
      <c r="K49479" s="89"/>
      <c r="M49479" s="88"/>
      <c r="O49479" s="90"/>
      <c r="P49479" s="90"/>
      <c r="Q49479" s="90"/>
    </row>
    <row r="49480" spans="4:17" x14ac:dyDescent="0.25">
      <c r="D49480" s="87"/>
      <c r="J49480" s="88"/>
      <c r="K49480" s="89"/>
      <c r="M49480" s="88"/>
      <c r="O49480" s="90"/>
      <c r="P49480" s="90"/>
      <c r="Q49480" s="90"/>
    </row>
    <row r="49481" spans="4:17" x14ac:dyDescent="0.25">
      <c r="D49481" s="87"/>
      <c r="J49481" s="88"/>
      <c r="K49481" s="89"/>
      <c r="M49481" s="88"/>
      <c r="O49481" s="90"/>
      <c r="P49481" s="90"/>
      <c r="Q49481" s="90"/>
    </row>
    <row r="49482" spans="4:17" x14ac:dyDescent="0.25">
      <c r="D49482" s="87"/>
      <c r="J49482" s="88"/>
      <c r="K49482" s="89"/>
      <c r="M49482" s="88"/>
      <c r="O49482" s="90"/>
      <c r="P49482" s="90"/>
      <c r="Q49482" s="90"/>
    </row>
    <row r="49483" spans="4:17" x14ac:dyDescent="0.25">
      <c r="D49483" s="87"/>
      <c r="J49483" s="88"/>
      <c r="K49483" s="89"/>
      <c r="M49483" s="88"/>
      <c r="O49483" s="90"/>
      <c r="P49483" s="90"/>
      <c r="Q49483" s="90"/>
    </row>
    <row r="49484" spans="4:17" x14ac:dyDescent="0.25">
      <c r="D49484" s="87"/>
      <c r="J49484" s="88"/>
      <c r="K49484" s="89"/>
      <c r="M49484" s="88"/>
      <c r="O49484" s="90"/>
      <c r="P49484" s="90"/>
      <c r="Q49484" s="90"/>
    </row>
    <row r="49485" spans="4:17" x14ac:dyDescent="0.25">
      <c r="D49485" s="87"/>
      <c r="J49485" s="88"/>
      <c r="K49485" s="89"/>
      <c r="M49485" s="88"/>
      <c r="O49485" s="90"/>
      <c r="P49485" s="90"/>
      <c r="Q49485" s="90"/>
    </row>
    <row r="49486" spans="4:17" x14ac:dyDescent="0.25">
      <c r="D49486" s="87"/>
      <c r="J49486" s="88"/>
      <c r="K49486" s="89"/>
      <c r="M49486" s="88"/>
      <c r="O49486" s="90"/>
      <c r="P49486" s="90"/>
      <c r="Q49486" s="90"/>
    </row>
    <row r="49487" spans="4:17" x14ac:dyDescent="0.25">
      <c r="D49487" s="87"/>
      <c r="J49487" s="88"/>
      <c r="K49487" s="89"/>
      <c r="M49487" s="88"/>
      <c r="O49487" s="90"/>
      <c r="P49487" s="90"/>
      <c r="Q49487" s="90"/>
    </row>
    <row r="49488" spans="4:17" x14ac:dyDescent="0.25">
      <c r="D49488" s="87"/>
      <c r="J49488" s="88"/>
      <c r="K49488" s="89"/>
      <c r="M49488" s="88"/>
      <c r="O49488" s="90"/>
      <c r="P49488" s="90"/>
      <c r="Q49488" s="90"/>
    </row>
    <row r="49489" spans="4:17" x14ac:dyDescent="0.25">
      <c r="D49489" s="87"/>
      <c r="J49489" s="88"/>
      <c r="K49489" s="89"/>
      <c r="M49489" s="88"/>
      <c r="O49489" s="90"/>
      <c r="P49489" s="90"/>
      <c r="Q49489" s="90"/>
    </row>
    <row r="49490" spans="4:17" x14ac:dyDescent="0.25">
      <c r="D49490" s="87"/>
      <c r="J49490" s="88"/>
      <c r="K49490" s="89"/>
      <c r="M49490" s="88"/>
      <c r="O49490" s="90"/>
      <c r="P49490" s="90"/>
      <c r="Q49490" s="90"/>
    </row>
    <row r="49491" spans="4:17" x14ac:dyDescent="0.25">
      <c r="D49491" s="87"/>
      <c r="J49491" s="88"/>
      <c r="K49491" s="89"/>
      <c r="M49491" s="88"/>
      <c r="O49491" s="90"/>
      <c r="P49491" s="90"/>
      <c r="Q49491" s="90"/>
    </row>
    <row r="49492" spans="4:17" x14ac:dyDescent="0.25">
      <c r="D49492" s="87"/>
      <c r="J49492" s="88"/>
      <c r="K49492" s="89"/>
      <c r="M49492" s="88"/>
      <c r="O49492" s="90"/>
      <c r="P49492" s="90"/>
      <c r="Q49492" s="90"/>
    </row>
    <row r="49493" spans="4:17" x14ac:dyDescent="0.25">
      <c r="D49493" s="87"/>
      <c r="J49493" s="88"/>
      <c r="K49493" s="89"/>
      <c r="M49493" s="88"/>
      <c r="O49493" s="90"/>
      <c r="P49493" s="90"/>
      <c r="Q49493" s="90"/>
    </row>
    <row r="49494" spans="4:17" x14ac:dyDescent="0.25">
      <c r="D49494" s="87"/>
      <c r="J49494" s="88"/>
      <c r="K49494" s="89"/>
      <c r="M49494" s="88"/>
      <c r="O49494" s="90"/>
      <c r="P49494" s="90"/>
      <c r="Q49494" s="90"/>
    </row>
    <row r="49495" spans="4:17" x14ac:dyDescent="0.25">
      <c r="D49495" s="87"/>
      <c r="J49495" s="88"/>
      <c r="K49495" s="89"/>
      <c r="M49495" s="88"/>
      <c r="O49495" s="90"/>
      <c r="P49495" s="90"/>
      <c r="Q49495" s="90"/>
    </row>
    <row r="49496" spans="4:17" x14ac:dyDescent="0.25">
      <c r="D49496" s="87"/>
      <c r="J49496" s="88"/>
      <c r="K49496" s="89"/>
      <c r="M49496" s="88"/>
      <c r="O49496" s="90"/>
      <c r="P49496" s="90"/>
      <c r="Q49496" s="90"/>
    </row>
    <row r="49497" spans="4:17" x14ac:dyDescent="0.25">
      <c r="D49497" s="87"/>
      <c r="J49497" s="88"/>
      <c r="K49497" s="89"/>
      <c r="M49497" s="88"/>
      <c r="O49497" s="90"/>
      <c r="P49497" s="90"/>
      <c r="Q49497" s="90"/>
    </row>
    <row r="49498" spans="4:17" x14ac:dyDescent="0.25">
      <c r="D49498" s="87"/>
      <c r="J49498" s="88"/>
      <c r="K49498" s="89"/>
      <c r="M49498" s="88"/>
      <c r="O49498" s="90"/>
      <c r="P49498" s="90"/>
      <c r="Q49498" s="90"/>
    </row>
    <row r="49499" spans="4:17" x14ac:dyDescent="0.25">
      <c r="D49499" s="87"/>
      <c r="J49499" s="88"/>
      <c r="K49499" s="89"/>
      <c r="M49499" s="88"/>
      <c r="O49499" s="90"/>
      <c r="P49499" s="90"/>
      <c r="Q49499" s="90"/>
    </row>
    <row r="49500" spans="4:17" x14ac:dyDescent="0.25">
      <c r="D49500" s="87"/>
      <c r="J49500" s="88"/>
      <c r="K49500" s="89"/>
      <c r="M49500" s="88"/>
      <c r="O49500" s="90"/>
      <c r="P49500" s="90"/>
      <c r="Q49500" s="90"/>
    </row>
    <row r="49501" spans="4:17" x14ac:dyDescent="0.25">
      <c r="D49501" s="87"/>
      <c r="J49501" s="88"/>
      <c r="K49501" s="89"/>
      <c r="M49501" s="88"/>
      <c r="O49501" s="90"/>
      <c r="P49501" s="90"/>
      <c r="Q49501" s="90"/>
    </row>
    <row r="49502" spans="4:17" x14ac:dyDescent="0.25">
      <c r="D49502" s="87"/>
      <c r="J49502" s="88"/>
      <c r="K49502" s="89"/>
      <c r="M49502" s="88"/>
      <c r="O49502" s="90"/>
      <c r="P49502" s="90"/>
      <c r="Q49502" s="90"/>
    </row>
    <row r="49503" spans="4:17" x14ac:dyDescent="0.25">
      <c r="D49503" s="87"/>
      <c r="J49503" s="88"/>
      <c r="K49503" s="89"/>
      <c r="M49503" s="88"/>
      <c r="O49503" s="90"/>
      <c r="P49503" s="90"/>
      <c r="Q49503" s="90"/>
    </row>
    <row r="49504" spans="4:17" x14ac:dyDescent="0.25">
      <c r="D49504" s="87"/>
      <c r="J49504" s="88"/>
      <c r="K49504" s="89"/>
      <c r="M49504" s="88"/>
      <c r="O49504" s="90"/>
      <c r="P49504" s="90"/>
      <c r="Q49504" s="90"/>
    </row>
    <row r="49505" spans="4:17" x14ac:dyDescent="0.25">
      <c r="D49505" s="87"/>
      <c r="J49505" s="88"/>
      <c r="K49505" s="89"/>
      <c r="M49505" s="88"/>
      <c r="O49505" s="90"/>
      <c r="P49505" s="90"/>
      <c r="Q49505" s="90"/>
    </row>
    <row r="49506" spans="4:17" x14ac:dyDescent="0.25">
      <c r="D49506" s="87"/>
      <c r="J49506" s="88"/>
      <c r="K49506" s="89"/>
      <c r="M49506" s="88"/>
      <c r="O49506" s="90"/>
      <c r="P49506" s="90"/>
      <c r="Q49506" s="90"/>
    </row>
    <row r="49507" spans="4:17" x14ac:dyDescent="0.25">
      <c r="D49507" s="87"/>
      <c r="J49507" s="88"/>
      <c r="K49507" s="89"/>
      <c r="M49507" s="88"/>
      <c r="O49507" s="90"/>
      <c r="P49507" s="90"/>
      <c r="Q49507" s="90"/>
    </row>
    <row r="49508" spans="4:17" x14ac:dyDescent="0.25">
      <c r="D49508" s="87"/>
      <c r="J49508" s="88"/>
      <c r="K49508" s="89"/>
      <c r="M49508" s="88"/>
      <c r="O49508" s="90"/>
      <c r="P49508" s="90"/>
      <c r="Q49508" s="90"/>
    </row>
    <row r="49509" spans="4:17" x14ac:dyDescent="0.25">
      <c r="D49509" s="87"/>
      <c r="J49509" s="88"/>
      <c r="K49509" s="89"/>
      <c r="M49509" s="88"/>
      <c r="O49509" s="90"/>
      <c r="P49509" s="90"/>
      <c r="Q49509" s="90"/>
    </row>
    <row r="49510" spans="4:17" x14ac:dyDescent="0.25">
      <c r="D49510" s="87"/>
      <c r="J49510" s="88"/>
      <c r="K49510" s="89"/>
      <c r="M49510" s="88"/>
      <c r="O49510" s="90"/>
      <c r="P49510" s="90"/>
      <c r="Q49510" s="90"/>
    </row>
    <row r="49511" spans="4:17" x14ac:dyDescent="0.25">
      <c r="D49511" s="87"/>
      <c r="J49511" s="88"/>
      <c r="K49511" s="89"/>
      <c r="M49511" s="88"/>
      <c r="O49511" s="90"/>
      <c r="P49511" s="90"/>
      <c r="Q49511" s="90"/>
    </row>
    <row r="49512" spans="4:17" x14ac:dyDescent="0.25">
      <c r="D49512" s="87"/>
      <c r="J49512" s="88"/>
      <c r="K49512" s="89"/>
      <c r="M49512" s="88"/>
      <c r="O49512" s="90"/>
      <c r="P49512" s="90"/>
      <c r="Q49512" s="90"/>
    </row>
    <row r="49513" spans="4:17" x14ac:dyDescent="0.25">
      <c r="D49513" s="87"/>
      <c r="J49513" s="88"/>
      <c r="K49513" s="89"/>
      <c r="M49513" s="88"/>
      <c r="O49513" s="90"/>
      <c r="P49513" s="90"/>
      <c r="Q49513" s="90"/>
    </row>
    <row r="49514" spans="4:17" x14ac:dyDescent="0.25">
      <c r="D49514" s="87"/>
      <c r="J49514" s="88"/>
      <c r="K49514" s="89"/>
      <c r="M49514" s="88"/>
      <c r="O49514" s="90"/>
      <c r="P49514" s="90"/>
      <c r="Q49514" s="90"/>
    </row>
    <row r="49515" spans="4:17" x14ac:dyDescent="0.25">
      <c r="D49515" s="87"/>
      <c r="J49515" s="88"/>
      <c r="K49515" s="89"/>
      <c r="M49515" s="88"/>
      <c r="O49515" s="90"/>
      <c r="P49515" s="90"/>
      <c r="Q49515" s="90"/>
    </row>
    <row r="49516" spans="4:17" x14ac:dyDescent="0.25">
      <c r="D49516" s="87"/>
      <c r="J49516" s="88"/>
      <c r="K49516" s="89"/>
      <c r="M49516" s="88"/>
      <c r="O49516" s="90"/>
      <c r="P49516" s="90"/>
      <c r="Q49516" s="90"/>
    </row>
    <row r="49517" spans="4:17" x14ac:dyDescent="0.25">
      <c r="D49517" s="87"/>
      <c r="J49517" s="88"/>
      <c r="K49517" s="89"/>
      <c r="M49517" s="88"/>
      <c r="O49517" s="90"/>
      <c r="P49517" s="90"/>
      <c r="Q49517" s="90"/>
    </row>
    <row r="49518" spans="4:17" x14ac:dyDescent="0.25">
      <c r="D49518" s="87"/>
      <c r="J49518" s="88"/>
      <c r="K49518" s="89"/>
      <c r="M49518" s="88"/>
      <c r="O49518" s="90"/>
      <c r="P49518" s="90"/>
      <c r="Q49518" s="90"/>
    </row>
    <row r="49519" spans="4:17" x14ac:dyDescent="0.25">
      <c r="D49519" s="87"/>
      <c r="J49519" s="88"/>
      <c r="K49519" s="89"/>
      <c r="M49519" s="88"/>
      <c r="O49519" s="90"/>
      <c r="P49519" s="90"/>
      <c r="Q49519" s="90"/>
    </row>
    <row r="49520" spans="4:17" x14ac:dyDescent="0.25">
      <c r="D49520" s="87"/>
      <c r="J49520" s="88"/>
      <c r="K49520" s="89"/>
      <c r="M49520" s="88"/>
      <c r="O49520" s="90"/>
      <c r="P49520" s="90"/>
      <c r="Q49520" s="90"/>
    </row>
    <row r="49521" spans="4:17" x14ac:dyDescent="0.25">
      <c r="D49521" s="87"/>
      <c r="J49521" s="88"/>
      <c r="K49521" s="89"/>
      <c r="M49521" s="88"/>
      <c r="O49521" s="90"/>
      <c r="P49521" s="90"/>
      <c r="Q49521" s="90"/>
    </row>
    <row r="49522" spans="4:17" x14ac:dyDescent="0.25">
      <c r="D49522" s="87"/>
      <c r="J49522" s="88"/>
      <c r="K49522" s="89"/>
      <c r="M49522" s="88"/>
      <c r="O49522" s="90"/>
      <c r="P49522" s="90"/>
      <c r="Q49522" s="90"/>
    </row>
    <row r="49523" spans="4:17" x14ac:dyDescent="0.25">
      <c r="D49523" s="87"/>
      <c r="J49523" s="88"/>
      <c r="K49523" s="89"/>
      <c r="M49523" s="88"/>
      <c r="O49523" s="90"/>
      <c r="P49523" s="90"/>
      <c r="Q49523" s="90"/>
    </row>
    <row r="49524" spans="4:17" x14ac:dyDescent="0.25">
      <c r="D49524" s="87"/>
      <c r="J49524" s="88"/>
      <c r="K49524" s="89"/>
      <c r="M49524" s="88"/>
      <c r="O49524" s="90"/>
      <c r="P49524" s="90"/>
      <c r="Q49524" s="90"/>
    </row>
    <row r="49525" spans="4:17" x14ac:dyDescent="0.25">
      <c r="D49525" s="87"/>
      <c r="J49525" s="88"/>
      <c r="K49525" s="89"/>
      <c r="M49525" s="88"/>
      <c r="O49525" s="90"/>
      <c r="P49525" s="90"/>
      <c r="Q49525" s="90"/>
    </row>
    <row r="49526" spans="4:17" x14ac:dyDescent="0.25">
      <c r="D49526" s="87"/>
      <c r="J49526" s="88"/>
      <c r="K49526" s="89"/>
      <c r="M49526" s="88"/>
      <c r="O49526" s="90"/>
      <c r="P49526" s="90"/>
      <c r="Q49526" s="90"/>
    </row>
    <row r="49527" spans="4:17" x14ac:dyDescent="0.25">
      <c r="D49527" s="87"/>
      <c r="J49527" s="88"/>
      <c r="K49527" s="89"/>
      <c r="M49527" s="88"/>
      <c r="O49527" s="90"/>
      <c r="P49527" s="90"/>
      <c r="Q49527" s="90"/>
    </row>
    <row r="49528" spans="4:17" x14ac:dyDescent="0.25">
      <c r="D49528" s="87"/>
      <c r="J49528" s="88"/>
      <c r="K49528" s="89"/>
      <c r="M49528" s="88"/>
      <c r="O49528" s="90"/>
      <c r="P49528" s="90"/>
      <c r="Q49528" s="90"/>
    </row>
    <row r="49529" spans="4:17" x14ac:dyDescent="0.25">
      <c r="D49529" s="87"/>
      <c r="J49529" s="88"/>
      <c r="K49529" s="89"/>
      <c r="M49529" s="88"/>
      <c r="O49529" s="90"/>
      <c r="P49529" s="90"/>
      <c r="Q49529" s="90"/>
    </row>
    <row r="49530" spans="4:17" x14ac:dyDescent="0.25">
      <c r="D49530" s="87"/>
      <c r="J49530" s="88"/>
      <c r="K49530" s="89"/>
      <c r="M49530" s="88"/>
      <c r="O49530" s="90"/>
      <c r="P49530" s="90"/>
      <c r="Q49530" s="90"/>
    </row>
    <row r="49531" spans="4:17" x14ac:dyDescent="0.25">
      <c r="D49531" s="87"/>
      <c r="J49531" s="88"/>
      <c r="K49531" s="89"/>
      <c r="M49531" s="88"/>
      <c r="O49531" s="90"/>
      <c r="P49531" s="90"/>
      <c r="Q49531" s="90"/>
    </row>
    <row r="49532" spans="4:17" x14ac:dyDescent="0.25">
      <c r="D49532" s="87"/>
      <c r="J49532" s="88"/>
      <c r="K49532" s="89"/>
      <c r="M49532" s="88"/>
      <c r="O49532" s="90"/>
      <c r="P49532" s="90"/>
      <c r="Q49532" s="90"/>
    </row>
    <row r="49533" spans="4:17" x14ac:dyDescent="0.25">
      <c r="D49533" s="87"/>
      <c r="J49533" s="88"/>
      <c r="K49533" s="89"/>
      <c r="M49533" s="88"/>
      <c r="O49533" s="90"/>
      <c r="P49533" s="90"/>
      <c r="Q49533" s="90"/>
    </row>
    <row r="49534" spans="4:17" x14ac:dyDescent="0.25">
      <c r="D49534" s="87"/>
      <c r="J49534" s="88"/>
      <c r="K49534" s="89"/>
      <c r="M49534" s="88"/>
      <c r="O49534" s="90"/>
      <c r="P49534" s="90"/>
      <c r="Q49534" s="90"/>
    </row>
    <row r="49535" spans="4:17" x14ac:dyDescent="0.25">
      <c r="D49535" s="87"/>
      <c r="J49535" s="88"/>
      <c r="K49535" s="89"/>
      <c r="M49535" s="88"/>
      <c r="O49535" s="90"/>
      <c r="P49535" s="90"/>
      <c r="Q49535" s="90"/>
    </row>
    <row r="49536" spans="4:17" x14ac:dyDescent="0.25">
      <c r="D49536" s="87"/>
      <c r="J49536" s="88"/>
      <c r="K49536" s="89"/>
      <c r="M49536" s="88"/>
      <c r="O49536" s="90"/>
      <c r="P49536" s="90"/>
      <c r="Q49536" s="90"/>
    </row>
    <row r="49537" spans="4:17" x14ac:dyDescent="0.25">
      <c r="D49537" s="87"/>
      <c r="J49537" s="88"/>
      <c r="K49537" s="89"/>
      <c r="M49537" s="88"/>
      <c r="O49537" s="90"/>
      <c r="P49537" s="90"/>
      <c r="Q49537" s="90"/>
    </row>
    <row r="49538" spans="4:17" x14ac:dyDescent="0.25">
      <c r="D49538" s="87"/>
      <c r="J49538" s="88"/>
      <c r="K49538" s="89"/>
      <c r="M49538" s="88"/>
      <c r="O49538" s="90"/>
      <c r="P49538" s="90"/>
      <c r="Q49538" s="90"/>
    </row>
    <row r="49539" spans="4:17" x14ac:dyDescent="0.25">
      <c r="D49539" s="87"/>
      <c r="J49539" s="88"/>
      <c r="K49539" s="89"/>
      <c r="M49539" s="88"/>
      <c r="O49539" s="90"/>
      <c r="P49539" s="90"/>
      <c r="Q49539" s="90"/>
    </row>
    <row r="49540" spans="4:17" x14ac:dyDescent="0.25">
      <c r="D49540" s="87"/>
      <c r="J49540" s="88"/>
      <c r="K49540" s="89"/>
      <c r="M49540" s="88"/>
      <c r="O49540" s="90"/>
      <c r="P49540" s="90"/>
      <c r="Q49540" s="90"/>
    </row>
    <row r="49541" spans="4:17" x14ac:dyDescent="0.25">
      <c r="D49541" s="87"/>
      <c r="J49541" s="88"/>
      <c r="K49541" s="89"/>
      <c r="M49541" s="88"/>
      <c r="O49541" s="90"/>
      <c r="P49541" s="90"/>
      <c r="Q49541" s="90"/>
    </row>
    <row r="49542" spans="4:17" x14ac:dyDescent="0.25">
      <c r="D49542" s="87"/>
      <c r="J49542" s="88"/>
      <c r="K49542" s="89"/>
      <c r="M49542" s="88"/>
      <c r="O49542" s="90"/>
      <c r="P49542" s="90"/>
      <c r="Q49542" s="90"/>
    </row>
    <row r="49543" spans="4:17" x14ac:dyDescent="0.25">
      <c r="D49543" s="87"/>
      <c r="J49543" s="88"/>
      <c r="K49543" s="89"/>
      <c r="M49543" s="88"/>
      <c r="O49543" s="90"/>
      <c r="P49543" s="90"/>
      <c r="Q49543" s="90"/>
    </row>
    <row r="49544" spans="4:17" x14ac:dyDescent="0.25">
      <c r="D49544" s="87"/>
      <c r="J49544" s="88"/>
      <c r="K49544" s="89"/>
      <c r="M49544" s="88"/>
      <c r="O49544" s="90"/>
      <c r="P49544" s="90"/>
      <c r="Q49544" s="90"/>
    </row>
    <row r="49545" spans="4:17" x14ac:dyDescent="0.25">
      <c r="D49545" s="87"/>
      <c r="J49545" s="88"/>
      <c r="K49545" s="89"/>
      <c r="M49545" s="88"/>
      <c r="O49545" s="90"/>
      <c r="P49545" s="90"/>
      <c r="Q49545" s="90"/>
    </row>
    <row r="49546" spans="4:17" x14ac:dyDescent="0.25">
      <c r="D49546" s="87"/>
      <c r="J49546" s="88"/>
      <c r="K49546" s="89"/>
      <c r="M49546" s="88"/>
      <c r="O49546" s="90"/>
      <c r="P49546" s="90"/>
      <c r="Q49546" s="90"/>
    </row>
    <row r="49547" spans="4:17" x14ac:dyDescent="0.25">
      <c r="D49547" s="87"/>
      <c r="J49547" s="88"/>
      <c r="K49547" s="89"/>
      <c r="M49547" s="88"/>
      <c r="O49547" s="90"/>
      <c r="P49547" s="90"/>
      <c r="Q49547" s="90"/>
    </row>
    <row r="49548" spans="4:17" x14ac:dyDescent="0.25">
      <c r="D49548" s="87"/>
      <c r="J49548" s="88"/>
      <c r="K49548" s="89"/>
      <c r="M49548" s="88"/>
      <c r="O49548" s="90"/>
      <c r="P49548" s="90"/>
      <c r="Q49548" s="90"/>
    </row>
    <row r="49549" spans="4:17" x14ac:dyDescent="0.25">
      <c r="D49549" s="87"/>
      <c r="J49549" s="88"/>
      <c r="K49549" s="89"/>
      <c r="M49549" s="88"/>
      <c r="O49549" s="90"/>
      <c r="P49549" s="90"/>
      <c r="Q49549" s="90"/>
    </row>
    <row r="49550" spans="4:17" x14ac:dyDescent="0.25">
      <c r="D49550" s="87"/>
      <c r="J49550" s="88"/>
      <c r="K49550" s="89"/>
      <c r="M49550" s="88"/>
      <c r="O49550" s="90"/>
      <c r="P49550" s="90"/>
      <c r="Q49550" s="90"/>
    </row>
    <row r="49551" spans="4:17" x14ac:dyDescent="0.25">
      <c r="D49551" s="87"/>
      <c r="J49551" s="88"/>
      <c r="K49551" s="89"/>
      <c r="M49551" s="88"/>
      <c r="O49551" s="90"/>
      <c r="P49551" s="90"/>
      <c r="Q49551" s="90"/>
    </row>
    <row r="49552" spans="4:17" x14ac:dyDescent="0.25">
      <c r="D49552" s="87"/>
      <c r="J49552" s="88"/>
      <c r="K49552" s="89"/>
      <c r="M49552" s="88"/>
      <c r="O49552" s="90"/>
      <c r="P49552" s="90"/>
      <c r="Q49552" s="90"/>
    </row>
    <row r="49553" spans="4:17" x14ac:dyDescent="0.25">
      <c r="D49553" s="87"/>
      <c r="J49553" s="88"/>
      <c r="K49553" s="89"/>
      <c r="M49553" s="88"/>
      <c r="O49553" s="90"/>
      <c r="P49553" s="90"/>
      <c r="Q49553" s="90"/>
    </row>
    <row r="49554" spans="4:17" x14ac:dyDescent="0.25">
      <c r="D49554" s="87"/>
      <c r="J49554" s="88"/>
      <c r="K49554" s="89"/>
      <c r="M49554" s="88"/>
      <c r="O49554" s="90"/>
      <c r="P49554" s="90"/>
      <c r="Q49554" s="90"/>
    </row>
    <row r="49555" spans="4:17" x14ac:dyDescent="0.25">
      <c r="D49555" s="87"/>
      <c r="J49555" s="88"/>
      <c r="K49555" s="89"/>
      <c r="M49555" s="88"/>
      <c r="O49555" s="90"/>
      <c r="P49555" s="90"/>
      <c r="Q49555" s="90"/>
    </row>
    <row r="49556" spans="4:17" x14ac:dyDescent="0.25">
      <c r="D49556" s="87"/>
      <c r="J49556" s="88"/>
      <c r="K49556" s="89"/>
      <c r="M49556" s="88"/>
      <c r="O49556" s="90"/>
      <c r="P49556" s="90"/>
      <c r="Q49556" s="90"/>
    </row>
    <row r="49557" spans="4:17" x14ac:dyDescent="0.25">
      <c r="D49557" s="87"/>
      <c r="J49557" s="88"/>
      <c r="K49557" s="89"/>
      <c r="M49557" s="88"/>
      <c r="O49557" s="90"/>
      <c r="P49557" s="90"/>
      <c r="Q49557" s="90"/>
    </row>
    <row r="49558" spans="4:17" x14ac:dyDescent="0.25">
      <c r="D49558" s="87"/>
      <c r="J49558" s="88"/>
      <c r="K49558" s="89"/>
      <c r="M49558" s="88"/>
      <c r="O49558" s="90"/>
      <c r="P49558" s="90"/>
      <c r="Q49558" s="90"/>
    </row>
    <row r="49559" spans="4:17" x14ac:dyDescent="0.25">
      <c r="D49559" s="87"/>
      <c r="J49559" s="88"/>
      <c r="K49559" s="89"/>
      <c r="M49559" s="88"/>
      <c r="O49559" s="90"/>
      <c r="P49559" s="90"/>
      <c r="Q49559" s="90"/>
    </row>
    <row r="49560" spans="4:17" x14ac:dyDescent="0.25">
      <c r="D49560" s="87"/>
      <c r="J49560" s="88"/>
      <c r="K49560" s="89"/>
      <c r="M49560" s="88"/>
      <c r="O49560" s="90"/>
      <c r="P49560" s="90"/>
      <c r="Q49560" s="90"/>
    </row>
    <row r="49561" spans="4:17" x14ac:dyDescent="0.25">
      <c r="D49561" s="87"/>
      <c r="J49561" s="88"/>
      <c r="K49561" s="89"/>
      <c r="M49561" s="88"/>
      <c r="O49561" s="90"/>
      <c r="P49561" s="90"/>
      <c r="Q49561" s="90"/>
    </row>
    <row r="49562" spans="4:17" x14ac:dyDescent="0.25">
      <c r="D49562" s="87"/>
      <c r="J49562" s="88"/>
      <c r="K49562" s="89"/>
      <c r="M49562" s="88"/>
      <c r="O49562" s="90"/>
      <c r="P49562" s="90"/>
      <c r="Q49562" s="90"/>
    </row>
    <row r="49563" spans="4:17" x14ac:dyDescent="0.25">
      <c r="D49563" s="87"/>
      <c r="J49563" s="88"/>
      <c r="K49563" s="89"/>
      <c r="M49563" s="88"/>
      <c r="O49563" s="90"/>
      <c r="P49563" s="90"/>
      <c r="Q49563" s="90"/>
    </row>
    <row r="49564" spans="4:17" x14ac:dyDescent="0.25">
      <c r="D49564" s="87"/>
      <c r="J49564" s="88"/>
      <c r="K49564" s="89"/>
      <c r="M49564" s="88"/>
      <c r="O49564" s="90"/>
      <c r="P49564" s="90"/>
      <c r="Q49564" s="90"/>
    </row>
    <row r="49565" spans="4:17" x14ac:dyDescent="0.25">
      <c r="D49565" s="87"/>
      <c r="J49565" s="88"/>
      <c r="K49565" s="89"/>
      <c r="M49565" s="88"/>
      <c r="O49565" s="90"/>
      <c r="P49565" s="90"/>
      <c r="Q49565" s="90"/>
    </row>
    <row r="49566" spans="4:17" x14ac:dyDescent="0.25">
      <c r="D49566" s="87"/>
      <c r="J49566" s="88"/>
      <c r="K49566" s="89"/>
      <c r="M49566" s="88"/>
      <c r="O49566" s="90"/>
      <c r="P49566" s="90"/>
      <c r="Q49566" s="90"/>
    </row>
    <row r="49567" spans="4:17" x14ac:dyDescent="0.25">
      <c r="D49567" s="87"/>
      <c r="J49567" s="88"/>
      <c r="K49567" s="89"/>
      <c r="M49567" s="88"/>
      <c r="O49567" s="90"/>
      <c r="P49567" s="90"/>
      <c r="Q49567" s="90"/>
    </row>
    <row r="49568" spans="4:17" x14ac:dyDescent="0.25">
      <c r="D49568" s="87"/>
      <c r="J49568" s="88"/>
      <c r="K49568" s="89"/>
      <c r="M49568" s="88"/>
      <c r="O49568" s="90"/>
      <c r="P49568" s="90"/>
      <c r="Q49568" s="90"/>
    </row>
    <row r="49569" spans="4:17" x14ac:dyDescent="0.25">
      <c r="D49569" s="87"/>
      <c r="J49569" s="88"/>
      <c r="K49569" s="89"/>
      <c r="M49569" s="88"/>
      <c r="O49569" s="90"/>
      <c r="P49569" s="90"/>
      <c r="Q49569" s="90"/>
    </row>
    <row r="49570" spans="4:17" x14ac:dyDescent="0.25">
      <c r="D49570" s="87"/>
      <c r="J49570" s="88"/>
      <c r="K49570" s="89"/>
      <c r="M49570" s="88"/>
      <c r="O49570" s="90"/>
      <c r="P49570" s="90"/>
      <c r="Q49570" s="90"/>
    </row>
    <row r="49571" spans="4:17" x14ac:dyDescent="0.25">
      <c r="D49571" s="87"/>
      <c r="J49571" s="88"/>
      <c r="K49571" s="89"/>
      <c r="M49571" s="88"/>
      <c r="O49571" s="90"/>
      <c r="P49571" s="90"/>
      <c r="Q49571" s="90"/>
    </row>
    <row r="49572" spans="4:17" x14ac:dyDescent="0.25">
      <c r="D49572" s="87"/>
      <c r="J49572" s="88"/>
      <c r="K49572" s="89"/>
      <c r="M49572" s="88"/>
      <c r="O49572" s="90"/>
      <c r="P49572" s="90"/>
      <c r="Q49572" s="90"/>
    </row>
    <row r="49573" spans="4:17" x14ac:dyDescent="0.25">
      <c r="D49573" s="87"/>
      <c r="J49573" s="88"/>
      <c r="K49573" s="89"/>
      <c r="M49573" s="88"/>
      <c r="O49573" s="90"/>
      <c r="P49573" s="90"/>
      <c r="Q49573" s="90"/>
    </row>
    <row r="49574" spans="4:17" x14ac:dyDescent="0.25">
      <c r="D49574" s="87"/>
      <c r="J49574" s="88"/>
      <c r="K49574" s="89"/>
      <c r="M49574" s="88"/>
      <c r="O49574" s="90"/>
      <c r="P49574" s="90"/>
      <c r="Q49574" s="90"/>
    </row>
    <row r="49575" spans="4:17" x14ac:dyDescent="0.25">
      <c r="D49575" s="87"/>
      <c r="J49575" s="88"/>
      <c r="K49575" s="89"/>
      <c r="M49575" s="88"/>
      <c r="O49575" s="90"/>
      <c r="P49575" s="90"/>
      <c r="Q49575" s="90"/>
    </row>
    <row r="49576" spans="4:17" x14ac:dyDescent="0.25">
      <c r="D49576" s="87"/>
      <c r="J49576" s="88"/>
      <c r="K49576" s="89"/>
      <c r="M49576" s="88"/>
      <c r="O49576" s="90"/>
      <c r="P49576" s="90"/>
      <c r="Q49576" s="90"/>
    </row>
    <row r="49577" spans="4:17" x14ac:dyDescent="0.25">
      <c r="D49577" s="87"/>
      <c r="J49577" s="88"/>
      <c r="K49577" s="89"/>
      <c r="M49577" s="88"/>
      <c r="O49577" s="90"/>
      <c r="P49577" s="90"/>
      <c r="Q49577" s="90"/>
    </row>
    <row r="49578" spans="4:17" x14ac:dyDescent="0.25">
      <c r="D49578" s="87"/>
      <c r="J49578" s="88"/>
      <c r="K49578" s="89"/>
      <c r="M49578" s="88"/>
      <c r="O49578" s="90"/>
      <c r="P49578" s="90"/>
      <c r="Q49578" s="90"/>
    </row>
    <row r="49579" spans="4:17" x14ac:dyDescent="0.25">
      <c r="D49579" s="87"/>
      <c r="J49579" s="88"/>
      <c r="K49579" s="89"/>
      <c r="M49579" s="88"/>
      <c r="O49579" s="90"/>
      <c r="P49579" s="90"/>
      <c r="Q49579" s="90"/>
    </row>
    <row r="49580" spans="4:17" x14ac:dyDescent="0.25">
      <c r="D49580" s="87"/>
      <c r="J49580" s="88"/>
      <c r="K49580" s="89"/>
      <c r="M49580" s="88"/>
      <c r="O49580" s="90"/>
      <c r="P49580" s="90"/>
      <c r="Q49580" s="90"/>
    </row>
    <row r="49581" spans="4:17" x14ac:dyDescent="0.25">
      <c r="D49581" s="87"/>
      <c r="J49581" s="88"/>
      <c r="K49581" s="89"/>
      <c r="M49581" s="88"/>
      <c r="O49581" s="90"/>
      <c r="P49581" s="90"/>
      <c r="Q49581" s="90"/>
    </row>
    <row r="49582" spans="4:17" x14ac:dyDescent="0.25">
      <c r="D49582" s="87"/>
      <c r="J49582" s="88"/>
      <c r="K49582" s="89"/>
      <c r="M49582" s="88"/>
      <c r="O49582" s="90"/>
      <c r="P49582" s="90"/>
      <c r="Q49582" s="90"/>
    </row>
    <row r="49583" spans="4:17" x14ac:dyDescent="0.25">
      <c r="D49583" s="87"/>
      <c r="J49583" s="88"/>
      <c r="K49583" s="89"/>
      <c r="M49583" s="88"/>
      <c r="O49583" s="90"/>
      <c r="P49583" s="90"/>
      <c r="Q49583" s="90"/>
    </row>
    <row r="49584" spans="4:17" x14ac:dyDescent="0.25">
      <c r="D49584" s="87"/>
      <c r="J49584" s="88"/>
      <c r="K49584" s="89"/>
      <c r="M49584" s="88"/>
      <c r="O49584" s="90"/>
      <c r="P49584" s="90"/>
      <c r="Q49584" s="90"/>
    </row>
    <row r="49585" spans="4:17" x14ac:dyDescent="0.25">
      <c r="D49585" s="87"/>
      <c r="J49585" s="88"/>
      <c r="K49585" s="89"/>
      <c r="M49585" s="88"/>
      <c r="O49585" s="90"/>
      <c r="P49585" s="90"/>
      <c r="Q49585" s="90"/>
    </row>
    <row r="49586" spans="4:17" x14ac:dyDescent="0.25">
      <c r="D49586" s="87"/>
      <c r="J49586" s="88"/>
      <c r="K49586" s="89"/>
      <c r="M49586" s="88"/>
      <c r="O49586" s="90"/>
      <c r="P49586" s="90"/>
      <c r="Q49586" s="90"/>
    </row>
    <row r="49587" spans="4:17" x14ac:dyDescent="0.25">
      <c r="D49587" s="87"/>
      <c r="J49587" s="88"/>
      <c r="K49587" s="89"/>
      <c r="M49587" s="88"/>
      <c r="O49587" s="90"/>
      <c r="P49587" s="90"/>
      <c r="Q49587" s="90"/>
    </row>
    <row r="49588" spans="4:17" x14ac:dyDescent="0.25">
      <c r="D49588" s="87"/>
      <c r="J49588" s="88"/>
      <c r="K49588" s="89"/>
      <c r="M49588" s="88"/>
      <c r="O49588" s="90"/>
      <c r="P49588" s="90"/>
      <c r="Q49588" s="90"/>
    </row>
    <row r="49589" spans="4:17" x14ac:dyDescent="0.25">
      <c r="D49589" s="87"/>
      <c r="J49589" s="88"/>
      <c r="K49589" s="89"/>
      <c r="M49589" s="88"/>
      <c r="O49589" s="90"/>
      <c r="P49589" s="90"/>
      <c r="Q49589" s="90"/>
    </row>
    <row r="49590" spans="4:17" x14ac:dyDescent="0.25">
      <c r="D49590" s="87"/>
      <c r="J49590" s="88"/>
      <c r="K49590" s="89"/>
      <c r="M49590" s="88"/>
      <c r="O49590" s="90"/>
      <c r="P49590" s="90"/>
      <c r="Q49590" s="90"/>
    </row>
    <row r="49591" spans="4:17" x14ac:dyDescent="0.25">
      <c r="D49591" s="87"/>
      <c r="J49591" s="88"/>
      <c r="K49591" s="89"/>
      <c r="M49591" s="88"/>
      <c r="O49591" s="90"/>
      <c r="P49591" s="90"/>
      <c r="Q49591" s="90"/>
    </row>
    <row r="49592" spans="4:17" x14ac:dyDescent="0.25">
      <c r="D49592" s="87"/>
      <c r="J49592" s="88"/>
      <c r="K49592" s="89"/>
      <c r="M49592" s="88"/>
      <c r="O49592" s="90"/>
      <c r="P49592" s="90"/>
      <c r="Q49592" s="90"/>
    </row>
    <row r="49593" spans="4:17" x14ac:dyDescent="0.25">
      <c r="D49593" s="87"/>
      <c r="J49593" s="88"/>
      <c r="K49593" s="89"/>
      <c r="M49593" s="88"/>
      <c r="O49593" s="90"/>
      <c r="P49593" s="90"/>
      <c r="Q49593" s="90"/>
    </row>
    <row r="49594" spans="4:17" x14ac:dyDescent="0.25">
      <c r="D49594" s="87"/>
      <c r="J49594" s="88"/>
      <c r="K49594" s="89"/>
      <c r="M49594" s="88"/>
      <c r="O49594" s="90"/>
      <c r="P49594" s="90"/>
      <c r="Q49594" s="90"/>
    </row>
    <row r="49595" spans="4:17" x14ac:dyDescent="0.25">
      <c r="D49595" s="87"/>
      <c r="J49595" s="88"/>
      <c r="K49595" s="89"/>
      <c r="M49595" s="88"/>
      <c r="O49595" s="90"/>
      <c r="P49595" s="90"/>
      <c r="Q49595" s="90"/>
    </row>
    <row r="49596" spans="4:17" x14ac:dyDescent="0.25">
      <c r="D49596" s="87"/>
      <c r="J49596" s="88"/>
      <c r="K49596" s="89"/>
      <c r="M49596" s="88"/>
      <c r="O49596" s="90"/>
      <c r="P49596" s="90"/>
      <c r="Q49596" s="90"/>
    </row>
    <row r="49597" spans="4:17" x14ac:dyDescent="0.25">
      <c r="D49597" s="87"/>
      <c r="J49597" s="88"/>
      <c r="K49597" s="89"/>
      <c r="M49597" s="88"/>
      <c r="O49597" s="90"/>
      <c r="P49597" s="90"/>
      <c r="Q49597" s="90"/>
    </row>
    <row r="49598" spans="4:17" x14ac:dyDescent="0.25">
      <c r="D49598" s="87"/>
      <c r="J49598" s="88"/>
      <c r="K49598" s="89"/>
      <c r="M49598" s="88"/>
      <c r="O49598" s="90"/>
      <c r="P49598" s="90"/>
      <c r="Q49598" s="90"/>
    </row>
    <row r="49599" spans="4:17" x14ac:dyDescent="0.25">
      <c r="D49599" s="87"/>
      <c r="J49599" s="88"/>
      <c r="K49599" s="89"/>
      <c r="M49599" s="88"/>
      <c r="O49599" s="90"/>
      <c r="P49599" s="90"/>
      <c r="Q49599" s="90"/>
    </row>
    <row r="49600" spans="4:17" x14ac:dyDescent="0.25">
      <c r="D49600" s="87"/>
      <c r="J49600" s="88"/>
      <c r="K49600" s="89"/>
      <c r="M49600" s="88"/>
      <c r="O49600" s="90"/>
      <c r="P49600" s="90"/>
      <c r="Q49600" s="90"/>
    </row>
    <row r="49601" spans="4:17" x14ac:dyDescent="0.25">
      <c r="D49601" s="87"/>
      <c r="J49601" s="88"/>
      <c r="K49601" s="89"/>
      <c r="M49601" s="88"/>
      <c r="O49601" s="90"/>
      <c r="P49601" s="90"/>
      <c r="Q49601" s="90"/>
    </row>
    <row r="49602" spans="4:17" x14ac:dyDescent="0.25">
      <c r="D49602" s="87"/>
      <c r="J49602" s="88"/>
      <c r="K49602" s="89"/>
      <c r="M49602" s="88"/>
      <c r="O49602" s="90"/>
      <c r="P49602" s="90"/>
      <c r="Q49602" s="90"/>
    </row>
    <row r="49603" spans="4:17" x14ac:dyDescent="0.25">
      <c r="D49603" s="87"/>
      <c r="J49603" s="88"/>
      <c r="K49603" s="89"/>
      <c r="M49603" s="88"/>
      <c r="O49603" s="90"/>
      <c r="P49603" s="90"/>
      <c r="Q49603" s="90"/>
    </row>
    <row r="49604" spans="4:17" x14ac:dyDescent="0.25">
      <c r="D49604" s="87"/>
      <c r="J49604" s="88"/>
      <c r="K49604" s="89"/>
      <c r="M49604" s="88"/>
      <c r="O49604" s="90"/>
      <c r="P49604" s="90"/>
      <c r="Q49604" s="90"/>
    </row>
    <row r="49605" spans="4:17" x14ac:dyDescent="0.25">
      <c r="D49605" s="87"/>
      <c r="J49605" s="88"/>
      <c r="K49605" s="89"/>
      <c r="M49605" s="88"/>
      <c r="O49605" s="90"/>
      <c r="P49605" s="90"/>
      <c r="Q49605" s="90"/>
    </row>
    <row r="49606" spans="4:17" x14ac:dyDescent="0.25">
      <c r="D49606" s="87"/>
      <c r="J49606" s="88"/>
      <c r="K49606" s="89"/>
      <c r="M49606" s="88"/>
      <c r="O49606" s="90"/>
      <c r="P49606" s="90"/>
      <c r="Q49606" s="90"/>
    </row>
    <row r="49607" spans="4:17" x14ac:dyDescent="0.25">
      <c r="D49607" s="87"/>
      <c r="J49607" s="88"/>
      <c r="K49607" s="89"/>
      <c r="M49607" s="88"/>
      <c r="O49607" s="90"/>
      <c r="P49607" s="90"/>
      <c r="Q49607" s="90"/>
    </row>
    <row r="49608" spans="4:17" x14ac:dyDescent="0.25">
      <c r="D49608" s="87"/>
      <c r="J49608" s="88"/>
      <c r="K49608" s="89"/>
      <c r="M49608" s="88"/>
      <c r="O49608" s="90"/>
      <c r="P49608" s="90"/>
      <c r="Q49608" s="90"/>
    </row>
    <row r="49609" spans="4:17" x14ac:dyDescent="0.25">
      <c r="D49609" s="87"/>
      <c r="J49609" s="88"/>
      <c r="K49609" s="89"/>
      <c r="M49609" s="88"/>
      <c r="O49609" s="90"/>
      <c r="P49609" s="90"/>
      <c r="Q49609" s="90"/>
    </row>
    <row r="49610" spans="4:17" x14ac:dyDescent="0.25">
      <c r="D49610" s="87"/>
      <c r="J49610" s="88"/>
      <c r="K49610" s="89"/>
      <c r="M49610" s="88"/>
      <c r="O49610" s="90"/>
      <c r="P49610" s="90"/>
      <c r="Q49610" s="90"/>
    </row>
    <row r="49611" spans="4:17" x14ac:dyDescent="0.25">
      <c r="D49611" s="87"/>
      <c r="J49611" s="88"/>
      <c r="K49611" s="89"/>
      <c r="M49611" s="88"/>
      <c r="O49611" s="90"/>
      <c r="P49611" s="90"/>
      <c r="Q49611" s="90"/>
    </row>
    <row r="49612" spans="4:17" x14ac:dyDescent="0.25">
      <c r="D49612" s="87"/>
      <c r="J49612" s="88"/>
      <c r="K49612" s="89"/>
      <c r="M49612" s="88"/>
      <c r="O49612" s="90"/>
      <c r="P49612" s="90"/>
      <c r="Q49612" s="90"/>
    </row>
    <row r="49613" spans="4:17" x14ac:dyDescent="0.25">
      <c r="D49613" s="87"/>
      <c r="J49613" s="88"/>
      <c r="K49613" s="89"/>
      <c r="M49613" s="88"/>
      <c r="O49613" s="90"/>
      <c r="P49613" s="90"/>
      <c r="Q49613" s="90"/>
    </row>
    <row r="49614" spans="4:17" x14ac:dyDescent="0.25">
      <c r="D49614" s="87"/>
      <c r="J49614" s="88"/>
      <c r="K49614" s="89"/>
      <c r="M49614" s="88"/>
      <c r="O49614" s="90"/>
      <c r="P49614" s="90"/>
      <c r="Q49614" s="90"/>
    </row>
    <row r="49615" spans="4:17" x14ac:dyDescent="0.25">
      <c r="D49615" s="87"/>
      <c r="J49615" s="88"/>
      <c r="K49615" s="89"/>
      <c r="M49615" s="88"/>
      <c r="O49615" s="90"/>
      <c r="P49615" s="90"/>
      <c r="Q49615" s="90"/>
    </row>
    <row r="49616" spans="4:17" x14ac:dyDescent="0.25">
      <c r="D49616" s="87"/>
      <c r="J49616" s="88"/>
      <c r="K49616" s="89"/>
      <c r="M49616" s="88"/>
      <c r="O49616" s="90"/>
      <c r="P49616" s="90"/>
      <c r="Q49616" s="90"/>
    </row>
    <row r="49617" spans="4:17" x14ac:dyDescent="0.25">
      <c r="D49617" s="87"/>
      <c r="J49617" s="88"/>
      <c r="K49617" s="89"/>
      <c r="M49617" s="88"/>
      <c r="O49617" s="90"/>
      <c r="P49617" s="90"/>
      <c r="Q49617" s="90"/>
    </row>
    <row r="49618" spans="4:17" x14ac:dyDescent="0.25">
      <c r="D49618" s="87"/>
      <c r="J49618" s="88"/>
      <c r="K49618" s="89"/>
      <c r="M49618" s="88"/>
      <c r="O49618" s="90"/>
      <c r="P49618" s="90"/>
      <c r="Q49618" s="90"/>
    </row>
    <row r="49619" spans="4:17" x14ac:dyDescent="0.25">
      <c r="D49619" s="87"/>
      <c r="J49619" s="88"/>
      <c r="K49619" s="89"/>
      <c r="M49619" s="88"/>
      <c r="O49619" s="90"/>
      <c r="P49619" s="90"/>
      <c r="Q49619" s="90"/>
    </row>
    <row r="49620" spans="4:17" x14ac:dyDescent="0.25">
      <c r="D49620" s="87"/>
      <c r="J49620" s="88"/>
      <c r="K49620" s="89"/>
      <c r="M49620" s="88"/>
      <c r="O49620" s="90"/>
      <c r="P49620" s="90"/>
      <c r="Q49620" s="90"/>
    </row>
    <row r="49621" spans="4:17" x14ac:dyDescent="0.25">
      <c r="D49621" s="87"/>
      <c r="J49621" s="88"/>
      <c r="K49621" s="89"/>
      <c r="M49621" s="88"/>
      <c r="O49621" s="90"/>
      <c r="P49621" s="90"/>
      <c r="Q49621" s="90"/>
    </row>
    <row r="49622" spans="4:17" x14ac:dyDescent="0.25">
      <c r="D49622" s="87"/>
      <c r="J49622" s="88"/>
      <c r="K49622" s="89"/>
      <c r="M49622" s="88"/>
      <c r="O49622" s="90"/>
      <c r="P49622" s="90"/>
      <c r="Q49622" s="90"/>
    </row>
    <row r="49623" spans="4:17" x14ac:dyDescent="0.25">
      <c r="D49623" s="87"/>
      <c r="J49623" s="88"/>
      <c r="K49623" s="89"/>
      <c r="M49623" s="88"/>
      <c r="O49623" s="90"/>
      <c r="P49623" s="90"/>
      <c r="Q49623" s="90"/>
    </row>
    <row r="49624" spans="4:17" x14ac:dyDescent="0.25">
      <c r="D49624" s="87"/>
      <c r="J49624" s="88"/>
      <c r="K49624" s="89"/>
      <c r="M49624" s="88"/>
      <c r="O49624" s="90"/>
      <c r="P49624" s="90"/>
      <c r="Q49624" s="90"/>
    </row>
    <row r="49625" spans="4:17" x14ac:dyDescent="0.25">
      <c r="D49625" s="87"/>
      <c r="J49625" s="88"/>
      <c r="K49625" s="89"/>
      <c r="M49625" s="88"/>
      <c r="O49625" s="90"/>
      <c r="P49625" s="90"/>
      <c r="Q49625" s="90"/>
    </row>
    <row r="49626" spans="4:17" x14ac:dyDescent="0.25">
      <c r="D49626" s="87"/>
      <c r="J49626" s="88"/>
      <c r="K49626" s="89"/>
      <c r="M49626" s="88"/>
      <c r="O49626" s="90"/>
      <c r="P49626" s="90"/>
      <c r="Q49626" s="90"/>
    </row>
    <row r="49627" spans="4:17" x14ac:dyDescent="0.25">
      <c r="D49627" s="87"/>
      <c r="J49627" s="88"/>
      <c r="K49627" s="89"/>
      <c r="M49627" s="88"/>
      <c r="O49627" s="90"/>
      <c r="P49627" s="90"/>
      <c r="Q49627" s="90"/>
    </row>
    <row r="49628" spans="4:17" x14ac:dyDescent="0.25">
      <c r="D49628" s="87"/>
      <c r="J49628" s="88"/>
      <c r="K49628" s="89"/>
      <c r="M49628" s="88"/>
      <c r="O49628" s="90"/>
      <c r="P49628" s="90"/>
      <c r="Q49628" s="90"/>
    </row>
    <row r="49629" spans="4:17" x14ac:dyDescent="0.25">
      <c r="D49629" s="87"/>
      <c r="J49629" s="88"/>
      <c r="K49629" s="89"/>
      <c r="M49629" s="88"/>
      <c r="O49629" s="90"/>
      <c r="P49629" s="90"/>
      <c r="Q49629" s="90"/>
    </row>
    <row r="49630" spans="4:17" x14ac:dyDescent="0.25">
      <c r="D49630" s="87"/>
      <c r="J49630" s="88"/>
      <c r="K49630" s="89"/>
      <c r="M49630" s="88"/>
      <c r="O49630" s="90"/>
      <c r="P49630" s="90"/>
      <c r="Q49630" s="90"/>
    </row>
    <row r="49631" spans="4:17" x14ac:dyDescent="0.25">
      <c r="D49631" s="87"/>
      <c r="J49631" s="88"/>
      <c r="K49631" s="89"/>
      <c r="M49631" s="88"/>
      <c r="O49631" s="90"/>
      <c r="P49631" s="90"/>
      <c r="Q49631" s="90"/>
    </row>
    <row r="49632" spans="4:17" x14ac:dyDescent="0.25">
      <c r="D49632" s="87"/>
      <c r="J49632" s="88"/>
      <c r="K49632" s="89"/>
      <c r="M49632" s="88"/>
      <c r="O49632" s="90"/>
      <c r="P49632" s="90"/>
      <c r="Q49632" s="90"/>
    </row>
    <row r="49633" spans="4:17" x14ac:dyDescent="0.25">
      <c r="D49633" s="87"/>
      <c r="J49633" s="88"/>
      <c r="K49633" s="89"/>
      <c r="M49633" s="88"/>
      <c r="O49633" s="90"/>
      <c r="P49633" s="90"/>
      <c r="Q49633" s="90"/>
    </row>
    <row r="49634" spans="4:17" x14ac:dyDescent="0.25">
      <c r="D49634" s="87"/>
      <c r="J49634" s="88"/>
      <c r="K49634" s="89"/>
      <c r="M49634" s="88"/>
      <c r="O49634" s="90"/>
      <c r="P49634" s="90"/>
      <c r="Q49634" s="90"/>
    </row>
    <row r="49635" spans="4:17" x14ac:dyDescent="0.25">
      <c r="D49635" s="87"/>
      <c r="J49635" s="88"/>
      <c r="K49635" s="89"/>
      <c r="M49635" s="88"/>
      <c r="O49635" s="90"/>
      <c r="P49635" s="90"/>
      <c r="Q49635" s="90"/>
    </row>
    <row r="49636" spans="4:17" x14ac:dyDescent="0.25">
      <c r="D49636" s="87"/>
      <c r="J49636" s="88"/>
      <c r="K49636" s="89"/>
      <c r="M49636" s="88"/>
      <c r="O49636" s="90"/>
      <c r="P49636" s="90"/>
      <c r="Q49636" s="90"/>
    </row>
    <row r="49637" spans="4:17" x14ac:dyDescent="0.25">
      <c r="D49637" s="87"/>
      <c r="J49637" s="88"/>
      <c r="K49637" s="89"/>
      <c r="M49637" s="88"/>
      <c r="O49637" s="90"/>
      <c r="P49637" s="90"/>
      <c r="Q49637" s="90"/>
    </row>
    <row r="49638" spans="4:17" x14ac:dyDescent="0.25">
      <c r="D49638" s="87"/>
      <c r="J49638" s="88"/>
      <c r="K49638" s="89"/>
      <c r="M49638" s="88"/>
      <c r="O49638" s="90"/>
      <c r="P49638" s="90"/>
      <c r="Q49638" s="90"/>
    </row>
    <row r="49639" spans="4:17" x14ac:dyDescent="0.25">
      <c r="D49639" s="87"/>
      <c r="J49639" s="88"/>
      <c r="K49639" s="89"/>
      <c r="M49639" s="88"/>
      <c r="O49639" s="90"/>
      <c r="P49639" s="90"/>
      <c r="Q49639" s="90"/>
    </row>
    <row r="49640" spans="4:17" x14ac:dyDescent="0.25">
      <c r="D49640" s="87"/>
      <c r="J49640" s="88"/>
      <c r="K49640" s="89"/>
      <c r="M49640" s="88"/>
      <c r="O49640" s="90"/>
      <c r="P49640" s="90"/>
      <c r="Q49640" s="90"/>
    </row>
    <row r="49641" spans="4:17" x14ac:dyDescent="0.25">
      <c r="D49641" s="87"/>
      <c r="J49641" s="88"/>
      <c r="K49641" s="89"/>
      <c r="M49641" s="88"/>
      <c r="O49641" s="90"/>
      <c r="P49641" s="90"/>
      <c r="Q49641" s="90"/>
    </row>
    <row r="49642" spans="4:17" x14ac:dyDescent="0.25">
      <c r="D49642" s="87"/>
      <c r="J49642" s="88"/>
      <c r="K49642" s="89"/>
      <c r="M49642" s="88"/>
      <c r="O49642" s="90"/>
      <c r="P49642" s="90"/>
      <c r="Q49642" s="90"/>
    </row>
    <row r="49643" spans="4:17" x14ac:dyDescent="0.25">
      <c r="D49643" s="87"/>
      <c r="J49643" s="88"/>
      <c r="K49643" s="89"/>
      <c r="M49643" s="88"/>
      <c r="O49643" s="90"/>
      <c r="P49643" s="90"/>
      <c r="Q49643" s="90"/>
    </row>
    <row r="49644" spans="4:17" x14ac:dyDescent="0.25">
      <c r="D49644" s="87"/>
      <c r="J49644" s="88"/>
      <c r="K49644" s="89"/>
      <c r="M49644" s="88"/>
      <c r="O49644" s="90"/>
      <c r="P49644" s="90"/>
      <c r="Q49644" s="90"/>
    </row>
    <row r="49645" spans="4:17" x14ac:dyDescent="0.25">
      <c r="D49645" s="87"/>
      <c r="J49645" s="88"/>
      <c r="K49645" s="89"/>
      <c r="M49645" s="88"/>
      <c r="O49645" s="90"/>
      <c r="P49645" s="90"/>
      <c r="Q49645" s="90"/>
    </row>
    <row r="49646" spans="4:17" x14ac:dyDescent="0.25">
      <c r="D49646" s="87"/>
      <c r="J49646" s="88"/>
      <c r="K49646" s="89"/>
      <c r="M49646" s="88"/>
      <c r="O49646" s="90"/>
      <c r="P49646" s="90"/>
      <c r="Q49646" s="90"/>
    </row>
    <row r="49647" spans="4:17" x14ac:dyDescent="0.25">
      <c r="D49647" s="87"/>
      <c r="J49647" s="88"/>
      <c r="K49647" s="89"/>
      <c r="M49647" s="88"/>
      <c r="O49647" s="90"/>
      <c r="P49647" s="90"/>
      <c r="Q49647" s="90"/>
    </row>
    <row r="49648" spans="4:17" x14ac:dyDescent="0.25">
      <c r="D49648" s="87"/>
      <c r="J49648" s="88"/>
      <c r="K49648" s="89"/>
      <c r="M49648" s="88"/>
      <c r="O49648" s="90"/>
      <c r="P49648" s="90"/>
      <c r="Q49648" s="90"/>
    </row>
    <row r="49649" spans="4:17" x14ac:dyDescent="0.25">
      <c r="D49649" s="87"/>
      <c r="J49649" s="88"/>
      <c r="K49649" s="89"/>
      <c r="M49649" s="88"/>
      <c r="O49649" s="90"/>
      <c r="P49649" s="90"/>
      <c r="Q49649" s="90"/>
    </row>
    <row r="49650" spans="4:17" x14ac:dyDescent="0.25">
      <c r="D49650" s="87"/>
      <c r="J49650" s="88"/>
      <c r="K49650" s="89"/>
      <c r="M49650" s="88"/>
      <c r="O49650" s="90"/>
      <c r="P49650" s="90"/>
      <c r="Q49650" s="90"/>
    </row>
    <row r="49651" spans="4:17" x14ac:dyDescent="0.25">
      <c r="D49651" s="87"/>
      <c r="J49651" s="88"/>
      <c r="K49651" s="89"/>
      <c r="M49651" s="88"/>
      <c r="O49651" s="90"/>
      <c r="P49651" s="90"/>
      <c r="Q49651" s="90"/>
    </row>
    <row r="49652" spans="4:17" x14ac:dyDescent="0.25">
      <c r="D49652" s="87"/>
      <c r="J49652" s="88"/>
      <c r="K49652" s="89"/>
      <c r="M49652" s="88"/>
      <c r="O49652" s="90"/>
      <c r="P49652" s="90"/>
      <c r="Q49652" s="90"/>
    </row>
    <row r="49653" spans="4:17" x14ac:dyDescent="0.25">
      <c r="D49653" s="87"/>
      <c r="J49653" s="88"/>
      <c r="K49653" s="89"/>
      <c r="M49653" s="88"/>
      <c r="O49653" s="90"/>
      <c r="P49653" s="90"/>
      <c r="Q49653" s="90"/>
    </row>
    <row r="49654" spans="4:17" x14ac:dyDescent="0.25">
      <c r="D49654" s="87"/>
      <c r="J49654" s="88"/>
      <c r="K49654" s="89"/>
      <c r="M49654" s="88"/>
      <c r="O49654" s="90"/>
      <c r="P49654" s="90"/>
      <c r="Q49654" s="90"/>
    </row>
    <row r="49655" spans="4:17" x14ac:dyDescent="0.25">
      <c r="D49655" s="87"/>
      <c r="J49655" s="88"/>
      <c r="K49655" s="89"/>
      <c r="M49655" s="88"/>
      <c r="O49655" s="90"/>
      <c r="P49655" s="90"/>
      <c r="Q49655" s="90"/>
    </row>
    <row r="49656" spans="4:17" x14ac:dyDescent="0.25">
      <c r="D49656" s="87"/>
      <c r="J49656" s="88"/>
      <c r="K49656" s="89"/>
      <c r="M49656" s="88"/>
      <c r="O49656" s="90"/>
      <c r="P49656" s="90"/>
      <c r="Q49656" s="90"/>
    </row>
    <row r="49657" spans="4:17" x14ac:dyDescent="0.25">
      <c r="D49657" s="87"/>
      <c r="J49657" s="88"/>
      <c r="K49657" s="89"/>
      <c r="M49657" s="88"/>
      <c r="O49657" s="90"/>
      <c r="P49657" s="90"/>
      <c r="Q49657" s="90"/>
    </row>
    <row r="49658" spans="4:17" x14ac:dyDescent="0.25">
      <c r="D49658" s="87"/>
      <c r="J49658" s="88"/>
      <c r="K49658" s="89"/>
      <c r="M49658" s="88"/>
      <c r="O49658" s="90"/>
      <c r="P49658" s="90"/>
      <c r="Q49658" s="90"/>
    </row>
    <row r="49659" spans="4:17" x14ac:dyDescent="0.25">
      <c r="D49659" s="87"/>
      <c r="J49659" s="88"/>
      <c r="K49659" s="89"/>
      <c r="M49659" s="88"/>
      <c r="O49659" s="90"/>
      <c r="P49659" s="90"/>
      <c r="Q49659" s="90"/>
    </row>
    <row r="49660" spans="4:17" x14ac:dyDescent="0.25">
      <c r="D49660" s="87"/>
      <c r="J49660" s="88"/>
      <c r="K49660" s="89"/>
      <c r="M49660" s="88"/>
      <c r="O49660" s="90"/>
      <c r="P49660" s="90"/>
      <c r="Q49660" s="90"/>
    </row>
    <row r="49661" spans="4:17" x14ac:dyDescent="0.25">
      <c r="D49661" s="87"/>
      <c r="J49661" s="88"/>
      <c r="K49661" s="89"/>
      <c r="M49661" s="88"/>
      <c r="O49661" s="90"/>
      <c r="P49661" s="90"/>
      <c r="Q49661" s="90"/>
    </row>
    <row r="49662" spans="4:17" x14ac:dyDescent="0.25">
      <c r="D49662" s="87"/>
      <c r="J49662" s="88"/>
      <c r="K49662" s="89"/>
      <c r="M49662" s="88"/>
      <c r="O49662" s="90"/>
      <c r="P49662" s="90"/>
      <c r="Q49662" s="90"/>
    </row>
    <row r="49663" spans="4:17" x14ac:dyDescent="0.25">
      <c r="D49663" s="87"/>
      <c r="J49663" s="88"/>
      <c r="K49663" s="89"/>
      <c r="M49663" s="88"/>
      <c r="O49663" s="90"/>
      <c r="P49663" s="90"/>
      <c r="Q49663" s="90"/>
    </row>
    <row r="49664" spans="4:17" x14ac:dyDescent="0.25">
      <c r="D49664" s="87"/>
      <c r="J49664" s="88"/>
      <c r="K49664" s="89"/>
      <c r="M49664" s="88"/>
      <c r="O49664" s="90"/>
      <c r="P49664" s="90"/>
      <c r="Q49664" s="90"/>
    </row>
    <row r="49665" spans="4:17" x14ac:dyDescent="0.25">
      <c r="D49665" s="87"/>
      <c r="J49665" s="88"/>
      <c r="K49665" s="89"/>
      <c r="M49665" s="88"/>
      <c r="O49665" s="90"/>
      <c r="P49665" s="90"/>
      <c r="Q49665" s="90"/>
    </row>
    <row r="49666" spans="4:17" x14ac:dyDescent="0.25">
      <c r="D49666" s="87"/>
      <c r="J49666" s="88"/>
      <c r="K49666" s="89"/>
      <c r="M49666" s="88"/>
      <c r="O49666" s="90"/>
      <c r="P49666" s="90"/>
      <c r="Q49666" s="90"/>
    </row>
    <row r="49667" spans="4:17" x14ac:dyDescent="0.25">
      <c r="D49667" s="87"/>
      <c r="J49667" s="88"/>
      <c r="K49667" s="89"/>
      <c r="M49667" s="88"/>
      <c r="O49667" s="90"/>
      <c r="P49667" s="90"/>
      <c r="Q49667" s="90"/>
    </row>
    <row r="49668" spans="4:17" x14ac:dyDescent="0.25">
      <c r="D49668" s="87"/>
      <c r="J49668" s="88"/>
      <c r="K49668" s="89"/>
      <c r="M49668" s="88"/>
      <c r="O49668" s="90"/>
      <c r="P49668" s="90"/>
      <c r="Q49668" s="90"/>
    </row>
    <row r="49669" spans="4:17" x14ac:dyDescent="0.25">
      <c r="D49669" s="87"/>
      <c r="J49669" s="88"/>
      <c r="K49669" s="89"/>
      <c r="M49669" s="88"/>
      <c r="O49669" s="90"/>
      <c r="P49669" s="90"/>
      <c r="Q49669" s="90"/>
    </row>
    <row r="49670" spans="4:17" x14ac:dyDescent="0.25">
      <c r="D49670" s="87"/>
      <c r="J49670" s="88"/>
      <c r="K49670" s="89"/>
      <c r="M49670" s="88"/>
      <c r="O49670" s="90"/>
      <c r="P49670" s="90"/>
      <c r="Q49670" s="90"/>
    </row>
    <row r="49671" spans="4:17" x14ac:dyDescent="0.25">
      <c r="D49671" s="87"/>
      <c r="J49671" s="88"/>
      <c r="K49671" s="89"/>
      <c r="M49671" s="88"/>
      <c r="O49671" s="90"/>
      <c r="P49671" s="90"/>
      <c r="Q49671" s="90"/>
    </row>
    <row r="49672" spans="4:17" x14ac:dyDescent="0.25">
      <c r="D49672" s="87"/>
      <c r="J49672" s="88"/>
      <c r="K49672" s="89"/>
      <c r="M49672" s="88"/>
      <c r="O49672" s="90"/>
      <c r="P49672" s="90"/>
      <c r="Q49672" s="90"/>
    </row>
    <row r="49673" spans="4:17" x14ac:dyDescent="0.25">
      <c r="D49673" s="87"/>
      <c r="J49673" s="88"/>
      <c r="K49673" s="89"/>
      <c r="M49673" s="88"/>
      <c r="O49673" s="90"/>
      <c r="P49673" s="90"/>
      <c r="Q49673" s="90"/>
    </row>
    <row r="49674" spans="4:17" x14ac:dyDescent="0.25">
      <c r="D49674" s="87"/>
      <c r="J49674" s="88"/>
      <c r="K49674" s="89"/>
      <c r="M49674" s="88"/>
      <c r="O49674" s="90"/>
      <c r="P49674" s="90"/>
      <c r="Q49674" s="90"/>
    </row>
    <row r="49675" spans="4:17" x14ac:dyDescent="0.25">
      <c r="D49675" s="87"/>
      <c r="J49675" s="88"/>
      <c r="K49675" s="89"/>
      <c r="M49675" s="88"/>
      <c r="O49675" s="90"/>
      <c r="P49675" s="90"/>
      <c r="Q49675" s="90"/>
    </row>
    <row r="49676" spans="4:17" x14ac:dyDescent="0.25">
      <c r="D49676" s="87"/>
      <c r="J49676" s="88"/>
      <c r="K49676" s="89"/>
      <c r="M49676" s="88"/>
      <c r="O49676" s="90"/>
      <c r="P49676" s="90"/>
      <c r="Q49676" s="90"/>
    </row>
    <row r="49677" spans="4:17" x14ac:dyDescent="0.25">
      <c r="D49677" s="87"/>
      <c r="J49677" s="88"/>
      <c r="K49677" s="89"/>
      <c r="M49677" s="88"/>
      <c r="O49677" s="90"/>
      <c r="P49677" s="90"/>
      <c r="Q49677" s="90"/>
    </row>
    <row r="49678" spans="4:17" x14ac:dyDescent="0.25">
      <c r="D49678" s="87"/>
      <c r="J49678" s="88"/>
      <c r="K49678" s="89"/>
      <c r="M49678" s="88"/>
      <c r="O49678" s="90"/>
      <c r="P49678" s="90"/>
      <c r="Q49678" s="90"/>
    </row>
    <row r="49679" spans="4:17" x14ac:dyDescent="0.25">
      <c r="D49679" s="87"/>
      <c r="J49679" s="88"/>
      <c r="K49679" s="89"/>
      <c r="M49679" s="88"/>
      <c r="O49679" s="90"/>
      <c r="P49679" s="90"/>
      <c r="Q49679" s="90"/>
    </row>
    <row r="49680" spans="4:17" x14ac:dyDescent="0.25">
      <c r="D49680" s="87"/>
      <c r="J49680" s="88"/>
      <c r="K49680" s="89"/>
      <c r="M49680" s="88"/>
      <c r="O49680" s="90"/>
      <c r="P49680" s="90"/>
      <c r="Q49680" s="90"/>
    </row>
    <row r="49681" spans="4:17" x14ac:dyDescent="0.25">
      <c r="D49681" s="87"/>
      <c r="J49681" s="88"/>
      <c r="K49681" s="89"/>
      <c r="M49681" s="88"/>
      <c r="O49681" s="90"/>
      <c r="P49681" s="90"/>
      <c r="Q49681" s="90"/>
    </row>
    <row r="49682" spans="4:17" x14ac:dyDescent="0.25">
      <c r="D49682" s="87"/>
      <c r="J49682" s="88"/>
      <c r="K49682" s="89"/>
      <c r="M49682" s="88"/>
      <c r="O49682" s="90"/>
      <c r="P49682" s="90"/>
      <c r="Q49682" s="90"/>
    </row>
    <row r="49683" spans="4:17" x14ac:dyDescent="0.25">
      <c r="D49683" s="87"/>
      <c r="J49683" s="88"/>
      <c r="K49683" s="89"/>
      <c r="M49683" s="88"/>
      <c r="O49683" s="90"/>
      <c r="P49683" s="90"/>
      <c r="Q49683" s="90"/>
    </row>
    <row r="49684" spans="4:17" x14ac:dyDescent="0.25">
      <c r="D49684" s="87"/>
      <c r="J49684" s="88"/>
      <c r="K49684" s="89"/>
      <c r="M49684" s="88"/>
      <c r="O49684" s="90"/>
      <c r="P49684" s="90"/>
      <c r="Q49684" s="90"/>
    </row>
    <row r="49685" spans="4:17" x14ac:dyDescent="0.25">
      <c r="D49685" s="87"/>
      <c r="J49685" s="88"/>
      <c r="K49685" s="89"/>
      <c r="M49685" s="88"/>
      <c r="O49685" s="90"/>
      <c r="P49685" s="90"/>
      <c r="Q49685" s="90"/>
    </row>
    <row r="49686" spans="4:17" x14ac:dyDescent="0.25">
      <c r="D49686" s="87"/>
      <c r="J49686" s="88"/>
      <c r="K49686" s="89"/>
      <c r="M49686" s="88"/>
      <c r="O49686" s="90"/>
      <c r="P49686" s="90"/>
      <c r="Q49686" s="90"/>
    </row>
    <row r="49687" spans="4:17" x14ac:dyDescent="0.25">
      <c r="D49687" s="87"/>
      <c r="J49687" s="88"/>
      <c r="K49687" s="89"/>
      <c r="M49687" s="88"/>
      <c r="O49687" s="90"/>
      <c r="P49687" s="90"/>
      <c r="Q49687" s="90"/>
    </row>
    <row r="49688" spans="4:17" x14ac:dyDescent="0.25">
      <c r="D49688" s="87"/>
      <c r="J49688" s="88"/>
      <c r="K49688" s="89"/>
      <c r="M49688" s="88"/>
      <c r="O49688" s="90"/>
      <c r="P49688" s="90"/>
      <c r="Q49688" s="90"/>
    </row>
    <row r="49689" spans="4:17" x14ac:dyDescent="0.25">
      <c r="D49689" s="87"/>
      <c r="J49689" s="88"/>
      <c r="K49689" s="89"/>
      <c r="M49689" s="88"/>
      <c r="O49689" s="90"/>
      <c r="P49689" s="90"/>
      <c r="Q49689" s="90"/>
    </row>
    <row r="49690" spans="4:17" x14ac:dyDescent="0.25">
      <c r="D49690" s="87"/>
      <c r="J49690" s="88"/>
      <c r="K49690" s="89"/>
      <c r="M49690" s="88"/>
      <c r="O49690" s="90"/>
      <c r="P49690" s="90"/>
      <c r="Q49690" s="90"/>
    </row>
    <row r="49691" spans="4:17" x14ac:dyDescent="0.25">
      <c r="D49691" s="87"/>
      <c r="J49691" s="88"/>
      <c r="K49691" s="89"/>
      <c r="M49691" s="88"/>
      <c r="O49691" s="90"/>
      <c r="P49691" s="90"/>
      <c r="Q49691" s="90"/>
    </row>
    <row r="49692" spans="4:17" x14ac:dyDescent="0.25">
      <c r="D49692" s="87"/>
      <c r="J49692" s="88"/>
      <c r="K49692" s="89"/>
      <c r="M49692" s="88"/>
      <c r="O49692" s="90"/>
      <c r="P49692" s="90"/>
      <c r="Q49692" s="90"/>
    </row>
    <row r="49693" spans="4:17" x14ac:dyDescent="0.25">
      <c r="D49693" s="87"/>
      <c r="J49693" s="88"/>
      <c r="K49693" s="89"/>
      <c r="M49693" s="88"/>
      <c r="O49693" s="90"/>
      <c r="P49693" s="90"/>
      <c r="Q49693" s="90"/>
    </row>
    <row r="49694" spans="4:17" x14ac:dyDescent="0.25">
      <c r="D49694" s="87"/>
      <c r="J49694" s="88"/>
      <c r="K49694" s="89"/>
      <c r="M49694" s="88"/>
      <c r="O49694" s="90"/>
      <c r="P49694" s="90"/>
      <c r="Q49694" s="90"/>
    </row>
    <row r="49695" spans="4:17" x14ac:dyDescent="0.25">
      <c r="D49695" s="87"/>
      <c r="J49695" s="88"/>
      <c r="K49695" s="89"/>
      <c r="M49695" s="88"/>
      <c r="O49695" s="90"/>
      <c r="P49695" s="90"/>
      <c r="Q49695" s="90"/>
    </row>
    <row r="49696" spans="4:17" x14ac:dyDescent="0.25">
      <c r="D49696" s="87"/>
      <c r="J49696" s="88"/>
      <c r="K49696" s="89"/>
      <c r="M49696" s="88"/>
      <c r="O49696" s="90"/>
      <c r="P49696" s="90"/>
      <c r="Q49696" s="90"/>
    </row>
    <row r="49697" spans="4:17" x14ac:dyDescent="0.25">
      <c r="D49697" s="87"/>
      <c r="J49697" s="88"/>
      <c r="K49697" s="89"/>
      <c r="M49697" s="88"/>
      <c r="O49697" s="90"/>
      <c r="P49697" s="90"/>
      <c r="Q49697" s="90"/>
    </row>
    <row r="49698" spans="4:17" x14ac:dyDescent="0.25">
      <c r="D49698" s="87"/>
      <c r="J49698" s="88"/>
      <c r="K49698" s="89"/>
      <c r="M49698" s="88"/>
      <c r="O49698" s="90"/>
      <c r="P49698" s="90"/>
      <c r="Q49698" s="90"/>
    </row>
    <row r="49699" spans="4:17" x14ac:dyDescent="0.25">
      <c r="D49699" s="87"/>
      <c r="J49699" s="88"/>
      <c r="K49699" s="89"/>
      <c r="M49699" s="88"/>
      <c r="O49699" s="90"/>
      <c r="P49699" s="90"/>
      <c r="Q49699" s="90"/>
    </row>
    <row r="49700" spans="4:17" x14ac:dyDescent="0.25">
      <c r="D49700" s="87"/>
      <c r="J49700" s="88"/>
      <c r="K49700" s="89"/>
      <c r="M49700" s="88"/>
      <c r="O49700" s="90"/>
      <c r="P49700" s="90"/>
      <c r="Q49700" s="90"/>
    </row>
    <row r="49701" spans="4:17" x14ac:dyDescent="0.25">
      <c r="D49701" s="87"/>
      <c r="J49701" s="88"/>
      <c r="K49701" s="89"/>
      <c r="M49701" s="88"/>
      <c r="O49701" s="90"/>
      <c r="P49701" s="90"/>
      <c r="Q49701" s="90"/>
    </row>
    <row r="49702" spans="4:17" x14ac:dyDescent="0.25">
      <c r="D49702" s="87"/>
      <c r="J49702" s="88"/>
      <c r="K49702" s="89"/>
      <c r="M49702" s="88"/>
      <c r="O49702" s="90"/>
      <c r="P49702" s="90"/>
      <c r="Q49702" s="90"/>
    </row>
    <row r="49703" spans="4:17" x14ac:dyDescent="0.25">
      <c r="D49703" s="87"/>
      <c r="J49703" s="88"/>
      <c r="K49703" s="89"/>
      <c r="M49703" s="88"/>
      <c r="O49703" s="90"/>
      <c r="P49703" s="90"/>
      <c r="Q49703" s="90"/>
    </row>
    <row r="49704" spans="4:17" x14ac:dyDescent="0.25">
      <c r="D49704" s="87"/>
      <c r="J49704" s="88"/>
      <c r="K49704" s="89"/>
      <c r="M49704" s="88"/>
      <c r="O49704" s="90"/>
      <c r="P49704" s="90"/>
      <c r="Q49704" s="90"/>
    </row>
    <row r="49705" spans="4:17" x14ac:dyDescent="0.25">
      <c r="D49705" s="87"/>
      <c r="J49705" s="88"/>
      <c r="K49705" s="89"/>
      <c r="M49705" s="88"/>
      <c r="O49705" s="90"/>
      <c r="P49705" s="90"/>
      <c r="Q49705" s="90"/>
    </row>
    <row r="49706" spans="4:17" x14ac:dyDescent="0.25">
      <c r="D49706" s="87"/>
      <c r="J49706" s="88"/>
      <c r="K49706" s="89"/>
      <c r="M49706" s="88"/>
      <c r="O49706" s="90"/>
      <c r="P49706" s="90"/>
      <c r="Q49706" s="90"/>
    </row>
    <row r="49707" spans="4:17" x14ac:dyDescent="0.25">
      <c r="D49707" s="87"/>
      <c r="J49707" s="88"/>
      <c r="K49707" s="89"/>
      <c r="M49707" s="88"/>
      <c r="O49707" s="90"/>
      <c r="P49707" s="90"/>
      <c r="Q49707" s="90"/>
    </row>
    <row r="49708" spans="4:17" x14ac:dyDescent="0.25">
      <c r="D49708" s="87"/>
      <c r="J49708" s="88"/>
      <c r="K49708" s="89"/>
      <c r="M49708" s="88"/>
      <c r="O49708" s="90"/>
      <c r="P49708" s="90"/>
      <c r="Q49708" s="90"/>
    </row>
    <row r="49709" spans="4:17" x14ac:dyDescent="0.25">
      <c r="D49709" s="87"/>
      <c r="J49709" s="88"/>
      <c r="K49709" s="89"/>
      <c r="M49709" s="88"/>
      <c r="O49709" s="90"/>
      <c r="P49709" s="90"/>
      <c r="Q49709" s="90"/>
    </row>
    <row r="49710" spans="4:17" x14ac:dyDescent="0.25">
      <c r="D49710" s="87"/>
      <c r="J49710" s="88"/>
      <c r="K49710" s="89"/>
      <c r="M49710" s="88"/>
      <c r="O49710" s="90"/>
      <c r="P49710" s="90"/>
      <c r="Q49710" s="90"/>
    </row>
    <row r="49711" spans="4:17" x14ac:dyDescent="0.25">
      <c r="D49711" s="87"/>
      <c r="J49711" s="88"/>
      <c r="K49711" s="89"/>
      <c r="M49711" s="88"/>
      <c r="O49711" s="90"/>
      <c r="P49711" s="90"/>
      <c r="Q49711" s="90"/>
    </row>
    <row r="49712" spans="4:17" x14ac:dyDescent="0.25">
      <c r="D49712" s="87"/>
      <c r="J49712" s="88"/>
      <c r="K49712" s="89"/>
      <c r="M49712" s="88"/>
      <c r="O49712" s="90"/>
      <c r="P49712" s="90"/>
      <c r="Q49712" s="90"/>
    </row>
    <row r="49713" spans="4:17" x14ac:dyDescent="0.25">
      <c r="D49713" s="87"/>
      <c r="J49713" s="88"/>
      <c r="K49713" s="89"/>
      <c r="M49713" s="88"/>
      <c r="O49713" s="90"/>
      <c r="P49713" s="90"/>
      <c r="Q49713" s="90"/>
    </row>
    <row r="49714" spans="4:17" x14ac:dyDescent="0.25">
      <c r="D49714" s="87"/>
      <c r="J49714" s="88"/>
      <c r="K49714" s="89"/>
      <c r="M49714" s="88"/>
      <c r="O49714" s="90"/>
      <c r="P49714" s="90"/>
      <c r="Q49714" s="90"/>
    </row>
    <row r="49715" spans="4:17" x14ac:dyDescent="0.25">
      <c r="D49715" s="87"/>
      <c r="J49715" s="88"/>
      <c r="K49715" s="89"/>
      <c r="M49715" s="88"/>
      <c r="O49715" s="90"/>
      <c r="P49715" s="90"/>
      <c r="Q49715" s="90"/>
    </row>
    <row r="49716" spans="4:17" x14ac:dyDescent="0.25">
      <c r="D49716" s="87"/>
      <c r="J49716" s="88"/>
      <c r="K49716" s="89"/>
      <c r="M49716" s="88"/>
      <c r="O49716" s="90"/>
      <c r="P49716" s="90"/>
      <c r="Q49716" s="90"/>
    </row>
    <row r="49717" spans="4:17" x14ac:dyDescent="0.25">
      <c r="D49717" s="87"/>
      <c r="J49717" s="88"/>
      <c r="K49717" s="89"/>
      <c r="M49717" s="88"/>
      <c r="O49717" s="90"/>
      <c r="P49717" s="90"/>
      <c r="Q49717" s="90"/>
    </row>
    <row r="49718" spans="4:17" x14ac:dyDescent="0.25">
      <c r="D49718" s="87"/>
      <c r="J49718" s="88"/>
      <c r="K49718" s="89"/>
      <c r="M49718" s="88"/>
      <c r="O49718" s="90"/>
      <c r="P49718" s="90"/>
      <c r="Q49718" s="90"/>
    </row>
    <row r="49719" spans="4:17" x14ac:dyDescent="0.25">
      <c r="D49719" s="87"/>
      <c r="J49719" s="88"/>
      <c r="K49719" s="89"/>
      <c r="M49719" s="88"/>
      <c r="O49719" s="90"/>
      <c r="P49719" s="90"/>
      <c r="Q49719" s="90"/>
    </row>
    <row r="49720" spans="4:17" x14ac:dyDescent="0.25">
      <c r="D49720" s="87"/>
      <c r="J49720" s="88"/>
      <c r="K49720" s="89"/>
      <c r="M49720" s="88"/>
      <c r="O49720" s="90"/>
      <c r="P49720" s="90"/>
      <c r="Q49720" s="90"/>
    </row>
    <row r="49721" spans="4:17" x14ac:dyDescent="0.25">
      <c r="D49721" s="87"/>
      <c r="J49721" s="88"/>
      <c r="K49721" s="89"/>
      <c r="M49721" s="88"/>
      <c r="O49721" s="90"/>
      <c r="P49721" s="90"/>
      <c r="Q49721" s="90"/>
    </row>
    <row r="49722" spans="4:17" x14ac:dyDescent="0.25">
      <c r="D49722" s="87"/>
      <c r="J49722" s="88"/>
      <c r="K49722" s="89"/>
      <c r="M49722" s="88"/>
      <c r="O49722" s="90"/>
      <c r="P49722" s="90"/>
      <c r="Q49722" s="90"/>
    </row>
    <row r="49723" spans="4:17" x14ac:dyDescent="0.25">
      <c r="D49723" s="87"/>
      <c r="J49723" s="88"/>
      <c r="K49723" s="89"/>
      <c r="M49723" s="88"/>
      <c r="O49723" s="90"/>
      <c r="P49723" s="90"/>
      <c r="Q49723" s="90"/>
    </row>
    <row r="49724" spans="4:17" x14ac:dyDescent="0.25">
      <c r="D49724" s="87"/>
      <c r="J49724" s="88"/>
      <c r="K49724" s="89"/>
      <c r="M49724" s="88"/>
      <c r="O49724" s="90"/>
      <c r="P49724" s="90"/>
      <c r="Q49724" s="90"/>
    </row>
    <row r="49725" spans="4:17" x14ac:dyDescent="0.25">
      <c r="D49725" s="87"/>
      <c r="J49725" s="88"/>
      <c r="K49725" s="89"/>
      <c r="M49725" s="88"/>
      <c r="O49725" s="90"/>
      <c r="P49725" s="90"/>
      <c r="Q49725" s="90"/>
    </row>
    <row r="49726" spans="4:17" x14ac:dyDescent="0.25">
      <c r="D49726" s="87"/>
      <c r="J49726" s="88"/>
      <c r="K49726" s="89"/>
      <c r="M49726" s="88"/>
      <c r="O49726" s="90"/>
      <c r="P49726" s="90"/>
      <c r="Q49726" s="90"/>
    </row>
    <row r="49727" spans="4:17" x14ac:dyDescent="0.25">
      <c r="D49727" s="87"/>
      <c r="J49727" s="88"/>
      <c r="K49727" s="89"/>
      <c r="M49727" s="88"/>
      <c r="O49727" s="90"/>
      <c r="P49727" s="90"/>
      <c r="Q49727" s="90"/>
    </row>
    <row r="49728" spans="4:17" x14ac:dyDescent="0.25">
      <c r="D49728" s="87"/>
      <c r="J49728" s="88"/>
      <c r="K49728" s="89"/>
      <c r="M49728" s="88"/>
      <c r="O49728" s="90"/>
      <c r="P49728" s="90"/>
      <c r="Q49728" s="90"/>
    </row>
    <row r="49729" spans="4:17" x14ac:dyDescent="0.25">
      <c r="D49729" s="87"/>
      <c r="J49729" s="88"/>
      <c r="K49729" s="89"/>
      <c r="M49729" s="88"/>
      <c r="O49729" s="90"/>
      <c r="P49729" s="90"/>
      <c r="Q49729" s="90"/>
    </row>
    <row r="49730" spans="4:17" x14ac:dyDescent="0.25">
      <c r="D49730" s="87"/>
      <c r="J49730" s="88"/>
      <c r="K49730" s="89"/>
      <c r="M49730" s="88"/>
      <c r="O49730" s="90"/>
      <c r="P49730" s="90"/>
      <c r="Q49730" s="90"/>
    </row>
    <row r="49731" spans="4:17" x14ac:dyDescent="0.25">
      <c r="D49731" s="87"/>
      <c r="J49731" s="88"/>
      <c r="K49731" s="89"/>
      <c r="M49731" s="88"/>
      <c r="O49731" s="90"/>
      <c r="P49731" s="90"/>
      <c r="Q49731" s="90"/>
    </row>
    <row r="49732" spans="4:17" x14ac:dyDescent="0.25">
      <c r="D49732" s="87"/>
      <c r="J49732" s="88"/>
      <c r="K49732" s="89"/>
      <c r="M49732" s="88"/>
      <c r="O49732" s="90"/>
      <c r="P49732" s="90"/>
      <c r="Q49732" s="90"/>
    </row>
    <row r="49733" spans="4:17" x14ac:dyDescent="0.25">
      <c r="D49733" s="87"/>
      <c r="J49733" s="88"/>
      <c r="K49733" s="89"/>
      <c r="M49733" s="88"/>
      <c r="O49733" s="90"/>
      <c r="P49733" s="90"/>
      <c r="Q49733" s="90"/>
    </row>
    <row r="49734" spans="4:17" x14ac:dyDescent="0.25">
      <c r="D49734" s="87"/>
      <c r="J49734" s="88"/>
      <c r="K49734" s="89"/>
      <c r="M49734" s="88"/>
      <c r="O49734" s="90"/>
      <c r="P49734" s="90"/>
      <c r="Q49734" s="90"/>
    </row>
    <row r="49735" spans="4:17" x14ac:dyDescent="0.25">
      <c r="D49735" s="87"/>
      <c r="J49735" s="88"/>
      <c r="K49735" s="89"/>
      <c r="M49735" s="88"/>
      <c r="O49735" s="90"/>
      <c r="P49735" s="90"/>
      <c r="Q49735" s="90"/>
    </row>
    <row r="49736" spans="4:17" x14ac:dyDescent="0.25">
      <c r="D49736" s="87"/>
      <c r="J49736" s="88"/>
      <c r="K49736" s="89"/>
      <c r="M49736" s="88"/>
      <c r="O49736" s="90"/>
      <c r="P49736" s="90"/>
      <c r="Q49736" s="90"/>
    </row>
    <row r="49737" spans="4:17" x14ac:dyDescent="0.25">
      <c r="D49737" s="87"/>
      <c r="J49737" s="88"/>
      <c r="K49737" s="89"/>
      <c r="M49737" s="88"/>
      <c r="O49737" s="90"/>
      <c r="P49737" s="90"/>
      <c r="Q49737" s="90"/>
    </row>
    <row r="49738" spans="4:17" x14ac:dyDescent="0.25">
      <c r="D49738" s="87"/>
      <c r="J49738" s="88"/>
      <c r="K49738" s="89"/>
      <c r="M49738" s="88"/>
      <c r="O49738" s="90"/>
      <c r="P49738" s="90"/>
      <c r="Q49738" s="90"/>
    </row>
    <row r="49739" spans="4:17" x14ac:dyDescent="0.25">
      <c r="D49739" s="87"/>
      <c r="J49739" s="88"/>
      <c r="K49739" s="89"/>
      <c r="M49739" s="88"/>
      <c r="O49739" s="90"/>
      <c r="P49739" s="90"/>
      <c r="Q49739" s="90"/>
    </row>
    <row r="49740" spans="4:17" x14ac:dyDescent="0.25">
      <c r="D49740" s="87"/>
      <c r="J49740" s="88"/>
      <c r="K49740" s="89"/>
      <c r="M49740" s="88"/>
      <c r="O49740" s="90"/>
      <c r="P49740" s="90"/>
      <c r="Q49740" s="90"/>
    </row>
    <row r="49741" spans="4:17" x14ac:dyDescent="0.25">
      <c r="D49741" s="87"/>
      <c r="J49741" s="88"/>
      <c r="K49741" s="89"/>
      <c r="M49741" s="88"/>
      <c r="O49741" s="90"/>
      <c r="P49741" s="90"/>
      <c r="Q49741" s="90"/>
    </row>
    <row r="49742" spans="4:17" x14ac:dyDescent="0.25">
      <c r="D49742" s="87"/>
      <c r="J49742" s="88"/>
      <c r="K49742" s="89"/>
      <c r="M49742" s="88"/>
      <c r="O49742" s="90"/>
      <c r="P49742" s="90"/>
      <c r="Q49742" s="90"/>
    </row>
    <row r="49743" spans="4:17" x14ac:dyDescent="0.25">
      <c r="D49743" s="87"/>
      <c r="J49743" s="88"/>
      <c r="K49743" s="89"/>
      <c r="M49743" s="88"/>
      <c r="O49743" s="90"/>
      <c r="P49743" s="90"/>
      <c r="Q49743" s="90"/>
    </row>
    <row r="49744" spans="4:17" x14ac:dyDescent="0.25">
      <c r="D49744" s="87"/>
      <c r="J49744" s="88"/>
      <c r="K49744" s="89"/>
      <c r="M49744" s="88"/>
      <c r="O49744" s="90"/>
      <c r="P49744" s="90"/>
      <c r="Q49744" s="90"/>
    </row>
    <row r="49745" spans="4:17" x14ac:dyDescent="0.25">
      <c r="D49745" s="87"/>
      <c r="J49745" s="88"/>
      <c r="K49745" s="89"/>
      <c r="M49745" s="88"/>
      <c r="O49745" s="90"/>
      <c r="P49745" s="90"/>
      <c r="Q49745" s="90"/>
    </row>
    <row r="49746" spans="4:17" x14ac:dyDescent="0.25">
      <c r="D49746" s="87"/>
      <c r="J49746" s="88"/>
      <c r="K49746" s="89"/>
      <c r="M49746" s="88"/>
      <c r="O49746" s="90"/>
      <c r="P49746" s="90"/>
      <c r="Q49746" s="90"/>
    </row>
    <row r="49747" spans="4:17" x14ac:dyDescent="0.25">
      <c r="D49747" s="87"/>
      <c r="J49747" s="88"/>
      <c r="K49747" s="89"/>
      <c r="M49747" s="88"/>
      <c r="O49747" s="90"/>
      <c r="P49747" s="90"/>
      <c r="Q49747" s="90"/>
    </row>
    <row r="49748" spans="4:17" x14ac:dyDescent="0.25">
      <c r="D49748" s="87"/>
      <c r="J49748" s="88"/>
      <c r="K49748" s="89"/>
      <c r="M49748" s="88"/>
      <c r="O49748" s="90"/>
      <c r="P49748" s="90"/>
      <c r="Q49748" s="90"/>
    </row>
    <row r="49749" spans="4:17" x14ac:dyDescent="0.25">
      <c r="D49749" s="87"/>
      <c r="J49749" s="88"/>
      <c r="K49749" s="89"/>
      <c r="M49749" s="88"/>
      <c r="O49749" s="90"/>
      <c r="P49749" s="90"/>
      <c r="Q49749" s="90"/>
    </row>
    <row r="49750" spans="4:17" x14ac:dyDescent="0.25">
      <c r="D49750" s="87"/>
      <c r="J49750" s="88"/>
      <c r="K49750" s="89"/>
      <c r="M49750" s="88"/>
      <c r="O49750" s="90"/>
      <c r="P49750" s="90"/>
      <c r="Q49750" s="90"/>
    </row>
    <row r="49751" spans="4:17" x14ac:dyDescent="0.25">
      <c r="D49751" s="87"/>
      <c r="J49751" s="88"/>
      <c r="K49751" s="89"/>
      <c r="M49751" s="88"/>
      <c r="O49751" s="90"/>
      <c r="P49751" s="90"/>
      <c r="Q49751" s="90"/>
    </row>
    <row r="49752" spans="4:17" x14ac:dyDescent="0.25">
      <c r="D49752" s="87"/>
      <c r="J49752" s="88"/>
      <c r="K49752" s="89"/>
      <c r="M49752" s="88"/>
      <c r="O49752" s="90"/>
      <c r="P49752" s="90"/>
      <c r="Q49752" s="90"/>
    </row>
    <row r="49753" spans="4:17" x14ac:dyDescent="0.25">
      <c r="D49753" s="87"/>
      <c r="J49753" s="88"/>
      <c r="K49753" s="89"/>
      <c r="M49753" s="88"/>
      <c r="O49753" s="90"/>
      <c r="P49753" s="90"/>
      <c r="Q49753" s="90"/>
    </row>
    <row r="49754" spans="4:17" x14ac:dyDescent="0.25">
      <c r="D49754" s="87"/>
      <c r="J49754" s="88"/>
      <c r="K49754" s="89"/>
      <c r="M49754" s="88"/>
      <c r="O49754" s="90"/>
      <c r="P49754" s="90"/>
      <c r="Q49754" s="90"/>
    </row>
    <row r="49755" spans="4:17" x14ac:dyDescent="0.25">
      <c r="D49755" s="87"/>
      <c r="J49755" s="88"/>
      <c r="K49755" s="89"/>
      <c r="M49755" s="88"/>
      <c r="O49755" s="90"/>
      <c r="P49755" s="90"/>
      <c r="Q49755" s="90"/>
    </row>
    <row r="49756" spans="4:17" x14ac:dyDescent="0.25">
      <c r="D49756" s="87"/>
      <c r="J49756" s="88"/>
      <c r="K49756" s="89"/>
      <c r="M49756" s="88"/>
      <c r="O49756" s="90"/>
      <c r="P49756" s="90"/>
      <c r="Q49756" s="90"/>
    </row>
    <row r="49757" spans="4:17" x14ac:dyDescent="0.25">
      <c r="D49757" s="87"/>
      <c r="J49757" s="88"/>
      <c r="K49757" s="89"/>
      <c r="M49757" s="88"/>
      <c r="O49757" s="90"/>
      <c r="P49757" s="90"/>
      <c r="Q49757" s="90"/>
    </row>
    <row r="49758" spans="4:17" x14ac:dyDescent="0.25">
      <c r="D49758" s="87"/>
      <c r="J49758" s="88"/>
      <c r="K49758" s="89"/>
      <c r="M49758" s="88"/>
      <c r="O49758" s="90"/>
      <c r="P49758" s="90"/>
      <c r="Q49758" s="90"/>
    </row>
    <row r="49759" spans="4:17" x14ac:dyDescent="0.25">
      <c r="D49759" s="87"/>
      <c r="J49759" s="88"/>
      <c r="K49759" s="89"/>
      <c r="M49759" s="88"/>
      <c r="O49759" s="90"/>
      <c r="P49759" s="90"/>
      <c r="Q49759" s="90"/>
    </row>
    <row r="49760" spans="4:17" x14ac:dyDescent="0.25">
      <c r="D49760" s="87"/>
      <c r="J49760" s="88"/>
      <c r="K49760" s="89"/>
      <c r="M49760" s="88"/>
      <c r="O49760" s="90"/>
      <c r="P49760" s="90"/>
      <c r="Q49760" s="90"/>
    </row>
    <row r="49761" spans="4:17" x14ac:dyDescent="0.25">
      <c r="D49761" s="87"/>
      <c r="J49761" s="88"/>
      <c r="K49761" s="89"/>
      <c r="M49761" s="88"/>
      <c r="O49761" s="90"/>
      <c r="P49761" s="90"/>
      <c r="Q49761" s="90"/>
    </row>
    <row r="49762" spans="4:17" x14ac:dyDescent="0.25">
      <c r="D49762" s="87"/>
      <c r="J49762" s="88"/>
      <c r="K49762" s="89"/>
      <c r="M49762" s="88"/>
      <c r="O49762" s="90"/>
      <c r="P49762" s="90"/>
      <c r="Q49762" s="90"/>
    </row>
    <row r="49763" spans="4:17" x14ac:dyDescent="0.25">
      <c r="D49763" s="87"/>
      <c r="J49763" s="88"/>
      <c r="K49763" s="89"/>
      <c r="M49763" s="88"/>
      <c r="O49763" s="90"/>
      <c r="P49763" s="90"/>
      <c r="Q49763" s="90"/>
    </row>
    <row r="49764" spans="4:17" x14ac:dyDescent="0.25">
      <c r="D49764" s="87"/>
      <c r="J49764" s="88"/>
      <c r="K49764" s="89"/>
      <c r="M49764" s="88"/>
      <c r="O49764" s="90"/>
      <c r="P49764" s="90"/>
      <c r="Q49764" s="90"/>
    </row>
    <row r="49765" spans="4:17" x14ac:dyDescent="0.25">
      <c r="D49765" s="87"/>
      <c r="J49765" s="88"/>
      <c r="K49765" s="89"/>
      <c r="M49765" s="88"/>
      <c r="O49765" s="90"/>
      <c r="P49765" s="90"/>
      <c r="Q49765" s="90"/>
    </row>
    <row r="49766" spans="4:17" x14ac:dyDescent="0.25">
      <c r="D49766" s="87"/>
      <c r="J49766" s="88"/>
      <c r="K49766" s="89"/>
      <c r="M49766" s="88"/>
      <c r="O49766" s="90"/>
      <c r="P49766" s="90"/>
      <c r="Q49766" s="90"/>
    </row>
    <row r="49767" spans="4:17" x14ac:dyDescent="0.25">
      <c r="D49767" s="87"/>
      <c r="J49767" s="88"/>
      <c r="K49767" s="89"/>
      <c r="M49767" s="88"/>
      <c r="O49767" s="90"/>
      <c r="P49767" s="90"/>
      <c r="Q49767" s="90"/>
    </row>
    <row r="49768" spans="4:17" x14ac:dyDescent="0.25">
      <c r="D49768" s="87"/>
      <c r="J49768" s="88"/>
      <c r="K49768" s="89"/>
      <c r="M49768" s="88"/>
      <c r="O49768" s="90"/>
      <c r="P49768" s="90"/>
      <c r="Q49768" s="90"/>
    </row>
    <row r="49769" spans="4:17" x14ac:dyDescent="0.25">
      <c r="D49769" s="87"/>
      <c r="J49769" s="88"/>
      <c r="K49769" s="89"/>
      <c r="M49769" s="88"/>
      <c r="O49769" s="90"/>
      <c r="P49769" s="90"/>
      <c r="Q49769" s="90"/>
    </row>
    <row r="49770" spans="4:17" x14ac:dyDescent="0.25">
      <c r="D49770" s="87"/>
      <c r="J49770" s="88"/>
      <c r="K49770" s="89"/>
      <c r="M49770" s="88"/>
      <c r="O49770" s="90"/>
      <c r="P49770" s="90"/>
      <c r="Q49770" s="90"/>
    </row>
    <row r="49771" spans="4:17" x14ac:dyDescent="0.25">
      <c r="D49771" s="87"/>
      <c r="J49771" s="88"/>
      <c r="K49771" s="89"/>
      <c r="M49771" s="88"/>
      <c r="O49771" s="90"/>
      <c r="P49771" s="90"/>
      <c r="Q49771" s="90"/>
    </row>
    <row r="49772" spans="4:17" x14ac:dyDescent="0.25">
      <c r="D49772" s="87"/>
      <c r="J49772" s="88"/>
      <c r="K49772" s="89"/>
      <c r="M49772" s="88"/>
      <c r="O49772" s="90"/>
      <c r="P49772" s="90"/>
      <c r="Q49772" s="90"/>
    </row>
    <row r="49773" spans="4:17" x14ac:dyDescent="0.25">
      <c r="D49773" s="87"/>
      <c r="J49773" s="88"/>
      <c r="K49773" s="89"/>
      <c r="M49773" s="88"/>
      <c r="O49773" s="90"/>
      <c r="P49773" s="90"/>
      <c r="Q49773" s="90"/>
    </row>
    <row r="49774" spans="4:17" x14ac:dyDescent="0.25">
      <c r="D49774" s="87"/>
      <c r="J49774" s="88"/>
      <c r="K49774" s="89"/>
      <c r="M49774" s="88"/>
      <c r="O49774" s="90"/>
      <c r="P49774" s="90"/>
      <c r="Q49774" s="90"/>
    </row>
    <row r="49775" spans="4:17" x14ac:dyDescent="0.25">
      <c r="D49775" s="87"/>
      <c r="J49775" s="88"/>
      <c r="K49775" s="89"/>
      <c r="M49775" s="88"/>
      <c r="O49775" s="90"/>
      <c r="P49775" s="90"/>
      <c r="Q49775" s="90"/>
    </row>
    <row r="49776" spans="4:17" x14ac:dyDescent="0.25">
      <c r="D49776" s="87"/>
      <c r="J49776" s="88"/>
      <c r="K49776" s="89"/>
      <c r="M49776" s="88"/>
      <c r="O49776" s="90"/>
      <c r="P49776" s="90"/>
      <c r="Q49776" s="90"/>
    </row>
    <row r="49777" spans="4:17" x14ac:dyDescent="0.25">
      <c r="D49777" s="87"/>
      <c r="J49777" s="88"/>
      <c r="K49777" s="89"/>
      <c r="M49777" s="88"/>
      <c r="O49777" s="90"/>
      <c r="P49777" s="90"/>
      <c r="Q49777" s="90"/>
    </row>
    <row r="49778" spans="4:17" x14ac:dyDescent="0.25">
      <c r="D49778" s="87"/>
      <c r="J49778" s="88"/>
      <c r="K49778" s="89"/>
      <c r="M49778" s="88"/>
      <c r="O49778" s="90"/>
      <c r="P49778" s="90"/>
      <c r="Q49778" s="90"/>
    </row>
    <row r="49779" spans="4:17" x14ac:dyDescent="0.25">
      <c r="D49779" s="87"/>
      <c r="J49779" s="88"/>
      <c r="K49779" s="89"/>
      <c r="M49779" s="88"/>
      <c r="O49779" s="90"/>
      <c r="P49779" s="90"/>
      <c r="Q49779" s="90"/>
    </row>
    <row r="49780" spans="4:17" x14ac:dyDescent="0.25">
      <c r="D49780" s="87"/>
      <c r="J49780" s="88"/>
      <c r="K49780" s="89"/>
      <c r="M49780" s="88"/>
      <c r="O49780" s="90"/>
      <c r="P49780" s="90"/>
      <c r="Q49780" s="90"/>
    </row>
    <row r="49781" spans="4:17" x14ac:dyDescent="0.25">
      <c r="D49781" s="87"/>
      <c r="J49781" s="88"/>
      <c r="K49781" s="89"/>
      <c r="M49781" s="88"/>
      <c r="O49781" s="90"/>
      <c r="P49781" s="90"/>
      <c r="Q49781" s="90"/>
    </row>
    <row r="49782" spans="4:17" x14ac:dyDescent="0.25">
      <c r="D49782" s="87"/>
      <c r="J49782" s="88"/>
      <c r="K49782" s="89"/>
      <c r="M49782" s="88"/>
      <c r="O49782" s="90"/>
      <c r="P49782" s="90"/>
      <c r="Q49782" s="90"/>
    </row>
    <row r="49783" spans="4:17" x14ac:dyDescent="0.25">
      <c r="D49783" s="87"/>
      <c r="J49783" s="88"/>
      <c r="K49783" s="89"/>
      <c r="M49783" s="88"/>
      <c r="O49783" s="90"/>
      <c r="P49783" s="90"/>
      <c r="Q49783" s="90"/>
    </row>
    <row r="49784" spans="4:17" x14ac:dyDescent="0.25">
      <c r="D49784" s="87"/>
      <c r="J49784" s="88"/>
      <c r="K49784" s="89"/>
      <c r="M49784" s="88"/>
      <c r="O49784" s="90"/>
      <c r="P49784" s="90"/>
      <c r="Q49784" s="90"/>
    </row>
    <row r="49785" spans="4:17" x14ac:dyDescent="0.25">
      <c r="D49785" s="87"/>
      <c r="J49785" s="88"/>
      <c r="K49785" s="89"/>
      <c r="M49785" s="88"/>
      <c r="O49785" s="90"/>
      <c r="P49785" s="90"/>
      <c r="Q49785" s="90"/>
    </row>
    <row r="49786" spans="4:17" x14ac:dyDescent="0.25">
      <c r="D49786" s="87"/>
      <c r="J49786" s="88"/>
      <c r="K49786" s="89"/>
      <c r="M49786" s="88"/>
      <c r="O49786" s="90"/>
      <c r="P49786" s="90"/>
      <c r="Q49786" s="90"/>
    </row>
    <row r="49787" spans="4:17" x14ac:dyDescent="0.25">
      <c r="D49787" s="87"/>
      <c r="J49787" s="88"/>
      <c r="K49787" s="89"/>
      <c r="M49787" s="88"/>
      <c r="O49787" s="90"/>
      <c r="P49787" s="90"/>
      <c r="Q49787" s="90"/>
    </row>
    <row r="49788" spans="4:17" x14ac:dyDescent="0.25">
      <c r="D49788" s="87"/>
      <c r="J49788" s="88"/>
      <c r="K49788" s="89"/>
      <c r="M49788" s="88"/>
      <c r="O49788" s="90"/>
      <c r="P49788" s="90"/>
      <c r="Q49788" s="90"/>
    </row>
    <row r="49789" spans="4:17" x14ac:dyDescent="0.25">
      <c r="D49789" s="87"/>
      <c r="J49789" s="88"/>
      <c r="K49789" s="89"/>
      <c r="M49789" s="88"/>
      <c r="O49789" s="90"/>
      <c r="P49789" s="90"/>
      <c r="Q49789" s="90"/>
    </row>
    <row r="49790" spans="4:17" x14ac:dyDescent="0.25">
      <c r="D49790" s="87"/>
      <c r="J49790" s="88"/>
      <c r="K49790" s="89"/>
      <c r="M49790" s="88"/>
      <c r="O49790" s="90"/>
      <c r="P49790" s="90"/>
      <c r="Q49790" s="90"/>
    </row>
    <row r="49791" spans="4:17" x14ac:dyDescent="0.25">
      <c r="D49791" s="87"/>
      <c r="J49791" s="88"/>
      <c r="K49791" s="89"/>
      <c r="M49791" s="88"/>
      <c r="O49791" s="90"/>
      <c r="P49791" s="90"/>
      <c r="Q49791" s="90"/>
    </row>
    <row r="49792" spans="4:17" x14ac:dyDescent="0.25">
      <c r="D49792" s="87"/>
      <c r="J49792" s="88"/>
      <c r="K49792" s="89"/>
      <c r="M49792" s="88"/>
      <c r="O49792" s="90"/>
      <c r="P49792" s="90"/>
      <c r="Q49792" s="90"/>
    </row>
    <row r="49793" spans="4:17" x14ac:dyDescent="0.25">
      <c r="D49793" s="87"/>
      <c r="J49793" s="88"/>
      <c r="K49793" s="89"/>
      <c r="M49793" s="88"/>
      <c r="O49793" s="90"/>
      <c r="P49793" s="90"/>
      <c r="Q49793" s="90"/>
    </row>
    <row r="49794" spans="4:17" x14ac:dyDescent="0.25">
      <c r="D49794" s="87"/>
      <c r="J49794" s="88"/>
      <c r="K49794" s="89"/>
      <c r="M49794" s="88"/>
      <c r="O49794" s="90"/>
      <c r="P49794" s="90"/>
      <c r="Q49794" s="90"/>
    </row>
    <row r="49795" spans="4:17" x14ac:dyDescent="0.25">
      <c r="D49795" s="87"/>
      <c r="J49795" s="88"/>
      <c r="K49795" s="89"/>
      <c r="M49795" s="88"/>
      <c r="O49795" s="90"/>
      <c r="P49795" s="90"/>
      <c r="Q49795" s="90"/>
    </row>
    <row r="49796" spans="4:17" x14ac:dyDescent="0.25">
      <c r="D49796" s="87"/>
      <c r="J49796" s="88"/>
      <c r="K49796" s="89"/>
      <c r="M49796" s="88"/>
      <c r="O49796" s="90"/>
      <c r="P49796" s="90"/>
      <c r="Q49796" s="90"/>
    </row>
    <row r="49797" spans="4:17" x14ac:dyDescent="0.25">
      <c r="D49797" s="87"/>
      <c r="J49797" s="88"/>
      <c r="K49797" s="89"/>
      <c r="M49797" s="88"/>
      <c r="O49797" s="90"/>
      <c r="P49797" s="90"/>
      <c r="Q49797" s="90"/>
    </row>
    <row r="49798" spans="4:17" x14ac:dyDescent="0.25">
      <c r="D49798" s="87"/>
      <c r="J49798" s="88"/>
      <c r="K49798" s="89"/>
      <c r="M49798" s="88"/>
      <c r="O49798" s="90"/>
      <c r="P49798" s="90"/>
      <c r="Q49798" s="90"/>
    </row>
    <row r="49799" spans="4:17" x14ac:dyDescent="0.25">
      <c r="D49799" s="87"/>
      <c r="J49799" s="88"/>
      <c r="K49799" s="89"/>
      <c r="M49799" s="88"/>
      <c r="O49799" s="90"/>
      <c r="P49799" s="90"/>
      <c r="Q49799" s="90"/>
    </row>
    <row r="49800" spans="4:17" x14ac:dyDescent="0.25">
      <c r="D49800" s="87"/>
      <c r="J49800" s="88"/>
      <c r="K49800" s="89"/>
      <c r="M49800" s="88"/>
      <c r="O49800" s="90"/>
      <c r="P49800" s="90"/>
      <c r="Q49800" s="90"/>
    </row>
    <row r="49801" spans="4:17" x14ac:dyDescent="0.25">
      <c r="D49801" s="87"/>
      <c r="J49801" s="88"/>
      <c r="K49801" s="89"/>
      <c r="M49801" s="88"/>
      <c r="O49801" s="90"/>
      <c r="P49801" s="90"/>
      <c r="Q49801" s="90"/>
    </row>
    <row r="49802" spans="4:17" x14ac:dyDescent="0.25">
      <c r="D49802" s="87"/>
      <c r="J49802" s="88"/>
      <c r="K49802" s="89"/>
      <c r="M49802" s="88"/>
      <c r="O49802" s="90"/>
      <c r="P49802" s="90"/>
      <c r="Q49802" s="90"/>
    </row>
    <row r="49803" spans="4:17" x14ac:dyDescent="0.25">
      <c r="D49803" s="87"/>
      <c r="J49803" s="88"/>
      <c r="K49803" s="89"/>
      <c r="M49803" s="88"/>
      <c r="O49803" s="90"/>
      <c r="P49803" s="90"/>
      <c r="Q49803" s="90"/>
    </row>
    <row r="49804" spans="4:17" x14ac:dyDescent="0.25">
      <c r="D49804" s="87"/>
      <c r="J49804" s="88"/>
      <c r="K49804" s="89"/>
      <c r="M49804" s="88"/>
      <c r="O49804" s="90"/>
      <c r="P49804" s="90"/>
      <c r="Q49804" s="90"/>
    </row>
    <row r="49805" spans="4:17" x14ac:dyDescent="0.25">
      <c r="D49805" s="87"/>
      <c r="J49805" s="88"/>
      <c r="K49805" s="89"/>
      <c r="M49805" s="88"/>
      <c r="O49805" s="90"/>
      <c r="P49805" s="90"/>
      <c r="Q49805" s="90"/>
    </row>
    <row r="49806" spans="4:17" x14ac:dyDescent="0.25">
      <c r="D49806" s="87"/>
      <c r="J49806" s="88"/>
      <c r="K49806" s="89"/>
      <c r="M49806" s="88"/>
      <c r="O49806" s="90"/>
      <c r="P49806" s="90"/>
      <c r="Q49806" s="90"/>
    </row>
    <row r="49807" spans="4:17" x14ac:dyDescent="0.25">
      <c r="D49807" s="87"/>
      <c r="J49807" s="88"/>
      <c r="K49807" s="89"/>
      <c r="M49807" s="88"/>
      <c r="O49807" s="90"/>
      <c r="P49807" s="90"/>
      <c r="Q49807" s="90"/>
    </row>
    <row r="49808" spans="4:17" x14ac:dyDescent="0.25">
      <c r="D49808" s="87"/>
      <c r="J49808" s="88"/>
      <c r="K49808" s="89"/>
      <c r="M49808" s="88"/>
      <c r="O49808" s="90"/>
      <c r="P49808" s="90"/>
      <c r="Q49808" s="90"/>
    </row>
    <row r="49809" spans="4:17" x14ac:dyDescent="0.25">
      <c r="D49809" s="87"/>
      <c r="J49809" s="88"/>
      <c r="K49809" s="89"/>
      <c r="M49809" s="88"/>
      <c r="O49809" s="90"/>
      <c r="P49809" s="90"/>
      <c r="Q49809" s="90"/>
    </row>
    <row r="49810" spans="4:17" x14ac:dyDescent="0.25">
      <c r="D49810" s="87"/>
      <c r="J49810" s="88"/>
      <c r="K49810" s="89"/>
      <c r="M49810" s="88"/>
      <c r="O49810" s="90"/>
      <c r="P49810" s="90"/>
      <c r="Q49810" s="90"/>
    </row>
    <row r="49811" spans="4:17" x14ac:dyDescent="0.25">
      <c r="D49811" s="87"/>
      <c r="J49811" s="88"/>
      <c r="K49811" s="89"/>
      <c r="M49811" s="88"/>
      <c r="O49811" s="90"/>
      <c r="P49811" s="90"/>
      <c r="Q49811" s="90"/>
    </row>
    <row r="49812" spans="4:17" x14ac:dyDescent="0.25">
      <c r="D49812" s="87"/>
      <c r="J49812" s="88"/>
      <c r="K49812" s="89"/>
      <c r="M49812" s="88"/>
      <c r="O49812" s="90"/>
      <c r="P49812" s="90"/>
      <c r="Q49812" s="90"/>
    </row>
    <row r="49813" spans="4:17" x14ac:dyDescent="0.25">
      <c r="D49813" s="87"/>
      <c r="J49813" s="88"/>
      <c r="K49813" s="89"/>
      <c r="M49813" s="88"/>
      <c r="O49813" s="90"/>
      <c r="P49813" s="90"/>
      <c r="Q49813" s="90"/>
    </row>
    <row r="49814" spans="4:17" x14ac:dyDescent="0.25">
      <c r="D49814" s="87"/>
      <c r="J49814" s="88"/>
      <c r="K49814" s="89"/>
      <c r="M49814" s="88"/>
      <c r="O49814" s="90"/>
      <c r="P49814" s="90"/>
      <c r="Q49814" s="90"/>
    </row>
    <row r="49815" spans="4:17" x14ac:dyDescent="0.25">
      <c r="D49815" s="87"/>
      <c r="J49815" s="88"/>
      <c r="K49815" s="89"/>
      <c r="M49815" s="88"/>
      <c r="O49815" s="90"/>
      <c r="P49815" s="90"/>
      <c r="Q49815" s="90"/>
    </row>
    <row r="49816" spans="4:17" x14ac:dyDescent="0.25">
      <c r="D49816" s="87"/>
      <c r="J49816" s="88"/>
      <c r="K49816" s="89"/>
      <c r="M49816" s="88"/>
      <c r="O49816" s="90"/>
      <c r="P49816" s="90"/>
      <c r="Q49816" s="90"/>
    </row>
    <row r="49817" spans="4:17" x14ac:dyDescent="0.25">
      <c r="D49817" s="87"/>
      <c r="J49817" s="88"/>
      <c r="K49817" s="89"/>
      <c r="M49817" s="88"/>
      <c r="O49817" s="90"/>
      <c r="P49817" s="90"/>
      <c r="Q49817" s="90"/>
    </row>
    <row r="49818" spans="4:17" x14ac:dyDescent="0.25">
      <c r="D49818" s="87"/>
      <c r="J49818" s="88"/>
      <c r="K49818" s="89"/>
      <c r="M49818" s="88"/>
      <c r="O49818" s="90"/>
      <c r="P49818" s="90"/>
      <c r="Q49818" s="90"/>
    </row>
    <row r="49819" spans="4:17" x14ac:dyDescent="0.25">
      <c r="D49819" s="87"/>
      <c r="J49819" s="88"/>
      <c r="K49819" s="89"/>
      <c r="M49819" s="88"/>
      <c r="O49819" s="90"/>
      <c r="P49819" s="90"/>
      <c r="Q49819" s="90"/>
    </row>
    <row r="49820" spans="4:17" x14ac:dyDescent="0.25">
      <c r="D49820" s="87"/>
      <c r="J49820" s="88"/>
      <c r="K49820" s="89"/>
      <c r="M49820" s="88"/>
      <c r="O49820" s="90"/>
      <c r="P49820" s="90"/>
      <c r="Q49820" s="90"/>
    </row>
    <row r="49821" spans="4:17" x14ac:dyDescent="0.25">
      <c r="D49821" s="87"/>
      <c r="J49821" s="88"/>
      <c r="K49821" s="89"/>
      <c r="M49821" s="88"/>
      <c r="O49821" s="90"/>
      <c r="P49821" s="90"/>
      <c r="Q49821" s="90"/>
    </row>
    <row r="49822" spans="4:17" x14ac:dyDescent="0.25">
      <c r="D49822" s="87"/>
      <c r="J49822" s="88"/>
      <c r="K49822" s="89"/>
      <c r="M49822" s="88"/>
      <c r="O49822" s="90"/>
      <c r="P49822" s="90"/>
      <c r="Q49822" s="90"/>
    </row>
    <row r="49823" spans="4:17" x14ac:dyDescent="0.25">
      <c r="D49823" s="87"/>
      <c r="J49823" s="88"/>
      <c r="K49823" s="89"/>
      <c r="M49823" s="88"/>
      <c r="O49823" s="90"/>
      <c r="P49823" s="90"/>
      <c r="Q49823" s="90"/>
    </row>
    <row r="49824" spans="4:17" x14ac:dyDescent="0.25">
      <c r="D49824" s="87"/>
      <c r="J49824" s="88"/>
      <c r="K49824" s="89"/>
      <c r="M49824" s="88"/>
      <c r="O49824" s="90"/>
      <c r="P49824" s="90"/>
      <c r="Q49824" s="90"/>
    </row>
    <row r="49825" spans="4:17" x14ac:dyDescent="0.25">
      <c r="D49825" s="87"/>
      <c r="J49825" s="88"/>
      <c r="K49825" s="89"/>
      <c r="M49825" s="88"/>
      <c r="O49825" s="90"/>
      <c r="P49825" s="90"/>
      <c r="Q49825" s="90"/>
    </row>
    <row r="49826" spans="4:17" x14ac:dyDescent="0.25">
      <c r="D49826" s="87"/>
      <c r="J49826" s="88"/>
      <c r="K49826" s="89"/>
      <c r="M49826" s="88"/>
      <c r="O49826" s="90"/>
      <c r="P49826" s="90"/>
      <c r="Q49826" s="90"/>
    </row>
    <row r="49827" spans="4:17" x14ac:dyDescent="0.25">
      <c r="D49827" s="87"/>
      <c r="J49827" s="88"/>
      <c r="K49827" s="89"/>
      <c r="M49827" s="88"/>
      <c r="O49827" s="90"/>
      <c r="P49827" s="90"/>
      <c r="Q49827" s="90"/>
    </row>
    <row r="49828" spans="4:17" x14ac:dyDescent="0.25">
      <c r="D49828" s="87"/>
      <c r="J49828" s="88"/>
      <c r="K49828" s="89"/>
      <c r="M49828" s="88"/>
      <c r="O49828" s="90"/>
      <c r="P49828" s="90"/>
      <c r="Q49828" s="90"/>
    </row>
    <row r="49829" spans="4:17" x14ac:dyDescent="0.25">
      <c r="D49829" s="87"/>
      <c r="J49829" s="88"/>
      <c r="K49829" s="89"/>
      <c r="M49829" s="88"/>
      <c r="O49829" s="90"/>
      <c r="P49829" s="90"/>
      <c r="Q49829" s="90"/>
    </row>
    <row r="49830" spans="4:17" x14ac:dyDescent="0.25">
      <c r="D49830" s="87"/>
      <c r="J49830" s="88"/>
      <c r="K49830" s="89"/>
      <c r="M49830" s="88"/>
      <c r="O49830" s="90"/>
      <c r="P49830" s="90"/>
      <c r="Q49830" s="90"/>
    </row>
    <row r="49831" spans="4:17" x14ac:dyDescent="0.25">
      <c r="D49831" s="87"/>
      <c r="J49831" s="88"/>
      <c r="K49831" s="89"/>
      <c r="M49831" s="88"/>
      <c r="O49831" s="90"/>
      <c r="P49831" s="90"/>
      <c r="Q49831" s="90"/>
    </row>
    <row r="49832" spans="4:17" x14ac:dyDescent="0.25">
      <c r="D49832" s="87"/>
      <c r="J49832" s="88"/>
      <c r="K49832" s="89"/>
      <c r="M49832" s="88"/>
      <c r="O49832" s="90"/>
      <c r="P49832" s="90"/>
      <c r="Q49832" s="90"/>
    </row>
    <row r="49833" spans="4:17" x14ac:dyDescent="0.25">
      <c r="D49833" s="87"/>
      <c r="J49833" s="88"/>
      <c r="K49833" s="89"/>
      <c r="M49833" s="88"/>
      <c r="O49833" s="90"/>
      <c r="P49833" s="90"/>
      <c r="Q49833" s="90"/>
    </row>
    <row r="49834" spans="4:17" x14ac:dyDescent="0.25">
      <c r="D49834" s="87"/>
      <c r="J49834" s="88"/>
      <c r="K49834" s="89"/>
      <c r="M49834" s="88"/>
      <c r="O49834" s="90"/>
      <c r="P49834" s="90"/>
      <c r="Q49834" s="90"/>
    </row>
    <row r="49835" spans="4:17" x14ac:dyDescent="0.25">
      <c r="D49835" s="87"/>
      <c r="J49835" s="88"/>
      <c r="K49835" s="89"/>
      <c r="M49835" s="88"/>
      <c r="O49835" s="90"/>
      <c r="P49835" s="90"/>
      <c r="Q49835" s="90"/>
    </row>
    <row r="49836" spans="4:17" x14ac:dyDescent="0.25">
      <c r="D49836" s="87"/>
      <c r="J49836" s="88"/>
      <c r="K49836" s="89"/>
      <c r="M49836" s="88"/>
      <c r="O49836" s="90"/>
      <c r="P49836" s="90"/>
      <c r="Q49836" s="90"/>
    </row>
    <row r="49837" spans="4:17" x14ac:dyDescent="0.25">
      <c r="D49837" s="87"/>
      <c r="J49837" s="88"/>
      <c r="K49837" s="89"/>
      <c r="M49837" s="88"/>
      <c r="O49837" s="90"/>
      <c r="P49837" s="90"/>
      <c r="Q49837" s="90"/>
    </row>
    <row r="49838" spans="4:17" x14ac:dyDescent="0.25">
      <c r="D49838" s="87"/>
      <c r="J49838" s="88"/>
      <c r="K49838" s="89"/>
      <c r="M49838" s="88"/>
      <c r="O49838" s="90"/>
      <c r="P49838" s="90"/>
      <c r="Q49838" s="90"/>
    </row>
    <row r="49839" spans="4:17" x14ac:dyDescent="0.25">
      <c r="D49839" s="87"/>
      <c r="J49839" s="88"/>
      <c r="K49839" s="89"/>
      <c r="M49839" s="88"/>
      <c r="O49839" s="90"/>
      <c r="P49839" s="90"/>
      <c r="Q49839" s="90"/>
    </row>
    <row r="49840" spans="4:17" x14ac:dyDescent="0.25">
      <c r="D49840" s="87"/>
      <c r="J49840" s="88"/>
      <c r="K49840" s="89"/>
      <c r="M49840" s="88"/>
      <c r="O49840" s="90"/>
      <c r="P49840" s="90"/>
      <c r="Q49840" s="90"/>
    </row>
    <row r="49841" spans="4:17" x14ac:dyDescent="0.25">
      <c r="D49841" s="87"/>
      <c r="J49841" s="88"/>
      <c r="K49841" s="89"/>
      <c r="M49841" s="88"/>
      <c r="O49841" s="90"/>
      <c r="P49841" s="90"/>
      <c r="Q49841" s="90"/>
    </row>
    <row r="49842" spans="4:17" x14ac:dyDescent="0.25">
      <c r="D49842" s="87"/>
      <c r="J49842" s="88"/>
      <c r="K49842" s="89"/>
      <c r="M49842" s="88"/>
      <c r="O49842" s="90"/>
      <c r="P49842" s="90"/>
      <c r="Q49842" s="90"/>
    </row>
    <row r="49843" spans="4:17" x14ac:dyDescent="0.25">
      <c r="D49843" s="87"/>
      <c r="J49843" s="88"/>
      <c r="K49843" s="89"/>
      <c r="M49843" s="88"/>
      <c r="O49843" s="90"/>
      <c r="P49843" s="90"/>
      <c r="Q49843" s="90"/>
    </row>
    <row r="49844" spans="4:17" x14ac:dyDescent="0.25">
      <c r="D49844" s="87"/>
      <c r="J49844" s="88"/>
      <c r="K49844" s="89"/>
      <c r="M49844" s="88"/>
      <c r="O49844" s="90"/>
      <c r="P49844" s="90"/>
      <c r="Q49844" s="90"/>
    </row>
    <row r="49845" spans="4:17" x14ac:dyDescent="0.25">
      <c r="D49845" s="87"/>
      <c r="J49845" s="88"/>
      <c r="K49845" s="89"/>
      <c r="M49845" s="88"/>
      <c r="O49845" s="90"/>
      <c r="P49845" s="90"/>
      <c r="Q49845" s="90"/>
    </row>
    <row r="49846" spans="4:17" x14ac:dyDescent="0.25">
      <c r="D49846" s="87"/>
      <c r="J49846" s="88"/>
      <c r="K49846" s="89"/>
      <c r="M49846" s="88"/>
      <c r="O49846" s="90"/>
      <c r="P49846" s="90"/>
      <c r="Q49846" s="90"/>
    </row>
    <row r="49847" spans="4:17" x14ac:dyDescent="0.25">
      <c r="D49847" s="87"/>
      <c r="J49847" s="88"/>
      <c r="K49847" s="89"/>
      <c r="M49847" s="88"/>
      <c r="O49847" s="90"/>
      <c r="P49847" s="90"/>
      <c r="Q49847" s="90"/>
    </row>
    <row r="49848" spans="4:17" x14ac:dyDescent="0.25">
      <c r="D49848" s="87"/>
      <c r="J49848" s="88"/>
      <c r="K49848" s="89"/>
      <c r="M49848" s="88"/>
      <c r="O49848" s="90"/>
      <c r="P49848" s="90"/>
      <c r="Q49848" s="90"/>
    </row>
    <row r="49849" spans="4:17" x14ac:dyDescent="0.25">
      <c r="D49849" s="87"/>
      <c r="J49849" s="88"/>
      <c r="K49849" s="89"/>
      <c r="M49849" s="88"/>
      <c r="O49849" s="90"/>
      <c r="P49849" s="90"/>
      <c r="Q49849" s="90"/>
    </row>
    <row r="49850" spans="4:17" x14ac:dyDescent="0.25">
      <c r="D49850" s="87"/>
      <c r="J49850" s="88"/>
      <c r="K49850" s="89"/>
      <c r="M49850" s="88"/>
      <c r="O49850" s="90"/>
      <c r="P49850" s="90"/>
      <c r="Q49850" s="90"/>
    </row>
    <row r="49851" spans="4:17" x14ac:dyDescent="0.25">
      <c r="D49851" s="87"/>
      <c r="J49851" s="88"/>
      <c r="K49851" s="89"/>
      <c r="M49851" s="88"/>
      <c r="O49851" s="90"/>
      <c r="P49851" s="90"/>
      <c r="Q49851" s="90"/>
    </row>
    <row r="49852" spans="4:17" x14ac:dyDescent="0.25">
      <c r="D49852" s="87"/>
      <c r="J49852" s="88"/>
      <c r="K49852" s="89"/>
      <c r="M49852" s="88"/>
      <c r="O49852" s="90"/>
      <c r="P49852" s="90"/>
      <c r="Q49852" s="90"/>
    </row>
    <row r="49853" spans="4:17" x14ac:dyDescent="0.25">
      <c r="D49853" s="87"/>
      <c r="J49853" s="88"/>
      <c r="K49853" s="89"/>
      <c r="M49853" s="88"/>
      <c r="O49853" s="90"/>
      <c r="P49853" s="90"/>
      <c r="Q49853" s="90"/>
    </row>
    <row r="49854" spans="4:17" x14ac:dyDescent="0.25">
      <c r="D49854" s="87"/>
      <c r="J49854" s="88"/>
      <c r="K49854" s="89"/>
      <c r="M49854" s="88"/>
      <c r="O49854" s="90"/>
      <c r="P49854" s="90"/>
      <c r="Q49854" s="90"/>
    </row>
    <row r="49855" spans="4:17" x14ac:dyDescent="0.25">
      <c r="D49855" s="87"/>
      <c r="J49855" s="88"/>
      <c r="K49855" s="89"/>
      <c r="M49855" s="88"/>
      <c r="O49855" s="90"/>
      <c r="P49855" s="90"/>
      <c r="Q49855" s="90"/>
    </row>
    <row r="49856" spans="4:17" x14ac:dyDescent="0.25">
      <c r="D49856" s="87"/>
      <c r="J49856" s="88"/>
      <c r="K49856" s="89"/>
      <c r="M49856" s="88"/>
      <c r="O49856" s="90"/>
      <c r="P49856" s="90"/>
      <c r="Q49856" s="90"/>
    </row>
    <row r="49857" spans="4:17" x14ac:dyDescent="0.25">
      <c r="D49857" s="87"/>
      <c r="J49857" s="88"/>
      <c r="K49857" s="89"/>
      <c r="M49857" s="88"/>
      <c r="O49857" s="90"/>
      <c r="P49857" s="90"/>
      <c r="Q49857" s="90"/>
    </row>
    <row r="49858" spans="4:17" x14ac:dyDescent="0.25">
      <c r="D49858" s="87"/>
      <c r="J49858" s="88"/>
      <c r="K49858" s="89"/>
      <c r="M49858" s="88"/>
      <c r="O49858" s="90"/>
      <c r="P49858" s="90"/>
      <c r="Q49858" s="90"/>
    </row>
    <row r="49859" spans="4:17" x14ac:dyDescent="0.25">
      <c r="D49859" s="87"/>
      <c r="J49859" s="88"/>
      <c r="K49859" s="89"/>
      <c r="M49859" s="88"/>
      <c r="O49859" s="90"/>
      <c r="P49859" s="90"/>
      <c r="Q49859" s="90"/>
    </row>
    <row r="49860" spans="4:17" x14ac:dyDescent="0.25">
      <c r="D49860" s="87"/>
      <c r="J49860" s="88"/>
      <c r="K49860" s="89"/>
      <c r="M49860" s="88"/>
      <c r="O49860" s="90"/>
      <c r="P49860" s="90"/>
      <c r="Q49860" s="90"/>
    </row>
    <row r="49861" spans="4:17" x14ac:dyDescent="0.25">
      <c r="D49861" s="87"/>
      <c r="J49861" s="88"/>
      <c r="K49861" s="89"/>
      <c r="M49861" s="88"/>
      <c r="O49861" s="90"/>
      <c r="P49861" s="90"/>
      <c r="Q49861" s="90"/>
    </row>
    <row r="49862" spans="4:17" x14ac:dyDescent="0.25">
      <c r="D49862" s="87"/>
      <c r="J49862" s="88"/>
      <c r="K49862" s="89"/>
      <c r="M49862" s="88"/>
      <c r="O49862" s="90"/>
      <c r="P49862" s="90"/>
      <c r="Q49862" s="90"/>
    </row>
    <row r="49863" spans="4:17" x14ac:dyDescent="0.25">
      <c r="D49863" s="87"/>
      <c r="J49863" s="88"/>
      <c r="K49863" s="89"/>
      <c r="M49863" s="88"/>
      <c r="O49863" s="90"/>
      <c r="P49863" s="90"/>
      <c r="Q49863" s="90"/>
    </row>
    <row r="49864" spans="4:17" x14ac:dyDescent="0.25">
      <c r="D49864" s="87"/>
      <c r="J49864" s="88"/>
      <c r="K49864" s="89"/>
      <c r="M49864" s="88"/>
      <c r="O49864" s="90"/>
      <c r="P49864" s="90"/>
      <c r="Q49864" s="90"/>
    </row>
    <row r="49865" spans="4:17" x14ac:dyDescent="0.25">
      <c r="D49865" s="87"/>
      <c r="J49865" s="88"/>
      <c r="K49865" s="89"/>
      <c r="M49865" s="88"/>
      <c r="O49865" s="90"/>
      <c r="P49865" s="90"/>
      <c r="Q49865" s="90"/>
    </row>
    <row r="49866" spans="4:17" x14ac:dyDescent="0.25">
      <c r="D49866" s="87"/>
      <c r="J49866" s="88"/>
      <c r="K49866" s="89"/>
      <c r="M49866" s="88"/>
      <c r="O49866" s="90"/>
      <c r="P49866" s="90"/>
      <c r="Q49866" s="90"/>
    </row>
    <row r="49867" spans="4:17" x14ac:dyDescent="0.25">
      <c r="D49867" s="87"/>
      <c r="J49867" s="88"/>
      <c r="K49867" s="89"/>
      <c r="M49867" s="88"/>
      <c r="O49867" s="90"/>
      <c r="P49867" s="90"/>
      <c r="Q49867" s="90"/>
    </row>
    <row r="49868" spans="4:17" x14ac:dyDescent="0.25">
      <c r="D49868" s="87"/>
      <c r="J49868" s="88"/>
      <c r="K49868" s="89"/>
      <c r="M49868" s="88"/>
      <c r="O49868" s="90"/>
      <c r="P49868" s="90"/>
      <c r="Q49868" s="90"/>
    </row>
    <row r="49869" spans="4:17" x14ac:dyDescent="0.25">
      <c r="D49869" s="87"/>
      <c r="J49869" s="88"/>
      <c r="K49869" s="89"/>
      <c r="M49869" s="88"/>
      <c r="O49869" s="90"/>
      <c r="P49869" s="90"/>
      <c r="Q49869" s="90"/>
    </row>
    <row r="49870" spans="4:17" x14ac:dyDescent="0.25">
      <c r="D49870" s="87"/>
      <c r="J49870" s="88"/>
      <c r="K49870" s="89"/>
      <c r="M49870" s="88"/>
      <c r="O49870" s="90"/>
      <c r="P49870" s="90"/>
      <c r="Q49870" s="90"/>
    </row>
    <row r="49871" spans="4:17" x14ac:dyDescent="0.25">
      <c r="D49871" s="87"/>
      <c r="J49871" s="88"/>
      <c r="K49871" s="89"/>
      <c r="M49871" s="88"/>
      <c r="O49871" s="90"/>
      <c r="P49871" s="90"/>
      <c r="Q49871" s="90"/>
    </row>
    <row r="49872" spans="4:17" x14ac:dyDescent="0.25">
      <c r="D49872" s="87"/>
      <c r="J49872" s="88"/>
      <c r="K49872" s="89"/>
      <c r="M49872" s="88"/>
      <c r="O49872" s="90"/>
      <c r="P49872" s="90"/>
      <c r="Q49872" s="90"/>
    </row>
    <row r="49873" spans="4:17" x14ac:dyDescent="0.25">
      <c r="D49873" s="87"/>
      <c r="J49873" s="88"/>
      <c r="K49873" s="89"/>
      <c r="M49873" s="88"/>
      <c r="O49873" s="90"/>
      <c r="P49873" s="90"/>
      <c r="Q49873" s="90"/>
    </row>
    <row r="49874" spans="4:17" x14ac:dyDescent="0.25">
      <c r="D49874" s="87"/>
      <c r="J49874" s="88"/>
      <c r="K49874" s="89"/>
      <c r="M49874" s="88"/>
      <c r="O49874" s="90"/>
      <c r="P49874" s="90"/>
      <c r="Q49874" s="90"/>
    </row>
    <row r="49875" spans="4:17" x14ac:dyDescent="0.25">
      <c r="D49875" s="87"/>
      <c r="J49875" s="88"/>
      <c r="K49875" s="89"/>
      <c r="M49875" s="88"/>
      <c r="O49875" s="90"/>
      <c r="P49875" s="90"/>
      <c r="Q49875" s="90"/>
    </row>
    <row r="49876" spans="4:17" x14ac:dyDescent="0.25">
      <c r="D49876" s="87"/>
      <c r="J49876" s="88"/>
      <c r="K49876" s="89"/>
      <c r="M49876" s="88"/>
      <c r="O49876" s="90"/>
      <c r="P49876" s="90"/>
      <c r="Q49876" s="90"/>
    </row>
    <row r="49877" spans="4:17" x14ac:dyDescent="0.25">
      <c r="D49877" s="87"/>
      <c r="J49877" s="88"/>
      <c r="K49877" s="89"/>
      <c r="M49877" s="88"/>
      <c r="O49877" s="90"/>
      <c r="P49877" s="90"/>
      <c r="Q49877" s="90"/>
    </row>
    <row r="49878" spans="4:17" x14ac:dyDescent="0.25">
      <c r="D49878" s="87"/>
      <c r="J49878" s="88"/>
      <c r="K49878" s="89"/>
      <c r="M49878" s="88"/>
      <c r="O49878" s="90"/>
      <c r="P49878" s="90"/>
      <c r="Q49878" s="90"/>
    </row>
    <row r="49879" spans="4:17" x14ac:dyDescent="0.25">
      <c r="D49879" s="87"/>
      <c r="J49879" s="88"/>
      <c r="K49879" s="89"/>
      <c r="M49879" s="88"/>
      <c r="O49879" s="90"/>
      <c r="P49879" s="90"/>
      <c r="Q49879" s="90"/>
    </row>
    <row r="49880" spans="4:17" x14ac:dyDescent="0.25">
      <c r="D49880" s="87"/>
      <c r="J49880" s="88"/>
      <c r="K49880" s="89"/>
      <c r="M49880" s="88"/>
      <c r="O49880" s="90"/>
      <c r="P49880" s="90"/>
      <c r="Q49880" s="90"/>
    </row>
    <row r="49881" spans="4:17" x14ac:dyDescent="0.25">
      <c r="D49881" s="87"/>
      <c r="J49881" s="88"/>
      <c r="K49881" s="89"/>
      <c r="M49881" s="88"/>
      <c r="O49881" s="90"/>
      <c r="P49881" s="90"/>
      <c r="Q49881" s="90"/>
    </row>
    <row r="49882" spans="4:17" x14ac:dyDescent="0.25">
      <c r="D49882" s="87"/>
      <c r="J49882" s="88"/>
      <c r="K49882" s="89"/>
      <c r="M49882" s="88"/>
      <c r="O49882" s="90"/>
      <c r="P49882" s="90"/>
      <c r="Q49882" s="90"/>
    </row>
    <row r="49883" spans="4:17" x14ac:dyDescent="0.25">
      <c r="D49883" s="87"/>
      <c r="J49883" s="88"/>
      <c r="K49883" s="89"/>
      <c r="M49883" s="88"/>
      <c r="O49883" s="90"/>
      <c r="P49883" s="90"/>
      <c r="Q49883" s="90"/>
    </row>
    <row r="49884" spans="4:17" x14ac:dyDescent="0.25">
      <c r="D49884" s="87"/>
      <c r="J49884" s="88"/>
      <c r="K49884" s="89"/>
      <c r="M49884" s="88"/>
      <c r="O49884" s="90"/>
      <c r="P49884" s="90"/>
      <c r="Q49884" s="90"/>
    </row>
    <row r="49885" spans="4:17" x14ac:dyDescent="0.25">
      <c r="D49885" s="87"/>
      <c r="J49885" s="88"/>
      <c r="K49885" s="89"/>
      <c r="M49885" s="88"/>
      <c r="O49885" s="90"/>
      <c r="P49885" s="90"/>
      <c r="Q49885" s="90"/>
    </row>
    <row r="49886" spans="4:17" x14ac:dyDescent="0.25">
      <c r="D49886" s="87"/>
      <c r="J49886" s="88"/>
      <c r="K49886" s="89"/>
      <c r="M49886" s="88"/>
      <c r="O49886" s="90"/>
      <c r="P49886" s="90"/>
      <c r="Q49886" s="90"/>
    </row>
    <row r="49887" spans="4:17" x14ac:dyDescent="0.25">
      <c r="D49887" s="87"/>
      <c r="J49887" s="88"/>
      <c r="K49887" s="89"/>
      <c r="M49887" s="88"/>
      <c r="O49887" s="90"/>
      <c r="P49887" s="90"/>
      <c r="Q49887" s="90"/>
    </row>
    <row r="49888" spans="4:17" x14ac:dyDescent="0.25">
      <c r="D49888" s="87"/>
      <c r="J49888" s="88"/>
      <c r="K49888" s="89"/>
      <c r="M49888" s="88"/>
      <c r="O49888" s="90"/>
      <c r="P49888" s="90"/>
      <c r="Q49888" s="90"/>
    </row>
    <row r="49889" spans="4:17" x14ac:dyDescent="0.25">
      <c r="D49889" s="87"/>
      <c r="J49889" s="88"/>
      <c r="K49889" s="89"/>
      <c r="M49889" s="88"/>
      <c r="O49889" s="90"/>
      <c r="P49889" s="90"/>
      <c r="Q49889" s="90"/>
    </row>
    <row r="49890" spans="4:17" x14ac:dyDescent="0.25">
      <c r="D49890" s="87"/>
      <c r="J49890" s="88"/>
      <c r="K49890" s="89"/>
      <c r="M49890" s="88"/>
      <c r="O49890" s="90"/>
      <c r="P49890" s="90"/>
      <c r="Q49890" s="90"/>
    </row>
    <row r="49891" spans="4:17" x14ac:dyDescent="0.25">
      <c r="D49891" s="87"/>
      <c r="J49891" s="88"/>
      <c r="K49891" s="89"/>
      <c r="M49891" s="88"/>
      <c r="O49891" s="90"/>
      <c r="P49891" s="90"/>
      <c r="Q49891" s="90"/>
    </row>
    <row r="49892" spans="4:17" x14ac:dyDescent="0.25">
      <c r="D49892" s="87"/>
      <c r="J49892" s="88"/>
      <c r="K49892" s="89"/>
      <c r="M49892" s="88"/>
      <c r="O49892" s="90"/>
      <c r="P49892" s="90"/>
      <c r="Q49892" s="90"/>
    </row>
    <row r="49893" spans="4:17" x14ac:dyDescent="0.25">
      <c r="D49893" s="87"/>
      <c r="J49893" s="88"/>
      <c r="K49893" s="89"/>
      <c r="M49893" s="88"/>
      <c r="O49893" s="90"/>
      <c r="P49893" s="90"/>
      <c r="Q49893" s="90"/>
    </row>
    <row r="49894" spans="4:17" x14ac:dyDescent="0.25">
      <c r="D49894" s="87"/>
      <c r="J49894" s="88"/>
      <c r="K49894" s="89"/>
      <c r="M49894" s="88"/>
      <c r="O49894" s="90"/>
      <c r="P49894" s="90"/>
      <c r="Q49894" s="90"/>
    </row>
    <row r="49895" spans="4:17" x14ac:dyDescent="0.25">
      <c r="D49895" s="87"/>
      <c r="J49895" s="88"/>
      <c r="K49895" s="89"/>
      <c r="M49895" s="88"/>
      <c r="O49895" s="90"/>
      <c r="P49895" s="90"/>
      <c r="Q49895" s="90"/>
    </row>
    <row r="49896" spans="4:17" x14ac:dyDescent="0.25">
      <c r="D49896" s="87"/>
      <c r="J49896" s="88"/>
      <c r="K49896" s="89"/>
      <c r="M49896" s="88"/>
      <c r="O49896" s="90"/>
      <c r="P49896" s="90"/>
      <c r="Q49896" s="90"/>
    </row>
    <row r="49897" spans="4:17" x14ac:dyDescent="0.25">
      <c r="D49897" s="87"/>
      <c r="J49897" s="88"/>
      <c r="K49897" s="89"/>
      <c r="M49897" s="88"/>
      <c r="O49897" s="90"/>
      <c r="P49897" s="90"/>
      <c r="Q49897" s="90"/>
    </row>
    <row r="49898" spans="4:17" x14ac:dyDescent="0.25">
      <c r="D49898" s="87"/>
      <c r="J49898" s="88"/>
      <c r="K49898" s="89"/>
      <c r="M49898" s="88"/>
      <c r="O49898" s="90"/>
      <c r="P49898" s="90"/>
      <c r="Q49898" s="90"/>
    </row>
    <row r="49899" spans="4:17" x14ac:dyDescent="0.25">
      <c r="D49899" s="87"/>
      <c r="J49899" s="88"/>
      <c r="K49899" s="89"/>
      <c r="M49899" s="88"/>
      <c r="O49899" s="90"/>
      <c r="P49899" s="90"/>
      <c r="Q49899" s="90"/>
    </row>
    <row r="49900" spans="4:17" x14ac:dyDescent="0.25">
      <c r="D49900" s="87"/>
      <c r="J49900" s="88"/>
      <c r="K49900" s="89"/>
      <c r="M49900" s="88"/>
      <c r="O49900" s="90"/>
      <c r="P49900" s="90"/>
      <c r="Q49900" s="90"/>
    </row>
    <row r="49901" spans="4:17" x14ac:dyDescent="0.25">
      <c r="D49901" s="87"/>
      <c r="J49901" s="88"/>
      <c r="K49901" s="89"/>
      <c r="M49901" s="88"/>
      <c r="O49901" s="90"/>
      <c r="P49901" s="90"/>
      <c r="Q49901" s="90"/>
    </row>
    <row r="49902" spans="4:17" x14ac:dyDescent="0.25">
      <c r="D49902" s="87"/>
      <c r="J49902" s="88"/>
      <c r="K49902" s="89"/>
      <c r="M49902" s="88"/>
      <c r="O49902" s="90"/>
      <c r="P49902" s="90"/>
      <c r="Q49902" s="90"/>
    </row>
    <row r="49903" spans="4:17" x14ac:dyDescent="0.25">
      <c r="D49903" s="87"/>
      <c r="J49903" s="88"/>
      <c r="K49903" s="89"/>
      <c r="M49903" s="88"/>
      <c r="O49903" s="90"/>
      <c r="P49903" s="90"/>
      <c r="Q49903" s="90"/>
    </row>
    <row r="49904" spans="4:17" x14ac:dyDescent="0.25">
      <c r="D49904" s="87"/>
      <c r="J49904" s="88"/>
      <c r="K49904" s="89"/>
      <c r="M49904" s="88"/>
      <c r="O49904" s="90"/>
      <c r="P49904" s="90"/>
      <c r="Q49904" s="90"/>
    </row>
    <row r="49905" spans="4:17" x14ac:dyDescent="0.25">
      <c r="D49905" s="87"/>
      <c r="J49905" s="88"/>
      <c r="K49905" s="89"/>
      <c r="M49905" s="88"/>
      <c r="O49905" s="90"/>
      <c r="P49905" s="90"/>
      <c r="Q49905" s="90"/>
    </row>
    <row r="49906" spans="4:17" x14ac:dyDescent="0.25">
      <c r="D49906" s="87"/>
      <c r="J49906" s="88"/>
      <c r="K49906" s="89"/>
      <c r="M49906" s="88"/>
      <c r="O49906" s="90"/>
      <c r="P49906" s="90"/>
      <c r="Q49906" s="90"/>
    </row>
    <row r="49907" spans="4:17" x14ac:dyDescent="0.25">
      <c r="D49907" s="87"/>
      <c r="J49907" s="88"/>
      <c r="K49907" s="89"/>
      <c r="M49907" s="88"/>
      <c r="O49907" s="90"/>
      <c r="P49907" s="90"/>
      <c r="Q49907" s="90"/>
    </row>
    <row r="49908" spans="4:17" x14ac:dyDescent="0.25">
      <c r="D49908" s="87"/>
      <c r="J49908" s="88"/>
      <c r="K49908" s="89"/>
      <c r="M49908" s="88"/>
      <c r="O49908" s="90"/>
      <c r="P49908" s="90"/>
      <c r="Q49908" s="90"/>
    </row>
    <row r="49909" spans="4:17" x14ac:dyDescent="0.25">
      <c r="D49909" s="87"/>
      <c r="J49909" s="88"/>
      <c r="K49909" s="89"/>
      <c r="M49909" s="88"/>
      <c r="O49909" s="90"/>
      <c r="P49909" s="90"/>
      <c r="Q49909" s="90"/>
    </row>
    <row r="49910" spans="4:17" x14ac:dyDescent="0.25">
      <c r="D49910" s="87"/>
      <c r="J49910" s="88"/>
      <c r="K49910" s="89"/>
      <c r="M49910" s="88"/>
      <c r="O49910" s="90"/>
      <c r="P49910" s="90"/>
      <c r="Q49910" s="90"/>
    </row>
    <row r="49911" spans="4:17" x14ac:dyDescent="0.25">
      <c r="D49911" s="87"/>
      <c r="J49911" s="88"/>
      <c r="K49911" s="89"/>
      <c r="M49911" s="88"/>
      <c r="O49911" s="90"/>
      <c r="P49911" s="90"/>
      <c r="Q49911" s="90"/>
    </row>
    <row r="49912" spans="4:17" x14ac:dyDescent="0.25">
      <c r="D49912" s="87"/>
      <c r="J49912" s="88"/>
      <c r="K49912" s="89"/>
      <c r="M49912" s="88"/>
      <c r="O49912" s="90"/>
      <c r="P49912" s="90"/>
      <c r="Q49912" s="90"/>
    </row>
    <row r="49913" spans="4:17" x14ac:dyDescent="0.25">
      <c r="D49913" s="87"/>
      <c r="J49913" s="88"/>
      <c r="K49913" s="89"/>
      <c r="M49913" s="88"/>
      <c r="O49913" s="90"/>
      <c r="P49913" s="90"/>
      <c r="Q49913" s="90"/>
    </row>
    <row r="49914" spans="4:17" x14ac:dyDescent="0.25">
      <c r="D49914" s="87"/>
      <c r="J49914" s="88"/>
      <c r="K49914" s="89"/>
      <c r="M49914" s="88"/>
      <c r="O49914" s="90"/>
      <c r="P49914" s="90"/>
      <c r="Q49914" s="90"/>
    </row>
    <row r="49915" spans="4:17" x14ac:dyDescent="0.25">
      <c r="D49915" s="87"/>
      <c r="J49915" s="88"/>
      <c r="K49915" s="89"/>
      <c r="M49915" s="88"/>
      <c r="O49915" s="90"/>
      <c r="P49915" s="90"/>
      <c r="Q49915" s="90"/>
    </row>
    <row r="49916" spans="4:17" x14ac:dyDescent="0.25">
      <c r="D49916" s="87"/>
      <c r="J49916" s="88"/>
      <c r="K49916" s="89"/>
      <c r="M49916" s="88"/>
      <c r="O49916" s="90"/>
      <c r="P49916" s="90"/>
      <c r="Q49916" s="90"/>
    </row>
    <row r="49917" spans="4:17" x14ac:dyDescent="0.25">
      <c r="D49917" s="87"/>
      <c r="J49917" s="88"/>
      <c r="K49917" s="89"/>
      <c r="M49917" s="88"/>
      <c r="O49917" s="90"/>
      <c r="P49917" s="90"/>
      <c r="Q49917" s="90"/>
    </row>
    <row r="49918" spans="4:17" x14ac:dyDescent="0.25">
      <c r="D49918" s="87"/>
      <c r="J49918" s="88"/>
      <c r="K49918" s="89"/>
      <c r="M49918" s="88"/>
      <c r="O49918" s="90"/>
      <c r="P49918" s="90"/>
      <c r="Q49918" s="90"/>
    </row>
    <row r="49919" spans="4:17" x14ac:dyDescent="0.25">
      <c r="D49919" s="87"/>
      <c r="J49919" s="88"/>
      <c r="K49919" s="89"/>
      <c r="M49919" s="88"/>
      <c r="O49919" s="90"/>
      <c r="P49919" s="90"/>
      <c r="Q49919" s="90"/>
    </row>
    <row r="49920" spans="4:17" x14ac:dyDescent="0.25">
      <c r="D49920" s="87"/>
      <c r="J49920" s="88"/>
      <c r="K49920" s="89"/>
      <c r="M49920" s="88"/>
      <c r="O49920" s="90"/>
      <c r="P49920" s="90"/>
      <c r="Q49920" s="90"/>
    </row>
    <row r="49921" spans="4:17" x14ac:dyDescent="0.25">
      <c r="D49921" s="87"/>
      <c r="J49921" s="88"/>
      <c r="K49921" s="89"/>
      <c r="M49921" s="88"/>
      <c r="O49921" s="90"/>
      <c r="P49921" s="90"/>
      <c r="Q49921" s="90"/>
    </row>
    <row r="49922" spans="4:17" x14ac:dyDescent="0.25">
      <c r="D49922" s="87"/>
      <c r="J49922" s="88"/>
      <c r="K49922" s="89"/>
      <c r="M49922" s="88"/>
      <c r="O49922" s="90"/>
      <c r="P49922" s="90"/>
      <c r="Q49922" s="90"/>
    </row>
    <row r="49923" spans="4:17" x14ac:dyDescent="0.25">
      <c r="D49923" s="87"/>
      <c r="J49923" s="88"/>
      <c r="K49923" s="89"/>
      <c r="M49923" s="88"/>
      <c r="O49923" s="90"/>
      <c r="P49923" s="90"/>
      <c r="Q49923" s="90"/>
    </row>
    <row r="49924" spans="4:17" x14ac:dyDescent="0.25">
      <c r="D49924" s="87"/>
      <c r="J49924" s="88"/>
      <c r="K49924" s="89"/>
      <c r="M49924" s="88"/>
      <c r="O49924" s="90"/>
      <c r="P49924" s="90"/>
      <c r="Q49924" s="90"/>
    </row>
    <row r="49925" spans="4:17" x14ac:dyDescent="0.25">
      <c r="D49925" s="87"/>
      <c r="J49925" s="88"/>
      <c r="K49925" s="89"/>
      <c r="M49925" s="88"/>
      <c r="O49925" s="90"/>
      <c r="P49925" s="90"/>
      <c r="Q49925" s="90"/>
    </row>
    <row r="49926" spans="4:17" x14ac:dyDescent="0.25">
      <c r="D49926" s="87"/>
      <c r="J49926" s="88"/>
      <c r="K49926" s="89"/>
      <c r="M49926" s="88"/>
      <c r="O49926" s="90"/>
      <c r="P49926" s="90"/>
      <c r="Q49926" s="90"/>
    </row>
    <row r="49927" spans="4:17" x14ac:dyDescent="0.25">
      <c r="D49927" s="87"/>
      <c r="J49927" s="88"/>
      <c r="K49927" s="89"/>
      <c r="M49927" s="88"/>
      <c r="O49927" s="90"/>
      <c r="P49927" s="90"/>
      <c r="Q49927" s="90"/>
    </row>
    <row r="49928" spans="4:17" x14ac:dyDescent="0.25">
      <c r="D49928" s="87"/>
      <c r="J49928" s="88"/>
      <c r="K49928" s="89"/>
      <c r="M49928" s="88"/>
      <c r="O49928" s="90"/>
      <c r="P49928" s="90"/>
      <c r="Q49928" s="90"/>
    </row>
    <row r="49929" spans="4:17" x14ac:dyDescent="0.25">
      <c r="D49929" s="87"/>
      <c r="J49929" s="88"/>
      <c r="K49929" s="89"/>
      <c r="M49929" s="88"/>
      <c r="O49929" s="90"/>
      <c r="P49929" s="90"/>
      <c r="Q49929" s="90"/>
    </row>
    <row r="49930" spans="4:17" x14ac:dyDescent="0.25">
      <c r="D49930" s="87"/>
      <c r="J49930" s="88"/>
      <c r="K49930" s="89"/>
      <c r="M49930" s="88"/>
      <c r="O49930" s="90"/>
      <c r="P49930" s="90"/>
      <c r="Q49930" s="90"/>
    </row>
    <row r="49931" spans="4:17" x14ac:dyDescent="0.25">
      <c r="D49931" s="87"/>
      <c r="J49931" s="88"/>
      <c r="K49931" s="89"/>
      <c r="M49931" s="88"/>
      <c r="O49931" s="90"/>
      <c r="P49931" s="90"/>
      <c r="Q49931" s="90"/>
    </row>
    <row r="49932" spans="4:17" x14ac:dyDescent="0.25">
      <c r="D49932" s="87"/>
      <c r="J49932" s="88"/>
      <c r="K49932" s="89"/>
      <c r="M49932" s="88"/>
      <c r="O49932" s="90"/>
      <c r="P49932" s="90"/>
      <c r="Q49932" s="90"/>
    </row>
    <row r="49933" spans="4:17" x14ac:dyDescent="0.25">
      <c r="D49933" s="87"/>
      <c r="J49933" s="88"/>
      <c r="K49933" s="89"/>
      <c r="M49933" s="88"/>
      <c r="O49933" s="90"/>
      <c r="P49933" s="90"/>
      <c r="Q49933" s="90"/>
    </row>
    <row r="49934" spans="4:17" x14ac:dyDescent="0.25">
      <c r="D49934" s="87"/>
      <c r="J49934" s="88"/>
      <c r="K49934" s="89"/>
      <c r="M49934" s="88"/>
      <c r="O49934" s="90"/>
      <c r="P49934" s="90"/>
      <c r="Q49934" s="90"/>
    </row>
    <row r="49935" spans="4:17" x14ac:dyDescent="0.25">
      <c r="D49935" s="87"/>
      <c r="J49935" s="88"/>
      <c r="K49935" s="89"/>
      <c r="M49935" s="88"/>
      <c r="O49935" s="90"/>
      <c r="P49935" s="90"/>
      <c r="Q49935" s="90"/>
    </row>
    <row r="49936" spans="4:17" x14ac:dyDescent="0.25">
      <c r="D49936" s="87"/>
      <c r="J49936" s="88"/>
      <c r="K49936" s="89"/>
      <c r="M49936" s="88"/>
      <c r="O49936" s="90"/>
      <c r="P49936" s="90"/>
      <c r="Q49936" s="90"/>
    </row>
    <row r="49937" spans="4:17" x14ac:dyDescent="0.25">
      <c r="D49937" s="87"/>
      <c r="J49937" s="88"/>
      <c r="K49937" s="89"/>
      <c r="M49937" s="88"/>
      <c r="O49937" s="90"/>
      <c r="P49937" s="90"/>
      <c r="Q49937" s="90"/>
    </row>
    <row r="49938" spans="4:17" x14ac:dyDescent="0.25">
      <c r="D49938" s="87"/>
      <c r="J49938" s="88"/>
      <c r="K49938" s="89"/>
      <c r="M49938" s="88"/>
      <c r="O49938" s="90"/>
      <c r="P49938" s="90"/>
      <c r="Q49938" s="90"/>
    </row>
    <row r="49939" spans="4:17" x14ac:dyDescent="0.25">
      <c r="D49939" s="87"/>
      <c r="J49939" s="88"/>
      <c r="K49939" s="89"/>
      <c r="M49939" s="88"/>
      <c r="O49939" s="90"/>
      <c r="P49939" s="90"/>
      <c r="Q49939" s="90"/>
    </row>
    <row r="49940" spans="4:17" x14ac:dyDescent="0.25">
      <c r="D49940" s="87"/>
      <c r="J49940" s="88"/>
      <c r="K49940" s="89"/>
      <c r="M49940" s="88"/>
      <c r="O49940" s="90"/>
      <c r="P49940" s="90"/>
      <c r="Q49940" s="90"/>
    </row>
    <row r="49941" spans="4:17" x14ac:dyDescent="0.25">
      <c r="D49941" s="87"/>
      <c r="J49941" s="88"/>
      <c r="K49941" s="89"/>
      <c r="M49941" s="88"/>
      <c r="O49941" s="90"/>
      <c r="P49941" s="90"/>
      <c r="Q49941" s="90"/>
    </row>
    <row r="49942" spans="4:17" x14ac:dyDescent="0.25">
      <c r="D49942" s="87"/>
      <c r="J49942" s="88"/>
      <c r="K49942" s="89"/>
      <c r="M49942" s="88"/>
      <c r="O49942" s="90"/>
      <c r="P49942" s="90"/>
      <c r="Q49942" s="90"/>
    </row>
    <row r="49943" spans="4:17" x14ac:dyDescent="0.25">
      <c r="D49943" s="87"/>
      <c r="J49943" s="88"/>
      <c r="K49943" s="89"/>
      <c r="M49943" s="88"/>
      <c r="O49943" s="90"/>
      <c r="P49943" s="90"/>
      <c r="Q49943" s="90"/>
    </row>
    <row r="49944" spans="4:17" x14ac:dyDescent="0.25">
      <c r="D49944" s="87"/>
      <c r="J49944" s="88"/>
      <c r="K49944" s="89"/>
      <c r="M49944" s="88"/>
      <c r="O49944" s="90"/>
      <c r="P49944" s="90"/>
      <c r="Q49944" s="90"/>
    </row>
    <row r="49945" spans="4:17" x14ac:dyDescent="0.25">
      <c r="D49945" s="87"/>
      <c r="J49945" s="88"/>
      <c r="K49945" s="89"/>
      <c r="M49945" s="88"/>
      <c r="O49945" s="90"/>
      <c r="P49945" s="90"/>
      <c r="Q49945" s="90"/>
    </row>
    <row r="49946" spans="4:17" x14ac:dyDescent="0.25">
      <c r="D49946" s="87"/>
      <c r="J49946" s="88"/>
      <c r="K49946" s="89"/>
      <c r="M49946" s="88"/>
      <c r="O49946" s="90"/>
      <c r="P49946" s="90"/>
      <c r="Q49946" s="90"/>
    </row>
    <row r="49947" spans="4:17" x14ac:dyDescent="0.25">
      <c r="D49947" s="87"/>
      <c r="J49947" s="88"/>
      <c r="K49947" s="89"/>
      <c r="M49947" s="88"/>
      <c r="O49947" s="90"/>
      <c r="P49947" s="90"/>
      <c r="Q49947" s="90"/>
    </row>
    <row r="49948" spans="4:17" x14ac:dyDescent="0.25">
      <c r="D49948" s="87"/>
      <c r="J49948" s="88"/>
      <c r="K49948" s="89"/>
      <c r="M49948" s="88"/>
      <c r="O49948" s="90"/>
      <c r="P49948" s="90"/>
      <c r="Q49948" s="90"/>
    </row>
    <row r="49949" spans="4:17" x14ac:dyDescent="0.25">
      <c r="D49949" s="87"/>
      <c r="J49949" s="88"/>
      <c r="K49949" s="89"/>
      <c r="M49949" s="88"/>
      <c r="O49949" s="90"/>
      <c r="P49949" s="90"/>
      <c r="Q49949" s="90"/>
    </row>
    <row r="49950" spans="4:17" x14ac:dyDescent="0.25">
      <c r="D49950" s="87"/>
      <c r="J49950" s="88"/>
      <c r="K49950" s="89"/>
      <c r="M49950" s="88"/>
      <c r="O49950" s="90"/>
      <c r="P49950" s="90"/>
      <c r="Q49950" s="90"/>
    </row>
    <row r="49951" spans="4:17" x14ac:dyDescent="0.25">
      <c r="D49951" s="87"/>
      <c r="J49951" s="88"/>
      <c r="K49951" s="89"/>
      <c r="M49951" s="88"/>
      <c r="O49951" s="90"/>
      <c r="P49951" s="90"/>
      <c r="Q49951" s="90"/>
    </row>
    <row r="49952" spans="4:17" x14ac:dyDescent="0.25">
      <c r="D49952" s="87"/>
      <c r="J49952" s="88"/>
      <c r="K49952" s="89"/>
      <c r="M49952" s="88"/>
      <c r="O49952" s="90"/>
      <c r="P49952" s="90"/>
      <c r="Q49952" s="90"/>
    </row>
    <row r="49953" spans="4:17" x14ac:dyDescent="0.25">
      <c r="D49953" s="87"/>
      <c r="J49953" s="88"/>
      <c r="K49953" s="89"/>
      <c r="M49953" s="88"/>
      <c r="O49953" s="90"/>
      <c r="P49953" s="90"/>
      <c r="Q49953" s="90"/>
    </row>
    <row r="49954" spans="4:17" x14ac:dyDescent="0.25">
      <c r="D49954" s="87"/>
      <c r="J49954" s="88"/>
      <c r="K49954" s="89"/>
      <c r="M49954" s="88"/>
      <c r="O49954" s="90"/>
      <c r="P49954" s="90"/>
      <c r="Q49954" s="90"/>
    </row>
    <row r="49955" spans="4:17" x14ac:dyDescent="0.25">
      <c r="D49955" s="87"/>
      <c r="J49955" s="88"/>
      <c r="K49955" s="89"/>
      <c r="M49955" s="88"/>
      <c r="O49955" s="90"/>
      <c r="P49955" s="90"/>
      <c r="Q49955" s="90"/>
    </row>
    <row r="49956" spans="4:17" x14ac:dyDescent="0.25">
      <c r="D49956" s="87"/>
      <c r="J49956" s="88"/>
      <c r="K49956" s="89"/>
      <c r="M49956" s="88"/>
      <c r="O49956" s="90"/>
      <c r="P49956" s="90"/>
      <c r="Q49956" s="90"/>
    </row>
    <row r="49957" spans="4:17" x14ac:dyDescent="0.25">
      <c r="D49957" s="87"/>
      <c r="J49957" s="88"/>
      <c r="K49957" s="89"/>
      <c r="M49957" s="88"/>
      <c r="O49957" s="90"/>
      <c r="P49957" s="90"/>
      <c r="Q49957" s="90"/>
    </row>
    <row r="49958" spans="4:17" x14ac:dyDescent="0.25">
      <c r="D49958" s="87"/>
      <c r="J49958" s="88"/>
      <c r="K49958" s="89"/>
      <c r="M49958" s="88"/>
      <c r="O49958" s="90"/>
      <c r="P49958" s="90"/>
      <c r="Q49958" s="90"/>
    </row>
    <row r="49959" spans="4:17" x14ac:dyDescent="0.25">
      <c r="D49959" s="87"/>
      <c r="J49959" s="88"/>
      <c r="K49959" s="89"/>
      <c r="M49959" s="88"/>
      <c r="O49959" s="90"/>
      <c r="P49959" s="90"/>
      <c r="Q49959" s="90"/>
    </row>
    <row r="49960" spans="4:17" x14ac:dyDescent="0.25">
      <c r="D49960" s="87"/>
      <c r="J49960" s="88"/>
      <c r="K49960" s="89"/>
      <c r="M49960" s="88"/>
      <c r="O49960" s="90"/>
      <c r="P49960" s="90"/>
      <c r="Q49960" s="90"/>
    </row>
    <row r="49961" spans="4:17" x14ac:dyDescent="0.25">
      <c r="D49961" s="87"/>
      <c r="J49961" s="88"/>
      <c r="K49961" s="89"/>
      <c r="M49961" s="88"/>
      <c r="O49961" s="90"/>
      <c r="P49961" s="90"/>
      <c r="Q49961" s="90"/>
    </row>
    <row r="49962" spans="4:17" x14ac:dyDescent="0.25">
      <c r="D49962" s="87"/>
      <c r="J49962" s="88"/>
      <c r="K49962" s="89"/>
      <c r="M49962" s="88"/>
      <c r="O49962" s="90"/>
      <c r="P49962" s="90"/>
      <c r="Q49962" s="90"/>
    </row>
    <row r="49963" spans="4:17" x14ac:dyDescent="0.25">
      <c r="D49963" s="87"/>
      <c r="J49963" s="88"/>
      <c r="K49963" s="89"/>
      <c r="M49963" s="88"/>
      <c r="O49963" s="90"/>
      <c r="P49963" s="90"/>
      <c r="Q49963" s="90"/>
    </row>
    <row r="49964" spans="4:17" x14ac:dyDescent="0.25">
      <c r="D49964" s="87"/>
      <c r="J49964" s="88"/>
      <c r="K49964" s="89"/>
      <c r="M49964" s="88"/>
      <c r="O49964" s="90"/>
      <c r="P49964" s="90"/>
      <c r="Q49964" s="90"/>
    </row>
    <row r="49965" spans="4:17" x14ac:dyDescent="0.25">
      <c r="D49965" s="87"/>
      <c r="J49965" s="88"/>
      <c r="K49965" s="89"/>
      <c r="M49965" s="88"/>
      <c r="O49965" s="90"/>
      <c r="P49965" s="90"/>
      <c r="Q49965" s="90"/>
    </row>
    <row r="49966" spans="4:17" x14ac:dyDescent="0.25">
      <c r="D49966" s="87"/>
      <c r="J49966" s="88"/>
      <c r="K49966" s="89"/>
      <c r="M49966" s="88"/>
      <c r="O49966" s="90"/>
      <c r="P49966" s="90"/>
      <c r="Q49966" s="90"/>
    </row>
    <row r="49967" spans="4:17" x14ac:dyDescent="0.25">
      <c r="D49967" s="87"/>
      <c r="J49967" s="88"/>
      <c r="K49967" s="89"/>
      <c r="M49967" s="88"/>
      <c r="O49967" s="90"/>
      <c r="P49967" s="90"/>
      <c r="Q49967" s="90"/>
    </row>
    <row r="49968" spans="4:17" x14ac:dyDescent="0.25">
      <c r="D49968" s="87"/>
      <c r="J49968" s="88"/>
      <c r="K49968" s="89"/>
      <c r="M49968" s="88"/>
      <c r="O49968" s="90"/>
      <c r="P49968" s="90"/>
      <c r="Q49968" s="90"/>
    </row>
    <row r="49969" spans="4:17" x14ac:dyDescent="0.25">
      <c r="D49969" s="87"/>
      <c r="J49969" s="88"/>
      <c r="K49969" s="89"/>
      <c r="M49969" s="88"/>
      <c r="O49969" s="90"/>
      <c r="P49969" s="90"/>
      <c r="Q49969" s="90"/>
    </row>
    <row r="49970" spans="4:17" x14ac:dyDescent="0.25">
      <c r="D49970" s="87"/>
      <c r="J49970" s="88"/>
      <c r="K49970" s="89"/>
      <c r="M49970" s="88"/>
      <c r="O49970" s="90"/>
      <c r="P49970" s="90"/>
      <c r="Q49970" s="90"/>
    </row>
    <row r="49971" spans="4:17" x14ac:dyDescent="0.25">
      <c r="D49971" s="87"/>
      <c r="J49971" s="88"/>
      <c r="K49971" s="89"/>
      <c r="M49971" s="88"/>
      <c r="O49971" s="90"/>
      <c r="P49971" s="90"/>
      <c r="Q49971" s="90"/>
    </row>
    <row r="49972" spans="4:17" x14ac:dyDescent="0.25">
      <c r="D49972" s="87"/>
      <c r="J49972" s="88"/>
      <c r="K49972" s="89"/>
      <c r="M49972" s="88"/>
      <c r="O49972" s="90"/>
      <c r="P49972" s="90"/>
      <c r="Q49972" s="90"/>
    </row>
    <row r="49973" spans="4:17" x14ac:dyDescent="0.25">
      <c r="D49973" s="87"/>
      <c r="J49973" s="88"/>
      <c r="K49973" s="89"/>
      <c r="M49973" s="88"/>
      <c r="O49973" s="90"/>
      <c r="P49973" s="90"/>
      <c r="Q49973" s="90"/>
    </row>
    <row r="49974" spans="4:17" x14ac:dyDescent="0.25">
      <c r="D49974" s="87"/>
      <c r="J49974" s="88"/>
      <c r="K49974" s="89"/>
      <c r="M49974" s="88"/>
      <c r="O49974" s="90"/>
      <c r="P49974" s="90"/>
      <c r="Q49974" s="90"/>
    </row>
    <row r="49975" spans="4:17" x14ac:dyDescent="0.25">
      <c r="D49975" s="87"/>
      <c r="J49975" s="88"/>
      <c r="K49975" s="89"/>
      <c r="M49975" s="88"/>
      <c r="O49975" s="90"/>
      <c r="P49975" s="90"/>
      <c r="Q49975" s="90"/>
    </row>
    <row r="49976" spans="4:17" x14ac:dyDescent="0.25">
      <c r="D49976" s="87"/>
      <c r="J49976" s="88"/>
      <c r="K49976" s="89"/>
      <c r="M49976" s="88"/>
      <c r="O49976" s="90"/>
      <c r="P49976" s="90"/>
      <c r="Q49976" s="90"/>
    </row>
    <row r="49977" spans="4:17" x14ac:dyDescent="0.25">
      <c r="D49977" s="87"/>
      <c r="J49977" s="88"/>
      <c r="K49977" s="89"/>
      <c r="M49977" s="88"/>
      <c r="O49977" s="90"/>
      <c r="P49977" s="90"/>
      <c r="Q49977" s="90"/>
    </row>
    <row r="49978" spans="4:17" x14ac:dyDescent="0.25">
      <c r="D49978" s="87"/>
      <c r="J49978" s="88"/>
      <c r="K49978" s="89"/>
      <c r="M49978" s="88"/>
      <c r="O49978" s="90"/>
      <c r="P49978" s="90"/>
      <c r="Q49978" s="90"/>
    </row>
    <row r="49979" spans="4:17" x14ac:dyDescent="0.25">
      <c r="D49979" s="87"/>
      <c r="J49979" s="88"/>
      <c r="K49979" s="89"/>
      <c r="M49979" s="88"/>
      <c r="O49979" s="90"/>
      <c r="P49979" s="90"/>
      <c r="Q49979" s="90"/>
    </row>
    <row r="49980" spans="4:17" x14ac:dyDescent="0.25">
      <c r="D49980" s="87"/>
      <c r="J49980" s="88"/>
      <c r="K49980" s="89"/>
      <c r="M49980" s="88"/>
      <c r="O49980" s="90"/>
      <c r="P49980" s="90"/>
      <c r="Q49980" s="90"/>
    </row>
    <row r="49981" spans="4:17" x14ac:dyDescent="0.25">
      <c r="D49981" s="87"/>
      <c r="J49981" s="88"/>
      <c r="K49981" s="89"/>
      <c r="M49981" s="88"/>
      <c r="O49981" s="90"/>
      <c r="P49981" s="90"/>
      <c r="Q49981" s="90"/>
    </row>
    <row r="49982" spans="4:17" x14ac:dyDescent="0.25">
      <c r="D49982" s="87"/>
      <c r="J49982" s="88"/>
      <c r="K49982" s="89"/>
      <c r="M49982" s="88"/>
      <c r="O49982" s="90"/>
      <c r="P49982" s="90"/>
      <c r="Q49982" s="90"/>
    </row>
    <row r="49983" spans="4:17" x14ac:dyDescent="0.25">
      <c r="D49983" s="87"/>
      <c r="J49983" s="88"/>
      <c r="K49983" s="89"/>
      <c r="M49983" s="88"/>
      <c r="O49983" s="90"/>
      <c r="P49983" s="90"/>
      <c r="Q49983" s="90"/>
    </row>
    <row r="49984" spans="4:17" x14ac:dyDescent="0.25">
      <c r="D49984" s="87"/>
      <c r="J49984" s="88"/>
      <c r="K49984" s="89"/>
      <c r="M49984" s="88"/>
      <c r="O49984" s="90"/>
      <c r="P49984" s="90"/>
      <c r="Q49984" s="90"/>
    </row>
    <row r="49985" spans="4:17" x14ac:dyDescent="0.25">
      <c r="D49985" s="87"/>
      <c r="J49985" s="88"/>
      <c r="K49985" s="89"/>
      <c r="M49985" s="88"/>
      <c r="O49985" s="90"/>
      <c r="P49985" s="90"/>
      <c r="Q49985" s="90"/>
    </row>
    <row r="49986" spans="4:17" x14ac:dyDescent="0.25">
      <c r="D49986" s="87"/>
      <c r="J49986" s="88"/>
      <c r="K49986" s="89"/>
      <c r="M49986" s="88"/>
      <c r="O49986" s="90"/>
      <c r="P49986" s="90"/>
      <c r="Q49986" s="90"/>
    </row>
    <row r="49987" spans="4:17" x14ac:dyDescent="0.25">
      <c r="D49987" s="87"/>
      <c r="J49987" s="88"/>
      <c r="K49987" s="89"/>
      <c r="M49987" s="88"/>
      <c r="O49987" s="90"/>
      <c r="P49987" s="90"/>
      <c r="Q49987" s="90"/>
    </row>
    <row r="49988" spans="4:17" x14ac:dyDescent="0.25">
      <c r="D49988" s="87"/>
      <c r="J49988" s="88"/>
      <c r="K49988" s="89"/>
      <c r="M49988" s="88"/>
      <c r="O49988" s="90"/>
      <c r="P49988" s="90"/>
      <c r="Q49988" s="90"/>
    </row>
    <row r="49989" spans="4:17" x14ac:dyDescent="0.25">
      <c r="D49989" s="87"/>
      <c r="J49989" s="88"/>
      <c r="K49989" s="89"/>
      <c r="M49989" s="88"/>
      <c r="O49989" s="90"/>
      <c r="P49989" s="90"/>
      <c r="Q49989" s="90"/>
    </row>
    <row r="49990" spans="4:17" x14ac:dyDescent="0.25">
      <c r="D49990" s="87"/>
      <c r="J49990" s="88"/>
      <c r="K49990" s="89"/>
      <c r="M49990" s="88"/>
      <c r="O49990" s="90"/>
      <c r="P49990" s="90"/>
      <c r="Q49990" s="90"/>
    </row>
    <row r="49991" spans="4:17" x14ac:dyDescent="0.25">
      <c r="D49991" s="87"/>
      <c r="J49991" s="88"/>
      <c r="K49991" s="89"/>
      <c r="M49991" s="88"/>
      <c r="O49991" s="90"/>
      <c r="P49991" s="90"/>
      <c r="Q49991" s="90"/>
    </row>
    <row r="49992" spans="4:17" x14ac:dyDescent="0.25">
      <c r="D49992" s="87"/>
      <c r="J49992" s="88"/>
      <c r="K49992" s="89"/>
      <c r="M49992" s="88"/>
      <c r="O49992" s="90"/>
      <c r="P49992" s="90"/>
      <c r="Q49992" s="90"/>
    </row>
    <row r="49993" spans="4:17" x14ac:dyDescent="0.25">
      <c r="D49993" s="87"/>
      <c r="J49993" s="88"/>
      <c r="K49993" s="89"/>
      <c r="M49993" s="88"/>
      <c r="O49993" s="90"/>
      <c r="P49993" s="90"/>
      <c r="Q49993" s="90"/>
    </row>
    <row r="49994" spans="4:17" x14ac:dyDescent="0.25">
      <c r="D49994" s="87"/>
      <c r="J49994" s="88"/>
      <c r="K49994" s="89"/>
      <c r="M49994" s="88"/>
      <c r="O49994" s="90"/>
      <c r="P49994" s="90"/>
      <c r="Q49994" s="90"/>
    </row>
    <row r="49995" spans="4:17" x14ac:dyDescent="0.25">
      <c r="D49995" s="87"/>
      <c r="J49995" s="88"/>
      <c r="K49995" s="89"/>
      <c r="M49995" s="88"/>
      <c r="O49995" s="90"/>
      <c r="P49995" s="90"/>
      <c r="Q49995" s="90"/>
    </row>
    <row r="49996" spans="4:17" x14ac:dyDescent="0.25">
      <c r="D49996" s="87"/>
      <c r="J49996" s="88"/>
      <c r="K49996" s="89"/>
      <c r="M49996" s="88"/>
      <c r="O49996" s="90"/>
      <c r="P49996" s="90"/>
      <c r="Q49996" s="90"/>
    </row>
    <row r="49997" spans="4:17" x14ac:dyDescent="0.25">
      <c r="D49997" s="87"/>
      <c r="J49997" s="88"/>
      <c r="K49997" s="89"/>
      <c r="M49997" s="88"/>
      <c r="O49997" s="90"/>
      <c r="P49997" s="90"/>
      <c r="Q49997" s="90"/>
    </row>
    <row r="49998" spans="4:17" x14ac:dyDescent="0.25">
      <c r="D49998" s="87"/>
      <c r="J49998" s="88"/>
      <c r="K49998" s="89"/>
      <c r="M49998" s="88"/>
      <c r="O49998" s="90"/>
      <c r="P49998" s="90"/>
      <c r="Q49998" s="90"/>
    </row>
    <row r="49999" spans="4:17" x14ac:dyDescent="0.25">
      <c r="D49999" s="87"/>
      <c r="J49999" s="88"/>
      <c r="K49999" s="89"/>
      <c r="M49999" s="88"/>
      <c r="O49999" s="90"/>
      <c r="P49999" s="90"/>
      <c r="Q49999" s="90"/>
    </row>
    <row r="50000" spans="4:17" x14ac:dyDescent="0.25">
      <c r="D50000" s="87"/>
      <c r="J50000" s="88"/>
      <c r="K50000" s="89"/>
      <c r="M50000" s="88"/>
      <c r="O50000" s="90"/>
      <c r="P50000" s="90"/>
      <c r="Q50000" s="90"/>
    </row>
    <row r="50001" spans="4:17" x14ac:dyDescent="0.25">
      <c r="D50001" s="87"/>
      <c r="J50001" s="88"/>
      <c r="K50001" s="89"/>
      <c r="M50001" s="88"/>
      <c r="O50001" s="90"/>
      <c r="P50001" s="90"/>
      <c r="Q50001" s="90"/>
    </row>
    <row r="50002" spans="4:17" x14ac:dyDescent="0.25">
      <c r="D50002" s="87"/>
      <c r="J50002" s="88"/>
      <c r="K50002" s="89"/>
      <c r="M50002" s="88"/>
      <c r="O50002" s="90"/>
      <c r="P50002" s="90"/>
      <c r="Q50002" s="90"/>
    </row>
    <row r="50003" spans="4:17" x14ac:dyDescent="0.25">
      <c r="D50003" s="87"/>
      <c r="J50003" s="88"/>
      <c r="K50003" s="89"/>
      <c r="M50003" s="88"/>
      <c r="O50003" s="90"/>
      <c r="P50003" s="90"/>
      <c r="Q50003" s="90"/>
    </row>
    <row r="50004" spans="4:17" x14ac:dyDescent="0.25">
      <c r="D50004" s="87"/>
      <c r="J50004" s="88"/>
      <c r="K50004" s="89"/>
      <c r="M50004" s="88"/>
      <c r="O50004" s="90"/>
      <c r="P50004" s="90"/>
      <c r="Q50004" s="90"/>
    </row>
    <row r="50005" spans="4:17" x14ac:dyDescent="0.25">
      <c r="D50005" s="87"/>
      <c r="J50005" s="88"/>
      <c r="K50005" s="89"/>
      <c r="M50005" s="88"/>
      <c r="O50005" s="90"/>
      <c r="P50005" s="90"/>
      <c r="Q50005" s="90"/>
    </row>
    <row r="50006" spans="4:17" x14ac:dyDescent="0.25">
      <c r="D50006" s="87"/>
      <c r="J50006" s="88"/>
      <c r="K50006" s="89"/>
      <c r="M50006" s="88"/>
      <c r="O50006" s="90"/>
      <c r="P50006" s="90"/>
      <c r="Q50006" s="90"/>
    </row>
    <row r="50007" spans="4:17" x14ac:dyDescent="0.25">
      <c r="D50007" s="87"/>
      <c r="J50007" s="88"/>
      <c r="K50007" s="89"/>
      <c r="M50007" s="88"/>
      <c r="O50007" s="90"/>
      <c r="P50007" s="90"/>
      <c r="Q50007" s="90"/>
    </row>
    <row r="50008" spans="4:17" x14ac:dyDescent="0.25">
      <c r="D50008" s="87"/>
      <c r="J50008" s="88"/>
      <c r="K50008" s="89"/>
      <c r="M50008" s="88"/>
      <c r="O50008" s="90"/>
      <c r="P50008" s="90"/>
      <c r="Q50008" s="90"/>
    </row>
    <row r="50009" spans="4:17" x14ac:dyDescent="0.25">
      <c r="D50009" s="87"/>
      <c r="J50009" s="88"/>
      <c r="K50009" s="89"/>
      <c r="M50009" s="88"/>
      <c r="O50009" s="90"/>
      <c r="P50009" s="90"/>
      <c r="Q50009" s="90"/>
    </row>
    <row r="50010" spans="4:17" x14ac:dyDescent="0.25">
      <c r="D50010" s="87"/>
      <c r="J50010" s="88"/>
      <c r="K50010" s="89"/>
      <c r="M50010" s="88"/>
      <c r="O50010" s="90"/>
      <c r="P50010" s="90"/>
      <c r="Q50010" s="90"/>
    </row>
    <row r="50011" spans="4:17" x14ac:dyDescent="0.25">
      <c r="D50011" s="87"/>
      <c r="J50011" s="88"/>
      <c r="K50011" s="89"/>
      <c r="M50011" s="88"/>
      <c r="O50011" s="90"/>
      <c r="P50011" s="90"/>
      <c r="Q50011" s="90"/>
    </row>
    <row r="50012" spans="4:17" x14ac:dyDescent="0.25">
      <c r="D50012" s="87"/>
      <c r="J50012" s="88"/>
      <c r="K50012" s="89"/>
      <c r="M50012" s="88"/>
      <c r="O50012" s="90"/>
      <c r="P50012" s="90"/>
      <c r="Q50012" s="90"/>
    </row>
    <row r="50013" spans="4:17" x14ac:dyDescent="0.25">
      <c r="D50013" s="87"/>
      <c r="J50013" s="88"/>
      <c r="K50013" s="89"/>
      <c r="M50013" s="88"/>
      <c r="O50013" s="90"/>
      <c r="P50013" s="90"/>
      <c r="Q50013" s="90"/>
    </row>
    <row r="50014" spans="4:17" x14ac:dyDescent="0.25">
      <c r="D50014" s="87"/>
      <c r="J50014" s="88"/>
      <c r="K50014" s="89"/>
      <c r="M50014" s="88"/>
      <c r="O50014" s="90"/>
      <c r="P50014" s="90"/>
      <c r="Q50014" s="90"/>
    </row>
    <row r="50015" spans="4:17" x14ac:dyDescent="0.25">
      <c r="D50015" s="87"/>
      <c r="J50015" s="88"/>
      <c r="K50015" s="89"/>
      <c r="M50015" s="88"/>
      <c r="O50015" s="90"/>
      <c r="P50015" s="90"/>
      <c r="Q50015" s="90"/>
    </row>
    <row r="50016" spans="4:17" x14ac:dyDescent="0.25">
      <c r="D50016" s="87"/>
      <c r="J50016" s="88"/>
      <c r="K50016" s="89"/>
      <c r="M50016" s="88"/>
      <c r="O50016" s="90"/>
      <c r="P50016" s="90"/>
      <c r="Q50016" s="90"/>
    </row>
    <row r="50017" spans="4:17" x14ac:dyDescent="0.25">
      <c r="D50017" s="87"/>
      <c r="J50017" s="88"/>
      <c r="K50017" s="89"/>
      <c r="M50017" s="88"/>
      <c r="O50017" s="90"/>
      <c r="P50017" s="90"/>
      <c r="Q50017" s="90"/>
    </row>
    <row r="50018" spans="4:17" x14ac:dyDescent="0.25">
      <c r="D50018" s="87"/>
      <c r="J50018" s="88"/>
      <c r="K50018" s="89"/>
      <c r="M50018" s="88"/>
      <c r="O50018" s="90"/>
      <c r="P50018" s="90"/>
      <c r="Q50018" s="90"/>
    </row>
    <row r="50019" spans="4:17" x14ac:dyDescent="0.25">
      <c r="D50019" s="87"/>
      <c r="J50019" s="88"/>
      <c r="K50019" s="89"/>
      <c r="M50019" s="88"/>
      <c r="O50019" s="90"/>
      <c r="P50019" s="90"/>
      <c r="Q50019" s="90"/>
    </row>
    <row r="50020" spans="4:17" x14ac:dyDescent="0.25">
      <c r="D50020" s="87"/>
      <c r="J50020" s="88"/>
      <c r="K50020" s="89"/>
      <c r="M50020" s="88"/>
      <c r="O50020" s="90"/>
      <c r="P50020" s="90"/>
      <c r="Q50020" s="90"/>
    </row>
    <row r="50021" spans="4:17" x14ac:dyDescent="0.25">
      <c r="D50021" s="87"/>
      <c r="J50021" s="88"/>
      <c r="K50021" s="89"/>
      <c r="M50021" s="88"/>
      <c r="O50021" s="90"/>
      <c r="P50021" s="90"/>
      <c r="Q50021" s="90"/>
    </row>
    <row r="50022" spans="4:17" x14ac:dyDescent="0.25">
      <c r="D50022" s="87"/>
      <c r="J50022" s="88"/>
      <c r="K50022" s="89"/>
      <c r="M50022" s="88"/>
      <c r="O50022" s="90"/>
      <c r="P50022" s="90"/>
      <c r="Q50022" s="90"/>
    </row>
    <row r="50023" spans="4:17" x14ac:dyDescent="0.25">
      <c r="D50023" s="87"/>
      <c r="J50023" s="88"/>
      <c r="K50023" s="89"/>
      <c r="M50023" s="88"/>
      <c r="O50023" s="90"/>
      <c r="P50023" s="90"/>
      <c r="Q50023" s="90"/>
    </row>
    <row r="50024" spans="4:17" x14ac:dyDescent="0.25">
      <c r="D50024" s="87"/>
      <c r="J50024" s="88"/>
      <c r="K50024" s="89"/>
      <c r="M50024" s="88"/>
      <c r="O50024" s="90"/>
      <c r="P50024" s="90"/>
      <c r="Q50024" s="90"/>
    </row>
    <row r="50025" spans="4:17" x14ac:dyDescent="0.25">
      <c r="D50025" s="87"/>
      <c r="J50025" s="88"/>
      <c r="K50025" s="89"/>
      <c r="M50025" s="88"/>
      <c r="O50025" s="90"/>
      <c r="P50025" s="90"/>
      <c r="Q50025" s="90"/>
    </row>
    <row r="50026" spans="4:17" x14ac:dyDescent="0.25">
      <c r="D50026" s="87"/>
      <c r="J50026" s="88"/>
      <c r="K50026" s="89"/>
      <c r="M50026" s="88"/>
      <c r="O50026" s="90"/>
      <c r="P50026" s="90"/>
      <c r="Q50026" s="90"/>
    </row>
    <row r="50027" spans="4:17" x14ac:dyDescent="0.25">
      <c r="D50027" s="87"/>
      <c r="J50027" s="88"/>
      <c r="K50027" s="89"/>
      <c r="M50027" s="88"/>
      <c r="O50027" s="90"/>
      <c r="P50027" s="90"/>
      <c r="Q50027" s="90"/>
    </row>
    <row r="50028" spans="4:17" x14ac:dyDescent="0.25">
      <c r="D50028" s="87"/>
      <c r="J50028" s="88"/>
      <c r="K50028" s="89"/>
      <c r="M50028" s="88"/>
      <c r="O50028" s="90"/>
      <c r="P50028" s="90"/>
      <c r="Q50028" s="90"/>
    </row>
    <row r="50029" spans="4:17" x14ac:dyDescent="0.25">
      <c r="D50029" s="87"/>
      <c r="J50029" s="88"/>
      <c r="K50029" s="89"/>
      <c r="M50029" s="88"/>
      <c r="O50029" s="90"/>
      <c r="P50029" s="90"/>
      <c r="Q50029" s="90"/>
    </row>
    <row r="50030" spans="4:17" x14ac:dyDescent="0.25">
      <c r="D50030" s="87"/>
      <c r="J50030" s="88"/>
      <c r="K50030" s="89"/>
      <c r="M50030" s="88"/>
      <c r="O50030" s="90"/>
      <c r="P50030" s="90"/>
      <c r="Q50030" s="90"/>
    </row>
    <row r="50031" spans="4:17" x14ac:dyDescent="0.25">
      <c r="D50031" s="87"/>
      <c r="J50031" s="88"/>
      <c r="K50031" s="89"/>
      <c r="M50031" s="88"/>
      <c r="O50031" s="90"/>
      <c r="P50031" s="90"/>
      <c r="Q50031" s="90"/>
    </row>
    <row r="50032" spans="4:17" x14ac:dyDescent="0.25">
      <c r="D50032" s="87"/>
      <c r="J50032" s="88"/>
      <c r="K50032" s="89"/>
      <c r="M50032" s="88"/>
      <c r="O50032" s="90"/>
      <c r="P50032" s="90"/>
      <c r="Q50032" s="90"/>
    </row>
    <row r="50033" spans="4:17" x14ac:dyDescent="0.25">
      <c r="D50033" s="87"/>
      <c r="J50033" s="88"/>
      <c r="K50033" s="89"/>
      <c r="M50033" s="88"/>
      <c r="O50033" s="90"/>
      <c r="P50033" s="90"/>
      <c r="Q50033" s="90"/>
    </row>
    <row r="50034" spans="4:17" x14ac:dyDescent="0.25">
      <c r="D50034" s="87"/>
      <c r="J50034" s="88"/>
      <c r="K50034" s="89"/>
      <c r="M50034" s="88"/>
      <c r="O50034" s="90"/>
      <c r="P50034" s="90"/>
      <c r="Q50034" s="90"/>
    </row>
    <row r="50035" spans="4:17" x14ac:dyDescent="0.25">
      <c r="D50035" s="87"/>
      <c r="J50035" s="88"/>
      <c r="K50035" s="89"/>
      <c r="M50035" s="88"/>
      <c r="O50035" s="90"/>
      <c r="P50035" s="90"/>
      <c r="Q50035" s="90"/>
    </row>
    <row r="50036" spans="4:17" x14ac:dyDescent="0.25">
      <c r="D50036" s="87"/>
      <c r="J50036" s="88"/>
      <c r="K50036" s="89"/>
      <c r="M50036" s="88"/>
      <c r="O50036" s="90"/>
      <c r="P50036" s="90"/>
      <c r="Q50036" s="90"/>
    </row>
    <row r="50037" spans="4:17" x14ac:dyDescent="0.25">
      <c r="D50037" s="87"/>
      <c r="J50037" s="88"/>
      <c r="K50037" s="89"/>
      <c r="M50037" s="88"/>
      <c r="O50037" s="90"/>
      <c r="P50037" s="90"/>
      <c r="Q50037" s="90"/>
    </row>
    <row r="50038" spans="4:17" x14ac:dyDescent="0.25">
      <c r="D50038" s="87"/>
      <c r="J50038" s="88"/>
      <c r="K50038" s="89"/>
      <c r="M50038" s="88"/>
      <c r="O50038" s="90"/>
      <c r="P50038" s="90"/>
      <c r="Q50038" s="90"/>
    </row>
    <row r="50039" spans="4:17" x14ac:dyDescent="0.25">
      <c r="D50039" s="87"/>
      <c r="J50039" s="88"/>
      <c r="K50039" s="89"/>
      <c r="M50039" s="88"/>
      <c r="O50039" s="90"/>
      <c r="P50039" s="90"/>
      <c r="Q50039" s="90"/>
    </row>
    <row r="50040" spans="4:17" x14ac:dyDescent="0.25">
      <c r="D50040" s="87"/>
      <c r="J50040" s="88"/>
      <c r="K50040" s="89"/>
      <c r="M50040" s="88"/>
      <c r="O50040" s="90"/>
      <c r="P50040" s="90"/>
      <c r="Q50040" s="90"/>
    </row>
    <row r="50041" spans="4:17" x14ac:dyDescent="0.25">
      <c r="D50041" s="87"/>
      <c r="J50041" s="88"/>
      <c r="K50041" s="89"/>
      <c r="M50041" s="88"/>
      <c r="O50041" s="90"/>
      <c r="P50041" s="90"/>
      <c r="Q50041" s="90"/>
    </row>
    <row r="50042" spans="4:17" x14ac:dyDescent="0.25">
      <c r="D50042" s="87"/>
      <c r="J50042" s="88"/>
      <c r="K50042" s="89"/>
      <c r="M50042" s="88"/>
      <c r="O50042" s="90"/>
      <c r="P50042" s="90"/>
      <c r="Q50042" s="90"/>
    </row>
    <row r="50043" spans="4:17" x14ac:dyDescent="0.25">
      <c r="D50043" s="87"/>
      <c r="J50043" s="88"/>
      <c r="K50043" s="89"/>
      <c r="M50043" s="88"/>
      <c r="O50043" s="90"/>
      <c r="P50043" s="90"/>
      <c r="Q50043" s="90"/>
    </row>
    <row r="50044" spans="4:17" x14ac:dyDescent="0.25">
      <c r="D50044" s="87"/>
      <c r="J50044" s="88"/>
      <c r="K50044" s="89"/>
      <c r="M50044" s="88"/>
      <c r="O50044" s="90"/>
      <c r="P50044" s="90"/>
      <c r="Q50044" s="90"/>
    </row>
    <row r="50045" spans="4:17" x14ac:dyDescent="0.25">
      <c r="D50045" s="87"/>
      <c r="J50045" s="88"/>
      <c r="K50045" s="89"/>
      <c r="M50045" s="88"/>
      <c r="O50045" s="90"/>
      <c r="P50045" s="90"/>
      <c r="Q50045" s="90"/>
    </row>
    <row r="50046" spans="4:17" x14ac:dyDescent="0.25">
      <c r="D50046" s="87"/>
      <c r="J50046" s="88"/>
      <c r="K50046" s="89"/>
      <c r="M50046" s="88"/>
      <c r="O50046" s="90"/>
      <c r="P50046" s="90"/>
      <c r="Q50046" s="90"/>
    </row>
    <row r="50047" spans="4:17" x14ac:dyDescent="0.25">
      <c r="D50047" s="87"/>
      <c r="J50047" s="88"/>
      <c r="K50047" s="89"/>
      <c r="M50047" s="88"/>
      <c r="O50047" s="90"/>
      <c r="P50047" s="90"/>
      <c r="Q50047" s="90"/>
    </row>
    <row r="50048" spans="4:17" x14ac:dyDescent="0.25">
      <c r="D50048" s="87"/>
      <c r="J50048" s="88"/>
      <c r="K50048" s="89"/>
      <c r="M50048" s="88"/>
      <c r="O50048" s="90"/>
      <c r="P50048" s="90"/>
      <c r="Q50048" s="90"/>
    </row>
    <row r="50049" spans="4:17" x14ac:dyDescent="0.25">
      <c r="D50049" s="87"/>
      <c r="J50049" s="88"/>
      <c r="K50049" s="89"/>
      <c r="M50049" s="88"/>
      <c r="O50049" s="90"/>
      <c r="P50049" s="90"/>
      <c r="Q50049" s="90"/>
    </row>
    <row r="50050" spans="4:17" x14ac:dyDescent="0.25">
      <c r="D50050" s="87"/>
      <c r="J50050" s="88"/>
      <c r="K50050" s="89"/>
      <c r="M50050" s="88"/>
      <c r="O50050" s="90"/>
      <c r="P50050" s="90"/>
      <c r="Q50050" s="90"/>
    </row>
    <row r="50051" spans="4:17" x14ac:dyDescent="0.25">
      <c r="D50051" s="87"/>
      <c r="J50051" s="88"/>
      <c r="K50051" s="89"/>
      <c r="M50051" s="88"/>
      <c r="O50051" s="90"/>
      <c r="P50051" s="90"/>
      <c r="Q50051" s="90"/>
    </row>
    <row r="50052" spans="4:17" x14ac:dyDescent="0.25">
      <c r="D50052" s="87"/>
      <c r="J50052" s="88"/>
      <c r="K50052" s="89"/>
      <c r="M50052" s="88"/>
      <c r="O50052" s="90"/>
      <c r="P50052" s="90"/>
      <c r="Q50052" s="90"/>
    </row>
    <row r="50053" spans="4:17" x14ac:dyDescent="0.25">
      <c r="D50053" s="87"/>
      <c r="J50053" s="88"/>
      <c r="K50053" s="89"/>
      <c r="M50053" s="88"/>
      <c r="O50053" s="90"/>
      <c r="P50053" s="90"/>
      <c r="Q50053" s="90"/>
    </row>
    <row r="50054" spans="4:17" x14ac:dyDescent="0.25">
      <c r="D50054" s="87"/>
      <c r="J50054" s="88"/>
      <c r="K50054" s="89"/>
      <c r="M50054" s="88"/>
      <c r="O50054" s="90"/>
      <c r="P50054" s="90"/>
      <c r="Q50054" s="90"/>
    </row>
    <row r="50055" spans="4:17" x14ac:dyDescent="0.25">
      <c r="D50055" s="87"/>
      <c r="J50055" s="88"/>
      <c r="K50055" s="89"/>
      <c r="M50055" s="88"/>
      <c r="O50055" s="90"/>
      <c r="P50055" s="90"/>
      <c r="Q50055" s="90"/>
    </row>
    <row r="50056" spans="4:17" x14ac:dyDescent="0.25">
      <c r="D50056" s="87"/>
      <c r="J50056" s="88"/>
      <c r="K50056" s="89"/>
      <c r="M50056" s="88"/>
      <c r="O50056" s="90"/>
      <c r="P50056" s="90"/>
      <c r="Q50056" s="90"/>
    </row>
    <row r="50057" spans="4:17" x14ac:dyDescent="0.25">
      <c r="D50057" s="87"/>
      <c r="J50057" s="88"/>
      <c r="K50057" s="89"/>
      <c r="M50057" s="88"/>
      <c r="O50057" s="90"/>
      <c r="P50057" s="90"/>
      <c r="Q50057" s="90"/>
    </row>
    <row r="50058" spans="4:17" x14ac:dyDescent="0.25">
      <c r="D50058" s="87"/>
      <c r="J50058" s="88"/>
      <c r="K50058" s="89"/>
      <c r="M50058" s="88"/>
      <c r="O50058" s="90"/>
      <c r="P50058" s="90"/>
      <c r="Q50058" s="90"/>
    </row>
    <row r="50059" spans="4:17" x14ac:dyDescent="0.25">
      <c r="D50059" s="87"/>
      <c r="J50059" s="88"/>
      <c r="K50059" s="89"/>
      <c r="M50059" s="88"/>
      <c r="O50059" s="90"/>
      <c r="P50059" s="90"/>
      <c r="Q50059" s="90"/>
    </row>
    <row r="50060" spans="4:17" x14ac:dyDescent="0.25">
      <c r="D50060" s="87"/>
      <c r="J50060" s="88"/>
      <c r="K50060" s="89"/>
      <c r="M50060" s="88"/>
      <c r="O50060" s="90"/>
      <c r="P50060" s="90"/>
      <c r="Q50060" s="90"/>
    </row>
    <row r="50061" spans="4:17" x14ac:dyDescent="0.25">
      <c r="D50061" s="87"/>
      <c r="J50061" s="88"/>
      <c r="K50061" s="89"/>
      <c r="M50061" s="88"/>
      <c r="O50061" s="90"/>
      <c r="P50061" s="90"/>
      <c r="Q50061" s="90"/>
    </row>
    <row r="50062" spans="4:17" x14ac:dyDescent="0.25">
      <c r="D50062" s="87"/>
      <c r="J50062" s="88"/>
      <c r="K50062" s="89"/>
      <c r="M50062" s="88"/>
      <c r="O50062" s="90"/>
      <c r="P50062" s="90"/>
      <c r="Q50062" s="90"/>
    </row>
    <row r="50063" spans="4:17" x14ac:dyDescent="0.25">
      <c r="D50063" s="87"/>
      <c r="J50063" s="88"/>
      <c r="K50063" s="89"/>
      <c r="M50063" s="88"/>
      <c r="O50063" s="90"/>
      <c r="P50063" s="90"/>
      <c r="Q50063" s="90"/>
    </row>
    <row r="50064" spans="4:17" x14ac:dyDescent="0.25">
      <c r="D50064" s="87"/>
      <c r="J50064" s="88"/>
      <c r="K50064" s="89"/>
      <c r="M50064" s="88"/>
      <c r="O50064" s="90"/>
      <c r="P50064" s="90"/>
      <c r="Q50064" s="90"/>
    </row>
    <row r="50065" spans="4:17" x14ac:dyDescent="0.25">
      <c r="D50065" s="87"/>
      <c r="J50065" s="88"/>
      <c r="K50065" s="89"/>
      <c r="M50065" s="88"/>
      <c r="O50065" s="90"/>
      <c r="P50065" s="90"/>
      <c r="Q50065" s="90"/>
    </row>
    <row r="50066" spans="4:17" x14ac:dyDescent="0.25">
      <c r="D50066" s="87"/>
      <c r="J50066" s="88"/>
      <c r="K50066" s="89"/>
      <c r="M50066" s="88"/>
      <c r="O50066" s="90"/>
      <c r="P50066" s="90"/>
      <c r="Q50066" s="90"/>
    </row>
    <row r="50067" spans="4:17" x14ac:dyDescent="0.25">
      <c r="D50067" s="87"/>
      <c r="J50067" s="88"/>
      <c r="K50067" s="89"/>
      <c r="M50067" s="88"/>
      <c r="O50067" s="90"/>
      <c r="P50067" s="90"/>
      <c r="Q50067" s="90"/>
    </row>
    <row r="50068" spans="4:17" x14ac:dyDescent="0.25">
      <c r="D50068" s="87"/>
      <c r="J50068" s="88"/>
      <c r="K50068" s="89"/>
      <c r="M50068" s="88"/>
      <c r="O50068" s="90"/>
      <c r="P50068" s="90"/>
      <c r="Q50068" s="90"/>
    </row>
    <row r="50069" spans="4:17" x14ac:dyDescent="0.25">
      <c r="D50069" s="87"/>
      <c r="J50069" s="88"/>
      <c r="K50069" s="89"/>
      <c r="M50069" s="88"/>
      <c r="O50069" s="90"/>
      <c r="P50069" s="90"/>
      <c r="Q50069" s="90"/>
    </row>
    <row r="50070" spans="4:17" x14ac:dyDescent="0.25">
      <c r="D50070" s="87"/>
      <c r="J50070" s="88"/>
      <c r="K50070" s="89"/>
      <c r="M50070" s="88"/>
      <c r="O50070" s="90"/>
      <c r="P50070" s="90"/>
      <c r="Q50070" s="90"/>
    </row>
    <row r="50071" spans="4:17" x14ac:dyDescent="0.25">
      <c r="D50071" s="87"/>
      <c r="J50071" s="88"/>
      <c r="K50071" s="89"/>
      <c r="M50071" s="88"/>
      <c r="O50071" s="90"/>
      <c r="P50071" s="90"/>
      <c r="Q50071" s="90"/>
    </row>
    <row r="50072" spans="4:17" x14ac:dyDescent="0.25">
      <c r="D50072" s="87"/>
      <c r="J50072" s="88"/>
      <c r="K50072" s="89"/>
      <c r="M50072" s="88"/>
      <c r="O50072" s="90"/>
      <c r="P50072" s="90"/>
      <c r="Q50072" s="90"/>
    </row>
    <row r="50073" spans="4:17" x14ac:dyDescent="0.25">
      <c r="D50073" s="87"/>
      <c r="J50073" s="88"/>
      <c r="K50073" s="89"/>
      <c r="M50073" s="88"/>
      <c r="O50073" s="90"/>
      <c r="P50073" s="90"/>
      <c r="Q50073" s="90"/>
    </row>
    <row r="50074" spans="4:17" x14ac:dyDescent="0.25">
      <c r="D50074" s="87"/>
      <c r="J50074" s="88"/>
      <c r="K50074" s="89"/>
      <c r="M50074" s="88"/>
      <c r="O50074" s="90"/>
      <c r="P50074" s="90"/>
      <c r="Q50074" s="90"/>
    </row>
    <row r="50075" spans="4:17" x14ac:dyDescent="0.25">
      <c r="D50075" s="87"/>
      <c r="J50075" s="88"/>
      <c r="K50075" s="89"/>
      <c r="M50075" s="88"/>
      <c r="O50075" s="90"/>
      <c r="P50075" s="90"/>
      <c r="Q50075" s="90"/>
    </row>
    <row r="50076" spans="4:17" x14ac:dyDescent="0.25">
      <c r="D50076" s="87"/>
      <c r="J50076" s="88"/>
      <c r="K50076" s="89"/>
      <c r="M50076" s="88"/>
      <c r="O50076" s="90"/>
      <c r="P50076" s="90"/>
      <c r="Q50076" s="90"/>
    </row>
    <row r="50077" spans="4:17" x14ac:dyDescent="0.25">
      <c r="D50077" s="87"/>
      <c r="J50077" s="88"/>
      <c r="K50077" s="89"/>
      <c r="M50077" s="88"/>
      <c r="O50077" s="90"/>
      <c r="P50077" s="90"/>
      <c r="Q50077" s="90"/>
    </row>
    <row r="50078" spans="4:17" x14ac:dyDescent="0.25">
      <c r="D50078" s="87"/>
      <c r="J50078" s="88"/>
      <c r="K50078" s="89"/>
      <c r="M50078" s="88"/>
      <c r="O50078" s="90"/>
      <c r="P50078" s="90"/>
      <c r="Q50078" s="90"/>
    </row>
    <row r="50079" spans="4:17" x14ac:dyDescent="0.25">
      <c r="D50079" s="87"/>
      <c r="J50079" s="88"/>
      <c r="K50079" s="89"/>
      <c r="M50079" s="88"/>
      <c r="O50079" s="90"/>
      <c r="P50079" s="90"/>
      <c r="Q50079" s="90"/>
    </row>
    <row r="50080" spans="4:17" x14ac:dyDescent="0.25">
      <c r="D50080" s="87"/>
      <c r="J50080" s="88"/>
      <c r="K50080" s="89"/>
      <c r="M50080" s="88"/>
      <c r="O50080" s="90"/>
      <c r="P50080" s="90"/>
      <c r="Q50080" s="90"/>
    </row>
    <row r="50081" spans="4:17" x14ac:dyDescent="0.25">
      <c r="D50081" s="87"/>
      <c r="J50081" s="88"/>
      <c r="K50081" s="89"/>
      <c r="M50081" s="88"/>
      <c r="O50081" s="90"/>
      <c r="P50081" s="90"/>
      <c r="Q50081" s="90"/>
    </row>
    <row r="50082" spans="4:17" x14ac:dyDescent="0.25">
      <c r="D50082" s="87"/>
      <c r="J50082" s="88"/>
      <c r="K50082" s="89"/>
      <c r="M50082" s="88"/>
      <c r="O50082" s="90"/>
      <c r="P50082" s="90"/>
      <c r="Q50082" s="90"/>
    </row>
    <row r="50083" spans="4:17" x14ac:dyDescent="0.25">
      <c r="D50083" s="87"/>
      <c r="J50083" s="88"/>
      <c r="K50083" s="89"/>
      <c r="M50083" s="88"/>
      <c r="O50083" s="90"/>
      <c r="P50083" s="90"/>
      <c r="Q50083" s="90"/>
    </row>
    <row r="50084" spans="4:17" x14ac:dyDescent="0.25">
      <c r="D50084" s="87"/>
      <c r="J50084" s="88"/>
      <c r="K50084" s="89"/>
      <c r="M50084" s="88"/>
      <c r="O50084" s="90"/>
      <c r="P50084" s="90"/>
      <c r="Q50084" s="90"/>
    </row>
    <row r="50085" spans="4:17" x14ac:dyDescent="0.25">
      <c r="D50085" s="87"/>
      <c r="J50085" s="88"/>
      <c r="K50085" s="89"/>
      <c r="M50085" s="88"/>
      <c r="O50085" s="90"/>
      <c r="P50085" s="90"/>
      <c r="Q50085" s="90"/>
    </row>
    <row r="50086" spans="4:17" x14ac:dyDescent="0.25">
      <c r="D50086" s="87"/>
      <c r="J50086" s="88"/>
      <c r="K50086" s="89"/>
      <c r="M50086" s="88"/>
      <c r="O50086" s="90"/>
      <c r="P50086" s="90"/>
      <c r="Q50086" s="90"/>
    </row>
    <row r="50087" spans="4:17" x14ac:dyDescent="0.25">
      <c r="D50087" s="87"/>
      <c r="J50087" s="88"/>
      <c r="K50087" s="89"/>
      <c r="M50087" s="88"/>
      <c r="O50087" s="90"/>
      <c r="P50087" s="90"/>
      <c r="Q50087" s="90"/>
    </row>
    <row r="50088" spans="4:17" x14ac:dyDescent="0.25">
      <c r="D50088" s="87"/>
      <c r="J50088" s="88"/>
      <c r="K50088" s="89"/>
      <c r="M50088" s="88"/>
      <c r="O50088" s="90"/>
      <c r="P50088" s="90"/>
      <c r="Q50088" s="90"/>
    </row>
    <row r="50089" spans="4:17" x14ac:dyDescent="0.25">
      <c r="D50089" s="87"/>
      <c r="J50089" s="88"/>
      <c r="K50089" s="89"/>
      <c r="M50089" s="88"/>
      <c r="O50089" s="90"/>
      <c r="P50089" s="90"/>
      <c r="Q50089" s="90"/>
    </row>
    <row r="50090" spans="4:17" x14ac:dyDescent="0.25">
      <c r="D50090" s="87"/>
      <c r="J50090" s="88"/>
      <c r="K50090" s="89"/>
      <c r="M50090" s="88"/>
      <c r="O50090" s="90"/>
      <c r="P50090" s="90"/>
      <c r="Q50090" s="90"/>
    </row>
    <row r="50091" spans="4:17" x14ac:dyDescent="0.25">
      <c r="D50091" s="87"/>
      <c r="J50091" s="88"/>
      <c r="K50091" s="89"/>
      <c r="M50091" s="88"/>
      <c r="O50091" s="90"/>
      <c r="P50091" s="90"/>
      <c r="Q50091" s="90"/>
    </row>
    <row r="50092" spans="4:17" x14ac:dyDescent="0.25">
      <c r="D50092" s="87"/>
      <c r="J50092" s="88"/>
      <c r="K50092" s="89"/>
      <c r="M50092" s="88"/>
      <c r="O50092" s="90"/>
      <c r="P50092" s="90"/>
      <c r="Q50092" s="90"/>
    </row>
    <row r="50093" spans="4:17" x14ac:dyDescent="0.25">
      <c r="D50093" s="87"/>
      <c r="J50093" s="88"/>
      <c r="K50093" s="89"/>
      <c r="M50093" s="88"/>
      <c r="O50093" s="90"/>
      <c r="P50093" s="90"/>
      <c r="Q50093" s="90"/>
    </row>
    <row r="50094" spans="4:17" x14ac:dyDescent="0.25">
      <c r="D50094" s="87"/>
      <c r="J50094" s="88"/>
      <c r="K50094" s="89"/>
      <c r="M50094" s="88"/>
      <c r="O50094" s="90"/>
      <c r="P50094" s="90"/>
      <c r="Q50094" s="90"/>
    </row>
    <row r="50095" spans="4:17" x14ac:dyDescent="0.25">
      <c r="D50095" s="87"/>
      <c r="J50095" s="88"/>
      <c r="K50095" s="89"/>
      <c r="M50095" s="88"/>
      <c r="O50095" s="90"/>
      <c r="P50095" s="90"/>
      <c r="Q50095" s="90"/>
    </row>
    <row r="50096" spans="4:17" x14ac:dyDescent="0.25">
      <c r="D50096" s="87"/>
      <c r="J50096" s="88"/>
      <c r="K50096" s="89"/>
      <c r="M50096" s="88"/>
      <c r="O50096" s="90"/>
      <c r="P50096" s="90"/>
      <c r="Q50096" s="90"/>
    </row>
    <row r="50097" spans="4:17" x14ac:dyDescent="0.25">
      <c r="D50097" s="87"/>
      <c r="J50097" s="88"/>
      <c r="K50097" s="89"/>
      <c r="M50097" s="88"/>
      <c r="O50097" s="90"/>
      <c r="P50097" s="90"/>
      <c r="Q50097" s="90"/>
    </row>
    <row r="50098" spans="4:17" x14ac:dyDescent="0.25">
      <c r="D50098" s="87"/>
      <c r="J50098" s="88"/>
      <c r="K50098" s="89"/>
      <c r="M50098" s="88"/>
      <c r="O50098" s="90"/>
      <c r="P50098" s="90"/>
      <c r="Q50098" s="90"/>
    </row>
    <row r="50099" spans="4:17" x14ac:dyDescent="0.25">
      <c r="D50099" s="87"/>
      <c r="J50099" s="88"/>
      <c r="K50099" s="89"/>
      <c r="M50099" s="88"/>
      <c r="O50099" s="90"/>
      <c r="P50099" s="90"/>
      <c r="Q50099" s="90"/>
    </row>
    <row r="50100" spans="4:17" x14ac:dyDescent="0.25">
      <c r="D50100" s="87"/>
      <c r="J50100" s="88"/>
      <c r="K50100" s="89"/>
      <c r="M50100" s="88"/>
      <c r="O50100" s="90"/>
      <c r="P50100" s="90"/>
      <c r="Q50100" s="90"/>
    </row>
    <row r="50101" spans="4:17" x14ac:dyDescent="0.25">
      <c r="D50101" s="87"/>
      <c r="J50101" s="88"/>
      <c r="K50101" s="89"/>
      <c r="M50101" s="88"/>
      <c r="O50101" s="90"/>
      <c r="P50101" s="90"/>
      <c r="Q50101" s="90"/>
    </row>
    <row r="50102" spans="4:17" x14ac:dyDescent="0.25">
      <c r="D50102" s="87"/>
      <c r="J50102" s="88"/>
      <c r="K50102" s="89"/>
      <c r="M50102" s="88"/>
      <c r="O50102" s="90"/>
      <c r="P50102" s="90"/>
      <c r="Q50102" s="90"/>
    </row>
    <row r="50103" spans="4:17" x14ac:dyDescent="0.25">
      <c r="D50103" s="87"/>
      <c r="J50103" s="88"/>
      <c r="K50103" s="89"/>
      <c r="M50103" s="88"/>
      <c r="O50103" s="90"/>
      <c r="P50103" s="90"/>
      <c r="Q50103" s="90"/>
    </row>
    <row r="50104" spans="4:17" x14ac:dyDescent="0.25">
      <c r="D50104" s="87"/>
      <c r="J50104" s="88"/>
      <c r="K50104" s="89"/>
      <c r="M50104" s="88"/>
      <c r="O50104" s="90"/>
      <c r="P50104" s="90"/>
      <c r="Q50104" s="90"/>
    </row>
    <row r="50105" spans="4:17" x14ac:dyDescent="0.25">
      <c r="D50105" s="87"/>
      <c r="J50105" s="88"/>
      <c r="K50105" s="89"/>
      <c r="M50105" s="88"/>
      <c r="O50105" s="90"/>
      <c r="P50105" s="90"/>
      <c r="Q50105" s="90"/>
    </row>
    <row r="50106" spans="4:17" x14ac:dyDescent="0.25">
      <c r="D50106" s="87"/>
      <c r="J50106" s="88"/>
      <c r="K50106" s="89"/>
      <c r="M50106" s="88"/>
      <c r="O50106" s="90"/>
      <c r="P50106" s="90"/>
      <c r="Q50106" s="90"/>
    </row>
    <row r="50107" spans="4:17" x14ac:dyDescent="0.25">
      <c r="D50107" s="87"/>
      <c r="J50107" s="88"/>
      <c r="K50107" s="89"/>
      <c r="M50107" s="88"/>
      <c r="O50107" s="90"/>
      <c r="P50107" s="90"/>
      <c r="Q50107" s="90"/>
    </row>
    <row r="50108" spans="4:17" x14ac:dyDescent="0.25">
      <c r="D50108" s="87"/>
      <c r="J50108" s="88"/>
      <c r="K50108" s="89"/>
      <c r="M50108" s="88"/>
      <c r="O50108" s="90"/>
      <c r="P50108" s="90"/>
      <c r="Q50108" s="90"/>
    </row>
    <row r="50109" spans="4:17" x14ac:dyDescent="0.25">
      <c r="D50109" s="87"/>
      <c r="J50109" s="88"/>
      <c r="K50109" s="89"/>
      <c r="M50109" s="88"/>
      <c r="O50109" s="90"/>
      <c r="P50109" s="90"/>
      <c r="Q50109" s="90"/>
    </row>
    <row r="50110" spans="4:17" x14ac:dyDescent="0.25">
      <c r="D50110" s="87"/>
      <c r="J50110" s="88"/>
      <c r="K50110" s="89"/>
      <c r="M50110" s="88"/>
      <c r="O50110" s="90"/>
      <c r="P50110" s="90"/>
      <c r="Q50110" s="90"/>
    </row>
    <row r="50111" spans="4:17" x14ac:dyDescent="0.25">
      <c r="D50111" s="87"/>
      <c r="J50111" s="88"/>
      <c r="K50111" s="89"/>
      <c r="M50111" s="88"/>
      <c r="O50111" s="90"/>
      <c r="P50111" s="90"/>
      <c r="Q50111" s="90"/>
    </row>
    <row r="50112" spans="4:17" x14ac:dyDescent="0.25">
      <c r="D50112" s="87"/>
      <c r="J50112" s="88"/>
      <c r="K50112" s="89"/>
      <c r="M50112" s="88"/>
      <c r="O50112" s="90"/>
      <c r="P50112" s="90"/>
      <c r="Q50112" s="90"/>
    </row>
    <row r="50113" spans="4:17" x14ac:dyDescent="0.25">
      <c r="D50113" s="87"/>
      <c r="J50113" s="88"/>
      <c r="K50113" s="89"/>
      <c r="M50113" s="88"/>
      <c r="O50113" s="90"/>
      <c r="P50113" s="90"/>
      <c r="Q50113" s="90"/>
    </row>
    <row r="50114" spans="4:17" x14ac:dyDescent="0.25">
      <c r="D50114" s="87"/>
      <c r="J50114" s="88"/>
      <c r="K50114" s="89"/>
      <c r="M50114" s="88"/>
      <c r="O50114" s="90"/>
      <c r="P50114" s="90"/>
      <c r="Q50114" s="90"/>
    </row>
    <row r="50115" spans="4:17" x14ac:dyDescent="0.25">
      <c r="D50115" s="87"/>
      <c r="J50115" s="88"/>
      <c r="K50115" s="89"/>
      <c r="M50115" s="88"/>
      <c r="O50115" s="90"/>
      <c r="P50115" s="90"/>
      <c r="Q50115" s="90"/>
    </row>
    <row r="50116" spans="4:17" x14ac:dyDescent="0.25">
      <c r="D50116" s="87"/>
      <c r="J50116" s="88"/>
      <c r="K50116" s="89"/>
      <c r="M50116" s="88"/>
      <c r="O50116" s="90"/>
      <c r="P50116" s="90"/>
      <c r="Q50116" s="90"/>
    </row>
    <row r="50117" spans="4:17" x14ac:dyDescent="0.25">
      <c r="D50117" s="87"/>
      <c r="J50117" s="88"/>
      <c r="K50117" s="89"/>
      <c r="M50117" s="88"/>
      <c r="O50117" s="90"/>
      <c r="P50117" s="90"/>
      <c r="Q50117" s="90"/>
    </row>
    <row r="50118" spans="4:17" x14ac:dyDescent="0.25">
      <c r="D50118" s="87"/>
      <c r="J50118" s="88"/>
      <c r="K50118" s="89"/>
      <c r="M50118" s="88"/>
      <c r="O50118" s="90"/>
      <c r="P50118" s="90"/>
      <c r="Q50118" s="90"/>
    </row>
    <row r="50119" spans="4:17" x14ac:dyDescent="0.25">
      <c r="D50119" s="87"/>
      <c r="J50119" s="88"/>
      <c r="K50119" s="89"/>
      <c r="M50119" s="88"/>
      <c r="O50119" s="90"/>
      <c r="P50119" s="90"/>
      <c r="Q50119" s="90"/>
    </row>
    <row r="50120" spans="4:17" x14ac:dyDescent="0.25">
      <c r="D50120" s="87"/>
      <c r="J50120" s="88"/>
      <c r="K50120" s="89"/>
      <c r="M50120" s="88"/>
      <c r="O50120" s="90"/>
      <c r="P50120" s="90"/>
      <c r="Q50120" s="90"/>
    </row>
    <row r="50121" spans="4:17" x14ac:dyDescent="0.25">
      <c r="D50121" s="87"/>
      <c r="J50121" s="88"/>
      <c r="K50121" s="89"/>
      <c r="M50121" s="88"/>
      <c r="O50121" s="90"/>
      <c r="P50121" s="90"/>
      <c r="Q50121" s="90"/>
    </row>
    <row r="50122" spans="4:17" x14ac:dyDescent="0.25">
      <c r="D50122" s="87"/>
      <c r="J50122" s="88"/>
      <c r="K50122" s="89"/>
      <c r="M50122" s="88"/>
      <c r="O50122" s="90"/>
      <c r="P50122" s="90"/>
      <c r="Q50122" s="90"/>
    </row>
    <row r="50123" spans="4:17" x14ac:dyDescent="0.25">
      <c r="D50123" s="87"/>
      <c r="J50123" s="88"/>
      <c r="K50123" s="89"/>
      <c r="M50123" s="88"/>
      <c r="O50123" s="90"/>
      <c r="P50123" s="90"/>
      <c r="Q50123" s="90"/>
    </row>
    <row r="50124" spans="4:17" x14ac:dyDescent="0.25">
      <c r="D50124" s="87"/>
      <c r="J50124" s="88"/>
      <c r="K50124" s="89"/>
      <c r="M50124" s="88"/>
      <c r="O50124" s="90"/>
      <c r="P50124" s="90"/>
      <c r="Q50124" s="90"/>
    </row>
    <row r="50125" spans="4:17" x14ac:dyDescent="0.25">
      <c r="D50125" s="87"/>
      <c r="J50125" s="88"/>
      <c r="K50125" s="89"/>
      <c r="M50125" s="88"/>
      <c r="O50125" s="90"/>
      <c r="P50125" s="90"/>
      <c r="Q50125" s="90"/>
    </row>
    <row r="50126" spans="4:17" x14ac:dyDescent="0.25">
      <c r="D50126" s="87"/>
      <c r="J50126" s="88"/>
      <c r="K50126" s="89"/>
      <c r="M50126" s="88"/>
      <c r="O50126" s="90"/>
      <c r="P50126" s="90"/>
      <c r="Q50126" s="90"/>
    </row>
    <row r="50127" spans="4:17" x14ac:dyDescent="0.25">
      <c r="D50127" s="87"/>
      <c r="J50127" s="88"/>
      <c r="K50127" s="89"/>
      <c r="M50127" s="88"/>
      <c r="O50127" s="90"/>
      <c r="P50127" s="90"/>
      <c r="Q50127" s="90"/>
    </row>
    <row r="50128" spans="4:17" x14ac:dyDescent="0.25">
      <c r="D50128" s="87"/>
      <c r="J50128" s="88"/>
      <c r="K50128" s="89"/>
      <c r="M50128" s="88"/>
      <c r="O50128" s="90"/>
      <c r="P50128" s="90"/>
      <c r="Q50128" s="90"/>
    </row>
    <row r="50129" spans="4:17" x14ac:dyDescent="0.25">
      <c r="D50129" s="87"/>
      <c r="J50129" s="88"/>
      <c r="K50129" s="89"/>
      <c r="M50129" s="88"/>
      <c r="O50129" s="90"/>
      <c r="P50129" s="90"/>
      <c r="Q50129" s="90"/>
    </row>
    <row r="50130" spans="4:17" x14ac:dyDescent="0.25">
      <c r="D50130" s="87"/>
      <c r="J50130" s="88"/>
      <c r="K50130" s="89"/>
      <c r="M50130" s="88"/>
      <c r="O50130" s="90"/>
      <c r="P50130" s="90"/>
      <c r="Q50130" s="90"/>
    </row>
    <row r="50131" spans="4:17" x14ac:dyDescent="0.25">
      <c r="D50131" s="87"/>
      <c r="J50131" s="88"/>
      <c r="K50131" s="89"/>
      <c r="M50131" s="88"/>
      <c r="O50131" s="90"/>
      <c r="P50131" s="90"/>
      <c r="Q50131" s="90"/>
    </row>
    <row r="50132" spans="4:17" x14ac:dyDescent="0.25">
      <c r="D50132" s="87"/>
      <c r="J50132" s="88"/>
      <c r="K50132" s="89"/>
      <c r="M50132" s="88"/>
      <c r="O50132" s="90"/>
      <c r="P50132" s="90"/>
      <c r="Q50132" s="90"/>
    </row>
    <row r="50133" spans="4:17" x14ac:dyDescent="0.25">
      <c r="D50133" s="87"/>
      <c r="J50133" s="88"/>
      <c r="K50133" s="89"/>
      <c r="M50133" s="88"/>
      <c r="O50133" s="90"/>
      <c r="P50133" s="90"/>
      <c r="Q50133" s="90"/>
    </row>
    <row r="50134" spans="4:17" x14ac:dyDescent="0.25">
      <c r="D50134" s="87"/>
      <c r="J50134" s="88"/>
      <c r="K50134" s="89"/>
      <c r="M50134" s="88"/>
      <c r="O50134" s="90"/>
      <c r="P50134" s="90"/>
      <c r="Q50134" s="90"/>
    </row>
    <row r="50135" spans="4:17" x14ac:dyDescent="0.25">
      <c r="D50135" s="87"/>
      <c r="J50135" s="88"/>
      <c r="K50135" s="89"/>
      <c r="M50135" s="88"/>
      <c r="O50135" s="90"/>
      <c r="P50135" s="90"/>
      <c r="Q50135" s="90"/>
    </row>
    <row r="50136" spans="4:17" x14ac:dyDescent="0.25">
      <c r="D50136" s="87"/>
      <c r="J50136" s="88"/>
      <c r="K50136" s="89"/>
      <c r="M50136" s="88"/>
      <c r="O50136" s="90"/>
      <c r="P50136" s="90"/>
      <c r="Q50136" s="90"/>
    </row>
    <row r="50137" spans="4:17" x14ac:dyDescent="0.25">
      <c r="D50137" s="87"/>
      <c r="J50137" s="88"/>
      <c r="K50137" s="89"/>
      <c r="M50137" s="88"/>
      <c r="O50137" s="90"/>
      <c r="P50137" s="90"/>
      <c r="Q50137" s="90"/>
    </row>
    <row r="50138" spans="4:17" x14ac:dyDescent="0.25">
      <c r="D50138" s="87"/>
      <c r="J50138" s="88"/>
      <c r="K50138" s="89"/>
      <c r="M50138" s="88"/>
      <c r="O50138" s="90"/>
      <c r="P50138" s="90"/>
      <c r="Q50138" s="90"/>
    </row>
    <row r="50139" spans="4:17" x14ac:dyDescent="0.25">
      <c r="D50139" s="87"/>
      <c r="J50139" s="88"/>
      <c r="K50139" s="89"/>
      <c r="M50139" s="88"/>
      <c r="O50139" s="90"/>
      <c r="P50139" s="90"/>
      <c r="Q50139" s="90"/>
    </row>
    <row r="50140" spans="4:17" x14ac:dyDescent="0.25">
      <c r="D50140" s="87"/>
      <c r="J50140" s="88"/>
      <c r="K50140" s="89"/>
      <c r="M50140" s="88"/>
      <c r="O50140" s="90"/>
      <c r="P50140" s="90"/>
      <c r="Q50140" s="90"/>
    </row>
    <row r="50141" spans="4:17" x14ac:dyDescent="0.25">
      <c r="D50141" s="87"/>
      <c r="J50141" s="88"/>
      <c r="K50141" s="89"/>
      <c r="M50141" s="88"/>
      <c r="O50141" s="90"/>
      <c r="P50141" s="90"/>
      <c r="Q50141" s="90"/>
    </row>
    <row r="50142" spans="4:17" x14ac:dyDescent="0.25">
      <c r="D50142" s="87"/>
      <c r="J50142" s="88"/>
      <c r="K50142" s="89"/>
      <c r="M50142" s="88"/>
      <c r="O50142" s="90"/>
      <c r="P50142" s="90"/>
      <c r="Q50142" s="90"/>
    </row>
    <row r="50143" spans="4:17" x14ac:dyDescent="0.25">
      <c r="D50143" s="87"/>
      <c r="J50143" s="88"/>
      <c r="K50143" s="89"/>
      <c r="M50143" s="88"/>
      <c r="O50143" s="90"/>
      <c r="P50143" s="90"/>
      <c r="Q50143" s="90"/>
    </row>
    <row r="50144" spans="4:17" x14ac:dyDescent="0.25">
      <c r="D50144" s="87"/>
      <c r="J50144" s="88"/>
      <c r="K50144" s="89"/>
      <c r="M50144" s="88"/>
      <c r="O50144" s="90"/>
      <c r="P50144" s="90"/>
      <c r="Q50144" s="90"/>
    </row>
    <row r="50145" spans="4:17" x14ac:dyDescent="0.25">
      <c r="D50145" s="87"/>
      <c r="J50145" s="88"/>
      <c r="K50145" s="89"/>
      <c r="M50145" s="88"/>
      <c r="O50145" s="90"/>
      <c r="P50145" s="90"/>
      <c r="Q50145" s="90"/>
    </row>
    <row r="50146" spans="4:17" x14ac:dyDescent="0.25">
      <c r="D50146" s="87"/>
      <c r="J50146" s="88"/>
      <c r="K50146" s="89"/>
      <c r="M50146" s="88"/>
      <c r="O50146" s="90"/>
      <c r="P50146" s="90"/>
      <c r="Q50146" s="90"/>
    </row>
    <row r="50147" spans="4:17" x14ac:dyDescent="0.25">
      <c r="D50147" s="87"/>
      <c r="J50147" s="88"/>
      <c r="K50147" s="89"/>
      <c r="M50147" s="88"/>
      <c r="O50147" s="90"/>
      <c r="P50147" s="90"/>
      <c r="Q50147" s="90"/>
    </row>
    <row r="50148" spans="4:17" x14ac:dyDescent="0.25">
      <c r="D50148" s="87"/>
      <c r="J50148" s="88"/>
      <c r="K50148" s="89"/>
      <c r="M50148" s="88"/>
      <c r="O50148" s="90"/>
      <c r="P50148" s="90"/>
      <c r="Q50148" s="90"/>
    </row>
    <row r="50149" spans="4:17" x14ac:dyDescent="0.25">
      <c r="D50149" s="87"/>
      <c r="J50149" s="88"/>
      <c r="K50149" s="89"/>
      <c r="M50149" s="88"/>
      <c r="O50149" s="90"/>
      <c r="P50149" s="90"/>
      <c r="Q50149" s="90"/>
    </row>
    <row r="50150" spans="4:17" x14ac:dyDescent="0.25">
      <c r="D50150" s="87"/>
      <c r="J50150" s="88"/>
      <c r="K50150" s="89"/>
      <c r="M50150" s="88"/>
      <c r="O50150" s="90"/>
      <c r="P50150" s="90"/>
      <c r="Q50150" s="90"/>
    </row>
    <row r="50151" spans="4:17" x14ac:dyDescent="0.25">
      <c r="D50151" s="87"/>
      <c r="J50151" s="88"/>
      <c r="K50151" s="89"/>
      <c r="M50151" s="88"/>
      <c r="O50151" s="90"/>
      <c r="P50151" s="90"/>
      <c r="Q50151" s="90"/>
    </row>
    <row r="50152" spans="4:17" x14ac:dyDescent="0.25">
      <c r="D50152" s="87"/>
      <c r="J50152" s="88"/>
      <c r="K50152" s="89"/>
      <c r="M50152" s="88"/>
      <c r="O50152" s="90"/>
      <c r="P50152" s="90"/>
      <c r="Q50152" s="90"/>
    </row>
    <row r="50153" spans="4:17" x14ac:dyDescent="0.25">
      <c r="D50153" s="87"/>
      <c r="J50153" s="88"/>
      <c r="K50153" s="89"/>
      <c r="M50153" s="88"/>
      <c r="O50153" s="90"/>
      <c r="P50153" s="90"/>
      <c r="Q50153" s="90"/>
    </row>
    <row r="50154" spans="4:17" x14ac:dyDescent="0.25">
      <c r="D50154" s="87"/>
      <c r="J50154" s="88"/>
      <c r="K50154" s="89"/>
      <c r="M50154" s="88"/>
      <c r="O50154" s="90"/>
      <c r="P50154" s="90"/>
      <c r="Q50154" s="90"/>
    </row>
    <row r="50155" spans="4:17" x14ac:dyDescent="0.25">
      <c r="D50155" s="87"/>
      <c r="J50155" s="88"/>
      <c r="K50155" s="89"/>
      <c r="M50155" s="88"/>
      <c r="O50155" s="90"/>
      <c r="P50155" s="90"/>
      <c r="Q50155" s="90"/>
    </row>
    <row r="50156" spans="4:17" x14ac:dyDescent="0.25">
      <c r="D50156" s="87"/>
      <c r="J50156" s="88"/>
      <c r="K50156" s="89"/>
      <c r="M50156" s="88"/>
      <c r="O50156" s="90"/>
      <c r="P50156" s="90"/>
      <c r="Q50156" s="90"/>
    </row>
    <row r="50157" spans="4:17" x14ac:dyDescent="0.25">
      <c r="D50157" s="87"/>
      <c r="J50157" s="88"/>
      <c r="K50157" s="89"/>
      <c r="M50157" s="88"/>
      <c r="O50157" s="90"/>
      <c r="P50157" s="90"/>
      <c r="Q50157" s="90"/>
    </row>
    <row r="50158" spans="4:17" x14ac:dyDescent="0.25">
      <c r="D50158" s="87"/>
      <c r="J50158" s="88"/>
      <c r="K50158" s="89"/>
      <c r="M50158" s="88"/>
      <c r="O50158" s="90"/>
      <c r="P50158" s="90"/>
      <c r="Q50158" s="90"/>
    </row>
    <row r="50159" spans="4:17" x14ac:dyDescent="0.25">
      <c r="D50159" s="87"/>
      <c r="J50159" s="88"/>
      <c r="K50159" s="89"/>
      <c r="M50159" s="88"/>
      <c r="O50159" s="90"/>
      <c r="P50159" s="90"/>
      <c r="Q50159" s="90"/>
    </row>
    <row r="50160" spans="4:17" x14ac:dyDescent="0.25">
      <c r="D50160" s="87"/>
      <c r="J50160" s="88"/>
      <c r="K50160" s="89"/>
      <c r="M50160" s="88"/>
      <c r="O50160" s="90"/>
      <c r="P50160" s="90"/>
      <c r="Q50160" s="90"/>
    </row>
    <row r="50161" spans="4:17" x14ac:dyDescent="0.25">
      <c r="D50161" s="87"/>
      <c r="J50161" s="88"/>
      <c r="K50161" s="89"/>
      <c r="M50161" s="88"/>
      <c r="O50161" s="90"/>
      <c r="P50161" s="90"/>
      <c r="Q50161" s="90"/>
    </row>
    <row r="50162" spans="4:17" x14ac:dyDescent="0.25">
      <c r="D50162" s="87"/>
      <c r="J50162" s="88"/>
      <c r="K50162" s="89"/>
      <c r="M50162" s="88"/>
      <c r="O50162" s="90"/>
      <c r="P50162" s="90"/>
      <c r="Q50162" s="90"/>
    </row>
    <row r="50163" spans="4:17" x14ac:dyDescent="0.25">
      <c r="D50163" s="87"/>
      <c r="J50163" s="88"/>
      <c r="K50163" s="89"/>
      <c r="M50163" s="88"/>
      <c r="O50163" s="90"/>
      <c r="P50163" s="90"/>
      <c r="Q50163" s="90"/>
    </row>
    <row r="50164" spans="4:17" x14ac:dyDescent="0.25">
      <c r="D50164" s="87"/>
      <c r="J50164" s="88"/>
      <c r="K50164" s="89"/>
      <c r="M50164" s="88"/>
      <c r="O50164" s="90"/>
      <c r="P50164" s="90"/>
      <c r="Q50164" s="90"/>
    </row>
    <row r="50165" spans="4:17" x14ac:dyDescent="0.25">
      <c r="D50165" s="87"/>
      <c r="J50165" s="88"/>
      <c r="K50165" s="89"/>
      <c r="M50165" s="88"/>
      <c r="O50165" s="90"/>
      <c r="P50165" s="90"/>
      <c r="Q50165" s="90"/>
    </row>
    <row r="50166" spans="4:17" x14ac:dyDescent="0.25">
      <c r="D50166" s="87"/>
      <c r="J50166" s="88"/>
      <c r="K50166" s="89"/>
      <c r="M50166" s="88"/>
      <c r="O50166" s="90"/>
      <c r="P50166" s="90"/>
      <c r="Q50166" s="90"/>
    </row>
    <row r="50167" spans="4:17" x14ac:dyDescent="0.25">
      <c r="D50167" s="87"/>
      <c r="J50167" s="88"/>
      <c r="K50167" s="89"/>
      <c r="M50167" s="88"/>
      <c r="O50167" s="90"/>
      <c r="P50167" s="90"/>
      <c r="Q50167" s="90"/>
    </row>
    <row r="50168" spans="4:17" x14ac:dyDescent="0.25">
      <c r="D50168" s="87"/>
      <c r="J50168" s="88"/>
      <c r="K50168" s="89"/>
      <c r="M50168" s="88"/>
      <c r="O50168" s="90"/>
      <c r="P50168" s="90"/>
      <c r="Q50168" s="90"/>
    </row>
    <row r="50169" spans="4:17" x14ac:dyDescent="0.25">
      <c r="D50169" s="87"/>
      <c r="J50169" s="88"/>
      <c r="K50169" s="89"/>
      <c r="M50169" s="88"/>
      <c r="O50169" s="90"/>
      <c r="P50169" s="90"/>
      <c r="Q50169" s="90"/>
    </row>
    <row r="50170" spans="4:17" x14ac:dyDescent="0.25">
      <c r="D50170" s="87"/>
      <c r="J50170" s="88"/>
      <c r="K50170" s="89"/>
      <c r="M50170" s="88"/>
      <c r="O50170" s="90"/>
      <c r="P50170" s="90"/>
      <c r="Q50170" s="90"/>
    </row>
    <row r="50171" spans="4:17" x14ac:dyDescent="0.25">
      <c r="D50171" s="87"/>
      <c r="J50171" s="88"/>
      <c r="K50171" s="89"/>
      <c r="M50171" s="88"/>
      <c r="O50171" s="90"/>
      <c r="P50171" s="90"/>
      <c r="Q50171" s="90"/>
    </row>
    <row r="50172" spans="4:17" x14ac:dyDescent="0.25">
      <c r="D50172" s="87"/>
      <c r="J50172" s="88"/>
      <c r="K50172" s="89"/>
      <c r="M50172" s="88"/>
      <c r="O50172" s="90"/>
      <c r="P50172" s="90"/>
      <c r="Q50172" s="90"/>
    </row>
    <row r="50173" spans="4:17" x14ac:dyDescent="0.25">
      <c r="D50173" s="87"/>
      <c r="J50173" s="88"/>
      <c r="K50173" s="89"/>
      <c r="M50173" s="88"/>
      <c r="O50173" s="90"/>
      <c r="P50173" s="90"/>
      <c r="Q50173" s="90"/>
    </row>
    <row r="50174" spans="4:17" x14ac:dyDescent="0.25">
      <c r="D50174" s="87"/>
      <c r="J50174" s="88"/>
      <c r="K50174" s="89"/>
      <c r="M50174" s="88"/>
      <c r="O50174" s="90"/>
      <c r="P50174" s="90"/>
      <c r="Q50174" s="90"/>
    </row>
    <row r="50175" spans="4:17" x14ac:dyDescent="0.25">
      <c r="D50175" s="87"/>
      <c r="J50175" s="88"/>
      <c r="K50175" s="89"/>
      <c r="M50175" s="88"/>
      <c r="O50175" s="90"/>
      <c r="P50175" s="90"/>
      <c r="Q50175" s="90"/>
    </row>
    <row r="50176" spans="4:17" x14ac:dyDescent="0.25">
      <c r="D50176" s="87"/>
      <c r="J50176" s="88"/>
      <c r="K50176" s="89"/>
      <c r="M50176" s="88"/>
      <c r="O50176" s="90"/>
      <c r="P50176" s="90"/>
      <c r="Q50176" s="90"/>
    </row>
    <row r="50177" spans="4:17" x14ac:dyDescent="0.25">
      <c r="D50177" s="87"/>
      <c r="J50177" s="88"/>
      <c r="K50177" s="89"/>
      <c r="M50177" s="88"/>
      <c r="O50177" s="90"/>
      <c r="P50177" s="90"/>
      <c r="Q50177" s="90"/>
    </row>
    <row r="50178" spans="4:17" x14ac:dyDescent="0.25">
      <c r="D50178" s="87"/>
      <c r="J50178" s="88"/>
      <c r="K50178" s="89"/>
      <c r="M50178" s="88"/>
      <c r="O50178" s="90"/>
      <c r="P50178" s="90"/>
      <c r="Q50178" s="90"/>
    </row>
    <row r="50179" spans="4:17" x14ac:dyDescent="0.25">
      <c r="D50179" s="87"/>
      <c r="J50179" s="88"/>
      <c r="K50179" s="89"/>
      <c r="M50179" s="88"/>
      <c r="O50179" s="90"/>
      <c r="P50179" s="90"/>
      <c r="Q50179" s="90"/>
    </row>
    <row r="50180" spans="4:17" x14ac:dyDescent="0.25">
      <c r="D50180" s="87"/>
      <c r="J50180" s="88"/>
      <c r="K50180" s="89"/>
      <c r="M50180" s="88"/>
      <c r="O50180" s="90"/>
      <c r="P50180" s="90"/>
      <c r="Q50180" s="90"/>
    </row>
    <row r="50181" spans="4:17" x14ac:dyDescent="0.25">
      <c r="D50181" s="87"/>
      <c r="J50181" s="88"/>
      <c r="K50181" s="89"/>
      <c r="M50181" s="88"/>
      <c r="O50181" s="90"/>
      <c r="P50181" s="90"/>
      <c r="Q50181" s="90"/>
    </row>
    <row r="50182" spans="4:17" x14ac:dyDescent="0.25">
      <c r="D50182" s="87"/>
      <c r="J50182" s="88"/>
      <c r="K50182" s="89"/>
      <c r="M50182" s="88"/>
      <c r="O50182" s="90"/>
      <c r="P50182" s="90"/>
      <c r="Q50182" s="90"/>
    </row>
    <row r="50183" spans="4:17" x14ac:dyDescent="0.25">
      <c r="D50183" s="87"/>
      <c r="J50183" s="88"/>
      <c r="K50183" s="89"/>
      <c r="M50183" s="88"/>
      <c r="O50183" s="90"/>
      <c r="P50183" s="90"/>
      <c r="Q50183" s="90"/>
    </row>
    <row r="50184" spans="4:17" x14ac:dyDescent="0.25">
      <c r="D50184" s="87"/>
      <c r="J50184" s="88"/>
      <c r="K50184" s="89"/>
      <c r="M50184" s="88"/>
      <c r="O50184" s="90"/>
      <c r="P50184" s="90"/>
      <c r="Q50184" s="90"/>
    </row>
    <row r="50185" spans="4:17" x14ac:dyDescent="0.25">
      <c r="D50185" s="87"/>
      <c r="J50185" s="88"/>
      <c r="K50185" s="89"/>
      <c r="M50185" s="88"/>
      <c r="O50185" s="90"/>
      <c r="P50185" s="90"/>
      <c r="Q50185" s="90"/>
    </row>
    <row r="50186" spans="4:17" x14ac:dyDescent="0.25">
      <c r="D50186" s="87"/>
      <c r="J50186" s="88"/>
      <c r="K50186" s="89"/>
      <c r="M50186" s="88"/>
      <c r="O50186" s="90"/>
      <c r="P50186" s="90"/>
      <c r="Q50186" s="90"/>
    </row>
    <row r="50187" spans="4:17" x14ac:dyDescent="0.25">
      <c r="D50187" s="87"/>
      <c r="J50187" s="88"/>
      <c r="K50187" s="89"/>
      <c r="M50187" s="88"/>
      <c r="O50187" s="90"/>
      <c r="P50187" s="90"/>
      <c r="Q50187" s="90"/>
    </row>
    <row r="50188" spans="4:17" x14ac:dyDescent="0.25">
      <c r="D50188" s="87"/>
      <c r="J50188" s="88"/>
      <c r="K50188" s="89"/>
      <c r="M50188" s="88"/>
      <c r="O50188" s="90"/>
      <c r="P50188" s="90"/>
      <c r="Q50188" s="90"/>
    </row>
    <row r="50189" spans="4:17" x14ac:dyDescent="0.25">
      <c r="D50189" s="87"/>
      <c r="J50189" s="88"/>
      <c r="K50189" s="89"/>
      <c r="M50189" s="88"/>
      <c r="O50189" s="90"/>
      <c r="P50189" s="90"/>
      <c r="Q50189" s="90"/>
    </row>
    <row r="50190" spans="4:17" x14ac:dyDescent="0.25">
      <c r="D50190" s="87"/>
      <c r="J50190" s="88"/>
      <c r="K50190" s="89"/>
      <c r="M50190" s="88"/>
      <c r="O50190" s="90"/>
      <c r="P50190" s="90"/>
      <c r="Q50190" s="90"/>
    </row>
    <row r="50191" spans="4:17" x14ac:dyDescent="0.25">
      <c r="D50191" s="87"/>
      <c r="J50191" s="88"/>
      <c r="K50191" s="89"/>
      <c r="M50191" s="88"/>
      <c r="O50191" s="90"/>
      <c r="P50191" s="90"/>
      <c r="Q50191" s="90"/>
    </row>
    <row r="50192" spans="4:17" x14ac:dyDescent="0.25">
      <c r="D50192" s="87"/>
      <c r="J50192" s="88"/>
      <c r="K50192" s="89"/>
      <c r="M50192" s="88"/>
      <c r="O50192" s="90"/>
      <c r="P50192" s="90"/>
      <c r="Q50192" s="90"/>
    </row>
    <row r="50193" spans="4:17" x14ac:dyDescent="0.25">
      <c r="D50193" s="87"/>
      <c r="J50193" s="88"/>
      <c r="K50193" s="89"/>
      <c r="M50193" s="88"/>
      <c r="O50193" s="90"/>
      <c r="P50193" s="90"/>
      <c r="Q50193" s="90"/>
    </row>
    <row r="50194" spans="4:17" x14ac:dyDescent="0.25">
      <c r="D50194" s="87"/>
      <c r="J50194" s="88"/>
      <c r="K50194" s="89"/>
      <c r="M50194" s="88"/>
      <c r="O50194" s="90"/>
      <c r="P50194" s="90"/>
      <c r="Q50194" s="90"/>
    </row>
    <row r="50195" spans="4:17" x14ac:dyDescent="0.25">
      <c r="D50195" s="87"/>
      <c r="J50195" s="88"/>
      <c r="K50195" s="89"/>
      <c r="M50195" s="88"/>
      <c r="O50195" s="90"/>
      <c r="P50195" s="90"/>
      <c r="Q50195" s="90"/>
    </row>
    <row r="50196" spans="4:17" x14ac:dyDescent="0.25">
      <c r="D50196" s="87"/>
      <c r="J50196" s="88"/>
      <c r="K50196" s="89"/>
      <c r="M50196" s="88"/>
      <c r="O50196" s="90"/>
      <c r="P50196" s="90"/>
      <c r="Q50196" s="90"/>
    </row>
    <row r="50197" spans="4:17" x14ac:dyDescent="0.25">
      <c r="D50197" s="87"/>
      <c r="J50197" s="88"/>
      <c r="K50197" s="89"/>
      <c r="M50197" s="88"/>
      <c r="O50197" s="90"/>
      <c r="P50197" s="90"/>
      <c r="Q50197" s="90"/>
    </row>
    <row r="50198" spans="4:17" x14ac:dyDescent="0.25">
      <c r="D50198" s="87"/>
      <c r="J50198" s="88"/>
      <c r="K50198" s="89"/>
      <c r="M50198" s="88"/>
      <c r="O50198" s="90"/>
      <c r="P50198" s="90"/>
      <c r="Q50198" s="90"/>
    </row>
    <row r="50199" spans="4:17" x14ac:dyDescent="0.25">
      <c r="D50199" s="87"/>
      <c r="J50199" s="88"/>
      <c r="K50199" s="89"/>
      <c r="M50199" s="88"/>
      <c r="O50199" s="90"/>
      <c r="P50199" s="90"/>
      <c r="Q50199" s="90"/>
    </row>
    <row r="50200" spans="4:17" x14ac:dyDescent="0.25">
      <c r="D50200" s="87"/>
      <c r="J50200" s="88"/>
      <c r="K50200" s="89"/>
      <c r="M50200" s="88"/>
      <c r="O50200" s="90"/>
      <c r="P50200" s="90"/>
      <c r="Q50200" s="90"/>
    </row>
    <row r="50201" spans="4:17" x14ac:dyDescent="0.25">
      <c r="D50201" s="87"/>
      <c r="J50201" s="88"/>
      <c r="K50201" s="89"/>
      <c r="M50201" s="88"/>
      <c r="O50201" s="90"/>
      <c r="P50201" s="90"/>
      <c r="Q50201" s="90"/>
    </row>
    <row r="50202" spans="4:17" x14ac:dyDescent="0.25">
      <c r="D50202" s="87"/>
      <c r="J50202" s="88"/>
      <c r="K50202" s="89"/>
      <c r="M50202" s="88"/>
      <c r="O50202" s="90"/>
      <c r="P50202" s="90"/>
      <c r="Q50202" s="90"/>
    </row>
    <row r="50203" spans="4:17" x14ac:dyDescent="0.25">
      <c r="D50203" s="87"/>
      <c r="J50203" s="88"/>
      <c r="K50203" s="89"/>
      <c r="M50203" s="88"/>
      <c r="O50203" s="90"/>
      <c r="P50203" s="90"/>
      <c r="Q50203" s="90"/>
    </row>
    <row r="50204" spans="4:17" x14ac:dyDescent="0.25">
      <c r="D50204" s="87"/>
      <c r="J50204" s="88"/>
      <c r="K50204" s="89"/>
      <c r="M50204" s="88"/>
      <c r="O50204" s="90"/>
      <c r="P50204" s="90"/>
      <c r="Q50204" s="90"/>
    </row>
    <row r="50205" spans="4:17" x14ac:dyDescent="0.25">
      <c r="D50205" s="87"/>
      <c r="J50205" s="88"/>
      <c r="K50205" s="89"/>
      <c r="M50205" s="88"/>
      <c r="O50205" s="90"/>
      <c r="P50205" s="90"/>
      <c r="Q50205" s="90"/>
    </row>
    <row r="50206" spans="4:17" x14ac:dyDescent="0.25">
      <c r="D50206" s="87"/>
      <c r="J50206" s="88"/>
      <c r="K50206" s="89"/>
      <c r="M50206" s="88"/>
      <c r="O50206" s="90"/>
      <c r="P50206" s="90"/>
      <c r="Q50206" s="90"/>
    </row>
    <row r="50207" spans="4:17" x14ac:dyDescent="0.25">
      <c r="D50207" s="87"/>
      <c r="J50207" s="88"/>
      <c r="K50207" s="89"/>
      <c r="M50207" s="88"/>
      <c r="O50207" s="90"/>
      <c r="P50207" s="90"/>
      <c r="Q50207" s="90"/>
    </row>
    <row r="50208" spans="4:17" x14ac:dyDescent="0.25">
      <c r="D50208" s="87"/>
      <c r="J50208" s="88"/>
      <c r="K50208" s="89"/>
      <c r="M50208" s="88"/>
      <c r="O50208" s="90"/>
      <c r="P50208" s="90"/>
      <c r="Q50208" s="90"/>
    </row>
    <row r="50209" spans="4:17" x14ac:dyDescent="0.25">
      <c r="D50209" s="87"/>
      <c r="J50209" s="88"/>
      <c r="K50209" s="89"/>
      <c r="M50209" s="88"/>
      <c r="O50209" s="90"/>
      <c r="P50209" s="90"/>
      <c r="Q50209" s="90"/>
    </row>
    <row r="50210" spans="4:17" x14ac:dyDescent="0.25">
      <c r="D50210" s="87"/>
      <c r="J50210" s="88"/>
      <c r="K50210" s="89"/>
      <c r="M50210" s="88"/>
      <c r="O50210" s="90"/>
      <c r="P50210" s="90"/>
      <c r="Q50210" s="90"/>
    </row>
    <row r="50211" spans="4:17" x14ac:dyDescent="0.25">
      <c r="D50211" s="87"/>
      <c r="J50211" s="88"/>
      <c r="K50211" s="89"/>
      <c r="M50211" s="88"/>
      <c r="O50211" s="90"/>
      <c r="P50211" s="90"/>
      <c r="Q50211" s="90"/>
    </row>
    <row r="50212" spans="4:17" x14ac:dyDescent="0.25">
      <c r="D50212" s="87"/>
      <c r="J50212" s="88"/>
      <c r="K50212" s="89"/>
      <c r="M50212" s="88"/>
      <c r="O50212" s="90"/>
      <c r="P50212" s="90"/>
      <c r="Q50212" s="90"/>
    </row>
    <row r="50213" spans="4:17" x14ac:dyDescent="0.25">
      <c r="D50213" s="87"/>
      <c r="J50213" s="88"/>
      <c r="K50213" s="89"/>
      <c r="M50213" s="88"/>
      <c r="O50213" s="90"/>
      <c r="P50213" s="90"/>
      <c r="Q50213" s="90"/>
    </row>
    <row r="50214" spans="4:17" x14ac:dyDescent="0.25">
      <c r="D50214" s="87"/>
      <c r="J50214" s="88"/>
      <c r="K50214" s="89"/>
      <c r="M50214" s="88"/>
      <c r="O50214" s="90"/>
      <c r="P50214" s="90"/>
      <c r="Q50214" s="90"/>
    </row>
    <row r="50215" spans="4:17" x14ac:dyDescent="0.25">
      <c r="D50215" s="87"/>
      <c r="J50215" s="88"/>
      <c r="K50215" s="89"/>
      <c r="M50215" s="88"/>
      <c r="O50215" s="90"/>
      <c r="P50215" s="90"/>
      <c r="Q50215" s="90"/>
    </row>
    <row r="50216" spans="4:17" x14ac:dyDescent="0.25">
      <c r="D50216" s="87"/>
      <c r="J50216" s="88"/>
      <c r="K50216" s="89"/>
      <c r="M50216" s="88"/>
      <c r="O50216" s="90"/>
      <c r="P50216" s="90"/>
      <c r="Q50216" s="90"/>
    </row>
    <row r="50217" spans="4:17" x14ac:dyDescent="0.25">
      <c r="D50217" s="87"/>
      <c r="J50217" s="88"/>
      <c r="K50217" s="89"/>
      <c r="M50217" s="88"/>
      <c r="O50217" s="90"/>
      <c r="P50217" s="90"/>
      <c r="Q50217" s="90"/>
    </row>
    <row r="50218" spans="4:17" x14ac:dyDescent="0.25">
      <c r="D50218" s="87"/>
      <c r="J50218" s="88"/>
      <c r="K50218" s="89"/>
      <c r="M50218" s="88"/>
      <c r="O50218" s="90"/>
      <c r="P50218" s="90"/>
      <c r="Q50218" s="90"/>
    </row>
    <row r="50219" spans="4:17" x14ac:dyDescent="0.25">
      <c r="D50219" s="87"/>
      <c r="J50219" s="88"/>
      <c r="K50219" s="89"/>
      <c r="M50219" s="88"/>
      <c r="O50219" s="90"/>
      <c r="P50219" s="90"/>
      <c r="Q50219" s="90"/>
    </row>
    <row r="50220" spans="4:17" x14ac:dyDescent="0.25">
      <c r="D50220" s="87"/>
      <c r="J50220" s="88"/>
      <c r="K50220" s="89"/>
      <c r="M50220" s="88"/>
      <c r="O50220" s="90"/>
      <c r="P50220" s="90"/>
      <c r="Q50220" s="90"/>
    </row>
    <row r="50221" spans="4:17" x14ac:dyDescent="0.25">
      <c r="D50221" s="87"/>
      <c r="J50221" s="88"/>
      <c r="K50221" s="89"/>
      <c r="M50221" s="88"/>
      <c r="O50221" s="90"/>
      <c r="P50221" s="90"/>
      <c r="Q50221" s="90"/>
    </row>
    <row r="50222" spans="4:17" x14ac:dyDescent="0.25">
      <c r="D50222" s="87"/>
      <c r="J50222" s="88"/>
      <c r="K50222" s="89"/>
      <c r="M50222" s="88"/>
      <c r="O50222" s="90"/>
      <c r="P50222" s="90"/>
      <c r="Q50222" s="90"/>
    </row>
    <row r="50223" spans="4:17" x14ac:dyDescent="0.25">
      <c r="D50223" s="87"/>
      <c r="J50223" s="88"/>
      <c r="K50223" s="89"/>
      <c r="M50223" s="88"/>
      <c r="O50223" s="90"/>
      <c r="P50223" s="90"/>
      <c r="Q50223" s="90"/>
    </row>
    <row r="50224" spans="4:17" x14ac:dyDescent="0.25">
      <c r="D50224" s="87"/>
      <c r="J50224" s="88"/>
      <c r="K50224" s="89"/>
      <c r="M50224" s="88"/>
      <c r="O50224" s="90"/>
      <c r="P50224" s="90"/>
      <c r="Q50224" s="90"/>
    </row>
    <row r="50225" spans="4:17" x14ac:dyDescent="0.25">
      <c r="D50225" s="87"/>
      <c r="J50225" s="88"/>
      <c r="K50225" s="89"/>
      <c r="M50225" s="88"/>
      <c r="O50225" s="90"/>
      <c r="P50225" s="90"/>
      <c r="Q50225" s="90"/>
    </row>
    <row r="50226" spans="4:17" x14ac:dyDescent="0.25">
      <c r="D50226" s="87"/>
      <c r="J50226" s="88"/>
      <c r="K50226" s="89"/>
      <c r="M50226" s="88"/>
      <c r="O50226" s="90"/>
      <c r="P50226" s="90"/>
      <c r="Q50226" s="90"/>
    </row>
    <row r="50227" spans="4:17" x14ac:dyDescent="0.25">
      <c r="D50227" s="87"/>
      <c r="J50227" s="88"/>
      <c r="K50227" s="89"/>
      <c r="M50227" s="88"/>
      <c r="O50227" s="90"/>
      <c r="P50227" s="90"/>
      <c r="Q50227" s="90"/>
    </row>
    <row r="50228" spans="4:17" x14ac:dyDescent="0.25">
      <c r="D50228" s="87"/>
      <c r="J50228" s="88"/>
      <c r="K50228" s="89"/>
      <c r="M50228" s="88"/>
      <c r="O50228" s="90"/>
      <c r="P50228" s="90"/>
      <c r="Q50228" s="90"/>
    </row>
    <row r="50229" spans="4:17" x14ac:dyDescent="0.25">
      <c r="D50229" s="87"/>
      <c r="J50229" s="88"/>
      <c r="K50229" s="89"/>
      <c r="M50229" s="88"/>
      <c r="O50229" s="90"/>
      <c r="P50229" s="90"/>
      <c r="Q50229" s="90"/>
    </row>
    <row r="50230" spans="4:17" x14ac:dyDescent="0.25">
      <c r="D50230" s="87"/>
      <c r="J50230" s="88"/>
      <c r="K50230" s="89"/>
      <c r="M50230" s="88"/>
      <c r="O50230" s="90"/>
      <c r="P50230" s="90"/>
      <c r="Q50230" s="90"/>
    </row>
    <row r="50231" spans="4:17" x14ac:dyDescent="0.25">
      <c r="D50231" s="87"/>
      <c r="J50231" s="88"/>
      <c r="K50231" s="89"/>
      <c r="M50231" s="88"/>
      <c r="O50231" s="90"/>
      <c r="P50231" s="90"/>
      <c r="Q50231" s="90"/>
    </row>
    <row r="50232" spans="4:17" x14ac:dyDescent="0.25">
      <c r="D50232" s="87"/>
      <c r="J50232" s="88"/>
      <c r="K50232" s="89"/>
      <c r="M50232" s="88"/>
      <c r="O50232" s="90"/>
      <c r="P50232" s="90"/>
      <c r="Q50232" s="90"/>
    </row>
    <row r="50233" spans="4:17" x14ac:dyDescent="0.25">
      <c r="D50233" s="87"/>
      <c r="J50233" s="88"/>
      <c r="K50233" s="89"/>
      <c r="M50233" s="88"/>
      <c r="O50233" s="90"/>
      <c r="P50233" s="90"/>
      <c r="Q50233" s="90"/>
    </row>
    <row r="50234" spans="4:17" x14ac:dyDescent="0.25">
      <c r="D50234" s="87"/>
      <c r="J50234" s="88"/>
      <c r="K50234" s="89"/>
      <c r="M50234" s="88"/>
      <c r="O50234" s="90"/>
      <c r="P50234" s="90"/>
      <c r="Q50234" s="90"/>
    </row>
    <row r="50235" spans="4:17" x14ac:dyDescent="0.25">
      <c r="D50235" s="87"/>
      <c r="J50235" s="88"/>
      <c r="K50235" s="89"/>
      <c r="M50235" s="88"/>
      <c r="O50235" s="90"/>
      <c r="P50235" s="90"/>
      <c r="Q50235" s="90"/>
    </row>
    <row r="50236" spans="4:17" x14ac:dyDescent="0.25">
      <c r="D50236" s="87"/>
      <c r="J50236" s="88"/>
      <c r="K50236" s="89"/>
      <c r="M50236" s="88"/>
      <c r="O50236" s="90"/>
      <c r="P50236" s="90"/>
      <c r="Q50236" s="90"/>
    </row>
    <row r="50237" spans="4:17" x14ac:dyDescent="0.25">
      <c r="D50237" s="87"/>
      <c r="J50237" s="88"/>
      <c r="K50237" s="89"/>
      <c r="M50237" s="88"/>
      <c r="O50237" s="90"/>
      <c r="P50237" s="90"/>
      <c r="Q50237" s="90"/>
    </row>
    <row r="50238" spans="4:17" x14ac:dyDescent="0.25">
      <c r="D50238" s="87"/>
      <c r="J50238" s="88"/>
      <c r="K50238" s="89"/>
      <c r="M50238" s="88"/>
      <c r="O50238" s="90"/>
      <c r="P50238" s="90"/>
      <c r="Q50238" s="90"/>
    </row>
    <row r="50239" spans="4:17" x14ac:dyDescent="0.25">
      <c r="D50239" s="87"/>
      <c r="J50239" s="88"/>
      <c r="K50239" s="89"/>
      <c r="M50239" s="88"/>
      <c r="O50239" s="90"/>
      <c r="P50239" s="90"/>
      <c r="Q50239" s="90"/>
    </row>
    <row r="50240" spans="4:17" x14ac:dyDescent="0.25">
      <c r="D50240" s="87"/>
      <c r="J50240" s="88"/>
      <c r="K50240" s="89"/>
      <c r="M50240" s="88"/>
      <c r="O50240" s="90"/>
      <c r="P50240" s="90"/>
      <c r="Q50240" s="90"/>
    </row>
    <row r="50241" spans="4:17" x14ac:dyDescent="0.25">
      <c r="D50241" s="87"/>
      <c r="J50241" s="88"/>
      <c r="K50241" s="89"/>
      <c r="M50241" s="88"/>
      <c r="O50241" s="90"/>
      <c r="P50241" s="90"/>
      <c r="Q50241" s="90"/>
    </row>
    <row r="50242" spans="4:17" x14ac:dyDescent="0.25">
      <c r="D50242" s="87"/>
      <c r="J50242" s="88"/>
      <c r="K50242" s="89"/>
      <c r="M50242" s="88"/>
      <c r="O50242" s="90"/>
      <c r="P50242" s="90"/>
      <c r="Q50242" s="90"/>
    </row>
    <row r="50243" spans="4:17" x14ac:dyDescent="0.25">
      <c r="D50243" s="87"/>
      <c r="J50243" s="88"/>
      <c r="K50243" s="89"/>
      <c r="M50243" s="88"/>
      <c r="O50243" s="90"/>
      <c r="P50243" s="90"/>
      <c r="Q50243" s="90"/>
    </row>
    <row r="50244" spans="4:17" x14ac:dyDescent="0.25">
      <c r="D50244" s="87"/>
      <c r="J50244" s="88"/>
      <c r="K50244" s="89"/>
      <c r="M50244" s="88"/>
      <c r="O50244" s="90"/>
      <c r="P50244" s="90"/>
      <c r="Q50244" s="90"/>
    </row>
    <row r="50245" spans="4:17" x14ac:dyDescent="0.25">
      <c r="D50245" s="87"/>
      <c r="J50245" s="88"/>
      <c r="K50245" s="89"/>
      <c r="M50245" s="88"/>
      <c r="O50245" s="90"/>
      <c r="P50245" s="90"/>
      <c r="Q50245" s="90"/>
    </row>
    <row r="50246" spans="4:17" x14ac:dyDescent="0.25">
      <c r="D50246" s="87"/>
      <c r="J50246" s="88"/>
      <c r="K50246" s="89"/>
      <c r="M50246" s="88"/>
      <c r="O50246" s="90"/>
      <c r="P50246" s="90"/>
      <c r="Q50246" s="90"/>
    </row>
    <row r="50247" spans="4:17" x14ac:dyDescent="0.25">
      <c r="D50247" s="87"/>
      <c r="J50247" s="88"/>
      <c r="K50247" s="89"/>
      <c r="M50247" s="88"/>
      <c r="O50247" s="90"/>
      <c r="P50247" s="90"/>
      <c r="Q50247" s="90"/>
    </row>
    <row r="50248" spans="4:17" x14ac:dyDescent="0.25">
      <c r="D50248" s="87"/>
      <c r="J50248" s="88"/>
      <c r="K50248" s="89"/>
      <c r="M50248" s="88"/>
      <c r="O50248" s="90"/>
      <c r="P50248" s="90"/>
      <c r="Q50248" s="90"/>
    </row>
    <row r="50249" spans="4:17" x14ac:dyDescent="0.25">
      <c r="D50249" s="87"/>
      <c r="J50249" s="88"/>
      <c r="K50249" s="89"/>
      <c r="M50249" s="88"/>
      <c r="O50249" s="90"/>
      <c r="P50249" s="90"/>
      <c r="Q50249" s="90"/>
    </row>
    <row r="50250" spans="4:17" x14ac:dyDescent="0.25">
      <c r="D50250" s="87"/>
      <c r="J50250" s="88"/>
      <c r="K50250" s="89"/>
      <c r="M50250" s="88"/>
      <c r="O50250" s="90"/>
      <c r="P50250" s="90"/>
      <c r="Q50250" s="90"/>
    </row>
    <row r="50251" spans="4:17" x14ac:dyDescent="0.25">
      <c r="D50251" s="87"/>
      <c r="J50251" s="88"/>
      <c r="K50251" s="89"/>
      <c r="M50251" s="88"/>
      <c r="O50251" s="90"/>
      <c r="P50251" s="90"/>
      <c r="Q50251" s="90"/>
    </row>
    <row r="50252" spans="4:17" x14ac:dyDescent="0.25">
      <c r="D50252" s="87"/>
      <c r="J50252" s="88"/>
      <c r="K50252" s="89"/>
      <c r="M50252" s="88"/>
      <c r="O50252" s="90"/>
      <c r="P50252" s="90"/>
      <c r="Q50252" s="90"/>
    </row>
    <row r="50253" spans="4:17" x14ac:dyDescent="0.25">
      <c r="D50253" s="87"/>
      <c r="J50253" s="88"/>
      <c r="K50253" s="89"/>
      <c r="M50253" s="88"/>
      <c r="O50253" s="90"/>
      <c r="P50253" s="90"/>
      <c r="Q50253" s="90"/>
    </row>
    <row r="50254" spans="4:17" x14ac:dyDescent="0.25">
      <c r="D50254" s="87"/>
      <c r="J50254" s="88"/>
      <c r="K50254" s="89"/>
      <c r="M50254" s="88"/>
      <c r="O50254" s="90"/>
      <c r="P50254" s="90"/>
      <c r="Q50254" s="90"/>
    </row>
    <row r="50255" spans="4:17" x14ac:dyDescent="0.25">
      <c r="D50255" s="87"/>
      <c r="J50255" s="88"/>
      <c r="K50255" s="89"/>
      <c r="M50255" s="88"/>
      <c r="O50255" s="90"/>
      <c r="P50255" s="90"/>
      <c r="Q50255" s="90"/>
    </row>
    <row r="50256" spans="4:17" x14ac:dyDescent="0.25">
      <c r="D50256" s="87"/>
      <c r="J50256" s="88"/>
      <c r="K50256" s="89"/>
      <c r="M50256" s="88"/>
      <c r="O50256" s="90"/>
      <c r="P50256" s="90"/>
      <c r="Q50256" s="90"/>
    </row>
    <row r="50257" spans="4:17" x14ac:dyDescent="0.25">
      <c r="D50257" s="87"/>
      <c r="J50257" s="88"/>
      <c r="K50257" s="89"/>
      <c r="M50257" s="88"/>
      <c r="O50257" s="90"/>
      <c r="P50257" s="90"/>
      <c r="Q50257" s="90"/>
    </row>
    <row r="50258" spans="4:17" x14ac:dyDescent="0.25">
      <c r="D50258" s="87"/>
      <c r="J50258" s="88"/>
      <c r="K50258" s="89"/>
      <c r="M50258" s="88"/>
      <c r="O50258" s="90"/>
      <c r="P50258" s="90"/>
      <c r="Q50258" s="90"/>
    </row>
    <row r="50259" spans="4:17" x14ac:dyDescent="0.25">
      <c r="D50259" s="87"/>
      <c r="J50259" s="88"/>
      <c r="K50259" s="89"/>
      <c r="M50259" s="88"/>
      <c r="O50259" s="90"/>
      <c r="P50259" s="90"/>
      <c r="Q50259" s="90"/>
    </row>
    <row r="50260" spans="4:17" x14ac:dyDescent="0.25">
      <c r="D50260" s="87"/>
      <c r="J50260" s="88"/>
      <c r="K50260" s="89"/>
      <c r="M50260" s="88"/>
      <c r="O50260" s="90"/>
      <c r="P50260" s="90"/>
      <c r="Q50260" s="90"/>
    </row>
    <row r="50261" spans="4:17" x14ac:dyDescent="0.25">
      <c r="D50261" s="87"/>
      <c r="J50261" s="88"/>
      <c r="K50261" s="89"/>
      <c r="M50261" s="88"/>
      <c r="O50261" s="90"/>
      <c r="P50261" s="90"/>
      <c r="Q50261" s="90"/>
    </row>
    <row r="50262" spans="4:17" x14ac:dyDescent="0.25">
      <c r="D50262" s="87"/>
      <c r="J50262" s="88"/>
      <c r="K50262" s="89"/>
      <c r="M50262" s="88"/>
      <c r="O50262" s="90"/>
      <c r="P50262" s="90"/>
      <c r="Q50262" s="90"/>
    </row>
    <row r="50263" spans="4:17" x14ac:dyDescent="0.25">
      <c r="D50263" s="87"/>
      <c r="J50263" s="88"/>
      <c r="K50263" s="89"/>
      <c r="M50263" s="88"/>
      <c r="O50263" s="90"/>
      <c r="P50263" s="90"/>
      <c r="Q50263" s="90"/>
    </row>
    <row r="50264" spans="4:17" x14ac:dyDescent="0.25">
      <c r="D50264" s="87"/>
      <c r="J50264" s="88"/>
      <c r="K50264" s="89"/>
      <c r="M50264" s="88"/>
      <c r="O50264" s="90"/>
      <c r="P50264" s="90"/>
      <c r="Q50264" s="90"/>
    </row>
    <row r="50265" spans="4:17" x14ac:dyDescent="0.25">
      <c r="D50265" s="87"/>
      <c r="J50265" s="88"/>
      <c r="K50265" s="89"/>
      <c r="M50265" s="88"/>
      <c r="O50265" s="90"/>
      <c r="P50265" s="90"/>
      <c r="Q50265" s="90"/>
    </row>
    <row r="50266" spans="4:17" x14ac:dyDescent="0.25">
      <c r="D50266" s="87"/>
      <c r="J50266" s="88"/>
      <c r="K50266" s="89"/>
      <c r="M50266" s="88"/>
      <c r="O50266" s="90"/>
      <c r="P50266" s="90"/>
      <c r="Q50266" s="90"/>
    </row>
    <row r="50267" spans="4:17" x14ac:dyDescent="0.25">
      <c r="D50267" s="87"/>
      <c r="J50267" s="88"/>
      <c r="K50267" s="89"/>
      <c r="M50267" s="88"/>
      <c r="O50267" s="90"/>
      <c r="P50267" s="90"/>
      <c r="Q50267" s="90"/>
    </row>
    <row r="50268" spans="4:17" x14ac:dyDescent="0.25">
      <c r="D50268" s="87"/>
      <c r="J50268" s="88"/>
      <c r="K50268" s="89"/>
      <c r="M50268" s="88"/>
      <c r="O50268" s="90"/>
      <c r="P50268" s="90"/>
      <c r="Q50268" s="90"/>
    </row>
    <row r="50269" spans="4:17" x14ac:dyDescent="0.25">
      <c r="D50269" s="87"/>
      <c r="J50269" s="88"/>
      <c r="K50269" s="89"/>
      <c r="M50269" s="88"/>
      <c r="O50269" s="90"/>
      <c r="P50269" s="90"/>
      <c r="Q50269" s="90"/>
    </row>
    <row r="50270" spans="4:17" x14ac:dyDescent="0.25">
      <c r="D50270" s="87"/>
      <c r="J50270" s="88"/>
      <c r="K50270" s="89"/>
      <c r="M50270" s="88"/>
      <c r="O50270" s="90"/>
      <c r="P50270" s="90"/>
      <c r="Q50270" s="90"/>
    </row>
    <row r="50271" spans="4:17" x14ac:dyDescent="0.25">
      <c r="D50271" s="87"/>
      <c r="J50271" s="88"/>
      <c r="K50271" s="89"/>
      <c r="M50271" s="88"/>
      <c r="O50271" s="90"/>
      <c r="P50271" s="90"/>
      <c r="Q50271" s="90"/>
    </row>
    <row r="50272" spans="4:17" x14ac:dyDescent="0.25">
      <c r="D50272" s="87"/>
      <c r="J50272" s="88"/>
      <c r="K50272" s="89"/>
      <c r="M50272" s="88"/>
      <c r="O50272" s="90"/>
      <c r="P50272" s="90"/>
      <c r="Q50272" s="90"/>
    </row>
    <row r="50273" spans="4:17" x14ac:dyDescent="0.25">
      <c r="D50273" s="87"/>
      <c r="J50273" s="88"/>
      <c r="K50273" s="89"/>
      <c r="M50273" s="88"/>
      <c r="O50273" s="90"/>
      <c r="P50273" s="90"/>
      <c r="Q50273" s="90"/>
    </row>
    <row r="50274" spans="4:17" x14ac:dyDescent="0.25">
      <c r="D50274" s="87"/>
      <c r="J50274" s="88"/>
      <c r="K50274" s="89"/>
      <c r="M50274" s="88"/>
      <c r="O50274" s="90"/>
      <c r="P50274" s="90"/>
      <c r="Q50274" s="90"/>
    </row>
    <row r="50275" spans="4:17" x14ac:dyDescent="0.25">
      <c r="D50275" s="87"/>
      <c r="J50275" s="88"/>
      <c r="K50275" s="89"/>
      <c r="M50275" s="88"/>
      <c r="O50275" s="90"/>
      <c r="P50275" s="90"/>
      <c r="Q50275" s="90"/>
    </row>
    <row r="50276" spans="4:17" x14ac:dyDescent="0.25">
      <c r="D50276" s="87"/>
      <c r="J50276" s="88"/>
      <c r="K50276" s="89"/>
      <c r="M50276" s="88"/>
      <c r="O50276" s="90"/>
      <c r="P50276" s="90"/>
      <c r="Q50276" s="90"/>
    </row>
    <row r="50277" spans="4:17" x14ac:dyDescent="0.25">
      <c r="D50277" s="87"/>
      <c r="J50277" s="88"/>
      <c r="K50277" s="89"/>
      <c r="M50277" s="88"/>
      <c r="O50277" s="90"/>
      <c r="P50277" s="90"/>
      <c r="Q50277" s="90"/>
    </row>
    <row r="50278" spans="4:17" x14ac:dyDescent="0.25">
      <c r="D50278" s="87"/>
      <c r="J50278" s="88"/>
      <c r="K50278" s="89"/>
      <c r="M50278" s="88"/>
      <c r="O50278" s="90"/>
      <c r="P50278" s="90"/>
      <c r="Q50278" s="90"/>
    </row>
    <row r="50279" spans="4:17" x14ac:dyDescent="0.25">
      <c r="D50279" s="87"/>
      <c r="J50279" s="88"/>
      <c r="K50279" s="89"/>
      <c r="M50279" s="88"/>
      <c r="O50279" s="90"/>
      <c r="P50279" s="90"/>
      <c r="Q50279" s="90"/>
    </row>
    <row r="50280" spans="4:17" x14ac:dyDescent="0.25">
      <c r="D50280" s="87"/>
      <c r="J50280" s="88"/>
      <c r="K50280" s="89"/>
      <c r="M50280" s="88"/>
      <c r="O50280" s="90"/>
      <c r="P50280" s="90"/>
      <c r="Q50280" s="90"/>
    </row>
    <row r="50281" spans="4:17" x14ac:dyDescent="0.25">
      <c r="D50281" s="87"/>
      <c r="J50281" s="88"/>
      <c r="K50281" s="89"/>
      <c r="M50281" s="88"/>
      <c r="O50281" s="90"/>
      <c r="P50281" s="90"/>
      <c r="Q50281" s="90"/>
    </row>
    <row r="50282" spans="4:17" x14ac:dyDescent="0.25">
      <c r="D50282" s="87"/>
      <c r="J50282" s="88"/>
      <c r="K50282" s="89"/>
      <c r="M50282" s="88"/>
      <c r="O50282" s="90"/>
      <c r="P50282" s="90"/>
      <c r="Q50282" s="90"/>
    </row>
    <row r="50283" spans="4:17" x14ac:dyDescent="0.25">
      <c r="D50283" s="87"/>
      <c r="J50283" s="88"/>
      <c r="K50283" s="89"/>
      <c r="M50283" s="88"/>
      <c r="O50283" s="90"/>
      <c r="P50283" s="90"/>
      <c r="Q50283" s="90"/>
    </row>
    <row r="50284" spans="4:17" x14ac:dyDescent="0.25">
      <c r="D50284" s="87"/>
      <c r="J50284" s="88"/>
      <c r="K50284" s="89"/>
      <c r="M50284" s="88"/>
      <c r="O50284" s="90"/>
      <c r="P50284" s="90"/>
      <c r="Q50284" s="90"/>
    </row>
    <row r="50285" spans="4:17" x14ac:dyDescent="0.25">
      <c r="D50285" s="87"/>
      <c r="J50285" s="88"/>
      <c r="K50285" s="89"/>
      <c r="M50285" s="88"/>
      <c r="O50285" s="90"/>
      <c r="P50285" s="90"/>
      <c r="Q50285" s="90"/>
    </row>
    <row r="50286" spans="4:17" x14ac:dyDescent="0.25">
      <c r="D50286" s="87"/>
      <c r="J50286" s="88"/>
      <c r="K50286" s="89"/>
      <c r="M50286" s="88"/>
      <c r="O50286" s="90"/>
      <c r="P50286" s="90"/>
      <c r="Q50286" s="90"/>
    </row>
    <row r="50287" spans="4:17" x14ac:dyDescent="0.25">
      <c r="D50287" s="87"/>
      <c r="J50287" s="88"/>
      <c r="K50287" s="89"/>
      <c r="M50287" s="88"/>
      <c r="O50287" s="90"/>
      <c r="P50287" s="90"/>
      <c r="Q50287" s="90"/>
    </row>
    <row r="50288" spans="4:17" x14ac:dyDescent="0.25">
      <c r="D50288" s="87"/>
      <c r="J50288" s="88"/>
      <c r="K50288" s="89"/>
      <c r="M50288" s="88"/>
      <c r="O50288" s="90"/>
      <c r="P50288" s="90"/>
      <c r="Q50288" s="90"/>
    </row>
    <row r="50289" spans="4:17" x14ac:dyDescent="0.25">
      <c r="D50289" s="87"/>
      <c r="J50289" s="88"/>
      <c r="K50289" s="89"/>
      <c r="M50289" s="88"/>
      <c r="O50289" s="90"/>
      <c r="P50289" s="90"/>
      <c r="Q50289" s="90"/>
    </row>
    <row r="50290" spans="4:17" x14ac:dyDescent="0.25">
      <c r="D50290" s="87"/>
      <c r="J50290" s="88"/>
      <c r="K50290" s="89"/>
      <c r="M50290" s="88"/>
      <c r="O50290" s="90"/>
      <c r="P50290" s="90"/>
      <c r="Q50290" s="90"/>
    </row>
    <row r="50291" spans="4:17" x14ac:dyDescent="0.25">
      <c r="D50291" s="87"/>
      <c r="J50291" s="88"/>
      <c r="K50291" s="89"/>
      <c r="M50291" s="88"/>
      <c r="O50291" s="90"/>
      <c r="P50291" s="90"/>
      <c r="Q50291" s="90"/>
    </row>
    <row r="50292" spans="4:17" x14ac:dyDescent="0.25">
      <c r="D50292" s="87"/>
      <c r="J50292" s="88"/>
      <c r="K50292" s="89"/>
      <c r="M50292" s="88"/>
      <c r="O50292" s="90"/>
      <c r="P50292" s="90"/>
      <c r="Q50292" s="90"/>
    </row>
    <row r="50293" spans="4:17" x14ac:dyDescent="0.25">
      <c r="D50293" s="87"/>
      <c r="J50293" s="88"/>
      <c r="K50293" s="89"/>
      <c r="M50293" s="88"/>
      <c r="O50293" s="90"/>
      <c r="P50293" s="90"/>
      <c r="Q50293" s="90"/>
    </row>
    <row r="50294" spans="4:17" x14ac:dyDescent="0.25">
      <c r="D50294" s="87"/>
      <c r="J50294" s="88"/>
      <c r="K50294" s="89"/>
      <c r="M50294" s="88"/>
      <c r="O50294" s="90"/>
      <c r="P50294" s="90"/>
      <c r="Q50294" s="90"/>
    </row>
    <row r="50295" spans="4:17" x14ac:dyDescent="0.25">
      <c r="D50295" s="87"/>
      <c r="J50295" s="88"/>
      <c r="K50295" s="89"/>
      <c r="M50295" s="88"/>
      <c r="O50295" s="90"/>
      <c r="P50295" s="90"/>
      <c r="Q50295" s="90"/>
    </row>
    <row r="50296" spans="4:17" x14ac:dyDescent="0.25">
      <c r="D50296" s="87"/>
      <c r="J50296" s="88"/>
      <c r="K50296" s="89"/>
      <c r="M50296" s="88"/>
      <c r="O50296" s="90"/>
      <c r="P50296" s="90"/>
      <c r="Q50296" s="90"/>
    </row>
    <row r="50297" spans="4:17" x14ac:dyDescent="0.25">
      <c r="D50297" s="87"/>
      <c r="J50297" s="88"/>
      <c r="K50297" s="89"/>
      <c r="M50297" s="88"/>
      <c r="O50297" s="90"/>
      <c r="P50297" s="90"/>
      <c r="Q50297" s="90"/>
    </row>
    <row r="50298" spans="4:17" x14ac:dyDescent="0.25">
      <c r="D50298" s="87"/>
      <c r="J50298" s="88"/>
      <c r="K50298" s="89"/>
      <c r="M50298" s="88"/>
      <c r="O50298" s="90"/>
      <c r="P50298" s="90"/>
      <c r="Q50298" s="90"/>
    </row>
    <row r="50299" spans="4:17" x14ac:dyDescent="0.25">
      <c r="D50299" s="87"/>
      <c r="J50299" s="88"/>
      <c r="K50299" s="89"/>
      <c r="M50299" s="88"/>
      <c r="O50299" s="90"/>
      <c r="P50299" s="90"/>
      <c r="Q50299" s="90"/>
    </row>
    <row r="50300" spans="4:17" x14ac:dyDescent="0.25">
      <c r="D50300" s="87"/>
      <c r="J50300" s="88"/>
      <c r="K50300" s="89"/>
      <c r="M50300" s="88"/>
      <c r="O50300" s="90"/>
      <c r="P50300" s="90"/>
      <c r="Q50300" s="90"/>
    </row>
    <row r="50301" spans="4:17" x14ac:dyDescent="0.25">
      <c r="D50301" s="87"/>
      <c r="J50301" s="88"/>
      <c r="K50301" s="89"/>
      <c r="M50301" s="88"/>
      <c r="O50301" s="90"/>
      <c r="P50301" s="90"/>
      <c r="Q50301" s="90"/>
    </row>
    <row r="50302" spans="4:17" x14ac:dyDescent="0.25">
      <c r="D50302" s="87"/>
      <c r="J50302" s="88"/>
      <c r="K50302" s="89"/>
      <c r="M50302" s="88"/>
      <c r="O50302" s="90"/>
      <c r="P50302" s="90"/>
      <c r="Q50302" s="90"/>
    </row>
    <row r="50303" spans="4:17" x14ac:dyDescent="0.25">
      <c r="D50303" s="87"/>
      <c r="J50303" s="88"/>
      <c r="K50303" s="89"/>
      <c r="M50303" s="88"/>
      <c r="O50303" s="90"/>
      <c r="P50303" s="90"/>
      <c r="Q50303" s="90"/>
    </row>
    <row r="50304" spans="4:17" x14ac:dyDescent="0.25">
      <c r="D50304" s="87"/>
      <c r="J50304" s="88"/>
      <c r="K50304" s="89"/>
      <c r="M50304" s="88"/>
      <c r="O50304" s="90"/>
      <c r="P50304" s="90"/>
      <c r="Q50304" s="90"/>
    </row>
    <row r="50305" spans="4:17" x14ac:dyDescent="0.25">
      <c r="D50305" s="87"/>
      <c r="J50305" s="88"/>
      <c r="K50305" s="89"/>
      <c r="M50305" s="88"/>
      <c r="O50305" s="90"/>
      <c r="P50305" s="90"/>
      <c r="Q50305" s="90"/>
    </row>
    <row r="50306" spans="4:17" x14ac:dyDescent="0.25">
      <c r="D50306" s="87"/>
      <c r="J50306" s="88"/>
      <c r="K50306" s="89"/>
      <c r="M50306" s="88"/>
      <c r="O50306" s="90"/>
      <c r="P50306" s="90"/>
      <c r="Q50306" s="90"/>
    </row>
    <row r="50307" spans="4:17" x14ac:dyDescent="0.25">
      <c r="D50307" s="87"/>
      <c r="J50307" s="88"/>
      <c r="K50307" s="89"/>
      <c r="M50307" s="88"/>
      <c r="O50307" s="90"/>
      <c r="P50307" s="90"/>
      <c r="Q50307" s="90"/>
    </row>
    <row r="50308" spans="4:17" x14ac:dyDescent="0.25">
      <c r="D50308" s="87"/>
      <c r="J50308" s="88"/>
      <c r="K50308" s="89"/>
      <c r="M50308" s="88"/>
      <c r="O50308" s="90"/>
      <c r="P50308" s="90"/>
      <c r="Q50308" s="90"/>
    </row>
    <row r="50309" spans="4:17" x14ac:dyDescent="0.25">
      <c r="D50309" s="87"/>
      <c r="J50309" s="88"/>
      <c r="K50309" s="89"/>
      <c r="M50309" s="88"/>
      <c r="O50309" s="90"/>
      <c r="P50309" s="90"/>
      <c r="Q50309" s="90"/>
    </row>
    <row r="50310" spans="4:17" x14ac:dyDescent="0.25">
      <c r="D50310" s="87"/>
      <c r="J50310" s="88"/>
      <c r="K50310" s="89"/>
      <c r="M50310" s="88"/>
      <c r="O50310" s="90"/>
      <c r="P50310" s="90"/>
      <c r="Q50310" s="90"/>
    </row>
    <row r="50311" spans="4:17" x14ac:dyDescent="0.25">
      <c r="D50311" s="87"/>
      <c r="J50311" s="88"/>
      <c r="K50311" s="89"/>
      <c r="M50311" s="88"/>
      <c r="O50311" s="90"/>
      <c r="P50311" s="90"/>
      <c r="Q50311" s="90"/>
    </row>
    <row r="50312" spans="4:17" x14ac:dyDescent="0.25">
      <c r="D50312" s="87"/>
      <c r="J50312" s="88"/>
      <c r="K50312" s="89"/>
      <c r="M50312" s="88"/>
      <c r="O50312" s="90"/>
      <c r="P50312" s="90"/>
      <c r="Q50312" s="90"/>
    </row>
    <row r="50313" spans="4:17" x14ac:dyDescent="0.25">
      <c r="D50313" s="87"/>
      <c r="J50313" s="88"/>
      <c r="K50313" s="89"/>
      <c r="M50313" s="88"/>
      <c r="O50313" s="90"/>
      <c r="P50313" s="90"/>
      <c r="Q50313" s="90"/>
    </row>
    <row r="50314" spans="4:17" x14ac:dyDescent="0.25">
      <c r="D50314" s="87"/>
      <c r="J50314" s="88"/>
      <c r="K50314" s="89"/>
      <c r="M50314" s="88"/>
      <c r="O50314" s="90"/>
      <c r="P50314" s="90"/>
      <c r="Q50314" s="90"/>
    </row>
    <row r="50315" spans="4:17" x14ac:dyDescent="0.25">
      <c r="D50315" s="87"/>
      <c r="J50315" s="88"/>
      <c r="K50315" s="89"/>
      <c r="M50315" s="88"/>
      <c r="O50315" s="90"/>
      <c r="P50315" s="90"/>
      <c r="Q50315" s="90"/>
    </row>
    <row r="50316" spans="4:17" x14ac:dyDescent="0.25">
      <c r="D50316" s="87"/>
      <c r="J50316" s="88"/>
      <c r="K50316" s="89"/>
      <c r="M50316" s="88"/>
      <c r="O50316" s="90"/>
      <c r="P50316" s="90"/>
      <c r="Q50316" s="90"/>
    </row>
    <row r="50317" spans="4:17" x14ac:dyDescent="0.25">
      <c r="D50317" s="87"/>
      <c r="J50317" s="88"/>
      <c r="K50317" s="89"/>
      <c r="M50317" s="88"/>
      <c r="O50317" s="90"/>
      <c r="P50317" s="90"/>
      <c r="Q50317" s="90"/>
    </row>
    <row r="50318" spans="4:17" x14ac:dyDescent="0.25">
      <c r="D50318" s="87"/>
      <c r="J50318" s="88"/>
      <c r="K50318" s="89"/>
      <c r="M50318" s="88"/>
      <c r="O50318" s="90"/>
      <c r="P50318" s="90"/>
      <c r="Q50318" s="90"/>
    </row>
    <row r="50319" spans="4:17" x14ac:dyDescent="0.25">
      <c r="D50319" s="87"/>
      <c r="J50319" s="88"/>
      <c r="K50319" s="89"/>
      <c r="M50319" s="88"/>
      <c r="O50319" s="90"/>
      <c r="P50319" s="90"/>
      <c r="Q50319" s="90"/>
    </row>
    <row r="50320" spans="4:17" x14ac:dyDescent="0.25">
      <c r="D50320" s="87"/>
      <c r="J50320" s="88"/>
      <c r="K50320" s="89"/>
      <c r="M50320" s="88"/>
      <c r="O50320" s="90"/>
      <c r="P50320" s="90"/>
      <c r="Q50320" s="90"/>
    </row>
    <row r="50321" spans="4:17" x14ac:dyDescent="0.25">
      <c r="D50321" s="87"/>
      <c r="J50321" s="88"/>
      <c r="K50321" s="89"/>
      <c r="M50321" s="88"/>
      <c r="O50321" s="90"/>
      <c r="P50321" s="90"/>
      <c r="Q50321" s="90"/>
    </row>
    <row r="50322" spans="4:17" x14ac:dyDescent="0.25">
      <c r="D50322" s="87"/>
      <c r="J50322" s="88"/>
      <c r="K50322" s="89"/>
      <c r="M50322" s="88"/>
      <c r="O50322" s="90"/>
      <c r="P50322" s="90"/>
      <c r="Q50322" s="90"/>
    </row>
    <row r="50323" spans="4:17" x14ac:dyDescent="0.25">
      <c r="D50323" s="87"/>
      <c r="J50323" s="88"/>
      <c r="K50323" s="89"/>
      <c r="M50323" s="88"/>
      <c r="O50323" s="90"/>
      <c r="P50323" s="90"/>
      <c r="Q50323" s="90"/>
    </row>
    <row r="50324" spans="4:17" x14ac:dyDescent="0.25">
      <c r="D50324" s="87"/>
      <c r="J50324" s="88"/>
      <c r="K50324" s="89"/>
      <c r="M50324" s="88"/>
      <c r="O50324" s="90"/>
      <c r="P50324" s="90"/>
      <c r="Q50324" s="90"/>
    </row>
    <row r="50325" spans="4:17" x14ac:dyDescent="0.25">
      <c r="D50325" s="87"/>
      <c r="J50325" s="88"/>
      <c r="K50325" s="89"/>
      <c r="M50325" s="88"/>
      <c r="O50325" s="90"/>
      <c r="P50325" s="90"/>
      <c r="Q50325" s="90"/>
    </row>
    <row r="50326" spans="4:17" x14ac:dyDescent="0.25">
      <c r="D50326" s="87"/>
      <c r="J50326" s="88"/>
      <c r="K50326" s="89"/>
      <c r="M50326" s="88"/>
      <c r="O50326" s="90"/>
      <c r="P50326" s="90"/>
      <c r="Q50326" s="90"/>
    </row>
    <row r="50327" spans="4:17" x14ac:dyDescent="0.25">
      <c r="D50327" s="87"/>
      <c r="J50327" s="88"/>
      <c r="K50327" s="89"/>
      <c r="M50327" s="88"/>
      <c r="O50327" s="90"/>
      <c r="P50327" s="90"/>
      <c r="Q50327" s="90"/>
    </row>
    <row r="50328" spans="4:17" x14ac:dyDescent="0.25">
      <c r="D50328" s="87"/>
      <c r="J50328" s="88"/>
      <c r="K50328" s="89"/>
      <c r="M50328" s="88"/>
      <c r="O50328" s="90"/>
      <c r="P50328" s="90"/>
      <c r="Q50328" s="90"/>
    </row>
    <row r="50329" spans="4:17" x14ac:dyDescent="0.25">
      <c r="D50329" s="87"/>
      <c r="J50329" s="88"/>
      <c r="K50329" s="89"/>
      <c r="M50329" s="88"/>
      <c r="O50329" s="90"/>
      <c r="P50329" s="90"/>
      <c r="Q50329" s="90"/>
    </row>
    <row r="50330" spans="4:17" x14ac:dyDescent="0.25">
      <c r="D50330" s="87"/>
      <c r="J50330" s="88"/>
      <c r="K50330" s="89"/>
      <c r="M50330" s="88"/>
      <c r="O50330" s="90"/>
      <c r="P50330" s="90"/>
      <c r="Q50330" s="90"/>
    </row>
    <row r="50331" spans="4:17" x14ac:dyDescent="0.25">
      <c r="D50331" s="87"/>
      <c r="J50331" s="88"/>
      <c r="K50331" s="89"/>
      <c r="M50331" s="88"/>
      <c r="O50331" s="90"/>
      <c r="P50331" s="90"/>
      <c r="Q50331" s="90"/>
    </row>
    <row r="50332" spans="4:17" x14ac:dyDescent="0.25">
      <c r="D50332" s="87"/>
      <c r="J50332" s="88"/>
      <c r="K50332" s="89"/>
      <c r="M50332" s="88"/>
      <c r="O50332" s="90"/>
      <c r="P50332" s="90"/>
      <c r="Q50332" s="90"/>
    </row>
    <row r="50333" spans="4:17" x14ac:dyDescent="0.25">
      <c r="D50333" s="87"/>
      <c r="J50333" s="88"/>
      <c r="K50333" s="89"/>
      <c r="M50333" s="88"/>
      <c r="O50333" s="90"/>
      <c r="P50333" s="90"/>
      <c r="Q50333" s="90"/>
    </row>
    <row r="50334" spans="4:17" x14ac:dyDescent="0.25">
      <c r="D50334" s="87"/>
      <c r="J50334" s="88"/>
      <c r="K50334" s="89"/>
      <c r="M50334" s="88"/>
      <c r="O50334" s="90"/>
      <c r="P50334" s="90"/>
      <c r="Q50334" s="90"/>
    </row>
    <row r="50335" spans="4:17" x14ac:dyDescent="0.25">
      <c r="D50335" s="87"/>
      <c r="J50335" s="88"/>
      <c r="K50335" s="89"/>
      <c r="M50335" s="88"/>
      <c r="O50335" s="90"/>
      <c r="P50335" s="90"/>
      <c r="Q50335" s="90"/>
    </row>
    <row r="50336" spans="4:17" x14ac:dyDescent="0.25">
      <c r="D50336" s="87"/>
      <c r="J50336" s="88"/>
      <c r="K50336" s="89"/>
      <c r="M50336" s="88"/>
      <c r="O50336" s="90"/>
      <c r="P50336" s="90"/>
      <c r="Q50336" s="90"/>
    </row>
    <row r="50337" spans="4:17" x14ac:dyDescent="0.25">
      <c r="D50337" s="87"/>
      <c r="J50337" s="88"/>
      <c r="K50337" s="89"/>
      <c r="M50337" s="88"/>
      <c r="O50337" s="90"/>
      <c r="P50337" s="90"/>
      <c r="Q50337" s="90"/>
    </row>
    <row r="50338" spans="4:17" x14ac:dyDescent="0.25">
      <c r="D50338" s="87"/>
      <c r="J50338" s="88"/>
      <c r="K50338" s="89"/>
      <c r="M50338" s="88"/>
      <c r="O50338" s="90"/>
      <c r="P50338" s="90"/>
      <c r="Q50338" s="90"/>
    </row>
    <row r="50339" spans="4:17" x14ac:dyDescent="0.25">
      <c r="D50339" s="87"/>
      <c r="J50339" s="88"/>
      <c r="K50339" s="89"/>
      <c r="M50339" s="88"/>
      <c r="O50339" s="90"/>
      <c r="P50339" s="90"/>
      <c r="Q50339" s="90"/>
    </row>
    <row r="50340" spans="4:17" x14ac:dyDescent="0.25">
      <c r="D50340" s="87"/>
      <c r="J50340" s="88"/>
      <c r="K50340" s="89"/>
      <c r="M50340" s="88"/>
      <c r="O50340" s="90"/>
      <c r="P50340" s="90"/>
      <c r="Q50340" s="90"/>
    </row>
    <row r="50341" spans="4:17" x14ac:dyDescent="0.25">
      <c r="D50341" s="87"/>
      <c r="J50341" s="88"/>
      <c r="K50341" s="89"/>
      <c r="M50341" s="88"/>
      <c r="O50341" s="90"/>
      <c r="P50341" s="90"/>
      <c r="Q50341" s="90"/>
    </row>
    <row r="50342" spans="4:17" x14ac:dyDescent="0.25">
      <c r="D50342" s="87"/>
      <c r="J50342" s="88"/>
      <c r="K50342" s="89"/>
      <c r="M50342" s="88"/>
      <c r="O50342" s="90"/>
      <c r="P50342" s="90"/>
      <c r="Q50342" s="90"/>
    </row>
    <row r="50343" spans="4:17" x14ac:dyDescent="0.25">
      <c r="D50343" s="87"/>
      <c r="J50343" s="88"/>
      <c r="K50343" s="89"/>
      <c r="M50343" s="88"/>
      <c r="O50343" s="90"/>
      <c r="P50343" s="90"/>
      <c r="Q50343" s="90"/>
    </row>
    <row r="50344" spans="4:17" x14ac:dyDescent="0.25">
      <c r="D50344" s="87"/>
      <c r="J50344" s="88"/>
      <c r="K50344" s="89"/>
      <c r="M50344" s="88"/>
      <c r="O50344" s="90"/>
      <c r="P50344" s="90"/>
      <c r="Q50344" s="90"/>
    </row>
    <row r="50345" spans="4:17" x14ac:dyDescent="0.25">
      <c r="D50345" s="87"/>
      <c r="J50345" s="88"/>
      <c r="K50345" s="89"/>
      <c r="M50345" s="88"/>
      <c r="O50345" s="90"/>
      <c r="P50345" s="90"/>
      <c r="Q50345" s="90"/>
    </row>
    <row r="50346" spans="4:17" x14ac:dyDescent="0.25">
      <c r="D50346" s="87"/>
      <c r="J50346" s="88"/>
      <c r="K50346" s="89"/>
      <c r="M50346" s="88"/>
      <c r="O50346" s="90"/>
      <c r="P50346" s="90"/>
      <c r="Q50346" s="90"/>
    </row>
    <row r="50347" spans="4:17" x14ac:dyDescent="0.25">
      <c r="D50347" s="87"/>
      <c r="J50347" s="88"/>
      <c r="K50347" s="89"/>
      <c r="M50347" s="88"/>
      <c r="O50347" s="90"/>
      <c r="P50347" s="90"/>
      <c r="Q50347" s="90"/>
    </row>
    <row r="50348" spans="4:17" x14ac:dyDescent="0.25">
      <c r="D50348" s="87"/>
      <c r="J50348" s="88"/>
      <c r="K50348" s="89"/>
      <c r="M50348" s="88"/>
      <c r="O50348" s="90"/>
      <c r="P50348" s="90"/>
      <c r="Q50348" s="90"/>
    </row>
    <row r="50349" spans="4:17" x14ac:dyDescent="0.25">
      <c r="D50349" s="87"/>
      <c r="J50349" s="88"/>
      <c r="K50349" s="89"/>
      <c r="M50349" s="88"/>
      <c r="O50349" s="90"/>
      <c r="P50349" s="90"/>
      <c r="Q50349" s="90"/>
    </row>
    <row r="50350" spans="4:17" x14ac:dyDescent="0.25">
      <c r="D50350" s="87"/>
      <c r="J50350" s="88"/>
      <c r="K50350" s="89"/>
      <c r="M50350" s="88"/>
      <c r="O50350" s="90"/>
      <c r="P50350" s="90"/>
      <c r="Q50350" s="90"/>
    </row>
    <row r="50351" spans="4:17" x14ac:dyDescent="0.25">
      <c r="D50351" s="87"/>
      <c r="J50351" s="88"/>
      <c r="K50351" s="89"/>
      <c r="M50351" s="88"/>
      <c r="O50351" s="90"/>
      <c r="P50351" s="90"/>
      <c r="Q50351" s="90"/>
    </row>
    <row r="50352" spans="4:17" x14ac:dyDescent="0.25">
      <c r="D50352" s="87"/>
      <c r="J50352" s="88"/>
      <c r="K50352" s="89"/>
      <c r="M50352" s="88"/>
      <c r="O50352" s="90"/>
      <c r="P50352" s="90"/>
      <c r="Q50352" s="90"/>
    </row>
    <row r="50353" spans="4:17" x14ac:dyDescent="0.25">
      <c r="D50353" s="87"/>
      <c r="J50353" s="88"/>
      <c r="K50353" s="89"/>
      <c r="M50353" s="88"/>
      <c r="O50353" s="90"/>
      <c r="P50353" s="90"/>
      <c r="Q50353" s="90"/>
    </row>
    <row r="50354" spans="4:17" x14ac:dyDescent="0.25">
      <c r="D50354" s="87"/>
      <c r="J50354" s="88"/>
      <c r="K50354" s="89"/>
      <c r="M50354" s="88"/>
      <c r="O50354" s="90"/>
      <c r="P50354" s="90"/>
      <c r="Q50354" s="90"/>
    </row>
    <row r="50355" spans="4:17" x14ac:dyDescent="0.25">
      <c r="D50355" s="87"/>
      <c r="J50355" s="88"/>
      <c r="K50355" s="89"/>
      <c r="M50355" s="88"/>
      <c r="O50355" s="90"/>
      <c r="P50355" s="90"/>
      <c r="Q50355" s="90"/>
    </row>
    <row r="50356" spans="4:17" x14ac:dyDescent="0.25">
      <c r="D50356" s="87"/>
      <c r="J50356" s="88"/>
      <c r="K50356" s="89"/>
      <c r="M50356" s="88"/>
      <c r="O50356" s="90"/>
      <c r="P50356" s="90"/>
      <c r="Q50356" s="90"/>
    </row>
    <row r="50357" spans="4:17" x14ac:dyDescent="0.25">
      <c r="D50357" s="87"/>
      <c r="J50357" s="88"/>
      <c r="K50357" s="89"/>
      <c r="M50357" s="88"/>
      <c r="O50357" s="90"/>
      <c r="P50357" s="90"/>
      <c r="Q50357" s="90"/>
    </row>
    <row r="50358" spans="4:17" x14ac:dyDescent="0.25">
      <c r="D50358" s="87"/>
      <c r="J50358" s="88"/>
      <c r="K50358" s="89"/>
      <c r="M50358" s="88"/>
      <c r="O50358" s="90"/>
      <c r="P50358" s="90"/>
      <c r="Q50358" s="90"/>
    </row>
    <row r="50359" spans="4:17" x14ac:dyDescent="0.25">
      <c r="D50359" s="87"/>
      <c r="J50359" s="88"/>
      <c r="K50359" s="89"/>
      <c r="M50359" s="88"/>
      <c r="O50359" s="90"/>
      <c r="P50359" s="90"/>
      <c r="Q50359" s="90"/>
    </row>
    <row r="50360" spans="4:17" x14ac:dyDescent="0.25">
      <c r="D50360" s="87"/>
      <c r="J50360" s="88"/>
      <c r="K50360" s="89"/>
      <c r="M50360" s="88"/>
      <c r="O50360" s="90"/>
      <c r="P50360" s="90"/>
      <c r="Q50360" s="90"/>
    </row>
    <row r="50361" spans="4:17" x14ac:dyDescent="0.25">
      <c r="D50361" s="87"/>
      <c r="J50361" s="88"/>
      <c r="K50361" s="89"/>
      <c r="M50361" s="88"/>
      <c r="O50361" s="90"/>
      <c r="P50361" s="90"/>
      <c r="Q50361" s="90"/>
    </row>
    <row r="50362" spans="4:17" x14ac:dyDescent="0.25">
      <c r="D50362" s="87"/>
      <c r="J50362" s="88"/>
      <c r="K50362" s="89"/>
      <c r="M50362" s="88"/>
      <c r="O50362" s="90"/>
      <c r="P50362" s="90"/>
      <c r="Q50362" s="90"/>
    </row>
    <row r="50363" spans="4:17" x14ac:dyDescent="0.25">
      <c r="D50363" s="87"/>
      <c r="J50363" s="88"/>
      <c r="K50363" s="89"/>
      <c r="M50363" s="88"/>
      <c r="O50363" s="90"/>
      <c r="P50363" s="90"/>
      <c r="Q50363" s="90"/>
    </row>
    <row r="50364" spans="4:17" x14ac:dyDescent="0.25">
      <c r="D50364" s="87"/>
      <c r="J50364" s="88"/>
      <c r="K50364" s="89"/>
      <c r="M50364" s="88"/>
      <c r="O50364" s="90"/>
      <c r="P50364" s="90"/>
      <c r="Q50364" s="90"/>
    </row>
    <row r="50365" spans="4:17" x14ac:dyDescent="0.25">
      <c r="D50365" s="87"/>
      <c r="J50365" s="88"/>
      <c r="K50365" s="89"/>
      <c r="M50365" s="88"/>
      <c r="O50365" s="90"/>
      <c r="P50365" s="90"/>
      <c r="Q50365" s="90"/>
    </row>
    <row r="50366" spans="4:17" x14ac:dyDescent="0.25">
      <c r="D50366" s="87"/>
      <c r="J50366" s="88"/>
      <c r="K50366" s="89"/>
      <c r="M50366" s="88"/>
      <c r="O50366" s="90"/>
      <c r="P50366" s="90"/>
      <c r="Q50366" s="90"/>
    </row>
    <row r="50367" spans="4:17" x14ac:dyDescent="0.25">
      <c r="D50367" s="87"/>
      <c r="J50367" s="88"/>
      <c r="K50367" s="89"/>
      <c r="M50367" s="88"/>
      <c r="O50367" s="90"/>
      <c r="P50367" s="90"/>
      <c r="Q50367" s="90"/>
    </row>
    <row r="50368" spans="4:17" x14ac:dyDescent="0.25">
      <c r="D50368" s="87"/>
      <c r="J50368" s="88"/>
      <c r="K50368" s="89"/>
      <c r="M50368" s="88"/>
      <c r="O50368" s="90"/>
      <c r="P50368" s="90"/>
      <c r="Q50368" s="90"/>
    </row>
    <row r="50369" spans="4:17" x14ac:dyDescent="0.25">
      <c r="D50369" s="87"/>
      <c r="J50369" s="88"/>
      <c r="K50369" s="89"/>
      <c r="M50369" s="88"/>
      <c r="O50369" s="90"/>
      <c r="P50369" s="90"/>
      <c r="Q50369" s="90"/>
    </row>
    <row r="50370" spans="4:17" x14ac:dyDescent="0.25">
      <c r="D50370" s="87"/>
      <c r="J50370" s="88"/>
      <c r="K50370" s="89"/>
      <c r="M50370" s="88"/>
      <c r="O50370" s="90"/>
      <c r="P50370" s="90"/>
      <c r="Q50370" s="90"/>
    </row>
    <row r="50371" spans="4:17" x14ac:dyDescent="0.25">
      <c r="D50371" s="87"/>
      <c r="J50371" s="88"/>
      <c r="K50371" s="89"/>
      <c r="M50371" s="88"/>
      <c r="O50371" s="90"/>
      <c r="P50371" s="90"/>
      <c r="Q50371" s="90"/>
    </row>
    <row r="50372" spans="4:17" x14ac:dyDescent="0.25">
      <c r="D50372" s="87"/>
      <c r="J50372" s="88"/>
      <c r="K50372" s="89"/>
      <c r="M50372" s="88"/>
      <c r="O50372" s="90"/>
      <c r="P50372" s="90"/>
      <c r="Q50372" s="90"/>
    </row>
    <row r="50373" spans="4:17" x14ac:dyDescent="0.25">
      <c r="D50373" s="87"/>
      <c r="J50373" s="88"/>
      <c r="K50373" s="89"/>
      <c r="M50373" s="88"/>
      <c r="O50373" s="90"/>
      <c r="P50373" s="90"/>
      <c r="Q50373" s="90"/>
    </row>
    <row r="50374" spans="4:17" x14ac:dyDescent="0.25">
      <c r="D50374" s="87"/>
      <c r="J50374" s="88"/>
      <c r="K50374" s="89"/>
      <c r="M50374" s="88"/>
      <c r="O50374" s="90"/>
      <c r="P50374" s="90"/>
      <c r="Q50374" s="90"/>
    </row>
    <row r="50375" spans="4:17" x14ac:dyDescent="0.25">
      <c r="D50375" s="87"/>
      <c r="J50375" s="88"/>
      <c r="K50375" s="89"/>
      <c r="M50375" s="88"/>
      <c r="O50375" s="90"/>
      <c r="P50375" s="90"/>
      <c r="Q50375" s="90"/>
    </row>
    <row r="50376" spans="4:17" x14ac:dyDescent="0.25">
      <c r="D50376" s="87"/>
      <c r="J50376" s="88"/>
      <c r="K50376" s="89"/>
      <c r="M50376" s="88"/>
      <c r="O50376" s="90"/>
      <c r="P50376" s="90"/>
      <c r="Q50376" s="90"/>
    </row>
    <row r="50377" spans="4:17" x14ac:dyDescent="0.25">
      <c r="D50377" s="87"/>
      <c r="J50377" s="88"/>
      <c r="K50377" s="89"/>
      <c r="M50377" s="88"/>
      <c r="O50377" s="90"/>
      <c r="P50377" s="90"/>
      <c r="Q50377" s="90"/>
    </row>
    <row r="50378" spans="4:17" x14ac:dyDescent="0.25">
      <c r="D50378" s="87"/>
      <c r="J50378" s="88"/>
      <c r="K50378" s="89"/>
      <c r="M50378" s="88"/>
      <c r="O50378" s="90"/>
      <c r="P50378" s="90"/>
      <c r="Q50378" s="90"/>
    </row>
    <row r="50379" spans="4:17" x14ac:dyDescent="0.25">
      <c r="D50379" s="87"/>
      <c r="J50379" s="88"/>
      <c r="K50379" s="89"/>
      <c r="M50379" s="88"/>
      <c r="O50379" s="90"/>
      <c r="P50379" s="90"/>
      <c r="Q50379" s="90"/>
    </row>
    <row r="50380" spans="4:17" x14ac:dyDescent="0.25">
      <c r="D50380" s="87"/>
      <c r="J50380" s="88"/>
      <c r="K50380" s="89"/>
      <c r="M50380" s="88"/>
      <c r="O50380" s="90"/>
      <c r="P50380" s="90"/>
      <c r="Q50380" s="90"/>
    </row>
    <row r="50381" spans="4:17" x14ac:dyDescent="0.25">
      <c r="D50381" s="87"/>
      <c r="J50381" s="88"/>
      <c r="K50381" s="89"/>
      <c r="M50381" s="88"/>
      <c r="O50381" s="90"/>
      <c r="P50381" s="90"/>
      <c r="Q50381" s="90"/>
    </row>
    <row r="50382" spans="4:17" x14ac:dyDescent="0.25">
      <c r="D50382" s="87"/>
      <c r="J50382" s="88"/>
      <c r="K50382" s="89"/>
      <c r="M50382" s="88"/>
      <c r="O50382" s="90"/>
      <c r="P50382" s="90"/>
      <c r="Q50382" s="90"/>
    </row>
    <row r="50383" spans="4:17" x14ac:dyDescent="0.25">
      <c r="D50383" s="87"/>
      <c r="J50383" s="88"/>
      <c r="K50383" s="89"/>
      <c r="M50383" s="88"/>
      <c r="O50383" s="90"/>
      <c r="P50383" s="90"/>
      <c r="Q50383" s="90"/>
    </row>
    <row r="50384" spans="4:17" x14ac:dyDescent="0.25">
      <c r="D50384" s="87"/>
      <c r="J50384" s="88"/>
      <c r="K50384" s="89"/>
      <c r="M50384" s="88"/>
      <c r="O50384" s="90"/>
      <c r="P50384" s="90"/>
      <c r="Q50384" s="90"/>
    </row>
    <row r="50385" spans="4:17" x14ac:dyDescent="0.25">
      <c r="D50385" s="87"/>
      <c r="J50385" s="88"/>
      <c r="K50385" s="89"/>
      <c r="M50385" s="88"/>
      <c r="O50385" s="90"/>
      <c r="P50385" s="90"/>
      <c r="Q50385" s="90"/>
    </row>
    <row r="50386" spans="4:17" x14ac:dyDescent="0.25">
      <c r="D50386" s="87"/>
      <c r="J50386" s="88"/>
      <c r="K50386" s="89"/>
      <c r="M50386" s="88"/>
      <c r="O50386" s="90"/>
      <c r="P50386" s="90"/>
      <c r="Q50386" s="90"/>
    </row>
    <row r="50387" spans="4:17" x14ac:dyDescent="0.25">
      <c r="D50387" s="87"/>
      <c r="J50387" s="88"/>
      <c r="K50387" s="89"/>
      <c r="M50387" s="88"/>
      <c r="O50387" s="90"/>
      <c r="P50387" s="90"/>
      <c r="Q50387" s="90"/>
    </row>
    <row r="50388" spans="4:17" x14ac:dyDescent="0.25">
      <c r="D50388" s="87"/>
      <c r="J50388" s="88"/>
      <c r="K50388" s="89"/>
      <c r="M50388" s="88"/>
      <c r="O50388" s="90"/>
      <c r="P50388" s="90"/>
      <c r="Q50388" s="90"/>
    </row>
    <row r="50389" spans="4:17" x14ac:dyDescent="0.25">
      <c r="D50389" s="87"/>
      <c r="J50389" s="88"/>
      <c r="K50389" s="89"/>
      <c r="M50389" s="88"/>
      <c r="O50389" s="90"/>
      <c r="P50389" s="90"/>
      <c r="Q50389" s="90"/>
    </row>
    <row r="50390" spans="4:17" x14ac:dyDescent="0.25">
      <c r="D50390" s="87"/>
      <c r="J50390" s="88"/>
      <c r="K50390" s="89"/>
      <c r="M50390" s="88"/>
      <c r="O50390" s="90"/>
      <c r="P50390" s="90"/>
      <c r="Q50390" s="90"/>
    </row>
    <row r="50391" spans="4:17" x14ac:dyDescent="0.25">
      <c r="D50391" s="87"/>
      <c r="J50391" s="88"/>
      <c r="K50391" s="89"/>
      <c r="M50391" s="88"/>
      <c r="O50391" s="90"/>
      <c r="P50391" s="90"/>
      <c r="Q50391" s="90"/>
    </row>
    <row r="50392" spans="4:17" x14ac:dyDescent="0.25">
      <c r="D50392" s="87"/>
      <c r="J50392" s="88"/>
      <c r="K50392" s="89"/>
      <c r="M50392" s="88"/>
      <c r="O50392" s="90"/>
      <c r="P50392" s="90"/>
      <c r="Q50392" s="90"/>
    </row>
    <row r="50393" spans="4:17" x14ac:dyDescent="0.25">
      <c r="D50393" s="87"/>
      <c r="J50393" s="88"/>
      <c r="K50393" s="89"/>
      <c r="M50393" s="88"/>
      <c r="O50393" s="90"/>
      <c r="P50393" s="90"/>
      <c r="Q50393" s="90"/>
    </row>
    <row r="50394" spans="4:17" x14ac:dyDescent="0.25">
      <c r="D50394" s="87"/>
      <c r="J50394" s="88"/>
      <c r="K50394" s="89"/>
      <c r="M50394" s="88"/>
      <c r="O50394" s="90"/>
      <c r="P50394" s="90"/>
      <c r="Q50394" s="90"/>
    </row>
    <row r="50395" spans="4:17" x14ac:dyDescent="0.25">
      <c r="D50395" s="87"/>
      <c r="J50395" s="88"/>
      <c r="K50395" s="89"/>
      <c r="M50395" s="88"/>
      <c r="O50395" s="90"/>
      <c r="P50395" s="90"/>
      <c r="Q50395" s="90"/>
    </row>
    <row r="50396" spans="4:17" x14ac:dyDescent="0.25">
      <c r="D50396" s="87"/>
      <c r="J50396" s="88"/>
      <c r="K50396" s="89"/>
      <c r="M50396" s="88"/>
      <c r="O50396" s="90"/>
      <c r="P50396" s="90"/>
      <c r="Q50396" s="90"/>
    </row>
    <row r="50397" spans="4:17" x14ac:dyDescent="0.25">
      <c r="D50397" s="87"/>
      <c r="J50397" s="88"/>
      <c r="K50397" s="89"/>
      <c r="M50397" s="88"/>
      <c r="O50397" s="90"/>
      <c r="P50397" s="90"/>
      <c r="Q50397" s="90"/>
    </row>
    <row r="50398" spans="4:17" x14ac:dyDescent="0.25">
      <c r="D50398" s="87"/>
      <c r="J50398" s="88"/>
      <c r="K50398" s="89"/>
      <c r="M50398" s="88"/>
      <c r="O50398" s="90"/>
      <c r="P50398" s="90"/>
      <c r="Q50398" s="90"/>
    </row>
    <row r="50399" spans="4:17" x14ac:dyDescent="0.25">
      <c r="D50399" s="87"/>
      <c r="J50399" s="88"/>
      <c r="K50399" s="89"/>
      <c r="M50399" s="88"/>
      <c r="O50399" s="90"/>
      <c r="P50399" s="90"/>
      <c r="Q50399" s="90"/>
    </row>
    <row r="50400" spans="4:17" x14ac:dyDescent="0.25">
      <c r="D50400" s="87"/>
      <c r="J50400" s="88"/>
      <c r="K50400" s="89"/>
      <c r="M50400" s="88"/>
      <c r="O50400" s="90"/>
      <c r="P50400" s="90"/>
      <c r="Q50400" s="90"/>
    </row>
    <row r="50401" spans="4:17" x14ac:dyDescent="0.25">
      <c r="D50401" s="87"/>
      <c r="J50401" s="88"/>
      <c r="K50401" s="89"/>
      <c r="M50401" s="88"/>
      <c r="O50401" s="90"/>
      <c r="P50401" s="90"/>
      <c r="Q50401" s="90"/>
    </row>
    <row r="50402" spans="4:17" x14ac:dyDescent="0.25">
      <c r="D50402" s="87"/>
      <c r="J50402" s="88"/>
      <c r="K50402" s="89"/>
      <c r="M50402" s="88"/>
      <c r="O50402" s="90"/>
      <c r="P50402" s="90"/>
      <c r="Q50402" s="90"/>
    </row>
    <row r="50403" spans="4:17" x14ac:dyDescent="0.25">
      <c r="D50403" s="87"/>
      <c r="J50403" s="88"/>
      <c r="K50403" s="89"/>
      <c r="M50403" s="88"/>
      <c r="O50403" s="90"/>
      <c r="P50403" s="90"/>
      <c r="Q50403" s="90"/>
    </row>
    <row r="50404" spans="4:17" x14ac:dyDescent="0.25">
      <c r="D50404" s="87"/>
      <c r="J50404" s="88"/>
      <c r="K50404" s="89"/>
      <c r="M50404" s="88"/>
      <c r="O50404" s="90"/>
      <c r="P50404" s="90"/>
      <c r="Q50404" s="90"/>
    </row>
    <row r="50405" spans="4:17" x14ac:dyDescent="0.25">
      <c r="D50405" s="87"/>
      <c r="J50405" s="88"/>
      <c r="K50405" s="89"/>
      <c r="M50405" s="88"/>
      <c r="O50405" s="90"/>
      <c r="P50405" s="90"/>
      <c r="Q50405" s="90"/>
    </row>
    <row r="50406" spans="4:17" x14ac:dyDescent="0.25">
      <c r="D50406" s="87"/>
      <c r="J50406" s="88"/>
      <c r="K50406" s="89"/>
      <c r="M50406" s="88"/>
      <c r="O50406" s="90"/>
      <c r="P50406" s="90"/>
      <c r="Q50406" s="90"/>
    </row>
    <row r="50407" spans="4:17" x14ac:dyDescent="0.25">
      <c r="D50407" s="87"/>
      <c r="J50407" s="88"/>
      <c r="K50407" s="89"/>
      <c r="M50407" s="88"/>
      <c r="O50407" s="90"/>
      <c r="P50407" s="90"/>
      <c r="Q50407" s="90"/>
    </row>
    <row r="50408" spans="4:17" x14ac:dyDescent="0.25">
      <c r="D50408" s="87"/>
      <c r="J50408" s="88"/>
      <c r="K50408" s="89"/>
      <c r="M50408" s="88"/>
      <c r="O50408" s="90"/>
      <c r="P50408" s="90"/>
      <c r="Q50408" s="90"/>
    </row>
    <row r="50409" spans="4:17" x14ac:dyDescent="0.25">
      <c r="D50409" s="87"/>
      <c r="J50409" s="88"/>
      <c r="K50409" s="89"/>
      <c r="M50409" s="88"/>
      <c r="O50409" s="90"/>
      <c r="P50409" s="90"/>
      <c r="Q50409" s="90"/>
    </row>
    <row r="50410" spans="4:17" x14ac:dyDescent="0.25">
      <c r="D50410" s="87"/>
      <c r="J50410" s="88"/>
      <c r="K50410" s="89"/>
      <c r="M50410" s="88"/>
      <c r="O50410" s="90"/>
      <c r="P50410" s="90"/>
      <c r="Q50410" s="90"/>
    </row>
    <row r="50411" spans="4:17" x14ac:dyDescent="0.25">
      <c r="D50411" s="87"/>
      <c r="J50411" s="88"/>
      <c r="K50411" s="89"/>
      <c r="M50411" s="88"/>
      <c r="O50411" s="90"/>
      <c r="P50411" s="90"/>
      <c r="Q50411" s="90"/>
    </row>
    <row r="50412" spans="4:17" x14ac:dyDescent="0.25">
      <c r="D50412" s="87"/>
      <c r="J50412" s="88"/>
      <c r="K50412" s="89"/>
      <c r="M50412" s="88"/>
      <c r="O50412" s="90"/>
      <c r="P50412" s="90"/>
      <c r="Q50412" s="90"/>
    </row>
    <row r="50413" spans="4:17" x14ac:dyDescent="0.25">
      <c r="D50413" s="87"/>
      <c r="J50413" s="88"/>
      <c r="K50413" s="89"/>
      <c r="M50413" s="88"/>
      <c r="O50413" s="90"/>
      <c r="P50413" s="90"/>
      <c r="Q50413" s="90"/>
    </row>
    <row r="50414" spans="4:17" x14ac:dyDescent="0.25">
      <c r="D50414" s="87"/>
      <c r="J50414" s="88"/>
      <c r="K50414" s="89"/>
      <c r="M50414" s="88"/>
      <c r="O50414" s="90"/>
      <c r="P50414" s="90"/>
      <c r="Q50414" s="90"/>
    </row>
    <row r="50415" spans="4:17" x14ac:dyDescent="0.25">
      <c r="D50415" s="87"/>
      <c r="J50415" s="88"/>
      <c r="K50415" s="89"/>
      <c r="M50415" s="88"/>
      <c r="O50415" s="90"/>
      <c r="P50415" s="90"/>
      <c r="Q50415" s="90"/>
    </row>
    <row r="50416" spans="4:17" x14ac:dyDescent="0.25">
      <c r="D50416" s="87"/>
      <c r="J50416" s="88"/>
      <c r="K50416" s="89"/>
      <c r="M50416" s="88"/>
      <c r="O50416" s="90"/>
      <c r="P50416" s="90"/>
      <c r="Q50416" s="90"/>
    </row>
    <row r="50417" spans="4:17" x14ac:dyDescent="0.25">
      <c r="D50417" s="87"/>
      <c r="J50417" s="88"/>
      <c r="K50417" s="89"/>
      <c r="M50417" s="88"/>
      <c r="O50417" s="90"/>
      <c r="P50417" s="90"/>
      <c r="Q50417" s="90"/>
    </row>
    <row r="50418" spans="4:17" x14ac:dyDescent="0.25">
      <c r="D50418" s="87"/>
      <c r="J50418" s="88"/>
      <c r="K50418" s="89"/>
      <c r="M50418" s="88"/>
      <c r="O50418" s="90"/>
      <c r="P50418" s="90"/>
      <c r="Q50418" s="90"/>
    </row>
    <row r="50419" spans="4:17" x14ac:dyDescent="0.25">
      <c r="D50419" s="87"/>
      <c r="J50419" s="88"/>
      <c r="K50419" s="89"/>
      <c r="M50419" s="88"/>
      <c r="O50419" s="90"/>
      <c r="P50419" s="90"/>
      <c r="Q50419" s="90"/>
    </row>
    <row r="50420" spans="4:17" x14ac:dyDescent="0.25">
      <c r="D50420" s="87"/>
      <c r="J50420" s="88"/>
      <c r="K50420" s="89"/>
      <c r="M50420" s="88"/>
      <c r="O50420" s="90"/>
      <c r="P50420" s="90"/>
      <c r="Q50420" s="90"/>
    </row>
    <row r="50421" spans="4:17" x14ac:dyDescent="0.25">
      <c r="D50421" s="87"/>
      <c r="J50421" s="88"/>
      <c r="K50421" s="89"/>
      <c r="M50421" s="88"/>
      <c r="O50421" s="90"/>
      <c r="P50421" s="90"/>
      <c r="Q50421" s="90"/>
    </row>
    <row r="50422" spans="4:17" x14ac:dyDescent="0.25">
      <c r="D50422" s="87"/>
      <c r="J50422" s="88"/>
      <c r="K50422" s="89"/>
      <c r="M50422" s="88"/>
      <c r="O50422" s="90"/>
      <c r="P50422" s="90"/>
      <c r="Q50422" s="90"/>
    </row>
    <row r="50423" spans="4:17" x14ac:dyDescent="0.25">
      <c r="D50423" s="87"/>
      <c r="J50423" s="88"/>
      <c r="K50423" s="89"/>
      <c r="M50423" s="88"/>
      <c r="O50423" s="90"/>
      <c r="P50423" s="90"/>
      <c r="Q50423" s="90"/>
    </row>
    <row r="50424" spans="4:17" x14ac:dyDescent="0.25">
      <c r="D50424" s="87"/>
      <c r="J50424" s="88"/>
      <c r="K50424" s="89"/>
      <c r="M50424" s="88"/>
      <c r="O50424" s="90"/>
      <c r="P50424" s="90"/>
      <c r="Q50424" s="90"/>
    </row>
    <row r="50425" spans="4:17" x14ac:dyDescent="0.25">
      <c r="D50425" s="87"/>
      <c r="J50425" s="88"/>
      <c r="K50425" s="89"/>
      <c r="M50425" s="88"/>
      <c r="O50425" s="90"/>
      <c r="P50425" s="90"/>
      <c r="Q50425" s="90"/>
    </row>
    <row r="50426" spans="4:17" x14ac:dyDescent="0.25">
      <c r="D50426" s="87"/>
      <c r="J50426" s="88"/>
      <c r="K50426" s="89"/>
      <c r="M50426" s="88"/>
      <c r="O50426" s="90"/>
      <c r="P50426" s="90"/>
      <c r="Q50426" s="90"/>
    </row>
    <row r="50427" spans="4:17" x14ac:dyDescent="0.25">
      <c r="D50427" s="87"/>
      <c r="J50427" s="88"/>
      <c r="K50427" s="89"/>
      <c r="M50427" s="88"/>
      <c r="O50427" s="90"/>
      <c r="P50427" s="90"/>
      <c r="Q50427" s="90"/>
    </row>
    <row r="50428" spans="4:17" x14ac:dyDescent="0.25">
      <c r="D50428" s="87"/>
      <c r="J50428" s="88"/>
      <c r="K50428" s="89"/>
      <c r="M50428" s="88"/>
      <c r="O50428" s="90"/>
      <c r="P50428" s="90"/>
      <c r="Q50428" s="90"/>
    </row>
    <row r="50429" spans="4:17" x14ac:dyDescent="0.25">
      <c r="D50429" s="87"/>
      <c r="J50429" s="88"/>
      <c r="K50429" s="89"/>
      <c r="M50429" s="88"/>
      <c r="O50429" s="90"/>
      <c r="P50429" s="90"/>
      <c r="Q50429" s="90"/>
    </row>
    <row r="50430" spans="4:17" x14ac:dyDescent="0.25">
      <c r="D50430" s="87"/>
      <c r="J50430" s="88"/>
      <c r="K50430" s="89"/>
      <c r="M50430" s="88"/>
      <c r="O50430" s="90"/>
      <c r="P50430" s="90"/>
      <c r="Q50430" s="90"/>
    </row>
    <row r="50431" spans="4:17" x14ac:dyDescent="0.25">
      <c r="D50431" s="87"/>
      <c r="J50431" s="88"/>
      <c r="K50431" s="89"/>
      <c r="M50431" s="88"/>
      <c r="O50431" s="90"/>
      <c r="P50431" s="90"/>
      <c r="Q50431" s="90"/>
    </row>
    <row r="50432" spans="4:17" x14ac:dyDescent="0.25">
      <c r="D50432" s="87"/>
      <c r="J50432" s="88"/>
      <c r="K50432" s="89"/>
      <c r="M50432" s="88"/>
      <c r="O50432" s="90"/>
      <c r="P50432" s="90"/>
      <c r="Q50432" s="90"/>
    </row>
    <row r="50433" spans="4:17" x14ac:dyDescent="0.25">
      <c r="D50433" s="87"/>
      <c r="J50433" s="88"/>
      <c r="K50433" s="89"/>
      <c r="M50433" s="88"/>
      <c r="O50433" s="90"/>
      <c r="P50433" s="90"/>
      <c r="Q50433" s="90"/>
    </row>
    <row r="50434" spans="4:17" x14ac:dyDescent="0.25">
      <c r="D50434" s="87"/>
      <c r="J50434" s="88"/>
      <c r="K50434" s="89"/>
      <c r="M50434" s="88"/>
      <c r="O50434" s="90"/>
      <c r="P50434" s="90"/>
      <c r="Q50434" s="90"/>
    </row>
    <row r="50435" spans="4:17" x14ac:dyDescent="0.25">
      <c r="D50435" s="87"/>
      <c r="J50435" s="88"/>
      <c r="K50435" s="89"/>
      <c r="M50435" s="88"/>
      <c r="O50435" s="90"/>
      <c r="P50435" s="90"/>
      <c r="Q50435" s="90"/>
    </row>
    <row r="50436" spans="4:17" x14ac:dyDescent="0.25">
      <c r="D50436" s="87"/>
      <c r="J50436" s="88"/>
      <c r="K50436" s="89"/>
      <c r="M50436" s="88"/>
      <c r="O50436" s="90"/>
      <c r="P50436" s="90"/>
      <c r="Q50436" s="90"/>
    </row>
    <row r="50437" spans="4:17" x14ac:dyDescent="0.25">
      <c r="D50437" s="87"/>
      <c r="J50437" s="88"/>
      <c r="K50437" s="89"/>
      <c r="M50437" s="88"/>
      <c r="O50437" s="90"/>
      <c r="P50437" s="90"/>
      <c r="Q50437" s="90"/>
    </row>
    <row r="50438" spans="4:17" x14ac:dyDescent="0.25">
      <c r="D50438" s="87"/>
      <c r="J50438" s="88"/>
      <c r="K50438" s="89"/>
      <c r="M50438" s="88"/>
      <c r="O50438" s="90"/>
      <c r="P50438" s="90"/>
      <c r="Q50438" s="90"/>
    </row>
    <row r="50439" spans="4:17" x14ac:dyDescent="0.25">
      <c r="D50439" s="87"/>
      <c r="J50439" s="88"/>
      <c r="K50439" s="89"/>
      <c r="M50439" s="88"/>
      <c r="O50439" s="90"/>
      <c r="P50439" s="90"/>
      <c r="Q50439" s="90"/>
    </row>
    <row r="50440" spans="4:17" x14ac:dyDescent="0.25">
      <c r="D50440" s="87"/>
      <c r="J50440" s="88"/>
      <c r="K50440" s="89"/>
      <c r="M50440" s="88"/>
      <c r="O50440" s="90"/>
      <c r="P50440" s="90"/>
      <c r="Q50440" s="90"/>
    </row>
    <row r="50441" spans="4:17" x14ac:dyDescent="0.25">
      <c r="D50441" s="87"/>
      <c r="J50441" s="88"/>
      <c r="K50441" s="89"/>
      <c r="M50441" s="88"/>
      <c r="O50441" s="90"/>
      <c r="P50441" s="90"/>
      <c r="Q50441" s="90"/>
    </row>
    <row r="50442" spans="4:17" x14ac:dyDescent="0.25">
      <c r="D50442" s="87"/>
      <c r="J50442" s="88"/>
      <c r="K50442" s="89"/>
      <c r="M50442" s="88"/>
      <c r="O50442" s="90"/>
      <c r="P50442" s="90"/>
      <c r="Q50442" s="90"/>
    </row>
    <row r="50443" spans="4:17" x14ac:dyDescent="0.25">
      <c r="D50443" s="87"/>
      <c r="J50443" s="88"/>
      <c r="K50443" s="89"/>
      <c r="M50443" s="88"/>
      <c r="O50443" s="90"/>
      <c r="P50443" s="90"/>
      <c r="Q50443" s="90"/>
    </row>
    <row r="50444" spans="4:17" x14ac:dyDescent="0.25">
      <c r="D50444" s="87"/>
      <c r="J50444" s="88"/>
      <c r="K50444" s="89"/>
      <c r="M50444" s="88"/>
      <c r="O50444" s="90"/>
      <c r="P50444" s="90"/>
      <c r="Q50444" s="90"/>
    </row>
    <row r="50445" spans="4:17" x14ac:dyDescent="0.25">
      <c r="D50445" s="87"/>
      <c r="J50445" s="88"/>
      <c r="K50445" s="89"/>
      <c r="M50445" s="88"/>
      <c r="O50445" s="90"/>
      <c r="P50445" s="90"/>
      <c r="Q50445" s="90"/>
    </row>
    <row r="50446" spans="4:17" x14ac:dyDescent="0.25">
      <c r="D50446" s="87"/>
      <c r="J50446" s="88"/>
      <c r="K50446" s="89"/>
      <c r="M50446" s="88"/>
      <c r="O50446" s="90"/>
      <c r="P50446" s="90"/>
      <c r="Q50446" s="90"/>
    </row>
    <row r="50447" spans="4:17" x14ac:dyDescent="0.25">
      <c r="D50447" s="87"/>
      <c r="J50447" s="88"/>
      <c r="K50447" s="89"/>
      <c r="M50447" s="88"/>
      <c r="O50447" s="90"/>
      <c r="P50447" s="90"/>
      <c r="Q50447" s="90"/>
    </row>
    <row r="50448" spans="4:17" x14ac:dyDescent="0.25">
      <c r="D50448" s="87"/>
      <c r="J50448" s="88"/>
      <c r="K50448" s="89"/>
      <c r="M50448" s="88"/>
      <c r="O50448" s="90"/>
      <c r="P50448" s="90"/>
      <c r="Q50448" s="90"/>
    </row>
    <row r="50449" spans="4:17" x14ac:dyDescent="0.25">
      <c r="D50449" s="87"/>
      <c r="J50449" s="88"/>
      <c r="K50449" s="89"/>
      <c r="M50449" s="88"/>
      <c r="O50449" s="90"/>
      <c r="P50449" s="90"/>
      <c r="Q50449" s="90"/>
    </row>
    <row r="50450" spans="4:17" x14ac:dyDescent="0.25">
      <c r="D50450" s="87"/>
      <c r="J50450" s="88"/>
      <c r="K50450" s="89"/>
      <c r="M50450" s="88"/>
      <c r="O50450" s="90"/>
      <c r="P50450" s="90"/>
      <c r="Q50450" s="90"/>
    </row>
    <row r="50451" spans="4:17" x14ac:dyDescent="0.25">
      <c r="D50451" s="87"/>
      <c r="J50451" s="88"/>
      <c r="K50451" s="89"/>
      <c r="M50451" s="88"/>
      <c r="O50451" s="90"/>
      <c r="P50451" s="90"/>
      <c r="Q50451" s="90"/>
    </row>
    <row r="50452" spans="4:17" x14ac:dyDescent="0.25">
      <c r="D50452" s="87"/>
      <c r="J50452" s="88"/>
      <c r="K50452" s="89"/>
      <c r="M50452" s="88"/>
      <c r="O50452" s="90"/>
      <c r="P50452" s="90"/>
      <c r="Q50452" s="90"/>
    </row>
    <row r="50453" spans="4:17" x14ac:dyDescent="0.25">
      <c r="D50453" s="87"/>
      <c r="J50453" s="88"/>
      <c r="K50453" s="89"/>
      <c r="M50453" s="88"/>
      <c r="O50453" s="90"/>
      <c r="P50453" s="90"/>
      <c r="Q50453" s="90"/>
    </row>
    <row r="50454" spans="4:17" x14ac:dyDescent="0.25">
      <c r="D50454" s="87"/>
      <c r="J50454" s="88"/>
      <c r="K50454" s="89"/>
      <c r="M50454" s="88"/>
      <c r="O50454" s="90"/>
      <c r="P50454" s="90"/>
      <c r="Q50454" s="90"/>
    </row>
    <row r="50455" spans="4:17" x14ac:dyDescent="0.25">
      <c r="D50455" s="87"/>
      <c r="J50455" s="88"/>
      <c r="K50455" s="89"/>
      <c r="M50455" s="88"/>
      <c r="O50455" s="90"/>
      <c r="P50455" s="90"/>
      <c r="Q50455" s="90"/>
    </row>
    <row r="50456" spans="4:17" x14ac:dyDescent="0.25">
      <c r="D50456" s="87"/>
      <c r="J50456" s="88"/>
      <c r="K50456" s="89"/>
      <c r="M50456" s="88"/>
      <c r="O50456" s="90"/>
      <c r="P50456" s="90"/>
      <c r="Q50456" s="90"/>
    </row>
    <row r="50457" spans="4:17" x14ac:dyDescent="0.25">
      <c r="D50457" s="87"/>
      <c r="J50457" s="88"/>
      <c r="K50457" s="89"/>
      <c r="M50457" s="88"/>
      <c r="O50457" s="90"/>
      <c r="P50457" s="90"/>
      <c r="Q50457" s="90"/>
    </row>
    <row r="50458" spans="4:17" x14ac:dyDescent="0.25">
      <c r="D50458" s="87"/>
      <c r="J50458" s="88"/>
      <c r="K50458" s="89"/>
      <c r="M50458" s="88"/>
      <c r="O50458" s="90"/>
      <c r="P50458" s="90"/>
      <c r="Q50458" s="90"/>
    </row>
    <row r="50459" spans="4:17" x14ac:dyDescent="0.25">
      <c r="D50459" s="87"/>
      <c r="J50459" s="88"/>
      <c r="K50459" s="89"/>
      <c r="M50459" s="88"/>
      <c r="O50459" s="90"/>
      <c r="P50459" s="90"/>
      <c r="Q50459" s="90"/>
    </row>
    <row r="50460" spans="4:17" x14ac:dyDescent="0.25">
      <c r="D50460" s="87"/>
      <c r="J50460" s="88"/>
      <c r="K50460" s="89"/>
      <c r="M50460" s="88"/>
      <c r="O50460" s="90"/>
      <c r="P50460" s="90"/>
      <c r="Q50460" s="90"/>
    </row>
    <row r="50461" spans="4:17" x14ac:dyDescent="0.25">
      <c r="D50461" s="87"/>
      <c r="J50461" s="88"/>
      <c r="K50461" s="89"/>
      <c r="M50461" s="88"/>
      <c r="O50461" s="90"/>
      <c r="P50461" s="90"/>
      <c r="Q50461" s="90"/>
    </row>
    <row r="50462" spans="4:17" x14ac:dyDescent="0.25">
      <c r="D50462" s="87"/>
      <c r="J50462" s="88"/>
      <c r="K50462" s="89"/>
      <c r="M50462" s="88"/>
      <c r="O50462" s="90"/>
      <c r="P50462" s="90"/>
      <c r="Q50462" s="90"/>
    </row>
    <row r="50463" spans="4:17" x14ac:dyDescent="0.25">
      <c r="D50463" s="87"/>
      <c r="J50463" s="88"/>
      <c r="K50463" s="89"/>
      <c r="M50463" s="88"/>
      <c r="O50463" s="90"/>
      <c r="P50463" s="90"/>
      <c r="Q50463" s="90"/>
    </row>
    <row r="50464" spans="4:17" x14ac:dyDescent="0.25">
      <c r="D50464" s="87"/>
      <c r="J50464" s="88"/>
      <c r="K50464" s="89"/>
      <c r="M50464" s="88"/>
      <c r="O50464" s="90"/>
      <c r="P50464" s="90"/>
      <c r="Q50464" s="90"/>
    </row>
    <row r="50465" spans="4:17" x14ac:dyDescent="0.25">
      <c r="D50465" s="87"/>
      <c r="J50465" s="88"/>
      <c r="K50465" s="89"/>
      <c r="M50465" s="88"/>
      <c r="O50465" s="90"/>
      <c r="P50465" s="90"/>
      <c r="Q50465" s="90"/>
    </row>
    <row r="50466" spans="4:17" x14ac:dyDescent="0.25">
      <c r="D50466" s="87"/>
      <c r="J50466" s="88"/>
      <c r="K50466" s="89"/>
      <c r="M50466" s="88"/>
      <c r="O50466" s="90"/>
      <c r="P50466" s="90"/>
      <c r="Q50466" s="90"/>
    </row>
    <row r="50467" spans="4:17" x14ac:dyDescent="0.25">
      <c r="D50467" s="87"/>
      <c r="J50467" s="88"/>
      <c r="K50467" s="89"/>
      <c r="M50467" s="88"/>
      <c r="O50467" s="90"/>
      <c r="P50467" s="90"/>
      <c r="Q50467" s="90"/>
    </row>
    <row r="50468" spans="4:17" x14ac:dyDescent="0.25">
      <c r="D50468" s="87"/>
      <c r="J50468" s="88"/>
      <c r="K50468" s="89"/>
      <c r="M50468" s="88"/>
      <c r="O50468" s="90"/>
      <c r="P50468" s="90"/>
      <c r="Q50468" s="90"/>
    </row>
    <row r="50469" spans="4:17" x14ac:dyDescent="0.25">
      <c r="D50469" s="87"/>
      <c r="J50469" s="88"/>
      <c r="K50469" s="89"/>
      <c r="M50469" s="88"/>
      <c r="O50469" s="90"/>
      <c r="P50469" s="90"/>
      <c r="Q50469" s="90"/>
    </row>
    <row r="50470" spans="4:17" x14ac:dyDescent="0.25">
      <c r="D50470" s="87"/>
      <c r="J50470" s="88"/>
      <c r="K50470" s="89"/>
      <c r="M50470" s="88"/>
      <c r="O50470" s="90"/>
      <c r="P50470" s="90"/>
      <c r="Q50470" s="90"/>
    </row>
    <row r="50471" spans="4:17" x14ac:dyDescent="0.25">
      <c r="D50471" s="87"/>
      <c r="J50471" s="88"/>
      <c r="K50471" s="89"/>
      <c r="M50471" s="88"/>
      <c r="O50471" s="90"/>
      <c r="P50471" s="90"/>
      <c r="Q50471" s="90"/>
    </row>
    <row r="50472" spans="4:17" x14ac:dyDescent="0.25">
      <c r="D50472" s="87"/>
      <c r="J50472" s="88"/>
      <c r="K50472" s="89"/>
      <c r="M50472" s="88"/>
      <c r="O50472" s="90"/>
      <c r="P50472" s="90"/>
      <c r="Q50472" s="90"/>
    </row>
    <row r="50473" spans="4:17" x14ac:dyDescent="0.25">
      <c r="D50473" s="87"/>
      <c r="J50473" s="88"/>
      <c r="K50473" s="89"/>
      <c r="M50473" s="88"/>
      <c r="O50473" s="90"/>
      <c r="P50473" s="90"/>
      <c r="Q50473" s="90"/>
    </row>
    <row r="50474" spans="4:17" x14ac:dyDescent="0.25">
      <c r="D50474" s="87"/>
      <c r="J50474" s="88"/>
      <c r="K50474" s="89"/>
      <c r="M50474" s="88"/>
      <c r="O50474" s="90"/>
      <c r="P50474" s="90"/>
      <c r="Q50474" s="90"/>
    </row>
    <row r="50475" spans="4:17" x14ac:dyDescent="0.25">
      <c r="D50475" s="87"/>
      <c r="J50475" s="88"/>
      <c r="K50475" s="89"/>
      <c r="M50475" s="88"/>
      <c r="O50475" s="90"/>
      <c r="P50475" s="90"/>
      <c r="Q50475" s="90"/>
    </row>
    <row r="50476" spans="4:17" x14ac:dyDescent="0.25">
      <c r="D50476" s="87"/>
      <c r="J50476" s="88"/>
      <c r="K50476" s="89"/>
      <c r="M50476" s="88"/>
      <c r="O50476" s="90"/>
      <c r="P50476" s="90"/>
      <c r="Q50476" s="90"/>
    </row>
    <row r="50477" spans="4:17" x14ac:dyDescent="0.25">
      <c r="D50477" s="87"/>
      <c r="J50477" s="88"/>
      <c r="K50477" s="89"/>
      <c r="M50477" s="88"/>
      <c r="O50477" s="90"/>
      <c r="P50477" s="90"/>
      <c r="Q50477" s="90"/>
    </row>
    <row r="50478" spans="4:17" x14ac:dyDescent="0.25">
      <c r="D50478" s="87"/>
      <c r="J50478" s="88"/>
      <c r="K50478" s="89"/>
      <c r="M50478" s="88"/>
      <c r="O50478" s="90"/>
      <c r="P50478" s="90"/>
      <c r="Q50478" s="90"/>
    </row>
    <row r="50479" spans="4:17" x14ac:dyDescent="0.25">
      <c r="D50479" s="87"/>
      <c r="J50479" s="88"/>
      <c r="K50479" s="89"/>
      <c r="M50479" s="88"/>
      <c r="O50479" s="90"/>
      <c r="P50479" s="90"/>
      <c r="Q50479" s="90"/>
    </row>
    <row r="50480" spans="4:17" x14ac:dyDescent="0.25">
      <c r="D50480" s="87"/>
      <c r="J50480" s="88"/>
      <c r="K50480" s="89"/>
      <c r="M50480" s="88"/>
      <c r="O50480" s="90"/>
      <c r="P50480" s="90"/>
      <c r="Q50480" s="90"/>
    </row>
    <row r="50481" spans="4:17" x14ac:dyDescent="0.25">
      <c r="D50481" s="87"/>
      <c r="J50481" s="88"/>
      <c r="K50481" s="89"/>
      <c r="M50481" s="88"/>
      <c r="O50481" s="90"/>
      <c r="P50481" s="90"/>
      <c r="Q50481" s="90"/>
    </row>
    <row r="50482" spans="4:17" x14ac:dyDescent="0.25">
      <c r="D50482" s="87"/>
      <c r="J50482" s="88"/>
      <c r="K50482" s="89"/>
      <c r="M50482" s="88"/>
      <c r="O50482" s="90"/>
      <c r="P50482" s="90"/>
      <c r="Q50482" s="90"/>
    </row>
    <row r="50483" spans="4:17" x14ac:dyDescent="0.25">
      <c r="D50483" s="87"/>
      <c r="J50483" s="88"/>
      <c r="K50483" s="89"/>
      <c r="M50483" s="88"/>
      <c r="O50483" s="90"/>
      <c r="P50483" s="90"/>
      <c r="Q50483" s="90"/>
    </row>
    <row r="50484" spans="4:17" x14ac:dyDescent="0.25">
      <c r="D50484" s="87"/>
      <c r="J50484" s="88"/>
      <c r="K50484" s="89"/>
      <c r="M50484" s="88"/>
      <c r="O50484" s="90"/>
      <c r="P50484" s="90"/>
      <c r="Q50484" s="90"/>
    </row>
    <row r="50485" spans="4:17" x14ac:dyDescent="0.25">
      <c r="D50485" s="87"/>
      <c r="J50485" s="88"/>
      <c r="K50485" s="89"/>
      <c r="M50485" s="88"/>
      <c r="O50485" s="90"/>
      <c r="P50485" s="90"/>
      <c r="Q50485" s="90"/>
    </row>
    <row r="50486" spans="4:17" x14ac:dyDescent="0.25">
      <c r="D50486" s="87"/>
      <c r="J50486" s="88"/>
      <c r="K50486" s="89"/>
      <c r="M50486" s="88"/>
      <c r="O50486" s="90"/>
      <c r="P50486" s="90"/>
      <c r="Q50486" s="90"/>
    </row>
    <row r="50487" spans="4:17" x14ac:dyDescent="0.25">
      <c r="D50487" s="87"/>
      <c r="J50487" s="88"/>
      <c r="K50487" s="89"/>
      <c r="M50487" s="88"/>
      <c r="O50487" s="90"/>
      <c r="P50487" s="90"/>
      <c r="Q50487" s="90"/>
    </row>
    <row r="50488" spans="4:17" x14ac:dyDescent="0.25">
      <c r="D50488" s="87"/>
      <c r="J50488" s="88"/>
      <c r="K50488" s="89"/>
      <c r="M50488" s="88"/>
      <c r="O50488" s="90"/>
      <c r="P50488" s="90"/>
      <c r="Q50488" s="90"/>
    </row>
    <row r="50489" spans="4:17" x14ac:dyDescent="0.25">
      <c r="D50489" s="87"/>
      <c r="J50489" s="88"/>
      <c r="K50489" s="89"/>
      <c r="M50489" s="88"/>
      <c r="O50489" s="90"/>
      <c r="P50489" s="90"/>
      <c r="Q50489" s="90"/>
    </row>
    <row r="50490" spans="4:17" x14ac:dyDescent="0.25">
      <c r="D50490" s="87"/>
      <c r="J50490" s="88"/>
      <c r="K50490" s="89"/>
      <c r="M50490" s="88"/>
      <c r="O50490" s="90"/>
      <c r="P50490" s="90"/>
      <c r="Q50490" s="90"/>
    </row>
    <row r="50491" spans="4:17" x14ac:dyDescent="0.25">
      <c r="D50491" s="87"/>
      <c r="J50491" s="88"/>
      <c r="K50491" s="89"/>
      <c r="M50491" s="88"/>
      <c r="O50491" s="90"/>
      <c r="P50491" s="90"/>
      <c r="Q50491" s="90"/>
    </row>
    <row r="50492" spans="4:17" x14ac:dyDescent="0.25">
      <c r="D50492" s="87"/>
      <c r="J50492" s="88"/>
      <c r="K50492" s="89"/>
      <c r="M50492" s="88"/>
      <c r="O50492" s="90"/>
      <c r="P50492" s="90"/>
      <c r="Q50492" s="90"/>
    </row>
    <row r="50493" spans="4:17" x14ac:dyDescent="0.25">
      <c r="D50493" s="87"/>
      <c r="J50493" s="88"/>
      <c r="K50493" s="89"/>
      <c r="M50493" s="88"/>
      <c r="O50493" s="90"/>
      <c r="P50493" s="90"/>
      <c r="Q50493" s="90"/>
    </row>
    <row r="50494" spans="4:17" x14ac:dyDescent="0.25">
      <c r="D50494" s="87"/>
      <c r="J50494" s="88"/>
      <c r="K50494" s="89"/>
      <c r="M50494" s="88"/>
      <c r="O50494" s="90"/>
      <c r="P50494" s="90"/>
      <c r="Q50494" s="90"/>
    </row>
    <row r="50495" spans="4:17" x14ac:dyDescent="0.25">
      <c r="D50495" s="87"/>
      <c r="J50495" s="88"/>
      <c r="K50495" s="89"/>
      <c r="M50495" s="88"/>
      <c r="O50495" s="90"/>
      <c r="P50495" s="90"/>
      <c r="Q50495" s="90"/>
    </row>
    <row r="50496" spans="4:17" x14ac:dyDescent="0.25">
      <c r="D50496" s="87"/>
      <c r="J50496" s="88"/>
      <c r="K50496" s="89"/>
      <c r="M50496" s="88"/>
      <c r="O50496" s="90"/>
      <c r="P50496" s="90"/>
      <c r="Q50496" s="90"/>
    </row>
    <row r="50497" spans="4:17" x14ac:dyDescent="0.25">
      <c r="D50497" s="87"/>
      <c r="J50497" s="88"/>
      <c r="K50497" s="89"/>
      <c r="M50497" s="88"/>
      <c r="O50497" s="90"/>
      <c r="P50497" s="90"/>
      <c r="Q50497" s="90"/>
    </row>
    <row r="50498" spans="4:17" x14ac:dyDescent="0.25">
      <c r="D50498" s="87"/>
      <c r="J50498" s="88"/>
      <c r="K50498" s="89"/>
      <c r="M50498" s="88"/>
      <c r="O50498" s="90"/>
      <c r="P50498" s="90"/>
      <c r="Q50498" s="90"/>
    </row>
    <row r="50499" spans="4:17" x14ac:dyDescent="0.25">
      <c r="D50499" s="87"/>
      <c r="J50499" s="88"/>
      <c r="K50499" s="89"/>
      <c r="M50499" s="88"/>
      <c r="O50499" s="90"/>
      <c r="P50499" s="90"/>
      <c r="Q50499" s="90"/>
    </row>
    <row r="50500" spans="4:17" x14ac:dyDescent="0.25">
      <c r="D50500" s="87"/>
      <c r="J50500" s="88"/>
      <c r="K50500" s="89"/>
      <c r="M50500" s="88"/>
      <c r="O50500" s="90"/>
      <c r="P50500" s="90"/>
      <c r="Q50500" s="90"/>
    </row>
    <row r="50501" spans="4:17" x14ac:dyDescent="0.25">
      <c r="D50501" s="87"/>
      <c r="J50501" s="88"/>
      <c r="K50501" s="89"/>
      <c r="M50501" s="88"/>
      <c r="O50501" s="90"/>
      <c r="P50501" s="90"/>
      <c r="Q50501" s="90"/>
    </row>
    <row r="50502" spans="4:17" x14ac:dyDescent="0.25">
      <c r="D50502" s="87"/>
      <c r="J50502" s="88"/>
      <c r="K50502" s="89"/>
      <c r="M50502" s="88"/>
      <c r="O50502" s="90"/>
      <c r="P50502" s="90"/>
      <c r="Q50502" s="90"/>
    </row>
    <row r="50503" spans="4:17" x14ac:dyDescent="0.25">
      <c r="D50503" s="87"/>
      <c r="J50503" s="88"/>
      <c r="K50503" s="89"/>
      <c r="M50503" s="88"/>
      <c r="O50503" s="90"/>
      <c r="P50503" s="90"/>
      <c r="Q50503" s="90"/>
    </row>
    <row r="50504" spans="4:17" x14ac:dyDescent="0.25">
      <c r="D50504" s="87"/>
      <c r="J50504" s="88"/>
      <c r="K50504" s="89"/>
      <c r="M50504" s="88"/>
      <c r="O50504" s="90"/>
      <c r="P50504" s="90"/>
      <c r="Q50504" s="90"/>
    </row>
    <row r="50505" spans="4:17" x14ac:dyDescent="0.25">
      <c r="D50505" s="87"/>
      <c r="J50505" s="88"/>
      <c r="K50505" s="89"/>
      <c r="M50505" s="88"/>
      <c r="O50505" s="90"/>
      <c r="P50505" s="90"/>
      <c r="Q50505" s="90"/>
    </row>
    <row r="50506" spans="4:17" x14ac:dyDescent="0.25">
      <c r="D50506" s="87"/>
      <c r="J50506" s="88"/>
      <c r="K50506" s="89"/>
      <c r="M50506" s="88"/>
      <c r="O50506" s="90"/>
      <c r="P50506" s="90"/>
      <c r="Q50506" s="90"/>
    </row>
    <row r="50507" spans="4:17" x14ac:dyDescent="0.25">
      <c r="D50507" s="87"/>
      <c r="J50507" s="88"/>
      <c r="K50507" s="89"/>
      <c r="M50507" s="88"/>
      <c r="O50507" s="90"/>
      <c r="P50507" s="90"/>
      <c r="Q50507" s="90"/>
    </row>
    <row r="50508" spans="4:17" x14ac:dyDescent="0.25">
      <c r="D50508" s="87"/>
      <c r="J50508" s="88"/>
      <c r="K50508" s="89"/>
      <c r="M50508" s="88"/>
      <c r="O50508" s="90"/>
      <c r="P50508" s="90"/>
      <c r="Q50508" s="90"/>
    </row>
    <row r="50509" spans="4:17" x14ac:dyDescent="0.25">
      <c r="D50509" s="87"/>
      <c r="J50509" s="88"/>
      <c r="K50509" s="89"/>
      <c r="M50509" s="88"/>
      <c r="O50509" s="90"/>
      <c r="P50509" s="90"/>
      <c r="Q50509" s="90"/>
    </row>
    <row r="50510" spans="4:17" x14ac:dyDescent="0.25">
      <c r="D50510" s="87"/>
      <c r="J50510" s="88"/>
      <c r="K50510" s="89"/>
      <c r="M50510" s="88"/>
      <c r="O50510" s="90"/>
      <c r="P50510" s="90"/>
      <c r="Q50510" s="90"/>
    </row>
    <row r="50511" spans="4:17" x14ac:dyDescent="0.25">
      <c r="D50511" s="87"/>
      <c r="J50511" s="88"/>
      <c r="K50511" s="89"/>
      <c r="M50511" s="88"/>
      <c r="O50511" s="90"/>
      <c r="P50511" s="90"/>
      <c r="Q50511" s="90"/>
    </row>
    <row r="50512" spans="4:17" x14ac:dyDescent="0.25">
      <c r="D50512" s="87"/>
      <c r="J50512" s="88"/>
      <c r="K50512" s="89"/>
      <c r="M50512" s="88"/>
      <c r="O50512" s="90"/>
      <c r="P50512" s="90"/>
      <c r="Q50512" s="90"/>
    </row>
    <row r="50513" spans="4:17" x14ac:dyDescent="0.25">
      <c r="D50513" s="87"/>
      <c r="J50513" s="88"/>
      <c r="K50513" s="89"/>
      <c r="M50513" s="88"/>
      <c r="O50513" s="90"/>
      <c r="P50513" s="90"/>
      <c r="Q50513" s="90"/>
    </row>
    <row r="50514" spans="4:17" x14ac:dyDescent="0.25">
      <c r="D50514" s="87"/>
      <c r="J50514" s="88"/>
      <c r="K50514" s="89"/>
      <c r="M50514" s="88"/>
      <c r="O50514" s="90"/>
      <c r="P50514" s="90"/>
      <c r="Q50514" s="90"/>
    </row>
    <row r="50515" spans="4:17" x14ac:dyDescent="0.25">
      <c r="D50515" s="87"/>
      <c r="J50515" s="88"/>
      <c r="K50515" s="89"/>
      <c r="M50515" s="88"/>
      <c r="O50515" s="90"/>
      <c r="P50515" s="90"/>
      <c r="Q50515" s="90"/>
    </row>
    <row r="50516" spans="4:17" x14ac:dyDescent="0.25">
      <c r="D50516" s="87"/>
      <c r="J50516" s="88"/>
      <c r="K50516" s="89"/>
      <c r="M50516" s="88"/>
      <c r="O50516" s="90"/>
      <c r="P50516" s="90"/>
      <c r="Q50516" s="90"/>
    </row>
    <row r="50517" spans="4:17" x14ac:dyDescent="0.25">
      <c r="D50517" s="87"/>
      <c r="J50517" s="88"/>
      <c r="K50517" s="89"/>
      <c r="M50517" s="88"/>
      <c r="O50517" s="90"/>
      <c r="P50517" s="90"/>
      <c r="Q50517" s="90"/>
    </row>
    <row r="50518" spans="4:17" x14ac:dyDescent="0.25">
      <c r="D50518" s="87"/>
      <c r="J50518" s="88"/>
      <c r="K50518" s="89"/>
      <c r="M50518" s="88"/>
      <c r="O50518" s="90"/>
      <c r="P50518" s="90"/>
      <c r="Q50518" s="90"/>
    </row>
    <row r="50519" spans="4:17" x14ac:dyDescent="0.25">
      <c r="D50519" s="87"/>
      <c r="J50519" s="88"/>
      <c r="K50519" s="89"/>
      <c r="M50519" s="88"/>
      <c r="O50519" s="90"/>
      <c r="P50519" s="90"/>
      <c r="Q50519" s="90"/>
    </row>
    <row r="50520" spans="4:17" x14ac:dyDescent="0.25">
      <c r="D50520" s="87"/>
      <c r="J50520" s="88"/>
      <c r="K50520" s="89"/>
      <c r="M50520" s="88"/>
      <c r="O50520" s="90"/>
      <c r="P50520" s="90"/>
      <c r="Q50520" s="90"/>
    </row>
    <row r="50521" spans="4:17" x14ac:dyDescent="0.25">
      <c r="D50521" s="87"/>
      <c r="J50521" s="88"/>
      <c r="K50521" s="89"/>
      <c r="M50521" s="88"/>
      <c r="O50521" s="90"/>
      <c r="P50521" s="90"/>
      <c r="Q50521" s="90"/>
    </row>
    <row r="50522" spans="4:17" x14ac:dyDescent="0.25">
      <c r="D50522" s="87"/>
      <c r="J50522" s="88"/>
      <c r="K50522" s="89"/>
      <c r="M50522" s="88"/>
      <c r="O50522" s="90"/>
      <c r="P50522" s="90"/>
      <c r="Q50522" s="90"/>
    </row>
    <row r="50523" spans="4:17" x14ac:dyDescent="0.25">
      <c r="D50523" s="87"/>
      <c r="J50523" s="88"/>
      <c r="K50523" s="89"/>
      <c r="M50523" s="88"/>
      <c r="O50523" s="90"/>
      <c r="P50523" s="90"/>
      <c r="Q50523" s="90"/>
    </row>
    <row r="50524" spans="4:17" x14ac:dyDescent="0.25">
      <c r="D50524" s="87"/>
      <c r="J50524" s="88"/>
      <c r="K50524" s="89"/>
      <c r="M50524" s="88"/>
      <c r="O50524" s="90"/>
      <c r="P50524" s="90"/>
      <c r="Q50524" s="90"/>
    </row>
    <row r="50525" spans="4:17" x14ac:dyDescent="0.25">
      <c r="D50525" s="87"/>
      <c r="J50525" s="88"/>
      <c r="K50525" s="89"/>
      <c r="M50525" s="88"/>
      <c r="O50525" s="90"/>
      <c r="P50525" s="90"/>
      <c r="Q50525" s="90"/>
    </row>
    <row r="50526" spans="4:17" x14ac:dyDescent="0.25">
      <c r="D50526" s="87"/>
      <c r="J50526" s="88"/>
      <c r="K50526" s="89"/>
      <c r="M50526" s="88"/>
      <c r="O50526" s="90"/>
      <c r="P50526" s="90"/>
      <c r="Q50526" s="90"/>
    </row>
    <row r="50527" spans="4:17" x14ac:dyDescent="0.25">
      <c r="D50527" s="87"/>
      <c r="J50527" s="88"/>
      <c r="K50527" s="89"/>
      <c r="M50527" s="88"/>
      <c r="O50527" s="90"/>
      <c r="P50527" s="90"/>
      <c r="Q50527" s="90"/>
    </row>
    <row r="50528" spans="4:17" x14ac:dyDescent="0.25">
      <c r="D50528" s="87"/>
      <c r="J50528" s="88"/>
      <c r="K50528" s="89"/>
      <c r="M50528" s="88"/>
      <c r="O50528" s="90"/>
      <c r="P50528" s="90"/>
      <c r="Q50528" s="90"/>
    </row>
    <row r="50529" spans="4:17" x14ac:dyDescent="0.25">
      <c r="D50529" s="87"/>
      <c r="J50529" s="88"/>
      <c r="K50529" s="89"/>
      <c r="M50529" s="88"/>
      <c r="O50529" s="90"/>
      <c r="P50529" s="90"/>
      <c r="Q50529" s="90"/>
    </row>
    <row r="50530" spans="4:17" x14ac:dyDescent="0.25">
      <c r="D50530" s="87"/>
      <c r="J50530" s="88"/>
      <c r="K50530" s="89"/>
      <c r="M50530" s="88"/>
      <c r="O50530" s="90"/>
      <c r="P50530" s="90"/>
      <c r="Q50530" s="90"/>
    </row>
    <row r="50531" spans="4:17" x14ac:dyDescent="0.25">
      <c r="D50531" s="87"/>
      <c r="J50531" s="88"/>
      <c r="K50531" s="89"/>
      <c r="M50531" s="88"/>
      <c r="O50531" s="90"/>
      <c r="P50531" s="90"/>
      <c r="Q50531" s="90"/>
    </row>
    <row r="50532" spans="4:17" x14ac:dyDescent="0.25">
      <c r="D50532" s="87"/>
      <c r="J50532" s="88"/>
      <c r="K50532" s="89"/>
      <c r="M50532" s="88"/>
      <c r="O50532" s="90"/>
      <c r="P50532" s="90"/>
      <c r="Q50532" s="90"/>
    </row>
    <row r="50533" spans="4:17" x14ac:dyDescent="0.25">
      <c r="D50533" s="87"/>
      <c r="J50533" s="88"/>
      <c r="K50533" s="89"/>
      <c r="M50533" s="88"/>
      <c r="O50533" s="90"/>
      <c r="P50533" s="90"/>
      <c r="Q50533" s="90"/>
    </row>
    <row r="50534" spans="4:17" x14ac:dyDescent="0.25">
      <c r="D50534" s="87"/>
      <c r="J50534" s="88"/>
      <c r="K50534" s="89"/>
      <c r="M50534" s="88"/>
      <c r="O50534" s="90"/>
      <c r="P50534" s="90"/>
      <c r="Q50534" s="90"/>
    </row>
    <row r="50535" spans="4:17" x14ac:dyDescent="0.25">
      <c r="D50535" s="87"/>
      <c r="J50535" s="88"/>
      <c r="K50535" s="89"/>
      <c r="M50535" s="88"/>
      <c r="O50535" s="90"/>
      <c r="P50535" s="90"/>
      <c r="Q50535" s="90"/>
    </row>
    <row r="50536" spans="4:17" x14ac:dyDescent="0.25">
      <c r="D50536" s="87"/>
      <c r="J50536" s="88"/>
      <c r="K50536" s="89"/>
      <c r="M50536" s="88"/>
      <c r="O50536" s="90"/>
      <c r="P50536" s="90"/>
      <c r="Q50536" s="90"/>
    </row>
    <row r="50537" spans="4:17" x14ac:dyDescent="0.25">
      <c r="D50537" s="87"/>
      <c r="J50537" s="88"/>
      <c r="K50537" s="89"/>
      <c r="M50537" s="88"/>
      <c r="O50537" s="90"/>
      <c r="P50537" s="90"/>
      <c r="Q50537" s="90"/>
    </row>
    <row r="50538" spans="4:17" x14ac:dyDescent="0.25">
      <c r="D50538" s="87"/>
      <c r="J50538" s="88"/>
      <c r="K50538" s="89"/>
      <c r="M50538" s="88"/>
      <c r="O50538" s="90"/>
      <c r="P50538" s="90"/>
      <c r="Q50538" s="90"/>
    </row>
    <row r="50539" spans="4:17" x14ac:dyDescent="0.25">
      <c r="D50539" s="87"/>
      <c r="J50539" s="88"/>
      <c r="K50539" s="89"/>
      <c r="M50539" s="88"/>
      <c r="O50539" s="90"/>
      <c r="P50539" s="90"/>
      <c r="Q50539" s="90"/>
    </row>
    <row r="50540" spans="4:17" x14ac:dyDescent="0.25">
      <c r="D50540" s="87"/>
      <c r="J50540" s="88"/>
      <c r="K50540" s="89"/>
      <c r="M50540" s="88"/>
      <c r="O50540" s="90"/>
      <c r="P50540" s="90"/>
      <c r="Q50540" s="90"/>
    </row>
    <row r="50541" spans="4:17" x14ac:dyDescent="0.25">
      <c r="D50541" s="87"/>
      <c r="J50541" s="88"/>
      <c r="K50541" s="89"/>
      <c r="M50541" s="88"/>
      <c r="O50541" s="90"/>
      <c r="P50541" s="90"/>
      <c r="Q50541" s="90"/>
    </row>
    <row r="50542" spans="4:17" x14ac:dyDescent="0.25">
      <c r="D50542" s="87"/>
      <c r="J50542" s="88"/>
      <c r="K50542" s="89"/>
      <c r="M50542" s="88"/>
      <c r="O50542" s="90"/>
      <c r="P50542" s="90"/>
      <c r="Q50542" s="90"/>
    </row>
    <row r="50543" spans="4:17" x14ac:dyDescent="0.25">
      <c r="D50543" s="87"/>
      <c r="J50543" s="88"/>
      <c r="K50543" s="89"/>
      <c r="M50543" s="88"/>
      <c r="O50543" s="90"/>
      <c r="P50543" s="90"/>
      <c r="Q50543" s="90"/>
    </row>
    <row r="50544" spans="4:17" x14ac:dyDescent="0.25">
      <c r="D50544" s="87"/>
      <c r="J50544" s="88"/>
      <c r="K50544" s="89"/>
      <c r="M50544" s="88"/>
      <c r="O50544" s="90"/>
      <c r="P50544" s="90"/>
      <c r="Q50544" s="90"/>
    </row>
    <row r="50545" spans="4:17" x14ac:dyDescent="0.25">
      <c r="D50545" s="87"/>
      <c r="J50545" s="88"/>
      <c r="K50545" s="89"/>
      <c r="M50545" s="88"/>
      <c r="O50545" s="90"/>
      <c r="P50545" s="90"/>
      <c r="Q50545" s="90"/>
    </row>
    <row r="50546" spans="4:17" x14ac:dyDescent="0.25">
      <c r="D50546" s="87"/>
      <c r="J50546" s="88"/>
      <c r="K50546" s="89"/>
      <c r="M50546" s="88"/>
      <c r="O50546" s="90"/>
      <c r="P50546" s="90"/>
      <c r="Q50546" s="90"/>
    </row>
    <row r="50547" spans="4:17" x14ac:dyDescent="0.25">
      <c r="D50547" s="87"/>
      <c r="J50547" s="88"/>
      <c r="K50547" s="89"/>
      <c r="M50547" s="88"/>
      <c r="O50547" s="90"/>
      <c r="P50547" s="90"/>
      <c r="Q50547" s="90"/>
    </row>
    <row r="50548" spans="4:17" x14ac:dyDescent="0.25">
      <c r="D50548" s="87"/>
      <c r="J50548" s="88"/>
      <c r="K50548" s="89"/>
      <c r="M50548" s="88"/>
      <c r="O50548" s="90"/>
      <c r="P50548" s="90"/>
      <c r="Q50548" s="90"/>
    </row>
    <row r="50549" spans="4:17" x14ac:dyDescent="0.25">
      <c r="D50549" s="87"/>
      <c r="J50549" s="88"/>
      <c r="K50549" s="89"/>
      <c r="M50549" s="88"/>
      <c r="O50549" s="90"/>
      <c r="P50549" s="90"/>
      <c r="Q50549" s="90"/>
    </row>
    <row r="50550" spans="4:17" x14ac:dyDescent="0.25">
      <c r="D50550" s="87"/>
      <c r="J50550" s="88"/>
      <c r="K50550" s="89"/>
      <c r="M50550" s="88"/>
      <c r="O50550" s="90"/>
      <c r="P50550" s="90"/>
      <c r="Q50550" s="90"/>
    </row>
    <row r="50551" spans="4:17" x14ac:dyDescent="0.25">
      <c r="D50551" s="87"/>
      <c r="J50551" s="88"/>
      <c r="K50551" s="89"/>
      <c r="M50551" s="88"/>
      <c r="O50551" s="90"/>
      <c r="P50551" s="90"/>
      <c r="Q50551" s="90"/>
    </row>
    <row r="50552" spans="4:17" x14ac:dyDescent="0.25">
      <c r="D50552" s="87"/>
      <c r="J50552" s="88"/>
      <c r="K50552" s="89"/>
      <c r="M50552" s="88"/>
      <c r="O50552" s="90"/>
      <c r="P50552" s="90"/>
      <c r="Q50552" s="90"/>
    </row>
    <row r="50553" spans="4:17" x14ac:dyDescent="0.25">
      <c r="D50553" s="87"/>
      <c r="J50553" s="88"/>
      <c r="K50553" s="89"/>
      <c r="M50553" s="88"/>
      <c r="O50553" s="90"/>
      <c r="P50553" s="90"/>
      <c r="Q50553" s="90"/>
    </row>
    <row r="50554" spans="4:17" x14ac:dyDescent="0.25">
      <c r="D50554" s="87"/>
      <c r="J50554" s="88"/>
      <c r="K50554" s="89"/>
      <c r="M50554" s="88"/>
      <c r="O50554" s="90"/>
      <c r="P50554" s="90"/>
      <c r="Q50554" s="90"/>
    </row>
    <row r="50555" spans="4:17" x14ac:dyDescent="0.25">
      <c r="D50555" s="87"/>
      <c r="J50555" s="88"/>
      <c r="K50555" s="89"/>
      <c r="M50555" s="88"/>
      <c r="O50555" s="90"/>
      <c r="P50555" s="90"/>
      <c r="Q50555" s="90"/>
    </row>
    <row r="50556" spans="4:17" x14ac:dyDescent="0.25">
      <c r="D50556" s="87"/>
      <c r="J50556" s="88"/>
      <c r="K50556" s="89"/>
      <c r="M50556" s="88"/>
      <c r="O50556" s="90"/>
      <c r="P50556" s="90"/>
      <c r="Q50556" s="90"/>
    </row>
    <row r="50557" spans="4:17" x14ac:dyDescent="0.25">
      <c r="D50557" s="87"/>
      <c r="J50557" s="88"/>
      <c r="K50557" s="89"/>
      <c r="M50557" s="88"/>
      <c r="O50557" s="90"/>
      <c r="P50557" s="90"/>
      <c r="Q50557" s="90"/>
    </row>
    <row r="50558" spans="4:17" x14ac:dyDescent="0.25">
      <c r="D50558" s="87"/>
      <c r="J50558" s="88"/>
      <c r="K50558" s="89"/>
      <c r="M50558" s="88"/>
      <c r="O50558" s="90"/>
      <c r="P50558" s="90"/>
      <c r="Q50558" s="90"/>
    </row>
    <row r="50559" spans="4:17" x14ac:dyDescent="0.25">
      <c r="D50559" s="87"/>
      <c r="J50559" s="88"/>
      <c r="K50559" s="89"/>
      <c r="M50559" s="88"/>
      <c r="O50559" s="90"/>
      <c r="P50559" s="90"/>
      <c r="Q50559" s="90"/>
    </row>
    <row r="50560" spans="4:17" x14ac:dyDescent="0.25">
      <c r="D50560" s="87"/>
      <c r="J50560" s="88"/>
      <c r="K50560" s="89"/>
      <c r="M50560" s="88"/>
      <c r="O50560" s="90"/>
      <c r="P50560" s="90"/>
      <c r="Q50560" s="90"/>
    </row>
    <row r="50561" spans="4:17" x14ac:dyDescent="0.25">
      <c r="D50561" s="87"/>
      <c r="J50561" s="88"/>
      <c r="K50561" s="89"/>
      <c r="M50561" s="88"/>
      <c r="O50561" s="90"/>
      <c r="P50561" s="90"/>
      <c r="Q50561" s="90"/>
    </row>
    <row r="50562" spans="4:17" x14ac:dyDescent="0.25">
      <c r="D50562" s="87"/>
      <c r="J50562" s="88"/>
      <c r="K50562" s="89"/>
      <c r="M50562" s="88"/>
      <c r="O50562" s="90"/>
      <c r="P50562" s="90"/>
      <c r="Q50562" s="90"/>
    </row>
    <row r="50563" spans="4:17" x14ac:dyDescent="0.25">
      <c r="D50563" s="87"/>
      <c r="J50563" s="88"/>
      <c r="K50563" s="89"/>
      <c r="M50563" s="88"/>
      <c r="O50563" s="90"/>
      <c r="P50563" s="90"/>
      <c r="Q50563" s="90"/>
    </row>
    <row r="50564" spans="4:17" x14ac:dyDescent="0.25">
      <c r="D50564" s="87"/>
      <c r="J50564" s="88"/>
      <c r="K50564" s="89"/>
      <c r="M50564" s="88"/>
      <c r="O50564" s="90"/>
      <c r="P50564" s="90"/>
      <c r="Q50564" s="90"/>
    </row>
    <row r="50565" spans="4:17" x14ac:dyDescent="0.25">
      <c r="D50565" s="87"/>
      <c r="J50565" s="88"/>
      <c r="K50565" s="89"/>
      <c r="M50565" s="88"/>
      <c r="O50565" s="90"/>
      <c r="P50565" s="90"/>
      <c r="Q50565" s="90"/>
    </row>
    <row r="50566" spans="4:17" x14ac:dyDescent="0.25">
      <c r="D50566" s="87"/>
      <c r="J50566" s="88"/>
      <c r="K50566" s="89"/>
      <c r="M50566" s="88"/>
      <c r="O50566" s="90"/>
      <c r="P50566" s="90"/>
      <c r="Q50566" s="90"/>
    </row>
    <row r="50567" spans="4:17" x14ac:dyDescent="0.25">
      <c r="D50567" s="87"/>
      <c r="J50567" s="88"/>
      <c r="K50567" s="89"/>
      <c r="M50567" s="88"/>
      <c r="O50567" s="90"/>
      <c r="P50567" s="90"/>
      <c r="Q50567" s="90"/>
    </row>
    <row r="50568" spans="4:17" x14ac:dyDescent="0.25">
      <c r="D50568" s="87"/>
      <c r="J50568" s="88"/>
      <c r="K50568" s="89"/>
      <c r="M50568" s="88"/>
      <c r="O50568" s="90"/>
      <c r="P50568" s="90"/>
      <c r="Q50568" s="90"/>
    </row>
    <row r="50569" spans="4:17" x14ac:dyDescent="0.25">
      <c r="D50569" s="87"/>
      <c r="J50569" s="88"/>
      <c r="K50569" s="89"/>
      <c r="M50569" s="88"/>
      <c r="O50569" s="90"/>
      <c r="P50569" s="90"/>
      <c r="Q50569" s="90"/>
    </row>
    <row r="50570" spans="4:17" x14ac:dyDescent="0.25">
      <c r="D50570" s="87"/>
      <c r="J50570" s="88"/>
      <c r="K50570" s="89"/>
      <c r="M50570" s="88"/>
      <c r="O50570" s="90"/>
      <c r="P50570" s="90"/>
      <c r="Q50570" s="90"/>
    </row>
    <row r="50571" spans="4:17" x14ac:dyDescent="0.25">
      <c r="D50571" s="87"/>
      <c r="J50571" s="88"/>
      <c r="K50571" s="89"/>
      <c r="M50571" s="88"/>
      <c r="O50571" s="90"/>
      <c r="P50571" s="90"/>
      <c r="Q50571" s="90"/>
    </row>
    <row r="50572" spans="4:17" x14ac:dyDescent="0.25">
      <c r="D50572" s="87"/>
      <c r="J50572" s="88"/>
      <c r="K50572" s="89"/>
      <c r="M50572" s="88"/>
      <c r="O50572" s="90"/>
      <c r="P50572" s="90"/>
      <c r="Q50572" s="90"/>
    </row>
    <row r="50573" spans="4:17" x14ac:dyDescent="0.25">
      <c r="D50573" s="87"/>
      <c r="J50573" s="88"/>
      <c r="K50573" s="89"/>
      <c r="M50573" s="88"/>
      <c r="O50573" s="90"/>
      <c r="P50573" s="90"/>
      <c r="Q50573" s="90"/>
    </row>
    <row r="50574" spans="4:17" x14ac:dyDescent="0.25">
      <c r="D50574" s="87"/>
      <c r="J50574" s="88"/>
      <c r="K50574" s="89"/>
      <c r="M50574" s="88"/>
      <c r="O50574" s="90"/>
      <c r="P50574" s="90"/>
      <c r="Q50574" s="90"/>
    </row>
    <row r="50575" spans="4:17" x14ac:dyDescent="0.25">
      <c r="D50575" s="87"/>
      <c r="J50575" s="88"/>
      <c r="K50575" s="89"/>
      <c r="M50575" s="88"/>
      <c r="O50575" s="90"/>
      <c r="P50575" s="90"/>
      <c r="Q50575" s="90"/>
    </row>
    <row r="50576" spans="4:17" x14ac:dyDescent="0.25">
      <c r="D50576" s="87"/>
      <c r="J50576" s="88"/>
      <c r="K50576" s="89"/>
      <c r="M50576" s="88"/>
      <c r="O50576" s="90"/>
      <c r="P50576" s="90"/>
      <c r="Q50576" s="90"/>
    </row>
    <row r="50577" spans="4:17" x14ac:dyDescent="0.25">
      <c r="D50577" s="87"/>
      <c r="J50577" s="88"/>
      <c r="K50577" s="89"/>
      <c r="M50577" s="88"/>
      <c r="O50577" s="90"/>
      <c r="P50577" s="90"/>
      <c r="Q50577" s="90"/>
    </row>
    <row r="50578" spans="4:17" x14ac:dyDescent="0.25">
      <c r="D50578" s="87"/>
      <c r="J50578" s="88"/>
      <c r="K50578" s="89"/>
      <c r="M50578" s="88"/>
      <c r="O50578" s="90"/>
      <c r="P50578" s="90"/>
      <c r="Q50578" s="90"/>
    </row>
    <row r="50579" spans="4:17" x14ac:dyDescent="0.25">
      <c r="D50579" s="87"/>
      <c r="J50579" s="88"/>
      <c r="K50579" s="89"/>
      <c r="M50579" s="88"/>
      <c r="O50579" s="90"/>
      <c r="P50579" s="90"/>
      <c r="Q50579" s="90"/>
    </row>
    <row r="50580" spans="4:17" x14ac:dyDescent="0.25">
      <c r="D50580" s="87"/>
      <c r="J50580" s="88"/>
      <c r="K50580" s="89"/>
      <c r="M50580" s="88"/>
      <c r="O50580" s="90"/>
      <c r="P50580" s="90"/>
      <c r="Q50580" s="90"/>
    </row>
    <row r="50581" spans="4:17" x14ac:dyDescent="0.25">
      <c r="D50581" s="87"/>
      <c r="J50581" s="88"/>
      <c r="K50581" s="89"/>
      <c r="M50581" s="88"/>
      <c r="O50581" s="90"/>
      <c r="P50581" s="90"/>
      <c r="Q50581" s="90"/>
    </row>
    <row r="50582" spans="4:17" x14ac:dyDescent="0.25">
      <c r="D50582" s="87"/>
      <c r="J50582" s="88"/>
      <c r="K50582" s="89"/>
      <c r="M50582" s="88"/>
      <c r="O50582" s="90"/>
      <c r="P50582" s="90"/>
      <c r="Q50582" s="90"/>
    </row>
    <row r="50583" spans="4:17" x14ac:dyDescent="0.25">
      <c r="D50583" s="87"/>
      <c r="J50583" s="88"/>
      <c r="K50583" s="89"/>
      <c r="M50583" s="88"/>
      <c r="O50583" s="90"/>
      <c r="P50583" s="90"/>
      <c r="Q50583" s="90"/>
    </row>
    <row r="50584" spans="4:17" x14ac:dyDescent="0.25">
      <c r="D50584" s="87"/>
      <c r="J50584" s="88"/>
      <c r="K50584" s="89"/>
      <c r="M50584" s="88"/>
      <c r="O50584" s="90"/>
      <c r="P50584" s="90"/>
      <c r="Q50584" s="90"/>
    </row>
    <row r="50585" spans="4:17" x14ac:dyDescent="0.25">
      <c r="D50585" s="87"/>
      <c r="J50585" s="88"/>
      <c r="K50585" s="89"/>
      <c r="M50585" s="88"/>
      <c r="O50585" s="90"/>
      <c r="P50585" s="90"/>
      <c r="Q50585" s="90"/>
    </row>
    <row r="50586" spans="4:17" x14ac:dyDescent="0.25">
      <c r="D50586" s="87"/>
      <c r="J50586" s="88"/>
      <c r="K50586" s="89"/>
      <c r="M50586" s="88"/>
      <c r="O50586" s="90"/>
      <c r="P50586" s="90"/>
      <c r="Q50586" s="90"/>
    </row>
    <row r="50587" spans="4:17" x14ac:dyDescent="0.25">
      <c r="D50587" s="87"/>
      <c r="J50587" s="88"/>
      <c r="K50587" s="89"/>
      <c r="M50587" s="88"/>
      <c r="O50587" s="90"/>
      <c r="P50587" s="90"/>
      <c r="Q50587" s="90"/>
    </row>
    <row r="50588" spans="4:17" x14ac:dyDescent="0.25">
      <c r="D50588" s="87"/>
      <c r="J50588" s="88"/>
      <c r="K50588" s="89"/>
      <c r="M50588" s="88"/>
      <c r="O50588" s="90"/>
      <c r="P50588" s="90"/>
      <c r="Q50588" s="90"/>
    </row>
    <row r="50589" spans="4:17" x14ac:dyDescent="0.25">
      <c r="D50589" s="87"/>
      <c r="J50589" s="88"/>
      <c r="K50589" s="89"/>
      <c r="M50589" s="88"/>
      <c r="O50589" s="90"/>
      <c r="P50589" s="90"/>
      <c r="Q50589" s="90"/>
    </row>
    <row r="50590" spans="4:17" x14ac:dyDescent="0.25">
      <c r="D50590" s="87"/>
      <c r="J50590" s="88"/>
      <c r="K50590" s="89"/>
      <c r="M50590" s="88"/>
      <c r="O50590" s="90"/>
      <c r="P50590" s="90"/>
      <c r="Q50590" s="90"/>
    </row>
    <row r="50591" spans="4:17" x14ac:dyDescent="0.25">
      <c r="D50591" s="87"/>
      <c r="J50591" s="88"/>
      <c r="K50591" s="89"/>
      <c r="M50591" s="88"/>
      <c r="O50591" s="90"/>
      <c r="P50591" s="90"/>
      <c r="Q50591" s="90"/>
    </row>
    <row r="50592" spans="4:17" x14ac:dyDescent="0.25">
      <c r="D50592" s="87"/>
      <c r="J50592" s="88"/>
      <c r="K50592" s="89"/>
      <c r="M50592" s="88"/>
      <c r="O50592" s="90"/>
      <c r="P50592" s="90"/>
      <c r="Q50592" s="90"/>
    </row>
    <row r="50593" spans="4:17" x14ac:dyDescent="0.25">
      <c r="D50593" s="87"/>
      <c r="J50593" s="88"/>
      <c r="K50593" s="89"/>
      <c r="M50593" s="88"/>
      <c r="O50593" s="90"/>
      <c r="P50593" s="90"/>
      <c r="Q50593" s="90"/>
    </row>
    <row r="50594" spans="4:17" x14ac:dyDescent="0.25">
      <c r="D50594" s="87"/>
      <c r="J50594" s="88"/>
      <c r="K50594" s="89"/>
      <c r="M50594" s="88"/>
      <c r="O50594" s="90"/>
      <c r="P50594" s="90"/>
      <c r="Q50594" s="90"/>
    </row>
    <row r="50595" spans="4:17" x14ac:dyDescent="0.25">
      <c r="D50595" s="87"/>
      <c r="J50595" s="88"/>
      <c r="K50595" s="89"/>
      <c r="M50595" s="88"/>
      <c r="O50595" s="90"/>
      <c r="P50595" s="90"/>
      <c r="Q50595" s="90"/>
    </row>
    <row r="50596" spans="4:17" x14ac:dyDescent="0.25">
      <c r="D50596" s="87"/>
      <c r="J50596" s="88"/>
      <c r="K50596" s="89"/>
      <c r="M50596" s="88"/>
      <c r="O50596" s="90"/>
      <c r="P50596" s="90"/>
      <c r="Q50596" s="90"/>
    </row>
    <row r="50597" spans="4:17" x14ac:dyDescent="0.25">
      <c r="D50597" s="87"/>
      <c r="J50597" s="88"/>
      <c r="K50597" s="89"/>
      <c r="M50597" s="88"/>
      <c r="O50597" s="90"/>
      <c r="P50597" s="90"/>
      <c r="Q50597" s="90"/>
    </row>
    <row r="50598" spans="4:17" x14ac:dyDescent="0.25">
      <c r="D50598" s="87"/>
      <c r="J50598" s="88"/>
      <c r="K50598" s="89"/>
      <c r="M50598" s="88"/>
      <c r="O50598" s="90"/>
      <c r="P50598" s="90"/>
      <c r="Q50598" s="90"/>
    </row>
    <row r="50599" spans="4:17" x14ac:dyDescent="0.25">
      <c r="D50599" s="87"/>
      <c r="J50599" s="88"/>
      <c r="K50599" s="89"/>
      <c r="M50599" s="88"/>
      <c r="O50599" s="90"/>
      <c r="P50599" s="90"/>
      <c r="Q50599" s="90"/>
    </row>
    <row r="50600" spans="4:17" x14ac:dyDescent="0.25">
      <c r="D50600" s="87"/>
      <c r="J50600" s="88"/>
      <c r="K50600" s="89"/>
      <c r="M50600" s="88"/>
      <c r="O50600" s="90"/>
      <c r="P50600" s="90"/>
      <c r="Q50600" s="90"/>
    </row>
    <row r="50601" spans="4:17" x14ac:dyDescent="0.25">
      <c r="D50601" s="87"/>
      <c r="J50601" s="88"/>
      <c r="K50601" s="89"/>
      <c r="M50601" s="88"/>
      <c r="O50601" s="90"/>
      <c r="P50601" s="90"/>
      <c r="Q50601" s="90"/>
    </row>
    <row r="50602" spans="4:17" x14ac:dyDescent="0.25">
      <c r="D50602" s="87"/>
      <c r="J50602" s="88"/>
      <c r="K50602" s="89"/>
      <c r="M50602" s="88"/>
      <c r="O50602" s="90"/>
      <c r="P50602" s="90"/>
      <c r="Q50602" s="90"/>
    </row>
    <row r="50603" spans="4:17" x14ac:dyDescent="0.25">
      <c r="D50603" s="87"/>
      <c r="J50603" s="88"/>
      <c r="K50603" s="89"/>
      <c r="M50603" s="88"/>
      <c r="O50603" s="90"/>
      <c r="P50603" s="90"/>
      <c r="Q50603" s="90"/>
    </row>
    <row r="50604" spans="4:17" x14ac:dyDescent="0.25">
      <c r="D50604" s="87"/>
      <c r="J50604" s="88"/>
      <c r="K50604" s="89"/>
      <c r="M50604" s="88"/>
      <c r="O50604" s="90"/>
      <c r="P50604" s="90"/>
      <c r="Q50604" s="90"/>
    </row>
    <row r="50605" spans="4:17" x14ac:dyDescent="0.25">
      <c r="D50605" s="87"/>
      <c r="J50605" s="88"/>
      <c r="K50605" s="89"/>
      <c r="M50605" s="88"/>
      <c r="O50605" s="90"/>
      <c r="P50605" s="90"/>
      <c r="Q50605" s="90"/>
    </row>
    <row r="50606" spans="4:17" x14ac:dyDescent="0.25">
      <c r="D50606" s="87"/>
      <c r="J50606" s="88"/>
      <c r="K50606" s="89"/>
      <c r="M50606" s="88"/>
      <c r="O50606" s="90"/>
      <c r="P50606" s="90"/>
      <c r="Q50606" s="90"/>
    </row>
    <row r="50607" spans="4:17" x14ac:dyDescent="0.25">
      <c r="D50607" s="87"/>
      <c r="J50607" s="88"/>
      <c r="K50607" s="89"/>
      <c r="M50607" s="88"/>
      <c r="O50607" s="90"/>
      <c r="P50607" s="90"/>
      <c r="Q50607" s="90"/>
    </row>
    <row r="50608" spans="4:17" x14ac:dyDescent="0.25">
      <c r="D50608" s="87"/>
      <c r="J50608" s="88"/>
      <c r="K50608" s="89"/>
      <c r="M50608" s="88"/>
      <c r="O50608" s="90"/>
      <c r="P50608" s="90"/>
      <c r="Q50608" s="90"/>
    </row>
    <row r="50609" spans="4:17" x14ac:dyDescent="0.25">
      <c r="D50609" s="87"/>
      <c r="J50609" s="88"/>
      <c r="K50609" s="89"/>
      <c r="M50609" s="88"/>
      <c r="O50609" s="90"/>
      <c r="P50609" s="90"/>
      <c r="Q50609" s="90"/>
    </row>
    <row r="50610" spans="4:17" x14ac:dyDescent="0.25">
      <c r="D50610" s="87"/>
      <c r="J50610" s="88"/>
      <c r="K50610" s="89"/>
      <c r="M50610" s="88"/>
      <c r="O50610" s="90"/>
      <c r="P50610" s="90"/>
      <c r="Q50610" s="90"/>
    </row>
    <row r="50611" spans="4:17" x14ac:dyDescent="0.25">
      <c r="D50611" s="87"/>
      <c r="J50611" s="88"/>
      <c r="K50611" s="89"/>
      <c r="M50611" s="88"/>
      <c r="O50611" s="90"/>
      <c r="P50611" s="90"/>
      <c r="Q50611" s="90"/>
    </row>
    <row r="50612" spans="4:17" x14ac:dyDescent="0.25">
      <c r="D50612" s="87"/>
      <c r="J50612" s="88"/>
      <c r="K50612" s="89"/>
      <c r="M50612" s="88"/>
      <c r="O50612" s="90"/>
      <c r="P50612" s="90"/>
      <c r="Q50612" s="90"/>
    </row>
    <row r="50613" spans="4:17" x14ac:dyDescent="0.25">
      <c r="D50613" s="87"/>
      <c r="J50613" s="88"/>
      <c r="K50613" s="89"/>
      <c r="M50613" s="88"/>
      <c r="O50613" s="90"/>
      <c r="P50613" s="90"/>
      <c r="Q50613" s="90"/>
    </row>
    <row r="50614" spans="4:17" x14ac:dyDescent="0.25">
      <c r="D50614" s="87"/>
      <c r="J50614" s="88"/>
      <c r="K50614" s="89"/>
      <c r="M50614" s="88"/>
      <c r="O50614" s="90"/>
      <c r="P50614" s="90"/>
      <c r="Q50614" s="90"/>
    </row>
    <row r="50615" spans="4:17" x14ac:dyDescent="0.25">
      <c r="D50615" s="87"/>
      <c r="J50615" s="88"/>
      <c r="K50615" s="89"/>
      <c r="M50615" s="88"/>
      <c r="O50615" s="90"/>
      <c r="P50615" s="90"/>
      <c r="Q50615" s="90"/>
    </row>
    <row r="50616" spans="4:17" x14ac:dyDescent="0.25">
      <c r="D50616" s="87"/>
      <c r="J50616" s="88"/>
      <c r="K50616" s="89"/>
      <c r="M50616" s="88"/>
      <c r="O50616" s="90"/>
      <c r="P50616" s="90"/>
      <c r="Q50616" s="90"/>
    </row>
    <row r="50617" spans="4:17" x14ac:dyDescent="0.25">
      <c r="D50617" s="87"/>
      <c r="J50617" s="88"/>
      <c r="K50617" s="89"/>
      <c r="M50617" s="88"/>
      <c r="O50617" s="90"/>
      <c r="P50617" s="90"/>
      <c r="Q50617" s="90"/>
    </row>
    <row r="50618" spans="4:17" x14ac:dyDescent="0.25">
      <c r="D50618" s="87"/>
      <c r="J50618" s="88"/>
      <c r="K50618" s="89"/>
      <c r="M50618" s="88"/>
      <c r="O50618" s="90"/>
      <c r="P50618" s="90"/>
      <c r="Q50618" s="90"/>
    </row>
    <row r="50619" spans="4:17" x14ac:dyDescent="0.25">
      <c r="D50619" s="87"/>
      <c r="J50619" s="88"/>
      <c r="K50619" s="89"/>
      <c r="M50619" s="88"/>
      <c r="O50619" s="90"/>
      <c r="P50619" s="90"/>
      <c r="Q50619" s="90"/>
    </row>
    <row r="50620" spans="4:17" x14ac:dyDescent="0.25">
      <c r="D50620" s="87"/>
      <c r="J50620" s="88"/>
      <c r="K50620" s="89"/>
      <c r="M50620" s="88"/>
      <c r="O50620" s="90"/>
      <c r="P50620" s="90"/>
      <c r="Q50620" s="90"/>
    </row>
    <row r="50621" spans="4:17" x14ac:dyDescent="0.25">
      <c r="D50621" s="87"/>
      <c r="J50621" s="88"/>
      <c r="K50621" s="89"/>
      <c r="M50621" s="88"/>
      <c r="O50621" s="90"/>
      <c r="P50621" s="90"/>
      <c r="Q50621" s="90"/>
    </row>
    <row r="50622" spans="4:17" x14ac:dyDescent="0.25">
      <c r="D50622" s="87"/>
      <c r="J50622" s="88"/>
      <c r="K50622" s="89"/>
      <c r="M50622" s="88"/>
      <c r="O50622" s="90"/>
      <c r="P50622" s="90"/>
      <c r="Q50622" s="90"/>
    </row>
    <row r="50623" spans="4:17" x14ac:dyDescent="0.25">
      <c r="D50623" s="87"/>
      <c r="J50623" s="88"/>
      <c r="K50623" s="89"/>
      <c r="M50623" s="88"/>
      <c r="O50623" s="90"/>
      <c r="P50623" s="90"/>
      <c r="Q50623" s="90"/>
    </row>
    <row r="50624" spans="4:17" x14ac:dyDescent="0.25">
      <c r="D50624" s="87"/>
      <c r="J50624" s="88"/>
      <c r="K50624" s="89"/>
      <c r="M50624" s="88"/>
      <c r="O50624" s="90"/>
      <c r="P50624" s="90"/>
      <c r="Q50624" s="90"/>
    </row>
    <row r="50625" spans="4:17" x14ac:dyDescent="0.25">
      <c r="D50625" s="87"/>
      <c r="J50625" s="88"/>
      <c r="K50625" s="89"/>
      <c r="M50625" s="88"/>
      <c r="O50625" s="90"/>
      <c r="P50625" s="90"/>
      <c r="Q50625" s="90"/>
    </row>
    <row r="50626" spans="4:17" x14ac:dyDescent="0.25">
      <c r="D50626" s="87"/>
      <c r="J50626" s="88"/>
      <c r="K50626" s="89"/>
      <c r="M50626" s="88"/>
      <c r="O50626" s="90"/>
      <c r="P50626" s="90"/>
      <c r="Q50626" s="90"/>
    </row>
    <row r="50627" spans="4:17" x14ac:dyDescent="0.25">
      <c r="D50627" s="87"/>
      <c r="J50627" s="88"/>
      <c r="K50627" s="89"/>
      <c r="M50627" s="88"/>
      <c r="O50627" s="90"/>
      <c r="P50627" s="90"/>
      <c r="Q50627" s="90"/>
    </row>
    <row r="50628" spans="4:17" x14ac:dyDescent="0.25">
      <c r="D50628" s="87"/>
      <c r="J50628" s="88"/>
      <c r="K50628" s="89"/>
      <c r="M50628" s="88"/>
      <c r="O50628" s="90"/>
      <c r="P50628" s="90"/>
      <c r="Q50628" s="90"/>
    </row>
    <row r="50629" spans="4:17" x14ac:dyDescent="0.25">
      <c r="D50629" s="87"/>
      <c r="J50629" s="88"/>
      <c r="K50629" s="89"/>
      <c r="M50629" s="88"/>
      <c r="O50629" s="90"/>
      <c r="P50629" s="90"/>
      <c r="Q50629" s="90"/>
    </row>
    <row r="50630" spans="4:17" x14ac:dyDescent="0.25">
      <c r="D50630" s="87"/>
      <c r="J50630" s="88"/>
      <c r="K50630" s="89"/>
      <c r="M50630" s="88"/>
      <c r="O50630" s="90"/>
      <c r="P50630" s="90"/>
      <c r="Q50630" s="90"/>
    </row>
    <row r="50631" spans="4:17" x14ac:dyDescent="0.25">
      <c r="D50631" s="87"/>
      <c r="J50631" s="88"/>
      <c r="K50631" s="89"/>
      <c r="M50631" s="88"/>
      <c r="O50631" s="90"/>
      <c r="P50631" s="90"/>
      <c r="Q50631" s="90"/>
    </row>
    <row r="50632" spans="4:17" x14ac:dyDescent="0.25">
      <c r="D50632" s="87"/>
      <c r="J50632" s="88"/>
      <c r="K50632" s="89"/>
      <c r="M50632" s="88"/>
      <c r="O50632" s="90"/>
      <c r="P50632" s="90"/>
      <c r="Q50632" s="90"/>
    </row>
    <row r="50633" spans="4:17" x14ac:dyDescent="0.25">
      <c r="D50633" s="87"/>
      <c r="J50633" s="88"/>
      <c r="K50633" s="89"/>
      <c r="M50633" s="88"/>
      <c r="O50633" s="90"/>
      <c r="P50633" s="90"/>
      <c r="Q50633" s="90"/>
    </row>
    <row r="50634" spans="4:17" x14ac:dyDescent="0.25">
      <c r="D50634" s="87"/>
      <c r="J50634" s="88"/>
      <c r="K50634" s="89"/>
      <c r="M50634" s="88"/>
      <c r="O50634" s="90"/>
      <c r="P50634" s="90"/>
      <c r="Q50634" s="90"/>
    </row>
    <row r="50635" spans="4:17" x14ac:dyDescent="0.25">
      <c r="D50635" s="87"/>
      <c r="J50635" s="88"/>
      <c r="K50635" s="89"/>
      <c r="M50635" s="88"/>
      <c r="O50635" s="90"/>
      <c r="P50635" s="90"/>
      <c r="Q50635" s="90"/>
    </row>
    <row r="50636" spans="4:17" x14ac:dyDescent="0.25">
      <c r="D50636" s="87"/>
      <c r="J50636" s="88"/>
      <c r="K50636" s="89"/>
      <c r="M50636" s="88"/>
      <c r="O50636" s="90"/>
      <c r="P50636" s="90"/>
      <c r="Q50636" s="90"/>
    </row>
    <row r="50637" spans="4:17" x14ac:dyDescent="0.25">
      <c r="D50637" s="87"/>
      <c r="J50637" s="88"/>
      <c r="K50637" s="89"/>
      <c r="M50637" s="88"/>
      <c r="O50637" s="90"/>
      <c r="P50637" s="90"/>
      <c r="Q50637" s="90"/>
    </row>
    <row r="50638" spans="4:17" x14ac:dyDescent="0.25">
      <c r="D50638" s="87"/>
      <c r="J50638" s="88"/>
      <c r="K50638" s="89"/>
      <c r="M50638" s="88"/>
      <c r="O50638" s="90"/>
      <c r="P50638" s="90"/>
      <c r="Q50638" s="90"/>
    </row>
    <row r="50639" spans="4:17" x14ac:dyDescent="0.25">
      <c r="D50639" s="87"/>
      <c r="J50639" s="88"/>
      <c r="K50639" s="89"/>
      <c r="M50639" s="88"/>
      <c r="O50639" s="90"/>
      <c r="P50639" s="90"/>
      <c r="Q50639" s="90"/>
    </row>
    <row r="50640" spans="4:17" x14ac:dyDescent="0.25">
      <c r="D50640" s="87"/>
      <c r="J50640" s="88"/>
      <c r="K50640" s="89"/>
      <c r="M50640" s="88"/>
      <c r="O50640" s="90"/>
      <c r="P50640" s="90"/>
      <c r="Q50640" s="90"/>
    </row>
    <row r="50641" spans="4:17" x14ac:dyDescent="0.25">
      <c r="D50641" s="87"/>
      <c r="J50641" s="88"/>
      <c r="K50641" s="89"/>
      <c r="M50641" s="88"/>
      <c r="O50641" s="90"/>
      <c r="P50641" s="90"/>
      <c r="Q50641" s="90"/>
    </row>
    <row r="50642" spans="4:17" x14ac:dyDescent="0.25">
      <c r="D50642" s="87"/>
      <c r="J50642" s="88"/>
      <c r="K50642" s="89"/>
      <c r="M50642" s="88"/>
      <c r="O50642" s="90"/>
      <c r="P50642" s="90"/>
      <c r="Q50642" s="90"/>
    </row>
    <row r="50643" spans="4:17" x14ac:dyDescent="0.25">
      <c r="D50643" s="87"/>
      <c r="J50643" s="88"/>
      <c r="K50643" s="89"/>
      <c r="M50643" s="88"/>
      <c r="O50643" s="90"/>
      <c r="P50643" s="90"/>
      <c r="Q50643" s="90"/>
    </row>
    <row r="50644" spans="4:17" x14ac:dyDescent="0.25">
      <c r="D50644" s="87"/>
      <c r="J50644" s="88"/>
      <c r="K50644" s="89"/>
      <c r="M50644" s="88"/>
      <c r="O50644" s="90"/>
      <c r="P50644" s="90"/>
      <c r="Q50644" s="90"/>
    </row>
    <row r="50645" spans="4:17" x14ac:dyDescent="0.25">
      <c r="D50645" s="87"/>
      <c r="J50645" s="88"/>
      <c r="K50645" s="89"/>
      <c r="M50645" s="88"/>
      <c r="O50645" s="90"/>
      <c r="P50645" s="90"/>
      <c r="Q50645" s="90"/>
    </row>
    <row r="50646" spans="4:17" x14ac:dyDescent="0.25">
      <c r="D50646" s="87"/>
      <c r="J50646" s="88"/>
      <c r="K50646" s="89"/>
      <c r="M50646" s="88"/>
      <c r="O50646" s="90"/>
      <c r="P50646" s="90"/>
      <c r="Q50646" s="90"/>
    </row>
    <row r="50647" spans="4:17" x14ac:dyDescent="0.25">
      <c r="D50647" s="87"/>
      <c r="J50647" s="88"/>
      <c r="K50647" s="89"/>
      <c r="M50647" s="88"/>
      <c r="O50647" s="90"/>
      <c r="P50647" s="90"/>
      <c r="Q50647" s="90"/>
    </row>
    <row r="50648" spans="4:17" x14ac:dyDescent="0.25">
      <c r="D50648" s="87"/>
      <c r="J50648" s="88"/>
      <c r="K50648" s="89"/>
      <c r="M50648" s="88"/>
      <c r="O50648" s="90"/>
      <c r="P50648" s="90"/>
      <c r="Q50648" s="90"/>
    </row>
    <row r="50649" spans="4:17" x14ac:dyDescent="0.25">
      <c r="D50649" s="87"/>
      <c r="J50649" s="88"/>
      <c r="K50649" s="89"/>
      <c r="M50649" s="88"/>
      <c r="O50649" s="90"/>
      <c r="P50649" s="90"/>
      <c r="Q50649" s="90"/>
    </row>
    <row r="50650" spans="4:17" x14ac:dyDescent="0.25">
      <c r="D50650" s="87"/>
      <c r="J50650" s="88"/>
      <c r="K50650" s="89"/>
      <c r="M50650" s="88"/>
      <c r="O50650" s="90"/>
      <c r="P50650" s="90"/>
      <c r="Q50650" s="90"/>
    </row>
    <row r="50651" spans="4:17" x14ac:dyDescent="0.25">
      <c r="D50651" s="87"/>
      <c r="J50651" s="88"/>
      <c r="K50651" s="89"/>
      <c r="M50651" s="88"/>
      <c r="O50651" s="90"/>
      <c r="P50651" s="90"/>
      <c r="Q50651" s="90"/>
    </row>
    <row r="50652" spans="4:17" x14ac:dyDescent="0.25">
      <c r="D50652" s="87"/>
      <c r="J50652" s="88"/>
      <c r="K50652" s="89"/>
      <c r="M50652" s="88"/>
      <c r="O50652" s="90"/>
      <c r="P50652" s="90"/>
      <c r="Q50652" s="90"/>
    </row>
    <row r="50653" spans="4:17" x14ac:dyDescent="0.25">
      <c r="D50653" s="87"/>
      <c r="J50653" s="88"/>
      <c r="K50653" s="89"/>
      <c r="M50653" s="88"/>
      <c r="O50653" s="90"/>
      <c r="P50653" s="90"/>
      <c r="Q50653" s="90"/>
    </row>
    <row r="50654" spans="4:17" x14ac:dyDescent="0.25">
      <c r="D50654" s="87"/>
      <c r="J50654" s="88"/>
      <c r="K50654" s="89"/>
      <c r="M50654" s="88"/>
      <c r="O50654" s="90"/>
      <c r="P50654" s="90"/>
      <c r="Q50654" s="90"/>
    </row>
    <row r="50655" spans="4:17" x14ac:dyDescent="0.25">
      <c r="D50655" s="87"/>
      <c r="J50655" s="88"/>
      <c r="K50655" s="89"/>
      <c r="M50655" s="88"/>
      <c r="O50655" s="90"/>
      <c r="P50655" s="90"/>
      <c r="Q50655" s="90"/>
    </row>
    <row r="50656" spans="4:17" x14ac:dyDescent="0.25">
      <c r="D50656" s="87"/>
      <c r="J50656" s="88"/>
      <c r="K50656" s="89"/>
      <c r="M50656" s="88"/>
      <c r="O50656" s="90"/>
      <c r="P50656" s="90"/>
      <c r="Q50656" s="90"/>
    </row>
    <row r="50657" spans="4:17" x14ac:dyDescent="0.25">
      <c r="D50657" s="87"/>
      <c r="J50657" s="88"/>
      <c r="K50657" s="89"/>
      <c r="M50657" s="88"/>
      <c r="O50657" s="90"/>
      <c r="P50657" s="90"/>
      <c r="Q50657" s="90"/>
    </row>
    <row r="50658" spans="4:17" x14ac:dyDescent="0.25">
      <c r="D50658" s="87"/>
      <c r="J50658" s="88"/>
      <c r="K50658" s="89"/>
      <c r="M50658" s="88"/>
      <c r="O50658" s="90"/>
      <c r="P50658" s="90"/>
      <c r="Q50658" s="90"/>
    </row>
    <row r="50659" spans="4:17" x14ac:dyDescent="0.25">
      <c r="D50659" s="87"/>
      <c r="J50659" s="88"/>
      <c r="K50659" s="89"/>
      <c r="M50659" s="88"/>
      <c r="O50659" s="90"/>
      <c r="P50659" s="90"/>
      <c r="Q50659" s="90"/>
    </row>
    <row r="50660" spans="4:17" x14ac:dyDescent="0.25">
      <c r="D50660" s="87"/>
      <c r="J50660" s="88"/>
      <c r="K50660" s="89"/>
      <c r="M50660" s="88"/>
      <c r="O50660" s="90"/>
      <c r="P50660" s="90"/>
      <c r="Q50660" s="90"/>
    </row>
    <row r="50661" spans="4:17" x14ac:dyDescent="0.25">
      <c r="D50661" s="87"/>
      <c r="J50661" s="88"/>
      <c r="K50661" s="89"/>
      <c r="M50661" s="88"/>
      <c r="O50661" s="90"/>
      <c r="P50661" s="90"/>
      <c r="Q50661" s="90"/>
    </row>
    <row r="50662" spans="4:17" x14ac:dyDescent="0.25">
      <c r="D50662" s="87"/>
      <c r="J50662" s="88"/>
      <c r="K50662" s="89"/>
      <c r="M50662" s="88"/>
      <c r="O50662" s="90"/>
      <c r="P50662" s="90"/>
      <c r="Q50662" s="90"/>
    </row>
    <row r="50663" spans="4:17" x14ac:dyDescent="0.25">
      <c r="D50663" s="87"/>
      <c r="J50663" s="88"/>
      <c r="K50663" s="89"/>
      <c r="M50663" s="88"/>
      <c r="O50663" s="90"/>
      <c r="P50663" s="90"/>
      <c r="Q50663" s="90"/>
    </row>
    <row r="50664" spans="4:17" x14ac:dyDescent="0.25">
      <c r="D50664" s="87"/>
      <c r="J50664" s="88"/>
      <c r="K50664" s="89"/>
      <c r="M50664" s="88"/>
      <c r="O50664" s="90"/>
      <c r="P50664" s="90"/>
      <c r="Q50664" s="90"/>
    </row>
    <row r="50665" spans="4:17" x14ac:dyDescent="0.25">
      <c r="D50665" s="87"/>
      <c r="J50665" s="88"/>
      <c r="K50665" s="89"/>
      <c r="M50665" s="88"/>
      <c r="O50665" s="90"/>
      <c r="P50665" s="90"/>
      <c r="Q50665" s="90"/>
    </row>
    <row r="50666" spans="4:17" x14ac:dyDescent="0.25">
      <c r="D50666" s="87"/>
      <c r="J50666" s="88"/>
      <c r="K50666" s="89"/>
      <c r="M50666" s="88"/>
      <c r="O50666" s="90"/>
      <c r="P50666" s="90"/>
      <c r="Q50666" s="90"/>
    </row>
    <row r="50667" spans="4:17" x14ac:dyDescent="0.25">
      <c r="D50667" s="87"/>
      <c r="J50667" s="88"/>
      <c r="K50667" s="89"/>
      <c r="M50667" s="88"/>
      <c r="O50667" s="90"/>
      <c r="P50667" s="90"/>
      <c r="Q50667" s="90"/>
    </row>
    <row r="50668" spans="4:17" x14ac:dyDescent="0.25">
      <c r="D50668" s="87"/>
      <c r="J50668" s="88"/>
      <c r="K50668" s="89"/>
      <c r="M50668" s="88"/>
      <c r="O50668" s="90"/>
      <c r="P50668" s="90"/>
      <c r="Q50668" s="90"/>
    </row>
    <row r="50669" spans="4:17" x14ac:dyDescent="0.25">
      <c r="D50669" s="87"/>
      <c r="J50669" s="88"/>
      <c r="K50669" s="89"/>
      <c r="M50669" s="88"/>
      <c r="O50669" s="90"/>
      <c r="P50669" s="90"/>
      <c r="Q50669" s="90"/>
    </row>
    <row r="50670" spans="4:17" x14ac:dyDescent="0.25">
      <c r="D50670" s="87"/>
      <c r="J50670" s="88"/>
      <c r="K50670" s="89"/>
      <c r="M50670" s="88"/>
      <c r="O50670" s="90"/>
      <c r="P50670" s="90"/>
      <c r="Q50670" s="90"/>
    </row>
    <row r="50671" spans="4:17" x14ac:dyDescent="0.25">
      <c r="D50671" s="87"/>
      <c r="J50671" s="88"/>
      <c r="K50671" s="89"/>
      <c r="M50671" s="88"/>
      <c r="O50671" s="90"/>
      <c r="P50671" s="90"/>
      <c r="Q50671" s="90"/>
    </row>
    <row r="50672" spans="4:17" x14ac:dyDescent="0.25">
      <c r="D50672" s="87"/>
      <c r="J50672" s="88"/>
      <c r="K50672" s="89"/>
      <c r="M50672" s="88"/>
      <c r="O50672" s="90"/>
      <c r="P50672" s="90"/>
      <c r="Q50672" s="90"/>
    </row>
    <row r="50673" spans="4:17" x14ac:dyDescent="0.25">
      <c r="D50673" s="87"/>
      <c r="J50673" s="88"/>
      <c r="K50673" s="89"/>
      <c r="M50673" s="88"/>
      <c r="O50673" s="90"/>
      <c r="P50673" s="90"/>
      <c r="Q50673" s="90"/>
    </row>
    <row r="50674" spans="4:17" x14ac:dyDescent="0.25">
      <c r="D50674" s="87"/>
      <c r="J50674" s="88"/>
      <c r="K50674" s="89"/>
      <c r="M50674" s="88"/>
      <c r="O50674" s="90"/>
      <c r="P50674" s="90"/>
      <c r="Q50674" s="90"/>
    </row>
    <row r="50675" spans="4:17" x14ac:dyDescent="0.25">
      <c r="D50675" s="87"/>
      <c r="J50675" s="88"/>
      <c r="K50675" s="89"/>
      <c r="M50675" s="88"/>
      <c r="O50675" s="90"/>
      <c r="P50675" s="90"/>
      <c r="Q50675" s="90"/>
    </row>
    <row r="50676" spans="4:17" x14ac:dyDescent="0.25">
      <c r="D50676" s="87"/>
      <c r="J50676" s="88"/>
      <c r="K50676" s="89"/>
      <c r="M50676" s="88"/>
      <c r="O50676" s="90"/>
      <c r="P50676" s="90"/>
      <c r="Q50676" s="90"/>
    </row>
    <row r="50677" spans="4:17" x14ac:dyDescent="0.25">
      <c r="D50677" s="87"/>
      <c r="J50677" s="88"/>
      <c r="K50677" s="89"/>
      <c r="M50677" s="88"/>
      <c r="O50677" s="90"/>
      <c r="P50677" s="90"/>
      <c r="Q50677" s="90"/>
    </row>
    <row r="50678" spans="4:17" x14ac:dyDescent="0.25">
      <c r="D50678" s="87"/>
      <c r="J50678" s="88"/>
      <c r="K50678" s="89"/>
      <c r="M50678" s="88"/>
      <c r="O50678" s="90"/>
      <c r="P50678" s="90"/>
      <c r="Q50678" s="90"/>
    </row>
    <row r="50679" spans="4:17" x14ac:dyDescent="0.25">
      <c r="D50679" s="87"/>
      <c r="J50679" s="88"/>
      <c r="K50679" s="89"/>
      <c r="M50679" s="88"/>
      <c r="O50679" s="90"/>
      <c r="P50679" s="90"/>
      <c r="Q50679" s="90"/>
    </row>
    <row r="50680" spans="4:17" x14ac:dyDescent="0.25">
      <c r="D50680" s="87"/>
      <c r="J50680" s="88"/>
      <c r="K50680" s="89"/>
      <c r="M50680" s="88"/>
      <c r="O50680" s="90"/>
      <c r="P50680" s="90"/>
      <c r="Q50680" s="90"/>
    </row>
    <row r="50681" spans="4:17" x14ac:dyDescent="0.25">
      <c r="D50681" s="87"/>
      <c r="J50681" s="88"/>
      <c r="K50681" s="89"/>
      <c r="M50681" s="88"/>
      <c r="O50681" s="90"/>
      <c r="P50681" s="90"/>
      <c r="Q50681" s="90"/>
    </row>
    <row r="50682" spans="4:17" x14ac:dyDescent="0.25">
      <c r="D50682" s="87"/>
      <c r="J50682" s="88"/>
      <c r="K50682" s="89"/>
      <c r="M50682" s="88"/>
      <c r="O50682" s="90"/>
      <c r="P50682" s="90"/>
      <c r="Q50682" s="90"/>
    </row>
    <row r="50683" spans="4:17" x14ac:dyDescent="0.25">
      <c r="D50683" s="87"/>
      <c r="J50683" s="88"/>
      <c r="K50683" s="89"/>
      <c r="M50683" s="88"/>
      <c r="O50683" s="90"/>
      <c r="P50683" s="90"/>
      <c r="Q50683" s="90"/>
    </row>
    <row r="50684" spans="4:17" x14ac:dyDescent="0.25">
      <c r="D50684" s="87"/>
      <c r="J50684" s="88"/>
      <c r="K50684" s="89"/>
      <c r="M50684" s="88"/>
      <c r="O50684" s="90"/>
      <c r="P50684" s="90"/>
      <c r="Q50684" s="90"/>
    </row>
    <row r="50685" spans="4:17" x14ac:dyDescent="0.25">
      <c r="D50685" s="87"/>
      <c r="J50685" s="88"/>
      <c r="K50685" s="89"/>
      <c r="M50685" s="88"/>
      <c r="O50685" s="90"/>
      <c r="P50685" s="90"/>
      <c r="Q50685" s="90"/>
    </row>
    <row r="50686" spans="4:17" x14ac:dyDescent="0.25">
      <c r="D50686" s="87"/>
      <c r="J50686" s="88"/>
      <c r="K50686" s="89"/>
      <c r="M50686" s="88"/>
      <c r="O50686" s="90"/>
      <c r="P50686" s="90"/>
      <c r="Q50686" s="90"/>
    </row>
    <row r="50687" spans="4:17" x14ac:dyDescent="0.25">
      <c r="D50687" s="87"/>
      <c r="J50687" s="88"/>
      <c r="K50687" s="89"/>
      <c r="M50687" s="88"/>
      <c r="O50687" s="90"/>
      <c r="P50687" s="90"/>
      <c r="Q50687" s="90"/>
    </row>
    <row r="50688" spans="4:17" x14ac:dyDescent="0.25">
      <c r="D50688" s="87"/>
      <c r="J50688" s="88"/>
      <c r="K50688" s="89"/>
      <c r="M50688" s="88"/>
      <c r="O50688" s="90"/>
      <c r="P50688" s="90"/>
      <c r="Q50688" s="90"/>
    </row>
    <row r="50689" spans="4:17" x14ac:dyDescent="0.25">
      <c r="D50689" s="87"/>
      <c r="J50689" s="88"/>
      <c r="K50689" s="89"/>
      <c r="M50689" s="88"/>
      <c r="O50689" s="90"/>
      <c r="P50689" s="90"/>
      <c r="Q50689" s="90"/>
    </row>
    <row r="50690" spans="4:17" x14ac:dyDescent="0.25">
      <c r="D50690" s="87"/>
      <c r="J50690" s="88"/>
      <c r="K50690" s="89"/>
      <c r="M50690" s="88"/>
      <c r="O50690" s="90"/>
      <c r="P50690" s="90"/>
      <c r="Q50690" s="90"/>
    </row>
    <row r="50691" spans="4:17" x14ac:dyDescent="0.25">
      <c r="D50691" s="87"/>
      <c r="J50691" s="88"/>
      <c r="K50691" s="89"/>
      <c r="M50691" s="88"/>
      <c r="O50691" s="90"/>
      <c r="P50691" s="90"/>
      <c r="Q50691" s="90"/>
    </row>
    <row r="50692" spans="4:17" x14ac:dyDescent="0.25">
      <c r="D50692" s="87"/>
      <c r="J50692" s="88"/>
      <c r="K50692" s="89"/>
      <c r="M50692" s="88"/>
      <c r="O50692" s="90"/>
      <c r="P50692" s="90"/>
      <c r="Q50692" s="90"/>
    </row>
    <row r="50693" spans="4:17" x14ac:dyDescent="0.25">
      <c r="D50693" s="87"/>
      <c r="J50693" s="88"/>
      <c r="K50693" s="89"/>
      <c r="M50693" s="88"/>
      <c r="O50693" s="90"/>
      <c r="P50693" s="90"/>
      <c r="Q50693" s="90"/>
    </row>
    <row r="50694" spans="4:17" x14ac:dyDescent="0.25">
      <c r="D50694" s="87"/>
      <c r="J50694" s="88"/>
      <c r="K50694" s="89"/>
      <c r="M50694" s="88"/>
      <c r="O50694" s="90"/>
      <c r="P50694" s="90"/>
      <c r="Q50694" s="90"/>
    </row>
    <row r="50695" spans="4:17" x14ac:dyDescent="0.25">
      <c r="D50695" s="87"/>
      <c r="J50695" s="88"/>
      <c r="K50695" s="89"/>
      <c r="M50695" s="88"/>
      <c r="O50695" s="90"/>
      <c r="P50695" s="90"/>
      <c r="Q50695" s="90"/>
    </row>
    <row r="50696" spans="4:17" x14ac:dyDescent="0.25">
      <c r="D50696" s="87"/>
      <c r="J50696" s="88"/>
      <c r="K50696" s="89"/>
      <c r="M50696" s="88"/>
      <c r="O50696" s="90"/>
      <c r="P50696" s="90"/>
      <c r="Q50696" s="90"/>
    </row>
    <row r="50697" spans="4:17" x14ac:dyDescent="0.25">
      <c r="D50697" s="87"/>
      <c r="J50697" s="88"/>
      <c r="K50697" s="89"/>
      <c r="M50697" s="88"/>
      <c r="O50697" s="90"/>
      <c r="P50697" s="90"/>
      <c r="Q50697" s="90"/>
    </row>
    <row r="50698" spans="4:17" x14ac:dyDescent="0.25">
      <c r="D50698" s="87"/>
      <c r="J50698" s="88"/>
      <c r="K50698" s="89"/>
      <c r="M50698" s="88"/>
      <c r="O50698" s="90"/>
      <c r="P50698" s="90"/>
      <c r="Q50698" s="90"/>
    </row>
    <row r="50699" spans="4:17" x14ac:dyDescent="0.25">
      <c r="D50699" s="87"/>
      <c r="J50699" s="88"/>
      <c r="K50699" s="89"/>
      <c r="M50699" s="88"/>
      <c r="O50699" s="90"/>
      <c r="P50699" s="90"/>
      <c r="Q50699" s="90"/>
    </row>
    <row r="50700" spans="4:17" x14ac:dyDescent="0.25">
      <c r="D50700" s="87"/>
      <c r="J50700" s="88"/>
      <c r="K50700" s="89"/>
      <c r="M50700" s="88"/>
      <c r="O50700" s="90"/>
      <c r="P50700" s="90"/>
      <c r="Q50700" s="90"/>
    </row>
    <row r="50701" spans="4:17" x14ac:dyDescent="0.25">
      <c r="D50701" s="87"/>
      <c r="J50701" s="88"/>
      <c r="K50701" s="89"/>
      <c r="M50701" s="88"/>
      <c r="O50701" s="90"/>
      <c r="P50701" s="90"/>
      <c r="Q50701" s="90"/>
    </row>
    <row r="50702" spans="4:17" x14ac:dyDescent="0.25">
      <c r="D50702" s="87"/>
      <c r="J50702" s="88"/>
      <c r="K50702" s="89"/>
      <c r="M50702" s="88"/>
      <c r="O50702" s="90"/>
      <c r="P50702" s="90"/>
      <c r="Q50702" s="90"/>
    </row>
    <row r="50703" spans="4:17" x14ac:dyDescent="0.25">
      <c r="D50703" s="87"/>
      <c r="J50703" s="88"/>
      <c r="K50703" s="89"/>
      <c r="M50703" s="88"/>
      <c r="O50703" s="90"/>
      <c r="P50703" s="90"/>
      <c r="Q50703" s="90"/>
    </row>
    <row r="50704" spans="4:17" x14ac:dyDescent="0.25">
      <c r="D50704" s="87"/>
      <c r="J50704" s="88"/>
      <c r="K50704" s="89"/>
      <c r="M50704" s="88"/>
      <c r="O50704" s="90"/>
      <c r="P50704" s="90"/>
      <c r="Q50704" s="90"/>
    </row>
    <row r="50705" spans="4:17" x14ac:dyDescent="0.25">
      <c r="D50705" s="87"/>
      <c r="J50705" s="88"/>
      <c r="K50705" s="89"/>
      <c r="M50705" s="88"/>
      <c r="O50705" s="90"/>
      <c r="P50705" s="90"/>
      <c r="Q50705" s="90"/>
    </row>
    <row r="50706" spans="4:17" x14ac:dyDescent="0.25">
      <c r="D50706" s="87"/>
      <c r="J50706" s="88"/>
      <c r="K50706" s="89"/>
      <c r="M50706" s="88"/>
      <c r="O50706" s="90"/>
      <c r="P50706" s="90"/>
      <c r="Q50706" s="90"/>
    </row>
    <row r="50707" spans="4:17" x14ac:dyDescent="0.25">
      <c r="D50707" s="87"/>
      <c r="J50707" s="88"/>
      <c r="K50707" s="89"/>
      <c r="M50707" s="88"/>
      <c r="O50707" s="90"/>
      <c r="P50707" s="90"/>
      <c r="Q50707" s="90"/>
    </row>
    <row r="50708" spans="4:17" x14ac:dyDescent="0.25">
      <c r="D50708" s="87"/>
      <c r="J50708" s="88"/>
      <c r="K50708" s="89"/>
      <c r="M50708" s="88"/>
      <c r="O50708" s="90"/>
      <c r="P50708" s="90"/>
      <c r="Q50708" s="90"/>
    </row>
    <row r="50709" spans="4:17" x14ac:dyDescent="0.25">
      <c r="D50709" s="87"/>
      <c r="J50709" s="88"/>
      <c r="K50709" s="89"/>
      <c r="M50709" s="88"/>
      <c r="O50709" s="90"/>
      <c r="P50709" s="90"/>
      <c r="Q50709" s="90"/>
    </row>
    <row r="50710" spans="4:17" x14ac:dyDescent="0.25">
      <c r="D50710" s="87"/>
      <c r="J50710" s="88"/>
      <c r="K50710" s="89"/>
      <c r="M50710" s="88"/>
      <c r="O50710" s="90"/>
      <c r="P50710" s="90"/>
      <c r="Q50710" s="90"/>
    </row>
    <row r="50711" spans="4:17" x14ac:dyDescent="0.25">
      <c r="D50711" s="87"/>
      <c r="J50711" s="88"/>
      <c r="K50711" s="89"/>
      <c r="M50711" s="88"/>
      <c r="O50711" s="90"/>
      <c r="P50711" s="90"/>
      <c r="Q50711" s="90"/>
    </row>
    <row r="50712" spans="4:17" x14ac:dyDescent="0.25">
      <c r="D50712" s="87"/>
      <c r="J50712" s="88"/>
      <c r="K50712" s="89"/>
      <c r="M50712" s="88"/>
      <c r="O50712" s="90"/>
      <c r="P50712" s="90"/>
      <c r="Q50712" s="90"/>
    </row>
    <row r="50713" spans="4:17" x14ac:dyDescent="0.25">
      <c r="D50713" s="87"/>
      <c r="J50713" s="88"/>
      <c r="K50713" s="89"/>
      <c r="M50713" s="88"/>
      <c r="O50713" s="90"/>
      <c r="P50713" s="90"/>
      <c r="Q50713" s="90"/>
    </row>
    <row r="50714" spans="4:17" x14ac:dyDescent="0.25">
      <c r="D50714" s="87"/>
      <c r="J50714" s="88"/>
      <c r="K50714" s="89"/>
      <c r="M50714" s="88"/>
      <c r="O50714" s="90"/>
      <c r="P50714" s="90"/>
      <c r="Q50714" s="90"/>
    </row>
    <row r="50715" spans="4:17" x14ac:dyDescent="0.25">
      <c r="D50715" s="87"/>
      <c r="J50715" s="88"/>
      <c r="K50715" s="89"/>
      <c r="M50715" s="88"/>
      <c r="O50715" s="90"/>
      <c r="P50715" s="90"/>
      <c r="Q50715" s="90"/>
    </row>
    <row r="50716" spans="4:17" x14ac:dyDescent="0.25">
      <c r="D50716" s="87"/>
      <c r="J50716" s="88"/>
      <c r="K50716" s="89"/>
      <c r="M50716" s="88"/>
      <c r="O50716" s="90"/>
      <c r="P50716" s="90"/>
      <c r="Q50716" s="90"/>
    </row>
    <row r="50717" spans="4:17" x14ac:dyDescent="0.25">
      <c r="D50717" s="87"/>
      <c r="J50717" s="88"/>
      <c r="K50717" s="89"/>
      <c r="M50717" s="88"/>
      <c r="O50717" s="90"/>
      <c r="P50717" s="90"/>
      <c r="Q50717" s="90"/>
    </row>
    <row r="50718" spans="4:17" x14ac:dyDescent="0.25">
      <c r="D50718" s="87"/>
      <c r="J50718" s="88"/>
      <c r="K50718" s="89"/>
      <c r="M50718" s="88"/>
      <c r="O50718" s="90"/>
      <c r="P50718" s="90"/>
      <c r="Q50718" s="90"/>
    </row>
    <row r="50719" spans="4:17" x14ac:dyDescent="0.25">
      <c r="D50719" s="87"/>
      <c r="J50719" s="88"/>
      <c r="K50719" s="89"/>
      <c r="M50719" s="88"/>
      <c r="O50719" s="90"/>
      <c r="P50719" s="90"/>
      <c r="Q50719" s="90"/>
    </row>
    <row r="50720" spans="4:17" x14ac:dyDescent="0.25">
      <c r="D50720" s="87"/>
      <c r="J50720" s="88"/>
      <c r="K50720" s="89"/>
      <c r="M50720" s="88"/>
      <c r="O50720" s="90"/>
      <c r="P50720" s="90"/>
      <c r="Q50720" s="90"/>
    </row>
    <row r="50721" spans="4:17" x14ac:dyDescent="0.25">
      <c r="D50721" s="87"/>
      <c r="J50721" s="88"/>
      <c r="K50721" s="89"/>
      <c r="M50721" s="88"/>
      <c r="O50721" s="90"/>
      <c r="P50721" s="90"/>
      <c r="Q50721" s="90"/>
    </row>
    <row r="50722" spans="4:17" x14ac:dyDescent="0.25">
      <c r="D50722" s="87"/>
      <c r="J50722" s="88"/>
      <c r="K50722" s="89"/>
      <c r="M50722" s="88"/>
      <c r="O50722" s="90"/>
      <c r="P50722" s="90"/>
      <c r="Q50722" s="90"/>
    </row>
    <row r="50723" spans="4:17" x14ac:dyDescent="0.25">
      <c r="D50723" s="87"/>
      <c r="J50723" s="88"/>
      <c r="K50723" s="89"/>
      <c r="M50723" s="88"/>
      <c r="O50723" s="90"/>
      <c r="P50723" s="90"/>
      <c r="Q50723" s="90"/>
    </row>
    <row r="50724" spans="4:17" x14ac:dyDescent="0.25">
      <c r="D50724" s="87"/>
      <c r="J50724" s="88"/>
      <c r="K50724" s="89"/>
      <c r="M50724" s="88"/>
      <c r="O50724" s="90"/>
      <c r="P50724" s="90"/>
      <c r="Q50724" s="90"/>
    </row>
    <row r="50725" spans="4:17" x14ac:dyDescent="0.25">
      <c r="D50725" s="87"/>
      <c r="J50725" s="88"/>
      <c r="K50725" s="89"/>
      <c r="M50725" s="88"/>
      <c r="O50725" s="90"/>
      <c r="P50725" s="90"/>
      <c r="Q50725" s="90"/>
    </row>
    <row r="50726" spans="4:17" x14ac:dyDescent="0.25">
      <c r="D50726" s="87"/>
      <c r="J50726" s="88"/>
      <c r="K50726" s="89"/>
      <c r="M50726" s="88"/>
      <c r="O50726" s="90"/>
      <c r="P50726" s="90"/>
      <c r="Q50726" s="90"/>
    </row>
    <row r="50727" spans="4:17" x14ac:dyDescent="0.25">
      <c r="D50727" s="87"/>
      <c r="J50727" s="88"/>
      <c r="K50727" s="89"/>
      <c r="M50727" s="88"/>
      <c r="O50727" s="90"/>
      <c r="P50727" s="90"/>
      <c r="Q50727" s="90"/>
    </row>
    <row r="50728" spans="4:17" x14ac:dyDescent="0.25">
      <c r="D50728" s="87"/>
      <c r="J50728" s="88"/>
      <c r="K50728" s="89"/>
      <c r="M50728" s="88"/>
      <c r="O50728" s="90"/>
      <c r="P50728" s="90"/>
      <c r="Q50728" s="90"/>
    </row>
    <row r="50729" spans="4:17" x14ac:dyDescent="0.25">
      <c r="D50729" s="87"/>
      <c r="J50729" s="88"/>
      <c r="K50729" s="89"/>
      <c r="M50729" s="88"/>
      <c r="O50729" s="90"/>
      <c r="P50729" s="90"/>
      <c r="Q50729" s="90"/>
    </row>
    <row r="50730" spans="4:17" x14ac:dyDescent="0.25">
      <c r="D50730" s="87"/>
      <c r="J50730" s="88"/>
      <c r="K50730" s="89"/>
      <c r="M50730" s="88"/>
      <c r="O50730" s="90"/>
      <c r="P50730" s="90"/>
      <c r="Q50730" s="90"/>
    </row>
    <row r="50731" spans="4:17" x14ac:dyDescent="0.25">
      <c r="D50731" s="87"/>
      <c r="J50731" s="88"/>
      <c r="K50731" s="89"/>
      <c r="M50731" s="88"/>
      <c r="O50731" s="90"/>
      <c r="P50731" s="90"/>
      <c r="Q50731" s="90"/>
    </row>
    <row r="50732" spans="4:17" x14ac:dyDescent="0.25">
      <c r="D50732" s="87"/>
      <c r="J50732" s="88"/>
      <c r="K50732" s="89"/>
      <c r="M50732" s="88"/>
      <c r="O50732" s="90"/>
      <c r="P50732" s="90"/>
      <c r="Q50732" s="90"/>
    </row>
    <row r="50733" spans="4:17" x14ac:dyDescent="0.25">
      <c r="D50733" s="87"/>
      <c r="J50733" s="88"/>
      <c r="K50733" s="89"/>
      <c r="M50733" s="88"/>
      <c r="O50733" s="90"/>
      <c r="P50733" s="90"/>
      <c r="Q50733" s="90"/>
    </row>
    <row r="50734" spans="4:17" x14ac:dyDescent="0.25">
      <c r="D50734" s="87"/>
      <c r="J50734" s="88"/>
      <c r="K50734" s="89"/>
      <c r="M50734" s="88"/>
      <c r="O50734" s="90"/>
      <c r="P50734" s="90"/>
      <c r="Q50734" s="90"/>
    </row>
    <row r="50735" spans="4:17" x14ac:dyDescent="0.25">
      <c r="D50735" s="87"/>
      <c r="J50735" s="88"/>
      <c r="K50735" s="89"/>
      <c r="M50735" s="88"/>
      <c r="O50735" s="90"/>
      <c r="P50735" s="90"/>
      <c r="Q50735" s="90"/>
    </row>
    <row r="50736" spans="4:17" x14ac:dyDescent="0.25">
      <c r="D50736" s="87"/>
      <c r="J50736" s="88"/>
      <c r="K50736" s="89"/>
      <c r="M50736" s="88"/>
      <c r="O50736" s="90"/>
      <c r="P50736" s="90"/>
      <c r="Q50736" s="90"/>
    </row>
    <row r="50737" spans="4:17" x14ac:dyDescent="0.25">
      <c r="D50737" s="87"/>
      <c r="J50737" s="88"/>
      <c r="K50737" s="89"/>
      <c r="M50737" s="88"/>
      <c r="O50737" s="90"/>
      <c r="P50737" s="90"/>
      <c r="Q50737" s="90"/>
    </row>
    <row r="50738" spans="4:17" x14ac:dyDescent="0.25">
      <c r="D50738" s="87"/>
      <c r="J50738" s="88"/>
      <c r="K50738" s="89"/>
      <c r="M50738" s="88"/>
      <c r="O50738" s="90"/>
      <c r="P50738" s="90"/>
      <c r="Q50738" s="90"/>
    </row>
    <row r="50739" spans="4:17" x14ac:dyDescent="0.25">
      <c r="D50739" s="87"/>
      <c r="J50739" s="88"/>
      <c r="K50739" s="89"/>
      <c r="M50739" s="88"/>
      <c r="O50739" s="90"/>
      <c r="P50739" s="90"/>
      <c r="Q50739" s="90"/>
    </row>
    <row r="50740" spans="4:17" x14ac:dyDescent="0.25">
      <c r="D50740" s="87"/>
      <c r="J50740" s="88"/>
      <c r="K50740" s="89"/>
      <c r="M50740" s="88"/>
      <c r="O50740" s="90"/>
      <c r="P50740" s="90"/>
      <c r="Q50740" s="90"/>
    </row>
    <row r="50741" spans="4:17" x14ac:dyDescent="0.25">
      <c r="D50741" s="87"/>
      <c r="J50741" s="88"/>
      <c r="K50741" s="89"/>
      <c r="M50741" s="88"/>
      <c r="O50741" s="90"/>
      <c r="P50741" s="90"/>
      <c r="Q50741" s="90"/>
    </row>
    <row r="50742" spans="4:17" x14ac:dyDescent="0.25">
      <c r="D50742" s="87"/>
      <c r="J50742" s="88"/>
      <c r="K50742" s="89"/>
      <c r="M50742" s="88"/>
      <c r="O50742" s="90"/>
      <c r="P50742" s="90"/>
      <c r="Q50742" s="90"/>
    </row>
    <row r="50743" spans="4:17" x14ac:dyDescent="0.25">
      <c r="D50743" s="87"/>
      <c r="J50743" s="88"/>
      <c r="K50743" s="89"/>
      <c r="M50743" s="88"/>
      <c r="O50743" s="90"/>
      <c r="P50743" s="90"/>
      <c r="Q50743" s="90"/>
    </row>
    <row r="50744" spans="4:17" x14ac:dyDescent="0.25">
      <c r="D50744" s="87"/>
      <c r="J50744" s="88"/>
      <c r="K50744" s="89"/>
      <c r="M50744" s="88"/>
      <c r="O50744" s="90"/>
      <c r="P50744" s="90"/>
      <c r="Q50744" s="90"/>
    </row>
    <row r="50745" spans="4:17" x14ac:dyDescent="0.25">
      <c r="D50745" s="87"/>
      <c r="J50745" s="88"/>
      <c r="K50745" s="89"/>
      <c r="M50745" s="88"/>
      <c r="O50745" s="90"/>
      <c r="P50745" s="90"/>
      <c r="Q50745" s="90"/>
    </row>
    <row r="50746" spans="4:17" x14ac:dyDescent="0.25">
      <c r="D50746" s="87"/>
      <c r="J50746" s="88"/>
      <c r="K50746" s="89"/>
      <c r="M50746" s="88"/>
      <c r="O50746" s="90"/>
      <c r="P50746" s="90"/>
      <c r="Q50746" s="90"/>
    </row>
    <row r="50747" spans="4:17" x14ac:dyDescent="0.25">
      <c r="D50747" s="87"/>
      <c r="J50747" s="88"/>
      <c r="K50747" s="89"/>
      <c r="M50747" s="88"/>
      <c r="O50747" s="90"/>
      <c r="P50747" s="90"/>
      <c r="Q50747" s="90"/>
    </row>
    <row r="50748" spans="4:17" x14ac:dyDescent="0.25">
      <c r="D50748" s="87"/>
      <c r="J50748" s="88"/>
      <c r="K50748" s="89"/>
      <c r="M50748" s="88"/>
      <c r="O50748" s="90"/>
      <c r="P50748" s="90"/>
      <c r="Q50748" s="90"/>
    </row>
    <row r="50749" spans="4:17" x14ac:dyDescent="0.25">
      <c r="D50749" s="87"/>
      <c r="J50749" s="88"/>
      <c r="K50749" s="89"/>
      <c r="M50749" s="88"/>
      <c r="O50749" s="90"/>
      <c r="P50749" s="90"/>
      <c r="Q50749" s="90"/>
    </row>
    <row r="50750" spans="4:17" x14ac:dyDescent="0.25">
      <c r="D50750" s="87"/>
      <c r="J50750" s="88"/>
      <c r="K50750" s="89"/>
      <c r="M50750" s="88"/>
      <c r="O50750" s="90"/>
      <c r="P50750" s="90"/>
      <c r="Q50750" s="90"/>
    </row>
    <row r="50751" spans="4:17" x14ac:dyDescent="0.25">
      <c r="D50751" s="87"/>
      <c r="J50751" s="88"/>
      <c r="K50751" s="89"/>
      <c r="M50751" s="88"/>
      <c r="O50751" s="90"/>
      <c r="P50751" s="90"/>
      <c r="Q50751" s="90"/>
    </row>
    <row r="50752" spans="4:17" x14ac:dyDescent="0.25">
      <c r="D50752" s="87"/>
      <c r="J50752" s="88"/>
      <c r="K50752" s="89"/>
      <c r="M50752" s="88"/>
      <c r="O50752" s="90"/>
      <c r="P50752" s="90"/>
      <c r="Q50752" s="90"/>
    </row>
    <row r="50753" spans="4:17" x14ac:dyDescent="0.25">
      <c r="D50753" s="87"/>
      <c r="J50753" s="88"/>
      <c r="K50753" s="89"/>
      <c r="M50753" s="88"/>
      <c r="O50753" s="90"/>
      <c r="P50753" s="90"/>
      <c r="Q50753" s="90"/>
    </row>
    <row r="50754" spans="4:17" x14ac:dyDescent="0.25">
      <c r="D50754" s="87"/>
      <c r="J50754" s="88"/>
      <c r="K50754" s="89"/>
      <c r="M50754" s="88"/>
      <c r="O50754" s="90"/>
      <c r="P50754" s="90"/>
      <c r="Q50754" s="90"/>
    </row>
    <row r="50755" spans="4:17" x14ac:dyDescent="0.25">
      <c r="D50755" s="87"/>
      <c r="J50755" s="88"/>
      <c r="K50755" s="89"/>
      <c r="M50755" s="88"/>
      <c r="O50755" s="90"/>
      <c r="P50755" s="90"/>
      <c r="Q50755" s="90"/>
    </row>
    <row r="50756" spans="4:17" x14ac:dyDescent="0.25">
      <c r="D50756" s="87"/>
      <c r="J50756" s="88"/>
      <c r="K50756" s="89"/>
      <c r="M50756" s="88"/>
      <c r="O50756" s="90"/>
      <c r="P50756" s="90"/>
      <c r="Q50756" s="90"/>
    </row>
    <row r="50757" spans="4:17" x14ac:dyDescent="0.25">
      <c r="D50757" s="87"/>
      <c r="J50757" s="88"/>
      <c r="K50757" s="89"/>
      <c r="M50757" s="88"/>
      <c r="O50757" s="90"/>
      <c r="P50757" s="90"/>
      <c r="Q50757" s="90"/>
    </row>
    <row r="50758" spans="4:17" x14ac:dyDescent="0.25">
      <c r="D50758" s="87"/>
      <c r="J50758" s="88"/>
      <c r="K50758" s="89"/>
      <c r="M50758" s="88"/>
      <c r="O50758" s="90"/>
      <c r="P50758" s="90"/>
      <c r="Q50758" s="90"/>
    </row>
    <row r="50759" spans="4:17" x14ac:dyDescent="0.25">
      <c r="D50759" s="87"/>
      <c r="J50759" s="88"/>
      <c r="K50759" s="89"/>
      <c r="M50759" s="88"/>
      <c r="O50759" s="90"/>
      <c r="P50759" s="90"/>
      <c r="Q50759" s="90"/>
    </row>
    <row r="50760" spans="4:17" x14ac:dyDescent="0.25">
      <c r="D50760" s="87"/>
      <c r="J50760" s="88"/>
      <c r="K50760" s="89"/>
      <c r="M50760" s="88"/>
      <c r="O50760" s="90"/>
      <c r="P50760" s="90"/>
      <c r="Q50760" s="90"/>
    </row>
    <row r="50761" spans="4:17" x14ac:dyDescent="0.25">
      <c r="D50761" s="87"/>
      <c r="J50761" s="88"/>
      <c r="K50761" s="89"/>
      <c r="M50761" s="88"/>
      <c r="O50761" s="90"/>
      <c r="P50761" s="90"/>
      <c r="Q50761" s="90"/>
    </row>
    <row r="50762" spans="4:17" x14ac:dyDescent="0.25">
      <c r="D50762" s="87"/>
      <c r="J50762" s="88"/>
      <c r="K50762" s="89"/>
      <c r="M50762" s="88"/>
      <c r="O50762" s="90"/>
      <c r="P50762" s="90"/>
      <c r="Q50762" s="90"/>
    </row>
    <row r="50763" spans="4:17" x14ac:dyDescent="0.25">
      <c r="D50763" s="87"/>
      <c r="J50763" s="88"/>
      <c r="K50763" s="89"/>
      <c r="M50763" s="88"/>
      <c r="O50763" s="90"/>
      <c r="P50763" s="90"/>
      <c r="Q50763" s="90"/>
    </row>
    <row r="50764" spans="4:17" x14ac:dyDescent="0.25">
      <c r="D50764" s="87"/>
      <c r="J50764" s="88"/>
      <c r="K50764" s="89"/>
      <c r="M50764" s="88"/>
      <c r="O50764" s="90"/>
      <c r="P50764" s="90"/>
      <c r="Q50764" s="90"/>
    </row>
    <row r="50765" spans="4:17" x14ac:dyDescent="0.25">
      <c r="D50765" s="87"/>
      <c r="J50765" s="88"/>
      <c r="K50765" s="89"/>
      <c r="M50765" s="88"/>
      <c r="O50765" s="90"/>
      <c r="P50765" s="90"/>
      <c r="Q50765" s="90"/>
    </row>
    <row r="50766" spans="4:17" x14ac:dyDescent="0.25">
      <c r="D50766" s="87"/>
      <c r="J50766" s="88"/>
      <c r="K50766" s="89"/>
      <c r="M50766" s="88"/>
      <c r="O50766" s="90"/>
      <c r="P50766" s="90"/>
      <c r="Q50766" s="90"/>
    </row>
    <row r="50767" spans="4:17" x14ac:dyDescent="0.25">
      <c r="D50767" s="87"/>
      <c r="J50767" s="88"/>
      <c r="K50767" s="89"/>
      <c r="M50767" s="88"/>
      <c r="O50767" s="90"/>
      <c r="P50767" s="90"/>
      <c r="Q50767" s="90"/>
    </row>
    <row r="50768" spans="4:17" x14ac:dyDescent="0.25">
      <c r="D50768" s="87"/>
      <c r="J50768" s="88"/>
      <c r="K50768" s="89"/>
      <c r="M50768" s="88"/>
      <c r="O50768" s="90"/>
      <c r="P50768" s="90"/>
      <c r="Q50768" s="90"/>
    </row>
    <row r="50769" spans="4:17" x14ac:dyDescent="0.25">
      <c r="D50769" s="87"/>
      <c r="J50769" s="88"/>
      <c r="K50769" s="89"/>
      <c r="M50769" s="88"/>
      <c r="O50769" s="90"/>
      <c r="P50769" s="90"/>
      <c r="Q50769" s="90"/>
    </row>
    <row r="50770" spans="4:17" x14ac:dyDescent="0.25">
      <c r="D50770" s="87"/>
      <c r="J50770" s="88"/>
      <c r="K50770" s="89"/>
      <c r="M50770" s="88"/>
      <c r="O50770" s="90"/>
      <c r="P50770" s="90"/>
      <c r="Q50770" s="90"/>
    </row>
    <row r="50771" spans="4:17" x14ac:dyDescent="0.25">
      <c r="D50771" s="87"/>
      <c r="J50771" s="88"/>
      <c r="K50771" s="89"/>
      <c r="M50771" s="88"/>
      <c r="O50771" s="90"/>
      <c r="P50771" s="90"/>
      <c r="Q50771" s="90"/>
    </row>
    <row r="50772" spans="4:17" x14ac:dyDescent="0.25">
      <c r="D50772" s="87"/>
      <c r="J50772" s="88"/>
      <c r="K50772" s="89"/>
      <c r="M50772" s="88"/>
      <c r="O50772" s="90"/>
      <c r="P50772" s="90"/>
      <c r="Q50772" s="90"/>
    </row>
    <row r="50773" spans="4:17" x14ac:dyDescent="0.25">
      <c r="D50773" s="87"/>
      <c r="J50773" s="88"/>
      <c r="K50773" s="89"/>
      <c r="M50773" s="88"/>
      <c r="O50773" s="90"/>
      <c r="P50773" s="90"/>
      <c r="Q50773" s="90"/>
    </row>
    <row r="50774" spans="4:17" x14ac:dyDescent="0.25">
      <c r="D50774" s="87"/>
      <c r="J50774" s="88"/>
      <c r="K50774" s="89"/>
      <c r="M50774" s="88"/>
      <c r="O50774" s="90"/>
      <c r="P50774" s="90"/>
      <c r="Q50774" s="90"/>
    </row>
    <row r="50775" spans="4:17" x14ac:dyDescent="0.25">
      <c r="D50775" s="87"/>
      <c r="J50775" s="88"/>
      <c r="K50775" s="89"/>
      <c r="M50775" s="88"/>
      <c r="O50775" s="90"/>
      <c r="P50775" s="90"/>
      <c r="Q50775" s="90"/>
    </row>
    <row r="50776" spans="4:17" x14ac:dyDescent="0.25">
      <c r="D50776" s="87"/>
      <c r="J50776" s="88"/>
      <c r="K50776" s="89"/>
      <c r="M50776" s="88"/>
      <c r="O50776" s="90"/>
      <c r="P50776" s="90"/>
      <c r="Q50776" s="90"/>
    </row>
    <row r="50777" spans="4:17" x14ac:dyDescent="0.25">
      <c r="D50777" s="87"/>
      <c r="J50777" s="88"/>
      <c r="K50777" s="89"/>
      <c r="M50777" s="88"/>
      <c r="O50777" s="90"/>
      <c r="P50777" s="90"/>
      <c r="Q50777" s="90"/>
    </row>
    <row r="50778" spans="4:17" x14ac:dyDescent="0.25">
      <c r="D50778" s="87"/>
      <c r="J50778" s="88"/>
      <c r="K50778" s="89"/>
      <c r="M50778" s="88"/>
      <c r="O50778" s="90"/>
      <c r="P50778" s="90"/>
      <c r="Q50778" s="90"/>
    </row>
    <row r="50779" spans="4:17" x14ac:dyDescent="0.25">
      <c r="D50779" s="87"/>
      <c r="J50779" s="88"/>
      <c r="K50779" s="89"/>
      <c r="M50779" s="88"/>
      <c r="O50779" s="90"/>
      <c r="P50779" s="90"/>
      <c r="Q50779" s="90"/>
    </row>
    <row r="50780" spans="4:17" x14ac:dyDescent="0.25">
      <c r="D50780" s="87"/>
      <c r="J50780" s="88"/>
      <c r="K50780" s="89"/>
      <c r="M50780" s="88"/>
      <c r="O50780" s="90"/>
      <c r="P50780" s="90"/>
      <c r="Q50780" s="90"/>
    </row>
    <row r="50781" spans="4:17" x14ac:dyDescent="0.25">
      <c r="D50781" s="87"/>
      <c r="J50781" s="88"/>
      <c r="K50781" s="89"/>
      <c r="M50781" s="88"/>
      <c r="O50781" s="90"/>
      <c r="P50781" s="90"/>
      <c r="Q50781" s="90"/>
    </row>
    <row r="50782" spans="4:17" x14ac:dyDescent="0.25">
      <c r="D50782" s="87"/>
      <c r="J50782" s="88"/>
      <c r="K50782" s="89"/>
      <c r="M50782" s="88"/>
      <c r="O50782" s="90"/>
      <c r="P50782" s="90"/>
      <c r="Q50782" s="90"/>
    </row>
    <row r="50783" spans="4:17" x14ac:dyDescent="0.25">
      <c r="D50783" s="87"/>
      <c r="J50783" s="88"/>
      <c r="K50783" s="89"/>
      <c r="M50783" s="88"/>
      <c r="O50783" s="90"/>
      <c r="P50783" s="90"/>
      <c r="Q50783" s="90"/>
    </row>
    <row r="50784" spans="4:17" x14ac:dyDescent="0.25">
      <c r="D50784" s="87"/>
      <c r="J50784" s="88"/>
      <c r="K50784" s="89"/>
      <c r="M50784" s="88"/>
      <c r="O50784" s="90"/>
      <c r="P50784" s="90"/>
      <c r="Q50784" s="90"/>
    </row>
    <row r="50785" spans="4:17" x14ac:dyDescent="0.25">
      <c r="D50785" s="87"/>
      <c r="J50785" s="88"/>
      <c r="K50785" s="89"/>
      <c r="M50785" s="88"/>
      <c r="O50785" s="90"/>
      <c r="P50785" s="90"/>
      <c r="Q50785" s="90"/>
    </row>
    <row r="50786" spans="4:17" x14ac:dyDescent="0.25">
      <c r="D50786" s="87"/>
      <c r="J50786" s="88"/>
      <c r="K50786" s="89"/>
      <c r="M50786" s="88"/>
      <c r="O50786" s="90"/>
      <c r="P50786" s="90"/>
      <c r="Q50786" s="90"/>
    </row>
    <row r="50787" spans="4:17" x14ac:dyDescent="0.25">
      <c r="D50787" s="87"/>
      <c r="J50787" s="88"/>
      <c r="K50787" s="89"/>
      <c r="M50787" s="88"/>
      <c r="O50787" s="90"/>
      <c r="P50787" s="90"/>
      <c r="Q50787" s="90"/>
    </row>
    <row r="50788" spans="4:17" x14ac:dyDescent="0.25">
      <c r="D50788" s="87"/>
      <c r="J50788" s="88"/>
      <c r="K50788" s="89"/>
      <c r="M50788" s="88"/>
      <c r="O50788" s="90"/>
      <c r="P50788" s="90"/>
      <c r="Q50788" s="90"/>
    </row>
    <row r="50789" spans="4:17" x14ac:dyDescent="0.25">
      <c r="D50789" s="87"/>
      <c r="J50789" s="88"/>
      <c r="K50789" s="89"/>
      <c r="M50789" s="88"/>
      <c r="O50789" s="90"/>
      <c r="P50789" s="90"/>
      <c r="Q50789" s="90"/>
    </row>
    <row r="50790" spans="4:17" x14ac:dyDescent="0.25">
      <c r="D50790" s="87"/>
      <c r="J50790" s="88"/>
      <c r="K50790" s="89"/>
      <c r="M50790" s="88"/>
      <c r="O50790" s="90"/>
      <c r="P50790" s="90"/>
      <c r="Q50790" s="90"/>
    </row>
    <row r="50791" spans="4:17" x14ac:dyDescent="0.25">
      <c r="D50791" s="87"/>
      <c r="J50791" s="88"/>
      <c r="K50791" s="89"/>
      <c r="M50791" s="88"/>
      <c r="O50791" s="90"/>
      <c r="P50791" s="90"/>
      <c r="Q50791" s="90"/>
    </row>
    <row r="50792" spans="4:17" x14ac:dyDescent="0.25">
      <c r="D50792" s="87"/>
      <c r="J50792" s="88"/>
      <c r="K50792" s="89"/>
      <c r="M50792" s="88"/>
      <c r="O50792" s="90"/>
      <c r="P50792" s="90"/>
      <c r="Q50792" s="90"/>
    </row>
    <row r="50793" spans="4:17" x14ac:dyDescent="0.25">
      <c r="D50793" s="87"/>
      <c r="J50793" s="88"/>
      <c r="K50793" s="89"/>
      <c r="M50793" s="88"/>
      <c r="O50793" s="90"/>
      <c r="P50793" s="90"/>
      <c r="Q50793" s="90"/>
    </row>
    <row r="50794" spans="4:17" x14ac:dyDescent="0.25">
      <c r="D50794" s="87"/>
      <c r="J50794" s="88"/>
      <c r="K50794" s="89"/>
      <c r="M50794" s="88"/>
      <c r="O50794" s="90"/>
      <c r="P50794" s="90"/>
      <c r="Q50794" s="90"/>
    </row>
    <row r="50795" spans="4:17" x14ac:dyDescent="0.25">
      <c r="D50795" s="87"/>
      <c r="J50795" s="88"/>
      <c r="K50795" s="89"/>
      <c r="M50795" s="88"/>
      <c r="O50795" s="90"/>
      <c r="P50795" s="90"/>
      <c r="Q50795" s="90"/>
    </row>
    <row r="50796" spans="4:17" x14ac:dyDescent="0.25">
      <c r="D50796" s="87"/>
      <c r="J50796" s="88"/>
      <c r="K50796" s="89"/>
      <c r="M50796" s="88"/>
      <c r="O50796" s="90"/>
      <c r="P50796" s="90"/>
      <c r="Q50796" s="90"/>
    </row>
    <row r="50797" spans="4:17" x14ac:dyDescent="0.25">
      <c r="D50797" s="87"/>
      <c r="J50797" s="88"/>
      <c r="K50797" s="89"/>
      <c r="M50797" s="88"/>
      <c r="O50797" s="90"/>
      <c r="P50797" s="90"/>
      <c r="Q50797" s="90"/>
    </row>
    <row r="50798" spans="4:17" x14ac:dyDescent="0.25">
      <c r="D50798" s="87"/>
      <c r="J50798" s="88"/>
      <c r="K50798" s="89"/>
      <c r="M50798" s="88"/>
      <c r="O50798" s="90"/>
      <c r="P50798" s="90"/>
      <c r="Q50798" s="90"/>
    </row>
    <row r="50799" spans="4:17" x14ac:dyDescent="0.25">
      <c r="D50799" s="87"/>
      <c r="J50799" s="88"/>
      <c r="K50799" s="89"/>
      <c r="M50799" s="88"/>
      <c r="O50799" s="90"/>
      <c r="P50799" s="90"/>
      <c r="Q50799" s="90"/>
    </row>
    <row r="50800" spans="4:17" x14ac:dyDescent="0.25">
      <c r="D50800" s="87"/>
      <c r="J50800" s="88"/>
      <c r="K50800" s="89"/>
      <c r="M50800" s="88"/>
      <c r="O50800" s="90"/>
      <c r="P50800" s="90"/>
      <c r="Q50800" s="90"/>
    </row>
    <row r="50801" spans="4:17" x14ac:dyDescent="0.25">
      <c r="D50801" s="87"/>
      <c r="J50801" s="88"/>
      <c r="K50801" s="89"/>
      <c r="M50801" s="88"/>
      <c r="O50801" s="90"/>
      <c r="P50801" s="90"/>
      <c r="Q50801" s="90"/>
    </row>
    <row r="50802" spans="4:17" x14ac:dyDescent="0.25">
      <c r="D50802" s="87"/>
      <c r="J50802" s="88"/>
      <c r="K50802" s="89"/>
      <c r="M50802" s="88"/>
      <c r="O50802" s="90"/>
      <c r="P50802" s="90"/>
      <c r="Q50802" s="90"/>
    </row>
    <row r="50803" spans="4:17" x14ac:dyDescent="0.25">
      <c r="D50803" s="87"/>
      <c r="J50803" s="88"/>
      <c r="K50803" s="89"/>
      <c r="M50803" s="88"/>
      <c r="O50803" s="90"/>
      <c r="P50803" s="90"/>
      <c r="Q50803" s="90"/>
    </row>
    <row r="50804" spans="4:17" x14ac:dyDescent="0.25">
      <c r="D50804" s="87"/>
      <c r="J50804" s="88"/>
      <c r="K50804" s="89"/>
      <c r="M50804" s="88"/>
      <c r="O50804" s="90"/>
      <c r="P50804" s="90"/>
      <c r="Q50804" s="90"/>
    </row>
    <row r="50805" spans="4:17" x14ac:dyDescent="0.25">
      <c r="D50805" s="87"/>
      <c r="J50805" s="88"/>
      <c r="K50805" s="89"/>
      <c r="M50805" s="88"/>
      <c r="O50805" s="90"/>
      <c r="P50805" s="90"/>
      <c r="Q50805" s="90"/>
    </row>
    <row r="50806" spans="4:17" x14ac:dyDescent="0.25">
      <c r="D50806" s="87"/>
      <c r="J50806" s="88"/>
      <c r="K50806" s="89"/>
      <c r="M50806" s="88"/>
      <c r="O50806" s="90"/>
      <c r="P50806" s="90"/>
      <c r="Q50806" s="90"/>
    </row>
    <row r="50807" spans="4:17" x14ac:dyDescent="0.25">
      <c r="D50807" s="87"/>
      <c r="J50807" s="88"/>
      <c r="K50807" s="89"/>
      <c r="M50807" s="88"/>
      <c r="O50807" s="90"/>
      <c r="P50807" s="90"/>
      <c r="Q50807" s="90"/>
    </row>
    <row r="50808" spans="4:17" x14ac:dyDescent="0.25">
      <c r="D50808" s="87"/>
      <c r="J50808" s="88"/>
      <c r="K50808" s="89"/>
      <c r="M50808" s="88"/>
      <c r="O50808" s="90"/>
      <c r="P50808" s="90"/>
      <c r="Q50808" s="90"/>
    </row>
    <row r="50809" spans="4:17" x14ac:dyDescent="0.25">
      <c r="D50809" s="87"/>
      <c r="J50809" s="88"/>
      <c r="K50809" s="89"/>
      <c r="M50809" s="88"/>
      <c r="O50809" s="90"/>
      <c r="P50809" s="90"/>
      <c r="Q50809" s="90"/>
    </row>
    <row r="50810" spans="4:17" x14ac:dyDescent="0.25">
      <c r="D50810" s="87"/>
      <c r="J50810" s="88"/>
      <c r="K50810" s="89"/>
      <c r="M50810" s="88"/>
      <c r="O50810" s="90"/>
      <c r="P50810" s="90"/>
      <c r="Q50810" s="90"/>
    </row>
    <row r="50811" spans="4:17" x14ac:dyDescent="0.25">
      <c r="D50811" s="87"/>
      <c r="J50811" s="88"/>
      <c r="K50811" s="89"/>
      <c r="M50811" s="88"/>
      <c r="O50811" s="90"/>
      <c r="P50811" s="90"/>
      <c r="Q50811" s="90"/>
    </row>
    <row r="50812" spans="4:17" x14ac:dyDescent="0.25">
      <c r="D50812" s="87"/>
      <c r="J50812" s="88"/>
      <c r="K50812" s="89"/>
      <c r="M50812" s="88"/>
      <c r="O50812" s="90"/>
      <c r="P50812" s="90"/>
      <c r="Q50812" s="90"/>
    </row>
    <row r="50813" spans="4:17" x14ac:dyDescent="0.25">
      <c r="D50813" s="87"/>
      <c r="J50813" s="88"/>
      <c r="K50813" s="89"/>
      <c r="M50813" s="88"/>
      <c r="O50813" s="90"/>
      <c r="P50813" s="90"/>
      <c r="Q50813" s="90"/>
    </row>
    <row r="50814" spans="4:17" x14ac:dyDescent="0.25">
      <c r="D50814" s="87"/>
      <c r="J50814" s="88"/>
      <c r="K50814" s="89"/>
      <c r="M50814" s="88"/>
      <c r="O50814" s="90"/>
      <c r="P50814" s="90"/>
      <c r="Q50814" s="90"/>
    </row>
    <row r="50815" spans="4:17" x14ac:dyDescent="0.25">
      <c r="D50815" s="87"/>
      <c r="J50815" s="88"/>
      <c r="K50815" s="89"/>
      <c r="M50815" s="88"/>
      <c r="O50815" s="90"/>
      <c r="P50815" s="90"/>
      <c r="Q50815" s="90"/>
    </row>
    <row r="50816" spans="4:17" x14ac:dyDescent="0.25">
      <c r="D50816" s="87"/>
      <c r="J50816" s="88"/>
      <c r="K50816" s="89"/>
      <c r="M50816" s="88"/>
      <c r="O50816" s="90"/>
      <c r="P50816" s="90"/>
      <c r="Q50816" s="90"/>
    </row>
    <row r="50817" spans="4:17" x14ac:dyDescent="0.25">
      <c r="D50817" s="87"/>
      <c r="J50817" s="88"/>
      <c r="K50817" s="89"/>
      <c r="M50817" s="88"/>
      <c r="O50817" s="90"/>
      <c r="P50817" s="90"/>
      <c r="Q50817" s="90"/>
    </row>
    <row r="50818" spans="4:17" x14ac:dyDescent="0.25">
      <c r="D50818" s="87"/>
      <c r="J50818" s="88"/>
      <c r="K50818" s="89"/>
      <c r="M50818" s="88"/>
      <c r="O50818" s="90"/>
      <c r="P50818" s="90"/>
      <c r="Q50818" s="90"/>
    </row>
    <row r="50819" spans="4:17" x14ac:dyDescent="0.25">
      <c r="D50819" s="87"/>
      <c r="J50819" s="88"/>
      <c r="K50819" s="89"/>
      <c r="M50819" s="88"/>
      <c r="O50819" s="90"/>
      <c r="P50819" s="90"/>
      <c r="Q50819" s="90"/>
    </row>
    <row r="50820" spans="4:17" x14ac:dyDescent="0.25">
      <c r="D50820" s="87"/>
      <c r="J50820" s="88"/>
      <c r="K50820" s="89"/>
      <c r="M50820" s="88"/>
      <c r="O50820" s="90"/>
      <c r="P50820" s="90"/>
      <c r="Q50820" s="90"/>
    </row>
    <row r="50821" spans="4:17" x14ac:dyDescent="0.25">
      <c r="D50821" s="87"/>
      <c r="J50821" s="88"/>
      <c r="K50821" s="89"/>
      <c r="M50821" s="88"/>
      <c r="O50821" s="90"/>
      <c r="P50821" s="90"/>
      <c r="Q50821" s="90"/>
    </row>
    <row r="50822" spans="4:17" x14ac:dyDescent="0.25">
      <c r="D50822" s="87"/>
      <c r="J50822" s="88"/>
      <c r="K50822" s="89"/>
      <c r="M50822" s="88"/>
      <c r="O50822" s="90"/>
      <c r="P50822" s="90"/>
      <c r="Q50822" s="90"/>
    </row>
    <row r="50823" spans="4:17" x14ac:dyDescent="0.25">
      <c r="D50823" s="87"/>
      <c r="J50823" s="88"/>
      <c r="K50823" s="89"/>
      <c r="M50823" s="88"/>
      <c r="O50823" s="90"/>
      <c r="P50823" s="90"/>
      <c r="Q50823" s="90"/>
    </row>
    <row r="50824" spans="4:17" x14ac:dyDescent="0.25">
      <c r="D50824" s="87"/>
      <c r="J50824" s="88"/>
      <c r="K50824" s="89"/>
      <c r="M50824" s="88"/>
      <c r="O50824" s="90"/>
      <c r="P50824" s="90"/>
      <c r="Q50824" s="90"/>
    </row>
    <row r="50825" spans="4:17" x14ac:dyDescent="0.25">
      <c r="D50825" s="87"/>
      <c r="J50825" s="88"/>
      <c r="K50825" s="89"/>
      <c r="M50825" s="88"/>
      <c r="O50825" s="90"/>
      <c r="P50825" s="90"/>
      <c r="Q50825" s="90"/>
    </row>
    <row r="50826" spans="4:17" x14ac:dyDescent="0.25">
      <c r="D50826" s="87"/>
      <c r="J50826" s="88"/>
      <c r="K50826" s="89"/>
      <c r="M50826" s="88"/>
      <c r="O50826" s="90"/>
      <c r="P50826" s="90"/>
      <c r="Q50826" s="90"/>
    </row>
    <row r="50827" spans="4:17" x14ac:dyDescent="0.25">
      <c r="D50827" s="87"/>
      <c r="J50827" s="88"/>
      <c r="K50827" s="89"/>
      <c r="M50827" s="88"/>
      <c r="O50827" s="90"/>
      <c r="P50827" s="90"/>
      <c r="Q50827" s="90"/>
    </row>
    <row r="50828" spans="4:17" x14ac:dyDescent="0.25">
      <c r="D50828" s="87"/>
      <c r="J50828" s="88"/>
      <c r="K50828" s="89"/>
      <c r="M50828" s="88"/>
      <c r="O50828" s="90"/>
      <c r="P50828" s="90"/>
      <c r="Q50828" s="90"/>
    </row>
    <row r="50829" spans="4:17" x14ac:dyDescent="0.25">
      <c r="D50829" s="87"/>
      <c r="J50829" s="88"/>
      <c r="K50829" s="89"/>
      <c r="M50829" s="88"/>
      <c r="O50829" s="90"/>
      <c r="P50829" s="90"/>
      <c r="Q50829" s="90"/>
    </row>
    <row r="50830" spans="4:17" x14ac:dyDescent="0.25">
      <c r="D50830" s="87"/>
      <c r="J50830" s="88"/>
      <c r="K50830" s="89"/>
      <c r="M50830" s="88"/>
      <c r="O50830" s="90"/>
      <c r="P50830" s="90"/>
      <c r="Q50830" s="90"/>
    </row>
    <row r="50831" spans="4:17" x14ac:dyDescent="0.25">
      <c r="D50831" s="87"/>
      <c r="J50831" s="88"/>
      <c r="K50831" s="89"/>
      <c r="M50831" s="88"/>
      <c r="O50831" s="90"/>
      <c r="P50831" s="90"/>
      <c r="Q50831" s="90"/>
    </row>
    <row r="50832" spans="4:17" x14ac:dyDescent="0.25">
      <c r="D50832" s="87"/>
      <c r="J50832" s="88"/>
      <c r="K50832" s="89"/>
      <c r="M50832" s="88"/>
      <c r="O50832" s="90"/>
      <c r="P50832" s="90"/>
      <c r="Q50832" s="90"/>
    </row>
    <row r="50833" spans="4:17" x14ac:dyDescent="0.25">
      <c r="D50833" s="87"/>
      <c r="J50833" s="88"/>
      <c r="K50833" s="89"/>
      <c r="M50833" s="88"/>
      <c r="O50833" s="90"/>
      <c r="P50833" s="90"/>
      <c r="Q50833" s="90"/>
    </row>
    <row r="50834" spans="4:17" x14ac:dyDescent="0.25">
      <c r="D50834" s="87"/>
      <c r="J50834" s="88"/>
      <c r="K50834" s="89"/>
      <c r="M50834" s="88"/>
      <c r="O50834" s="90"/>
      <c r="P50834" s="90"/>
      <c r="Q50834" s="90"/>
    </row>
    <row r="50835" spans="4:17" x14ac:dyDescent="0.25">
      <c r="D50835" s="87"/>
      <c r="J50835" s="88"/>
      <c r="K50835" s="89"/>
      <c r="M50835" s="88"/>
      <c r="O50835" s="90"/>
      <c r="P50835" s="90"/>
      <c r="Q50835" s="90"/>
    </row>
    <row r="50836" spans="4:17" x14ac:dyDescent="0.25">
      <c r="D50836" s="87"/>
      <c r="J50836" s="88"/>
      <c r="K50836" s="89"/>
      <c r="M50836" s="88"/>
      <c r="O50836" s="90"/>
      <c r="P50836" s="90"/>
      <c r="Q50836" s="90"/>
    </row>
    <row r="50837" spans="4:17" x14ac:dyDescent="0.25">
      <c r="D50837" s="87"/>
      <c r="J50837" s="88"/>
      <c r="K50837" s="89"/>
      <c r="M50837" s="88"/>
      <c r="O50837" s="90"/>
      <c r="P50837" s="90"/>
      <c r="Q50837" s="90"/>
    </row>
    <row r="50838" spans="4:17" x14ac:dyDescent="0.25">
      <c r="D50838" s="87"/>
      <c r="J50838" s="88"/>
      <c r="K50838" s="89"/>
      <c r="M50838" s="88"/>
      <c r="O50838" s="90"/>
      <c r="P50838" s="90"/>
      <c r="Q50838" s="90"/>
    </row>
    <row r="50839" spans="4:17" x14ac:dyDescent="0.25">
      <c r="D50839" s="87"/>
      <c r="J50839" s="88"/>
      <c r="K50839" s="89"/>
      <c r="M50839" s="88"/>
      <c r="O50839" s="90"/>
      <c r="P50839" s="90"/>
      <c r="Q50839" s="90"/>
    </row>
    <row r="50840" spans="4:17" x14ac:dyDescent="0.25">
      <c r="D50840" s="87"/>
      <c r="J50840" s="88"/>
      <c r="K50840" s="89"/>
      <c r="M50840" s="88"/>
      <c r="O50840" s="90"/>
      <c r="P50840" s="90"/>
      <c r="Q50840" s="90"/>
    </row>
    <row r="50841" spans="4:17" x14ac:dyDescent="0.25">
      <c r="D50841" s="87"/>
      <c r="J50841" s="88"/>
      <c r="K50841" s="89"/>
      <c r="M50841" s="88"/>
      <c r="O50841" s="90"/>
      <c r="P50841" s="90"/>
      <c r="Q50841" s="90"/>
    </row>
    <row r="50842" spans="4:17" x14ac:dyDescent="0.25">
      <c r="D50842" s="87"/>
      <c r="J50842" s="88"/>
      <c r="K50842" s="89"/>
      <c r="M50842" s="88"/>
      <c r="O50842" s="90"/>
      <c r="P50842" s="90"/>
      <c r="Q50842" s="90"/>
    </row>
    <row r="50843" spans="4:17" x14ac:dyDescent="0.25">
      <c r="D50843" s="87"/>
      <c r="J50843" s="88"/>
      <c r="K50843" s="89"/>
      <c r="M50843" s="88"/>
      <c r="O50843" s="90"/>
      <c r="P50843" s="90"/>
      <c r="Q50843" s="90"/>
    </row>
    <row r="50844" spans="4:17" x14ac:dyDescent="0.25">
      <c r="D50844" s="87"/>
      <c r="J50844" s="88"/>
      <c r="K50844" s="89"/>
      <c r="M50844" s="88"/>
      <c r="O50844" s="90"/>
      <c r="P50844" s="90"/>
      <c r="Q50844" s="90"/>
    </row>
    <row r="50845" spans="4:17" x14ac:dyDescent="0.25">
      <c r="D50845" s="87"/>
      <c r="J50845" s="88"/>
      <c r="K50845" s="89"/>
      <c r="M50845" s="88"/>
      <c r="O50845" s="90"/>
      <c r="P50845" s="90"/>
      <c r="Q50845" s="90"/>
    </row>
    <row r="50846" spans="4:17" x14ac:dyDescent="0.25">
      <c r="D50846" s="87"/>
      <c r="J50846" s="88"/>
      <c r="K50846" s="89"/>
      <c r="M50846" s="88"/>
      <c r="O50846" s="90"/>
      <c r="P50846" s="90"/>
      <c r="Q50846" s="90"/>
    </row>
    <row r="50847" spans="4:17" x14ac:dyDescent="0.25">
      <c r="D50847" s="87"/>
      <c r="J50847" s="88"/>
      <c r="K50847" s="89"/>
      <c r="M50847" s="88"/>
      <c r="O50847" s="90"/>
      <c r="P50847" s="90"/>
      <c r="Q50847" s="90"/>
    </row>
    <row r="50848" spans="4:17" x14ac:dyDescent="0.25">
      <c r="D50848" s="87"/>
      <c r="J50848" s="88"/>
      <c r="K50848" s="89"/>
      <c r="M50848" s="88"/>
      <c r="O50848" s="90"/>
      <c r="P50848" s="90"/>
      <c r="Q50848" s="90"/>
    </row>
    <row r="50849" spans="4:17" x14ac:dyDescent="0.25">
      <c r="D50849" s="87"/>
      <c r="J50849" s="88"/>
      <c r="K50849" s="89"/>
      <c r="M50849" s="88"/>
      <c r="O50849" s="90"/>
      <c r="P50849" s="90"/>
      <c r="Q50849" s="90"/>
    </row>
    <row r="50850" spans="4:17" x14ac:dyDescent="0.25">
      <c r="D50850" s="87"/>
      <c r="J50850" s="88"/>
      <c r="K50850" s="89"/>
      <c r="M50850" s="88"/>
      <c r="O50850" s="90"/>
      <c r="P50850" s="90"/>
      <c r="Q50850" s="90"/>
    </row>
    <row r="50851" spans="4:17" x14ac:dyDescent="0.25">
      <c r="D50851" s="87"/>
      <c r="J50851" s="88"/>
      <c r="K50851" s="89"/>
      <c r="M50851" s="88"/>
      <c r="O50851" s="90"/>
      <c r="P50851" s="90"/>
      <c r="Q50851" s="90"/>
    </row>
    <row r="50852" spans="4:17" x14ac:dyDescent="0.25">
      <c r="D50852" s="87"/>
      <c r="J50852" s="88"/>
      <c r="K50852" s="89"/>
      <c r="M50852" s="88"/>
      <c r="O50852" s="90"/>
      <c r="P50852" s="90"/>
      <c r="Q50852" s="90"/>
    </row>
    <row r="50853" spans="4:17" x14ac:dyDescent="0.25">
      <c r="D50853" s="87"/>
      <c r="J50853" s="88"/>
      <c r="K50853" s="89"/>
      <c r="M50853" s="88"/>
      <c r="O50853" s="90"/>
      <c r="P50853" s="90"/>
      <c r="Q50853" s="90"/>
    </row>
    <row r="50854" spans="4:17" x14ac:dyDescent="0.25">
      <c r="D50854" s="87"/>
      <c r="J50854" s="88"/>
      <c r="K50854" s="89"/>
      <c r="M50854" s="88"/>
      <c r="O50854" s="90"/>
      <c r="P50854" s="90"/>
      <c r="Q50854" s="90"/>
    </row>
    <row r="50855" spans="4:17" x14ac:dyDescent="0.25">
      <c r="D50855" s="87"/>
      <c r="J50855" s="88"/>
      <c r="K50855" s="89"/>
      <c r="M50855" s="88"/>
      <c r="O50855" s="90"/>
      <c r="P50855" s="90"/>
      <c r="Q50855" s="90"/>
    </row>
    <row r="50856" spans="4:17" x14ac:dyDescent="0.25">
      <c r="D50856" s="87"/>
      <c r="J50856" s="88"/>
      <c r="K50856" s="89"/>
      <c r="M50856" s="88"/>
      <c r="O50856" s="90"/>
      <c r="P50856" s="90"/>
      <c r="Q50856" s="90"/>
    </row>
    <row r="50857" spans="4:17" x14ac:dyDescent="0.25">
      <c r="D50857" s="87"/>
      <c r="J50857" s="88"/>
      <c r="K50857" s="89"/>
      <c r="M50857" s="88"/>
      <c r="O50857" s="90"/>
      <c r="P50857" s="90"/>
      <c r="Q50857" s="90"/>
    </row>
    <row r="50858" spans="4:17" x14ac:dyDescent="0.25">
      <c r="D50858" s="87"/>
      <c r="J50858" s="88"/>
      <c r="K50858" s="89"/>
      <c r="M50858" s="88"/>
      <c r="O50858" s="90"/>
      <c r="P50858" s="90"/>
      <c r="Q50858" s="90"/>
    </row>
    <row r="50859" spans="4:17" x14ac:dyDescent="0.25">
      <c r="D50859" s="87"/>
      <c r="J50859" s="88"/>
      <c r="K50859" s="89"/>
      <c r="M50859" s="88"/>
      <c r="O50859" s="90"/>
      <c r="P50859" s="90"/>
      <c r="Q50859" s="90"/>
    </row>
    <row r="50860" spans="4:17" x14ac:dyDescent="0.25">
      <c r="D50860" s="87"/>
      <c r="J50860" s="88"/>
      <c r="K50860" s="89"/>
      <c r="M50860" s="88"/>
      <c r="O50860" s="90"/>
      <c r="P50860" s="90"/>
      <c r="Q50860" s="90"/>
    </row>
    <row r="50861" spans="4:17" x14ac:dyDescent="0.25">
      <c r="D50861" s="87"/>
      <c r="J50861" s="88"/>
      <c r="K50861" s="89"/>
      <c r="M50861" s="88"/>
      <c r="O50861" s="90"/>
      <c r="P50861" s="90"/>
      <c r="Q50861" s="90"/>
    </row>
    <row r="50862" spans="4:17" x14ac:dyDescent="0.25">
      <c r="D50862" s="87"/>
      <c r="J50862" s="88"/>
      <c r="K50862" s="89"/>
      <c r="M50862" s="88"/>
      <c r="O50862" s="90"/>
      <c r="P50862" s="90"/>
      <c r="Q50862" s="90"/>
    </row>
    <row r="50863" spans="4:17" x14ac:dyDescent="0.25">
      <c r="D50863" s="87"/>
      <c r="J50863" s="88"/>
      <c r="K50863" s="89"/>
      <c r="M50863" s="88"/>
      <c r="O50863" s="90"/>
      <c r="P50863" s="90"/>
      <c r="Q50863" s="90"/>
    </row>
    <row r="50864" spans="4:17" x14ac:dyDescent="0.25">
      <c r="D50864" s="87"/>
      <c r="J50864" s="88"/>
      <c r="K50864" s="89"/>
      <c r="M50864" s="88"/>
      <c r="O50864" s="90"/>
      <c r="P50864" s="90"/>
      <c r="Q50864" s="90"/>
    </row>
    <row r="50865" spans="4:17" x14ac:dyDescent="0.25">
      <c r="D50865" s="87"/>
      <c r="J50865" s="88"/>
      <c r="K50865" s="89"/>
      <c r="M50865" s="88"/>
      <c r="O50865" s="90"/>
      <c r="P50865" s="90"/>
      <c r="Q50865" s="90"/>
    </row>
    <row r="50866" spans="4:17" x14ac:dyDescent="0.25">
      <c r="D50866" s="87"/>
      <c r="J50866" s="88"/>
      <c r="K50866" s="89"/>
      <c r="M50866" s="88"/>
      <c r="O50866" s="90"/>
      <c r="P50866" s="90"/>
      <c r="Q50866" s="90"/>
    </row>
    <row r="50867" spans="4:17" x14ac:dyDescent="0.25">
      <c r="D50867" s="87"/>
      <c r="J50867" s="88"/>
      <c r="K50867" s="89"/>
      <c r="M50867" s="88"/>
      <c r="O50867" s="90"/>
      <c r="P50867" s="90"/>
      <c r="Q50867" s="90"/>
    </row>
    <row r="50868" spans="4:17" x14ac:dyDescent="0.25">
      <c r="D50868" s="87"/>
      <c r="J50868" s="88"/>
      <c r="K50868" s="89"/>
      <c r="M50868" s="88"/>
      <c r="O50868" s="90"/>
      <c r="P50868" s="90"/>
      <c r="Q50868" s="90"/>
    </row>
    <row r="50869" spans="4:17" x14ac:dyDescent="0.25">
      <c r="D50869" s="87"/>
      <c r="J50869" s="88"/>
      <c r="K50869" s="89"/>
      <c r="M50869" s="88"/>
      <c r="O50869" s="90"/>
      <c r="P50869" s="90"/>
      <c r="Q50869" s="90"/>
    </row>
    <row r="50870" spans="4:17" x14ac:dyDescent="0.25">
      <c r="D50870" s="87"/>
      <c r="J50870" s="88"/>
      <c r="K50870" s="89"/>
      <c r="M50870" s="88"/>
      <c r="O50870" s="90"/>
      <c r="P50870" s="90"/>
      <c r="Q50870" s="90"/>
    </row>
    <row r="50871" spans="4:17" x14ac:dyDescent="0.25">
      <c r="D50871" s="87"/>
      <c r="J50871" s="88"/>
      <c r="K50871" s="89"/>
      <c r="M50871" s="88"/>
      <c r="O50871" s="90"/>
      <c r="P50871" s="90"/>
      <c r="Q50871" s="90"/>
    </row>
    <row r="50872" spans="4:17" x14ac:dyDescent="0.25">
      <c r="D50872" s="87"/>
      <c r="J50872" s="88"/>
      <c r="K50872" s="89"/>
      <c r="M50872" s="88"/>
      <c r="O50872" s="90"/>
      <c r="P50872" s="90"/>
      <c r="Q50872" s="90"/>
    </row>
    <row r="50873" spans="4:17" x14ac:dyDescent="0.25">
      <c r="D50873" s="87"/>
      <c r="J50873" s="88"/>
      <c r="K50873" s="89"/>
      <c r="M50873" s="88"/>
      <c r="O50873" s="90"/>
      <c r="P50873" s="90"/>
      <c r="Q50873" s="90"/>
    </row>
    <row r="50874" spans="4:17" x14ac:dyDescent="0.25">
      <c r="D50874" s="87"/>
      <c r="J50874" s="88"/>
      <c r="K50874" s="89"/>
      <c r="M50874" s="88"/>
      <c r="O50874" s="90"/>
      <c r="P50874" s="90"/>
      <c r="Q50874" s="90"/>
    </row>
    <row r="50875" spans="4:17" x14ac:dyDescent="0.25">
      <c r="D50875" s="87"/>
      <c r="J50875" s="88"/>
      <c r="K50875" s="89"/>
      <c r="M50875" s="88"/>
      <c r="O50875" s="90"/>
      <c r="P50875" s="90"/>
      <c r="Q50875" s="90"/>
    </row>
    <row r="50876" spans="4:17" x14ac:dyDescent="0.25">
      <c r="D50876" s="87"/>
      <c r="J50876" s="88"/>
      <c r="K50876" s="89"/>
      <c r="M50876" s="88"/>
      <c r="O50876" s="90"/>
      <c r="P50876" s="90"/>
      <c r="Q50876" s="90"/>
    </row>
    <row r="50877" spans="4:17" x14ac:dyDescent="0.25">
      <c r="D50877" s="87"/>
      <c r="J50877" s="88"/>
      <c r="K50877" s="89"/>
      <c r="M50877" s="88"/>
      <c r="O50877" s="90"/>
      <c r="P50877" s="90"/>
      <c r="Q50877" s="90"/>
    </row>
    <row r="50878" spans="4:17" x14ac:dyDescent="0.25">
      <c r="D50878" s="87"/>
      <c r="J50878" s="88"/>
      <c r="K50878" s="89"/>
      <c r="M50878" s="88"/>
      <c r="O50878" s="90"/>
      <c r="P50878" s="90"/>
      <c r="Q50878" s="90"/>
    </row>
    <row r="50879" spans="4:17" x14ac:dyDescent="0.25">
      <c r="D50879" s="87"/>
      <c r="J50879" s="88"/>
      <c r="K50879" s="89"/>
      <c r="M50879" s="88"/>
      <c r="O50879" s="90"/>
      <c r="P50879" s="90"/>
      <c r="Q50879" s="90"/>
    </row>
    <row r="50880" spans="4:17" x14ac:dyDescent="0.25">
      <c r="D50880" s="87"/>
      <c r="J50880" s="88"/>
      <c r="K50880" s="89"/>
      <c r="M50880" s="88"/>
      <c r="O50880" s="90"/>
      <c r="P50880" s="90"/>
      <c r="Q50880" s="90"/>
    </row>
    <row r="50881" spans="4:17" x14ac:dyDescent="0.25">
      <c r="D50881" s="87"/>
      <c r="J50881" s="88"/>
      <c r="K50881" s="89"/>
      <c r="M50881" s="88"/>
      <c r="O50881" s="90"/>
      <c r="P50881" s="90"/>
      <c r="Q50881" s="90"/>
    </row>
    <row r="50882" spans="4:17" x14ac:dyDescent="0.25">
      <c r="D50882" s="87"/>
      <c r="J50882" s="88"/>
      <c r="K50882" s="89"/>
      <c r="M50882" s="88"/>
      <c r="O50882" s="90"/>
      <c r="P50882" s="90"/>
      <c r="Q50882" s="90"/>
    </row>
    <row r="50883" spans="4:17" x14ac:dyDescent="0.25">
      <c r="D50883" s="87"/>
      <c r="J50883" s="88"/>
      <c r="K50883" s="89"/>
      <c r="M50883" s="88"/>
      <c r="O50883" s="90"/>
      <c r="P50883" s="90"/>
      <c r="Q50883" s="90"/>
    </row>
    <row r="50884" spans="4:17" x14ac:dyDescent="0.25">
      <c r="D50884" s="87"/>
      <c r="J50884" s="88"/>
      <c r="K50884" s="89"/>
      <c r="M50884" s="88"/>
      <c r="O50884" s="90"/>
      <c r="P50884" s="90"/>
      <c r="Q50884" s="90"/>
    </row>
    <row r="50885" spans="4:17" x14ac:dyDescent="0.25">
      <c r="D50885" s="87"/>
      <c r="J50885" s="88"/>
      <c r="K50885" s="89"/>
      <c r="M50885" s="88"/>
      <c r="O50885" s="90"/>
      <c r="P50885" s="90"/>
      <c r="Q50885" s="90"/>
    </row>
    <row r="50886" spans="4:17" x14ac:dyDescent="0.25">
      <c r="D50886" s="87"/>
      <c r="J50886" s="88"/>
      <c r="K50886" s="89"/>
      <c r="M50886" s="88"/>
      <c r="O50886" s="90"/>
      <c r="P50886" s="90"/>
      <c r="Q50886" s="90"/>
    </row>
    <row r="50887" spans="4:17" x14ac:dyDescent="0.25">
      <c r="D50887" s="87"/>
      <c r="J50887" s="88"/>
      <c r="K50887" s="89"/>
      <c r="M50887" s="88"/>
      <c r="O50887" s="90"/>
      <c r="P50887" s="90"/>
      <c r="Q50887" s="90"/>
    </row>
    <row r="50888" spans="4:17" x14ac:dyDescent="0.25">
      <c r="D50888" s="87"/>
      <c r="J50888" s="88"/>
      <c r="K50888" s="89"/>
      <c r="M50888" s="88"/>
      <c r="O50888" s="90"/>
      <c r="P50888" s="90"/>
      <c r="Q50888" s="90"/>
    </row>
    <row r="50889" spans="4:17" x14ac:dyDescent="0.25">
      <c r="D50889" s="87"/>
      <c r="J50889" s="88"/>
      <c r="K50889" s="89"/>
      <c r="M50889" s="88"/>
      <c r="O50889" s="90"/>
      <c r="P50889" s="90"/>
      <c r="Q50889" s="90"/>
    </row>
    <row r="50890" spans="4:17" x14ac:dyDescent="0.25">
      <c r="D50890" s="87"/>
      <c r="J50890" s="88"/>
      <c r="K50890" s="89"/>
      <c r="M50890" s="88"/>
      <c r="O50890" s="90"/>
      <c r="P50890" s="90"/>
      <c r="Q50890" s="90"/>
    </row>
    <row r="50891" spans="4:17" x14ac:dyDescent="0.25">
      <c r="D50891" s="87"/>
      <c r="J50891" s="88"/>
      <c r="K50891" s="89"/>
      <c r="M50891" s="88"/>
      <c r="O50891" s="90"/>
      <c r="P50891" s="90"/>
      <c r="Q50891" s="90"/>
    </row>
    <row r="50892" spans="4:17" x14ac:dyDescent="0.25">
      <c r="D50892" s="87"/>
      <c r="J50892" s="88"/>
      <c r="K50892" s="89"/>
      <c r="M50892" s="88"/>
      <c r="O50892" s="90"/>
      <c r="P50892" s="90"/>
      <c r="Q50892" s="90"/>
    </row>
    <row r="50893" spans="4:17" x14ac:dyDescent="0.25">
      <c r="D50893" s="87"/>
      <c r="J50893" s="88"/>
      <c r="K50893" s="89"/>
      <c r="M50893" s="88"/>
      <c r="O50893" s="90"/>
      <c r="P50893" s="90"/>
      <c r="Q50893" s="90"/>
    </row>
    <row r="50894" spans="4:17" x14ac:dyDescent="0.25">
      <c r="D50894" s="87"/>
      <c r="J50894" s="88"/>
      <c r="K50894" s="89"/>
      <c r="M50894" s="88"/>
      <c r="O50894" s="90"/>
      <c r="P50894" s="90"/>
      <c r="Q50894" s="90"/>
    </row>
    <row r="50895" spans="4:17" x14ac:dyDescent="0.25">
      <c r="D50895" s="87"/>
      <c r="J50895" s="88"/>
      <c r="K50895" s="89"/>
      <c r="M50895" s="88"/>
      <c r="O50895" s="90"/>
      <c r="P50895" s="90"/>
      <c r="Q50895" s="90"/>
    </row>
    <row r="50896" spans="4:17" x14ac:dyDescent="0.25">
      <c r="D50896" s="87"/>
      <c r="J50896" s="88"/>
      <c r="K50896" s="89"/>
      <c r="M50896" s="88"/>
      <c r="O50896" s="90"/>
      <c r="P50896" s="90"/>
      <c r="Q50896" s="90"/>
    </row>
    <row r="50897" spans="4:17" x14ac:dyDescent="0.25">
      <c r="D50897" s="87"/>
      <c r="J50897" s="88"/>
      <c r="K50897" s="89"/>
      <c r="M50897" s="88"/>
      <c r="O50897" s="90"/>
      <c r="P50897" s="90"/>
      <c r="Q50897" s="90"/>
    </row>
    <row r="50898" spans="4:17" x14ac:dyDescent="0.25">
      <c r="D50898" s="87"/>
      <c r="J50898" s="88"/>
      <c r="K50898" s="89"/>
      <c r="M50898" s="88"/>
      <c r="O50898" s="90"/>
      <c r="P50898" s="90"/>
      <c r="Q50898" s="90"/>
    </row>
    <row r="50899" spans="4:17" x14ac:dyDescent="0.25">
      <c r="D50899" s="87"/>
      <c r="J50899" s="88"/>
      <c r="K50899" s="89"/>
      <c r="M50899" s="88"/>
      <c r="O50899" s="90"/>
      <c r="P50899" s="90"/>
      <c r="Q50899" s="90"/>
    </row>
    <row r="50900" spans="4:17" x14ac:dyDescent="0.25">
      <c r="D50900" s="87"/>
      <c r="J50900" s="88"/>
      <c r="K50900" s="89"/>
      <c r="M50900" s="88"/>
      <c r="O50900" s="90"/>
      <c r="P50900" s="90"/>
      <c r="Q50900" s="90"/>
    </row>
    <row r="50901" spans="4:17" x14ac:dyDescent="0.25">
      <c r="D50901" s="87"/>
      <c r="J50901" s="88"/>
      <c r="K50901" s="89"/>
      <c r="M50901" s="88"/>
      <c r="O50901" s="90"/>
      <c r="P50901" s="90"/>
      <c r="Q50901" s="90"/>
    </row>
    <row r="50902" spans="4:17" x14ac:dyDescent="0.25">
      <c r="D50902" s="87"/>
      <c r="J50902" s="88"/>
      <c r="K50902" s="89"/>
      <c r="M50902" s="88"/>
      <c r="O50902" s="90"/>
      <c r="P50902" s="90"/>
      <c r="Q50902" s="90"/>
    </row>
    <row r="50903" spans="4:17" x14ac:dyDescent="0.25">
      <c r="D50903" s="87"/>
      <c r="J50903" s="88"/>
      <c r="K50903" s="89"/>
      <c r="M50903" s="88"/>
      <c r="O50903" s="90"/>
      <c r="P50903" s="90"/>
      <c r="Q50903" s="90"/>
    </row>
    <row r="50904" spans="4:17" x14ac:dyDescent="0.25">
      <c r="D50904" s="87"/>
      <c r="J50904" s="88"/>
      <c r="K50904" s="89"/>
      <c r="M50904" s="88"/>
      <c r="O50904" s="90"/>
      <c r="P50904" s="90"/>
      <c r="Q50904" s="90"/>
    </row>
    <row r="50905" spans="4:17" x14ac:dyDescent="0.25">
      <c r="D50905" s="87"/>
      <c r="J50905" s="88"/>
      <c r="K50905" s="89"/>
      <c r="M50905" s="88"/>
      <c r="O50905" s="90"/>
      <c r="P50905" s="90"/>
      <c r="Q50905" s="90"/>
    </row>
    <row r="50906" spans="4:17" x14ac:dyDescent="0.25">
      <c r="D50906" s="87"/>
      <c r="J50906" s="88"/>
      <c r="K50906" s="89"/>
      <c r="M50906" s="88"/>
      <c r="O50906" s="90"/>
      <c r="P50906" s="90"/>
      <c r="Q50906" s="90"/>
    </row>
    <row r="50907" spans="4:17" x14ac:dyDescent="0.25">
      <c r="D50907" s="87"/>
      <c r="J50907" s="88"/>
      <c r="K50907" s="89"/>
      <c r="M50907" s="88"/>
      <c r="O50907" s="90"/>
      <c r="P50907" s="90"/>
      <c r="Q50907" s="90"/>
    </row>
    <row r="50908" spans="4:17" x14ac:dyDescent="0.25">
      <c r="D50908" s="87"/>
      <c r="J50908" s="88"/>
      <c r="K50908" s="89"/>
      <c r="M50908" s="88"/>
      <c r="O50908" s="90"/>
      <c r="P50908" s="90"/>
      <c r="Q50908" s="90"/>
    </row>
    <row r="50909" spans="4:17" x14ac:dyDescent="0.25">
      <c r="D50909" s="87"/>
      <c r="J50909" s="88"/>
      <c r="K50909" s="89"/>
      <c r="M50909" s="88"/>
      <c r="O50909" s="90"/>
      <c r="P50909" s="90"/>
      <c r="Q50909" s="90"/>
    </row>
    <row r="50910" spans="4:17" x14ac:dyDescent="0.25">
      <c r="D50910" s="87"/>
      <c r="J50910" s="88"/>
      <c r="K50910" s="89"/>
      <c r="M50910" s="88"/>
      <c r="O50910" s="90"/>
      <c r="P50910" s="90"/>
      <c r="Q50910" s="90"/>
    </row>
    <row r="50911" spans="4:17" x14ac:dyDescent="0.25">
      <c r="D50911" s="87"/>
      <c r="J50911" s="88"/>
      <c r="K50911" s="89"/>
      <c r="M50911" s="88"/>
      <c r="O50911" s="90"/>
      <c r="P50911" s="90"/>
      <c r="Q50911" s="90"/>
    </row>
    <row r="50912" spans="4:17" x14ac:dyDescent="0.25">
      <c r="D50912" s="87"/>
      <c r="J50912" s="88"/>
      <c r="K50912" s="89"/>
      <c r="M50912" s="88"/>
      <c r="O50912" s="90"/>
      <c r="P50912" s="90"/>
      <c r="Q50912" s="90"/>
    </row>
    <row r="50913" spans="4:17" x14ac:dyDescent="0.25">
      <c r="D50913" s="87"/>
      <c r="J50913" s="88"/>
      <c r="K50913" s="89"/>
      <c r="M50913" s="88"/>
      <c r="O50913" s="90"/>
      <c r="P50913" s="90"/>
      <c r="Q50913" s="90"/>
    </row>
    <row r="50914" spans="4:17" x14ac:dyDescent="0.25">
      <c r="D50914" s="87"/>
      <c r="J50914" s="88"/>
      <c r="K50914" s="89"/>
      <c r="M50914" s="88"/>
      <c r="O50914" s="90"/>
      <c r="P50914" s="90"/>
      <c r="Q50914" s="90"/>
    </row>
    <row r="50915" spans="4:17" x14ac:dyDescent="0.25">
      <c r="D50915" s="87"/>
      <c r="J50915" s="88"/>
      <c r="K50915" s="89"/>
      <c r="M50915" s="88"/>
      <c r="O50915" s="90"/>
      <c r="P50915" s="90"/>
      <c r="Q50915" s="90"/>
    </row>
    <row r="50916" spans="4:17" x14ac:dyDescent="0.25">
      <c r="D50916" s="87"/>
      <c r="J50916" s="88"/>
      <c r="K50916" s="89"/>
      <c r="M50916" s="88"/>
      <c r="O50916" s="90"/>
      <c r="P50916" s="90"/>
      <c r="Q50916" s="90"/>
    </row>
    <row r="50917" spans="4:17" x14ac:dyDescent="0.25">
      <c r="D50917" s="87"/>
      <c r="J50917" s="88"/>
      <c r="K50917" s="89"/>
      <c r="M50917" s="88"/>
      <c r="O50917" s="90"/>
      <c r="P50917" s="90"/>
      <c r="Q50917" s="90"/>
    </row>
    <row r="50918" spans="4:17" x14ac:dyDescent="0.25">
      <c r="D50918" s="87"/>
      <c r="J50918" s="88"/>
      <c r="K50918" s="89"/>
      <c r="M50918" s="88"/>
      <c r="O50918" s="90"/>
      <c r="P50918" s="90"/>
      <c r="Q50918" s="90"/>
    </row>
    <row r="50919" spans="4:17" x14ac:dyDescent="0.25">
      <c r="D50919" s="87"/>
      <c r="J50919" s="88"/>
      <c r="K50919" s="89"/>
      <c r="M50919" s="88"/>
      <c r="O50919" s="90"/>
      <c r="P50919" s="90"/>
      <c r="Q50919" s="90"/>
    </row>
    <row r="50920" spans="4:17" x14ac:dyDescent="0.25">
      <c r="D50920" s="87"/>
      <c r="J50920" s="88"/>
      <c r="K50920" s="89"/>
      <c r="M50920" s="88"/>
      <c r="O50920" s="90"/>
      <c r="P50920" s="90"/>
      <c r="Q50920" s="90"/>
    </row>
    <row r="50921" spans="4:17" x14ac:dyDescent="0.25">
      <c r="D50921" s="87"/>
      <c r="J50921" s="88"/>
      <c r="K50921" s="89"/>
      <c r="M50921" s="88"/>
      <c r="O50921" s="90"/>
      <c r="P50921" s="90"/>
      <c r="Q50921" s="90"/>
    </row>
    <row r="50922" spans="4:17" x14ac:dyDescent="0.25">
      <c r="D50922" s="87"/>
      <c r="J50922" s="88"/>
      <c r="K50922" s="89"/>
      <c r="M50922" s="88"/>
      <c r="O50922" s="90"/>
      <c r="P50922" s="90"/>
      <c r="Q50922" s="90"/>
    </row>
    <row r="50923" spans="4:17" x14ac:dyDescent="0.25">
      <c r="D50923" s="87"/>
      <c r="J50923" s="88"/>
      <c r="K50923" s="89"/>
      <c r="M50923" s="88"/>
      <c r="O50923" s="90"/>
      <c r="P50923" s="90"/>
      <c r="Q50923" s="90"/>
    </row>
    <row r="50924" spans="4:17" x14ac:dyDescent="0.25">
      <c r="D50924" s="87"/>
      <c r="J50924" s="88"/>
      <c r="K50924" s="89"/>
      <c r="M50924" s="88"/>
      <c r="O50924" s="90"/>
      <c r="P50924" s="90"/>
      <c r="Q50924" s="90"/>
    </row>
    <row r="50925" spans="4:17" x14ac:dyDescent="0.25">
      <c r="D50925" s="87"/>
      <c r="J50925" s="88"/>
      <c r="K50925" s="89"/>
      <c r="M50925" s="88"/>
      <c r="O50925" s="90"/>
      <c r="P50925" s="90"/>
      <c r="Q50925" s="90"/>
    </row>
    <row r="50926" spans="4:17" x14ac:dyDescent="0.25">
      <c r="D50926" s="87"/>
      <c r="J50926" s="88"/>
      <c r="K50926" s="89"/>
      <c r="M50926" s="88"/>
      <c r="O50926" s="90"/>
      <c r="P50926" s="90"/>
      <c r="Q50926" s="90"/>
    </row>
    <row r="50927" spans="4:17" x14ac:dyDescent="0.25">
      <c r="D50927" s="87"/>
      <c r="J50927" s="88"/>
      <c r="K50927" s="89"/>
      <c r="M50927" s="88"/>
      <c r="O50927" s="90"/>
      <c r="P50927" s="90"/>
      <c r="Q50927" s="90"/>
    </row>
    <row r="50928" spans="4:17" x14ac:dyDescent="0.25">
      <c r="D50928" s="87"/>
      <c r="J50928" s="88"/>
      <c r="K50928" s="89"/>
      <c r="M50928" s="88"/>
      <c r="O50928" s="90"/>
      <c r="P50928" s="90"/>
      <c r="Q50928" s="90"/>
    </row>
    <row r="50929" spans="4:17" x14ac:dyDescent="0.25">
      <c r="D50929" s="87"/>
      <c r="J50929" s="88"/>
      <c r="K50929" s="89"/>
      <c r="M50929" s="88"/>
      <c r="O50929" s="90"/>
      <c r="P50929" s="90"/>
      <c r="Q50929" s="90"/>
    </row>
    <row r="50930" spans="4:17" x14ac:dyDescent="0.25">
      <c r="D50930" s="87"/>
      <c r="J50930" s="88"/>
      <c r="K50930" s="89"/>
      <c r="M50930" s="88"/>
      <c r="O50930" s="90"/>
      <c r="P50930" s="90"/>
      <c r="Q50930" s="90"/>
    </row>
    <row r="50931" spans="4:17" x14ac:dyDescent="0.25">
      <c r="D50931" s="87"/>
      <c r="J50931" s="88"/>
      <c r="K50931" s="89"/>
      <c r="M50931" s="88"/>
      <c r="O50931" s="90"/>
      <c r="P50931" s="90"/>
      <c r="Q50931" s="90"/>
    </row>
    <row r="50932" spans="4:17" x14ac:dyDescent="0.25">
      <c r="D50932" s="87"/>
      <c r="J50932" s="88"/>
      <c r="K50932" s="89"/>
      <c r="M50932" s="88"/>
      <c r="O50932" s="90"/>
      <c r="P50932" s="90"/>
      <c r="Q50932" s="90"/>
    </row>
    <row r="50933" spans="4:17" x14ac:dyDescent="0.25">
      <c r="D50933" s="87"/>
      <c r="J50933" s="88"/>
      <c r="K50933" s="89"/>
      <c r="M50933" s="88"/>
      <c r="O50933" s="90"/>
      <c r="P50933" s="90"/>
      <c r="Q50933" s="90"/>
    </row>
    <row r="50934" spans="4:17" x14ac:dyDescent="0.25">
      <c r="D50934" s="87"/>
      <c r="J50934" s="88"/>
      <c r="K50934" s="89"/>
      <c r="M50934" s="88"/>
      <c r="O50934" s="90"/>
      <c r="P50934" s="90"/>
      <c r="Q50934" s="90"/>
    </row>
    <row r="50935" spans="4:17" x14ac:dyDescent="0.25">
      <c r="D50935" s="87"/>
      <c r="J50935" s="88"/>
      <c r="K50935" s="89"/>
      <c r="M50935" s="88"/>
      <c r="O50935" s="90"/>
      <c r="P50935" s="90"/>
      <c r="Q50935" s="90"/>
    </row>
    <row r="50936" spans="4:17" x14ac:dyDescent="0.25">
      <c r="D50936" s="87"/>
      <c r="J50936" s="88"/>
      <c r="K50936" s="89"/>
      <c r="M50936" s="88"/>
      <c r="O50936" s="90"/>
      <c r="P50936" s="90"/>
      <c r="Q50936" s="90"/>
    </row>
    <row r="50937" spans="4:17" x14ac:dyDescent="0.25">
      <c r="D50937" s="87"/>
      <c r="J50937" s="88"/>
      <c r="K50937" s="89"/>
      <c r="M50937" s="88"/>
      <c r="O50937" s="90"/>
      <c r="P50937" s="90"/>
      <c r="Q50937" s="90"/>
    </row>
    <row r="50938" spans="4:17" x14ac:dyDescent="0.25">
      <c r="D50938" s="87"/>
      <c r="J50938" s="88"/>
      <c r="K50938" s="89"/>
      <c r="M50938" s="88"/>
      <c r="O50938" s="90"/>
      <c r="P50938" s="90"/>
      <c r="Q50938" s="90"/>
    </row>
    <row r="50939" spans="4:17" x14ac:dyDescent="0.25">
      <c r="D50939" s="87"/>
      <c r="J50939" s="88"/>
      <c r="K50939" s="89"/>
      <c r="M50939" s="88"/>
      <c r="O50939" s="90"/>
      <c r="P50939" s="90"/>
      <c r="Q50939" s="90"/>
    </row>
    <row r="50940" spans="4:17" x14ac:dyDescent="0.25">
      <c r="D50940" s="87"/>
      <c r="J50940" s="88"/>
      <c r="K50940" s="89"/>
      <c r="M50940" s="88"/>
      <c r="O50940" s="90"/>
      <c r="P50940" s="90"/>
      <c r="Q50940" s="90"/>
    </row>
    <row r="50941" spans="4:17" x14ac:dyDescent="0.25">
      <c r="D50941" s="87"/>
      <c r="J50941" s="88"/>
      <c r="K50941" s="89"/>
      <c r="M50941" s="88"/>
      <c r="O50941" s="90"/>
      <c r="P50941" s="90"/>
      <c r="Q50941" s="90"/>
    </row>
    <row r="50942" spans="4:17" x14ac:dyDescent="0.25">
      <c r="D50942" s="87"/>
      <c r="J50942" s="88"/>
      <c r="K50942" s="89"/>
      <c r="M50942" s="88"/>
      <c r="O50942" s="90"/>
      <c r="P50942" s="90"/>
      <c r="Q50942" s="90"/>
    </row>
    <row r="50943" spans="4:17" x14ac:dyDescent="0.25">
      <c r="D50943" s="87"/>
      <c r="J50943" s="88"/>
      <c r="K50943" s="89"/>
      <c r="M50943" s="88"/>
      <c r="O50943" s="90"/>
      <c r="P50943" s="90"/>
      <c r="Q50943" s="90"/>
    </row>
    <row r="50944" spans="4:17" x14ac:dyDescent="0.25">
      <c r="D50944" s="87"/>
      <c r="J50944" s="88"/>
      <c r="K50944" s="89"/>
      <c r="M50944" s="88"/>
      <c r="O50944" s="90"/>
      <c r="P50944" s="90"/>
      <c r="Q50944" s="90"/>
    </row>
    <row r="50945" spans="4:17" x14ac:dyDescent="0.25">
      <c r="D50945" s="87"/>
      <c r="J50945" s="88"/>
      <c r="K50945" s="89"/>
      <c r="M50945" s="88"/>
      <c r="O50945" s="90"/>
      <c r="P50945" s="90"/>
      <c r="Q50945" s="90"/>
    </row>
    <row r="50946" spans="4:17" x14ac:dyDescent="0.25">
      <c r="D50946" s="87"/>
      <c r="J50946" s="88"/>
      <c r="K50946" s="89"/>
      <c r="M50946" s="88"/>
      <c r="O50946" s="90"/>
      <c r="P50946" s="90"/>
      <c r="Q50946" s="90"/>
    </row>
    <row r="50947" spans="4:17" x14ac:dyDescent="0.25">
      <c r="D50947" s="87"/>
      <c r="J50947" s="88"/>
      <c r="K50947" s="89"/>
      <c r="M50947" s="88"/>
      <c r="O50947" s="90"/>
      <c r="P50947" s="90"/>
      <c r="Q50947" s="90"/>
    </row>
    <row r="50948" spans="4:17" x14ac:dyDescent="0.25">
      <c r="D50948" s="87"/>
      <c r="J50948" s="88"/>
      <c r="K50948" s="89"/>
      <c r="M50948" s="88"/>
      <c r="O50948" s="90"/>
      <c r="P50948" s="90"/>
      <c r="Q50948" s="90"/>
    </row>
    <row r="50949" spans="4:17" x14ac:dyDescent="0.25">
      <c r="D50949" s="87"/>
      <c r="J50949" s="88"/>
      <c r="K50949" s="89"/>
      <c r="M50949" s="88"/>
      <c r="O50949" s="90"/>
      <c r="P50949" s="90"/>
      <c r="Q50949" s="90"/>
    </row>
    <row r="50950" spans="4:17" x14ac:dyDescent="0.25">
      <c r="D50950" s="87"/>
      <c r="J50950" s="88"/>
      <c r="K50950" s="89"/>
      <c r="M50950" s="88"/>
      <c r="O50950" s="90"/>
      <c r="P50950" s="90"/>
      <c r="Q50950" s="90"/>
    </row>
    <row r="50951" spans="4:17" x14ac:dyDescent="0.25">
      <c r="D50951" s="87"/>
      <c r="J50951" s="88"/>
      <c r="K50951" s="89"/>
      <c r="M50951" s="88"/>
      <c r="O50951" s="90"/>
      <c r="P50951" s="90"/>
      <c r="Q50951" s="90"/>
    </row>
    <row r="50952" spans="4:17" x14ac:dyDescent="0.25">
      <c r="D50952" s="87"/>
      <c r="J50952" s="88"/>
      <c r="K50952" s="89"/>
      <c r="M50952" s="88"/>
      <c r="O50952" s="90"/>
      <c r="P50952" s="90"/>
      <c r="Q50952" s="90"/>
    </row>
    <row r="50953" spans="4:17" x14ac:dyDescent="0.25">
      <c r="D50953" s="87"/>
      <c r="J50953" s="88"/>
      <c r="K50953" s="89"/>
      <c r="M50953" s="88"/>
      <c r="O50953" s="90"/>
      <c r="P50953" s="90"/>
      <c r="Q50953" s="90"/>
    </row>
    <row r="50954" spans="4:17" x14ac:dyDescent="0.25">
      <c r="D50954" s="87"/>
      <c r="J50954" s="88"/>
      <c r="K50954" s="89"/>
      <c r="M50954" s="88"/>
      <c r="O50954" s="90"/>
      <c r="P50954" s="90"/>
      <c r="Q50954" s="90"/>
    </row>
    <row r="50955" spans="4:17" x14ac:dyDescent="0.25">
      <c r="D50955" s="87"/>
      <c r="J50955" s="88"/>
      <c r="K50955" s="89"/>
      <c r="M50955" s="88"/>
      <c r="O50955" s="90"/>
      <c r="P50955" s="90"/>
      <c r="Q50955" s="90"/>
    </row>
    <row r="50956" spans="4:17" x14ac:dyDescent="0.25">
      <c r="D50956" s="87"/>
      <c r="J50956" s="88"/>
      <c r="K50956" s="89"/>
      <c r="M50956" s="88"/>
      <c r="O50956" s="90"/>
      <c r="P50956" s="90"/>
      <c r="Q50956" s="90"/>
    </row>
    <row r="50957" spans="4:17" x14ac:dyDescent="0.25">
      <c r="D50957" s="87"/>
      <c r="J50957" s="88"/>
      <c r="K50957" s="89"/>
      <c r="M50957" s="88"/>
      <c r="O50957" s="90"/>
      <c r="P50957" s="90"/>
      <c r="Q50957" s="90"/>
    </row>
    <row r="50958" spans="4:17" x14ac:dyDescent="0.25">
      <c r="D50958" s="87"/>
      <c r="J50958" s="88"/>
      <c r="K50958" s="89"/>
      <c r="M50958" s="88"/>
      <c r="O50958" s="90"/>
      <c r="P50958" s="90"/>
      <c r="Q50958" s="90"/>
    </row>
    <row r="50959" spans="4:17" x14ac:dyDescent="0.25">
      <c r="D50959" s="87"/>
      <c r="J50959" s="88"/>
      <c r="K50959" s="89"/>
      <c r="M50959" s="88"/>
      <c r="O50959" s="90"/>
      <c r="P50959" s="90"/>
      <c r="Q50959" s="90"/>
    </row>
    <row r="50960" spans="4:17" x14ac:dyDescent="0.25">
      <c r="D50960" s="87"/>
      <c r="J50960" s="88"/>
      <c r="K50960" s="89"/>
      <c r="M50960" s="88"/>
      <c r="O50960" s="90"/>
      <c r="P50960" s="90"/>
      <c r="Q50960" s="90"/>
    </row>
    <row r="50961" spans="4:17" x14ac:dyDescent="0.25">
      <c r="D50961" s="87"/>
      <c r="J50961" s="88"/>
      <c r="K50961" s="89"/>
      <c r="M50961" s="88"/>
      <c r="O50961" s="90"/>
      <c r="P50961" s="90"/>
      <c r="Q50961" s="90"/>
    </row>
    <row r="50962" spans="4:17" x14ac:dyDescent="0.25">
      <c r="D50962" s="87"/>
      <c r="J50962" s="88"/>
      <c r="K50962" s="89"/>
      <c r="M50962" s="88"/>
      <c r="O50962" s="90"/>
      <c r="P50962" s="90"/>
      <c r="Q50962" s="90"/>
    </row>
    <row r="50963" spans="4:17" x14ac:dyDescent="0.25">
      <c r="D50963" s="87"/>
      <c r="J50963" s="88"/>
      <c r="K50963" s="89"/>
      <c r="M50963" s="88"/>
      <c r="O50963" s="90"/>
      <c r="P50963" s="90"/>
      <c r="Q50963" s="90"/>
    </row>
    <row r="50964" spans="4:17" x14ac:dyDescent="0.25">
      <c r="D50964" s="87"/>
      <c r="J50964" s="88"/>
      <c r="K50964" s="89"/>
      <c r="M50964" s="88"/>
      <c r="O50964" s="90"/>
      <c r="P50964" s="90"/>
      <c r="Q50964" s="90"/>
    </row>
    <row r="50965" spans="4:17" x14ac:dyDescent="0.25">
      <c r="D50965" s="87"/>
      <c r="J50965" s="88"/>
      <c r="K50965" s="89"/>
      <c r="M50965" s="88"/>
      <c r="O50965" s="90"/>
      <c r="P50965" s="90"/>
      <c r="Q50965" s="90"/>
    </row>
    <row r="50966" spans="4:17" x14ac:dyDescent="0.25">
      <c r="D50966" s="87"/>
      <c r="J50966" s="88"/>
      <c r="K50966" s="89"/>
      <c r="M50966" s="88"/>
      <c r="O50966" s="90"/>
      <c r="P50966" s="90"/>
      <c r="Q50966" s="90"/>
    </row>
    <row r="50967" spans="4:17" x14ac:dyDescent="0.25">
      <c r="D50967" s="87"/>
      <c r="J50967" s="88"/>
      <c r="K50967" s="89"/>
      <c r="M50967" s="88"/>
      <c r="O50967" s="90"/>
      <c r="P50967" s="90"/>
      <c r="Q50967" s="90"/>
    </row>
    <row r="50968" spans="4:17" x14ac:dyDescent="0.25">
      <c r="D50968" s="87"/>
      <c r="J50968" s="88"/>
      <c r="K50968" s="89"/>
      <c r="M50968" s="88"/>
      <c r="O50968" s="90"/>
      <c r="P50968" s="90"/>
      <c r="Q50968" s="90"/>
    </row>
    <row r="50969" spans="4:17" x14ac:dyDescent="0.25">
      <c r="D50969" s="87"/>
      <c r="J50969" s="88"/>
      <c r="K50969" s="89"/>
      <c r="M50969" s="88"/>
      <c r="O50969" s="90"/>
      <c r="P50969" s="90"/>
      <c r="Q50969" s="90"/>
    </row>
    <row r="50970" spans="4:17" x14ac:dyDescent="0.25">
      <c r="D50970" s="87"/>
      <c r="J50970" s="88"/>
      <c r="K50970" s="89"/>
      <c r="M50970" s="88"/>
      <c r="O50970" s="90"/>
      <c r="P50970" s="90"/>
      <c r="Q50970" s="90"/>
    </row>
    <row r="50971" spans="4:17" x14ac:dyDescent="0.25">
      <c r="D50971" s="87"/>
      <c r="J50971" s="88"/>
      <c r="K50971" s="89"/>
      <c r="M50971" s="88"/>
      <c r="O50971" s="90"/>
      <c r="P50971" s="90"/>
      <c r="Q50971" s="90"/>
    </row>
    <row r="50972" spans="4:17" x14ac:dyDescent="0.25">
      <c r="D50972" s="87"/>
      <c r="J50972" s="88"/>
      <c r="K50972" s="89"/>
      <c r="M50972" s="88"/>
      <c r="O50972" s="90"/>
      <c r="P50972" s="90"/>
      <c r="Q50972" s="90"/>
    </row>
    <row r="50973" spans="4:17" x14ac:dyDescent="0.25">
      <c r="D50973" s="87"/>
      <c r="J50973" s="88"/>
      <c r="K50973" s="89"/>
      <c r="M50973" s="88"/>
      <c r="O50973" s="90"/>
      <c r="P50973" s="90"/>
      <c r="Q50973" s="90"/>
    </row>
    <row r="50974" spans="4:17" x14ac:dyDescent="0.25">
      <c r="D50974" s="87"/>
      <c r="J50974" s="88"/>
      <c r="K50974" s="89"/>
      <c r="M50974" s="88"/>
      <c r="O50974" s="90"/>
      <c r="P50974" s="90"/>
      <c r="Q50974" s="90"/>
    </row>
    <row r="50975" spans="4:17" x14ac:dyDescent="0.25">
      <c r="D50975" s="87"/>
      <c r="J50975" s="88"/>
      <c r="K50975" s="89"/>
      <c r="M50975" s="88"/>
      <c r="O50975" s="90"/>
      <c r="P50975" s="90"/>
      <c r="Q50975" s="90"/>
    </row>
    <row r="50976" spans="4:17" x14ac:dyDescent="0.25">
      <c r="D50976" s="87"/>
      <c r="J50976" s="88"/>
      <c r="K50976" s="89"/>
      <c r="M50976" s="88"/>
      <c r="O50976" s="90"/>
      <c r="P50976" s="90"/>
      <c r="Q50976" s="90"/>
    </row>
    <row r="50977" spans="4:17" x14ac:dyDescent="0.25">
      <c r="D50977" s="87"/>
      <c r="J50977" s="88"/>
      <c r="K50977" s="89"/>
      <c r="M50977" s="88"/>
      <c r="O50977" s="90"/>
      <c r="P50977" s="90"/>
      <c r="Q50977" s="90"/>
    </row>
    <row r="50978" spans="4:17" x14ac:dyDescent="0.25">
      <c r="D50978" s="87"/>
      <c r="J50978" s="88"/>
      <c r="K50978" s="89"/>
      <c r="M50978" s="88"/>
      <c r="O50978" s="90"/>
      <c r="P50978" s="90"/>
      <c r="Q50978" s="90"/>
    </row>
    <row r="50979" spans="4:17" x14ac:dyDescent="0.25">
      <c r="D50979" s="87"/>
      <c r="J50979" s="88"/>
      <c r="K50979" s="89"/>
      <c r="M50979" s="88"/>
      <c r="O50979" s="90"/>
      <c r="P50979" s="90"/>
      <c r="Q50979" s="90"/>
    </row>
    <row r="50980" spans="4:17" x14ac:dyDescent="0.25">
      <c r="D50980" s="87"/>
      <c r="J50980" s="88"/>
      <c r="K50980" s="89"/>
      <c r="M50980" s="88"/>
      <c r="O50980" s="90"/>
      <c r="P50980" s="90"/>
      <c r="Q50980" s="90"/>
    </row>
    <row r="50981" spans="4:17" x14ac:dyDescent="0.25">
      <c r="D50981" s="87"/>
      <c r="J50981" s="88"/>
      <c r="K50981" s="89"/>
      <c r="M50981" s="88"/>
      <c r="O50981" s="90"/>
      <c r="P50981" s="90"/>
      <c r="Q50981" s="90"/>
    </row>
    <row r="50982" spans="4:17" x14ac:dyDescent="0.25">
      <c r="D50982" s="87"/>
      <c r="J50982" s="88"/>
      <c r="K50982" s="89"/>
      <c r="M50982" s="88"/>
      <c r="O50982" s="90"/>
      <c r="P50982" s="90"/>
      <c r="Q50982" s="90"/>
    </row>
    <row r="50983" spans="4:17" x14ac:dyDescent="0.25">
      <c r="D50983" s="87"/>
      <c r="J50983" s="88"/>
      <c r="K50983" s="89"/>
      <c r="M50983" s="88"/>
      <c r="O50983" s="90"/>
      <c r="P50983" s="90"/>
      <c r="Q50983" s="90"/>
    </row>
    <row r="50984" spans="4:17" x14ac:dyDescent="0.25">
      <c r="D50984" s="87"/>
      <c r="J50984" s="88"/>
      <c r="K50984" s="89"/>
      <c r="M50984" s="88"/>
      <c r="O50984" s="90"/>
      <c r="P50984" s="90"/>
      <c r="Q50984" s="90"/>
    </row>
    <row r="50985" spans="4:17" x14ac:dyDescent="0.25">
      <c r="D50985" s="87"/>
      <c r="J50985" s="88"/>
      <c r="K50985" s="89"/>
      <c r="M50985" s="88"/>
      <c r="O50985" s="90"/>
      <c r="P50985" s="90"/>
      <c r="Q50985" s="90"/>
    </row>
    <row r="50986" spans="4:17" x14ac:dyDescent="0.25">
      <c r="D50986" s="87"/>
      <c r="J50986" s="88"/>
      <c r="K50986" s="89"/>
      <c r="M50986" s="88"/>
      <c r="O50986" s="90"/>
      <c r="P50986" s="90"/>
      <c r="Q50986" s="90"/>
    </row>
    <row r="50987" spans="4:17" x14ac:dyDescent="0.25">
      <c r="D50987" s="87"/>
      <c r="J50987" s="88"/>
      <c r="K50987" s="89"/>
      <c r="M50987" s="88"/>
      <c r="O50987" s="90"/>
      <c r="P50987" s="90"/>
      <c r="Q50987" s="90"/>
    </row>
    <row r="50988" spans="4:17" x14ac:dyDescent="0.25">
      <c r="D50988" s="87"/>
      <c r="J50988" s="88"/>
      <c r="K50988" s="89"/>
      <c r="M50988" s="88"/>
      <c r="O50988" s="90"/>
      <c r="P50988" s="90"/>
      <c r="Q50988" s="90"/>
    </row>
    <row r="50989" spans="4:17" x14ac:dyDescent="0.25">
      <c r="D50989" s="87"/>
      <c r="J50989" s="88"/>
      <c r="K50989" s="89"/>
      <c r="M50989" s="88"/>
      <c r="O50989" s="90"/>
      <c r="P50989" s="90"/>
      <c r="Q50989" s="90"/>
    </row>
    <row r="50990" spans="4:17" x14ac:dyDescent="0.25">
      <c r="D50990" s="87"/>
      <c r="J50990" s="88"/>
      <c r="K50990" s="89"/>
      <c r="M50990" s="88"/>
      <c r="O50990" s="90"/>
      <c r="P50990" s="90"/>
      <c r="Q50990" s="90"/>
    </row>
    <row r="50991" spans="4:17" x14ac:dyDescent="0.25">
      <c r="D50991" s="87"/>
      <c r="J50991" s="88"/>
      <c r="K50991" s="89"/>
      <c r="M50991" s="88"/>
      <c r="O50991" s="90"/>
      <c r="P50991" s="90"/>
      <c r="Q50991" s="90"/>
    </row>
    <row r="50992" spans="4:17" x14ac:dyDescent="0.25">
      <c r="D50992" s="87"/>
      <c r="J50992" s="88"/>
      <c r="K50992" s="89"/>
      <c r="M50992" s="88"/>
      <c r="O50992" s="90"/>
      <c r="P50992" s="90"/>
      <c r="Q50992" s="90"/>
    </row>
    <row r="50993" spans="4:17" x14ac:dyDescent="0.25">
      <c r="D50993" s="87"/>
      <c r="J50993" s="88"/>
      <c r="K50993" s="89"/>
      <c r="M50993" s="88"/>
      <c r="O50993" s="90"/>
      <c r="P50993" s="90"/>
      <c r="Q50993" s="90"/>
    </row>
    <row r="50994" spans="4:17" x14ac:dyDescent="0.25">
      <c r="D50994" s="87"/>
      <c r="J50994" s="88"/>
      <c r="K50994" s="89"/>
      <c r="M50994" s="88"/>
      <c r="O50994" s="90"/>
      <c r="P50994" s="90"/>
      <c r="Q50994" s="90"/>
    </row>
    <row r="50995" spans="4:17" x14ac:dyDescent="0.25">
      <c r="D50995" s="87"/>
      <c r="J50995" s="88"/>
      <c r="K50995" s="89"/>
      <c r="M50995" s="88"/>
      <c r="O50995" s="90"/>
      <c r="P50995" s="90"/>
      <c r="Q50995" s="90"/>
    </row>
    <row r="50996" spans="4:17" x14ac:dyDescent="0.25">
      <c r="D50996" s="87"/>
      <c r="J50996" s="88"/>
      <c r="K50996" s="89"/>
      <c r="M50996" s="88"/>
      <c r="O50996" s="90"/>
      <c r="P50996" s="90"/>
      <c r="Q50996" s="90"/>
    </row>
    <row r="50997" spans="4:17" x14ac:dyDescent="0.25">
      <c r="D50997" s="87"/>
      <c r="J50997" s="88"/>
      <c r="K50997" s="89"/>
      <c r="M50997" s="88"/>
      <c r="O50997" s="90"/>
      <c r="P50997" s="90"/>
      <c r="Q50997" s="90"/>
    </row>
    <row r="50998" spans="4:17" x14ac:dyDescent="0.25">
      <c r="D50998" s="87"/>
      <c r="J50998" s="88"/>
      <c r="K50998" s="89"/>
      <c r="M50998" s="88"/>
      <c r="O50998" s="90"/>
      <c r="P50998" s="90"/>
      <c r="Q50998" s="90"/>
    </row>
    <row r="50999" spans="4:17" x14ac:dyDescent="0.25">
      <c r="D50999" s="87"/>
      <c r="J50999" s="88"/>
      <c r="K50999" s="89"/>
      <c r="M50999" s="88"/>
      <c r="O50999" s="90"/>
      <c r="P50999" s="90"/>
      <c r="Q50999" s="90"/>
    </row>
    <row r="51000" spans="4:17" x14ac:dyDescent="0.25">
      <c r="D51000" s="87"/>
      <c r="J51000" s="88"/>
      <c r="K51000" s="89"/>
      <c r="M51000" s="88"/>
      <c r="O51000" s="90"/>
      <c r="P51000" s="90"/>
      <c r="Q51000" s="90"/>
    </row>
    <row r="51001" spans="4:17" x14ac:dyDescent="0.25">
      <c r="D51001" s="87"/>
      <c r="J51001" s="88"/>
      <c r="K51001" s="89"/>
      <c r="M51001" s="88"/>
      <c r="O51001" s="90"/>
      <c r="P51001" s="90"/>
      <c r="Q51001" s="90"/>
    </row>
    <row r="51002" spans="4:17" x14ac:dyDescent="0.25">
      <c r="D51002" s="87"/>
      <c r="J51002" s="88"/>
      <c r="K51002" s="89"/>
      <c r="M51002" s="88"/>
      <c r="O51002" s="90"/>
      <c r="P51002" s="90"/>
      <c r="Q51002" s="90"/>
    </row>
    <row r="51003" spans="4:17" x14ac:dyDescent="0.25">
      <c r="D51003" s="87"/>
      <c r="J51003" s="88"/>
      <c r="K51003" s="89"/>
      <c r="M51003" s="88"/>
      <c r="O51003" s="90"/>
      <c r="P51003" s="90"/>
      <c r="Q51003" s="90"/>
    </row>
    <row r="51004" spans="4:17" x14ac:dyDescent="0.25">
      <c r="D51004" s="87"/>
      <c r="J51004" s="88"/>
      <c r="K51004" s="89"/>
      <c r="M51004" s="88"/>
      <c r="O51004" s="90"/>
      <c r="P51004" s="90"/>
      <c r="Q51004" s="90"/>
    </row>
    <row r="51005" spans="4:17" x14ac:dyDescent="0.25">
      <c r="D51005" s="87"/>
      <c r="J51005" s="88"/>
      <c r="K51005" s="89"/>
      <c r="M51005" s="88"/>
      <c r="O51005" s="90"/>
      <c r="P51005" s="90"/>
      <c r="Q51005" s="90"/>
    </row>
    <row r="51006" spans="4:17" x14ac:dyDescent="0.25">
      <c r="D51006" s="87"/>
      <c r="J51006" s="88"/>
      <c r="K51006" s="89"/>
      <c r="M51006" s="88"/>
      <c r="O51006" s="90"/>
      <c r="P51006" s="90"/>
      <c r="Q51006" s="90"/>
    </row>
    <row r="51007" spans="4:17" x14ac:dyDescent="0.25">
      <c r="D51007" s="87"/>
      <c r="J51007" s="88"/>
      <c r="K51007" s="89"/>
      <c r="M51007" s="88"/>
      <c r="O51007" s="90"/>
      <c r="P51007" s="90"/>
      <c r="Q51007" s="90"/>
    </row>
    <row r="51008" spans="4:17" x14ac:dyDescent="0.25">
      <c r="D51008" s="87"/>
      <c r="J51008" s="88"/>
      <c r="K51008" s="89"/>
      <c r="M51008" s="88"/>
      <c r="O51008" s="90"/>
      <c r="P51008" s="90"/>
      <c r="Q51008" s="90"/>
    </row>
    <row r="51009" spans="4:17" x14ac:dyDescent="0.25">
      <c r="D51009" s="87"/>
      <c r="J51009" s="88"/>
      <c r="K51009" s="89"/>
      <c r="M51009" s="88"/>
      <c r="O51009" s="90"/>
      <c r="P51009" s="90"/>
      <c r="Q51009" s="90"/>
    </row>
    <row r="51010" spans="4:17" x14ac:dyDescent="0.25">
      <c r="D51010" s="87"/>
      <c r="J51010" s="88"/>
      <c r="K51010" s="89"/>
      <c r="M51010" s="88"/>
      <c r="O51010" s="90"/>
      <c r="P51010" s="90"/>
      <c r="Q51010" s="90"/>
    </row>
    <row r="51011" spans="4:17" x14ac:dyDescent="0.25">
      <c r="D51011" s="87"/>
      <c r="J51011" s="88"/>
      <c r="K51011" s="89"/>
      <c r="M51011" s="88"/>
      <c r="O51011" s="90"/>
      <c r="P51011" s="90"/>
      <c r="Q51011" s="90"/>
    </row>
    <row r="51012" spans="4:17" x14ac:dyDescent="0.25">
      <c r="D51012" s="87"/>
      <c r="J51012" s="88"/>
      <c r="K51012" s="89"/>
      <c r="M51012" s="88"/>
      <c r="O51012" s="90"/>
      <c r="P51012" s="90"/>
      <c r="Q51012" s="90"/>
    </row>
    <row r="51013" spans="4:17" x14ac:dyDescent="0.25">
      <c r="D51013" s="87"/>
      <c r="J51013" s="88"/>
      <c r="K51013" s="89"/>
      <c r="M51013" s="88"/>
      <c r="O51013" s="90"/>
      <c r="P51013" s="90"/>
      <c r="Q51013" s="90"/>
    </row>
    <row r="51014" spans="4:17" x14ac:dyDescent="0.25">
      <c r="D51014" s="87"/>
      <c r="J51014" s="88"/>
      <c r="K51014" s="89"/>
      <c r="M51014" s="88"/>
      <c r="O51014" s="90"/>
      <c r="P51014" s="90"/>
      <c r="Q51014" s="90"/>
    </row>
    <row r="51015" spans="4:17" x14ac:dyDescent="0.25">
      <c r="D51015" s="87"/>
      <c r="J51015" s="88"/>
      <c r="K51015" s="89"/>
      <c r="M51015" s="88"/>
      <c r="O51015" s="90"/>
      <c r="P51015" s="90"/>
      <c r="Q51015" s="90"/>
    </row>
    <row r="51016" spans="4:17" x14ac:dyDescent="0.25">
      <c r="D51016" s="87"/>
      <c r="J51016" s="88"/>
      <c r="K51016" s="89"/>
      <c r="M51016" s="88"/>
      <c r="O51016" s="90"/>
      <c r="P51016" s="90"/>
      <c r="Q51016" s="90"/>
    </row>
    <row r="51017" spans="4:17" x14ac:dyDescent="0.25">
      <c r="D51017" s="87"/>
      <c r="J51017" s="88"/>
      <c r="K51017" s="89"/>
      <c r="M51017" s="88"/>
      <c r="O51017" s="90"/>
      <c r="P51017" s="90"/>
      <c r="Q51017" s="90"/>
    </row>
    <row r="51018" spans="4:17" x14ac:dyDescent="0.25">
      <c r="D51018" s="87"/>
      <c r="J51018" s="88"/>
      <c r="K51018" s="89"/>
      <c r="M51018" s="88"/>
      <c r="O51018" s="90"/>
      <c r="P51018" s="90"/>
      <c r="Q51018" s="90"/>
    </row>
    <row r="51019" spans="4:17" x14ac:dyDescent="0.25">
      <c r="D51019" s="87"/>
      <c r="J51019" s="88"/>
      <c r="K51019" s="89"/>
      <c r="M51019" s="88"/>
      <c r="O51019" s="90"/>
      <c r="P51019" s="90"/>
      <c r="Q51019" s="90"/>
    </row>
    <row r="51020" spans="4:17" x14ac:dyDescent="0.25">
      <c r="D51020" s="87"/>
      <c r="J51020" s="88"/>
      <c r="K51020" s="89"/>
      <c r="M51020" s="88"/>
      <c r="O51020" s="90"/>
      <c r="P51020" s="90"/>
      <c r="Q51020" s="90"/>
    </row>
    <row r="51021" spans="4:17" x14ac:dyDescent="0.25">
      <c r="D51021" s="87"/>
      <c r="J51021" s="88"/>
      <c r="K51021" s="89"/>
      <c r="M51021" s="88"/>
      <c r="O51021" s="90"/>
      <c r="P51021" s="90"/>
      <c r="Q51021" s="90"/>
    </row>
    <row r="51022" spans="4:17" x14ac:dyDescent="0.25">
      <c r="D51022" s="87"/>
      <c r="J51022" s="88"/>
      <c r="K51022" s="89"/>
      <c r="M51022" s="88"/>
      <c r="O51022" s="90"/>
      <c r="P51022" s="90"/>
      <c r="Q51022" s="90"/>
    </row>
    <row r="51023" spans="4:17" x14ac:dyDescent="0.25">
      <c r="D51023" s="87"/>
      <c r="J51023" s="88"/>
      <c r="K51023" s="89"/>
      <c r="M51023" s="88"/>
      <c r="O51023" s="90"/>
      <c r="P51023" s="90"/>
      <c r="Q51023" s="90"/>
    </row>
    <row r="51024" spans="4:17" x14ac:dyDescent="0.25">
      <c r="D51024" s="87"/>
      <c r="J51024" s="88"/>
      <c r="K51024" s="89"/>
      <c r="M51024" s="88"/>
      <c r="O51024" s="90"/>
      <c r="P51024" s="90"/>
      <c r="Q51024" s="90"/>
    </row>
    <row r="51025" spans="4:17" x14ac:dyDescent="0.25">
      <c r="D51025" s="87"/>
      <c r="J51025" s="88"/>
      <c r="K51025" s="89"/>
      <c r="M51025" s="88"/>
      <c r="O51025" s="90"/>
      <c r="P51025" s="90"/>
      <c r="Q51025" s="90"/>
    </row>
    <row r="51026" spans="4:17" x14ac:dyDescent="0.25">
      <c r="D51026" s="87"/>
      <c r="J51026" s="88"/>
      <c r="K51026" s="89"/>
      <c r="M51026" s="88"/>
      <c r="O51026" s="90"/>
      <c r="P51026" s="90"/>
      <c r="Q51026" s="90"/>
    </row>
    <row r="51027" spans="4:17" x14ac:dyDescent="0.25">
      <c r="D51027" s="87"/>
      <c r="J51027" s="88"/>
      <c r="K51027" s="89"/>
      <c r="M51027" s="88"/>
      <c r="O51027" s="90"/>
      <c r="P51027" s="90"/>
      <c r="Q51027" s="90"/>
    </row>
    <row r="51028" spans="4:17" x14ac:dyDescent="0.25">
      <c r="D51028" s="87"/>
      <c r="J51028" s="88"/>
      <c r="K51028" s="89"/>
      <c r="M51028" s="88"/>
      <c r="O51028" s="90"/>
      <c r="P51028" s="90"/>
      <c r="Q51028" s="90"/>
    </row>
    <row r="51029" spans="4:17" x14ac:dyDescent="0.25">
      <c r="D51029" s="87"/>
      <c r="J51029" s="88"/>
      <c r="K51029" s="89"/>
      <c r="M51029" s="88"/>
      <c r="O51029" s="90"/>
      <c r="P51029" s="90"/>
      <c r="Q51029" s="90"/>
    </row>
    <row r="51030" spans="4:17" x14ac:dyDescent="0.25">
      <c r="D51030" s="87"/>
      <c r="J51030" s="88"/>
      <c r="K51030" s="89"/>
      <c r="M51030" s="88"/>
      <c r="O51030" s="90"/>
      <c r="P51030" s="90"/>
      <c r="Q51030" s="90"/>
    </row>
    <row r="51031" spans="4:17" x14ac:dyDescent="0.25">
      <c r="D51031" s="87"/>
      <c r="J51031" s="88"/>
      <c r="K51031" s="89"/>
      <c r="M51031" s="88"/>
      <c r="O51031" s="90"/>
      <c r="P51031" s="90"/>
      <c r="Q51031" s="90"/>
    </row>
    <row r="51032" spans="4:17" x14ac:dyDescent="0.25">
      <c r="D51032" s="87"/>
      <c r="J51032" s="88"/>
      <c r="K51032" s="89"/>
      <c r="M51032" s="88"/>
      <c r="O51032" s="90"/>
      <c r="P51032" s="90"/>
      <c r="Q51032" s="90"/>
    </row>
    <row r="51033" spans="4:17" x14ac:dyDescent="0.25">
      <c r="D51033" s="87"/>
      <c r="J51033" s="88"/>
      <c r="K51033" s="89"/>
      <c r="M51033" s="88"/>
      <c r="O51033" s="90"/>
      <c r="P51033" s="90"/>
      <c r="Q51033" s="90"/>
    </row>
    <row r="51034" spans="4:17" x14ac:dyDescent="0.25">
      <c r="D51034" s="87"/>
      <c r="J51034" s="88"/>
      <c r="K51034" s="89"/>
      <c r="M51034" s="88"/>
      <c r="O51034" s="90"/>
      <c r="P51034" s="90"/>
      <c r="Q51034" s="90"/>
    </row>
    <row r="51035" spans="4:17" x14ac:dyDescent="0.25">
      <c r="D51035" s="87"/>
      <c r="J51035" s="88"/>
      <c r="K51035" s="89"/>
      <c r="M51035" s="88"/>
      <c r="O51035" s="90"/>
      <c r="P51035" s="90"/>
      <c r="Q51035" s="90"/>
    </row>
    <row r="51036" spans="4:17" x14ac:dyDescent="0.25">
      <c r="D51036" s="87"/>
      <c r="J51036" s="88"/>
      <c r="K51036" s="89"/>
      <c r="M51036" s="88"/>
      <c r="O51036" s="90"/>
      <c r="P51036" s="90"/>
      <c r="Q51036" s="90"/>
    </row>
    <row r="51037" spans="4:17" x14ac:dyDescent="0.25">
      <c r="D51037" s="87"/>
      <c r="J51037" s="88"/>
      <c r="K51037" s="89"/>
      <c r="M51037" s="88"/>
      <c r="O51037" s="90"/>
      <c r="P51037" s="90"/>
      <c r="Q51037" s="90"/>
    </row>
    <row r="51038" spans="4:17" x14ac:dyDescent="0.25">
      <c r="D51038" s="87"/>
      <c r="J51038" s="88"/>
      <c r="K51038" s="89"/>
      <c r="M51038" s="88"/>
      <c r="O51038" s="90"/>
      <c r="P51038" s="90"/>
      <c r="Q51038" s="90"/>
    </row>
    <row r="51039" spans="4:17" x14ac:dyDescent="0.25">
      <c r="D51039" s="87"/>
      <c r="J51039" s="88"/>
      <c r="K51039" s="89"/>
      <c r="M51039" s="88"/>
      <c r="O51039" s="90"/>
      <c r="P51039" s="90"/>
      <c r="Q51039" s="90"/>
    </row>
    <row r="51040" spans="4:17" x14ac:dyDescent="0.25">
      <c r="D51040" s="87"/>
      <c r="J51040" s="88"/>
      <c r="K51040" s="89"/>
      <c r="M51040" s="88"/>
      <c r="O51040" s="90"/>
      <c r="P51040" s="90"/>
      <c r="Q51040" s="90"/>
    </row>
    <row r="51041" spans="4:17" x14ac:dyDescent="0.25">
      <c r="D51041" s="87"/>
      <c r="J51041" s="88"/>
      <c r="K51041" s="89"/>
      <c r="M51041" s="88"/>
      <c r="O51041" s="90"/>
      <c r="P51041" s="90"/>
      <c r="Q51041" s="90"/>
    </row>
    <row r="51042" spans="4:17" x14ac:dyDescent="0.25">
      <c r="D51042" s="87"/>
      <c r="J51042" s="88"/>
      <c r="K51042" s="89"/>
      <c r="M51042" s="88"/>
      <c r="O51042" s="90"/>
      <c r="P51042" s="90"/>
      <c r="Q51042" s="90"/>
    </row>
    <row r="51043" spans="4:17" x14ac:dyDescent="0.25">
      <c r="D51043" s="87"/>
      <c r="J51043" s="88"/>
      <c r="K51043" s="89"/>
      <c r="M51043" s="88"/>
      <c r="O51043" s="90"/>
      <c r="P51043" s="90"/>
      <c r="Q51043" s="90"/>
    </row>
    <row r="51044" spans="4:17" x14ac:dyDescent="0.25">
      <c r="D51044" s="87"/>
      <c r="J51044" s="88"/>
      <c r="K51044" s="89"/>
      <c r="M51044" s="88"/>
      <c r="O51044" s="90"/>
      <c r="P51044" s="90"/>
      <c r="Q51044" s="90"/>
    </row>
    <row r="51045" spans="4:17" x14ac:dyDescent="0.25">
      <c r="D51045" s="87"/>
      <c r="J51045" s="88"/>
      <c r="K51045" s="89"/>
      <c r="M51045" s="88"/>
      <c r="O51045" s="90"/>
      <c r="P51045" s="90"/>
      <c r="Q51045" s="90"/>
    </row>
    <row r="51046" spans="4:17" x14ac:dyDescent="0.25">
      <c r="D51046" s="87"/>
      <c r="J51046" s="88"/>
      <c r="K51046" s="89"/>
      <c r="M51046" s="88"/>
      <c r="O51046" s="90"/>
      <c r="P51046" s="90"/>
      <c r="Q51046" s="90"/>
    </row>
    <row r="51047" spans="4:17" x14ac:dyDescent="0.25">
      <c r="D51047" s="87"/>
      <c r="J51047" s="88"/>
      <c r="K51047" s="89"/>
      <c r="M51047" s="88"/>
      <c r="O51047" s="90"/>
      <c r="P51047" s="90"/>
      <c r="Q51047" s="90"/>
    </row>
    <row r="51048" spans="4:17" x14ac:dyDescent="0.25">
      <c r="D51048" s="87"/>
      <c r="J51048" s="88"/>
      <c r="K51048" s="89"/>
      <c r="M51048" s="88"/>
      <c r="O51048" s="90"/>
      <c r="P51048" s="90"/>
      <c r="Q51048" s="90"/>
    </row>
    <row r="51049" spans="4:17" x14ac:dyDescent="0.25">
      <c r="D51049" s="87"/>
      <c r="J51049" s="88"/>
      <c r="K51049" s="89"/>
      <c r="M51049" s="88"/>
      <c r="O51049" s="90"/>
      <c r="P51049" s="90"/>
      <c r="Q51049" s="90"/>
    </row>
    <row r="51050" spans="4:17" x14ac:dyDescent="0.25">
      <c r="D51050" s="87"/>
      <c r="J51050" s="88"/>
      <c r="K51050" s="89"/>
      <c r="M51050" s="88"/>
      <c r="O51050" s="90"/>
      <c r="P51050" s="90"/>
      <c r="Q51050" s="90"/>
    </row>
    <row r="51051" spans="4:17" x14ac:dyDescent="0.25">
      <c r="D51051" s="87"/>
      <c r="J51051" s="88"/>
      <c r="K51051" s="89"/>
      <c r="M51051" s="88"/>
      <c r="O51051" s="90"/>
      <c r="P51051" s="90"/>
      <c r="Q51051" s="90"/>
    </row>
    <row r="51052" spans="4:17" x14ac:dyDescent="0.25">
      <c r="D51052" s="87"/>
      <c r="J51052" s="88"/>
      <c r="K51052" s="89"/>
      <c r="M51052" s="88"/>
      <c r="O51052" s="90"/>
      <c r="P51052" s="90"/>
      <c r="Q51052" s="90"/>
    </row>
    <row r="51053" spans="4:17" x14ac:dyDescent="0.25">
      <c r="D51053" s="87"/>
      <c r="J51053" s="88"/>
      <c r="K51053" s="89"/>
      <c r="M51053" s="88"/>
      <c r="O51053" s="90"/>
      <c r="P51053" s="90"/>
      <c r="Q51053" s="90"/>
    </row>
    <row r="51054" spans="4:17" x14ac:dyDescent="0.25">
      <c r="D51054" s="87"/>
      <c r="J51054" s="88"/>
      <c r="K51054" s="89"/>
      <c r="M51054" s="88"/>
      <c r="O51054" s="90"/>
      <c r="P51054" s="90"/>
      <c r="Q51054" s="90"/>
    </row>
    <row r="51055" spans="4:17" x14ac:dyDescent="0.25">
      <c r="D51055" s="87"/>
      <c r="J51055" s="88"/>
      <c r="K51055" s="89"/>
      <c r="M51055" s="88"/>
      <c r="O51055" s="90"/>
      <c r="P51055" s="90"/>
      <c r="Q51055" s="90"/>
    </row>
    <row r="51056" spans="4:17" x14ac:dyDescent="0.25">
      <c r="D51056" s="87"/>
      <c r="J51056" s="88"/>
      <c r="K51056" s="89"/>
      <c r="M51056" s="88"/>
      <c r="O51056" s="90"/>
      <c r="P51056" s="90"/>
      <c r="Q51056" s="90"/>
    </row>
    <row r="51057" spans="4:17" x14ac:dyDescent="0.25">
      <c r="D51057" s="87"/>
      <c r="J51057" s="88"/>
      <c r="K51057" s="89"/>
      <c r="M51057" s="88"/>
      <c r="O51057" s="90"/>
      <c r="P51057" s="90"/>
      <c r="Q51057" s="90"/>
    </row>
    <row r="51058" spans="4:17" x14ac:dyDescent="0.25">
      <c r="D51058" s="87"/>
      <c r="J51058" s="88"/>
      <c r="K51058" s="89"/>
      <c r="M51058" s="88"/>
      <c r="O51058" s="90"/>
      <c r="P51058" s="90"/>
      <c r="Q51058" s="90"/>
    </row>
    <row r="51059" spans="4:17" x14ac:dyDescent="0.25">
      <c r="D51059" s="87"/>
      <c r="J51059" s="88"/>
      <c r="K51059" s="89"/>
      <c r="M51059" s="88"/>
      <c r="O51059" s="90"/>
      <c r="P51059" s="90"/>
      <c r="Q51059" s="90"/>
    </row>
    <row r="51060" spans="4:17" x14ac:dyDescent="0.25">
      <c r="D51060" s="87"/>
      <c r="J51060" s="88"/>
      <c r="K51060" s="89"/>
      <c r="M51060" s="88"/>
      <c r="O51060" s="90"/>
      <c r="P51060" s="90"/>
      <c r="Q51060" s="90"/>
    </row>
    <row r="51061" spans="4:17" x14ac:dyDescent="0.25">
      <c r="D51061" s="87"/>
      <c r="J51061" s="88"/>
      <c r="K51061" s="89"/>
      <c r="M51061" s="88"/>
      <c r="O51061" s="90"/>
      <c r="P51061" s="90"/>
      <c r="Q51061" s="90"/>
    </row>
    <row r="51062" spans="4:17" x14ac:dyDescent="0.25">
      <c r="D51062" s="87"/>
      <c r="J51062" s="88"/>
      <c r="K51062" s="89"/>
      <c r="M51062" s="88"/>
      <c r="O51062" s="90"/>
      <c r="P51062" s="90"/>
      <c r="Q51062" s="90"/>
    </row>
    <row r="51063" spans="4:17" x14ac:dyDescent="0.25">
      <c r="D51063" s="87"/>
      <c r="J51063" s="88"/>
      <c r="K51063" s="89"/>
      <c r="M51063" s="88"/>
      <c r="O51063" s="90"/>
      <c r="P51063" s="90"/>
      <c r="Q51063" s="90"/>
    </row>
    <row r="51064" spans="4:17" x14ac:dyDescent="0.25">
      <c r="D51064" s="87"/>
      <c r="J51064" s="88"/>
      <c r="K51064" s="89"/>
      <c r="M51064" s="88"/>
      <c r="O51064" s="90"/>
      <c r="P51064" s="90"/>
      <c r="Q51064" s="90"/>
    </row>
    <row r="51065" spans="4:17" x14ac:dyDescent="0.25">
      <c r="D51065" s="87"/>
      <c r="J51065" s="88"/>
      <c r="K51065" s="89"/>
      <c r="M51065" s="88"/>
      <c r="O51065" s="90"/>
      <c r="P51065" s="90"/>
      <c r="Q51065" s="90"/>
    </row>
    <row r="51066" spans="4:17" x14ac:dyDescent="0.25">
      <c r="D51066" s="87"/>
      <c r="J51066" s="88"/>
      <c r="K51066" s="89"/>
      <c r="M51066" s="88"/>
      <c r="O51066" s="90"/>
      <c r="P51066" s="90"/>
      <c r="Q51066" s="90"/>
    </row>
    <row r="51067" spans="4:17" x14ac:dyDescent="0.25">
      <c r="D51067" s="87"/>
      <c r="J51067" s="88"/>
      <c r="K51067" s="89"/>
      <c r="M51067" s="88"/>
      <c r="O51067" s="90"/>
      <c r="P51067" s="90"/>
      <c r="Q51067" s="90"/>
    </row>
    <row r="51068" spans="4:17" x14ac:dyDescent="0.25">
      <c r="D51068" s="87"/>
      <c r="J51068" s="88"/>
      <c r="K51068" s="89"/>
      <c r="M51068" s="88"/>
      <c r="O51068" s="90"/>
      <c r="P51068" s="90"/>
      <c r="Q51068" s="90"/>
    </row>
    <row r="51069" spans="4:17" x14ac:dyDescent="0.25">
      <c r="D51069" s="87"/>
      <c r="J51069" s="88"/>
      <c r="K51069" s="89"/>
      <c r="M51069" s="88"/>
      <c r="O51069" s="90"/>
      <c r="P51069" s="90"/>
      <c r="Q51069" s="90"/>
    </row>
    <row r="51070" spans="4:17" x14ac:dyDescent="0.25">
      <c r="D51070" s="87"/>
      <c r="J51070" s="88"/>
      <c r="K51070" s="89"/>
      <c r="M51070" s="88"/>
      <c r="O51070" s="90"/>
      <c r="P51070" s="90"/>
      <c r="Q51070" s="90"/>
    </row>
    <row r="51071" spans="4:17" x14ac:dyDescent="0.25">
      <c r="D51071" s="87"/>
      <c r="J51071" s="88"/>
      <c r="K51071" s="89"/>
      <c r="M51071" s="88"/>
      <c r="O51071" s="90"/>
      <c r="P51071" s="90"/>
      <c r="Q51071" s="90"/>
    </row>
    <row r="51072" spans="4:17" x14ac:dyDescent="0.25">
      <c r="D51072" s="87"/>
      <c r="J51072" s="88"/>
      <c r="K51072" s="89"/>
      <c r="M51072" s="88"/>
      <c r="O51072" s="90"/>
      <c r="P51072" s="90"/>
      <c r="Q51072" s="90"/>
    </row>
    <row r="51073" spans="4:17" x14ac:dyDescent="0.25">
      <c r="D51073" s="87"/>
      <c r="J51073" s="88"/>
      <c r="K51073" s="89"/>
      <c r="M51073" s="88"/>
      <c r="O51073" s="90"/>
      <c r="P51073" s="90"/>
      <c r="Q51073" s="90"/>
    </row>
    <row r="51074" spans="4:17" x14ac:dyDescent="0.25">
      <c r="D51074" s="87"/>
      <c r="J51074" s="88"/>
      <c r="K51074" s="89"/>
      <c r="M51074" s="88"/>
      <c r="O51074" s="90"/>
      <c r="P51074" s="90"/>
      <c r="Q51074" s="90"/>
    </row>
    <row r="51075" spans="4:17" x14ac:dyDescent="0.25">
      <c r="D51075" s="87"/>
      <c r="J51075" s="88"/>
      <c r="K51075" s="89"/>
      <c r="M51075" s="88"/>
      <c r="O51075" s="90"/>
      <c r="P51075" s="90"/>
      <c r="Q51075" s="90"/>
    </row>
    <row r="51076" spans="4:17" x14ac:dyDescent="0.25">
      <c r="D51076" s="87"/>
      <c r="J51076" s="88"/>
      <c r="K51076" s="89"/>
      <c r="M51076" s="88"/>
      <c r="O51076" s="90"/>
      <c r="P51076" s="90"/>
      <c r="Q51076" s="90"/>
    </row>
    <row r="51077" spans="4:17" x14ac:dyDescent="0.25">
      <c r="D51077" s="87"/>
      <c r="J51077" s="88"/>
      <c r="K51077" s="89"/>
      <c r="M51077" s="88"/>
      <c r="O51077" s="90"/>
      <c r="P51077" s="90"/>
      <c r="Q51077" s="90"/>
    </row>
    <row r="51078" spans="4:17" x14ac:dyDescent="0.25">
      <c r="D51078" s="87"/>
      <c r="J51078" s="88"/>
      <c r="K51078" s="89"/>
      <c r="M51078" s="88"/>
      <c r="O51078" s="90"/>
      <c r="P51078" s="90"/>
      <c r="Q51078" s="90"/>
    </row>
    <row r="51079" spans="4:17" x14ac:dyDescent="0.25">
      <c r="D51079" s="87"/>
      <c r="J51079" s="88"/>
      <c r="K51079" s="89"/>
      <c r="M51079" s="88"/>
      <c r="O51079" s="90"/>
      <c r="P51079" s="90"/>
      <c r="Q51079" s="90"/>
    </row>
    <row r="51080" spans="4:17" x14ac:dyDescent="0.25">
      <c r="D51080" s="87"/>
      <c r="J51080" s="88"/>
      <c r="K51080" s="89"/>
      <c r="M51080" s="88"/>
      <c r="O51080" s="90"/>
      <c r="P51080" s="90"/>
      <c r="Q51080" s="90"/>
    </row>
    <row r="51081" spans="4:17" x14ac:dyDescent="0.25">
      <c r="D51081" s="87"/>
      <c r="J51081" s="88"/>
      <c r="K51081" s="89"/>
      <c r="M51081" s="88"/>
      <c r="O51081" s="90"/>
      <c r="P51081" s="90"/>
      <c r="Q51081" s="90"/>
    </row>
    <row r="51082" spans="4:17" x14ac:dyDescent="0.25">
      <c r="D51082" s="87"/>
      <c r="J51082" s="88"/>
      <c r="K51082" s="89"/>
      <c r="M51082" s="88"/>
      <c r="O51082" s="90"/>
      <c r="P51082" s="90"/>
      <c r="Q51082" s="90"/>
    </row>
    <row r="51083" spans="4:17" x14ac:dyDescent="0.25">
      <c r="D51083" s="87"/>
      <c r="J51083" s="88"/>
      <c r="K51083" s="89"/>
      <c r="M51083" s="88"/>
      <c r="O51083" s="90"/>
      <c r="P51083" s="90"/>
      <c r="Q51083" s="90"/>
    </row>
    <row r="51084" spans="4:17" x14ac:dyDescent="0.25">
      <c r="D51084" s="87"/>
      <c r="J51084" s="88"/>
      <c r="K51084" s="89"/>
      <c r="M51084" s="88"/>
      <c r="O51084" s="90"/>
      <c r="P51084" s="90"/>
      <c r="Q51084" s="90"/>
    </row>
    <row r="51085" spans="4:17" x14ac:dyDescent="0.25">
      <c r="D51085" s="87"/>
      <c r="J51085" s="88"/>
      <c r="K51085" s="89"/>
      <c r="M51085" s="88"/>
      <c r="O51085" s="90"/>
      <c r="P51085" s="90"/>
      <c r="Q51085" s="90"/>
    </row>
    <row r="51086" spans="4:17" x14ac:dyDescent="0.25">
      <c r="D51086" s="87"/>
      <c r="J51086" s="88"/>
      <c r="K51086" s="89"/>
      <c r="M51086" s="88"/>
      <c r="O51086" s="90"/>
      <c r="P51086" s="90"/>
      <c r="Q51086" s="90"/>
    </row>
    <row r="51087" spans="4:17" x14ac:dyDescent="0.25">
      <c r="D51087" s="87"/>
      <c r="J51087" s="88"/>
      <c r="K51087" s="89"/>
      <c r="M51087" s="88"/>
      <c r="O51087" s="90"/>
      <c r="P51087" s="90"/>
      <c r="Q51087" s="90"/>
    </row>
    <row r="51088" spans="4:17" x14ac:dyDescent="0.25">
      <c r="D51088" s="87"/>
      <c r="J51088" s="88"/>
      <c r="K51088" s="89"/>
      <c r="M51088" s="88"/>
      <c r="O51088" s="90"/>
      <c r="P51088" s="90"/>
      <c r="Q51088" s="90"/>
    </row>
    <row r="51089" spans="4:17" x14ac:dyDescent="0.25">
      <c r="D51089" s="87"/>
      <c r="J51089" s="88"/>
      <c r="K51089" s="89"/>
      <c r="M51089" s="88"/>
      <c r="O51089" s="90"/>
      <c r="P51089" s="90"/>
      <c r="Q51089" s="90"/>
    </row>
    <row r="51090" spans="4:17" x14ac:dyDescent="0.25">
      <c r="D51090" s="87"/>
      <c r="J51090" s="88"/>
      <c r="K51090" s="89"/>
      <c r="M51090" s="88"/>
      <c r="O51090" s="90"/>
      <c r="P51090" s="90"/>
      <c r="Q51090" s="90"/>
    </row>
    <row r="51091" spans="4:17" x14ac:dyDescent="0.25">
      <c r="D51091" s="87"/>
      <c r="J51091" s="88"/>
      <c r="K51091" s="89"/>
      <c r="M51091" s="88"/>
      <c r="O51091" s="90"/>
      <c r="P51091" s="90"/>
      <c r="Q51091" s="90"/>
    </row>
    <row r="51092" spans="4:17" x14ac:dyDescent="0.25">
      <c r="D51092" s="87"/>
      <c r="J51092" s="88"/>
      <c r="K51092" s="89"/>
      <c r="M51092" s="88"/>
      <c r="O51092" s="90"/>
      <c r="P51092" s="90"/>
      <c r="Q51092" s="90"/>
    </row>
    <row r="51093" spans="4:17" x14ac:dyDescent="0.25">
      <c r="D51093" s="87"/>
      <c r="J51093" s="88"/>
      <c r="K51093" s="89"/>
      <c r="M51093" s="88"/>
      <c r="O51093" s="90"/>
      <c r="P51093" s="90"/>
      <c r="Q51093" s="90"/>
    </row>
    <row r="51094" spans="4:17" x14ac:dyDescent="0.25">
      <c r="D51094" s="87"/>
      <c r="J51094" s="88"/>
      <c r="K51094" s="89"/>
      <c r="M51094" s="88"/>
      <c r="O51094" s="90"/>
      <c r="P51094" s="90"/>
      <c r="Q51094" s="90"/>
    </row>
    <row r="51095" spans="4:17" x14ac:dyDescent="0.25">
      <c r="D51095" s="87"/>
      <c r="J51095" s="88"/>
      <c r="K51095" s="89"/>
      <c r="M51095" s="88"/>
      <c r="O51095" s="90"/>
      <c r="P51095" s="90"/>
      <c r="Q51095" s="90"/>
    </row>
    <row r="51096" spans="4:17" x14ac:dyDescent="0.25">
      <c r="D51096" s="87"/>
      <c r="J51096" s="88"/>
      <c r="K51096" s="89"/>
      <c r="M51096" s="88"/>
      <c r="O51096" s="90"/>
      <c r="P51096" s="90"/>
      <c r="Q51096" s="90"/>
    </row>
    <row r="51097" spans="4:17" x14ac:dyDescent="0.25">
      <c r="D51097" s="87"/>
      <c r="J51097" s="88"/>
      <c r="K51097" s="89"/>
      <c r="M51097" s="88"/>
      <c r="O51097" s="90"/>
      <c r="P51097" s="90"/>
      <c r="Q51097" s="90"/>
    </row>
    <row r="51098" spans="4:17" x14ac:dyDescent="0.25">
      <c r="D51098" s="87"/>
      <c r="J51098" s="88"/>
      <c r="K51098" s="89"/>
      <c r="M51098" s="88"/>
      <c r="O51098" s="90"/>
      <c r="P51098" s="90"/>
      <c r="Q51098" s="90"/>
    </row>
    <row r="51099" spans="4:17" x14ac:dyDescent="0.25">
      <c r="D51099" s="87"/>
      <c r="J51099" s="88"/>
      <c r="K51099" s="89"/>
      <c r="M51099" s="88"/>
      <c r="O51099" s="90"/>
      <c r="P51099" s="90"/>
      <c r="Q51099" s="90"/>
    </row>
    <row r="51100" spans="4:17" x14ac:dyDescent="0.25">
      <c r="D51100" s="87"/>
      <c r="J51100" s="88"/>
      <c r="K51100" s="89"/>
      <c r="M51100" s="88"/>
      <c r="O51100" s="90"/>
      <c r="P51100" s="90"/>
      <c r="Q51100" s="90"/>
    </row>
    <row r="51101" spans="4:17" x14ac:dyDescent="0.25">
      <c r="D51101" s="87"/>
      <c r="J51101" s="88"/>
      <c r="K51101" s="89"/>
      <c r="M51101" s="88"/>
      <c r="O51101" s="90"/>
      <c r="P51101" s="90"/>
      <c r="Q51101" s="90"/>
    </row>
    <row r="51102" spans="4:17" x14ac:dyDescent="0.25">
      <c r="D51102" s="87"/>
      <c r="J51102" s="88"/>
      <c r="K51102" s="89"/>
      <c r="M51102" s="88"/>
      <c r="O51102" s="90"/>
      <c r="P51102" s="90"/>
      <c r="Q51102" s="90"/>
    </row>
    <row r="51103" spans="4:17" x14ac:dyDescent="0.25">
      <c r="D51103" s="87"/>
      <c r="J51103" s="88"/>
      <c r="K51103" s="89"/>
      <c r="M51103" s="88"/>
      <c r="O51103" s="90"/>
      <c r="P51103" s="90"/>
      <c r="Q51103" s="90"/>
    </row>
    <row r="51104" spans="4:17" x14ac:dyDescent="0.25">
      <c r="D51104" s="87"/>
      <c r="J51104" s="88"/>
      <c r="K51104" s="89"/>
      <c r="M51104" s="88"/>
      <c r="O51104" s="90"/>
      <c r="P51104" s="90"/>
      <c r="Q51104" s="90"/>
    </row>
    <row r="51105" spans="4:17" x14ac:dyDescent="0.25">
      <c r="D51105" s="87"/>
      <c r="J51105" s="88"/>
      <c r="K51105" s="89"/>
      <c r="M51105" s="88"/>
      <c r="O51105" s="90"/>
      <c r="P51105" s="90"/>
      <c r="Q51105" s="90"/>
    </row>
    <row r="51106" spans="4:17" x14ac:dyDescent="0.25">
      <c r="D51106" s="87"/>
      <c r="J51106" s="88"/>
      <c r="K51106" s="89"/>
      <c r="M51106" s="88"/>
      <c r="O51106" s="90"/>
      <c r="P51106" s="90"/>
      <c r="Q51106" s="90"/>
    </row>
    <row r="51107" spans="4:17" x14ac:dyDescent="0.25">
      <c r="D51107" s="87"/>
      <c r="J51107" s="88"/>
      <c r="K51107" s="89"/>
      <c r="M51107" s="88"/>
      <c r="O51107" s="90"/>
      <c r="P51107" s="90"/>
      <c r="Q51107" s="90"/>
    </row>
    <row r="51108" spans="4:17" x14ac:dyDescent="0.25">
      <c r="D51108" s="87"/>
      <c r="J51108" s="88"/>
      <c r="K51108" s="89"/>
      <c r="M51108" s="88"/>
      <c r="O51108" s="90"/>
      <c r="P51108" s="90"/>
      <c r="Q51108" s="90"/>
    </row>
    <row r="51109" spans="4:17" x14ac:dyDescent="0.25">
      <c r="D51109" s="87"/>
      <c r="J51109" s="88"/>
      <c r="K51109" s="89"/>
      <c r="M51109" s="88"/>
      <c r="O51109" s="90"/>
      <c r="P51109" s="90"/>
      <c r="Q51109" s="90"/>
    </row>
    <row r="51110" spans="4:17" x14ac:dyDescent="0.25">
      <c r="D51110" s="87"/>
      <c r="J51110" s="88"/>
      <c r="K51110" s="89"/>
      <c r="M51110" s="88"/>
      <c r="O51110" s="90"/>
      <c r="P51110" s="90"/>
      <c r="Q51110" s="90"/>
    </row>
    <row r="51111" spans="4:17" x14ac:dyDescent="0.25">
      <c r="D51111" s="87"/>
      <c r="J51111" s="88"/>
      <c r="K51111" s="89"/>
      <c r="M51111" s="88"/>
      <c r="O51111" s="90"/>
      <c r="P51111" s="90"/>
      <c r="Q51111" s="90"/>
    </row>
    <row r="51112" spans="4:17" x14ac:dyDescent="0.25">
      <c r="D51112" s="87"/>
      <c r="J51112" s="88"/>
      <c r="K51112" s="89"/>
      <c r="M51112" s="88"/>
      <c r="O51112" s="90"/>
      <c r="P51112" s="90"/>
      <c r="Q51112" s="90"/>
    </row>
    <row r="51113" spans="4:17" x14ac:dyDescent="0.25">
      <c r="D51113" s="87"/>
      <c r="J51113" s="88"/>
      <c r="K51113" s="89"/>
      <c r="M51113" s="88"/>
      <c r="O51113" s="90"/>
      <c r="P51113" s="90"/>
      <c r="Q51113" s="90"/>
    </row>
    <row r="51114" spans="4:17" x14ac:dyDescent="0.25">
      <c r="D51114" s="87"/>
      <c r="J51114" s="88"/>
      <c r="K51114" s="89"/>
      <c r="M51114" s="88"/>
      <c r="O51114" s="90"/>
      <c r="P51114" s="90"/>
      <c r="Q51114" s="90"/>
    </row>
    <row r="51115" spans="4:17" x14ac:dyDescent="0.25">
      <c r="D51115" s="87"/>
      <c r="J51115" s="88"/>
      <c r="K51115" s="89"/>
      <c r="M51115" s="88"/>
      <c r="O51115" s="90"/>
      <c r="P51115" s="90"/>
      <c r="Q51115" s="90"/>
    </row>
    <row r="51116" spans="4:17" x14ac:dyDescent="0.25">
      <c r="D51116" s="87"/>
      <c r="J51116" s="88"/>
      <c r="K51116" s="89"/>
      <c r="M51116" s="88"/>
      <c r="O51116" s="90"/>
      <c r="P51116" s="90"/>
      <c r="Q51116" s="90"/>
    </row>
    <row r="51117" spans="4:17" x14ac:dyDescent="0.25">
      <c r="D51117" s="87"/>
      <c r="J51117" s="88"/>
      <c r="K51117" s="89"/>
      <c r="M51117" s="88"/>
      <c r="O51117" s="90"/>
      <c r="P51117" s="90"/>
      <c r="Q51117" s="90"/>
    </row>
    <row r="51118" spans="4:17" x14ac:dyDescent="0.25">
      <c r="D51118" s="87"/>
      <c r="J51118" s="88"/>
      <c r="K51118" s="89"/>
      <c r="M51118" s="88"/>
      <c r="O51118" s="90"/>
      <c r="P51118" s="90"/>
      <c r="Q51118" s="90"/>
    </row>
    <row r="51119" spans="4:17" x14ac:dyDescent="0.25">
      <c r="D51119" s="87"/>
      <c r="J51119" s="88"/>
      <c r="K51119" s="89"/>
      <c r="M51119" s="88"/>
      <c r="O51119" s="90"/>
      <c r="P51119" s="90"/>
      <c r="Q51119" s="90"/>
    </row>
    <row r="51120" spans="4:17" x14ac:dyDescent="0.25">
      <c r="D51120" s="87"/>
      <c r="J51120" s="88"/>
      <c r="K51120" s="89"/>
      <c r="M51120" s="88"/>
      <c r="O51120" s="90"/>
      <c r="P51120" s="90"/>
      <c r="Q51120" s="90"/>
    </row>
    <row r="51121" spans="4:17" x14ac:dyDescent="0.25">
      <c r="D51121" s="87"/>
      <c r="J51121" s="88"/>
      <c r="K51121" s="89"/>
      <c r="M51121" s="88"/>
      <c r="O51121" s="90"/>
      <c r="P51121" s="90"/>
      <c r="Q51121" s="90"/>
    </row>
    <row r="51122" spans="4:17" x14ac:dyDescent="0.25">
      <c r="D51122" s="87"/>
      <c r="J51122" s="88"/>
      <c r="K51122" s="89"/>
      <c r="M51122" s="88"/>
      <c r="O51122" s="90"/>
      <c r="P51122" s="90"/>
      <c r="Q51122" s="90"/>
    </row>
    <row r="51123" spans="4:17" x14ac:dyDescent="0.25">
      <c r="D51123" s="87"/>
      <c r="J51123" s="88"/>
      <c r="K51123" s="89"/>
      <c r="M51123" s="88"/>
      <c r="O51123" s="90"/>
      <c r="P51123" s="90"/>
      <c r="Q51123" s="90"/>
    </row>
    <row r="51124" spans="4:17" x14ac:dyDescent="0.25">
      <c r="D51124" s="87"/>
      <c r="J51124" s="88"/>
      <c r="K51124" s="89"/>
      <c r="M51124" s="88"/>
      <c r="O51124" s="90"/>
      <c r="P51124" s="90"/>
      <c r="Q51124" s="90"/>
    </row>
    <row r="51125" spans="4:17" x14ac:dyDescent="0.25">
      <c r="D51125" s="87"/>
      <c r="J51125" s="88"/>
      <c r="K51125" s="89"/>
      <c r="M51125" s="88"/>
      <c r="O51125" s="90"/>
      <c r="P51125" s="90"/>
      <c r="Q51125" s="90"/>
    </row>
    <row r="51126" spans="4:17" x14ac:dyDescent="0.25">
      <c r="D51126" s="87"/>
      <c r="J51126" s="88"/>
      <c r="K51126" s="89"/>
      <c r="M51126" s="88"/>
      <c r="O51126" s="90"/>
      <c r="P51126" s="90"/>
      <c r="Q51126" s="90"/>
    </row>
    <row r="51127" spans="4:17" x14ac:dyDescent="0.25">
      <c r="D51127" s="87"/>
      <c r="J51127" s="88"/>
      <c r="K51127" s="89"/>
      <c r="M51127" s="88"/>
      <c r="O51127" s="90"/>
      <c r="P51127" s="90"/>
      <c r="Q51127" s="90"/>
    </row>
    <row r="51128" spans="4:17" x14ac:dyDescent="0.25">
      <c r="D51128" s="87"/>
      <c r="J51128" s="88"/>
      <c r="K51128" s="89"/>
      <c r="M51128" s="88"/>
      <c r="O51128" s="90"/>
      <c r="P51128" s="90"/>
      <c r="Q51128" s="90"/>
    </row>
    <row r="51129" spans="4:17" x14ac:dyDescent="0.25">
      <c r="D51129" s="87"/>
      <c r="J51129" s="88"/>
      <c r="K51129" s="89"/>
      <c r="M51129" s="88"/>
      <c r="O51129" s="90"/>
      <c r="P51129" s="90"/>
      <c r="Q51129" s="90"/>
    </row>
    <row r="51130" spans="4:17" x14ac:dyDescent="0.25">
      <c r="D51130" s="87"/>
      <c r="J51130" s="88"/>
      <c r="K51130" s="89"/>
      <c r="M51130" s="88"/>
      <c r="O51130" s="90"/>
      <c r="P51130" s="90"/>
      <c r="Q51130" s="90"/>
    </row>
    <row r="51131" spans="4:17" x14ac:dyDescent="0.25">
      <c r="D51131" s="87"/>
      <c r="J51131" s="88"/>
      <c r="K51131" s="89"/>
      <c r="M51131" s="88"/>
      <c r="O51131" s="90"/>
      <c r="P51131" s="90"/>
      <c r="Q51131" s="90"/>
    </row>
    <row r="51132" spans="4:17" x14ac:dyDescent="0.25">
      <c r="D51132" s="87"/>
      <c r="J51132" s="88"/>
      <c r="K51132" s="89"/>
      <c r="M51132" s="88"/>
      <c r="O51132" s="90"/>
      <c r="P51132" s="90"/>
      <c r="Q51132" s="90"/>
    </row>
    <row r="51133" spans="4:17" x14ac:dyDescent="0.25">
      <c r="D51133" s="87"/>
      <c r="J51133" s="88"/>
      <c r="K51133" s="89"/>
      <c r="M51133" s="88"/>
      <c r="O51133" s="90"/>
      <c r="P51133" s="90"/>
      <c r="Q51133" s="90"/>
    </row>
    <row r="51134" spans="4:17" x14ac:dyDescent="0.25">
      <c r="D51134" s="87"/>
      <c r="J51134" s="88"/>
      <c r="K51134" s="89"/>
      <c r="M51134" s="88"/>
      <c r="O51134" s="90"/>
      <c r="P51134" s="90"/>
      <c r="Q51134" s="90"/>
    </row>
    <row r="51135" spans="4:17" x14ac:dyDescent="0.25">
      <c r="D51135" s="87"/>
      <c r="J51135" s="88"/>
      <c r="K51135" s="89"/>
      <c r="M51135" s="88"/>
      <c r="O51135" s="90"/>
      <c r="P51135" s="90"/>
      <c r="Q51135" s="90"/>
    </row>
    <row r="51136" spans="4:17" x14ac:dyDescent="0.25">
      <c r="D51136" s="87"/>
      <c r="J51136" s="88"/>
      <c r="K51136" s="89"/>
      <c r="M51136" s="88"/>
      <c r="O51136" s="90"/>
      <c r="P51136" s="90"/>
      <c r="Q51136" s="90"/>
    </row>
    <row r="51137" spans="4:17" x14ac:dyDescent="0.25">
      <c r="D51137" s="87"/>
      <c r="J51137" s="88"/>
      <c r="K51137" s="89"/>
      <c r="M51137" s="88"/>
      <c r="O51137" s="90"/>
      <c r="P51137" s="90"/>
      <c r="Q51137" s="90"/>
    </row>
    <row r="51138" spans="4:17" x14ac:dyDescent="0.25">
      <c r="D51138" s="87"/>
      <c r="J51138" s="88"/>
      <c r="K51138" s="89"/>
      <c r="M51138" s="88"/>
      <c r="O51138" s="90"/>
      <c r="P51138" s="90"/>
      <c r="Q51138" s="90"/>
    </row>
    <row r="51139" spans="4:17" x14ac:dyDescent="0.25">
      <c r="D51139" s="87"/>
      <c r="J51139" s="88"/>
      <c r="K51139" s="89"/>
      <c r="M51139" s="88"/>
      <c r="O51139" s="90"/>
      <c r="P51139" s="90"/>
      <c r="Q51139" s="90"/>
    </row>
    <row r="51140" spans="4:17" x14ac:dyDescent="0.25">
      <c r="D51140" s="87"/>
      <c r="J51140" s="88"/>
      <c r="K51140" s="89"/>
      <c r="M51140" s="88"/>
      <c r="O51140" s="90"/>
      <c r="P51140" s="90"/>
      <c r="Q51140" s="90"/>
    </row>
    <row r="51141" spans="4:17" x14ac:dyDescent="0.25">
      <c r="D51141" s="87"/>
      <c r="J51141" s="88"/>
      <c r="K51141" s="89"/>
      <c r="M51141" s="88"/>
      <c r="O51141" s="90"/>
      <c r="P51141" s="90"/>
      <c r="Q51141" s="90"/>
    </row>
    <row r="51142" spans="4:17" x14ac:dyDescent="0.25">
      <c r="D51142" s="87"/>
      <c r="J51142" s="88"/>
      <c r="K51142" s="89"/>
      <c r="M51142" s="88"/>
      <c r="O51142" s="90"/>
      <c r="P51142" s="90"/>
      <c r="Q51142" s="90"/>
    </row>
    <row r="51143" spans="4:17" x14ac:dyDescent="0.25">
      <c r="D51143" s="87"/>
      <c r="J51143" s="88"/>
      <c r="K51143" s="89"/>
      <c r="M51143" s="88"/>
      <c r="O51143" s="90"/>
      <c r="P51143" s="90"/>
      <c r="Q51143" s="90"/>
    </row>
    <row r="51144" spans="4:17" x14ac:dyDescent="0.25">
      <c r="D51144" s="87"/>
      <c r="J51144" s="88"/>
      <c r="K51144" s="89"/>
      <c r="M51144" s="88"/>
      <c r="O51144" s="90"/>
      <c r="P51144" s="90"/>
      <c r="Q51144" s="90"/>
    </row>
    <row r="51145" spans="4:17" x14ac:dyDescent="0.25">
      <c r="D51145" s="87"/>
      <c r="J51145" s="88"/>
      <c r="K51145" s="89"/>
      <c r="M51145" s="88"/>
      <c r="O51145" s="90"/>
      <c r="P51145" s="90"/>
      <c r="Q51145" s="90"/>
    </row>
    <row r="51146" spans="4:17" x14ac:dyDescent="0.25">
      <c r="D51146" s="87"/>
      <c r="J51146" s="88"/>
      <c r="K51146" s="89"/>
      <c r="M51146" s="88"/>
      <c r="O51146" s="90"/>
      <c r="P51146" s="90"/>
      <c r="Q51146" s="90"/>
    </row>
    <row r="51147" spans="4:17" x14ac:dyDescent="0.25">
      <c r="D51147" s="87"/>
      <c r="J51147" s="88"/>
      <c r="K51147" s="89"/>
      <c r="M51147" s="88"/>
      <c r="O51147" s="90"/>
      <c r="P51147" s="90"/>
      <c r="Q51147" s="90"/>
    </row>
    <row r="51148" spans="4:17" x14ac:dyDescent="0.25">
      <c r="D51148" s="87"/>
      <c r="J51148" s="88"/>
      <c r="K51148" s="89"/>
      <c r="M51148" s="88"/>
      <c r="O51148" s="90"/>
      <c r="P51148" s="90"/>
      <c r="Q51148" s="90"/>
    </row>
    <row r="51149" spans="4:17" x14ac:dyDescent="0.25">
      <c r="D51149" s="87"/>
      <c r="J51149" s="88"/>
      <c r="K51149" s="89"/>
      <c r="M51149" s="88"/>
      <c r="O51149" s="90"/>
      <c r="P51149" s="90"/>
      <c r="Q51149" s="90"/>
    </row>
    <row r="51150" spans="4:17" x14ac:dyDescent="0.25">
      <c r="D51150" s="87"/>
      <c r="J51150" s="88"/>
      <c r="K51150" s="89"/>
      <c r="M51150" s="88"/>
      <c r="O51150" s="90"/>
      <c r="P51150" s="90"/>
      <c r="Q51150" s="90"/>
    </row>
    <row r="51151" spans="4:17" x14ac:dyDescent="0.25">
      <c r="D51151" s="87"/>
      <c r="J51151" s="88"/>
      <c r="K51151" s="89"/>
      <c r="M51151" s="88"/>
      <c r="O51151" s="90"/>
      <c r="P51151" s="90"/>
      <c r="Q51151" s="90"/>
    </row>
    <row r="51152" spans="4:17" x14ac:dyDescent="0.25">
      <c r="D51152" s="87"/>
      <c r="J51152" s="88"/>
      <c r="K51152" s="89"/>
      <c r="M51152" s="88"/>
      <c r="O51152" s="90"/>
      <c r="P51152" s="90"/>
      <c r="Q51152" s="90"/>
    </row>
    <row r="51153" spans="4:17" x14ac:dyDescent="0.25">
      <c r="D51153" s="87"/>
      <c r="J51153" s="88"/>
      <c r="K51153" s="89"/>
      <c r="M51153" s="88"/>
      <c r="O51153" s="90"/>
      <c r="P51153" s="90"/>
      <c r="Q51153" s="90"/>
    </row>
    <row r="51154" spans="4:17" x14ac:dyDescent="0.25">
      <c r="D51154" s="87"/>
      <c r="J51154" s="88"/>
      <c r="K51154" s="89"/>
      <c r="M51154" s="88"/>
      <c r="O51154" s="90"/>
      <c r="P51154" s="90"/>
      <c r="Q51154" s="90"/>
    </row>
    <row r="51155" spans="4:17" x14ac:dyDescent="0.25">
      <c r="D51155" s="87"/>
      <c r="J51155" s="88"/>
      <c r="K51155" s="89"/>
      <c r="M51155" s="88"/>
      <c r="O51155" s="90"/>
      <c r="P51155" s="90"/>
      <c r="Q51155" s="90"/>
    </row>
    <row r="51156" spans="4:17" x14ac:dyDescent="0.25">
      <c r="D51156" s="87"/>
      <c r="J51156" s="88"/>
      <c r="K51156" s="89"/>
      <c r="M51156" s="88"/>
      <c r="O51156" s="90"/>
      <c r="P51156" s="90"/>
      <c r="Q51156" s="90"/>
    </row>
    <row r="51157" spans="4:17" x14ac:dyDescent="0.25">
      <c r="D51157" s="87"/>
      <c r="J51157" s="88"/>
      <c r="K51157" s="89"/>
      <c r="M51157" s="88"/>
      <c r="O51157" s="90"/>
      <c r="P51157" s="90"/>
      <c r="Q51157" s="90"/>
    </row>
    <row r="51158" spans="4:17" x14ac:dyDescent="0.25">
      <c r="D51158" s="87"/>
      <c r="J51158" s="88"/>
      <c r="K51158" s="89"/>
      <c r="M51158" s="88"/>
      <c r="O51158" s="90"/>
      <c r="P51158" s="90"/>
      <c r="Q51158" s="90"/>
    </row>
    <row r="51159" spans="4:17" x14ac:dyDescent="0.25">
      <c r="D51159" s="87"/>
      <c r="J51159" s="88"/>
      <c r="K51159" s="89"/>
      <c r="M51159" s="88"/>
      <c r="O51159" s="90"/>
      <c r="P51159" s="90"/>
      <c r="Q51159" s="90"/>
    </row>
    <row r="51160" spans="4:17" x14ac:dyDescent="0.25">
      <c r="D51160" s="87"/>
      <c r="J51160" s="88"/>
      <c r="K51160" s="89"/>
      <c r="M51160" s="88"/>
      <c r="O51160" s="90"/>
      <c r="P51160" s="90"/>
      <c r="Q51160" s="90"/>
    </row>
    <row r="51161" spans="4:17" x14ac:dyDescent="0.25">
      <c r="D51161" s="87"/>
      <c r="J51161" s="88"/>
      <c r="K51161" s="89"/>
      <c r="M51161" s="88"/>
      <c r="O51161" s="90"/>
      <c r="P51161" s="90"/>
      <c r="Q51161" s="90"/>
    </row>
    <row r="51162" spans="4:17" x14ac:dyDescent="0.25">
      <c r="D51162" s="87"/>
      <c r="J51162" s="88"/>
      <c r="K51162" s="89"/>
      <c r="M51162" s="88"/>
      <c r="O51162" s="90"/>
      <c r="P51162" s="90"/>
      <c r="Q51162" s="90"/>
    </row>
    <row r="51163" spans="4:17" x14ac:dyDescent="0.25">
      <c r="D51163" s="87"/>
      <c r="J51163" s="88"/>
      <c r="K51163" s="89"/>
      <c r="M51163" s="88"/>
      <c r="O51163" s="90"/>
      <c r="P51163" s="90"/>
      <c r="Q51163" s="90"/>
    </row>
    <row r="51164" spans="4:17" x14ac:dyDescent="0.25">
      <c r="D51164" s="87"/>
      <c r="J51164" s="88"/>
      <c r="K51164" s="89"/>
      <c r="M51164" s="88"/>
      <c r="O51164" s="90"/>
      <c r="P51164" s="90"/>
      <c r="Q51164" s="90"/>
    </row>
    <row r="51165" spans="4:17" x14ac:dyDescent="0.25">
      <c r="D51165" s="87"/>
      <c r="J51165" s="88"/>
      <c r="K51165" s="89"/>
      <c r="M51165" s="88"/>
      <c r="O51165" s="90"/>
      <c r="P51165" s="90"/>
      <c r="Q51165" s="90"/>
    </row>
    <row r="51166" spans="4:17" x14ac:dyDescent="0.25">
      <c r="D51166" s="87"/>
      <c r="J51166" s="88"/>
      <c r="K51166" s="89"/>
      <c r="M51166" s="88"/>
      <c r="O51166" s="90"/>
      <c r="P51166" s="90"/>
      <c r="Q51166" s="90"/>
    </row>
    <row r="51167" spans="4:17" x14ac:dyDescent="0.25">
      <c r="D51167" s="87"/>
      <c r="J51167" s="88"/>
      <c r="K51167" s="89"/>
      <c r="M51167" s="88"/>
      <c r="O51167" s="90"/>
      <c r="P51167" s="90"/>
      <c r="Q51167" s="90"/>
    </row>
    <row r="51168" spans="4:17" x14ac:dyDescent="0.25">
      <c r="D51168" s="87"/>
      <c r="J51168" s="88"/>
      <c r="K51168" s="89"/>
      <c r="M51168" s="88"/>
      <c r="O51168" s="90"/>
      <c r="P51168" s="90"/>
      <c r="Q51168" s="90"/>
    </row>
    <row r="51169" spans="4:17" x14ac:dyDescent="0.25">
      <c r="D51169" s="87"/>
      <c r="J51169" s="88"/>
      <c r="K51169" s="89"/>
      <c r="M51169" s="88"/>
      <c r="O51169" s="90"/>
      <c r="P51169" s="90"/>
      <c r="Q51169" s="90"/>
    </row>
    <row r="51170" spans="4:17" x14ac:dyDescent="0.25">
      <c r="D51170" s="87"/>
      <c r="J51170" s="88"/>
      <c r="K51170" s="89"/>
      <c r="M51170" s="88"/>
      <c r="O51170" s="90"/>
      <c r="P51170" s="90"/>
      <c r="Q51170" s="90"/>
    </row>
    <row r="51171" spans="4:17" x14ac:dyDescent="0.25">
      <c r="D51171" s="87"/>
      <c r="J51171" s="88"/>
      <c r="K51171" s="89"/>
      <c r="M51171" s="88"/>
      <c r="O51171" s="90"/>
      <c r="P51171" s="90"/>
      <c r="Q51171" s="90"/>
    </row>
    <row r="51172" spans="4:17" x14ac:dyDescent="0.25">
      <c r="D51172" s="87"/>
      <c r="J51172" s="88"/>
      <c r="K51172" s="89"/>
      <c r="M51172" s="88"/>
      <c r="O51172" s="90"/>
      <c r="P51172" s="90"/>
      <c r="Q51172" s="90"/>
    </row>
    <row r="51173" spans="4:17" x14ac:dyDescent="0.25">
      <c r="D51173" s="87"/>
      <c r="J51173" s="88"/>
      <c r="K51173" s="89"/>
      <c r="M51173" s="88"/>
      <c r="O51173" s="90"/>
      <c r="P51173" s="90"/>
      <c r="Q51173" s="90"/>
    </row>
    <row r="51174" spans="4:17" x14ac:dyDescent="0.25">
      <c r="D51174" s="87"/>
      <c r="J51174" s="88"/>
      <c r="K51174" s="89"/>
      <c r="M51174" s="88"/>
      <c r="O51174" s="90"/>
      <c r="P51174" s="90"/>
      <c r="Q51174" s="90"/>
    </row>
    <row r="51175" spans="4:17" x14ac:dyDescent="0.25">
      <c r="D51175" s="87"/>
      <c r="J51175" s="88"/>
      <c r="K51175" s="89"/>
      <c r="M51175" s="88"/>
      <c r="O51175" s="90"/>
      <c r="P51175" s="90"/>
      <c r="Q51175" s="90"/>
    </row>
    <row r="51176" spans="4:17" x14ac:dyDescent="0.25">
      <c r="D51176" s="87"/>
      <c r="J51176" s="88"/>
      <c r="K51176" s="89"/>
      <c r="M51176" s="88"/>
      <c r="O51176" s="90"/>
      <c r="P51176" s="90"/>
      <c r="Q51176" s="90"/>
    </row>
    <row r="51177" spans="4:17" x14ac:dyDescent="0.25">
      <c r="D51177" s="87"/>
      <c r="J51177" s="88"/>
      <c r="K51177" s="89"/>
      <c r="M51177" s="88"/>
      <c r="O51177" s="90"/>
      <c r="P51177" s="90"/>
      <c r="Q51177" s="90"/>
    </row>
    <row r="51178" spans="4:17" x14ac:dyDescent="0.25">
      <c r="D51178" s="87"/>
      <c r="J51178" s="88"/>
      <c r="K51178" s="89"/>
      <c r="M51178" s="88"/>
      <c r="O51178" s="90"/>
      <c r="P51178" s="90"/>
      <c r="Q51178" s="90"/>
    </row>
    <row r="51179" spans="4:17" x14ac:dyDescent="0.25">
      <c r="D51179" s="87"/>
      <c r="J51179" s="88"/>
      <c r="K51179" s="89"/>
      <c r="M51179" s="88"/>
      <c r="O51179" s="90"/>
      <c r="P51179" s="90"/>
      <c r="Q51179" s="90"/>
    </row>
    <row r="51180" spans="4:17" x14ac:dyDescent="0.25">
      <c r="D51180" s="87"/>
      <c r="J51180" s="88"/>
      <c r="K51180" s="89"/>
      <c r="M51180" s="88"/>
      <c r="O51180" s="90"/>
      <c r="P51180" s="90"/>
      <c r="Q51180" s="90"/>
    </row>
    <row r="51181" spans="4:17" x14ac:dyDescent="0.25">
      <c r="D51181" s="87"/>
      <c r="J51181" s="88"/>
      <c r="K51181" s="89"/>
      <c r="M51181" s="88"/>
      <c r="O51181" s="90"/>
      <c r="P51181" s="90"/>
      <c r="Q51181" s="90"/>
    </row>
    <row r="51182" spans="4:17" x14ac:dyDescent="0.25">
      <c r="D51182" s="87"/>
      <c r="J51182" s="88"/>
      <c r="K51182" s="89"/>
      <c r="M51182" s="88"/>
      <c r="O51182" s="90"/>
      <c r="P51182" s="90"/>
      <c r="Q51182" s="90"/>
    </row>
    <row r="51183" spans="4:17" x14ac:dyDescent="0.25">
      <c r="D51183" s="87"/>
      <c r="J51183" s="88"/>
      <c r="K51183" s="89"/>
      <c r="M51183" s="88"/>
      <c r="O51183" s="90"/>
      <c r="P51183" s="90"/>
      <c r="Q51183" s="90"/>
    </row>
    <row r="51184" spans="4:17" x14ac:dyDescent="0.25">
      <c r="D51184" s="87"/>
      <c r="J51184" s="88"/>
      <c r="K51184" s="89"/>
      <c r="M51184" s="88"/>
      <c r="O51184" s="90"/>
      <c r="P51184" s="90"/>
      <c r="Q51184" s="90"/>
    </row>
    <row r="51185" spans="4:17" x14ac:dyDescent="0.25">
      <c r="D51185" s="87"/>
      <c r="J51185" s="88"/>
      <c r="K51185" s="89"/>
      <c r="M51185" s="88"/>
      <c r="O51185" s="90"/>
      <c r="P51185" s="90"/>
      <c r="Q51185" s="90"/>
    </row>
    <row r="51186" spans="4:17" x14ac:dyDescent="0.25">
      <c r="D51186" s="87"/>
      <c r="J51186" s="88"/>
      <c r="K51186" s="89"/>
      <c r="M51186" s="88"/>
      <c r="O51186" s="90"/>
      <c r="P51186" s="90"/>
      <c r="Q51186" s="90"/>
    </row>
    <row r="51187" spans="4:17" x14ac:dyDescent="0.25">
      <c r="D51187" s="87"/>
      <c r="J51187" s="88"/>
      <c r="K51187" s="89"/>
      <c r="M51187" s="88"/>
      <c r="O51187" s="90"/>
      <c r="P51187" s="90"/>
      <c r="Q51187" s="90"/>
    </row>
    <row r="51188" spans="4:17" x14ac:dyDescent="0.25">
      <c r="D51188" s="87"/>
      <c r="J51188" s="88"/>
      <c r="K51188" s="89"/>
      <c r="M51188" s="88"/>
      <c r="O51188" s="90"/>
      <c r="P51188" s="90"/>
      <c r="Q51188" s="90"/>
    </row>
    <row r="51189" spans="4:17" x14ac:dyDescent="0.25">
      <c r="D51189" s="87"/>
      <c r="J51189" s="88"/>
      <c r="K51189" s="89"/>
      <c r="M51189" s="88"/>
      <c r="O51189" s="90"/>
      <c r="P51189" s="90"/>
      <c r="Q51189" s="90"/>
    </row>
    <row r="51190" spans="4:17" x14ac:dyDescent="0.25">
      <c r="D51190" s="87"/>
      <c r="J51190" s="88"/>
      <c r="K51190" s="89"/>
      <c r="M51190" s="88"/>
      <c r="O51190" s="90"/>
      <c r="P51190" s="90"/>
      <c r="Q51190" s="90"/>
    </row>
    <row r="51191" spans="4:17" x14ac:dyDescent="0.25">
      <c r="D51191" s="87"/>
      <c r="J51191" s="88"/>
      <c r="K51191" s="89"/>
      <c r="M51191" s="88"/>
      <c r="O51191" s="90"/>
      <c r="P51191" s="90"/>
      <c r="Q51191" s="90"/>
    </row>
    <row r="51192" spans="4:17" x14ac:dyDescent="0.25">
      <c r="D51192" s="87"/>
      <c r="J51192" s="88"/>
      <c r="K51192" s="89"/>
      <c r="M51192" s="88"/>
      <c r="O51192" s="90"/>
      <c r="P51192" s="90"/>
      <c r="Q51192" s="90"/>
    </row>
    <row r="51193" spans="4:17" x14ac:dyDescent="0.25">
      <c r="D51193" s="87"/>
      <c r="J51193" s="88"/>
      <c r="K51193" s="89"/>
      <c r="M51193" s="88"/>
      <c r="O51193" s="90"/>
      <c r="P51193" s="90"/>
      <c r="Q51193" s="90"/>
    </row>
    <row r="51194" spans="4:17" x14ac:dyDescent="0.25">
      <c r="D51194" s="87"/>
      <c r="J51194" s="88"/>
      <c r="K51194" s="89"/>
      <c r="M51194" s="88"/>
      <c r="O51194" s="90"/>
      <c r="P51194" s="90"/>
      <c r="Q51194" s="90"/>
    </row>
    <row r="51195" spans="4:17" x14ac:dyDescent="0.25">
      <c r="D51195" s="87"/>
      <c r="J51195" s="88"/>
      <c r="K51195" s="89"/>
      <c r="M51195" s="88"/>
      <c r="O51195" s="90"/>
      <c r="P51195" s="90"/>
      <c r="Q51195" s="90"/>
    </row>
    <row r="51196" spans="4:17" x14ac:dyDescent="0.25">
      <c r="D51196" s="87"/>
      <c r="J51196" s="88"/>
      <c r="K51196" s="89"/>
      <c r="M51196" s="88"/>
      <c r="O51196" s="90"/>
      <c r="P51196" s="90"/>
      <c r="Q51196" s="90"/>
    </row>
    <row r="51197" spans="4:17" x14ac:dyDescent="0.25">
      <c r="D51197" s="87"/>
      <c r="J51197" s="88"/>
      <c r="K51197" s="89"/>
      <c r="M51197" s="88"/>
      <c r="O51197" s="90"/>
      <c r="P51197" s="90"/>
      <c r="Q51197" s="90"/>
    </row>
    <row r="51198" spans="4:17" x14ac:dyDescent="0.25">
      <c r="D51198" s="87"/>
      <c r="J51198" s="88"/>
      <c r="K51198" s="89"/>
      <c r="M51198" s="88"/>
      <c r="O51198" s="90"/>
      <c r="P51198" s="90"/>
      <c r="Q51198" s="90"/>
    </row>
    <row r="51199" spans="4:17" x14ac:dyDescent="0.25">
      <c r="D51199" s="87"/>
      <c r="J51199" s="88"/>
      <c r="K51199" s="89"/>
      <c r="M51199" s="88"/>
      <c r="O51199" s="90"/>
      <c r="P51199" s="90"/>
      <c r="Q51199" s="90"/>
    </row>
    <row r="51200" spans="4:17" x14ac:dyDescent="0.25">
      <c r="D51200" s="87"/>
      <c r="J51200" s="88"/>
      <c r="K51200" s="89"/>
      <c r="M51200" s="88"/>
      <c r="O51200" s="90"/>
      <c r="P51200" s="90"/>
      <c r="Q51200" s="90"/>
    </row>
    <row r="51201" spans="4:17" x14ac:dyDescent="0.25">
      <c r="D51201" s="87"/>
      <c r="J51201" s="88"/>
      <c r="K51201" s="89"/>
      <c r="M51201" s="88"/>
      <c r="O51201" s="90"/>
      <c r="P51201" s="90"/>
      <c r="Q51201" s="90"/>
    </row>
    <row r="51202" spans="4:17" x14ac:dyDescent="0.25">
      <c r="D51202" s="87"/>
      <c r="J51202" s="88"/>
      <c r="K51202" s="89"/>
      <c r="M51202" s="88"/>
      <c r="O51202" s="90"/>
      <c r="P51202" s="90"/>
      <c r="Q51202" s="90"/>
    </row>
    <row r="51203" spans="4:17" x14ac:dyDescent="0.25">
      <c r="D51203" s="87"/>
      <c r="J51203" s="88"/>
      <c r="K51203" s="89"/>
      <c r="M51203" s="88"/>
      <c r="O51203" s="90"/>
      <c r="P51203" s="90"/>
      <c r="Q51203" s="90"/>
    </row>
    <row r="51204" spans="4:17" x14ac:dyDescent="0.25">
      <c r="D51204" s="87"/>
      <c r="J51204" s="88"/>
      <c r="K51204" s="89"/>
      <c r="M51204" s="88"/>
      <c r="O51204" s="90"/>
      <c r="P51204" s="90"/>
      <c r="Q51204" s="90"/>
    </row>
    <row r="51205" spans="4:17" x14ac:dyDescent="0.25">
      <c r="D51205" s="87"/>
      <c r="J51205" s="88"/>
      <c r="K51205" s="89"/>
      <c r="M51205" s="88"/>
      <c r="O51205" s="90"/>
      <c r="P51205" s="90"/>
      <c r="Q51205" s="90"/>
    </row>
    <row r="51206" spans="4:17" x14ac:dyDescent="0.25">
      <c r="D51206" s="87"/>
      <c r="J51206" s="88"/>
      <c r="K51206" s="89"/>
      <c r="M51206" s="88"/>
      <c r="O51206" s="90"/>
      <c r="P51206" s="90"/>
      <c r="Q51206" s="90"/>
    </row>
    <row r="51207" spans="4:17" x14ac:dyDescent="0.25">
      <c r="D51207" s="87"/>
      <c r="J51207" s="88"/>
      <c r="K51207" s="89"/>
      <c r="M51207" s="88"/>
      <c r="O51207" s="90"/>
      <c r="P51207" s="90"/>
      <c r="Q51207" s="90"/>
    </row>
    <row r="51208" spans="4:17" x14ac:dyDescent="0.25">
      <c r="D51208" s="87"/>
      <c r="J51208" s="88"/>
      <c r="K51208" s="89"/>
      <c r="M51208" s="88"/>
      <c r="O51208" s="90"/>
      <c r="P51208" s="90"/>
      <c r="Q51208" s="90"/>
    </row>
    <row r="51209" spans="4:17" x14ac:dyDescent="0.25">
      <c r="D51209" s="87"/>
      <c r="J51209" s="88"/>
      <c r="K51209" s="89"/>
      <c r="M51209" s="88"/>
      <c r="O51209" s="90"/>
      <c r="P51209" s="90"/>
      <c r="Q51209" s="90"/>
    </row>
    <row r="51210" spans="4:17" x14ac:dyDescent="0.25">
      <c r="D51210" s="87"/>
      <c r="J51210" s="88"/>
      <c r="K51210" s="89"/>
      <c r="M51210" s="88"/>
      <c r="O51210" s="90"/>
      <c r="P51210" s="90"/>
      <c r="Q51210" s="90"/>
    </row>
    <row r="51211" spans="4:17" x14ac:dyDescent="0.25">
      <c r="D51211" s="87"/>
      <c r="J51211" s="88"/>
      <c r="K51211" s="89"/>
      <c r="M51211" s="88"/>
      <c r="O51211" s="90"/>
      <c r="P51211" s="90"/>
      <c r="Q51211" s="90"/>
    </row>
    <row r="51212" spans="4:17" x14ac:dyDescent="0.25">
      <c r="D51212" s="87"/>
      <c r="J51212" s="88"/>
      <c r="K51212" s="89"/>
      <c r="M51212" s="88"/>
      <c r="O51212" s="90"/>
      <c r="P51212" s="90"/>
      <c r="Q51212" s="90"/>
    </row>
    <row r="51213" spans="4:17" x14ac:dyDescent="0.25">
      <c r="D51213" s="87"/>
      <c r="J51213" s="88"/>
      <c r="K51213" s="89"/>
      <c r="M51213" s="88"/>
      <c r="O51213" s="90"/>
      <c r="P51213" s="90"/>
      <c r="Q51213" s="90"/>
    </row>
    <row r="51214" spans="4:17" x14ac:dyDescent="0.25">
      <c r="D51214" s="87"/>
      <c r="J51214" s="88"/>
      <c r="K51214" s="89"/>
      <c r="M51214" s="88"/>
      <c r="O51214" s="90"/>
      <c r="P51214" s="90"/>
      <c r="Q51214" s="90"/>
    </row>
    <row r="51215" spans="4:17" x14ac:dyDescent="0.25">
      <c r="D51215" s="87"/>
      <c r="J51215" s="88"/>
      <c r="K51215" s="89"/>
      <c r="M51215" s="88"/>
      <c r="O51215" s="90"/>
      <c r="P51215" s="90"/>
      <c r="Q51215" s="90"/>
    </row>
    <row r="51216" spans="4:17" x14ac:dyDescent="0.25">
      <c r="D51216" s="87"/>
      <c r="J51216" s="88"/>
      <c r="K51216" s="89"/>
      <c r="M51216" s="88"/>
      <c r="O51216" s="90"/>
      <c r="P51216" s="90"/>
      <c r="Q51216" s="90"/>
    </row>
    <row r="51217" spans="4:17" x14ac:dyDescent="0.25">
      <c r="D51217" s="87"/>
      <c r="J51217" s="88"/>
      <c r="K51217" s="89"/>
      <c r="M51217" s="88"/>
      <c r="O51217" s="90"/>
      <c r="P51217" s="90"/>
      <c r="Q51217" s="90"/>
    </row>
    <row r="51218" spans="4:17" x14ac:dyDescent="0.25">
      <c r="D51218" s="87"/>
      <c r="J51218" s="88"/>
      <c r="K51218" s="89"/>
      <c r="M51218" s="88"/>
      <c r="O51218" s="90"/>
      <c r="P51218" s="90"/>
      <c r="Q51218" s="90"/>
    </row>
    <row r="51219" spans="4:17" x14ac:dyDescent="0.25">
      <c r="D51219" s="87"/>
      <c r="J51219" s="88"/>
      <c r="K51219" s="89"/>
      <c r="M51219" s="88"/>
      <c r="O51219" s="90"/>
      <c r="P51219" s="90"/>
      <c r="Q51219" s="90"/>
    </row>
    <row r="51220" spans="4:17" x14ac:dyDescent="0.25">
      <c r="D51220" s="87"/>
      <c r="J51220" s="88"/>
      <c r="K51220" s="89"/>
      <c r="M51220" s="88"/>
      <c r="O51220" s="90"/>
      <c r="P51220" s="90"/>
      <c r="Q51220" s="90"/>
    </row>
    <row r="51221" spans="4:17" x14ac:dyDescent="0.25">
      <c r="D51221" s="87"/>
      <c r="J51221" s="88"/>
      <c r="K51221" s="89"/>
      <c r="M51221" s="88"/>
      <c r="O51221" s="90"/>
      <c r="P51221" s="90"/>
      <c r="Q51221" s="90"/>
    </row>
    <row r="51222" spans="4:17" x14ac:dyDescent="0.25">
      <c r="D51222" s="87"/>
      <c r="J51222" s="88"/>
      <c r="K51222" s="89"/>
      <c r="M51222" s="88"/>
      <c r="O51222" s="90"/>
      <c r="P51222" s="90"/>
      <c r="Q51222" s="90"/>
    </row>
    <row r="51223" spans="4:17" x14ac:dyDescent="0.25">
      <c r="D51223" s="87"/>
      <c r="J51223" s="88"/>
      <c r="K51223" s="89"/>
      <c r="M51223" s="88"/>
      <c r="O51223" s="90"/>
      <c r="P51223" s="90"/>
      <c r="Q51223" s="90"/>
    </row>
    <row r="51224" spans="4:17" x14ac:dyDescent="0.25">
      <c r="D51224" s="87"/>
      <c r="J51224" s="88"/>
      <c r="K51224" s="89"/>
      <c r="M51224" s="88"/>
      <c r="O51224" s="90"/>
      <c r="P51224" s="90"/>
      <c r="Q51224" s="90"/>
    </row>
    <row r="51225" spans="4:17" x14ac:dyDescent="0.25">
      <c r="D51225" s="87"/>
      <c r="J51225" s="88"/>
      <c r="K51225" s="89"/>
      <c r="M51225" s="88"/>
      <c r="O51225" s="90"/>
      <c r="P51225" s="90"/>
      <c r="Q51225" s="90"/>
    </row>
    <row r="51226" spans="4:17" x14ac:dyDescent="0.25">
      <c r="D51226" s="87"/>
      <c r="J51226" s="88"/>
      <c r="K51226" s="89"/>
      <c r="M51226" s="88"/>
      <c r="O51226" s="90"/>
      <c r="P51226" s="90"/>
      <c r="Q51226" s="90"/>
    </row>
    <row r="51227" spans="4:17" x14ac:dyDescent="0.25">
      <c r="D51227" s="87"/>
      <c r="J51227" s="88"/>
      <c r="K51227" s="89"/>
      <c r="M51227" s="88"/>
      <c r="O51227" s="90"/>
      <c r="P51227" s="90"/>
      <c r="Q51227" s="90"/>
    </row>
    <row r="51228" spans="4:17" x14ac:dyDescent="0.25">
      <c r="D51228" s="87"/>
      <c r="J51228" s="88"/>
      <c r="K51228" s="89"/>
      <c r="M51228" s="88"/>
      <c r="O51228" s="90"/>
      <c r="P51228" s="90"/>
      <c r="Q51228" s="90"/>
    </row>
    <row r="51229" spans="4:17" x14ac:dyDescent="0.25">
      <c r="D51229" s="87"/>
      <c r="J51229" s="88"/>
      <c r="K51229" s="89"/>
      <c r="M51229" s="88"/>
      <c r="O51229" s="90"/>
      <c r="P51229" s="90"/>
      <c r="Q51229" s="90"/>
    </row>
    <row r="51230" spans="4:17" x14ac:dyDescent="0.25">
      <c r="D51230" s="87"/>
      <c r="J51230" s="88"/>
      <c r="K51230" s="89"/>
      <c r="M51230" s="88"/>
      <c r="O51230" s="90"/>
      <c r="P51230" s="90"/>
      <c r="Q51230" s="90"/>
    </row>
    <row r="51231" spans="4:17" x14ac:dyDescent="0.25">
      <c r="D51231" s="87"/>
      <c r="J51231" s="88"/>
      <c r="K51231" s="89"/>
      <c r="M51231" s="88"/>
      <c r="O51231" s="90"/>
      <c r="P51231" s="90"/>
      <c r="Q51231" s="90"/>
    </row>
    <row r="51232" spans="4:17" x14ac:dyDescent="0.25">
      <c r="D51232" s="87"/>
      <c r="J51232" s="88"/>
      <c r="K51232" s="89"/>
      <c r="M51232" s="88"/>
      <c r="O51232" s="90"/>
      <c r="P51232" s="90"/>
      <c r="Q51232" s="90"/>
    </row>
    <row r="51233" spans="4:17" x14ac:dyDescent="0.25">
      <c r="D51233" s="87"/>
      <c r="J51233" s="88"/>
      <c r="K51233" s="89"/>
      <c r="M51233" s="88"/>
      <c r="O51233" s="90"/>
      <c r="P51233" s="90"/>
      <c r="Q51233" s="90"/>
    </row>
    <row r="51234" spans="4:17" x14ac:dyDescent="0.25">
      <c r="D51234" s="87"/>
      <c r="J51234" s="88"/>
      <c r="K51234" s="89"/>
      <c r="M51234" s="88"/>
      <c r="O51234" s="90"/>
      <c r="P51234" s="90"/>
      <c r="Q51234" s="90"/>
    </row>
    <row r="51235" spans="4:17" x14ac:dyDescent="0.25">
      <c r="D51235" s="87"/>
      <c r="J51235" s="88"/>
      <c r="K51235" s="89"/>
      <c r="M51235" s="88"/>
      <c r="O51235" s="90"/>
      <c r="P51235" s="90"/>
      <c r="Q51235" s="90"/>
    </row>
    <row r="51236" spans="4:17" x14ac:dyDescent="0.25">
      <c r="D51236" s="87"/>
      <c r="J51236" s="88"/>
      <c r="K51236" s="89"/>
      <c r="M51236" s="88"/>
      <c r="O51236" s="90"/>
      <c r="P51236" s="90"/>
      <c r="Q51236" s="90"/>
    </row>
    <row r="51237" spans="4:17" x14ac:dyDescent="0.25">
      <c r="D51237" s="87"/>
      <c r="J51237" s="88"/>
      <c r="K51237" s="89"/>
      <c r="M51237" s="88"/>
      <c r="O51237" s="90"/>
      <c r="P51237" s="90"/>
      <c r="Q51237" s="90"/>
    </row>
    <row r="51238" spans="4:17" x14ac:dyDescent="0.25">
      <c r="D51238" s="87"/>
      <c r="J51238" s="88"/>
      <c r="K51238" s="89"/>
      <c r="M51238" s="88"/>
      <c r="O51238" s="90"/>
      <c r="P51238" s="90"/>
      <c r="Q51238" s="90"/>
    </row>
    <row r="51239" spans="4:17" x14ac:dyDescent="0.25">
      <c r="D51239" s="87"/>
      <c r="J51239" s="88"/>
      <c r="K51239" s="89"/>
      <c r="M51239" s="88"/>
      <c r="O51239" s="90"/>
      <c r="P51239" s="90"/>
      <c r="Q51239" s="90"/>
    </row>
    <row r="51240" spans="4:17" x14ac:dyDescent="0.25">
      <c r="D51240" s="87"/>
      <c r="J51240" s="88"/>
      <c r="K51240" s="89"/>
      <c r="M51240" s="88"/>
      <c r="O51240" s="90"/>
      <c r="P51240" s="90"/>
      <c r="Q51240" s="90"/>
    </row>
    <row r="51241" spans="4:17" x14ac:dyDescent="0.25">
      <c r="D51241" s="87"/>
      <c r="J51241" s="88"/>
      <c r="K51241" s="89"/>
      <c r="M51241" s="88"/>
      <c r="O51241" s="90"/>
      <c r="P51241" s="90"/>
      <c r="Q51241" s="90"/>
    </row>
    <row r="51242" spans="4:17" x14ac:dyDescent="0.25">
      <c r="D51242" s="87"/>
      <c r="J51242" s="88"/>
      <c r="K51242" s="89"/>
      <c r="M51242" s="88"/>
      <c r="O51242" s="90"/>
      <c r="P51242" s="90"/>
      <c r="Q51242" s="90"/>
    </row>
    <row r="51243" spans="4:17" x14ac:dyDescent="0.25">
      <c r="D51243" s="87"/>
      <c r="J51243" s="88"/>
      <c r="K51243" s="89"/>
      <c r="M51243" s="88"/>
      <c r="O51243" s="90"/>
      <c r="P51243" s="90"/>
      <c r="Q51243" s="90"/>
    </row>
    <row r="51244" spans="4:17" x14ac:dyDescent="0.25">
      <c r="D51244" s="87"/>
      <c r="J51244" s="88"/>
      <c r="K51244" s="89"/>
      <c r="M51244" s="88"/>
      <c r="O51244" s="90"/>
      <c r="P51244" s="90"/>
      <c r="Q51244" s="90"/>
    </row>
    <row r="51245" spans="4:17" x14ac:dyDescent="0.25">
      <c r="D51245" s="87"/>
      <c r="J51245" s="88"/>
      <c r="K51245" s="89"/>
      <c r="M51245" s="88"/>
      <c r="O51245" s="90"/>
      <c r="P51245" s="90"/>
      <c r="Q51245" s="90"/>
    </row>
    <row r="51246" spans="4:17" x14ac:dyDescent="0.25">
      <c r="D51246" s="87"/>
      <c r="J51246" s="88"/>
      <c r="K51246" s="89"/>
      <c r="M51246" s="88"/>
      <c r="O51246" s="90"/>
      <c r="P51246" s="90"/>
      <c r="Q51246" s="90"/>
    </row>
    <row r="51247" spans="4:17" x14ac:dyDescent="0.25">
      <c r="D51247" s="87"/>
      <c r="J51247" s="88"/>
      <c r="K51247" s="89"/>
      <c r="M51247" s="88"/>
      <c r="O51247" s="90"/>
      <c r="P51247" s="90"/>
      <c r="Q51247" s="90"/>
    </row>
    <row r="51248" spans="4:17" x14ac:dyDescent="0.25">
      <c r="D51248" s="87"/>
      <c r="J51248" s="88"/>
      <c r="K51248" s="89"/>
      <c r="M51248" s="88"/>
      <c r="O51248" s="90"/>
      <c r="P51248" s="90"/>
      <c r="Q51248" s="90"/>
    </row>
    <row r="51249" spans="4:17" x14ac:dyDescent="0.25">
      <c r="D51249" s="87"/>
      <c r="J51249" s="88"/>
      <c r="K51249" s="89"/>
      <c r="M51249" s="88"/>
      <c r="O51249" s="90"/>
      <c r="P51249" s="90"/>
      <c r="Q51249" s="90"/>
    </row>
    <row r="51250" spans="4:17" x14ac:dyDescent="0.25">
      <c r="D51250" s="87"/>
      <c r="J51250" s="88"/>
      <c r="K51250" s="89"/>
      <c r="M51250" s="88"/>
      <c r="O51250" s="90"/>
      <c r="P51250" s="90"/>
      <c r="Q51250" s="90"/>
    </row>
    <row r="51251" spans="4:17" x14ac:dyDescent="0.25">
      <c r="D51251" s="87"/>
      <c r="J51251" s="88"/>
      <c r="K51251" s="89"/>
      <c r="M51251" s="88"/>
      <c r="O51251" s="90"/>
      <c r="P51251" s="90"/>
      <c r="Q51251" s="90"/>
    </row>
    <row r="51252" spans="4:17" x14ac:dyDescent="0.25">
      <c r="D51252" s="87"/>
      <c r="J51252" s="88"/>
      <c r="K51252" s="89"/>
      <c r="M51252" s="88"/>
      <c r="O51252" s="90"/>
      <c r="P51252" s="90"/>
      <c r="Q51252" s="90"/>
    </row>
    <row r="51253" spans="4:17" x14ac:dyDescent="0.25">
      <c r="D51253" s="87"/>
      <c r="J51253" s="88"/>
      <c r="K51253" s="89"/>
      <c r="M51253" s="88"/>
      <c r="O51253" s="90"/>
      <c r="P51253" s="90"/>
      <c r="Q51253" s="90"/>
    </row>
    <row r="51254" spans="4:17" x14ac:dyDescent="0.25">
      <c r="D51254" s="87"/>
      <c r="J51254" s="88"/>
      <c r="K51254" s="89"/>
      <c r="M51254" s="88"/>
      <c r="O51254" s="90"/>
      <c r="P51254" s="90"/>
      <c r="Q51254" s="90"/>
    </row>
    <row r="51255" spans="4:17" x14ac:dyDescent="0.25">
      <c r="D51255" s="87"/>
      <c r="J51255" s="88"/>
      <c r="K51255" s="89"/>
      <c r="M51255" s="88"/>
      <c r="O51255" s="90"/>
      <c r="P51255" s="90"/>
      <c r="Q51255" s="90"/>
    </row>
    <row r="51256" spans="4:17" x14ac:dyDescent="0.25">
      <c r="D51256" s="87"/>
      <c r="J51256" s="88"/>
      <c r="K51256" s="89"/>
      <c r="M51256" s="88"/>
      <c r="O51256" s="90"/>
      <c r="P51256" s="90"/>
      <c r="Q51256" s="90"/>
    </row>
    <row r="51257" spans="4:17" x14ac:dyDescent="0.25">
      <c r="D51257" s="87"/>
      <c r="J51257" s="88"/>
      <c r="K51257" s="89"/>
      <c r="M51257" s="88"/>
      <c r="O51257" s="90"/>
      <c r="P51257" s="90"/>
      <c r="Q51257" s="90"/>
    </row>
    <row r="51258" spans="4:17" x14ac:dyDescent="0.25">
      <c r="D51258" s="87"/>
      <c r="J51258" s="88"/>
      <c r="K51258" s="89"/>
      <c r="M51258" s="88"/>
      <c r="O51258" s="90"/>
      <c r="P51258" s="90"/>
      <c r="Q51258" s="90"/>
    </row>
    <row r="51259" spans="4:17" x14ac:dyDescent="0.25">
      <c r="D51259" s="87"/>
      <c r="J51259" s="88"/>
      <c r="K51259" s="89"/>
      <c r="M51259" s="88"/>
      <c r="O51259" s="90"/>
      <c r="P51259" s="90"/>
      <c r="Q51259" s="90"/>
    </row>
    <row r="51260" spans="4:17" x14ac:dyDescent="0.25">
      <c r="D51260" s="87"/>
      <c r="J51260" s="88"/>
      <c r="K51260" s="89"/>
      <c r="M51260" s="88"/>
      <c r="O51260" s="90"/>
      <c r="P51260" s="90"/>
      <c r="Q51260" s="90"/>
    </row>
    <row r="51261" spans="4:17" x14ac:dyDescent="0.25">
      <c r="D51261" s="87"/>
      <c r="J51261" s="88"/>
      <c r="K51261" s="89"/>
      <c r="M51261" s="88"/>
      <c r="O51261" s="90"/>
      <c r="P51261" s="90"/>
      <c r="Q51261" s="90"/>
    </row>
    <row r="51262" spans="4:17" x14ac:dyDescent="0.25">
      <c r="D51262" s="87"/>
      <c r="J51262" s="88"/>
      <c r="K51262" s="89"/>
      <c r="M51262" s="88"/>
      <c r="O51262" s="90"/>
      <c r="P51262" s="90"/>
      <c r="Q51262" s="90"/>
    </row>
    <row r="51263" spans="4:17" x14ac:dyDescent="0.25">
      <c r="D51263" s="87"/>
      <c r="J51263" s="88"/>
      <c r="K51263" s="89"/>
      <c r="M51263" s="88"/>
      <c r="O51263" s="90"/>
      <c r="P51263" s="90"/>
      <c r="Q51263" s="90"/>
    </row>
    <row r="51264" spans="4:17" x14ac:dyDescent="0.25">
      <c r="D51264" s="87"/>
      <c r="J51264" s="88"/>
      <c r="K51264" s="89"/>
      <c r="M51264" s="88"/>
      <c r="O51264" s="90"/>
      <c r="P51264" s="90"/>
      <c r="Q51264" s="90"/>
    </row>
    <row r="51265" spans="4:17" x14ac:dyDescent="0.25">
      <c r="D51265" s="87"/>
      <c r="J51265" s="88"/>
      <c r="K51265" s="89"/>
      <c r="M51265" s="88"/>
      <c r="O51265" s="90"/>
      <c r="P51265" s="90"/>
      <c r="Q51265" s="90"/>
    </row>
    <row r="51266" spans="4:17" x14ac:dyDescent="0.25">
      <c r="D51266" s="87"/>
      <c r="J51266" s="88"/>
      <c r="K51266" s="89"/>
      <c r="M51266" s="88"/>
      <c r="O51266" s="90"/>
      <c r="P51266" s="90"/>
      <c r="Q51266" s="90"/>
    </row>
    <row r="51267" spans="4:17" x14ac:dyDescent="0.25">
      <c r="D51267" s="87"/>
      <c r="J51267" s="88"/>
      <c r="K51267" s="89"/>
      <c r="M51267" s="88"/>
      <c r="O51267" s="90"/>
      <c r="P51267" s="90"/>
      <c r="Q51267" s="90"/>
    </row>
    <row r="51268" spans="4:17" x14ac:dyDescent="0.25">
      <c r="D51268" s="87"/>
      <c r="J51268" s="88"/>
      <c r="K51268" s="89"/>
      <c r="M51268" s="88"/>
      <c r="O51268" s="90"/>
      <c r="P51268" s="90"/>
      <c r="Q51268" s="90"/>
    </row>
    <row r="51269" spans="4:17" x14ac:dyDescent="0.25">
      <c r="D51269" s="87"/>
      <c r="J51269" s="88"/>
      <c r="K51269" s="89"/>
      <c r="M51269" s="88"/>
      <c r="O51269" s="90"/>
      <c r="P51269" s="90"/>
      <c r="Q51269" s="90"/>
    </row>
    <row r="51270" spans="4:17" x14ac:dyDescent="0.25">
      <c r="D51270" s="87"/>
      <c r="J51270" s="88"/>
      <c r="K51270" s="89"/>
      <c r="M51270" s="88"/>
      <c r="O51270" s="90"/>
      <c r="P51270" s="90"/>
      <c r="Q51270" s="90"/>
    </row>
    <row r="51271" spans="4:17" x14ac:dyDescent="0.25">
      <c r="D51271" s="87"/>
      <c r="J51271" s="88"/>
      <c r="K51271" s="89"/>
      <c r="M51271" s="88"/>
      <c r="O51271" s="90"/>
      <c r="P51271" s="90"/>
      <c r="Q51271" s="90"/>
    </row>
    <row r="51272" spans="4:17" x14ac:dyDescent="0.25">
      <c r="D51272" s="87"/>
      <c r="J51272" s="88"/>
      <c r="K51272" s="89"/>
      <c r="M51272" s="88"/>
      <c r="O51272" s="90"/>
      <c r="P51272" s="90"/>
      <c r="Q51272" s="90"/>
    </row>
    <row r="51273" spans="4:17" x14ac:dyDescent="0.25">
      <c r="D51273" s="87"/>
      <c r="J51273" s="88"/>
      <c r="K51273" s="89"/>
      <c r="M51273" s="88"/>
      <c r="O51273" s="90"/>
      <c r="P51273" s="90"/>
      <c r="Q51273" s="90"/>
    </row>
    <row r="51274" spans="4:17" x14ac:dyDescent="0.25">
      <c r="D51274" s="87"/>
      <c r="J51274" s="88"/>
      <c r="K51274" s="89"/>
      <c r="M51274" s="88"/>
      <c r="O51274" s="90"/>
      <c r="P51274" s="90"/>
      <c r="Q51274" s="90"/>
    </row>
    <row r="51275" spans="4:17" x14ac:dyDescent="0.25">
      <c r="D51275" s="87"/>
      <c r="J51275" s="88"/>
      <c r="K51275" s="89"/>
      <c r="M51275" s="88"/>
      <c r="O51275" s="90"/>
      <c r="P51275" s="90"/>
      <c r="Q51275" s="90"/>
    </row>
    <row r="51276" spans="4:17" x14ac:dyDescent="0.25">
      <c r="D51276" s="87"/>
      <c r="J51276" s="88"/>
      <c r="K51276" s="89"/>
      <c r="M51276" s="88"/>
      <c r="O51276" s="90"/>
      <c r="P51276" s="90"/>
      <c r="Q51276" s="90"/>
    </row>
    <row r="51277" spans="4:17" x14ac:dyDescent="0.25">
      <c r="D51277" s="87"/>
      <c r="J51277" s="88"/>
      <c r="K51277" s="89"/>
      <c r="M51277" s="88"/>
      <c r="O51277" s="90"/>
      <c r="P51277" s="90"/>
      <c r="Q51277" s="90"/>
    </row>
    <row r="51278" spans="4:17" x14ac:dyDescent="0.25">
      <c r="D51278" s="87"/>
      <c r="J51278" s="88"/>
      <c r="K51278" s="89"/>
      <c r="M51278" s="88"/>
      <c r="O51278" s="90"/>
      <c r="P51278" s="90"/>
      <c r="Q51278" s="90"/>
    </row>
    <row r="51279" spans="4:17" x14ac:dyDescent="0.25">
      <c r="D51279" s="87"/>
      <c r="J51279" s="88"/>
      <c r="K51279" s="89"/>
      <c r="M51279" s="88"/>
      <c r="O51279" s="90"/>
      <c r="P51279" s="90"/>
      <c r="Q51279" s="90"/>
    </row>
    <row r="51280" spans="4:17" x14ac:dyDescent="0.25">
      <c r="D51280" s="87"/>
      <c r="J51280" s="88"/>
      <c r="K51280" s="89"/>
      <c r="M51280" s="88"/>
      <c r="O51280" s="90"/>
      <c r="P51280" s="90"/>
      <c r="Q51280" s="90"/>
    </row>
    <row r="51281" spans="4:17" x14ac:dyDescent="0.25">
      <c r="D51281" s="87"/>
      <c r="J51281" s="88"/>
      <c r="K51281" s="89"/>
      <c r="M51281" s="88"/>
      <c r="O51281" s="90"/>
      <c r="P51281" s="90"/>
      <c r="Q51281" s="90"/>
    </row>
    <row r="51282" spans="4:17" x14ac:dyDescent="0.25">
      <c r="D51282" s="87"/>
      <c r="J51282" s="88"/>
      <c r="K51282" s="89"/>
      <c r="M51282" s="88"/>
      <c r="O51282" s="90"/>
      <c r="P51282" s="90"/>
      <c r="Q51282" s="90"/>
    </row>
    <row r="51283" spans="4:17" x14ac:dyDescent="0.25">
      <c r="D51283" s="87"/>
      <c r="J51283" s="88"/>
      <c r="K51283" s="89"/>
      <c r="M51283" s="88"/>
      <c r="O51283" s="90"/>
      <c r="P51283" s="90"/>
      <c r="Q51283" s="90"/>
    </row>
    <row r="51284" spans="4:17" x14ac:dyDescent="0.25">
      <c r="D51284" s="87"/>
      <c r="J51284" s="88"/>
      <c r="K51284" s="89"/>
      <c r="M51284" s="88"/>
      <c r="O51284" s="90"/>
      <c r="P51284" s="90"/>
      <c r="Q51284" s="90"/>
    </row>
    <row r="51285" spans="4:17" x14ac:dyDescent="0.25">
      <c r="D51285" s="87"/>
      <c r="J51285" s="88"/>
      <c r="K51285" s="89"/>
      <c r="M51285" s="88"/>
      <c r="O51285" s="90"/>
      <c r="P51285" s="90"/>
      <c r="Q51285" s="90"/>
    </row>
    <row r="51286" spans="4:17" x14ac:dyDescent="0.25">
      <c r="D51286" s="87"/>
      <c r="J51286" s="88"/>
      <c r="K51286" s="89"/>
      <c r="M51286" s="88"/>
      <c r="O51286" s="90"/>
      <c r="P51286" s="90"/>
      <c r="Q51286" s="90"/>
    </row>
    <row r="51287" spans="4:17" x14ac:dyDescent="0.25">
      <c r="D51287" s="87"/>
      <c r="J51287" s="88"/>
      <c r="K51287" s="89"/>
      <c r="M51287" s="88"/>
      <c r="O51287" s="90"/>
      <c r="P51287" s="90"/>
      <c r="Q51287" s="90"/>
    </row>
    <row r="51288" spans="4:17" x14ac:dyDescent="0.25">
      <c r="D51288" s="87"/>
      <c r="J51288" s="88"/>
      <c r="K51288" s="89"/>
      <c r="M51288" s="88"/>
      <c r="O51288" s="90"/>
      <c r="P51288" s="90"/>
      <c r="Q51288" s="90"/>
    </row>
    <row r="51289" spans="4:17" x14ac:dyDescent="0.25">
      <c r="D51289" s="87"/>
      <c r="J51289" s="88"/>
      <c r="K51289" s="89"/>
      <c r="M51289" s="88"/>
      <c r="O51289" s="90"/>
      <c r="P51289" s="90"/>
      <c r="Q51289" s="90"/>
    </row>
    <row r="51290" spans="4:17" x14ac:dyDescent="0.25">
      <c r="D51290" s="87"/>
      <c r="J51290" s="88"/>
      <c r="K51290" s="89"/>
      <c r="M51290" s="88"/>
      <c r="O51290" s="90"/>
      <c r="P51290" s="90"/>
      <c r="Q51290" s="90"/>
    </row>
    <row r="51291" spans="4:17" x14ac:dyDescent="0.25">
      <c r="D51291" s="87"/>
      <c r="J51291" s="88"/>
      <c r="K51291" s="89"/>
      <c r="M51291" s="88"/>
      <c r="O51291" s="90"/>
      <c r="P51291" s="90"/>
      <c r="Q51291" s="90"/>
    </row>
    <row r="51292" spans="4:17" x14ac:dyDescent="0.25">
      <c r="D51292" s="87"/>
      <c r="J51292" s="88"/>
      <c r="K51292" s="89"/>
      <c r="M51292" s="88"/>
      <c r="O51292" s="90"/>
      <c r="P51292" s="90"/>
      <c r="Q51292" s="90"/>
    </row>
    <row r="51293" spans="4:17" x14ac:dyDescent="0.25">
      <c r="D51293" s="87"/>
      <c r="J51293" s="88"/>
      <c r="K51293" s="89"/>
      <c r="M51293" s="88"/>
      <c r="O51293" s="90"/>
      <c r="P51293" s="90"/>
      <c r="Q51293" s="90"/>
    </row>
    <row r="51294" spans="4:17" x14ac:dyDescent="0.25">
      <c r="D51294" s="87"/>
      <c r="J51294" s="88"/>
      <c r="K51294" s="89"/>
      <c r="M51294" s="88"/>
      <c r="O51294" s="90"/>
      <c r="P51294" s="90"/>
      <c r="Q51294" s="90"/>
    </row>
    <row r="51295" spans="4:17" x14ac:dyDescent="0.25">
      <c r="D51295" s="87"/>
      <c r="J51295" s="88"/>
      <c r="K51295" s="89"/>
      <c r="M51295" s="88"/>
      <c r="O51295" s="90"/>
      <c r="P51295" s="90"/>
      <c r="Q51295" s="90"/>
    </row>
    <row r="51296" spans="4:17" x14ac:dyDescent="0.25">
      <c r="D51296" s="87"/>
      <c r="J51296" s="88"/>
      <c r="K51296" s="89"/>
      <c r="M51296" s="88"/>
      <c r="O51296" s="90"/>
      <c r="P51296" s="90"/>
      <c r="Q51296" s="90"/>
    </row>
    <row r="51297" spans="4:17" x14ac:dyDescent="0.25">
      <c r="D51297" s="87"/>
      <c r="J51297" s="88"/>
      <c r="K51297" s="89"/>
      <c r="M51297" s="88"/>
      <c r="O51297" s="90"/>
      <c r="P51297" s="90"/>
      <c r="Q51297" s="90"/>
    </row>
    <row r="51298" spans="4:17" x14ac:dyDescent="0.25">
      <c r="D51298" s="87"/>
      <c r="J51298" s="88"/>
      <c r="K51298" s="89"/>
      <c r="M51298" s="88"/>
      <c r="O51298" s="90"/>
      <c r="P51298" s="90"/>
      <c r="Q51298" s="90"/>
    </row>
    <row r="51299" spans="4:17" x14ac:dyDescent="0.25">
      <c r="D51299" s="87"/>
      <c r="J51299" s="88"/>
      <c r="K51299" s="89"/>
      <c r="M51299" s="88"/>
      <c r="O51299" s="90"/>
      <c r="P51299" s="90"/>
      <c r="Q51299" s="90"/>
    </row>
    <row r="51300" spans="4:17" x14ac:dyDescent="0.25">
      <c r="D51300" s="87"/>
      <c r="J51300" s="88"/>
      <c r="K51300" s="89"/>
      <c r="M51300" s="88"/>
      <c r="O51300" s="90"/>
      <c r="P51300" s="90"/>
      <c r="Q51300" s="90"/>
    </row>
    <row r="51301" spans="4:17" x14ac:dyDescent="0.25">
      <c r="D51301" s="87"/>
      <c r="J51301" s="88"/>
      <c r="K51301" s="89"/>
      <c r="M51301" s="88"/>
      <c r="O51301" s="90"/>
      <c r="P51301" s="90"/>
      <c r="Q51301" s="90"/>
    </row>
    <row r="51302" spans="4:17" x14ac:dyDescent="0.25">
      <c r="D51302" s="87"/>
      <c r="J51302" s="88"/>
      <c r="K51302" s="89"/>
      <c r="M51302" s="88"/>
      <c r="O51302" s="90"/>
      <c r="P51302" s="90"/>
      <c r="Q51302" s="90"/>
    </row>
    <row r="51303" spans="4:17" x14ac:dyDescent="0.25">
      <c r="D51303" s="87"/>
      <c r="J51303" s="88"/>
      <c r="K51303" s="89"/>
      <c r="M51303" s="88"/>
      <c r="O51303" s="90"/>
      <c r="P51303" s="90"/>
      <c r="Q51303" s="90"/>
    </row>
    <row r="51304" spans="4:17" x14ac:dyDescent="0.25">
      <c r="D51304" s="87"/>
      <c r="J51304" s="88"/>
      <c r="K51304" s="89"/>
      <c r="M51304" s="88"/>
      <c r="O51304" s="90"/>
      <c r="P51304" s="90"/>
      <c r="Q51304" s="90"/>
    </row>
    <row r="51305" spans="4:17" x14ac:dyDescent="0.25">
      <c r="D51305" s="87"/>
      <c r="J51305" s="88"/>
      <c r="K51305" s="89"/>
      <c r="M51305" s="88"/>
      <c r="O51305" s="90"/>
      <c r="P51305" s="90"/>
      <c r="Q51305" s="90"/>
    </row>
    <row r="51306" spans="4:17" x14ac:dyDescent="0.25">
      <c r="D51306" s="87"/>
      <c r="J51306" s="88"/>
      <c r="K51306" s="89"/>
      <c r="M51306" s="88"/>
      <c r="O51306" s="90"/>
      <c r="P51306" s="90"/>
      <c r="Q51306" s="90"/>
    </row>
    <row r="51307" spans="4:17" x14ac:dyDescent="0.25">
      <c r="D51307" s="87"/>
      <c r="J51307" s="88"/>
      <c r="K51307" s="89"/>
      <c r="M51307" s="88"/>
      <c r="O51307" s="90"/>
      <c r="P51307" s="90"/>
      <c r="Q51307" s="90"/>
    </row>
    <row r="51308" spans="4:17" x14ac:dyDescent="0.25">
      <c r="D51308" s="87"/>
      <c r="J51308" s="88"/>
      <c r="K51308" s="89"/>
      <c r="M51308" s="88"/>
      <c r="O51308" s="90"/>
      <c r="P51308" s="90"/>
      <c r="Q51308" s="90"/>
    </row>
    <row r="51309" spans="4:17" x14ac:dyDescent="0.25">
      <c r="D51309" s="87"/>
      <c r="J51309" s="88"/>
      <c r="K51309" s="89"/>
      <c r="M51309" s="88"/>
      <c r="O51309" s="90"/>
      <c r="P51309" s="90"/>
      <c r="Q51309" s="90"/>
    </row>
    <row r="51310" spans="4:17" x14ac:dyDescent="0.25">
      <c r="D51310" s="87"/>
      <c r="J51310" s="88"/>
      <c r="K51310" s="89"/>
      <c r="M51310" s="88"/>
      <c r="O51310" s="90"/>
      <c r="P51310" s="90"/>
      <c r="Q51310" s="90"/>
    </row>
    <row r="51311" spans="4:17" x14ac:dyDescent="0.25">
      <c r="D51311" s="87"/>
      <c r="J51311" s="88"/>
      <c r="K51311" s="89"/>
      <c r="M51311" s="88"/>
      <c r="O51311" s="90"/>
      <c r="P51311" s="90"/>
      <c r="Q51311" s="90"/>
    </row>
    <row r="51312" spans="4:17" x14ac:dyDescent="0.25">
      <c r="D51312" s="87"/>
      <c r="J51312" s="88"/>
      <c r="K51312" s="89"/>
      <c r="M51312" s="88"/>
      <c r="O51312" s="90"/>
      <c r="P51312" s="90"/>
      <c r="Q51312" s="90"/>
    </row>
    <row r="51313" spans="4:17" x14ac:dyDescent="0.25">
      <c r="D51313" s="87"/>
      <c r="J51313" s="88"/>
      <c r="K51313" s="89"/>
      <c r="M51313" s="88"/>
      <c r="O51313" s="90"/>
      <c r="P51313" s="90"/>
      <c r="Q51313" s="90"/>
    </row>
    <row r="51314" spans="4:17" x14ac:dyDescent="0.25">
      <c r="D51314" s="87"/>
      <c r="J51314" s="88"/>
      <c r="K51314" s="89"/>
      <c r="M51314" s="88"/>
      <c r="O51314" s="90"/>
      <c r="P51314" s="90"/>
      <c r="Q51314" s="90"/>
    </row>
    <row r="51315" spans="4:17" x14ac:dyDescent="0.25">
      <c r="D51315" s="87"/>
      <c r="J51315" s="88"/>
      <c r="K51315" s="89"/>
      <c r="M51315" s="88"/>
      <c r="O51315" s="90"/>
      <c r="P51315" s="90"/>
      <c r="Q51315" s="90"/>
    </row>
    <row r="51316" spans="4:17" x14ac:dyDescent="0.25">
      <c r="D51316" s="87"/>
      <c r="J51316" s="88"/>
      <c r="K51316" s="89"/>
      <c r="M51316" s="88"/>
      <c r="O51316" s="90"/>
      <c r="P51316" s="90"/>
      <c r="Q51316" s="90"/>
    </row>
    <row r="51317" spans="4:17" x14ac:dyDescent="0.25">
      <c r="D51317" s="87"/>
      <c r="J51317" s="88"/>
      <c r="K51317" s="89"/>
      <c r="M51317" s="88"/>
      <c r="O51317" s="90"/>
      <c r="P51317" s="90"/>
      <c r="Q51317" s="90"/>
    </row>
    <row r="51318" spans="4:17" x14ac:dyDescent="0.25">
      <c r="D51318" s="87"/>
      <c r="J51318" s="88"/>
      <c r="K51318" s="89"/>
      <c r="M51318" s="88"/>
      <c r="O51318" s="90"/>
      <c r="P51318" s="90"/>
      <c r="Q51318" s="90"/>
    </row>
    <row r="51319" spans="4:17" x14ac:dyDescent="0.25">
      <c r="D51319" s="87"/>
      <c r="J51319" s="88"/>
      <c r="K51319" s="89"/>
      <c r="M51319" s="88"/>
      <c r="O51319" s="90"/>
      <c r="P51319" s="90"/>
      <c r="Q51319" s="90"/>
    </row>
    <row r="51320" spans="4:17" x14ac:dyDescent="0.25">
      <c r="D51320" s="87"/>
      <c r="J51320" s="88"/>
      <c r="K51320" s="89"/>
      <c r="M51320" s="88"/>
      <c r="O51320" s="90"/>
      <c r="P51320" s="90"/>
      <c r="Q51320" s="90"/>
    </row>
    <row r="51321" spans="4:17" x14ac:dyDescent="0.25">
      <c r="D51321" s="87"/>
      <c r="J51321" s="88"/>
      <c r="K51321" s="89"/>
      <c r="M51321" s="88"/>
      <c r="O51321" s="90"/>
      <c r="P51321" s="90"/>
      <c r="Q51321" s="90"/>
    </row>
    <row r="51322" spans="4:17" x14ac:dyDescent="0.25">
      <c r="D51322" s="87"/>
      <c r="J51322" s="88"/>
      <c r="K51322" s="89"/>
      <c r="M51322" s="88"/>
      <c r="O51322" s="90"/>
      <c r="P51322" s="90"/>
      <c r="Q51322" s="90"/>
    </row>
    <row r="51323" spans="4:17" x14ac:dyDescent="0.25">
      <c r="D51323" s="87"/>
      <c r="J51323" s="88"/>
      <c r="K51323" s="89"/>
      <c r="M51323" s="88"/>
      <c r="O51323" s="90"/>
      <c r="P51323" s="90"/>
      <c r="Q51323" s="90"/>
    </row>
    <row r="51324" spans="4:17" x14ac:dyDescent="0.25">
      <c r="D51324" s="87"/>
      <c r="J51324" s="88"/>
      <c r="K51324" s="89"/>
      <c r="M51324" s="88"/>
      <c r="O51324" s="90"/>
      <c r="P51324" s="90"/>
      <c r="Q51324" s="90"/>
    </row>
    <row r="51325" spans="4:17" x14ac:dyDescent="0.25">
      <c r="D51325" s="87"/>
      <c r="J51325" s="88"/>
      <c r="K51325" s="89"/>
      <c r="M51325" s="88"/>
      <c r="O51325" s="90"/>
      <c r="P51325" s="90"/>
      <c r="Q51325" s="90"/>
    </row>
    <row r="51326" spans="4:17" x14ac:dyDescent="0.25">
      <c r="D51326" s="87"/>
      <c r="J51326" s="88"/>
      <c r="K51326" s="89"/>
      <c r="M51326" s="88"/>
      <c r="O51326" s="90"/>
      <c r="P51326" s="90"/>
      <c r="Q51326" s="90"/>
    </row>
    <row r="51327" spans="4:17" x14ac:dyDescent="0.25">
      <c r="D51327" s="87"/>
      <c r="J51327" s="88"/>
      <c r="K51327" s="89"/>
      <c r="M51327" s="88"/>
      <c r="O51327" s="90"/>
      <c r="P51327" s="90"/>
      <c r="Q51327" s="90"/>
    </row>
    <row r="51328" spans="4:17" x14ac:dyDescent="0.25">
      <c r="D51328" s="87"/>
      <c r="J51328" s="88"/>
      <c r="K51328" s="89"/>
      <c r="M51328" s="88"/>
      <c r="O51328" s="90"/>
      <c r="P51328" s="90"/>
      <c r="Q51328" s="90"/>
    </row>
    <row r="51329" spans="4:17" x14ac:dyDescent="0.25">
      <c r="D51329" s="87"/>
      <c r="J51329" s="88"/>
      <c r="K51329" s="89"/>
      <c r="M51329" s="88"/>
      <c r="O51329" s="90"/>
      <c r="P51329" s="90"/>
      <c r="Q51329" s="90"/>
    </row>
    <row r="51330" spans="4:17" x14ac:dyDescent="0.25">
      <c r="D51330" s="87"/>
      <c r="J51330" s="88"/>
      <c r="K51330" s="89"/>
      <c r="M51330" s="88"/>
      <c r="O51330" s="90"/>
      <c r="P51330" s="90"/>
      <c r="Q51330" s="90"/>
    </row>
    <row r="51331" spans="4:17" x14ac:dyDescent="0.25">
      <c r="D51331" s="87"/>
      <c r="J51331" s="88"/>
      <c r="K51331" s="89"/>
      <c r="M51331" s="88"/>
      <c r="O51331" s="90"/>
      <c r="P51331" s="90"/>
      <c r="Q51331" s="90"/>
    </row>
    <row r="51332" spans="4:17" x14ac:dyDescent="0.25">
      <c r="D51332" s="87"/>
      <c r="J51332" s="88"/>
      <c r="K51332" s="89"/>
      <c r="M51332" s="88"/>
      <c r="O51332" s="90"/>
      <c r="P51332" s="90"/>
      <c r="Q51332" s="90"/>
    </row>
    <row r="51333" spans="4:17" x14ac:dyDescent="0.25">
      <c r="D51333" s="87"/>
      <c r="J51333" s="88"/>
      <c r="K51333" s="89"/>
      <c r="M51333" s="88"/>
      <c r="O51333" s="90"/>
      <c r="P51333" s="90"/>
      <c r="Q51333" s="90"/>
    </row>
    <row r="51334" spans="4:17" x14ac:dyDescent="0.25">
      <c r="D51334" s="87"/>
      <c r="J51334" s="88"/>
      <c r="K51334" s="89"/>
      <c r="M51334" s="88"/>
      <c r="O51334" s="90"/>
      <c r="P51334" s="90"/>
      <c r="Q51334" s="90"/>
    </row>
    <row r="51335" spans="4:17" x14ac:dyDescent="0.25">
      <c r="D51335" s="87"/>
      <c r="J51335" s="88"/>
      <c r="K51335" s="89"/>
      <c r="M51335" s="88"/>
      <c r="O51335" s="90"/>
      <c r="P51335" s="90"/>
      <c r="Q51335" s="90"/>
    </row>
    <row r="51336" spans="4:17" x14ac:dyDescent="0.25">
      <c r="D51336" s="87"/>
      <c r="J51336" s="88"/>
      <c r="K51336" s="89"/>
      <c r="M51336" s="88"/>
      <c r="O51336" s="90"/>
      <c r="P51336" s="90"/>
      <c r="Q51336" s="90"/>
    </row>
    <row r="51337" spans="4:17" x14ac:dyDescent="0.25">
      <c r="D51337" s="87"/>
      <c r="J51337" s="88"/>
      <c r="K51337" s="89"/>
      <c r="M51337" s="88"/>
      <c r="O51337" s="90"/>
      <c r="P51337" s="90"/>
      <c r="Q51337" s="90"/>
    </row>
    <row r="51338" spans="4:17" x14ac:dyDescent="0.25">
      <c r="D51338" s="87"/>
      <c r="J51338" s="88"/>
      <c r="K51338" s="89"/>
      <c r="M51338" s="88"/>
      <c r="O51338" s="90"/>
      <c r="P51338" s="90"/>
      <c r="Q51338" s="90"/>
    </row>
    <row r="51339" spans="4:17" x14ac:dyDescent="0.25">
      <c r="D51339" s="87"/>
      <c r="J51339" s="88"/>
      <c r="K51339" s="89"/>
      <c r="M51339" s="88"/>
      <c r="O51339" s="90"/>
      <c r="P51339" s="90"/>
      <c r="Q51339" s="90"/>
    </row>
    <row r="51340" spans="4:17" x14ac:dyDescent="0.25">
      <c r="D51340" s="87"/>
      <c r="J51340" s="88"/>
      <c r="K51340" s="89"/>
      <c r="M51340" s="88"/>
      <c r="O51340" s="90"/>
      <c r="P51340" s="90"/>
      <c r="Q51340" s="90"/>
    </row>
    <row r="51341" spans="4:17" x14ac:dyDescent="0.25">
      <c r="D51341" s="87"/>
      <c r="J51341" s="88"/>
      <c r="K51341" s="89"/>
      <c r="M51341" s="88"/>
      <c r="O51341" s="90"/>
      <c r="P51341" s="90"/>
      <c r="Q51341" s="90"/>
    </row>
    <row r="51342" spans="4:17" x14ac:dyDescent="0.25">
      <c r="D51342" s="87"/>
      <c r="J51342" s="88"/>
      <c r="K51342" s="89"/>
      <c r="M51342" s="88"/>
      <c r="O51342" s="90"/>
      <c r="P51342" s="90"/>
      <c r="Q51342" s="90"/>
    </row>
    <row r="51343" spans="4:17" x14ac:dyDescent="0.25">
      <c r="D51343" s="87"/>
      <c r="J51343" s="88"/>
      <c r="K51343" s="89"/>
      <c r="M51343" s="88"/>
      <c r="O51343" s="90"/>
      <c r="P51343" s="90"/>
      <c r="Q51343" s="90"/>
    </row>
    <row r="51344" spans="4:17" x14ac:dyDescent="0.25">
      <c r="D51344" s="87"/>
      <c r="J51344" s="88"/>
      <c r="K51344" s="89"/>
      <c r="M51344" s="88"/>
      <c r="O51344" s="90"/>
      <c r="P51344" s="90"/>
      <c r="Q51344" s="90"/>
    </row>
    <row r="51345" spans="4:17" x14ac:dyDescent="0.25">
      <c r="D51345" s="87"/>
      <c r="J51345" s="88"/>
      <c r="K51345" s="89"/>
      <c r="M51345" s="88"/>
      <c r="O51345" s="90"/>
      <c r="P51345" s="90"/>
      <c r="Q51345" s="90"/>
    </row>
    <row r="51346" spans="4:17" x14ac:dyDescent="0.25">
      <c r="D51346" s="87"/>
      <c r="J51346" s="88"/>
      <c r="K51346" s="89"/>
      <c r="M51346" s="88"/>
      <c r="O51346" s="90"/>
      <c r="P51346" s="90"/>
      <c r="Q51346" s="90"/>
    </row>
    <row r="51347" spans="4:17" x14ac:dyDescent="0.25">
      <c r="D51347" s="87"/>
      <c r="J51347" s="88"/>
      <c r="K51347" s="89"/>
      <c r="M51347" s="88"/>
      <c r="O51347" s="90"/>
      <c r="P51347" s="90"/>
      <c r="Q51347" s="90"/>
    </row>
    <row r="51348" spans="4:17" x14ac:dyDescent="0.25">
      <c r="D51348" s="87"/>
      <c r="J51348" s="88"/>
      <c r="K51348" s="89"/>
      <c r="M51348" s="88"/>
      <c r="O51348" s="90"/>
      <c r="P51348" s="90"/>
      <c r="Q51348" s="90"/>
    </row>
    <row r="51349" spans="4:17" x14ac:dyDescent="0.25">
      <c r="D51349" s="87"/>
      <c r="J51349" s="88"/>
      <c r="K51349" s="89"/>
      <c r="M51349" s="88"/>
      <c r="O51349" s="90"/>
      <c r="P51349" s="90"/>
      <c r="Q51349" s="90"/>
    </row>
    <row r="51350" spans="4:17" x14ac:dyDescent="0.25">
      <c r="D51350" s="87"/>
      <c r="J51350" s="88"/>
      <c r="K51350" s="89"/>
      <c r="M51350" s="88"/>
      <c r="O51350" s="90"/>
      <c r="P51350" s="90"/>
      <c r="Q51350" s="90"/>
    </row>
    <row r="51351" spans="4:17" x14ac:dyDescent="0.25">
      <c r="D51351" s="87"/>
      <c r="J51351" s="88"/>
      <c r="K51351" s="89"/>
      <c r="M51351" s="88"/>
      <c r="O51351" s="90"/>
      <c r="P51351" s="90"/>
      <c r="Q51351" s="90"/>
    </row>
    <row r="51352" spans="4:17" x14ac:dyDescent="0.25">
      <c r="D51352" s="87"/>
      <c r="J51352" s="88"/>
      <c r="K51352" s="89"/>
      <c r="M51352" s="88"/>
      <c r="O51352" s="90"/>
      <c r="P51352" s="90"/>
      <c r="Q51352" s="90"/>
    </row>
    <row r="51353" spans="4:17" x14ac:dyDescent="0.25">
      <c r="D51353" s="87"/>
      <c r="J51353" s="88"/>
      <c r="K51353" s="89"/>
      <c r="M51353" s="88"/>
      <c r="O51353" s="90"/>
      <c r="P51353" s="90"/>
      <c r="Q51353" s="90"/>
    </row>
    <row r="51354" spans="4:17" x14ac:dyDescent="0.25">
      <c r="D51354" s="87"/>
      <c r="J51354" s="88"/>
      <c r="K51354" s="89"/>
      <c r="M51354" s="88"/>
      <c r="O51354" s="90"/>
      <c r="P51354" s="90"/>
      <c r="Q51354" s="90"/>
    </row>
    <row r="51355" spans="4:17" x14ac:dyDescent="0.25">
      <c r="D51355" s="87"/>
      <c r="J51355" s="88"/>
      <c r="K51355" s="89"/>
      <c r="M51355" s="88"/>
      <c r="O51355" s="90"/>
      <c r="P51355" s="90"/>
      <c r="Q51355" s="90"/>
    </row>
    <row r="51356" spans="4:17" x14ac:dyDescent="0.25">
      <c r="D51356" s="87"/>
      <c r="J51356" s="88"/>
      <c r="K51356" s="89"/>
      <c r="M51356" s="88"/>
      <c r="O51356" s="90"/>
      <c r="P51356" s="90"/>
      <c r="Q51356" s="90"/>
    </row>
    <row r="51357" spans="4:17" x14ac:dyDescent="0.25">
      <c r="D51357" s="87"/>
      <c r="J51357" s="88"/>
      <c r="K51357" s="89"/>
      <c r="M51357" s="88"/>
      <c r="O51357" s="90"/>
      <c r="P51357" s="90"/>
      <c r="Q51357" s="90"/>
    </row>
    <row r="51358" spans="4:17" x14ac:dyDescent="0.25">
      <c r="D51358" s="87"/>
      <c r="J51358" s="88"/>
      <c r="K51358" s="89"/>
      <c r="M51358" s="88"/>
      <c r="O51358" s="90"/>
      <c r="P51358" s="90"/>
      <c r="Q51358" s="90"/>
    </row>
    <row r="51359" spans="4:17" x14ac:dyDescent="0.25">
      <c r="D51359" s="87"/>
      <c r="J51359" s="88"/>
      <c r="K51359" s="89"/>
      <c r="M51359" s="88"/>
      <c r="O51359" s="90"/>
      <c r="P51359" s="90"/>
      <c r="Q51359" s="90"/>
    </row>
    <row r="51360" spans="4:17" x14ac:dyDescent="0.25">
      <c r="D51360" s="87"/>
      <c r="J51360" s="88"/>
      <c r="K51360" s="89"/>
      <c r="M51360" s="88"/>
      <c r="O51360" s="90"/>
      <c r="P51360" s="90"/>
      <c r="Q51360" s="90"/>
    </row>
    <row r="51361" spans="4:17" x14ac:dyDescent="0.25">
      <c r="D51361" s="87"/>
      <c r="J51361" s="88"/>
      <c r="K51361" s="89"/>
      <c r="M51361" s="88"/>
      <c r="O51361" s="90"/>
      <c r="P51361" s="90"/>
      <c r="Q51361" s="90"/>
    </row>
    <row r="51362" spans="4:17" x14ac:dyDescent="0.25">
      <c r="D51362" s="87"/>
      <c r="J51362" s="88"/>
      <c r="K51362" s="89"/>
      <c r="M51362" s="88"/>
      <c r="O51362" s="90"/>
      <c r="P51362" s="90"/>
      <c r="Q51362" s="90"/>
    </row>
    <row r="51363" spans="4:17" x14ac:dyDescent="0.25">
      <c r="D51363" s="87"/>
      <c r="J51363" s="88"/>
      <c r="K51363" s="89"/>
      <c r="M51363" s="88"/>
      <c r="O51363" s="90"/>
      <c r="P51363" s="90"/>
      <c r="Q51363" s="90"/>
    </row>
    <row r="51364" spans="4:17" x14ac:dyDescent="0.25">
      <c r="D51364" s="87"/>
      <c r="J51364" s="88"/>
      <c r="K51364" s="89"/>
      <c r="M51364" s="88"/>
      <c r="O51364" s="90"/>
      <c r="P51364" s="90"/>
      <c r="Q51364" s="90"/>
    </row>
    <row r="51365" spans="4:17" x14ac:dyDescent="0.25">
      <c r="D51365" s="87"/>
      <c r="J51365" s="88"/>
      <c r="K51365" s="89"/>
      <c r="M51365" s="88"/>
      <c r="O51365" s="90"/>
      <c r="P51365" s="90"/>
      <c r="Q51365" s="90"/>
    </row>
    <row r="51366" spans="4:17" x14ac:dyDescent="0.25">
      <c r="D51366" s="87"/>
      <c r="J51366" s="88"/>
      <c r="K51366" s="89"/>
      <c r="M51366" s="88"/>
      <c r="O51366" s="90"/>
      <c r="P51366" s="90"/>
      <c r="Q51366" s="90"/>
    </row>
    <row r="51367" spans="4:17" x14ac:dyDescent="0.25">
      <c r="D51367" s="87"/>
      <c r="J51367" s="88"/>
      <c r="K51367" s="89"/>
      <c r="M51367" s="88"/>
      <c r="O51367" s="90"/>
      <c r="P51367" s="90"/>
      <c r="Q51367" s="90"/>
    </row>
    <row r="51368" spans="4:17" x14ac:dyDescent="0.25">
      <c r="D51368" s="87"/>
      <c r="J51368" s="88"/>
      <c r="K51368" s="89"/>
      <c r="M51368" s="88"/>
      <c r="O51368" s="90"/>
      <c r="P51368" s="90"/>
      <c r="Q51368" s="90"/>
    </row>
    <row r="51369" spans="4:17" x14ac:dyDescent="0.25">
      <c r="D51369" s="87"/>
      <c r="J51369" s="88"/>
      <c r="K51369" s="89"/>
      <c r="M51369" s="88"/>
      <c r="O51369" s="90"/>
      <c r="P51369" s="90"/>
      <c r="Q51369" s="90"/>
    </row>
    <row r="51370" spans="4:17" x14ac:dyDescent="0.25">
      <c r="D51370" s="87"/>
      <c r="J51370" s="88"/>
      <c r="K51370" s="89"/>
      <c r="M51370" s="88"/>
      <c r="O51370" s="90"/>
      <c r="P51370" s="90"/>
      <c r="Q51370" s="90"/>
    </row>
    <row r="51371" spans="4:17" x14ac:dyDescent="0.25">
      <c r="D51371" s="87"/>
      <c r="J51371" s="88"/>
      <c r="K51371" s="89"/>
      <c r="M51371" s="88"/>
      <c r="O51371" s="90"/>
      <c r="P51371" s="90"/>
      <c r="Q51371" s="90"/>
    </row>
    <row r="51372" spans="4:17" x14ac:dyDescent="0.25">
      <c r="D51372" s="87"/>
      <c r="J51372" s="88"/>
      <c r="K51372" s="89"/>
      <c r="M51372" s="88"/>
      <c r="O51372" s="90"/>
      <c r="P51372" s="90"/>
      <c r="Q51372" s="90"/>
    </row>
    <row r="51373" spans="4:17" x14ac:dyDescent="0.25">
      <c r="D51373" s="87"/>
      <c r="J51373" s="88"/>
      <c r="K51373" s="89"/>
      <c r="M51373" s="88"/>
      <c r="O51373" s="90"/>
      <c r="P51373" s="90"/>
      <c r="Q51373" s="90"/>
    </row>
    <row r="51374" spans="4:17" x14ac:dyDescent="0.25">
      <c r="D51374" s="87"/>
      <c r="J51374" s="88"/>
      <c r="K51374" s="89"/>
      <c r="M51374" s="88"/>
      <c r="O51374" s="90"/>
      <c r="P51374" s="90"/>
      <c r="Q51374" s="90"/>
    </row>
    <row r="51375" spans="4:17" x14ac:dyDescent="0.25">
      <c r="D51375" s="87"/>
      <c r="J51375" s="88"/>
      <c r="K51375" s="89"/>
      <c r="M51375" s="88"/>
      <c r="O51375" s="90"/>
      <c r="P51375" s="90"/>
      <c r="Q51375" s="90"/>
    </row>
    <row r="51376" spans="4:17" x14ac:dyDescent="0.25">
      <c r="D51376" s="87"/>
      <c r="J51376" s="88"/>
      <c r="K51376" s="89"/>
      <c r="M51376" s="88"/>
      <c r="O51376" s="90"/>
      <c r="P51376" s="90"/>
      <c r="Q51376" s="90"/>
    </row>
    <row r="51377" spans="4:17" x14ac:dyDescent="0.25">
      <c r="D51377" s="87"/>
      <c r="J51377" s="88"/>
      <c r="K51377" s="89"/>
      <c r="M51377" s="88"/>
      <c r="O51377" s="90"/>
      <c r="P51377" s="90"/>
      <c r="Q51377" s="90"/>
    </row>
    <row r="51378" spans="4:17" x14ac:dyDescent="0.25">
      <c r="D51378" s="87"/>
      <c r="J51378" s="88"/>
      <c r="K51378" s="89"/>
      <c r="M51378" s="88"/>
      <c r="O51378" s="90"/>
      <c r="P51378" s="90"/>
      <c r="Q51378" s="90"/>
    </row>
    <row r="51379" spans="4:17" x14ac:dyDescent="0.25">
      <c r="D51379" s="87"/>
      <c r="J51379" s="88"/>
      <c r="K51379" s="89"/>
      <c r="M51379" s="88"/>
      <c r="O51379" s="90"/>
      <c r="P51379" s="90"/>
      <c r="Q51379" s="90"/>
    </row>
    <row r="51380" spans="4:17" x14ac:dyDescent="0.25">
      <c r="D51380" s="87"/>
      <c r="J51380" s="88"/>
      <c r="K51380" s="89"/>
      <c r="M51380" s="88"/>
      <c r="O51380" s="90"/>
      <c r="P51380" s="90"/>
      <c r="Q51380" s="90"/>
    </row>
    <row r="51381" spans="4:17" x14ac:dyDescent="0.25">
      <c r="D51381" s="87"/>
      <c r="J51381" s="88"/>
      <c r="K51381" s="89"/>
      <c r="M51381" s="88"/>
      <c r="O51381" s="90"/>
      <c r="P51381" s="90"/>
      <c r="Q51381" s="90"/>
    </row>
    <row r="51382" spans="4:17" x14ac:dyDescent="0.25">
      <c r="D51382" s="87"/>
      <c r="J51382" s="88"/>
      <c r="K51382" s="89"/>
      <c r="M51382" s="88"/>
      <c r="O51382" s="90"/>
      <c r="P51382" s="90"/>
      <c r="Q51382" s="90"/>
    </row>
    <row r="51383" spans="4:17" x14ac:dyDescent="0.25">
      <c r="D51383" s="87"/>
      <c r="J51383" s="88"/>
      <c r="K51383" s="89"/>
      <c r="M51383" s="88"/>
      <c r="O51383" s="90"/>
      <c r="P51383" s="90"/>
      <c r="Q51383" s="90"/>
    </row>
    <row r="51384" spans="4:17" x14ac:dyDescent="0.25">
      <c r="D51384" s="87"/>
      <c r="J51384" s="88"/>
      <c r="K51384" s="89"/>
      <c r="M51384" s="88"/>
      <c r="O51384" s="90"/>
      <c r="P51384" s="90"/>
      <c r="Q51384" s="90"/>
    </row>
    <row r="51385" spans="4:17" x14ac:dyDescent="0.25">
      <c r="D51385" s="87"/>
      <c r="J51385" s="88"/>
      <c r="K51385" s="89"/>
      <c r="M51385" s="88"/>
      <c r="O51385" s="90"/>
      <c r="P51385" s="90"/>
      <c r="Q51385" s="90"/>
    </row>
    <row r="51386" spans="4:17" x14ac:dyDescent="0.25">
      <c r="D51386" s="87"/>
      <c r="J51386" s="88"/>
      <c r="K51386" s="89"/>
      <c r="M51386" s="88"/>
      <c r="O51386" s="90"/>
      <c r="P51386" s="90"/>
      <c r="Q51386" s="90"/>
    </row>
    <row r="51387" spans="4:17" x14ac:dyDescent="0.25">
      <c r="D51387" s="87"/>
      <c r="J51387" s="88"/>
      <c r="K51387" s="89"/>
      <c r="M51387" s="88"/>
      <c r="O51387" s="90"/>
      <c r="P51387" s="90"/>
      <c r="Q51387" s="90"/>
    </row>
    <row r="51388" spans="4:17" x14ac:dyDescent="0.25">
      <c r="D51388" s="87"/>
      <c r="J51388" s="88"/>
      <c r="K51388" s="89"/>
      <c r="M51388" s="88"/>
      <c r="O51388" s="90"/>
      <c r="P51388" s="90"/>
      <c r="Q51388" s="90"/>
    </row>
    <row r="51389" spans="4:17" x14ac:dyDescent="0.25">
      <c r="D51389" s="87"/>
      <c r="J51389" s="88"/>
      <c r="K51389" s="89"/>
      <c r="M51389" s="88"/>
      <c r="O51389" s="90"/>
      <c r="P51389" s="90"/>
      <c r="Q51389" s="90"/>
    </row>
    <row r="51390" spans="4:17" x14ac:dyDescent="0.25">
      <c r="D51390" s="87"/>
      <c r="J51390" s="88"/>
      <c r="K51390" s="89"/>
      <c r="M51390" s="88"/>
      <c r="O51390" s="90"/>
      <c r="P51390" s="90"/>
      <c r="Q51390" s="90"/>
    </row>
    <row r="51391" spans="4:17" x14ac:dyDescent="0.25">
      <c r="D51391" s="87"/>
      <c r="J51391" s="88"/>
      <c r="K51391" s="89"/>
      <c r="M51391" s="88"/>
      <c r="O51391" s="90"/>
      <c r="P51391" s="90"/>
      <c r="Q51391" s="90"/>
    </row>
    <row r="51392" spans="4:17" x14ac:dyDescent="0.25">
      <c r="D51392" s="87"/>
      <c r="J51392" s="88"/>
      <c r="K51392" s="89"/>
      <c r="M51392" s="88"/>
      <c r="O51392" s="90"/>
      <c r="P51392" s="90"/>
      <c r="Q51392" s="90"/>
    </row>
    <row r="51393" spans="4:17" x14ac:dyDescent="0.25">
      <c r="D51393" s="87"/>
      <c r="J51393" s="88"/>
      <c r="K51393" s="89"/>
      <c r="M51393" s="88"/>
      <c r="O51393" s="90"/>
      <c r="P51393" s="90"/>
      <c r="Q51393" s="90"/>
    </row>
    <row r="51394" spans="4:17" x14ac:dyDescent="0.25">
      <c r="D51394" s="87"/>
      <c r="J51394" s="88"/>
      <c r="K51394" s="89"/>
      <c r="M51394" s="88"/>
      <c r="O51394" s="90"/>
      <c r="P51394" s="90"/>
      <c r="Q51394" s="90"/>
    </row>
    <row r="51395" spans="4:17" x14ac:dyDescent="0.25">
      <c r="D51395" s="87"/>
      <c r="J51395" s="88"/>
      <c r="K51395" s="89"/>
      <c r="M51395" s="88"/>
      <c r="O51395" s="90"/>
      <c r="P51395" s="90"/>
      <c r="Q51395" s="90"/>
    </row>
    <row r="51396" spans="4:17" x14ac:dyDescent="0.25">
      <c r="D51396" s="87"/>
      <c r="J51396" s="88"/>
      <c r="K51396" s="89"/>
      <c r="M51396" s="88"/>
      <c r="O51396" s="90"/>
      <c r="P51396" s="90"/>
      <c r="Q51396" s="90"/>
    </row>
    <row r="51397" spans="4:17" x14ac:dyDescent="0.25">
      <c r="D51397" s="87"/>
      <c r="J51397" s="88"/>
      <c r="K51397" s="89"/>
      <c r="M51397" s="88"/>
      <c r="O51397" s="90"/>
      <c r="P51397" s="90"/>
      <c r="Q51397" s="90"/>
    </row>
    <row r="51398" spans="4:17" x14ac:dyDescent="0.25">
      <c r="D51398" s="87"/>
      <c r="J51398" s="88"/>
      <c r="K51398" s="89"/>
      <c r="M51398" s="88"/>
      <c r="O51398" s="90"/>
      <c r="P51398" s="90"/>
      <c r="Q51398" s="90"/>
    </row>
    <row r="51399" spans="4:17" x14ac:dyDescent="0.25">
      <c r="D51399" s="87"/>
      <c r="J51399" s="88"/>
      <c r="K51399" s="89"/>
      <c r="M51399" s="88"/>
      <c r="O51399" s="90"/>
      <c r="P51399" s="90"/>
      <c r="Q51399" s="90"/>
    </row>
    <row r="51400" spans="4:17" x14ac:dyDescent="0.25">
      <c r="D51400" s="87"/>
      <c r="J51400" s="88"/>
      <c r="K51400" s="89"/>
      <c r="M51400" s="88"/>
      <c r="O51400" s="90"/>
      <c r="P51400" s="90"/>
      <c r="Q51400" s="90"/>
    </row>
    <row r="51401" spans="4:17" x14ac:dyDescent="0.25">
      <c r="D51401" s="87"/>
      <c r="J51401" s="88"/>
      <c r="K51401" s="89"/>
      <c r="M51401" s="88"/>
      <c r="O51401" s="90"/>
      <c r="P51401" s="90"/>
      <c r="Q51401" s="90"/>
    </row>
    <row r="51402" spans="4:17" x14ac:dyDescent="0.25">
      <c r="D51402" s="87"/>
      <c r="J51402" s="88"/>
      <c r="K51402" s="89"/>
      <c r="M51402" s="88"/>
      <c r="O51402" s="90"/>
      <c r="P51402" s="90"/>
      <c r="Q51402" s="90"/>
    </row>
    <row r="51403" spans="4:17" x14ac:dyDescent="0.25">
      <c r="D51403" s="87"/>
      <c r="J51403" s="88"/>
      <c r="K51403" s="89"/>
      <c r="M51403" s="88"/>
      <c r="O51403" s="90"/>
      <c r="P51403" s="90"/>
      <c r="Q51403" s="90"/>
    </row>
    <row r="51404" spans="4:17" x14ac:dyDescent="0.25">
      <c r="D51404" s="87"/>
      <c r="J51404" s="88"/>
      <c r="K51404" s="89"/>
      <c r="M51404" s="88"/>
      <c r="O51404" s="90"/>
      <c r="P51404" s="90"/>
      <c r="Q51404" s="90"/>
    </row>
    <row r="51405" spans="4:17" x14ac:dyDescent="0.25">
      <c r="D51405" s="87"/>
      <c r="J51405" s="88"/>
      <c r="K51405" s="89"/>
      <c r="M51405" s="88"/>
      <c r="O51405" s="90"/>
      <c r="P51405" s="90"/>
      <c r="Q51405" s="90"/>
    </row>
    <row r="51406" spans="4:17" x14ac:dyDescent="0.25">
      <c r="D51406" s="87"/>
      <c r="J51406" s="88"/>
      <c r="K51406" s="89"/>
      <c r="M51406" s="88"/>
      <c r="O51406" s="90"/>
      <c r="P51406" s="90"/>
      <c r="Q51406" s="90"/>
    </row>
    <row r="51407" spans="4:17" x14ac:dyDescent="0.25">
      <c r="D51407" s="87"/>
      <c r="J51407" s="88"/>
      <c r="K51407" s="89"/>
      <c r="M51407" s="88"/>
      <c r="O51407" s="90"/>
      <c r="P51407" s="90"/>
      <c r="Q51407" s="90"/>
    </row>
    <row r="51408" spans="4:17" x14ac:dyDescent="0.25">
      <c r="D51408" s="87"/>
      <c r="J51408" s="88"/>
      <c r="K51408" s="89"/>
      <c r="M51408" s="88"/>
      <c r="O51408" s="90"/>
      <c r="P51408" s="90"/>
      <c r="Q51408" s="90"/>
    </row>
    <row r="51409" spans="4:17" x14ac:dyDescent="0.25">
      <c r="D51409" s="87"/>
      <c r="J51409" s="88"/>
      <c r="K51409" s="89"/>
      <c r="M51409" s="88"/>
      <c r="O51409" s="90"/>
      <c r="P51409" s="90"/>
      <c r="Q51409" s="90"/>
    </row>
    <row r="51410" spans="4:17" x14ac:dyDescent="0.25">
      <c r="D51410" s="87"/>
      <c r="J51410" s="88"/>
      <c r="K51410" s="89"/>
      <c r="M51410" s="88"/>
      <c r="O51410" s="90"/>
      <c r="P51410" s="90"/>
      <c r="Q51410" s="90"/>
    </row>
    <row r="51411" spans="4:17" x14ac:dyDescent="0.25">
      <c r="D51411" s="87"/>
      <c r="J51411" s="88"/>
      <c r="K51411" s="89"/>
      <c r="M51411" s="88"/>
      <c r="O51411" s="90"/>
      <c r="P51411" s="90"/>
      <c r="Q51411" s="90"/>
    </row>
    <row r="51412" spans="4:17" x14ac:dyDescent="0.25">
      <c r="D51412" s="87"/>
      <c r="J51412" s="88"/>
      <c r="K51412" s="89"/>
      <c r="M51412" s="88"/>
      <c r="O51412" s="90"/>
      <c r="P51412" s="90"/>
      <c r="Q51412" s="90"/>
    </row>
    <row r="51413" spans="4:17" x14ac:dyDescent="0.25">
      <c r="D51413" s="87"/>
      <c r="J51413" s="88"/>
      <c r="K51413" s="89"/>
      <c r="M51413" s="88"/>
      <c r="O51413" s="90"/>
      <c r="P51413" s="90"/>
      <c r="Q51413" s="90"/>
    </row>
    <row r="51414" spans="4:17" x14ac:dyDescent="0.25">
      <c r="D51414" s="87"/>
      <c r="J51414" s="88"/>
      <c r="K51414" s="89"/>
      <c r="M51414" s="88"/>
      <c r="O51414" s="90"/>
      <c r="P51414" s="90"/>
      <c r="Q51414" s="90"/>
    </row>
    <row r="51415" spans="4:17" x14ac:dyDescent="0.25">
      <c r="D51415" s="87"/>
      <c r="J51415" s="88"/>
      <c r="K51415" s="89"/>
      <c r="M51415" s="88"/>
      <c r="O51415" s="90"/>
      <c r="P51415" s="90"/>
      <c r="Q51415" s="90"/>
    </row>
    <row r="51416" spans="4:17" x14ac:dyDescent="0.25">
      <c r="D51416" s="87"/>
      <c r="J51416" s="88"/>
      <c r="K51416" s="89"/>
      <c r="M51416" s="88"/>
      <c r="O51416" s="90"/>
      <c r="P51416" s="90"/>
      <c r="Q51416" s="90"/>
    </row>
    <row r="51417" spans="4:17" x14ac:dyDescent="0.25">
      <c r="D51417" s="87"/>
      <c r="J51417" s="88"/>
      <c r="K51417" s="89"/>
      <c r="M51417" s="88"/>
      <c r="O51417" s="90"/>
      <c r="P51417" s="90"/>
      <c r="Q51417" s="90"/>
    </row>
    <row r="51418" spans="4:17" x14ac:dyDescent="0.25">
      <c r="D51418" s="87"/>
      <c r="J51418" s="88"/>
      <c r="K51418" s="89"/>
      <c r="M51418" s="88"/>
      <c r="O51418" s="90"/>
      <c r="P51418" s="90"/>
      <c r="Q51418" s="90"/>
    </row>
    <row r="51419" spans="4:17" x14ac:dyDescent="0.25">
      <c r="D51419" s="87"/>
      <c r="J51419" s="88"/>
      <c r="K51419" s="89"/>
      <c r="M51419" s="88"/>
      <c r="O51419" s="90"/>
      <c r="P51419" s="90"/>
      <c r="Q51419" s="90"/>
    </row>
    <row r="51420" spans="4:17" x14ac:dyDescent="0.25">
      <c r="D51420" s="87"/>
      <c r="J51420" s="88"/>
      <c r="K51420" s="89"/>
      <c r="M51420" s="88"/>
      <c r="O51420" s="90"/>
      <c r="P51420" s="90"/>
      <c r="Q51420" s="90"/>
    </row>
    <row r="51421" spans="4:17" x14ac:dyDescent="0.25">
      <c r="D51421" s="87"/>
      <c r="J51421" s="88"/>
      <c r="K51421" s="89"/>
      <c r="M51421" s="88"/>
      <c r="O51421" s="90"/>
      <c r="P51421" s="90"/>
      <c r="Q51421" s="90"/>
    </row>
    <row r="51422" spans="4:17" x14ac:dyDescent="0.25">
      <c r="D51422" s="87"/>
      <c r="J51422" s="88"/>
      <c r="K51422" s="89"/>
      <c r="M51422" s="88"/>
      <c r="O51422" s="90"/>
      <c r="P51422" s="90"/>
      <c r="Q51422" s="90"/>
    </row>
    <row r="51423" spans="4:17" x14ac:dyDescent="0.25">
      <c r="D51423" s="87"/>
      <c r="J51423" s="88"/>
      <c r="K51423" s="89"/>
      <c r="M51423" s="88"/>
      <c r="O51423" s="90"/>
      <c r="P51423" s="90"/>
      <c r="Q51423" s="90"/>
    </row>
    <row r="51424" spans="4:17" x14ac:dyDescent="0.25">
      <c r="D51424" s="87"/>
      <c r="J51424" s="88"/>
      <c r="K51424" s="89"/>
      <c r="M51424" s="88"/>
      <c r="O51424" s="90"/>
      <c r="P51424" s="90"/>
      <c r="Q51424" s="90"/>
    </row>
    <row r="51425" spans="4:17" x14ac:dyDescent="0.25">
      <c r="D51425" s="87"/>
      <c r="J51425" s="88"/>
      <c r="K51425" s="89"/>
      <c r="M51425" s="88"/>
      <c r="O51425" s="90"/>
      <c r="P51425" s="90"/>
      <c r="Q51425" s="90"/>
    </row>
    <row r="51426" spans="4:17" x14ac:dyDescent="0.25">
      <c r="D51426" s="87"/>
      <c r="J51426" s="88"/>
      <c r="K51426" s="89"/>
      <c r="M51426" s="88"/>
      <c r="O51426" s="90"/>
      <c r="P51426" s="90"/>
      <c r="Q51426" s="90"/>
    </row>
    <row r="51427" spans="4:17" x14ac:dyDescent="0.25">
      <c r="D51427" s="87"/>
      <c r="J51427" s="88"/>
      <c r="K51427" s="89"/>
      <c r="M51427" s="88"/>
      <c r="O51427" s="90"/>
      <c r="P51427" s="90"/>
      <c r="Q51427" s="90"/>
    </row>
    <row r="51428" spans="4:17" x14ac:dyDescent="0.25">
      <c r="D51428" s="87"/>
      <c r="J51428" s="88"/>
      <c r="K51428" s="89"/>
      <c r="M51428" s="88"/>
      <c r="O51428" s="90"/>
      <c r="P51428" s="90"/>
      <c r="Q51428" s="90"/>
    </row>
    <row r="51429" spans="4:17" x14ac:dyDescent="0.25">
      <c r="D51429" s="87"/>
      <c r="J51429" s="88"/>
      <c r="K51429" s="89"/>
      <c r="M51429" s="88"/>
      <c r="O51429" s="90"/>
      <c r="P51429" s="90"/>
      <c r="Q51429" s="90"/>
    </row>
    <row r="51430" spans="4:17" x14ac:dyDescent="0.25">
      <c r="D51430" s="87"/>
      <c r="J51430" s="88"/>
      <c r="K51430" s="89"/>
      <c r="M51430" s="88"/>
      <c r="O51430" s="90"/>
      <c r="P51430" s="90"/>
      <c r="Q51430" s="90"/>
    </row>
    <row r="51431" spans="4:17" x14ac:dyDescent="0.25">
      <c r="D51431" s="87"/>
      <c r="J51431" s="88"/>
      <c r="K51431" s="89"/>
      <c r="M51431" s="88"/>
      <c r="O51431" s="90"/>
      <c r="P51431" s="90"/>
      <c r="Q51431" s="90"/>
    </row>
    <row r="51432" spans="4:17" x14ac:dyDescent="0.25">
      <c r="D51432" s="87"/>
      <c r="J51432" s="88"/>
      <c r="K51432" s="89"/>
      <c r="M51432" s="88"/>
      <c r="O51432" s="90"/>
      <c r="P51432" s="90"/>
      <c r="Q51432" s="90"/>
    </row>
    <row r="51433" spans="4:17" x14ac:dyDescent="0.25">
      <c r="D51433" s="87"/>
      <c r="J51433" s="88"/>
      <c r="K51433" s="89"/>
      <c r="M51433" s="88"/>
      <c r="O51433" s="90"/>
      <c r="P51433" s="90"/>
      <c r="Q51433" s="90"/>
    </row>
    <row r="51434" spans="4:17" x14ac:dyDescent="0.25">
      <c r="D51434" s="87"/>
      <c r="J51434" s="88"/>
      <c r="K51434" s="89"/>
      <c r="M51434" s="88"/>
      <c r="O51434" s="90"/>
      <c r="P51434" s="90"/>
      <c r="Q51434" s="90"/>
    </row>
    <row r="51435" spans="4:17" x14ac:dyDescent="0.25">
      <c r="D51435" s="87"/>
      <c r="J51435" s="88"/>
      <c r="K51435" s="89"/>
      <c r="M51435" s="88"/>
      <c r="O51435" s="90"/>
      <c r="P51435" s="90"/>
      <c r="Q51435" s="90"/>
    </row>
    <row r="51436" spans="4:17" x14ac:dyDescent="0.25">
      <c r="D51436" s="87"/>
      <c r="J51436" s="88"/>
      <c r="K51436" s="89"/>
      <c r="M51436" s="88"/>
      <c r="O51436" s="90"/>
      <c r="P51436" s="90"/>
      <c r="Q51436" s="90"/>
    </row>
    <row r="51437" spans="4:17" x14ac:dyDescent="0.25">
      <c r="D51437" s="87"/>
      <c r="J51437" s="88"/>
      <c r="K51437" s="89"/>
      <c r="M51437" s="88"/>
      <c r="O51437" s="90"/>
      <c r="P51437" s="90"/>
      <c r="Q51437" s="90"/>
    </row>
    <row r="51438" spans="4:17" x14ac:dyDescent="0.25">
      <c r="D51438" s="87"/>
      <c r="J51438" s="88"/>
      <c r="K51438" s="89"/>
      <c r="M51438" s="88"/>
      <c r="O51438" s="90"/>
      <c r="P51438" s="90"/>
      <c r="Q51438" s="90"/>
    </row>
    <row r="51439" spans="4:17" x14ac:dyDescent="0.25">
      <c r="D51439" s="87"/>
      <c r="J51439" s="88"/>
      <c r="K51439" s="89"/>
      <c r="M51439" s="88"/>
      <c r="O51439" s="90"/>
      <c r="P51439" s="90"/>
      <c r="Q51439" s="90"/>
    </row>
    <row r="51440" spans="4:17" x14ac:dyDescent="0.25">
      <c r="D51440" s="87"/>
      <c r="J51440" s="88"/>
      <c r="K51440" s="89"/>
      <c r="M51440" s="88"/>
      <c r="O51440" s="90"/>
      <c r="P51440" s="90"/>
      <c r="Q51440" s="90"/>
    </row>
    <row r="51441" spans="4:17" x14ac:dyDescent="0.25">
      <c r="D51441" s="87"/>
      <c r="J51441" s="88"/>
      <c r="K51441" s="89"/>
      <c r="M51441" s="88"/>
      <c r="O51441" s="90"/>
      <c r="P51441" s="90"/>
      <c r="Q51441" s="90"/>
    </row>
    <row r="51442" spans="4:17" x14ac:dyDescent="0.25">
      <c r="D51442" s="87"/>
      <c r="J51442" s="88"/>
      <c r="K51442" s="89"/>
      <c r="M51442" s="88"/>
      <c r="O51442" s="90"/>
      <c r="P51442" s="90"/>
      <c r="Q51442" s="90"/>
    </row>
    <row r="51443" spans="4:17" x14ac:dyDescent="0.25">
      <c r="D51443" s="87"/>
      <c r="J51443" s="88"/>
      <c r="K51443" s="89"/>
      <c r="M51443" s="88"/>
      <c r="O51443" s="90"/>
      <c r="P51443" s="90"/>
      <c r="Q51443" s="90"/>
    </row>
    <row r="51444" spans="4:17" x14ac:dyDescent="0.25">
      <c r="D51444" s="87"/>
      <c r="J51444" s="88"/>
      <c r="K51444" s="89"/>
      <c r="M51444" s="88"/>
      <c r="O51444" s="90"/>
      <c r="P51444" s="90"/>
      <c r="Q51444" s="90"/>
    </row>
    <row r="51445" spans="4:17" x14ac:dyDescent="0.25">
      <c r="D51445" s="87"/>
      <c r="J51445" s="88"/>
      <c r="K51445" s="89"/>
      <c r="M51445" s="88"/>
      <c r="O51445" s="90"/>
      <c r="P51445" s="90"/>
      <c r="Q51445" s="90"/>
    </row>
    <row r="51446" spans="4:17" x14ac:dyDescent="0.25">
      <c r="D51446" s="87"/>
      <c r="J51446" s="88"/>
      <c r="K51446" s="89"/>
      <c r="M51446" s="88"/>
      <c r="O51446" s="90"/>
      <c r="P51446" s="90"/>
      <c r="Q51446" s="90"/>
    </row>
    <row r="51447" spans="4:17" x14ac:dyDescent="0.25">
      <c r="D51447" s="87"/>
      <c r="J51447" s="88"/>
      <c r="K51447" s="89"/>
      <c r="M51447" s="88"/>
      <c r="O51447" s="90"/>
      <c r="P51447" s="90"/>
      <c r="Q51447" s="90"/>
    </row>
    <row r="51448" spans="4:17" x14ac:dyDescent="0.25">
      <c r="D51448" s="87"/>
      <c r="J51448" s="88"/>
      <c r="K51448" s="89"/>
      <c r="M51448" s="88"/>
      <c r="O51448" s="90"/>
      <c r="P51448" s="90"/>
      <c r="Q51448" s="90"/>
    </row>
    <row r="51449" spans="4:17" x14ac:dyDescent="0.25">
      <c r="D51449" s="87"/>
      <c r="J51449" s="88"/>
      <c r="K51449" s="89"/>
      <c r="M51449" s="88"/>
      <c r="O51449" s="90"/>
      <c r="P51449" s="90"/>
      <c r="Q51449" s="90"/>
    </row>
    <row r="51450" spans="4:17" x14ac:dyDescent="0.25">
      <c r="D51450" s="87"/>
      <c r="J51450" s="88"/>
      <c r="K51450" s="89"/>
      <c r="M51450" s="88"/>
      <c r="O51450" s="90"/>
      <c r="P51450" s="90"/>
      <c r="Q51450" s="90"/>
    </row>
    <row r="51451" spans="4:17" x14ac:dyDescent="0.25">
      <c r="D51451" s="87"/>
      <c r="J51451" s="88"/>
      <c r="K51451" s="89"/>
      <c r="M51451" s="88"/>
      <c r="O51451" s="90"/>
      <c r="P51451" s="90"/>
      <c r="Q51451" s="90"/>
    </row>
    <row r="51452" spans="4:17" x14ac:dyDescent="0.25">
      <c r="D51452" s="87"/>
      <c r="J51452" s="88"/>
      <c r="K51452" s="89"/>
      <c r="M51452" s="88"/>
      <c r="O51452" s="90"/>
      <c r="P51452" s="90"/>
      <c r="Q51452" s="90"/>
    </row>
    <row r="51453" spans="4:17" x14ac:dyDescent="0.25">
      <c r="D51453" s="87"/>
      <c r="J51453" s="88"/>
      <c r="K51453" s="89"/>
      <c r="M51453" s="88"/>
      <c r="O51453" s="90"/>
      <c r="P51453" s="90"/>
      <c r="Q51453" s="90"/>
    </row>
    <row r="51454" spans="4:17" x14ac:dyDescent="0.25">
      <c r="D51454" s="87"/>
      <c r="J51454" s="88"/>
      <c r="K51454" s="89"/>
      <c r="M51454" s="88"/>
      <c r="O51454" s="90"/>
      <c r="P51454" s="90"/>
      <c r="Q51454" s="90"/>
    </row>
    <row r="51455" spans="4:17" x14ac:dyDescent="0.25">
      <c r="D51455" s="87"/>
      <c r="J51455" s="88"/>
      <c r="K51455" s="89"/>
      <c r="M51455" s="88"/>
      <c r="O51455" s="90"/>
      <c r="P51455" s="90"/>
      <c r="Q51455" s="90"/>
    </row>
    <row r="51456" spans="4:17" x14ac:dyDescent="0.25">
      <c r="D51456" s="87"/>
      <c r="J51456" s="88"/>
      <c r="K51456" s="89"/>
      <c r="M51456" s="88"/>
      <c r="O51456" s="90"/>
      <c r="P51456" s="90"/>
      <c r="Q51456" s="90"/>
    </row>
    <row r="51457" spans="4:17" x14ac:dyDescent="0.25">
      <c r="D51457" s="87"/>
      <c r="J51457" s="88"/>
      <c r="K51457" s="89"/>
      <c r="M51457" s="88"/>
      <c r="O51457" s="90"/>
      <c r="P51457" s="90"/>
      <c r="Q51457" s="90"/>
    </row>
    <row r="51458" spans="4:17" x14ac:dyDescent="0.25">
      <c r="D51458" s="87"/>
      <c r="J51458" s="88"/>
      <c r="K51458" s="89"/>
      <c r="M51458" s="88"/>
      <c r="O51458" s="90"/>
      <c r="P51458" s="90"/>
      <c r="Q51458" s="90"/>
    </row>
    <row r="51459" spans="4:17" x14ac:dyDescent="0.25">
      <c r="D51459" s="87"/>
      <c r="J51459" s="88"/>
      <c r="K51459" s="89"/>
      <c r="M51459" s="88"/>
      <c r="O51459" s="90"/>
      <c r="P51459" s="90"/>
      <c r="Q51459" s="90"/>
    </row>
    <row r="51460" spans="4:17" x14ac:dyDescent="0.25">
      <c r="D51460" s="87"/>
      <c r="J51460" s="88"/>
      <c r="K51460" s="89"/>
      <c r="M51460" s="88"/>
      <c r="O51460" s="90"/>
      <c r="P51460" s="90"/>
      <c r="Q51460" s="90"/>
    </row>
    <row r="51461" spans="4:17" x14ac:dyDescent="0.25">
      <c r="D51461" s="87"/>
      <c r="J51461" s="88"/>
      <c r="K51461" s="89"/>
      <c r="M51461" s="88"/>
      <c r="O51461" s="90"/>
      <c r="P51461" s="90"/>
      <c r="Q51461" s="90"/>
    </row>
    <row r="51462" spans="4:17" x14ac:dyDescent="0.25">
      <c r="D51462" s="87"/>
      <c r="J51462" s="88"/>
      <c r="K51462" s="89"/>
      <c r="M51462" s="88"/>
      <c r="O51462" s="90"/>
      <c r="P51462" s="90"/>
      <c r="Q51462" s="90"/>
    </row>
    <row r="51463" spans="4:17" x14ac:dyDescent="0.25">
      <c r="D51463" s="87"/>
      <c r="J51463" s="88"/>
      <c r="K51463" s="89"/>
      <c r="M51463" s="88"/>
      <c r="O51463" s="90"/>
      <c r="P51463" s="90"/>
      <c r="Q51463" s="90"/>
    </row>
    <row r="51464" spans="4:17" x14ac:dyDescent="0.25">
      <c r="D51464" s="87"/>
      <c r="J51464" s="88"/>
      <c r="K51464" s="89"/>
      <c r="M51464" s="88"/>
      <c r="O51464" s="90"/>
      <c r="P51464" s="90"/>
      <c r="Q51464" s="90"/>
    </row>
    <row r="51465" spans="4:17" x14ac:dyDescent="0.25">
      <c r="D51465" s="87"/>
      <c r="J51465" s="88"/>
      <c r="K51465" s="89"/>
      <c r="M51465" s="88"/>
      <c r="O51465" s="90"/>
      <c r="P51465" s="90"/>
      <c r="Q51465" s="90"/>
    </row>
    <row r="51466" spans="4:17" x14ac:dyDescent="0.25">
      <c r="D51466" s="87"/>
      <c r="J51466" s="88"/>
      <c r="K51466" s="89"/>
      <c r="M51466" s="88"/>
      <c r="O51466" s="90"/>
      <c r="P51466" s="90"/>
      <c r="Q51466" s="90"/>
    </row>
    <row r="51467" spans="4:17" x14ac:dyDescent="0.25">
      <c r="D51467" s="87"/>
      <c r="J51467" s="88"/>
      <c r="K51467" s="89"/>
      <c r="M51467" s="88"/>
      <c r="O51467" s="90"/>
      <c r="P51467" s="90"/>
      <c r="Q51467" s="90"/>
    </row>
    <row r="51468" spans="4:17" x14ac:dyDescent="0.25">
      <c r="D51468" s="87"/>
      <c r="J51468" s="88"/>
      <c r="K51468" s="89"/>
      <c r="M51468" s="88"/>
      <c r="O51468" s="90"/>
      <c r="P51468" s="90"/>
      <c r="Q51468" s="90"/>
    </row>
    <row r="51469" spans="4:17" x14ac:dyDescent="0.25">
      <c r="D51469" s="87"/>
      <c r="J51469" s="88"/>
      <c r="K51469" s="89"/>
      <c r="M51469" s="88"/>
      <c r="O51469" s="90"/>
      <c r="P51469" s="90"/>
      <c r="Q51469" s="90"/>
    </row>
    <row r="51470" spans="4:17" x14ac:dyDescent="0.25">
      <c r="D51470" s="87"/>
      <c r="J51470" s="88"/>
      <c r="K51470" s="89"/>
      <c r="M51470" s="88"/>
      <c r="O51470" s="90"/>
      <c r="P51470" s="90"/>
      <c r="Q51470" s="90"/>
    </row>
    <row r="51471" spans="4:17" x14ac:dyDescent="0.25">
      <c r="D51471" s="87"/>
      <c r="J51471" s="88"/>
      <c r="K51471" s="89"/>
      <c r="M51471" s="88"/>
      <c r="O51471" s="90"/>
      <c r="P51471" s="90"/>
      <c r="Q51471" s="90"/>
    </row>
    <row r="51472" spans="4:17" x14ac:dyDescent="0.25">
      <c r="D51472" s="87"/>
      <c r="J51472" s="88"/>
      <c r="K51472" s="89"/>
      <c r="M51472" s="88"/>
      <c r="O51472" s="90"/>
      <c r="P51472" s="90"/>
      <c r="Q51472" s="90"/>
    </row>
    <row r="51473" spans="4:17" x14ac:dyDescent="0.25">
      <c r="D51473" s="87"/>
      <c r="J51473" s="88"/>
      <c r="K51473" s="89"/>
      <c r="M51473" s="88"/>
      <c r="O51473" s="90"/>
      <c r="P51473" s="90"/>
      <c r="Q51473" s="90"/>
    </row>
    <row r="51474" spans="4:17" x14ac:dyDescent="0.25">
      <c r="D51474" s="87"/>
      <c r="J51474" s="88"/>
      <c r="K51474" s="89"/>
      <c r="M51474" s="88"/>
      <c r="O51474" s="90"/>
      <c r="P51474" s="90"/>
      <c r="Q51474" s="90"/>
    </row>
    <row r="51475" spans="4:17" x14ac:dyDescent="0.25">
      <c r="D51475" s="87"/>
      <c r="J51475" s="88"/>
      <c r="K51475" s="89"/>
      <c r="M51475" s="88"/>
      <c r="O51475" s="90"/>
      <c r="P51475" s="90"/>
      <c r="Q51475" s="90"/>
    </row>
    <row r="51476" spans="4:17" x14ac:dyDescent="0.25">
      <c r="D51476" s="87"/>
      <c r="J51476" s="88"/>
      <c r="K51476" s="89"/>
      <c r="M51476" s="88"/>
      <c r="O51476" s="90"/>
      <c r="P51476" s="90"/>
      <c r="Q51476" s="90"/>
    </row>
    <row r="51477" spans="4:17" x14ac:dyDescent="0.25">
      <c r="D51477" s="87"/>
      <c r="J51477" s="88"/>
      <c r="K51477" s="89"/>
      <c r="M51477" s="88"/>
      <c r="O51477" s="90"/>
      <c r="P51477" s="90"/>
      <c r="Q51477" s="90"/>
    </row>
    <row r="51478" spans="4:17" x14ac:dyDescent="0.25">
      <c r="D51478" s="87"/>
      <c r="J51478" s="88"/>
      <c r="K51478" s="89"/>
      <c r="M51478" s="88"/>
      <c r="O51478" s="90"/>
      <c r="P51478" s="90"/>
      <c r="Q51478" s="90"/>
    </row>
    <row r="51479" spans="4:17" x14ac:dyDescent="0.25">
      <c r="D51479" s="87"/>
      <c r="J51479" s="88"/>
      <c r="K51479" s="89"/>
      <c r="M51479" s="88"/>
      <c r="O51479" s="90"/>
      <c r="P51479" s="90"/>
      <c r="Q51479" s="90"/>
    </row>
    <row r="51480" spans="4:17" x14ac:dyDescent="0.25">
      <c r="D51480" s="87"/>
      <c r="J51480" s="88"/>
      <c r="K51480" s="89"/>
      <c r="M51480" s="88"/>
      <c r="O51480" s="90"/>
      <c r="P51480" s="90"/>
      <c r="Q51480" s="90"/>
    </row>
    <row r="51481" spans="4:17" x14ac:dyDescent="0.25">
      <c r="D51481" s="87"/>
      <c r="J51481" s="88"/>
      <c r="K51481" s="89"/>
      <c r="M51481" s="88"/>
      <c r="O51481" s="90"/>
      <c r="P51481" s="90"/>
      <c r="Q51481" s="90"/>
    </row>
    <row r="51482" spans="4:17" x14ac:dyDescent="0.25">
      <c r="D51482" s="87"/>
      <c r="J51482" s="88"/>
      <c r="K51482" s="89"/>
      <c r="M51482" s="88"/>
      <c r="O51482" s="90"/>
      <c r="P51482" s="90"/>
      <c r="Q51482" s="90"/>
    </row>
    <row r="51483" spans="4:17" x14ac:dyDescent="0.25">
      <c r="D51483" s="87"/>
      <c r="J51483" s="88"/>
      <c r="K51483" s="89"/>
      <c r="M51483" s="88"/>
      <c r="O51483" s="90"/>
      <c r="P51483" s="90"/>
      <c r="Q51483" s="90"/>
    </row>
    <row r="51484" spans="4:17" x14ac:dyDescent="0.25">
      <c r="D51484" s="87"/>
      <c r="J51484" s="88"/>
      <c r="K51484" s="89"/>
      <c r="M51484" s="88"/>
      <c r="O51484" s="90"/>
      <c r="P51484" s="90"/>
      <c r="Q51484" s="90"/>
    </row>
    <row r="51485" spans="4:17" x14ac:dyDescent="0.25">
      <c r="D51485" s="87"/>
      <c r="J51485" s="88"/>
      <c r="K51485" s="89"/>
      <c r="M51485" s="88"/>
      <c r="O51485" s="90"/>
      <c r="P51485" s="90"/>
      <c r="Q51485" s="90"/>
    </row>
    <row r="51486" spans="4:17" x14ac:dyDescent="0.25">
      <c r="D51486" s="87"/>
      <c r="J51486" s="88"/>
      <c r="K51486" s="89"/>
      <c r="M51486" s="88"/>
      <c r="O51486" s="90"/>
      <c r="P51486" s="90"/>
      <c r="Q51486" s="90"/>
    </row>
    <row r="51487" spans="4:17" x14ac:dyDescent="0.25">
      <c r="D51487" s="87"/>
      <c r="J51487" s="88"/>
      <c r="K51487" s="89"/>
      <c r="M51487" s="88"/>
      <c r="O51487" s="90"/>
      <c r="P51487" s="90"/>
      <c r="Q51487" s="90"/>
    </row>
    <row r="51488" spans="4:17" x14ac:dyDescent="0.25">
      <c r="D51488" s="87"/>
      <c r="J51488" s="88"/>
      <c r="K51488" s="89"/>
      <c r="M51488" s="88"/>
      <c r="O51488" s="90"/>
      <c r="P51488" s="90"/>
      <c r="Q51488" s="90"/>
    </row>
    <row r="51489" spans="4:17" x14ac:dyDescent="0.25">
      <c r="D51489" s="87"/>
      <c r="J51489" s="88"/>
      <c r="K51489" s="89"/>
      <c r="M51489" s="88"/>
      <c r="O51489" s="90"/>
      <c r="P51489" s="90"/>
      <c r="Q51489" s="90"/>
    </row>
    <row r="51490" spans="4:17" x14ac:dyDescent="0.25">
      <c r="D51490" s="87"/>
      <c r="J51490" s="88"/>
      <c r="K51490" s="89"/>
      <c r="M51490" s="88"/>
      <c r="O51490" s="90"/>
      <c r="P51490" s="90"/>
      <c r="Q51490" s="90"/>
    </row>
    <row r="51491" spans="4:17" x14ac:dyDescent="0.25">
      <c r="D51491" s="87"/>
      <c r="J51491" s="88"/>
      <c r="K51491" s="89"/>
      <c r="M51491" s="88"/>
      <c r="O51491" s="90"/>
      <c r="P51491" s="90"/>
      <c r="Q51491" s="90"/>
    </row>
    <row r="51492" spans="4:17" x14ac:dyDescent="0.25">
      <c r="D51492" s="87"/>
      <c r="J51492" s="88"/>
      <c r="K51492" s="89"/>
      <c r="M51492" s="88"/>
      <c r="O51492" s="90"/>
      <c r="P51492" s="90"/>
      <c r="Q51492" s="90"/>
    </row>
    <row r="51493" spans="4:17" x14ac:dyDescent="0.25">
      <c r="D51493" s="87"/>
      <c r="J51493" s="88"/>
      <c r="K51493" s="89"/>
      <c r="M51493" s="88"/>
      <c r="O51493" s="90"/>
      <c r="P51493" s="90"/>
      <c r="Q51493" s="90"/>
    </row>
    <row r="51494" spans="4:17" x14ac:dyDescent="0.25">
      <c r="D51494" s="87"/>
      <c r="J51494" s="88"/>
      <c r="K51494" s="89"/>
      <c r="M51494" s="88"/>
      <c r="O51494" s="90"/>
      <c r="P51494" s="90"/>
      <c r="Q51494" s="90"/>
    </row>
    <row r="51495" spans="4:17" x14ac:dyDescent="0.25">
      <c r="D51495" s="87"/>
      <c r="J51495" s="88"/>
      <c r="K51495" s="89"/>
      <c r="M51495" s="88"/>
      <c r="O51495" s="90"/>
      <c r="P51495" s="90"/>
      <c r="Q51495" s="90"/>
    </row>
    <row r="51496" spans="4:17" x14ac:dyDescent="0.25">
      <c r="D51496" s="87"/>
      <c r="J51496" s="88"/>
      <c r="K51496" s="89"/>
      <c r="M51496" s="88"/>
      <c r="O51496" s="90"/>
      <c r="P51496" s="90"/>
      <c r="Q51496" s="90"/>
    </row>
    <row r="51497" spans="4:17" x14ac:dyDescent="0.25">
      <c r="D51497" s="87"/>
      <c r="J51497" s="88"/>
      <c r="K51497" s="89"/>
      <c r="M51497" s="88"/>
      <c r="O51497" s="90"/>
      <c r="P51497" s="90"/>
      <c r="Q51497" s="90"/>
    </row>
    <row r="51498" spans="4:17" x14ac:dyDescent="0.25">
      <c r="D51498" s="87"/>
      <c r="J51498" s="88"/>
      <c r="K51498" s="89"/>
      <c r="M51498" s="88"/>
      <c r="O51498" s="90"/>
      <c r="P51498" s="90"/>
      <c r="Q51498" s="90"/>
    </row>
    <row r="51499" spans="4:17" x14ac:dyDescent="0.25">
      <c r="D51499" s="87"/>
      <c r="J51499" s="88"/>
      <c r="K51499" s="89"/>
      <c r="M51499" s="88"/>
      <c r="O51499" s="90"/>
      <c r="P51499" s="90"/>
      <c r="Q51499" s="90"/>
    </row>
    <row r="51500" spans="4:17" x14ac:dyDescent="0.25">
      <c r="D51500" s="87"/>
      <c r="J51500" s="88"/>
      <c r="K51500" s="89"/>
      <c r="M51500" s="88"/>
      <c r="O51500" s="90"/>
      <c r="P51500" s="90"/>
      <c r="Q51500" s="90"/>
    </row>
    <row r="51501" spans="4:17" x14ac:dyDescent="0.25">
      <c r="D51501" s="87"/>
      <c r="J51501" s="88"/>
      <c r="K51501" s="89"/>
      <c r="M51501" s="88"/>
      <c r="O51501" s="90"/>
      <c r="P51501" s="90"/>
      <c r="Q51501" s="90"/>
    </row>
    <row r="51502" spans="4:17" x14ac:dyDescent="0.25">
      <c r="D51502" s="87"/>
      <c r="J51502" s="88"/>
      <c r="K51502" s="89"/>
      <c r="M51502" s="88"/>
      <c r="O51502" s="90"/>
      <c r="P51502" s="90"/>
      <c r="Q51502" s="90"/>
    </row>
    <row r="51503" spans="4:17" x14ac:dyDescent="0.25">
      <c r="D51503" s="87"/>
      <c r="J51503" s="88"/>
      <c r="K51503" s="89"/>
      <c r="M51503" s="88"/>
      <c r="O51503" s="90"/>
      <c r="P51503" s="90"/>
      <c r="Q51503" s="90"/>
    </row>
    <row r="51504" spans="4:17" x14ac:dyDescent="0.25">
      <c r="D51504" s="87"/>
      <c r="J51504" s="88"/>
      <c r="K51504" s="89"/>
      <c r="M51504" s="88"/>
      <c r="O51504" s="90"/>
      <c r="P51504" s="90"/>
      <c r="Q51504" s="90"/>
    </row>
    <row r="51505" spans="4:17" x14ac:dyDescent="0.25">
      <c r="D51505" s="87"/>
      <c r="J51505" s="88"/>
      <c r="K51505" s="89"/>
      <c r="M51505" s="88"/>
      <c r="O51505" s="90"/>
      <c r="P51505" s="90"/>
      <c r="Q51505" s="90"/>
    </row>
    <row r="51506" spans="4:17" x14ac:dyDescent="0.25">
      <c r="D51506" s="87"/>
      <c r="J51506" s="88"/>
      <c r="K51506" s="89"/>
      <c r="M51506" s="88"/>
      <c r="O51506" s="90"/>
      <c r="P51506" s="90"/>
      <c r="Q51506" s="90"/>
    </row>
    <row r="51507" spans="4:17" x14ac:dyDescent="0.25">
      <c r="D51507" s="87"/>
      <c r="J51507" s="88"/>
      <c r="K51507" s="89"/>
      <c r="M51507" s="88"/>
      <c r="O51507" s="90"/>
      <c r="P51507" s="90"/>
      <c r="Q51507" s="90"/>
    </row>
    <row r="51508" spans="4:17" x14ac:dyDescent="0.25">
      <c r="D51508" s="87"/>
      <c r="J51508" s="88"/>
      <c r="K51508" s="89"/>
      <c r="M51508" s="88"/>
      <c r="O51508" s="90"/>
      <c r="P51508" s="90"/>
      <c r="Q51508" s="90"/>
    </row>
    <row r="51509" spans="4:17" x14ac:dyDescent="0.25">
      <c r="D51509" s="87"/>
      <c r="J51509" s="88"/>
      <c r="K51509" s="89"/>
      <c r="M51509" s="88"/>
      <c r="O51509" s="90"/>
      <c r="P51509" s="90"/>
      <c r="Q51509" s="90"/>
    </row>
    <row r="51510" spans="4:17" x14ac:dyDescent="0.25">
      <c r="D51510" s="87"/>
      <c r="J51510" s="88"/>
      <c r="K51510" s="89"/>
      <c r="M51510" s="88"/>
      <c r="O51510" s="90"/>
      <c r="P51510" s="90"/>
      <c r="Q51510" s="90"/>
    </row>
    <row r="51511" spans="4:17" x14ac:dyDescent="0.25">
      <c r="D51511" s="87"/>
      <c r="J51511" s="88"/>
      <c r="K51511" s="89"/>
      <c r="M51511" s="88"/>
      <c r="O51511" s="90"/>
      <c r="P51511" s="90"/>
      <c r="Q51511" s="90"/>
    </row>
    <row r="51512" spans="4:17" x14ac:dyDescent="0.25">
      <c r="D51512" s="87"/>
      <c r="J51512" s="88"/>
      <c r="K51512" s="89"/>
      <c r="M51512" s="88"/>
      <c r="O51512" s="90"/>
      <c r="P51512" s="90"/>
      <c r="Q51512" s="90"/>
    </row>
    <row r="51513" spans="4:17" x14ac:dyDescent="0.25">
      <c r="D51513" s="87"/>
      <c r="J51513" s="88"/>
      <c r="K51513" s="89"/>
      <c r="M51513" s="88"/>
      <c r="O51513" s="90"/>
      <c r="P51513" s="90"/>
      <c r="Q51513" s="90"/>
    </row>
    <row r="51514" spans="4:17" x14ac:dyDescent="0.25">
      <c r="D51514" s="87"/>
      <c r="J51514" s="88"/>
      <c r="K51514" s="89"/>
      <c r="M51514" s="88"/>
      <c r="O51514" s="90"/>
      <c r="P51514" s="90"/>
      <c r="Q51514" s="90"/>
    </row>
    <row r="51515" spans="4:17" x14ac:dyDescent="0.25">
      <c r="D51515" s="87"/>
      <c r="J51515" s="88"/>
      <c r="K51515" s="89"/>
      <c r="M51515" s="88"/>
      <c r="O51515" s="90"/>
      <c r="P51515" s="90"/>
      <c r="Q51515" s="90"/>
    </row>
    <row r="51516" spans="4:17" x14ac:dyDescent="0.25">
      <c r="D51516" s="87"/>
      <c r="J51516" s="88"/>
      <c r="K51516" s="89"/>
      <c r="M51516" s="88"/>
      <c r="O51516" s="90"/>
      <c r="P51516" s="90"/>
      <c r="Q51516" s="90"/>
    </row>
    <row r="51517" spans="4:17" x14ac:dyDescent="0.25">
      <c r="D51517" s="87"/>
      <c r="J51517" s="88"/>
      <c r="K51517" s="89"/>
      <c r="M51517" s="88"/>
      <c r="O51517" s="90"/>
      <c r="P51517" s="90"/>
      <c r="Q51517" s="90"/>
    </row>
    <row r="51518" spans="4:17" x14ac:dyDescent="0.25">
      <c r="D51518" s="87"/>
      <c r="J51518" s="88"/>
      <c r="K51518" s="89"/>
      <c r="M51518" s="88"/>
      <c r="O51518" s="90"/>
      <c r="P51518" s="90"/>
      <c r="Q51518" s="90"/>
    </row>
    <row r="51519" spans="4:17" x14ac:dyDescent="0.25">
      <c r="D51519" s="87"/>
      <c r="J51519" s="88"/>
      <c r="K51519" s="89"/>
      <c r="M51519" s="88"/>
      <c r="O51519" s="90"/>
      <c r="P51519" s="90"/>
      <c r="Q51519" s="90"/>
    </row>
    <row r="51520" spans="4:17" x14ac:dyDescent="0.25">
      <c r="D51520" s="87"/>
      <c r="J51520" s="88"/>
      <c r="K51520" s="89"/>
      <c r="M51520" s="88"/>
      <c r="O51520" s="90"/>
      <c r="P51520" s="90"/>
      <c r="Q51520" s="90"/>
    </row>
    <row r="51521" spans="4:17" x14ac:dyDescent="0.25">
      <c r="D51521" s="87"/>
      <c r="J51521" s="88"/>
      <c r="K51521" s="89"/>
      <c r="M51521" s="88"/>
      <c r="O51521" s="90"/>
      <c r="P51521" s="90"/>
      <c r="Q51521" s="90"/>
    </row>
    <row r="51522" spans="4:17" x14ac:dyDescent="0.25">
      <c r="D51522" s="87"/>
      <c r="J51522" s="88"/>
      <c r="K51522" s="89"/>
      <c r="M51522" s="88"/>
      <c r="O51522" s="90"/>
      <c r="P51522" s="90"/>
      <c r="Q51522" s="90"/>
    </row>
    <row r="51523" spans="4:17" x14ac:dyDescent="0.25">
      <c r="D51523" s="87"/>
      <c r="J51523" s="88"/>
      <c r="K51523" s="89"/>
      <c r="M51523" s="88"/>
      <c r="O51523" s="90"/>
      <c r="P51523" s="90"/>
      <c r="Q51523" s="90"/>
    </row>
    <row r="51524" spans="4:17" x14ac:dyDescent="0.25">
      <c r="D51524" s="87"/>
      <c r="J51524" s="88"/>
      <c r="K51524" s="89"/>
      <c r="M51524" s="88"/>
      <c r="O51524" s="90"/>
      <c r="P51524" s="90"/>
      <c r="Q51524" s="90"/>
    </row>
    <row r="51525" spans="4:17" x14ac:dyDescent="0.25">
      <c r="D51525" s="87"/>
      <c r="J51525" s="88"/>
      <c r="K51525" s="89"/>
      <c r="M51525" s="88"/>
      <c r="O51525" s="90"/>
      <c r="P51525" s="90"/>
      <c r="Q51525" s="90"/>
    </row>
    <row r="51526" spans="4:17" x14ac:dyDescent="0.25">
      <c r="D51526" s="87"/>
      <c r="J51526" s="88"/>
      <c r="K51526" s="89"/>
      <c r="M51526" s="88"/>
      <c r="O51526" s="90"/>
      <c r="P51526" s="90"/>
      <c r="Q51526" s="90"/>
    </row>
    <row r="51527" spans="4:17" x14ac:dyDescent="0.25">
      <c r="D51527" s="87"/>
      <c r="J51527" s="88"/>
      <c r="K51527" s="89"/>
      <c r="M51527" s="88"/>
      <c r="O51527" s="90"/>
      <c r="P51527" s="90"/>
      <c r="Q51527" s="90"/>
    </row>
    <row r="51528" spans="4:17" x14ac:dyDescent="0.25">
      <c r="D51528" s="87"/>
      <c r="J51528" s="88"/>
      <c r="K51528" s="89"/>
      <c r="M51528" s="88"/>
      <c r="O51528" s="90"/>
      <c r="P51528" s="90"/>
      <c r="Q51528" s="90"/>
    </row>
    <row r="51529" spans="4:17" x14ac:dyDescent="0.25">
      <c r="D51529" s="87"/>
      <c r="J51529" s="88"/>
      <c r="K51529" s="89"/>
      <c r="M51529" s="88"/>
      <c r="O51529" s="90"/>
      <c r="P51529" s="90"/>
      <c r="Q51529" s="90"/>
    </row>
    <row r="51530" spans="4:17" x14ac:dyDescent="0.25">
      <c r="D51530" s="87"/>
      <c r="J51530" s="88"/>
      <c r="K51530" s="89"/>
      <c r="M51530" s="88"/>
      <c r="O51530" s="90"/>
      <c r="P51530" s="90"/>
      <c r="Q51530" s="90"/>
    </row>
    <row r="51531" spans="4:17" x14ac:dyDescent="0.25">
      <c r="D51531" s="87"/>
      <c r="J51531" s="88"/>
      <c r="K51531" s="89"/>
      <c r="M51531" s="88"/>
      <c r="O51531" s="90"/>
      <c r="P51531" s="90"/>
      <c r="Q51531" s="90"/>
    </row>
    <row r="51532" spans="4:17" x14ac:dyDescent="0.25">
      <c r="D51532" s="87"/>
      <c r="J51532" s="88"/>
      <c r="K51532" s="89"/>
      <c r="M51532" s="88"/>
      <c r="O51532" s="90"/>
      <c r="P51532" s="90"/>
      <c r="Q51532" s="90"/>
    </row>
    <row r="51533" spans="4:17" x14ac:dyDescent="0.25">
      <c r="D51533" s="87"/>
      <c r="J51533" s="88"/>
      <c r="K51533" s="89"/>
      <c r="M51533" s="88"/>
      <c r="O51533" s="90"/>
      <c r="P51533" s="90"/>
      <c r="Q51533" s="90"/>
    </row>
    <row r="51534" spans="4:17" x14ac:dyDescent="0.25">
      <c r="D51534" s="87"/>
      <c r="J51534" s="88"/>
      <c r="K51534" s="89"/>
      <c r="M51534" s="88"/>
      <c r="O51534" s="90"/>
      <c r="P51534" s="90"/>
      <c r="Q51534" s="90"/>
    </row>
    <row r="51535" spans="4:17" x14ac:dyDescent="0.25">
      <c r="D51535" s="87"/>
      <c r="J51535" s="88"/>
      <c r="K51535" s="89"/>
      <c r="M51535" s="88"/>
      <c r="O51535" s="90"/>
      <c r="P51535" s="90"/>
      <c r="Q51535" s="90"/>
    </row>
    <row r="51536" spans="4:17" x14ac:dyDescent="0.25">
      <c r="D51536" s="87"/>
      <c r="J51536" s="88"/>
      <c r="K51536" s="89"/>
      <c r="M51536" s="88"/>
      <c r="O51536" s="90"/>
      <c r="P51536" s="90"/>
      <c r="Q51536" s="90"/>
    </row>
    <row r="51537" spans="4:17" x14ac:dyDescent="0.25">
      <c r="D51537" s="87"/>
      <c r="J51537" s="88"/>
      <c r="K51537" s="89"/>
      <c r="M51537" s="88"/>
      <c r="O51537" s="90"/>
      <c r="P51537" s="90"/>
      <c r="Q51537" s="90"/>
    </row>
    <row r="51538" spans="4:17" x14ac:dyDescent="0.25">
      <c r="D51538" s="87"/>
      <c r="J51538" s="88"/>
      <c r="K51538" s="89"/>
      <c r="M51538" s="88"/>
      <c r="O51538" s="90"/>
      <c r="P51538" s="90"/>
      <c r="Q51538" s="90"/>
    </row>
    <row r="51539" spans="4:17" x14ac:dyDescent="0.25">
      <c r="D51539" s="87"/>
      <c r="J51539" s="88"/>
      <c r="K51539" s="89"/>
      <c r="M51539" s="88"/>
      <c r="O51539" s="90"/>
      <c r="P51539" s="90"/>
      <c r="Q51539" s="90"/>
    </row>
    <row r="51540" spans="4:17" x14ac:dyDescent="0.25">
      <c r="D51540" s="87"/>
      <c r="J51540" s="88"/>
      <c r="K51540" s="89"/>
      <c r="M51540" s="88"/>
      <c r="O51540" s="90"/>
      <c r="P51540" s="90"/>
      <c r="Q51540" s="90"/>
    </row>
    <row r="51541" spans="4:17" x14ac:dyDescent="0.25">
      <c r="D51541" s="87"/>
      <c r="J51541" s="88"/>
      <c r="K51541" s="89"/>
      <c r="M51541" s="88"/>
      <c r="O51541" s="90"/>
      <c r="P51541" s="90"/>
      <c r="Q51541" s="90"/>
    </row>
    <row r="51542" spans="4:17" x14ac:dyDescent="0.25">
      <c r="D51542" s="87"/>
      <c r="J51542" s="88"/>
      <c r="K51542" s="89"/>
      <c r="M51542" s="88"/>
      <c r="O51542" s="90"/>
      <c r="P51542" s="90"/>
      <c r="Q51542" s="90"/>
    </row>
    <row r="51543" spans="4:17" x14ac:dyDescent="0.25">
      <c r="D51543" s="87"/>
      <c r="J51543" s="88"/>
      <c r="K51543" s="89"/>
      <c r="M51543" s="88"/>
      <c r="O51543" s="90"/>
      <c r="P51543" s="90"/>
      <c r="Q51543" s="90"/>
    </row>
    <row r="51544" spans="4:17" x14ac:dyDescent="0.25">
      <c r="D51544" s="87"/>
      <c r="J51544" s="88"/>
      <c r="K51544" s="89"/>
      <c r="M51544" s="88"/>
      <c r="O51544" s="90"/>
      <c r="P51544" s="90"/>
      <c r="Q51544" s="90"/>
    </row>
    <row r="51545" spans="4:17" x14ac:dyDescent="0.25">
      <c r="D51545" s="87"/>
      <c r="J51545" s="88"/>
      <c r="K51545" s="89"/>
      <c r="M51545" s="88"/>
      <c r="O51545" s="90"/>
      <c r="P51545" s="90"/>
      <c r="Q51545" s="90"/>
    </row>
    <row r="51546" spans="4:17" x14ac:dyDescent="0.25">
      <c r="D51546" s="87"/>
      <c r="J51546" s="88"/>
      <c r="K51546" s="89"/>
      <c r="M51546" s="88"/>
      <c r="O51546" s="90"/>
      <c r="P51546" s="90"/>
      <c r="Q51546" s="90"/>
    </row>
    <row r="51547" spans="4:17" x14ac:dyDescent="0.25">
      <c r="D51547" s="87"/>
      <c r="J51547" s="88"/>
      <c r="K51547" s="89"/>
      <c r="M51547" s="88"/>
      <c r="O51547" s="90"/>
      <c r="P51547" s="90"/>
      <c r="Q51547" s="90"/>
    </row>
    <row r="51548" spans="4:17" x14ac:dyDescent="0.25">
      <c r="D51548" s="87"/>
      <c r="J51548" s="88"/>
      <c r="K51548" s="89"/>
      <c r="M51548" s="88"/>
      <c r="O51548" s="90"/>
      <c r="P51548" s="90"/>
      <c r="Q51548" s="90"/>
    </row>
    <row r="51549" spans="4:17" x14ac:dyDescent="0.25">
      <c r="D51549" s="87"/>
      <c r="J51549" s="88"/>
      <c r="K51549" s="89"/>
      <c r="M51549" s="88"/>
      <c r="O51549" s="90"/>
      <c r="P51549" s="90"/>
      <c r="Q51549" s="90"/>
    </row>
    <row r="51550" spans="4:17" x14ac:dyDescent="0.25">
      <c r="D51550" s="87"/>
      <c r="J51550" s="88"/>
      <c r="K51550" s="89"/>
      <c r="M51550" s="88"/>
      <c r="O51550" s="90"/>
      <c r="P51550" s="90"/>
      <c r="Q51550" s="90"/>
    </row>
    <row r="51551" spans="4:17" x14ac:dyDescent="0.25">
      <c r="D51551" s="87"/>
      <c r="J51551" s="88"/>
      <c r="K51551" s="89"/>
      <c r="M51551" s="88"/>
      <c r="O51551" s="90"/>
      <c r="P51551" s="90"/>
      <c r="Q51551" s="90"/>
    </row>
    <row r="51552" spans="4:17" x14ac:dyDescent="0.25">
      <c r="D51552" s="87"/>
      <c r="J51552" s="88"/>
      <c r="K51552" s="89"/>
      <c r="M51552" s="88"/>
      <c r="O51552" s="90"/>
      <c r="P51552" s="90"/>
      <c r="Q51552" s="90"/>
    </row>
    <row r="51553" spans="4:17" x14ac:dyDescent="0.25">
      <c r="D51553" s="87"/>
      <c r="J51553" s="88"/>
      <c r="K51553" s="89"/>
      <c r="M51553" s="88"/>
      <c r="O51553" s="90"/>
      <c r="P51553" s="90"/>
      <c r="Q51553" s="90"/>
    </row>
    <row r="51554" spans="4:17" x14ac:dyDescent="0.25">
      <c r="D51554" s="87"/>
      <c r="J51554" s="88"/>
      <c r="K51554" s="89"/>
      <c r="M51554" s="88"/>
      <c r="O51554" s="90"/>
      <c r="P51554" s="90"/>
      <c r="Q51554" s="90"/>
    </row>
    <row r="51555" spans="4:17" x14ac:dyDescent="0.25">
      <c r="D51555" s="87"/>
      <c r="J51555" s="88"/>
      <c r="K51555" s="89"/>
      <c r="M51555" s="88"/>
      <c r="O51555" s="90"/>
      <c r="P51555" s="90"/>
      <c r="Q51555" s="90"/>
    </row>
    <row r="51556" spans="4:17" x14ac:dyDescent="0.25">
      <c r="D51556" s="87"/>
      <c r="J51556" s="88"/>
      <c r="K51556" s="89"/>
      <c r="M51556" s="88"/>
      <c r="O51556" s="90"/>
      <c r="P51556" s="90"/>
      <c r="Q51556" s="90"/>
    </row>
    <row r="51557" spans="4:17" x14ac:dyDescent="0.25">
      <c r="D51557" s="87"/>
      <c r="J51557" s="88"/>
      <c r="K51557" s="89"/>
      <c r="M51557" s="88"/>
      <c r="O51557" s="90"/>
      <c r="P51557" s="90"/>
      <c r="Q51557" s="90"/>
    </row>
    <row r="51558" spans="4:17" x14ac:dyDescent="0.25">
      <c r="D51558" s="87"/>
      <c r="J51558" s="88"/>
      <c r="K51558" s="89"/>
      <c r="M51558" s="88"/>
      <c r="O51558" s="90"/>
      <c r="P51558" s="90"/>
      <c r="Q51558" s="90"/>
    </row>
    <row r="51559" spans="4:17" x14ac:dyDescent="0.25">
      <c r="D51559" s="87"/>
      <c r="J51559" s="88"/>
      <c r="K51559" s="89"/>
      <c r="M51559" s="88"/>
      <c r="O51559" s="90"/>
      <c r="P51559" s="90"/>
      <c r="Q51559" s="90"/>
    </row>
    <row r="51560" spans="4:17" x14ac:dyDescent="0.25">
      <c r="D51560" s="87"/>
      <c r="J51560" s="88"/>
      <c r="K51560" s="89"/>
      <c r="M51560" s="88"/>
      <c r="O51560" s="90"/>
      <c r="P51560" s="90"/>
      <c r="Q51560" s="90"/>
    </row>
    <row r="51561" spans="4:17" x14ac:dyDescent="0.25">
      <c r="D51561" s="87"/>
      <c r="J51561" s="88"/>
      <c r="K51561" s="89"/>
      <c r="M51561" s="88"/>
      <c r="O51561" s="90"/>
      <c r="P51561" s="90"/>
      <c r="Q51561" s="90"/>
    </row>
    <row r="51562" spans="4:17" x14ac:dyDescent="0.25">
      <c r="D51562" s="87"/>
      <c r="J51562" s="88"/>
      <c r="K51562" s="89"/>
      <c r="M51562" s="88"/>
      <c r="O51562" s="90"/>
      <c r="P51562" s="90"/>
      <c r="Q51562" s="90"/>
    </row>
    <row r="51563" spans="4:17" x14ac:dyDescent="0.25">
      <c r="D51563" s="87"/>
      <c r="J51563" s="88"/>
      <c r="K51563" s="89"/>
      <c r="M51563" s="88"/>
      <c r="O51563" s="90"/>
      <c r="P51563" s="90"/>
      <c r="Q51563" s="90"/>
    </row>
    <row r="51564" spans="4:17" x14ac:dyDescent="0.25">
      <c r="D51564" s="87"/>
      <c r="J51564" s="88"/>
      <c r="K51564" s="89"/>
      <c r="M51564" s="88"/>
      <c r="O51564" s="90"/>
      <c r="P51564" s="90"/>
      <c r="Q51564" s="90"/>
    </row>
    <row r="51565" spans="4:17" x14ac:dyDescent="0.25">
      <c r="D51565" s="87"/>
      <c r="J51565" s="88"/>
      <c r="K51565" s="89"/>
      <c r="M51565" s="88"/>
      <c r="O51565" s="90"/>
      <c r="P51565" s="90"/>
      <c r="Q51565" s="90"/>
    </row>
    <row r="51566" spans="4:17" x14ac:dyDescent="0.25">
      <c r="D51566" s="87"/>
      <c r="J51566" s="88"/>
      <c r="K51566" s="89"/>
      <c r="M51566" s="88"/>
      <c r="O51566" s="90"/>
      <c r="P51566" s="90"/>
      <c r="Q51566" s="90"/>
    </row>
    <row r="51567" spans="4:17" x14ac:dyDescent="0.25">
      <c r="D51567" s="87"/>
      <c r="J51567" s="88"/>
      <c r="K51567" s="89"/>
      <c r="M51567" s="88"/>
      <c r="O51567" s="90"/>
      <c r="P51567" s="90"/>
      <c r="Q51567" s="90"/>
    </row>
    <row r="51568" spans="4:17" x14ac:dyDescent="0.25">
      <c r="D51568" s="87"/>
      <c r="J51568" s="88"/>
      <c r="K51568" s="89"/>
      <c r="M51568" s="88"/>
      <c r="O51568" s="90"/>
      <c r="P51568" s="90"/>
      <c r="Q51568" s="90"/>
    </row>
    <row r="51569" spans="4:17" x14ac:dyDescent="0.25">
      <c r="D51569" s="87"/>
      <c r="J51569" s="88"/>
      <c r="K51569" s="89"/>
      <c r="M51569" s="88"/>
      <c r="O51569" s="90"/>
      <c r="P51569" s="90"/>
      <c r="Q51569" s="90"/>
    </row>
    <row r="51570" spans="4:17" x14ac:dyDescent="0.25">
      <c r="D51570" s="87"/>
      <c r="J51570" s="88"/>
      <c r="K51570" s="89"/>
      <c r="M51570" s="88"/>
      <c r="O51570" s="90"/>
      <c r="P51570" s="90"/>
      <c r="Q51570" s="90"/>
    </row>
    <row r="51571" spans="4:17" x14ac:dyDescent="0.25">
      <c r="D51571" s="87"/>
      <c r="J51571" s="88"/>
      <c r="K51571" s="89"/>
      <c r="M51571" s="88"/>
      <c r="O51571" s="90"/>
      <c r="P51571" s="90"/>
      <c r="Q51571" s="90"/>
    </row>
    <row r="51572" spans="4:17" x14ac:dyDescent="0.25">
      <c r="D51572" s="87"/>
      <c r="J51572" s="88"/>
      <c r="K51572" s="89"/>
      <c r="M51572" s="88"/>
      <c r="O51572" s="90"/>
      <c r="P51572" s="90"/>
      <c r="Q51572" s="90"/>
    </row>
    <row r="51573" spans="4:17" x14ac:dyDescent="0.25">
      <c r="D51573" s="87"/>
      <c r="J51573" s="88"/>
      <c r="K51573" s="89"/>
      <c r="M51573" s="88"/>
      <c r="O51573" s="90"/>
      <c r="P51573" s="90"/>
      <c r="Q51573" s="90"/>
    </row>
    <row r="51574" spans="4:17" x14ac:dyDescent="0.25">
      <c r="D51574" s="87"/>
      <c r="J51574" s="88"/>
      <c r="K51574" s="89"/>
      <c r="M51574" s="88"/>
      <c r="O51574" s="90"/>
      <c r="P51574" s="90"/>
      <c r="Q51574" s="90"/>
    </row>
    <row r="51575" spans="4:17" x14ac:dyDescent="0.25">
      <c r="D51575" s="87"/>
      <c r="J51575" s="88"/>
      <c r="K51575" s="89"/>
      <c r="M51575" s="88"/>
      <c r="O51575" s="90"/>
      <c r="P51575" s="90"/>
      <c r="Q51575" s="90"/>
    </row>
    <row r="51576" spans="4:17" x14ac:dyDescent="0.25">
      <c r="D51576" s="87"/>
      <c r="J51576" s="88"/>
      <c r="K51576" s="89"/>
      <c r="M51576" s="88"/>
      <c r="O51576" s="90"/>
      <c r="P51576" s="90"/>
      <c r="Q51576" s="90"/>
    </row>
    <row r="51577" spans="4:17" x14ac:dyDescent="0.25">
      <c r="D51577" s="87"/>
      <c r="J51577" s="88"/>
      <c r="K51577" s="89"/>
      <c r="M51577" s="88"/>
      <c r="O51577" s="90"/>
      <c r="P51577" s="90"/>
      <c r="Q51577" s="90"/>
    </row>
    <row r="51578" spans="4:17" x14ac:dyDescent="0.25">
      <c r="D51578" s="87"/>
      <c r="J51578" s="88"/>
      <c r="K51578" s="89"/>
      <c r="M51578" s="88"/>
      <c r="O51578" s="90"/>
      <c r="P51578" s="90"/>
      <c r="Q51578" s="90"/>
    </row>
    <row r="51579" spans="4:17" x14ac:dyDescent="0.25">
      <c r="D51579" s="87"/>
      <c r="J51579" s="88"/>
      <c r="K51579" s="89"/>
      <c r="M51579" s="88"/>
      <c r="O51579" s="90"/>
      <c r="P51579" s="90"/>
      <c r="Q51579" s="90"/>
    </row>
    <row r="51580" spans="4:17" x14ac:dyDescent="0.25">
      <c r="D51580" s="87"/>
      <c r="J51580" s="88"/>
      <c r="K51580" s="89"/>
      <c r="M51580" s="88"/>
      <c r="O51580" s="90"/>
      <c r="P51580" s="90"/>
      <c r="Q51580" s="90"/>
    </row>
    <row r="51581" spans="4:17" x14ac:dyDescent="0.25">
      <c r="D51581" s="87"/>
      <c r="J51581" s="88"/>
      <c r="K51581" s="89"/>
      <c r="M51581" s="88"/>
      <c r="O51581" s="90"/>
      <c r="P51581" s="90"/>
      <c r="Q51581" s="90"/>
    </row>
    <row r="51582" spans="4:17" x14ac:dyDescent="0.25">
      <c r="D51582" s="87"/>
      <c r="J51582" s="88"/>
      <c r="K51582" s="89"/>
      <c r="M51582" s="88"/>
      <c r="O51582" s="90"/>
      <c r="P51582" s="90"/>
      <c r="Q51582" s="90"/>
    </row>
    <row r="51583" spans="4:17" x14ac:dyDescent="0.25">
      <c r="D51583" s="87"/>
      <c r="J51583" s="88"/>
      <c r="K51583" s="89"/>
      <c r="M51583" s="88"/>
      <c r="O51583" s="90"/>
      <c r="P51583" s="90"/>
      <c r="Q51583" s="90"/>
    </row>
    <row r="51584" spans="4:17" x14ac:dyDescent="0.25">
      <c r="D51584" s="87"/>
      <c r="J51584" s="88"/>
      <c r="K51584" s="89"/>
      <c r="M51584" s="88"/>
      <c r="O51584" s="90"/>
      <c r="P51584" s="90"/>
      <c r="Q51584" s="90"/>
    </row>
    <row r="51585" spans="4:17" x14ac:dyDescent="0.25">
      <c r="D51585" s="87"/>
      <c r="J51585" s="88"/>
      <c r="K51585" s="89"/>
      <c r="M51585" s="88"/>
      <c r="O51585" s="90"/>
      <c r="P51585" s="90"/>
      <c r="Q51585" s="90"/>
    </row>
    <row r="51586" spans="4:17" x14ac:dyDescent="0.25">
      <c r="D51586" s="87"/>
      <c r="J51586" s="88"/>
      <c r="K51586" s="89"/>
      <c r="M51586" s="88"/>
      <c r="O51586" s="90"/>
      <c r="P51586" s="90"/>
      <c r="Q51586" s="90"/>
    </row>
    <row r="51587" spans="4:17" x14ac:dyDescent="0.25">
      <c r="D51587" s="87"/>
      <c r="J51587" s="88"/>
      <c r="K51587" s="89"/>
      <c r="M51587" s="88"/>
      <c r="O51587" s="90"/>
      <c r="P51587" s="90"/>
      <c r="Q51587" s="90"/>
    </row>
    <row r="51588" spans="4:17" x14ac:dyDescent="0.25">
      <c r="D51588" s="87"/>
      <c r="J51588" s="88"/>
      <c r="K51588" s="89"/>
      <c r="M51588" s="88"/>
      <c r="O51588" s="90"/>
      <c r="P51588" s="90"/>
      <c r="Q51588" s="90"/>
    </row>
    <row r="51589" spans="4:17" x14ac:dyDescent="0.25">
      <c r="D51589" s="87"/>
      <c r="J51589" s="88"/>
      <c r="K51589" s="89"/>
      <c r="M51589" s="88"/>
      <c r="O51589" s="90"/>
      <c r="P51589" s="90"/>
      <c r="Q51589" s="90"/>
    </row>
    <row r="51590" spans="4:17" x14ac:dyDescent="0.25">
      <c r="D51590" s="87"/>
      <c r="J51590" s="88"/>
      <c r="K51590" s="89"/>
      <c r="M51590" s="88"/>
      <c r="O51590" s="90"/>
      <c r="P51590" s="90"/>
      <c r="Q51590" s="90"/>
    </row>
    <row r="51591" spans="4:17" x14ac:dyDescent="0.25">
      <c r="D51591" s="87"/>
      <c r="J51591" s="88"/>
      <c r="K51591" s="89"/>
      <c r="M51591" s="88"/>
      <c r="O51591" s="90"/>
      <c r="P51591" s="90"/>
      <c r="Q51591" s="90"/>
    </row>
    <row r="51592" spans="4:17" x14ac:dyDescent="0.25">
      <c r="D51592" s="87"/>
      <c r="J51592" s="88"/>
      <c r="K51592" s="89"/>
      <c r="M51592" s="88"/>
      <c r="O51592" s="90"/>
      <c r="P51592" s="90"/>
      <c r="Q51592" s="90"/>
    </row>
    <row r="51593" spans="4:17" x14ac:dyDescent="0.25">
      <c r="D51593" s="87"/>
      <c r="J51593" s="88"/>
      <c r="K51593" s="89"/>
      <c r="M51593" s="88"/>
      <c r="O51593" s="90"/>
      <c r="P51593" s="90"/>
      <c r="Q51593" s="90"/>
    </row>
    <row r="51594" spans="4:17" x14ac:dyDescent="0.25">
      <c r="D51594" s="87"/>
      <c r="J51594" s="88"/>
      <c r="K51594" s="89"/>
      <c r="M51594" s="88"/>
      <c r="O51594" s="90"/>
      <c r="P51594" s="90"/>
      <c r="Q51594" s="90"/>
    </row>
    <row r="51595" spans="4:17" x14ac:dyDescent="0.25">
      <c r="D51595" s="87"/>
      <c r="J51595" s="88"/>
      <c r="K51595" s="89"/>
      <c r="M51595" s="88"/>
      <c r="O51595" s="90"/>
      <c r="P51595" s="90"/>
      <c r="Q51595" s="90"/>
    </row>
    <row r="51596" spans="4:17" x14ac:dyDescent="0.25">
      <c r="D51596" s="87"/>
      <c r="J51596" s="88"/>
      <c r="K51596" s="89"/>
      <c r="M51596" s="88"/>
      <c r="O51596" s="90"/>
      <c r="P51596" s="90"/>
      <c r="Q51596" s="90"/>
    </row>
    <row r="51597" spans="4:17" x14ac:dyDescent="0.25">
      <c r="D51597" s="87"/>
      <c r="J51597" s="88"/>
      <c r="K51597" s="89"/>
      <c r="M51597" s="88"/>
      <c r="O51597" s="90"/>
      <c r="P51597" s="90"/>
      <c r="Q51597" s="90"/>
    </row>
    <row r="51598" spans="4:17" x14ac:dyDescent="0.25">
      <c r="D51598" s="87"/>
      <c r="J51598" s="88"/>
      <c r="K51598" s="89"/>
      <c r="M51598" s="88"/>
      <c r="O51598" s="90"/>
      <c r="P51598" s="90"/>
      <c r="Q51598" s="90"/>
    </row>
    <row r="51599" spans="4:17" x14ac:dyDescent="0.25">
      <c r="D51599" s="87"/>
      <c r="J51599" s="88"/>
      <c r="K51599" s="89"/>
      <c r="M51599" s="88"/>
      <c r="O51599" s="90"/>
      <c r="P51599" s="90"/>
      <c r="Q51599" s="90"/>
    </row>
    <row r="51600" spans="4:17" x14ac:dyDescent="0.25">
      <c r="D51600" s="87"/>
      <c r="J51600" s="88"/>
      <c r="K51600" s="89"/>
      <c r="M51600" s="88"/>
      <c r="O51600" s="90"/>
      <c r="P51600" s="90"/>
      <c r="Q51600" s="90"/>
    </row>
    <row r="51601" spans="4:17" x14ac:dyDescent="0.25">
      <c r="D51601" s="87"/>
      <c r="J51601" s="88"/>
      <c r="K51601" s="89"/>
      <c r="M51601" s="88"/>
      <c r="O51601" s="90"/>
      <c r="P51601" s="90"/>
      <c r="Q51601" s="90"/>
    </row>
    <row r="51602" spans="4:17" x14ac:dyDescent="0.25">
      <c r="D51602" s="87"/>
      <c r="J51602" s="88"/>
      <c r="K51602" s="89"/>
      <c r="M51602" s="88"/>
      <c r="O51602" s="90"/>
      <c r="P51602" s="90"/>
      <c r="Q51602" s="90"/>
    </row>
    <row r="51603" spans="4:17" x14ac:dyDescent="0.25">
      <c r="D51603" s="87"/>
      <c r="J51603" s="88"/>
      <c r="K51603" s="89"/>
      <c r="M51603" s="88"/>
      <c r="O51603" s="90"/>
      <c r="P51603" s="90"/>
      <c r="Q51603" s="90"/>
    </row>
    <row r="51604" spans="4:17" x14ac:dyDescent="0.25">
      <c r="D51604" s="87"/>
      <c r="J51604" s="88"/>
      <c r="K51604" s="89"/>
      <c r="M51604" s="88"/>
      <c r="O51604" s="90"/>
      <c r="P51604" s="90"/>
      <c r="Q51604" s="90"/>
    </row>
    <row r="51605" spans="4:17" x14ac:dyDescent="0.25">
      <c r="D51605" s="87"/>
      <c r="J51605" s="88"/>
      <c r="K51605" s="89"/>
      <c r="M51605" s="88"/>
      <c r="O51605" s="90"/>
      <c r="P51605" s="90"/>
      <c r="Q51605" s="90"/>
    </row>
    <row r="51606" spans="4:17" x14ac:dyDescent="0.25">
      <c r="D51606" s="87"/>
      <c r="J51606" s="88"/>
      <c r="K51606" s="89"/>
      <c r="M51606" s="88"/>
      <c r="O51606" s="90"/>
      <c r="P51606" s="90"/>
      <c r="Q51606" s="90"/>
    </row>
    <row r="51607" spans="4:17" x14ac:dyDescent="0.25">
      <c r="D51607" s="87"/>
      <c r="J51607" s="88"/>
      <c r="K51607" s="89"/>
      <c r="M51607" s="88"/>
      <c r="O51607" s="90"/>
      <c r="P51607" s="90"/>
      <c r="Q51607" s="90"/>
    </row>
    <row r="51608" spans="4:17" x14ac:dyDescent="0.25">
      <c r="D51608" s="87"/>
      <c r="J51608" s="88"/>
      <c r="K51608" s="89"/>
      <c r="M51608" s="88"/>
      <c r="O51608" s="90"/>
      <c r="P51608" s="90"/>
      <c r="Q51608" s="90"/>
    </row>
    <row r="51609" spans="4:17" x14ac:dyDescent="0.25">
      <c r="D51609" s="87"/>
      <c r="J51609" s="88"/>
      <c r="K51609" s="89"/>
      <c r="M51609" s="88"/>
      <c r="O51609" s="90"/>
      <c r="P51609" s="90"/>
      <c r="Q51609" s="90"/>
    </row>
    <row r="51610" spans="4:17" x14ac:dyDescent="0.25">
      <c r="D51610" s="87"/>
      <c r="J51610" s="88"/>
      <c r="K51610" s="89"/>
      <c r="M51610" s="88"/>
      <c r="O51610" s="90"/>
      <c r="P51610" s="90"/>
      <c r="Q51610" s="90"/>
    </row>
    <row r="51611" spans="4:17" x14ac:dyDescent="0.25">
      <c r="D51611" s="87"/>
      <c r="J51611" s="88"/>
      <c r="K51611" s="89"/>
      <c r="M51611" s="88"/>
      <c r="O51611" s="90"/>
      <c r="P51611" s="90"/>
      <c r="Q51611" s="90"/>
    </row>
    <row r="51612" spans="4:17" x14ac:dyDescent="0.25">
      <c r="D51612" s="87"/>
      <c r="J51612" s="88"/>
      <c r="K51612" s="89"/>
      <c r="M51612" s="88"/>
      <c r="O51612" s="90"/>
      <c r="P51612" s="90"/>
      <c r="Q51612" s="90"/>
    </row>
    <row r="51613" spans="4:17" x14ac:dyDescent="0.25">
      <c r="D51613" s="87"/>
      <c r="J51613" s="88"/>
      <c r="K51613" s="89"/>
      <c r="M51613" s="88"/>
      <c r="O51613" s="90"/>
      <c r="P51613" s="90"/>
      <c r="Q51613" s="90"/>
    </row>
    <row r="51614" spans="4:17" x14ac:dyDescent="0.25">
      <c r="D51614" s="87"/>
      <c r="J51614" s="88"/>
      <c r="K51614" s="89"/>
      <c r="M51614" s="88"/>
      <c r="O51614" s="90"/>
      <c r="P51614" s="90"/>
      <c r="Q51614" s="90"/>
    </row>
    <row r="51615" spans="4:17" x14ac:dyDescent="0.25">
      <c r="D51615" s="87"/>
      <c r="J51615" s="88"/>
      <c r="K51615" s="89"/>
      <c r="M51615" s="88"/>
      <c r="O51615" s="90"/>
      <c r="P51615" s="90"/>
      <c r="Q51615" s="90"/>
    </row>
    <row r="51616" spans="4:17" x14ac:dyDescent="0.25">
      <c r="D51616" s="87"/>
      <c r="J51616" s="88"/>
      <c r="K51616" s="89"/>
      <c r="M51616" s="88"/>
      <c r="O51616" s="90"/>
      <c r="P51616" s="90"/>
      <c r="Q51616" s="90"/>
    </row>
    <row r="51617" spans="4:17" x14ac:dyDescent="0.25">
      <c r="D51617" s="87"/>
      <c r="J51617" s="88"/>
      <c r="K51617" s="89"/>
      <c r="M51617" s="88"/>
      <c r="O51617" s="90"/>
      <c r="P51617" s="90"/>
      <c r="Q51617" s="90"/>
    </row>
    <row r="51618" spans="4:17" x14ac:dyDescent="0.25">
      <c r="D51618" s="87"/>
      <c r="J51618" s="88"/>
      <c r="K51618" s="89"/>
      <c r="M51618" s="88"/>
      <c r="O51618" s="90"/>
      <c r="P51618" s="90"/>
      <c r="Q51618" s="90"/>
    </row>
    <row r="51619" spans="4:17" x14ac:dyDescent="0.25">
      <c r="D51619" s="87"/>
      <c r="J51619" s="88"/>
      <c r="K51619" s="89"/>
      <c r="M51619" s="88"/>
      <c r="O51619" s="90"/>
      <c r="P51619" s="90"/>
      <c r="Q51619" s="90"/>
    </row>
    <row r="51620" spans="4:17" x14ac:dyDescent="0.25">
      <c r="D51620" s="87"/>
      <c r="J51620" s="88"/>
      <c r="K51620" s="89"/>
      <c r="M51620" s="88"/>
      <c r="O51620" s="90"/>
      <c r="P51620" s="90"/>
      <c r="Q51620" s="90"/>
    </row>
    <row r="51621" spans="4:17" x14ac:dyDescent="0.25">
      <c r="D51621" s="87"/>
      <c r="J51621" s="88"/>
      <c r="K51621" s="89"/>
      <c r="M51621" s="88"/>
      <c r="O51621" s="90"/>
      <c r="P51621" s="90"/>
      <c r="Q51621" s="90"/>
    </row>
    <row r="51622" spans="4:17" x14ac:dyDescent="0.25">
      <c r="D51622" s="87"/>
      <c r="J51622" s="88"/>
      <c r="K51622" s="89"/>
      <c r="M51622" s="88"/>
      <c r="O51622" s="90"/>
      <c r="P51622" s="90"/>
      <c r="Q51622" s="90"/>
    </row>
    <row r="51623" spans="4:17" x14ac:dyDescent="0.25">
      <c r="D51623" s="87"/>
      <c r="J51623" s="88"/>
      <c r="K51623" s="89"/>
      <c r="M51623" s="88"/>
      <c r="O51623" s="90"/>
      <c r="P51623" s="90"/>
      <c r="Q51623" s="90"/>
    </row>
    <row r="51624" spans="4:17" x14ac:dyDescent="0.25">
      <c r="D51624" s="87"/>
      <c r="J51624" s="88"/>
      <c r="K51624" s="89"/>
      <c r="M51624" s="88"/>
      <c r="O51624" s="90"/>
      <c r="P51624" s="90"/>
      <c r="Q51624" s="90"/>
    </row>
    <row r="51625" spans="4:17" x14ac:dyDescent="0.25">
      <c r="D51625" s="87"/>
      <c r="J51625" s="88"/>
      <c r="K51625" s="89"/>
      <c r="M51625" s="88"/>
      <c r="O51625" s="90"/>
      <c r="P51625" s="90"/>
      <c r="Q51625" s="90"/>
    </row>
    <row r="51626" spans="4:17" x14ac:dyDescent="0.25">
      <c r="D51626" s="87"/>
      <c r="J51626" s="88"/>
      <c r="K51626" s="89"/>
      <c r="M51626" s="88"/>
      <c r="O51626" s="90"/>
      <c r="P51626" s="90"/>
      <c r="Q51626" s="90"/>
    </row>
    <row r="51627" spans="4:17" x14ac:dyDescent="0.25">
      <c r="D51627" s="87"/>
      <c r="J51627" s="88"/>
      <c r="K51627" s="89"/>
      <c r="M51627" s="88"/>
      <c r="O51627" s="90"/>
      <c r="P51627" s="90"/>
      <c r="Q51627" s="90"/>
    </row>
    <row r="51628" spans="4:17" x14ac:dyDescent="0.25">
      <c r="D51628" s="87"/>
      <c r="J51628" s="88"/>
      <c r="K51628" s="89"/>
      <c r="M51628" s="88"/>
      <c r="O51628" s="90"/>
      <c r="P51628" s="90"/>
      <c r="Q51628" s="90"/>
    </row>
    <row r="51629" spans="4:17" x14ac:dyDescent="0.25">
      <c r="D51629" s="87"/>
      <c r="J51629" s="88"/>
      <c r="K51629" s="89"/>
      <c r="M51629" s="88"/>
      <c r="O51629" s="90"/>
      <c r="P51629" s="90"/>
      <c r="Q51629" s="90"/>
    </row>
    <row r="51630" spans="4:17" x14ac:dyDescent="0.25">
      <c r="D51630" s="87"/>
      <c r="J51630" s="88"/>
      <c r="K51630" s="89"/>
      <c r="M51630" s="88"/>
      <c r="O51630" s="90"/>
      <c r="P51630" s="90"/>
      <c r="Q51630" s="90"/>
    </row>
    <row r="51631" spans="4:17" x14ac:dyDescent="0.25">
      <c r="D51631" s="87"/>
      <c r="J51631" s="88"/>
      <c r="K51631" s="89"/>
      <c r="M51631" s="88"/>
      <c r="O51631" s="90"/>
      <c r="P51631" s="90"/>
      <c r="Q51631" s="90"/>
    </row>
    <row r="51632" spans="4:17" x14ac:dyDescent="0.25">
      <c r="D51632" s="87"/>
      <c r="J51632" s="88"/>
      <c r="K51632" s="89"/>
      <c r="M51632" s="88"/>
      <c r="O51632" s="90"/>
      <c r="P51632" s="90"/>
      <c r="Q51632" s="90"/>
    </row>
    <row r="51633" spans="4:17" x14ac:dyDescent="0.25">
      <c r="D51633" s="87"/>
      <c r="J51633" s="88"/>
      <c r="K51633" s="89"/>
      <c r="M51633" s="88"/>
      <c r="O51633" s="90"/>
      <c r="P51633" s="90"/>
      <c r="Q51633" s="90"/>
    </row>
    <row r="51634" spans="4:17" x14ac:dyDescent="0.25">
      <c r="D51634" s="87"/>
      <c r="J51634" s="88"/>
      <c r="K51634" s="89"/>
      <c r="M51634" s="88"/>
      <c r="O51634" s="90"/>
      <c r="P51634" s="90"/>
      <c r="Q51634" s="90"/>
    </row>
    <row r="51635" spans="4:17" x14ac:dyDescent="0.25">
      <c r="D51635" s="87"/>
      <c r="J51635" s="88"/>
      <c r="K51635" s="89"/>
      <c r="M51635" s="88"/>
      <c r="O51635" s="90"/>
      <c r="P51635" s="90"/>
      <c r="Q51635" s="90"/>
    </row>
    <row r="51636" spans="4:17" x14ac:dyDescent="0.25">
      <c r="D51636" s="87"/>
      <c r="J51636" s="88"/>
      <c r="K51636" s="89"/>
      <c r="M51636" s="88"/>
      <c r="O51636" s="90"/>
      <c r="P51636" s="90"/>
      <c r="Q51636" s="90"/>
    </row>
    <row r="51637" spans="4:17" x14ac:dyDescent="0.25">
      <c r="D51637" s="87"/>
      <c r="J51637" s="88"/>
      <c r="K51637" s="89"/>
      <c r="M51637" s="88"/>
      <c r="O51637" s="90"/>
      <c r="P51637" s="90"/>
      <c r="Q51637" s="90"/>
    </row>
    <row r="51638" spans="4:17" x14ac:dyDescent="0.25">
      <c r="D51638" s="87"/>
      <c r="J51638" s="88"/>
      <c r="K51638" s="89"/>
      <c r="M51638" s="88"/>
      <c r="O51638" s="90"/>
      <c r="P51638" s="90"/>
      <c r="Q51638" s="90"/>
    </row>
    <row r="51639" spans="4:17" x14ac:dyDescent="0.25">
      <c r="D51639" s="87"/>
      <c r="J51639" s="88"/>
      <c r="K51639" s="89"/>
      <c r="M51639" s="88"/>
      <c r="O51639" s="90"/>
      <c r="P51639" s="90"/>
      <c r="Q51639" s="90"/>
    </row>
    <row r="51640" spans="4:17" x14ac:dyDescent="0.25">
      <c r="D51640" s="87"/>
      <c r="J51640" s="88"/>
      <c r="K51640" s="89"/>
      <c r="M51640" s="88"/>
      <c r="O51640" s="90"/>
      <c r="P51640" s="90"/>
      <c r="Q51640" s="90"/>
    </row>
    <row r="51641" spans="4:17" x14ac:dyDescent="0.25">
      <c r="D51641" s="87"/>
      <c r="J51641" s="88"/>
      <c r="K51641" s="89"/>
      <c r="M51641" s="88"/>
      <c r="O51641" s="90"/>
      <c r="P51641" s="90"/>
      <c r="Q51641" s="90"/>
    </row>
    <row r="51642" spans="4:17" x14ac:dyDescent="0.25">
      <c r="D51642" s="87"/>
      <c r="J51642" s="88"/>
      <c r="K51642" s="89"/>
      <c r="M51642" s="88"/>
      <c r="O51642" s="90"/>
      <c r="P51642" s="90"/>
      <c r="Q51642" s="90"/>
    </row>
    <row r="51643" spans="4:17" x14ac:dyDescent="0.25">
      <c r="D51643" s="87"/>
      <c r="J51643" s="88"/>
      <c r="K51643" s="89"/>
      <c r="M51643" s="88"/>
      <c r="O51643" s="90"/>
      <c r="P51643" s="90"/>
      <c r="Q51643" s="90"/>
    </row>
    <row r="51644" spans="4:17" x14ac:dyDescent="0.25">
      <c r="D51644" s="87"/>
      <c r="J51644" s="88"/>
      <c r="K51644" s="89"/>
      <c r="M51644" s="88"/>
      <c r="O51644" s="90"/>
      <c r="P51644" s="90"/>
      <c r="Q51644" s="90"/>
    </row>
    <row r="51645" spans="4:17" x14ac:dyDescent="0.25">
      <c r="D51645" s="87"/>
      <c r="J51645" s="88"/>
      <c r="K51645" s="89"/>
      <c r="M51645" s="88"/>
      <c r="O51645" s="90"/>
      <c r="P51645" s="90"/>
      <c r="Q51645" s="90"/>
    </row>
    <row r="51646" spans="4:17" x14ac:dyDescent="0.25">
      <c r="D51646" s="87"/>
      <c r="J51646" s="88"/>
      <c r="K51646" s="89"/>
      <c r="M51646" s="88"/>
      <c r="O51646" s="90"/>
      <c r="P51646" s="90"/>
      <c r="Q51646" s="90"/>
    </row>
    <row r="51647" spans="4:17" x14ac:dyDescent="0.25">
      <c r="D51647" s="87"/>
      <c r="J51647" s="88"/>
      <c r="K51647" s="89"/>
      <c r="M51647" s="88"/>
      <c r="O51647" s="90"/>
      <c r="P51647" s="90"/>
      <c r="Q51647" s="90"/>
    </row>
    <row r="51648" spans="4:17" x14ac:dyDescent="0.25">
      <c r="D51648" s="87"/>
      <c r="J51648" s="88"/>
      <c r="K51648" s="89"/>
      <c r="M51648" s="88"/>
      <c r="O51648" s="90"/>
      <c r="P51648" s="90"/>
      <c r="Q51648" s="90"/>
    </row>
    <row r="51649" spans="4:17" x14ac:dyDescent="0.25">
      <c r="D51649" s="87"/>
      <c r="J51649" s="88"/>
      <c r="K51649" s="89"/>
      <c r="M51649" s="88"/>
      <c r="O51649" s="90"/>
      <c r="P51649" s="90"/>
      <c r="Q51649" s="90"/>
    </row>
    <row r="51650" spans="4:17" x14ac:dyDescent="0.25">
      <c r="D51650" s="87"/>
      <c r="J51650" s="88"/>
      <c r="K51650" s="89"/>
      <c r="M51650" s="88"/>
      <c r="O51650" s="90"/>
      <c r="P51650" s="90"/>
      <c r="Q51650" s="90"/>
    </row>
    <row r="51651" spans="4:17" x14ac:dyDescent="0.25">
      <c r="D51651" s="87"/>
      <c r="J51651" s="88"/>
      <c r="K51651" s="89"/>
      <c r="M51651" s="88"/>
      <c r="O51651" s="90"/>
      <c r="P51651" s="90"/>
      <c r="Q51651" s="90"/>
    </row>
    <row r="51652" spans="4:17" x14ac:dyDescent="0.25">
      <c r="D51652" s="87"/>
      <c r="J51652" s="88"/>
      <c r="K51652" s="89"/>
      <c r="M51652" s="88"/>
      <c r="O51652" s="90"/>
      <c r="P51652" s="90"/>
      <c r="Q51652" s="90"/>
    </row>
    <row r="51653" spans="4:17" x14ac:dyDescent="0.25">
      <c r="D51653" s="87"/>
      <c r="J51653" s="88"/>
      <c r="K51653" s="89"/>
      <c r="M51653" s="88"/>
      <c r="O51653" s="90"/>
      <c r="P51653" s="90"/>
      <c r="Q51653" s="90"/>
    </row>
    <row r="51654" spans="4:17" x14ac:dyDescent="0.25">
      <c r="D51654" s="87"/>
      <c r="J51654" s="88"/>
      <c r="K51654" s="89"/>
      <c r="M51654" s="88"/>
      <c r="O51654" s="90"/>
      <c r="P51654" s="90"/>
      <c r="Q51654" s="90"/>
    </row>
    <row r="51655" spans="4:17" x14ac:dyDescent="0.25">
      <c r="D51655" s="87"/>
      <c r="J51655" s="88"/>
      <c r="K51655" s="89"/>
      <c r="M51655" s="88"/>
      <c r="O51655" s="90"/>
      <c r="P51655" s="90"/>
      <c r="Q51655" s="90"/>
    </row>
    <row r="51656" spans="4:17" x14ac:dyDescent="0.25">
      <c r="D51656" s="87"/>
      <c r="J51656" s="88"/>
      <c r="K51656" s="89"/>
      <c r="M51656" s="88"/>
      <c r="O51656" s="90"/>
      <c r="P51656" s="90"/>
      <c r="Q51656" s="90"/>
    </row>
    <row r="51657" spans="4:17" x14ac:dyDescent="0.25">
      <c r="D51657" s="87"/>
      <c r="J51657" s="88"/>
      <c r="K51657" s="89"/>
      <c r="M51657" s="88"/>
      <c r="O51657" s="90"/>
      <c r="P51657" s="90"/>
      <c r="Q51657" s="90"/>
    </row>
    <row r="51658" spans="4:17" x14ac:dyDescent="0.25">
      <c r="D51658" s="87"/>
      <c r="J51658" s="88"/>
      <c r="K51658" s="89"/>
      <c r="M51658" s="88"/>
      <c r="O51658" s="90"/>
      <c r="P51658" s="90"/>
      <c r="Q51658" s="90"/>
    </row>
    <row r="51659" spans="4:17" x14ac:dyDescent="0.25">
      <c r="D51659" s="87"/>
      <c r="J51659" s="88"/>
      <c r="K51659" s="89"/>
      <c r="M51659" s="88"/>
      <c r="O51659" s="90"/>
      <c r="P51659" s="90"/>
      <c r="Q51659" s="90"/>
    </row>
    <row r="51660" spans="4:17" x14ac:dyDescent="0.25">
      <c r="D51660" s="87"/>
      <c r="J51660" s="88"/>
      <c r="K51660" s="89"/>
      <c r="M51660" s="88"/>
      <c r="O51660" s="90"/>
      <c r="P51660" s="90"/>
      <c r="Q51660" s="90"/>
    </row>
    <row r="51661" spans="4:17" x14ac:dyDescent="0.25">
      <c r="D51661" s="87"/>
      <c r="J51661" s="88"/>
      <c r="K51661" s="89"/>
      <c r="M51661" s="88"/>
      <c r="O51661" s="90"/>
      <c r="P51661" s="90"/>
      <c r="Q51661" s="90"/>
    </row>
    <row r="51662" spans="4:17" x14ac:dyDescent="0.25">
      <c r="D51662" s="87"/>
      <c r="J51662" s="88"/>
      <c r="K51662" s="89"/>
      <c r="M51662" s="88"/>
      <c r="O51662" s="90"/>
      <c r="P51662" s="90"/>
      <c r="Q51662" s="90"/>
    </row>
    <row r="51663" spans="4:17" x14ac:dyDescent="0.25">
      <c r="D51663" s="87"/>
      <c r="J51663" s="88"/>
      <c r="K51663" s="89"/>
      <c r="M51663" s="88"/>
      <c r="O51663" s="90"/>
      <c r="P51663" s="90"/>
      <c r="Q51663" s="90"/>
    </row>
    <row r="51664" spans="4:17" x14ac:dyDescent="0.25">
      <c r="D51664" s="87"/>
      <c r="J51664" s="88"/>
      <c r="K51664" s="89"/>
      <c r="M51664" s="88"/>
      <c r="O51664" s="90"/>
      <c r="P51664" s="90"/>
      <c r="Q51664" s="90"/>
    </row>
    <row r="51665" spans="4:17" x14ac:dyDescent="0.25">
      <c r="D51665" s="87"/>
      <c r="J51665" s="88"/>
      <c r="K51665" s="89"/>
      <c r="M51665" s="88"/>
      <c r="O51665" s="90"/>
      <c r="P51665" s="90"/>
      <c r="Q51665" s="90"/>
    </row>
    <row r="51666" spans="4:17" x14ac:dyDescent="0.25">
      <c r="D51666" s="87"/>
      <c r="J51666" s="88"/>
      <c r="K51666" s="89"/>
      <c r="M51666" s="88"/>
      <c r="O51666" s="90"/>
      <c r="P51666" s="90"/>
      <c r="Q51666" s="90"/>
    </row>
    <row r="51667" spans="4:17" x14ac:dyDescent="0.25">
      <c r="D51667" s="87"/>
      <c r="J51667" s="88"/>
      <c r="K51667" s="89"/>
      <c r="M51667" s="88"/>
      <c r="O51667" s="90"/>
      <c r="P51667" s="90"/>
      <c r="Q51667" s="90"/>
    </row>
    <row r="51668" spans="4:17" x14ac:dyDescent="0.25">
      <c r="D51668" s="87"/>
      <c r="J51668" s="88"/>
      <c r="K51668" s="89"/>
      <c r="M51668" s="88"/>
      <c r="O51668" s="90"/>
      <c r="P51668" s="90"/>
      <c r="Q51668" s="90"/>
    </row>
    <row r="51669" spans="4:17" x14ac:dyDescent="0.25">
      <c r="D51669" s="87"/>
      <c r="J51669" s="88"/>
      <c r="K51669" s="89"/>
      <c r="M51669" s="88"/>
      <c r="O51669" s="90"/>
      <c r="P51669" s="90"/>
      <c r="Q51669" s="90"/>
    </row>
    <row r="51670" spans="4:17" x14ac:dyDescent="0.25">
      <c r="D51670" s="87"/>
      <c r="J51670" s="88"/>
      <c r="K51670" s="89"/>
      <c r="M51670" s="88"/>
      <c r="O51670" s="90"/>
      <c r="P51670" s="90"/>
      <c r="Q51670" s="90"/>
    </row>
    <row r="51671" spans="4:17" x14ac:dyDescent="0.25">
      <c r="D51671" s="87"/>
      <c r="J51671" s="88"/>
      <c r="K51671" s="89"/>
      <c r="M51671" s="88"/>
      <c r="O51671" s="90"/>
      <c r="P51671" s="90"/>
      <c r="Q51671" s="90"/>
    </row>
    <row r="51672" spans="4:17" x14ac:dyDescent="0.25">
      <c r="D51672" s="87"/>
      <c r="J51672" s="88"/>
      <c r="K51672" s="89"/>
      <c r="M51672" s="88"/>
      <c r="O51672" s="90"/>
      <c r="P51672" s="90"/>
      <c r="Q51672" s="90"/>
    </row>
    <row r="51673" spans="4:17" x14ac:dyDescent="0.25">
      <c r="D51673" s="87"/>
      <c r="J51673" s="88"/>
      <c r="K51673" s="89"/>
      <c r="M51673" s="88"/>
      <c r="O51673" s="90"/>
      <c r="P51673" s="90"/>
      <c r="Q51673" s="90"/>
    </row>
    <row r="51674" spans="4:17" x14ac:dyDescent="0.25">
      <c r="D51674" s="87"/>
      <c r="J51674" s="88"/>
      <c r="K51674" s="89"/>
      <c r="M51674" s="88"/>
      <c r="O51674" s="90"/>
      <c r="P51674" s="90"/>
      <c r="Q51674" s="90"/>
    </row>
    <row r="51675" spans="4:17" x14ac:dyDescent="0.25">
      <c r="D51675" s="87"/>
      <c r="J51675" s="88"/>
      <c r="K51675" s="89"/>
      <c r="M51675" s="88"/>
      <c r="O51675" s="90"/>
      <c r="P51675" s="90"/>
      <c r="Q51675" s="90"/>
    </row>
    <row r="51676" spans="4:17" x14ac:dyDescent="0.25">
      <c r="D51676" s="87"/>
      <c r="J51676" s="88"/>
      <c r="K51676" s="89"/>
      <c r="M51676" s="88"/>
      <c r="O51676" s="90"/>
      <c r="P51676" s="90"/>
      <c r="Q51676" s="90"/>
    </row>
    <row r="51677" spans="4:17" x14ac:dyDescent="0.25">
      <c r="D51677" s="87"/>
      <c r="J51677" s="88"/>
      <c r="K51677" s="89"/>
      <c r="M51677" s="88"/>
      <c r="O51677" s="90"/>
      <c r="P51677" s="90"/>
      <c r="Q51677" s="90"/>
    </row>
    <row r="51678" spans="4:17" x14ac:dyDescent="0.25">
      <c r="D51678" s="87"/>
      <c r="J51678" s="88"/>
      <c r="K51678" s="89"/>
      <c r="M51678" s="88"/>
      <c r="O51678" s="90"/>
      <c r="P51678" s="90"/>
      <c r="Q51678" s="90"/>
    </row>
    <row r="51679" spans="4:17" x14ac:dyDescent="0.25">
      <c r="D51679" s="87"/>
      <c r="J51679" s="88"/>
      <c r="K51679" s="89"/>
      <c r="M51679" s="88"/>
      <c r="O51679" s="90"/>
      <c r="P51679" s="90"/>
      <c r="Q51679" s="90"/>
    </row>
    <row r="51680" spans="4:17" x14ac:dyDescent="0.25">
      <c r="D51680" s="87"/>
      <c r="J51680" s="88"/>
      <c r="K51680" s="89"/>
      <c r="M51680" s="88"/>
      <c r="O51680" s="90"/>
      <c r="P51680" s="90"/>
      <c r="Q51680" s="90"/>
    </row>
    <row r="51681" spans="4:17" x14ac:dyDescent="0.25">
      <c r="D51681" s="87"/>
      <c r="J51681" s="88"/>
      <c r="K51681" s="89"/>
      <c r="M51681" s="88"/>
      <c r="O51681" s="90"/>
      <c r="P51681" s="90"/>
      <c r="Q51681" s="90"/>
    </row>
    <row r="51682" spans="4:17" x14ac:dyDescent="0.25">
      <c r="D51682" s="87"/>
      <c r="J51682" s="88"/>
      <c r="K51682" s="89"/>
      <c r="M51682" s="88"/>
      <c r="O51682" s="90"/>
      <c r="P51682" s="90"/>
      <c r="Q51682" s="90"/>
    </row>
    <row r="51683" spans="4:17" x14ac:dyDescent="0.25">
      <c r="D51683" s="87"/>
      <c r="J51683" s="88"/>
      <c r="K51683" s="89"/>
      <c r="M51683" s="88"/>
      <c r="O51683" s="90"/>
      <c r="P51683" s="90"/>
      <c r="Q51683" s="90"/>
    </row>
    <row r="51684" spans="4:17" x14ac:dyDescent="0.25">
      <c r="D51684" s="87"/>
      <c r="J51684" s="88"/>
      <c r="K51684" s="89"/>
      <c r="M51684" s="88"/>
      <c r="O51684" s="90"/>
      <c r="P51684" s="90"/>
      <c r="Q51684" s="90"/>
    </row>
    <row r="51685" spans="4:17" x14ac:dyDescent="0.25">
      <c r="D51685" s="87"/>
      <c r="J51685" s="88"/>
      <c r="K51685" s="89"/>
      <c r="M51685" s="88"/>
      <c r="O51685" s="90"/>
      <c r="P51685" s="90"/>
      <c r="Q51685" s="90"/>
    </row>
    <row r="51686" spans="4:17" x14ac:dyDescent="0.25">
      <c r="D51686" s="87"/>
      <c r="J51686" s="88"/>
      <c r="K51686" s="89"/>
      <c r="M51686" s="88"/>
      <c r="O51686" s="90"/>
      <c r="P51686" s="90"/>
      <c r="Q51686" s="90"/>
    </row>
    <row r="51687" spans="4:17" x14ac:dyDescent="0.25">
      <c r="D51687" s="87"/>
      <c r="J51687" s="88"/>
      <c r="K51687" s="89"/>
      <c r="M51687" s="88"/>
      <c r="O51687" s="90"/>
      <c r="P51687" s="90"/>
      <c r="Q51687" s="90"/>
    </row>
    <row r="51688" spans="4:17" x14ac:dyDescent="0.25">
      <c r="D51688" s="87"/>
      <c r="J51688" s="88"/>
      <c r="K51688" s="89"/>
      <c r="M51688" s="88"/>
      <c r="O51688" s="90"/>
      <c r="P51688" s="90"/>
      <c r="Q51688" s="90"/>
    </row>
    <row r="51689" spans="4:17" x14ac:dyDescent="0.25">
      <c r="D51689" s="87"/>
      <c r="J51689" s="88"/>
      <c r="K51689" s="89"/>
      <c r="M51689" s="88"/>
      <c r="O51689" s="90"/>
      <c r="P51689" s="90"/>
      <c r="Q51689" s="90"/>
    </row>
    <row r="51690" spans="4:17" x14ac:dyDescent="0.25">
      <c r="D51690" s="87"/>
      <c r="J51690" s="88"/>
      <c r="K51690" s="89"/>
      <c r="M51690" s="88"/>
      <c r="O51690" s="90"/>
      <c r="P51690" s="90"/>
      <c r="Q51690" s="90"/>
    </row>
    <row r="51691" spans="4:17" x14ac:dyDescent="0.25">
      <c r="D51691" s="87"/>
      <c r="J51691" s="88"/>
      <c r="K51691" s="89"/>
      <c r="M51691" s="88"/>
      <c r="O51691" s="90"/>
      <c r="P51691" s="90"/>
      <c r="Q51691" s="90"/>
    </row>
    <row r="51692" spans="4:17" x14ac:dyDescent="0.25">
      <c r="D51692" s="87"/>
      <c r="J51692" s="88"/>
      <c r="K51692" s="89"/>
      <c r="M51692" s="88"/>
      <c r="O51692" s="90"/>
      <c r="P51692" s="90"/>
      <c r="Q51692" s="90"/>
    </row>
    <row r="51693" spans="4:17" x14ac:dyDescent="0.25">
      <c r="D51693" s="87"/>
      <c r="J51693" s="88"/>
      <c r="K51693" s="89"/>
      <c r="M51693" s="88"/>
      <c r="O51693" s="90"/>
      <c r="P51693" s="90"/>
      <c r="Q51693" s="90"/>
    </row>
    <row r="51694" spans="4:17" x14ac:dyDescent="0.25">
      <c r="D51694" s="87"/>
      <c r="J51694" s="88"/>
      <c r="K51694" s="89"/>
      <c r="M51694" s="88"/>
      <c r="O51694" s="90"/>
      <c r="P51694" s="90"/>
      <c r="Q51694" s="90"/>
    </row>
    <row r="51695" spans="4:17" x14ac:dyDescent="0.25">
      <c r="D51695" s="87"/>
      <c r="J51695" s="88"/>
      <c r="K51695" s="89"/>
      <c r="M51695" s="88"/>
      <c r="O51695" s="90"/>
      <c r="P51695" s="90"/>
      <c r="Q51695" s="90"/>
    </row>
    <row r="51696" spans="4:17" x14ac:dyDescent="0.25">
      <c r="D51696" s="87"/>
      <c r="J51696" s="88"/>
      <c r="K51696" s="89"/>
      <c r="M51696" s="88"/>
      <c r="O51696" s="90"/>
      <c r="P51696" s="90"/>
      <c r="Q51696" s="90"/>
    </row>
    <row r="51697" spans="4:17" x14ac:dyDescent="0.25">
      <c r="D51697" s="87"/>
      <c r="J51697" s="88"/>
      <c r="K51697" s="89"/>
      <c r="M51697" s="88"/>
      <c r="O51697" s="90"/>
      <c r="P51697" s="90"/>
      <c r="Q51697" s="90"/>
    </row>
    <row r="51698" spans="4:17" x14ac:dyDescent="0.25">
      <c r="D51698" s="87"/>
      <c r="J51698" s="88"/>
      <c r="K51698" s="89"/>
      <c r="M51698" s="88"/>
      <c r="O51698" s="90"/>
      <c r="P51698" s="90"/>
      <c r="Q51698" s="90"/>
    </row>
    <row r="51699" spans="4:17" x14ac:dyDescent="0.25">
      <c r="D51699" s="87"/>
      <c r="J51699" s="88"/>
      <c r="K51699" s="89"/>
      <c r="M51699" s="88"/>
      <c r="O51699" s="90"/>
      <c r="P51699" s="90"/>
      <c r="Q51699" s="90"/>
    </row>
    <row r="51700" spans="4:17" x14ac:dyDescent="0.25">
      <c r="D51700" s="87"/>
      <c r="J51700" s="88"/>
      <c r="K51700" s="89"/>
      <c r="M51700" s="88"/>
      <c r="O51700" s="90"/>
      <c r="P51700" s="90"/>
      <c r="Q51700" s="90"/>
    </row>
    <row r="51701" spans="4:17" x14ac:dyDescent="0.25">
      <c r="D51701" s="87"/>
      <c r="J51701" s="88"/>
      <c r="K51701" s="89"/>
      <c r="M51701" s="88"/>
      <c r="O51701" s="90"/>
      <c r="P51701" s="90"/>
      <c r="Q51701" s="90"/>
    </row>
    <row r="51702" spans="4:17" x14ac:dyDescent="0.25">
      <c r="D51702" s="87"/>
      <c r="J51702" s="88"/>
      <c r="K51702" s="89"/>
      <c r="M51702" s="88"/>
      <c r="O51702" s="90"/>
      <c r="P51702" s="90"/>
      <c r="Q51702" s="90"/>
    </row>
    <row r="51703" spans="4:17" x14ac:dyDescent="0.25">
      <c r="D51703" s="87"/>
      <c r="J51703" s="88"/>
      <c r="K51703" s="89"/>
      <c r="M51703" s="88"/>
      <c r="O51703" s="90"/>
      <c r="P51703" s="90"/>
      <c r="Q51703" s="90"/>
    </row>
    <row r="51704" spans="4:17" x14ac:dyDescent="0.25">
      <c r="D51704" s="87"/>
      <c r="J51704" s="88"/>
      <c r="K51704" s="89"/>
      <c r="M51704" s="88"/>
      <c r="O51704" s="90"/>
      <c r="P51704" s="90"/>
      <c r="Q51704" s="90"/>
    </row>
    <row r="51705" spans="4:17" x14ac:dyDescent="0.25">
      <c r="D51705" s="87"/>
      <c r="J51705" s="88"/>
      <c r="K51705" s="89"/>
      <c r="M51705" s="88"/>
      <c r="O51705" s="90"/>
      <c r="P51705" s="90"/>
      <c r="Q51705" s="90"/>
    </row>
    <row r="51706" spans="4:17" x14ac:dyDescent="0.25">
      <c r="D51706" s="87"/>
      <c r="J51706" s="88"/>
      <c r="K51706" s="89"/>
      <c r="M51706" s="88"/>
      <c r="O51706" s="90"/>
      <c r="P51706" s="90"/>
      <c r="Q51706" s="90"/>
    </row>
    <row r="51707" spans="4:17" x14ac:dyDescent="0.25">
      <c r="D51707" s="87"/>
      <c r="J51707" s="88"/>
      <c r="K51707" s="89"/>
      <c r="M51707" s="88"/>
      <c r="O51707" s="90"/>
      <c r="P51707" s="90"/>
      <c r="Q51707" s="90"/>
    </row>
    <row r="51708" spans="4:17" x14ac:dyDescent="0.25">
      <c r="D51708" s="87"/>
      <c r="J51708" s="88"/>
      <c r="K51708" s="89"/>
      <c r="M51708" s="88"/>
      <c r="O51708" s="90"/>
      <c r="P51708" s="90"/>
      <c r="Q51708" s="90"/>
    </row>
    <row r="51709" spans="4:17" x14ac:dyDescent="0.25">
      <c r="D51709" s="87"/>
      <c r="J51709" s="88"/>
      <c r="K51709" s="89"/>
      <c r="M51709" s="88"/>
      <c r="O51709" s="90"/>
      <c r="P51709" s="90"/>
      <c r="Q51709" s="90"/>
    </row>
    <row r="51710" spans="4:17" x14ac:dyDescent="0.25">
      <c r="D51710" s="87"/>
      <c r="J51710" s="88"/>
      <c r="K51710" s="89"/>
      <c r="M51710" s="88"/>
      <c r="O51710" s="90"/>
      <c r="P51710" s="90"/>
      <c r="Q51710" s="90"/>
    </row>
    <row r="51711" spans="4:17" x14ac:dyDescent="0.25">
      <c r="D51711" s="87"/>
      <c r="J51711" s="88"/>
      <c r="K51711" s="89"/>
      <c r="M51711" s="88"/>
      <c r="O51711" s="90"/>
      <c r="P51711" s="90"/>
      <c r="Q51711" s="90"/>
    </row>
    <row r="51712" spans="4:17" x14ac:dyDescent="0.25">
      <c r="D51712" s="87"/>
      <c r="J51712" s="88"/>
      <c r="K51712" s="89"/>
      <c r="M51712" s="88"/>
      <c r="O51712" s="90"/>
      <c r="P51712" s="90"/>
      <c r="Q51712" s="90"/>
    </row>
    <row r="51713" spans="4:17" x14ac:dyDescent="0.25">
      <c r="D51713" s="87"/>
      <c r="J51713" s="88"/>
      <c r="K51713" s="89"/>
      <c r="M51713" s="88"/>
      <c r="O51713" s="90"/>
      <c r="P51713" s="90"/>
      <c r="Q51713" s="90"/>
    </row>
    <row r="51714" spans="4:17" x14ac:dyDescent="0.25">
      <c r="D51714" s="87"/>
      <c r="J51714" s="88"/>
      <c r="K51714" s="89"/>
      <c r="M51714" s="88"/>
      <c r="O51714" s="90"/>
      <c r="P51714" s="90"/>
      <c r="Q51714" s="90"/>
    </row>
    <row r="51715" spans="4:17" x14ac:dyDescent="0.25">
      <c r="D51715" s="87"/>
      <c r="J51715" s="88"/>
      <c r="K51715" s="89"/>
      <c r="M51715" s="88"/>
      <c r="O51715" s="90"/>
      <c r="P51715" s="90"/>
      <c r="Q51715" s="90"/>
    </row>
    <row r="51716" spans="4:17" x14ac:dyDescent="0.25">
      <c r="D51716" s="87"/>
      <c r="J51716" s="88"/>
      <c r="K51716" s="89"/>
      <c r="M51716" s="88"/>
      <c r="O51716" s="90"/>
      <c r="P51716" s="90"/>
      <c r="Q51716" s="90"/>
    </row>
    <row r="51717" spans="4:17" x14ac:dyDescent="0.25">
      <c r="D51717" s="87"/>
      <c r="J51717" s="88"/>
      <c r="K51717" s="89"/>
      <c r="M51717" s="88"/>
      <c r="O51717" s="90"/>
      <c r="P51717" s="90"/>
      <c r="Q51717" s="90"/>
    </row>
    <row r="51718" spans="4:17" x14ac:dyDescent="0.25">
      <c r="D51718" s="87"/>
      <c r="J51718" s="88"/>
      <c r="K51718" s="89"/>
      <c r="M51718" s="88"/>
      <c r="O51718" s="90"/>
      <c r="P51718" s="90"/>
      <c r="Q51718" s="90"/>
    </row>
    <row r="51719" spans="4:17" x14ac:dyDescent="0.25">
      <c r="D51719" s="87"/>
      <c r="J51719" s="88"/>
      <c r="K51719" s="89"/>
      <c r="M51719" s="88"/>
      <c r="O51719" s="90"/>
      <c r="P51719" s="90"/>
      <c r="Q51719" s="90"/>
    </row>
    <row r="51720" spans="4:17" x14ac:dyDescent="0.25">
      <c r="D51720" s="87"/>
      <c r="J51720" s="88"/>
      <c r="K51720" s="89"/>
      <c r="M51720" s="88"/>
      <c r="O51720" s="90"/>
      <c r="P51720" s="90"/>
      <c r="Q51720" s="90"/>
    </row>
    <row r="51721" spans="4:17" x14ac:dyDescent="0.25">
      <c r="D51721" s="87"/>
      <c r="J51721" s="88"/>
      <c r="K51721" s="89"/>
      <c r="M51721" s="88"/>
      <c r="O51721" s="90"/>
      <c r="P51721" s="90"/>
      <c r="Q51721" s="90"/>
    </row>
    <row r="51722" spans="4:17" x14ac:dyDescent="0.25">
      <c r="D51722" s="87"/>
      <c r="J51722" s="88"/>
      <c r="K51722" s="89"/>
      <c r="M51722" s="88"/>
      <c r="O51722" s="90"/>
      <c r="P51722" s="90"/>
      <c r="Q51722" s="90"/>
    </row>
    <row r="51723" spans="4:17" x14ac:dyDescent="0.25">
      <c r="D51723" s="87"/>
      <c r="J51723" s="88"/>
      <c r="K51723" s="89"/>
      <c r="M51723" s="88"/>
      <c r="O51723" s="90"/>
      <c r="P51723" s="90"/>
      <c r="Q51723" s="90"/>
    </row>
    <row r="51724" spans="4:17" x14ac:dyDescent="0.25">
      <c r="D51724" s="87"/>
      <c r="J51724" s="88"/>
      <c r="K51724" s="89"/>
      <c r="M51724" s="88"/>
      <c r="O51724" s="90"/>
      <c r="P51724" s="90"/>
      <c r="Q51724" s="90"/>
    </row>
    <row r="51725" spans="4:17" x14ac:dyDescent="0.25">
      <c r="D51725" s="87"/>
      <c r="J51725" s="88"/>
      <c r="K51725" s="89"/>
      <c r="M51725" s="88"/>
      <c r="O51725" s="90"/>
      <c r="P51725" s="90"/>
      <c r="Q51725" s="90"/>
    </row>
    <row r="51726" spans="4:17" x14ac:dyDescent="0.25">
      <c r="D51726" s="87"/>
      <c r="J51726" s="88"/>
      <c r="K51726" s="89"/>
      <c r="M51726" s="88"/>
      <c r="O51726" s="90"/>
      <c r="P51726" s="90"/>
      <c r="Q51726" s="90"/>
    </row>
    <row r="51727" spans="4:17" x14ac:dyDescent="0.25">
      <c r="D51727" s="87"/>
      <c r="J51727" s="88"/>
      <c r="K51727" s="89"/>
      <c r="M51727" s="88"/>
      <c r="O51727" s="90"/>
      <c r="P51727" s="90"/>
      <c r="Q51727" s="90"/>
    </row>
    <row r="51728" spans="4:17" x14ac:dyDescent="0.25">
      <c r="D51728" s="87"/>
      <c r="J51728" s="88"/>
      <c r="K51728" s="89"/>
      <c r="M51728" s="88"/>
      <c r="O51728" s="90"/>
      <c r="P51728" s="90"/>
      <c r="Q51728" s="90"/>
    </row>
    <row r="51729" spans="4:17" x14ac:dyDescent="0.25">
      <c r="D51729" s="87"/>
      <c r="J51729" s="88"/>
      <c r="K51729" s="89"/>
      <c r="M51729" s="88"/>
      <c r="O51729" s="90"/>
      <c r="P51729" s="90"/>
      <c r="Q51729" s="90"/>
    </row>
    <row r="51730" spans="4:17" x14ac:dyDescent="0.25">
      <c r="D51730" s="87"/>
      <c r="J51730" s="88"/>
      <c r="K51730" s="89"/>
      <c r="M51730" s="88"/>
      <c r="O51730" s="90"/>
      <c r="P51730" s="90"/>
      <c r="Q51730" s="90"/>
    </row>
    <row r="51731" spans="4:17" x14ac:dyDescent="0.25">
      <c r="D51731" s="87"/>
      <c r="J51731" s="88"/>
      <c r="K51731" s="89"/>
      <c r="M51731" s="88"/>
      <c r="O51731" s="90"/>
      <c r="P51731" s="90"/>
      <c r="Q51731" s="90"/>
    </row>
    <row r="51732" spans="4:17" x14ac:dyDescent="0.25">
      <c r="D51732" s="87"/>
      <c r="J51732" s="88"/>
      <c r="K51732" s="89"/>
      <c r="M51732" s="88"/>
      <c r="O51732" s="90"/>
      <c r="P51732" s="90"/>
      <c r="Q51732" s="90"/>
    </row>
    <row r="51733" spans="4:17" x14ac:dyDescent="0.25">
      <c r="D51733" s="87"/>
      <c r="J51733" s="88"/>
      <c r="K51733" s="89"/>
      <c r="M51733" s="88"/>
      <c r="O51733" s="90"/>
      <c r="P51733" s="90"/>
      <c r="Q51733" s="90"/>
    </row>
    <row r="51734" spans="4:17" x14ac:dyDescent="0.25">
      <c r="D51734" s="87"/>
      <c r="J51734" s="88"/>
      <c r="K51734" s="89"/>
      <c r="M51734" s="88"/>
      <c r="O51734" s="90"/>
      <c r="P51734" s="90"/>
      <c r="Q51734" s="90"/>
    </row>
    <row r="51735" spans="4:17" x14ac:dyDescent="0.25">
      <c r="D51735" s="87"/>
      <c r="J51735" s="88"/>
      <c r="K51735" s="89"/>
      <c r="M51735" s="88"/>
      <c r="O51735" s="90"/>
      <c r="P51735" s="90"/>
      <c r="Q51735" s="90"/>
    </row>
    <row r="51736" spans="4:17" x14ac:dyDescent="0.25">
      <c r="D51736" s="87"/>
      <c r="J51736" s="88"/>
      <c r="K51736" s="89"/>
      <c r="M51736" s="88"/>
      <c r="O51736" s="90"/>
      <c r="P51736" s="90"/>
      <c r="Q51736" s="90"/>
    </row>
    <row r="51737" spans="4:17" x14ac:dyDescent="0.25">
      <c r="D51737" s="87"/>
      <c r="J51737" s="88"/>
      <c r="K51737" s="89"/>
      <c r="M51737" s="88"/>
      <c r="O51737" s="90"/>
      <c r="P51737" s="90"/>
      <c r="Q51737" s="90"/>
    </row>
    <row r="51738" spans="4:17" x14ac:dyDescent="0.25">
      <c r="D51738" s="87"/>
      <c r="J51738" s="88"/>
      <c r="K51738" s="89"/>
      <c r="M51738" s="88"/>
      <c r="O51738" s="90"/>
      <c r="P51738" s="90"/>
      <c r="Q51738" s="90"/>
    </row>
    <row r="51739" spans="4:17" x14ac:dyDescent="0.25">
      <c r="D51739" s="87"/>
      <c r="J51739" s="88"/>
      <c r="K51739" s="89"/>
      <c r="M51739" s="88"/>
      <c r="O51739" s="90"/>
      <c r="P51739" s="90"/>
      <c r="Q51739" s="90"/>
    </row>
    <row r="51740" spans="4:17" x14ac:dyDescent="0.25">
      <c r="D51740" s="87"/>
      <c r="J51740" s="88"/>
      <c r="K51740" s="89"/>
      <c r="M51740" s="88"/>
      <c r="O51740" s="90"/>
      <c r="P51740" s="90"/>
      <c r="Q51740" s="90"/>
    </row>
    <row r="51741" spans="4:17" x14ac:dyDescent="0.25">
      <c r="D51741" s="87"/>
      <c r="J51741" s="88"/>
      <c r="K51741" s="89"/>
      <c r="M51741" s="88"/>
      <c r="O51741" s="90"/>
      <c r="P51741" s="90"/>
      <c r="Q51741" s="90"/>
    </row>
    <row r="51742" spans="4:17" x14ac:dyDescent="0.25">
      <c r="D51742" s="87"/>
      <c r="J51742" s="88"/>
      <c r="K51742" s="89"/>
      <c r="M51742" s="88"/>
      <c r="O51742" s="90"/>
      <c r="P51742" s="90"/>
      <c r="Q51742" s="90"/>
    </row>
    <row r="51743" spans="4:17" x14ac:dyDescent="0.25">
      <c r="D51743" s="87"/>
      <c r="J51743" s="88"/>
      <c r="K51743" s="89"/>
      <c r="M51743" s="88"/>
      <c r="O51743" s="90"/>
      <c r="P51743" s="90"/>
      <c r="Q51743" s="90"/>
    </row>
    <row r="51744" spans="4:17" x14ac:dyDescent="0.25">
      <c r="D51744" s="87"/>
      <c r="J51744" s="88"/>
      <c r="K51744" s="89"/>
      <c r="M51744" s="88"/>
      <c r="O51744" s="90"/>
      <c r="P51744" s="90"/>
      <c r="Q51744" s="90"/>
    </row>
    <row r="51745" spans="4:17" x14ac:dyDescent="0.25">
      <c r="D51745" s="87"/>
      <c r="J51745" s="88"/>
      <c r="K51745" s="89"/>
      <c r="M51745" s="88"/>
      <c r="O51745" s="90"/>
      <c r="P51745" s="90"/>
      <c r="Q51745" s="90"/>
    </row>
    <row r="51746" spans="4:17" x14ac:dyDescent="0.25">
      <c r="D51746" s="87"/>
      <c r="J51746" s="88"/>
      <c r="K51746" s="89"/>
      <c r="M51746" s="88"/>
      <c r="O51746" s="90"/>
      <c r="P51746" s="90"/>
      <c r="Q51746" s="90"/>
    </row>
    <row r="51747" spans="4:17" x14ac:dyDescent="0.25">
      <c r="D51747" s="87"/>
      <c r="J51747" s="88"/>
      <c r="K51747" s="89"/>
      <c r="M51747" s="88"/>
      <c r="O51747" s="90"/>
      <c r="P51747" s="90"/>
      <c r="Q51747" s="90"/>
    </row>
    <row r="51748" spans="4:17" x14ac:dyDescent="0.25">
      <c r="D51748" s="87"/>
      <c r="J51748" s="88"/>
      <c r="K51748" s="89"/>
      <c r="M51748" s="88"/>
      <c r="O51748" s="90"/>
      <c r="P51748" s="90"/>
      <c r="Q51748" s="90"/>
    </row>
    <row r="51749" spans="4:17" x14ac:dyDescent="0.25">
      <c r="D51749" s="87"/>
      <c r="J51749" s="88"/>
      <c r="K51749" s="89"/>
      <c r="M51749" s="88"/>
      <c r="O51749" s="90"/>
      <c r="P51749" s="90"/>
      <c r="Q51749" s="90"/>
    </row>
    <row r="51750" spans="4:17" x14ac:dyDescent="0.25">
      <c r="D51750" s="87"/>
      <c r="J51750" s="88"/>
      <c r="K51750" s="89"/>
      <c r="M51750" s="88"/>
      <c r="O51750" s="90"/>
      <c r="P51750" s="90"/>
      <c r="Q51750" s="90"/>
    </row>
    <row r="51751" spans="4:17" x14ac:dyDescent="0.25">
      <c r="D51751" s="87"/>
      <c r="J51751" s="88"/>
      <c r="K51751" s="89"/>
      <c r="M51751" s="88"/>
      <c r="O51751" s="90"/>
      <c r="P51751" s="90"/>
      <c r="Q51751" s="90"/>
    </row>
    <row r="51752" spans="4:17" x14ac:dyDescent="0.25">
      <c r="D51752" s="87"/>
      <c r="J51752" s="88"/>
      <c r="K51752" s="89"/>
      <c r="M51752" s="88"/>
      <c r="O51752" s="90"/>
      <c r="P51752" s="90"/>
      <c r="Q51752" s="90"/>
    </row>
    <row r="51753" spans="4:17" x14ac:dyDescent="0.25">
      <c r="D51753" s="87"/>
      <c r="J51753" s="88"/>
      <c r="K51753" s="89"/>
      <c r="M51753" s="88"/>
      <c r="O51753" s="90"/>
      <c r="P51753" s="90"/>
      <c r="Q51753" s="90"/>
    </row>
    <row r="51754" spans="4:17" x14ac:dyDescent="0.25">
      <c r="D51754" s="87"/>
      <c r="J51754" s="88"/>
      <c r="K51754" s="89"/>
      <c r="M51754" s="88"/>
      <c r="O51754" s="90"/>
      <c r="P51754" s="90"/>
      <c r="Q51754" s="90"/>
    </row>
    <row r="51755" spans="4:17" x14ac:dyDescent="0.25">
      <c r="D51755" s="87"/>
      <c r="J51755" s="88"/>
      <c r="K51755" s="89"/>
      <c r="M51755" s="88"/>
      <c r="O51755" s="90"/>
      <c r="P51755" s="90"/>
      <c r="Q51755" s="90"/>
    </row>
    <row r="51756" spans="4:17" x14ac:dyDescent="0.25">
      <c r="D51756" s="87"/>
      <c r="J51756" s="88"/>
      <c r="K51756" s="89"/>
      <c r="M51756" s="88"/>
      <c r="O51756" s="90"/>
      <c r="P51756" s="90"/>
      <c r="Q51756" s="90"/>
    </row>
    <row r="51757" spans="4:17" x14ac:dyDescent="0.25">
      <c r="D51757" s="87"/>
      <c r="J51757" s="88"/>
      <c r="K51757" s="89"/>
      <c r="M51757" s="88"/>
      <c r="O51757" s="90"/>
      <c r="P51757" s="90"/>
      <c r="Q51757" s="90"/>
    </row>
    <row r="51758" spans="4:17" x14ac:dyDescent="0.25">
      <c r="D51758" s="87"/>
      <c r="J51758" s="88"/>
      <c r="K51758" s="89"/>
      <c r="M51758" s="88"/>
      <c r="O51758" s="90"/>
      <c r="P51758" s="90"/>
      <c r="Q51758" s="90"/>
    </row>
    <row r="51759" spans="4:17" x14ac:dyDescent="0.25">
      <c r="D51759" s="87"/>
      <c r="J51759" s="88"/>
      <c r="K51759" s="89"/>
      <c r="M51759" s="88"/>
      <c r="O51759" s="90"/>
      <c r="P51759" s="90"/>
      <c r="Q51759" s="90"/>
    </row>
    <row r="51760" spans="4:17" x14ac:dyDescent="0.25">
      <c r="D51760" s="87"/>
      <c r="J51760" s="88"/>
      <c r="K51760" s="89"/>
      <c r="M51760" s="88"/>
      <c r="O51760" s="90"/>
      <c r="P51760" s="90"/>
      <c r="Q51760" s="90"/>
    </row>
    <row r="51761" spans="4:17" x14ac:dyDescent="0.25">
      <c r="D51761" s="87"/>
      <c r="J51761" s="88"/>
      <c r="K51761" s="89"/>
      <c r="M51761" s="88"/>
      <c r="O51761" s="90"/>
      <c r="P51761" s="90"/>
      <c r="Q51761" s="90"/>
    </row>
    <row r="51762" spans="4:17" x14ac:dyDescent="0.25">
      <c r="D51762" s="87"/>
      <c r="J51762" s="88"/>
      <c r="K51762" s="89"/>
      <c r="M51762" s="88"/>
      <c r="O51762" s="90"/>
      <c r="P51762" s="90"/>
      <c r="Q51762" s="90"/>
    </row>
    <row r="51763" spans="4:17" x14ac:dyDescent="0.25">
      <c r="D51763" s="87"/>
      <c r="J51763" s="88"/>
      <c r="K51763" s="89"/>
      <c r="M51763" s="88"/>
      <c r="O51763" s="90"/>
      <c r="P51763" s="90"/>
      <c r="Q51763" s="90"/>
    </row>
    <row r="51764" spans="4:17" x14ac:dyDescent="0.25">
      <c r="D51764" s="87"/>
      <c r="J51764" s="88"/>
      <c r="K51764" s="89"/>
      <c r="M51764" s="88"/>
      <c r="O51764" s="90"/>
      <c r="P51764" s="90"/>
      <c r="Q51764" s="90"/>
    </row>
    <row r="51765" spans="4:17" x14ac:dyDescent="0.25">
      <c r="D51765" s="87"/>
      <c r="J51765" s="88"/>
      <c r="K51765" s="89"/>
      <c r="M51765" s="88"/>
      <c r="O51765" s="90"/>
      <c r="P51765" s="90"/>
      <c r="Q51765" s="90"/>
    </row>
    <row r="51766" spans="4:17" x14ac:dyDescent="0.25">
      <c r="D51766" s="87"/>
      <c r="J51766" s="88"/>
      <c r="K51766" s="89"/>
      <c r="M51766" s="88"/>
      <c r="O51766" s="90"/>
      <c r="P51766" s="90"/>
      <c r="Q51766" s="90"/>
    </row>
    <row r="51767" spans="4:17" x14ac:dyDescent="0.25">
      <c r="D51767" s="87"/>
      <c r="J51767" s="88"/>
      <c r="K51767" s="89"/>
      <c r="M51767" s="88"/>
      <c r="O51767" s="90"/>
      <c r="P51767" s="90"/>
      <c r="Q51767" s="90"/>
    </row>
    <row r="51768" spans="4:17" x14ac:dyDescent="0.25">
      <c r="D51768" s="87"/>
      <c r="J51768" s="88"/>
      <c r="K51768" s="89"/>
      <c r="M51768" s="88"/>
      <c r="O51768" s="90"/>
      <c r="P51768" s="90"/>
      <c r="Q51768" s="90"/>
    </row>
    <row r="51769" spans="4:17" x14ac:dyDescent="0.25">
      <c r="D51769" s="87"/>
      <c r="J51769" s="88"/>
      <c r="K51769" s="89"/>
      <c r="M51769" s="88"/>
      <c r="O51769" s="90"/>
      <c r="P51769" s="90"/>
      <c r="Q51769" s="90"/>
    </row>
    <row r="51770" spans="4:17" x14ac:dyDescent="0.25">
      <c r="D51770" s="87"/>
      <c r="J51770" s="88"/>
      <c r="K51770" s="89"/>
      <c r="M51770" s="88"/>
      <c r="O51770" s="90"/>
      <c r="P51770" s="90"/>
      <c r="Q51770" s="90"/>
    </row>
    <row r="51771" spans="4:17" x14ac:dyDescent="0.25">
      <c r="D51771" s="87"/>
      <c r="J51771" s="88"/>
      <c r="K51771" s="89"/>
      <c r="M51771" s="88"/>
      <c r="O51771" s="90"/>
      <c r="P51771" s="90"/>
      <c r="Q51771" s="90"/>
    </row>
    <row r="51772" spans="4:17" x14ac:dyDescent="0.25">
      <c r="D51772" s="87"/>
      <c r="J51772" s="88"/>
      <c r="K51772" s="89"/>
      <c r="M51772" s="88"/>
      <c r="O51772" s="90"/>
      <c r="P51772" s="90"/>
      <c r="Q51772" s="90"/>
    </row>
    <row r="51773" spans="4:17" x14ac:dyDescent="0.25">
      <c r="D51773" s="87"/>
      <c r="J51773" s="88"/>
      <c r="K51773" s="89"/>
      <c r="M51773" s="88"/>
      <c r="O51773" s="90"/>
      <c r="P51773" s="90"/>
      <c r="Q51773" s="90"/>
    </row>
    <row r="51774" spans="4:17" x14ac:dyDescent="0.25">
      <c r="D51774" s="87"/>
      <c r="J51774" s="88"/>
      <c r="K51774" s="89"/>
      <c r="M51774" s="88"/>
      <c r="O51774" s="90"/>
      <c r="P51774" s="90"/>
      <c r="Q51774" s="90"/>
    </row>
    <row r="51775" spans="4:17" x14ac:dyDescent="0.25">
      <c r="D51775" s="87"/>
      <c r="J51775" s="88"/>
      <c r="K51775" s="89"/>
      <c r="M51775" s="88"/>
      <c r="O51775" s="90"/>
      <c r="P51775" s="90"/>
      <c r="Q51775" s="90"/>
    </row>
    <row r="51776" spans="4:17" x14ac:dyDescent="0.25">
      <c r="D51776" s="87"/>
      <c r="J51776" s="88"/>
      <c r="K51776" s="89"/>
      <c r="M51776" s="88"/>
      <c r="O51776" s="90"/>
      <c r="P51776" s="90"/>
      <c r="Q51776" s="90"/>
    </row>
    <row r="51777" spans="4:17" x14ac:dyDescent="0.25">
      <c r="D51777" s="87"/>
      <c r="J51777" s="88"/>
      <c r="K51777" s="89"/>
      <c r="M51777" s="88"/>
      <c r="O51777" s="90"/>
      <c r="P51777" s="90"/>
      <c r="Q51777" s="90"/>
    </row>
    <row r="51778" spans="4:17" x14ac:dyDescent="0.25">
      <c r="D51778" s="87"/>
      <c r="J51778" s="88"/>
      <c r="K51778" s="89"/>
      <c r="M51778" s="88"/>
      <c r="O51778" s="90"/>
      <c r="P51778" s="90"/>
      <c r="Q51778" s="90"/>
    </row>
    <row r="51779" spans="4:17" x14ac:dyDescent="0.25">
      <c r="D51779" s="87"/>
      <c r="J51779" s="88"/>
      <c r="K51779" s="89"/>
      <c r="M51779" s="88"/>
      <c r="O51779" s="90"/>
      <c r="P51779" s="90"/>
      <c r="Q51779" s="90"/>
    </row>
    <row r="51780" spans="4:17" x14ac:dyDescent="0.25">
      <c r="D51780" s="87"/>
      <c r="J51780" s="88"/>
      <c r="K51780" s="89"/>
      <c r="M51780" s="88"/>
      <c r="O51780" s="90"/>
      <c r="P51780" s="90"/>
      <c r="Q51780" s="90"/>
    </row>
    <row r="51781" spans="4:17" x14ac:dyDescent="0.25">
      <c r="D51781" s="87"/>
      <c r="J51781" s="88"/>
      <c r="K51781" s="89"/>
      <c r="M51781" s="88"/>
      <c r="O51781" s="90"/>
      <c r="P51781" s="90"/>
      <c r="Q51781" s="90"/>
    </row>
    <row r="51782" spans="4:17" x14ac:dyDescent="0.25">
      <c r="D51782" s="87"/>
      <c r="J51782" s="88"/>
      <c r="K51782" s="89"/>
      <c r="M51782" s="88"/>
      <c r="O51782" s="90"/>
      <c r="P51782" s="90"/>
      <c r="Q51782" s="90"/>
    </row>
    <row r="51783" spans="4:17" x14ac:dyDescent="0.25">
      <c r="D51783" s="87"/>
      <c r="J51783" s="88"/>
      <c r="K51783" s="89"/>
      <c r="M51783" s="88"/>
      <c r="O51783" s="90"/>
      <c r="P51783" s="90"/>
      <c r="Q51783" s="90"/>
    </row>
    <row r="51784" spans="4:17" x14ac:dyDescent="0.25">
      <c r="D51784" s="87"/>
      <c r="J51784" s="88"/>
      <c r="K51784" s="89"/>
      <c r="M51784" s="88"/>
      <c r="O51784" s="90"/>
      <c r="P51784" s="90"/>
      <c r="Q51784" s="90"/>
    </row>
    <row r="51785" spans="4:17" x14ac:dyDescent="0.25">
      <c r="D51785" s="87"/>
      <c r="J51785" s="88"/>
      <c r="K51785" s="89"/>
      <c r="M51785" s="88"/>
      <c r="O51785" s="90"/>
      <c r="P51785" s="90"/>
      <c r="Q51785" s="90"/>
    </row>
    <row r="51786" spans="4:17" x14ac:dyDescent="0.25">
      <c r="D51786" s="87"/>
      <c r="J51786" s="88"/>
      <c r="K51786" s="89"/>
      <c r="M51786" s="88"/>
      <c r="O51786" s="90"/>
      <c r="P51786" s="90"/>
      <c r="Q51786" s="90"/>
    </row>
    <row r="51787" spans="4:17" x14ac:dyDescent="0.25">
      <c r="D51787" s="87"/>
      <c r="J51787" s="88"/>
      <c r="K51787" s="89"/>
      <c r="M51787" s="88"/>
      <c r="O51787" s="90"/>
      <c r="P51787" s="90"/>
      <c r="Q51787" s="90"/>
    </row>
    <row r="51788" spans="4:17" x14ac:dyDescent="0.25">
      <c r="D51788" s="87"/>
      <c r="J51788" s="88"/>
      <c r="K51788" s="89"/>
      <c r="M51788" s="88"/>
      <c r="O51788" s="90"/>
      <c r="P51788" s="90"/>
      <c r="Q51788" s="90"/>
    </row>
    <row r="51789" spans="4:17" x14ac:dyDescent="0.25">
      <c r="D51789" s="87"/>
      <c r="J51789" s="88"/>
      <c r="K51789" s="89"/>
      <c r="M51789" s="88"/>
      <c r="O51789" s="90"/>
      <c r="P51789" s="90"/>
      <c r="Q51789" s="90"/>
    </row>
    <row r="51790" spans="4:17" x14ac:dyDescent="0.25">
      <c r="D51790" s="87"/>
      <c r="J51790" s="88"/>
      <c r="K51790" s="89"/>
      <c r="M51790" s="88"/>
      <c r="O51790" s="90"/>
      <c r="P51790" s="90"/>
      <c r="Q51790" s="90"/>
    </row>
    <row r="51791" spans="4:17" x14ac:dyDescent="0.25">
      <c r="D51791" s="87"/>
      <c r="J51791" s="88"/>
      <c r="K51791" s="89"/>
      <c r="M51791" s="88"/>
      <c r="O51791" s="90"/>
      <c r="P51791" s="90"/>
      <c r="Q51791" s="90"/>
    </row>
    <row r="51792" spans="4:17" x14ac:dyDescent="0.25">
      <c r="D51792" s="87"/>
      <c r="J51792" s="88"/>
      <c r="K51792" s="89"/>
      <c r="M51792" s="88"/>
      <c r="O51792" s="90"/>
      <c r="P51792" s="90"/>
      <c r="Q51792" s="90"/>
    </row>
    <row r="51793" spans="4:17" x14ac:dyDescent="0.25">
      <c r="D51793" s="87"/>
      <c r="J51793" s="88"/>
      <c r="K51793" s="89"/>
      <c r="M51793" s="88"/>
      <c r="O51793" s="90"/>
      <c r="P51793" s="90"/>
      <c r="Q51793" s="90"/>
    </row>
    <row r="51794" spans="4:17" x14ac:dyDescent="0.25">
      <c r="D51794" s="87"/>
      <c r="J51794" s="88"/>
      <c r="K51794" s="89"/>
      <c r="M51794" s="88"/>
      <c r="O51794" s="90"/>
      <c r="P51794" s="90"/>
      <c r="Q51794" s="90"/>
    </row>
    <row r="51795" spans="4:17" x14ac:dyDescent="0.25">
      <c r="D51795" s="87"/>
      <c r="J51795" s="88"/>
      <c r="K51795" s="89"/>
      <c r="M51795" s="88"/>
      <c r="O51795" s="90"/>
      <c r="P51795" s="90"/>
      <c r="Q51795" s="90"/>
    </row>
    <row r="51796" spans="4:17" x14ac:dyDescent="0.25">
      <c r="D51796" s="87"/>
      <c r="J51796" s="88"/>
      <c r="K51796" s="89"/>
      <c r="M51796" s="88"/>
      <c r="O51796" s="90"/>
      <c r="P51796" s="90"/>
      <c r="Q51796" s="90"/>
    </row>
    <row r="51797" spans="4:17" x14ac:dyDescent="0.25">
      <c r="D51797" s="87"/>
      <c r="J51797" s="88"/>
      <c r="K51797" s="89"/>
      <c r="M51797" s="88"/>
      <c r="O51797" s="90"/>
      <c r="P51797" s="90"/>
      <c r="Q51797" s="90"/>
    </row>
    <row r="51798" spans="4:17" x14ac:dyDescent="0.25">
      <c r="D51798" s="87"/>
      <c r="J51798" s="88"/>
      <c r="K51798" s="89"/>
      <c r="M51798" s="88"/>
      <c r="O51798" s="90"/>
      <c r="P51798" s="90"/>
      <c r="Q51798" s="90"/>
    </row>
    <row r="51799" spans="4:17" x14ac:dyDescent="0.25">
      <c r="D51799" s="87"/>
      <c r="J51799" s="88"/>
      <c r="K51799" s="89"/>
      <c r="M51799" s="88"/>
      <c r="O51799" s="90"/>
      <c r="P51799" s="90"/>
      <c r="Q51799" s="90"/>
    </row>
    <row r="51800" spans="4:17" x14ac:dyDescent="0.25">
      <c r="D51800" s="87"/>
      <c r="J51800" s="88"/>
      <c r="K51800" s="89"/>
      <c r="M51800" s="88"/>
      <c r="O51800" s="90"/>
      <c r="P51800" s="90"/>
      <c r="Q51800" s="90"/>
    </row>
    <row r="51801" spans="4:17" x14ac:dyDescent="0.25">
      <c r="D51801" s="87"/>
      <c r="J51801" s="88"/>
      <c r="K51801" s="89"/>
      <c r="M51801" s="88"/>
      <c r="O51801" s="90"/>
      <c r="P51801" s="90"/>
      <c r="Q51801" s="90"/>
    </row>
    <row r="51802" spans="4:17" x14ac:dyDescent="0.25">
      <c r="D51802" s="87"/>
      <c r="J51802" s="88"/>
      <c r="K51802" s="89"/>
      <c r="M51802" s="88"/>
      <c r="O51802" s="90"/>
      <c r="P51802" s="90"/>
      <c r="Q51802" s="90"/>
    </row>
    <row r="51803" spans="4:17" x14ac:dyDescent="0.25">
      <c r="D51803" s="87"/>
      <c r="J51803" s="88"/>
      <c r="K51803" s="89"/>
      <c r="M51803" s="88"/>
      <c r="O51803" s="90"/>
      <c r="P51803" s="90"/>
      <c r="Q51803" s="90"/>
    </row>
    <row r="51804" spans="4:17" x14ac:dyDescent="0.25">
      <c r="D51804" s="87"/>
      <c r="J51804" s="88"/>
      <c r="K51804" s="89"/>
      <c r="M51804" s="88"/>
      <c r="O51804" s="90"/>
      <c r="P51804" s="90"/>
      <c r="Q51804" s="90"/>
    </row>
    <row r="51805" spans="4:17" x14ac:dyDescent="0.25">
      <c r="D51805" s="87"/>
      <c r="J51805" s="88"/>
      <c r="K51805" s="89"/>
      <c r="M51805" s="88"/>
      <c r="O51805" s="90"/>
      <c r="P51805" s="90"/>
      <c r="Q51805" s="90"/>
    </row>
    <row r="51806" spans="4:17" x14ac:dyDescent="0.25">
      <c r="D51806" s="87"/>
      <c r="J51806" s="88"/>
      <c r="K51806" s="89"/>
      <c r="M51806" s="88"/>
      <c r="O51806" s="90"/>
      <c r="P51806" s="90"/>
      <c r="Q51806" s="90"/>
    </row>
    <row r="51807" spans="4:17" x14ac:dyDescent="0.25">
      <c r="D51807" s="87"/>
      <c r="J51807" s="88"/>
      <c r="K51807" s="89"/>
      <c r="M51807" s="88"/>
      <c r="O51807" s="90"/>
      <c r="P51807" s="90"/>
      <c r="Q51807" s="90"/>
    </row>
    <row r="51808" spans="4:17" x14ac:dyDescent="0.25">
      <c r="D51808" s="87"/>
      <c r="J51808" s="88"/>
      <c r="K51808" s="89"/>
      <c r="M51808" s="88"/>
      <c r="O51808" s="90"/>
      <c r="P51808" s="90"/>
      <c r="Q51808" s="90"/>
    </row>
    <row r="51809" spans="4:17" x14ac:dyDescent="0.25">
      <c r="D51809" s="87"/>
      <c r="J51809" s="88"/>
      <c r="K51809" s="89"/>
      <c r="M51809" s="88"/>
      <c r="O51809" s="90"/>
      <c r="P51809" s="90"/>
      <c r="Q51809" s="90"/>
    </row>
    <row r="51810" spans="4:17" x14ac:dyDescent="0.25">
      <c r="D51810" s="87"/>
      <c r="J51810" s="88"/>
      <c r="K51810" s="89"/>
      <c r="M51810" s="88"/>
      <c r="O51810" s="90"/>
      <c r="P51810" s="90"/>
      <c r="Q51810" s="90"/>
    </row>
    <row r="51811" spans="4:17" x14ac:dyDescent="0.25">
      <c r="D51811" s="87"/>
      <c r="J51811" s="88"/>
      <c r="K51811" s="89"/>
      <c r="M51811" s="88"/>
      <c r="O51811" s="90"/>
      <c r="P51811" s="90"/>
      <c r="Q51811" s="90"/>
    </row>
    <row r="51812" spans="4:17" x14ac:dyDescent="0.25">
      <c r="D51812" s="87"/>
      <c r="J51812" s="88"/>
      <c r="K51812" s="89"/>
      <c r="M51812" s="88"/>
      <c r="O51812" s="90"/>
      <c r="P51812" s="90"/>
      <c r="Q51812" s="90"/>
    </row>
    <row r="51813" spans="4:17" x14ac:dyDescent="0.25">
      <c r="D51813" s="87"/>
      <c r="J51813" s="88"/>
      <c r="K51813" s="89"/>
      <c r="M51813" s="88"/>
      <c r="O51813" s="90"/>
      <c r="P51813" s="90"/>
      <c r="Q51813" s="90"/>
    </row>
    <row r="51814" spans="4:17" x14ac:dyDescent="0.25">
      <c r="D51814" s="87"/>
      <c r="J51814" s="88"/>
      <c r="K51814" s="89"/>
      <c r="M51814" s="88"/>
      <c r="O51814" s="90"/>
      <c r="P51814" s="90"/>
      <c r="Q51814" s="90"/>
    </row>
    <row r="51815" spans="4:17" x14ac:dyDescent="0.25">
      <c r="D51815" s="87"/>
      <c r="J51815" s="88"/>
      <c r="K51815" s="89"/>
      <c r="M51815" s="88"/>
      <c r="O51815" s="90"/>
      <c r="P51815" s="90"/>
      <c r="Q51815" s="90"/>
    </row>
    <row r="51816" spans="4:17" x14ac:dyDescent="0.25">
      <c r="D51816" s="87"/>
      <c r="J51816" s="88"/>
      <c r="K51816" s="89"/>
      <c r="M51816" s="88"/>
      <c r="O51816" s="90"/>
      <c r="P51816" s="90"/>
      <c r="Q51816" s="90"/>
    </row>
    <row r="51817" spans="4:17" x14ac:dyDescent="0.25">
      <c r="D51817" s="87"/>
      <c r="J51817" s="88"/>
      <c r="K51817" s="89"/>
      <c r="M51817" s="88"/>
      <c r="O51817" s="90"/>
      <c r="P51817" s="90"/>
      <c r="Q51817" s="90"/>
    </row>
    <row r="51818" spans="4:17" x14ac:dyDescent="0.25">
      <c r="D51818" s="87"/>
      <c r="J51818" s="88"/>
      <c r="K51818" s="89"/>
      <c r="M51818" s="88"/>
      <c r="O51818" s="90"/>
      <c r="P51818" s="90"/>
      <c r="Q51818" s="90"/>
    </row>
    <row r="51819" spans="4:17" x14ac:dyDescent="0.25">
      <c r="D51819" s="87"/>
      <c r="J51819" s="88"/>
      <c r="K51819" s="89"/>
      <c r="M51819" s="88"/>
      <c r="O51819" s="90"/>
      <c r="P51819" s="90"/>
      <c r="Q51819" s="90"/>
    </row>
    <row r="51820" spans="4:17" x14ac:dyDescent="0.25">
      <c r="D51820" s="87"/>
      <c r="J51820" s="88"/>
      <c r="K51820" s="89"/>
      <c r="M51820" s="88"/>
      <c r="O51820" s="90"/>
      <c r="P51820" s="90"/>
      <c r="Q51820" s="90"/>
    </row>
    <row r="51821" spans="4:17" x14ac:dyDescent="0.25">
      <c r="D51821" s="87"/>
      <c r="J51821" s="88"/>
      <c r="K51821" s="89"/>
      <c r="M51821" s="88"/>
      <c r="O51821" s="90"/>
      <c r="P51821" s="90"/>
      <c r="Q51821" s="90"/>
    </row>
    <row r="51822" spans="4:17" x14ac:dyDescent="0.25">
      <c r="D51822" s="87"/>
      <c r="J51822" s="88"/>
      <c r="K51822" s="89"/>
      <c r="M51822" s="88"/>
      <c r="O51822" s="90"/>
      <c r="P51822" s="90"/>
      <c r="Q51822" s="90"/>
    </row>
    <row r="51823" spans="4:17" x14ac:dyDescent="0.25">
      <c r="D51823" s="87"/>
      <c r="J51823" s="88"/>
      <c r="K51823" s="89"/>
      <c r="M51823" s="88"/>
      <c r="O51823" s="90"/>
      <c r="P51823" s="90"/>
      <c r="Q51823" s="90"/>
    </row>
    <row r="51824" spans="4:17" x14ac:dyDescent="0.25">
      <c r="D51824" s="87"/>
      <c r="J51824" s="88"/>
      <c r="K51824" s="89"/>
      <c r="M51824" s="88"/>
      <c r="O51824" s="90"/>
      <c r="P51824" s="90"/>
      <c r="Q51824" s="90"/>
    </row>
    <row r="51825" spans="4:17" x14ac:dyDescent="0.25">
      <c r="D51825" s="87"/>
      <c r="J51825" s="88"/>
      <c r="K51825" s="89"/>
      <c r="M51825" s="88"/>
      <c r="O51825" s="90"/>
      <c r="P51825" s="90"/>
      <c r="Q51825" s="90"/>
    </row>
    <row r="51826" spans="4:17" x14ac:dyDescent="0.25">
      <c r="D51826" s="87"/>
      <c r="J51826" s="88"/>
      <c r="K51826" s="89"/>
      <c r="M51826" s="88"/>
      <c r="O51826" s="90"/>
      <c r="P51826" s="90"/>
      <c r="Q51826" s="90"/>
    </row>
    <row r="51827" spans="4:17" x14ac:dyDescent="0.25">
      <c r="D51827" s="87"/>
      <c r="J51827" s="88"/>
      <c r="K51827" s="89"/>
      <c r="M51827" s="88"/>
      <c r="O51827" s="90"/>
      <c r="P51827" s="90"/>
      <c r="Q51827" s="90"/>
    </row>
    <row r="51828" spans="4:17" x14ac:dyDescent="0.25">
      <c r="D51828" s="87"/>
      <c r="J51828" s="88"/>
      <c r="K51828" s="89"/>
      <c r="M51828" s="88"/>
      <c r="O51828" s="90"/>
      <c r="P51828" s="90"/>
      <c r="Q51828" s="90"/>
    </row>
    <row r="51829" spans="4:17" x14ac:dyDescent="0.25">
      <c r="D51829" s="87"/>
      <c r="J51829" s="88"/>
      <c r="K51829" s="89"/>
      <c r="M51829" s="88"/>
      <c r="O51829" s="90"/>
      <c r="P51829" s="90"/>
      <c r="Q51829" s="90"/>
    </row>
    <row r="51830" spans="4:17" x14ac:dyDescent="0.25">
      <c r="D51830" s="87"/>
      <c r="J51830" s="88"/>
      <c r="K51830" s="89"/>
      <c r="M51830" s="88"/>
      <c r="O51830" s="90"/>
      <c r="P51830" s="90"/>
      <c r="Q51830" s="90"/>
    </row>
    <row r="51831" spans="4:17" x14ac:dyDescent="0.25">
      <c r="D51831" s="87"/>
      <c r="J51831" s="88"/>
      <c r="K51831" s="89"/>
      <c r="M51831" s="88"/>
      <c r="O51831" s="90"/>
      <c r="P51831" s="90"/>
      <c r="Q51831" s="90"/>
    </row>
    <row r="51832" spans="4:17" x14ac:dyDescent="0.25">
      <c r="D51832" s="87"/>
      <c r="J51832" s="88"/>
      <c r="K51832" s="89"/>
      <c r="M51832" s="88"/>
      <c r="O51832" s="90"/>
      <c r="P51832" s="90"/>
      <c r="Q51832" s="90"/>
    </row>
    <row r="51833" spans="4:17" x14ac:dyDescent="0.25">
      <c r="D51833" s="87"/>
      <c r="J51833" s="88"/>
      <c r="K51833" s="89"/>
      <c r="M51833" s="88"/>
      <c r="O51833" s="90"/>
      <c r="P51833" s="90"/>
      <c r="Q51833" s="90"/>
    </row>
    <row r="51834" spans="4:17" x14ac:dyDescent="0.25">
      <c r="D51834" s="87"/>
      <c r="J51834" s="88"/>
      <c r="K51834" s="89"/>
      <c r="M51834" s="88"/>
      <c r="O51834" s="90"/>
      <c r="P51834" s="90"/>
      <c r="Q51834" s="90"/>
    </row>
    <row r="51835" spans="4:17" x14ac:dyDescent="0.25">
      <c r="D51835" s="87"/>
      <c r="J51835" s="88"/>
      <c r="K51835" s="89"/>
      <c r="M51835" s="88"/>
      <c r="O51835" s="90"/>
      <c r="P51835" s="90"/>
      <c r="Q51835" s="90"/>
    </row>
    <row r="51836" spans="4:17" x14ac:dyDescent="0.25">
      <c r="D51836" s="87"/>
      <c r="J51836" s="88"/>
      <c r="K51836" s="89"/>
      <c r="M51836" s="88"/>
      <c r="O51836" s="90"/>
      <c r="P51836" s="90"/>
      <c r="Q51836" s="90"/>
    </row>
    <row r="51837" spans="4:17" x14ac:dyDescent="0.25">
      <c r="D51837" s="87"/>
      <c r="J51837" s="88"/>
      <c r="K51837" s="89"/>
      <c r="M51837" s="88"/>
      <c r="O51837" s="90"/>
      <c r="P51837" s="90"/>
      <c r="Q51837" s="90"/>
    </row>
    <row r="51838" spans="4:17" x14ac:dyDescent="0.25">
      <c r="D51838" s="87"/>
      <c r="J51838" s="88"/>
      <c r="K51838" s="89"/>
      <c r="M51838" s="88"/>
      <c r="O51838" s="90"/>
      <c r="P51838" s="90"/>
      <c r="Q51838" s="90"/>
    </row>
    <row r="51839" spans="4:17" x14ac:dyDescent="0.25">
      <c r="D51839" s="87"/>
      <c r="J51839" s="88"/>
      <c r="K51839" s="89"/>
      <c r="M51839" s="88"/>
      <c r="O51839" s="90"/>
      <c r="P51839" s="90"/>
      <c r="Q51839" s="90"/>
    </row>
    <row r="51840" spans="4:17" x14ac:dyDescent="0.25">
      <c r="D51840" s="87"/>
      <c r="J51840" s="88"/>
      <c r="K51840" s="89"/>
      <c r="M51840" s="88"/>
      <c r="O51840" s="90"/>
      <c r="P51840" s="90"/>
      <c r="Q51840" s="90"/>
    </row>
    <row r="51841" spans="4:17" x14ac:dyDescent="0.25">
      <c r="D51841" s="87"/>
      <c r="J51841" s="88"/>
      <c r="K51841" s="89"/>
      <c r="M51841" s="88"/>
      <c r="O51841" s="90"/>
      <c r="P51841" s="90"/>
      <c r="Q51841" s="90"/>
    </row>
    <row r="51842" spans="4:17" x14ac:dyDescent="0.25">
      <c r="D51842" s="87"/>
      <c r="J51842" s="88"/>
      <c r="K51842" s="89"/>
      <c r="M51842" s="88"/>
      <c r="O51842" s="90"/>
      <c r="P51842" s="90"/>
      <c r="Q51842" s="90"/>
    </row>
    <row r="51843" spans="4:17" x14ac:dyDescent="0.25">
      <c r="D51843" s="87"/>
      <c r="J51843" s="88"/>
      <c r="K51843" s="89"/>
      <c r="M51843" s="88"/>
      <c r="O51843" s="90"/>
      <c r="P51843" s="90"/>
      <c r="Q51843" s="90"/>
    </row>
    <row r="51844" spans="4:17" x14ac:dyDescent="0.25">
      <c r="D51844" s="87"/>
      <c r="J51844" s="88"/>
      <c r="K51844" s="89"/>
      <c r="M51844" s="88"/>
      <c r="O51844" s="90"/>
      <c r="P51844" s="90"/>
      <c r="Q51844" s="90"/>
    </row>
    <row r="51845" spans="4:17" x14ac:dyDescent="0.25">
      <c r="D51845" s="87"/>
      <c r="J51845" s="88"/>
      <c r="K51845" s="89"/>
      <c r="M51845" s="88"/>
      <c r="O51845" s="90"/>
      <c r="P51845" s="90"/>
      <c r="Q51845" s="90"/>
    </row>
    <row r="51846" spans="4:17" x14ac:dyDescent="0.25">
      <c r="D51846" s="87"/>
      <c r="J51846" s="88"/>
      <c r="K51846" s="89"/>
      <c r="M51846" s="88"/>
      <c r="O51846" s="90"/>
      <c r="P51846" s="90"/>
      <c r="Q51846" s="90"/>
    </row>
    <row r="51847" spans="4:17" x14ac:dyDescent="0.25">
      <c r="D51847" s="87"/>
      <c r="J51847" s="88"/>
      <c r="K51847" s="89"/>
      <c r="M51847" s="88"/>
      <c r="O51847" s="90"/>
      <c r="P51847" s="90"/>
      <c r="Q51847" s="90"/>
    </row>
    <row r="51848" spans="4:17" x14ac:dyDescent="0.25">
      <c r="D51848" s="87"/>
      <c r="J51848" s="88"/>
      <c r="K51848" s="89"/>
      <c r="M51848" s="88"/>
      <c r="O51848" s="90"/>
      <c r="P51848" s="90"/>
      <c r="Q51848" s="90"/>
    </row>
    <row r="51849" spans="4:17" x14ac:dyDescent="0.25">
      <c r="D51849" s="87"/>
      <c r="J51849" s="88"/>
      <c r="K51849" s="89"/>
      <c r="M51849" s="88"/>
      <c r="O51849" s="90"/>
      <c r="P51849" s="90"/>
      <c r="Q51849" s="90"/>
    </row>
    <row r="51850" spans="4:17" x14ac:dyDescent="0.25">
      <c r="D51850" s="87"/>
      <c r="J51850" s="88"/>
      <c r="K51850" s="89"/>
      <c r="M51850" s="88"/>
      <c r="O51850" s="90"/>
      <c r="P51850" s="90"/>
      <c r="Q51850" s="90"/>
    </row>
    <row r="51851" spans="4:17" x14ac:dyDescent="0.25">
      <c r="D51851" s="87"/>
      <c r="J51851" s="88"/>
      <c r="K51851" s="89"/>
      <c r="M51851" s="88"/>
      <c r="O51851" s="90"/>
      <c r="P51851" s="90"/>
      <c r="Q51851" s="90"/>
    </row>
    <row r="51852" spans="4:17" x14ac:dyDescent="0.25">
      <c r="D51852" s="87"/>
      <c r="J51852" s="88"/>
      <c r="K51852" s="89"/>
      <c r="M51852" s="88"/>
      <c r="O51852" s="90"/>
      <c r="P51852" s="90"/>
      <c r="Q51852" s="90"/>
    </row>
    <row r="51853" spans="4:17" x14ac:dyDescent="0.25">
      <c r="D51853" s="87"/>
      <c r="J51853" s="88"/>
      <c r="K51853" s="89"/>
      <c r="M51853" s="88"/>
      <c r="O51853" s="90"/>
      <c r="P51853" s="90"/>
      <c r="Q51853" s="90"/>
    </row>
    <row r="51854" spans="4:17" x14ac:dyDescent="0.25">
      <c r="D51854" s="87"/>
      <c r="J51854" s="88"/>
      <c r="K51854" s="89"/>
      <c r="M51854" s="88"/>
      <c r="O51854" s="90"/>
      <c r="P51854" s="90"/>
      <c r="Q51854" s="90"/>
    </row>
    <row r="51855" spans="4:17" x14ac:dyDescent="0.25">
      <c r="D51855" s="87"/>
      <c r="J51855" s="88"/>
      <c r="K51855" s="89"/>
      <c r="M51855" s="88"/>
      <c r="O51855" s="90"/>
      <c r="P51855" s="90"/>
      <c r="Q51855" s="90"/>
    </row>
    <row r="51856" spans="4:17" x14ac:dyDescent="0.25">
      <c r="D51856" s="87"/>
      <c r="J51856" s="88"/>
      <c r="K51856" s="89"/>
      <c r="M51856" s="88"/>
      <c r="O51856" s="90"/>
      <c r="P51856" s="90"/>
      <c r="Q51856" s="90"/>
    </row>
    <row r="51857" spans="4:17" x14ac:dyDescent="0.25">
      <c r="D51857" s="87"/>
      <c r="J51857" s="88"/>
      <c r="K51857" s="89"/>
      <c r="M51857" s="88"/>
      <c r="O51857" s="90"/>
      <c r="P51857" s="90"/>
      <c r="Q51857" s="90"/>
    </row>
    <row r="51858" spans="4:17" x14ac:dyDescent="0.25">
      <c r="D51858" s="87"/>
      <c r="J51858" s="88"/>
      <c r="K51858" s="89"/>
      <c r="M51858" s="88"/>
      <c r="O51858" s="90"/>
      <c r="P51858" s="90"/>
      <c r="Q51858" s="90"/>
    </row>
    <row r="51859" spans="4:17" x14ac:dyDescent="0.25">
      <c r="D51859" s="87"/>
      <c r="J51859" s="88"/>
      <c r="K51859" s="89"/>
      <c r="M51859" s="88"/>
      <c r="O51859" s="90"/>
      <c r="P51859" s="90"/>
      <c r="Q51859" s="90"/>
    </row>
    <row r="51860" spans="4:17" x14ac:dyDescent="0.25">
      <c r="D51860" s="87"/>
      <c r="J51860" s="88"/>
      <c r="K51860" s="89"/>
      <c r="M51860" s="88"/>
      <c r="O51860" s="90"/>
      <c r="P51860" s="90"/>
      <c r="Q51860" s="90"/>
    </row>
    <row r="51861" spans="4:17" x14ac:dyDescent="0.25">
      <c r="D51861" s="87"/>
      <c r="J51861" s="88"/>
      <c r="K51861" s="89"/>
      <c r="M51861" s="88"/>
      <c r="O51861" s="90"/>
      <c r="P51861" s="90"/>
      <c r="Q51861" s="90"/>
    </row>
    <row r="51862" spans="4:17" x14ac:dyDescent="0.25">
      <c r="D51862" s="87"/>
      <c r="J51862" s="88"/>
      <c r="K51862" s="89"/>
      <c r="M51862" s="88"/>
      <c r="O51862" s="90"/>
      <c r="P51862" s="90"/>
      <c r="Q51862" s="90"/>
    </row>
    <row r="51863" spans="4:17" x14ac:dyDescent="0.25">
      <c r="D51863" s="87"/>
      <c r="J51863" s="88"/>
      <c r="K51863" s="89"/>
      <c r="M51863" s="88"/>
      <c r="O51863" s="90"/>
      <c r="P51863" s="90"/>
      <c r="Q51863" s="90"/>
    </row>
    <row r="51864" spans="4:17" x14ac:dyDescent="0.25">
      <c r="D51864" s="87"/>
      <c r="J51864" s="88"/>
      <c r="K51864" s="89"/>
      <c r="M51864" s="88"/>
      <c r="O51864" s="90"/>
      <c r="P51864" s="90"/>
      <c r="Q51864" s="90"/>
    </row>
    <row r="51865" spans="4:17" x14ac:dyDescent="0.25">
      <c r="D51865" s="87"/>
      <c r="J51865" s="88"/>
      <c r="K51865" s="89"/>
      <c r="M51865" s="88"/>
      <c r="O51865" s="90"/>
      <c r="P51865" s="90"/>
      <c r="Q51865" s="90"/>
    </row>
    <row r="51866" spans="4:17" x14ac:dyDescent="0.25">
      <c r="D51866" s="87"/>
      <c r="J51866" s="88"/>
      <c r="K51866" s="89"/>
      <c r="M51866" s="88"/>
      <c r="O51866" s="90"/>
      <c r="P51866" s="90"/>
      <c r="Q51866" s="90"/>
    </row>
    <row r="51867" spans="4:17" x14ac:dyDescent="0.25">
      <c r="D51867" s="87"/>
      <c r="J51867" s="88"/>
      <c r="K51867" s="89"/>
      <c r="M51867" s="88"/>
      <c r="O51867" s="90"/>
      <c r="P51867" s="90"/>
      <c r="Q51867" s="90"/>
    </row>
    <row r="51868" spans="4:17" x14ac:dyDescent="0.25">
      <c r="D51868" s="87"/>
      <c r="J51868" s="88"/>
      <c r="K51868" s="89"/>
      <c r="M51868" s="88"/>
      <c r="O51868" s="90"/>
      <c r="P51868" s="90"/>
      <c r="Q51868" s="90"/>
    </row>
    <row r="51869" spans="4:17" x14ac:dyDescent="0.25">
      <c r="D51869" s="87"/>
      <c r="J51869" s="88"/>
      <c r="K51869" s="89"/>
      <c r="M51869" s="88"/>
      <c r="O51869" s="90"/>
      <c r="P51869" s="90"/>
      <c r="Q51869" s="90"/>
    </row>
    <row r="51870" spans="4:17" x14ac:dyDescent="0.25">
      <c r="D51870" s="87"/>
      <c r="J51870" s="88"/>
      <c r="K51870" s="89"/>
      <c r="M51870" s="88"/>
      <c r="O51870" s="90"/>
      <c r="P51870" s="90"/>
      <c r="Q51870" s="90"/>
    </row>
    <row r="51871" spans="4:17" x14ac:dyDescent="0.25">
      <c r="D51871" s="87"/>
      <c r="J51871" s="88"/>
      <c r="K51871" s="89"/>
      <c r="M51871" s="88"/>
      <c r="O51871" s="90"/>
      <c r="P51871" s="90"/>
      <c r="Q51871" s="90"/>
    </row>
    <row r="51872" spans="4:17" x14ac:dyDescent="0.25">
      <c r="D51872" s="87"/>
      <c r="J51872" s="88"/>
      <c r="K51872" s="89"/>
      <c r="M51872" s="88"/>
      <c r="O51872" s="90"/>
      <c r="P51872" s="90"/>
      <c r="Q51872" s="90"/>
    </row>
    <row r="51873" spans="4:17" x14ac:dyDescent="0.25">
      <c r="D51873" s="87"/>
      <c r="J51873" s="88"/>
      <c r="K51873" s="89"/>
      <c r="M51873" s="88"/>
      <c r="O51873" s="90"/>
      <c r="P51873" s="90"/>
      <c r="Q51873" s="90"/>
    </row>
    <row r="51874" spans="4:17" x14ac:dyDescent="0.25">
      <c r="D51874" s="87"/>
      <c r="J51874" s="88"/>
      <c r="K51874" s="89"/>
      <c r="M51874" s="88"/>
      <c r="O51874" s="90"/>
      <c r="P51874" s="90"/>
      <c r="Q51874" s="90"/>
    </row>
    <row r="51875" spans="4:17" x14ac:dyDescent="0.25">
      <c r="D51875" s="87"/>
      <c r="J51875" s="88"/>
      <c r="K51875" s="89"/>
      <c r="M51875" s="88"/>
      <c r="O51875" s="90"/>
      <c r="P51875" s="90"/>
      <c r="Q51875" s="90"/>
    </row>
    <row r="51876" spans="4:17" x14ac:dyDescent="0.25">
      <c r="D51876" s="87"/>
      <c r="J51876" s="88"/>
      <c r="K51876" s="89"/>
      <c r="M51876" s="88"/>
      <c r="O51876" s="90"/>
      <c r="P51876" s="90"/>
      <c r="Q51876" s="90"/>
    </row>
    <row r="51877" spans="4:17" x14ac:dyDescent="0.25">
      <c r="D51877" s="87"/>
      <c r="J51877" s="88"/>
      <c r="K51877" s="89"/>
      <c r="M51877" s="88"/>
      <c r="O51877" s="90"/>
      <c r="P51877" s="90"/>
      <c r="Q51877" s="90"/>
    </row>
    <row r="51878" spans="4:17" x14ac:dyDescent="0.25">
      <c r="D51878" s="87"/>
      <c r="J51878" s="88"/>
      <c r="K51878" s="89"/>
      <c r="M51878" s="88"/>
      <c r="O51878" s="90"/>
      <c r="P51878" s="90"/>
      <c r="Q51878" s="90"/>
    </row>
    <row r="51879" spans="4:17" x14ac:dyDescent="0.25">
      <c r="D51879" s="87"/>
      <c r="J51879" s="88"/>
      <c r="K51879" s="89"/>
      <c r="M51879" s="88"/>
      <c r="O51879" s="90"/>
      <c r="P51879" s="90"/>
      <c r="Q51879" s="90"/>
    </row>
    <row r="51880" spans="4:17" x14ac:dyDescent="0.25">
      <c r="D51880" s="87"/>
      <c r="J51880" s="88"/>
      <c r="K51880" s="89"/>
      <c r="M51880" s="88"/>
      <c r="O51880" s="90"/>
      <c r="P51880" s="90"/>
      <c r="Q51880" s="90"/>
    </row>
    <row r="51881" spans="4:17" x14ac:dyDescent="0.25">
      <c r="D51881" s="87"/>
      <c r="J51881" s="88"/>
      <c r="K51881" s="89"/>
      <c r="M51881" s="88"/>
      <c r="O51881" s="90"/>
      <c r="P51881" s="90"/>
      <c r="Q51881" s="90"/>
    </row>
    <row r="51882" spans="4:17" x14ac:dyDescent="0.25">
      <c r="D51882" s="87"/>
      <c r="J51882" s="88"/>
      <c r="K51882" s="89"/>
      <c r="M51882" s="88"/>
      <c r="O51882" s="90"/>
      <c r="P51882" s="90"/>
      <c r="Q51882" s="90"/>
    </row>
    <row r="51883" spans="4:17" x14ac:dyDescent="0.25">
      <c r="D51883" s="87"/>
      <c r="J51883" s="88"/>
      <c r="K51883" s="89"/>
      <c r="M51883" s="88"/>
      <c r="O51883" s="90"/>
      <c r="P51883" s="90"/>
      <c r="Q51883" s="90"/>
    </row>
    <row r="51884" spans="4:17" x14ac:dyDescent="0.25">
      <c r="D51884" s="87"/>
      <c r="J51884" s="88"/>
      <c r="K51884" s="89"/>
      <c r="M51884" s="88"/>
      <c r="O51884" s="90"/>
      <c r="P51884" s="90"/>
      <c r="Q51884" s="90"/>
    </row>
    <row r="51885" spans="4:17" x14ac:dyDescent="0.25">
      <c r="D51885" s="87"/>
      <c r="J51885" s="88"/>
      <c r="K51885" s="89"/>
      <c r="M51885" s="88"/>
      <c r="O51885" s="90"/>
      <c r="P51885" s="90"/>
      <c r="Q51885" s="90"/>
    </row>
    <row r="51886" spans="4:17" x14ac:dyDescent="0.25">
      <c r="D51886" s="87"/>
      <c r="J51886" s="88"/>
      <c r="K51886" s="89"/>
      <c r="M51886" s="88"/>
      <c r="O51886" s="90"/>
      <c r="P51886" s="90"/>
      <c r="Q51886" s="90"/>
    </row>
    <row r="51887" spans="4:17" x14ac:dyDescent="0.25">
      <c r="D51887" s="87"/>
      <c r="J51887" s="88"/>
      <c r="K51887" s="89"/>
      <c r="M51887" s="88"/>
      <c r="O51887" s="90"/>
      <c r="P51887" s="90"/>
      <c r="Q51887" s="90"/>
    </row>
    <row r="51888" spans="4:17" x14ac:dyDescent="0.25">
      <c r="D51888" s="87"/>
      <c r="J51888" s="88"/>
      <c r="K51888" s="89"/>
      <c r="M51888" s="88"/>
      <c r="O51888" s="90"/>
      <c r="P51888" s="90"/>
      <c r="Q51888" s="90"/>
    </row>
    <row r="51889" spans="4:17" x14ac:dyDescent="0.25">
      <c r="D51889" s="87"/>
      <c r="J51889" s="88"/>
      <c r="K51889" s="89"/>
      <c r="M51889" s="88"/>
      <c r="O51889" s="90"/>
      <c r="P51889" s="90"/>
      <c r="Q51889" s="90"/>
    </row>
    <row r="51890" spans="4:17" x14ac:dyDescent="0.25">
      <c r="D51890" s="87"/>
      <c r="J51890" s="88"/>
      <c r="K51890" s="89"/>
      <c r="M51890" s="88"/>
      <c r="O51890" s="90"/>
      <c r="P51890" s="90"/>
      <c r="Q51890" s="90"/>
    </row>
    <row r="51891" spans="4:17" x14ac:dyDescent="0.25">
      <c r="D51891" s="87"/>
      <c r="J51891" s="88"/>
      <c r="K51891" s="89"/>
      <c r="M51891" s="88"/>
      <c r="O51891" s="90"/>
      <c r="P51891" s="90"/>
      <c r="Q51891" s="90"/>
    </row>
    <row r="51892" spans="4:17" x14ac:dyDescent="0.25">
      <c r="D51892" s="87"/>
      <c r="J51892" s="88"/>
      <c r="K51892" s="89"/>
      <c r="M51892" s="88"/>
      <c r="O51892" s="90"/>
      <c r="P51892" s="90"/>
      <c r="Q51892" s="90"/>
    </row>
    <row r="51893" spans="4:17" x14ac:dyDescent="0.25">
      <c r="D51893" s="87"/>
      <c r="J51893" s="88"/>
      <c r="K51893" s="89"/>
      <c r="M51893" s="88"/>
      <c r="O51893" s="90"/>
      <c r="P51893" s="90"/>
      <c r="Q51893" s="90"/>
    </row>
    <row r="51894" spans="4:17" x14ac:dyDescent="0.25">
      <c r="D51894" s="87"/>
      <c r="J51894" s="88"/>
      <c r="K51894" s="89"/>
      <c r="M51894" s="88"/>
      <c r="O51894" s="90"/>
      <c r="P51894" s="90"/>
      <c r="Q51894" s="90"/>
    </row>
    <row r="51895" spans="4:17" x14ac:dyDescent="0.25">
      <c r="D51895" s="87"/>
      <c r="J51895" s="88"/>
      <c r="K51895" s="89"/>
      <c r="M51895" s="88"/>
      <c r="O51895" s="90"/>
      <c r="P51895" s="90"/>
      <c r="Q51895" s="90"/>
    </row>
    <row r="51896" spans="4:17" x14ac:dyDescent="0.25">
      <c r="D51896" s="87"/>
      <c r="J51896" s="88"/>
      <c r="K51896" s="89"/>
      <c r="M51896" s="88"/>
      <c r="O51896" s="90"/>
      <c r="P51896" s="90"/>
      <c r="Q51896" s="90"/>
    </row>
    <row r="51897" spans="4:17" x14ac:dyDescent="0.25">
      <c r="D51897" s="87"/>
      <c r="J51897" s="88"/>
      <c r="K51897" s="89"/>
      <c r="M51897" s="88"/>
      <c r="O51897" s="90"/>
      <c r="P51897" s="90"/>
      <c r="Q51897" s="90"/>
    </row>
    <row r="51898" spans="4:17" x14ac:dyDescent="0.25">
      <c r="D51898" s="87"/>
      <c r="J51898" s="88"/>
      <c r="K51898" s="89"/>
      <c r="M51898" s="88"/>
      <c r="O51898" s="90"/>
      <c r="P51898" s="90"/>
      <c r="Q51898" s="90"/>
    </row>
    <row r="51899" spans="4:17" x14ac:dyDescent="0.25">
      <c r="D51899" s="87"/>
      <c r="J51899" s="88"/>
      <c r="K51899" s="89"/>
      <c r="M51899" s="88"/>
      <c r="O51899" s="90"/>
      <c r="P51899" s="90"/>
      <c r="Q51899" s="90"/>
    </row>
    <row r="51900" spans="4:17" x14ac:dyDescent="0.25">
      <c r="D51900" s="87"/>
      <c r="J51900" s="88"/>
      <c r="K51900" s="89"/>
      <c r="M51900" s="88"/>
      <c r="O51900" s="90"/>
      <c r="P51900" s="90"/>
      <c r="Q51900" s="90"/>
    </row>
    <row r="51901" spans="4:17" x14ac:dyDescent="0.25">
      <c r="D51901" s="87"/>
      <c r="J51901" s="88"/>
      <c r="K51901" s="89"/>
      <c r="M51901" s="88"/>
      <c r="O51901" s="90"/>
      <c r="P51901" s="90"/>
      <c r="Q51901" s="90"/>
    </row>
    <row r="51902" spans="4:17" x14ac:dyDescent="0.25">
      <c r="D51902" s="87"/>
      <c r="J51902" s="88"/>
      <c r="K51902" s="89"/>
      <c r="M51902" s="88"/>
      <c r="O51902" s="90"/>
      <c r="P51902" s="90"/>
      <c r="Q51902" s="90"/>
    </row>
    <row r="51903" spans="4:17" x14ac:dyDescent="0.25">
      <c r="D51903" s="87"/>
      <c r="J51903" s="88"/>
      <c r="K51903" s="89"/>
      <c r="M51903" s="88"/>
      <c r="O51903" s="90"/>
      <c r="P51903" s="90"/>
      <c r="Q51903" s="90"/>
    </row>
    <row r="51904" spans="4:17" x14ac:dyDescent="0.25">
      <c r="D51904" s="87"/>
      <c r="J51904" s="88"/>
      <c r="K51904" s="89"/>
      <c r="M51904" s="88"/>
      <c r="O51904" s="90"/>
      <c r="P51904" s="90"/>
      <c r="Q51904" s="90"/>
    </row>
    <row r="51905" spans="4:17" x14ac:dyDescent="0.25">
      <c r="D51905" s="87"/>
      <c r="J51905" s="88"/>
      <c r="K51905" s="89"/>
      <c r="M51905" s="88"/>
      <c r="O51905" s="90"/>
      <c r="P51905" s="90"/>
      <c r="Q51905" s="90"/>
    </row>
    <row r="51906" spans="4:17" x14ac:dyDescent="0.25">
      <c r="D51906" s="87"/>
      <c r="J51906" s="88"/>
      <c r="K51906" s="89"/>
      <c r="M51906" s="88"/>
      <c r="O51906" s="90"/>
      <c r="P51906" s="90"/>
      <c r="Q51906" s="90"/>
    </row>
    <row r="51907" spans="4:17" x14ac:dyDescent="0.25">
      <c r="D51907" s="87"/>
      <c r="J51907" s="88"/>
      <c r="K51907" s="89"/>
      <c r="M51907" s="88"/>
      <c r="O51907" s="90"/>
      <c r="P51907" s="90"/>
      <c r="Q51907" s="90"/>
    </row>
    <row r="51908" spans="4:17" x14ac:dyDescent="0.25">
      <c r="D51908" s="87"/>
      <c r="J51908" s="88"/>
      <c r="K51908" s="89"/>
      <c r="M51908" s="88"/>
      <c r="O51908" s="90"/>
      <c r="P51908" s="90"/>
      <c r="Q51908" s="90"/>
    </row>
    <row r="51909" spans="4:17" x14ac:dyDescent="0.25">
      <c r="D51909" s="87"/>
      <c r="J51909" s="88"/>
      <c r="K51909" s="89"/>
      <c r="M51909" s="88"/>
      <c r="O51909" s="90"/>
      <c r="P51909" s="90"/>
      <c r="Q51909" s="90"/>
    </row>
    <row r="51910" spans="4:17" x14ac:dyDescent="0.25">
      <c r="D51910" s="87"/>
      <c r="J51910" s="88"/>
      <c r="K51910" s="89"/>
      <c r="M51910" s="88"/>
      <c r="O51910" s="90"/>
      <c r="P51910" s="90"/>
      <c r="Q51910" s="90"/>
    </row>
    <row r="51911" spans="4:17" x14ac:dyDescent="0.25">
      <c r="D51911" s="87"/>
      <c r="J51911" s="88"/>
      <c r="K51911" s="89"/>
      <c r="M51911" s="88"/>
      <c r="O51911" s="90"/>
      <c r="P51911" s="90"/>
      <c r="Q51911" s="90"/>
    </row>
    <row r="51912" spans="4:17" x14ac:dyDescent="0.25">
      <c r="D51912" s="87"/>
      <c r="J51912" s="88"/>
      <c r="K51912" s="89"/>
      <c r="M51912" s="88"/>
      <c r="O51912" s="90"/>
      <c r="P51912" s="90"/>
      <c r="Q51912" s="90"/>
    </row>
    <row r="51913" spans="4:17" x14ac:dyDescent="0.25">
      <c r="D51913" s="87"/>
      <c r="J51913" s="88"/>
      <c r="K51913" s="89"/>
      <c r="M51913" s="88"/>
      <c r="O51913" s="90"/>
      <c r="P51913" s="90"/>
      <c r="Q51913" s="90"/>
    </row>
    <row r="51914" spans="4:17" x14ac:dyDescent="0.25">
      <c r="D51914" s="87"/>
      <c r="J51914" s="88"/>
      <c r="K51914" s="89"/>
      <c r="M51914" s="88"/>
      <c r="O51914" s="90"/>
      <c r="P51914" s="90"/>
      <c r="Q51914" s="90"/>
    </row>
    <row r="51915" spans="4:17" x14ac:dyDescent="0.25">
      <c r="D51915" s="87"/>
      <c r="J51915" s="88"/>
      <c r="K51915" s="89"/>
      <c r="M51915" s="88"/>
      <c r="O51915" s="90"/>
      <c r="P51915" s="90"/>
      <c r="Q51915" s="90"/>
    </row>
    <row r="51916" spans="4:17" x14ac:dyDescent="0.25">
      <c r="D51916" s="87"/>
      <c r="J51916" s="88"/>
      <c r="K51916" s="89"/>
      <c r="M51916" s="88"/>
      <c r="O51916" s="90"/>
      <c r="P51916" s="90"/>
      <c r="Q51916" s="90"/>
    </row>
    <row r="51917" spans="4:17" x14ac:dyDescent="0.25">
      <c r="D51917" s="87"/>
      <c r="J51917" s="88"/>
      <c r="K51917" s="89"/>
      <c r="M51917" s="88"/>
      <c r="O51917" s="90"/>
      <c r="P51917" s="90"/>
      <c r="Q51917" s="90"/>
    </row>
    <row r="51918" spans="4:17" x14ac:dyDescent="0.25">
      <c r="D51918" s="87"/>
      <c r="J51918" s="88"/>
      <c r="K51918" s="89"/>
      <c r="M51918" s="88"/>
      <c r="O51918" s="90"/>
      <c r="P51918" s="90"/>
      <c r="Q51918" s="90"/>
    </row>
    <row r="51919" spans="4:17" x14ac:dyDescent="0.25">
      <c r="D51919" s="87"/>
      <c r="J51919" s="88"/>
      <c r="K51919" s="89"/>
      <c r="M51919" s="88"/>
      <c r="O51919" s="90"/>
      <c r="P51919" s="90"/>
      <c r="Q51919" s="90"/>
    </row>
    <row r="51920" spans="4:17" x14ac:dyDescent="0.25">
      <c r="D51920" s="87"/>
      <c r="J51920" s="88"/>
      <c r="K51920" s="89"/>
      <c r="M51920" s="88"/>
      <c r="O51920" s="90"/>
      <c r="P51920" s="90"/>
      <c r="Q51920" s="90"/>
    </row>
    <row r="51921" spans="4:17" x14ac:dyDescent="0.25">
      <c r="D51921" s="87"/>
      <c r="J51921" s="88"/>
      <c r="K51921" s="89"/>
      <c r="M51921" s="88"/>
      <c r="O51921" s="90"/>
      <c r="P51921" s="90"/>
      <c r="Q51921" s="90"/>
    </row>
    <row r="51922" spans="4:17" x14ac:dyDescent="0.25">
      <c r="D51922" s="87"/>
      <c r="J51922" s="88"/>
      <c r="K51922" s="89"/>
      <c r="M51922" s="88"/>
      <c r="O51922" s="90"/>
      <c r="P51922" s="90"/>
      <c r="Q51922" s="90"/>
    </row>
    <row r="51923" spans="4:17" x14ac:dyDescent="0.25">
      <c r="D51923" s="87"/>
      <c r="J51923" s="88"/>
      <c r="K51923" s="89"/>
      <c r="M51923" s="88"/>
      <c r="O51923" s="90"/>
      <c r="P51923" s="90"/>
      <c r="Q51923" s="90"/>
    </row>
    <row r="51924" spans="4:17" x14ac:dyDescent="0.25">
      <c r="D51924" s="87"/>
      <c r="J51924" s="88"/>
      <c r="K51924" s="89"/>
      <c r="M51924" s="88"/>
      <c r="O51924" s="90"/>
      <c r="P51924" s="90"/>
      <c r="Q51924" s="90"/>
    </row>
    <row r="51925" spans="4:17" x14ac:dyDescent="0.25">
      <c r="D51925" s="87"/>
      <c r="J51925" s="88"/>
      <c r="K51925" s="89"/>
      <c r="M51925" s="88"/>
      <c r="O51925" s="90"/>
      <c r="P51925" s="90"/>
      <c r="Q51925" s="90"/>
    </row>
    <row r="51926" spans="4:17" x14ac:dyDescent="0.25">
      <c r="D51926" s="87"/>
      <c r="J51926" s="88"/>
      <c r="K51926" s="89"/>
      <c r="M51926" s="88"/>
      <c r="O51926" s="90"/>
      <c r="P51926" s="90"/>
      <c r="Q51926" s="90"/>
    </row>
    <row r="51927" spans="4:17" x14ac:dyDescent="0.25">
      <c r="D51927" s="87"/>
      <c r="J51927" s="88"/>
      <c r="K51927" s="89"/>
      <c r="M51927" s="88"/>
      <c r="O51927" s="90"/>
      <c r="P51927" s="90"/>
      <c r="Q51927" s="90"/>
    </row>
    <row r="51928" spans="4:17" x14ac:dyDescent="0.25">
      <c r="D51928" s="87"/>
      <c r="J51928" s="88"/>
      <c r="K51928" s="89"/>
      <c r="M51928" s="88"/>
      <c r="O51928" s="90"/>
      <c r="P51928" s="90"/>
      <c r="Q51928" s="90"/>
    </row>
    <row r="51929" spans="4:17" x14ac:dyDescent="0.25">
      <c r="D51929" s="87"/>
      <c r="J51929" s="88"/>
      <c r="K51929" s="89"/>
      <c r="M51929" s="88"/>
      <c r="O51929" s="90"/>
      <c r="P51929" s="90"/>
      <c r="Q51929" s="90"/>
    </row>
    <row r="51930" spans="4:17" x14ac:dyDescent="0.25">
      <c r="D51930" s="87"/>
      <c r="J51930" s="88"/>
      <c r="K51930" s="89"/>
      <c r="M51930" s="88"/>
      <c r="O51930" s="90"/>
      <c r="P51930" s="90"/>
      <c r="Q51930" s="90"/>
    </row>
    <row r="51931" spans="4:17" x14ac:dyDescent="0.25">
      <c r="D51931" s="87"/>
      <c r="J51931" s="88"/>
      <c r="K51931" s="89"/>
      <c r="M51931" s="88"/>
      <c r="O51931" s="90"/>
      <c r="P51931" s="90"/>
      <c r="Q51931" s="90"/>
    </row>
    <row r="51932" spans="4:17" x14ac:dyDescent="0.25">
      <c r="D51932" s="87"/>
      <c r="J51932" s="88"/>
      <c r="K51932" s="89"/>
      <c r="M51932" s="88"/>
      <c r="O51932" s="90"/>
      <c r="P51932" s="90"/>
      <c r="Q51932" s="90"/>
    </row>
    <row r="51933" spans="4:17" x14ac:dyDescent="0.25">
      <c r="D51933" s="87"/>
      <c r="J51933" s="88"/>
      <c r="K51933" s="89"/>
      <c r="M51933" s="88"/>
      <c r="O51933" s="90"/>
      <c r="P51933" s="90"/>
      <c r="Q51933" s="90"/>
    </row>
    <row r="51934" spans="4:17" x14ac:dyDescent="0.25">
      <c r="D51934" s="87"/>
      <c r="J51934" s="88"/>
      <c r="K51934" s="89"/>
      <c r="M51934" s="88"/>
      <c r="O51934" s="90"/>
      <c r="P51934" s="90"/>
      <c r="Q51934" s="90"/>
    </row>
    <row r="51935" spans="4:17" x14ac:dyDescent="0.25">
      <c r="D51935" s="87"/>
      <c r="J51935" s="88"/>
      <c r="K51935" s="89"/>
      <c r="M51935" s="88"/>
      <c r="O51935" s="90"/>
      <c r="P51935" s="90"/>
      <c r="Q51935" s="90"/>
    </row>
    <row r="51936" spans="4:17" x14ac:dyDescent="0.25">
      <c r="D51936" s="87"/>
      <c r="J51936" s="88"/>
      <c r="K51936" s="89"/>
      <c r="M51936" s="88"/>
      <c r="O51936" s="90"/>
      <c r="P51936" s="90"/>
      <c r="Q51936" s="90"/>
    </row>
    <row r="51937" spans="4:17" x14ac:dyDescent="0.25">
      <c r="D51937" s="87"/>
      <c r="J51937" s="88"/>
      <c r="K51937" s="89"/>
      <c r="M51937" s="88"/>
      <c r="O51937" s="90"/>
      <c r="P51937" s="90"/>
      <c r="Q51937" s="90"/>
    </row>
    <row r="51938" spans="4:17" x14ac:dyDescent="0.25">
      <c r="D51938" s="87"/>
      <c r="J51938" s="88"/>
      <c r="K51938" s="89"/>
      <c r="M51938" s="88"/>
      <c r="O51938" s="90"/>
      <c r="P51938" s="90"/>
      <c r="Q51938" s="90"/>
    </row>
    <row r="51939" spans="4:17" x14ac:dyDescent="0.25">
      <c r="D51939" s="87"/>
      <c r="J51939" s="88"/>
      <c r="K51939" s="89"/>
      <c r="M51939" s="88"/>
      <c r="O51939" s="90"/>
      <c r="P51939" s="90"/>
      <c r="Q51939" s="90"/>
    </row>
    <row r="51940" spans="4:17" x14ac:dyDescent="0.25">
      <c r="D51940" s="87"/>
      <c r="J51940" s="88"/>
      <c r="K51940" s="89"/>
      <c r="M51940" s="88"/>
      <c r="O51940" s="90"/>
      <c r="P51940" s="90"/>
      <c r="Q51940" s="90"/>
    </row>
    <row r="51941" spans="4:17" x14ac:dyDescent="0.25">
      <c r="D51941" s="87"/>
      <c r="J51941" s="88"/>
      <c r="K51941" s="89"/>
      <c r="M51941" s="88"/>
      <c r="O51941" s="90"/>
      <c r="P51941" s="90"/>
      <c r="Q51941" s="90"/>
    </row>
    <row r="51942" spans="4:17" x14ac:dyDescent="0.25">
      <c r="D51942" s="87"/>
      <c r="J51942" s="88"/>
      <c r="K51942" s="89"/>
      <c r="M51942" s="88"/>
      <c r="O51942" s="90"/>
      <c r="P51942" s="90"/>
      <c r="Q51942" s="90"/>
    </row>
    <row r="51943" spans="4:17" x14ac:dyDescent="0.25">
      <c r="D51943" s="87"/>
      <c r="J51943" s="88"/>
      <c r="K51943" s="89"/>
      <c r="M51943" s="88"/>
      <c r="O51943" s="90"/>
      <c r="P51943" s="90"/>
      <c r="Q51943" s="90"/>
    </row>
    <row r="51944" spans="4:17" x14ac:dyDescent="0.25">
      <c r="D51944" s="87"/>
      <c r="J51944" s="88"/>
      <c r="K51944" s="89"/>
      <c r="M51944" s="88"/>
      <c r="O51944" s="90"/>
      <c r="P51944" s="90"/>
      <c r="Q51944" s="90"/>
    </row>
    <row r="51945" spans="4:17" x14ac:dyDescent="0.25">
      <c r="D51945" s="87"/>
      <c r="J51945" s="88"/>
      <c r="K51945" s="89"/>
      <c r="M51945" s="88"/>
      <c r="O51945" s="90"/>
      <c r="P51945" s="90"/>
      <c r="Q51945" s="90"/>
    </row>
    <row r="51946" spans="4:17" x14ac:dyDescent="0.25">
      <c r="D51946" s="87"/>
      <c r="J51946" s="88"/>
      <c r="K51946" s="89"/>
      <c r="M51946" s="88"/>
      <c r="O51946" s="90"/>
      <c r="P51946" s="90"/>
      <c r="Q51946" s="90"/>
    </row>
    <row r="51947" spans="4:17" x14ac:dyDescent="0.25">
      <c r="D51947" s="87"/>
      <c r="J51947" s="88"/>
      <c r="K51947" s="89"/>
      <c r="M51947" s="88"/>
      <c r="O51947" s="90"/>
      <c r="P51947" s="90"/>
      <c r="Q51947" s="90"/>
    </row>
    <row r="51948" spans="4:17" x14ac:dyDescent="0.25">
      <c r="D51948" s="87"/>
      <c r="J51948" s="88"/>
      <c r="K51948" s="89"/>
      <c r="M51948" s="88"/>
      <c r="O51948" s="90"/>
      <c r="P51948" s="90"/>
      <c r="Q51948" s="90"/>
    </row>
    <row r="51949" spans="4:17" x14ac:dyDescent="0.25">
      <c r="D51949" s="87"/>
      <c r="J51949" s="88"/>
      <c r="K51949" s="89"/>
      <c r="M51949" s="88"/>
      <c r="O51949" s="90"/>
      <c r="P51949" s="90"/>
      <c r="Q51949" s="90"/>
    </row>
    <row r="51950" spans="4:17" x14ac:dyDescent="0.25">
      <c r="D51950" s="87"/>
      <c r="J51950" s="88"/>
      <c r="K51950" s="89"/>
      <c r="M51950" s="88"/>
      <c r="O51950" s="90"/>
      <c r="P51950" s="90"/>
      <c r="Q51950" s="90"/>
    </row>
    <row r="51951" spans="4:17" x14ac:dyDescent="0.25">
      <c r="D51951" s="87"/>
      <c r="J51951" s="88"/>
      <c r="K51951" s="89"/>
      <c r="M51951" s="88"/>
      <c r="O51951" s="90"/>
      <c r="P51951" s="90"/>
      <c r="Q51951" s="90"/>
    </row>
    <row r="51952" spans="4:17" x14ac:dyDescent="0.25">
      <c r="D51952" s="87"/>
      <c r="J51952" s="88"/>
      <c r="K51952" s="89"/>
      <c r="M51952" s="88"/>
      <c r="O51952" s="90"/>
      <c r="P51952" s="90"/>
      <c r="Q51952" s="90"/>
    </row>
    <row r="51953" spans="4:17" x14ac:dyDescent="0.25">
      <c r="D51953" s="87"/>
      <c r="J51953" s="88"/>
      <c r="K51953" s="89"/>
      <c r="M51953" s="88"/>
      <c r="O51953" s="90"/>
      <c r="P51953" s="90"/>
      <c r="Q51953" s="90"/>
    </row>
    <row r="51954" spans="4:17" x14ac:dyDescent="0.25">
      <c r="D51954" s="87"/>
      <c r="J51954" s="88"/>
      <c r="K51954" s="89"/>
      <c r="M51954" s="88"/>
      <c r="O51954" s="90"/>
      <c r="P51954" s="90"/>
      <c r="Q51954" s="90"/>
    </row>
    <row r="51955" spans="4:17" x14ac:dyDescent="0.25">
      <c r="D51955" s="87"/>
      <c r="J51955" s="88"/>
      <c r="K51955" s="89"/>
      <c r="M51955" s="88"/>
      <c r="O51955" s="90"/>
      <c r="P51955" s="90"/>
      <c r="Q51955" s="90"/>
    </row>
    <row r="51956" spans="4:17" x14ac:dyDescent="0.25">
      <c r="D51956" s="87"/>
      <c r="J51956" s="88"/>
      <c r="K51956" s="89"/>
      <c r="M51956" s="88"/>
      <c r="O51956" s="90"/>
      <c r="P51956" s="90"/>
      <c r="Q51956" s="90"/>
    </row>
    <row r="51957" spans="4:17" x14ac:dyDescent="0.25">
      <c r="D51957" s="87"/>
      <c r="J51957" s="88"/>
      <c r="K51957" s="89"/>
      <c r="M51957" s="88"/>
      <c r="O51957" s="90"/>
      <c r="P51957" s="90"/>
      <c r="Q51957" s="90"/>
    </row>
    <row r="51958" spans="4:17" x14ac:dyDescent="0.25">
      <c r="D51958" s="87"/>
      <c r="J51958" s="88"/>
      <c r="K51958" s="89"/>
      <c r="M51958" s="88"/>
      <c r="O51958" s="90"/>
      <c r="P51958" s="90"/>
      <c r="Q51958" s="90"/>
    </row>
    <row r="51959" spans="4:17" x14ac:dyDescent="0.25">
      <c r="D51959" s="87"/>
      <c r="J51959" s="88"/>
      <c r="K51959" s="89"/>
      <c r="M51959" s="88"/>
      <c r="O51959" s="90"/>
      <c r="P51959" s="90"/>
      <c r="Q51959" s="90"/>
    </row>
    <row r="51960" spans="4:17" x14ac:dyDescent="0.25">
      <c r="D51960" s="87"/>
      <c r="J51960" s="88"/>
      <c r="K51960" s="89"/>
      <c r="M51960" s="88"/>
      <c r="O51960" s="90"/>
      <c r="P51960" s="90"/>
      <c r="Q51960" s="90"/>
    </row>
    <row r="51961" spans="4:17" x14ac:dyDescent="0.25">
      <c r="D51961" s="87"/>
      <c r="J51961" s="88"/>
      <c r="K51961" s="89"/>
      <c r="M51961" s="88"/>
      <c r="O51961" s="90"/>
      <c r="P51961" s="90"/>
      <c r="Q51961" s="90"/>
    </row>
    <row r="51962" spans="4:17" x14ac:dyDescent="0.25">
      <c r="D51962" s="87"/>
      <c r="J51962" s="88"/>
      <c r="K51962" s="89"/>
      <c r="M51962" s="88"/>
      <c r="O51962" s="90"/>
      <c r="P51962" s="90"/>
      <c r="Q51962" s="90"/>
    </row>
    <row r="51963" spans="4:17" x14ac:dyDescent="0.25">
      <c r="D51963" s="87"/>
      <c r="J51963" s="88"/>
      <c r="K51963" s="89"/>
      <c r="M51963" s="88"/>
      <c r="O51963" s="90"/>
      <c r="P51963" s="90"/>
      <c r="Q51963" s="90"/>
    </row>
    <row r="51964" spans="4:17" x14ac:dyDescent="0.25">
      <c r="D51964" s="87"/>
      <c r="J51964" s="88"/>
      <c r="K51964" s="89"/>
      <c r="M51964" s="88"/>
      <c r="O51964" s="90"/>
      <c r="P51964" s="90"/>
      <c r="Q51964" s="90"/>
    </row>
    <row r="51965" spans="4:17" x14ac:dyDescent="0.25">
      <c r="D51965" s="87"/>
      <c r="J51965" s="88"/>
      <c r="K51965" s="89"/>
      <c r="M51965" s="88"/>
      <c r="O51965" s="90"/>
      <c r="P51965" s="90"/>
      <c r="Q51965" s="90"/>
    </row>
    <row r="51966" spans="4:17" x14ac:dyDescent="0.25">
      <c r="D51966" s="87"/>
      <c r="J51966" s="88"/>
      <c r="K51966" s="89"/>
      <c r="M51966" s="88"/>
      <c r="O51966" s="90"/>
      <c r="P51966" s="90"/>
      <c r="Q51966" s="90"/>
    </row>
    <row r="51967" spans="4:17" x14ac:dyDescent="0.25">
      <c r="D51967" s="87"/>
      <c r="J51967" s="88"/>
      <c r="K51967" s="89"/>
      <c r="M51967" s="88"/>
      <c r="O51967" s="90"/>
      <c r="P51967" s="90"/>
      <c r="Q51967" s="90"/>
    </row>
    <row r="51968" spans="4:17" x14ac:dyDescent="0.25">
      <c r="D51968" s="87"/>
      <c r="J51968" s="88"/>
      <c r="K51968" s="89"/>
      <c r="M51968" s="88"/>
      <c r="O51968" s="90"/>
      <c r="P51968" s="90"/>
      <c r="Q51968" s="90"/>
    </row>
    <row r="51969" spans="4:17" x14ac:dyDescent="0.25">
      <c r="D51969" s="87"/>
      <c r="J51969" s="88"/>
      <c r="K51969" s="89"/>
      <c r="M51969" s="88"/>
      <c r="O51969" s="90"/>
      <c r="P51969" s="90"/>
      <c r="Q51969" s="90"/>
    </row>
    <row r="51970" spans="4:17" x14ac:dyDescent="0.25">
      <c r="D51970" s="87"/>
      <c r="J51970" s="88"/>
      <c r="K51970" s="89"/>
      <c r="M51970" s="88"/>
      <c r="O51970" s="90"/>
      <c r="P51970" s="90"/>
      <c r="Q51970" s="90"/>
    </row>
    <row r="51971" spans="4:17" x14ac:dyDescent="0.25">
      <c r="D51971" s="87"/>
      <c r="J51971" s="88"/>
      <c r="K51971" s="89"/>
      <c r="M51971" s="88"/>
      <c r="O51971" s="90"/>
      <c r="P51971" s="90"/>
      <c r="Q51971" s="90"/>
    </row>
    <row r="51972" spans="4:17" x14ac:dyDescent="0.25">
      <c r="D51972" s="87"/>
      <c r="J51972" s="88"/>
      <c r="K51972" s="89"/>
      <c r="M51972" s="88"/>
      <c r="O51972" s="90"/>
      <c r="P51972" s="90"/>
      <c r="Q51972" s="90"/>
    </row>
    <row r="51973" spans="4:17" x14ac:dyDescent="0.25">
      <c r="D51973" s="87"/>
      <c r="J51973" s="88"/>
      <c r="K51973" s="89"/>
      <c r="M51973" s="88"/>
      <c r="O51973" s="90"/>
      <c r="P51973" s="90"/>
      <c r="Q51973" s="90"/>
    </row>
    <row r="51974" spans="4:17" x14ac:dyDescent="0.25">
      <c r="D51974" s="87"/>
      <c r="J51974" s="88"/>
      <c r="K51974" s="89"/>
      <c r="M51974" s="88"/>
      <c r="O51974" s="90"/>
      <c r="P51974" s="90"/>
      <c r="Q51974" s="90"/>
    </row>
    <row r="51975" spans="4:17" x14ac:dyDescent="0.25">
      <c r="D51975" s="87"/>
      <c r="J51975" s="88"/>
      <c r="K51975" s="89"/>
      <c r="M51975" s="88"/>
      <c r="O51975" s="90"/>
      <c r="P51975" s="90"/>
      <c r="Q51975" s="90"/>
    </row>
    <row r="51976" spans="4:17" x14ac:dyDescent="0.25">
      <c r="D51976" s="87"/>
      <c r="J51976" s="88"/>
      <c r="K51976" s="89"/>
      <c r="M51976" s="88"/>
      <c r="O51976" s="90"/>
      <c r="P51976" s="90"/>
      <c r="Q51976" s="90"/>
    </row>
    <row r="51977" spans="4:17" x14ac:dyDescent="0.25">
      <c r="D51977" s="87"/>
      <c r="J51977" s="88"/>
      <c r="K51977" s="89"/>
      <c r="M51977" s="88"/>
      <c r="O51977" s="90"/>
      <c r="P51977" s="90"/>
      <c r="Q51977" s="90"/>
    </row>
    <row r="51978" spans="4:17" x14ac:dyDescent="0.25">
      <c r="D51978" s="87"/>
      <c r="J51978" s="88"/>
      <c r="K51978" s="89"/>
      <c r="M51978" s="88"/>
      <c r="O51978" s="90"/>
      <c r="P51978" s="90"/>
      <c r="Q51978" s="90"/>
    </row>
    <row r="51979" spans="4:17" x14ac:dyDescent="0.25">
      <c r="D51979" s="87"/>
      <c r="J51979" s="88"/>
      <c r="K51979" s="89"/>
      <c r="M51979" s="88"/>
      <c r="O51979" s="90"/>
      <c r="P51979" s="90"/>
      <c r="Q51979" s="90"/>
    </row>
    <row r="51980" spans="4:17" x14ac:dyDescent="0.25">
      <c r="D51980" s="87"/>
      <c r="J51980" s="88"/>
      <c r="K51980" s="89"/>
      <c r="M51980" s="88"/>
      <c r="O51980" s="90"/>
      <c r="P51980" s="90"/>
      <c r="Q51980" s="90"/>
    </row>
    <row r="51981" spans="4:17" x14ac:dyDescent="0.25">
      <c r="D51981" s="87"/>
      <c r="J51981" s="88"/>
      <c r="K51981" s="89"/>
      <c r="M51981" s="88"/>
      <c r="O51981" s="90"/>
      <c r="P51981" s="90"/>
      <c r="Q51981" s="90"/>
    </row>
    <row r="51982" spans="4:17" x14ac:dyDescent="0.25">
      <c r="D51982" s="87"/>
      <c r="J51982" s="88"/>
      <c r="K51982" s="89"/>
      <c r="M51982" s="88"/>
      <c r="O51982" s="90"/>
      <c r="P51982" s="90"/>
      <c r="Q51982" s="90"/>
    </row>
    <row r="51983" spans="4:17" x14ac:dyDescent="0.25">
      <c r="D51983" s="87"/>
      <c r="J51983" s="88"/>
      <c r="K51983" s="89"/>
      <c r="M51983" s="88"/>
      <c r="O51983" s="90"/>
      <c r="P51983" s="90"/>
      <c r="Q51983" s="90"/>
    </row>
    <row r="51984" spans="4:17" x14ac:dyDescent="0.25">
      <c r="D51984" s="87"/>
      <c r="J51984" s="88"/>
      <c r="K51984" s="89"/>
      <c r="M51984" s="88"/>
      <c r="O51984" s="90"/>
      <c r="P51984" s="90"/>
      <c r="Q51984" s="90"/>
    </row>
    <row r="51985" spans="4:17" x14ac:dyDescent="0.25">
      <c r="D51985" s="87"/>
      <c r="J51985" s="88"/>
      <c r="K51985" s="89"/>
      <c r="M51985" s="88"/>
      <c r="O51985" s="90"/>
      <c r="P51985" s="90"/>
      <c r="Q51985" s="90"/>
    </row>
    <row r="51986" spans="4:17" x14ac:dyDescent="0.25">
      <c r="D51986" s="87"/>
      <c r="J51986" s="88"/>
      <c r="K51986" s="89"/>
      <c r="M51986" s="88"/>
      <c r="O51986" s="90"/>
      <c r="P51986" s="90"/>
      <c r="Q51986" s="90"/>
    </row>
    <row r="51987" spans="4:17" x14ac:dyDescent="0.25">
      <c r="D51987" s="87"/>
      <c r="J51987" s="88"/>
      <c r="K51987" s="89"/>
      <c r="M51987" s="88"/>
      <c r="O51987" s="90"/>
      <c r="P51987" s="90"/>
      <c r="Q51987" s="90"/>
    </row>
    <row r="51988" spans="4:17" x14ac:dyDescent="0.25">
      <c r="D51988" s="87"/>
      <c r="J51988" s="88"/>
      <c r="K51988" s="89"/>
      <c r="M51988" s="88"/>
      <c r="O51988" s="90"/>
      <c r="P51988" s="90"/>
      <c r="Q51988" s="90"/>
    </row>
    <row r="51989" spans="4:17" x14ac:dyDescent="0.25">
      <c r="D51989" s="87"/>
      <c r="J51989" s="88"/>
      <c r="K51989" s="89"/>
      <c r="M51989" s="88"/>
      <c r="O51989" s="90"/>
      <c r="P51989" s="90"/>
      <c r="Q51989" s="90"/>
    </row>
    <row r="51990" spans="4:17" x14ac:dyDescent="0.25">
      <c r="D51990" s="87"/>
      <c r="J51990" s="88"/>
      <c r="K51990" s="89"/>
      <c r="M51990" s="88"/>
      <c r="O51990" s="90"/>
      <c r="P51990" s="90"/>
      <c r="Q51990" s="90"/>
    </row>
    <row r="51991" spans="4:17" x14ac:dyDescent="0.25">
      <c r="D51991" s="87"/>
      <c r="J51991" s="88"/>
      <c r="K51991" s="89"/>
      <c r="M51991" s="88"/>
      <c r="O51991" s="90"/>
      <c r="P51991" s="90"/>
      <c r="Q51991" s="90"/>
    </row>
    <row r="51992" spans="4:17" x14ac:dyDescent="0.25">
      <c r="D51992" s="87"/>
      <c r="J51992" s="88"/>
      <c r="K51992" s="89"/>
      <c r="M51992" s="88"/>
      <c r="O51992" s="90"/>
      <c r="P51992" s="90"/>
      <c r="Q51992" s="90"/>
    </row>
    <row r="51993" spans="4:17" x14ac:dyDescent="0.25">
      <c r="D51993" s="87"/>
      <c r="J51993" s="88"/>
      <c r="K51993" s="89"/>
      <c r="M51993" s="88"/>
      <c r="O51993" s="90"/>
      <c r="P51993" s="90"/>
      <c r="Q51993" s="90"/>
    </row>
    <row r="51994" spans="4:17" x14ac:dyDescent="0.25">
      <c r="D51994" s="87"/>
      <c r="J51994" s="88"/>
      <c r="K51994" s="89"/>
      <c r="M51994" s="88"/>
      <c r="O51994" s="90"/>
      <c r="P51994" s="90"/>
      <c r="Q51994" s="90"/>
    </row>
    <row r="51995" spans="4:17" x14ac:dyDescent="0.25">
      <c r="D51995" s="87"/>
      <c r="J51995" s="88"/>
      <c r="K51995" s="89"/>
      <c r="M51995" s="88"/>
      <c r="O51995" s="90"/>
      <c r="P51995" s="90"/>
      <c r="Q51995" s="90"/>
    </row>
    <row r="51996" spans="4:17" x14ac:dyDescent="0.25">
      <c r="D51996" s="87"/>
      <c r="J51996" s="88"/>
      <c r="K51996" s="89"/>
      <c r="M51996" s="88"/>
      <c r="O51996" s="90"/>
      <c r="P51996" s="90"/>
      <c r="Q51996" s="90"/>
    </row>
    <row r="51997" spans="4:17" x14ac:dyDescent="0.25">
      <c r="D51997" s="87"/>
      <c r="J51997" s="88"/>
      <c r="K51997" s="89"/>
      <c r="M51997" s="88"/>
      <c r="O51997" s="90"/>
      <c r="P51997" s="90"/>
      <c r="Q51997" s="90"/>
    </row>
    <row r="51998" spans="4:17" x14ac:dyDescent="0.25">
      <c r="D51998" s="87"/>
      <c r="J51998" s="88"/>
      <c r="K51998" s="89"/>
      <c r="M51998" s="88"/>
      <c r="O51998" s="90"/>
      <c r="P51998" s="90"/>
      <c r="Q51998" s="90"/>
    </row>
    <row r="51999" spans="4:17" x14ac:dyDescent="0.25">
      <c r="D51999" s="87"/>
      <c r="J51999" s="88"/>
      <c r="K51999" s="89"/>
      <c r="M51999" s="88"/>
      <c r="O51999" s="90"/>
      <c r="P51999" s="90"/>
      <c r="Q51999" s="90"/>
    </row>
    <row r="52000" spans="4:17" x14ac:dyDescent="0.25">
      <c r="D52000" s="87"/>
      <c r="J52000" s="88"/>
      <c r="K52000" s="89"/>
      <c r="M52000" s="88"/>
      <c r="O52000" s="90"/>
      <c r="P52000" s="90"/>
      <c r="Q52000" s="90"/>
    </row>
    <row r="52001" spans="4:17" x14ac:dyDescent="0.25">
      <c r="D52001" s="87"/>
      <c r="J52001" s="88"/>
      <c r="K52001" s="89"/>
      <c r="M52001" s="88"/>
      <c r="O52001" s="90"/>
      <c r="P52001" s="90"/>
      <c r="Q52001" s="90"/>
    </row>
    <row r="52002" spans="4:17" x14ac:dyDescent="0.25">
      <c r="D52002" s="87"/>
      <c r="J52002" s="88"/>
      <c r="K52002" s="89"/>
      <c r="M52002" s="88"/>
      <c r="O52002" s="90"/>
      <c r="P52002" s="90"/>
      <c r="Q52002" s="90"/>
    </row>
    <row r="52003" spans="4:17" x14ac:dyDescent="0.25">
      <c r="D52003" s="87"/>
      <c r="J52003" s="88"/>
      <c r="K52003" s="89"/>
      <c r="M52003" s="88"/>
      <c r="O52003" s="90"/>
      <c r="P52003" s="90"/>
      <c r="Q52003" s="90"/>
    </row>
    <row r="52004" spans="4:17" x14ac:dyDescent="0.25">
      <c r="D52004" s="87"/>
      <c r="J52004" s="88"/>
      <c r="K52004" s="89"/>
      <c r="M52004" s="88"/>
      <c r="O52004" s="90"/>
      <c r="P52004" s="90"/>
      <c r="Q52004" s="90"/>
    </row>
    <row r="52005" spans="4:17" x14ac:dyDescent="0.25">
      <c r="D52005" s="87"/>
      <c r="J52005" s="88"/>
      <c r="K52005" s="89"/>
      <c r="M52005" s="88"/>
      <c r="O52005" s="90"/>
      <c r="P52005" s="90"/>
      <c r="Q52005" s="90"/>
    </row>
    <row r="52006" spans="4:17" x14ac:dyDescent="0.25">
      <c r="D52006" s="87"/>
      <c r="J52006" s="88"/>
      <c r="K52006" s="89"/>
      <c r="M52006" s="88"/>
      <c r="O52006" s="90"/>
      <c r="P52006" s="90"/>
      <c r="Q52006" s="90"/>
    </row>
    <row r="52007" spans="4:17" x14ac:dyDescent="0.25">
      <c r="D52007" s="87"/>
      <c r="J52007" s="88"/>
      <c r="K52007" s="89"/>
      <c r="M52007" s="88"/>
      <c r="O52007" s="90"/>
      <c r="P52007" s="90"/>
      <c r="Q52007" s="90"/>
    </row>
    <row r="52008" spans="4:17" x14ac:dyDescent="0.25">
      <c r="D52008" s="87"/>
      <c r="J52008" s="88"/>
      <c r="K52008" s="89"/>
      <c r="M52008" s="88"/>
      <c r="O52008" s="90"/>
      <c r="P52008" s="90"/>
      <c r="Q52008" s="90"/>
    </row>
    <row r="52009" spans="4:17" x14ac:dyDescent="0.25">
      <c r="D52009" s="87"/>
      <c r="J52009" s="88"/>
      <c r="K52009" s="89"/>
      <c r="M52009" s="88"/>
      <c r="O52009" s="90"/>
      <c r="P52009" s="90"/>
      <c r="Q52009" s="90"/>
    </row>
    <row r="52010" spans="4:17" x14ac:dyDescent="0.25">
      <c r="D52010" s="87"/>
      <c r="J52010" s="88"/>
      <c r="K52010" s="89"/>
      <c r="M52010" s="88"/>
      <c r="O52010" s="90"/>
      <c r="P52010" s="90"/>
      <c r="Q52010" s="90"/>
    </row>
    <row r="52011" spans="4:17" x14ac:dyDescent="0.25">
      <c r="D52011" s="87"/>
      <c r="J52011" s="88"/>
      <c r="K52011" s="89"/>
      <c r="M52011" s="88"/>
      <c r="O52011" s="90"/>
      <c r="P52011" s="90"/>
      <c r="Q52011" s="90"/>
    </row>
    <row r="52012" spans="4:17" x14ac:dyDescent="0.25">
      <c r="D52012" s="87"/>
      <c r="J52012" s="88"/>
      <c r="K52012" s="89"/>
      <c r="M52012" s="88"/>
      <c r="O52012" s="90"/>
      <c r="P52012" s="90"/>
      <c r="Q52012" s="90"/>
    </row>
    <row r="52013" spans="4:17" x14ac:dyDescent="0.25">
      <c r="D52013" s="87"/>
      <c r="J52013" s="88"/>
      <c r="K52013" s="89"/>
      <c r="M52013" s="88"/>
      <c r="O52013" s="90"/>
      <c r="P52013" s="90"/>
      <c r="Q52013" s="90"/>
    </row>
    <row r="52014" spans="4:17" x14ac:dyDescent="0.25">
      <c r="D52014" s="87"/>
      <c r="J52014" s="88"/>
      <c r="K52014" s="89"/>
      <c r="M52014" s="88"/>
      <c r="O52014" s="90"/>
      <c r="P52014" s="90"/>
      <c r="Q52014" s="90"/>
    </row>
    <row r="52015" spans="4:17" x14ac:dyDescent="0.25">
      <c r="D52015" s="87"/>
      <c r="J52015" s="88"/>
      <c r="K52015" s="89"/>
      <c r="M52015" s="88"/>
      <c r="O52015" s="90"/>
      <c r="P52015" s="90"/>
      <c r="Q52015" s="90"/>
    </row>
    <row r="52016" spans="4:17" x14ac:dyDescent="0.25">
      <c r="D52016" s="87"/>
      <c r="J52016" s="88"/>
      <c r="K52016" s="89"/>
      <c r="M52016" s="88"/>
      <c r="O52016" s="90"/>
      <c r="P52016" s="90"/>
      <c r="Q52016" s="90"/>
    </row>
    <row r="52017" spans="4:17" x14ac:dyDescent="0.25">
      <c r="D52017" s="87"/>
      <c r="J52017" s="88"/>
      <c r="K52017" s="89"/>
      <c r="M52017" s="88"/>
      <c r="O52017" s="90"/>
      <c r="P52017" s="90"/>
      <c r="Q52017" s="90"/>
    </row>
    <row r="52018" spans="4:17" x14ac:dyDescent="0.25">
      <c r="D52018" s="87"/>
      <c r="J52018" s="88"/>
      <c r="K52018" s="89"/>
      <c r="M52018" s="88"/>
      <c r="O52018" s="90"/>
      <c r="P52018" s="90"/>
      <c r="Q52018" s="90"/>
    </row>
    <row r="52019" spans="4:17" x14ac:dyDescent="0.25">
      <c r="D52019" s="87"/>
      <c r="J52019" s="88"/>
      <c r="K52019" s="89"/>
      <c r="M52019" s="88"/>
      <c r="O52019" s="90"/>
      <c r="P52019" s="90"/>
      <c r="Q52019" s="90"/>
    </row>
    <row r="52020" spans="4:17" x14ac:dyDescent="0.25">
      <c r="D52020" s="87"/>
      <c r="J52020" s="88"/>
      <c r="K52020" s="89"/>
      <c r="M52020" s="88"/>
      <c r="O52020" s="90"/>
      <c r="P52020" s="90"/>
      <c r="Q52020" s="90"/>
    </row>
    <row r="52021" spans="4:17" x14ac:dyDescent="0.25">
      <c r="D52021" s="87"/>
      <c r="J52021" s="88"/>
      <c r="K52021" s="89"/>
      <c r="M52021" s="88"/>
      <c r="O52021" s="90"/>
      <c r="P52021" s="90"/>
      <c r="Q52021" s="90"/>
    </row>
    <row r="52022" spans="4:17" x14ac:dyDescent="0.25">
      <c r="D52022" s="87"/>
      <c r="J52022" s="88"/>
      <c r="K52022" s="89"/>
      <c r="M52022" s="88"/>
      <c r="O52022" s="90"/>
      <c r="P52022" s="90"/>
      <c r="Q52022" s="90"/>
    </row>
    <row r="52023" spans="4:17" x14ac:dyDescent="0.25">
      <c r="D52023" s="87"/>
      <c r="J52023" s="88"/>
      <c r="K52023" s="89"/>
      <c r="M52023" s="88"/>
      <c r="O52023" s="90"/>
      <c r="P52023" s="90"/>
      <c r="Q52023" s="90"/>
    </row>
    <row r="52024" spans="4:17" x14ac:dyDescent="0.25">
      <c r="D52024" s="87"/>
      <c r="J52024" s="88"/>
      <c r="K52024" s="89"/>
      <c r="M52024" s="88"/>
      <c r="O52024" s="90"/>
      <c r="P52024" s="90"/>
      <c r="Q52024" s="90"/>
    </row>
    <row r="52025" spans="4:17" x14ac:dyDescent="0.25">
      <c r="D52025" s="87"/>
      <c r="J52025" s="88"/>
      <c r="K52025" s="89"/>
      <c r="M52025" s="88"/>
      <c r="O52025" s="90"/>
      <c r="P52025" s="90"/>
      <c r="Q52025" s="90"/>
    </row>
    <row r="52026" spans="4:17" x14ac:dyDescent="0.25">
      <c r="D52026" s="87"/>
      <c r="J52026" s="88"/>
      <c r="K52026" s="89"/>
      <c r="M52026" s="88"/>
      <c r="O52026" s="90"/>
      <c r="P52026" s="90"/>
      <c r="Q52026" s="90"/>
    </row>
    <row r="52027" spans="4:17" x14ac:dyDescent="0.25">
      <c r="D52027" s="87"/>
      <c r="J52027" s="88"/>
      <c r="K52027" s="89"/>
      <c r="M52027" s="88"/>
      <c r="O52027" s="90"/>
      <c r="P52027" s="90"/>
      <c r="Q52027" s="90"/>
    </row>
    <row r="52028" spans="4:17" x14ac:dyDescent="0.25">
      <c r="D52028" s="87"/>
      <c r="J52028" s="88"/>
      <c r="K52028" s="89"/>
      <c r="M52028" s="88"/>
      <c r="O52028" s="90"/>
      <c r="P52028" s="90"/>
      <c r="Q52028" s="90"/>
    </row>
    <row r="52029" spans="4:17" x14ac:dyDescent="0.25">
      <c r="D52029" s="87"/>
      <c r="J52029" s="88"/>
      <c r="K52029" s="89"/>
      <c r="M52029" s="88"/>
      <c r="O52029" s="90"/>
      <c r="P52029" s="90"/>
      <c r="Q52029" s="90"/>
    </row>
    <row r="52030" spans="4:17" x14ac:dyDescent="0.25">
      <c r="D52030" s="87"/>
      <c r="J52030" s="88"/>
      <c r="K52030" s="89"/>
      <c r="M52030" s="88"/>
      <c r="O52030" s="90"/>
      <c r="P52030" s="90"/>
      <c r="Q52030" s="90"/>
    </row>
    <row r="52031" spans="4:17" x14ac:dyDescent="0.25">
      <c r="D52031" s="87"/>
      <c r="J52031" s="88"/>
      <c r="K52031" s="89"/>
      <c r="M52031" s="88"/>
      <c r="O52031" s="90"/>
      <c r="P52031" s="90"/>
      <c r="Q52031" s="90"/>
    </row>
    <row r="52032" spans="4:17" x14ac:dyDescent="0.25">
      <c r="D52032" s="87"/>
      <c r="J52032" s="88"/>
      <c r="K52032" s="89"/>
      <c r="M52032" s="88"/>
      <c r="O52032" s="90"/>
      <c r="P52032" s="90"/>
      <c r="Q52032" s="90"/>
    </row>
    <row r="52033" spans="4:17" x14ac:dyDescent="0.25">
      <c r="D52033" s="87"/>
      <c r="J52033" s="88"/>
      <c r="K52033" s="89"/>
      <c r="M52033" s="88"/>
      <c r="O52033" s="90"/>
      <c r="P52033" s="90"/>
      <c r="Q52033" s="90"/>
    </row>
    <row r="52034" spans="4:17" x14ac:dyDescent="0.25">
      <c r="D52034" s="87"/>
      <c r="J52034" s="88"/>
      <c r="K52034" s="89"/>
      <c r="M52034" s="88"/>
      <c r="O52034" s="90"/>
      <c r="P52034" s="90"/>
      <c r="Q52034" s="90"/>
    </row>
    <row r="52035" spans="4:17" x14ac:dyDescent="0.25">
      <c r="D52035" s="87"/>
      <c r="J52035" s="88"/>
      <c r="K52035" s="89"/>
      <c r="M52035" s="88"/>
      <c r="O52035" s="90"/>
      <c r="P52035" s="90"/>
      <c r="Q52035" s="90"/>
    </row>
    <row r="52036" spans="4:17" x14ac:dyDescent="0.25">
      <c r="D52036" s="87"/>
      <c r="J52036" s="88"/>
      <c r="K52036" s="89"/>
      <c r="M52036" s="88"/>
      <c r="O52036" s="90"/>
      <c r="P52036" s="90"/>
      <c r="Q52036" s="90"/>
    </row>
    <row r="52037" spans="4:17" x14ac:dyDescent="0.25">
      <c r="D52037" s="87"/>
      <c r="J52037" s="88"/>
      <c r="K52037" s="89"/>
      <c r="M52037" s="88"/>
      <c r="O52037" s="90"/>
      <c r="P52037" s="90"/>
      <c r="Q52037" s="90"/>
    </row>
    <row r="52038" spans="4:17" x14ac:dyDescent="0.25">
      <c r="D52038" s="87"/>
      <c r="J52038" s="88"/>
      <c r="K52038" s="89"/>
      <c r="M52038" s="88"/>
      <c r="O52038" s="90"/>
      <c r="P52038" s="90"/>
      <c r="Q52038" s="90"/>
    </row>
    <row r="52039" spans="4:17" x14ac:dyDescent="0.25">
      <c r="D52039" s="87"/>
      <c r="J52039" s="88"/>
      <c r="K52039" s="89"/>
      <c r="M52039" s="88"/>
      <c r="O52039" s="90"/>
      <c r="P52039" s="90"/>
      <c r="Q52039" s="90"/>
    </row>
    <row r="52040" spans="4:17" x14ac:dyDescent="0.25">
      <c r="D52040" s="87"/>
      <c r="J52040" s="88"/>
      <c r="K52040" s="89"/>
      <c r="M52040" s="88"/>
      <c r="O52040" s="90"/>
      <c r="P52040" s="90"/>
      <c r="Q52040" s="90"/>
    </row>
    <row r="52041" spans="4:17" x14ac:dyDescent="0.25">
      <c r="D52041" s="87"/>
      <c r="J52041" s="88"/>
      <c r="K52041" s="89"/>
      <c r="M52041" s="88"/>
      <c r="O52041" s="90"/>
      <c r="P52041" s="90"/>
      <c r="Q52041" s="90"/>
    </row>
    <row r="52042" spans="4:17" x14ac:dyDescent="0.25">
      <c r="D52042" s="87"/>
      <c r="J52042" s="88"/>
      <c r="K52042" s="89"/>
      <c r="M52042" s="88"/>
      <c r="O52042" s="90"/>
      <c r="P52042" s="90"/>
      <c r="Q52042" s="90"/>
    </row>
    <row r="52043" spans="4:17" x14ac:dyDescent="0.25">
      <c r="D52043" s="87"/>
      <c r="J52043" s="88"/>
      <c r="K52043" s="89"/>
      <c r="M52043" s="88"/>
      <c r="O52043" s="90"/>
      <c r="P52043" s="90"/>
      <c r="Q52043" s="90"/>
    </row>
    <row r="52044" spans="4:17" x14ac:dyDescent="0.25">
      <c r="D52044" s="87"/>
      <c r="J52044" s="88"/>
      <c r="K52044" s="89"/>
      <c r="M52044" s="88"/>
      <c r="O52044" s="90"/>
      <c r="P52044" s="90"/>
      <c r="Q52044" s="90"/>
    </row>
    <row r="52045" spans="4:17" x14ac:dyDescent="0.25">
      <c r="D52045" s="87"/>
      <c r="J52045" s="88"/>
      <c r="K52045" s="89"/>
      <c r="M52045" s="88"/>
      <c r="O52045" s="90"/>
      <c r="P52045" s="90"/>
      <c r="Q52045" s="90"/>
    </row>
    <row r="52046" spans="4:17" x14ac:dyDescent="0.25">
      <c r="D52046" s="87"/>
      <c r="J52046" s="88"/>
      <c r="K52046" s="89"/>
      <c r="M52046" s="88"/>
      <c r="O52046" s="90"/>
      <c r="P52046" s="90"/>
      <c r="Q52046" s="90"/>
    </row>
    <row r="52047" spans="4:17" x14ac:dyDescent="0.25">
      <c r="D52047" s="87"/>
      <c r="J52047" s="88"/>
      <c r="K52047" s="89"/>
      <c r="M52047" s="88"/>
      <c r="O52047" s="90"/>
      <c r="P52047" s="90"/>
      <c r="Q52047" s="90"/>
    </row>
    <row r="52048" spans="4:17" x14ac:dyDescent="0.25">
      <c r="D52048" s="87"/>
      <c r="J52048" s="88"/>
      <c r="K52048" s="89"/>
      <c r="M52048" s="88"/>
      <c r="O52048" s="90"/>
      <c r="P52048" s="90"/>
      <c r="Q52048" s="90"/>
    </row>
    <row r="52049" spans="4:17" x14ac:dyDescent="0.25">
      <c r="D52049" s="87"/>
      <c r="J52049" s="88"/>
      <c r="K52049" s="89"/>
      <c r="M52049" s="88"/>
      <c r="O52049" s="90"/>
      <c r="P52049" s="90"/>
      <c r="Q52049" s="90"/>
    </row>
    <row r="52050" spans="4:17" x14ac:dyDescent="0.25">
      <c r="D52050" s="87"/>
      <c r="J52050" s="88"/>
      <c r="K52050" s="89"/>
      <c r="M52050" s="88"/>
      <c r="O52050" s="90"/>
      <c r="P52050" s="90"/>
      <c r="Q52050" s="90"/>
    </row>
    <row r="52051" spans="4:17" x14ac:dyDescent="0.25">
      <c r="D52051" s="87"/>
      <c r="J52051" s="88"/>
      <c r="K52051" s="89"/>
      <c r="M52051" s="88"/>
      <c r="O52051" s="90"/>
      <c r="P52051" s="90"/>
      <c r="Q52051" s="90"/>
    </row>
    <row r="52052" spans="4:17" x14ac:dyDescent="0.25">
      <c r="D52052" s="87"/>
      <c r="J52052" s="88"/>
      <c r="K52052" s="89"/>
      <c r="M52052" s="88"/>
      <c r="O52052" s="90"/>
      <c r="P52052" s="90"/>
      <c r="Q52052" s="90"/>
    </row>
    <row r="52053" spans="4:17" x14ac:dyDescent="0.25">
      <c r="D52053" s="87"/>
      <c r="J52053" s="88"/>
      <c r="K52053" s="89"/>
      <c r="M52053" s="88"/>
      <c r="O52053" s="90"/>
      <c r="P52053" s="90"/>
      <c r="Q52053" s="90"/>
    </row>
    <row r="52054" spans="4:17" x14ac:dyDescent="0.25">
      <c r="D52054" s="87"/>
      <c r="J52054" s="88"/>
      <c r="K52054" s="89"/>
      <c r="M52054" s="88"/>
      <c r="O52054" s="90"/>
      <c r="P52054" s="90"/>
      <c r="Q52054" s="90"/>
    </row>
    <row r="52055" spans="4:17" x14ac:dyDescent="0.25">
      <c r="D52055" s="87"/>
      <c r="J52055" s="88"/>
      <c r="K52055" s="89"/>
      <c r="M52055" s="88"/>
      <c r="O52055" s="90"/>
      <c r="P52055" s="90"/>
      <c r="Q52055" s="90"/>
    </row>
    <row r="52056" spans="4:17" x14ac:dyDescent="0.25">
      <c r="D52056" s="87"/>
      <c r="J52056" s="88"/>
      <c r="K52056" s="89"/>
      <c r="M52056" s="88"/>
      <c r="O52056" s="90"/>
      <c r="P52056" s="90"/>
      <c r="Q52056" s="90"/>
    </row>
    <row r="52057" spans="4:17" x14ac:dyDescent="0.25">
      <c r="D52057" s="87"/>
      <c r="J52057" s="88"/>
      <c r="K52057" s="89"/>
      <c r="M52057" s="88"/>
      <c r="O52057" s="90"/>
      <c r="P52057" s="90"/>
      <c r="Q52057" s="90"/>
    </row>
    <row r="52058" spans="4:17" x14ac:dyDescent="0.25">
      <c r="D52058" s="87"/>
      <c r="J52058" s="88"/>
      <c r="K52058" s="89"/>
      <c r="M52058" s="88"/>
      <c r="O52058" s="90"/>
      <c r="P52058" s="90"/>
      <c r="Q52058" s="90"/>
    </row>
    <row r="52059" spans="4:17" x14ac:dyDescent="0.25">
      <c r="D52059" s="87"/>
      <c r="J52059" s="88"/>
      <c r="K52059" s="89"/>
      <c r="M52059" s="88"/>
      <c r="O52059" s="90"/>
      <c r="P52059" s="90"/>
      <c r="Q52059" s="90"/>
    </row>
    <row r="52060" spans="4:17" x14ac:dyDescent="0.25">
      <c r="D52060" s="87"/>
      <c r="J52060" s="88"/>
      <c r="K52060" s="89"/>
      <c r="M52060" s="88"/>
      <c r="O52060" s="90"/>
      <c r="P52060" s="90"/>
      <c r="Q52060" s="90"/>
    </row>
    <row r="52061" spans="4:17" x14ac:dyDescent="0.25">
      <c r="D52061" s="87"/>
      <c r="J52061" s="88"/>
      <c r="K52061" s="89"/>
      <c r="M52061" s="88"/>
      <c r="O52061" s="90"/>
      <c r="P52061" s="90"/>
      <c r="Q52061" s="90"/>
    </row>
    <row r="52062" spans="4:17" x14ac:dyDescent="0.25">
      <c r="D52062" s="87"/>
      <c r="J52062" s="88"/>
      <c r="K52062" s="89"/>
      <c r="M52062" s="88"/>
      <c r="O52062" s="90"/>
      <c r="P52062" s="90"/>
      <c r="Q52062" s="90"/>
    </row>
    <row r="52063" spans="4:17" x14ac:dyDescent="0.25">
      <c r="D52063" s="87"/>
      <c r="J52063" s="88"/>
      <c r="K52063" s="89"/>
      <c r="M52063" s="88"/>
      <c r="O52063" s="90"/>
      <c r="P52063" s="90"/>
      <c r="Q52063" s="90"/>
    </row>
    <row r="52064" spans="4:17" x14ac:dyDescent="0.25">
      <c r="D52064" s="87"/>
      <c r="J52064" s="88"/>
      <c r="K52064" s="89"/>
      <c r="M52064" s="88"/>
      <c r="O52064" s="90"/>
      <c r="P52064" s="90"/>
      <c r="Q52064" s="90"/>
    </row>
    <row r="52065" spans="4:17" x14ac:dyDescent="0.25">
      <c r="D52065" s="87"/>
      <c r="J52065" s="88"/>
      <c r="K52065" s="89"/>
      <c r="M52065" s="88"/>
      <c r="O52065" s="90"/>
      <c r="P52065" s="90"/>
      <c r="Q52065" s="90"/>
    </row>
    <row r="52066" spans="4:17" x14ac:dyDescent="0.25">
      <c r="D52066" s="87"/>
      <c r="J52066" s="88"/>
      <c r="K52066" s="89"/>
      <c r="M52066" s="88"/>
      <c r="O52066" s="90"/>
      <c r="P52066" s="90"/>
      <c r="Q52066" s="90"/>
    </row>
    <row r="52067" spans="4:17" x14ac:dyDescent="0.25">
      <c r="D52067" s="87"/>
      <c r="J52067" s="88"/>
      <c r="K52067" s="89"/>
      <c r="M52067" s="88"/>
      <c r="O52067" s="90"/>
      <c r="P52067" s="90"/>
      <c r="Q52067" s="90"/>
    </row>
    <row r="52068" spans="4:17" x14ac:dyDescent="0.25">
      <c r="D52068" s="87"/>
      <c r="J52068" s="88"/>
      <c r="K52068" s="89"/>
      <c r="M52068" s="88"/>
      <c r="O52068" s="90"/>
      <c r="P52068" s="90"/>
      <c r="Q52068" s="90"/>
    </row>
    <row r="52069" spans="4:17" x14ac:dyDescent="0.25">
      <c r="D52069" s="87"/>
      <c r="J52069" s="88"/>
      <c r="K52069" s="89"/>
      <c r="M52069" s="88"/>
      <c r="O52069" s="90"/>
      <c r="P52069" s="90"/>
      <c r="Q52069" s="90"/>
    </row>
    <row r="52070" spans="4:17" x14ac:dyDescent="0.25">
      <c r="D52070" s="87"/>
      <c r="J52070" s="88"/>
      <c r="K52070" s="89"/>
      <c r="M52070" s="88"/>
      <c r="O52070" s="90"/>
      <c r="P52070" s="90"/>
      <c r="Q52070" s="90"/>
    </row>
    <row r="52071" spans="4:17" x14ac:dyDescent="0.25">
      <c r="D52071" s="87"/>
      <c r="J52071" s="88"/>
      <c r="K52071" s="89"/>
      <c r="M52071" s="88"/>
      <c r="O52071" s="90"/>
      <c r="P52071" s="90"/>
      <c r="Q52071" s="90"/>
    </row>
    <row r="52072" spans="4:17" x14ac:dyDescent="0.25">
      <c r="D52072" s="87"/>
      <c r="J52072" s="88"/>
      <c r="K52072" s="89"/>
      <c r="M52072" s="88"/>
      <c r="O52072" s="90"/>
      <c r="P52072" s="90"/>
      <c r="Q52072" s="90"/>
    </row>
    <row r="52073" spans="4:17" x14ac:dyDescent="0.25">
      <c r="D52073" s="87"/>
      <c r="J52073" s="88"/>
      <c r="K52073" s="89"/>
      <c r="M52073" s="88"/>
      <c r="O52073" s="90"/>
      <c r="P52073" s="90"/>
      <c r="Q52073" s="90"/>
    </row>
    <row r="52074" spans="4:17" x14ac:dyDescent="0.25">
      <c r="D52074" s="87"/>
      <c r="J52074" s="88"/>
      <c r="K52074" s="89"/>
      <c r="M52074" s="88"/>
      <c r="O52074" s="90"/>
      <c r="P52074" s="90"/>
      <c r="Q52074" s="90"/>
    </row>
    <row r="52075" spans="4:17" x14ac:dyDescent="0.25">
      <c r="D52075" s="87"/>
      <c r="J52075" s="88"/>
      <c r="K52075" s="89"/>
      <c r="M52075" s="88"/>
      <c r="O52075" s="90"/>
      <c r="P52075" s="90"/>
      <c r="Q52075" s="90"/>
    </row>
    <row r="52076" spans="4:17" x14ac:dyDescent="0.25">
      <c r="D52076" s="87"/>
      <c r="J52076" s="88"/>
      <c r="K52076" s="89"/>
      <c r="M52076" s="88"/>
      <c r="O52076" s="90"/>
      <c r="P52076" s="90"/>
      <c r="Q52076" s="90"/>
    </row>
    <row r="52077" spans="4:17" x14ac:dyDescent="0.25">
      <c r="D52077" s="87"/>
      <c r="J52077" s="88"/>
      <c r="K52077" s="89"/>
      <c r="M52077" s="88"/>
      <c r="O52077" s="90"/>
      <c r="P52077" s="90"/>
      <c r="Q52077" s="90"/>
    </row>
    <row r="52078" spans="4:17" x14ac:dyDescent="0.25">
      <c r="D52078" s="87"/>
      <c r="J52078" s="88"/>
      <c r="K52078" s="89"/>
      <c r="M52078" s="88"/>
      <c r="O52078" s="90"/>
      <c r="P52078" s="90"/>
      <c r="Q52078" s="90"/>
    </row>
    <row r="52079" spans="4:17" x14ac:dyDescent="0.25">
      <c r="D52079" s="87"/>
      <c r="J52079" s="88"/>
      <c r="K52079" s="89"/>
      <c r="M52079" s="88"/>
      <c r="O52079" s="90"/>
      <c r="P52079" s="90"/>
      <c r="Q52079" s="90"/>
    </row>
    <row r="52080" spans="4:17" x14ac:dyDescent="0.25">
      <c r="D52080" s="87"/>
      <c r="J52080" s="88"/>
      <c r="K52080" s="89"/>
      <c r="M52080" s="88"/>
      <c r="O52080" s="90"/>
      <c r="P52080" s="90"/>
      <c r="Q52080" s="90"/>
    </row>
    <row r="52081" spans="4:17" x14ac:dyDescent="0.25">
      <c r="D52081" s="87"/>
      <c r="J52081" s="88"/>
      <c r="K52081" s="89"/>
      <c r="M52081" s="88"/>
      <c r="O52081" s="90"/>
      <c r="P52081" s="90"/>
      <c r="Q52081" s="90"/>
    </row>
    <row r="52082" spans="4:17" x14ac:dyDescent="0.25">
      <c r="D52082" s="87"/>
      <c r="J52082" s="88"/>
      <c r="K52082" s="89"/>
      <c r="M52082" s="88"/>
      <c r="O52082" s="90"/>
      <c r="P52082" s="90"/>
      <c r="Q52082" s="90"/>
    </row>
    <row r="52083" spans="4:17" x14ac:dyDescent="0.25">
      <c r="D52083" s="87"/>
      <c r="J52083" s="88"/>
      <c r="K52083" s="89"/>
      <c r="M52083" s="88"/>
      <c r="O52083" s="90"/>
      <c r="P52083" s="90"/>
      <c r="Q52083" s="90"/>
    </row>
    <row r="52084" spans="4:17" x14ac:dyDescent="0.25">
      <c r="D52084" s="87"/>
      <c r="J52084" s="88"/>
      <c r="K52084" s="89"/>
      <c r="M52084" s="88"/>
      <c r="O52084" s="90"/>
      <c r="P52084" s="90"/>
      <c r="Q52084" s="90"/>
    </row>
    <row r="52085" spans="4:17" x14ac:dyDescent="0.25">
      <c r="D52085" s="87"/>
      <c r="J52085" s="88"/>
      <c r="K52085" s="89"/>
      <c r="M52085" s="88"/>
      <c r="O52085" s="90"/>
      <c r="P52085" s="90"/>
      <c r="Q52085" s="90"/>
    </row>
    <row r="52086" spans="4:17" x14ac:dyDescent="0.25">
      <c r="D52086" s="87"/>
      <c r="J52086" s="88"/>
      <c r="K52086" s="89"/>
      <c r="M52086" s="88"/>
      <c r="O52086" s="90"/>
      <c r="P52086" s="90"/>
      <c r="Q52086" s="90"/>
    </row>
    <row r="52087" spans="4:17" x14ac:dyDescent="0.25">
      <c r="D52087" s="87"/>
      <c r="J52087" s="88"/>
      <c r="K52087" s="89"/>
      <c r="M52087" s="88"/>
      <c r="O52087" s="90"/>
      <c r="P52087" s="90"/>
      <c r="Q52087" s="90"/>
    </row>
    <row r="52088" spans="4:17" x14ac:dyDescent="0.25">
      <c r="D52088" s="87"/>
      <c r="J52088" s="88"/>
      <c r="K52088" s="89"/>
      <c r="M52088" s="88"/>
      <c r="O52088" s="90"/>
      <c r="P52088" s="90"/>
      <c r="Q52088" s="90"/>
    </row>
    <row r="52089" spans="4:17" x14ac:dyDescent="0.25">
      <c r="D52089" s="87"/>
      <c r="J52089" s="88"/>
      <c r="K52089" s="89"/>
      <c r="M52089" s="88"/>
      <c r="O52089" s="90"/>
      <c r="P52089" s="90"/>
      <c r="Q52089" s="90"/>
    </row>
    <row r="52090" spans="4:17" x14ac:dyDescent="0.25">
      <c r="D52090" s="87"/>
      <c r="J52090" s="88"/>
      <c r="K52090" s="89"/>
      <c r="M52090" s="88"/>
      <c r="O52090" s="90"/>
      <c r="P52090" s="90"/>
      <c r="Q52090" s="90"/>
    </row>
    <row r="52091" spans="4:17" x14ac:dyDescent="0.25">
      <c r="D52091" s="87"/>
      <c r="J52091" s="88"/>
      <c r="K52091" s="89"/>
      <c r="M52091" s="88"/>
      <c r="O52091" s="90"/>
      <c r="P52091" s="90"/>
      <c r="Q52091" s="90"/>
    </row>
    <row r="52092" spans="4:17" x14ac:dyDescent="0.25">
      <c r="D52092" s="87"/>
      <c r="J52092" s="88"/>
      <c r="K52092" s="89"/>
      <c r="M52092" s="88"/>
      <c r="O52092" s="90"/>
      <c r="P52092" s="90"/>
      <c r="Q52092" s="90"/>
    </row>
    <row r="52093" spans="4:17" x14ac:dyDescent="0.25">
      <c r="D52093" s="87"/>
      <c r="J52093" s="88"/>
      <c r="K52093" s="89"/>
      <c r="M52093" s="88"/>
      <c r="O52093" s="90"/>
      <c r="P52093" s="90"/>
      <c r="Q52093" s="90"/>
    </row>
    <row r="52094" spans="4:17" x14ac:dyDescent="0.25">
      <c r="D52094" s="87"/>
      <c r="J52094" s="88"/>
      <c r="K52094" s="89"/>
      <c r="M52094" s="88"/>
      <c r="O52094" s="90"/>
      <c r="P52094" s="90"/>
      <c r="Q52094" s="90"/>
    </row>
    <row r="52095" spans="4:17" x14ac:dyDescent="0.25">
      <c r="D52095" s="87"/>
      <c r="J52095" s="88"/>
      <c r="K52095" s="89"/>
      <c r="M52095" s="88"/>
      <c r="O52095" s="90"/>
      <c r="P52095" s="90"/>
      <c r="Q52095" s="90"/>
    </row>
    <row r="52096" spans="4:17" x14ac:dyDescent="0.25">
      <c r="D52096" s="87"/>
      <c r="J52096" s="88"/>
      <c r="K52096" s="89"/>
      <c r="M52096" s="88"/>
      <c r="O52096" s="90"/>
      <c r="P52096" s="90"/>
      <c r="Q52096" s="90"/>
    </row>
    <row r="52097" spans="4:17" x14ac:dyDescent="0.25">
      <c r="D52097" s="87"/>
      <c r="J52097" s="88"/>
      <c r="K52097" s="89"/>
      <c r="M52097" s="88"/>
      <c r="O52097" s="90"/>
      <c r="P52097" s="90"/>
      <c r="Q52097" s="90"/>
    </row>
    <row r="52098" spans="4:17" x14ac:dyDescent="0.25">
      <c r="D52098" s="87"/>
      <c r="J52098" s="88"/>
      <c r="K52098" s="89"/>
      <c r="M52098" s="88"/>
      <c r="O52098" s="90"/>
      <c r="P52098" s="90"/>
      <c r="Q52098" s="90"/>
    </row>
    <row r="52099" spans="4:17" x14ac:dyDescent="0.25">
      <c r="D52099" s="87"/>
      <c r="J52099" s="88"/>
      <c r="K52099" s="89"/>
      <c r="M52099" s="88"/>
      <c r="O52099" s="90"/>
      <c r="P52099" s="90"/>
      <c r="Q52099" s="90"/>
    </row>
    <row r="52100" spans="4:17" x14ac:dyDescent="0.25">
      <c r="D52100" s="87"/>
      <c r="J52100" s="88"/>
      <c r="K52100" s="89"/>
      <c r="M52100" s="88"/>
      <c r="O52100" s="90"/>
      <c r="P52100" s="90"/>
      <c r="Q52100" s="90"/>
    </row>
    <row r="52101" spans="4:17" x14ac:dyDescent="0.25">
      <c r="D52101" s="87"/>
      <c r="J52101" s="88"/>
      <c r="K52101" s="89"/>
      <c r="M52101" s="88"/>
      <c r="O52101" s="90"/>
      <c r="P52101" s="90"/>
      <c r="Q52101" s="90"/>
    </row>
    <row r="52102" spans="4:17" x14ac:dyDescent="0.25">
      <c r="D52102" s="87"/>
      <c r="J52102" s="88"/>
      <c r="K52102" s="89"/>
      <c r="M52102" s="88"/>
      <c r="O52102" s="90"/>
      <c r="P52102" s="90"/>
      <c r="Q52102" s="90"/>
    </row>
    <row r="52103" spans="4:17" x14ac:dyDescent="0.25">
      <c r="D52103" s="87"/>
      <c r="J52103" s="88"/>
      <c r="K52103" s="89"/>
      <c r="M52103" s="88"/>
      <c r="O52103" s="90"/>
      <c r="P52103" s="90"/>
      <c r="Q52103" s="90"/>
    </row>
    <row r="52104" spans="4:17" x14ac:dyDescent="0.25">
      <c r="D52104" s="87"/>
      <c r="J52104" s="88"/>
      <c r="K52104" s="89"/>
      <c r="M52104" s="88"/>
      <c r="O52104" s="90"/>
      <c r="P52104" s="90"/>
      <c r="Q52104" s="90"/>
    </row>
    <row r="52105" spans="4:17" x14ac:dyDescent="0.25">
      <c r="D52105" s="87"/>
      <c r="J52105" s="88"/>
      <c r="K52105" s="89"/>
      <c r="M52105" s="88"/>
      <c r="O52105" s="90"/>
      <c r="P52105" s="90"/>
      <c r="Q52105" s="90"/>
    </row>
    <row r="52106" spans="4:17" x14ac:dyDescent="0.25">
      <c r="D52106" s="87"/>
      <c r="J52106" s="88"/>
      <c r="K52106" s="89"/>
      <c r="M52106" s="88"/>
      <c r="O52106" s="90"/>
      <c r="P52106" s="90"/>
      <c r="Q52106" s="90"/>
    </row>
    <row r="52107" spans="4:17" x14ac:dyDescent="0.25">
      <c r="D52107" s="87"/>
      <c r="J52107" s="88"/>
      <c r="K52107" s="89"/>
      <c r="M52107" s="88"/>
      <c r="O52107" s="90"/>
      <c r="P52107" s="90"/>
      <c r="Q52107" s="90"/>
    </row>
    <row r="52108" spans="4:17" x14ac:dyDescent="0.25">
      <c r="D52108" s="87"/>
      <c r="J52108" s="88"/>
      <c r="K52108" s="89"/>
      <c r="M52108" s="88"/>
      <c r="O52108" s="90"/>
      <c r="P52108" s="90"/>
      <c r="Q52108" s="90"/>
    </row>
    <row r="52109" spans="4:17" x14ac:dyDescent="0.25">
      <c r="D52109" s="87"/>
      <c r="J52109" s="88"/>
      <c r="K52109" s="89"/>
      <c r="M52109" s="88"/>
      <c r="O52109" s="90"/>
      <c r="P52109" s="90"/>
      <c r="Q52109" s="90"/>
    </row>
    <row r="52110" spans="4:17" x14ac:dyDescent="0.25">
      <c r="D52110" s="87"/>
      <c r="J52110" s="88"/>
      <c r="K52110" s="89"/>
      <c r="M52110" s="88"/>
      <c r="O52110" s="90"/>
      <c r="P52110" s="90"/>
      <c r="Q52110" s="90"/>
    </row>
    <row r="52111" spans="4:17" x14ac:dyDescent="0.25">
      <c r="D52111" s="87"/>
      <c r="J52111" s="88"/>
      <c r="K52111" s="89"/>
      <c r="M52111" s="88"/>
      <c r="O52111" s="90"/>
      <c r="P52111" s="90"/>
      <c r="Q52111" s="90"/>
    </row>
    <row r="52112" spans="4:17" x14ac:dyDescent="0.25">
      <c r="D52112" s="87"/>
      <c r="J52112" s="88"/>
      <c r="K52112" s="89"/>
      <c r="M52112" s="88"/>
      <c r="O52112" s="90"/>
      <c r="P52112" s="90"/>
      <c r="Q52112" s="90"/>
    </row>
    <row r="52113" spans="4:17" x14ac:dyDescent="0.25">
      <c r="D52113" s="87"/>
      <c r="J52113" s="88"/>
      <c r="K52113" s="89"/>
      <c r="M52113" s="88"/>
      <c r="O52113" s="90"/>
      <c r="P52113" s="90"/>
      <c r="Q52113" s="90"/>
    </row>
    <row r="52114" spans="4:17" x14ac:dyDescent="0.25">
      <c r="D52114" s="87"/>
      <c r="J52114" s="88"/>
      <c r="K52114" s="89"/>
      <c r="M52114" s="88"/>
      <c r="O52114" s="90"/>
      <c r="P52114" s="90"/>
      <c r="Q52114" s="90"/>
    </row>
    <row r="52115" spans="4:17" x14ac:dyDescent="0.25">
      <c r="D52115" s="87"/>
      <c r="J52115" s="88"/>
      <c r="K52115" s="89"/>
      <c r="M52115" s="88"/>
      <c r="O52115" s="90"/>
      <c r="P52115" s="90"/>
      <c r="Q52115" s="90"/>
    </row>
    <row r="52116" spans="4:17" x14ac:dyDescent="0.25">
      <c r="D52116" s="87"/>
      <c r="J52116" s="88"/>
      <c r="K52116" s="89"/>
      <c r="M52116" s="88"/>
      <c r="O52116" s="90"/>
      <c r="P52116" s="90"/>
      <c r="Q52116" s="90"/>
    </row>
    <row r="52117" spans="4:17" x14ac:dyDescent="0.25">
      <c r="D52117" s="87"/>
      <c r="J52117" s="88"/>
      <c r="K52117" s="89"/>
      <c r="M52117" s="88"/>
      <c r="O52117" s="90"/>
      <c r="P52117" s="90"/>
      <c r="Q52117" s="90"/>
    </row>
    <row r="52118" spans="4:17" x14ac:dyDescent="0.25">
      <c r="D52118" s="87"/>
      <c r="J52118" s="88"/>
      <c r="K52118" s="89"/>
      <c r="M52118" s="88"/>
      <c r="O52118" s="90"/>
      <c r="P52118" s="90"/>
      <c r="Q52118" s="90"/>
    </row>
    <row r="52119" spans="4:17" x14ac:dyDescent="0.25">
      <c r="D52119" s="87"/>
      <c r="J52119" s="88"/>
      <c r="K52119" s="89"/>
      <c r="M52119" s="88"/>
      <c r="O52119" s="90"/>
      <c r="P52119" s="90"/>
      <c r="Q52119" s="90"/>
    </row>
    <row r="52120" spans="4:17" x14ac:dyDescent="0.25">
      <c r="D52120" s="87"/>
      <c r="J52120" s="88"/>
      <c r="K52120" s="89"/>
      <c r="M52120" s="88"/>
      <c r="O52120" s="90"/>
      <c r="P52120" s="90"/>
      <c r="Q52120" s="90"/>
    </row>
    <row r="52121" spans="4:17" x14ac:dyDescent="0.25">
      <c r="D52121" s="87"/>
      <c r="J52121" s="88"/>
      <c r="K52121" s="89"/>
      <c r="M52121" s="88"/>
      <c r="O52121" s="90"/>
      <c r="P52121" s="90"/>
      <c r="Q52121" s="90"/>
    </row>
    <row r="52122" spans="4:17" x14ac:dyDescent="0.25">
      <c r="D52122" s="87"/>
      <c r="J52122" s="88"/>
      <c r="K52122" s="89"/>
      <c r="M52122" s="88"/>
      <c r="O52122" s="90"/>
      <c r="P52122" s="90"/>
      <c r="Q52122" s="90"/>
    </row>
    <row r="52123" spans="4:17" x14ac:dyDescent="0.25">
      <c r="D52123" s="87"/>
      <c r="J52123" s="88"/>
      <c r="K52123" s="89"/>
      <c r="M52123" s="88"/>
      <c r="O52123" s="90"/>
      <c r="P52123" s="90"/>
      <c r="Q52123" s="90"/>
    </row>
    <row r="52124" spans="4:17" x14ac:dyDescent="0.25">
      <c r="D52124" s="87"/>
      <c r="J52124" s="88"/>
      <c r="K52124" s="89"/>
      <c r="M52124" s="88"/>
      <c r="O52124" s="90"/>
      <c r="P52124" s="90"/>
      <c r="Q52124" s="90"/>
    </row>
    <row r="52125" spans="4:17" x14ac:dyDescent="0.25">
      <c r="D52125" s="87"/>
      <c r="J52125" s="88"/>
      <c r="K52125" s="89"/>
      <c r="M52125" s="88"/>
      <c r="O52125" s="90"/>
      <c r="P52125" s="90"/>
      <c r="Q52125" s="90"/>
    </row>
    <row r="52126" spans="4:17" x14ac:dyDescent="0.25">
      <c r="D52126" s="87"/>
      <c r="J52126" s="88"/>
      <c r="K52126" s="89"/>
      <c r="M52126" s="88"/>
      <c r="O52126" s="90"/>
      <c r="P52126" s="90"/>
      <c r="Q52126" s="90"/>
    </row>
    <row r="52127" spans="4:17" x14ac:dyDescent="0.25">
      <c r="D52127" s="87"/>
      <c r="J52127" s="88"/>
      <c r="K52127" s="89"/>
      <c r="M52127" s="88"/>
      <c r="O52127" s="90"/>
      <c r="P52127" s="90"/>
      <c r="Q52127" s="90"/>
    </row>
    <row r="52128" spans="4:17" x14ac:dyDescent="0.25">
      <c r="D52128" s="87"/>
      <c r="J52128" s="88"/>
      <c r="K52128" s="89"/>
      <c r="M52128" s="88"/>
      <c r="O52128" s="90"/>
      <c r="P52128" s="90"/>
      <c r="Q52128" s="90"/>
    </row>
    <row r="52129" spans="4:17" x14ac:dyDescent="0.25">
      <c r="D52129" s="87"/>
      <c r="J52129" s="88"/>
      <c r="K52129" s="89"/>
      <c r="M52129" s="88"/>
      <c r="O52129" s="90"/>
      <c r="P52129" s="90"/>
      <c r="Q52129" s="90"/>
    </row>
    <row r="52130" spans="4:17" x14ac:dyDescent="0.25">
      <c r="D52130" s="87"/>
      <c r="J52130" s="88"/>
      <c r="K52130" s="89"/>
      <c r="M52130" s="88"/>
      <c r="O52130" s="90"/>
      <c r="P52130" s="90"/>
      <c r="Q52130" s="90"/>
    </row>
    <row r="52131" spans="4:17" x14ac:dyDescent="0.25">
      <c r="D52131" s="87"/>
      <c r="J52131" s="88"/>
      <c r="K52131" s="89"/>
      <c r="M52131" s="88"/>
      <c r="O52131" s="90"/>
      <c r="P52131" s="90"/>
      <c r="Q52131" s="90"/>
    </row>
    <row r="52132" spans="4:17" x14ac:dyDescent="0.25">
      <c r="D52132" s="87"/>
      <c r="J52132" s="88"/>
      <c r="K52132" s="89"/>
      <c r="M52132" s="88"/>
      <c r="O52132" s="90"/>
      <c r="P52132" s="90"/>
      <c r="Q52132" s="90"/>
    </row>
    <row r="52133" spans="4:17" x14ac:dyDescent="0.25">
      <c r="D52133" s="87"/>
      <c r="J52133" s="88"/>
      <c r="K52133" s="89"/>
      <c r="M52133" s="88"/>
      <c r="O52133" s="90"/>
      <c r="P52133" s="90"/>
      <c r="Q52133" s="90"/>
    </row>
    <row r="52134" spans="4:17" x14ac:dyDescent="0.25">
      <c r="D52134" s="87"/>
      <c r="J52134" s="88"/>
      <c r="K52134" s="89"/>
      <c r="M52134" s="88"/>
      <c r="O52134" s="90"/>
      <c r="P52134" s="90"/>
      <c r="Q52134" s="90"/>
    </row>
    <row r="52135" spans="4:17" x14ac:dyDescent="0.25">
      <c r="D52135" s="87"/>
      <c r="J52135" s="88"/>
      <c r="K52135" s="89"/>
      <c r="M52135" s="88"/>
      <c r="O52135" s="90"/>
      <c r="P52135" s="90"/>
      <c r="Q52135" s="90"/>
    </row>
    <row r="52136" spans="4:17" x14ac:dyDescent="0.25">
      <c r="D52136" s="87"/>
      <c r="J52136" s="88"/>
      <c r="K52136" s="89"/>
      <c r="M52136" s="88"/>
      <c r="O52136" s="90"/>
      <c r="P52136" s="90"/>
      <c r="Q52136" s="90"/>
    </row>
    <row r="52137" spans="4:17" x14ac:dyDescent="0.25">
      <c r="D52137" s="87"/>
      <c r="J52137" s="88"/>
      <c r="K52137" s="89"/>
      <c r="M52137" s="88"/>
      <c r="O52137" s="90"/>
      <c r="P52137" s="90"/>
      <c r="Q52137" s="90"/>
    </row>
    <row r="52138" spans="4:17" x14ac:dyDescent="0.25">
      <c r="D52138" s="87"/>
      <c r="J52138" s="88"/>
      <c r="K52138" s="89"/>
      <c r="M52138" s="88"/>
      <c r="O52138" s="90"/>
      <c r="P52138" s="90"/>
      <c r="Q52138" s="90"/>
    </row>
    <row r="52139" spans="4:17" x14ac:dyDescent="0.25">
      <c r="D52139" s="87"/>
      <c r="J52139" s="88"/>
      <c r="K52139" s="89"/>
      <c r="M52139" s="88"/>
      <c r="O52139" s="90"/>
      <c r="P52139" s="90"/>
      <c r="Q52139" s="90"/>
    </row>
    <row r="52140" spans="4:17" x14ac:dyDescent="0.25">
      <c r="D52140" s="87"/>
      <c r="J52140" s="88"/>
      <c r="K52140" s="89"/>
      <c r="M52140" s="88"/>
      <c r="O52140" s="90"/>
      <c r="P52140" s="90"/>
      <c r="Q52140" s="90"/>
    </row>
    <row r="52141" spans="4:17" x14ac:dyDescent="0.25">
      <c r="D52141" s="87"/>
      <c r="J52141" s="88"/>
      <c r="K52141" s="89"/>
      <c r="M52141" s="88"/>
      <c r="O52141" s="90"/>
      <c r="P52141" s="90"/>
      <c r="Q52141" s="90"/>
    </row>
    <row r="52142" spans="4:17" x14ac:dyDescent="0.25">
      <c r="D52142" s="87"/>
      <c r="J52142" s="88"/>
      <c r="K52142" s="89"/>
      <c r="M52142" s="88"/>
      <c r="O52142" s="90"/>
      <c r="P52142" s="90"/>
      <c r="Q52142" s="90"/>
    </row>
    <row r="52143" spans="4:17" x14ac:dyDescent="0.25">
      <c r="D52143" s="87"/>
      <c r="J52143" s="88"/>
      <c r="K52143" s="89"/>
      <c r="M52143" s="88"/>
      <c r="O52143" s="90"/>
      <c r="P52143" s="90"/>
      <c r="Q52143" s="90"/>
    </row>
    <row r="52144" spans="4:17" x14ac:dyDescent="0.25">
      <c r="D52144" s="87"/>
      <c r="J52144" s="88"/>
      <c r="K52144" s="89"/>
      <c r="M52144" s="88"/>
      <c r="O52144" s="90"/>
      <c r="P52144" s="90"/>
      <c r="Q52144" s="90"/>
    </row>
    <row r="52145" spans="4:17" x14ac:dyDescent="0.25">
      <c r="D52145" s="87"/>
      <c r="J52145" s="88"/>
      <c r="K52145" s="89"/>
      <c r="M52145" s="88"/>
      <c r="O52145" s="90"/>
      <c r="P52145" s="90"/>
      <c r="Q52145" s="90"/>
    </row>
    <row r="52146" spans="4:17" x14ac:dyDescent="0.25">
      <c r="D52146" s="87"/>
      <c r="J52146" s="88"/>
      <c r="K52146" s="89"/>
      <c r="M52146" s="88"/>
      <c r="O52146" s="90"/>
      <c r="P52146" s="90"/>
      <c r="Q52146" s="90"/>
    </row>
    <row r="52147" spans="4:17" x14ac:dyDescent="0.25">
      <c r="D52147" s="87"/>
      <c r="J52147" s="88"/>
      <c r="K52147" s="89"/>
      <c r="M52147" s="88"/>
      <c r="O52147" s="90"/>
      <c r="P52147" s="90"/>
      <c r="Q52147" s="90"/>
    </row>
    <row r="52148" spans="4:17" x14ac:dyDescent="0.25">
      <c r="D52148" s="87"/>
      <c r="J52148" s="88"/>
      <c r="K52148" s="89"/>
      <c r="M52148" s="88"/>
      <c r="O52148" s="90"/>
      <c r="P52148" s="90"/>
      <c r="Q52148" s="90"/>
    </row>
    <row r="52149" spans="4:17" x14ac:dyDescent="0.25">
      <c r="D52149" s="87"/>
      <c r="J52149" s="88"/>
      <c r="K52149" s="89"/>
      <c r="M52149" s="88"/>
      <c r="O52149" s="90"/>
      <c r="P52149" s="90"/>
      <c r="Q52149" s="90"/>
    </row>
    <row r="52150" spans="4:17" x14ac:dyDescent="0.25">
      <c r="D52150" s="87"/>
      <c r="J52150" s="88"/>
      <c r="K52150" s="89"/>
      <c r="M52150" s="88"/>
      <c r="O52150" s="90"/>
      <c r="P52150" s="90"/>
      <c r="Q52150" s="90"/>
    </row>
    <row r="52151" spans="4:17" x14ac:dyDescent="0.25">
      <c r="D52151" s="87"/>
      <c r="J52151" s="88"/>
      <c r="K52151" s="89"/>
      <c r="M52151" s="88"/>
      <c r="O52151" s="90"/>
      <c r="P52151" s="90"/>
      <c r="Q52151" s="90"/>
    </row>
    <row r="52152" spans="4:17" x14ac:dyDescent="0.25">
      <c r="D52152" s="87"/>
      <c r="J52152" s="88"/>
      <c r="K52152" s="89"/>
      <c r="M52152" s="88"/>
      <c r="O52152" s="90"/>
      <c r="P52152" s="90"/>
      <c r="Q52152" s="90"/>
    </row>
    <row r="52153" spans="4:17" x14ac:dyDescent="0.25">
      <c r="D52153" s="87"/>
      <c r="J52153" s="88"/>
      <c r="K52153" s="89"/>
      <c r="M52153" s="88"/>
      <c r="O52153" s="90"/>
      <c r="P52153" s="90"/>
      <c r="Q52153" s="90"/>
    </row>
    <row r="52154" spans="4:17" x14ac:dyDescent="0.25">
      <c r="D52154" s="87"/>
      <c r="J52154" s="88"/>
      <c r="K52154" s="89"/>
      <c r="M52154" s="88"/>
      <c r="O52154" s="90"/>
      <c r="P52154" s="90"/>
      <c r="Q52154" s="90"/>
    </row>
    <row r="52155" spans="4:17" x14ac:dyDescent="0.25">
      <c r="D52155" s="87"/>
      <c r="J52155" s="88"/>
      <c r="K52155" s="89"/>
      <c r="M52155" s="88"/>
      <c r="O52155" s="90"/>
      <c r="P52155" s="90"/>
      <c r="Q52155" s="90"/>
    </row>
    <row r="52156" spans="4:17" x14ac:dyDescent="0.25">
      <c r="D52156" s="87"/>
      <c r="J52156" s="88"/>
      <c r="K52156" s="89"/>
      <c r="M52156" s="88"/>
      <c r="O52156" s="90"/>
      <c r="P52156" s="90"/>
      <c r="Q52156" s="90"/>
    </row>
    <row r="52157" spans="4:17" x14ac:dyDescent="0.25">
      <c r="D52157" s="87"/>
      <c r="J52157" s="88"/>
      <c r="K52157" s="89"/>
      <c r="M52157" s="88"/>
      <c r="O52157" s="90"/>
      <c r="P52157" s="90"/>
      <c r="Q52157" s="90"/>
    </row>
    <row r="52158" spans="4:17" x14ac:dyDescent="0.25">
      <c r="D52158" s="87"/>
      <c r="J52158" s="88"/>
      <c r="K52158" s="89"/>
      <c r="M52158" s="88"/>
      <c r="O52158" s="90"/>
      <c r="P52158" s="90"/>
      <c r="Q52158" s="90"/>
    </row>
    <row r="52159" spans="4:17" x14ac:dyDescent="0.25">
      <c r="D52159" s="87"/>
      <c r="J52159" s="88"/>
      <c r="K52159" s="89"/>
      <c r="M52159" s="88"/>
      <c r="O52159" s="90"/>
      <c r="P52159" s="90"/>
      <c r="Q52159" s="90"/>
    </row>
    <row r="52160" spans="4:17" x14ac:dyDescent="0.25">
      <c r="D52160" s="87"/>
      <c r="J52160" s="88"/>
      <c r="K52160" s="89"/>
      <c r="M52160" s="88"/>
      <c r="O52160" s="90"/>
      <c r="P52160" s="90"/>
      <c r="Q52160" s="90"/>
    </row>
    <row r="52161" spans="4:17" x14ac:dyDescent="0.25">
      <c r="D52161" s="87"/>
      <c r="J52161" s="88"/>
      <c r="K52161" s="89"/>
      <c r="M52161" s="88"/>
      <c r="O52161" s="90"/>
      <c r="P52161" s="90"/>
      <c r="Q52161" s="90"/>
    </row>
    <row r="52162" spans="4:17" x14ac:dyDescent="0.25">
      <c r="D52162" s="87"/>
      <c r="J52162" s="88"/>
      <c r="K52162" s="89"/>
      <c r="M52162" s="88"/>
      <c r="O52162" s="90"/>
      <c r="P52162" s="90"/>
      <c r="Q52162" s="90"/>
    </row>
    <row r="52163" spans="4:17" x14ac:dyDescent="0.25">
      <c r="D52163" s="87"/>
      <c r="J52163" s="88"/>
      <c r="K52163" s="89"/>
      <c r="M52163" s="88"/>
      <c r="O52163" s="90"/>
      <c r="P52163" s="90"/>
      <c r="Q52163" s="90"/>
    </row>
    <row r="52164" spans="4:17" x14ac:dyDescent="0.25">
      <c r="D52164" s="87"/>
      <c r="J52164" s="88"/>
      <c r="K52164" s="89"/>
      <c r="M52164" s="88"/>
      <c r="O52164" s="90"/>
      <c r="P52164" s="90"/>
      <c r="Q52164" s="90"/>
    </row>
    <row r="52165" spans="4:17" x14ac:dyDescent="0.25">
      <c r="D52165" s="87"/>
      <c r="J52165" s="88"/>
      <c r="K52165" s="89"/>
      <c r="M52165" s="88"/>
      <c r="O52165" s="90"/>
      <c r="P52165" s="90"/>
      <c r="Q52165" s="90"/>
    </row>
    <row r="52166" spans="4:17" x14ac:dyDescent="0.25">
      <c r="D52166" s="87"/>
      <c r="J52166" s="88"/>
      <c r="K52166" s="89"/>
      <c r="M52166" s="88"/>
      <c r="O52166" s="90"/>
      <c r="P52166" s="90"/>
      <c r="Q52166" s="90"/>
    </row>
    <row r="52167" spans="4:17" x14ac:dyDescent="0.25">
      <c r="D52167" s="87"/>
      <c r="J52167" s="88"/>
      <c r="K52167" s="89"/>
      <c r="M52167" s="88"/>
      <c r="O52167" s="90"/>
      <c r="P52167" s="90"/>
      <c r="Q52167" s="90"/>
    </row>
    <row r="52168" spans="4:17" x14ac:dyDescent="0.25">
      <c r="D52168" s="87"/>
      <c r="J52168" s="88"/>
      <c r="K52168" s="89"/>
      <c r="M52168" s="88"/>
      <c r="O52168" s="90"/>
      <c r="P52168" s="90"/>
      <c r="Q52168" s="90"/>
    </row>
    <row r="52169" spans="4:17" x14ac:dyDescent="0.25">
      <c r="D52169" s="87"/>
      <c r="J52169" s="88"/>
      <c r="K52169" s="89"/>
      <c r="M52169" s="88"/>
      <c r="O52169" s="90"/>
      <c r="P52169" s="90"/>
      <c r="Q52169" s="90"/>
    </row>
    <row r="52170" spans="4:17" x14ac:dyDescent="0.25">
      <c r="D52170" s="87"/>
      <c r="J52170" s="88"/>
      <c r="K52170" s="89"/>
      <c r="M52170" s="88"/>
      <c r="O52170" s="90"/>
      <c r="P52170" s="90"/>
      <c r="Q52170" s="90"/>
    </row>
    <row r="52171" spans="4:17" x14ac:dyDescent="0.25">
      <c r="D52171" s="87"/>
      <c r="J52171" s="88"/>
      <c r="K52171" s="89"/>
      <c r="M52171" s="88"/>
      <c r="O52171" s="90"/>
      <c r="P52171" s="90"/>
      <c r="Q52171" s="90"/>
    </row>
    <row r="52172" spans="4:17" x14ac:dyDescent="0.25">
      <c r="D52172" s="87"/>
      <c r="J52172" s="88"/>
      <c r="K52172" s="89"/>
      <c r="M52172" s="88"/>
      <c r="O52172" s="90"/>
      <c r="P52172" s="90"/>
      <c r="Q52172" s="90"/>
    </row>
    <row r="52173" spans="4:17" x14ac:dyDescent="0.25">
      <c r="D52173" s="87"/>
      <c r="J52173" s="88"/>
      <c r="K52173" s="89"/>
      <c r="M52173" s="88"/>
      <c r="O52173" s="90"/>
      <c r="P52173" s="90"/>
      <c r="Q52173" s="90"/>
    </row>
    <row r="52174" spans="4:17" x14ac:dyDescent="0.25">
      <c r="D52174" s="87"/>
      <c r="J52174" s="88"/>
      <c r="K52174" s="89"/>
      <c r="M52174" s="88"/>
      <c r="O52174" s="90"/>
      <c r="P52174" s="90"/>
      <c r="Q52174" s="90"/>
    </row>
    <row r="52175" spans="4:17" x14ac:dyDescent="0.25">
      <c r="D52175" s="87"/>
      <c r="J52175" s="88"/>
      <c r="K52175" s="89"/>
      <c r="M52175" s="88"/>
      <c r="O52175" s="90"/>
      <c r="P52175" s="90"/>
      <c r="Q52175" s="90"/>
    </row>
    <row r="52176" spans="4:17" x14ac:dyDescent="0.25">
      <c r="D52176" s="87"/>
      <c r="J52176" s="88"/>
      <c r="K52176" s="89"/>
      <c r="M52176" s="88"/>
      <c r="O52176" s="90"/>
      <c r="P52176" s="90"/>
      <c r="Q52176" s="90"/>
    </row>
    <row r="52177" spans="4:17" x14ac:dyDescent="0.25">
      <c r="D52177" s="87"/>
      <c r="J52177" s="88"/>
      <c r="K52177" s="89"/>
      <c r="M52177" s="88"/>
      <c r="O52177" s="90"/>
      <c r="P52177" s="90"/>
      <c r="Q52177" s="90"/>
    </row>
    <row r="52178" spans="4:17" x14ac:dyDescent="0.25">
      <c r="D52178" s="87"/>
      <c r="J52178" s="88"/>
      <c r="K52178" s="89"/>
      <c r="M52178" s="88"/>
      <c r="O52178" s="90"/>
      <c r="P52178" s="90"/>
      <c r="Q52178" s="90"/>
    </row>
    <row r="52179" spans="4:17" x14ac:dyDescent="0.25">
      <c r="D52179" s="87"/>
      <c r="J52179" s="88"/>
      <c r="K52179" s="89"/>
      <c r="M52179" s="88"/>
      <c r="O52179" s="90"/>
      <c r="P52179" s="90"/>
      <c r="Q52179" s="90"/>
    </row>
    <row r="52180" spans="4:17" x14ac:dyDescent="0.25">
      <c r="D52180" s="87"/>
      <c r="J52180" s="88"/>
      <c r="K52180" s="89"/>
      <c r="M52180" s="88"/>
      <c r="O52180" s="90"/>
      <c r="P52180" s="90"/>
      <c r="Q52180" s="90"/>
    </row>
    <row r="52181" spans="4:17" x14ac:dyDescent="0.25">
      <c r="D52181" s="87"/>
      <c r="J52181" s="88"/>
      <c r="K52181" s="89"/>
      <c r="M52181" s="88"/>
      <c r="O52181" s="90"/>
      <c r="P52181" s="90"/>
      <c r="Q52181" s="90"/>
    </row>
    <row r="52182" spans="4:17" x14ac:dyDescent="0.25">
      <c r="D52182" s="87"/>
      <c r="J52182" s="88"/>
      <c r="K52182" s="89"/>
      <c r="M52182" s="88"/>
      <c r="O52182" s="90"/>
      <c r="P52182" s="90"/>
      <c r="Q52182" s="90"/>
    </row>
    <row r="52183" spans="4:17" x14ac:dyDescent="0.25">
      <c r="D52183" s="87"/>
      <c r="J52183" s="88"/>
      <c r="K52183" s="89"/>
      <c r="M52183" s="88"/>
      <c r="O52183" s="90"/>
      <c r="P52183" s="90"/>
      <c r="Q52183" s="90"/>
    </row>
    <row r="52184" spans="4:17" x14ac:dyDescent="0.25">
      <c r="D52184" s="87"/>
      <c r="J52184" s="88"/>
      <c r="K52184" s="89"/>
      <c r="M52184" s="88"/>
      <c r="O52184" s="90"/>
      <c r="P52184" s="90"/>
      <c r="Q52184" s="90"/>
    </row>
    <row r="52185" spans="4:17" x14ac:dyDescent="0.25">
      <c r="D52185" s="87"/>
      <c r="J52185" s="88"/>
      <c r="K52185" s="89"/>
      <c r="M52185" s="88"/>
      <c r="O52185" s="90"/>
      <c r="P52185" s="90"/>
      <c r="Q52185" s="90"/>
    </row>
    <row r="52186" spans="4:17" x14ac:dyDescent="0.25">
      <c r="D52186" s="87"/>
      <c r="J52186" s="88"/>
      <c r="K52186" s="89"/>
      <c r="M52186" s="88"/>
      <c r="O52186" s="90"/>
      <c r="P52186" s="90"/>
      <c r="Q52186" s="90"/>
    </row>
    <row r="52187" spans="4:17" x14ac:dyDescent="0.25">
      <c r="D52187" s="87"/>
      <c r="J52187" s="88"/>
      <c r="K52187" s="89"/>
      <c r="M52187" s="88"/>
      <c r="O52187" s="90"/>
      <c r="P52187" s="90"/>
      <c r="Q52187" s="90"/>
    </row>
    <row r="52188" spans="4:17" x14ac:dyDescent="0.25">
      <c r="D52188" s="87"/>
      <c r="J52188" s="88"/>
      <c r="K52188" s="89"/>
      <c r="M52188" s="88"/>
      <c r="O52188" s="90"/>
      <c r="P52188" s="90"/>
      <c r="Q52188" s="90"/>
    </row>
    <row r="52189" spans="4:17" x14ac:dyDescent="0.25">
      <c r="D52189" s="87"/>
      <c r="J52189" s="88"/>
      <c r="K52189" s="89"/>
      <c r="M52189" s="88"/>
      <c r="O52189" s="90"/>
      <c r="P52189" s="90"/>
      <c r="Q52189" s="90"/>
    </row>
    <row r="52190" spans="4:17" x14ac:dyDescent="0.25">
      <c r="D52190" s="87"/>
      <c r="J52190" s="88"/>
      <c r="K52190" s="89"/>
      <c r="M52190" s="88"/>
      <c r="O52190" s="90"/>
      <c r="P52190" s="90"/>
      <c r="Q52190" s="90"/>
    </row>
    <row r="52191" spans="4:17" x14ac:dyDescent="0.25">
      <c r="D52191" s="87"/>
      <c r="J52191" s="88"/>
      <c r="K52191" s="89"/>
      <c r="M52191" s="88"/>
      <c r="O52191" s="90"/>
      <c r="P52191" s="90"/>
      <c r="Q52191" s="90"/>
    </row>
    <row r="52192" spans="4:17" x14ac:dyDescent="0.25">
      <c r="D52192" s="87"/>
      <c r="J52192" s="88"/>
      <c r="K52192" s="89"/>
      <c r="M52192" s="88"/>
      <c r="O52192" s="90"/>
      <c r="P52192" s="90"/>
      <c r="Q52192" s="90"/>
    </row>
    <row r="52193" spans="4:17" x14ac:dyDescent="0.25">
      <c r="D52193" s="87"/>
      <c r="J52193" s="88"/>
      <c r="K52193" s="89"/>
      <c r="M52193" s="88"/>
      <c r="O52193" s="90"/>
      <c r="P52193" s="90"/>
      <c r="Q52193" s="90"/>
    </row>
    <row r="52194" spans="4:17" x14ac:dyDescent="0.25">
      <c r="D52194" s="87"/>
      <c r="J52194" s="88"/>
      <c r="K52194" s="89"/>
      <c r="M52194" s="88"/>
      <c r="O52194" s="90"/>
      <c r="P52194" s="90"/>
      <c r="Q52194" s="90"/>
    </row>
    <row r="52195" spans="4:17" x14ac:dyDescent="0.25">
      <c r="D52195" s="87"/>
      <c r="J52195" s="88"/>
      <c r="K52195" s="89"/>
      <c r="M52195" s="88"/>
      <c r="O52195" s="90"/>
      <c r="P52195" s="90"/>
      <c r="Q52195" s="90"/>
    </row>
    <row r="52196" spans="4:17" x14ac:dyDescent="0.25">
      <c r="D52196" s="87"/>
      <c r="J52196" s="88"/>
      <c r="K52196" s="89"/>
      <c r="M52196" s="88"/>
      <c r="O52196" s="90"/>
      <c r="P52196" s="90"/>
      <c r="Q52196" s="90"/>
    </row>
    <row r="52197" spans="4:17" x14ac:dyDescent="0.25">
      <c r="D52197" s="87"/>
      <c r="J52197" s="88"/>
      <c r="K52197" s="89"/>
      <c r="M52197" s="88"/>
      <c r="O52197" s="90"/>
      <c r="P52197" s="90"/>
      <c r="Q52197" s="90"/>
    </row>
    <row r="52198" spans="4:17" x14ac:dyDescent="0.25">
      <c r="D52198" s="87"/>
      <c r="J52198" s="88"/>
      <c r="K52198" s="89"/>
      <c r="M52198" s="88"/>
      <c r="O52198" s="90"/>
      <c r="P52198" s="90"/>
      <c r="Q52198" s="90"/>
    </row>
    <row r="52199" spans="4:17" x14ac:dyDescent="0.25">
      <c r="D52199" s="87"/>
      <c r="J52199" s="88"/>
      <c r="K52199" s="89"/>
      <c r="M52199" s="88"/>
      <c r="O52199" s="90"/>
      <c r="P52199" s="90"/>
      <c r="Q52199" s="90"/>
    </row>
    <row r="52200" spans="4:17" x14ac:dyDescent="0.25">
      <c r="D52200" s="87"/>
      <c r="J52200" s="88"/>
      <c r="K52200" s="89"/>
      <c r="M52200" s="88"/>
      <c r="O52200" s="90"/>
      <c r="P52200" s="90"/>
      <c r="Q52200" s="90"/>
    </row>
    <row r="52201" spans="4:17" x14ac:dyDescent="0.25">
      <c r="D52201" s="87"/>
      <c r="J52201" s="88"/>
      <c r="K52201" s="89"/>
      <c r="M52201" s="88"/>
      <c r="O52201" s="90"/>
      <c r="P52201" s="90"/>
      <c r="Q52201" s="90"/>
    </row>
    <row r="52202" spans="4:17" x14ac:dyDescent="0.25">
      <c r="D52202" s="87"/>
      <c r="J52202" s="88"/>
      <c r="K52202" s="89"/>
      <c r="M52202" s="88"/>
      <c r="O52202" s="90"/>
      <c r="P52202" s="90"/>
      <c r="Q52202" s="90"/>
    </row>
    <row r="52203" spans="4:17" x14ac:dyDescent="0.25">
      <c r="D52203" s="87"/>
      <c r="J52203" s="88"/>
      <c r="K52203" s="89"/>
      <c r="M52203" s="88"/>
      <c r="O52203" s="90"/>
      <c r="P52203" s="90"/>
      <c r="Q52203" s="90"/>
    </row>
    <row r="52204" spans="4:17" x14ac:dyDescent="0.25">
      <c r="D52204" s="87"/>
      <c r="J52204" s="88"/>
      <c r="K52204" s="89"/>
      <c r="M52204" s="88"/>
      <c r="O52204" s="90"/>
      <c r="P52204" s="90"/>
      <c r="Q52204" s="90"/>
    </row>
    <row r="52205" spans="4:17" x14ac:dyDescent="0.25">
      <c r="D52205" s="87"/>
      <c r="J52205" s="88"/>
      <c r="K52205" s="89"/>
      <c r="M52205" s="88"/>
      <c r="O52205" s="90"/>
      <c r="P52205" s="90"/>
      <c r="Q52205" s="90"/>
    </row>
    <row r="52206" spans="4:17" x14ac:dyDescent="0.25">
      <c r="D52206" s="87"/>
      <c r="J52206" s="88"/>
      <c r="K52206" s="89"/>
      <c r="M52206" s="88"/>
      <c r="O52206" s="90"/>
      <c r="P52206" s="90"/>
      <c r="Q52206" s="90"/>
    </row>
    <row r="52207" spans="4:17" x14ac:dyDescent="0.25">
      <c r="D52207" s="87"/>
      <c r="J52207" s="88"/>
      <c r="K52207" s="89"/>
      <c r="M52207" s="88"/>
      <c r="O52207" s="90"/>
      <c r="P52207" s="90"/>
      <c r="Q52207" s="90"/>
    </row>
    <row r="52208" spans="4:17" x14ac:dyDescent="0.25">
      <c r="D52208" s="87"/>
      <c r="J52208" s="88"/>
      <c r="K52208" s="89"/>
      <c r="M52208" s="88"/>
      <c r="O52208" s="90"/>
      <c r="P52208" s="90"/>
      <c r="Q52208" s="90"/>
    </row>
    <row r="52209" spans="4:17" x14ac:dyDescent="0.25">
      <c r="D52209" s="87"/>
      <c r="J52209" s="88"/>
      <c r="K52209" s="89"/>
      <c r="M52209" s="88"/>
      <c r="O52209" s="90"/>
      <c r="P52209" s="90"/>
      <c r="Q52209" s="90"/>
    </row>
    <row r="52210" spans="4:17" x14ac:dyDescent="0.25">
      <c r="D52210" s="87"/>
      <c r="J52210" s="88"/>
      <c r="K52210" s="89"/>
      <c r="M52210" s="88"/>
      <c r="O52210" s="90"/>
      <c r="P52210" s="90"/>
      <c r="Q52210" s="90"/>
    </row>
    <row r="52211" spans="4:17" x14ac:dyDescent="0.25">
      <c r="D52211" s="87"/>
      <c r="J52211" s="88"/>
      <c r="K52211" s="89"/>
      <c r="M52211" s="88"/>
      <c r="O52211" s="90"/>
      <c r="P52211" s="90"/>
      <c r="Q52211" s="90"/>
    </row>
    <row r="52212" spans="4:17" x14ac:dyDescent="0.25">
      <c r="D52212" s="87"/>
      <c r="J52212" s="88"/>
      <c r="K52212" s="89"/>
      <c r="M52212" s="88"/>
      <c r="O52212" s="90"/>
      <c r="P52212" s="90"/>
      <c r="Q52212" s="90"/>
    </row>
    <row r="52213" spans="4:17" x14ac:dyDescent="0.25">
      <c r="D52213" s="87"/>
      <c r="J52213" s="88"/>
      <c r="K52213" s="89"/>
      <c r="M52213" s="88"/>
      <c r="O52213" s="90"/>
      <c r="P52213" s="90"/>
      <c r="Q52213" s="90"/>
    </row>
    <row r="52214" spans="4:17" x14ac:dyDescent="0.25">
      <c r="D52214" s="87"/>
      <c r="J52214" s="88"/>
      <c r="K52214" s="89"/>
      <c r="M52214" s="88"/>
      <c r="O52214" s="90"/>
      <c r="P52214" s="90"/>
      <c r="Q52214" s="90"/>
    </row>
    <row r="52215" spans="4:17" x14ac:dyDescent="0.25">
      <c r="D52215" s="87"/>
      <c r="J52215" s="88"/>
      <c r="K52215" s="89"/>
      <c r="M52215" s="88"/>
      <c r="O52215" s="90"/>
      <c r="P52215" s="90"/>
      <c r="Q52215" s="90"/>
    </row>
    <row r="52216" spans="4:17" x14ac:dyDescent="0.25">
      <c r="D52216" s="87"/>
      <c r="J52216" s="88"/>
      <c r="K52216" s="89"/>
      <c r="M52216" s="88"/>
      <c r="O52216" s="90"/>
      <c r="P52216" s="90"/>
      <c r="Q52216" s="90"/>
    </row>
    <row r="52217" spans="4:17" x14ac:dyDescent="0.25">
      <c r="D52217" s="87"/>
      <c r="J52217" s="88"/>
      <c r="K52217" s="89"/>
      <c r="M52217" s="88"/>
      <c r="O52217" s="90"/>
      <c r="P52217" s="90"/>
      <c r="Q52217" s="90"/>
    </row>
    <row r="52218" spans="4:17" x14ac:dyDescent="0.25">
      <c r="D52218" s="87"/>
      <c r="J52218" s="88"/>
      <c r="K52218" s="89"/>
      <c r="M52218" s="88"/>
      <c r="O52218" s="90"/>
      <c r="P52218" s="90"/>
      <c r="Q52218" s="90"/>
    </row>
    <row r="52219" spans="4:17" x14ac:dyDescent="0.25">
      <c r="D52219" s="87"/>
      <c r="J52219" s="88"/>
      <c r="K52219" s="89"/>
      <c r="M52219" s="88"/>
      <c r="O52219" s="90"/>
      <c r="P52219" s="90"/>
      <c r="Q52219" s="90"/>
    </row>
    <row r="52220" spans="4:17" x14ac:dyDescent="0.25">
      <c r="D52220" s="87"/>
      <c r="J52220" s="88"/>
      <c r="K52220" s="89"/>
      <c r="M52220" s="88"/>
      <c r="O52220" s="90"/>
      <c r="P52220" s="90"/>
      <c r="Q52220" s="90"/>
    </row>
    <row r="52221" spans="4:17" x14ac:dyDescent="0.25">
      <c r="D52221" s="87"/>
      <c r="J52221" s="88"/>
      <c r="K52221" s="89"/>
      <c r="M52221" s="88"/>
      <c r="O52221" s="90"/>
      <c r="P52221" s="90"/>
      <c r="Q52221" s="90"/>
    </row>
    <row r="52222" spans="4:17" x14ac:dyDescent="0.25">
      <c r="D52222" s="87"/>
      <c r="J52222" s="88"/>
      <c r="K52222" s="89"/>
      <c r="M52222" s="88"/>
      <c r="O52222" s="90"/>
      <c r="P52222" s="90"/>
      <c r="Q52222" s="90"/>
    </row>
    <row r="52223" spans="4:17" x14ac:dyDescent="0.25">
      <c r="D52223" s="87"/>
      <c r="J52223" s="88"/>
      <c r="K52223" s="89"/>
      <c r="M52223" s="88"/>
      <c r="O52223" s="90"/>
      <c r="P52223" s="90"/>
      <c r="Q52223" s="90"/>
    </row>
    <row r="52224" spans="4:17" x14ac:dyDescent="0.25">
      <c r="D52224" s="87"/>
      <c r="J52224" s="88"/>
      <c r="K52224" s="89"/>
      <c r="M52224" s="88"/>
      <c r="O52224" s="90"/>
      <c r="P52224" s="90"/>
      <c r="Q52224" s="90"/>
    </row>
    <row r="52225" spans="4:17" x14ac:dyDescent="0.25">
      <c r="D52225" s="87"/>
      <c r="J52225" s="88"/>
      <c r="K52225" s="89"/>
      <c r="M52225" s="88"/>
      <c r="O52225" s="90"/>
      <c r="P52225" s="90"/>
      <c r="Q52225" s="90"/>
    </row>
    <row r="52226" spans="4:17" x14ac:dyDescent="0.25">
      <c r="D52226" s="87"/>
      <c r="J52226" s="88"/>
      <c r="K52226" s="89"/>
      <c r="M52226" s="88"/>
      <c r="O52226" s="90"/>
      <c r="P52226" s="90"/>
      <c r="Q52226" s="90"/>
    </row>
    <row r="52227" spans="4:17" x14ac:dyDescent="0.25">
      <c r="D52227" s="87"/>
      <c r="J52227" s="88"/>
      <c r="K52227" s="89"/>
      <c r="M52227" s="88"/>
      <c r="O52227" s="90"/>
      <c r="P52227" s="90"/>
      <c r="Q52227" s="90"/>
    </row>
    <row r="52228" spans="4:17" x14ac:dyDescent="0.25">
      <c r="D52228" s="87"/>
      <c r="J52228" s="88"/>
      <c r="K52228" s="89"/>
      <c r="M52228" s="88"/>
      <c r="O52228" s="90"/>
      <c r="P52228" s="90"/>
      <c r="Q52228" s="90"/>
    </row>
    <row r="52229" spans="4:17" x14ac:dyDescent="0.25">
      <c r="D52229" s="87"/>
      <c r="J52229" s="88"/>
      <c r="K52229" s="89"/>
      <c r="M52229" s="88"/>
      <c r="O52229" s="90"/>
      <c r="P52229" s="90"/>
      <c r="Q52229" s="90"/>
    </row>
    <row r="52230" spans="4:17" x14ac:dyDescent="0.25">
      <c r="D52230" s="87"/>
      <c r="J52230" s="88"/>
      <c r="K52230" s="89"/>
      <c r="M52230" s="88"/>
      <c r="O52230" s="90"/>
      <c r="P52230" s="90"/>
      <c r="Q52230" s="90"/>
    </row>
    <row r="52231" spans="4:17" x14ac:dyDescent="0.25">
      <c r="D52231" s="87"/>
      <c r="J52231" s="88"/>
      <c r="K52231" s="89"/>
      <c r="M52231" s="88"/>
      <c r="O52231" s="90"/>
      <c r="P52231" s="90"/>
      <c r="Q52231" s="90"/>
    </row>
    <row r="52232" spans="4:17" x14ac:dyDescent="0.25">
      <c r="D52232" s="87"/>
      <c r="J52232" s="88"/>
      <c r="K52232" s="89"/>
      <c r="M52232" s="88"/>
      <c r="O52232" s="90"/>
      <c r="P52232" s="90"/>
      <c r="Q52232" s="90"/>
    </row>
    <row r="52233" spans="4:17" x14ac:dyDescent="0.25">
      <c r="D52233" s="87"/>
      <c r="J52233" s="88"/>
      <c r="K52233" s="89"/>
      <c r="M52233" s="88"/>
      <c r="O52233" s="90"/>
      <c r="P52233" s="90"/>
      <c r="Q52233" s="90"/>
    </row>
    <row r="52234" spans="4:17" x14ac:dyDescent="0.25">
      <c r="D52234" s="87"/>
      <c r="J52234" s="88"/>
      <c r="K52234" s="89"/>
      <c r="M52234" s="88"/>
      <c r="O52234" s="90"/>
      <c r="P52234" s="90"/>
      <c r="Q52234" s="90"/>
    </row>
    <row r="52235" spans="4:17" x14ac:dyDescent="0.25">
      <c r="D52235" s="87"/>
      <c r="J52235" s="88"/>
      <c r="K52235" s="89"/>
      <c r="M52235" s="88"/>
      <c r="O52235" s="90"/>
      <c r="P52235" s="90"/>
      <c r="Q52235" s="90"/>
    </row>
    <row r="52236" spans="4:17" x14ac:dyDescent="0.25">
      <c r="D52236" s="87"/>
      <c r="J52236" s="88"/>
      <c r="K52236" s="89"/>
      <c r="M52236" s="88"/>
      <c r="O52236" s="90"/>
      <c r="P52236" s="90"/>
      <c r="Q52236" s="90"/>
    </row>
    <row r="52237" spans="4:17" x14ac:dyDescent="0.25">
      <c r="D52237" s="87"/>
      <c r="J52237" s="88"/>
      <c r="K52237" s="89"/>
      <c r="M52237" s="88"/>
      <c r="O52237" s="90"/>
      <c r="P52237" s="90"/>
      <c r="Q52237" s="90"/>
    </row>
    <row r="52238" spans="4:17" x14ac:dyDescent="0.25">
      <c r="D52238" s="87"/>
      <c r="J52238" s="88"/>
      <c r="K52238" s="89"/>
      <c r="M52238" s="88"/>
      <c r="O52238" s="90"/>
      <c r="P52238" s="90"/>
      <c r="Q52238" s="90"/>
    </row>
    <row r="52239" spans="4:17" x14ac:dyDescent="0.25">
      <c r="D52239" s="87"/>
      <c r="J52239" s="88"/>
      <c r="K52239" s="89"/>
      <c r="M52239" s="88"/>
      <c r="O52239" s="90"/>
      <c r="P52239" s="90"/>
      <c r="Q52239" s="90"/>
    </row>
    <row r="52240" spans="4:17" x14ac:dyDescent="0.25">
      <c r="D52240" s="87"/>
      <c r="J52240" s="88"/>
      <c r="K52240" s="89"/>
      <c r="M52240" s="88"/>
      <c r="O52240" s="90"/>
      <c r="P52240" s="90"/>
      <c r="Q52240" s="90"/>
    </row>
    <row r="52241" spans="4:17" x14ac:dyDescent="0.25">
      <c r="D52241" s="87"/>
      <c r="J52241" s="88"/>
      <c r="K52241" s="89"/>
      <c r="M52241" s="88"/>
      <c r="O52241" s="90"/>
      <c r="P52241" s="90"/>
      <c r="Q52241" s="90"/>
    </row>
    <row r="52242" spans="4:17" x14ac:dyDescent="0.25">
      <c r="D52242" s="87"/>
      <c r="J52242" s="88"/>
      <c r="K52242" s="89"/>
      <c r="M52242" s="88"/>
      <c r="O52242" s="90"/>
      <c r="P52242" s="90"/>
      <c r="Q52242" s="90"/>
    </row>
    <row r="52243" spans="4:17" x14ac:dyDescent="0.25">
      <c r="D52243" s="87"/>
      <c r="J52243" s="88"/>
      <c r="K52243" s="89"/>
      <c r="M52243" s="88"/>
      <c r="O52243" s="90"/>
      <c r="P52243" s="90"/>
      <c r="Q52243" s="90"/>
    </row>
    <row r="52244" spans="4:17" x14ac:dyDescent="0.25">
      <c r="D52244" s="87"/>
      <c r="J52244" s="88"/>
      <c r="K52244" s="89"/>
      <c r="M52244" s="88"/>
      <c r="O52244" s="90"/>
      <c r="P52244" s="90"/>
      <c r="Q52244" s="90"/>
    </row>
    <row r="52245" spans="4:17" x14ac:dyDescent="0.25">
      <c r="D52245" s="87"/>
      <c r="J52245" s="88"/>
      <c r="K52245" s="89"/>
      <c r="M52245" s="88"/>
      <c r="O52245" s="90"/>
      <c r="P52245" s="90"/>
      <c r="Q52245" s="90"/>
    </row>
    <row r="52246" spans="4:17" x14ac:dyDescent="0.25">
      <c r="D52246" s="87"/>
      <c r="J52246" s="88"/>
      <c r="K52246" s="89"/>
      <c r="M52246" s="88"/>
      <c r="O52246" s="90"/>
      <c r="P52246" s="90"/>
      <c r="Q52246" s="90"/>
    </row>
    <row r="52247" spans="4:17" x14ac:dyDescent="0.25">
      <c r="D52247" s="87"/>
      <c r="J52247" s="88"/>
      <c r="K52247" s="89"/>
      <c r="M52247" s="88"/>
      <c r="O52247" s="90"/>
      <c r="P52247" s="90"/>
      <c r="Q52247" s="90"/>
    </row>
    <row r="52248" spans="4:17" x14ac:dyDescent="0.25">
      <c r="D52248" s="87"/>
      <c r="J52248" s="88"/>
      <c r="K52248" s="89"/>
      <c r="M52248" s="88"/>
      <c r="O52248" s="90"/>
      <c r="P52248" s="90"/>
      <c r="Q52248" s="90"/>
    </row>
    <row r="52249" spans="4:17" x14ac:dyDescent="0.25">
      <c r="D52249" s="87"/>
      <c r="J52249" s="88"/>
      <c r="K52249" s="89"/>
      <c r="M52249" s="88"/>
      <c r="O52249" s="90"/>
      <c r="P52249" s="90"/>
      <c r="Q52249" s="90"/>
    </row>
    <row r="52250" spans="4:17" x14ac:dyDescent="0.25">
      <c r="D52250" s="87"/>
      <c r="J52250" s="88"/>
      <c r="K52250" s="89"/>
      <c r="M52250" s="88"/>
      <c r="O52250" s="90"/>
      <c r="P52250" s="90"/>
      <c r="Q52250" s="90"/>
    </row>
    <row r="52251" spans="4:17" x14ac:dyDescent="0.25">
      <c r="D52251" s="87"/>
      <c r="J52251" s="88"/>
      <c r="K52251" s="89"/>
      <c r="M52251" s="88"/>
      <c r="O52251" s="90"/>
      <c r="P52251" s="90"/>
      <c r="Q52251" s="90"/>
    </row>
    <row r="52252" spans="4:17" x14ac:dyDescent="0.25">
      <c r="D52252" s="87"/>
      <c r="J52252" s="88"/>
      <c r="K52252" s="89"/>
      <c r="M52252" s="88"/>
      <c r="O52252" s="90"/>
      <c r="P52252" s="90"/>
      <c r="Q52252" s="90"/>
    </row>
    <row r="52253" spans="4:17" x14ac:dyDescent="0.25">
      <c r="D52253" s="87"/>
      <c r="J52253" s="88"/>
      <c r="K52253" s="89"/>
      <c r="M52253" s="88"/>
      <c r="O52253" s="90"/>
      <c r="P52253" s="90"/>
      <c r="Q52253" s="90"/>
    </row>
    <row r="52254" spans="4:17" x14ac:dyDescent="0.25">
      <c r="D52254" s="87"/>
      <c r="J52254" s="88"/>
      <c r="K52254" s="89"/>
      <c r="M52254" s="88"/>
      <c r="O52254" s="90"/>
      <c r="P52254" s="90"/>
      <c r="Q52254" s="90"/>
    </row>
    <row r="52255" spans="4:17" x14ac:dyDescent="0.25">
      <c r="D52255" s="87"/>
      <c r="J52255" s="88"/>
      <c r="K52255" s="89"/>
      <c r="M52255" s="88"/>
      <c r="O52255" s="90"/>
      <c r="P52255" s="90"/>
      <c r="Q52255" s="90"/>
    </row>
    <row r="52256" spans="4:17" x14ac:dyDescent="0.25">
      <c r="D52256" s="87"/>
      <c r="J52256" s="88"/>
      <c r="K52256" s="89"/>
      <c r="M52256" s="88"/>
      <c r="O52256" s="90"/>
      <c r="P52256" s="90"/>
      <c r="Q52256" s="90"/>
    </row>
    <row r="52257" spans="4:17" x14ac:dyDescent="0.25">
      <c r="D52257" s="87"/>
      <c r="J52257" s="88"/>
      <c r="K52257" s="89"/>
      <c r="M52257" s="88"/>
      <c r="O52257" s="90"/>
      <c r="P52257" s="90"/>
      <c r="Q52257" s="90"/>
    </row>
    <row r="52258" spans="4:17" x14ac:dyDescent="0.25">
      <c r="D52258" s="87"/>
      <c r="J52258" s="88"/>
      <c r="K52258" s="89"/>
      <c r="M52258" s="88"/>
      <c r="O52258" s="90"/>
      <c r="P52258" s="90"/>
      <c r="Q52258" s="90"/>
    </row>
    <row r="52259" spans="4:17" x14ac:dyDescent="0.25">
      <c r="D52259" s="87"/>
      <c r="J52259" s="88"/>
      <c r="K52259" s="89"/>
      <c r="M52259" s="88"/>
      <c r="O52259" s="90"/>
      <c r="P52259" s="90"/>
      <c r="Q52259" s="90"/>
    </row>
    <row r="52260" spans="4:17" x14ac:dyDescent="0.25">
      <c r="D52260" s="87"/>
      <c r="J52260" s="88"/>
      <c r="K52260" s="89"/>
      <c r="M52260" s="88"/>
      <c r="O52260" s="90"/>
      <c r="P52260" s="90"/>
      <c r="Q52260" s="90"/>
    </row>
    <row r="52261" spans="4:17" x14ac:dyDescent="0.25">
      <c r="D52261" s="87"/>
      <c r="J52261" s="88"/>
      <c r="K52261" s="89"/>
      <c r="M52261" s="88"/>
      <c r="O52261" s="90"/>
      <c r="P52261" s="90"/>
      <c r="Q52261" s="90"/>
    </row>
    <row r="52262" spans="4:17" x14ac:dyDescent="0.25">
      <c r="D52262" s="87"/>
      <c r="J52262" s="88"/>
      <c r="K52262" s="89"/>
      <c r="M52262" s="88"/>
      <c r="O52262" s="90"/>
      <c r="P52262" s="90"/>
      <c r="Q52262" s="90"/>
    </row>
    <row r="52263" spans="4:17" x14ac:dyDescent="0.25">
      <c r="D52263" s="87"/>
      <c r="J52263" s="88"/>
      <c r="K52263" s="89"/>
      <c r="M52263" s="88"/>
      <c r="O52263" s="90"/>
      <c r="P52263" s="90"/>
      <c r="Q52263" s="90"/>
    </row>
    <row r="52264" spans="4:17" x14ac:dyDescent="0.25">
      <c r="D52264" s="87"/>
      <c r="J52264" s="88"/>
      <c r="K52264" s="89"/>
      <c r="M52264" s="88"/>
      <c r="O52264" s="90"/>
      <c r="P52264" s="90"/>
      <c r="Q52264" s="90"/>
    </row>
    <row r="52265" spans="4:17" x14ac:dyDescent="0.25">
      <c r="D52265" s="87"/>
      <c r="J52265" s="88"/>
      <c r="K52265" s="89"/>
      <c r="M52265" s="88"/>
      <c r="O52265" s="90"/>
      <c r="P52265" s="90"/>
      <c r="Q52265" s="90"/>
    </row>
    <row r="52266" spans="4:17" x14ac:dyDescent="0.25">
      <c r="D52266" s="87"/>
      <c r="J52266" s="88"/>
      <c r="K52266" s="89"/>
      <c r="M52266" s="88"/>
      <c r="O52266" s="90"/>
      <c r="P52266" s="90"/>
      <c r="Q52266" s="90"/>
    </row>
    <row r="52267" spans="4:17" x14ac:dyDescent="0.25">
      <c r="D52267" s="87"/>
      <c r="J52267" s="88"/>
      <c r="K52267" s="89"/>
      <c r="M52267" s="88"/>
      <c r="O52267" s="90"/>
      <c r="P52267" s="90"/>
      <c r="Q52267" s="90"/>
    </row>
    <row r="52268" spans="4:17" x14ac:dyDescent="0.25">
      <c r="D52268" s="87"/>
      <c r="J52268" s="88"/>
      <c r="K52268" s="89"/>
      <c r="M52268" s="88"/>
      <c r="O52268" s="90"/>
      <c r="P52268" s="90"/>
      <c r="Q52268" s="90"/>
    </row>
    <row r="52269" spans="4:17" x14ac:dyDescent="0.25">
      <c r="D52269" s="87"/>
      <c r="J52269" s="88"/>
      <c r="K52269" s="89"/>
      <c r="M52269" s="88"/>
      <c r="O52269" s="90"/>
      <c r="P52269" s="90"/>
      <c r="Q52269" s="90"/>
    </row>
    <row r="52270" spans="4:17" x14ac:dyDescent="0.25">
      <c r="D52270" s="87"/>
      <c r="J52270" s="88"/>
      <c r="K52270" s="89"/>
      <c r="M52270" s="88"/>
      <c r="O52270" s="90"/>
      <c r="P52270" s="90"/>
      <c r="Q52270" s="90"/>
    </row>
    <row r="52271" spans="4:17" x14ac:dyDescent="0.25">
      <c r="D52271" s="87"/>
      <c r="J52271" s="88"/>
      <c r="K52271" s="89"/>
      <c r="M52271" s="88"/>
      <c r="O52271" s="90"/>
      <c r="P52271" s="90"/>
      <c r="Q52271" s="90"/>
    </row>
    <row r="52272" spans="4:17" x14ac:dyDescent="0.25">
      <c r="D52272" s="87"/>
      <c r="J52272" s="88"/>
      <c r="K52272" s="89"/>
      <c r="M52272" s="88"/>
      <c r="O52272" s="90"/>
      <c r="P52272" s="90"/>
      <c r="Q52272" s="90"/>
    </row>
    <row r="52273" spans="4:17" x14ac:dyDescent="0.25">
      <c r="D52273" s="87"/>
      <c r="J52273" s="88"/>
      <c r="K52273" s="89"/>
      <c r="M52273" s="88"/>
      <c r="O52273" s="90"/>
      <c r="P52273" s="90"/>
      <c r="Q52273" s="90"/>
    </row>
    <row r="52274" spans="4:17" x14ac:dyDescent="0.25">
      <c r="D52274" s="87"/>
      <c r="J52274" s="88"/>
      <c r="K52274" s="89"/>
      <c r="M52274" s="88"/>
      <c r="O52274" s="90"/>
      <c r="P52274" s="90"/>
      <c r="Q52274" s="90"/>
    </row>
    <row r="52275" spans="4:17" x14ac:dyDescent="0.25">
      <c r="D52275" s="87"/>
      <c r="J52275" s="88"/>
      <c r="K52275" s="89"/>
      <c r="M52275" s="88"/>
      <c r="O52275" s="90"/>
      <c r="P52275" s="90"/>
      <c r="Q52275" s="90"/>
    </row>
    <row r="52276" spans="4:17" x14ac:dyDescent="0.25">
      <c r="D52276" s="87"/>
      <c r="J52276" s="88"/>
      <c r="K52276" s="89"/>
      <c r="M52276" s="88"/>
      <c r="O52276" s="90"/>
      <c r="P52276" s="90"/>
      <c r="Q52276" s="90"/>
    </row>
    <row r="52277" spans="4:17" x14ac:dyDescent="0.25">
      <c r="D52277" s="87"/>
      <c r="J52277" s="88"/>
      <c r="K52277" s="89"/>
      <c r="M52277" s="88"/>
      <c r="O52277" s="90"/>
      <c r="P52277" s="90"/>
      <c r="Q52277" s="90"/>
    </row>
    <row r="52278" spans="4:17" x14ac:dyDescent="0.25">
      <c r="D52278" s="87"/>
      <c r="J52278" s="88"/>
      <c r="K52278" s="89"/>
      <c r="M52278" s="88"/>
      <c r="O52278" s="90"/>
      <c r="P52278" s="90"/>
      <c r="Q52278" s="90"/>
    </row>
    <row r="52279" spans="4:17" x14ac:dyDescent="0.25">
      <c r="D52279" s="87"/>
      <c r="J52279" s="88"/>
      <c r="K52279" s="89"/>
      <c r="M52279" s="88"/>
      <c r="O52279" s="90"/>
      <c r="P52279" s="90"/>
      <c r="Q52279" s="90"/>
    </row>
    <row r="52280" spans="4:17" x14ac:dyDescent="0.25">
      <c r="D52280" s="87"/>
      <c r="J52280" s="88"/>
      <c r="K52280" s="89"/>
      <c r="M52280" s="88"/>
      <c r="O52280" s="90"/>
      <c r="P52280" s="90"/>
      <c r="Q52280" s="90"/>
    </row>
    <row r="52281" spans="4:17" x14ac:dyDescent="0.25">
      <c r="D52281" s="87"/>
      <c r="J52281" s="88"/>
      <c r="K52281" s="89"/>
      <c r="M52281" s="88"/>
      <c r="O52281" s="90"/>
      <c r="P52281" s="90"/>
      <c r="Q52281" s="90"/>
    </row>
    <row r="52282" spans="4:17" x14ac:dyDescent="0.25">
      <c r="D52282" s="87"/>
      <c r="J52282" s="88"/>
      <c r="K52282" s="89"/>
      <c r="M52282" s="88"/>
      <c r="O52282" s="90"/>
      <c r="P52282" s="90"/>
      <c r="Q52282" s="90"/>
    </row>
    <row r="52283" spans="4:17" x14ac:dyDescent="0.25">
      <c r="D52283" s="87"/>
      <c r="J52283" s="88"/>
      <c r="K52283" s="89"/>
      <c r="M52283" s="88"/>
      <c r="O52283" s="90"/>
      <c r="P52283" s="90"/>
      <c r="Q52283" s="90"/>
    </row>
    <row r="52284" spans="4:17" x14ac:dyDescent="0.25">
      <c r="D52284" s="87"/>
      <c r="J52284" s="88"/>
      <c r="K52284" s="89"/>
      <c r="M52284" s="88"/>
      <c r="O52284" s="90"/>
      <c r="P52284" s="90"/>
      <c r="Q52284" s="90"/>
    </row>
    <row r="52285" spans="4:17" x14ac:dyDescent="0.25">
      <c r="D52285" s="87"/>
      <c r="J52285" s="88"/>
      <c r="K52285" s="89"/>
      <c r="M52285" s="88"/>
      <c r="O52285" s="90"/>
      <c r="P52285" s="90"/>
      <c r="Q52285" s="90"/>
    </row>
    <row r="52286" spans="4:17" x14ac:dyDescent="0.25">
      <c r="D52286" s="87"/>
      <c r="J52286" s="88"/>
      <c r="K52286" s="89"/>
      <c r="M52286" s="88"/>
      <c r="O52286" s="90"/>
      <c r="P52286" s="90"/>
      <c r="Q52286" s="90"/>
    </row>
    <row r="52287" spans="4:17" x14ac:dyDescent="0.25">
      <c r="D52287" s="87"/>
      <c r="J52287" s="88"/>
      <c r="K52287" s="89"/>
      <c r="M52287" s="88"/>
      <c r="O52287" s="90"/>
      <c r="P52287" s="90"/>
      <c r="Q52287" s="90"/>
    </row>
    <row r="52288" spans="4:17" x14ac:dyDescent="0.25">
      <c r="D52288" s="87"/>
      <c r="J52288" s="88"/>
      <c r="K52288" s="89"/>
      <c r="M52288" s="88"/>
      <c r="O52288" s="90"/>
      <c r="P52288" s="90"/>
      <c r="Q52288" s="90"/>
    </row>
    <row r="52289" spans="4:17" x14ac:dyDescent="0.25">
      <c r="D52289" s="87"/>
      <c r="J52289" s="88"/>
      <c r="K52289" s="89"/>
      <c r="M52289" s="88"/>
      <c r="O52289" s="90"/>
      <c r="P52289" s="90"/>
      <c r="Q52289" s="90"/>
    </row>
    <row r="52290" spans="4:17" x14ac:dyDescent="0.25">
      <c r="D52290" s="87"/>
      <c r="J52290" s="88"/>
      <c r="K52290" s="89"/>
      <c r="M52290" s="88"/>
      <c r="O52290" s="90"/>
      <c r="P52290" s="90"/>
      <c r="Q52290" s="90"/>
    </row>
    <row r="52291" spans="4:17" x14ac:dyDescent="0.25">
      <c r="D52291" s="87"/>
      <c r="J52291" s="88"/>
      <c r="K52291" s="89"/>
      <c r="M52291" s="88"/>
      <c r="O52291" s="90"/>
      <c r="P52291" s="90"/>
      <c r="Q52291" s="90"/>
    </row>
    <row r="52292" spans="4:17" x14ac:dyDescent="0.25">
      <c r="D52292" s="87"/>
      <c r="J52292" s="88"/>
      <c r="K52292" s="89"/>
      <c r="M52292" s="88"/>
      <c r="O52292" s="90"/>
      <c r="P52292" s="90"/>
      <c r="Q52292" s="90"/>
    </row>
    <row r="52293" spans="4:17" x14ac:dyDescent="0.25">
      <c r="D52293" s="87"/>
      <c r="J52293" s="88"/>
      <c r="K52293" s="89"/>
      <c r="M52293" s="88"/>
      <c r="O52293" s="90"/>
      <c r="P52293" s="90"/>
      <c r="Q52293" s="90"/>
    </row>
    <row r="52294" spans="4:17" x14ac:dyDescent="0.25">
      <c r="D52294" s="87"/>
      <c r="J52294" s="88"/>
      <c r="K52294" s="89"/>
      <c r="M52294" s="88"/>
      <c r="O52294" s="90"/>
      <c r="P52294" s="90"/>
      <c r="Q52294" s="90"/>
    </row>
    <row r="52295" spans="4:17" x14ac:dyDescent="0.25">
      <c r="D52295" s="87"/>
      <c r="J52295" s="88"/>
      <c r="K52295" s="89"/>
      <c r="M52295" s="88"/>
      <c r="O52295" s="90"/>
      <c r="P52295" s="90"/>
      <c r="Q52295" s="90"/>
    </row>
    <row r="52296" spans="4:17" x14ac:dyDescent="0.25">
      <c r="D52296" s="87"/>
      <c r="J52296" s="88"/>
      <c r="K52296" s="89"/>
      <c r="M52296" s="88"/>
      <c r="O52296" s="90"/>
      <c r="P52296" s="90"/>
      <c r="Q52296" s="90"/>
    </row>
    <row r="52297" spans="4:17" x14ac:dyDescent="0.25">
      <c r="D52297" s="87"/>
      <c r="J52297" s="88"/>
      <c r="K52297" s="89"/>
      <c r="M52297" s="88"/>
      <c r="O52297" s="90"/>
      <c r="P52297" s="90"/>
      <c r="Q52297" s="90"/>
    </row>
    <row r="52298" spans="4:17" x14ac:dyDescent="0.25">
      <c r="D52298" s="87"/>
      <c r="J52298" s="88"/>
      <c r="K52298" s="89"/>
      <c r="M52298" s="88"/>
      <c r="O52298" s="90"/>
      <c r="P52298" s="90"/>
      <c r="Q52298" s="90"/>
    </row>
    <row r="52299" spans="4:17" x14ac:dyDescent="0.25">
      <c r="D52299" s="87"/>
      <c r="J52299" s="88"/>
      <c r="K52299" s="89"/>
      <c r="M52299" s="88"/>
      <c r="O52299" s="90"/>
      <c r="P52299" s="90"/>
      <c r="Q52299" s="90"/>
    </row>
    <row r="52300" spans="4:17" x14ac:dyDescent="0.25">
      <c r="D52300" s="87"/>
      <c r="J52300" s="88"/>
      <c r="K52300" s="89"/>
      <c r="M52300" s="88"/>
      <c r="O52300" s="90"/>
      <c r="P52300" s="90"/>
      <c r="Q52300" s="90"/>
    </row>
    <row r="52301" spans="4:17" x14ac:dyDescent="0.25">
      <c r="D52301" s="87"/>
      <c r="J52301" s="88"/>
      <c r="K52301" s="89"/>
      <c r="M52301" s="88"/>
      <c r="O52301" s="90"/>
      <c r="P52301" s="90"/>
      <c r="Q52301" s="90"/>
    </row>
    <row r="52302" spans="4:17" x14ac:dyDescent="0.25">
      <c r="D52302" s="87"/>
      <c r="J52302" s="88"/>
      <c r="K52302" s="89"/>
      <c r="M52302" s="88"/>
      <c r="O52302" s="90"/>
      <c r="P52302" s="90"/>
      <c r="Q52302" s="90"/>
    </row>
    <row r="52303" spans="4:17" x14ac:dyDescent="0.25">
      <c r="D52303" s="87"/>
      <c r="J52303" s="88"/>
      <c r="K52303" s="89"/>
      <c r="M52303" s="88"/>
      <c r="O52303" s="90"/>
      <c r="P52303" s="90"/>
      <c r="Q52303" s="90"/>
    </row>
    <row r="52304" spans="4:17" x14ac:dyDescent="0.25">
      <c r="D52304" s="87"/>
      <c r="J52304" s="88"/>
      <c r="K52304" s="89"/>
      <c r="M52304" s="88"/>
      <c r="O52304" s="90"/>
      <c r="P52304" s="90"/>
      <c r="Q52304" s="90"/>
    </row>
    <row r="52305" spans="4:17" x14ac:dyDescent="0.25">
      <c r="D52305" s="87"/>
      <c r="J52305" s="88"/>
      <c r="K52305" s="89"/>
      <c r="M52305" s="88"/>
      <c r="O52305" s="90"/>
      <c r="P52305" s="90"/>
      <c r="Q52305" s="90"/>
    </row>
    <row r="52306" spans="4:17" x14ac:dyDescent="0.25">
      <c r="D52306" s="87"/>
      <c r="J52306" s="88"/>
      <c r="K52306" s="89"/>
      <c r="M52306" s="88"/>
      <c r="O52306" s="90"/>
      <c r="P52306" s="90"/>
      <c r="Q52306" s="90"/>
    </row>
    <row r="52307" spans="4:17" x14ac:dyDescent="0.25">
      <c r="D52307" s="87"/>
      <c r="J52307" s="88"/>
      <c r="K52307" s="89"/>
      <c r="M52307" s="88"/>
      <c r="O52307" s="90"/>
      <c r="P52307" s="90"/>
      <c r="Q52307" s="90"/>
    </row>
    <row r="52308" spans="4:17" x14ac:dyDescent="0.25">
      <c r="D52308" s="87"/>
      <c r="J52308" s="88"/>
      <c r="K52308" s="89"/>
      <c r="M52308" s="88"/>
      <c r="O52308" s="90"/>
      <c r="P52308" s="90"/>
      <c r="Q52308" s="90"/>
    </row>
    <row r="52309" spans="4:17" x14ac:dyDescent="0.25">
      <c r="D52309" s="87"/>
      <c r="J52309" s="88"/>
      <c r="K52309" s="89"/>
      <c r="M52309" s="88"/>
      <c r="O52309" s="90"/>
      <c r="P52309" s="90"/>
      <c r="Q52309" s="90"/>
    </row>
    <row r="52310" spans="4:17" x14ac:dyDescent="0.25">
      <c r="D52310" s="87"/>
      <c r="J52310" s="88"/>
      <c r="K52310" s="89"/>
      <c r="M52310" s="88"/>
      <c r="O52310" s="90"/>
      <c r="P52310" s="90"/>
      <c r="Q52310" s="90"/>
    </row>
    <row r="52311" spans="4:17" x14ac:dyDescent="0.25">
      <c r="D52311" s="87"/>
      <c r="J52311" s="88"/>
      <c r="K52311" s="89"/>
      <c r="M52311" s="88"/>
      <c r="O52311" s="90"/>
      <c r="P52311" s="90"/>
      <c r="Q52311" s="90"/>
    </row>
    <row r="52312" spans="4:17" x14ac:dyDescent="0.25">
      <c r="D52312" s="87"/>
      <c r="J52312" s="88"/>
      <c r="K52312" s="89"/>
      <c r="M52312" s="88"/>
      <c r="O52312" s="90"/>
      <c r="P52312" s="90"/>
      <c r="Q52312" s="90"/>
    </row>
    <row r="52313" spans="4:17" x14ac:dyDescent="0.25">
      <c r="D52313" s="87"/>
      <c r="J52313" s="88"/>
      <c r="K52313" s="89"/>
      <c r="M52313" s="88"/>
      <c r="O52313" s="90"/>
      <c r="P52313" s="90"/>
      <c r="Q52313" s="90"/>
    </row>
    <row r="52314" spans="4:17" x14ac:dyDescent="0.25">
      <c r="D52314" s="87"/>
      <c r="J52314" s="88"/>
      <c r="K52314" s="89"/>
      <c r="M52314" s="88"/>
      <c r="O52314" s="90"/>
      <c r="P52314" s="90"/>
      <c r="Q52314" s="90"/>
    </row>
    <row r="52315" spans="4:17" x14ac:dyDescent="0.25">
      <c r="D52315" s="87"/>
      <c r="J52315" s="88"/>
      <c r="K52315" s="89"/>
      <c r="M52315" s="88"/>
      <c r="O52315" s="90"/>
      <c r="P52315" s="90"/>
      <c r="Q52315" s="90"/>
    </row>
    <row r="52316" spans="4:17" x14ac:dyDescent="0.25">
      <c r="D52316" s="87"/>
      <c r="J52316" s="88"/>
      <c r="K52316" s="89"/>
      <c r="M52316" s="88"/>
      <c r="O52316" s="90"/>
      <c r="P52316" s="90"/>
      <c r="Q52316" s="90"/>
    </row>
    <row r="52317" spans="4:17" x14ac:dyDescent="0.25">
      <c r="D52317" s="87"/>
      <c r="J52317" s="88"/>
      <c r="K52317" s="89"/>
      <c r="M52317" s="88"/>
      <c r="O52317" s="90"/>
      <c r="P52317" s="90"/>
      <c r="Q52317" s="90"/>
    </row>
    <row r="52318" spans="4:17" x14ac:dyDescent="0.25">
      <c r="D52318" s="87"/>
      <c r="J52318" s="88"/>
      <c r="K52318" s="89"/>
      <c r="M52318" s="88"/>
      <c r="O52318" s="90"/>
      <c r="P52318" s="90"/>
      <c r="Q52318" s="90"/>
    </row>
    <row r="52319" spans="4:17" x14ac:dyDescent="0.25">
      <c r="D52319" s="87"/>
      <c r="J52319" s="88"/>
      <c r="K52319" s="89"/>
      <c r="M52319" s="88"/>
      <c r="O52319" s="90"/>
      <c r="P52319" s="90"/>
      <c r="Q52319" s="90"/>
    </row>
    <row r="52320" spans="4:17" x14ac:dyDescent="0.25">
      <c r="D52320" s="87"/>
      <c r="J52320" s="88"/>
      <c r="K52320" s="89"/>
      <c r="M52320" s="88"/>
      <c r="O52320" s="90"/>
      <c r="P52320" s="90"/>
      <c r="Q52320" s="90"/>
    </row>
    <row r="52321" spans="4:17" x14ac:dyDescent="0.25">
      <c r="D52321" s="87"/>
      <c r="J52321" s="88"/>
      <c r="K52321" s="89"/>
      <c r="M52321" s="88"/>
      <c r="O52321" s="90"/>
      <c r="P52321" s="90"/>
      <c r="Q52321" s="90"/>
    </row>
    <row r="52322" spans="4:17" x14ac:dyDescent="0.25">
      <c r="D52322" s="87"/>
      <c r="J52322" s="88"/>
      <c r="K52322" s="89"/>
      <c r="M52322" s="88"/>
      <c r="O52322" s="90"/>
      <c r="P52322" s="90"/>
      <c r="Q52322" s="90"/>
    </row>
    <row r="52323" spans="4:17" x14ac:dyDescent="0.25">
      <c r="D52323" s="87"/>
      <c r="J52323" s="88"/>
      <c r="K52323" s="89"/>
      <c r="M52323" s="88"/>
      <c r="O52323" s="90"/>
      <c r="P52323" s="90"/>
      <c r="Q52323" s="90"/>
    </row>
    <row r="52324" spans="4:17" x14ac:dyDescent="0.25">
      <c r="D52324" s="87"/>
      <c r="J52324" s="88"/>
      <c r="K52324" s="89"/>
      <c r="M52324" s="88"/>
      <c r="O52324" s="90"/>
      <c r="P52324" s="90"/>
      <c r="Q52324" s="90"/>
    </row>
    <row r="52325" spans="4:17" x14ac:dyDescent="0.25">
      <c r="D52325" s="87"/>
      <c r="J52325" s="88"/>
      <c r="K52325" s="89"/>
      <c r="M52325" s="88"/>
      <c r="O52325" s="90"/>
      <c r="P52325" s="90"/>
      <c r="Q52325" s="90"/>
    </row>
    <row r="52326" spans="4:17" x14ac:dyDescent="0.25">
      <c r="D52326" s="87"/>
      <c r="J52326" s="88"/>
      <c r="K52326" s="89"/>
      <c r="M52326" s="88"/>
      <c r="O52326" s="90"/>
      <c r="P52326" s="90"/>
      <c r="Q52326" s="90"/>
    </row>
    <row r="52327" spans="4:17" x14ac:dyDescent="0.25">
      <c r="D52327" s="87"/>
      <c r="J52327" s="88"/>
      <c r="K52327" s="89"/>
      <c r="M52327" s="88"/>
      <c r="O52327" s="90"/>
      <c r="P52327" s="90"/>
      <c r="Q52327" s="90"/>
    </row>
    <row r="52328" spans="4:17" x14ac:dyDescent="0.25">
      <c r="D52328" s="87"/>
      <c r="J52328" s="88"/>
      <c r="K52328" s="89"/>
      <c r="M52328" s="88"/>
      <c r="O52328" s="90"/>
      <c r="P52328" s="90"/>
      <c r="Q52328" s="90"/>
    </row>
    <row r="52329" spans="4:17" x14ac:dyDescent="0.25">
      <c r="D52329" s="87"/>
      <c r="J52329" s="88"/>
      <c r="K52329" s="89"/>
      <c r="M52329" s="88"/>
      <c r="O52329" s="90"/>
      <c r="P52329" s="90"/>
      <c r="Q52329" s="90"/>
    </row>
    <row r="52330" spans="4:17" x14ac:dyDescent="0.25">
      <c r="D52330" s="87"/>
      <c r="J52330" s="88"/>
      <c r="K52330" s="89"/>
      <c r="M52330" s="88"/>
      <c r="O52330" s="90"/>
      <c r="P52330" s="90"/>
      <c r="Q52330" s="90"/>
    </row>
    <row r="52331" spans="4:17" x14ac:dyDescent="0.25">
      <c r="D52331" s="87"/>
      <c r="J52331" s="88"/>
      <c r="K52331" s="89"/>
      <c r="M52331" s="88"/>
      <c r="O52331" s="90"/>
      <c r="P52331" s="90"/>
      <c r="Q52331" s="90"/>
    </row>
    <row r="52332" spans="4:17" x14ac:dyDescent="0.25">
      <c r="D52332" s="87"/>
      <c r="J52332" s="88"/>
      <c r="K52332" s="89"/>
      <c r="M52332" s="88"/>
      <c r="O52332" s="90"/>
      <c r="P52332" s="90"/>
      <c r="Q52332" s="90"/>
    </row>
    <row r="52333" spans="4:17" x14ac:dyDescent="0.25">
      <c r="D52333" s="87"/>
      <c r="J52333" s="88"/>
      <c r="K52333" s="89"/>
      <c r="M52333" s="88"/>
      <c r="O52333" s="90"/>
      <c r="P52333" s="90"/>
      <c r="Q52333" s="90"/>
    </row>
    <row r="52334" spans="4:17" x14ac:dyDescent="0.25">
      <c r="D52334" s="87"/>
      <c r="J52334" s="88"/>
      <c r="K52334" s="89"/>
      <c r="M52334" s="88"/>
      <c r="O52334" s="90"/>
      <c r="P52334" s="90"/>
      <c r="Q52334" s="90"/>
    </row>
    <row r="52335" spans="4:17" x14ac:dyDescent="0.25">
      <c r="D52335" s="87"/>
      <c r="J52335" s="88"/>
      <c r="K52335" s="89"/>
      <c r="M52335" s="88"/>
      <c r="O52335" s="90"/>
      <c r="P52335" s="90"/>
      <c r="Q52335" s="90"/>
    </row>
    <row r="52336" spans="4:17" x14ac:dyDescent="0.25">
      <c r="D52336" s="87"/>
      <c r="J52336" s="88"/>
      <c r="K52336" s="89"/>
      <c r="M52336" s="88"/>
      <c r="O52336" s="90"/>
      <c r="P52336" s="90"/>
      <c r="Q52336" s="90"/>
    </row>
    <row r="52337" spans="4:17" x14ac:dyDescent="0.25">
      <c r="D52337" s="87"/>
      <c r="J52337" s="88"/>
      <c r="K52337" s="89"/>
      <c r="M52337" s="88"/>
      <c r="O52337" s="90"/>
      <c r="P52337" s="90"/>
      <c r="Q52337" s="90"/>
    </row>
    <row r="52338" spans="4:17" x14ac:dyDescent="0.25">
      <c r="D52338" s="87"/>
      <c r="J52338" s="88"/>
      <c r="K52338" s="89"/>
      <c r="M52338" s="88"/>
      <c r="O52338" s="90"/>
      <c r="P52338" s="90"/>
      <c r="Q52338" s="90"/>
    </row>
    <row r="52339" spans="4:17" x14ac:dyDescent="0.25">
      <c r="D52339" s="87"/>
      <c r="J52339" s="88"/>
      <c r="K52339" s="89"/>
      <c r="M52339" s="88"/>
      <c r="O52339" s="90"/>
      <c r="P52339" s="90"/>
      <c r="Q52339" s="90"/>
    </row>
    <row r="52340" spans="4:17" x14ac:dyDescent="0.25">
      <c r="D52340" s="87"/>
      <c r="J52340" s="88"/>
      <c r="K52340" s="89"/>
      <c r="M52340" s="88"/>
      <c r="O52340" s="90"/>
      <c r="P52340" s="90"/>
      <c r="Q52340" s="90"/>
    </row>
    <row r="52341" spans="4:17" x14ac:dyDescent="0.25">
      <c r="D52341" s="87"/>
      <c r="J52341" s="88"/>
      <c r="K52341" s="89"/>
      <c r="M52341" s="88"/>
      <c r="O52341" s="90"/>
      <c r="P52341" s="90"/>
      <c r="Q52341" s="90"/>
    </row>
    <row r="52342" spans="4:17" x14ac:dyDescent="0.25">
      <c r="D52342" s="87"/>
      <c r="J52342" s="88"/>
      <c r="K52342" s="89"/>
      <c r="M52342" s="88"/>
      <c r="O52342" s="90"/>
      <c r="P52342" s="90"/>
      <c r="Q52342" s="90"/>
    </row>
    <row r="52343" spans="4:17" x14ac:dyDescent="0.25">
      <c r="D52343" s="87"/>
      <c r="J52343" s="88"/>
      <c r="K52343" s="89"/>
      <c r="M52343" s="88"/>
      <c r="O52343" s="90"/>
      <c r="P52343" s="90"/>
      <c r="Q52343" s="90"/>
    </row>
    <row r="52344" spans="4:17" x14ac:dyDescent="0.25">
      <c r="D52344" s="87"/>
      <c r="J52344" s="88"/>
      <c r="K52344" s="89"/>
      <c r="M52344" s="88"/>
      <c r="O52344" s="90"/>
      <c r="P52344" s="90"/>
      <c r="Q52344" s="90"/>
    </row>
    <row r="52345" spans="4:17" x14ac:dyDescent="0.25">
      <c r="D52345" s="87"/>
      <c r="J52345" s="88"/>
      <c r="K52345" s="89"/>
      <c r="M52345" s="88"/>
      <c r="O52345" s="90"/>
      <c r="P52345" s="90"/>
      <c r="Q52345" s="90"/>
    </row>
    <row r="52346" spans="4:17" x14ac:dyDescent="0.25">
      <c r="D52346" s="87"/>
      <c r="J52346" s="88"/>
      <c r="K52346" s="89"/>
      <c r="M52346" s="88"/>
      <c r="O52346" s="90"/>
      <c r="P52346" s="90"/>
      <c r="Q52346" s="90"/>
    </row>
    <row r="52347" spans="4:17" x14ac:dyDescent="0.25">
      <c r="D52347" s="87"/>
      <c r="J52347" s="88"/>
      <c r="K52347" s="89"/>
      <c r="M52347" s="88"/>
      <c r="O52347" s="90"/>
      <c r="P52347" s="90"/>
      <c r="Q52347" s="90"/>
    </row>
    <row r="52348" spans="4:17" x14ac:dyDescent="0.25">
      <c r="D52348" s="87"/>
      <c r="J52348" s="88"/>
      <c r="K52348" s="89"/>
      <c r="M52348" s="88"/>
      <c r="O52348" s="90"/>
      <c r="P52348" s="90"/>
      <c r="Q52348" s="90"/>
    </row>
    <row r="52349" spans="4:17" x14ac:dyDescent="0.25">
      <c r="D52349" s="87"/>
      <c r="J52349" s="88"/>
      <c r="K52349" s="89"/>
      <c r="M52349" s="88"/>
      <c r="O52349" s="90"/>
      <c r="P52349" s="90"/>
      <c r="Q52349" s="90"/>
    </row>
    <row r="52350" spans="4:17" x14ac:dyDescent="0.25">
      <c r="D52350" s="87"/>
      <c r="J52350" s="88"/>
      <c r="K52350" s="89"/>
      <c r="M52350" s="88"/>
      <c r="O52350" s="90"/>
      <c r="P52350" s="90"/>
      <c r="Q52350" s="90"/>
    </row>
    <row r="52351" spans="4:17" x14ac:dyDescent="0.25">
      <c r="D52351" s="87"/>
      <c r="J52351" s="88"/>
      <c r="K52351" s="89"/>
      <c r="M52351" s="88"/>
      <c r="O52351" s="90"/>
      <c r="P52351" s="90"/>
      <c r="Q52351" s="90"/>
    </row>
    <row r="52352" spans="4:17" x14ac:dyDescent="0.25">
      <c r="D52352" s="87"/>
      <c r="J52352" s="88"/>
      <c r="K52352" s="89"/>
      <c r="M52352" s="88"/>
      <c r="O52352" s="90"/>
      <c r="P52352" s="90"/>
      <c r="Q52352" s="90"/>
    </row>
    <row r="52353" spans="4:17" x14ac:dyDescent="0.25">
      <c r="D52353" s="87"/>
      <c r="J52353" s="88"/>
      <c r="K52353" s="89"/>
      <c r="M52353" s="88"/>
      <c r="O52353" s="90"/>
      <c r="P52353" s="90"/>
      <c r="Q52353" s="90"/>
    </row>
    <row r="52354" spans="4:17" x14ac:dyDescent="0.25">
      <c r="D52354" s="87"/>
      <c r="J52354" s="88"/>
      <c r="K52354" s="89"/>
      <c r="M52354" s="88"/>
      <c r="O52354" s="90"/>
      <c r="P52354" s="90"/>
      <c r="Q52354" s="90"/>
    </row>
    <row r="52355" spans="4:17" x14ac:dyDescent="0.25">
      <c r="D52355" s="87"/>
      <c r="J52355" s="88"/>
      <c r="K52355" s="89"/>
      <c r="M52355" s="88"/>
      <c r="O52355" s="90"/>
      <c r="P52355" s="90"/>
      <c r="Q52355" s="90"/>
    </row>
    <row r="52356" spans="4:17" x14ac:dyDescent="0.25">
      <c r="D52356" s="87"/>
      <c r="J52356" s="88"/>
      <c r="K52356" s="89"/>
      <c r="M52356" s="88"/>
      <c r="O52356" s="90"/>
      <c r="P52356" s="90"/>
      <c r="Q52356" s="90"/>
    </row>
    <row r="52357" spans="4:17" x14ac:dyDescent="0.25">
      <c r="D52357" s="87"/>
      <c r="J52357" s="88"/>
      <c r="K52357" s="89"/>
      <c r="M52357" s="88"/>
      <c r="O52357" s="90"/>
      <c r="P52357" s="90"/>
      <c r="Q52357" s="90"/>
    </row>
    <row r="52358" spans="4:17" x14ac:dyDescent="0.25">
      <c r="D52358" s="87"/>
      <c r="J52358" s="88"/>
      <c r="K52358" s="89"/>
      <c r="M52358" s="88"/>
      <c r="O52358" s="90"/>
      <c r="P52358" s="90"/>
      <c r="Q52358" s="90"/>
    </row>
    <row r="52359" spans="4:17" x14ac:dyDescent="0.25">
      <c r="D52359" s="87"/>
      <c r="J52359" s="88"/>
      <c r="K52359" s="89"/>
      <c r="M52359" s="88"/>
      <c r="O52359" s="90"/>
      <c r="P52359" s="90"/>
      <c r="Q52359" s="90"/>
    </row>
    <row r="52360" spans="4:17" x14ac:dyDescent="0.25">
      <c r="D52360" s="87"/>
      <c r="J52360" s="88"/>
      <c r="K52360" s="89"/>
      <c r="M52360" s="88"/>
      <c r="O52360" s="90"/>
      <c r="P52360" s="90"/>
      <c r="Q52360" s="90"/>
    </row>
    <row r="52361" spans="4:17" x14ac:dyDescent="0.25">
      <c r="D52361" s="87"/>
      <c r="J52361" s="88"/>
      <c r="K52361" s="89"/>
      <c r="M52361" s="88"/>
      <c r="O52361" s="90"/>
      <c r="P52361" s="90"/>
      <c r="Q52361" s="90"/>
    </row>
    <row r="52362" spans="4:17" x14ac:dyDescent="0.25">
      <c r="D52362" s="87"/>
      <c r="J52362" s="88"/>
      <c r="K52362" s="89"/>
      <c r="M52362" s="88"/>
      <c r="O52362" s="90"/>
      <c r="P52362" s="90"/>
      <c r="Q52362" s="90"/>
    </row>
    <row r="52363" spans="4:17" x14ac:dyDescent="0.25">
      <c r="D52363" s="87"/>
      <c r="J52363" s="88"/>
      <c r="K52363" s="89"/>
      <c r="M52363" s="88"/>
      <c r="O52363" s="90"/>
      <c r="P52363" s="90"/>
      <c r="Q52363" s="90"/>
    </row>
    <row r="52364" spans="4:17" x14ac:dyDescent="0.25">
      <c r="D52364" s="87"/>
      <c r="J52364" s="88"/>
      <c r="K52364" s="89"/>
      <c r="M52364" s="88"/>
      <c r="O52364" s="90"/>
      <c r="P52364" s="90"/>
      <c r="Q52364" s="90"/>
    </row>
    <row r="52365" spans="4:17" x14ac:dyDescent="0.25">
      <c r="D52365" s="87"/>
      <c r="J52365" s="88"/>
      <c r="K52365" s="89"/>
      <c r="M52365" s="88"/>
      <c r="O52365" s="90"/>
      <c r="P52365" s="90"/>
      <c r="Q52365" s="90"/>
    </row>
    <row r="52366" spans="4:17" x14ac:dyDescent="0.25">
      <c r="D52366" s="87"/>
      <c r="J52366" s="88"/>
      <c r="K52366" s="89"/>
      <c r="M52366" s="88"/>
      <c r="O52366" s="90"/>
      <c r="P52366" s="90"/>
      <c r="Q52366" s="90"/>
    </row>
    <row r="52367" spans="4:17" x14ac:dyDescent="0.25">
      <c r="D52367" s="87"/>
      <c r="J52367" s="88"/>
      <c r="K52367" s="89"/>
      <c r="M52367" s="88"/>
      <c r="O52367" s="90"/>
      <c r="P52367" s="90"/>
      <c r="Q52367" s="90"/>
    </row>
    <row r="52368" spans="4:17" x14ac:dyDescent="0.25">
      <c r="D52368" s="87"/>
      <c r="J52368" s="88"/>
      <c r="K52368" s="89"/>
      <c r="M52368" s="88"/>
      <c r="O52368" s="90"/>
      <c r="P52368" s="90"/>
      <c r="Q52368" s="90"/>
    </row>
    <row r="52369" spans="4:17" x14ac:dyDescent="0.25">
      <c r="D52369" s="87"/>
      <c r="J52369" s="88"/>
      <c r="K52369" s="89"/>
      <c r="M52369" s="88"/>
      <c r="O52369" s="90"/>
      <c r="P52369" s="90"/>
      <c r="Q52369" s="90"/>
    </row>
    <row r="52370" spans="4:17" x14ac:dyDescent="0.25">
      <c r="D52370" s="87"/>
      <c r="J52370" s="88"/>
      <c r="K52370" s="89"/>
      <c r="M52370" s="88"/>
      <c r="O52370" s="90"/>
      <c r="P52370" s="90"/>
      <c r="Q52370" s="90"/>
    </row>
    <row r="52371" spans="4:17" x14ac:dyDescent="0.25">
      <c r="D52371" s="87"/>
      <c r="J52371" s="88"/>
      <c r="K52371" s="89"/>
      <c r="M52371" s="88"/>
      <c r="O52371" s="90"/>
      <c r="P52371" s="90"/>
      <c r="Q52371" s="90"/>
    </row>
    <row r="52372" spans="4:17" x14ac:dyDescent="0.25">
      <c r="D52372" s="87"/>
      <c r="J52372" s="88"/>
      <c r="K52372" s="89"/>
      <c r="M52372" s="88"/>
      <c r="O52372" s="90"/>
      <c r="P52372" s="90"/>
      <c r="Q52372" s="90"/>
    </row>
    <row r="52373" spans="4:17" x14ac:dyDescent="0.25">
      <c r="D52373" s="87"/>
      <c r="J52373" s="88"/>
      <c r="K52373" s="89"/>
      <c r="M52373" s="88"/>
      <c r="O52373" s="90"/>
      <c r="P52373" s="90"/>
      <c r="Q52373" s="90"/>
    </row>
    <row r="52374" spans="4:17" x14ac:dyDescent="0.25">
      <c r="D52374" s="87"/>
      <c r="J52374" s="88"/>
      <c r="K52374" s="89"/>
      <c r="M52374" s="88"/>
      <c r="O52374" s="90"/>
      <c r="P52374" s="90"/>
      <c r="Q52374" s="90"/>
    </row>
    <row r="52375" spans="4:17" x14ac:dyDescent="0.25">
      <c r="D52375" s="87"/>
      <c r="J52375" s="88"/>
      <c r="K52375" s="89"/>
      <c r="M52375" s="88"/>
      <c r="O52375" s="90"/>
      <c r="P52375" s="90"/>
      <c r="Q52375" s="90"/>
    </row>
    <row r="52376" spans="4:17" x14ac:dyDescent="0.25">
      <c r="D52376" s="87"/>
      <c r="J52376" s="88"/>
      <c r="K52376" s="89"/>
      <c r="M52376" s="88"/>
      <c r="O52376" s="90"/>
      <c r="P52376" s="90"/>
      <c r="Q52376" s="90"/>
    </row>
    <row r="52377" spans="4:17" x14ac:dyDescent="0.25">
      <c r="D52377" s="87"/>
      <c r="J52377" s="88"/>
      <c r="K52377" s="89"/>
      <c r="M52377" s="88"/>
      <c r="O52377" s="90"/>
      <c r="P52377" s="90"/>
      <c r="Q52377" s="90"/>
    </row>
    <row r="52378" spans="4:17" x14ac:dyDescent="0.25">
      <c r="D52378" s="87"/>
      <c r="J52378" s="88"/>
      <c r="K52378" s="89"/>
      <c r="M52378" s="88"/>
      <c r="O52378" s="90"/>
      <c r="P52378" s="90"/>
      <c r="Q52378" s="90"/>
    </row>
    <row r="52379" spans="4:17" x14ac:dyDescent="0.25">
      <c r="D52379" s="87"/>
      <c r="J52379" s="88"/>
      <c r="K52379" s="89"/>
      <c r="M52379" s="88"/>
      <c r="O52379" s="90"/>
      <c r="P52379" s="90"/>
      <c r="Q52379" s="90"/>
    </row>
    <row r="52380" spans="4:17" x14ac:dyDescent="0.25">
      <c r="D52380" s="87"/>
      <c r="J52380" s="88"/>
      <c r="K52380" s="89"/>
      <c r="M52380" s="88"/>
      <c r="O52380" s="90"/>
      <c r="P52380" s="90"/>
      <c r="Q52380" s="90"/>
    </row>
    <row r="52381" spans="4:17" x14ac:dyDescent="0.25">
      <c r="D52381" s="87"/>
      <c r="J52381" s="88"/>
      <c r="K52381" s="89"/>
      <c r="M52381" s="88"/>
      <c r="O52381" s="90"/>
      <c r="P52381" s="90"/>
      <c r="Q52381" s="90"/>
    </row>
    <row r="52382" spans="4:17" x14ac:dyDescent="0.25">
      <c r="D52382" s="87"/>
      <c r="J52382" s="88"/>
      <c r="K52382" s="89"/>
      <c r="M52382" s="88"/>
      <c r="O52382" s="90"/>
      <c r="P52382" s="90"/>
      <c r="Q52382" s="90"/>
    </row>
    <row r="52383" spans="4:17" x14ac:dyDescent="0.25">
      <c r="D52383" s="87"/>
      <c r="J52383" s="88"/>
      <c r="K52383" s="89"/>
      <c r="M52383" s="88"/>
      <c r="O52383" s="90"/>
      <c r="P52383" s="90"/>
      <c r="Q52383" s="90"/>
    </row>
    <row r="52384" spans="4:17" x14ac:dyDescent="0.25">
      <c r="D52384" s="87"/>
      <c r="J52384" s="88"/>
      <c r="K52384" s="89"/>
      <c r="M52384" s="88"/>
      <c r="O52384" s="90"/>
      <c r="P52384" s="90"/>
      <c r="Q52384" s="90"/>
    </row>
    <row r="52385" spans="4:17" x14ac:dyDescent="0.25">
      <c r="D52385" s="87"/>
      <c r="J52385" s="88"/>
      <c r="K52385" s="89"/>
      <c r="M52385" s="88"/>
      <c r="O52385" s="90"/>
      <c r="P52385" s="90"/>
      <c r="Q52385" s="90"/>
    </row>
    <row r="52386" spans="4:17" x14ac:dyDescent="0.25">
      <c r="D52386" s="87"/>
      <c r="J52386" s="88"/>
      <c r="K52386" s="89"/>
      <c r="M52386" s="88"/>
      <c r="O52386" s="90"/>
      <c r="P52386" s="90"/>
      <c r="Q52386" s="90"/>
    </row>
    <row r="52387" spans="4:17" x14ac:dyDescent="0.25">
      <c r="D52387" s="87"/>
      <c r="J52387" s="88"/>
      <c r="K52387" s="89"/>
      <c r="M52387" s="88"/>
      <c r="O52387" s="90"/>
      <c r="P52387" s="90"/>
      <c r="Q52387" s="90"/>
    </row>
    <row r="52388" spans="4:17" x14ac:dyDescent="0.25">
      <c r="D52388" s="87"/>
      <c r="J52388" s="88"/>
      <c r="K52388" s="89"/>
      <c r="M52388" s="88"/>
      <c r="O52388" s="90"/>
      <c r="P52388" s="90"/>
      <c r="Q52388" s="90"/>
    </row>
    <row r="52389" spans="4:17" x14ac:dyDescent="0.25">
      <c r="D52389" s="87"/>
      <c r="J52389" s="88"/>
      <c r="K52389" s="89"/>
      <c r="M52389" s="88"/>
      <c r="O52389" s="90"/>
      <c r="P52389" s="90"/>
      <c r="Q52389" s="90"/>
    </row>
    <row r="52390" spans="4:17" x14ac:dyDescent="0.25">
      <c r="D52390" s="87"/>
      <c r="J52390" s="88"/>
      <c r="K52390" s="89"/>
      <c r="M52390" s="88"/>
      <c r="O52390" s="90"/>
      <c r="P52390" s="90"/>
      <c r="Q52390" s="90"/>
    </row>
    <row r="52391" spans="4:17" x14ac:dyDescent="0.25">
      <c r="D52391" s="87"/>
      <c r="J52391" s="88"/>
      <c r="K52391" s="89"/>
      <c r="M52391" s="88"/>
      <c r="O52391" s="90"/>
      <c r="P52391" s="90"/>
      <c r="Q52391" s="90"/>
    </row>
    <row r="52392" spans="4:17" x14ac:dyDescent="0.25">
      <c r="D52392" s="87"/>
      <c r="J52392" s="88"/>
      <c r="K52392" s="89"/>
      <c r="M52392" s="88"/>
      <c r="O52392" s="90"/>
      <c r="P52392" s="90"/>
      <c r="Q52392" s="90"/>
    </row>
    <row r="52393" spans="4:17" x14ac:dyDescent="0.25">
      <c r="D52393" s="87"/>
      <c r="J52393" s="88"/>
      <c r="K52393" s="89"/>
      <c r="M52393" s="88"/>
      <c r="O52393" s="90"/>
      <c r="P52393" s="90"/>
      <c r="Q52393" s="90"/>
    </row>
    <row r="52394" spans="4:17" x14ac:dyDescent="0.25">
      <c r="D52394" s="87"/>
      <c r="J52394" s="88"/>
      <c r="K52394" s="89"/>
      <c r="M52394" s="88"/>
      <c r="O52394" s="90"/>
      <c r="P52394" s="90"/>
      <c r="Q52394" s="90"/>
    </row>
    <row r="52395" spans="4:17" x14ac:dyDescent="0.25">
      <c r="D52395" s="87"/>
      <c r="J52395" s="88"/>
      <c r="K52395" s="89"/>
      <c r="M52395" s="88"/>
      <c r="O52395" s="90"/>
      <c r="P52395" s="90"/>
      <c r="Q52395" s="90"/>
    </row>
    <row r="52396" spans="4:17" x14ac:dyDescent="0.25">
      <c r="D52396" s="87"/>
      <c r="J52396" s="88"/>
      <c r="K52396" s="89"/>
      <c r="M52396" s="88"/>
      <c r="O52396" s="90"/>
      <c r="P52396" s="90"/>
      <c r="Q52396" s="90"/>
    </row>
    <row r="52397" spans="4:17" x14ac:dyDescent="0.25">
      <c r="D52397" s="87"/>
      <c r="J52397" s="88"/>
      <c r="K52397" s="89"/>
      <c r="M52397" s="88"/>
      <c r="O52397" s="90"/>
      <c r="P52397" s="90"/>
      <c r="Q52397" s="90"/>
    </row>
    <row r="52398" spans="4:17" x14ac:dyDescent="0.25">
      <c r="D52398" s="87"/>
      <c r="J52398" s="88"/>
      <c r="K52398" s="89"/>
      <c r="M52398" s="88"/>
      <c r="O52398" s="90"/>
      <c r="P52398" s="90"/>
      <c r="Q52398" s="90"/>
    </row>
    <row r="52399" spans="4:17" x14ac:dyDescent="0.25">
      <c r="D52399" s="87"/>
      <c r="J52399" s="88"/>
      <c r="K52399" s="89"/>
      <c r="M52399" s="88"/>
      <c r="O52399" s="90"/>
      <c r="P52399" s="90"/>
      <c r="Q52399" s="90"/>
    </row>
    <row r="52400" spans="4:17" x14ac:dyDescent="0.25">
      <c r="D52400" s="87"/>
      <c r="J52400" s="88"/>
      <c r="K52400" s="89"/>
      <c r="M52400" s="88"/>
      <c r="O52400" s="90"/>
      <c r="P52400" s="90"/>
      <c r="Q52400" s="90"/>
    </row>
    <row r="52401" spans="4:17" x14ac:dyDescent="0.25">
      <c r="D52401" s="87"/>
      <c r="J52401" s="88"/>
      <c r="K52401" s="89"/>
      <c r="M52401" s="88"/>
      <c r="O52401" s="90"/>
      <c r="P52401" s="90"/>
      <c r="Q52401" s="90"/>
    </row>
    <row r="52402" spans="4:17" x14ac:dyDescent="0.25">
      <c r="D52402" s="87"/>
      <c r="J52402" s="88"/>
      <c r="K52402" s="89"/>
      <c r="M52402" s="88"/>
      <c r="O52402" s="90"/>
      <c r="P52402" s="90"/>
      <c r="Q52402" s="90"/>
    </row>
    <row r="52403" spans="4:17" x14ac:dyDescent="0.25">
      <c r="D52403" s="87"/>
      <c r="J52403" s="88"/>
      <c r="K52403" s="89"/>
      <c r="M52403" s="88"/>
      <c r="O52403" s="90"/>
      <c r="P52403" s="90"/>
      <c r="Q52403" s="90"/>
    </row>
    <row r="52404" spans="4:17" x14ac:dyDescent="0.25">
      <c r="D52404" s="87"/>
      <c r="J52404" s="88"/>
      <c r="K52404" s="89"/>
      <c r="M52404" s="88"/>
      <c r="O52404" s="90"/>
      <c r="P52404" s="90"/>
      <c r="Q52404" s="90"/>
    </row>
    <row r="52405" spans="4:17" x14ac:dyDescent="0.25">
      <c r="D52405" s="87"/>
      <c r="J52405" s="88"/>
      <c r="K52405" s="89"/>
      <c r="M52405" s="88"/>
      <c r="O52405" s="90"/>
      <c r="P52405" s="90"/>
      <c r="Q52405" s="90"/>
    </row>
    <row r="52406" spans="4:17" x14ac:dyDescent="0.25">
      <c r="D52406" s="87"/>
      <c r="J52406" s="88"/>
      <c r="K52406" s="89"/>
      <c r="M52406" s="88"/>
      <c r="O52406" s="90"/>
      <c r="P52406" s="90"/>
      <c r="Q52406" s="90"/>
    </row>
    <row r="52407" spans="4:17" x14ac:dyDescent="0.25">
      <c r="D52407" s="87"/>
      <c r="J52407" s="88"/>
      <c r="K52407" s="89"/>
      <c r="M52407" s="88"/>
      <c r="O52407" s="90"/>
      <c r="P52407" s="90"/>
      <c r="Q52407" s="90"/>
    </row>
    <row r="52408" spans="4:17" x14ac:dyDescent="0.25">
      <c r="D52408" s="87"/>
      <c r="J52408" s="88"/>
      <c r="K52408" s="89"/>
      <c r="M52408" s="88"/>
      <c r="O52408" s="90"/>
      <c r="P52408" s="90"/>
      <c r="Q52408" s="90"/>
    </row>
    <row r="52409" spans="4:17" x14ac:dyDescent="0.25">
      <c r="D52409" s="87"/>
      <c r="J52409" s="88"/>
      <c r="K52409" s="89"/>
      <c r="M52409" s="88"/>
      <c r="O52409" s="90"/>
      <c r="P52409" s="90"/>
      <c r="Q52409" s="90"/>
    </row>
    <row r="52410" spans="4:17" x14ac:dyDescent="0.25">
      <c r="D52410" s="87"/>
      <c r="J52410" s="88"/>
      <c r="K52410" s="89"/>
      <c r="M52410" s="88"/>
      <c r="O52410" s="90"/>
      <c r="P52410" s="90"/>
      <c r="Q52410" s="90"/>
    </row>
    <row r="52411" spans="4:17" x14ac:dyDescent="0.25">
      <c r="D52411" s="87"/>
      <c r="J52411" s="88"/>
      <c r="K52411" s="89"/>
      <c r="M52411" s="88"/>
      <c r="O52411" s="90"/>
      <c r="P52411" s="90"/>
      <c r="Q52411" s="90"/>
    </row>
    <row r="52412" spans="4:17" x14ac:dyDescent="0.25">
      <c r="D52412" s="87"/>
      <c r="J52412" s="88"/>
      <c r="K52412" s="89"/>
      <c r="M52412" s="88"/>
      <c r="O52412" s="90"/>
      <c r="P52412" s="90"/>
      <c r="Q52412" s="90"/>
    </row>
    <row r="52413" spans="4:17" x14ac:dyDescent="0.25">
      <c r="D52413" s="87"/>
      <c r="J52413" s="88"/>
      <c r="K52413" s="89"/>
      <c r="M52413" s="88"/>
      <c r="O52413" s="90"/>
      <c r="P52413" s="90"/>
      <c r="Q52413" s="90"/>
    </row>
    <row r="52414" spans="4:17" x14ac:dyDescent="0.25">
      <c r="D52414" s="87"/>
      <c r="J52414" s="88"/>
      <c r="K52414" s="89"/>
      <c r="M52414" s="88"/>
      <c r="O52414" s="90"/>
      <c r="P52414" s="90"/>
      <c r="Q52414" s="90"/>
    </row>
    <row r="52415" spans="4:17" x14ac:dyDescent="0.25">
      <c r="D52415" s="87"/>
      <c r="J52415" s="88"/>
      <c r="K52415" s="89"/>
      <c r="M52415" s="88"/>
      <c r="O52415" s="90"/>
      <c r="P52415" s="90"/>
      <c r="Q52415" s="90"/>
    </row>
    <row r="52416" spans="4:17" x14ac:dyDescent="0.25">
      <c r="D52416" s="87"/>
      <c r="J52416" s="88"/>
      <c r="K52416" s="89"/>
      <c r="M52416" s="88"/>
      <c r="O52416" s="90"/>
      <c r="P52416" s="90"/>
      <c r="Q52416" s="90"/>
    </row>
    <row r="52417" spans="4:17" x14ac:dyDescent="0.25">
      <c r="D52417" s="87"/>
      <c r="J52417" s="88"/>
      <c r="K52417" s="89"/>
      <c r="M52417" s="88"/>
      <c r="O52417" s="90"/>
      <c r="P52417" s="90"/>
      <c r="Q52417" s="90"/>
    </row>
    <row r="52418" spans="4:17" x14ac:dyDescent="0.25">
      <c r="D52418" s="87"/>
      <c r="J52418" s="88"/>
      <c r="K52418" s="89"/>
      <c r="M52418" s="88"/>
      <c r="O52418" s="90"/>
      <c r="P52418" s="90"/>
      <c r="Q52418" s="90"/>
    </row>
    <row r="52419" spans="4:17" x14ac:dyDescent="0.25">
      <c r="D52419" s="87"/>
      <c r="J52419" s="88"/>
      <c r="K52419" s="89"/>
      <c r="M52419" s="88"/>
      <c r="O52419" s="90"/>
      <c r="P52419" s="90"/>
      <c r="Q52419" s="90"/>
    </row>
    <row r="52420" spans="4:17" x14ac:dyDescent="0.25">
      <c r="D52420" s="87"/>
      <c r="J52420" s="88"/>
      <c r="K52420" s="89"/>
      <c r="M52420" s="88"/>
      <c r="O52420" s="90"/>
      <c r="P52420" s="90"/>
      <c r="Q52420" s="90"/>
    </row>
    <row r="52421" spans="4:17" x14ac:dyDescent="0.25">
      <c r="D52421" s="87"/>
      <c r="J52421" s="88"/>
      <c r="K52421" s="89"/>
      <c r="M52421" s="88"/>
      <c r="O52421" s="90"/>
      <c r="P52421" s="90"/>
      <c r="Q52421" s="90"/>
    </row>
    <row r="52422" spans="4:17" x14ac:dyDescent="0.25">
      <c r="D52422" s="87"/>
      <c r="J52422" s="88"/>
      <c r="K52422" s="89"/>
      <c r="M52422" s="88"/>
      <c r="O52422" s="90"/>
      <c r="P52422" s="90"/>
      <c r="Q52422" s="90"/>
    </row>
    <row r="52423" spans="4:17" x14ac:dyDescent="0.25">
      <c r="D52423" s="87"/>
      <c r="J52423" s="88"/>
      <c r="K52423" s="89"/>
      <c r="M52423" s="88"/>
      <c r="O52423" s="90"/>
      <c r="P52423" s="90"/>
      <c r="Q52423" s="90"/>
    </row>
    <row r="52424" spans="4:17" x14ac:dyDescent="0.25">
      <c r="D52424" s="87"/>
      <c r="J52424" s="88"/>
      <c r="K52424" s="89"/>
      <c r="M52424" s="88"/>
      <c r="O52424" s="90"/>
      <c r="P52424" s="90"/>
      <c r="Q52424" s="90"/>
    </row>
    <row r="52425" spans="4:17" x14ac:dyDescent="0.25">
      <c r="D52425" s="87"/>
      <c r="J52425" s="88"/>
      <c r="K52425" s="89"/>
      <c r="M52425" s="88"/>
      <c r="O52425" s="90"/>
      <c r="P52425" s="90"/>
      <c r="Q52425" s="90"/>
    </row>
    <row r="52426" spans="4:17" x14ac:dyDescent="0.25">
      <c r="D52426" s="87"/>
      <c r="J52426" s="88"/>
      <c r="K52426" s="89"/>
      <c r="M52426" s="88"/>
      <c r="O52426" s="90"/>
      <c r="P52426" s="90"/>
      <c r="Q52426" s="90"/>
    </row>
    <row r="52427" spans="4:17" x14ac:dyDescent="0.25">
      <c r="D52427" s="87"/>
      <c r="J52427" s="88"/>
      <c r="K52427" s="89"/>
      <c r="M52427" s="88"/>
      <c r="O52427" s="90"/>
      <c r="P52427" s="90"/>
      <c r="Q52427" s="90"/>
    </row>
    <row r="52428" spans="4:17" x14ac:dyDescent="0.25">
      <c r="D52428" s="87"/>
      <c r="J52428" s="88"/>
      <c r="K52428" s="89"/>
      <c r="M52428" s="88"/>
      <c r="O52428" s="90"/>
      <c r="P52428" s="90"/>
      <c r="Q52428" s="90"/>
    </row>
    <row r="52429" spans="4:17" x14ac:dyDescent="0.25">
      <c r="D52429" s="87"/>
      <c r="J52429" s="88"/>
      <c r="K52429" s="89"/>
      <c r="M52429" s="88"/>
      <c r="O52429" s="90"/>
      <c r="P52429" s="90"/>
      <c r="Q52429" s="90"/>
    </row>
    <row r="52430" spans="4:17" x14ac:dyDescent="0.25">
      <c r="D52430" s="87"/>
      <c r="J52430" s="88"/>
      <c r="K52430" s="89"/>
      <c r="M52430" s="88"/>
      <c r="O52430" s="90"/>
      <c r="P52430" s="90"/>
      <c r="Q52430" s="90"/>
    </row>
    <row r="52431" spans="4:17" x14ac:dyDescent="0.25">
      <c r="D52431" s="87"/>
      <c r="J52431" s="88"/>
      <c r="K52431" s="89"/>
      <c r="M52431" s="88"/>
      <c r="O52431" s="90"/>
      <c r="P52431" s="90"/>
      <c r="Q52431" s="90"/>
    </row>
    <row r="52432" spans="4:17" x14ac:dyDescent="0.25">
      <c r="D52432" s="87"/>
      <c r="J52432" s="88"/>
      <c r="K52432" s="89"/>
      <c r="M52432" s="88"/>
      <c r="O52432" s="90"/>
      <c r="P52432" s="90"/>
      <c r="Q52432" s="90"/>
    </row>
    <row r="52433" spans="4:17" x14ac:dyDescent="0.25">
      <c r="D52433" s="87"/>
      <c r="J52433" s="88"/>
      <c r="K52433" s="89"/>
      <c r="M52433" s="88"/>
      <c r="O52433" s="90"/>
      <c r="P52433" s="90"/>
      <c r="Q52433" s="90"/>
    </row>
    <row r="52434" spans="4:17" x14ac:dyDescent="0.25">
      <c r="D52434" s="87"/>
      <c r="J52434" s="88"/>
      <c r="K52434" s="89"/>
      <c r="M52434" s="88"/>
      <c r="O52434" s="90"/>
      <c r="P52434" s="90"/>
      <c r="Q52434" s="90"/>
    </row>
    <row r="52435" spans="4:17" x14ac:dyDescent="0.25">
      <c r="D52435" s="87"/>
      <c r="J52435" s="88"/>
      <c r="K52435" s="89"/>
      <c r="M52435" s="88"/>
      <c r="O52435" s="90"/>
      <c r="P52435" s="90"/>
      <c r="Q52435" s="90"/>
    </row>
    <row r="52436" spans="4:17" x14ac:dyDescent="0.25">
      <c r="D52436" s="87"/>
      <c r="J52436" s="88"/>
      <c r="K52436" s="89"/>
      <c r="M52436" s="88"/>
      <c r="O52436" s="90"/>
      <c r="P52436" s="90"/>
      <c r="Q52436" s="90"/>
    </row>
    <row r="52437" spans="4:17" x14ac:dyDescent="0.25">
      <c r="D52437" s="87"/>
      <c r="J52437" s="88"/>
      <c r="K52437" s="89"/>
      <c r="M52437" s="88"/>
      <c r="O52437" s="90"/>
      <c r="P52437" s="90"/>
      <c r="Q52437" s="90"/>
    </row>
    <row r="52438" spans="4:17" x14ac:dyDescent="0.25">
      <c r="D52438" s="87"/>
      <c r="J52438" s="88"/>
      <c r="K52438" s="89"/>
      <c r="M52438" s="88"/>
      <c r="O52438" s="90"/>
      <c r="P52438" s="90"/>
      <c r="Q52438" s="90"/>
    </row>
    <row r="52439" spans="4:17" x14ac:dyDescent="0.25">
      <c r="D52439" s="87"/>
      <c r="J52439" s="88"/>
      <c r="K52439" s="89"/>
      <c r="M52439" s="88"/>
      <c r="O52439" s="90"/>
      <c r="P52439" s="90"/>
      <c r="Q52439" s="90"/>
    </row>
    <row r="52440" spans="4:17" x14ac:dyDescent="0.25">
      <c r="D52440" s="87"/>
      <c r="J52440" s="88"/>
      <c r="K52440" s="89"/>
      <c r="M52440" s="88"/>
      <c r="O52440" s="90"/>
      <c r="P52440" s="90"/>
      <c r="Q52440" s="90"/>
    </row>
    <row r="52441" spans="4:17" x14ac:dyDescent="0.25">
      <c r="D52441" s="87"/>
      <c r="J52441" s="88"/>
      <c r="K52441" s="89"/>
      <c r="M52441" s="88"/>
      <c r="O52441" s="90"/>
      <c r="P52441" s="90"/>
      <c r="Q52441" s="90"/>
    </row>
    <row r="52442" spans="4:17" x14ac:dyDescent="0.25">
      <c r="D52442" s="87"/>
      <c r="J52442" s="88"/>
      <c r="K52442" s="89"/>
      <c r="M52442" s="88"/>
      <c r="O52442" s="90"/>
      <c r="P52442" s="90"/>
      <c r="Q52442" s="90"/>
    </row>
    <row r="52443" spans="4:17" x14ac:dyDescent="0.25">
      <c r="D52443" s="87"/>
      <c r="J52443" s="88"/>
      <c r="K52443" s="89"/>
      <c r="M52443" s="88"/>
      <c r="O52443" s="90"/>
      <c r="P52443" s="90"/>
      <c r="Q52443" s="90"/>
    </row>
    <row r="52444" spans="4:17" x14ac:dyDescent="0.25">
      <c r="D52444" s="87"/>
      <c r="J52444" s="88"/>
      <c r="K52444" s="89"/>
      <c r="M52444" s="88"/>
      <c r="O52444" s="90"/>
      <c r="P52444" s="90"/>
      <c r="Q52444" s="90"/>
    </row>
    <row r="52445" spans="4:17" x14ac:dyDescent="0.25">
      <c r="D52445" s="87"/>
      <c r="J52445" s="88"/>
      <c r="K52445" s="89"/>
      <c r="M52445" s="88"/>
      <c r="O52445" s="90"/>
      <c r="P52445" s="90"/>
      <c r="Q52445" s="90"/>
    </row>
    <row r="52446" spans="4:17" x14ac:dyDescent="0.25">
      <c r="D52446" s="87"/>
      <c r="J52446" s="88"/>
      <c r="K52446" s="89"/>
      <c r="M52446" s="88"/>
      <c r="O52446" s="90"/>
      <c r="P52446" s="90"/>
      <c r="Q52446" s="90"/>
    </row>
    <row r="52447" spans="4:17" x14ac:dyDescent="0.25">
      <c r="D52447" s="87"/>
      <c r="J52447" s="88"/>
      <c r="K52447" s="89"/>
      <c r="M52447" s="88"/>
      <c r="O52447" s="90"/>
      <c r="P52447" s="90"/>
      <c r="Q52447" s="90"/>
    </row>
    <row r="52448" spans="4:17" x14ac:dyDescent="0.25">
      <c r="D52448" s="87"/>
      <c r="J52448" s="88"/>
      <c r="K52448" s="89"/>
      <c r="M52448" s="88"/>
      <c r="O52448" s="90"/>
      <c r="P52448" s="90"/>
      <c r="Q52448" s="90"/>
    </row>
    <row r="52449" spans="4:17" x14ac:dyDescent="0.25">
      <c r="D52449" s="87"/>
      <c r="J52449" s="88"/>
      <c r="K52449" s="89"/>
      <c r="M52449" s="88"/>
      <c r="O52449" s="90"/>
      <c r="P52449" s="90"/>
      <c r="Q52449" s="90"/>
    </row>
    <row r="52450" spans="4:17" x14ac:dyDescent="0.25">
      <c r="D52450" s="87"/>
      <c r="J52450" s="88"/>
      <c r="K52450" s="89"/>
      <c r="M52450" s="88"/>
      <c r="O52450" s="90"/>
      <c r="P52450" s="90"/>
      <c r="Q52450" s="90"/>
    </row>
    <row r="52451" spans="4:17" x14ac:dyDescent="0.25">
      <c r="D52451" s="87"/>
      <c r="J52451" s="88"/>
      <c r="K52451" s="89"/>
      <c r="M52451" s="88"/>
      <c r="O52451" s="90"/>
      <c r="P52451" s="90"/>
      <c r="Q52451" s="90"/>
    </row>
    <row r="52452" spans="4:17" x14ac:dyDescent="0.25">
      <c r="D52452" s="87"/>
      <c r="J52452" s="88"/>
      <c r="K52452" s="89"/>
      <c r="M52452" s="88"/>
      <c r="O52452" s="90"/>
      <c r="P52452" s="90"/>
      <c r="Q52452" s="90"/>
    </row>
    <row r="52453" spans="4:17" x14ac:dyDescent="0.25">
      <c r="D52453" s="87"/>
      <c r="J52453" s="88"/>
      <c r="K52453" s="89"/>
      <c r="M52453" s="88"/>
      <c r="O52453" s="90"/>
      <c r="P52453" s="90"/>
      <c r="Q52453" s="90"/>
    </row>
    <row r="52454" spans="4:17" x14ac:dyDescent="0.25">
      <c r="D52454" s="87"/>
      <c r="J52454" s="88"/>
      <c r="K52454" s="89"/>
      <c r="M52454" s="88"/>
      <c r="O52454" s="90"/>
      <c r="P52454" s="90"/>
      <c r="Q52454" s="90"/>
    </row>
    <row r="52455" spans="4:17" x14ac:dyDescent="0.25">
      <c r="D52455" s="87"/>
      <c r="J52455" s="88"/>
      <c r="K52455" s="89"/>
      <c r="M52455" s="88"/>
      <c r="O52455" s="90"/>
      <c r="P52455" s="90"/>
      <c r="Q52455" s="90"/>
    </row>
    <row r="52456" spans="4:17" x14ac:dyDescent="0.25">
      <c r="D52456" s="87"/>
      <c r="J52456" s="88"/>
      <c r="K52456" s="89"/>
      <c r="M52456" s="88"/>
      <c r="O52456" s="90"/>
      <c r="P52456" s="90"/>
      <c r="Q52456" s="90"/>
    </row>
    <row r="52457" spans="4:17" x14ac:dyDescent="0.25">
      <c r="D52457" s="87"/>
      <c r="J52457" s="88"/>
      <c r="K52457" s="89"/>
      <c r="M52457" s="88"/>
      <c r="O52457" s="90"/>
      <c r="P52457" s="90"/>
      <c r="Q52457" s="90"/>
    </row>
    <row r="52458" spans="4:17" x14ac:dyDescent="0.25">
      <c r="D52458" s="87"/>
      <c r="J52458" s="88"/>
      <c r="K52458" s="89"/>
      <c r="M52458" s="88"/>
      <c r="O52458" s="90"/>
      <c r="P52458" s="90"/>
      <c r="Q52458" s="90"/>
    </row>
    <row r="52459" spans="4:17" x14ac:dyDescent="0.25">
      <c r="D52459" s="87"/>
      <c r="J52459" s="88"/>
      <c r="K52459" s="89"/>
      <c r="M52459" s="88"/>
      <c r="O52459" s="90"/>
      <c r="P52459" s="90"/>
      <c r="Q52459" s="90"/>
    </row>
    <row r="52460" spans="4:17" x14ac:dyDescent="0.25">
      <c r="D52460" s="87"/>
      <c r="J52460" s="88"/>
      <c r="K52460" s="89"/>
      <c r="M52460" s="88"/>
      <c r="O52460" s="90"/>
      <c r="P52460" s="90"/>
      <c r="Q52460" s="90"/>
    </row>
    <row r="52461" spans="4:17" x14ac:dyDescent="0.25">
      <c r="D52461" s="87"/>
      <c r="J52461" s="88"/>
      <c r="K52461" s="89"/>
      <c r="M52461" s="88"/>
      <c r="O52461" s="90"/>
      <c r="P52461" s="90"/>
      <c r="Q52461" s="90"/>
    </row>
    <row r="52462" spans="4:17" x14ac:dyDescent="0.25">
      <c r="D52462" s="87"/>
      <c r="J52462" s="88"/>
      <c r="K52462" s="89"/>
      <c r="M52462" s="88"/>
      <c r="O52462" s="90"/>
      <c r="P52462" s="90"/>
      <c r="Q52462" s="90"/>
    </row>
    <row r="52463" spans="4:17" x14ac:dyDescent="0.25">
      <c r="D52463" s="87"/>
      <c r="J52463" s="88"/>
      <c r="K52463" s="89"/>
      <c r="M52463" s="88"/>
      <c r="O52463" s="90"/>
      <c r="P52463" s="90"/>
      <c r="Q52463" s="90"/>
    </row>
    <row r="52464" spans="4:17" x14ac:dyDescent="0.25">
      <c r="D52464" s="87"/>
      <c r="J52464" s="88"/>
      <c r="K52464" s="89"/>
      <c r="M52464" s="88"/>
      <c r="O52464" s="90"/>
      <c r="P52464" s="90"/>
      <c r="Q52464" s="90"/>
    </row>
    <row r="52465" spans="4:17" x14ac:dyDescent="0.25">
      <c r="D52465" s="87"/>
      <c r="J52465" s="88"/>
      <c r="K52465" s="89"/>
      <c r="M52465" s="88"/>
      <c r="O52465" s="90"/>
      <c r="P52465" s="90"/>
      <c r="Q52465" s="90"/>
    </row>
    <row r="52466" spans="4:17" x14ac:dyDescent="0.25">
      <c r="D52466" s="87"/>
      <c r="J52466" s="88"/>
      <c r="K52466" s="89"/>
      <c r="M52466" s="88"/>
      <c r="O52466" s="90"/>
      <c r="P52466" s="90"/>
      <c r="Q52466" s="90"/>
    </row>
    <row r="52467" spans="4:17" x14ac:dyDescent="0.25">
      <c r="D52467" s="87"/>
      <c r="J52467" s="88"/>
      <c r="K52467" s="89"/>
      <c r="M52467" s="88"/>
      <c r="O52467" s="90"/>
      <c r="P52467" s="90"/>
      <c r="Q52467" s="90"/>
    </row>
    <row r="52468" spans="4:17" x14ac:dyDescent="0.25">
      <c r="D52468" s="87"/>
      <c r="J52468" s="88"/>
      <c r="K52468" s="89"/>
      <c r="M52468" s="88"/>
      <c r="O52468" s="90"/>
      <c r="P52468" s="90"/>
      <c r="Q52468" s="90"/>
    </row>
    <row r="52469" spans="4:17" x14ac:dyDescent="0.25">
      <c r="D52469" s="87"/>
      <c r="J52469" s="88"/>
      <c r="K52469" s="89"/>
      <c r="M52469" s="88"/>
      <c r="O52469" s="90"/>
      <c r="P52469" s="90"/>
      <c r="Q52469" s="90"/>
    </row>
    <row r="52470" spans="4:17" x14ac:dyDescent="0.25">
      <c r="D52470" s="87"/>
      <c r="J52470" s="88"/>
      <c r="K52470" s="89"/>
      <c r="M52470" s="88"/>
      <c r="O52470" s="90"/>
      <c r="P52470" s="90"/>
      <c r="Q52470" s="90"/>
    </row>
    <row r="52471" spans="4:17" x14ac:dyDescent="0.25">
      <c r="D52471" s="87"/>
      <c r="J52471" s="88"/>
      <c r="K52471" s="89"/>
      <c r="M52471" s="88"/>
      <c r="O52471" s="90"/>
      <c r="P52471" s="90"/>
      <c r="Q52471" s="90"/>
    </row>
    <row r="52472" spans="4:17" x14ac:dyDescent="0.25">
      <c r="D52472" s="87"/>
      <c r="J52472" s="88"/>
      <c r="K52472" s="89"/>
      <c r="M52472" s="88"/>
      <c r="O52472" s="90"/>
      <c r="P52472" s="90"/>
      <c r="Q52472" s="90"/>
    </row>
    <row r="52473" spans="4:17" x14ac:dyDescent="0.25">
      <c r="D52473" s="87"/>
      <c r="J52473" s="88"/>
      <c r="K52473" s="89"/>
      <c r="M52473" s="88"/>
      <c r="O52473" s="90"/>
      <c r="P52473" s="90"/>
      <c r="Q52473" s="90"/>
    </row>
    <row r="52474" spans="4:17" x14ac:dyDescent="0.25">
      <c r="D52474" s="87"/>
      <c r="J52474" s="88"/>
      <c r="K52474" s="89"/>
      <c r="M52474" s="88"/>
      <c r="O52474" s="90"/>
      <c r="P52474" s="90"/>
      <c r="Q52474" s="90"/>
    </row>
    <row r="52475" spans="4:17" x14ac:dyDescent="0.25">
      <c r="D52475" s="87"/>
      <c r="J52475" s="88"/>
      <c r="K52475" s="89"/>
      <c r="M52475" s="88"/>
      <c r="O52475" s="90"/>
      <c r="P52475" s="90"/>
      <c r="Q52475" s="90"/>
    </row>
    <row r="52476" spans="4:17" x14ac:dyDescent="0.25">
      <c r="D52476" s="87"/>
      <c r="J52476" s="88"/>
      <c r="K52476" s="89"/>
      <c r="M52476" s="88"/>
      <c r="O52476" s="90"/>
      <c r="P52476" s="90"/>
      <c r="Q52476" s="90"/>
    </row>
    <row r="52477" spans="4:17" x14ac:dyDescent="0.25">
      <c r="D52477" s="87"/>
      <c r="J52477" s="88"/>
      <c r="K52477" s="89"/>
      <c r="M52477" s="88"/>
      <c r="O52477" s="90"/>
      <c r="P52477" s="90"/>
      <c r="Q52477" s="90"/>
    </row>
    <row r="52478" spans="4:17" x14ac:dyDescent="0.25">
      <c r="D52478" s="87"/>
      <c r="J52478" s="88"/>
      <c r="K52478" s="89"/>
      <c r="M52478" s="88"/>
      <c r="O52478" s="90"/>
      <c r="P52478" s="90"/>
      <c r="Q52478" s="90"/>
    </row>
    <row r="52479" spans="4:17" x14ac:dyDescent="0.25">
      <c r="D52479" s="87"/>
      <c r="J52479" s="88"/>
      <c r="K52479" s="89"/>
      <c r="M52479" s="88"/>
      <c r="O52479" s="90"/>
      <c r="P52479" s="90"/>
      <c r="Q52479" s="90"/>
    </row>
    <row r="52480" spans="4:17" x14ac:dyDescent="0.25">
      <c r="D52480" s="87"/>
      <c r="J52480" s="88"/>
      <c r="K52480" s="89"/>
      <c r="M52480" s="88"/>
      <c r="O52480" s="90"/>
      <c r="P52480" s="90"/>
      <c r="Q52480" s="90"/>
    </row>
    <row r="52481" spans="4:17" x14ac:dyDescent="0.25">
      <c r="D52481" s="87"/>
      <c r="J52481" s="88"/>
      <c r="K52481" s="89"/>
      <c r="M52481" s="88"/>
      <c r="O52481" s="90"/>
      <c r="P52481" s="90"/>
      <c r="Q52481" s="90"/>
    </row>
    <row r="52482" spans="4:17" x14ac:dyDescent="0.25">
      <c r="D52482" s="87"/>
      <c r="J52482" s="88"/>
      <c r="K52482" s="89"/>
      <c r="M52482" s="88"/>
      <c r="O52482" s="90"/>
      <c r="P52482" s="90"/>
      <c r="Q52482" s="90"/>
    </row>
    <row r="52483" spans="4:17" x14ac:dyDescent="0.25">
      <c r="D52483" s="87"/>
      <c r="J52483" s="88"/>
      <c r="K52483" s="89"/>
      <c r="M52483" s="88"/>
      <c r="O52483" s="90"/>
      <c r="P52483" s="90"/>
      <c r="Q52483" s="90"/>
    </row>
    <row r="52484" spans="4:17" x14ac:dyDescent="0.25">
      <c r="D52484" s="87"/>
      <c r="J52484" s="88"/>
      <c r="K52484" s="89"/>
      <c r="M52484" s="88"/>
      <c r="O52484" s="90"/>
      <c r="P52484" s="90"/>
      <c r="Q52484" s="90"/>
    </row>
    <row r="52485" spans="4:17" x14ac:dyDescent="0.25">
      <c r="D52485" s="87"/>
      <c r="J52485" s="88"/>
      <c r="K52485" s="89"/>
      <c r="M52485" s="88"/>
      <c r="O52485" s="90"/>
      <c r="P52485" s="90"/>
      <c r="Q52485" s="90"/>
    </row>
    <row r="52486" spans="4:17" x14ac:dyDescent="0.25">
      <c r="D52486" s="87"/>
      <c r="J52486" s="88"/>
      <c r="K52486" s="89"/>
      <c r="M52486" s="88"/>
      <c r="O52486" s="90"/>
      <c r="P52486" s="90"/>
      <c r="Q52486" s="90"/>
    </row>
    <row r="52487" spans="4:17" x14ac:dyDescent="0.25">
      <c r="D52487" s="87"/>
      <c r="J52487" s="88"/>
      <c r="K52487" s="89"/>
      <c r="M52487" s="88"/>
      <c r="O52487" s="90"/>
      <c r="P52487" s="90"/>
      <c r="Q52487" s="90"/>
    </row>
    <row r="52488" spans="4:17" x14ac:dyDescent="0.25">
      <c r="D52488" s="87"/>
      <c r="J52488" s="88"/>
      <c r="K52488" s="89"/>
      <c r="M52488" s="88"/>
      <c r="O52488" s="90"/>
      <c r="P52488" s="90"/>
      <c r="Q52488" s="90"/>
    </row>
    <row r="52489" spans="4:17" x14ac:dyDescent="0.25">
      <c r="D52489" s="87"/>
      <c r="J52489" s="88"/>
      <c r="K52489" s="89"/>
      <c r="M52489" s="88"/>
      <c r="O52489" s="90"/>
      <c r="P52489" s="90"/>
      <c r="Q52489" s="90"/>
    </row>
    <row r="52490" spans="4:17" x14ac:dyDescent="0.25">
      <c r="D52490" s="87"/>
      <c r="J52490" s="88"/>
      <c r="K52490" s="89"/>
      <c r="M52490" s="88"/>
      <c r="O52490" s="90"/>
      <c r="P52490" s="90"/>
      <c r="Q52490" s="90"/>
    </row>
    <row r="52491" spans="4:17" x14ac:dyDescent="0.25">
      <c r="D52491" s="87"/>
      <c r="J52491" s="88"/>
      <c r="K52491" s="89"/>
      <c r="M52491" s="88"/>
      <c r="O52491" s="90"/>
      <c r="P52491" s="90"/>
      <c r="Q52491" s="90"/>
    </row>
    <row r="52492" spans="4:17" x14ac:dyDescent="0.25">
      <c r="D52492" s="87"/>
      <c r="J52492" s="88"/>
      <c r="K52492" s="89"/>
      <c r="M52492" s="88"/>
      <c r="O52492" s="90"/>
      <c r="P52492" s="90"/>
      <c r="Q52492" s="90"/>
    </row>
    <row r="52493" spans="4:17" x14ac:dyDescent="0.25">
      <c r="D52493" s="87"/>
      <c r="J52493" s="88"/>
      <c r="K52493" s="89"/>
      <c r="M52493" s="88"/>
      <c r="O52493" s="90"/>
      <c r="P52493" s="90"/>
      <c r="Q52493" s="90"/>
    </row>
    <row r="52494" spans="4:17" x14ac:dyDescent="0.25">
      <c r="D52494" s="87"/>
      <c r="J52494" s="88"/>
      <c r="K52494" s="89"/>
      <c r="M52494" s="88"/>
      <c r="O52494" s="90"/>
      <c r="P52494" s="90"/>
      <c r="Q52494" s="90"/>
    </row>
    <row r="52495" spans="4:17" x14ac:dyDescent="0.25">
      <c r="D52495" s="87"/>
      <c r="J52495" s="88"/>
      <c r="K52495" s="89"/>
      <c r="M52495" s="88"/>
      <c r="O52495" s="90"/>
      <c r="P52495" s="90"/>
      <c r="Q52495" s="90"/>
    </row>
    <row r="52496" spans="4:17" x14ac:dyDescent="0.25">
      <c r="D52496" s="87"/>
      <c r="J52496" s="88"/>
      <c r="K52496" s="89"/>
      <c r="M52496" s="88"/>
      <c r="O52496" s="90"/>
      <c r="P52496" s="90"/>
      <c r="Q52496" s="90"/>
    </row>
    <row r="52497" spans="4:17" x14ac:dyDescent="0.25">
      <c r="D52497" s="87"/>
      <c r="J52497" s="88"/>
      <c r="K52497" s="89"/>
      <c r="M52497" s="88"/>
      <c r="O52497" s="90"/>
      <c r="P52497" s="90"/>
      <c r="Q52497" s="90"/>
    </row>
    <row r="52498" spans="4:17" x14ac:dyDescent="0.25">
      <c r="D52498" s="87"/>
      <c r="J52498" s="88"/>
      <c r="K52498" s="89"/>
      <c r="M52498" s="88"/>
      <c r="O52498" s="90"/>
      <c r="P52498" s="90"/>
      <c r="Q52498" s="90"/>
    </row>
    <row r="52499" spans="4:17" x14ac:dyDescent="0.25">
      <c r="D52499" s="87"/>
      <c r="J52499" s="88"/>
      <c r="K52499" s="89"/>
      <c r="M52499" s="88"/>
      <c r="O52499" s="90"/>
      <c r="P52499" s="90"/>
      <c r="Q52499" s="90"/>
    </row>
    <row r="52500" spans="4:17" x14ac:dyDescent="0.25">
      <c r="D52500" s="87"/>
      <c r="J52500" s="88"/>
      <c r="K52500" s="89"/>
      <c r="M52500" s="88"/>
      <c r="O52500" s="90"/>
      <c r="P52500" s="90"/>
      <c r="Q52500" s="90"/>
    </row>
    <row r="52501" spans="4:17" x14ac:dyDescent="0.25">
      <c r="D52501" s="87"/>
      <c r="J52501" s="88"/>
      <c r="K52501" s="89"/>
      <c r="M52501" s="88"/>
      <c r="O52501" s="90"/>
      <c r="P52501" s="90"/>
      <c r="Q52501" s="90"/>
    </row>
    <row r="52502" spans="4:17" x14ac:dyDescent="0.25">
      <c r="D52502" s="87"/>
      <c r="J52502" s="88"/>
      <c r="K52502" s="89"/>
      <c r="M52502" s="88"/>
      <c r="O52502" s="90"/>
      <c r="P52502" s="90"/>
      <c r="Q52502" s="90"/>
    </row>
    <row r="52503" spans="4:17" x14ac:dyDescent="0.25">
      <c r="D52503" s="87"/>
      <c r="J52503" s="88"/>
      <c r="K52503" s="89"/>
      <c r="M52503" s="88"/>
      <c r="O52503" s="90"/>
      <c r="P52503" s="90"/>
      <c r="Q52503" s="90"/>
    </row>
    <row r="52504" spans="4:17" x14ac:dyDescent="0.25">
      <c r="D52504" s="87"/>
      <c r="J52504" s="88"/>
      <c r="K52504" s="89"/>
      <c r="M52504" s="88"/>
      <c r="O52504" s="90"/>
      <c r="P52504" s="90"/>
      <c r="Q52504" s="90"/>
    </row>
    <row r="52505" spans="4:17" x14ac:dyDescent="0.25">
      <c r="D52505" s="87"/>
      <c r="J52505" s="88"/>
      <c r="K52505" s="89"/>
      <c r="M52505" s="88"/>
      <c r="O52505" s="90"/>
      <c r="P52505" s="90"/>
      <c r="Q52505" s="90"/>
    </row>
    <row r="52506" spans="4:17" x14ac:dyDescent="0.25">
      <c r="D52506" s="87"/>
      <c r="J52506" s="88"/>
      <c r="K52506" s="89"/>
      <c r="M52506" s="88"/>
      <c r="O52506" s="90"/>
      <c r="P52506" s="90"/>
      <c r="Q52506" s="90"/>
    </row>
    <row r="52507" spans="4:17" x14ac:dyDescent="0.25">
      <c r="D52507" s="87"/>
      <c r="J52507" s="88"/>
      <c r="K52507" s="89"/>
      <c r="M52507" s="88"/>
      <c r="O52507" s="90"/>
      <c r="P52507" s="90"/>
      <c r="Q52507" s="90"/>
    </row>
    <row r="52508" spans="4:17" x14ac:dyDescent="0.25">
      <c r="D52508" s="87"/>
      <c r="J52508" s="88"/>
      <c r="K52508" s="89"/>
      <c r="M52508" s="88"/>
      <c r="O52508" s="90"/>
      <c r="P52508" s="90"/>
      <c r="Q52508" s="90"/>
    </row>
    <row r="52509" spans="4:17" x14ac:dyDescent="0.25">
      <c r="D52509" s="87"/>
      <c r="J52509" s="88"/>
      <c r="K52509" s="89"/>
      <c r="M52509" s="88"/>
      <c r="O52509" s="90"/>
      <c r="P52509" s="90"/>
      <c r="Q52509" s="90"/>
    </row>
    <row r="52510" spans="4:17" x14ac:dyDescent="0.25">
      <c r="D52510" s="87"/>
      <c r="J52510" s="88"/>
      <c r="K52510" s="89"/>
      <c r="M52510" s="88"/>
      <c r="O52510" s="90"/>
      <c r="P52510" s="90"/>
      <c r="Q52510" s="90"/>
    </row>
    <row r="52511" spans="4:17" x14ac:dyDescent="0.25">
      <c r="D52511" s="87"/>
      <c r="J52511" s="88"/>
      <c r="K52511" s="89"/>
      <c r="M52511" s="88"/>
      <c r="O52511" s="90"/>
      <c r="P52511" s="90"/>
      <c r="Q52511" s="90"/>
    </row>
    <row r="52512" spans="4:17" x14ac:dyDescent="0.25">
      <c r="D52512" s="87"/>
      <c r="J52512" s="88"/>
      <c r="K52512" s="89"/>
      <c r="M52512" s="88"/>
      <c r="O52512" s="90"/>
      <c r="P52512" s="90"/>
      <c r="Q52512" s="90"/>
    </row>
    <row r="52513" spans="4:17" x14ac:dyDescent="0.25">
      <c r="D52513" s="87"/>
      <c r="J52513" s="88"/>
      <c r="K52513" s="89"/>
      <c r="M52513" s="88"/>
      <c r="O52513" s="90"/>
      <c r="P52513" s="90"/>
      <c r="Q52513" s="90"/>
    </row>
    <row r="52514" spans="4:17" x14ac:dyDescent="0.25">
      <c r="D52514" s="87"/>
      <c r="J52514" s="88"/>
      <c r="K52514" s="89"/>
      <c r="M52514" s="88"/>
      <c r="O52514" s="90"/>
      <c r="P52514" s="90"/>
      <c r="Q52514" s="90"/>
    </row>
    <row r="52515" spans="4:17" x14ac:dyDescent="0.25">
      <c r="D52515" s="87"/>
      <c r="J52515" s="88"/>
      <c r="K52515" s="89"/>
      <c r="M52515" s="88"/>
      <c r="O52515" s="90"/>
      <c r="P52515" s="90"/>
      <c r="Q52515" s="90"/>
    </row>
    <row r="52516" spans="4:17" x14ac:dyDescent="0.25">
      <c r="D52516" s="87"/>
      <c r="J52516" s="88"/>
      <c r="K52516" s="89"/>
      <c r="M52516" s="88"/>
      <c r="O52516" s="90"/>
      <c r="P52516" s="90"/>
      <c r="Q52516" s="90"/>
    </row>
    <row r="52517" spans="4:17" x14ac:dyDescent="0.25">
      <c r="D52517" s="87"/>
      <c r="J52517" s="88"/>
      <c r="K52517" s="89"/>
      <c r="M52517" s="88"/>
      <c r="O52517" s="90"/>
      <c r="P52517" s="90"/>
      <c r="Q52517" s="90"/>
    </row>
    <row r="52518" spans="4:17" x14ac:dyDescent="0.25">
      <c r="D52518" s="87"/>
      <c r="J52518" s="88"/>
      <c r="K52518" s="89"/>
      <c r="M52518" s="88"/>
      <c r="O52518" s="90"/>
      <c r="P52518" s="90"/>
      <c r="Q52518" s="90"/>
    </row>
    <row r="52519" spans="4:17" x14ac:dyDescent="0.25">
      <c r="D52519" s="87"/>
      <c r="J52519" s="88"/>
      <c r="K52519" s="89"/>
      <c r="M52519" s="88"/>
      <c r="O52519" s="90"/>
      <c r="P52519" s="90"/>
      <c r="Q52519" s="90"/>
    </row>
    <row r="52520" spans="4:17" x14ac:dyDescent="0.25">
      <c r="D52520" s="87"/>
      <c r="J52520" s="88"/>
      <c r="K52520" s="89"/>
      <c r="M52520" s="88"/>
      <c r="O52520" s="90"/>
      <c r="P52520" s="90"/>
      <c r="Q52520" s="90"/>
    </row>
    <row r="52521" spans="4:17" x14ac:dyDescent="0.25">
      <c r="D52521" s="87"/>
      <c r="J52521" s="88"/>
      <c r="K52521" s="89"/>
      <c r="M52521" s="88"/>
      <c r="O52521" s="90"/>
      <c r="P52521" s="90"/>
      <c r="Q52521" s="90"/>
    </row>
    <row r="52522" spans="4:17" x14ac:dyDescent="0.25">
      <c r="D52522" s="87"/>
      <c r="J52522" s="88"/>
      <c r="K52522" s="89"/>
      <c r="M52522" s="88"/>
      <c r="O52522" s="90"/>
      <c r="P52522" s="90"/>
      <c r="Q52522" s="90"/>
    </row>
    <row r="52523" spans="4:17" x14ac:dyDescent="0.25">
      <c r="D52523" s="87"/>
      <c r="J52523" s="88"/>
      <c r="K52523" s="89"/>
      <c r="M52523" s="88"/>
      <c r="O52523" s="90"/>
      <c r="P52523" s="90"/>
      <c r="Q52523" s="90"/>
    </row>
    <row r="52524" spans="4:17" x14ac:dyDescent="0.25">
      <c r="D52524" s="87"/>
      <c r="J52524" s="88"/>
      <c r="K52524" s="89"/>
      <c r="M52524" s="88"/>
      <c r="O52524" s="90"/>
      <c r="P52524" s="90"/>
      <c r="Q52524" s="90"/>
    </row>
    <row r="52525" spans="4:17" x14ac:dyDescent="0.25">
      <c r="D52525" s="87"/>
      <c r="J52525" s="88"/>
      <c r="K52525" s="89"/>
      <c r="M52525" s="88"/>
      <c r="O52525" s="90"/>
      <c r="P52525" s="90"/>
      <c r="Q52525" s="90"/>
    </row>
    <row r="52526" spans="4:17" x14ac:dyDescent="0.25">
      <c r="D52526" s="87"/>
      <c r="J52526" s="88"/>
      <c r="K52526" s="89"/>
      <c r="M52526" s="88"/>
      <c r="O52526" s="90"/>
      <c r="P52526" s="90"/>
      <c r="Q52526" s="90"/>
    </row>
    <row r="52527" spans="4:17" x14ac:dyDescent="0.25">
      <c r="D52527" s="87"/>
      <c r="J52527" s="88"/>
      <c r="K52527" s="89"/>
      <c r="M52527" s="88"/>
      <c r="O52527" s="90"/>
      <c r="P52527" s="90"/>
      <c r="Q52527" s="90"/>
    </row>
    <row r="52528" spans="4:17" x14ac:dyDescent="0.25">
      <c r="D52528" s="87"/>
      <c r="J52528" s="88"/>
      <c r="K52528" s="89"/>
      <c r="M52528" s="88"/>
      <c r="O52528" s="90"/>
      <c r="P52528" s="90"/>
      <c r="Q52528" s="90"/>
    </row>
    <row r="52529" spans="4:17" x14ac:dyDescent="0.25">
      <c r="D52529" s="87"/>
      <c r="J52529" s="88"/>
      <c r="K52529" s="89"/>
      <c r="M52529" s="88"/>
      <c r="O52529" s="90"/>
      <c r="P52529" s="90"/>
      <c r="Q52529" s="90"/>
    </row>
    <row r="52530" spans="4:17" x14ac:dyDescent="0.25">
      <c r="D52530" s="87"/>
      <c r="J52530" s="88"/>
      <c r="K52530" s="89"/>
      <c r="M52530" s="88"/>
      <c r="O52530" s="90"/>
      <c r="P52530" s="90"/>
      <c r="Q52530" s="90"/>
    </row>
    <row r="52531" spans="4:17" x14ac:dyDescent="0.25">
      <c r="D52531" s="87"/>
      <c r="J52531" s="88"/>
      <c r="K52531" s="89"/>
      <c r="M52531" s="88"/>
      <c r="O52531" s="90"/>
      <c r="P52531" s="90"/>
      <c r="Q52531" s="90"/>
    </row>
    <row r="52532" spans="4:17" x14ac:dyDescent="0.25">
      <c r="D52532" s="87"/>
      <c r="J52532" s="88"/>
      <c r="K52532" s="89"/>
      <c r="M52532" s="88"/>
      <c r="O52532" s="90"/>
      <c r="P52532" s="90"/>
      <c r="Q52532" s="90"/>
    </row>
    <row r="52533" spans="4:17" x14ac:dyDescent="0.25">
      <c r="D52533" s="87"/>
      <c r="J52533" s="88"/>
      <c r="K52533" s="89"/>
      <c r="M52533" s="88"/>
      <c r="O52533" s="90"/>
      <c r="P52533" s="90"/>
      <c r="Q52533" s="90"/>
    </row>
    <row r="52534" spans="4:17" x14ac:dyDescent="0.25">
      <c r="D52534" s="87"/>
      <c r="J52534" s="88"/>
      <c r="K52534" s="89"/>
      <c r="M52534" s="88"/>
      <c r="O52534" s="90"/>
      <c r="P52534" s="90"/>
      <c r="Q52534" s="90"/>
    </row>
    <row r="52535" spans="4:17" x14ac:dyDescent="0.25">
      <c r="D52535" s="87"/>
      <c r="J52535" s="88"/>
      <c r="K52535" s="89"/>
      <c r="M52535" s="88"/>
      <c r="O52535" s="90"/>
      <c r="P52535" s="90"/>
      <c r="Q52535" s="90"/>
    </row>
    <row r="52536" spans="4:17" x14ac:dyDescent="0.25">
      <c r="D52536" s="87"/>
      <c r="J52536" s="88"/>
      <c r="K52536" s="89"/>
      <c r="M52536" s="88"/>
      <c r="O52536" s="90"/>
      <c r="P52536" s="90"/>
      <c r="Q52536" s="90"/>
    </row>
    <row r="52537" spans="4:17" x14ac:dyDescent="0.25">
      <c r="D52537" s="87"/>
      <c r="J52537" s="88"/>
      <c r="K52537" s="89"/>
      <c r="M52537" s="88"/>
      <c r="O52537" s="90"/>
      <c r="P52537" s="90"/>
      <c r="Q52537" s="90"/>
    </row>
    <row r="52538" spans="4:17" x14ac:dyDescent="0.25">
      <c r="D52538" s="87"/>
      <c r="J52538" s="88"/>
      <c r="K52538" s="89"/>
      <c r="M52538" s="88"/>
      <c r="O52538" s="90"/>
      <c r="P52538" s="90"/>
      <c r="Q52538" s="90"/>
    </row>
    <row r="52539" spans="4:17" x14ac:dyDescent="0.25">
      <c r="D52539" s="87"/>
      <c r="J52539" s="88"/>
      <c r="K52539" s="89"/>
      <c r="M52539" s="88"/>
      <c r="O52539" s="90"/>
      <c r="P52539" s="90"/>
      <c r="Q52539" s="90"/>
    </row>
    <row r="52540" spans="4:17" x14ac:dyDescent="0.25">
      <c r="D52540" s="87"/>
      <c r="J52540" s="88"/>
      <c r="K52540" s="89"/>
      <c r="M52540" s="88"/>
      <c r="O52540" s="90"/>
      <c r="P52540" s="90"/>
      <c r="Q52540" s="90"/>
    </row>
    <row r="52541" spans="4:17" x14ac:dyDescent="0.25">
      <c r="D52541" s="87"/>
      <c r="J52541" s="88"/>
      <c r="K52541" s="89"/>
      <c r="M52541" s="88"/>
      <c r="O52541" s="90"/>
      <c r="P52541" s="90"/>
      <c r="Q52541" s="90"/>
    </row>
    <row r="52542" spans="4:17" x14ac:dyDescent="0.25">
      <c r="D52542" s="87"/>
      <c r="J52542" s="88"/>
      <c r="K52542" s="89"/>
      <c r="M52542" s="88"/>
      <c r="O52542" s="90"/>
      <c r="P52542" s="90"/>
      <c r="Q52542" s="90"/>
    </row>
    <row r="52543" spans="4:17" x14ac:dyDescent="0.25">
      <c r="D52543" s="87"/>
      <c r="J52543" s="88"/>
      <c r="K52543" s="89"/>
      <c r="M52543" s="88"/>
      <c r="O52543" s="90"/>
      <c r="P52543" s="90"/>
      <c r="Q52543" s="90"/>
    </row>
    <row r="52544" spans="4:17" x14ac:dyDescent="0.25">
      <c r="D52544" s="87"/>
      <c r="J52544" s="88"/>
      <c r="K52544" s="89"/>
      <c r="M52544" s="88"/>
      <c r="O52544" s="90"/>
      <c r="P52544" s="90"/>
      <c r="Q52544" s="90"/>
    </row>
    <row r="52545" spans="4:17" x14ac:dyDescent="0.25">
      <c r="D52545" s="87"/>
      <c r="J52545" s="88"/>
      <c r="K52545" s="89"/>
      <c r="M52545" s="88"/>
      <c r="O52545" s="90"/>
      <c r="P52545" s="90"/>
      <c r="Q52545" s="90"/>
    </row>
    <row r="52546" spans="4:17" x14ac:dyDescent="0.25">
      <c r="D52546" s="87"/>
      <c r="J52546" s="88"/>
      <c r="K52546" s="89"/>
      <c r="M52546" s="88"/>
      <c r="O52546" s="90"/>
      <c r="P52546" s="90"/>
      <c r="Q52546" s="90"/>
    </row>
    <row r="52547" spans="4:17" x14ac:dyDescent="0.25">
      <c r="D52547" s="87"/>
      <c r="J52547" s="88"/>
      <c r="K52547" s="89"/>
      <c r="M52547" s="88"/>
      <c r="O52547" s="90"/>
      <c r="P52547" s="90"/>
      <c r="Q52547" s="90"/>
    </row>
    <row r="52548" spans="4:17" x14ac:dyDescent="0.25">
      <c r="D52548" s="87"/>
      <c r="J52548" s="88"/>
      <c r="K52548" s="89"/>
      <c r="M52548" s="88"/>
      <c r="O52548" s="90"/>
      <c r="P52548" s="90"/>
      <c r="Q52548" s="90"/>
    </row>
    <row r="52549" spans="4:17" x14ac:dyDescent="0.25">
      <c r="D52549" s="87"/>
      <c r="J52549" s="88"/>
      <c r="K52549" s="89"/>
      <c r="M52549" s="88"/>
      <c r="O52549" s="90"/>
      <c r="P52549" s="90"/>
      <c r="Q52549" s="90"/>
    </row>
    <row r="52550" spans="4:17" x14ac:dyDescent="0.25">
      <c r="D52550" s="87"/>
      <c r="J52550" s="88"/>
      <c r="K52550" s="89"/>
      <c r="M52550" s="88"/>
      <c r="O52550" s="90"/>
      <c r="P52550" s="90"/>
      <c r="Q52550" s="90"/>
    </row>
    <row r="52551" spans="4:17" x14ac:dyDescent="0.25">
      <c r="D52551" s="87"/>
      <c r="J52551" s="88"/>
      <c r="K52551" s="89"/>
      <c r="M52551" s="88"/>
      <c r="O52551" s="90"/>
      <c r="P52551" s="90"/>
      <c r="Q52551" s="90"/>
    </row>
    <row r="52552" spans="4:17" x14ac:dyDescent="0.25">
      <c r="D52552" s="87"/>
      <c r="J52552" s="88"/>
      <c r="K52552" s="89"/>
      <c r="M52552" s="88"/>
      <c r="O52552" s="90"/>
      <c r="P52552" s="90"/>
      <c r="Q52552" s="90"/>
    </row>
    <row r="52553" spans="4:17" x14ac:dyDescent="0.25">
      <c r="D52553" s="87"/>
      <c r="J52553" s="88"/>
      <c r="K52553" s="89"/>
      <c r="M52553" s="88"/>
      <c r="O52553" s="90"/>
      <c r="P52553" s="90"/>
      <c r="Q52553" s="90"/>
    </row>
    <row r="52554" spans="4:17" x14ac:dyDescent="0.25">
      <c r="D52554" s="87"/>
      <c r="J52554" s="88"/>
      <c r="K52554" s="89"/>
      <c r="M52554" s="88"/>
      <c r="O52554" s="90"/>
      <c r="P52554" s="90"/>
      <c r="Q52554" s="90"/>
    </row>
    <row r="52555" spans="4:17" x14ac:dyDescent="0.25">
      <c r="D52555" s="87"/>
      <c r="J52555" s="88"/>
      <c r="K52555" s="89"/>
      <c r="M52555" s="88"/>
      <c r="O52555" s="90"/>
      <c r="P52555" s="90"/>
      <c r="Q52555" s="90"/>
    </row>
    <row r="52556" spans="4:17" x14ac:dyDescent="0.25">
      <c r="D52556" s="87"/>
      <c r="J52556" s="88"/>
      <c r="K52556" s="89"/>
      <c r="M52556" s="88"/>
      <c r="O52556" s="90"/>
      <c r="P52556" s="90"/>
      <c r="Q52556" s="90"/>
    </row>
    <row r="52557" spans="4:17" x14ac:dyDescent="0.25">
      <c r="D52557" s="87"/>
      <c r="J52557" s="88"/>
      <c r="K52557" s="89"/>
      <c r="M52557" s="88"/>
      <c r="O52557" s="90"/>
      <c r="P52557" s="90"/>
      <c r="Q52557" s="90"/>
    </row>
    <row r="52558" spans="4:17" x14ac:dyDescent="0.25">
      <c r="D52558" s="87"/>
      <c r="J52558" s="88"/>
      <c r="K52558" s="89"/>
      <c r="M52558" s="88"/>
      <c r="O52558" s="90"/>
      <c r="P52558" s="90"/>
      <c r="Q52558" s="90"/>
    </row>
    <row r="52559" spans="4:17" x14ac:dyDescent="0.25">
      <c r="D52559" s="87"/>
      <c r="J52559" s="88"/>
      <c r="K52559" s="89"/>
      <c r="M52559" s="88"/>
      <c r="O52559" s="90"/>
      <c r="P52559" s="90"/>
      <c r="Q52559" s="90"/>
    </row>
    <row r="52560" spans="4:17" x14ac:dyDescent="0.25">
      <c r="D52560" s="87"/>
      <c r="J52560" s="88"/>
      <c r="K52560" s="89"/>
      <c r="M52560" s="88"/>
      <c r="O52560" s="90"/>
      <c r="P52560" s="90"/>
      <c r="Q52560" s="90"/>
    </row>
    <row r="52561" spans="4:17" x14ac:dyDescent="0.25">
      <c r="D52561" s="87"/>
      <c r="J52561" s="88"/>
      <c r="K52561" s="89"/>
      <c r="M52561" s="88"/>
      <c r="O52561" s="90"/>
      <c r="P52561" s="90"/>
      <c r="Q52561" s="90"/>
    </row>
    <row r="52562" spans="4:17" x14ac:dyDescent="0.25">
      <c r="D52562" s="87"/>
      <c r="J52562" s="88"/>
      <c r="K52562" s="89"/>
      <c r="M52562" s="88"/>
      <c r="O52562" s="90"/>
      <c r="P52562" s="90"/>
      <c r="Q52562" s="90"/>
    </row>
    <row r="52563" spans="4:17" x14ac:dyDescent="0.25">
      <c r="D52563" s="87"/>
      <c r="J52563" s="88"/>
      <c r="K52563" s="89"/>
      <c r="M52563" s="88"/>
      <c r="O52563" s="90"/>
      <c r="P52563" s="90"/>
      <c r="Q52563" s="90"/>
    </row>
    <row r="52564" spans="4:17" x14ac:dyDescent="0.25">
      <c r="D52564" s="87"/>
      <c r="J52564" s="88"/>
      <c r="K52564" s="89"/>
      <c r="M52564" s="88"/>
      <c r="O52564" s="90"/>
      <c r="P52564" s="90"/>
      <c r="Q52564" s="90"/>
    </row>
    <row r="52565" spans="4:17" x14ac:dyDescent="0.25">
      <c r="D52565" s="87"/>
      <c r="J52565" s="88"/>
      <c r="K52565" s="89"/>
      <c r="M52565" s="88"/>
      <c r="O52565" s="90"/>
      <c r="P52565" s="90"/>
      <c r="Q52565" s="90"/>
    </row>
    <row r="52566" spans="4:17" x14ac:dyDescent="0.25">
      <c r="D52566" s="87"/>
      <c r="J52566" s="88"/>
      <c r="K52566" s="89"/>
      <c r="M52566" s="88"/>
      <c r="O52566" s="90"/>
      <c r="P52566" s="90"/>
      <c r="Q52566" s="90"/>
    </row>
    <row r="52567" spans="4:17" x14ac:dyDescent="0.25">
      <c r="D52567" s="87"/>
      <c r="J52567" s="88"/>
      <c r="K52567" s="89"/>
      <c r="M52567" s="88"/>
      <c r="O52567" s="90"/>
      <c r="P52567" s="90"/>
      <c r="Q52567" s="90"/>
    </row>
    <row r="52568" spans="4:17" x14ac:dyDescent="0.25">
      <c r="D52568" s="87"/>
      <c r="J52568" s="88"/>
      <c r="K52568" s="89"/>
      <c r="M52568" s="88"/>
      <c r="O52568" s="90"/>
      <c r="P52568" s="90"/>
      <c r="Q52568" s="90"/>
    </row>
    <row r="52569" spans="4:17" x14ac:dyDescent="0.25">
      <c r="D52569" s="87"/>
      <c r="J52569" s="88"/>
      <c r="K52569" s="89"/>
      <c r="M52569" s="88"/>
      <c r="O52569" s="90"/>
      <c r="P52569" s="90"/>
      <c r="Q52569" s="90"/>
    </row>
    <row r="52570" spans="4:17" x14ac:dyDescent="0.25">
      <c r="D52570" s="87"/>
      <c r="J52570" s="88"/>
      <c r="K52570" s="89"/>
      <c r="M52570" s="88"/>
      <c r="O52570" s="90"/>
      <c r="P52570" s="90"/>
      <c r="Q52570" s="90"/>
    </row>
    <row r="52571" spans="4:17" x14ac:dyDescent="0.25">
      <c r="D52571" s="87"/>
      <c r="J52571" s="88"/>
      <c r="K52571" s="89"/>
      <c r="M52571" s="88"/>
      <c r="O52571" s="90"/>
      <c r="P52571" s="90"/>
      <c r="Q52571" s="90"/>
    </row>
    <row r="52572" spans="4:17" x14ac:dyDescent="0.25">
      <c r="D52572" s="87"/>
      <c r="J52572" s="88"/>
      <c r="K52572" s="89"/>
      <c r="M52572" s="88"/>
      <c r="O52572" s="90"/>
      <c r="P52572" s="90"/>
      <c r="Q52572" s="90"/>
    </row>
    <row r="52573" spans="4:17" x14ac:dyDescent="0.25">
      <c r="D52573" s="87"/>
      <c r="J52573" s="88"/>
      <c r="K52573" s="89"/>
      <c r="M52573" s="88"/>
      <c r="O52573" s="90"/>
      <c r="P52573" s="90"/>
      <c r="Q52573" s="90"/>
    </row>
    <row r="52574" spans="4:17" x14ac:dyDescent="0.25">
      <c r="D52574" s="87"/>
      <c r="J52574" s="88"/>
      <c r="K52574" s="89"/>
      <c r="M52574" s="88"/>
      <c r="O52574" s="90"/>
      <c r="P52574" s="90"/>
      <c r="Q52574" s="90"/>
    </row>
    <row r="52575" spans="4:17" x14ac:dyDescent="0.25">
      <c r="D52575" s="87"/>
      <c r="J52575" s="88"/>
      <c r="K52575" s="89"/>
      <c r="M52575" s="88"/>
      <c r="O52575" s="90"/>
      <c r="P52575" s="90"/>
      <c r="Q52575" s="90"/>
    </row>
    <row r="52576" spans="4:17" x14ac:dyDescent="0.25">
      <c r="D52576" s="87"/>
      <c r="J52576" s="88"/>
      <c r="K52576" s="89"/>
      <c r="M52576" s="88"/>
      <c r="O52576" s="90"/>
      <c r="P52576" s="90"/>
      <c r="Q52576" s="90"/>
    </row>
    <row r="52577" spans="4:17" x14ac:dyDescent="0.25">
      <c r="D52577" s="87"/>
      <c r="J52577" s="88"/>
      <c r="K52577" s="89"/>
      <c r="M52577" s="88"/>
      <c r="O52577" s="90"/>
      <c r="P52577" s="90"/>
      <c r="Q52577" s="90"/>
    </row>
    <row r="52578" spans="4:17" x14ac:dyDescent="0.25">
      <c r="D52578" s="87"/>
      <c r="J52578" s="88"/>
      <c r="K52578" s="89"/>
      <c r="M52578" s="88"/>
      <c r="O52578" s="90"/>
      <c r="P52578" s="90"/>
      <c r="Q52578" s="90"/>
    </row>
    <row r="52579" spans="4:17" x14ac:dyDescent="0.25">
      <c r="D52579" s="87"/>
      <c r="J52579" s="88"/>
      <c r="K52579" s="89"/>
      <c r="M52579" s="88"/>
      <c r="O52579" s="90"/>
      <c r="P52579" s="90"/>
      <c r="Q52579" s="90"/>
    </row>
    <row r="52580" spans="4:17" x14ac:dyDescent="0.25">
      <c r="D52580" s="87"/>
      <c r="J52580" s="88"/>
      <c r="K52580" s="89"/>
      <c r="M52580" s="88"/>
      <c r="O52580" s="90"/>
      <c r="P52580" s="90"/>
      <c r="Q52580" s="90"/>
    </row>
    <row r="52581" spans="4:17" x14ac:dyDescent="0.25">
      <c r="D52581" s="87"/>
      <c r="J52581" s="88"/>
      <c r="K52581" s="89"/>
      <c r="M52581" s="88"/>
      <c r="O52581" s="90"/>
      <c r="P52581" s="90"/>
      <c r="Q52581" s="90"/>
    </row>
    <row r="52582" spans="4:17" x14ac:dyDescent="0.25">
      <c r="D52582" s="87"/>
      <c r="J52582" s="88"/>
      <c r="K52582" s="89"/>
      <c r="M52582" s="88"/>
      <c r="O52582" s="90"/>
      <c r="P52582" s="90"/>
      <c r="Q52582" s="90"/>
    </row>
    <row r="52583" spans="4:17" x14ac:dyDescent="0.25">
      <c r="D52583" s="87"/>
      <c r="J52583" s="88"/>
      <c r="K52583" s="89"/>
      <c r="M52583" s="88"/>
      <c r="O52583" s="90"/>
      <c r="P52583" s="90"/>
      <c r="Q52583" s="90"/>
    </row>
    <row r="52584" spans="4:17" x14ac:dyDescent="0.25">
      <c r="D52584" s="87"/>
      <c r="J52584" s="88"/>
      <c r="K52584" s="89"/>
      <c r="M52584" s="88"/>
      <c r="O52584" s="90"/>
      <c r="P52584" s="90"/>
      <c r="Q52584" s="90"/>
    </row>
    <row r="52585" spans="4:17" x14ac:dyDescent="0.25">
      <c r="D52585" s="87"/>
      <c r="J52585" s="88"/>
      <c r="K52585" s="89"/>
      <c r="M52585" s="88"/>
      <c r="O52585" s="90"/>
      <c r="P52585" s="90"/>
      <c r="Q52585" s="90"/>
    </row>
    <row r="52586" spans="4:17" x14ac:dyDescent="0.25">
      <c r="D52586" s="87"/>
      <c r="J52586" s="88"/>
      <c r="K52586" s="89"/>
      <c r="M52586" s="88"/>
      <c r="O52586" s="90"/>
      <c r="P52586" s="90"/>
      <c r="Q52586" s="90"/>
    </row>
    <row r="52587" spans="4:17" x14ac:dyDescent="0.25">
      <c r="D52587" s="87"/>
      <c r="J52587" s="88"/>
      <c r="K52587" s="89"/>
      <c r="M52587" s="88"/>
      <c r="O52587" s="90"/>
      <c r="P52587" s="90"/>
      <c r="Q52587" s="90"/>
    </row>
    <row r="52588" spans="4:17" x14ac:dyDescent="0.25">
      <c r="D52588" s="87"/>
      <c r="J52588" s="88"/>
      <c r="K52588" s="89"/>
      <c r="M52588" s="88"/>
      <c r="O52588" s="90"/>
      <c r="P52588" s="90"/>
      <c r="Q52588" s="90"/>
    </row>
    <row r="52589" spans="4:17" x14ac:dyDescent="0.25">
      <c r="D52589" s="87"/>
      <c r="J52589" s="88"/>
      <c r="K52589" s="89"/>
      <c r="M52589" s="88"/>
      <c r="O52589" s="90"/>
      <c r="P52589" s="90"/>
      <c r="Q52589" s="90"/>
    </row>
    <row r="52590" spans="4:17" x14ac:dyDescent="0.25">
      <c r="D52590" s="87"/>
      <c r="J52590" s="88"/>
      <c r="K52590" s="89"/>
      <c r="M52590" s="88"/>
      <c r="O52590" s="90"/>
      <c r="P52590" s="90"/>
      <c r="Q52590" s="90"/>
    </row>
    <row r="52591" spans="4:17" x14ac:dyDescent="0.25">
      <c r="D52591" s="87"/>
      <c r="J52591" s="88"/>
      <c r="K52591" s="89"/>
      <c r="M52591" s="88"/>
      <c r="O52591" s="90"/>
      <c r="P52591" s="90"/>
      <c r="Q52591" s="90"/>
    </row>
    <row r="52592" spans="4:17" x14ac:dyDescent="0.25">
      <c r="D52592" s="87"/>
      <c r="J52592" s="88"/>
      <c r="K52592" s="89"/>
      <c r="M52592" s="88"/>
      <c r="O52592" s="90"/>
      <c r="P52592" s="90"/>
      <c r="Q52592" s="90"/>
    </row>
    <row r="52593" spans="4:17" x14ac:dyDescent="0.25">
      <c r="D52593" s="87"/>
      <c r="J52593" s="88"/>
      <c r="K52593" s="89"/>
      <c r="M52593" s="88"/>
      <c r="O52593" s="90"/>
      <c r="P52593" s="90"/>
      <c r="Q52593" s="90"/>
    </row>
    <row r="52594" spans="4:17" x14ac:dyDescent="0.25">
      <c r="D52594" s="87"/>
      <c r="J52594" s="88"/>
      <c r="K52594" s="89"/>
      <c r="M52594" s="88"/>
      <c r="O52594" s="90"/>
      <c r="P52594" s="90"/>
      <c r="Q52594" s="90"/>
    </row>
    <row r="52595" spans="4:17" x14ac:dyDescent="0.25">
      <c r="D52595" s="87"/>
      <c r="J52595" s="88"/>
      <c r="K52595" s="89"/>
      <c r="M52595" s="88"/>
      <c r="O52595" s="90"/>
      <c r="P52595" s="90"/>
      <c r="Q52595" s="90"/>
    </row>
    <row r="52596" spans="4:17" x14ac:dyDescent="0.25">
      <c r="D52596" s="87"/>
      <c r="J52596" s="88"/>
      <c r="K52596" s="89"/>
      <c r="M52596" s="88"/>
      <c r="O52596" s="90"/>
      <c r="P52596" s="90"/>
      <c r="Q52596" s="90"/>
    </row>
    <row r="52597" spans="4:17" x14ac:dyDescent="0.25">
      <c r="D52597" s="87"/>
      <c r="J52597" s="88"/>
      <c r="K52597" s="89"/>
      <c r="M52597" s="88"/>
      <c r="O52597" s="90"/>
      <c r="P52597" s="90"/>
      <c r="Q52597" s="90"/>
    </row>
    <row r="52598" spans="4:17" x14ac:dyDescent="0.25">
      <c r="D52598" s="87"/>
      <c r="J52598" s="88"/>
      <c r="K52598" s="89"/>
      <c r="M52598" s="88"/>
      <c r="O52598" s="90"/>
      <c r="P52598" s="90"/>
      <c r="Q52598" s="90"/>
    </row>
    <row r="52599" spans="4:17" x14ac:dyDescent="0.25">
      <c r="D52599" s="87"/>
      <c r="J52599" s="88"/>
      <c r="K52599" s="89"/>
      <c r="M52599" s="88"/>
      <c r="O52599" s="90"/>
      <c r="P52599" s="90"/>
      <c r="Q52599" s="90"/>
    </row>
    <row r="52600" spans="4:17" x14ac:dyDescent="0.25">
      <c r="D52600" s="87"/>
      <c r="J52600" s="88"/>
      <c r="K52600" s="89"/>
      <c r="M52600" s="88"/>
      <c r="O52600" s="90"/>
      <c r="P52600" s="90"/>
      <c r="Q52600" s="90"/>
    </row>
    <row r="52601" spans="4:17" x14ac:dyDescent="0.25">
      <c r="D52601" s="87"/>
      <c r="J52601" s="88"/>
      <c r="K52601" s="89"/>
      <c r="M52601" s="88"/>
      <c r="O52601" s="90"/>
      <c r="P52601" s="90"/>
      <c r="Q52601" s="90"/>
    </row>
    <row r="52602" spans="4:17" x14ac:dyDescent="0.25">
      <c r="D52602" s="87"/>
      <c r="J52602" s="88"/>
      <c r="K52602" s="89"/>
      <c r="M52602" s="88"/>
      <c r="O52602" s="90"/>
      <c r="P52602" s="90"/>
      <c r="Q52602" s="90"/>
    </row>
    <row r="52603" spans="4:17" x14ac:dyDescent="0.25">
      <c r="D52603" s="87"/>
      <c r="J52603" s="88"/>
      <c r="K52603" s="89"/>
      <c r="M52603" s="88"/>
      <c r="O52603" s="90"/>
      <c r="P52603" s="90"/>
      <c r="Q52603" s="90"/>
    </row>
    <row r="52604" spans="4:17" x14ac:dyDescent="0.25">
      <c r="D52604" s="87"/>
      <c r="J52604" s="88"/>
      <c r="K52604" s="89"/>
      <c r="M52604" s="88"/>
      <c r="O52604" s="90"/>
      <c r="P52604" s="90"/>
      <c r="Q52604" s="90"/>
    </row>
    <row r="52605" spans="4:17" x14ac:dyDescent="0.25">
      <c r="D52605" s="87"/>
      <c r="J52605" s="88"/>
      <c r="K52605" s="89"/>
      <c r="M52605" s="88"/>
      <c r="O52605" s="90"/>
      <c r="P52605" s="90"/>
      <c r="Q52605" s="90"/>
    </row>
    <row r="52606" spans="4:17" x14ac:dyDescent="0.25">
      <c r="D52606" s="87"/>
      <c r="J52606" s="88"/>
      <c r="K52606" s="89"/>
      <c r="M52606" s="88"/>
      <c r="O52606" s="90"/>
      <c r="P52606" s="90"/>
      <c r="Q52606" s="90"/>
    </row>
    <row r="52607" spans="4:17" x14ac:dyDescent="0.25">
      <c r="D52607" s="87"/>
      <c r="J52607" s="88"/>
      <c r="K52607" s="89"/>
      <c r="M52607" s="88"/>
      <c r="O52607" s="90"/>
      <c r="P52607" s="90"/>
      <c r="Q52607" s="90"/>
    </row>
    <row r="52608" spans="4:17" x14ac:dyDescent="0.25">
      <c r="D52608" s="87"/>
      <c r="J52608" s="88"/>
      <c r="K52608" s="89"/>
      <c r="M52608" s="88"/>
      <c r="O52608" s="90"/>
      <c r="P52608" s="90"/>
      <c r="Q52608" s="90"/>
    </row>
    <row r="52609" spans="4:17" x14ac:dyDescent="0.25">
      <c r="D52609" s="87"/>
      <c r="J52609" s="88"/>
      <c r="K52609" s="89"/>
      <c r="M52609" s="88"/>
      <c r="O52609" s="90"/>
      <c r="P52609" s="90"/>
      <c r="Q52609" s="90"/>
    </row>
    <row r="52610" spans="4:17" x14ac:dyDescent="0.25">
      <c r="D52610" s="87"/>
      <c r="J52610" s="88"/>
      <c r="K52610" s="89"/>
      <c r="M52610" s="88"/>
      <c r="O52610" s="90"/>
      <c r="P52610" s="90"/>
      <c r="Q52610" s="90"/>
    </row>
    <row r="52611" spans="4:17" x14ac:dyDescent="0.25">
      <c r="D52611" s="87"/>
      <c r="J52611" s="88"/>
      <c r="K52611" s="89"/>
      <c r="M52611" s="88"/>
      <c r="O52611" s="90"/>
      <c r="P52611" s="90"/>
      <c r="Q52611" s="90"/>
    </row>
    <row r="52612" spans="4:17" x14ac:dyDescent="0.25">
      <c r="D52612" s="87"/>
      <c r="J52612" s="88"/>
      <c r="K52612" s="89"/>
      <c r="M52612" s="88"/>
      <c r="O52612" s="90"/>
      <c r="P52612" s="90"/>
      <c r="Q52612" s="90"/>
    </row>
    <row r="52613" spans="4:17" x14ac:dyDescent="0.25">
      <c r="D52613" s="87"/>
      <c r="J52613" s="88"/>
      <c r="K52613" s="89"/>
      <c r="M52613" s="88"/>
      <c r="O52613" s="90"/>
      <c r="P52613" s="90"/>
      <c r="Q52613" s="90"/>
    </row>
    <row r="52614" spans="4:17" x14ac:dyDescent="0.25">
      <c r="D52614" s="87"/>
      <c r="J52614" s="88"/>
      <c r="K52614" s="89"/>
      <c r="M52614" s="88"/>
      <c r="O52614" s="90"/>
      <c r="P52614" s="90"/>
      <c r="Q52614" s="90"/>
    </row>
    <row r="52615" spans="4:17" x14ac:dyDescent="0.25">
      <c r="D52615" s="87"/>
      <c r="J52615" s="88"/>
      <c r="K52615" s="89"/>
      <c r="M52615" s="88"/>
      <c r="O52615" s="90"/>
      <c r="P52615" s="90"/>
      <c r="Q52615" s="90"/>
    </row>
    <row r="52616" spans="4:17" x14ac:dyDescent="0.25">
      <c r="D52616" s="87"/>
      <c r="J52616" s="88"/>
      <c r="K52616" s="89"/>
      <c r="M52616" s="88"/>
      <c r="O52616" s="90"/>
      <c r="P52616" s="90"/>
      <c r="Q52616" s="90"/>
    </row>
    <row r="52617" spans="4:17" x14ac:dyDescent="0.25">
      <c r="D52617" s="87"/>
      <c r="J52617" s="88"/>
      <c r="K52617" s="89"/>
      <c r="M52617" s="88"/>
      <c r="O52617" s="90"/>
      <c r="P52617" s="90"/>
      <c r="Q52617" s="90"/>
    </row>
    <row r="52618" spans="4:17" x14ac:dyDescent="0.25">
      <c r="D52618" s="87"/>
      <c r="J52618" s="88"/>
      <c r="K52618" s="89"/>
      <c r="M52618" s="88"/>
      <c r="O52618" s="90"/>
      <c r="P52618" s="90"/>
      <c r="Q52618" s="90"/>
    </row>
    <row r="52619" spans="4:17" x14ac:dyDescent="0.25">
      <c r="D52619" s="87"/>
      <c r="J52619" s="88"/>
      <c r="K52619" s="89"/>
      <c r="M52619" s="88"/>
      <c r="O52619" s="90"/>
      <c r="P52619" s="90"/>
      <c r="Q52619" s="90"/>
    </row>
    <row r="52620" spans="4:17" x14ac:dyDescent="0.25">
      <c r="D52620" s="87"/>
      <c r="J52620" s="88"/>
      <c r="K52620" s="89"/>
      <c r="M52620" s="88"/>
      <c r="O52620" s="90"/>
      <c r="P52620" s="90"/>
      <c r="Q52620" s="90"/>
    </row>
    <row r="52621" spans="4:17" x14ac:dyDescent="0.25">
      <c r="D52621" s="87"/>
      <c r="J52621" s="88"/>
      <c r="K52621" s="89"/>
      <c r="M52621" s="88"/>
      <c r="O52621" s="90"/>
      <c r="P52621" s="90"/>
      <c r="Q52621" s="90"/>
    </row>
    <row r="52622" spans="4:17" x14ac:dyDescent="0.25">
      <c r="D52622" s="87"/>
      <c r="J52622" s="88"/>
      <c r="K52622" s="89"/>
      <c r="M52622" s="88"/>
      <c r="O52622" s="90"/>
      <c r="P52622" s="90"/>
      <c r="Q52622" s="90"/>
    </row>
    <row r="52623" spans="4:17" x14ac:dyDescent="0.25">
      <c r="D52623" s="87"/>
      <c r="J52623" s="88"/>
      <c r="K52623" s="89"/>
      <c r="M52623" s="88"/>
      <c r="O52623" s="90"/>
      <c r="P52623" s="90"/>
      <c r="Q52623" s="90"/>
    </row>
    <row r="52624" spans="4:17" x14ac:dyDescent="0.25">
      <c r="D52624" s="87"/>
      <c r="J52624" s="88"/>
      <c r="K52624" s="89"/>
      <c r="M52624" s="88"/>
      <c r="O52624" s="90"/>
      <c r="P52624" s="90"/>
      <c r="Q52624" s="90"/>
    </row>
    <row r="52625" spans="4:17" x14ac:dyDescent="0.25">
      <c r="D52625" s="87"/>
      <c r="J52625" s="88"/>
      <c r="K52625" s="89"/>
      <c r="M52625" s="88"/>
      <c r="O52625" s="90"/>
      <c r="P52625" s="90"/>
      <c r="Q52625" s="90"/>
    </row>
    <row r="52626" spans="4:17" x14ac:dyDescent="0.25">
      <c r="D52626" s="87"/>
      <c r="J52626" s="88"/>
      <c r="K52626" s="89"/>
      <c r="M52626" s="88"/>
      <c r="O52626" s="90"/>
      <c r="P52626" s="90"/>
      <c r="Q52626" s="90"/>
    </row>
    <row r="52627" spans="4:17" x14ac:dyDescent="0.25">
      <c r="D52627" s="87"/>
      <c r="J52627" s="88"/>
      <c r="K52627" s="89"/>
      <c r="M52627" s="88"/>
      <c r="O52627" s="90"/>
      <c r="P52627" s="90"/>
      <c r="Q52627" s="90"/>
    </row>
    <row r="52628" spans="4:17" x14ac:dyDescent="0.25">
      <c r="D52628" s="87"/>
      <c r="J52628" s="88"/>
      <c r="K52628" s="89"/>
      <c r="M52628" s="88"/>
      <c r="O52628" s="90"/>
      <c r="P52628" s="90"/>
      <c r="Q52628" s="90"/>
    </row>
    <row r="52629" spans="4:17" x14ac:dyDescent="0.25">
      <c r="D52629" s="87"/>
      <c r="J52629" s="88"/>
      <c r="K52629" s="89"/>
      <c r="M52629" s="88"/>
      <c r="O52629" s="90"/>
      <c r="P52629" s="90"/>
      <c r="Q52629" s="90"/>
    </row>
    <row r="52630" spans="4:17" x14ac:dyDescent="0.25">
      <c r="D52630" s="87"/>
      <c r="J52630" s="88"/>
      <c r="K52630" s="89"/>
      <c r="M52630" s="88"/>
      <c r="O52630" s="90"/>
      <c r="P52630" s="90"/>
      <c r="Q52630" s="90"/>
    </row>
    <row r="52631" spans="4:17" x14ac:dyDescent="0.25">
      <c r="D52631" s="87"/>
      <c r="J52631" s="88"/>
      <c r="K52631" s="89"/>
      <c r="M52631" s="88"/>
      <c r="O52631" s="90"/>
      <c r="P52631" s="90"/>
      <c r="Q52631" s="90"/>
    </row>
    <row r="52632" spans="4:17" x14ac:dyDescent="0.25">
      <c r="D52632" s="87"/>
      <c r="J52632" s="88"/>
      <c r="K52632" s="89"/>
      <c r="M52632" s="88"/>
      <c r="O52632" s="90"/>
      <c r="P52632" s="90"/>
      <c r="Q52632" s="90"/>
    </row>
    <row r="52633" spans="4:17" x14ac:dyDescent="0.25">
      <c r="D52633" s="87"/>
      <c r="J52633" s="88"/>
      <c r="K52633" s="89"/>
      <c r="M52633" s="88"/>
      <c r="O52633" s="90"/>
      <c r="P52633" s="90"/>
      <c r="Q52633" s="90"/>
    </row>
    <row r="52634" spans="4:17" x14ac:dyDescent="0.25">
      <c r="D52634" s="87"/>
      <c r="J52634" s="88"/>
      <c r="K52634" s="89"/>
      <c r="M52634" s="88"/>
      <c r="O52634" s="90"/>
      <c r="P52634" s="90"/>
      <c r="Q52634" s="90"/>
    </row>
    <row r="52635" spans="4:17" x14ac:dyDescent="0.25">
      <c r="D52635" s="87"/>
      <c r="J52635" s="88"/>
      <c r="K52635" s="89"/>
      <c r="M52635" s="88"/>
      <c r="O52635" s="90"/>
      <c r="P52635" s="90"/>
      <c r="Q52635" s="90"/>
    </row>
    <row r="52636" spans="4:17" x14ac:dyDescent="0.25">
      <c r="D52636" s="87"/>
      <c r="J52636" s="88"/>
      <c r="K52636" s="89"/>
      <c r="M52636" s="88"/>
      <c r="O52636" s="90"/>
      <c r="P52636" s="90"/>
      <c r="Q52636" s="90"/>
    </row>
    <row r="52637" spans="4:17" x14ac:dyDescent="0.25">
      <c r="D52637" s="87"/>
      <c r="J52637" s="88"/>
      <c r="K52637" s="89"/>
      <c r="M52637" s="88"/>
      <c r="O52637" s="90"/>
      <c r="P52637" s="90"/>
      <c r="Q52637" s="90"/>
    </row>
    <row r="52638" spans="4:17" x14ac:dyDescent="0.25">
      <c r="D52638" s="87"/>
      <c r="J52638" s="88"/>
      <c r="K52638" s="89"/>
      <c r="M52638" s="88"/>
      <c r="O52638" s="90"/>
      <c r="P52638" s="90"/>
      <c r="Q52638" s="90"/>
    </row>
    <row r="52639" spans="4:17" x14ac:dyDescent="0.25">
      <c r="D52639" s="87"/>
      <c r="J52639" s="88"/>
      <c r="K52639" s="89"/>
      <c r="M52639" s="88"/>
      <c r="O52639" s="90"/>
      <c r="P52639" s="90"/>
      <c r="Q52639" s="90"/>
    </row>
    <row r="52640" spans="4:17" x14ac:dyDescent="0.25">
      <c r="D52640" s="87"/>
      <c r="J52640" s="88"/>
      <c r="K52640" s="89"/>
      <c r="M52640" s="88"/>
      <c r="O52640" s="90"/>
      <c r="P52640" s="90"/>
      <c r="Q52640" s="90"/>
    </row>
    <row r="52641" spans="4:17" x14ac:dyDescent="0.25">
      <c r="D52641" s="87"/>
      <c r="J52641" s="88"/>
      <c r="K52641" s="89"/>
      <c r="M52641" s="88"/>
      <c r="O52641" s="90"/>
      <c r="P52641" s="90"/>
      <c r="Q52641" s="90"/>
    </row>
    <row r="52642" spans="4:17" x14ac:dyDescent="0.25">
      <c r="D52642" s="87"/>
      <c r="J52642" s="88"/>
      <c r="K52642" s="89"/>
      <c r="M52642" s="88"/>
      <c r="O52642" s="90"/>
      <c r="P52642" s="90"/>
      <c r="Q52642" s="90"/>
    </row>
    <row r="52643" spans="4:17" x14ac:dyDescent="0.25">
      <c r="D52643" s="87"/>
      <c r="J52643" s="88"/>
      <c r="K52643" s="89"/>
      <c r="M52643" s="88"/>
      <c r="O52643" s="90"/>
      <c r="P52643" s="90"/>
      <c r="Q52643" s="90"/>
    </row>
    <row r="52644" spans="4:17" x14ac:dyDescent="0.25">
      <c r="D52644" s="87"/>
      <c r="J52644" s="88"/>
      <c r="K52644" s="89"/>
      <c r="M52644" s="88"/>
      <c r="O52644" s="90"/>
      <c r="P52644" s="90"/>
      <c r="Q52644" s="90"/>
    </row>
    <row r="52645" spans="4:17" x14ac:dyDescent="0.25">
      <c r="D52645" s="87"/>
      <c r="J52645" s="88"/>
      <c r="K52645" s="89"/>
      <c r="M52645" s="88"/>
      <c r="O52645" s="90"/>
      <c r="P52645" s="90"/>
      <c r="Q52645" s="90"/>
    </row>
    <row r="52646" spans="4:17" x14ac:dyDescent="0.25">
      <c r="D52646" s="87"/>
      <c r="J52646" s="88"/>
      <c r="K52646" s="89"/>
      <c r="M52646" s="88"/>
      <c r="O52646" s="90"/>
      <c r="P52646" s="90"/>
      <c r="Q52646" s="90"/>
    </row>
    <row r="52647" spans="4:17" x14ac:dyDescent="0.25">
      <c r="D52647" s="87"/>
      <c r="J52647" s="88"/>
      <c r="K52647" s="89"/>
      <c r="M52647" s="88"/>
      <c r="O52647" s="90"/>
      <c r="P52647" s="90"/>
      <c r="Q52647" s="90"/>
    </row>
    <row r="52648" spans="4:17" x14ac:dyDescent="0.25">
      <c r="D52648" s="87"/>
      <c r="J52648" s="88"/>
      <c r="K52648" s="89"/>
      <c r="M52648" s="88"/>
      <c r="O52648" s="90"/>
      <c r="P52648" s="90"/>
      <c r="Q52648" s="90"/>
    </row>
    <row r="52649" spans="4:17" x14ac:dyDescent="0.25">
      <c r="D52649" s="87"/>
      <c r="J52649" s="88"/>
      <c r="K52649" s="89"/>
      <c r="M52649" s="88"/>
      <c r="O52649" s="90"/>
      <c r="P52649" s="90"/>
      <c r="Q52649" s="90"/>
    </row>
    <row r="52650" spans="4:17" x14ac:dyDescent="0.25">
      <c r="D52650" s="87"/>
      <c r="J52650" s="88"/>
      <c r="K52650" s="89"/>
      <c r="M52650" s="88"/>
      <c r="O52650" s="90"/>
      <c r="P52650" s="90"/>
      <c r="Q52650" s="90"/>
    </row>
    <row r="52651" spans="4:17" x14ac:dyDescent="0.25">
      <c r="D52651" s="87"/>
      <c r="J52651" s="88"/>
      <c r="K52651" s="89"/>
      <c r="M52651" s="88"/>
      <c r="O52651" s="90"/>
      <c r="P52651" s="90"/>
      <c r="Q52651" s="90"/>
    </row>
    <row r="52652" spans="4:17" x14ac:dyDescent="0.25">
      <c r="D52652" s="87"/>
      <c r="J52652" s="88"/>
      <c r="K52652" s="89"/>
      <c r="M52652" s="88"/>
      <c r="O52652" s="90"/>
      <c r="P52652" s="90"/>
      <c r="Q52652" s="90"/>
    </row>
    <row r="52653" spans="4:17" x14ac:dyDescent="0.25">
      <c r="D52653" s="87"/>
      <c r="J52653" s="88"/>
      <c r="K52653" s="89"/>
      <c r="M52653" s="88"/>
      <c r="O52653" s="90"/>
      <c r="P52653" s="90"/>
      <c r="Q52653" s="90"/>
    </row>
    <row r="52654" spans="4:17" x14ac:dyDescent="0.25">
      <c r="D52654" s="87"/>
      <c r="J52654" s="88"/>
      <c r="K52654" s="89"/>
      <c r="M52654" s="88"/>
      <c r="O52654" s="90"/>
      <c r="P52654" s="90"/>
      <c r="Q52654" s="90"/>
    </row>
    <row r="52655" spans="4:17" x14ac:dyDescent="0.25">
      <c r="D52655" s="87"/>
      <c r="J52655" s="88"/>
      <c r="K52655" s="89"/>
      <c r="M52655" s="88"/>
      <c r="O52655" s="90"/>
      <c r="P52655" s="90"/>
      <c r="Q52655" s="90"/>
    </row>
    <row r="52656" spans="4:17" x14ac:dyDescent="0.25">
      <c r="D52656" s="87"/>
      <c r="J52656" s="88"/>
      <c r="K52656" s="89"/>
      <c r="M52656" s="88"/>
      <c r="O52656" s="90"/>
      <c r="P52656" s="90"/>
      <c r="Q52656" s="90"/>
    </row>
    <row r="52657" spans="4:17" x14ac:dyDescent="0.25">
      <c r="D52657" s="87"/>
      <c r="J52657" s="88"/>
      <c r="K52657" s="89"/>
      <c r="M52657" s="88"/>
      <c r="O52657" s="90"/>
      <c r="P52657" s="90"/>
      <c r="Q52657" s="90"/>
    </row>
    <row r="52658" spans="4:17" x14ac:dyDescent="0.25">
      <c r="D52658" s="87"/>
      <c r="J52658" s="88"/>
      <c r="K52658" s="89"/>
      <c r="M52658" s="88"/>
      <c r="O52658" s="90"/>
      <c r="P52658" s="90"/>
      <c r="Q52658" s="90"/>
    </row>
    <row r="52659" spans="4:17" x14ac:dyDescent="0.25">
      <c r="D52659" s="87"/>
      <c r="J52659" s="88"/>
      <c r="K52659" s="89"/>
      <c r="M52659" s="88"/>
      <c r="O52659" s="90"/>
      <c r="P52659" s="90"/>
      <c r="Q52659" s="90"/>
    </row>
    <row r="52660" spans="4:17" x14ac:dyDescent="0.25">
      <c r="D52660" s="87"/>
      <c r="J52660" s="88"/>
      <c r="K52660" s="89"/>
      <c r="M52660" s="88"/>
      <c r="O52660" s="90"/>
      <c r="P52660" s="90"/>
      <c r="Q52660" s="90"/>
    </row>
    <row r="52661" spans="4:17" x14ac:dyDescent="0.25">
      <c r="D52661" s="87"/>
      <c r="J52661" s="88"/>
      <c r="K52661" s="89"/>
      <c r="M52661" s="88"/>
      <c r="O52661" s="90"/>
      <c r="P52661" s="90"/>
      <c r="Q52661" s="90"/>
    </row>
    <row r="52662" spans="4:17" x14ac:dyDescent="0.25">
      <c r="D52662" s="87"/>
      <c r="J52662" s="88"/>
      <c r="K52662" s="89"/>
      <c r="M52662" s="88"/>
      <c r="O52662" s="90"/>
      <c r="P52662" s="90"/>
      <c r="Q52662" s="90"/>
    </row>
    <row r="52663" spans="4:17" x14ac:dyDescent="0.25">
      <c r="D52663" s="87"/>
      <c r="J52663" s="88"/>
      <c r="K52663" s="89"/>
      <c r="M52663" s="88"/>
      <c r="O52663" s="90"/>
      <c r="P52663" s="90"/>
      <c r="Q52663" s="90"/>
    </row>
    <row r="52664" spans="4:17" x14ac:dyDescent="0.25">
      <c r="D52664" s="87"/>
      <c r="J52664" s="88"/>
      <c r="K52664" s="89"/>
      <c r="M52664" s="88"/>
      <c r="O52664" s="90"/>
      <c r="P52664" s="90"/>
      <c r="Q52664" s="90"/>
    </row>
    <row r="52665" spans="4:17" x14ac:dyDescent="0.25">
      <c r="D52665" s="87"/>
      <c r="J52665" s="88"/>
      <c r="K52665" s="89"/>
      <c r="M52665" s="88"/>
      <c r="O52665" s="90"/>
      <c r="P52665" s="90"/>
      <c r="Q52665" s="90"/>
    </row>
    <row r="52666" spans="4:17" x14ac:dyDescent="0.25">
      <c r="D52666" s="87"/>
      <c r="J52666" s="88"/>
      <c r="K52666" s="89"/>
      <c r="M52666" s="88"/>
      <c r="O52666" s="90"/>
      <c r="P52666" s="90"/>
      <c r="Q52666" s="90"/>
    </row>
    <row r="52667" spans="4:17" x14ac:dyDescent="0.25">
      <c r="D52667" s="87"/>
      <c r="J52667" s="88"/>
      <c r="K52667" s="89"/>
      <c r="M52667" s="88"/>
      <c r="O52667" s="90"/>
      <c r="P52667" s="90"/>
      <c r="Q52667" s="90"/>
    </row>
    <row r="52668" spans="4:17" x14ac:dyDescent="0.25">
      <c r="D52668" s="87"/>
      <c r="J52668" s="88"/>
      <c r="K52668" s="89"/>
      <c r="M52668" s="88"/>
      <c r="O52668" s="90"/>
      <c r="P52668" s="90"/>
      <c r="Q52668" s="90"/>
    </row>
    <row r="52669" spans="4:17" x14ac:dyDescent="0.25">
      <c r="D52669" s="87"/>
      <c r="J52669" s="88"/>
      <c r="K52669" s="89"/>
      <c r="M52669" s="88"/>
      <c r="O52669" s="90"/>
      <c r="P52669" s="90"/>
      <c r="Q52669" s="90"/>
    </row>
    <row r="52670" spans="4:17" x14ac:dyDescent="0.25">
      <c r="D52670" s="87"/>
      <c r="J52670" s="88"/>
      <c r="K52670" s="89"/>
      <c r="M52670" s="88"/>
      <c r="O52670" s="90"/>
      <c r="P52670" s="90"/>
      <c r="Q52670" s="90"/>
    </row>
    <row r="52671" spans="4:17" x14ac:dyDescent="0.25">
      <c r="D52671" s="87"/>
      <c r="J52671" s="88"/>
      <c r="K52671" s="89"/>
      <c r="M52671" s="88"/>
      <c r="O52671" s="90"/>
      <c r="P52671" s="90"/>
      <c r="Q52671" s="90"/>
    </row>
    <row r="52672" spans="4:17" x14ac:dyDescent="0.25">
      <c r="D52672" s="87"/>
      <c r="J52672" s="88"/>
      <c r="K52672" s="89"/>
      <c r="M52672" s="88"/>
      <c r="O52672" s="90"/>
      <c r="P52672" s="90"/>
      <c r="Q52672" s="90"/>
    </row>
    <row r="52673" spans="4:17" x14ac:dyDescent="0.25">
      <c r="D52673" s="87"/>
      <c r="J52673" s="88"/>
      <c r="K52673" s="89"/>
      <c r="M52673" s="88"/>
      <c r="O52673" s="90"/>
      <c r="P52673" s="90"/>
      <c r="Q52673" s="90"/>
    </row>
    <row r="52674" spans="4:17" x14ac:dyDescent="0.25">
      <c r="D52674" s="87"/>
      <c r="J52674" s="88"/>
      <c r="K52674" s="89"/>
      <c r="M52674" s="88"/>
      <c r="O52674" s="90"/>
      <c r="P52674" s="90"/>
      <c r="Q52674" s="90"/>
    </row>
    <row r="52675" spans="4:17" x14ac:dyDescent="0.25">
      <c r="D52675" s="87"/>
      <c r="J52675" s="88"/>
      <c r="K52675" s="89"/>
      <c r="M52675" s="88"/>
      <c r="O52675" s="90"/>
      <c r="P52675" s="90"/>
      <c r="Q52675" s="90"/>
    </row>
    <row r="52676" spans="4:17" x14ac:dyDescent="0.25">
      <c r="D52676" s="87"/>
      <c r="J52676" s="88"/>
      <c r="K52676" s="89"/>
      <c r="M52676" s="88"/>
      <c r="O52676" s="90"/>
      <c r="P52676" s="90"/>
      <c r="Q52676" s="90"/>
    </row>
    <row r="52677" spans="4:17" x14ac:dyDescent="0.25">
      <c r="D52677" s="87"/>
      <c r="J52677" s="88"/>
      <c r="K52677" s="89"/>
      <c r="M52677" s="88"/>
      <c r="O52677" s="90"/>
      <c r="P52677" s="90"/>
      <c r="Q52677" s="90"/>
    </row>
    <row r="52678" spans="4:17" x14ac:dyDescent="0.25">
      <c r="D52678" s="87"/>
      <c r="J52678" s="88"/>
      <c r="K52678" s="89"/>
      <c r="M52678" s="88"/>
      <c r="O52678" s="90"/>
      <c r="P52678" s="90"/>
      <c r="Q52678" s="90"/>
    </row>
    <row r="52679" spans="4:17" x14ac:dyDescent="0.25">
      <c r="D52679" s="87"/>
      <c r="J52679" s="88"/>
      <c r="K52679" s="89"/>
      <c r="M52679" s="88"/>
      <c r="O52679" s="90"/>
      <c r="P52679" s="90"/>
      <c r="Q52679" s="90"/>
    </row>
    <row r="52680" spans="4:17" x14ac:dyDescent="0.25">
      <c r="D52680" s="87"/>
      <c r="J52680" s="88"/>
      <c r="K52680" s="89"/>
      <c r="M52680" s="88"/>
      <c r="O52680" s="90"/>
      <c r="P52680" s="90"/>
      <c r="Q52680" s="90"/>
    </row>
    <row r="52681" spans="4:17" x14ac:dyDescent="0.25">
      <c r="D52681" s="87"/>
      <c r="J52681" s="88"/>
      <c r="K52681" s="89"/>
      <c r="M52681" s="88"/>
      <c r="O52681" s="90"/>
      <c r="P52681" s="90"/>
      <c r="Q52681" s="90"/>
    </row>
    <row r="52682" spans="4:17" x14ac:dyDescent="0.25">
      <c r="D52682" s="87"/>
      <c r="J52682" s="88"/>
      <c r="K52682" s="89"/>
      <c r="M52682" s="88"/>
      <c r="O52682" s="90"/>
      <c r="P52682" s="90"/>
      <c r="Q52682" s="90"/>
    </row>
    <row r="52683" spans="4:17" x14ac:dyDescent="0.25">
      <c r="D52683" s="87"/>
      <c r="J52683" s="88"/>
      <c r="K52683" s="89"/>
      <c r="M52683" s="88"/>
      <c r="O52683" s="90"/>
      <c r="P52683" s="90"/>
      <c r="Q52683" s="90"/>
    </row>
    <row r="52684" spans="4:17" x14ac:dyDescent="0.25">
      <c r="D52684" s="87"/>
      <c r="J52684" s="88"/>
      <c r="K52684" s="89"/>
      <c r="M52684" s="88"/>
      <c r="O52684" s="90"/>
      <c r="P52684" s="90"/>
      <c r="Q52684" s="90"/>
    </row>
    <row r="52685" spans="4:17" x14ac:dyDescent="0.25">
      <c r="D52685" s="87"/>
      <c r="J52685" s="88"/>
      <c r="K52685" s="89"/>
      <c r="M52685" s="88"/>
      <c r="O52685" s="90"/>
      <c r="P52685" s="90"/>
      <c r="Q52685" s="90"/>
    </row>
    <row r="52686" spans="4:17" x14ac:dyDescent="0.25">
      <c r="D52686" s="87"/>
      <c r="J52686" s="88"/>
      <c r="K52686" s="89"/>
      <c r="M52686" s="88"/>
      <c r="O52686" s="90"/>
      <c r="P52686" s="90"/>
      <c r="Q52686" s="90"/>
    </row>
    <row r="52687" spans="4:17" x14ac:dyDescent="0.25">
      <c r="D52687" s="87"/>
      <c r="J52687" s="88"/>
      <c r="K52687" s="89"/>
      <c r="M52687" s="88"/>
      <c r="O52687" s="90"/>
      <c r="P52687" s="90"/>
      <c r="Q52687" s="90"/>
    </row>
    <row r="52688" spans="4:17" x14ac:dyDescent="0.25">
      <c r="D52688" s="87"/>
      <c r="J52688" s="88"/>
      <c r="K52688" s="89"/>
      <c r="M52688" s="88"/>
      <c r="O52688" s="90"/>
      <c r="P52688" s="90"/>
      <c r="Q52688" s="90"/>
    </row>
    <row r="52689" spans="4:17" x14ac:dyDescent="0.25">
      <c r="D52689" s="87"/>
      <c r="J52689" s="88"/>
      <c r="K52689" s="89"/>
      <c r="M52689" s="88"/>
      <c r="O52689" s="90"/>
      <c r="P52689" s="90"/>
      <c r="Q52689" s="90"/>
    </row>
    <row r="52690" spans="4:17" x14ac:dyDescent="0.25">
      <c r="D52690" s="87"/>
      <c r="J52690" s="88"/>
      <c r="K52690" s="89"/>
      <c r="M52690" s="88"/>
      <c r="O52690" s="90"/>
      <c r="P52690" s="90"/>
      <c r="Q52690" s="90"/>
    </row>
    <row r="52691" spans="4:17" x14ac:dyDescent="0.25">
      <c r="D52691" s="87"/>
      <c r="J52691" s="88"/>
      <c r="K52691" s="89"/>
      <c r="M52691" s="88"/>
      <c r="O52691" s="90"/>
      <c r="P52691" s="90"/>
      <c r="Q52691" s="90"/>
    </row>
    <row r="52692" spans="4:17" x14ac:dyDescent="0.25">
      <c r="D52692" s="87"/>
      <c r="J52692" s="88"/>
      <c r="K52692" s="89"/>
      <c r="M52692" s="88"/>
      <c r="O52692" s="90"/>
      <c r="P52692" s="90"/>
      <c r="Q52692" s="90"/>
    </row>
    <row r="52693" spans="4:17" x14ac:dyDescent="0.25">
      <c r="D52693" s="87"/>
      <c r="J52693" s="88"/>
      <c r="K52693" s="89"/>
      <c r="M52693" s="88"/>
      <c r="O52693" s="90"/>
      <c r="P52693" s="90"/>
      <c r="Q52693" s="90"/>
    </row>
    <row r="52694" spans="4:17" x14ac:dyDescent="0.25">
      <c r="D52694" s="87"/>
      <c r="J52694" s="88"/>
      <c r="K52694" s="89"/>
      <c r="M52694" s="88"/>
      <c r="O52694" s="90"/>
      <c r="P52694" s="90"/>
      <c r="Q52694" s="90"/>
    </row>
    <row r="52695" spans="4:17" x14ac:dyDescent="0.25">
      <c r="D52695" s="87"/>
      <c r="J52695" s="88"/>
      <c r="K52695" s="89"/>
      <c r="M52695" s="88"/>
      <c r="O52695" s="90"/>
      <c r="P52695" s="90"/>
      <c r="Q52695" s="90"/>
    </row>
    <row r="52696" spans="4:17" x14ac:dyDescent="0.25">
      <c r="D52696" s="87"/>
      <c r="J52696" s="88"/>
      <c r="K52696" s="89"/>
      <c r="M52696" s="88"/>
      <c r="O52696" s="90"/>
      <c r="P52696" s="90"/>
      <c r="Q52696" s="90"/>
    </row>
    <row r="52697" spans="4:17" x14ac:dyDescent="0.25">
      <c r="D52697" s="87"/>
      <c r="J52697" s="88"/>
      <c r="K52697" s="89"/>
      <c r="M52697" s="88"/>
      <c r="O52697" s="90"/>
      <c r="P52697" s="90"/>
      <c r="Q52697" s="90"/>
    </row>
    <row r="52698" spans="4:17" x14ac:dyDescent="0.25">
      <c r="D52698" s="87"/>
      <c r="J52698" s="88"/>
      <c r="K52698" s="89"/>
      <c r="M52698" s="88"/>
      <c r="O52698" s="90"/>
      <c r="P52698" s="90"/>
      <c r="Q52698" s="90"/>
    </row>
    <row r="52699" spans="4:17" x14ac:dyDescent="0.25">
      <c r="D52699" s="87"/>
      <c r="J52699" s="88"/>
      <c r="K52699" s="89"/>
      <c r="M52699" s="88"/>
      <c r="O52699" s="90"/>
      <c r="P52699" s="90"/>
      <c r="Q52699" s="90"/>
    </row>
    <row r="52700" spans="4:17" x14ac:dyDescent="0.25">
      <c r="D52700" s="87"/>
      <c r="J52700" s="88"/>
      <c r="K52700" s="89"/>
      <c r="M52700" s="88"/>
      <c r="O52700" s="90"/>
      <c r="P52700" s="90"/>
      <c r="Q52700" s="90"/>
    </row>
    <row r="52701" spans="4:17" x14ac:dyDescent="0.25">
      <c r="D52701" s="87"/>
      <c r="J52701" s="88"/>
      <c r="K52701" s="89"/>
      <c r="M52701" s="88"/>
      <c r="O52701" s="90"/>
      <c r="P52701" s="90"/>
      <c r="Q52701" s="90"/>
    </row>
    <row r="52702" spans="4:17" x14ac:dyDescent="0.25">
      <c r="D52702" s="87"/>
      <c r="J52702" s="88"/>
      <c r="K52702" s="89"/>
      <c r="M52702" s="88"/>
      <c r="O52702" s="90"/>
      <c r="P52702" s="90"/>
      <c r="Q52702" s="90"/>
    </row>
    <row r="52703" spans="4:17" x14ac:dyDescent="0.25">
      <c r="D52703" s="87"/>
      <c r="J52703" s="88"/>
      <c r="K52703" s="89"/>
      <c r="M52703" s="88"/>
      <c r="O52703" s="90"/>
      <c r="P52703" s="90"/>
      <c r="Q52703" s="90"/>
    </row>
    <row r="52704" spans="4:17" x14ac:dyDescent="0.25">
      <c r="D52704" s="87"/>
      <c r="J52704" s="88"/>
      <c r="K52704" s="89"/>
      <c r="M52704" s="88"/>
      <c r="O52704" s="90"/>
      <c r="P52704" s="90"/>
      <c r="Q52704" s="90"/>
    </row>
    <row r="52705" spans="4:17" x14ac:dyDescent="0.25">
      <c r="D52705" s="87"/>
      <c r="J52705" s="88"/>
      <c r="K52705" s="89"/>
      <c r="M52705" s="88"/>
      <c r="O52705" s="90"/>
      <c r="P52705" s="90"/>
      <c r="Q52705" s="90"/>
    </row>
    <row r="52706" spans="4:17" x14ac:dyDescent="0.25">
      <c r="D52706" s="87"/>
      <c r="J52706" s="88"/>
      <c r="K52706" s="89"/>
      <c r="M52706" s="88"/>
      <c r="O52706" s="90"/>
      <c r="P52706" s="90"/>
      <c r="Q52706" s="90"/>
    </row>
    <row r="52707" spans="4:17" x14ac:dyDescent="0.25">
      <c r="D52707" s="87"/>
      <c r="J52707" s="88"/>
      <c r="K52707" s="89"/>
      <c r="M52707" s="88"/>
      <c r="O52707" s="90"/>
      <c r="P52707" s="90"/>
      <c r="Q52707" s="90"/>
    </row>
    <row r="52708" spans="4:17" x14ac:dyDescent="0.25">
      <c r="D52708" s="87"/>
      <c r="J52708" s="88"/>
      <c r="K52708" s="89"/>
      <c r="M52708" s="88"/>
      <c r="O52708" s="90"/>
      <c r="P52708" s="90"/>
      <c r="Q52708" s="90"/>
    </row>
    <row r="52709" spans="4:17" x14ac:dyDescent="0.25">
      <c r="D52709" s="87"/>
      <c r="J52709" s="88"/>
      <c r="K52709" s="89"/>
      <c r="M52709" s="88"/>
      <c r="O52709" s="90"/>
      <c r="P52709" s="90"/>
      <c r="Q52709" s="90"/>
    </row>
    <row r="52710" spans="4:17" x14ac:dyDescent="0.25">
      <c r="D52710" s="87"/>
      <c r="J52710" s="88"/>
      <c r="K52710" s="89"/>
      <c r="M52710" s="88"/>
      <c r="O52710" s="90"/>
      <c r="P52710" s="90"/>
      <c r="Q52710" s="90"/>
    </row>
    <row r="52711" spans="4:17" x14ac:dyDescent="0.25">
      <c r="D52711" s="87"/>
      <c r="J52711" s="88"/>
      <c r="K52711" s="89"/>
      <c r="M52711" s="88"/>
      <c r="O52711" s="90"/>
      <c r="P52711" s="90"/>
      <c r="Q52711" s="90"/>
    </row>
    <row r="52712" spans="4:17" x14ac:dyDescent="0.25">
      <c r="D52712" s="87"/>
      <c r="J52712" s="88"/>
      <c r="K52712" s="89"/>
      <c r="M52712" s="88"/>
      <c r="O52712" s="90"/>
      <c r="P52712" s="90"/>
      <c r="Q52712" s="90"/>
    </row>
    <row r="52713" spans="4:17" x14ac:dyDescent="0.25">
      <c r="D52713" s="87"/>
      <c r="J52713" s="88"/>
      <c r="K52713" s="89"/>
      <c r="M52713" s="88"/>
      <c r="O52713" s="90"/>
      <c r="P52713" s="90"/>
      <c r="Q52713" s="90"/>
    </row>
    <row r="52714" spans="4:17" x14ac:dyDescent="0.25">
      <c r="D52714" s="87"/>
      <c r="J52714" s="88"/>
      <c r="K52714" s="89"/>
      <c r="M52714" s="88"/>
      <c r="O52714" s="90"/>
      <c r="P52714" s="90"/>
      <c r="Q52714" s="90"/>
    </row>
    <row r="52715" spans="4:17" x14ac:dyDescent="0.25">
      <c r="D52715" s="87"/>
      <c r="J52715" s="88"/>
      <c r="K52715" s="89"/>
      <c r="M52715" s="88"/>
      <c r="O52715" s="90"/>
      <c r="P52715" s="90"/>
      <c r="Q52715" s="90"/>
    </row>
    <row r="52716" spans="4:17" x14ac:dyDescent="0.25">
      <c r="D52716" s="87"/>
      <c r="J52716" s="88"/>
      <c r="K52716" s="89"/>
      <c r="M52716" s="88"/>
      <c r="O52716" s="90"/>
      <c r="P52716" s="90"/>
      <c r="Q52716" s="90"/>
    </row>
    <row r="52717" spans="4:17" x14ac:dyDescent="0.25">
      <c r="D52717" s="87"/>
      <c r="J52717" s="88"/>
      <c r="K52717" s="89"/>
      <c r="M52717" s="88"/>
      <c r="O52717" s="90"/>
      <c r="P52717" s="90"/>
      <c r="Q52717" s="90"/>
    </row>
    <row r="52718" spans="4:17" x14ac:dyDescent="0.25">
      <c r="D52718" s="87"/>
      <c r="J52718" s="88"/>
      <c r="K52718" s="89"/>
      <c r="M52718" s="88"/>
      <c r="O52718" s="90"/>
      <c r="P52718" s="90"/>
      <c r="Q52718" s="90"/>
    </row>
    <row r="52719" spans="4:17" x14ac:dyDescent="0.25">
      <c r="D52719" s="87"/>
      <c r="J52719" s="88"/>
      <c r="K52719" s="89"/>
      <c r="M52719" s="88"/>
      <c r="O52719" s="90"/>
      <c r="P52719" s="90"/>
      <c r="Q52719" s="90"/>
    </row>
    <row r="52720" spans="4:17" x14ac:dyDescent="0.25">
      <c r="D52720" s="87"/>
      <c r="J52720" s="88"/>
      <c r="K52720" s="89"/>
      <c r="M52720" s="88"/>
      <c r="O52720" s="90"/>
      <c r="P52720" s="90"/>
      <c r="Q52720" s="90"/>
    </row>
    <row r="52721" spans="4:17" x14ac:dyDescent="0.25">
      <c r="D52721" s="87"/>
      <c r="J52721" s="88"/>
      <c r="K52721" s="89"/>
      <c r="M52721" s="88"/>
      <c r="O52721" s="90"/>
      <c r="P52721" s="90"/>
      <c r="Q52721" s="90"/>
    </row>
    <row r="52722" spans="4:17" x14ac:dyDescent="0.25">
      <c r="D52722" s="87"/>
      <c r="J52722" s="88"/>
      <c r="K52722" s="89"/>
      <c r="M52722" s="88"/>
      <c r="O52722" s="90"/>
      <c r="P52722" s="90"/>
      <c r="Q52722" s="90"/>
    </row>
    <row r="52723" spans="4:17" x14ac:dyDescent="0.25">
      <c r="D52723" s="87"/>
      <c r="J52723" s="88"/>
      <c r="K52723" s="89"/>
      <c r="M52723" s="88"/>
      <c r="O52723" s="90"/>
      <c r="P52723" s="90"/>
      <c r="Q52723" s="90"/>
    </row>
    <row r="52724" spans="4:17" x14ac:dyDescent="0.25">
      <c r="D52724" s="87"/>
      <c r="J52724" s="88"/>
      <c r="K52724" s="89"/>
      <c r="M52724" s="88"/>
      <c r="O52724" s="90"/>
      <c r="P52724" s="90"/>
      <c r="Q52724" s="90"/>
    </row>
    <row r="52725" spans="4:17" x14ac:dyDescent="0.25">
      <c r="D52725" s="87"/>
      <c r="J52725" s="88"/>
      <c r="K52725" s="89"/>
      <c r="M52725" s="88"/>
      <c r="O52725" s="90"/>
      <c r="P52725" s="90"/>
      <c r="Q52725" s="90"/>
    </row>
    <row r="52726" spans="4:17" x14ac:dyDescent="0.25">
      <c r="D52726" s="87"/>
      <c r="J52726" s="88"/>
      <c r="K52726" s="89"/>
      <c r="M52726" s="88"/>
      <c r="O52726" s="90"/>
      <c r="P52726" s="90"/>
      <c r="Q52726" s="90"/>
    </row>
    <row r="52727" spans="4:17" x14ac:dyDescent="0.25">
      <c r="D52727" s="87"/>
      <c r="J52727" s="88"/>
      <c r="K52727" s="89"/>
      <c r="M52727" s="88"/>
      <c r="O52727" s="90"/>
      <c r="P52727" s="90"/>
      <c r="Q52727" s="90"/>
    </row>
    <row r="52728" spans="4:17" x14ac:dyDescent="0.25">
      <c r="D52728" s="87"/>
      <c r="J52728" s="88"/>
      <c r="K52728" s="89"/>
      <c r="M52728" s="88"/>
      <c r="O52728" s="90"/>
      <c r="P52728" s="90"/>
      <c r="Q52728" s="90"/>
    </row>
    <row r="52729" spans="4:17" x14ac:dyDescent="0.25">
      <c r="D52729" s="87"/>
      <c r="J52729" s="88"/>
      <c r="K52729" s="89"/>
      <c r="M52729" s="88"/>
      <c r="O52729" s="90"/>
      <c r="P52729" s="90"/>
      <c r="Q52729" s="90"/>
    </row>
    <row r="52730" spans="4:17" x14ac:dyDescent="0.25">
      <c r="D52730" s="87"/>
      <c r="J52730" s="88"/>
      <c r="K52730" s="89"/>
      <c r="M52730" s="88"/>
      <c r="O52730" s="90"/>
      <c r="P52730" s="90"/>
      <c r="Q52730" s="90"/>
    </row>
    <row r="52731" spans="4:17" x14ac:dyDescent="0.25">
      <c r="D52731" s="87"/>
      <c r="J52731" s="88"/>
      <c r="K52731" s="89"/>
      <c r="M52731" s="88"/>
      <c r="O52731" s="90"/>
      <c r="P52731" s="90"/>
      <c r="Q52731" s="90"/>
    </row>
    <row r="52732" spans="4:17" x14ac:dyDescent="0.25">
      <c r="D52732" s="87"/>
      <c r="J52732" s="88"/>
      <c r="K52732" s="89"/>
      <c r="M52732" s="88"/>
      <c r="O52732" s="90"/>
      <c r="P52732" s="90"/>
      <c r="Q52732" s="90"/>
    </row>
    <row r="52733" spans="4:17" x14ac:dyDescent="0.25">
      <c r="D52733" s="87"/>
      <c r="J52733" s="88"/>
      <c r="K52733" s="89"/>
      <c r="M52733" s="88"/>
      <c r="O52733" s="90"/>
      <c r="P52733" s="90"/>
      <c r="Q52733" s="90"/>
    </row>
    <row r="52734" spans="4:17" x14ac:dyDescent="0.25">
      <c r="D52734" s="87"/>
      <c r="J52734" s="88"/>
      <c r="K52734" s="89"/>
      <c r="M52734" s="88"/>
      <c r="O52734" s="90"/>
      <c r="P52734" s="90"/>
      <c r="Q52734" s="90"/>
    </row>
    <row r="52735" spans="4:17" x14ac:dyDescent="0.25">
      <c r="D52735" s="87"/>
      <c r="J52735" s="88"/>
      <c r="K52735" s="89"/>
      <c r="M52735" s="88"/>
      <c r="O52735" s="90"/>
      <c r="P52735" s="90"/>
      <c r="Q52735" s="90"/>
    </row>
    <row r="52736" spans="4:17" x14ac:dyDescent="0.25">
      <c r="D52736" s="87"/>
      <c r="J52736" s="88"/>
      <c r="K52736" s="89"/>
      <c r="M52736" s="88"/>
      <c r="O52736" s="90"/>
      <c r="P52736" s="90"/>
      <c r="Q52736" s="90"/>
    </row>
    <row r="52737" spans="4:17" x14ac:dyDescent="0.25">
      <c r="D52737" s="87"/>
      <c r="J52737" s="88"/>
      <c r="K52737" s="89"/>
      <c r="M52737" s="88"/>
      <c r="O52737" s="90"/>
      <c r="P52737" s="90"/>
      <c r="Q52737" s="90"/>
    </row>
    <row r="52738" spans="4:17" x14ac:dyDescent="0.25">
      <c r="D52738" s="87"/>
      <c r="J52738" s="88"/>
      <c r="K52738" s="89"/>
      <c r="M52738" s="88"/>
      <c r="O52738" s="90"/>
      <c r="P52738" s="90"/>
      <c r="Q52738" s="90"/>
    </row>
    <row r="52739" spans="4:17" x14ac:dyDescent="0.25">
      <c r="D52739" s="87"/>
      <c r="J52739" s="88"/>
      <c r="K52739" s="89"/>
      <c r="M52739" s="88"/>
      <c r="O52739" s="90"/>
      <c r="P52739" s="90"/>
      <c r="Q52739" s="90"/>
    </row>
    <row r="52740" spans="4:17" x14ac:dyDescent="0.25">
      <c r="D52740" s="87"/>
      <c r="J52740" s="88"/>
      <c r="K52740" s="89"/>
      <c r="M52740" s="88"/>
      <c r="O52740" s="90"/>
      <c r="P52740" s="90"/>
      <c r="Q52740" s="90"/>
    </row>
    <row r="52741" spans="4:17" x14ac:dyDescent="0.25">
      <c r="D52741" s="87"/>
      <c r="J52741" s="88"/>
      <c r="K52741" s="89"/>
      <c r="M52741" s="88"/>
      <c r="O52741" s="90"/>
      <c r="P52741" s="90"/>
      <c r="Q52741" s="90"/>
    </row>
    <row r="52742" spans="4:17" x14ac:dyDescent="0.25">
      <c r="D52742" s="87"/>
      <c r="J52742" s="88"/>
      <c r="K52742" s="89"/>
      <c r="M52742" s="88"/>
      <c r="O52742" s="90"/>
      <c r="P52742" s="90"/>
      <c r="Q52742" s="90"/>
    </row>
    <row r="52743" spans="4:17" x14ac:dyDescent="0.25">
      <c r="D52743" s="87"/>
      <c r="J52743" s="88"/>
      <c r="K52743" s="89"/>
      <c r="M52743" s="88"/>
      <c r="O52743" s="90"/>
      <c r="P52743" s="90"/>
      <c r="Q52743" s="90"/>
    </row>
    <row r="52744" spans="4:17" x14ac:dyDescent="0.25">
      <c r="D52744" s="87"/>
      <c r="J52744" s="88"/>
      <c r="K52744" s="89"/>
      <c r="M52744" s="88"/>
      <c r="O52744" s="90"/>
      <c r="P52744" s="90"/>
      <c r="Q52744" s="90"/>
    </row>
    <row r="52745" spans="4:17" x14ac:dyDescent="0.25">
      <c r="D52745" s="87"/>
      <c r="J52745" s="88"/>
      <c r="K52745" s="89"/>
      <c r="M52745" s="88"/>
      <c r="O52745" s="90"/>
      <c r="P52745" s="90"/>
      <c r="Q52745" s="90"/>
    </row>
    <row r="52746" spans="4:17" x14ac:dyDescent="0.25">
      <c r="D52746" s="87"/>
      <c r="J52746" s="88"/>
      <c r="K52746" s="89"/>
      <c r="M52746" s="88"/>
      <c r="O52746" s="90"/>
      <c r="P52746" s="90"/>
      <c r="Q52746" s="90"/>
    </row>
    <row r="52747" spans="4:17" x14ac:dyDescent="0.25">
      <c r="D52747" s="87"/>
      <c r="J52747" s="88"/>
      <c r="K52747" s="89"/>
      <c r="M52747" s="88"/>
      <c r="O52747" s="90"/>
      <c r="P52747" s="90"/>
      <c r="Q52747" s="90"/>
    </row>
    <row r="52748" spans="4:17" x14ac:dyDescent="0.25">
      <c r="D52748" s="87"/>
      <c r="J52748" s="88"/>
      <c r="K52748" s="89"/>
      <c r="M52748" s="88"/>
      <c r="O52748" s="90"/>
      <c r="P52748" s="90"/>
      <c r="Q52748" s="90"/>
    </row>
    <row r="52749" spans="4:17" x14ac:dyDescent="0.25">
      <c r="D52749" s="87"/>
      <c r="J52749" s="88"/>
      <c r="K52749" s="89"/>
      <c r="M52749" s="88"/>
      <c r="O52749" s="90"/>
      <c r="P52749" s="90"/>
      <c r="Q52749" s="90"/>
    </row>
    <row r="52750" spans="4:17" x14ac:dyDescent="0.25">
      <c r="D52750" s="87"/>
      <c r="J52750" s="88"/>
      <c r="K52750" s="89"/>
      <c r="M52750" s="88"/>
      <c r="O52750" s="90"/>
      <c r="P52750" s="90"/>
      <c r="Q52750" s="90"/>
    </row>
    <row r="52751" spans="4:17" x14ac:dyDescent="0.25">
      <c r="D52751" s="87"/>
      <c r="J52751" s="88"/>
      <c r="K52751" s="89"/>
      <c r="M52751" s="88"/>
      <c r="O52751" s="90"/>
      <c r="P52751" s="90"/>
      <c r="Q52751" s="90"/>
    </row>
    <row r="52752" spans="4:17" x14ac:dyDescent="0.25">
      <c r="D52752" s="87"/>
      <c r="J52752" s="88"/>
      <c r="K52752" s="89"/>
      <c r="M52752" s="88"/>
      <c r="O52752" s="90"/>
      <c r="P52752" s="90"/>
      <c r="Q52752" s="90"/>
    </row>
    <row r="52753" spans="4:17" x14ac:dyDescent="0.25">
      <c r="D52753" s="87"/>
      <c r="J52753" s="88"/>
      <c r="K52753" s="89"/>
      <c r="M52753" s="88"/>
      <c r="O52753" s="90"/>
      <c r="P52753" s="90"/>
      <c r="Q52753" s="90"/>
    </row>
    <row r="52754" spans="4:17" x14ac:dyDescent="0.25">
      <c r="D52754" s="87"/>
      <c r="J52754" s="88"/>
      <c r="K52754" s="89"/>
      <c r="M52754" s="88"/>
      <c r="O52754" s="90"/>
      <c r="P52754" s="90"/>
      <c r="Q52754" s="90"/>
    </row>
    <row r="52755" spans="4:17" x14ac:dyDescent="0.25">
      <c r="D52755" s="87"/>
      <c r="J52755" s="88"/>
      <c r="K52755" s="89"/>
      <c r="M52755" s="88"/>
      <c r="O52755" s="90"/>
      <c r="P52755" s="90"/>
      <c r="Q52755" s="90"/>
    </row>
    <row r="52756" spans="4:17" x14ac:dyDescent="0.25">
      <c r="D52756" s="87"/>
      <c r="J52756" s="88"/>
      <c r="K52756" s="89"/>
      <c r="M52756" s="88"/>
      <c r="O52756" s="90"/>
      <c r="P52756" s="90"/>
      <c r="Q52756" s="90"/>
    </row>
    <row r="52757" spans="4:17" x14ac:dyDescent="0.25">
      <c r="D52757" s="87"/>
      <c r="J52757" s="88"/>
      <c r="K52757" s="89"/>
      <c r="M52757" s="88"/>
      <c r="O52757" s="90"/>
      <c r="P52757" s="90"/>
      <c r="Q52757" s="90"/>
    </row>
    <row r="52758" spans="4:17" x14ac:dyDescent="0.25">
      <c r="D52758" s="87"/>
      <c r="J52758" s="88"/>
      <c r="K52758" s="89"/>
      <c r="M52758" s="88"/>
      <c r="O52758" s="90"/>
      <c r="P52758" s="90"/>
      <c r="Q52758" s="90"/>
    </row>
    <row r="52759" spans="4:17" x14ac:dyDescent="0.25">
      <c r="D52759" s="87"/>
      <c r="J52759" s="88"/>
      <c r="K52759" s="89"/>
      <c r="M52759" s="88"/>
      <c r="O52759" s="90"/>
      <c r="P52759" s="90"/>
      <c r="Q52759" s="90"/>
    </row>
    <row r="52760" spans="4:17" x14ac:dyDescent="0.25">
      <c r="D52760" s="87"/>
      <c r="J52760" s="88"/>
      <c r="K52760" s="89"/>
      <c r="M52760" s="88"/>
      <c r="O52760" s="90"/>
      <c r="P52760" s="90"/>
      <c r="Q52760" s="90"/>
    </row>
    <row r="52761" spans="4:17" x14ac:dyDescent="0.25">
      <c r="D52761" s="87"/>
      <c r="J52761" s="88"/>
      <c r="K52761" s="89"/>
      <c r="M52761" s="88"/>
      <c r="O52761" s="90"/>
      <c r="P52761" s="90"/>
      <c r="Q52761" s="90"/>
    </row>
    <row r="52762" spans="4:17" x14ac:dyDescent="0.25">
      <c r="D52762" s="87"/>
      <c r="J52762" s="88"/>
      <c r="K52762" s="89"/>
      <c r="M52762" s="88"/>
      <c r="O52762" s="90"/>
      <c r="P52762" s="90"/>
      <c r="Q52762" s="90"/>
    </row>
    <row r="52763" spans="4:17" x14ac:dyDescent="0.25">
      <c r="D52763" s="87"/>
      <c r="J52763" s="88"/>
      <c r="K52763" s="89"/>
      <c r="M52763" s="88"/>
      <c r="O52763" s="90"/>
      <c r="P52763" s="90"/>
      <c r="Q52763" s="90"/>
    </row>
    <row r="52764" spans="4:17" x14ac:dyDescent="0.25">
      <c r="D52764" s="87"/>
      <c r="J52764" s="88"/>
      <c r="K52764" s="89"/>
      <c r="M52764" s="88"/>
      <c r="O52764" s="90"/>
      <c r="P52764" s="90"/>
      <c r="Q52764" s="90"/>
    </row>
    <row r="52765" spans="4:17" x14ac:dyDescent="0.25">
      <c r="D52765" s="87"/>
      <c r="J52765" s="88"/>
      <c r="K52765" s="89"/>
      <c r="M52765" s="88"/>
      <c r="O52765" s="90"/>
      <c r="P52765" s="90"/>
      <c r="Q52765" s="90"/>
    </row>
    <row r="52766" spans="4:17" x14ac:dyDescent="0.25">
      <c r="D52766" s="87"/>
      <c r="J52766" s="88"/>
      <c r="K52766" s="89"/>
      <c r="M52766" s="88"/>
      <c r="O52766" s="90"/>
      <c r="P52766" s="90"/>
      <c r="Q52766" s="90"/>
    </row>
    <row r="52767" spans="4:17" x14ac:dyDescent="0.25">
      <c r="D52767" s="87"/>
      <c r="J52767" s="88"/>
      <c r="K52767" s="89"/>
      <c r="M52767" s="88"/>
      <c r="O52767" s="90"/>
      <c r="P52767" s="90"/>
      <c r="Q52767" s="90"/>
    </row>
    <row r="52768" spans="4:17" x14ac:dyDescent="0.25">
      <c r="D52768" s="87"/>
      <c r="J52768" s="88"/>
      <c r="K52768" s="89"/>
      <c r="M52768" s="88"/>
      <c r="O52768" s="90"/>
      <c r="P52768" s="90"/>
      <c r="Q52768" s="90"/>
    </row>
    <row r="52769" spans="4:17" x14ac:dyDescent="0.25">
      <c r="D52769" s="87"/>
      <c r="J52769" s="88"/>
      <c r="K52769" s="89"/>
      <c r="M52769" s="88"/>
      <c r="O52769" s="90"/>
      <c r="P52769" s="90"/>
      <c r="Q52769" s="90"/>
    </row>
    <row r="52770" spans="4:17" x14ac:dyDescent="0.25">
      <c r="D52770" s="87"/>
      <c r="J52770" s="88"/>
      <c r="K52770" s="89"/>
      <c r="M52770" s="88"/>
      <c r="O52770" s="90"/>
      <c r="P52770" s="90"/>
      <c r="Q52770" s="90"/>
    </row>
    <row r="52771" spans="4:17" x14ac:dyDescent="0.25">
      <c r="D52771" s="87"/>
      <c r="J52771" s="88"/>
      <c r="K52771" s="89"/>
      <c r="M52771" s="88"/>
      <c r="O52771" s="90"/>
      <c r="P52771" s="90"/>
      <c r="Q52771" s="90"/>
    </row>
    <row r="52772" spans="4:17" x14ac:dyDescent="0.25">
      <c r="D52772" s="87"/>
      <c r="J52772" s="88"/>
      <c r="K52772" s="89"/>
      <c r="M52772" s="88"/>
      <c r="O52772" s="90"/>
      <c r="P52772" s="90"/>
      <c r="Q52772" s="90"/>
    </row>
    <row r="52773" spans="4:17" x14ac:dyDescent="0.25">
      <c r="D52773" s="87"/>
      <c r="J52773" s="88"/>
      <c r="K52773" s="89"/>
      <c r="M52773" s="88"/>
      <c r="O52773" s="90"/>
      <c r="P52773" s="90"/>
      <c r="Q52773" s="90"/>
    </row>
    <row r="52774" spans="4:17" x14ac:dyDescent="0.25">
      <c r="D52774" s="87"/>
      <c r="J52774" s="88"/>
      <c r="K52774" s="89"/>
      <c r="M52774" s="88"/>
      <c r="O52774" s="90"/>
      <c r="P52774" s="90"/>
      <c r="Q52774" s="90"/>
    </row>
    <row r="52775" spans="4:17" x14ac:dyDescent="0.25">
      <c r="D52775" s="87"/>
      <c r="J52775" s="88"/>
      <c r="K52775" s="89"/>
      <c r="M52775" s="88"/>
      <c r="O52775" s="90"/>
      <c r="P52775" s="90"/>
      <c r="Q52775" s="90"/>
    </row>
    <row r="52776" spans="4:17" x14ac:dyDescent="0.25">
      <c r="D52776" s="87"/>
      <c r="J52776" s="88"/>
      <c r="K52776" s="89"/>
      <c r="M52776" s="88"/>
      <c r="O52776" s="90"/>
      <c r="P52776" s="90"/>
      <c r="Q52776" s="90"/>
    </row>
    <row r="52777" spans="4:17" x14ac:dyDescent="0.25">
      <c r="D52777" s="87"/>
      <c r="J52777" s="88"/>
      <c r="K52777" s="89"/>
      <c r="M52777" s="88"/>
      <c r="O52777" s="90"/>
      <c r="P52777" s="90"/>
      <c r="Q52777" s="90"/>
    </row>
    <row r="52778" spans="4:17" x14ac:dyDescent="0.25">
      <c r="D52778" s="87"/>
      <c r="J52778" s="88"/>
      <c r="K52778" s="89"/>
      <c r="M52778" s="88"/>
      <c r="O52778" s="90"/>
      <c r="P52778" s="90"/>
      <c r="Q52778" s="90"/>
    </row>
    <row r="52779" spans="4:17" x14ac:dyDescent="0.25">
      <c r="D52779" s="87"/>
      <c r="J52779" s="88"/>
      <c r="K52779" s="89"/>
      <c r="M52779" s="88"/>
      <c r="O52779" s="90"/>
      <c r="P52779" s="90"/>
      <c r="Q52779" s="90"/>
    </row>
    <row r="52780" spans="4:17" x14ac:dyDescent="0.25">
      <c r="D52780" s="87"/>
      <c r="J52780" s="88"/>
      <c r="K52780" s="89"/>
      <c r="M52780" s="88"/>
      <c r="O52780" s="90"/>
      <c r="P52780" s="90"/>
      <c r="Q52780" s="90"/>
    </row>
    <row r="52781" spans="4:17" x14ac:dyDescent="0.25">
      <c r="D52781" s="87"/>
      <c r="J52781" s="88"/>
      <c r="K52781" s="89"/>
      <c r="M52781" s="88"/>
      <c r="O52781" s="90"/>
      <c r="P52781" s="90"/>
      <c r="Q52781" s="90"/>
    </row>
    <row r="52782" spans="4:17" x14ac:dyDescent="0.25">
      <c r="D52782" s="87"/>
      <c r="J52782" s="88"/>
      <c r="K52782" s="89"/>
      <c r="M52782" s="88"/>
      <c r="O52782" s="90"/>
      <c r="P52782" s="90"/>
      <c r="Q52782" s="90"/>
    </row>
    <row r="52783" spans="4:17" x14ac:dyDescent="0.25">
      <c r="D52783" s="87"/>
      <c r="J52783" s="88"/>
      <c r="K52783" s="89"/>
      <c r="M52783" s="88"/>
      <c r="O52783" s="90"/>
      <c r="P52783" s="90"/>
      <c r="Q52783" s="90"/>
    </row>
    <row r="52784" spans="4:17" x14ac:dyDescent="0.25">
      <c r="D52784" s="87"/>
      <c r="J52784" s="88"/>
      <c r="K52784" s="89"/>
      <c r="M52784" s="88"/>
      <c r="O52784" s="90"/>
      <c r="P52784" s="90"/>
      <c r="Q52784" s="90"/>
    </row>
    <row r="52785" spans="4:17" x14ac:dyDescent="0.25">
      <c r="D52785" s="87"/>
      <c r="J52785" s="88"/>
      <c r="K52785" s="89"/>
      <c r="M52785" s="88"/>
      <c r="O52785" s="90"/>
      <c r="P52785" s="90"/>
      <c r="Q52785" s="90"/>
    </row>
    <row r="52786" spans="4:17" x14ac:dyDescent="0.25">
      <c r="D52786" s="87"/>
      <c r="J52786" s="88"/>
      <c r="K52786" s="89"/>
      <c r="M52786" s="88"/>
      <c r="O52786" s="90"/>
      <c r="P52786" s="90"/>
      <c r="Q52786" s="90"/>
    </row>
    <row r="52787" spans="4:17" x14ac:dyDescent="0.25">
      <c r="D52787" s="87"/>
      <c r="J52787" s="88"/>
      <c r="K52787" s="89"/>
      <c r="M52787" s="88"/>
      <c r="O52787" s="90"/>
      <c r="P52787" s="90"/>
      <c r="Q52787" s="90"/>
    </row>
    <row r="52788" spans="4:17" x14ac:dyDescent="0.25">
      <c r="D52788" s="87"/>
      <c r="J52788" s="88"/>
      <c r="K52788" s="89"/>
      <c r="M52788" s="88"/>
      <c r="O52788" s="90"/>
      <c r="P52788" s="90"/>
      <c r="Q52788" s="90"/>
    </row>
    <row r="52789" spans="4:17" x14ac:dyDescent="0.25">
      <c r="D52789" s="87"/>
      <c r="J52789" s="88"/>
      <c r="K52789" s="89"/>
      <c r="M52789" s="88"/>
      <c r="O52789" s="90"/>
      <c r="P52789" s="90"/>
      <c r="Q52789" s="90"/>
    </row>
    <row r="52790" spans="4:17" x14ac:dyDescent="0.25">
      <c r="D52790" s="87"/>
      <c r="J52790" s="88"/>
      <c r="K52790" s="89"/>
      <c r="M52790" s="88"/>
      <c r="O52790" s="90"/>
      <c r="P52790" s="90"/>
      <c r="Q52790" s="90"/>
    </row>
    <row r="52791" spans="4:17" x14ac:dyDescent="0.25">
      <c r="D52791" s="87"/>
      <c r="J52791" s="88"/>
      <c r="K52791" s="89"/>
      <c r="M52791" s="88"/>
      <c r="O52791" s="90"/>
      <c r="P52791" s="90"/>
      <c r="Q52791" s="90"/>
    </row>
    <row r="52792" spans="4:17" x14ac:dyDescent="0.25">
      <c r="D52792" s="87"/>
      <c r="J52792" s="88"/>
      <c r="K52792" s="89"/>
      <c r="M52792" s="88"/>
      <c r="O52792" s="90"/>
      <c r="P52792" s="90"/>
      <c r="Q52792" s="90"/>
    </row>
    <row r="52793" spans="4:17" x14ac:dyDescent="0.25">
      <c r="D52793" s="87"/>
      <c r="J52793" s="88"/>
      <c r="K52793" s="89"/>
      <c r="M52793" s="88"/>
      <c r="O52793" s="90"/>
      <c r="P52793" s="90"/>
      <c r="Q52793" s="90"/>
    </row>
    <row r="52794" spans="4:17" x14ac:dyDescent="0.25">
      <c r="D52794" s="87"/>
      <c r="J52794" s="88"/>
      <c r="K52794" s="89"/>
      <c r="M52794" s="88"/>
      <c r="O52794" s="90"/>
      <c r="P52794" s="90"/>
      <c r="Q52794" s="90"/>
    </row>
    <row r="52795" spans="4:17" x14ac:dyDescent="0.25">
      <c r="D52795" s="87"/>
      <c r="J52795" s="88"/>
      <c r="K52795" s="89"/>
      <c r="M52795" s="88"/>
      <c r="O52795" s="90"/>
      <c r="P52795" s="90"/>
      <c r="Q52795" s="90"/>
    </row>
    <row r="52796" spans="4:17" x14ac:dyDescent="0.25">
      <c r="D52796" s="87"/>
      <c r="J52796" s="88"/>
      <c r="K52796" s="89"/>
      <c r="M52796" s="88"/>
      <c r="O52796" s="90"/>
      <c r="P52796" s="90"/>
      <c r="Q52796" s="90"/>
    </row>
    <row r="52797" spans="4:17" x14ac:dyDescent="0.25">
      <c r="D52797" s="87"/>
      <c r="J52797" s="88"/>
      <c r="K52797" s="89"/>
      <c r="M52797" s="88"/>
      <c r="O52797" s="90"/>
      <c r="P52797" s="90"/>
      <c r="Q52797" s="90"/>
    </row>
    <row r="52798" spans="4:17" x14ac:dyDescent="0.25">
      <c r="D52798" s="87"/>
      <c r="J52798" s="88"/>
      <c r="K52798" s="89"/>
      <c r="M52798" s="88"/>
      <c r="O52798" s="90"/>
      <c r="P52798" s="90"/>
      <c r="Q52798" s="90"/>
    </row>
    <row r="52799" spans="4:17" x14ac:dyDescent="0.25">
      <c r="D52799" s="87"/>
      <c r="J52799" s="88"/>
      <c r="K52799" s="89"/>
      <c r="M52799" s="88"/>
      <c r="O52799" s="90"/>
      <c r="P52799" s="90"/>
      <c r="Q52799" s="90"/>
    </row>
    <row r="52800" spans="4:17" x14ac:dyDescent="0.25">
      <c r="D52800" s="87"/>
      <c r="J52800" s="88"/>
      <c r="K52800" s="89"/>
      <c r="M52800" s="88"/>
      <c r="O52800" s="90"/>
      <c r="P52800" s="90"/>
      <c r="Q52800" s="90"/>
    </row>
    <row r="52801" spans="4:17" x14ac:dyDescent="0.25">
      <c r="D52801" s="87"/>
      <c r="J52801" s="88"/>
      <c r="K52801" s="89"/>
      <c r="M52801" s="88"/>
      <c r="O52801" s="90"/>
      <c r="P52801" s="90"/>
      <c r="Q52801" s="90"/>
    </row>
    <row r="52802" spans="4:17" x14ac:dyDescent="0.25">
      <c r="D52802" s="87"/>
      <c r="J52802" s="88"/>
      <c r="K52802" s="89"/>
      <c r="M52802" s="88"/>
      <c r="O52802" s="90"/>
      <c r="P52802" s="90"/>
      <c r="Q52802" s="90"/>
    </row>
    <row r="52803" spans="4:17" x14ac:dyDescent="0.25">
      <c r="D52803" s="87"/>
      <c r="J52803" s="88"/>
      <c r="K52803" s="89"/>
      <c r="M52803" s="88"/>
      <c r="O52803" s="90"/>
      <c r="P52803" s="90"/>
      <c r="Q52803" s="90"/>
    </row>
    <row r="52804" spans="4:17" x14ac:dyDescent="0.25">
      <c r="D52804" s="87"/>
      <c r="J52804" s="88"/>
      <c r="K52804" s="89"/>
      <c r="M52804" s="88"/>
      <c r="O52804" s="90"/>
      <c r="P52804" s="90"/>
      <c r="Q52804" s="90"/>
    </row>
    <row r="52805" spans="4:17" x14ac:dyDescent="0.25">
      <c r="D52805" s="87"/>
      <c r="J52805" s="88"/>
      <c r="K52805" s="89"/>
      <c r="M52805" s="88"/>
      <c r="O52805" s="90"/>
      <c r="P52805" s="90"/>
      <c r="Q52805" s="90"/>
    </row>
    <row r="52806" spans="4:17" x14ac:dyDescent="0.25">
      <c r="D52806" s="87"/>
      <c r="J52806" s="88"/>
      <c r="K52806" s="89"/>
      <c r="M52806" s="88"/>
      <c r="O52806" s="90"/>
      <c r="P52806" s="90"/>
      <c r="Q52806" s="90"/>
    </row>
    <row r="52807" spans="4:17" x14ac:dyDescent="0.25">
      <c r="D52807" s="87"/>
      <c r="J52807" s="88"/>
      <c r="K52807" s="89"/>
      <c r="M52807" s="88"/>
      <c r="O52807" s="90"/>
      <c r="P52807" s="90"/>
      <c r="Q52807" s="90"/>
    </row>
    <row r="52808" spans="4:17" x14ac:dyDescent="0.25">
      <c r="D52808" s="87"/>
      <c r="J52808" s="88"/>
      <c r="K52808" s="89"/>
      <c r="M52808" s="88"/>
      <c r="O52808" s="90"/>
      <c r="P52808" s="90"/>
      <c r="Q52808" s="90"/>
    </row>
    <row r="52809" spans="4:17" x14ac:dyDescent="0.25">
      <c r="D52809" s="87"/>
      <c r="J52809" s="88"/>
      <c r="K52809" s="89"/>
      <c r="M52809" s="88"/>
      <c r="O52809" s="90"/>
      <c r="P52809" s="90"/>
      <c r="Q52809" s="90"/>
    </row>
    <row r="52810" spans="4:17" x14ac:dyDescent="0.25">
      <c r="D52810" s="87"/>
      <c r="J52810" s="88"/>
      <c r="K52810" s="89"/>
      <c r="M52810" s="88"/>
      <c r="O52810" s="90"/>
      <c r="P52810" s="90"/>
      <c r="Q52810" s="90"/>
    </row>
    <row r="52811" spans="4:17" x14ac:dyDescent="0.25">
      <c r="D52811" s="87"/>
      <c r="J52811" s="88"/>
      <c r="K52811" s="89"/>
      <c r="M52811" s="88"/>
      <c r="O52811" s="90"/>
      <c r="P52811" s="90"/>
      <c r="Q52811" s="90"/>
    </row>
    <row r="52812" spans="4:17" x14ac:dyDescent="0.25">
      <c r="D52812" s="87"/>
      <c r="J52812" s="88"/>
      <c r="K52812" s="89"/>
      <c r="M52812" s="88"/>
      <c r="O52812" s="90"/>
      <c r="P52812" s="90"/>
      <c r="Q52812" s="90"/>
    </row>
    <row r="52813" spans="4:17" x14ac:dyDescent="0.25">
      <c r="D52813" s="87"/>
      <c r="J52813" s="88"/>
      <c r="K52813" s="89"/>
      <c r="M52813" s="88"/>
      <c r="O52813" s="90"/>
      <c r="P52813" s="90"/>
      <c r="Q52813" s="90"/>
    </row>
    <row r="52814" spans="4:17" x14ac:dyDescent="0.25">
      <c r="D52814" s="87"/>
      <c r="J52814" s="88"/>
      <c r="K52814" s="89"/>
      <c r="M52814" s="88"/>
      <c r="O52814" s="90"/>
      <c r="P52814" s="90"/>
      <c r="Q52814" s="90"/>
    </row>
    <row r="52815" spans="4:17" x14ac:dyDescent="0.25">
      <c r="D52815" s="87"/>
      <c r="J52815" s="88"/>
      <c r="K52815" s="89"/>
      <c r="M52815" s="88"/>
      <c r="O52815" s="90"/>
      <c r="P52815" s="90"/>
      <c r="Q52815" s="90"/>
    </row>
    <row r="52816" spans="4:17" x14ac:dyDescent="0.25">
      <c r="D52816" s="87"/>
      <c r="J52816" s="88"/>
      <c r="K52816" s="89"/>
      <c r="M52816" s="88"/>
      <c r="O52816" s="90"/>
      <c r="P52816" s="90"/>
      <c r="Q52816" s="90"/>
    </row>
    <row r="52817" spans="4:17" x14ac:dyDescent="0.25">
      <c r="D52817" s="87"/>
      <c r="J52817" s="88"/>
      <c r="K52817" s="89"/>
      <c r="M52817" s="88"/>
      <c r="O52817" s="90"/>
      <c r="P52817" s="90"/>
      <c r="Q52817" s="90"/>
    </row>
    <row r="52818" spans="4:17" x14ac:dyDescent="0.25">
      <c r="D52818" s="87"/>
      <c r="J52818" s="88"/>
      <c r="K52818" s="89"/>
      <c r="M52818" s="88"/>
      <c r="O52818" s="90"/>
      <c r="P52818" s="90"/>
      <c r="Q52818" s="90"/>
    </row>
    <row r="52819" spans="4:17" x14ac:dyDescent="0.25">
      <c r="D52819" s="87"/>
      <c r="J52819" s="88"/>
      <c r="K52819" s="89"/>
      <c r="M52819" s="88"/>
      <c r="O52819" s="90"/>
      <c r="P52819" s="90"/>
      <c r="Q52819" s="90"/>
    </row>
    <row r="52820" spans="4:17" x14ac:dyDescent="0.25">
      <c r="D52820" s="87"/>
      <c r="J52820" s="88"/>
      <c r="K52820" s="89"/>
      <c r="M52820" s="88"/>
      <c r="O52820" s="90"/>
      <c r="P52820" s="90"/>
      <c r="Q52820" s="90"/>
    </row>
    <row r="52821" spans="4:17" x14ac:dyDescent="0.25">
      <c r="D52821" s="87"/>
      <c r="J52821" s="88"/>
      <c r="K52821" s="89"/>
      <c r="M52821" s="88"/>
      <c r="O52821" s="90"/>
      <c r="P52821" s="90"/>
      <c r="Q52821" s="90"/>
    </row>
    <row r="52822" spans="4:17" x14ac:dyDescent="0.25">
      <c r="D52822" s="87"/>
      <c r="J52822" s="88"/>
      <c r="K52822" s="89"/>
      <c r="M52822" s="88"/>
      <c r="O52822" s="90"/>
      <c r="P52822" s="90"/>
      <c r="Q52822" s="90"/>
    </row>
    <row r="52823" spans="4:17" x14ac:dyDescent="0.25">
      <c r="D52823" s="87"/>
      <c r="J52823" s="88"/>
      <c r="K52823" s="89"/>
      <c r="M52823" s="88"/>
      <c r="O52823" s="90"/>
      <c r="P52823" s="90"/>
      <c r="Q52823" s="90"/>
    </row>
    <row r="52824" spans="4:17" x14ac:dyDescent="0.25">
      <c r="D52824" s="87"/>
      <c r="J52824" s="88"/>
      <c r="K52824" s="89"/>
      <c r="M52824" s="88"/>
      <c r="O52824" s="90"/>
      <c r="P52824" s="90"/>
      <c r="Q52824" s="90"/>
    </row>
    <row r="52825" spans="4:17" x14ac:dyDescent="0.25">
      <c r="D52825" s="87"/>
      <c r="J52825" s="88"/>
      <c r="K52825" s="89"/>
      <c r="M52825" s="88"/>
      <c r="O52825" s="90"/>
      <c r="P52825" s="90"/>
      <c r="Q52825" s="90"/>
    </row>
    <row r="52826" spans="4:17" x14ac:dyDescent="0.25">
      <c r="D52826" s="87"/>
      <c r="J52826" s="88"/>
      <c r="K52826" s="89"/>
      <c r="M52826" s="88"/>
      <c r="O52826" s="90"/>
      <c r="P52826" s="90"/>
      <c r="Q52826" s="90"/>
    </row>
    <row r="52827" spans="4:17" x14ac:dyDescent="0.25">
      <c r="D52827" s="87"/>
      <c r="J52827" s="88"/>
      <c r="K52827" s="89"/>
      <c r="M52827" s="88"/>
      <c r="O52827" s="90"/>
      <c r="P52827" s="90"/>
      <c r="Q52827" s="90"/>
    </row>
    <row r="52828" spans="4:17" x14ac:dyDescent="0.25">
      <c r="D52828" s="87"/>
      <c r="J52828" s="88"/>
      <c r="K52828" s="89"/>
      <c r="M52828" s="88"/>
      <c r="O52828" s="90"/>
      <c r="P52828" s="90"/>
      <c r="Q52828" s="90"/>
    </row>
    <row r="52829" spans="4:17" x14ac:dyDescent="0.25">
      <c r="D52829" s="87"/>
      <c r="J52829" s="88"/>
      <c r="K52829" s="89"/>
      <c r="M52829" s="88"/>
      <c r="O52829" s="90"/>
      <c r="P52829" s="90"/>
      <c r="Q52829" s="90"/>
    </row>
    <row r="52830" spans="4:17" x14ac:dyDescent="0.25">
      <c r="D52830" s="87"/>
      <c r="J52830" s="88"/>
      <c r="K52830" s="89"/>
      <c r="M52830" s="88"/>
      <c r="O52830" s="90"/>
      <c r="P52830" s="90"/>
      <c r="Q52830" s="90"/>
    </row>
    <row r="52831" spans="4:17" x14ac:dyDescent="0.25">
      <c r="D52831" s="87"/>
      <c r="J52831" s="88"/>
      <c r="K52831" s="89"/>
      <c r="M52831" s="88"/>
      <c r="O52831" s="90"/>
      <c r="P52831" s="90"/>
      <c r="Q52831" s="90"/>
    </row>
    <row r="52832" spans="4:17" x14ac:dyDescent="0.25">
      <c r="D52832" s="87"/>
      <c r="J52832" s="88"/>
      <c r="K52832" s="89"/>
      <c r="M52832" s="88"/>
      <c r="O52832" s="90"/>
      <c r="P52832" s="90"/>
      <c r="Q52832" s="90"/>
    </row>
    <row r="52833" spans="4:17" x14ac:dyDescent="0.25">
      <c r="D52833" s="87"/>
      <c r="J52833" s="88"/>
      <c r="K52833" s="89"/>
      <c r="M52833" s="88"/>
      <c r="O52833" s="90"/>
      <c r="P52833" s="90"/>
      <c r="Q52833" s="90"/>
    </row>
    <row r="52834" spans="4:17" x14ac:dyDescent="0.25">
      <c r="D52834" s="87"/>
      <c r="J52834" s="88"/>
      <c r="K52834" s="89"/>
      <c r="M52834" s="88"/>
      <c r="O52834" s="90"/>
      <c r="P52834" s="90"/>
      <c r="Q52834" s="90"/>
    </row>
    <row r="52835" spans="4:17" x14ac:dyDescent="0.25">
      <c r="D52835" s="87"/>
      <c r="J52835" s="88"/>
      <c r="K52835" s="89"/>
      <c r="M52835" s="88"/>
      <c r="O52835" s="90"/>
      <c r="P52835" s="90"/>
      <c r="Q52835" s="90"/>
    </row>
    <row r="52836" spans="4:17" x14ac:dyDescent="0.25">
      <c r="D52836" s="87"/>
      <c r="J52836" s="88"/>
      <c r="K52836" s="89"/>
      <c r="M52836" s="88"/>
      <c r="O52836" s="90"/>
      <c r="P52836" s="90"/>
      <c r="Q52836" s="90"/>
    </row>
    <row r="52837" spans="4:17" x14ac:dyDescent="0.25">
      <c r="D52837" s="87"/>
      <c r="J52837" s="88"/>
      <c r="K52837" s="89"/>
      <c r="M52837" s="88"/>
      <c r="O52837" s="90"/>
      <c r="P52837" s="90"/>
      <c r="Q52837" s="90"/>
    </row>
    <row r="52838" spans="4:17" x14ac:dyDescent="0.25">
      <c r="D52838" s="87"/>
      <c r="J52838" s="88"/>
      <c r="K52838" s="89"/>
      <c r="M52838" s="88"/>
      <c r="O52838" s="90"/>
      <c r="P52838" s="90"/>
      <c r="Q52838" s="90"/>
    </row>
    <row r="52839" spans="4:17" x14ac:dyDescent="0.25">
      <c r="D52839" s="87"/>
      <c r="J52839" s="88"/>
      <c r="K52839" s="89"/>
      <c r="M52839" s="88"/>
      <c r="O52839" s="90"/>
      <c r="P52839" s="90"/>
      <c r="Q52839" s="90"/>
    </row>
    <row r="52840" spans="4:17" x14ac:dyDescent="0.25">
      <c r="D52840" s="87"/>
      <c r="J52840" s="88"/>
      <c r="K52840" s="89"/>
      <c r="M52840" s="88"/>
      <c r="O52840" s="90"/>
      <c r="P52840" s="90"/>
      <c r="Q52840" s="90"/>
    </row>
    <row r="52841" spans="4:17" x14ac:dyDescent="0.25">
      <c r="D52841" s="87"/>
      <c r="J52841" s="88"/>
      <c r="K52841" s="89"/>
      <c r="M52841" s="88"/>
      <c r="O52841" s="90"/>
      <c r="P52841" s="90"/>
      <c r="Q52841" s="90"/>
    </row>
    <row r="52842" spans="4:17" x14ac:dyDescent="0.25">
      <c r="D52842" s="87"/>
      <c r="J52842" s="88"/>
      <c r="K52842" s="89"/>
      <c r="M52842" s="88"/>
      <c r="O52842" s="90"/>
      <c r="P52842" s="90"/>
      <c r="Q52842" s="90"/>
    </row>
    <row r="52843" spans="4:17" x14ac:dyDescent="0.25">
      <c r="D52843" s="87"/>
      <c r="J52843" s="88"/>
      <c r="K52843" s="89"/>
      <c r="M52843" s="88"/>
      <c r="O52843" s="90"/>
      <c r="P52843" s="90"/>
      <c r="Q52843" s="90"/>
    </row>
    <row r="52844" spans="4:17" x14ac:dyDescent="0.25">
      <c r="D52844" s="87"/>
      <c r="J52844" s="88"/>
      <c r="K52844" s="89"/>
      <c r="M52844" s="88"/>
      <c r="O52844" s="90"/>
      <c r="P52844" s="90"/>
      <c r="Q52844" s="90"/>
    </row>
    <row r="52845" spans="4:17" x14ac:dyDescent="0.25">
      <c r="D52845" s="87"/>
      <c r="J52845" s="88"/>
      <c r="K52845" s="89"/>
      <c r="M52845" s="88"/>
      <c r="O52845" s="90"/>
      <c r="P52845" s="90"/>
      <c r="Q52845" s="90"/>
    </row>
    <row r="52846" spans="4:17" x14ac:dyDescent="0.25">
      <c r="D52846" s="87"/>
      <c r="J52846" s="88"/>
      <c r="K52846" s="89"/>
      <c r="M52846" s="88"/>
      <c r="O52846" s="90"/>
      <c r="P52846" s="90"/>
      <c r="Q52846" s="90"/>
    </row>
    <row r="52847" spans="4:17" x14ac:dyDescent="0.25">
      <c r="D52847" s="87"/>
      <c r="J52847" s="88"/>
      <c r="K52847" s="89"/>
      <c r="M52847" s="88"/>
      <c r="O52847" s="90"/>
      <c r="P52847" s="90"/>
      <c r="Q52847" s="90"/>
    </row>
    <row r="52848" spans="4:17" x14ac:dyDescent="0.25">
      <c r="D52848" s="87"/>
      <c r="J52848" s="88"/>
      <c r="K52848" s="89"/>
      <c r="M52848" s="88"/>
      <c r="O52848" s="90"/>
      <c r="P52848" s="90"/>
      <c r="Q52848" s="90"/>
    </row>
    <row r="52849" spans="4:17" x14ac:dyDescent="0.25">
      <c r="D52849" s="87"/>
      <c r="J52849" s="88"/>
      <c r="K52849" s="89"/>
      <c r="M52849" s="88"/>
      <c r="O52849" s="90"/>
      <c r="P52849" s="90"/>
      <c r="Q52849" s="90"/>
    </row>
    <row r="52850" spans="4:17" x14ac:dyDescent="0.25">
      <c r="D52850" s="87"/>
      <c r="J52850" s="88"/>
      <c r="K52850" s="89"/>
      <c r="M52850" s="88"/>
      <c r="O52850" s="90"/>
      <c r="P52850" s="90"/>
      <c r="Q52850" s="90"/>
    </row>
    <row r="52851" spans="4:17" x14ac:dyDescent="0.25">
      <c r="D52851" s="87"/>
      <c r="J52851" s="88"/>
      <c r="K52851" s="89"/>
      <c r="M52851" s="88"/>
      <c r="O52851" s="90"/>
      <c r="P52851" s="90"/>
      <c r="Q52851" s="90"/>
    </row>
    <row r="52852" spans="4:17" x14ac:dyDescent="0.25">
      <c r="D52852" s="87"/>
      <c r="J52852" s="88"/>
      <c r="K52852" s="89"/>
      <c r="M52852" s="88"/>
      <c r="O52852" s="90"/>
      <c r="P52852" s="90"/>
      <c r="Q52852" s="90"/>
    </row>
    <row r="52853" spans="4:17" x14ac:dyDescent="0.25">
      <c r="D52853" s="87"/>
      <c r="J52853" s="88"/>
      <c r="K52853" s="89"/>
      <c r="M52853" s="88"/>
      <c r="O52853" s="90"/>
      <c r="P52853" s="90"/>
      <c r="Q52853" s="90"/>
    </row>
    <row r="52854" spans="4:17" x14ac:dyDescent="0.25">
      <c r="D52854" s="87"/>
      <c r="J52854" s="88"/>
      <c r="K52854" s="89"/>
      <c r="M52854" s="88"/>
      <c r="O52854" s="90"/>
      <c r="P52854" s="90"/>
      <c r="Q52854" s="90"/>
    </row>
    <row r="52855" spans="4:17" x14ac:dyDescent="0.25">
      <c r="D52855" s="87"/>
      <c r="J52855" s="88"/>
      <c r="K52855" s="89"/>
      <c r="M52855" s="88"/>
      <c r="O52855" s="90"/>
      <c r="P52855" s="90"/>
      <c r="Q52855" s="90"/>
    </row>
    <row r="52856" spans="4:17" x14ac:dyDescent="0.25">
      <c r="D52856" s="87"/>
      <c r="J52856" s="88"/>
      <c r="K52856" s="89"/>
      <c r="M52856" s="88"/>
      <c r="O52856" s="90"/>
      <c r="P52856" s="90"/>
      <c r="Q52856" s="90"/>
    </row>
    <row r="52857" spans="4:17" x14ac:dyDescent="0.25">
      <c r="D52857" s="87"/>
      <c r="J52857" s="88"/>
      <c r="K52857" s="89"/>
      <c r="M52857" s="88"/>
      <c r="O52857" s="90"/>
      <c r="P52857" s="90"/>
      <c r="Q52857" s="90"/>
    </row>
    <row r="52858" spans="4:17" x14ac:dyDescent="0.25">
      <c r="D52858" s="87"/>
      <c r="J52858" s="88"/>
      <c r="K52858" s="89"/>
      <c r="M52858" s="88"/>
      <c r="O52858" s="90"/>
      <c r="P52858" s="90"/>
      <c r="Q52858" s="90"/>
    </row>
    <row r="52859" spans="4:17" x14ac:dyDescent="0.25">
      <c r="D52859" s="87"/>
      <c r="J52859" s="88"/>
      <c r="K52859" s="89"/>
      <c r="M52859" s="88"/>
      <c r="O52859" s="90"/>
      <c r="P52859" s="90"/>
      <c r="Q52859" s="90"/>
    </row>
    <row r="52860" spans="4:17" x14ac:dyDescent="0.25">
      <c r="D52860" s="87"/>
      <c r="J52860" s="88"/>
      <c r="K52860" s="89"/>
      <c r="M52860" s="88"/>
      <c r="O52860" s="90"/>
      <c r="P52860" s="90"/>
      <c r="Q52860" s="90"/>
    </row>
    <row r="52861" spans="4:17" x14ac:dyDescent="0.25">
      <c r="D52861" s="87"/>
      <c r="J52861" s="88"/>
      <c r="K52861" s="89"/>
      <c r="M52861" s="88"/>
      <c r="O52861" s="90"/>
      <c r="P52861" s="90"/>
      <c r="Q52861" s="90"/>
    </row>
    <row r="52862" spans="4:17" x14ac:dyDescent="0.25">
      <c r="D52862" s="87"/>
      <c r="J52862" s="88"/>
      <c r="K52862" s="89"/>
      <c r="M52862" s="88"/>
      <c r="O52862" s="90"/>
      <c r="P52862" s="90"/>
      <c r="Q52862" s="90"/>
    </row>
    <row r="52863" spans="4:17" x14ac:dyDescent="0.25">
      <c r="D52863" s="87"/>
      <c r="J52863" s="88"/>
      <c r="K52863" s="89"/>
      <c r="M52863" s="88"/>
      <c r="O52863" s="90"/>
      <c r="P52863" s="90"/>
      <c r="Q52863" s="90"/>
    </row>
    <row r="52864" spans="4:17" x14ac:dyDescent="0.25">
      <c r="D52864" s="87"/>
      <c r="J52864" s="88"/>
      <c r="K52864" s="89"/>
      <c r="M52864" s="88"/>
      <c r="O52864" s="90"/>
      <c r="P52864" s="90"/>
      <c r="Q52864" s="90"/>
    </row>
    <row r="52865" spans="4:17" x14ac:dyDescent="0.25">
      <c r="D52865" s="87"/>
      <c r="J52865" s="88"/>
      <c r="K52865" s="89"/>
      <c r="M52865" s="88"/>
      <c r="O52865" s="90"/>
      <c r="P52865" s="90"/>
      <c r="Q52865" s="90"/>
    </row>
    <row r="52866" spans="4:17" x14ac:dyDescent="0.25">
      <c r="D52866" s="87"/>
      <c r="J52866" s="88"/>
      <c r="K52866" s="89"/>
      <c r="M52866" s="88"/>
      <c r="O52866" s="90"/>
      <c r="P52866" s="90"/>
      <c r="Q52866" s="90"/>
    </row>
    <row r="52867" spans="4:17" x14ac:dyDescent="0.25">
      <c r="D52867" s="87"/>
      <c r="J52867" s="88"/>
      <c r="K52867" s="89"/>
      <c r="M52867" s="88"/>
      <c r="O52867" s="90"/>
      <c r="P52867" s="90"/>
      <c r="Q52867" s="90"/>
    </row>
    <row r="52868" spans="4:17" x14ac:dyDescent="0.25">
      <c r="D52868" s="87"/>
      <c r="J52868" s="88"/>
      <c r="K52868" s="89"/>
      <c r="M52868" s="88"/>
      <c r="O52868" s="90"/>
      <c r="P52868" s="90"/>
      <c r="Q52868" s="90"/>
    </row>
    <row r="52869" spans="4:17" x14ac:dyDescent="0.25">
      <c r="D52869" s="87"/>
      <c r="J52869" s="88"/>
      <c r="K52869" s="89"/>
      <c r="M52869" s="88"/>
      <c r="O52869" s="90"/>
      <c r="P52869" s="90"/>
      <c r="Q52869" s="90"/>
    </row>
    <row r="52870" spans="4:17" x14ac:dyDescent="0.25">
      <c r="D52870" s="87"/>
      <c r="J52870" s="88"/>
      <c r="K52870" s="89"/>
      <c r="M52870" s="88"/>
      <c r="O52870" s="90"/>
      <c r="P52870" s="90"/>
      <c r="Q52870" s="90"/>
    </row>
    <row r="52871" spans="4:17" x14ac:dyDescent="0.25">
      <c r="D52871" s="87"/>
      <c r="J52871" s="88"/>
      <c r="K52871" s="89"/>
      <c r="M52871" s="88"/>
      <c r="O52871" s="90"/>
      <c r="P52871" s="90"/>
      <c r="Q52871" s="90"/>
    </row>
    <row r="52872" spans="4:17" x14ac:dyDescent="0.25">
      <c r="D52872" s="87"/>
      <c r="J52872" s="88"/>
      <c r="K52872" s="89"/>
      <c r="M52872" s="88"/>
      <c r="O52872" s="90"/>
      <c r="P52872" s="90"/>
      <c r="Q52872" s="90"/>
    </row>
    <row r="52873" spans="4:17" x14ac:dyDescent="0.25">
      <c r="D52873" s="87"/>
      <c r="J52873" s="88"/>
      <c r="K52873" s="89"/>
      <c r="M52873" s="88"/>
      <c r="O52873" s="90"/>
      <c r="P52873" s="90"/>
      <c r="Q52873" s="90"/>
    </row>
    <row r="52874" spans="4:17" x14ac:dyDescent="0.25">
      <c r="D52874" s="87"/>
      <c r="J52874" s="88"/>
      <c r="K52874" s="89"/>
      <c r="M52874" s="88"/>
      <c r="O52874" s="90"/>
      <c r="P52874" s="90"/>
      <c r="Q52874" s="90"/>
    </row>
    <row r="52875" spans="4:17" x14ac:dyDescent="0.25">
      <c r="D52875" s="87"/>
      <c r="J52875" s="88"/>
      <c r="K52875" s="89"/>
      <c r="M52875" s="88"/>
      <c r="O52875" s="90"/>
      <c r="P52875" s="90"/>
      <c r="Q52875" s="90"/>
    </row>
    <row r="52876" spans="4:17" x14ac:dyDescent="0.25">
      <c r="D52876" s="87"/>
      <c r="J52876" s="88"/>
      <c r="K52876" s="89"/>
      <c r="M52876" s="88"/>
      <c r="O52876" s="90"/>
      <c r="P52876" s="90"/>
      <c r="Q52876" s="90"/>
    </row>
    <row r="52877" spans="4:17" x14ac:dyDescent="0.25">
      <c r="D52877" s="87"/>
      <c r="J52877" s="88"/>
      <c r="K52877" s="89"/>
      <c r="M52877" s="88"/>
      <c r="O52877" s="90"/>
      <c r="P52877" s="90"/>
      <c r="Q52877" s="90"/>
    </row>
    <row r="52878" spans="4:17" x14ac:dyDescent="0.25">
      <c r="D52878" s="87"/>
      <c r="J52878" s="88"/>
      <c r="K52878" s="89"/>
      <c r="M52878" s="88"/>
      <c r="O52878" s="90"/>
      <c r="P52878" s="90"/>
      <c r="Q52878" s="90"/>
    </row>
    <row r="52879" spans="4:17" x14ac:dyDescent="0.25">
      <c r="D52879" s="87"/>
      <c r="J52879" s="88"/>
      <c r="K52879" s="89"/>
      <c r="M52879" s="88"/>
      <c r="O52879" s="90"/>
      <c r="P52879" s="90"/>
      <c r="Q52879" s="90"/>
    </row>
    <row r="52880" spans="4:17" x14ac:dyDescent="0.25">
      <c r="D52880" s="87"/>
      <c r="J52880" s="88"/>
      <c r="K52880" s="89"/>
      <c r="M52880" s="88"/>
      <c r="O52880" s="90"/>
      <c r="P52880" s="90"/>
      <c r="Q52880" s="90"/>
    </row>
    <row r="52881" spans="4:17" x14ac:dyDescent="0.25">
      <c r="D52881" s="87"/>
      <c r="J52881" s="88"/>
      <c r="K52881" s="89"/>
      <c r="M52881" s="88"/>
      <c r="O52881" s="90"/>
      <c r="P52881" s="90"/>
      <c r="Q52881" s="90"/>
    </row>
    <row r="52882" spans="4:17" x14ac:dyDescent="0.25">
      <c r="D52882" s="87"/>
      <c r="J52882" s="88"/>
      <c r="K52882" s="89"/>
      <c r="M52882" s="88"/>
      <c r="O52882" s="90"/>
      <c r="P52882" s="90"/>
      <c r="Q52882" s="90"/>
    </row>
    <row r="52883" spans="4:17" x14ac:dyDescent="0.25">
      <c r="D52883" s="87"/>
      <c r="J52883" s="88"/>
      <c r="K52883" s="89"/>
      <c r="M52883" s="88"/>
      <c r="O52883" s="90"/>
      <c r="P52883" s="90"/>
      <c r="Q52883" s="90"/>
    </row>
    <row r="52884" spans="4:17" x14ac:dyDescent="0.25">
      <c r="D52884" s="87"/>
      <c r="J52884" s="88"/>
      <c r="K52884" s="89"/>
      <c r="M52884" s="88"/>
      <c r="O52884" s="90"/>
      <c r="P52884" s="90"/>
      <c r="Q52884" s="90"/>
    </row>
    <row r="52885" spans="4:17" x14ac:dyDescent="0.25">
      <c r="D52885" s="87"/>
      <c r="J52885" s="88"/>
      <c r="K52885" s="89"/>
      <c r="M52885" s="88"/>
      <c r="O52885" s="90"/>
      <c r="P52885" s="90"/>
      <c r="Q52885" s="90"/>
    </row>
    <row r="52886" spans="4:17" x14ac:dyDescent="0.25">
      <c r="D52886" s="87"/>
      <c r="J52886" s="88"/>
      <c r="K52886" s="89"/>
      <c r="M52886" s="88"/>
      <c r="O52886" s="90"/>
      <c r="P52886" s="90"/>
      <c r="Q52886" s="90"/>
    </row>
    <row r="52887" spans="4:17" x14ac:dyDescent="0.25">
      <c r="D52887" s="87"/>
      <c r="J52887" s="88"/>
      <c r="K52887" s="89"/>
      <c r="M52887" s="88"/>
      <c r="O52887" s="90"/>
      <c r="P52887" s="90"/>
      <c r="Q52887" s="90"/>
    </row>
    <row r="52888" spans="4:17" x14ac:dyDescent="0.25">
      <c r="D52888" s="87"/>
      <c r="J52888" s="88"/>
      <c r="K52888" s="89"/>
      <c r="M52888" s="88"/>
      <c r="O52888" s="90"/>
      <c r="P52888" s="90"/>
      <c r="Q52888" s="90"/>
    </row>
    <row r="52889" spans="4:17" x14ac:dyDescent="0.25">
      <c r="D52889" s="87"/>
      <c r="J52889" s="88"/>
      <c r="K52889" s="89"/>
      <c r="M52889" s="88"/>
      <c r="O52889" s="90"/>
      <c r="P52889" s="90"/>
      <c r="Q52889" s="90"/>
    </row>
    <row r="52890" spans="4:17" x14ac:dyDescent="0.25">
      <c r="D52890" s="87"/>
      <c r="J52890" s="88"/>
      <c r="K52890" s="89"/>
      <c r="M52890" s="88"/>
      <c r="O52890" s="90"/>
      <c r="P52890" s="90"/>
      <c r="Q52890" s="90"/>
    </row>
    <row r="52891" spans="4:17" x14ac:dyDescent="0.25">
      <c r="D52891" s="87"/>
      <c r="J52891" s="88"/>
      <c r="K52891" s="89"/>
      <c r="M52891" s="88"/>
      <c r="O52891" s="90"/>
      <c r="P52891" s="90"/>
      <c r="Q52891" s="90"/>
    </row>
    <row r="52892" spans="4:17" x14ac:dyDescent="0.25">
      <c r="D52892" s="87"/>
      <c r="J52892" s="88"/>
      <c r="K52892" s="89"/>
      <c r="M52892" s="88"/>
      <c r="O52892" s="90"/>
      <c r="P52892" s="90"/>
      <c r="Q52892" s="90"/>
    </row>
    <row r="52893" spans="4:17" x14ac:dyDescent="0.25">
      <c r="D52893" s="87"/>
      <c r="J52893" s="88"/>
      <c r="K52893" s="89"/>
      <c r="M52893" s="88"/>
      <c r="O52893" s="90"/>
      <c r="P52893" s="90"/>
      <c r="Q52893" s="90"/>
    </row>
    <row r="52894" spans="4:17" x14ac:dyDescent="0.25">
      <c r="D52894" s="87"/>
      <c r="J52894" s="88"/>
      <c r="K52894" s="89"/>
      <c r="M52894" s="88"/>
      <c r="O52894" s="90"/>
      <c r="P52894" s="90"/>
      <c r="Q52894" s="90"/>
    </row>
    <row r="52895" spans="4:17" x14ac:dyDescent="0.25">
      <c r="D52895" s="87"/>
      <c r="J52895" s="88"/>
      <c r="K52895" s="89"/>
      <c r="M52895" s="88"/>
      <c r="O52895" s="90"/>
      <c r="P52895" s="90"/>
      <c r="Q52895" s="90"/>
    </row>
    <row r="52896" spans="4:17" x14ac:dyDescent="0.25">
      <c r="D52896" s="87"/>
      <c r="J52896" s="88"/>
      <c r="K52896" s="89"/>
      <c r="M52896" s="88"/>
      <c r="O52896" s="90"/>
      <c r="P52896" s="90"/>
      <c r="Q52896" s="90"/>
    </row>
    <row r="52897" spans="4:17" x14ac:dyDescent="0.25">
      <c r="D52897" s="87"/>
      <c r="J52897" s="88"/>
      <c r="K52897" s="89"/>
      <c r="M52897" s="88"/>
      <c r="O52897" s="90"/>
      <c r="P52897" s="90"/>
      <c r="Q52897" s="90"/>
    </row>
    <row r="52898" spans="4:17" x14ac:dyDescent="0.25">
      <c r="D52898" s="87"/>
      <c r="J52898" s="88"/>
      <c r="K52898" s="89"/>
      <c r="M52898" s="88"/>
      <c r="O52898" s="90"/>
      <c r="P52898" s="90"/>
      <c r="Q52898" s="90"/>
    </row>
    <row r="52899" spans="4:17" x14ac:dyDescent="0.25">
      <c r="D52899" s="87"/>
      <c r="J52899" s="88"/>
      <c r="K52899" s="89"/>
      <c r="M52899" s="88"/>
      <c r="O52899" s="90"/>
      <c r="P52899" s="90"/>
      <c r="Q52899" s="90"/>
    </row>
    <row r="52900" spans="4:17" x14ac:dyDescent="0.25">
      <c r="D52900" s="87"/>
      <c r="J52900" s="88"/>
      <c r="K52900" s="89"/>
      <c r="M52900" s="88"/>
      <c r="O52900" s="90"/>
      <c r="P52900" s="90"/>
      <c r="Q52900" s="90"/>
    </row>
    <row r="52901" spans="4:17" x14ac:dyDescent="0.25">
      <c r="D52901" s="87"/>
      <c r="J52901" s="88"/>
      <c r="K52901" s="89"/>
      <c r="M52901" s="88"/>
      <c r="O52901" s="90"/>
      <c r="P52901" s="90"/>
      <c r="Q52901" s="90"/>
    </row>
    <row r="52902" spans="4:17" x14ac:dyDescent="0.25">
      <c r="D52902" s="87"/>
      <c r="J52902" s="88"/>
      <c r="K52902" s="89"/>
      <c r="M52902" s="88"/>
      <c r="O52902" s="90"/>
      <c r="P52902" s="90"/>
      <c r="Q52902" s="90"/>
    </row>
    <row r="52903" spans="4:17" x14ac:dyDescent="0.25">
      <c r="D52903" s="87"/>
      <c r="J52903" s="88"/>
      <c r="K52903" s="89"/>
      <c r="M52903" s="88"/>
      <c r="O52903" s="90"/>
      <c r="P52903" s="90"/>
      <c r="Q52903" s="90"/>
    </row>
    <row r="52904" spans="4:17" x14ac:dyDescent="0.25">
      <c r="D52904" s="87"/>
      <c r="J52904" s="88"/>
      <c r="K52904" s="89"/>
      <c r="M52904" s="88"/>
      <c r="O52904" s="90"/>
      <c r="P52904" s="90"/>
      <c r="Q52904" s="90"/>
    </row>
    <row r="52905" spans="4:17" x14ac:dyDescent="0.25">
      <c r="D52905" s="87"/>
      <c r="J52905" s="88"/>
      <c r="K52905" s="89"/>
      <c r="M52905" s="88"/>
      <c r="O52905" s="90"/>
      <c r="P52905" s="90"/>
      <c r="Q52905" s="90"/>
    </row>
    <row r="52906" spans="4:17" x14ac:dyDescent="0.25">
      <c r="D52906" s="87"/>
      <c r="J52906" s="88"/>
      <c r="K52906" s="89"/>
      <c r="M52906" s="88"/>
      <c r="O52906" s="90"/>
      <c r="P52906" s="90"/>
      <c r="Q52906" s="90"/>
    </row>
    <row r="52907" spans="4:17" x14ac:dyDescent="0.25">
      <c r="D52907" s="87"/>
      <c r="J52907" s="88"/>
      <c r="K52907" s="89"/>
      <c r="M52907" s="88"/>
      <c r="O52907" s="90"/>
      <c r="P52907" s="90"/>
      <c r="Q52907" s="90"/>
    </row>
    <row r="52908" spans="4:17" x14ac:dyDescent="0.25">
      <c r="D52908" s="87"/>
      <c r="J52908" s="88"/>
      <c r="K52908" s="89"/>
      <c r="M52908" s="88"/>
      <c r="O52908" s="90"/>
      <c r="P52908" s="90"/>
      <c r="Q52908" s="90"/>
    </row>
    <row r="52909" spans="4:17" x14ac:dyDescent="0.25">
      <c r="D52909" s="87"/>
      <c r="J52909" s="88"/>
      <c r="K52909" s="89"/>
      <c r="M52909" s="88"/>
      <c r="O52909" s="90"/>
      <c r="P52909" s="90"/>
      <c r="Q52909" s="90"/>
    </row>
    <row r="52910" spans="4:17" x14ac:dyDescent="0.25">
      <c r="D52910" s="87"/>
      <c r="J52910" s="88"/>
      <c r="K52910" s="89"/>
      <c r="M52910" s="88"/>
      <c r="O52910" s="90"/>
      <c r="P52910" s="90"/>
      <c r="Q52910" s="90"/>
    </row>
    <row r="52911" spans="4:17" x14ac:dyDescent="0.25">
      <c r="D52911" s="87"/>
      <c r="J52911" s="88"/>
      <c r="K52911" s="89"/>
      <c r="M52911" s="88"/>
      <c r="O52911" s="90"/>
      <c r="P52911" s="90"/>
      <c r="Q52911" s="90"/>
    </row>
    <row r="52912" spans="4:17" x14ac:dyDescent="0.25">
      <c r="D52912" s="87"/>
      <c r="J52912" s="88"/>
      <c r="K52912" s="89"/>
      <c r="M52912" s="88"/>
      <c r="O52912" s="90"/>
      <c r="P52912" s="90"/>
      <c r="Q52912" s="90"/>
    </row>
    <row r="52913" spans="4:17" x14ac:dyDescent="0.25">
      <c r="D52913" s="87"/>
      <c r="J52913" s="88"/>
      <c r="K52913" s="89"/>
      <c r="M52913" s="88"/>
      <c r="O52913" s="90"/>
      <c r="P52913" s="90"/>
      <c r="Q52913" s="90"/>
    </row>
    <row r="52914" spans="4:17" x14ac:dyDescent="0.25">
      <c r="D52914" s="87"/>
      <c r="J52914" s="88"/>
      <c r="K52914" s="89"/>
      <c r="M52914" s="88"/>
      <c r="O52914" s="90"/>
      <c r="P52914" s="90"/>
      <c r="Q52914" s="90"/>
    </row>
    <row r="52915" spans="4:17" x14ac:dyDescent="0.25">
      <c r="D52915" s="87"/>
      <c r="J52915" s="88"/>
      <c r="K52915" s="89"/>
      <c r="M52915" s="88"/>
      <c r="O52915" s="90"/>
      <c r="P52915" s="90"/>
      <c r="Q52915" s="90"/>
    </row>
    <row r="52916" spans="4:17" x14ac:dyDescent="0.25">
      <c r="D52916" s="87"/>
      <c r="J52916" s="88"/>
      <c r="K52916" s="89"/>
      <c r="M52916" s="88"/>
      <c r="O52916" s="90"/>
      <c r="P52916" s="90"/>
      <c r="Q52916" s="90"/>
    </row>
    <row r="52917" spans="4:17" x14ac:dyDescent="0.25">
      <c r="D52917" s="87"/>
      <c r="J52917" s="88"/>
      <c r="K52917" s="89"/>
      <c r="M52917" s="88"/>
      <c r="O52917" s="90"/>
      <c r="P52917" s="90"/>
      <c r="Q52917" s="90"/>
    </row>
    <row r="52918" spans="4:17" x14ac:dyDescent="0.25">
      <c r="D52918" s="87"/>
      <c r="J52918" s="88"/>
      <c r="K52918" s="89"/>
      <c r="M52918" s="88"/>
      <c r="O52918" s="90"/>
      <c r="P52918" s="90"/>
      <c r="Q52918" s="90"/>
    </row>
    <row r="52919" spans="4:17" x14ac:dyDescent="0.25">
      <c r="D52919" s="87"/>
      <c r="J52919" s="88"/>
      <c r="K52919" s="89"/>
      <c r="M52919" s="88"/>
      <c r="O52919" s="90"/>
      <c r="P52919" s="90"/>
      <c r="Q52919" s="90"/>
    </row>
    <row r="52920" spans="4:17" x14ac:dyDescent="0.25">
      <c r="D52920" s="87"/>
      <c r="J52920" s="88"/>
      <c r="K52920" s="89"/>
      <c r="M52920" s="88"/>
      <c r="O52920" s="90"/>
      <c r="P52920" s="90"/>
      <c r="Q52920" s="90"/>
    </row>
    <row r="52921" spans="4:17" x14ac:dyDescent="0.25">
      <c r="D52921" s="87"/>
      <c r="J52921" s="88"/>
      <c r="K52921" s="89"/>
      <c r="M52921" s="88"/>
      <c r="O52921" s="90"/>
      <c r="P52921" s="90"/>
      <c r="Q52921" s="90"/>
    </row>
    <row r="52922" spans="4:17" x14ac:dyDescent="0.25">
      <c r="D52922" s="87"/>
      <c r="J52922" s="88"/>
      <c r="K52922" s="89"/>
      <c r="M52922" s="88"/>
      <c r="O52922" s="90"/>
      <c r="P52922" s="90"/>
      <c r="Q52922" s="90"/>
    </row>
    <row r="52923" spans="4:17" x14ac:dyDescent="0.25">
      <c r="D52923" s="87"/>
      <c r="J52923" s="88"/>
      <c r="K52923" s="89"/>
      <c r="M52923" s="88"/>
      <c r="O52923" s="90"/>
      <c r="P52923" s="90"/>
      <c r="Q52923" s="90"/>
    </row>
    <row r="52924" spans="4:17" x14ac:dyDescent="0.25">
      <c r="D52924" s="87"/>
      <c r="J52924" s="88"/>
      <c r="K52924" s="89"/>
      <c r="M52924" s="88"/>
      <c r="O52924" s="90"/>
      <c r="P52924" s="90"/>
      <c r="Q52924" s="90"/>
    </row>
    <row r="52925" spans="4:17" x14ac:dyDescent="0.25">
      <c r="D52925" s="87"/>
      <c r="J52925" s="88"/>
      <c r="K52925" s="89"/>
      <c r="M52925" s="88"/>
      <c r="O52925" s="90"/>
      <c r="P52925" s="90"/>
      <c r="Q52925" s="90"/>
    </row>
    <row r="52926" spans="4:17" x14ac:dyDescent="0.25">
      <c r="D52926" s="87"/>
      <c r="J52926" s="88"/>
      <c r="K52926" s="89"/>
      <c r="M52926" s="88"/>
      <c r="O52926" s="90"/>
      <c r="P52926" s="90"/>
      <c r="Q52926" s="90"/>
    </row>
    <row r="52927" spans="4:17" x14ac:dyDescent="0.25">
      <c r="D52927" s="87"/>
      <c r="J52927" s="88"/>
      <c r="K52927" s="89"/>
      <c r="M52927" s="88"/>
      <c r="O52927" s="90"/>
      <c r="P52927" s="90"/>
      <c r="Q52927" s="90"/>
    </row>
    <row r="52928" spans="4:17" x14ac:dyDescent="0.25">
      <c r="D52928" s="87"/>
      <c r="J52928" s="88"/>
      <c r="K52928" s="89"/>
      <c r="M52928" s="88"/>
      <c r="O52928" s="90"/>
      <c r="P52928" s="90"/>
      <c r="Q52928" s="90"/>
    </row>
    <row r="52929" spans="4:17" x14ac:dyDescent="0.25">
      <c r="D52929" s="87"/>
      <c r="J52929" s="88"/>
      <c r="K52929" s="89"/>
      <c r="M52929" s="88"/>
      <c r="O52929" s="90"/>
      <c r="P52929" s="90"/>
      <c r="Q52929" s="90"/>
    </row>
    <row r="52930" spans="4:17" x14ac:dyDescent="0.25">
      <c r="D52930" s="87"/>
      <c r="J52930" s="88"/>
      <c r="K52930" s="89"/>
      <c r="M52930" s="88"/>
      <c r="O52930" s="90"/>
      <c r="P52930" s="90"/>
      <c r="Q52930" s="90"/>
    </row>
    <row r="52931" spans="4:17" x14ac:dyDescent="0.25">
      <c r="D52931" s="87"/>
      <c r="J52931" s="88"/>
      <c r="K52931" s="89"/>
      <c r="M52931" s="88"/>
      <c r="O52931" s="90"/>
      <c r="P52931" s="90"/>
      <c r="Q52931" s="90"/>
    </row>
    <row r="52932" spans="4:17" x14ac:dyDescent="0.25">
      <c r="D52932" s="87"/>
      <c r="J52932" s="88"/>
      <c r="K52932" s="89"/>
      <c r="M52932" s="88"/>
      <c r="O52932" s="90"/>
      <c r="P52932" s="90"/>
      <c r="Q52932" s="90"/>
    </row>
    <row r="52933" spans="4:17" x14ac:dyDescent="0.25">
      <c r="D52933" s="87"/>
      <c r="J52933" s="88"/>
      <c r="K52933" s="89"/>
      <c r="M52933" s="88"/>
      <c r="O52933" s="90"/>
      <c r="P52933" s="90"/>
      <c r="Q52933" s="90"/>
    </row>
    <row r="52934" spans="4:17" x14ac:dyDescent="0.25">
      <c r="D52934" s="87"/>
      <c r="J52934" s="88"/>
      <c r="K52934" s="89"/>
      <c r="M52934" s="88"/>
      <c r="O52934" s="90"/>
      <c r="P52934" s="90"/>
      <c r="Q52934" s="90"/>
    </row>
    <row r="52935" spans="4:17" x14ac:dyDescent="0.25">
      <c r="D52935" s="87"/>
      <c r="J52935" s="88"/>
      <c r="K52935" s="89"/>
      <c r="M52935" s="88"/>
      <c r="O52935" s="90"/>
      <c r="P52935" s="90"/>
      <c r="Q52935" s="90"/>
    </row>
    <row r="52936" spans="4:17" x14ac:dyDescent="0.25">
      <c r="D52936" s="87"/>
      <c r="J52936" s="88"/>
      <c r="K52936" s="89"/>
      <c r="M52936" s="88"/>
      <c r="O52936" s="90"/>
      <c r="P52936" s="90"/>
      <c r="Q52936" s="90"/>
    </row>
    <row r="52937" spans="4:17" x14ac:dyDescent="0.25">
      <c r="D52937" s="87"/>
      <c r="J52937" s="88"/>
      <c r="K52937" s="89"/>
      <c r="M52937" s="88"/>
      <c r="O52937" s="90"/>
      <c r="P52937" s="90"/>
      <c r="Q52937" s="90"/>
    </row>
    <row r="52938" spans="4:17" x14ac:dyDescent="0.25">
      <c r="D52938" s="87"/>
      <c r="J52938" s="88"/>
      <c r="K52938" s="89"/>
      <c r="M52938" s="88"/>
      <c r="O52938" s="90"/>
      <c r="P52938" s="90"/>
      <c r="Q52938" s="90"/>
    </row>
    <row r="52939" spans="4:17" x14ac:dyDescent="0.25">
      <c r="D52939" s="87"/>
      <c r="J52939" s="88"/>
      <c r="K52939" s="89"/>
      <c r="M52939" s="88"/>
      <c r="O52939" s="90"/>
      <c r="P52939" s="90"/>
      <c r="Q52939" s="90"/>
    </row>
    <row r="52940" spans="4:17" x14ac:dyDescent="0.25">
      <c r="D52940" s="87"/>
      <c r="J52940" s="88"/>
      <c r="K52940" s="89"/>
      <c r="M52940" s="88"/>
      <c r="O52940" s="90"/>
      <c r="P52940" s="90"/>
      <c r="Q52940" s="90"/>
    </row>
    <row r="52941" spans="4:17" x14ac:dyDescent="0.25">
      <c r="D52941" s="87"/>
      <c r="J52941" s="88"/>
      <c r="K52941" s="89"/>
      <c r="M52941" s="88"/>
      <c r="O52941" s="90"/>
      <c r="P52941" s="90"/>
      <c r="Q52941" s="90"/>
    </row>
    <row r="52942" spans="4:17" x14ac:dyDescent="0.25">
      <c r="D52942" s="87"/>
      <c r="J52942" s="88"/>
      <c r="K52942" s="89"/>
      <c r="M52942" s="88"/>
      <c r="O52942" s="90"/>
      <c r="P52942" s="90"/>
      <c r="Q52942" s="90"/>
    </row>
    <row r="52943" spans="4:17" x14ac:dyDescent="0.25">
      <c r="D52943" s="87"/>
      <c r="J52943" s="88"/>
      <c r="K52943" s="89"/>
      <c r="M52943" s="88"/>
      <c r="O52943" s="90"/>
      <c r="P52943" s="90"/>
      <c r="Q52943" s="90"/>
    </row>
    <row r="52944" spans="4:17" x14ac:dyDescent="0.25">
      <c r="D52944" s="87"/>
      <c r="J52944" s="88"/>
      <c r="K52944" s="89"/>
      <c r="M52944" s="88"/>
      <c r="O52944" s="90"/>
      <c r="P52944" s="90"/>
      <c r="Q52944" s="90"/>
    </row>
    <row r="52945" spans="4:17" x14ac:dyDescent="0.25">
      <c r="D52945" s="87"/>
      <c r="J52945" s="88"/>
      <c r="K52945" s="89"/>
      <c r="M52945" s="88"/>
      <c r="O52945" s="90"/>
      <c r="P52945" s="90"/>
      <c r="Q52945" s="90"/>
    </row>
    <row r="52946" spans="4:17" x14ac:dyDescent="0.25">
      <c r="D52946" s="87"/>
      <c r="J52946" s="88"/>
      <c r="K52946" s="89"/>
      <c r="M52946" s="88"/>
      <c r="O52946" s="90"/>
      <c r="P52946" s="90"/>
      <c r="Q52946" s="90"/>
    </row>
    <row r="52947" spans="4:17" x14ac:dyDescent="0.25">
      <c r="D52947" s="87"/>
      <c r="J52947" s="88"/>
      <c r="K52947" s="89"/>
      <c r="M52947" s="88"/>
      <c r="O52947" s="90"/>
      <c r="P52947" s="90"/>
      <c r="Q52947" s="90"/>
    </row>
    <row r="52948" spans="4:17" x14ac:dyDescent="0.25">
      <c r="D52948" s="87"/>
      <c r="J52948" s="88"/>
      <c r="K52948" s="89"/>
      <c r="M52948" s="88"/>
      <c r="O52948" s="90"/>
      <c r="P52948" s="90"/>
      <c r="Q52948" s="90"/>
    </row>
    <row r="52949" spans="4:17" x14ac:dyDescent="0.25">
      <c r="D52949" s="87"/>
      <c r="J52949" s="88"/>
      <c r="K52949" s="89"/>
      <c r="M52949" s="88"/>
      <c r="O52949" s="90"/>
      <c r="P52949" s="90"/>
      <c r="Q52949" s="90"/>
    </row>
    <row r="52950" spans="4:17" x14ac:dyDescent="0.25">
      <c r="D52950" s="87"/>
      <c r="J52950" s="88"/>
      <c r="K52950" s="89"/>
      <c r="M52950" s="88"/>
      <c r="O52950" s="90"/>
      <c r="P52950" s="90"/>
      <c r="Q52950" s="90"/>
    </row>
    <row r="52951" spans="4:17" x14ac:dyDescent="0.25">
      <c r="D52951" s="87"/>
      <c r="J52951" s="88"/>
      <c r="K52951" s="89"/>
      <c r="M52951" s="88"/>
      <c r="O52951" s="90"/>
      <c r="P52951" s="90"/>
      <c r="Q52951" s="90"/>
    </row>
    <row r="52952" spans="4:17" x14ac:dyDescent="0.25">
      <c r="D52952" s="87"/>
      <c r="J52952" s="88"/>
      <c r="K52952" s="89"/>
      <c r="M52952" s="88"/>
      <c r="O52952" s="90"/>
      <c r="P52952" s="90"/>
      <c r="Q52952" s="90"/>
    </row>
    <row r="52953" spans="4:17" x14ac:dyDescent="0.25">
      <c r="D52953" s="87"/>
      <c r="J52953" s="88"/>
      <c r="K52953" s="89"/>
      <c r="M52953" s="88"/>
      <c r="O52953" s="90"/>
      <c r="P52953" s="90"/>
      <c r="Q52953" s="90"/>
    </row>
    <row r="52954" spans="4:17" x14ac:dyDescent="0.25">
      <c r="D52954" s="87"/>
      <c r="J52954" s="88"/>
      <c r="K52954" s="89"/>
      <c r="M52954" s="88"/>
      <c r="O52954" s="90"/>
      <c r="P52954" s="90"/>
      <c r="Q52954" s="90"/>
    </row>
    <row r="52955" spans="4:17" x14ac:dyDescent="0.25">
      <c r="D52955" s="87"/>
      <c r="J52955" s="88"/>
      <c r="K52955" s="89"/>
      <c r="M52955" s="88"/>
      <c r="O52955" s="90"/>
      <c r="P52955" s="90"/>
      <c r="Q52955" s="90"/>
    </row>
    <row r="52956" spans="4:17" x14ac:dyDescent="0.25">
      <c r="D52956" s="87"/>
      <c r="J52956" s="88"/>
      <c r="K52956" s="89"/>
      <c r="M52956" s="88"/>
      <c r="O52956" s="90"/>
      <c r="P52956" s="90"/>
      <c r="Q52956" s="90"/>
    </row>
    <row r="52957" spans="4:17" x14ac:dyDescent="0.25">
      <c r="D52957" s="87"/>
      <c r="J52957" s="88"/>
      <c r="K52957" s="89"/>
      <c r="M52957" s="88"/>
      <c r="O52957" s="90"/>
      <c r="P52957" s="90"/>
      <c r="Q52957" s="90"/>
    </row>
    <row r="52958" spans="4:17" x14ac:dyDescent="0.25">
      <c r="D52958" s="87"/>
      <c r="J52958" s="88"/>
      <c r="K52958" s="89"/>
      <c r="M52958" s="88"/>
      <c r="O52958" s="90"/>
      <c r="P52958" s="90"/>
      <c r="Q52958" s="90"/>
    </row>
    <row r="52959" spans="4:17" x14ac:dyDescent="0.25">
      <c r="D52959" s="87"/>
      <c r="J52959" s="88"/>
      <c r="K52959" s="89"/>
      <c r="M52959" s="88"/>
      <c r="O52959" s="90"/>
      <c r="P52959" s="90"/>
      <c r="Q52959" s="90"/>
    </row>
    <row r="52960" spans="4:17" x14ac:dyDescent="0.25">
      <c r="D52960" s="87"/>
      <c r="J52960" s="88"/>
      <c r="K52960" s="89"/>
      <c r="M52960" s="88"/>
      <c r="O52960" s="90"/>
      <c r="P52960" s="90"/>
      <c r="Q52960" s="90"/>
    </row>
    <row r="52961" spans="4:17" x14ac:dyDescent="0.25">
      <c r="D52961" s="87"/>
      <c r="J52961" s="88"/>
      <c r="K52961" s="89"/>
      <c r="M52961" s="88"/>
      <c r="O52961" s="90"/>
      <c r="P52961" s="90"/>
      <c r="Q52961" s="90"/>
    </row>
    <row r="52962" spans="4:17" x14ac:dyDescent="0.25">
      <c r="D52962" s="87"/>
      <c r="J52962" s="88"/>
      <c r="K52962" s="89"/>
      <c r="M52962" s="88"/>
      <c r="O52962" s="90"/>
      <c r="P52962" s="90"/>
      <c r="Q52962" s="90"/>
    </row>
    <row r="52963" spans="4:17" x14ac:dyDescent="0.25">
      <c r="D52963" s="87"/>
      <c r="J52963" s="88"/>
      <c r="K52963" s="89"/>
      <c r="M52963" s="88"/>
      <c r="O52963" s="90"/>
      <c r="P52963" s="90"/>
      <c r="Q52963" s="90"/>
    </row>
    <row r="52964" spans="4:17" x14ac:dyDescent="0.25">
      <c r="D52964" s="87"/>
      <c r="J52964" s="88"/>
      <c r="K52964" s="89"/>
      <c r="M52964" s="88"/>
      <c r="O52964" s="90"/>
      <c r="P52964" s="90"/>
      <c r="Q52964" s="90"/>
    </row>
    <row r="52965" spans="4:17" x14ac:dyDescent="0.25">
      <c r="D52965" s="87"/>
      <c r="J52965" s="88"/>
      <c r="K52965" s="89"/>
      <c r="M52965" s="88"/>
      <c r="O52965" s="90"/>
      <c r="P52965" s="90"/>
      <c r="Q52965" s="90"/>
    </row>
    <row r="52966" spans="4:17" x14ac:dyDescent="0.25">
      <c r="D52966" s="87"/>
      <c r="J52966" s="88"/>
      <c r="K52966" s="89"/>
      <c r="M52966" s="88"/>
      <c r="O52966" s="90"/>
      <c r="P52966" s="90"/>
      <c r="Q52966" s="90"/>
    </row>
    <row r="52967" spans="4:17" x14ac:dyDescent="0.25">
      <c r="D52967" s="87"/>
      <c r="J52967" s="88"/>
      <c r="K52967" s="89"/>
      <c r="M52967" s="88"/>
      <c r="O52967" s="90"/>
      <c r="P52967" s="90"/>
      <c r="Q52967" s="90"/>
    </row>
    <row r="52968" spans="4:17" x14ac:dyDescent="0.25">
      <c r="D52968" s="87"/>
      <c r="J52968" s="88"/>
      <c r="K52968" s="89"/>
      <c r="M52968" s="88"/>
      <c r="O52968" s="90"/>
      <c r="P52968" s="90"/>
      <c r="Q52968" s="90"/>
    </row>
    <row r="52969" spans="4:17" x14ac:dyDescent="0.25">
      <c r="D52969" s="87"/>
      <c r="J52969" s="88"/>
      <c r="K52969" s="89"/>
      <c r="M52969" s="88"/>
      <c r="O52969" s="90"/>
      <c r="P52969" s="90"/>
      <c r="Q52969" s="90"/>
    </row>
    <row r="52970" spans="4:17" x14ac:dyDescent="0.25">
      <c r="D52970" s="87"/>
      <c r="J52970" s="88"/>
      <c r="K52970" s="89"/>
      <c r="M52970" s="88"/>
      <c r="O52970" s="90"/>
      <c r="P52970" s="90"/>
      <c r="Q52970" s="90"/>
    </row>
    <row r="52971" spans="4:17" x14ac:dyDescent="0.25">
      <c r="D52971" s="87"/>
      <c r="J52971" s="88"/>
      <c r="K52971" s="89"/>
      <c r="M52971" s="88"/>
      <c r="O52971" s="90"/>
      <c r="P52971" s="90"/>
      <c r="Q52971" s="90"/>
    </row>
    <row r="52972" spans="4:17" x14ac:dyDescent="0.25">
      <c r="D52972" s="87"/>
      <c r="J52972" s="88"/>
      <c r="K52972" s="89"/>
      <c r="M52972" s="88"/>
      <c r="O52972" s="90"/>
      <c r="P52972" s="90"/>
      <c r="Q52972" s="90"/>
    </row>
    <row r="52973" spans="4:17" x14ac:dyDescent="0.25">
      <c r="D52973" s="87"/>
      <c r="J52973" s="88"/>
      <c r="K52973" s="89"/>
      <c r="M52973" s="88"/>
      <c r="O52973" s="90"/>
      <c r="P52973" s="90"/>
      <c r="Q52973" s="90"/>
    </row>
    <row r="52974" spans="4:17" x14ac:dyDescent="0.25">
      <c r="D52974" s="87"/>
      <c r="J52974" s="88"/>
      <c r="K52974" s="89"/>
      <c r="M52974" s="88"/>
      <c r="O52974" s="90"/>
      <c r="P52974" s="90"/>
      <c r="Q52974" s="90"/>
    </row>
    <row r="52975" spans="4:17" x14ac:dyDescent="0.25">
      <c r="D52975" s="87"/>
      <c r="J52975" s="88"/>
      <c r="K52975" s="89"/>
      <c r="M52975" s="88"/>
      <c r="O52975" s="90"/>
      <c r="P52975" s="90"/>
      <c r="Q52975" s="90"/>
    </row>
    <row r="52976" spans="4:17" x14ac:dyDescent="0.25">
      <c r="D52976" s="87"/>
      <c r="J52976" s="88"/>
      <c r="K52976" s="89"/>
      <c r="M52976" s="88"/>
      <c r="O52976" s="90"/>
      <c r="P52976" s="90"/>
      <c r="Q52976" s="90"/>
    </row>
    <row r="52977" spans="4:17" x14ac:dyDescent="0.25">
      <c r="D52977" s="87"/>
      <c r="J52977" s="88"/>
      <c r="K52977" s="89"/>
      <c r="M52977" s="88"/>
      <c r="O52977" s="90"/>
      <c r="P52977" s="90"/>
      <c r="Q52977" s="90"/>
    </row>
    <row r="52978" spans="4:17" x14ac:dyDescent="0.25">
      <c r="D52978" s="87"/>
      <c r="J52978" s="88"/>
      <c r="K52978" s="89"/>
      <c r="M52978" s="88"/>
      <c r="O52978" s="90"/>
      <c r="P52978" s="90"/>
      <c r="Q52978" s="90"/>
    </row>
    <row r="52979" spans="4:17" x14ac:dyDescent="0.25">
      <c r="D52979" s="87"/>
      <c r="J52979" s="88"/>
      <c r="K52979" s="89"/>
      <c r="M52979" s="88"/>
      <c r="O52979" s="90"/>
      <c r="P52979" s="90"/>
      <c r="Q52979" s="90"/>
    </row>
    <row r="52980" spans="4:17" x14ac:dyDescent="0.25">
      <c r="D52980" s="87"/>
      <c r="J52980" s="88"/>
      <c r="K52980" s="89"/>
      <c r="M52980" s="88"/>
      <c r="O52980" s="90"/>
      <c r="P52980" s="90"/>
      <c r="Q52980" s="90"/>
    </row>
    <row r="52981" spans="4:17" x14ac:dyDescent="0.25">
      <c r="D52981" s="87"/>
      <c r="J52981" s="88"/>
      <c r="K52981" s="89"/>
      <c r="M52981" s="88"/>
      <c r="O52981" s="90"/>
      <c r="P52981" s="90"/>
      <c r="Q52981" s="90"/>
    </row>
    <row r="52982" spans="4:17" x14ac:dyDescent="0.25">
      <c r="D52982" s="87"/>
      <c r="J52982" s="88"/>
      <c r="K52982" s="89"/>
      <c r="M52982" s="88"/>
      <c r="O52982" s="90"/>
      <c r="P52982" s="90"/>
      <c r="Q52982" s="90"/>
    </row>
    <row r="52983" spans="4:17" x14ac:dyDescent="0.25">
      <c r="D52983" s="87"/>
      <c r="J52983" s="88"/>
      <c r="K52983" s="89"/>
      <c r="M52983" s="88"/>
      <c r="O52983" s="90"/>
      <c r="P52983" s="90"/>
      <c r="Q52983" s="90"/>
    </row>
    <row r="52984" spans="4:17" x14ac:dyDescent="0.25">
      <c r="D52984" s="87"/>
      <c r="J52984" s="88"/>
      <c r="K52984" s="89"/>
      <c r="M52984" s="88"/>
      <c r="O52984" s="90"/>
      <c r="P52984" s="90"/>
      <c r="Q52984" s="90"/>
    </row>
    <row r="52985" spans="4:17" x14ac:dyDescent="0.25">
      <c r="D52985" s="87"/>
      <c r="J52985" s="88"/>
      <c r="K52985" s="89"/>
      <c r="M52985" s="88"/>
      <c r="O52985" s="90"/>
      <c r="P52985" s="90"/>
      <c r="Q52985" s="90"/>
    </row>
    <row r="52986" spans="4:17" x14ac:dyDescent="0.25">
      <c r="D52986" s="87"/>
      <c r="J52986" s="88"/>
      <c r="K52986" s="89"/>
      <c r="M52986" s="88"/>
      <c r="O52986" s="90"/>
      <c r="P52986" s="90"/>
      <c r="Q52986" s="90"/>
    </row>
    <row r="52987" spans="4:17" x14ac:dyDescent="0.25">
      <c r="D52987" s="87"/>
      <c r="J52987" s="88"/>
      <c r="K52987" s="89"/>
      <c r="M52987" s="88"/>
      <c r="O52987" s="90"/>
      <c r="P52987" s="90"/>
      <c r="Q52987" s="90"/>
    </row>
    <row r="52988" spans="4:17" x14ac:dyDescent="0.25">
      <c r="D52988" s="87"/>
      <c r="J52988" s="88"/>
      <c r="K52988" s="89"/>
      <c r="M52988" s="88"/>
      <c r="O52988" s="90"/>
      <c r="P52988" s="90"/>
      <c r="Q52988" s="90"/>
    </row>
    <row r="52989" spans="4:17" x14ac:dyDescent="0.25">
      <c r="D52989" s="87"/>
      <c r="J52989" s="88"/>
      <c r="K52989" s="89"/>
      <c r="M52989" s="88"/>
      <c r="O52989" s="90"/>
      <c r="P52989" s="90"/>
      <c r="Q52989" s="90"/>
    </row>
    <row r="52990" spans="4:17" x14ac:dyDescent="0.25">
      <c r="D52990" s="87"/>
      <c r="J52990" s="88"/>
      <c r="K52990" s="89"/>
      <c r="M52990" s="88"/>
      <c r="O52990" s="90"/>
      <c r="P52990" s="90"/>
      <c r="Q52990" s="90"/>
    </row>
    <row r="52991" spans="4:17" x14ac:dyDescent="0.25">
      <c r="D52991" s="87"/>
      <c r="J52991" s="88"/>
      <c r="K52991" s="89"/>
      <c r="M52991" s="88"/>
      <c r="O52991" s="90"/>
      <c r="P52991" s="90"/>
      <c r="Q52991" s="90"/>
    </row>
    <row r="52992" spans="4:17" x14ac:dyDescent="0.25">
      <c r="D52992" s="87"/>
      <c r="J52992" s="88"/>
      <c r="K52992" s="89"/>
      <c r="M52992" s="88"/>
      <c r="O52992" s="90"/>
      <c r="P52992" s="90"/>
      <c r="Q52992" s="90"/>
    </row>
    <row r="52993" spans="4:17" x14ac:dyDescent="0.25">
      <c r="D52993" s="87"/>
      <c r="J52993" s="88"/>
      <c r="K52993" s="89"/>
      <c r="M52993" s="88"/>
      <c r="O52993" s="90"/>
      <c r="P52993" s="90"/>
      <c r="Q52993" s="90"/>
    </row>
    <row r="52994" spans="4:17" x14ac:dyDescent="0.25">
      <c r="D52994" s="87"/>
      <c r="J52994" s="88"/>
      <c r="K52994" s="89"/>
      <c r="M52994" s="88"/>
      <c r="O52994" s="90"/>
      <c r="P52994" s="90"/>
      <c r="Q52994" s="90"/>
    </row>
    <row r="52995" spans="4:17" x14ac:dyDescent="0.25">
      <c r="D52995" s="87"/>
      <c r="J52995" s="88"/>
      <c r="K52995" s="89"/>
      <c r="M52995" s="88"/>
      <c r="O52995" s="90"/>
      <c r="P52995" s="90"/>
      <c r="Q52995" s="90"/>
    </row>
    <row r="52996" spans="4:17" x14ac:dyDescent="0.25">
      <c r="D52996" s="87"/>
      <c r="J52996" s="88"/>
      <c r="K52996" s="89"/>
      <c r="M52996" s="88"/>
      <c r="O52996" s="90"/>
      <c r="P52996" s="90"/>
      <c r="Q52996" s="90"/>
    </row>
    <row r="52997" spans="4:17" x14ac:dyDescent="0.25">
      <c r="D52997" s="87"/>
      <c r="J52997" s="88"/>
      <c r="K52997" s="89"/>
      <c r="M52997" s="88"/>
      <c r="O52997" s="90"/>
      <c r="P52997" s="90"/>
      <c r="Q52997" s="90"/>
    </row>
    <row r="52998" spans="4:17" x14ac:dyDescent="0.25">
      <c r="D52998" s="87"/>
      <c r="J52998" s="88"/>
      <c r="K52998" s="89"/>
      <c r="M52998" s="88"/>
      <c r="O52998" s="90"/>
      <c r="P52998" s="90"/>
      <c r="Q52998" s="90"/>
    </row>
    <row r="52999" spans="4:17" x14ac:dyDescent="0.25">
      <c r="D52999" s="87"/>
      <c r="J52999" s="88"/>
      <c r="K52999" s="89"/>
      <c r="M52999" s="88"/>
      <c r="O52999" s="90"/>
      <c r="P52999" s="90"/>
      <c r="Q52999" s="90"/>
    </row>
    <row r="53000" spans="4:17" x14ac:dyDescent="0.25">
      <c r="D53000" s="87"/>
      <c r="J53000" s="88"/>
      <c r="K53000" s="89"/>
      <c r="M53000" s="88"/>
      <c r="O53000" s="90"/>
      <c r="P53000" s="90"/>
      <c r="Q53000" s="90"/>
    </row>
    <row r="53001" spans="4:17" x14ac:dyDescent="0.25">
      <c r="D53001" s="87"/>
      <c r="J53001" s="88"/>
      <c r="K53001" s="89"/>
      <c r="M53001" s="88"/>
      <c r="O53001" s="90"/>
      <c r="P53001" s="90"/>
      <c r="Q53001" s="90"/>
    </row>
    <row r="53002" spans="4:17" x14ac:dyDescent="0.25">
      <c r="D53002" s="87"/>
      <c r="J53002" s="88"/>
      <c r="K53002" s="89"/>
      <c r="M53002" s="88"/>
      <c r="O53002" s="90"/>
      <c r="P53002" s="90"/>
      <c r="Q53002" s="90"/>
    </row>
    <row r="53003" spans="4:17" x14ac:dyDescent="0.25">
      <c r="D53003" s="87"/>
      <c r="J53003" s="88"/>
      <c r="K53003" s="89"/>
      <c r="M53003" s="88"/>
      <c r="O53003" s="90"/>
      <c r="P53003" s="90"/>
      <c r="Q53003" s="90"/>
    </row>
    <row r="53004" spans="4:17" x14ac:dyDescent="0.25">
      <c r="D53004" s="87"/>
      <c r="J53004" s="88"/>
      <c r="K53004" s="89"/>
      <c r="M53004" s="88"/>
      <c r="O53004" s="90"/>
      <c r="P53004" s="90"/>
      <c r="Q53004" s="90"/>
    </row>
    <row r="53005" spans="4:17" x14ac:dyDescent="0.25">
      <c r="D53005" s="87"/>
      <c r="J53005" s="88"/>
      <c r="K53005" s="89"/>
      <c r="M53005" s="88"/>
      <c r="O53005" s="90"/>
      <c r="P53005" s="90"/>
      <c r="Q53005" s="90"/>
    </row>
    <row r="53006" spans="4:17" x14ac:dyDescent="0.25">
      <c r="D53006" s="87"/>
      <c r="J53006" s="88"/>
      <c r="K53006" s="89"/>
      <c r="M53006" s="88"/>
      <c r="O53006" s="90"/>
      <c r="P53006" s="90"/>
      <c r="Q53006" s="90"/>
    </row>
    <row r="53007" spans="4:17" x14ac:dyDescent="0.25">
      <c r="D53007" s="87"/>
      <c r="J53007" s="88"/>
      <c r="K53007" s="89"/>
      <c r="M53007" s="88"/>
      <c r="O53007" s="90"/>
      <c r="P53007" s="90"/>
      <c r="Q53007" s="90"/>
    </row>
    <row r="53008" spans="4:17" x14ac:dyDescent="0.25">
      <c r="D53008" s="87"/>
      <c r="J53008" s="88"/>
      <c r="K53008" s="89"/>
      <c r="M53008" s="88"/>
      <c r="O53008" s="90"/>
      <c r="P53008" s="90"/>
      <c r="Q53008" s="90"/>
    </row>
    <row r="53009" spans="4:17" x14ac:dyDescent="0.25">
      <c r="D53009" s="87"/>
      <c r="J53009" s="88"/>
      <c r="K53009" s="89"/>
      <c r="M53009" s="88"/>
      <c r="O53009" s="90"/>
      <c r="P53009" s="90"/>
      <c r="Q53009" s="90"/>
    </row>
    <row r="53010" spans="4:17" x14ac:dyDescent="0.25">
      <c r="D53010" s="87"/>
      <c r="J53010" s="88"/>
      <c r="K53010" s="89"/>
      <c r="M53010" s="88"/>
      <c r="O53010" s="90"/>
      <c r="P53010" s="90"/>
      <c r="Q53010" s="90"/>
    </row>
    <row r="53011" spans="4:17" x14ac:dyDescent="0.25">
      <c r="D53011" s="87"/>
      <c r="J53011" s="88"/>
      <c r="K53011" s="89"/>
      <c r="M53011" s="88"/>
      <c r="O53011" s="90"/>
      <c r="P53011" s="90"/>
      <c r="Q53011" s="90"/>
    </row>
    <row r="53012" spans="4:17" x14ac:dyDescent="0.25">
      <c r="D53012" s="87"/>
      <c r="J53012" s="88"/>
      <c r="K53012" s="89"/>
      <c r="M53012" s="88"/>
      <c r="O53012" s="90"/>
      <c r="P53012" s="90"/>
      <c r="Q53012" s="90"/>
    </row>
    <row r="53013" spans="4:17" x14ac:dyDescent="0.25">
      <c r="D53013" s="87"/>
      <c r="J53013" s="88"/>
      <c r="K53013" s="89"/>
      <c r="M53013" s="88"/>
      <c r="O53013" s="90"/>
      <c r="P53013" s="90"/>
      <c r="Q53013" s="90"/>
    </row>
    <row r="53014" spans="4:17" x14ac:dyDescent="0.25">
      <c r="D53014" s="87"/>
      <c r="J53014" s="88"/>
      <c r="K53014" s="89"/>
      <c r="M53014" s="88"/>
      <c r="O53014" s="90"/>
      <c r="P53014" s="90"/>
      <c r="Q53014" s="90"/>
    </row>
    <row r="53015" spans="4:17" x14ac:dyDescent="0.25">
      <c r="D53015" s="87"/>
      <c r="J53015" s="88"/>
      <c r="K53015" s="89"/>
      <c r="M53015" s="88"/>
      <c r="O53015" s="90"/>
      <c r="P53015" s="90"/>
      <c r="Q53015" s="90"/>
    </row>
    <row r="53016" spans="4:17" x14ac:dyDescent="0.25">
      <c r="D53016" s="87"/>
      <c r="J53016" s="88"/>
      <c r="K53016" s="89"/>
      <c r="M53016" s="88"/>
      <c r="O53016" s="90"/>
      <c r="P53016" s="90"/>
      <c r="Q53016" s="90"/>
    </row>
    <row r="53017" spans="4:17" x14ac:dyDescent="0.25">
      <c r="D53017" s="87"/>
      <c r="J53017" s="88"/>
      <c r="K53017" s="89"/>
      <c r="M53017" s="88"/>
      <c r="O53017" s="90"/>
      <c r="P53017" s="90"/>
      <c r="Q53017" s="90"/>
    </row>
    <row r="53018" spans="4:17" x14ac:dyDescent="0.25">
      <c r="D53018" s="87"/>
      <c r="J53018" s="88"/>
      <c r="K53018" s="89"/>
      <c r="M53018" s="88"/>
      <c r="O53018" s="90"/>
      <c r="P53018" s="90"/>
      <c r="Q53018" s="90"/>
    </row>
    <row r="53019" spans="4:17" x14ac:dyDescent="0.25">
      <c r="D53019" s="87"/>
      <c r="J53019" s="88"/>
      <c r="K53019" s="89"/>
      <c r="M53019" s="88"/>
      <c r="O53019" s="90"/>
      <c r="P53019" s="90"/>
      <c r="Q53019" s="90"/>
    </row>
    <row r="53020" spans="4:17" x14ac:dyDescent="0.25">
      <c r="D53020" s="87"/>
      <c r="J53020" s="88"/>
      <c r="K53020" s="89"/>
      <c r="M53020" s="88"/>
      <c r="O53020" s="90"/>
      <c r="P53020" s="90"/>
      <c r="Q53020" s="90"/>
    </row>
    <row r="53021" spans="4:17" x14ac:dyDescent="0.25">
      <c r="D53021" s="87"/>
      <c r="J53021" s="88"/>
      <c r="K53021" s="89"/>
      <c r="M53021" s="88"/>
      <c r="O53021" s="90"/>
      <c r="P53021" s="90"/>
      <c r="Q53021" s="90"/>
    </row>
    <row r="53022" spans="4:17" x14ac:dyDescent="0.25">
      <c r="D53022" s="87"/>
      <c r="J53022" s="88"/>
      <c r="K53022" s="89"/>
      <c r="M53022" s="88"/>
      <c r="O53022" s="90"/>
      <c r="P53022" s="90"/>
      <c r="Q53022" s="90"/>
    </row>
    <row r="53023" spans="4:17" x14ac:dyDescent="0.25">
      <c r="D53023" s="87"/>
      <c r="J53023" s="88"/>
      <c r="K53023" s="89"/>
      <c r="M53023" s="88"/>
      <c r="O53023" s="90"/>
      <c r="P53023" s="90"/>
      <c r="Q53023" s="90"/>
    </row>
    <row r="53024" spans="4:17" x14ac:dyDescent="0.25">
      <c r="D53024" s="87"/>
      <c r="J53024" s="88"/>
      <c r="K53024" s="89"/>
      <c r="M53024" s="88"/>
      <c r="O53024" s="90"/>
      <c r="P53024" s="90"/>
      <c r="Q53024" s="90"/>
    </row>
    <row r="53025" spans="4:17" x14ac:dyDescent="0.25">
      <c r="D53025" s="87"/>
      <c r="J53025" s="88"/>
      <c r="K53025" s="89"/>
      <c r="M53025" s="88"/>
      <c r="O53025" s="90"/>
      <c r="P53025" s="90"/>
      <c r="Q53025" s="90"/>
    </row>
    <row r="53026" spans="4:17" x14ac:dyDescent="0.25">
      <c r="D53026" s="87"/>
      <c r="J53026" s="88"/>
      <c r="K53026" s="89"/>
      <c r="M53026" s="88"/>
      <c r="O53026" s="90"/>
      <c r="P53026" s="90"/>
      <c r="Q53026" s="90"/>
    </row>
    <row r="53027" spans="4:17" x14ac:dyDescent="0.25">
      <c r="D53027" s="87"/>
      <c r="J53027" s="88"/>
      <c r="K53027" s="89"/>
      <c r="M53027" s="88"/>
      <c r="O53027" s="90"/>
      <c r="P53027" s="90"/>
      <c r="Q53027" s="90"/>
    </row>
    <row r="53028" spans="4:17" x14ac:dyDescent="0.25">
      <c r="D53028" s="87"/>
      <c r="J53028" s="88"/>
      <c r="K53028" s="89"/>
      <c r="M53028" s="88"/>
      <c r="O53028" s="90"/>
      <c r="P53028" s="90"/>
      <c r="Q53028" s="90"/>
    </row>
    <row r="53029" spans="4:17" x14ac:dyDescent="0.25">
      <c r="D53029" s="87"/>
      <c r="J53029" s="88"/>
      <c r="K53029" s="89"/>
      <c r="M53029" s="88"/>
      <c r="O53029" s="90"/>
      <c r="P53029" s="90"/>
      <c r="Q53029" s="90"/>
    </row>
    <row r="53030" spans="4:17" x14ac:dyDescent="0.25">
      <c r="D53030" s="87"/>
      <c r="J53030" s="88"/>
      <c r="K53030" s="89"/>
      <c r="M53030" s="88"/>
      <c r="O53030" s="90"/>
      <c r="P53030" s="90"/>
      <c r="Q53030" s="90"/>
    </row>
    <row r="53031" spans="4:17" x14ac:dyDescent="0.25">
      <c r="D53031" s="87"/>
      <c r="J53031" s="88"/>
      <c r="K53031" s="89"/>
      <c r="M53031" s="88"/>
      <c r="O53031" s="90"/>
      <c r="P53031" s="90"/>
      <c r="Q53031" s="90"/>
    </row>
    <row r="53032" spans="4:17" x14ac:dyDescent="0.25">
      <c r="D53032" s="87"/>
      <c r="J53032" s="88"/>
      <c r="K53032" s="89"/>
      <c r="M53032" s="88"/>
      <c r="O53032" s="90"/>
      <c r="P53032" s="90"/>
      <c r="Q53032" s="90"/>
    </row>
    <row r="53033" spans="4:17" x14ac:dyDescent="0.25">
      <c r="D53033" s="87"/>
      <c r="J53033" s="88"/>
      <c r="K53033" s="89"/>
      <c r="M53033" s="88"/>
      <c r="O53033" s="90"/>
      <c r="P53033" s="90"/>
      <c r="Q53033" s="90"/>
    </row>
    <row r="53034" spans="4:17" x14ac:dyDescent="0.25">
      <c r="D53034" s="87"/>
      <c r="J53034" s="88"/>
      <c r="K53034" s="89"/>
      <c r="M53034" s="88"/>
      <c r="O53034" s="90"/>
      <c r="P53034" s="90"/>
      <c r="Q53034" s="90"/>
    </row>
    <row r="53035" spans="4:17" x14ac:dyDescent="0.25">
      <c r="D53035" s="87"/>
      <c r="J53035" s="88"/>
      <c r="K53035" s="89"/>
      <c r="M53035" s="88"/>
      <c r="O53035" s="90"/>
      <c r="P53035" s="90"/>
      <c r="Q53035" s="90"/>
    </row>
    <row r="53036" spans="4:17" x14ac:dyDescent="0.25">
      <c r="D53036" s="87"/>
      <c r="J53036" s="88"/>
      <c r="K53036" s="89"/>
      <c r="M53036" s="88"/>
      <c r="O53036" s="90"/>
      <c r="P53036" s="90"/>
      <c r="Q53036" s="90"/>
    </row>
    <row r="53037" spans="4:17" x14ac:dyDescent="0.25">
      <c r="D53037" s="87"/>
      <c r="J53037" s="88"/>
      <c r="K53037" s="89"/>
      <c r="M53037" s="88"/>
      <c r="O53037" s="90"/>
      <c r="P53037" s="90"/>
      <c r="Q53037" s="90"/>
    </row>
    <row r="53038" spans="4:17" x14ac:dyDescent="0.25">
      <c r="D53038" s="87"/>
      <c r="J53038" s="88"/>
      <c r="K53038" s="89"/>
      <c r="M53038" s="88"/>
      <c r="O53038" s="90"/>
      <c r="P53038" s="90"/>
      <c r="Q53038" s="90"/>
    </row>
    <row r="53039" spans="4:17" x14ac:dyDescent="0.25">
      <c r="D53039" s="87"/>
      <c r="J53039" s="88"/>
      <c r="K53039" s="89"/>
      <c r="M53039" s="88"/>
      <c r="O53039" s="90"/>
      <c r="P53039" s="90"/>
      <c r="Q53039" s="90"/>
    </row>
    <row r="53040" spans="4:17" x14ac:dyDescent="0.25">
      <c r="D53040" s="87"/>
      <c r="J53040" s="88"/>
      <c r="K53040" s="89"/>
      <c r="M53040" s="88"/>
      <c r="O53040" s="90"/>
      <c r="P53040" s="90"/>
      <c r="Q53040" s="90"/>
    </row>
    <row r="53041" spans="4:17" x14ac:dyDescent="0.25">
      <c r="D53041" s="87"/>
      <c r="J53041" s="88"/>
      <c r="K53041" s="89"/>
      <c r="M53041" s="88"/>
      <c r="O53041" s="90"/>
      <c r="P53041" s="90"/>
      <c r="Q53041" s="90"/>
    </row>
    <row r="53042" spans="4:17" x14ac:dyDescent="0.25">
      <c r="D53042" s="87"/>
      <c r="J53042" s="88"/>
      <c r="K53042" s="89"/>
      <c r="M53042" s="88"/>
      <c r="O53042" s="90"/>
      <c r="P53042" s="90"/>
      <c r="Q53042" s="90"/>
    </row>
    <row r="53043" spans="4:17" x14ac:dyDescent="0.25">
      <c r="D53043" s="87"/>
      <c r="J53043" s="88"/>
      <c r="K53043" s="89"/>
      <c r="M53043" s="88"/>
      <c r="O53043" s="90"/>
      <c r="P53043" s="90"/>
      <c r="Q53043" s="90"/>
    </row>
    <row r="53044" spans="4:17" x14ac:dyDescent="0.25">
      <c r="D53044" s="87"/>
      <c r="J53044" s="88"/>
      <c r="K53044" s="89"/>
      <c r="M53044" s="88"/>
      <c r="O53044" s="90"/>
      <c r="P53044" s="90"/>
      <c r="Q53044" s="90"/>
    </row>
    <row r="53045" spans="4:17" x14ac:dyDescent="0.25">
      <c r="D53045" s="87"/>
      <c r="J53045" s="88"/>
      <c r="K53045" s="89"/>
      <c r="M53045" s="88"/>
      <c r="O53045" s="90"/>
      <c r="P53045" s="90"/>
      <c r="Q53045" s="90"/>
    </row>
    <row r="53046" spans="4:17" x14ac:dyDescent="0.25">
      <c r="D53046" s="87"/>
      <c r="J53046" s="88"/>
      <c r="K53046" s="89"/>
      <c r="M53046" s="88"/>
      <c r="O53046" s="90"/>
      <c r="P53046" s="90"/>
      <c r="Q53046" s="90"/>
    </row>
    <row r="53047" spans="4:17" x14ac:dyDescent="0.25">
      <c r="D53047" s="87"/>
      <c r="J53047" s="88"/>
      <c r="K53047" s="89"/>
      <c r="M53047" s="88"/>
      <c r="O53047" s="90"/>
      <c r="P53047" s="90"/>
      <c r="Q53047" s="90"/>
    </row>
    <row r="53048" spans="4:17" x14ac:dyDescent="0.25">
      <c r="D53048" s="87"/>
      <c r="J53048" s="88"/>
      <c r="K53048" s="89"/>
      <c r="M53048" s="88"/>
      <c r="O53048" s="90"/>
      <c r="P53048" s="90"/>
      <c r="Q53048" s="90"/>
    </row>
    <row r="53049" spans="4:17" x14ac:dyDescent="0.25">
      <c r="D53049" s="87"/>
      <c r="J53049" s="88"/>
      <c r="K53049" s="89"/>
      <c r="M53049" s="88"/>
      <c r="O53049" s="90"/>
      <c r="P53049" s="90"/>
      <c r="Q53049" s="90"/>
    </row>
    <row r="53050" spans="4:17" x14ac:dyDescent="0.25">
      <c r="D53050" s="87"/>
      <c r="J53050" s="88"/>
      <c r="K53050" s="89"/>
      <c r="M53050" s="88"/>
      <c r="O53050" s="90"/>
      <c r="P53050" s="90"/>
      <c r="Q53050" s="90"/>
    </row>
    <row r="53051" spans="4:17" x14ac:dyDescent="0.25">
      <c r="D53051" s="87"/>
      <c r="J53051" s="88"/>
      <c r="K53051" s="89"/>
      <c r="M53051" s="88"/>
      <c r="O53051" s="90"/>
      <c r="P53051" s="90"/>
      <c r="Q53051" s="90"/>
    </row>
    <row r="53052" spans="4:17" x14ac:dyDescent="0.25">
      <c r="D53052" s="87"/>
      <c r="J53052" s="88"/>
      <c r="K53052" s="89"/>
      <c r="M53052" s="88"/>
      <c r="O53052" s="90"/>
      <c r="P53052" s="90"/>
      <c r="Q53052" s="90"/>
    </row>
    <row r="53053" spans="4:17" x14ac:dyDescent="0.25">
      <c r="D53053" s="87"/>
      <c r="J53053" s="88"/>
      <c r="K53053" s="89"/>
      <c r="M53053" s="88"/>
      <c r="O53053" s="90"/>
      <c r="P53053" s="90"/>
      <c r="Q53053" s="90"/>
    </row>
    <row r="53054" spans="4:17" x14ac:dyDescent="0.25">
      <c r="D53054" s="87"/>
      <c r="J53054" s="88"/>
      <c r="K53054" s="89"/>
      <c r="M53054" s="88"/>
      <c r="O53054" s="90"/>
      <c r="P53054" s="90"/>
      <c r="Q53054" s="90"/>
    </row>
    <row r="53055" spans="4:17" x14ac:dyDescent="0.25">
      <c r="D53055" s="87"/>
      <c r="J53055" s="88"/>
      <c r="K53055" s="89"/>
      <c r="M53055" s="88"/>
      <c r="O53055" s="90"/>
      <c r="P53055" s="90"/>
      <c r="Q53055" s="90"/>
    </row>
    <row r="53056" spans="4:17" x14ac:dyDescent="0.25">
      <c r="D53056" s="87"/>
      <c r="J53056" s="88"/>
      <c r="K53056" s="89"/>
      <c r="M53056" s="88"/>
      <c r="O53056" s="90"/>
      <c r="P53056" s="90"/>
      <c r="Q53056" s="90"/>
    </row>
    <row r="53057" spans="4:17" x14ac:dyDescent="0.25">
      <c r="D53057" s="87"/>
      <c r="J53057" s="88"/>
      <c r="K53057" s="89"/>
      <c r="M53057" s="88"/>
      <c r="O53057" s="90"/>
      <c r="P53057" s="90"/>
      <c r="Q53057" s="90"/>
    </row>
    <row r="53058" spans="4:17" x14ac:dyDescent="0.25">
      <c r="D53058" s="87"/>
      <c r="J53058" s="88"/>
      <c r="K53058" s="89"/>
      <c r="M53058" s="88"/>
      <c r="O53058" s="90"/>
      <c r="P53058" s="90"/>
      <c r="Q53058" s="90"/>
    </row>
    <row r="53059" spans="4:17" x14ac:dyDescent="0.25">
      <c r="D53059" s="87"/>
      <c r="J53059" s="88"/>
      <c r="K53059" s="89"/>
      <c r="M53059" s="88"/>
      <c r="O53059" s="90"/>
      <c r="P53059" s="90"/>
      <c r="Q53059" s="90"/>
    </row>
    <row r="53060" spans="4:17" x14ac:dyDescent="0.25">
      <c r="D53060" s="87"/>
      <c r="J53060" s="88"/>
      <c r="K53060" s="89"/>
      <c r="M53060" s="88"/>
      <c r="O53060" s="90"/>
      <c r="P53060" s="90"/>
      <c r="Q53060" s="90"/>
    </row>
    <row r="53061" spans="4:17" x14ac:dyDescent="0.25">
      <c r="D53061" s="87"/>
      <c r="J53061" s="88"/>
      <c r="K53061" s="89"/>
      <c r="M53061" s="88"/>
      <c r="O53061" s="90"/>
      <c r="P53061" s="90"/>
      <c r="Q53061" s="90"/>
    </row>
    <row r="53062" spans="4:17" x14ac:dyDescent="0.25">
      <c r="D53062" s="87"/>
      <c r="J53062" s="88"/>
      <c r="K53062" s="89"/>
      <c r="M53062" s="88"/>
      <c r="O53062" s="90"/>
      <c r="P53062" s="90"/>
      <c r="Q53062" s="90"/>
    </row>
    <row r="53063" spans="4:17" x14ac:dyDescent="0.25">
      <c r="D53063" s="87"/>
      <c r="J53063" s="88"/>
      <c r="K53063" s="89"/>
      <c r="M53063" s="88"/>
      <c r="O53063" s="90"/>
      <c r="P53063" s="90"/>
      <c r="Q53063" s="90"/>
    </row>
    <row r="53064" spans="4:17" x14ac:dyDescent="0.25">
      <c r="D53064" s="87"/>
      <c r="J53064" s="88"/>
      <c r="K53064" s="89"/>
      <c r="M53064" s="88"/>
      <c r="O53064" s="90"/>
      <c r="P53064" s="90"/>
      <c r="Q53064" s="90"/>
    </row>
    <row r="53065" spans="4:17" x14ac:dyDescent="0.25">
      <c r="D53065" s="87"/>
      <c r="J53065" s="88"/>
      <c r="K53065" s="89"/>
      <c r="M53065" s="88"/>
      <c r="O53065" s="90"/>
      <c r="P53065" s="90"/>
      <c r="Q53065" s="90"/>
    </row>
    <row r="53066" spans="4:17" x14ac:dyDescent="0.25">
      <c r="D53066" s="87"/>
      <c r="J53066" s="88"/>
      <c r="K53066" s="89"/>
      <c r="M53066" s="88"/>
      <c r="O53066" s="90"/>
      <c r="P53066" s="90"/>
      <c r="Q53066" s="90"/>
    </row>
    <row r="53067" spans="4:17" x14ac:dyDescent="0.25">
      <c r="D53067" s="87"/>
      <c r="J53067" s="88"/>
      <c r="K53067" s="89"/>
      <c r="M53067" s="88"/>
      <c r="O53067" s="90"/>
      <c r="P53067" s="90"/>
      <c r="Q53067" s="90"/>
    </row>
    <row r="53068" spans="4:17" x14ac:dyDescent="0.25">
      <c r="D53068" s="87"/>
      <c r="J53068" s="88"/>
      <c r="K53068" s="89"/>
      <c r="M53068" s="88"/>
      <c r="O53068" s="90"/>
      <c r="P53068" s="90"/>
      <c r="Q53068" s="90"/>
    </row>
    <row r="53069" spans="4:17" x14ac:dyDescent="0.25">
      <c r="D53069" s="87"/>
      <c r="J53069" s="88"/>
      <c r="K53069" s="89"/>
      <c r="M53069" s="88"/>
      <c r="O53069" s="90"/>
      <c r="P53069" s="90"/>
      <c r="Q53069" s="90"/>
    </row>
    <row r="53070" spans="4:17" x14ac:dyDescent="0.25">
      <c r="D53070" s="87"/>
      <c r="J53070" s="88"/>
      <c r="K53070" s="89"/>
      <c r="M53070" s="88"/>
      <c r="O53070" s="90"/>
      <c r="P53070" s="90"/>
      <c r="Q53070" s="90"/>
    </row>
    <row r="53071" spans="4:17" x14ac:dyDescent="0.25">
      <c r="D53071" s="87"/>
      <c r="J53071" s="88"/>
      <c r="K53071" s="89"/>
      <c r="M53071" s="88"/>
      <c r="O53071" s="90"/>
      <c r="P53071" s="90"/>
      <c r="Q53071" s="90"/>
    </row>
    <row r="53072" spans="4:17" x14ac:dyDescent="0.25">
      <c r="D53072" s="87"/>
      <c r="J53072" s="88"/>
      <c r="K53072" s="89"/>
      <c r="M53072" s="88"/>
      <c r="O53072" s="90"/>
      <c r="P53072" s="90"/>
      <c r="Q53072" s="90"/>
    </row>
    <row r="53073" spans="4:17" x14ac:dyDescent="0.25">
      <c r="D53073" s="87"/>
      <c r="J53073" s="88"/>
      <c r="K53073" s="89"/>
      <c r="M53073" s="88"/>
      <c r="O53073" s="90"/>
      <c r="P53073" s="90"/>
      <c r="Q53073" s="90"/>
    </row>
    <row r="53074" spans="4:17" x14ac:dyDescent="0.25">
      <c r="D53074" s="87"/>
      <c r="J53074" s="88"/>
      <c r="K53074" s="89"/>
      <c r="M53074" s="88"/>
      <c r="O53074" s="90"/>
      <c r="P53074" s="90"/>
      <c r="Q53074" s="90"/>
    </row>
    <row r="53075" spans="4:17" x14ac:dyDescent="0.25">
      <c r="D53075" s="87"/>
      <c r="J53075" s="88"/>
      <c r="K53075" s="89"/>
      <c r="M53075" s="88"/>
      <c r="O53075" s="90"/>
      <c r="P53075" s="90"/>
      <c r="Q53075" s="90"/>
    </row>
    <row r="53076" spans="4:17" x14ac:dyDescent="0.25">
      <c r="D53076" s="87"/>
      <c r="J53076" s="88"/>
      <c r="K53076" s="89"/>
      <c r="M53076" s="88"/>
      <c r="O53076" s="90"/>
      <c r="P53076" s="90"/>
      <c r="Q53076" s="90"/>
    </row>
    <row r="53077" spans="4:17" x14ac:dyDescent="0.25">
      <c r="D53077" s="87"/>
      <c r="J53077" s="88"/>
      <c r="K53077" s="89"/>
      <c r="M53077" s="88"/>
      <c r="O53077" s="90"/>
      <c r="P53077" s="90"/>
      <c r="Q53077" s="90"/>
    </row>
    <row r="53078" spans="4:17" x14ac:dyDescent="0.25">
      <c r="D53078" s="87"/>
      <c r="J53078" s="88"/>
      <c r="K53078" s="89"/>
      <c r="M53078" s="88"/>
      <c r="O53078" s="90"/>
      <c r="P53078" s="90"/>
      <c r="Q53078" s="90"/>
    </row>
    <row r="53079" spans="4:17" x14ac:dyDescent="0.25">
      <c r="D53079" s="87"/>
      <c r="J53079" s="88"/>
      <c r="K53079" s="89"/>
      <c r="M53079" s="88"/>
      <c r="O53079" s="90"/>
      <c r="P53079" s="90"/>
      <c r="Q53079" s="90"/>
    </row>
    <row r="53080" spans="4:17" x14ac:dyDescent="0.25">
      <c r="D53080" s="87"/>
      <c r="J53080" s="88"/>
      <c r="K53080" s="89"/>
      <c r="M53080" s="88"/>
      <c r="O53080" s="90"/>
      <c r="P53080" s="90"/>
      <c r="Q53080" s="90"/>
    </row>
    <row r="53081" spans="4:17" x14ac:dyDescent="0.25">
      <c r="D53081" s="87"/>
      <c r="J53081" s="88"/>
      <c r="K53081" s="89"/>
      <c r="M53081" s="88"/>
      <c r="O53081" s="90"/>
      <c r="P53081" s="90"/>
      <c r="Q53081" s="90"/>
    </row>
    <row r="53082" spans="4:17" x14ac:dyDescent="0.25">
      <c r="D53082" s="87"/>
      <c r="J53082" s="88"/>
      <c r="K53082" s="89"/>
      <c r="M53082" s="88"/>
      <c r="O53082" s="90"/>
      <c r="P53082" s="90"/>
      <c r="Q53082" s="90"/>
    </row>
    <row r="53083" spans="4:17" x14ac:dyDescent="0.25">
      <c r="D53083" s="87"/>
      <c r="J53083" s="88"/>
      <c r="K53083" s="89"/>
      <c r="M53083" s="88"/>
      <c r="O53083" s="90"/>
      <c r="P53083" s="90"/>
      <c r="Q53083" s="90"/>
    </row>
    <row r="53084" spans="4:17" x14ac:dyDescent="0.25">
      <c r="D53084" s="87"/>
      <c r="J53084" s="88"/>
      <c r="K53084" s="89"/>
      <c r="M53084" s="88"/>
      <c r="O53084" s="90"/>
      <c r="P53084" s="90"/>
      <c r="Q53084" s="90"/>
    </row>
    <row r="53085" spans="4:17" x14ac:dyDescent="0.25">
      <c r="D53085" s="87"/>
      <c r="J53085" s="88"/>
      <c r="K53085" s="89"/>
      <c r="M53085" s="88"/>
      <c r="O53085" s="90"/>
      <c r="P53085" s="90"/>
      <c r="Q53085" s="90"/>
    </row>
    <row r="53086" spans="4:17" x14ac:dyDescent="0.25">
      <c r="D53086" s="87"/>
      <c r="J53086" s="88"/>
      <c r="K53086" s="89"/>
      <c r="M53086" s="88"/>
      <c r="O53086" s="90"/>
      <c r="P53086" s="90"/>
      <c r="Q53086" s="90"/>
    </row>
    <row r="53087" spans="4:17" x14ac:dyDescent="0.25">
      <c r="D53087" s="87"/>
      <c r="J53087" s="88"/>
      <c r="K53087" s="89"/>
      <c r="M53087" s="88"/>
      <c r="O53087" s="90"/>
      <c r="P53087" s="90"/>
      <c r="Q53087" s="90"/>
    </row>
    <row r="53088" spans="4:17" x14ac:dyDescent="0.25">
      <c r="D53088" s="87"/>
      <c r="J53088" s="88"/>
      <c r="K53088" s="89"/>
      <c r="M53088" s="88"/>
      <c r="O53088" s="90"/>
      <c r="P53088" s="90"/>
      <c r="Q53088" s="90"/>
    </row>
    <row r="53089" spans="4:17" x14ac:dyDescent="0.25">
      <c r="D53089" s="87"/>
      <c r="J53089" s="88"/>
      <c r="K53089" s="89"/>
      <c r="M53089" s="88"/>
      <c r="O53089" s="90"/>
      <c r="P53089" s="90"/>
      <c r="Q53089" s="90"/>
    </row>
    <row r="53090" spans="4:17" x14ac:dyDescent="0.25">
      <c r="D53090" s="87"/>
      <c r="J53090" s="88"/>
      <c r="K53090" s="89"/>
      <c r="M53090" s="88"/>
      <c r="O53090" s="90"/>
      <c r="P53090" s="90"/>
      <c r="Q53090" s="90"/>
    </row>
    <row r="53091" spans="4:17" x14ac:dyDescent="0.25">
      <c r="D53091" s="87"/>
      <c r="J53091" s="88"/>
      <c r="K53091" s="89"/>
      <c r="M53091" s="88"/>
      <c r="O53091" s="90"/>
      <c r="P53091" s="90"/>
      <c r="Q53091" s="90"/>
    </row>
    <row r="53092" spans="4:17" x14ac:dyDescent="0.25">
      <c r="D53092" s="87"/>
      <c r="J53092" s="88"/>
      <c r="K53092" s="89"/>
      <c r="M53092" s="88"/>
      <c r="O53092" s="90"/>
      <c r="P53092" s="90"/>
      <c r="Q53092" s="90"/>
    </row>
    <row r="53093" spans="4:17" x14ac:dyDescent="0.25">
      <c r="D53093" s="87"/>
      <c r="J53093" s="88"/>
      <c r="K53093" s="89"/>
      <c r="M53093" s="88"/>
      <c r="O53093" s="90"/>
      <c r="P53093" s="90"/>
      <c r="Q53093" s="90"/>
    </row>
    <row r="53094" spans="4:17" x14ac:dyDescent="0.25">
      <c r="D53094" s="87"/>
      <c r="J53094" s="88"/>
      <c r="K53094" s="89"/>
      <c r="M53094" s="88"/>
      <c r="O53094" s="90"/>
      <c r="P53094" s="90"/>
      <c r="Q53094" s="90"/>
    </row>
    <row r="53095" spans="4:17" x14ac:dyDescent="0.25">
      <c r="D53095" s="87"/>
      <c r="J53095" s="88"/>
      <c r="K53095" s="89"/>
      <c r="M53095" s="88"/>
      <c r="O53095" s="90"/>
      <c r="P53095" s="90"/>
      <c r="Q53095" s="90"/>
    </row>
    <row r="53096" spans="4:17" x14ac:dyDescent="0.25">
      <c r="D53096" s="87"/>
      <c r="J53096" s="88"/>
      <c r="K53096" s="89"/>
      <c r="M53096" s="88"/>
      <c r="O53096" s="90"/>
      <c r="P53096" s="90"/>
      <c r="Q53096" s="90"/>
    </row>
    <row r="53097" spans="4:17" x14ac:dyDescent="0.25">
      <c r="D53097" s="87"/>
      <c r="J53097" s="88"/>
      <c r="K53097" s="89"/>
      <c r="M53097" s="88"/>
      <c r="O53097" s="90"/>
      <c r="P53097" s="90"/>
      <c r="Q53097" s="90"/>
    </row>
    <row r="53098" spans="4:17" x14ac:dyDescent="0.25">
      <c r="D53098" s="87"/>
      <c r="J53098" s="88"/>
      <c r="K53098" s="89"/>
      <c r="M53098" s="88"/>
      <c r="O53098" s="90"/>
      <c r="P53098" s="90"/>
      <c r="Q53098" s="90"/>
    </row>
    <row r="53099" spans="4:17" x14ac:dyDescent="0.25">
      <c r="D53099" s="87"/>
      <c r="J53099" s="88"/>
      <c r="K53099" s="89"/>
      <c r="M53099" s="88"/>
      <c r="O53099" s="90"/>
      <c r="P53099" s="90"/>
      <c r="Q53099" s="90"/>
    </row>
    <row r="53100" spans="4:17" x14ac:dyDescent="0.25">
      <c r="D53100" s="87"/>
      <c r="J53100" s="88"/>
      <c r="K53100" s="89"/>
      <c r="M53100" s="88"/>
      <c r="O53100" s="90"/>
      <c r="P53100" s="90"/>
      <c r="Q53100" s="90"/>
    </row>
    <row r="53101" spans="4:17" x14ac:dyDescent="0.25">
      <c r="D53101" s="87"/>
      <c r="J53101" s="88"/>
      <c r="K53101" s="89"/>
      <c r="M53101" s="88"/>
      <c r="O53101" s="90"/>
      <c r="P53101" s="90"/>
      <c r="Q53101" s="90"/>
    </row>
    <row r="53102" spans="4:17" x14ac:dyDescent="0.25">
      <c r="D53102" s="87"/>
      <c r="J53102" s="88"/>
      <c r="K53102" s="89"/>
      <c r="M53102" s="88"/>
      <c r="O53102" s="90"/>
      <c r="P53102" s="90"/>
      <c r="Q53102" s="90"/>
    </row>
    <row r="53103" spans="4:17" x14ac:dyDescent="0.25">
      <c r="D53103" s="87"/>
      <c r="J53103" s="88"/>
      <c r="K53103" s="89"/>
      <c r="M53103" s="88"/>
      <c r="O53103" s="90"/>
      <c r="P53103" s="90"/>
      <c r="Q53103" s="90"/>
    </row>
    <row r="53104" spans="4:17" x14ac:dyDescent="0.25">
      <c r="D53104" s="87"/>
      <c r="J53104" s="88"/>
      <c r="K53104" s="89"/>
      <c r="M53104" s="88"/>
      <c r="O53104" s="90"/>
      <c r="P53104" s="90"/>
      <c r="Q53104" s="90"/>
    </row>
    <row r="53105" spans="4:17" x14ac:dyDescent="0.25">
      <c r="D53105" s="87"/>
      <c r="J53105" s="88"/>
      <c r="K53105" s="89"/>
      <c r="M53105" s="88"/>
      <c r="O53105" s="90"/>
      <c r="P53105" s="90"/>
      <c r="Q53105" s="90"/>
    </row>
    <row r="53106" spans="4:17" x14ac:dyDescent="0.25">
      <c r="D53106" s="87"/>
      <c r="J53106" s="88"/>
      <c r="K53106" s="89"/>
      <c r="M53106" s="88"/>
      <c r="O53106" s="90"/>
      <c r="P53106" s="90"/>
      <c r="Q53106" s="90"/>
    </row>
    <row r="53107" spans="4:17" x14ac:dyDescent="0.25">
      <c r="D53107" s="87"/>
      <c r="J53107" s="88"/>
      <c r="K53107" s="89"/>
      <c r="M53107" s="88"/>
      <c r="O53107" s="90"/>
      <c r="P53107" s="90"/>
      <c r="Q53107" s="90"/>
    </row>
    <row r="53108" spans="4:17" x14ac:dyDescent="0.25">
      <c r="D53108" s="87"/>
      <c r="J53108" s="88"/>
      <c r="K53108" s="89"/>
      <c r="M53108" s="88"/>
      <c r="O53108" s="90"/>
      <c r="P53108" s="90"/>
      <c r="Q53108" s="90"/>
    </row>
    <row r="53109" spans="4:17" x14ac:dyDescent="0.25">
      <c r="D53109" s="87"/>
      <c r="J53109" s="88"/>
      <c r="K53109" s="89"/>
      <c r="M53109" s="88"/>
      <c r="O53109" s="90"/>
      <c r="P53109" s="90"/>
      <c r="Q53109" s="90"/>
    </row>
    <row r="53110" spans="4:17" x14ac:dyDescent="0.25">
      <c r="D53110" s="87"/>
      <c r="J53110" s="88"/>
      <c r="K53110" s="89"/>
      <c r="M53110" s="88"/>
      <c r="O53110" s="90"/>
      <c r="P53110" s="90"/>
      <c r="Q53110" s="90"/>
    </row>
    <row r="53111" spans="4:17" x14ac:dyDescent="0.25">
      <c r="D53111" s="87"/>
      <c r="J53111" s="88"/>
      <c r="K53111" s="89"/>
      <c r="M53111" s="88"/>
      <c r="O53111" s="90"/>
      <c r="P53111" s="90"/>
      <c r="Q53111" s="90"/>
    </row>
    <row r="53112" spans="4:17" x14ac:dyDescent="0.25">
      <c r="D53112" s="87"/>
      <c r="J53112" s="88"/>
      <c r="K53112" s="89"/>
      <c r="M53112" s="88"/>
      <c r="O53112" s="90"/>
      <c r="P53112" s="90"/>
      <c r="Q53112" s="90"/>
    </row>
    <row r="53113" spans="4:17" x14ac:dyDescent="0.25">
      <c r="D53113" s="87"/>
      <c r="J53113" s="88"/>
      <c r="K53113" s="89"/>
      <c r="M53113" s="88"/>
      <c r="O53113" s="90"/>
      <c r="P53113" s="90"/>
      <c r="Q53113" s="90"/>
    </row>
    <row r="53114" spans="4:17" x14ac:dyDescent="0.25">
      <c r="D53114" s="87"/>
      <c r="J53114" s="88"/>
      <c r="K53114" s="89"/>
      <c r="M53114" s="88"/>
      <c r="O53114" s="90"/>
      <c r="P53114" s="90"/>
      <c r="Q53114" s="90"/>
    </row>
    <row r="53115" spans="4:17" x14ac:dyDescent="0.25">
      <c r="D53115" s="87"/>
      <c r="J53115" s="88"/>
      <c r="K53115" s="89"/>
      <c r="M53115" s="88"/>
      <c r="O53115" s="90"/>
      <c r="P53115" s="90"/>
      <c r="Q53115" s="90"/>
    </row>
    <row r="53116" spans="4:17" x14ac:dyDescent="0.25">
      <c r="D53116" s="87"/>
      <c r="J53116" s="88"/>
      <c r="K53116" s="89"/>
      <c r="M53116" s="88"/>
      <c r="O53116" s="90"/>
      <c r="P53116" s="90"/>
      <c r="Q53116" s="90"/>
    </row>
    <row r="53117" spans="4:17" x14ac:dyDescent="0.25">
      <c r="D53117" s="87"/>
      <c r="J53117" s="88"/>
      <c r="K53117" s="89"/>
      <c r="M53117" s="88"/>
      <c r="O53117" s="90"/>
      <c r="P53117" s="90"/>
      <c r="Q53117" s="90"/>
    </row>
    <row r="53118" spans="4:17" x14ac:dyDescent="0.25">
      <c r="D53118" s="87"/>
      <c r="J53118" s="88"/>
      <c r="K53118" s="89"/>
      <c r="M53118" s="88"/>
      <c r="O53118" s="90"/>
      <c r="P53118" s="90"/>
      <c r="Q53118" s="90"/>
    </row>
    <row r="53119" spans="4:17" x14ac:dyDescent="0.25">
      <c r="D53119" s="87"/>
      <c r="J53119" s="88"/>
      <c r="K53119" s="89"/>
      <c r="M53119" s="88"/>
      <c r="O53119" s="90"/>
      <c r="P53119" s="90"/>
      <c r="Q53119" s="90"/>
    </row>
    <row r="53120" spans="4:17" x14ac:dyDescent="0.25">
      <c r="D53120" s="87"/>
      <c r="J53120" s="88"/>
      <c r="K53120" s="89"/>
      <c r="M53120" s="88"/>
      <c r="O53120" s="90"/>
      <c r="P53120" s="90"/>
      <c r="Q53120" s="90"/>
    </row>
    <row r="53121" spans="4:17" x14ac:dyDescent="0.25">
      <c r="D53121" s="87"/>
      <c r="J53121" s="88"/>
      <c r="K53121" s="89"/>
      <c r="M53121" s="88"/>
      <c r="O53121" s="90"/>
      <c r="P53121" s="90"/>
      <c r="Q53121" s="90"/>
    </row>
    <row r="53122" spans="4:17" x14ac:dyDescent="0.25">
      <c r="D53122" s="87"/>
      <c r="J53122" s="88"/>
      <c r="K53122" s="89"/>
      <c r="M53122" s="88"/>
      <c r="O53122" s="90"/>
      <c r="P53122" s="90"/>
      <c r="Q53122" s="90"/>
    </row>
    <row r="53123" spans="4:17" x14ac:dyDescent="0.25">
      <c r="D53123" s="87"/>
      <c r="J53123" s="88"/>
      <c r="K53123" s="89"/>
      <c r="M53123" s="88"/>
      <c r="O53123" s="90"/>
      <c r="P53123" s="90"/>
      <c r="Q53123" s="90"/>
    </row>
    <row r="53124" spans="4:17" x14ac:dyDescent="0.25">
      <c r="D53124" s="87"/>
      <c r="J53124" s="88"/>
      <c r="K53124" s="89"/>
      <c r="M53124" s="88"/>
      <c r="O53124" s="90"/>
      <c r="P53124" s="90"/>
      <c r="Q53124" s="90"/>
    </row>
    <row r="53125" spans="4:17" x14ac:dyDescent="0.25">
      <c r="D53125" s="87"/>
      <c r="J53125" s="88"/>
      <c r="K53125" s="89"/>
      <c r="M53125" s="88"/>
      <c r="O53125" s="90"/>
      <c r="P53125" s="90"/>
      <c r="Q53125" s="90"/>
    </row>
    <row r="53126" spans="4:17" x14ac:dyDescent="0.25">
      <c r="D53126" s="87"/>
      <c r="J53126" s="88"/>
      <c r="K53126" s="89"/>
      <c r="M53126" s="88"/>
      <c r="O53126" s="90"/>
      <c r="P53126" s="90"/>
      <c r="Q53126" s="90"/>
    </row>
    <row r="53127" spans="4:17" x14ac:dyDescent="0.25">
      <c r="D53127" s="87"/>
      <c r="J53127" s="88"/>
      <c r="K53127" s="89"/>
      <c r="M53127" s="88"/>
      <c r="O53127" s="90"/>
      <c r="P53127" s="90"/>
      <c r="Q53127" s="90"/>
    </row>
    <row r="53128" spans="4:17" x14ac:dyDescent="0.25">
      <c r="D53128" s="87"/>
      <c r="J53128" s="88"/>
      <c r="K53128" s="89"/>
      <c r="M53128" s="88"/>
      <c r="O53128" s="90"/>
      <c r="P53128" s="90"/>
      <c r="Q53128" s="90"/>
    </row>
    <row r="53129" spans="4:17" x14ac:dyDescent="0.25">
      <c r="D53129" s="87"/>
      <c r="J53129" s="88"/>
      <c r="K53129" s="89"/>
      <c r="M53129" s="88"/>
      <c r="O53129" s="90"/>
      <c r="P53129" s="90"/>
      <c r="Q53129" s="90"/>
    </row>
    <row r="53130" spans="4:17" x14ac:dyDescent="0.25">
      <c r="D53130" s="87"/>
      <c r="J53130" s="88"/>
      <c r="K53130" s="89"/>
      <c r="M53130" s="88"/>
      <c r="O53130" s="90"/>
      <c r="P53130" s="90"/>
      <c r="Q53130" s="90"/>
    </row>
    <row r="53131" spans="4:17" x14ac:dyDescent="0.25">
      <c r="D53131" s="87"/>
      <c r="J53131" s="88"/>
      <c r="K53131" s="89"/>
      <c r="M53131" s="88"/>
      <c r="O53131" s="90"/>
      <c r="P53131" s="90"/>
      <c r="Q53131" s="90"/>
    </row>
    <row r="53132" spans="4:17" x14ac:dyDescent="0.25">
      <c r="D53132" s="87"/>
      <c r="J53132" s="88"/>
      <c r="K53132" s="89"/>
      <c r="M53132" s="88"/>
      <c r="O53132" s="90"/>
      <c r="P53132" s="90"/>
      <c r="Q53132" s="90"/>
    </row>
    <row r="53133" spans="4:17" x14ac:dyDescent="0.25">
      <c r="D53133" s="87"/>
      <c r="J53133" s="88"/>
      <c r="K53133" s="89"/>
      <c r="M53133" s="88"/>
      <c r="O53133" s="90"/>
      <c r="P53133" s="90"/>
      <c r="Q53133" s="90"/>
    </row>
    <row r="53134" spans="4:17" x14ac:dyDescent="0.25">
      <c r="D53134" s="87"/>
      <c r="J53134" s="88"/>
      <c r="K53134" s="89"/>
      <c r="M53134" s="88"/>
      <c r="O53134" s="90"/>
      <c r="P53134" s="90"/>
      <c r="Q53134" s="90"/>
    </row>
    <row r="53135" spans="4:17" x14ac:dyDescent="0.25">
      <c r="D53135" s="87"/>
      <c r="J53135" s="88"/>
      <c r="K53135" s="89"/>
      <c r="M53135" s="88"/>
      <c r="O53135" s="90"/>
      <c r="P53135" s="90"/>
      <c r="Q53135" s="90"/>
    </row>
    <row r="53136" spans="4:17" x14ac:dyDescent="0.25">
      <c r="D53136" s="87"/>
      <c r="J53136" s="88"/>
      <c r="K53136" s="89"/>
      <c r="M53136" s="88"/>
      <c r="O53136" s="90"/>
      <c r="P53136" s="90"/>
      <c r="Q53136" s="90"/>
    </row>
    <row r="53137" spans="4:17" x14ac:dyDescent="0.25">
      <c r="D53137" s="87"/>
      <c r="J53137" s="88"/>
      <c r="K53137" s="89"/>
      <c r="M53137" s="88"/>
      <c r="O53137" s="90"/>
      <c r="P53137" s="90"/>
      <c r="Q53137" s="90"/>
    </row>
    <row r="53138" spans="4:17" x14ac:dyDescent="0.25">
      <c r="D53138" s="87"/>
      <c r="J53138" s="88"/>
      <c r="K53138" s="89"/>
      <c r="M53138" s="88"/>
      <c r="O53138" s="90"/>
      <c r="P53138" s="90"/>
      <c r="Q53138" s="90"/>
    </row>
    <row r="53139" spans="4:17" x14ac:dyDescent="0.25">
      <c r="D53139" s="87"/>
      <c r="J53139" s="88"/>
      <c r="K53139" s="89"/>
      <c r="M53139" s="88"/>
      <c r="O53139" s="90"/>
      <c r="P53139" s="90"/>
      <c r="Q53139" s="90"/>
    </row>
    <row r="53140" spans="4:17" x14ac:dyDescent="0.25">
      <c r="D53140" s="87"/>
      <c r="J53140" s="88"/>
      <c r="K53140" s="89"/>
      <c r="M53140" s="88"/>
      <c r="O53140" s="90"/>
      <c r="P53140" s="90"/>
      <c r="Q53140" s="90"/>
    </row>
    <row r="53141" spans="4:17" x14ac:dyDescent="0.25">
      <c r="D53141" s="87"/>
      <c r="J53141" s="88"/>
      <c r="K53141" s="89"/>
      <c r="M53141" s="88"/>
      <c r="O53141" s="90"/>
      <c r="P53141" s="90"/>
      <c r="Q53141" s="90"/>
    </row>
    <row r="53142" spans="4:17" x14ac:dyDescent="0.25">
      <c r="D53142" s="87"/>
      <c r="J53142" s="88"/>
      <c r="K53142" s="89"/>
      <c r="M53142" s="88"/>
      <c r="O53142" s="90"/>
      <c r="P53142" s="90"/>
      <c r="Q53142" s="90"/>
    </row>
    <row r="53143" spans="4:17" x14ac:dyDescent="0.25">
      <c r="D53143" s="87"/>
      <c r="J53143" s="88"/>
      <c r="K53143" s="89"/>
      <c r="M53143" s="88"/>
      <c r="O53143" s="90"/>
      <c r="P53143" s="90"/>
      <c r="Q53143" s="90"/>
    </row>
    <row r="53144" spans="4:17" x14ac:dyDescent="0.25">
      <c r="D53144" s="87"/>
      <c r="J53144" s="88"/>
      <c r="K53144" s="89"/>
      <c r="M53144" s="88"/>
      <c r="O53144" s="90"/>
      <c r="P53144" s="90"/>
      <c r="Q53144" s="90"/>
    </row>
    <row r="53145" spans="4:17" x14ac:dyDescent="0.25">
      <c r="D53145" s="87"/>
      <c r="J53145" s="88"/>
      <c r="K53145" s="89"/>
      <c r="M53145" s="88"/>
      <c r="O53145" s="90"/>
      <c r="P53145" s="90"/>
      <c r="Q53145" s="90"/>
    </row>
    <row r="53146" spans="4:17" x14ac:dyDescent="0.25">
      <c r="D53146" s="87"/>
      <c r="J53146" s="88"/>
      <c r="K53146" s="89"/>
      <c r="M53146" s="88"/>
      <c r="O53146" s="90"/>
      <c r="P53146" s="90"/>
      <c r="Q53146" s="90"/>
    </row>
    <row r="53147" spans="4:17" x14ac:dyDescent="0.25">
      <c r="D53147" s="87"/>
      <c r="J53147" s="88"/>
      <c r="K53147" s="89"/>
      <c r="M53147" s="88"/>
      <c r="O53147" s="90"/>
      <c r="P53147" s="90"/>
      <c r="Q53147" s="90"/>
    </row>
    <row r="53148" spans="4:17" x14ac:dyDescent="0.25">
      <c r="D53148" s="87"/>
      <c r="J53148" s="88"/>
      <c r="K53148" s="89"/>
      <c r="M53148" s="88"/>
      <c r="O53148" s="90"/>
      <c r="P53148" s="90"/>
      <c r="Q53148" s="90"/>
    </row>
    <row r="53149" spans="4:17" x14ac:dyDescent="0.25">
      <c r="D53149" s="87"/>
      <c r="J53149" s="88"/>
      <c r="K53149" s="89"/>
      <c r="M53149" s="88"/>
      <c r="O53149" s="90"/>
      <c r="P53149" s="90"/>
      <c r="Q53149" s="90"/>
    </row>
    <row r="53150" spans="4:17" x14ac:dyDescent="0.25">
      <c r="D53150" s="87"/>
      <c r="J53150" s="88"/>
      <c r="K53150" s="89"/>
      <c r="M53150" s="88"/>
      <c r="O53150" s="90"/>
      <c r="P53150" s="90"/>
      <c r="Q53150" s="90"/>
    </row>
    <row r="53151" spans="4:17" x14ac:dyDescent="0.25">
      <c r="D53151" s="87"/>
      <c r="J53151" s="88"/>
      <c r="K53151" s="89"/>
      <c r="M53151" s="88"/>
      <c r="O53151" s="90"/>
      <c r="P53151" s="90"/>
      <c r="Q53151" s="90"/>
    </row>
    <row r="53152" spans="4:17" x14ac:dyDescent="0.25">
      <c r="D53152" s="87"/>
      <c r="J53152" s="88"/>
      <c r="K53152" s="89"/>
      <c r="M53152" s="88"/>
      <c r="O53152" s="90"/>
      <c r="P53152" s="90"/>
      <c r="Q53152" s="90"/>
    </row>
    <row r="53153" spans="4:17" x14ac:dyDescent="0.25">
      <c r="D53153" s="87"/>
      <c r="J53153" s="88"/>
      <c r="K53153" s="89"/>
      <c r="M53153" s="88"/>
      <c r="O53153" s="90"/>
      <c r="P53153" s="90"/>
      <c r="Q53153" s="90"/>
    </row>
    <row r="53154" spans="4:17" x14ac:dyDescent="0.25">
      <c r="D53154" s="87"/>
      <c r="J53154" s="88"/>
      <c r="K53154" s="89"/>
      <c r="M53154" s="88"/>
      <c r="O53154" s="90"/>
      <c r="P53154" s="90"/>
      <c r="Q53154" s="90"/>
    </row>
    <row r="53155" spans="4:17" x14ac:dyDescent="0.25">
      <c r="D53155" s="87"/>
      <c r="J53155" s="88"/>
      <c r="K53155" s="89"/>
      <c r="M53155" s="88"/>
      <c r="O53155" s="90"/>
      <c r="P53155" s="90"/>
      <c r="Q53155" s="90"/>
    </row>
    <row r="53156" spans="4:17" x14ac:dyDescent="0.25">
      <c r="D53156" s="87"/>
      <c r="J53156" s="88"/>
      <c r="K53156" s="89"/>
      <c r="M53156" s="88"/>
      <c r="O53156" s="90"/>
      <c r="P53156" s="90"/>
      <c r="Q53156" s="90"/>
    </row>
    <row r="53157" spans="4:17" x14ac:dyDescent="0.25">
      <c r="D53157" s="87"/>
      <c r="J53157" s="88"/>
      <c r="K53157" s="89"/>
      <c r="M53157" s="88"/>
      <c r="O53157" s="90"/>
      <c r="P53157" s="90"/>
      <c r="Q53157" s="90"/>
    </row>
    <row r="53158" spans="4:17" x14ac:dyDescent="0.25">
      <c r="D53158" s="87"/>
      <c r="J53158" s="88"/>
      <c r="K53158" s="89"/>
      <c r="M53158" s="88"/>
      <c r="O53158" s="90"/>
      <c r="P53158" s="90"/>
      <c r="Q53158" s="90"/>
    </row>
    <row r="53159" spans="4:17" x14ac:dyDescent="0.25">
      <c r="D53159" s="87"/>
      <c r="J53159" s="88"/>
      <c r="K53159" s="89"/>
      <c r="M53159" s="88"/>
      <c r="O53159" s="90"/>
      <c r="P53159" s="90"/>
      <c r="Q53159" s="90"/>
    </row>
    <row r="53160" spans="4:17" x14ac:dyDescent="0.25">
      <c r="D53160" s="87"/>
      <c r="J53160" s="88"/>
      <c r="K53160" s="89"/>
      <c r="M53160" s="88"/>
      <c r="O53160" s="90"/>
      <c r="P53160" s="90"/>
      <c r="Q53160" s="90"/>
    </row>
    <row r="53161" spans="4:17" x14ac:dyDescent="0.25">
      <c r="D53161" s="87"/>
      <c r="J53161" s="88"/>
      <c r="K53161" s="89"/>
      <c r="M53161" s="88"/>
      <c r="O53161" s="90"/>
      <c r="P53161" s="90"/>
      <c r="Q53161" s="90"/>
    </row>
    <row r="53162" spans="4:17" x14ac:dyDescent="0.25">
      <c r="D53162" s="87"/>
      <c r="J53162" s="88"/>
      <c r="K53162" s="89"/>
      <c r="M53162" s="88"/>
      <c r="O53162" s="90"/>
      <c r="P53162" s="90"/>
      <c r="Q53162" s="90"/>
    </row>
    <row r="53163" spans="4:17" x14ac:dyDescent="0.25">
      <c r="D53163" s="87"/>
      <c r="J53163" s="88"/>
      <c r="K53163" s="89"/>
      <c r="M53163" s="88"/>
      <c r="O53163" s="90"/>
      <c r="P53163" s="90"/>
      <c r="Q53163" s="90"/>
    </row>
    <row r="53164" spans="4:17" x14ac:dyDescent="0.25">
      <c r="D53164" s="87"/>
      <c r="J53164" s="88"/>
      <c r="K53164" s="89"/>
      <c r="M53164" s="88"/>
      <c r="O53164" s="90"/>
      <c r="P53164" s="90"/>
      <c r="Q53164" s="90"/>
    </row>
    <row r="53165" spans="4:17" x14ac:dyDescent="0.25">
      <c r="D53165" s="87"/>
      <c r="J53165" s="88"/>
      <c r="K53165" s="89"/>
      <c r="M53165" s="88"/>
      <c r="O53165" s="90"/>
      <c r="P53165" s="90"/>
      <c r="Q53165" s="90"/>
    </row>
    <row r="53166" spans="4:17" x14ac:dyDescent="0.25">
      <c r="D53166" s="87"/>
      <c r="J53166" s="88"/>
      <c r="K53166" s="89"/>
      <c r="M53166" s="88"/>
      <c r="O53166" s="90"/>
      <c r="P53166" s="90"/>
      <c r="Q53166" s="90"/>
    </row>
    <row r="53167" spans="4:17" x14ac:dyDescent="0.25">
      <c r="D53167" s="87"/>
      <c r="J53167" s="88"/>
      <c r="K53167" s="89"/>
      <c r="M53167" s="88"/>
      <c r="O53167" s="90"/>
      <c r="P53167" s="90"/>
      <c r="Q53167" s="90"/>
    </row>
    <row r="53168" spans="4:17" x14ac:dyDescent="0.25">
      <c r="D53168" s="87"/>
      <c r="J53168" s="88"/>
      <c r="K53168" s="89"/>
      <c r="M53168" s="88"/>
      <c r="O53168" s="90"/>
      <c r="P53168" s="90"/>
      <c r="Q53168" s="90"/>
    </row>
    <row r="53169" spans="4:17" x14ac:dyDescent="0.25">
      <c r="D53169" s="87"/>
      <c r="J53169" s="88"/>
      <c r="K53169" s="89"/>
      <c r="M53169" s="88"/>
      <c r="O53169" s="90"/>
      <c r="P53169" s="90"/>
      <c r="Q53169" s="90"/>
    </row>
    <row r="53170" spans="4:17" x14ac:dyDescent="0.25">
      <c r="D53170" s="87"/>
      <c r="J53170" s="88"/>
      <c r="K53170" s="89"/>
      <c r="M53170" s="88"/>
      <c r="O53170" s="90"/>
      <c r="P53170" s="90"/>
      <c r="Q53170" s="90"/>
    </row>
    <row r="53171" spans="4:17" x14ac:dyDescent="0.25">
      <c r="D53171" s="87"/>
      <c r="J53171" s="88"/>
      <c r="K53171" s="89"/>
      <c r="M53171" s="88"/>
      <c r="O53171" s="90"/>
      <c r="P53171" s="90"/>
      <c r="Q53171" s="90"/>
    </row>
    <row r="53172" spans="4:17" x14ac:dyDescent="0.25">
      <c r="D53172" s="87"/>
      <c r="J53172" s="88"/>
      <c r="K53172" s="89"/>
      <c r="M53172" s="88"/>
      <c r="O53172" s="90"/>
      <c r="P53172" s="90"/>
      <c r="Q53172" s="90"/>
    </row>
    <row r="53173" spans="4:17" x14ac:dyDescent="0.25">
      <c r="D53173" s="87"/>
      <c r="J53173" s="88"/>
      <c r="K53173" s="89"/>
      <c r="M53173" s="88"/>
      <c r="O53173" s="90"/>
      <c r="P53173" s="90"/>
      <c r="Q53173" s="90"/>
    </row>
    <row r="53174" spans="4:17" x14ac:dyDescent="0.25">
      <c r="D53174" s="87"/>
      <c r="J53174" s="88"/>
      <c r="K53174" s="89"/>
      <c r="M53174" s="88"/>
      <c r="O53174" s="90"/>
      <c r="P53174" s="90"/>
      <c r="Q53174" s="90"/>
    </row>
    <row r="53175" spans="4:17" x14ac:dyDescent="0.25">
      <c r="D53175" s="87"/>
      <c r="J53175" s="88"/>
      <c r="K53175" s="89"/>
      <c r="M53175" s="88"/>
      <c r="O53175" s="90"/>
      <c r="P53175" s="90"/>
      <c r="Q53175" s="90"/>
    </row>
    <row r="53176" spans="4:17" x14ac:dyDescent="0.25">
      <c r="D53176" s="87"/>
      <c r="J53176" s="88"/>
      <c r="K53176" s="89"/>
      <c r="M53176" s="88"/>
      <c r="O53176" s="90"/>
      <c r="P53176" s="90"/>
      <c r="Q53176" s="90"/>
    </row>
    <row r="53177" spans="4:17" x14ac:dyDescent="0.25">
      <c r="D53177" s="87"/>
      <c r="J53177" s="88"/>
      <c r="K53177" s="89"/>
      <c r="M53177" s="88"/>
      <c r="O53177" s="90"/>
      <c r="P53177" s="90"/>
      <c r="Q53177" s="90"/>
    </row>
    <row r="53178" spans="4:17" x14ac:dyDescent="0.25">
      <c r="D53178" s="87"/>
      <c r="J53178" s="88"/>
      <c r="K53178" s="89"/>
      <c r="M53178" s="88"/>
      <c r="O53178" s="90"/>
      <c r="P53178" s="90"/>
      <c r="Q53178" s="90"/>
    </row>
    <row r="53179" spans="4:17" x14ac:dyDescent="0.25">
      <c r="D53179" s="87"/>
      <c r="J53179" s="88"/>
      <c r="K53179" s="89"/>
      <c r="M53179" s="88"/>
      <c r="O53179" s="90"/>
      <c r="P53179" s="90"/>
      <c r="Q53179" s="90"/>
    </row>
    <row r="53180" spans="4:17" x14ac:dyDescent="0.25">
      <c r="D53180" s="87"/>
      <c r="J53180" s="88"/>
      <c r="K53180" s="89"/>
      <c r="M53180" s="88"/>
      <c r="O53180" s="90"/>
      <c r="P53180" s="90"/>
      <c r="Q53180" s="90"/>
    </row>
    <row r="53181" spans="4:17" x14ac:dyDescent="0.25">
      <c r="D53181" s="87"/>
      <c r="J53181" s="88"/>
      <c r="K53181" s="89"/>
      <c r="M53181" s="88"/>
      <c r="O53181" s="90"/>
      <c r="P53181" s="90"/>
      <c r="Q53181" s="90"/>
    </row>
    <row r="53182" spans="4:17" x14ac:dyDescent="0.25">
      <c r="D53182" s="87"/>
      <c r="J53182" s="88"/>
      <c r="K53182" s="89"/>
      <c r="M53182" s="88"/>
      <c r="O53182" s="90"/>
      <c r="P53182" s="90"/>
      <c r="Q53182" s="90"/>
    </row>
    <row r="53183" spans="4:17" x14ac:dyDescent="0.25">
      <c r="D53183" s="87"/>
      <c r="J53183" s="88"/>
      <c r="K53183" s="89"/>
      <c r="M53183" s="88"/>
      <c r="O53183" s="90"/>
      <c r="P53183" s="90"/>
      <c r="Q53183" s="90"/>
    </row>
    <row r="53184" spans="4:17" x14ac:dyDescent="0.25">
      <c r="D53184" s="87"/>
      <c r="J53184" s="88"/>
      <c r="K53184" s="89"/>
      <c r="M53184" s="88"/>
      <c r="O53184" s="90"/>
      <c r="P53184" s="90"/>
      <c r="Q53184" s="90"/>
    </row>
    <row r="53185" spans="4:17" x14ac:dyDescent="0.25">
      <c r="D53185" s="87"/>
      <c r="J53185" s="88"/>
      <c r="K53185" s="89"/>
      <c r="M53185" s="88"/>
      <c r="O53185" s="90"/>
      <c r="P53185" s="90"/>
      <c r="Q53185" s="90"/>
    </row>
    <row r="53186" spans="4:17" x14ac:dyDescent="0.25">
      <c r="D53186" s="87"/>
      <c r="J53186" s="88"/>
      <c r="K53186" s="89"/>
      <c r="M53186" s="88"/>
      <c r="O53186" s="90"/>
      <c r="P53186" s="90"/>
      <c r="Q53186" s="90"/>
    </row>
    <row r="53187" spans="4:17" x14ac:dyDescent="0.25">
      <c r="D53187" s="87"/>
      <c r="J53187" s="88"/>
      <c r="K53187" s="89"/>
      <c r="M53187" s="88"/>
      <c r="O53187" s="90"/>
      <c r="P53187" s="90"/>
      <c r="Q53187" s="90"/>
    </row>
    <row r="53188" spans="4:17" x14ac:dyDescent="0.25">
      <c r="D53188" s="87"/>
      <c r="J53188" s="88"/>
      <c r="K53188" s="89"/>
      <c r="M53188" s="88"/>
      <c r="O53188" s="90"/>
      <c r="P53188" s="90"/>
      <c r="Q53188" s="90"/>
    </row>
    <row r="53189" spans="4:17" x14ac:dyDescent="0.25">
      <c r="D53189" s="87"/>
      <c r="J53189" s="88"/>
      <c r="K53189" s="89"/>
      <c r="M53189" s="88"/>
      <c r="O53189" s="90"/>
      <c r="P53189" s="90"/>
      <c r="Q53189" s="90"/>
    </row>
    <row r="53190" spans="4:17" x14ac:dyDescent="0.25">
      <c r="D53190" s="87"/>
      <c r="J53190" s="88"/>
      <c r="K53190" s="89"/>
      <c r="M53190" s="88"/>
      <c r="O53190" s="90"/>
      <c r="P53190" s="90"/>
      <c r="Q53190" s="90"/>
    </row>
    <row r="53191" spans="4:17" x14ac:dyDescent="0.25">
      <c r="D53191" s="87"/>
      <c r="J53191" s="88"/>
      <c r="K53191" s="89"/>
      <c r="M53191" s="88"/>
      <c r="O53191" s="90"/>
      <c r="P53191" s="90"/>
      <c r="Q53191" s="90"/>
    </row>
    <row r="53192" spans="4:17" x14ac:dyDescent="0.25">
      <c r="D53192" s="87"/>
      <c r="J53192" s="88"/>
      <c r="K53192" s="89"/>
      <c r="M53192" s="88"/>
      <c r="O53192" s="90"/>
      <c r="P53192" s="90"/>
      <c r="Q53192" s="90"/>
    </row>
    <row r="53193" spans="4:17" x14ac:dyDescent="0.25">
      <c r="D53193" s="87"/>
      <c r="J53193" s="88"/>
      <c r="K53193" s="89"/>
      <c r="M53193" s="88"/>
      <c r="O53193" s="90"/>
      <c r="P53193" s="90"/>
      <c r="Q53193" s="90"/>
    </row>
    <row r="53194" spans="4:17" x14ac:dyDescent="0.25">
      <c r="D53194" s="87"/>
      <c r="J53194" s="88"/>
      <c r="K53194" s="89"/>
      <c r="M53194" s="88"/>
      <c r="O53194" s="90"/>
      <c r="P53194" s="90"/>
      <c r="Q53194" s="90"/>
    </row>
    <row r="53195" spans="4:17" x14ac:dyDescent="0.25">
      <c r="D53195" s="87"/>
      <c r="J53195" s="88"/>
      <c r="K53195" s="89"/>
      <c r="M53195" s="88"/>
      <c r="O53195" s="90"/>
      <c r="P53195" s="90"/>
      <c r="Q53195" s="90"/>
    </row>
    <row r="53196" spans="4:17" x14ac:dyDescent="0.25">
      <c r="D53196" s="87"/>
      <c r="J53196" s="88"/>
      <c r="K53196" s="89"/>
      <c r="M53196" s="88"/>
      <c r="O53196" s="90"/>
      <c r="P53196" s="90"/>
      <c r="Q53196" s="90"/>
    </row>
    <row r="53197" spans="4:17" x14ac:dyDescent="0.25">
      <c r="D53197" s="87"/>
      <c r="J53197" s="88"/>
      <c r="K53197" s="89"/>
      <c r="M53197" s="88"/>
      <c r="O53197" s="90"/>
      <c r="P53197" s="90"/>
      <c r="Q53197" s="90"/>
    </row>
    <row r="53198" spans="4:17" x14ac:dyDescent="0.25">
      <c r="D53198" s="87"/>
      <c r="J53198" s="88"/>
      <c r="K53198" s="89"/>
      <c r="M53198" s="88"/>
      <c r="O53198" s="90"/>
      <c r="P53198" s="90"/>
      <c r="Q53198" s="90"/>
    </row>
    <row r="53199" spans="4:17" x14ac:dyDescent="0.25">
      <c r="D53199" s="87"/>
      <c r="J53199" s="88"/>
      <c r="K53199" s="89"/>
      <c r="M53199" s="88"/>
      <c r="O53199" s="90"/>
      <c r="P53199" s="90"/>
      <c r="Q53199" s="90"/>
    </row>
    <row r="53200" spans="4:17" x14ac:dyDescent="0.25">
      <c r="D53200" s="87"/>
      <c r="J53200" s="88"/>
      <c r="K53200" s="89"/>
      <c r="M53200" s="88"/>
      <c r="O53200" s="90"/>
      <c r="P53200" s="90"/>
      <c r="Q53200" s="90"/>
    </row>
    <row r="53201" spans="4:17" x14ac:dyDescent="0.25">
      <c r="D53201" s="87"/>
      <c r="J53201" s="88"/>
      <c r="K53201" s="89"/>
      <c r="M53201" s="88"/>
      <c r="O53201" s="90"/>
      <c r="P53201" s="90"/>
      <c r="Q53201" s="90"/>
    </row>
    <row r="53202" spans="4:17" x14ac:dyDescent="0.25">
      <c r="D53202" s="87"/>
      <c r="J53202" s="88"/>
      <c r="K53202" s="89"/>
      <c r="M53202" s="88"/>
      <c r="O53202" s="90"/>
      <c r="P53202" s="90"/>
      <c r="Q53202" s="90"/>
    </row>
    <row r="53203" spans="4:17" x14ac:dyDescent="0.25">
      <c r="D53203" s="87"/>
      <c r="J53203" s="88"/>
      <c r="K53203" s="89"/>
      <c r="M53203" s="88"/>
      <c r="O53203" s="90"/>
      <c r="P53203" s="90"/>
      <c r="Q53203" s="90"/>
    </row>
    <row r="53204" spans="4:17" x14ac:dyDescent="0.25">
      <c r="D53204" s="87"/>
      <c r="J53204" s="88"/>
      <c r="K53204" s="89"/>
      <c r="M53204" s="88"/>
      <c r="O53204" s="90"/>
      <c r="P53204" s="90"/>
      <c r="Q53204" s="90"/>
    </row>
    <row r="53205" spans="4:17" x14ac:dyDescent="0.25">
      <c r="D53205" s="87"/>
      <c r="J53205" s="88"/>
      <c r="K53205" s="89"/>
      <c r="M53205" s="88"/>
      <c r="O53205" s="90"/>
      <c r="P53205" s="90"/>
      <c r="Q53205" s="90"/>
    </row>
    <row r="53206" spans="4:17" x14ac:dyDescent="0.25">
      <c r="D53206" s="87"/>
      <c r="J53206" s="88"/>
      <c r="K53206" s="89"/>
      <c r="M53206" s="88"/>
      <c r="O53206" s="90"/>
      <c r="P53206" s="90"/>
      <c r="Q53206" s="90"/>
    </row>
    <row r="53207" spans="4:17" x14ac:dyDescent="0.25">
      <c r="D53207" s="87"/>
      <c r="J53207" s="88"/>
      <c r="K53207" s="89"/>
      <c r="M53207" s="88"/>
      <c r="O53207" s="90"/>
      <c r="P53207" s="90"/>
      <c r="Q53207" s="90"/>
    </row>
    <row r="53208" spans="4:17" x14ac:dyDescent="0.25">
      <c r="D53208" s="87"/>
      <c r="J53208" s="88"/>
      <c r="K53208" s="89"/>
      <c r="M53208" s="88"/>
      <c r="O53208" s="90"/>
      <c r="P53208" s="90"/>
      <c r="Q53208" s="90"/>
    </row>
    <row r="53209" spans="4:17" x14ac:dyDescent="0.25">
      <c r="D53209" s="87"/>
      <c r="J53209" s="88"/>
      <c r="K53209" s="89"/>
      <c r="M53209" s="88"/>
      <c r="O53209" s="90"/>
      <c r="P53209" s="90"/>
      <c r="Q53209" s="90"/>
    </row>
    <row r="53210" spans="4:17" x14ac:dyDescent="0.25">
      <c r="D53210" s="87"/>
      <c r="J53210" s="88"/>
      <c r="K53210" s="89"/>
      <c r="M53210" s="88"/>
      <c r="O53210" s="90"/>
      <c r="P53210" s="90"/>
      <c r="Q53210" s="90"/>
    </row>
    <row r="53211" spans="4:17" x14ac:dyDescent="0.25">
      <c r="D53211" s="87"/>
      <c r="J53211" s="88"/>
      <c r="K53211" s="89"/>
      <c r="M53211" s="88"/>
      <c r="O53211" s="90"/>
      <c r="P53211" s="90"/>
      <c r="Q53211" s="90"/>
    </row>
    <row r="53212" spans="4:17" x14ac:dyDescent="0.25">
      <c r="D53212" s="87"/>
      <c r="J53212" s="88"/>
      <c r="K53212" s="89"/>
      <c r="M53212" s="88"/>
      <c r="O53212" s="90"/>
      <c r="P53212" s="90"/>
      <c r="Q53212" s="90"/>
    </row>
    <row r="53213" spans="4:17" x14ac:dyDescent="0.25">
      <c r="D53213" s="87"/>
      <c r="J53213" s="88"/>
      <c r="K53213" s="89"/>
      <c r="M53213" s="88"/>
      <c r="O53213" s="90"/>
      <c r="P53213" s="90"/>
      <c r="Q53213" s="90"/>
    </row>
    <row r="53214" spans="4:17" x14ac:dyDescent="0.25">
      <c r="D53214" s="87"/>
      <c r="J53214" s="88"/>
      <c r="K53214" s="89"/>
      <c r="M53214" s="88"/>
      <c r="O53214" s="90"/>
      <c r="P53214" s="90"/>
      <c r="Q53214" s="90"/>
    </row>
    <row r="53215" spans="4:17" x14ac:dyDescent="0.25">
      <c r="D53215" s="87"/>
      <c r="J53215" s="88"/>
      <c r="K53215" s="89"/>
      <c r="M53215" s="88"/>
      <c r="O53215" s="90"/>
      <c r="P53215" s="90"/>
      <c r="Q53215" s="90"/>
    </row>
    <row r="53216" spans="4:17" x14ac:dyDescent="0.25">
      <c r="D53216" s="87"/>
      <c r="J53216" s="88"/>
      <c r="K53216" s="89"/>
      <c r="M53216" s="88"/>
      <c r="O53216" s="90"/>
      <c r="P53216" s="90"/>
      <c r="Q53216" s="90"/>
    </row>
    <row r="53217" spans="4:17" x14ac:dyDescent="0.25">
      <c r="D53217" s="87"/>
      <c r="J53217" s="88"/>
      <c r="K53217" s="89"/>
      <c r="M53217" s="88"/>
      <c r="O53217" s="90"/>
      <c r="P53217" s="90"/>
      <c r="Q53217" s="90"/>
    </row>
    <row r="53218" spans="4:17" x14ac:dyDescent="0.25">
      <c r="D53218" s="87"/>
      <c r="J53218" s="88"/>
      <c r="K53218" s="89"/>
      <c r="M53218" s="88"/>
      <c r="O53218" s="90"/>
      <c r="P53218" s="90"/>
      <c r="Q53218" s="90"/>
    </row>
    <row r="53219" spans="4:17" x14ac:dyDescent="0.25">
      <c r="D53219" s="87"/>
      <c r="J53219" s="88"/>
      <c r="K53219" s="89"/>
      <c r="M53219" s="88"/>
      <c r="O53219" s="90"/>
      <c r="P53219" s="90"/>
      <c r="Q53219" s="90"/>
    </row>
    <row r="53220" spans="4:17" x14ac:dyDescent="0.25">
      <c r="D53220" s="87"/>
      <c r="J53220" s="88"/>
      <c r="K53220" s="89"/>
      <c r="M53220" s="88"/>
      <c r="O53220" s="90"/>
      <c r="P53220" s="90"/>
      <c r="Q53220" s="90"/>
    </row>
    <row r="53221" spans="4:17" x14ac:dyDescent="0.25">
      <c r="D53221" s="87"/>
      <c r="J53221" s="88"/>
      <c r="K53221" s="89"/>
      <c r="M53221" s="88"/>
      <c r="O53221" s="90"/>
      <c r="P53221" s="90"/>
      <c r="Q53221" s="90"/>
    </row>
    <row r="53222" spans="4:17" x14ac:dyDescent="0.25">
      <c r="D53222" s="87"/>
      <c r="J53222" s="88"/>
      <c r="K53222" s="89"/>
      <c r="M53222" s="88"/>
      <c r="O53222" s="90"/>
      <c r="P53222" s="90"/>
      <c r="Q53222" s="90"/>
    </row>
    <row r="53223" spans="4:17" x14ac:dyDescent="0.25">
      <c r="D53223" s="87"/>
      <c r="J53223" s="88"/>
      <c r="K53223" s="89"/>
      <c r="M53223" s="88"/>
      <c r="O53223" s="90"/>
      <c r="P53223" s="90"/>
      <c r="Q53223" s="90"/>
    </row>
    <row r="53224" spans="4:17" x14ac:dyDescent="0.25">
      <c r="D53224" s="87"/>
      <c r="J53224" s="88"/>
      <c r="K53224" s="89"/>
      <c r="M53224" s="88"/>
      <c r="O53224" s="90"/>
      <c r="P53224" s="90"/>
      <c r="Q53224" s="90"/>
    </row>
    <row r="53225" spans="4:17" x14ac:dyDescent="0.25">
      <c r="D53225" s="87"/>
      <c r="J53225" s="88"/>
      <c r="K53225" s="89"/>
      <c r="M53225" s="88"/>
      <c r="O53225" s="90"/>
      <c r="P53225" s="90"/>
      <c r="Q53225" s="90"/>
    </row>
    <row r="53226" spans="4:17" x14ac:dyDescent="0.25">
      <c r="D53226" s="87"/>
      <c r="J53226" s="88"/>
      <c r="K53226" s="89"/>
      <c r="M53226" s="88"/>
      <c r="O53226" s="90"/>
      <c r="P53226" s="90"/>
      <c r="Q53226" s="90"/>
    </row>
    <row r="53227" spans="4:17" x14ac:dyDescent="0.25">
      <c r="D53227" s="87"/>
      <c r="J53227" s="88"/>
      <c r="K53227" s="89"/>
      <c r="M53227" s="88"/>
      <c r="O53227" s="90"/>
      <c r="P53227" s="90"/>
      <c r="Q53227" s="90"/>
    </row>
    <row r="53228" spans="4:17" x14ac:dyDescent="0.25">
      <c r="D53228" s="87"/>
      <c r="J53228" s="88"/>
      <c r="K53228" s="89"/>
      <c r="M53228" s="88"/>
      <c r="O53228" s="90"/>
      <c r="P53228" s="90"/>
      <c r="Q53228" s="90"/>
    </row>
    <row r="53229" spans="4:17" x14ac:dyDescent="0.25">
      <c r="D53229" s="87"/>
      <c r="J53229" s="88"/>
      <c r="K53229" s="89"/>
      <c r="M53229" s="88"/>
      <c r="O53229" s="90"/>
      <c r="P53229" s="90"/>
      <c r="Q53229" s="90"/>
    </row>
    <row r="53230" spans="4:17" x14ac:dyDescent="0.25">
      <c r="D53230" s="87"/>
      <c r="J53230" s="88"/>
      <c r="K53230" s="89"/>
      <c r="M53230" s="88"/>
      <c r="O53230" s="90"/>
      <c r="P53230" s="90"/>
      <c r="Q53230" s="90"/>
    </row>
    <row r="53231" spans="4:17" x14ac:dyDescent="0.25">
      <c r="D53231" s="87"/>
      <c r="J53231" s="88"/>
      <c r="K53231" s="89"/>
      <c r="M53231" s="88"/>
      <c r="O53231" s="90"/>
      <c r="P53231" s="90"/>
      <c r="Q53231" s="90"/>
    </row>
    <row r="53232" spans="4:17" x14ac:dyDescent="0.25">
      <c r="D53232" s="87"/>
      <c r="J53232" s="88"/>
      <c r="K53232" s="89"/>
      <c r="M53232" s="88"/>
      <c r="O53232" s="90"/>
      <c r="P53232" s="90"/>
      <c r="Q53232" s="90"/>
    </row>
    <row r="53233" spans="4:17" x14ac:dyDescent="0.25">
      <c r="D53233" s="87"/>
      <c r="J53233" s="88"/>
      <c r="K53233" s="89"/>
      <c r="M53233" s="88"/>
      <c r="O53233" s="90"/>
      <c r="P53233" s="90"/>
      <c r="Q53233" s="90"/>
    </row>
    <row r="53234" spans="4:17" x14ac:dyDescent="0.25">
      <c r="D53234" s="87"/>
      <c r="J53234" s="88"/>
      <c r="K53234" s="89"/>
      <c r="M53234" s="88"/>
      <c r="O53234" s="90"/>
      <c r="P53234" s="90"/>
      <c r="Q53234" s="90"/>
    </row>
    <row r="53235" spans="4:17" x14ac:dyDescent="0.25">
      <c r="D53235" s="87"/>
      <c r="J53235" s="88"/>
      <c r="K53235" s="89"/>
      <c r="M53235" s="88"/>
      <c r="O53235" s="90"/>
      <c r="P53235" s="90"/>
      <c r="Q53235" s="90"/>
    </row>
    <row r="53236" spans="4:17" x14ac:dyDescent="0.25">
      <c r="D53236" s="87"/>
      <c r="J53236" s="88"/>
      <c r="K53236" s="89"/>
      <c r="M53236" s="88"/>
      <c r="O53236" s="90"/>
      <c r="P53236" s="90"/>
      <c r="Q53236" s="90"/>
    </row>
    <row r="53237" spans="4:17" x14ac:dyDescent="0.25">
      <c r="D53237" s="87"/>
      <c r="J53237" s="88"/>
      <c r="K53237" s="89"/>
      <c r="M53237" s="88"/>
      <c r="O53237" s="90"/>
      <c r="P53237" s="90"/>
      <c r="Q53237" s="90"/>
    </row>
    <row r="53238" spans="4:17" x14ac:dyDescent="0.25">
      <c r="D53238" s="87"/>
      <c r="J53238" s="88"/>
      <c r="K53238" s="89"/>
      <c r="M53238" s="88"/>
      <c r="O53238" s="90"/>
      <c r="P53238" s="90"/>
      <c r="Q53238" s="90"/>
    </row>
    <row r="53239" spans="4:17" x14ac:dyDescent="0.25">
      <c r="D53239" s="87"/>
      <c r="J53239" s="88"/>
      <c r="K53239" s="89"/>
      <c r="M53239" s="88"/>
      <c r="O53239" s="90"/>
      <c r="P53239" s="90"/>
      <c r="Q53239" s="90"/>
    </row>
    <row r="53240" spans="4:17" x14ac:dyDescent="0.25">
      <c r="D53240" s="87"/>
      <c r="J53240" s="88"/>
      <c r="K53240" s="89"/>
      <c r="M53240" s="88"/>
      <c r="O53240" s="90"/>
      <c r="P53240" s="90"/>
      <c r="Q53240" s="90"/>
    </row>
    <row r="53241" spans="4:17" x14ac:dyDescent="0.25">
      <c r="D53241" s="87"/>
      <c r="J53241" s="88"/>
      <c r="K53241" s="89"/>
      <c r="M53241" s="88"/>
      <c r="O53241" s="90"/>
      <c r="P53241" s="90"/>
      <c r="Q53241" s="90"/>
    </row>
    <row r="53242" spans="4:17" x14ac:dyDescent="0.25">
      <c r="D53242" s="87"/>
      <c r="J53242" s="88"/>
      <c r="K53242" s="89"/>
      <c r="M53242" s="88"/>
      <c r="O53242" s="90"/>
      <c r="P53242" s="90"/>
      <c r="Q53242" s="90"/>
    </row>
    <row r="53243" spans="4:17" x14ac:dyDescent="0.25">
      <c r="D53243" s="87"/>
      <c r="J53243" s="88"/>
      <c r="K53243" s="89"/>
      <c r="M53243" s="88"/>
      <c r="O53243" s="90"/>
      <c r="P53243" s="90"/>
      <c r="Q53243" s="90"/>
    </row>
    <row r="53244" spans="4:17" x14ac:dyDescent="0.25">
      <c r="D53244" s="87"/>
      <c r="J53244" s="88"/>
      <c r="K53244" s="89"/>
      <c r="M53244" s="88"/>
      <c r="O53244" s="90"/>
      <c r="P53244" s="90"/>
      <c r="Q53244" s="90"/>
    </row>
    <row r="53245" spans="4:17" x14ac:dyDescent="0.25">
      <c r="D53245" s="87"/>
      <c r="J53245" s="88"/>
      <c r="K53245" s="89"/>
      <c r="M53245" s="88"/>
      <c r="O53245" s="90"/>
      <c r="P53245" s="90"/>
      <c r="Q53245" s="90"/>
    </row>
    <row r="53246" spans="4:17" x14ac:dyDescent="0.25">
      <c r="D53246" s="87"/>
      <c r="J53246" s="88"/>
      <c r="K53246" s="89"/>
      <c r="M53246" s="88"/>
      <c r="O53246" s="90"/>
      <c r="P53246" s="90"/>
      <c r="Q53246" s="90"/>
    </row>
    <row r="53247" spans="4:17" x14ac:dyDescent="0.25">
      <c r="D53247" s="87"/>
      <c r="J53247" s="88"/>
      <c r="K53247" s="89"/>
      <c r="M53247" s="88"/>
      <c r="O53247" s="90"/>
      <c r="P53247" s="90"/>
      <c r="Q53247" s="90"/>
    </row>
    <row r="53248" spans="4:17" x14ac:dyDescent="0.25">
      <c r="D53248" s="87"/>
      <c r="J53248" s="88"/>
      <c r="K53248" s="89"/>
      <c r="M53248" s="88"/>
      <c r="O53248" s="90"/>
      <c r="P53248" s="90"/>
      <c r="Q53248" s="90"/>
    </row>
    <row r="53249" spans="4:17" x14ac:dyDescent="0.25">
      <c r="D53249" s="87"/>
      <c r="J53249" s="88"/>
      <c r="K53249" s="89"/>
      <c r="M53249" s="88"/>
      <c r="O53249" s="90"/>
      <c r="P53249" s="90"/>
      <c r="Q53249" s="90"/>
    </row>
    <row r="53250" spans="4:17" x14ac:dyDescent="0.25">
      <c r="D53250" s="87"/>
      <c r="J53250" s="88"/>
      <c r="K53250" s="89"/>
      <c r="M53250" s="88"/>
      <c r="O53250" s="90"/>
      <c r="P53250" s="90"/>
      <c r="Q53250" s="90"/>
    </row>
    <row r="53251" spans="4:17" x14ac:dyDescent="0.25">
      <c r="D53251" s="87"/>
      <c r="J53251" s="88"/>
      <c r="K53251" s="89"/>
      <c r="M53251" s="88"/>
      <c r="O53251" s="90"/>
      <c r="P53251" s="90"/>
      <c r="Q53251" s="90"/>
    </row>
    <row r="53252" spans="4:17" x14ac:dyDescent="0.25">
      <c r="D53252" s="87"/>
      <c r="J53252" s="88"/>
      <c r="K53252" s="89"/>
      <c r="M53252" s="88"/>
      <c r="O53252" s="90"/>
      <c r="P53252" s="90"/>
      <c r="Q53252" s="90"/>
    </row>
    <row r="53253" spans="4:17" x14ac:dyDescent="0.25">
      <c r="D53253" s="87"/>
      <c r="J53253" s="88"/>
      <c r="K53253" s="89"/>
      <c r="M53253" s="88"/>
      <c r="O53253" s="90"/>
      <c r="P53253" s="90"/>
      <c r="Q53253" s="90"/>
    </row>
    <row r="53254" spans="4:17" x14ac:dyDescent="0.25">
      <c r="D53254" s="87"/>
      <c r="J53254" s="88"/>
      <c r="K53254" s="89"/>
      <c r="M53254" s="88"/>
      <c r="O53254" s="90"/>
      <c r="P53254" s="90"/>
      <c r="Q53254" s="90"/>
    </row>
    <row r="53255" spans="4:17" x14ac:dyDescent="0.25">
      <c r="D53255" s="87"/>
      <c r="J53255" s="88"/>
      <c r="K53255" s="89"/>
      <c r="M53255" s="88"/>
      <c r="O53255" s="90"/>
      <c r="P53255" s="90"/>
      <c r="Q53255" s="90"/>
    </row>
    <row r="53256" spans="4:17" x14ac:dyDescent="0.25">
      <c r="D53256" s="87"/>
      <c r="J53256" s="88"/>
      <c r="K53256" s="89"/>
      <c r="M53256" s="88"/>
      <c r="O53256" s="90"/>
      <c r="P53256" s="90"/>
      <c r="Q53256" s="90"/>
    </row>
    <row r="53257" spans="4:17" x14ac:dyDescent="0.25">
      <c r="D53257" s="87"/>
      <c r="J53257" s="88"/>
      <c r="K53257" s="89"/>
      <c r="M53257" s="88"/>
      <c r="O53257" s="90"/>
      <c r="P53257" s="90"/>
      <c r="Q53257" s="90"/>
    </row>
    <row r="53258" spans="4:17" x14ac:dyDescent="0.25">
      <c r="D53258" s="87"/>
      <c r="J53258" s="88"/>
      <c r="K53258" s="89"/>
      <c r="M53258" s="88"/>
      <c r="O53258" s="90"/>
      <c r="P53258" s="90"/>
      <c r="Q53258" s="90"/>
    </row>
    <row r="53259" spans="4:17" x14ac:dyDescent="0.25">
      <c r="D53259" s="87"/>
      <c r="J53259" s="88"/>
      <c r="K53259" s="89"/>
      <c r="M53259" s="88"/>
      <c r="O53259" s="90"/>
      <c r="P53259" s="90"/>
      <c r="Q53259" s="90"/>
    </row>
    <row r="53260" spans="4:17" x14ac:dyDescent="0.25">
      <c r="D53260" s="87"/>
      <c r="J53260" s="88"/>
      <c r="K53260" s="89"/>
      <c r="M53260" s="88"/>
      <c r="O53260" s="90"/>
      <c r="P53260" s="90"/>
      <c r="Q53260" s="90"/>
    </row>
    <row r="53261" spans="4:17" x14ac:dyDescent="0.25">
      <c r="D53261" s="87"/>
      <c r="J53261" s="88"/>
      <c r="K53261" s="89"/>
      <c r="M53261" s="88"/>
      <c r="O53261" s="90"/>
      <c r="P53261" s="90"/>
      <c r="Q53261" s="90"/>
    </row>
    <row r="53262" spans="4:17" x14ac:dyDescent="0.25">
      <c r="D53262" s="87"/>
      <c r="J53262" s="88"/>
      <c r="K53262" s="89"/>
      <c r="M53262" s="88"/>
      <c r="O53262" s="90"/>
      <c r="P53262" s="90"/>
      <c r="Q53262" s="90"/>
    </row>
    <row r="53263" spans="4:17" x14ac:dyDescent="0.25">
      <c r="D53263" s="87"/>
      <c r="J53263" s="88"/>
      <c r="K53263" s="89"/>
      <c r="M53263" s="88"/>
      <c r="O53263" s="90"/>
      <c r="P53263" s="90"/>
      <c r="Q53263" s="90"/>
    </row>
    <row r="53264" spans="4:17" x14ac:dyDescent="0.25">
      <c r="D53264" s="87"/>
      <c r="J53264" s="88"/>
      <c r="K53264" s="89"/>
      <c r="M53264" s="88"/>
      <c r="O53264" s="90"/>
      <c r="P53264" s="90"/>
      <c r="Q53264" s="90"/>
    </row>
    <row r="53265" spans="4:17" x14ac:dyDescent="0.25">
      <c r="D53265" s="87"/>
      <c r="J53265" s="88"/>
      <c r="K53265" s="89"/>
      <c r="M53265" s="88"/>
      <c r="O53265" s="90"/>
      <c r="P53265" s="90"/>
      <c r="Q53265" s="90"/>
    </row>
    <row r="53266" spans="4:17" x14ac:dyDescent="0.25">
      <c r="D53266" s="87"/>
      <c r="J53266" s="88"/>
      <c r="K53266" s="89"/>
      <c r="M53266" s="88"/>
      <c r="O53266" s="90"/>
      <c r="P53266" s="90"/>
      <c r="Q53266" s="90"/>
    </row>
    <row r="53267" spans="4:17" x14ac:dyDescent="0.25">
      <c r="D53267" s="87"/>
      <c r="J53267" s="88"/>
      <c r="K53267" s="89"/>
      <c r="M53267" s="88"/>
      <c r="O53267" s="90"/>
      <c r="P53267" s="90"/>
      <c r="Q53267" s="90"/>
    </row>
    <row r="53268" spans="4:17" x14ac:dyDescent="0.25">
      <c r="D53268" s="87"/>
      <c r="J53268" s="88"/>
      <c r="K53268" s="89"/>
      <c r="M53268" s="88"/>
      <c r="O53268" s="90"/>
      <c r="P53268" s="90"/>
      <c r="Q53268" s="90"/>
    </row>
    <row r="53269" spans="4:17" x14ac:dyDescent="0.25">
      <c r="D53269" s="87"/>
      <c r="J53269" s="88"/>
      <c r="K53269" s="89"/>
      <c r="M53269" s="88"/>
      <c r="O53269" s="90"/>
      <c r="P53269" s="90"/>
      <c r="Q53269" s="90"/>
    </row>
    <row r="53270" spans="4:17" x14ac:dyDescent="0.25">
      <c r="D53270" s="87"/>
      <c r="J53270" s="88"/>
      <c r="K53270" s="89"/>
      <c r="M53270" s="88"/>
      <c r="O53270" s="90"/>
      <c r="P53270" s="90"/>
      <c r="Q53270" s="90"/>
    </row>
    <row r="53271" spans="4:17" x14ac:dyDescent="0.25">
      <c r="D53271" s="87"/>
      <c r="J53271" s="88"/>
      <c r="K53271" s="89"/>
      <c r="M53271" s="88"/>
      <c r="O53271" s="90"/>
      <c r="P53271" s="90"/>
      <c r="Q53271" s="90"/>
    </row>
    <row r="53272" spans="4:17" x14ac:dyDescent="0.25">
      <c r="D53272" s="87"/>
      <c r="J53272" s="88"/>
      <c r="K53272" s="89"/>
      <c r="M53272" s="88"/>
      <c r="O53272" s="90"/>
      <c r="P53272" s="90"/>
      <c r="Q53272" s="90"/>
    </row>
    <row r="53273" spans="4:17" x14ac:dyDescent="0.25">
      <c r="D53273" s="87"/>
      <c r="J53273" s="88"/>
      <c r="K53273" s="89"/>
      <c r="M53273" s="88"/>
      <c r="O53273" s="90"/>
      <c r="P53273" s="90"/>
      <c r="Q53273" s="90"/>
    </row>
    <row r="53274" spans="4:17" x14ac:dyDescent="0.25">
      <c r="D53274" s="87"/>
      <c r="J53274" s="88"/>
      <c r="K53274" s="89"/>
      <c r="M53274" s="88"/>
      <c r="O53274" s="90"/>
      <c r="P53274" s="90"/>
      <c r="Q53274" s="90"/>
    </row>
    <row r="53275" spans="4:17" x14ac:dyDescent="0.25">
      <c r="D53275" s="87"/>
      <c r="J53275" s="88"/>
      <c r="K53275" s="89"/>
      <c r="M53275" s="88"/>
      <c r="O53275" s="90"/>
      <c r="P53275" s="90"/>
      <c r="Q53275" s="90"/>
    </row>
    <row r="53276" spans="4:17" x14ac:dyDescent="0.25">
      <c r="D53276" s="87"/>
      <c r="J53276" s="88"/>
      <c r="K53276" s="89"/>
      <c r="M53276" s="88"/>
      <c r="O53276" s="90"/>
      <c r="P53276" s="90"/>
      <c r="Q53276" s="90"/>
    </row>
    <row r="53277" spans="4:17" x14ac:dyDescent="0.25">
      <c r="D53277" s="87"/>
      <c r="J53277" s="88"/>
      <c r="K53277" s="89"/>
      <c r="M53277" s="88"/>
      <c r="O53277" s="90"/>
      <c r="P53277" s="90"/>
      <c r="Q53277" s="90"/>
    </row>
    <row r="53278" spans="4:17" x14ac:dyDescent="0.25">
      <c r="D53278" s="87"/>
      <c r="J53278" s="88"/>
      <c r="K53278" s="89"/>
      <c r="M53278" s="88"/>
      <c r="O53278" s="90"/>
      <c r="P53278" s="90"/>
      <c r="Q53278" s="90"/>
    </row>
    <row r="53279" spans="4:17" x14ac:dyDescent="0.25">
      <c r="D53279" s="87"/>
      <c r="J53279" s="88"/>
      <c r="K53279" s="89"/>
      <c r="M53279" s="88"/>
      <c r="O53279" s="90"/>
      <c r="P53279" s="90"/>
      <c r="Q53279" s="90"/>
    </row>
    <row r="53280" spans="4:17" x14ac:dyDescent="0.25">
      <c r="D53280" s="87"/>
      <c r="J53280" s="88"/>
      <c r="K53280" s="89"/>
      <c r="M53280" s="88"/>
      <c r="O53280" s="90"/>
      <c r="P53280" s="90"/>
      <c r="Q53280" s="90"/>
    </row>
    <row r="53281" spans="4:17" x14ac:dyDescent="0.25">
      <c r="D53281" s="87"/>
      <c r="J53281" s="88"/>
      <c r="K53281" s="89"/>
      <c r="M53281" s="88"/>
      <c r="O53281" s="90"/>
      <c r="P53281" s="90"/>
      <c r="Q53281" s="90"/>
    </row>
    <row r="53282" spans="4:17" x14ac:dyDescent="0.25">
      <c r="D53282" s="87"/>
      <c r="J53282" s="88"/>
      <c r="K53282" s="89"/>
      <c r="M53282" s="88"/>
      <c r="O53282" s="90"/>
      <c r="P53282" s="90"/>
      <c r="Q53282" s="90"/>
    </row>
    <row r="53283" spans="4:17" x14ac:dyDescent="0.25">
      <c r="D53283" s="87"/>
      <c r="J53283" s="88"/>
      <c r="K53283" s="89"/>
      <c r="M53283" s="88"/>
      <c r="O53283" s="90"/>
      <c r="P53283" s="90"/>
      <c r="Q53283" s="90"/>
    </row>
    <row r="53284" spans="4:17" x14ac:dyDescent="0.25">
      <c r="D53284" s="87"/>
      <c r="J53284" s="88"/>
      <c r="K53284" s="89"/>
      <c r="M53284" s="88"/>
      <c r="O53284" s="90"/>
      <c r="P53284" s="90"/>
      <c r="Q53284" s="90"/>
    </row>
    <row r="53285" spans="4:17" x14ac:dyDescent="0.25">
      <c r="D53285" s="87"/>
      <c r="J53285" s="88"/>
      <c r="K53285" s="89"/>
      <c r="M53285" s="88"/>
      <c r="O53285" s="90"/>
      <c r="P53285" s="90"/>
      <c r="Q53285" s="90"/>
    </row>
    <row r="53286" spans="4:17" x14ac:dyDescent="0.25">
      <c r="D53286" s="87"/>
      <c r="J53286" s="88"/>
      <c r="K53286" s="89"/>
      <c r="M53286" s="88"/>
      <c r="O53286" s="90"/>
      <c r="P53286" s="90"/>
      <c r="Q53286" s="90"/>
    </row>
    <row r="53287" spans="4:17" x14ac:dyDescent="0.25">
      <c r="D53287" s="87"/>
      <c r="J53287" s="88"/>
      <c r="K53287" s="89"/>
      <c r="M53287" s="88"/>
      <c r="O53287" s="90"/>
      <c r="P53287" s="90"/>
      <c r="Q53287" s="90"/>
    </row>
    <row r="53288" spans="4:17" x14ac:dyDescent="0.25">
      <c r="D53288" s="87"/>
      <c r="J53288" s="88"/>
      <c r="K53288" s="89"/>
      <c r="M53288" s="88"/>
      <c r="O53288" s="90"/>
      <c r="P53288" s="90"/>
      <c r="Q53288" s="90"/>
    </row>
    <row r="53289" spans="4:17" x14ac:dyDescent="0.25">
      <c r="D53289" s="87"/>
      <c r="J53289" s="88"/>
      <c r="K53289" s="89"/>
      <c r="M53289" s="88"/>
      <c r="O53289" s="90"/>
      <c r="P53289" s="90"/>
      <c r="Q53289" s="90"/>
    </row>
    <row r="53290" spans="4:17" x14ac:dyDescent="0.25">
      <c r="D53290" s="87"/>
      <c r="J53290" s="88"/>
      <c r="K53290" s="89"/>
      <c r="M53290" s="88"/>
      <c r="O53290" s="90"/>
      <c r="P53290" s="90"/>
      <c r="Q53290" s="90"/>
    </row>
    <row r="53291" spans="4:17" x14ac:dyDescent="0.25">
      <c r="D53291" s="87"/>
      <c r="J53291" s="88"/>
      <c r="K53291" s="89"/>
      <c r="M53291" s="88"/>
      <c r="O53291" s="90"/>
      <c r="P53291" s="90"/>
      <c r="Q53291" s="90"/>
    </row>
    <row r="53292" spans="4:17" x14ac:dyDescent="0.25">
      <c r="D53292" s="87"/>
      <c r="J53292" s="88"/>
      <c r="K53292" s="89"/>
      <c r="M53292" s="88"/>
      <c r="O53292" s="90"/>
      <c r="P53292" s="90"/>
      <c r="Q53292" s="90"/>
    </row>
    <row r="53293" spans="4:17" x14ac:dyDescent="0.25">
      <c r="D53293" s="87"/>
      <c r="J53293" s="88"/>
      <c r="K53293" s="89"/>
      <c r="M53293" s="88"/>
      <c r="O53293" s="90"/>
      <c r="P53293" s="90"/>
      <c r="Q53293" s="90"/>
    </row>
    <row r="53294" spans="4:17" x14ac:dyDescent="0.25">
      <c r="D53294" s="87"/>
      <c r="J53294" s="88"/>
      <c r="K53294" s="89"/>
      <c r="M53294" s="88"/>
      <c r="O53294" s="90"/>
      <c r="P53294" s="90"/>
      <c r="Q53294" s="90"/>
    </row>
    <row r="53295" spans="4:17" x14ac:dyDescent="0.25">
      <c r="D53295" s="87"/>
      <c r="J53295" s="88"/>
      <c r="K53295" s="89"/>
      <c r="M53295" s="88"/>
      <c r="O53295" s="90"/>
      <c r="P53295" s="90"/>
      <c r="Q53295" s="90"/>
    </row>
    <row r="53296" spans="4:17" x14ac:dyDescent="0.25">
      <c r="D53296" s="87"/>
      <c r="J53296" s="88"/>
      <c r="K53296" s="89"/>
      <c r="M53296" s="88"/>
      <c r="O53296" s="90"/>
      <c r="P53296" s="90"/>
      <c r="Q53296" s="90"/>
    </row>
    <row r="53297" spans="4:17" x14ac:dyDescent="0.25">
      <c r="D53297" s="87"/>
      <c r="J53297" s="88"/>
      <c r="K53297" s="89"/>
      <c r="M53297" s="88"/>
      <c r="O53297" s="90"/>
      <c r="P53297" s="90"/>
      <c r="Q53297" s="90"/>
    </row>
    <row r="53298" spans="4:17" x14ac:dyDescent="0.25">
      <c r="D53298" s="87"/>
      <c r="J53298" s="88"/>
      <c r="K53298" s="89"/>
      <c r="M53298" s="88"/>
      <c r="O53298" s="90"/>
      <c r="P53298" s="90"/>
      <c r="Q53298" s="90"/>
    </row>
    <row r="53299" spans="4:17" x14ac:dyDescent="0.25">
      <c r="D53299" s="87"/>
      <c r="J53299" s="88"/>
      <c r="K53299" s="89"/>
      <c r="M53299" s="88"/>
      <c r="O53299" s="90"/>
      <c r="P53299" s="90"/>
      <c r="Q53299" s="90"/>
    </row>
    <row r="53300" spans="4:17" x14ac:dyDescent="0.25">
      <c r="D53300" s="87"/>
      <c r="J53300" s="88"/>
      <c r="K53300" s="89"/>
      <c r="M53300" s="88"/>
      <c r="O53300" s="90"/>
      <c r="P53300" s="90"/>
      <c r="Q53300" s="90"/>
    </row>
    <row r="53301" spans="4:17" x14ac:dyDescent="0.25">
      <c r="D53301" s="87"/>
      <c r="J53301" s="88"/>
      <c r="K53301" s="89"/>
      <c r="M53301" s="88"/>
      <c r="O53301" s="90"/>
      <c r="P53301" s="90"/>
      <c r="Q53301" s="90"/>
    </row>
    <row r="53302" spans="4:17" x14ac:dyDescent="0.25">
      <c r="D53302" s="87"/>
      <c r="J53302" s="88"/>
      <c r="K53302" s="89"/>
      <c r="M53302" s="88"/>
      <c r="O53302" s="90"/>
      <c r="P53302" s="90"/>
      <c r="Q53302" s="90"/>
    </row>
    <row r="53303" spans="4:17" x14ac:dyDescent="0.25">
      <c r="D53303" s="87"/>
      <c r="J53303" s="88"/>
      <c r="K53303" s="89"/>
      <c r="M53303" s="88"/>
      <c r="O53303" s="90"/>
      <c r="P53303" s="90"/>
      <c r="Q53303" s="90"/>
    </row>
    <row r="53304" spans="4:17" x14ac:dyDescent="0.25">
      <c r="D53304" s="87"/>
      <c r="J53304" s="88"/>
      <c r="K53304" s="89"/>
      <c r="M53304" s="88"/>
      <c r="O53304" s="90"/>
      <c r="P53304" s="90"/>
      <c r="Q53304" s="90"/>
    </row>
    <row r="53305" spans="4:17" x14ac:dyDescent="0.25">
      <c r="D53305" s="87"/>
      <c r="J53305" s="88"/>
      <c r="K53305" s="89"/>
      <c r="M53305" s="88"/>
      <c r="O53305" s="90"/>
      <c r="P53305" s="90"/>
      <c r="Q53305" s="90"/>
    </row>
    <row r="53306" spans="4:17" x14ac:dyDescent="0.25">
      <c r="D53306" s="87"/>
      <c r="J53306" s="88"/>
      <c r="K53306" s="89"/>
      <c r="M53306" s="88"/>
      <c r="O53306" s="90"/>
      <c r="P53306" s="90"/>
      <c r="Q53306" s="90"/>
    </row>
    <row r="53307" spans="4:17" x14ac:dyDescent="0.25">
      <c r="D53307" s="87"/>
      <c r="J53307" s="88"/>
      <c r="K53307" s="89"/>
      <c r="M53307" s="88"/>
      <c r="O53307" s="90"/>
      <c r="P53307" s="90"/>
      <c r="Q53307" s="90"/>
    </row>
    <row r="53308" spans="4:17" x14ac:dyDescent="0.25">
      <c r="D53308" s="87"/>
      <c r="J53308" s="88"/>
      <c r="K53308" s="89"/>
      <c r="M53308" s="88"/>
      <c r="O53308" s="90"/>
      <c r="P53308" s="90"/>
      <c r="Q53308" s="90"/>
    </row>
    <row r="53309" spans="4:17" x14ac:dyDescent="0.25">
      <c r="D53309" s="87"/>
      <c r="J53309" s="88"/>
      <c r="K53309" s="89"/>
      <c r="M53309" s="88"/>
      <c r="O53309" s="90"/>
      <c r="P53309" s="90"/>
      <c r="Q53309" s="90"/>
    </row>
    <row r="53310" spans="4:17" x14ac:dyDescent="0.25">
      <c r="D53310" s="87"/>
      <c r="J53310" s="88"/>
      <c r="K53310" s="89"/>
      <c r="M53310" s="88"/>
      <c r="O53310" s="90"/>
      <c r="P53310" s="90"/>
      <c r="Q53310" s="90"/>
    </row>
    <row r="53311" spans="4:17" x14ac:dyDescent="0.25">
      <c r="D53311" s="87"/>
      <c r="J53311" s="88"/>
      <c r="K53311" s="89"/>
      <c r="M53311" s="88"/>
      <c r="O53311" s="90"/>
      <c r="P53311" s="90"/>
      <c r="Q53311" s="90"/>
    </row>
    <row r="53312" spans="4:17" x14ac:dyDescent="0.25">
      <c r="D53312" s="87"/>
      <c r="J53312" s="88"/>
      <c r="K53312" s="89"/>
      <c r="M53312" s="88"/>
      <c r="O53312" s="90"/>
      <c r="P53312" s="90"/>
      <c r="Q53312" s="90"/>
    </row>
    <row r="53313" spans="4:17" x14ac:dyDescent="0.25">
      <c r="D53313" s="87"/>
      <c r="J53313" s="88"/>
      <c r="K53313" s="89"/>
      <c r="M53313" s="88"/>
      <c r="O53313" s="90"/>
      <c r="P53313" s="90"/>
      <c r="Q53313" s="90"/>
    </row>
    <row r="53314" spans="4:17" x14ac:dyDescent="0.25">
      <c r="D53314" s="87"/>
      <c r="J53314" s="88"/>
      <c r="K53314" s="89"/>
      <c r="M53314" s="88"/>
      <c r="O53314" s="90"/>
      <c r="P53314" s="90"/>
      <c r="Q53314" s="90"/>
    </row>
    <row r="53315" spans="4:17" x14ac:dyDescent="0.25">
      <c r="D53315" s="87"/>
      <c r="J53315" s="88"/>
      <c r="K53315" s="89"/>
      <c r="M53315" s="88"/>
      <c r="O53315" s="90"/>
      <c r="P53315" s="90"/>
      <c r="Q53315" s="90"/>
    </row>
    <row r="53316" spans="4:17" x14ac:dyDescent="0.25">
      <c r="D53316" s="87"/>
      <c r="J53316" s="88"/>
      <c r="K53316" s="89"/>
      <c r="M53316" s="88"/>
      <c r="O53316" s="90"/>
      <c r="P53316" s="90"/>
      <c r="Q53316" s="90"/>
    </row>
    <row r="53317" spans="4:17" x14ac:dyDescent="0.25">
      <c r="D53317" s="87"/>
      <c r="J53317" s="88"/>
      <c r="K53317" s="89"/>
      <c r="M53317" s="88"/>
      <c r="O53317" s="90"/>
      <c r="P53317" s="90"/>
      <c r="Q53317" s="90"/>
    </row>
    <row r="53318" spans="4:17" x14ac:dyDescent="0.25">
      <c r="D53318" s="87"/>
      <c r="J53318" s="88"/>
      <c r="K53318" s="89"/>
      <c r="M53318" s="88"/>
      <c r="O53318" s="90"/>
      <c r="P53318" s="90"/>
      <c r="Q53318" s="90"/>
    </row>
    <row r="53319" spans="4:17" x14ac:dyDescent="0.25">
      <c r="D53319" s="87"/>
      <c r="J53319" s="88"/>
      <c r="K53319" s="89"/>
      <c r="M53319" s="88"/>
      <c r="O53319" s="90"/>
      <c r="P53319" s="90"/>
      <c r="Q53319" s="90"/>
    </row>
    <row r="53320" spans="4:17" x14ac:dyDescent="0.25">
      <c r="D53320" s="87"/>
      <c r="J53320" s="88"/>
      <c r="K53320" s="89"/>
      <c r="M53320" s="88"/>
      <c r="O53320" s="90"/>
      <c r="P53320" s="90"/>
      <c r="Q53320" s="90"/>
    </row>
    <row r="53321" spans="4:17" x14ac:dyDescent="0.25">
      <c r="D53321" s="87"/>
      <c r="J53321" s="88"/>
      <c r="K53321" s="89"/>
      <c r="M53321" s="88"/>
      <c r="O53321" s="90"/>
      <c r="P53321" s="90"/>
      <c r="Q53321" s="90"/>
    </row>
    <row r="53322" spans="4:17" x14ac:dyDescent="0.25">
      <c r="D53322" s="87"/>
      <c r="J53322" s="88"/>
      <c r="K53322" s="89"/>
      <c r="M53322" s="88"/>
      <c r="O53322" s="90"/>
      <c r="P53322" s="90"/>
      <c r="Q53322" s="90"/>
    </row>
    <row r="53323" spans="4:17" x14ac:dyDescent="0.25">
      <c r="D53323" s="87"/>
      <c r="J53323" s="88"/>
      <c r="K53323" s="89"/>
      <c r="M53323" s="88"/>
      <c r="O53323" s="90"/>
      <c r="P53323" s="90"/>
      <c r="Q53323" s="90"/>
    </row>
    <row r="53324" spans="4:17" x14ac:dyDescent="0.25">
      <c r="D53324" s="87"/>
      <c r="J53324" s="88"/>
      <c r="K53324" s="89"/>
      <c r="M53324" s="88"/>
      <c r="O53324" s="90"/>
      <c r="P53324" s="90"/>
      <c r="Q53324" s="90"/>
    </row>
    <row r="53325" spans="4:17" x14ac:dyDescent="0.25">
      <c r="D53325" s="87"/>
      <c r="J53325" s="88"/>
      <c r="K53325" s="89"/>
      <c r="M53325" s="88"/>
      <c r="O53325" s="90"/>
      <c r="P53325" s="90"/>
      <c r="Q53325" s="90"/>
    </row>
    <row r="53326" spans="4:17" x14ac:dyDescent="0.25">
      <c r="D53326" s="87"/>
      <c r="J53326" s="88"/>
      <c r="K53326" s="89"/>
      <c r="M53326" s="88"/>
      <c r="O53326" s="90"/>
      <c r="P53326" s="90"/>
      <c r="Q53326" s="90"/>
    </row>
    <row r="53327" spans="4:17" x14ac:dyDescent="0.25">
      <c r="D53327" s="87"/>
      <c r="J53327" s="88"/>
      <c r="K53327" s="89"/>
      <c r="M53327" s="88"/>
      <c r="O53327" s="90"/>
      <c r="P53327" s="90"/>
      <c r="Q53327" s="90"/>
    </row>
    <row r="53328" spans="4:17" x14ac:dyDescent="0.25">
      <c r="D53328" s="87"/>
      <c r="J53328" s="88"/>
      <c r="K53328" s="89"/>
      <c r="M53328" s="88"/>
      <c r="O53328" s="90"/>
      <c r="P53328" s="90"/>
      <c r="Q53328" s="90"/>
    </row>
    <row r="53329" spans="4:17" x14ac:dyDescent="0.25">
      <c r="D53329" s="87"/>
      <c r="J53329" s="88"/>
      <c r="K53329" s="89"/>
      <c r="M53329" s="88"/>
      <c r="O53329" s="90"/>
      <c r="P53329" s="90"/>
      <c r="Q53329" s="90"/>
    </row>
    <row r="53330" spans="4:17" x14ac:dyDescent="0.25">
      <c r="D53330" s="87"/>
      <c r="J53330" s="88"/>
      <c r="K53330" s="89"/>
      <c r="M53330" s="88"/>
      <c r="O53330" s="90"/>
      <c r="P53330" s="90"/>
      <c r="Q53330" s="90"/>
    </row>
    <row r="53331" spans="4:17" x14ac:dyDescent="0.25">
      <c r="D53331" s="87"/>
      <c r="J53331" s="88"/>
      <c r="K53331" s="89"/>
      <c r="M53331" s="88"/>
      <c r="O53331" s="90"/>
      <c r="P53331" s="90"/>
      <c r="Q53331" s="90"/>
    </row>
    <row r="53332" spans="4:17" x14ac:dyDescent="0.25">
      <c r="D53332" s="87"/>
      <c r="J53332" s="88"/>
      <c r="K53332" s="89"/>
      <c r="M53332" s="88"/>
      <c r="O53332" s="90"/>
      <c r="P53332" s="90"/>
      <c r="Q53332" s="90"/>
    </row>
    <row r="53333" spans="4:17" x14ac:dyDescent="0.25">
      <c r="D53333" s="87"/>
      <c r="J53333" s="88"/>
      <c r="K53333" s="89"/>
      <c r="M53333" s="88"/>
      <c r="O53333" s="90"/>
      <c r="P53333" s="90"/>
      <c r="Q53333" s="90"/>
    </row>
    <row r="53334" spans="4:17" x14ac:dyDescent="0.25">
      <c r="D53334" s="87"/>
      <c r="J53334" s="88"/>
      <c r="K53334" s="89"/>
      <c r="M53334" s="88"/>
      <c r="O53334" s="90"/>
      <c r="P53334" s="90"/>
      <c r="Q53334" s="90"/>
    </row>
    <row r="53335" spans="4:17" x14ac:dyDescent="0.25">
      <c r="D53335" s="87"/>
      <c r="J53335" s="88"/>
      <c r="K53335" s="89"/>
      <c r="M53335" s="88"/>
      <c r="O53335" s="90"/>
      <c r="P53335" s="90"/>
      <c r="Q53335" s="90"/>
    </row>
    <row r="53336" spans="4:17" x14ac:dyDescent="0.25">
      <c r="D53336" s="87"/>
      <c r="J53336" s="88"/>
      <c r="K53336" s="89"/>
      <c r="M53336" s="88"/>
      <c r="O53336" s="90"/>
      <c r="P53336" s="90"/>
      <c r="Q53336" s="90"/>
    </row>
    <row r="53337" spans="4:17" x14ac:dyDescent="0.25">
      <c r="D53337" s="87"/>
      <c r="J53337" s="88"/>
      <c r="K53337" s="89"/>
      <c r="M53337" s="88"/>
      <c r="O53337" s="90"/>
      <c r="P53337" s="90"/>
      <c r="Q53337" s="90"/>
    </row>
    <row r="53338" spans="4:17" x14ac:dyDescent="0.25">
      <c r="D53338" s="87"/>
      <c r="J53338" s="88"/>
      <c r="K53338" s="89"/>
      <c r="M53338" s="88"/>
      <c r="O53338" s="90"/>
      <c r="P53338" s="90"/>
      <c r="Q53338" s="90"/>
    </row>
    <row r="53339" spans="4:17" x14ac:dyDescent="0.25">
      <c r="D53339" s="87"/>
      <c r="J53339" s="88"/>
      <c r="K53339" s="89"/>
      <c r="M53339" s="88"/>
      <c r="O53339" s="90"/>
      <c r="P53339" s="90"/>
      <c r="Q53339" s="90"/>
    </row>
    <row r="53340" spans="4:17" x14ac:dyDescent="0.25">
      <c r="D53340" s="87"/>
      <c r="J53340" s="88"/>
      <c r="K53340" s="89"/>
      <c r="M53340" s="88"/>
      <c r="O53340" s="90"/>
      <c r="P53340" s="90"/>
      <c r="Q53340" s="90"/>
    </row>
    <row r="53341" spans="4:17" x14ac:dyDescent="0.25">
      <c r="D53341" s="87"/>
      <c r="J53341" s="88"/>
      <c r="K53341" s="89"/>
      <c r="M53341" s="88"/>
      <c r="O53341" s="90"/>
      <c r="P53341" s="90"/>
      <c r="Q53341" s="90"/>
    </row>
    <row r="53342" spans="4:17" x14ac:dyDescent="0.25">
      <c r="D53342" s="87"/>
      <c r="J53342" s="88"/>
      <c r="K53342" s="89"/>
      <c r="M53342" s="88"/>
      <c r="O53342" s="90"/>
      <c r="P53342" s="90"/>
      <c r="Q53342" s="90"/>
    </row>
    <row r="53343" spans="4:17" x14ac:dyDescent="0.25">
      <c r="D53343" s="87"/>
      <c r="J53343" s="88"/>
      <c r="K53343" s="89"/>
      <c r="M53343" s="88"/>
      <c r="O53343" s="90"/>
      <c r="P53343" s="90"/>
      <c r="Q53343" s="90"/>
    </row>
    <row r="53344" spans="4:17" x14ac:dyDescent="0.25">
      <c r="D53344" s="87"/>
      <c r="J53344" s="88"/>
      <c r="K53344" s="89"/>
      <c r="M53344" s="88"/>
      <c r="O53344" s="90"/>
      <c r="P53344" s="90"/>
      <c r="Q53344" s="90"/>
    </row>
    <row r="53345" spans="4:17" x14ac:dyDescent="0.25">
      <c r="D53345" s="87"/>
      <c r="J53345" s="88"/>
      <c r="K53345" s="89"/>
      <c r="M53345" s="88"/>
      <c r="O53345" s="90"/>
      <c r="P53345" s="90"/>
      <c r="Q53345" s="90"/>
    </row>
    <row r="53346" spans="4:17" x14ac:dyDescent="0.25">
      <c r="D53346" s="87"/>
      <c r="J53346" s="88"/>
      <c r="K53346" s="89"/>
      <c r="M53346" s="88"/>
      <c r="O53346" s="90"/>
      <c r="P53346" s="90"/>
      <c r="Q53346" s="90"/>
    </row>
    <row r="53347" spans="4:17" x14ac:dyDescent="0.25">
      <c r="D53347" s="87"/>
      <c r="J53347" s="88"/>
      <c r="K53347" s="89"/>
      <c r="M53347" s="88"/>
      <c r="O53347" s="90"/>
      <c r="P53347" s="90"/>
      <c r="Q53347" s="90"/>
    </row>
    <row r="53348" spans="4:17" x14ac:dyDescent="0.25">
      <c r="D53348" s="87"/>
      <c r="J53348" s="88"/>
      <c r="K53348" s="89"/>
      <c r="M53348" s="88"/>
      <c r="O53348" s="90"/>
      <c r="P53348" s="90"/>
      <c r="Q53348" s="90"/>
    </row>
    <row r="53349" spans="4:17" x14ac:dyDescent="0.25">
      <c r="D53349" s="87"/>
      <c r="J53349" s="88"/>
      <c r="K53349" s="89"/>
      <c r="M53349" s="88"/>
      <c r="O53349" s="90"/>
      <c r="P53349" s="90"/>
      <c r="Q53349" s="90"/>
    </row>
    <row r="53350" spans="4:17" x14ac:dyDescent="0.25">
      <c r="D53350" s="87"/>
      <c r="J53350" s="88"/>
      <c r="K53350" s="89"/>
      <c r="M53350" s="88"/>
      <c r="O53350" s="90"/>
      <c r="P53350" s="90"/>
      <c r="Q53350" s="90"/>
    </row>
    <row r="53351" spans="4:17" x14ac:dyDescent="0.25">
      <c r="D53351" s="87"/>
      <c r="J53351" s="88"/>
      <c r="K53351" s="89"/>
      <c r="M53351" s="88"/>
      <c r="O53351" s="90"/>
      <c r="P53351" s="90"/>
      <c r="Q53351" s="90"/>
    </row>
    <row r="53352" spans="4:17" x14ac:dyDescent="0.25">
      <c r="D53352" s="87"/>
      <c r="J53352" s="88"/>
      <c r="K53352" s="89"/>
      <c r="M53352" s="88"/>
      <c r="O53352" s="90"/>
      <c r="P53352" s="90"/>
      <c r="Q53352" s="90"/>
    </row>
    <row r="53353" spans="4:17" x14ac:dyDescent="0.25">
      <c r="D53353" s="87"/>
      <c r="J53353" s="88"/>
      <c r="K53353" s="89"/>
      <c r="M53353" s="88"/>
      <c r="O53353" s="90"/>
      <c r="P53353" s="90"/>
      <c r="Q53353" s="90"/>
    </row>
    <row r="53354" spans="4:17" x14ac:dyDescent="0.25">
      <c r="D53354" s="87"/>
      <c r="J53354" s="88"/>
      <c r="K53354" s="89"/>
      <c r="M53354" s="88"/>
      <c r="O53354" s="90"/>
      <c r="P53354" s="90"/>
      <c r="Q53354" s="90"/>
    </row>
    <row r="53355" spans="4:17" x14ac:dyDescent="0.25">
      <c r="D53355" s="87"/>
      <c r="J53355" s="88"/>
      <c r="K53355" s="89"/>
      <c r="M53355" s="88"/>
      <c r="O53355" s="90"/>
      <c r="P53355" s="90"/>
      <c r="Q53355" s="90"/>
    </row>
    <row r="53356" spans="4:17" x14ac:dyDescent="0.25">
      <c r="D53356" s="87"/>
      <c r="J53356" s="88"/>
      <c r="K53356" s="89"/>
      <c r="M53356" s="88"/>
      <c r="O53356" s="90"/>
      <c r="P53356" s="90"/>
      <c r="Q53356" s="90"/>
    </row>
    <row r="53357" spans="4:17" x14ac:dyDescent="0.25">
      <c r="D53357" s="87"/>
      <c r="J53357" s="88"/>
      <c r="K53357" s="89"/>
      <c r="M53357" s="88"/>
      <c r="O53357" s="90"/>
      <c r="P53357" s="90"/>
      <c r="Q53357" s="90"/>
    </row>
    <row r="53358" spans="4:17" x14ac:dyDescent="0.25">
      <c r="D53358" s="87"/>
      <c r="J53358" s="88"/>
      <c r="K53358" s="89"/>
      <c r="M53358" s="88"/>
      <c r="O53358" s="90"/>
      <c r="P53358" s="90"/>
      <c r="Q53358" s="90"/>
    </row>
    <row r="53359" spans="4:17" x14ac:dyDescent="0.25">
      <c r="D53359" s="87"/>
      <c r="J53359" s="88"/>
      <c r="K53359" s="89"/>
      <c r="M53359" s="88"/>
      <c r="O53359" s="90"/>
      <c r="P53359" s="90"/>
      <c r="Q53359" s="90"/>
    </row>
    <row r="53360" spans="4:17" x14ac:dyDescent="0.25">
      <c r="D53360" s="87"/>
      <c r="J53360" s="88"/>
      <c r="K53360" s="89"/>
      <c r="M53360" s="88"/>
      <c r="O53360" s="90"/>
      <c r="P53360" s="90"/>
      <c r="Q53360" s="90"/>
    </row>
    <row r="53361" spans="4:17" x14ac:dyDescent="0.25">
      <c r="D53361" s="87"/>
      <c r="J53361" s="88"/>
      <c r="K53361" s="89"/>
      <c r="M53361" s="88"/>
      <c r="O53361" s="90"/>
      <c r="P53361" s="90"/>
      <c r="Q53361" s="90"/>
    </row>
    <row r="53362" spans="4:17" x14ac:dyDescent="0.25">
      <c r="D53362" s="87"/>
      <c r="J53362" s="88"/>
      <c r="K53362" s="89"/>
      <c r="M53362" s="88"/>
      <c r="O53362" s="90"/>
      <c r="P53362" s="90"/>
      <c r="Q53362" s="90"/>
    </row>
    <row r="53363" spans="4:17" x14ac:dyDescent="0.25">
      <c r="D53363" s="87"/>
      <c r="J53363" s="88"/>
      <c r="K53363" s="89"/>
      <c r="M53363" s="88"/>
      <c r="O53363" s="90"/>
      <c r="P53363" s="90"/>
      <c r="Q53363" s="90"/>
    </row>
    <row r="53364" spans="4:17" x14ac:dyDescent="0.25">
      <c r="D53364" s="87"/>
      <c r="J53364" s="88"/>
      <c r="K53364" s="89"/>
      <c r="M53364" s="88"/>
      <c r="O53364" s="90"/>
      <c r="P53364" s="90"/>
      <c r="Q53364" s="90"/>
    </row>
    <row r="53365" spans="4:17" x14ac:dyDescent="0.25">
      <c r="D53365" s="87"/>
      <c r="J53365" s="88"/>
      <c r="K53365" s="89"/>
      <c r="M53365" s="88"/>
      <c r="O53365" s="90"/>
      <c r="P53365" s="90"/>
      <c r="Q53365" s="90"/>
    </row>
    <row r="53366" spans="4:17" x14ac:dyDescent="0.25">
      <c r="D53366" s="87"/>
      <c r="J53366" s="88"/>
      <c r="K53366" s="89"/>
      <c r="M53366" s="88"/>
      <c r="O53366" s="90"/>
      <c r="P53366" s="90"/>
      <c r="Q53366" s="90"/>
    </row>
    <row r="53367" spans="4:17" x14ac:dyDescent="0.25">
      <c r="D53367" s="87"/>
      <c r="J53367" s="88"/>
      <c r="K53367" s="89"/>
      <c r="M53367" s="88"/>
      <c r="O53367" s="90"/>
      <c r="P53367" s="90"/>
      <c r="Q53367" s="90"/>
    </row>
    <row r="53368" spans="4:17" x14ac:dyDescent="0.25">
      <c r="D53368" s="87"/>
      <c r="J53368" s="88"/>
      <c r="K53368" s="89"/>
      <c r="M53368" s="88"/>
      <c r="O53368" s="90"/>
      <c r="P53368" s="90"/>
      <c r="Q53368" s="90"/>
    </row>
    <row r="53369" spans="4:17" x14ac:dyDescent="0.25">
      <c r="D53369" s="87"/>
      <c r="J53369" s="88"/>
      <c r="K53369" s="89"/>
      <c r="M53369" s="88"/>
      <c r="O53369" s="90"/>
      <c r="P53369" s="90"/>
      <c r="Q53369" s="90"/>
    </row>
    <row r="53370" spans="4:17" x14ac:dyDescent="0.25">
      <c r="D53370" s="87"/>
      <c r="J53370" s="88"/>
      <c r="K53370" s="89"/>
      <c r="M53370" s="88"/>
      <c r="O53370" s="90"/>
      <c r="P53370" s="90"/>
      <c r="Q53370" s="90"/>
    </row>
    <row r="53371" spans="4:17" x14ac:dyDescent="0.25">
      <c r="D53371" s="87"/>
      <c r="J53371" s="88"/>
      <c r="K53371" s="89"/>
      <c r="M53371" s="88"/>
      <c r="O53371" s="90"/>
      <c r="P53371" s="90"/>
      <c r="Q53371" s="90"/>
    </row>
    <row r="53372" spans="4:17" x14ac:dyDescent="0.25">
      <c r="D53372" s="87"/>
      <c r="J53372" s="88"/>
      <c r="K53372" s="89"/>
      <c r="M53372" s="88"/>
      <c r="O53372" s="90"/>
      <c r="P53372" s="90"/>
      <c r="Q53372" s="90"/>
    </row>
    <row r="53373" spans="4:17" x14ac:dyDescent="0.25">
      <c r="D53373" s="87"/>
      <c r="J53373" s="88"/>
      <c r="K53373" s="89"/>
      <c r="M53373" s="88"/>
      <c r="O53373" s="90"/>
      <c r="P53373" s="90"/>
      <c r="Q53373" s="90"/>
    </row>
    <row r="53374" spans="4:17" x14ac:dyDescent="0.25">
      <c r="D53374" s="87"/>
      <c r="J53374" s="88"/>
      <c r="K53374" s="89"/>
      <c r="M53374" s="88"/>
      <c r="O53374" s="90"/>
      <c r="P53374" s="90"/>
      <c r="Q53374" s="90"/>
    </row>
    <row r="53375" spans="4:17" x14ac:dyDescent="0.25">
      <c r="D53375" s="87"/>
      <c r="J53375" s="88"/>
      <c r="K53375" s="89"/>
      <c r="M53375" s="88"/>
      <c r="O53375" s="90"/>
      <c r="P53375" s="90"/>
      <c r="Q53375" s="90"/>
    </row>
    <row r="53376" spans="4:17" x14ac:dyDescent="0.25">
      <c r="D53376" s="87"/>
      <c r="J53376" s="88"/>
      <c r="K53376" s="89"/>
      <c r="M53376" s="88"/>
      <c r="O53376" s="90"/>
      <c r="P53376" s="90"/>
      <c r="Q53376" s="90"/>
    </row>
    <row r="53377" spans="4:17" x14ac:dyDescent="0.25">
      <c r="D53377" s="87"/>
      <c r="J53377" s="88"/>
      <c r="K53377" s="89"/>
      <c r="M53377" s="88"/>
      <c r="O53377" s="90"/>
      <c r="P53377" s="90"/>
      <c r="Q53377" s="90"/>
    </row>
    <row r="53378" spans="4:17" x14ac:dyDescent="0.25">
      <c r="D53378" s="87"/>
      <c r="J53378" s="88"/>
      <c r="K53378" s="89"/>
      <c r="M53378" s="88"/>
      <c r="O53378" s="90"/>
      <c r="P53378" s="90"/>
      <c r="Q53378" s="90"/>
    </row>
    <row r="53379" spans="4:17" x14ac:dyDescent="0.25">
      <c r="D53379" s="87"/>
      <c r="J53379" s="88"/>
      <c r="K53379" s="89"/>
      <c r="M53379" s="88"/>
      <c r="O53379" s="90"/>
      <c r="P53379" s="90"/>
      <c r="Q53379" s="90"/>
    </row>
    <row r="53380" spans="4:17" x14ac:dyDescent="0.25">
      <c r="D53380" s="87"/>
      <c r="J53380" s="88"/>
      <c r="K53380" s="89"/>
      <c r="M53380" s="88"/>
      <c r="O53380" s="90"/>
      <c r="P53380" s="90"/>
      <c r="Q53380" s="90"/>
    </row>
    <row r="53381" spans="4:17" x14ac:dyDescent="0.25">
      <c r="D53381" s="87"/>
      <c r="J53381" s="88"/>
      <c r="K53381" s="89"/>
      <c r="M53381" s="88"/>
      <c r="O53381" s="90"/>
      <c r="P53381" s="90"/>
      <c r="Q53381" s="90"/>
    </row>
    <row r="53382" spans="4:17" x14ac:dyDescent="0.25">
      <c r="D53382" s="87"/>
      <c r="J53382" s="88"/>
      <c r="K53382" s="89"/>
      <c r="M53382" s="88"/>
      <c r="O53382" s="90"/>
      <c r="P53382" s="90"/>
      <c r="Q53382" s="90"/>
    </row>
    <row r="53383" spans="4:17" x14ac:dyDescent="0.25">
      <c r="D53383" s="87"/>
      <c r="J53383" s="88"/>
      <c r="K53383" s="89"/>
      <c r="M53383" s="88"/>
      <c r="O53383" s="90"/>
      <c r="P53383" s="90"/>
      <c r="Q53383" s="90"/>
    </row>
    <row r="53384" spans="4:17" x14ac:dyDescent="0.25">
      <c r="D53384" s="87"/>
      <c r="J53384" s="88"/>
      <c r="K53384" s="89"/>
      <c r="M53384" s="88"/>
      <c r="O53384" s="90"/>
      <c r="P53384" s="90"/>
      <c r="Q53384" s="90"/>
    </row>
    <row r="53385" spans="4:17" x14ac:dyDescent="0.25">
      <c r="D53385" s="87"/>
      <c r="J53385" s="88"/>
      <c r="K53385" s="89"/>
      <c r="M53385" s="88"/>
      <c r="O53385" s="90"/>
      <c r="P53385" s="90"/>
      <c r="Q53385" s="90"/>
    </row>
    <row r="53386" spans="4:17" x14ac:dyDescent="0.25">
      <c r="D53386" s="87"/>
      <c r="J53386" s="88"/>
      <c r="K53386" s="89"/>
      <c r="M53386" s="88"/>
      <c r="O53386" s="90"/>
      <c r="P53386" s="90"/>
      <c r="Q53386" s="90"/>
    </row>
    <row r="53387" spans="4:17" x14ac:dyDescent="0.25">
      <c r="D53387" s="87"/>
      <c r="J53387" s="88"/>
      <c r="K53387" s="89"/>
      <c r="M53387" s="88"/>
      <c r="O53387" s="90"/>
      <c r="P53387" s="90"/>
      <c r="Q53387" s="90"/>
    </row>
    <row r="53388" spans="4:17" x14ac:dyDescent="0.25">
      <c r="D53388" s="87"/>
      <c r="J53388" s="88"/>
      <c r="K53388" s="89"/>
      <c r="M53388" s="88"/>
      <c r="O53388" s="90"/>
      <c r="P53388" s="90"/>
      <c r="Q53388" s="90"/>
    </row>
    <row r="53389" spans="4:17" x14ac:dyDescent="0.25">
      <c r="D53389" s="87"/>
      <c r="J53389" s="88"/>
      <c r="K53389" s="89"/>
      <c r="M53389" s="88"/>
      <c r="O53389" s="90"/>
      <c r="P53389" s="90"/>
      <c r="Q53389" s="90"/>
    </row>
    <row r="53390" spans="4:17" x14ac:dyDescent="0.25">
      <c r="D53390" s="87"/>
      <c r="J53390" s="88"/>
      <c r="K53390" s="89"/>
      <c r="M53390" s="88"/>
      <c r="O53390" s="90"/>
      <c r="P53390" s="90"/>
      <c r="Q53390" s="90"/>
    </row>
    <row r="53391" spans="4:17" x14ac:dyDescent="0.25">
      <c r="D53391" s="87"/>
      <c r="J53391" s="88"/>
      <c r="K53391" s="89"/>
      <c r="M53391" s="88"/>
      <c r="O53391" s="90"/>
      <c r="P53391" s="90"/>
      <c r="Q53391" s="90"/>
    </row>
    <row r="53392" spans="4:17" x14ac:dyDescent="0.25">
      <c r="D53392" s="87"/>
      <c r="J53392" s="88"/>
      <c r="K53392" s="89"/>
      <c r="M53392" s="88"/>
      <c r="O53392" s="90"/>
      <c r="P53392" s="90"/>
      <c r="Q53392" s="90"/>
    </row>
    <row r="53393" spans="4:17" x14ac:dyDescent="0.25">
      <c r="D53393" s="87"/>
      <c r="J53393" s="88"/>
      <c r="K53393" s="89"/>
      <c r="M53393" s="88"/>
      <c r="O53393" s="90"/>
      <c r="P53393" s="90"/>
      <c r="Q53393" s="90"/>
    </row>
    <row r="53394" spans="4:17" x14ac:dyDescent="0.25">
      <c r="D53394" s="87"/>
      <c r="J53394" s="88"/>
      <c r="K53394" s="89"/>
      <c r="M53394" s="88"/>
      <c r="O53394" s="90"/>
      <c r="P53394" s="90"/>
      <c r="Q53394" s="90"/>
    </row>
    <row r="53395" spans="4:17" x14ac:dyDescent="0.25">
      <c r="D53395" s="87"/>
      <c r="J53395" s="88"/>
      <c r="K53395" s="89"/>
      <c r="M53395" s="88"/>
      <c r="O53395" s="90"/>
      <c r="P53395" s="90"/>
      <c r="Q53395" s="90"/>
    </row>
    <row r="53396" spans="4:17" x14ac:dyDescent="0.25">
      <c r="D53396" s="87"/>
      <c r="J53396" s="88"/>
      <c r="K53396" s="89"/>
      <c r="M53396" s="88"/>
      <c r="O53396" s="90"/>
      <c r="P53396" s="90"/>
      <c r="Q53396" s="90"/>
    </row>
    <row r="53397" spans="4:17" x14ac:dyDescent="0.25">
      <c r="D53397" s="87"/>
      <c r="J53397" s="88"/>
      <c r="K53397" s="89"/>
      <c r="M53397" s="88"/>
      <c r="O53397" s="90"/>
      <c r="P53397" s="90"/>
      <c r="Q53397" s="90"/>
    </row>
    <row r="53398" spans="4:17" x14ac:dyDescent="0.25">
      <c r="D53398" s="87"/>
      <c r="J53398" s="88"/>
      <c r="K53398" s="89"/>
      <c r="M53398" s="88"/>
      <c r="O53398" s="90"/>
      <c r="P53398" s="90"/>
      <c r="Q53398" s="90"/>
    </row>
    <row r="53399" spans="4:17" x14ac:dyDescent="0.25">
      <c r="D53399" s="87"/>
      <c r="J53399" s="88"/>
      <c r="K53399" s="89"/>
      <c r="M53399" s="88"/>
      <c r="O53399" s="90"/>
      <c r="P53399" s="90"/>
      <c r="Q53399" s="90"/>
    </row>
    <row r="53400" spans="4:17" x14ac:dyDescent="0.25">
      <c r="D53400" s="87"/>
      <c r="J53400" s="88"/>
      <c r="K53400" s="89"/>
      <c r="M53400" s="88"/>
      <c r="O53400" s="90"/>
      <c r="P53400" s="90"/>
      <c r="Q53400" s="90"/>
    </row>
    <row r="53401" spans="4:17" x14ac:dyDescent="0.25">
      <c r="D53401" s="87"/>
      <c r="J53401" s="88"/>
      <c r="K53401" s="89"/>
      <c r="M53401" s="88"/>
      <c r="O53401" s="90"/>
      <c r="P53401" s="90"/>
      <c r="Q53401" s="90"/>
    </row>
    <row r="53402" spans="4:17" x14ac:dyDescent="0.25">
      <c r="D53402" s="87"/>
      <c r="J53402" s="88"/>
      <c r="K53402" s="89"/>
      <c r="M53402" s="88"/>
      <c r="O53402" s="90"/>
      <c r="P53402" s="90"/>
      <c r="Q53402" s="90"/>
    </row>
    <row r="53403" spans="4:17" x14ac:dyDescent="0.25">
      <c r="D53403" s="87"/>
      <c r="J53403" s="88"/>
      <c r="K53403" s="89"/>
      <c r="M53403" s="88"/>
      <c r="O53403" s="90"/>
      <c r="P53403" s="90"/>
      <c r="Q53403" s="90"/>
    </row>
    <row r="53404" spans="4:17" x14ac:dyDescent="0.25">
      <c r="D53404" s="87"/>
      <c r="J53404" s="88"/>
      <c r="K53404" s="89"/>
      <c r="M53404" s="88"/>
      <c r="O53404" s="90"/>
      <c r="P53404" s="90"/>
      <c r="Q53404" s="90"/>
    </row>
    <row r="53405" spans="4:17" x14ac:dyDescent="0.25">
      <c r="D53405" s="87"/>
      <c r="J53405" s="88"/>
      <c r="K53405" s="89"/>
      <c r="M53405" s="88"/>
      <c r="O53405" s="90"/>
      <c r="P53405" s="90"/>
      <c r="Q53405" s="90"/>
    </row>
    <row r="53406" spans="4:17" x14ac:dyDescent="0.25">
      <c r="D53406" s="87"/>
      <c r="J53406" s="88"/>
      <c r="K53406" s="89"/>
      <c r="M53406" s="88"/>
      <c r="O53406" s="90"/>
      <c r="P53406" s="90"/>
      <c r="Q53406" s="90"/>
    </row>
    <row r="53407" spans="4:17" x14ac:dyDescent="0.25">
      <c r="D53407" s="87"/>
      <c r="J53407" s="88"/>
      <c r="K53407" s="89"/>
      <c r="M53407" s="88"/>
      <c r="O53407" s="90"/>
      <c r="P53407" s="90"/>
      <c r="Q53407" s="90"/>
    </row>
    <row r="53408" spans="4:17" x14ac:dyDescent="0.25">
      <c r="D53408" s="87"/>
      <c r="J53408" s="88"/>
      <c r="K53408" s="89"/>
      <c r="M53408" s="88"/>
      <c r="O53408" s="90"/>
      <c r="P53408" s="90"/>
      <c r="Q53408" s="90"/>
    </row>
    <row r="53409" spans="4:17" x14ac:dyDescent="0.25">
      <c r="D53409" s="87"/>
      <c r="J53409" s="88"/>
      <c r="K53409" s="89"/>
      <c r="M53409" s="88"/>
      <c r="O53409" s="90"/>
      <c r="P53409" s="90"/>
      <c r="Q53409" s="90"/>
    </row>
    <row r="53410" spans="4:17" x14ac:dyDescent="0.25">
      <c r="D53410" s="87"/>
      <c r="J53410" s="88"/>
      <c r="K53410" s="89"/>
      <c r="M53410" s="88"/>
      <c r="O53410" s="90"/>
      <c r="P53410" s="90"/>
      <c r="Q53410" s="90"/>
    </row>
    <row r="53411" spans="4:17" x14ac:dyDescent="0.25">
      <c r="D53411" s="87"/>
      <c r="J53411" s="88"/>
      <c r="K53411" s="89"/>
      <c r="M53411" s="88"/>
      <c r="O53411" s="90"/>
      <c r="P53411" s="90"/>
      <c r="Q53411" s="90"/>
    </row>
    <row r="53412" spans="4:17" x14ac:dyDescent="0.25">
      <c r="D53412" s="87"/>
      <c r="J53412" s="88"/>
      <c r="K53412" s="89"/>
      <c r="M53412" s="88"/>
      <c r="O53412" s="90"/>
      <c r="P53412" s="90"/>
      <c r="Q53412" s="90"/>
    </row>
    <row r="53413" spans="4:17" x14ac:dyDescent="0.25">
      <c r="D53413" s="87"/>
      <c r="J53413" s="88"/>
      <c r="K53413" s="89"/>
      <c r="M53413" s="88"/>
      <c r="O53413" s="90"/>
      <c r="P53413" s="90"/>
      <c r="Q53413" s="90"/>
    </row>
    <row r="53414" spans="4:17" x14ac:dyDescent="0.25">
      <c r="D53414" s="87"/>
      <c r="J53414" s="88"/>
      <c r="K53414" s="89"/>
      <c r="M53414" s="88"/>
      <c r="O53414" s="90"/>
      <c r="P53414" s="90"/>
      <c r="Q53414" s="90"/>
    </row>
    <row r="53415" spans="4:17" x14ac:dyDescent="0.25">
      <c r="D53415" s="87"/>
      <c r="J53415" s="88"/>
      <c r="K53415" s="89"/>
      <c r="M53415" s="88"/>
      <c r="O53415" s="90"/>
      <c r="P53415" s="90"/>
      <c r="Q53415" s="90"/>
    </row>
    <row r="53416" spans="4:17" x14ac:dyDescent="0.25">
      <c r="D53416" s="87"/>
      <c r="J53416" s="88"/>
      <c r="K53416" s="89"/>
      <c r="M53416" s="88"/>
      <c r="O53416" s="90"/>
      <c r="P53416" s="90"/>
      <c r="Q53416" s="90"/>
    </row>
    <row r="53417" spans="4:17" x14ac:dyDescent="0.25">
      <c r="D53417" s="87"/>
      <c r="J53417" s="88"/>
      <c r="K53417" s="89"/>
      <c r="M53417" s="88"/>
      <c r="O53417" s="90"/>
      <c r="P53417" s="90"/>
      <c r="Q53417" s="90"/>
    </row>
    <row r="53418" spans="4:17" x14ac:dyDescent="0.25">
      <c r="D53418" s="87"/>
      <c r="J53418" s="88"/>
      <c r="K53418" s="89"/>
      <c r="M53418" s="88"/>
      <c r="O53418" s="90"/>
      <c r="P53418" s="90"/>
      <c r="Q53418" s="90"/>
    </row>
    <row r="53419" spans="4:17" x14ac:dyDescent="0.25">
      <c r="D53419" s="87"/>
      <c r="J53419" s="88"/>
      <c r="K53419" s="89"/>
      <c r="M53419" s="88"/>
      <c r="O53419" s="90"/>
      <c r="P53419" s="90"/>
      <c r="Q53419" s="90"/>
    </row>
    <row r="53420" spans="4:17" x14ac:dyDescent="0.25">
      <c r="D53420" s="87"/>
      <c r="J53420" s="88"/>
      <c r="K53420" s="89"/>
      <c r="M53420" s="88"/>
      <c r="O53420" s="90"/>
      <c r="P53420" s="90"/>
      <c r="Q53420" s="90"/>
    </row>
    <row r="53421" spans="4:17" x14ac:dyDescent="0.25">
      <c r="D53421" s="87"/>
      <c r="J53421" s="88"/>
      <c r="K53421" s="89"/>
      <c r="M53421" s="88"/>
      <c r="O53421" s="90"/>
      <c r="P53421" s="90"/>
      <c r="Q53421" s="90"/>
    </row>
    <row r="53422" spans="4:17" x14ac:dyDescent="0.25">
      <c r="D53422" s="87"/>
      <c r="J53422" s="88"/>
      <c r="K53422" s="89"/>
      <c r="M53422" s="88"/>
      <c r="O53422" s="90"/>
      <c r="P53422" s="90"/>
      <c r="Q53422" s="90"/>
    </row>
    <row r="53423" spans="4:17" x14ac:dyDescent="0.25">
      <c r="D53423" s="87"/>
      <c r="J53423" s="88"/>
      <c r="K53423" s="89"/>
      <c r="M53423" s="88"/>
      <c r="O53423" s="90"/>
      <c r="P53423" s="90"/>
      <c r="Q53423" s="90"/>
    </row>
    <row r="53424" spans="4:17" x14ac:dyDescent="0.25">
      <c r="D53424" s="87"/>
      <c r="J53424" s="88"/>
      <c r="K53424" s="89"/>
      <c r="M53424" s="88"/>
      <c r="O53424" s="90"/>
      <c r="P53424" s="90"/>
      <c r="Q53424" s="90"/>
    </row>
    <row r="53425" spans="4:17" x14ac:dyDescent="0.25">
      <c r="D53425" s="87"/>
      <c r="J53425" s="88"/>
      <c r="K53425" s="89"/>
      <c r="M53425" s="88"/>
      <c r="O53425" s="90"/>
      <c r="P53425" s="90"/>
      <c r="Q53425" s="90"/>
    </row>
    <row r="53426" spans="4:17" x14ac:dyDescent="0.25">
      <c r="D53426" s="87"/>
      <c r="J53426" s="88"/>
      <c r="K53426" s="89"/>
      <c r="M53426" s="88"/>
      <c r="O53426" s="90"/>
      <c r="P53426" s="90"/>
      <c r="Q53426" s="90"/>
    </row>
    <row r="53427" spans="4:17" x14ac:dyDescent="0.25">
      <c r="D53427" s="87"/>
      <c r="J53427" s="88"/>
      <c r="K53427" s="89"/>
      <c r="M53427" s="88"/>
      <c r="O53427" s="90"/>
      <c r="P53427" s="90"/>
      <c r="Q53427" s="90"/>
    </row>
    <row r="53428" spans="4:17" x14ac:dyDescent="0.25">
      <c r="D53428" s="87"/>
      <c r="J53428" s="88"/>
      <c r="K53428" s="89"/>
      <c r="M53428" s="88"/>
      <c r="O53428" s="90"/>
      <c r="P53428" s="90"/>
      <c r="Q53428" s="90"/>
    </row>
    <row r="53429" spans="4:17" x14ac:dyDescent="0.25">
      <c r="D53429" s="87"/>
      <c r="J53429" s="88"/>
      <c r="K53429" s="89"/>
      <c r="M53429" s="88"/>
      <c r="O53429" s="90"/>
      <c r="P53429" s="90"/>
      <c r="Q53429" s="90"/>
    </row>
    <row r="53430" spans="4:17" x14ac:dyDescent="0.25">
      <c r="D53430" s="87"/>
      <c r="J53430" s="88"/>
      <c r="K53430" s="89"/>
      <c r="M53430" s="88"/>
      <c r="O53430" s="90"/>
      <c r="P53430" s="90"/>
      <c r="Q53430" s="90"/>
    </row>
    <row r="53431" spans="4:17" x14ac:dyDescent="0.25">
      <c r="D53431" s="87"/>
      <c r="J53431" s="88"/>
      <c r="K53431" s="89"/>
      <c r="M53431" s="88"/>
      <c r="O53431" s="90"/>
      <c r="P53431" s="90"/>
      <c r="Q53431" s="90"/>
    </row>
    <row r="53432" spans="4:17" x14ac:dyDescent="0.25">
      <c r="D53432" s="87"/>
      <c r="J53432" s="88"/>
      <c r="K53432" s="89"/>
      <c r="M53432" s="88"/>
      <c r="O53432" s="90"/>
      <c r="P53432" s="90"/>
      <c r="Q53432" s="90"/>
    </row>
    <row r="53433" spans="4:17" x14ac:dyDescent="0.25">
      <c r="D53433" s="87"/>
      <c r="J53433" s="88"/>
      <c r="K53433" s="89"/>
      <c r="M53433" s="88"/>
      <c r="O53433" s="90"/>
      <c r="P53433" s="90"/>
      <c r="Q53433" s="90"/>
    </row>
    <row r="53434" spans="4:17" x14ac:dyDescent="0.25">
      <c r="D53434" s="87"/>
      <c r="J53434" s="88"/>
      <c r="K53434" s="89"/>
      <c r="M53434" s="88"/>
      <c r="O53434" s="90"/>
      <c r="P53434" s="90"/>
      <c r="Q53434" s="90"/>
    </row>
    <row r="53435" spans="4:17" x14ac:dyDescent="0.25">
      <c r="D53435" s="87"/>
      <c r="J53435" s="88"/>
      <c r="K53435" s="89"/>
      <c r="M53435" s="88"/>
      <c r="O53435" s="90"/>
      <c r="P53435" s="90"/>
      <c r="Q53435" s="90"/>
    </row>
    <row r="53436" spans="4:17" x14ac:dyDescent="0.25">
      <c r="D53436" s="87"/>
      <c r="J53436" s="88"/>
      <c r="K53436" s="89"/>
      <c r="M53436" s="88"/>
      <c r="O53436" s="90"/>
      <c r="P53436" s="90"/>
      <c r="Q53436" s="90"/>
    </row>
    <row r="53437" spans="4:17" x14ac:dyDescent="0.25">
      <c r="D53437" s="87"/>
      <c r="J53437" s="88"/>
      <c r="K53437" s="89"/>
      <c r="M53437" s="88"/>
      <c r="O53437" s="90"/>
      <c r="P53437" s="90"/>
      <c r="Q53437" s="90"/>
    </row>
    <row r="53438" spans="4:17" x14ac:dyDescent="0.25">
      <c r="D53438" s="87"/>
      <c r="J53438" s="88"/>
      <c r="K53438" s="89"/>
      <c r="M53438" s="88"/>
      <c r="O53438" s="90"/>
      <c r="P53438" s="90"/>
      <c r="Q53438" s="90"/>
    </row>
    <row r="53439" spans="4:17" x14ac:dyDescent="0.25">
      <c r="D53439" s="87"/>
      <c r="J53439" s="88"/>
      <c r="K53439" s="89"/>
      <c r="M53439" s="88"/>
      <c r="O53439" s="90"/>
      <c r="P53439" s="90"/>
      <c r="Q53439" s="90"/>
    </row>
    <row r="53440" spans="4:17" x14ac:dyDescent="0.25">
      <c r="D53440" s="87"/>
      <c r="J53440" s="88"/>
      <c r="K53440" s="89"/>
      <c r="M53440" s="88"/>
      <c r="O53440" s="90"/>
      <c r="P53440" s="90"/>
      <c r="Q53440" s="90"/>
    </row>
    <row r="53441" spans="4:17" x14ac:dyDescent="0.25">
      <c r="D53441" s="87"/>
      <c r="J53441" s="88"/>
      <c r="K53441" s="89"/>
      <c r="M53441" s="88"/>
      <c r="O53441" s="90"/>
      <c r="P53441" s="90"/>
      <c r="Q53441" s="90"/>
    </row>
    <row r="53442" spans="4:17" x14ac:dyDescent="0.25">
      <c r="D53442" s="87"/>
      <c r="J53442" s="88"/>
      <c r="K53442" s="89"/>
      <c r="M53442" s="88"/>
      <c r="O53442" s="90"/>
      <c r="P53442" s="90"/>
      <c r="Q53442" s="90"/>
    </row>
    <row r="53443" spans="4:17" x14ac:dyDescent="0.25">
      <c r="D53443" s="87"/>
      <c r="J53443" s="88"/>
      <c r="K53443" s="89"/>
      <c r="M53443" s="88"/>
      <c r="O53443" s="90"/>
      <c r="P53443" s="90"/>
      <c r="Q53443" s="90"/>
    </row>
    <row r="53444" spans="4:17" x14ac:dyDescent="0.25">
      <c r="D53444" s="87"/>
      <c r="J53444" s="88"/>
      <c r="K53444" s="89"/>
      <c r="M53444" s="88"/>
      <c r="O53444" s="90"/>
      <c r="P53444" s="90"/>
      <c r="Q53444" s="90"/>
    </row>
    <row r="53445" spans="4:17" x14ac:dyDescent="0.25">
      <c r="D53445" s="87"/>
      <c r="J53445" s="88"/>
      <c r="K53445" s="89"/>
      <c r="M53445" s="88"/>
      <c r="O53445" s="90"/>
      <c r="P53445" s="90"/>
      <c r="Q53445" s="90"/>
    </row>
    <row r="53446" spans="4:17" x14ac:dyDescent="0.25">
      <c r="D53446" s="87"/>
      <c r="J53446" s="88"/>
      <c r="K53446" s="89"/>
      <c r="M53446" s="88"/>
      <c r="O53446" s="90"/>
      <c r="P53446" s="90"/>
      <c r="Q53446" s="90"/>
    </row>
    <row r="53447" spans="4:17" x14ac:dyDescent="0.25">
      <c r="D53447" s="87"/>
      <c r="J53447" s="88"/>
      <c r="K53447" s="89"/>
      <c r="M53447" s="88"/>
      <c r="O53447" s="90"/>
      <c r="P53447" s="90"/>
      <c r="Q53447" s="90"/>
    </row>
    <row r="53448" spans="4:17" x14ac:dyDescent="0.25">
      <c r="D53448" s="87"/>
      <c r="J53448" s="88"/>
      <c r="K53448" s="89"/>
      <c r="M53448" s="88"/>
      <c r="O53448" s="90"/>
      <c r="P53448" s="90"/>
      <c r="Q53448" s="90"/>
    </row>
    <row r="53449" spans="4:17" x14ac:dyDescent="0.25">
      <c r="D53449" s="87"/>
      <c r="J53449" s="88"/>
      <c r="K53449" s="89"/>
      <c r="M53449" s="88"/>
      <c r="O53449" s="90"/>
      <c r="P53449" s="90"/>
      <c r="Q53449" s="90"/>
    </row>
    <row r="53450" spans="4:17" x14ac:dyDescent="0.25">
      <c r="D53450" s="87"/>
      <c r="J53450" s="88"/>
      <c r="K53450" s="89"/>
      <c r="M53450" s="88"/>
      <c r="O53450" s="90"/>
      <c r="P53450" s="90"/>
      <c r="Q53450" s="90"/>
    </row>
    <row r="53451" spans="4:17" x14ac:dyDescent="0.25">
      <c r="D53451" s="87"/>
      <c r="J53451" s="88"/>
      <c r="K53451" s="89"/>
      <c r="M53451" s="88"/>
      <c r="O53451" s="90"/>
      <c r="P53451" s="90"/>
      <c r="Q53451" s="90"/>
    </row>
    <row r="53452" spans="4:17" x14ac:dyDescent="0.25">
      <c r="D53452" s="87"/>
      <c r="J53452" s="88"/>
      <c r="K53452" s="89"/>
      <c r="M53452" s="88"/>
      <c r="O53452" s="90"/>
      <c r="P53452" s="90"/>
      <c r="Q53452" s="90"/>
    </row>
    <row r="53453" spans="4:17" x14ac:dyDescent="0.25">
      <c r="D53453" s="87"/>
      <c r="J53453" s="88"/>
      <c r="K53453" s="89"/>
      <c r="M53453" s="88"/>
      <c r="O53453" s="90"/>
      <c r="P53453" s="90"/>
      <c r="Q53453" s="90"/>
    </row>
    <row r="53454" spans="4:17" x14ac:dyDescent="0.25">
      <c r="D53454" s="87"/>
      <c r="J53454" s="88"/>
      <c r="K53454" s="89"/>
      <c r="M53454" s="88"/>
      <c r="O53454" s="90"/>
      <c r="P53454" s="90"/>
      <c r="Q53454" s="90"/>
    </row>
    <row r="53455" spans="4:17" x14ac:dyDescent="0.25">
      <c r="D53455" s="87"/>
      <c r="J53455" s="88"/>
      <c r="K53455" s="89"/>
      <c r="M53455" s="88"/>
      <c r="O53455" s="90"/>
      <c r="P53455" s="90"/>
      <c r="Q53455" s="90"/>
    </row>
    <row r="53456" spans="4:17" x14ac:dyDescent="0.25">
      <c r="D53456" s="87"/>
      <c r="J53456" s="88"/>
      <c r="K53456" s="89"/>
      <c r="M53456" s="88"/>
      <c r="O53456" s="90"/>
      <c r="P53456" s="90"/>
      <c r="Q53456" s="90"/>
    </row>
    <row r="53457" spans="4:17" x14ac:dyDescent="0.25">
      <c r="D53457" s="87"/>
      <c r="J53457" s="88"/>
      <c r="K53457" s="89"/>
      <c r="M53457" s="88"/>
      <c r="O53457" s="90"/>
      <c r="P53457" s="90"/>
      <c r="Q53457" s="90"/>
    </row>
    <row r="53458" spans="4:17" x14ac:dyDescent="0.25">
      <c r="D53458" s="87"/>
      <c r="J53458" s="88"/>
      <c r="K53458" s="89"/>
      <c r="M53458" s="88"/>
      <c r="O53458" s="90"/>
      <c r="P53458" s="90"/>
      <c r="Q53458" s="90"/>
    </row>
    <row r="53459" spans="4:17" x14ac:dyDescent="0.25">
      <c r="D53459" s="87"/>
      <c r="J53459" s="88"/>
      <c r="K53459" s="89"/>
      <c r="M53459" s="88"/>
      <c r="O53459" s="90"/>
      <c r="P53459" s="90"/>
      <c r="Q53459" s="90"/>
    </row>
    <row r="53460" spans="4:17" x14ac:dyDescent="0.25">
      <c r="D53460" s="87"/>
      <c r="J53460" s="88"/>
      <c r="K53460" s="89"/>
      <c r="M53460" s="88"/>
      <c r="O53460" s="90"/>
      <c r="P53460" s="90"/>
      <c r="Q53460" s="90"/>
    </row>
    <row r="53461" spans="4:17" x14ac:dyDescent="0.25">
      <c r="D53461" s="87"/>
      <c r="J53461" s="88"/>
      <c r="K53461" s="89"/>
      <c r="M53461" s="88"/>
      <c r="O53461" s="90"/>
      <c r="P53461" s="90"/>
      <c r="Q53461" s="90"/>
    </row>
    <row r="53462" spans="4:17" x14ac:dyDescent="0.25">
      <c r="D53462" s="87"/>
      <c r="J53462" s="88"/>
      <c r="K53462" s="89"/>
      <c r="M53462" s="88"/>
      <c r="O53462" s="90"/>
      <c r="P53462" s="90"/>
      <c r="Q53462" s="90"/>
    </row>
    <row r="53463" spans="4:17" x14ac:dyDescent="0.25">
      <c r="D53463" s="87"/>
      <c r="J53463" s="88"/>
      <c r="K53463" s="89"/>
      <c r="M53463" s="88"/>
      <c r="O53463" s="90"/>
      <c r="P53463" s="90"/>
      <c r="Q53463" s="90"/>
    </row>
    <row r="53464" spans="4:17" x14ac:dyDescent="0.25">
      <c r="D53464" s="87"/>
      <c r="J53464" s="88"/>
      <c r="K53464" s="89"/>
      <c r="M53464" s="88"/>
      <c r="O53464" s="90"/>
      <c r="P53464" s="90"/>
      <c r="Q53464" s="90"/>
    </row>
    <row r="53465" spans="4:17" x14ac:dyDescent="0.25">
      <c r="D53465" s="87"/>
      <c r="J53465" s="88"/>
      <c r="K53465" s="89"/>
      <c r="M53465" s="88"/>
      <c r="O53465" s="90"/>
      <c r="P53465" s="90"/>
      <c r="Q53465" s="90"/>
    </row>
    <row r="53466" spans="4:17" x14ac:dyDescent="0.25">
      <c r="D53466" s="87"/>
      <c r="J53466" s="88"/>
      <c r="K53466" s="89"/>
      <c r="M53466" s="88"/>
      <c r="O53466" s="90"/>
      <c r="P53466" s="90"/>
      <c r="Q53466" s="90"/>
    </row>
    <row r="53467" spans="4:17" x14ac:dyDescent="0.25">
      <c r="D53467" s="87"/>
      <c r="J53467" s="88"/>
      <c r="K53467" s="89"/>
      <c r="M53467" s="88"/>
      <c r="O53467" s="90"/>
      <c r="P53467" s="90"/>
      <c r="Q53467" s="90"/>
    </row>
    <row r="53468" spans="4:17" x14ac:dyDescent="0.25">
      <c r="D53468" s="87"/>
      <c r="J53468" s="88"/>
      <c r="K53468" s="89"/>
      <c r="M53468" s="88"/>
      <c r="O53468" s="90"/>
      <c r="P53468" s="90"/>
      <c r="Q53468" s="90"/>
    </row>
    <row r="53469" spans="4:17" x14ac:dyDescent="0.25">
      <c r="D53469" s="87"/>
      <c r="J53469" s="88"/>
      <c r="K53469" s="89"/>
      <c r="M53469" s="88"/>
      <c r="O53469" s="90"/>
      <c r="P53469" s="90"/>
      <c r="Q53469" s="90"/>
    </row>
    <row r="53470" spans="4:17" x14ac:dyDescent="0.25">
      <c r="D53470" s="87"/>
      <c r="J53470" s="88"/>
      <c r="K53470" s="89"/>
      <c r="M53470" s="88"/>
      <c r="O53470" s="90"/>
      <c r="P53470" s="90"/>
      <c r="Q53470" s="90"/>
    </row>
    <row r="53471" spans="4:17" x14ac:dyDescent="0.25">
      <c r="D53471" s="87"/>
      <c r="J53471" s="88"/>
      <c r="K53471" s="89"/>
      <c r="M53471" s="88"/>
      <c r="O53471" s="90"/>
      <c r="P53471" s="90"/>
      <c r="Q53471" s="90"/>
    </row>
    <row r="53472" spans="4:17" x14ac:dyDescent="0.25">
      <c r="D53472" s="87"/>
      <c r="J53472" s="88"/>
      <c r="K53472" s="89"/>
      <c r="M53472" s="88"/>
      <c r="O53472" s="90"/>
      <c r="P53472" s="90"/>
      <c r="Q53472" s="90"/>
    </row>
    <row r="53473" spans="4:17" x14ac:dyDescent="0.25">
      <c r="D53473" s="87"/>
      <c r="J53473" s="88"/>
      <c r="K53473" s="89"/>
      <c r="M53473" s="88"/>
      <c r="O53473" s="90"/>
      <c r="P53473" s="90"/>
      <c r="Q53473" s="90"/>
    </row>
    <row r="53474" spans="4:17" x14ac:dyDescent="0.25">
      <c r="D53474" s="87"/>
      <c r="J53474" s="88"/>
      <c r="K53474" s="89"/>
      <c r="M53474" s="88"/>
      <c r="O53474" s="90"/>
      <c r="P53474" s="90"/>
      <c r="Q53474" s="90"/>
    </row>
    <row r="53475" spans="4:17" x14ac:dyDescent="0.25">
      <c r="D53475" s="87"/>
      <c r="J53475" s="88"/>
      <c r="K53475" s="89"/>
      <c r="M53475" s="88"/>
      <c r="O53475" s="90"/>
      <c r="P53475" s="90"/>
      <c r="Q53475" s="90"/>
    </row>
    <row r="53476" spans="4:17" x14ac:dyDescent="0.25">
      <c r="D53476" s="87"/>
      <c r="J53476" s="88"/>
      <c r="K53476" s="89"/>
      <c r="M53476" s="88"/>
      <c r="O53476" s="90"/>
      <c r="P53476" s="90"/>
      <c r="Q53476" s="90"/>
    </row>
    <row r="53477" spans="4:17" x14ac:dyDescent="0.25">
      <c r="D53477" s="87"/>
      <c r="J53477" s="88"/>
      <c r="K53477" s="89"/>
      <c r="M53477" s="88"/>
      <c r="O53477" s="90"/>
      <c r="P53477" s="90"/>
      <c r="Q53477" s="90"/>
    </row>
    <row r="53478" spans="4:17" x14ac:dyDescent="0.25">
      <c r="D53478" s="87"/>
      <c r="J53478" s="88"/>
      <c r="K53478" s="89"/>
      <c r="M53478" s="88"/>
      <c r="O53478" s="90"/>
      <c r="P53478" s="90"/>
      <c r="Q53478" s="90"/>
    </row>
    <row r="53479" spans="4:17" x14ac:dyDescent="0.25">
      <c r="D53479" s="87"/>
      <c r="J53479" s="88"/>
      <c r="K53479" s="89"/>
      <c r="M53479" s="88"/>
      <c r="O53479" s="90"/>
      <c r="P53479" s="90"/>
      <c r="Q53479" s="90"/>
    </row>
    <row r="53480" spans="4:17" x14ac:dyDescent="0.25">
      <c r="D53480" s="87"/>
      <c r="J53480" s="88"/>
      <c r="K53480" s="89"/>
      <c r="M53480" s="88"/>
      <c r="O53480" s="90"/>
      <c r="P53480" s="90"/>
      <c r="Q53480" s="90"/>
    </row>
    <row r="53481" spans="4:17" x14ac:dyDescent="0.25">
      <c r="D53481" s="87"/>
      <c r="J53481" s="88"/>
      <c r="K53481" s="89"/>
      <c r="M53481" s="88"/>
      <c r="O53481" s="90"/>
      <c r="P53481" s="90"/>
      <c r="Q53481" s="90"/>
    </row>
    <row r="53482" spans="4:17" x14ac:dyDescent="0.25">
      <c r="D53482" s="87"/>
      <c r="J53482" s="88"/>
      <c r="K53482" s="89"/>
      <c r="M53482" s="88"/>
      <c r="O53482" s="90"/>
      <c r="P53482" s="90"/>
      <c r="Q53482" s="90"/>
    </row>
    <row r="53483" spans="4:17" x14ac:dyDescent="0.25">
      <c r="D53483" s="87"/>
      <c r="J53483" s="88"/>
      <c r="K53483" s="89"/>
      <c r="M53483" s="88"/>
      <c r="O53483" s="90"/>
      <c r="P53483" s="90"/>
      <c r="Q53483" s="90"/>
    </row>
    <row r="53484" spans="4:17" x14ac:dyDescent="0.25">
      <c r="D53484" s="87"/>
      <c r="J53484" s="88"/>
      <c r="K53484" s="89"/>
      <c r="M53484" s="88"/>
      <c r="O53484" s="90"/>
      <c r="P53484" s="90"/>
      <c r="Q53484" s="90"/>
    </row>
    <row r="53485" spans="4:17" x14ac:dyDescent="0.25">
      <c r="D53485" s="87"/>
      <c r="J53485" s="88"/>
      <c r="K53485" s="89"/>
      <c r="M53485" s="88"/>
      <c r="O53485" s="90"/>
      <c r="P53485" s="90"/>
      <c r="Q53485" s="90"/>
    </row>
    <row r="53486" spans="4:17" x14ac:dyDescent="0.25">
      <c r="D53486" s="87"/>
      <c r="J53486" s="88"/>
      <c r="K53486" s="89"/>
      <c r="M53486" s="88"/>
      <c r="O53486" s="90"/>
      <c r="P53486" s="90"/>
      <c r="Q53486" s="90"/>
    </row>
    <row r="53487" spans="4:17" x14ac:dyDescent="0.25">
      <c r="D53487" s="87"/>
      <c r="J53487" s="88"/>
      <c r="K53487" s="89"/>
      <c r="M53487" s="88"/>
      <c r="O53487" s="90"/>
      <c r="P53487" s="90"/>
      <c r="Q53487" s="90"/>
    </row>
    <row r="53488" spans="4:17" x14ac:dyDescent="0.25">
      <c r="D53488" s="87"/>
      <c r="J53488" s="88"/>
      <c r="K53488" s="89"/>
      <c r="M53488" s="88"/>
      <c r="O53488" s="90"/>
      <c r="P53488" s="90"/>
      <c r="Q53488" s="90"/>
    </row>
    <row r="53489" spans="4:17" x14ac:dyDescent="0.25">
      <c r="D53489" s="87"/>
      <c r="J53489" s="88"/>
      <c r="K53489" s="89"/>
      <c r="M53489" s="88"/>
      <c r="O53489" s="90"/>
      <c r="P53489" s="90"/>
      <c r="Q53489" s="90"/>
    </row>
    <row r="53490" spans="4:17" x14ac:dyDescent="0.25">
      <c r="D53490" s="87"/>
      <c r="J53490" s="88"/>
      <c r="K53490" s="89"/>
      <c r="M53490" s="88"/>
      <c r="O53490" s="90"/>
      <c r="P53490" s="90"/>
      <c r="Q53490" s="90"/>
    </row>
    <row r="53491" spans="4:17" x14ac:dyDescent="0.25">
      <c r="D53491" s="87"/>
      <c r="J53491" s="88"/>
      <c r="K53491" s="89"/>
      <c r="M53491" s="88"/>
      <c r="O53491" s="90"/>
      <c r="P53491" s="90"/>
      <c r="Q53491" s="90"/>
    </row>
    <row r="53492" spans="4:17" x14ac:dyDescent="0.25">
      <c r="D53492" s="87"/>
      <c r="J53492" s="88"/>
      <c r="K53492" s="89"/>
      <c r="M53492" s="88"/>
      <c r="O53492" s="90"/>
      <c r="P53492" s="90"/>
      <c r="Q53492" s="90"/>
    </row>
    <row r="53493" spans="4:17" x14ac:dyDescent="0.25">
      <c r="D53493" s="87"/>
      <c r="J53493" s="88"/>
      <c r="K53493" s="89"/>
      <c r="M53493" s="88"/>
      <c r="O53493" s="90"/>
      <c r="P53493" s="90"/>
      <c r="Q53493" s="90"/>
    </row>
    <row r="53494" spans="4:17" x14ac:dyDescent="0.25">
      <c r="D53494" s="87"/>
      <c r="J53494" s="88"/>
      <c r="K53494" s="89"/>
      <c r="M53494" s="88"/>
      <c r="O53494" s="90"/>
      <c r="P53494" s="90"/>
      <c r="Q53494" s="90"/>
    </row>
    <row r="53495" spans="4:17" x14ac:dyDescent="0.25">
      <c r="D53495" s="87"/>
      <c r="J53495" s="88"/>
      <c r="K53495" s="89"/>
      <c r="M53495" s="88"/>
      <c r="O53495" s="90"/>
      <c r="P53495" s="90"/>
      <c r="Q53495" s="90"/>
    </row>
    <row r="53496" spans="4:17" x14ac:dyDescent="0.25">
      <c r="D53496" s="87"/>
      <c r="J53496" s="88"/>
      <c r="K53496" s="89"/>
      <c r="M53496" s="88"/>
      <c r="O53496" s="90"/>
      <c r="P53496" s="90"/>
      <c r="Q53496" s="90"/>
    </row>
    <row r="53497" spans="4:17" x14ac:dyDescent="0.25">
      <c r="D53497" s="87"/>
      <c r="J53497" s="88"/>
      <c r="K53497" s="89"/>
      <c r="M53497" s="88"/>
      <c r="O53497" s="90"/>
      <c r="P53497" s="90"/>
      <c r="Q53497" s="90"/>
    </row>
    <row r="53498" spans="4:17" x14ac:dyDescent="0.25">
      <c r="D53498" s="87"/>
      <c r="J53498" s="88"/>
      <c r="K53498" s="89"/>
      <c r="M53498" s="88"/>
      <c r="O53498" s="90"/>
      <c r="P53498" s="90"/>
      <c r="Q53498" s="90"/>
    </row>
    <row r="53499" spans="4:17" x14ac:dyDescent="0.25">
      <c r="D53499" s="87"/>
      <c r="J53499" s="88"/>
      <c r="K53499" s="89"/>
      <c r="M53499" s="88"/>
      <c r="O53499" s="90"/>
      <c r="P53499" s="90"/>
      <c r="Q53499" s="90"/>
    </row>
    <row r="53500" spans="4:17" x14ac:dyDescent="0.25">
      <c r="D53500" s="87"/>
      <c r="J53500" s="88"/>
      <c r="K53500" s="89"/>
      <c r="M53500" s="88"/>
      <c r="O53500" s="90"/>
      <c r="P53500" s="90"/>
      <c r="Q53500" s="90"/>
    </row>
    <row r="53501" spans="4:17" x14ac:dyDescent="0.25">
      <c r="D53501" s="87"/>
      <c r="J53501" s="88"/>
      <c r="K53501" s="89"/>
      <c r="M53501" s="88"/>
      <c r="O53501" s="90"/>
      <c r="P53501" s="90"/>
      <c r="Q53501" s="90"/>
    </row>
    <row r="53502" spans="4:17" x14ac:dyDescent="0.25">
      <c r="D53502" s="87"/>
      <c r="J53502" s="88"/>
      <c r="K53502" s="89"/>
      <c r="M53502" s="88"/>
      <c r="O53502" s="90"/>
      <c r="P53502" s="90"/>
      <c r="Q53502" s="90"/>
    </row>
    <row r="53503" spans="4:17" x14ac:dyDescent="0.25">
      <c r="D53503" s="87"/>
      <c r="J53503" s="88"/>
      <c r="K53503" s="89"/>
      <c r="M53503" s="88"/>
      <c r="O53503" s="90"/>
      <c r="P53503" s="90"/>
      <c r="Q53503" s="90"/>
    </row>
    <row r="53504" spans="4:17" x14ac:dyDescent="0.25">
      <c r="D53504" s="87"/>
      <c r="J53504" s="88"/>
      <c r="K53504" s="89"/>
      <c r="M53504" s="88"/>
      <c r="O53504" s="90"/>
      <c r="P53504" s="90"/>
      <c r="Q53504" s="90"/>
    </row>
    <row r="53505" spans="4:17" x14ac:dyDescent="0.25">
      <c r="D53505" s="87"/>
      <c r="J53505" s="88"/>
      <c r="K53505" s="89"/>
      <c r="M53505" s="88"/>
      <c r="O53505" s="90"/>
      <c r="P53505" s="90"/>
      <c r="Q53505" s="90"/>
    </row>
    <row r="53506" spans="4:17" x14ac:dyDescent="0.25">
      <c r="D53506" s="87"/>
      <c r="J53506" s="88"/>
      <c r="K53506" s="89"/>
      <c r="M53506" s="88"/>
      <c r="O53506" s="90"/>
      <c r="P53506" s="90"/>
      <c r="Q53506" s="90"/>
    </row>
    <row r="53507" spans="4:17" x14ac:dyDescent="0.25">
      <c r="D53507" s="87"/>
      <c r="J53507" s="88"/>
      <c r="K53507" s="89"/>
      <c r="M53507" s="88"/>
      <c r="O53507" s="90"/>
      <c r="P53507" s="90"/>
      <c r="Q53507" s="90"/>
    </row>
    <row r="53508" spans="4:17" x14ac:dyDescent="0.25">
      <c r="D53508" s="87"/>
      <c r="J53508" s="88"/>
      <c r="K53508" s="89"/>
      <c r="M53508" s="88"/>
      <c r="O53508" s="90"/>
      <c r="P53508" s="90"/>
      <c r="Q53508" s="90"/>
    </row>
    <row r="53509" spans="4:17" x14ac:dyDescent="0.25">
      <c r="D53509" s="87"/>
      <c r="J53509" s="88"/>
      <c r="K53509" s="89"/>
      <c r="M53509" s="88"/>
      <c r="O53509" s="90"/>
      <c r="P53509" s="90"/>
      <c r="Q53509" s="90"/>
    </row>
    <row r="53510" spans="4:17" x14ac:dyDescent="0.25">
      <c r="D53510" s="87"/>
      <c r="J53510" s="88"/>
      <c r="K53510" s="89"/>
      <c r="M53510" s="88"/>
      <c r="O53510" s="90"/>
      <c r="P53510" s="90"/>
      <c r="Q53510" s="90"/>
    </row>
    <row r="53511" spans="4:17" x14ac:dyDescent="0.25">
      <c r="D53511" s="87"/>
      <c r="J53511" s="88"/>
      <c r="K53511" s="89"/>
      <c r="M53511" s="88"/>
      <c r="O53511" s="90"/>
      <c r="P53511" s="90"/>
      <c r="Q53511" s="90"/>
    </row>
    <row r="53512" spans="4:17" x14ac:dyDescent="0.25">
      <c r="D53512" s="87"/>
      <c r="J53512" s="88"/>
      <c r="K53512" s="89"/>
      <c r="M53512" s="88"/>
      <c r="O53512" s="90"/>
      <c r="P53512" s="90"/>
      <c r="Q53512" s="90"/>
    </row>
    <row r="53513" spans="4:17" x14ac:dyDescent="0.25">
      <c r="D53513" s="87"/>
      <c r="J53513" s="88"/>
      <c r="K53513" s="89"/>
      <c r="M53513" s="88"/>
      <c r="O53513" s="90"/>
      <c r="P53513" s="90"/>
      <c r="Q53513" s="90"/>
    </row>
    <row r="53514" spans="4:17" x14ac:dyDescent="0.25">
      <c r="D53514" s="87"/>
      <c r="J53514" s="88"/>
      <c r="K53514" s="89"/>
      <c r="M53514" s="88"/>
      <c r="O53514" s="90"/>
      <c r="P53514" s="90"/>
      <c r="Q53514" s="90"/>
    </row>
    <row r="53515" spans="4:17" x14ac:dyDescent="0.25">
      <c r="D53515" s="87"/>
      <c r="J53515" s="88"/>
      <c r="K53515" s="89"/>
      <c r="M53515" s="88"/>
      <c r="O53515" s="90"/>
      <c r="P53515" s="90"/>
      <c r="Q53515" s="90"/>
    </row>
    <row r="53516" spans="4:17" x14ac:dyDescent="0.25">
      <c r="D53516" s="87"/>
      <c r="J53516" s="88"/>
      <c r="K53516" s="89"/>
      <c r="M53516" s="88"/>
      <c r="O53516" s="90"/>
      <c r="P53516" s="90"/>
      <c r="Q53516" s="90"/>
    </row>
    <row r="53517" spans="4:17" x14ac:dyDescent="0.25">
      <c r="D53517" s="87"/>
      <c r="J53517" s="88"/>
      <c r="K53517" s="89"/>
      <c r="M53517" s="88"/>
      <c r="O53517" s="90"/>
      <c r="P53517" s="90"/>
      <c r="Q53517" s="90"/>
    </row>
    <row r="53518" spans="4:17" x14ac:dyDescent="0.25">
      <c r="D53518" s="87"/>
      <c r="J53518" s="88"/>
      <c r="K53518" s="89"/>
      <c r="M53518" s="88"/>
      <c r="O53518" s="90"/>
      <c r="P53518" s="90"/>
      <c r="Q53518" s="90"/>
    </row>
    <row r="53519" spans="4:17" x14ac:dyDescent="0.25">
      <c r="D53519" s="87"/>
      <c r="J53519" s="88"/>
      <c r="K53519" s="89"/>
      <c r="M53519" s="88"/>
      <c r="O53519" s="90"/>
      <c r="P53519" s="90"/>
      <c r="Q53519" s="90"/>
    </row>
    <row r="53520" spans="4:17" x14ac:dyDescent="0.25">
      <c r="D53520" s="87"/>
      <c r="J53520" s="88"/>
      <c r="K53520" s="89"/>
      <c r="M53520" s="88"/>
      <c r="O53520" s="90"/>
      <c r="P53520" s="90"/>
      <c r="Q53520" s="90"/>
    </row>
    <row r="53521" spans="4:17" x14ac:dyDescent="0.25">
      <c r="D53521" s="87"/>
      <c r="J53521" s="88"/>
      <c r="K53521" s="89"/>
      <c r="M53521" s="88"/>
      <c r="O53521" s="90"/>
      <c r="P53521" s="90"/>
      <c r="Q53521" s="90"/>
    </row>
    <row r="53522" spans="4:17" x14ac:dyDescent="0.25">
      <c r="D53522" s="87"/>
      <c r="J53522" s="88"/>
      <c r="K53522" s="89"/>
      <c r="M53522" s="88"/>
      <c r="O53522" s="90"/>
      <c r="P53522" s="90"/>
      <c r="Q53522" s="90"/>
    </row>
    <row r="53523" spans="4:17" x14ac:dyDescent="0.25">
      <c r="D53523" s="87"/>
      <c r="J53523" s="88"/>
      <c r="K53523" s="89"/>
      <c r="M53523" s="88"/>
      <c r="O53523" s="90"/>
      <c r="P53523" s="90"/>
      <c r="Q53523" s="90"/>
    </row>
    <row r="53524" spans="4:17" x14ac:dyDescent="0.25">
      <c r="D53524" s="87"/>
      <c r="J53524" s="88"/>
      <c r="K53524" s="89"/>
      <c r="M53524" s="88"/>
      <c r="O53524" s="90"/>
      <c r="P53524" s="90"/>
      <c r="Q53524" s="90"/>
    </row>
    <row r="53525" spans="4:17" x14ac:dyDescent="0.25">
      <c r="D53525" s="87"/>
      <c r="J53525" s="88"/>
      <c r="K53525" s="89"/>
      <c r="M53525" s="88"/>
      <c r="O53525" s="90"/>
      <c r="P53525" s="90"/>
      <c r="Q53525" s="90"/>
    </row>
    <row r="53526" spans="4:17" x14ac:dyDescent="0.25">
      <c r="D53526" s="87"/>
      <c r="J53526" s="88"/>
      <c r="K53526" s="89"/>
      <c r="M53526" s="88"/>
      <c r="O53526" s="90"/>
      <c r="P53526" s="90"/>
      <c r="Q53526" s="90"/>
    </row>
    <row r="53527" spans="4:17" x14ac:dyDescent="0.25">
      <c r="D53527" s="87"/>
      <c r="J53527" s="88"/>
      <c r="K53527" s="89"/>
      <c r="M53527" s="88"/>
      <c r="O53527" s="90"/>
      <c r="P53527" s="90"/>
      <c r="Q53527" s="90"/>
    </row>
    <row r="53528" spans="4:17" x14ac:dyDescent="0.25">
      <c r="D53528" s="87"/>
      <c r="J53528" s="88"/>
      <c r="K53528" s="89"/>
      <c r="M53528" s="88"/>
      <c r="O53528" s="90"/>
      <c r="P53528" s="90"/>
      <c r="Q53528" s="90"/>
    </row>
    <row r="53529" spans="4:17" x14ac:dyDescent="0.25">
      <c r="D53529" s="87"/>
      <c r="J53529" s="88"/>
      <c r="K53529" s="89"/>
      <c r="M53529" s="88"/>
      <c r="O53529" s="90"/>
      <c r="P53529" s="90"/>
      <c r="Q53529" s="90"/>
    </row>
    <row r="53530" spans="4:17" x14ac:dyDescent="0.25">
      <c r="D53530" s="87"/>
      <c r="J53530" s="88"/>
      <c r="K53530" s="89"/>
      <c r="M53530" s="88"/>
      <c r="O53530" s="90"/>
      <c r="P53530" s="90"/>
      <c r="Q53530" s="90"/>
    </row>
    <row r="53531" spans="4:17" x14ac:dyDescent="0.25">
      <c r="D53531" s="87"/>
      <c r="J53531" s="88"/>
      <c r="K53531" s="89"/>
      <c r="M53531" s="88"/>
      <c r="O53531" s="90"/>
      <c r="P53531" s="90"/>
      <c r="Q53531" s="90"/>
    </row>
    <row r="53532" spans="4:17" x14ac:dyDescent="0.25">
      <c r="D53532" s="87"/>
      <c r="J53532" s="88"/>
      <c r="K53532" s="89"/>
      <c r="M53532" s="88"/>
      <c r="O53532" s="90"/>
      <c r="P53532" s="90"/>
      <c r="Q53532" s="90"/>
    </row>
    <row r="53533" spans="4:17" x14ac:dyDescent="0.25">
      <c r="D53533" s="87"/>
      <c r="J53533" s="88"/>
      <c r="K53533" s="89"/>
      <c r="M53533" s="88"/>
      <c r="O53533" s="90"/>
      <c r="P53533" s="90"/>
      <c r="Q53533" s="90"/>
    </row>
    <row r="53534" spans="4:17" x14ac:dyDescent="0.25">
      <c r="D53534" s="87"/>
      <c r="J53534" s="88"/>
      <c r="K53534" s="89"/>
      <c r="M53534" s="88"/>
      <c r="O53534" s="90"/>
      <c r="P53534" s="90"/>
      <c r="Q53534" s="90"/>
    </row>
    <row r="53535" spans="4:17" x14ac:dyDescent="0.25">
      <c r="D53535" s="87"/>
      <c r="J53535" s="88"/>
      <c r="K53535" s="89"/>
      <c r="M53535" s="88"/>
      <c r="O53535" s="90"/>
      <c r="P53535" s="90"/>
      <c r="Q53535" s="90"/>
    </row>
    <row r="53536" spans="4:17" x14ac:dyDescent="0.25">
      <c r="D53536" s="87"/>
      <c r="J53536" s="88"/>
      <c r="K53536" s="89"/>
      <c r="M53536" s="88"/>
      <c r="O53536" s="90"/>
      <c r="P53536" s="90"/>
      <c r="Q53536" s="90"/>
    </row>
    <row r="53537" spans="4:17" x14ac:dyDescent="0.25">
      <c r="D53537" s="87"/>
      <c r="J53537" s="88"/>
      <c r="K53537" s="89"/>
      <c r="M53537" s="88"/>
      <c r="O53537" s="90"/>
      <c r="P53537" s="90"/>
      <c r="Q53537" s="90"/>
    </row>
    <row r="53538" spans="4:17" x14ac:dyDescent="0.25">
      <c r="D53538" s="87"/>
      <c r="J53538" s="88"/>
      <c r="K53538" s="89"/>
      <c r="M53538" s="88"/>
      <c r="O53538" s="90"/>
      <c r="P53538" s="90"/>
      <c r="Q53538" s="90"/>
    </row>
    <row r="53539" spans="4:17" x14ac:dyDescent="0.25">
      <c r="D53539" s="87"/>
      <c r="J53539" s="88"/>
      <c r="K53539" s="89"/>
      <c r="M53539" s="88"/>
      <c r="O53539" s="90"/>
      <c r="P53539" s="90"/>
      <c r="Q53539" s="90"/>
    </row>
    <row r="53540" spans="4:17" x14ac:dyDescent="0.25">
      <c r="D53540" s="87"/>
      <c r="J53540" s="88"/>
      <c r="K53540" s="89"/>
      <c r="M53540" s="88"/>
      <c r="O53540" s="90"/>
      <c r="P53540" s="90"/>
      <c r="Q53540" s="90"/>
    </row>
    <row r="53541" spans="4:17" x14ac:dyDescent="0.25">
      <c r="D53541" s="87"/>
      <c r="J53541" s="88"/>
      <c r="K53541" s="89"/>
      <c r="M53541" s="88"/>
      <c r="O53541" s="90"/>
      <c r="P53541" s="90"/>
      <c r="Q53541" s="90"/>
    </row>
    <row r="53542" spans="4:17" x14ac:dyDescent="0.25">
      <c r="D53542" s="87"/>
      <c r="J53542" s="88"/>
      <c r="K53542" s="89"/>
      <c r="M53542" s="88"/>
      <c r="O53542" s="90"/>
      <c r="P53542" s="90"/>
      <c r="Q53542" s="90"/>
    </row>
    <row r="53543" spans="4:17" x14ac:dyDescent="0.25">
      <c r="D53543" s="87"/>
      <c r="J53543" s="88"/>
      <c r="K53543" s="89"/>
      <c r="M53543" s="88"/>
      <c r="O53543" s="90"/>
      <c r="P53543" s="90"/>
      <c r="Q53543" s="90"/>
    </row>
    <row r="53544" spans="4:17" x14ac:dyDescent="0.25">
      <c r="D53544" s="87"/>
      <c r="J53544" s="88"/>
      <c r="K53544" s="89"/>
      <c r="M53544" s="88"/>
      <c r="O53544" s="90"/>
      <c r="P53544" s="90"/>
      <c r="Q53544" s="90"/>
    </row>
    <row r="53545" spans="4:17" x14ac:dyDescent="0.25">
      <c r="D53545" s="87"/>
      <c r="J53545" s="88"/>
      <c r="K53545" s="89"/>
      <c r="M53545" s="88"/>
      <c r="O53545" s="90"/>
      <c r="P53545" s="90"/>
      <c r="Q53545" s="90"/>
    </row>
    <row r="53546" spans="4:17" x14ac:dyDescent="0.25">
      <c r="D53546" s="87"/>
      <c r="J53546" s="88"/>
      <c r="K53546" s="89"/>
      <c r="M53546" s="88"/>
      <c r="O53546" s="90"/>
      <c r="P53546" s="90"/>
      <c r="Q53546" s="90"/>
    </row>
    <row r="53547" spans="4:17" x14ac:dyDescent="0.25">
      <c r="D53547" s="87"/>
      <c r="J53547" s="88"/>
      <c r="K53547" s="89"/>
      <c r="M53547" s="88"/>
      <c r="O53547" s="90"/>
      <c r="P53547" s="90"/>
      <c r="Q53547" s="90"/>
    </row>
    <row r="53548" spans="4:17" x14ac:dyDescent="0.25">
      <c r="D53548" s="87"/>
      <c r="J53548" s="88"/>
      <c r="K53548" s="89"/>
      <c r="M53548" s="88"/>
      <c r="O53548" s="90"/>
      <c r="P53548" s="90"/>
      <c r="Q53548" s="90"/>
    </row>
    <row r="53549" spans="4:17" x14ac:dyDescent="0.25">
      <c r="D53549" s="87"/>
      <c r="J53549" s="88"/>
      <c r="K53549" s="89"/>
      <c r="M53549" s="88"/>
      <c r="O53549" s="90"/>
      <c r="P53549" s="90"/>
      <c r="Q53549" s="90"/>
    </row>
    <row r="53550" spans="4:17" x14ac:dyDescent="0.25">
      <c r="D53550" s="87"/>
      <c r="J53550" s="88"/>
      <c r="K53550" s="89"/>
      <c r="M53550" s="88"/>
      <c r="O53550" s="90"/>
      <c r="P53550" s="90"/>
      <c r="Q53550" s="90"/>
    </row>
    <row r="53551" spans="4:17" x14ac:dyDescent="0.25">
      <c r="D53551" s="87"/>
      <c r="J53551" s="88"/>
      <c r="K53551" s="89"/>
      <c r="M53551" s="88"/>
      <c r="O53551" s="90"/>
      <c r="P53551" s="90"/>
      <c r="Q53551" s="90"/>
    </row>
    <row r="53552" spans="4:17" x14ac:dyDescent="0.25">
      <c r="D53552" s="87"/>
      <c r="J53552" s="88"/>
      <c r="K53552" s="89"/>
      <c r="M53552" s="88"/>
      <c r="O53552" s="90"/>
      <c r="P53552" s="90"/>
      <c r="Q53552" s="90"/>
    </row>
    <row r="53553" spans="4:17" x14ac:dyDescent="0.25">
      <c r="D53553" s="87"/>
      <c r="J53553" s="88"/>
      <c r="K53553" s="89"/>
      <c r="M53553" s="88"/>
      <c r="O53553" s="90"/>
      <c r="P53553" s="90"/>
      <c r="Q53553" s="90"/>
    </row>
    <row r="53554" spans="4:17" x14ac:dyDescent="0.25">
      <c r="D53554" s="87"/>
      <c r="J53554" s="88"/>
      <c r="K53554" s="89"/>
      <c r="M53554" s="88"/>
      <c r="O53554" s="90"/>
      <c r="P53554" s="90"/>
      <c r="Q53554" s="90"/>
    </row>
    <row r="53555" spans="4:17" x14ac:dyDescent="0.25">
      <c r="D53555" s="87"/>
      <c r="J53555" s="88"/>
      <c r="K53555" s="89"/>
      <c r="M53555" s="88"/>
      <c r="O53555" s="90"/>
      <c r="P53555" s="90"/>
      <c r="Q53555" s="90"/>
    </row>
    <row r="53556" spans="4:17" x14ac:dyDescent="0.25">
      <c r="D53556" s="87"/>
      <c r="J53556" s="88"/>
      <c r="K53556" s="89"/>
      <c r="M53556" s="88"/>
      <c r="O53556" s="90"/>
      <c r="P53556" s="90"/>
      <c r="Q53556" s="90"/>
    </row>
    <row r="53557" spans="4:17" x14ac:dyDescent="0.25">
      <c r="D53557" s="87"/>
      <c r="J53557" s="88"/>
      <c r="K53557" s="89"/>
      <c r="M53557" s="88"/>
      <c r="O53557" s="90"/>
      <c r="P53557" s="90"/>
      <c r="Q53557" s="90"/>
    </row>
    <row r="53558" spans="4:17" x14ac:dyDescent="0.25">
      <c r="D53558" s="87"/>
      <c r="J53558" s="88"/>
      <c r="K53558" s="89"/>
      <c r="M53558" s="88"/>
      <c r="O53558" s="90"/>
      <c r="P53558" s="90"/>
      <c r="Q53558" s="90"/>
    </row>
    <row r="53559" spans="4:17" x14ac:dyDescent="0.25">
      <c r="D53559" s="87"/>
      <c r="J53559" s="88"/>
      <c r="K53559" s="89"/>
      <c r="M53559" s="88"/>
      <c r="O53559" s="90"/>
      <c r="P53559" s="90"/>
      <c r="Q53559" s="90"/>
    </row>
    <row r="53560" spans="4:17" x14ac:dyDescent="0.25">
      <c r="D53560" s="87"/>
      <c r="J53560" s="88"/>
      <c r="K53560" s="89"/>
      <c r="M53560" s="88"/>
      <c r="O53560" s="90"/>
      <c r="P53560" s="90"/>
      <c r="Q53560" s="90"/>
    </row>
    <row r="53561" spans="4:17" x14ac:dyDescent="0.25">
      <c r="D53561" s="87"/>
      <c r="J53561" s="88"/>
      <c r="K53561" s="89"/>
      <c r="M53561" s="88"/>
      <c r="O53561" s="90"/>
      <c r="P53561" s="90"/>
      <c r="Q53561" s="90"/>
    </row>
    <row r="53562" spans="4:17" x14ac:dyDescent="0.25">
      <c r="D53562" s="87"/>
      <c r="J53562" s="88"/>
      <c r="K53562" s="89"/>
      <c r="M53562" s="88"/>
      <c r="O53562" s="90"/>
      <c r="P53562" s="90"/>
      <c r="Q53562" s="90"/>
    </row>
    <row r="53563" spans="4:17" x14ac:dyDescent="0.25">
      <c r="D53563" s="87"/>
      <c r="J53563" s="88"/>
      <c r="K53563" s="89"/>
      <c r="M53563" s="88"/>
      <c r="O53563" s="90"/>
      <c r="P53563" s="90"/>
      <c r="Q53563" s="90"/>
    </row>
    <row r="53564" spans="4:17" x14ac:dyDescent="0.25">
      <c r="D53564" s="87"/>
      <c r="J53564" s="88"/>
      <c r="K53564" s="89"/>
      <c r="M53564" s="88"/>
      <c r="O53564" s="90"/>
      <c r="P53564" s="90"/>
      <c r="Q53564" s="90"/>
    </row>
    <row r="53565" spans="4:17" x14ac:dyDescent="0.25">
      <c r="D53565" s="87"/>
      <c r="J53565" s="88"/>
      <c r="K53565" s="89"/>
      <c r="M53565" s="88"/>
      <c r="O53565" s="90"/>
      <c r="P53565" s="90"/>
      <c r="Q53565" s="90"/>
    </row>
    <row r="53566" spans="4:17" x14ac:dyDescent="0.25">
      <c r="D53566" s="87"/>
      <c r="J53566" s="88"/>
      <c r="K53566" s="89"/>
      <c r="M53566" s="88"/>
      <c r="O53566" s="90"/>
      <c r="P53566" s="90"/>
      <c r="Q53566" s="90"/>
    </row>
    <row r="53567" spans="4:17" x14ac:dyDescent="0.25">
      <c r="D53567" s="87"/>
      <c r="J53567" s="88"/>
      <c r="K53567" s="89"/>
      <c r="M53567" s="88"/>
      <c r="O53567" s="90"/>
      <c r="P53567" s="90"/>
      <c r="Q53567" s="90"/>
    </row>
    <row r="53568" spans="4:17" x14ac:dyDescent="0.25">
      <c r="D53568" s="87"/>
      <c r="J53568" s="88"/>
      <c r="K53568" s="89"/>
      <c r="M53568" s="88"/>
      <c r="O53568" s="90"/>
      <c r="P53568" s="90"/>
      <c r="Q53568" s="90"/>
    </row>
    <row r="53569" spans="4:17" x14ac:dyDescent="0.25">
      <c r="D53569" s="87"/>
      <c r="J53569" s="88"/>
      <c r="K53569" s="89"/>
      <c r="M53569" s="88"/>
      <c r="O53569" s="90"/>
      <c r="P53569" s="90"/>
      <c r="Q53569" s="90"/>
    </row>
    <row r="53570" spans="4:17" x14ac:dyDescent="0.25">
      <c r="D53570" s="87"/>
      <c r="J53570" s="88"/>
      <c r="K53570" s="89"/>
      <c r="M53570" s="88"/>
      <c r="O53570" s="90"/>
      <c r="P53570" s="90"/>
      <c r="Q53570" s="90"/>
    </row>
    <row r="53571" spans="4:17" x14ac:dyDescent="0.25">
      <c r="D53571" s="87"/>
      <c r="J53571" s="88"/>
      <c r="K53571" s="89"/>
      <c r="M53571" s="88"/>
      <c r="O53571" s="90"/>
      <c r="P53571" s="90"/>
      <c r="Q53571" s="90"/>
    </row>
    <row r="53572" spans="4:17" x14ac:dyDescent="0.25">
      <c r="D53572" s="87"/>
      <c r="J53572" s="88"/>
      <c r="K53572" s="89"/>
      <c r="M53572" s="88"/>
      <c r="O53572" s="90"/>
      <c r="P53572" s="90"/>
      <c r="Q53572" s="90"/>
    </row>
    <row r="53573" spans="4:17" x14ac:dyDescent="0.25">
      <c r="D53573" s="87"/>
      <c r="J53573" s="88"/>
      <c r="K53573" s="89"/>
      <c r="M53573" s="88"/>
      <c r="O53573" s="90"/>
      <c r="P53573" s="90"/>
      <c r="Q53573" s="90"/>
    </row>
    <row r="53574" spans="4:17" x14ac:dyDescent="0.25">
      <c r="D53574" s="87"/>
      <c r="J53574" s="88"/>
      <c r="K53574" s="89"/>
      <c r="M53574" s="88"/>
      <c r="O53574" s="90"/>
      <c r="P53574" s="90"/>
      <c r="Q53574" s="90"/>
    </row>
    <row r="53575" spans="4:17" x14ac:dyDescent="0.25">
      <c r="D53575" s="87"/>
      <c r="J53575" s="88"/>
      <c r="K53575" s="89"/>
      <c r="M53575" s="88"/>
      <c r="O53575" s="90"/>
      <c r="P53575" s="90"/>
      <c r="Q53575" s="90"/>
    </row>
    <row r="53576" spans="4:17" x14ac:dyDescent="0.25">
      <c r="D53576" s="87"/>
      <c r="J53576" s="88"/>
      <c r="K53576" s="89"/>
      <c r="M53576" s="88"/>
      <c r="O53576" s="90"/>
      <c r="P53576" s="90"/>
      <c r="Q53576" s="90"/>
    </row>
    <row r="53577" spans="4:17" x14ac:dyDescent="0.25">
      <c r="D53577" s="87"/>
      <c r="J53577" s="88"/>
      <c r="K53577" s="89"/>
      <c r="M53577" s="88"/>
      <c r="O53577" s="90"/>
      <c r="P53577" s="90"/>
      <c r="Q53577" s="90"/>
    </row>
    <row r="53578" spans="4:17" x14ac:dyDescent="0.25">
      <c r="D53578" s="87"/>
      <c r="J53578" s="88"/>
      <c r="K53578" s="89"/>
      <c r="M53578" s="88"/>
      <c r="O53578" s="90"/>
      <c r="P53578" s="90"/>
      <c r="Q53578" s="90"/>
    </row>
    <row r="53579" spans="4:17" x14ac:dyDescent="0.25">
      <c r="D53579" s="87"/>
      <c r="J53579" s="88"/>
      <c r="K53579" s="89"/>
      <c r="M53579" s="88"/>
      <c r="O53579" s="90"/>
      <c r="P53579" s="90"/>
      <c r="Q53579" s="90"/>
    </row>
    <row r="53580" spans="4:17" x14ac:dyDescent="0.25">
      <c r="D53580" s="87"/>
      <c r="J53580" s="88"/>
      <c r="K53580" s="89"/>
      <c r="M53580" s="88"/>
      <c r="O53580" s="90"/>
      <c r="P53580" s="90"/>
      <c r="Q53580" s="90"/>
    </row>
    <row r="53581" spans="4:17" x14ac:dyDescent="0.25">
      <c r="D53581" s="87"/>
      <c r="J53581" s="88"/>
      <c r="K53581" s="89"/>
      <c r="M53581" s="88"/>
      <c r="O53581" s="90"/>
      <c r="P53581" s="90"/>
      <c r="Q53581" s="90"/>
    </row>
    <row r="53582" spans="4:17" x14ac:dyDescent="0.25">
      <c r="D53582" s="87"/>
      <c r="J53582" s="88"/>
      <c r="K53582" s="89"/>
      <c r="M53582" s="88"/>
      <c r="O53582" s="90"/>
      <c r="P53582" s="90"/>
      <c r="Q53582" s="90"/>
    </row>
    <row r="53583" spans="4:17" x14ac:dyDescent="0.25">
      <c r="D53583" s="87"/>
      <c r="J53583" s="88"/>
      <c r="K53583" s="89"/>
      <c r="M53583" s="88"/>
      <c r="O53583" s="90"/>
      <c r="P53583" s="90"/>
      <c r="Q53583" s="90"/>
    </row>
    <row r="53584" spans="4:17" x14ac:dyDescent="0.25">
      <c r="D53584" s="87"/>
      <c r="J53584" s="88"/>
      <c r="K53584" s="89"/>
      <c r="M53584" s="88"/>
      <c r="O53584" s="90"/>
      <c r="P53584" s="90"/>
      <c r="Q53584" s="90"/>
    </row>
    <row r="53585" spans="4:17" x14ac:dyDescent="0.25">
      <c r="D53585" s="87"/>
      <c r="J53585" s="88"/>
      <c r="K53585" s="89"/>
      <c r="M53585" s="88"/>
      <c r="O53585" s="90"/>
      <c r="P53585" s="90"/>
      <c r="Q53585" s="90"/>
    </row>
    <row r="53586" spans="4:17" x14ac:dyDescent="0.25">
      <c r="D53586" s="87"/>
      <c r="J53586" s="88"/>
      <c r="K53586" s="89"/>
      <c r="M53586" s="88"/>
      <c r="O53586" s="90"/>
      <c r="P53586" s="90"/>
      <c r="Q53586" s="90"/>
    </row>
    <row r="53587" spans="4:17" x14ac:dyDescent="0.25">
      <c r="D53587" s="87"/>
      <c r="J53587" s="88"/>
      <c r="K53587" s="89"/>
      <c r="M53587" s="88"/>
      <c r="O53587" s="90"/>
      <c r="P53587" s="90"/>
      <c r="Q53587" s="90"/>
    </row>
    <row r="53588" spans="4:17" x14ac:dyDescent="0.25">
      <c r="D53588" s="87"/>
      <c r="J53588" s="88"/>
      <c r="K53588" s="89"/>
      <c r="M53588" s="88"/>
      <c r="O53588" s="90"/>
      <c r="P53588" s="90"/>
      <c r="Q53588" s="90"/>
    </row>
    <row r="53589" spans="4:17" x14ac:dyDescent="0.25">
      <c r="D53589" s="87"/>
      <c r="J53589" s="88"/>
      <c r="K53589" s="89"/>
      <c r="M53589" s="88"/>
      <c r="O53589" s="90"/>
      <c r="P53589" s="90"/>
      <c r="Q53589" s="90"/>
    </row>
    <row r="53590" spans="4:17" x14ac:dyDescent="0.25">
      <c r="D53590" s="87"/>
      <c r="J53590" s="88"/>
      <c r="K53590" s="89"/>
      <c r="M53590" s="88"/>
      <c r="O53590" s="90"/>
      <c r="P53590" s="90"/>
      <c r="Q53590" s="90"/>
    </row>
    <row r="53591" spans="4:17" x14ac:dyDescent="0.25">
      <c r="D53591" s="87"/>
      <c r="J53591" s="88"/>
      <c r="K53591" s="89"/>
      <c r="M53591" s="88"/>
      <c r="O53591" s="90"/>
      <c r="P53591" s="90"/>
      <c r="Q53591" s="90"/>
    </row>
    <row r="53592" spans="4:17" x14ac:dyDescent="0.25">
      <c r="D53592" s="87"/>
      <c r="J53592" s="88"/>
      <c r="K53592" s="89"/>
      <c r="M53592" s="88"/>
      <c r="O53592" s="90"/>
      <c r="P53592" s="90"/>
      <c r="Q53592" s="90"/>
    </row>
    <row r="53593" spans="4:17" x14ac:dyDescent="0.25">
      <c r="D53593" s="87"/>
      <c r="J53593" s="88"/>
      <c r="K53593" s="89"/>
      <c r="M53593" s="88"/>
      <c r="O53593" s="90"/>
      <c r="P53593" s="90"/>
      <c r="Q53593" s="90"/>
    </row>
    <row r="53594" spans="4:17" x14ac:dyDescent="0.25">
      <c r="D53594" s="87"/>
      <c r="J53594" s="88"/>
      <c r="K53594" s="89"/>
      <c r="M53594" s="88"/>
      <c r="O53594" s="90"/>
      <c r="P53594" s="90"/>
      <c r="Q53594" s="90"/>
    </row>
    <row r="53595" spans="4:17" x14ac:dyDescent="0.25">
      <c r="D53595" s="87"/>
      <c r="J53595" s="88"/>
      <c r="K53595" s="89"/>
      <c r="M53595" s="88"/>
      <c r="O53595" s="90"/>
      <c r="P53595" s="90"/>
      <c r="Q53595" s="90"/>
    </row>
    <row r="53596" spans="4:17" x14ac:dyDescent="0.25">
      <c r="D53596" s="87"/>
      <c r="J53596" s="88"/>
      <c r="K53596" s="89"/>
      <c r="M53596" s="88"/>
      <c r="O53596" s="90"/>
      <c r="P53596" s="90"/>
      <c r="Q53596" s="90"/>
    </row>
    <row r="53597" spans="4:17" x14ac:dyDescent="0.25">
      <c r="D53597" s="87"/>
      <c r="J53597" s="88"/>
      <c r="K53597" s="89"/>
      <c r="M53597" s="88"/>
      <c r="O53597" s="90"/>
      <c r="P53597" s="90"/>
      <c r="Q53597" s="90"/>
    </row>
    <row r="53598" spans="4:17" x14ac:dyDescent="0.25">
      <c r="D53598" s="87"/>
      <c r="J53598" s="88"/>
      <c r="K53598" s="89"/>
      <c r="M53598" s="88"/>
      <c r="O53598" s="90"/>
      <c r="P53598" s="90"/>
      <c r="Q53598" s="90"/>
    </row>
    <row r="53599" spans="4:17" x14ac:dyDescent="0.25">
      <c r="D53599" s="87"/>
      <c r="J53599" s="88"/>
      <c r="K53599" s="89"/>
      <c r="M53599" s="88"/>
      <c r="O53599" s="90"/>
      <c r="P53599" s="90"/>
      <c r="Q53599" s="90"/>
    </row>
    <row r="53600" spans="4:17" x14ac:dyDescent="0.25">
      <c r="D53600" s="87"/>
      <c r="J53600" s="88"/>
      <c r="K53600" s="89"/>
      <c r="M53600" s="88"/>
      <c r="O53600" s="90"/>
      <c r="P53600" s="90"/>
      <c r="Q53600" s="90"/>
    </row>
    <row r="53601" spans="4:17" x14ac:dyDescent="0.25">
      <c r="D53601" s="87"/>
      <c r="J53601" s="88"/>
      <c r="K53601" s="89"/>
      <c r="M53601" s="88"/>
      <c r="O53601" s="90"/>
      <c r="P53601" s="90"/>
      <c r="Q53601" s="90"/>
    </row>
    <row r="53602" spans="4:17" x14ac:dyDescent="0.25">
      <c r="D53602" s="87"/>
      <c r="J53602" s="88"/>
      <c r="K53602" s="89"/>
      <c r="M53602" s="88"/>
      <c r="O53602" s="90"/>
      <c r="P53602" s="90"/>
      <c r="Q53602" s="90"/>
    </row>
    <row r="53603" spans="4:17" x14ac:dyDescent="0.25">
      <c r="D53603" s="87"/>
      <c r="J53603" s="88"/>
      <c r="K53603" s="89"/>
      <c r="M53603" s="88"/>
      <c r="O53603" s="90"/>
      <c r="P53603" s="90"/>
      <c r="Q53603" s="90"/>
    </row>
    <row r="53604" spans="4:17" x14ac:dyDescent="0.25">
      <c r="D53604" s="87"/>
      <c r="J53604" s="88"/>
      <c r="K53604" s="89"/>
      <c r="M53604" s="88"/>
      <c r="O53604" s="90"/>
      <c r="P53604" s="90"/>
      <c r="Q53604" s="90"/>
    </row>
    <row r="53605" spans="4:17" x14ac:dyDescent="0.25">
      <c r="D53605" s="87"/>
      <c r="J53605" s="88"/>
      <c r="K53605" s="89"/>
      <c r="M53605" s="88"/>
      <c r="O53605" s="90"/>
      <c r="P53605" s="90"/>
      <c r="Q53605" s="90"/>
    </row>
    <row r="53606" spans="4:17" x14ac:dyDescent="0.25">
      <c r="D53606" s="87"/>
      <c r="J53606" s="88"/>
      <c r="K53606" s="89"/>
      <c r="M53606" s="88"/>
      <c r="O53606" s="90"/>
      <c r="P53606" s="90"/>
      <c r="Q53606" s="90"/>
    </row>
    <row r="53607" spans="4:17" x14ac:dyDescent="0.25">
      <c r="D53607" s="87"/>
      <c r="J53607" s="88"/>
      <c r="K53607" s="89"/>
      <c r="M53607" s="88"/>
      <c r="O53607" s="90"/>
      <c r="P53607" s="90"/>
      <c r="Q53607" s="90"/>
    </row>
    <row r="53608" spans="4:17" x14ac:dyDescent="0.25">
      <c r="D53608" s="87"/>
      <c r="J53608" s="88"/>
      <c r="K53608" s="89"/>
      <c r="M53608" s="88"/>
      <c r="O53608" s="90"/>
      <c r="P53608" s="90"/>
      <c r="Q53608" s="90"/>
    </row>
    <row r="53609" spans="4:17" x14ac:dyDescent="0.25">
      <c r="D53609" s="87"/>
      <c r="J53609" s="88"/>
      <c r="K53609" s="89"/>
      <c r="M53609" s="88"/>
      <c r="O53609" s="90"/>
      <c r="P53609" s="90"/>
      <c r="Q53609" s="90"/>
    </row>
    <row r="53610" spans="4:17" x14ac:dyDescent="0.25">
      <c r="D53610" s="87"/>
      <c r="J53610" s="88"/>
      <c r="K53610" s="89"/>
      <c r="M53610" s="88"/>
      <c r="O53610" s="90"/>
      <c r="P53610" s="90"/>
      <c r="Q53610" s="90"/>
    </row>
    <row r="53611" spans="4:17" x14ac:dyDescent="0.25">
      <c r="D53611" s="87"/>
      <c r="J53611" s="88"/>
      <c r="K53611" s="89"/>
      <c r="M53611" s="88"/>
      <c r="O53611" s="90"/>
      <c r="P53611" s="90"/>
      <c r="Q53611" s="90"/>
    </row>
    <row r="53612" spans="4:17" x14ac:dyDescent="0.25">
      <c r="D53612" s="87"/>
      <c r="J53612" s="88"/>
      <c r="K53612" s="89"/>
      <c r="M53612" s="88"/>
      <c r="O53612" s="90"/>
      <c r="P53612" s="90"/>
      <c r="Q53612" s="90"/>
    </row>
    <row r="53613" spans="4:17" x14ac:dyDescent="0.25">
      <c r="D53613" s="87"/>
      <c r="J53613" s="88"/>
      <c r="K53613" s="89"/>
      <c r="M53613" s="88"/>
      <c r="O53613" s="90"/>
      <c r="P53613" s="90"/>
      <c r="Q53613" s="90"/>
    </row>
    <row r="53614" spans="4:17" x14ac:dyDescent="0.25">
      <c r="D53614" s="87"/>
      <c r="J53614" s="88"/>
      <c r="K53614" s="89"/>
      <c r="M53614" s="88"/>
      <c r="O53614" s="90"/>
      <c r="P53614" s="90"/>
      <c r="Q53614" s="90"/>
    </row>
    <row r="53615" spans="4:17" x14ac:dyDescent="0.25">
      <c r="D53615" s="87"/>
      <c r="J53615" s="88"/>
      <c r="K53615" s="89"/>
      <c r="M53615" s="88"/>
      <c r="O53615" s="90"/>
      <c r="P53615" s="90"/>
      <c r="Q53615" s="90"/>
    </row>
    <row r="53616" spans="4:17" x14ac:dyDescent="0.25">
      <c r="D53616" s="87"/>
      <c r="J53616" s="88"/>
      <c r="K53616" s="89"/>
      <c r="M53616" s="88"/>
      <c r="O53616" s="90"/>
      <c r="P53616" s="90"/>
      <c r="Q53616" s="90"/>
    </row>
    <row r="53617" spans="4:17" x14ac:dyDescent="0.25">
      <c r="D53617" s="87"/>
      <c r="J53617" s="88"/>
      <c r="K53617" s="89"/>
      <c r="M53617" s="88"/>
      <c r="O53617" s="90"/>
      <c r="P53617" s="90"/>
      <c r="Q53617" s="90"/>
    </row>
    <row r="53618" spans="4:17" x14ac:dyDescent="0.25">
      <c r="D53618" s="87"/>
      <c r="J53618" s="88"/>
      <c r="K53618" s="89"/>
      <c r="M53618" s="88"/>
      <c r="O53618" s="90"/>
      <c r="P53618" s="90"/>
      <c r="Q53618" s="90"/>
    </row>
    <row r="53619" spans="4:17" x14ac:dyDescent="0.25">
      <c r="D53619" s="87"/>
      <c r="J53619" s="88"/>
      <c r="K53619" s="89"/>
      <c r="M53619" s="88"/>
      <c r="O53619" s="90"/>
      <c r="P53619" s="90"/>
      <c r="Q53619" s="90"/>
    </row>
    <row r="53620" spans="4:17" x14ac:dyDescent="0.25">
      <c r="D53620" s="87"/>
      <c r="J53620" s="88"/>
      <c r="K53620" s="89"/>
      <c r="M53620" s="88"/>
      <c r="O53620" s="90"/>
      <c r="P53620" s="90"/>
      <c r="Q53620" s="90"/>
    </row>
    <row r="53621" spans="4:17" x14ac:dyDescent="0.25">
      <c r="D53621" s="87"/>
      <c r="J53621" s="88"/>
      <c r="K53621" s="89"/>
      <c r="M53621" s="88"/>
      <c r="O53621" s="90"/>
      <c r="P53621" s="90"/>
      <c r="Q53621" s="90"/>
    </row>
    <row r="53622" spans="4:17" x14ac:dyDescent="0.25">
      <c r="D53622" s="87"/>
      <c r="J53622" s="88"/>
      <c r="K53622" s="89"/>
      <c r="M53622" s="88"/>
      <c r="O53622" s="90"/>
      <c r="P53622" s="90"/>
      <c r="Q53622" s="90"/>
    </row>
    <row r="53623" spans="4:17" x14ac:dyDescent="0.25">
      <c r="D53623" s="87"/>
      <c r="J53623" s="88"/>
      <c r="K53623" s="89"/>
      <c r="M53623" s="88"/>
      <c r="O53623" s="90"/>
      <c r="P53623" s="90"/>
      <c r="Q53623" s="90"/>
    </row>
    <row r="53624" spans="4:17" x14ac:dyDescent="0.25">
      <c r="D53624" s="87"/>
      <c r="J53624" s="88"/>
      <c r="K53624" s="89"/>
      <c r="M53624" s="88"/>
      <c r="O53624" s="90"/>
      <c r="P53624" s="90"/>
      <c r="Q53624" s="90"/>
    </row>
    <row r="53625" spans="4:17" x14ac:dyDescent="0.25">
      <c r="D53625" s="87"/>
      <c r="J53625" s="88"/>
      <c r="K53625" s="89"/>
      <c r="M53625" s="88"/>
      <c r="O53625" s="90"/>
      <c r="P53625" s="90"/>
      <c r="Q53625" s="90"/>
    </row>
    <row r="53626" spans="4:17" x14ac:dyDescent="0.25">
      <c r="D53626" s="87"/>
      <c r="J53626" s="88"/>
      <c r="K53626" s="89"/>
      <c r="M53626" s="88"/>
      <c r="O53626" s="90"/>
      <c r="P53626" s="90"/>
      <c r="Q53626" s="90"/>
    </row>
    <row r="53627" spans="4:17" x14ac:dyDescent="0.25">
      <c r="D53627" s="87"/>
      <c r="J53627" s="88"/>
      <c r="K53627" s="89"/>
      <c r="M53627" s="88"/>
      <c r="O53627" s="90"/>
      <c r="P53627" s="90"/>
      <c r="Q53627" s="90"/>
    </row>
    <row r="53628" spans="4:17" x14ac:dyDescent="0.25">
      <c r="D53628" s="87"/>
      <c r="J53628" s="88"/>
      <c r="K53628" s="89"/>
      <c r="M53628" s="88"/>
      <c r="O53628" s="90"/>
      <c r="P53628" s="90"/>
      <c r="Q53628" s="90"/>
    </row>
    <row r="53629" spans="4:17" x14ac:dyDescent="0.25">
      <c r="D53629" s="87"/>
      <c r="J53629" s="88"/>
      <c r="K53629" s="89"/>
      <c r="M53629" s="88"/>
      <c r="O53629" s="90"/>
      <c r="P53629" s="90"/>
      <c r="Q53629" s="90"/>
    </row>
    <row r="53630" spans="4:17" x14ac:dyDescent="0.25">
      <c r="D53630" s="87"/>
      <c r="J53630" s="88"/>
      <c r="K53630" s="89"/>
      <c r="M53630" s="88"/>
      <c r="O53630" s="90"/>
      <c r="P53630" s="90"/>
      <c r="Q53630" s="90"/>
    </row>
    <row r="53631" spans="4:17" x14ac:dyDescent="0.25">
      <c r="D53631" s="87"/>
      <c r="J53631" s="88"/>
      <c r="K53631" s="89"/>
      <c r="M53631" s="88"/>
      <c r="O53631" s="90"/>
      <c r="P53631" s="90"/>
      <c r="Q53631" s="90"/>
    </row>
    <row r="53632" spans="4:17" x14ac:dyDescent="0.25">
      <c r="D53632" s="87"/>
      <c r="J53632" s="88"/>
      <c r="K53632" s="89"/>
      <c r="M53632" s="88"/>
      <c r="O53632" s="90"/>
      <c r="P53632" s="90"/>
      <c r="Q53632" s="90"/>
    </row>
    <row r="53633" spans="4:17" x14ac:dyDescent="0.25">
      <c r="D53633" s="87"/>
      <c r="J53633" s="88"/>
      <c r="K53633" s="89"/>
      <c r="M53633" s="88"/>
      <c r="O53633" s="90"/>
      <c r="P53633" s="90"/>
      <c r="Q53633" s="90"/>
    </row>
    <row r="53634" spans="4:17" x14ac:dyDescent="0.25">
      <c r="D53634" s="87"/>
      <c r="J53634" s="88"/>
      <c r="K53634" s="89"/>
      <c r="M53634" s="88"/>
      <c r="O53634" s="90"/>
      <c r="P53634" s="90"/>
      <c r="Q53634" s="90"/>
    </row>
    <row r="53635" spans="4:17" x14ac:dyDescent="0.25">
      <c r="D53635" s="87"/>
      <c r="J53635" s="88"/>
      <c r="K53635" s="89"/>
      <c r="M53635" s="88"/>
      <c r="O53635" s="90"/>
      <c r="P53635" s="90"/>
      <c r="Q53635" s="90"/>
    </row>
    <row r="53636" spans="4:17" x14ac:dyDescent="0.25">
      <c r="D53636" s="87"/>
      <c r="J53636" s="88"/>
      <c r="K53636" s="89"/>
      <c r="M53636" s="88"/>
      <c r="O53636" s="90"/>
      <c r="P53636" s="90"/>
      <c r="Q53636" s="90"/>
    </row>
    <row r="53637" spans="4:17" x14ac:dyDescent="0.25">
      <c r="D53637" s="87"/>
      <c r="J53637" s="88"/>
      <c r="K53637" s="89"/>
      <c r="M53637" s="88"/>
      <c r="O53637" s="90"/>
      <c r="P53637" s="90"/>
      <c r="Q53637" s="90"/>
    </row>
    <row r="53638" spans="4:17" x14ac:dyDescent="0.25">
      <c r="D53638" s="87"/>
      <c r="J53638" s="88"/>
      <c r="K53638" s="89"/>
      <c r="M53638" s="88"/>
      <c r="O53638" s="90"/>
      <c r="P53638" s="90"/>
      <c r="Q53638" s="90"/>
    </row>
    <row r="53639" spans="4:17" x14ac:dyDescent="0.25">
      <c r="D53639" s="87"/>
      <c r="J53639" s="88"/>
      <c r="K53639" s="89"/>
      <c r="M53639" s="88"/>
      <c r="O53639" s="90"/>
      <c r="P53639" s="90"/>
      <c r="Q53639" s="90"/>
    </row>
    <row r="53640" spans="4:17" x14ac:dyDescent="0.25">
      <c r="D53640" s="87"/>
      <c r="J53640" s="88"/>
      <c r="K53640" s="89"/>
      <c r="M53640" s="88"/>
      <c r="O53640" s="90"/>
      <c r="P53640" s="90"/>
      <c r="Q53640" s="90"/>
    </row>
    <row r="53641" spans="4:17" x14ac:dyDescent="0.25">
      <c r="D53641" s="87"/>
      <c r="J53641" s="88"/>
      <c r="K53641" s="89"/>
      <c r="M53641" s="88"/>
      <c r="O53641" s="90"/>
      <c r="P53641" s="90"/>
      <c r="Q53641" s="90"/>
    </row>
    <row r="53642" spans="4:17" x14ac:dyDescent="0.25">
      <c r="D53642" s="87"/>
      <c r="J53642" s="88"/>
      <c r="K53642" s="89"/>
      <c r="M53642" s="88"/>
      <c r="O53642" s="90"/>
      <c r="P53642" s="90"/>
      <c r="Q53642" s="90"/>
    </row>
    <row r="53643" spans="4:17" x14ac:dyDescent="0.25">
      <c r="D53643" s="87"/>
      <c r="J53643" s="88"/>
      <c r="K53643" s="89"/>
      <c r="M53643" s="88"/>
      <c r="O53643" s="90"/>
      <c r="P53643" s="90"/>
      <c r="Q53643" s="90"/>
    </row>
    <row r="53644" spans="4:17" x14ac:dyDescent="0.25">
      <c r="D53644" s="87"/>
      <c r="J53644" s="88"/>
      <c r="K53644" s="89"/>
      <c r="M53644" s="88"/>
      <c r="O53644" s="90"/>
      <c r="P53644" s="90"/>
      <c r="Q53644" s="90"/>
    </row>
    <row r="53645" spans="4:17" x14ac:dyDescent="0.25">
      <c r="D53645" s="87"/>
      <c r="J53645" s="88"/>
      <c r="K53645" s="89"/>
      <c r="M53645" s="88"/>
      <c r="O53645" s="90"/>
      <c r="P53645" s="90"/>
      <c r="Q53645" s="90"/>
    </row>
    <row r="53646" spans="4:17" x14ac:dyDescent="0.25">
      <c r="D53646" s="87"/>
      <c r="J53646" s="88"/>
      <c r="K53646" s="89"/>
      <c r="M53646" s="88"/>
      <c r="O53646" s="90"/>
      <c r="P53646" s="90"/>
      <c r="Q53646" s="90"/>
    </row>
    <row r="53647" spans="4:17" x14ac:dyDescent="0.25">
      <c r="D53647" s="87"/>
      <c r="J53647" s="88"/>
      <c r="K53647" s="89"/>
      <c r="M53647" s="88"/>
      <c r="O53647" s="90"/>
      <c r="P53647" s="90"/>
      <c r="Q53647" s="90"/>
    </row>
    <row r="53648" spans="4:17" x14ac:dyDescent="0.25">
      <c r="D53648" s="87"/>
      <c r="J53648" s="88"/>
      <c r="K53648" s="89"/>
      <c r="M53648" s="88"/>
      <c r="O53648" s="90"/>
      <c r="P53648" s="90"/>
      <c r="Q53648" s="90"/>
    </row>
    <row r="53649" spans="4:17" x14ac:dyDescent="0.25">
      <c r="D53649" s="87"/>
      <c r="J53649" s="88"/>
      <c r="K53649" s="89"/>
      <c r="M53649" s="88"/>
      <c r="O53649" s="90"/>
      <c r="P53649" s="90"/>
      <c r="Q53649" s="90"/>
    </row>
    <row r="53650" spans="4:17" x14ac:dyDescent="0.25">
      <c r="D53650" s="87"/>
      <c r="J53650" s="88"/>
      <c r="K53650" s="89"/>
      <c r="M53650" s="88"/>
      <c r="O53650" s="90"/>
      <c r="P53650" s="90"/>
      <c r="Q53650" s="90"/>
    </row>
    <row r="53651" spans="4:17" x14ac:dyDescent="0.25">
      <c r="D53651" s="87"/>
      <c r="J53651" s="88"/>
      <c r="K53651" s="89"/>
      <c r="M53651" s="88"/>
      <c r="O53651" s="90"/>
      <c r="P53651" s="90"/>
      <c r="Q53651" s="90"/>
    </row>
    <row r="53652" spans="4:17" x14ac:dyDescent="0.25">
      <c r="D53652" s="87"/>
      <c r="J53652" s="88"/>
      <c r="K53652" s="89"/>
      <c r="M53652" s="88"/>
      <c r="O53652" s="90"/>
      <c r="P53652" s="90"/>
      <c r="Q53652" s="90"/>
    </row>
    <row r="53653" spans="4:17" x14ac:dyDescent="0.25">
      <c r="D53653" s="87"/>
      <c r="J53653" s="88"/>
      <c r="K53653" s="89"/>
      <c r="M53653" s="88"/>
      <c r="O53653" s="90"/>
      <c r="P53653" s="90"/>
      <c r="Q53653" s="90"/>
    </row>
    <row r="53654" spans="4:17" x14ac:dyDescent="0.25">
      <c r="D53654" s="87"/>
      <c r="J53654" s="88"/>
      <c r="K53654" s="89"/>
      <c r="M53654" s="88"/>
      <c r="O53654" s="90"/>
      <c r="P53654" s="90"/>
      <c r="Q53654" s="90"/>
    </row>
    <row r="53655" spans="4:17" x14ac:dyDescent="0.25">
      <c r="D53655" s="87"/>
      <c r="J53655" s="88"/>
      <c r="K53655" s="89"/>
      <c r="M53655" s="88"/>
      <c r="O53655" s="90"/>
      <c r="P53655" s="90"/>
      <c r="Q53655" s="90"/>
    </row>
    <row r="53656" spans="4:17" x14ac:dyDescent="0.25">
      <c r="D53656" s="87"/>
      <c r="J53656" s="88"/>
      <c r="K53656" s="89"/>
      <c r="M53656" s="88"/>
      <c r="O53656" s="90"/>
      <c r="P53656" s="90"/>
      <c r="Q53656" s="90"/>
    </row>
    <row r="53657" spans="4:17" x14ac:dyDescent="0.25">
      <c r="D53657" s="87"/>
      <c r="J53657" s="88"/>
      <c r="K53657" s="89"/>
      <c r="M53657" s="88"/>
      <c r="O53657" s="90"/>
      <c r="P53657" s="90"/>
      <c r="Q53657" s="90"/>
    </row>
    <row r="53658" spans="4:17" x14ac:dyDescent="0.25">
      <c r="D53658" s="87"/>
      <c r="J53658" s="88"/>
      <c r="K53658" s="89"/>
      <c r="M53658" s="88"/>
      <c r="O53658" s="90"/>
      <c r="P53658" s="90"/>
      <c r="Q53658" s="90"/>
    </row>
    <row r="53659" spans="4:17" x14ac:dyDescent="0.25">
      <c r="D53659" s="87"/>
      <c r="J53659" s="88"/>
      <c r="K53659" s="89"/>
      <c r="M53659" s="88"/>
      <c r="O53659" s="90"/>
      <c r="P53659" s="90"/>
      <c r="Q53659" s="90"/>
    </row>
    <row r="53660" spans="4:17" x14ac:dyDescent="0.25">
      <c r="D53660" s="87"/>
      <c r="J53660" s="88"/>
      <c r="K53660" s="89"/>
      <c r="M53660" s="88"/>
      <c r="O53660" s="90"/>
      <c r="P53660" s="90"/>
      <c r="Q53660" s="90"/>
    </row>
    <row r="53661" spans="4:17" x14ac:dyDescent="0.25">
      <c r="D53661" s="87"/>
      <c r="J53661" s="88"/>
      <c r="K53661" s="89"/>
      <c r="M53661" s="88"/>
      <c r="O53661" s="90"/>
      <c r="P53661" s="90"/>
      <c r="Q53661" s="90"/>
    </row>
    <row r="53662" spans="4:17" x14ac:dyDescent="0.25">
      <c r="D53662" s="87"/>
      <c r="J53662" s="88"/>
      <c r="K53662" s="89"/>
      <c r="M53662" s="88"/>
      <c r="O53662" s="90"/>
      <c r="P53662" s="90"/>
      <c r="Q53662" s="90"/>
    </row>
    <row r="53663" spans="4:17" x14ac:dyDescent="0.25">
      <c r="D53663" s="87"/>
      <c r="J53663" s="88"/>
      <c r="K53663" s="89"/>
      <c r="M53663" s="88"/>
      <c r="O53663" s="90"/>
      <c r="P53663" s="90"/>
      <c r="Q53663" s="90"/>
    </row>
    <row r="53664" spans="4:17" x14ac:dyDescent="0.25">
      <c r="D53664" s="87"/>
      <c r="J53664" s="88"/>
      <c r="K53664" s="89"/>
      <c r="M53664" s="88"/>
      <c r="O53664" s="90"/>
      <c r="P53664" s="90"/>
      <c r="Q53664" s="90"/>
    </row>
    <row r="53665" spans="4:17" x14ac:dyDescent="0.25">
      <c r="D53665" s="87"/>
      <c r="J53665" s="88"/>
      <c r="K53665" s="89"/>
      <c r="M53665" s="88"/>
      <c r="O53665" s="90"/>
      <c r="P53665" s="90"/>
      <c r="Q53665" s="90"/>
    </row>
    <row r="53666" spans="4:17" x14ac:dyDescent="0.25">
      <c r="D53666" s="87"/>
      <c r="J53666" s="88"/>
      <c r="K53666" s="89"/>
      <c r="M53666" s="88"/>
      <c r="O53666" s="90"/>
      <c r="P53666" s="90"/>
      <c r="Q53666" s="90"/>
    </row>
    <row r="53667" spans="4:17" x14ac:dyDescent="0.25">
      <c r="D53667" s="87"/>
      <c r="J53667" s="88"/>
      <c r="K53667" s="89"/>
      <c r="M53667" s="88"/>
      <c r="O53667" s="90"/>
      <c r="P53667" s="90"/>
      <c r="Q53667" s="90"/>
    </row>
    <row r="53668" spans="4:17" x14ac:dyDescent="0.25">
      <c r="D53668" s="87"/>
      <c r="J53668" s="88"/>
      <c r="K53668" s="89"/>
      <c r="M53668" s="88"/>
      <c r="O53668" s="90"/>
      <c r="P53668" s="90"/>
      <c r="Q53668" s="90"/>
    </row>
    <row r="53669" spans="4:17" x14ac:dyDescent="0.25">
      <c r="D53669" s="87"/>
      <c r="J53669" s="88"/>
      <c r="K53669" s="89"/>
      <c r="M53669" s="88"/>
      <c r="O53669" s="90"/>
      <c r="P53669" s="90"/>
      <c r="Q53669" s="90"/>
    </row>
    <row r="53670" spans="4:17" x14ac:dyDescent="0.25">
      <c r="D53670" s="87"/>
      <c r="J53670" s="88"/>
      <c r="K53670" s="89"/>
      <c r="M53670" s="88"/>
      <c r="O53670" s="90"/>
      <c r="P53670" s="90"/>
      <c r="Q53670" s="90"/>
    </row>
    <row r="53671" spans="4:17" x14ac:dyDescent="0.25">
      <c r="D53671" s="87"/>
      <c r="J53671" s="88"/>
      <c r="K53671" s="89"/>
      <c r="M53671" s="88"/>
      <c r="O53671" s="90"/>
      <c r="P53671" s="90"/>
      <c r="Q53671" s="90"/>
    </row>
    <row r="53672" spans="4:17" x14ac:dyDescent="0.25">
      <c r="D53672" s="87"/>
      <c r="J53672" s="88"/>
      <c r="K53672" s="89"/>
      <c r="M53672" s="88"/>
      <c r="O53672" s="90"/>
      <c r="P53672" s="90"/>
      <c r="Q53672" s="90"/>
    </row>
    <row r="53673" spans="4:17" x14ac:dyDescent="0.25">
      <c r="D53673" s="87"/>
      <c r="J53673" s="88"/>
      <c r="K53673" s="89"/>
      <c r="M53673" s="88"/>
      <c r="O53673" s="90"/>
      <c r="P53673" s="90"/>
      <c r="Q53673" s="90"/>
    </row>
    <row r="53674" spans="4:17" x14ac:dyDescent="0.25">
      <c r="D53674" s="87"/>
      <c r="J53674" s="88"/>
      <c r="K53674" s="89"/>
      <c r="M53674" s="88"/>
      <c r="O53674" s="90"/>
      <c r="P53674" s="90"/>
      <c r="Q53674" s="90"/>
    </row>
    <row r="53675" spans="4:17" x14ac:dyDescent="0.25">
      <c r="D53675" s="87"/>
      <c r="J53675" s="88"/>
      <c r="K53675" s="89"/>
      <c r="M53675" s="88"/>
      <c r="O53675" s="90"/>
      <c r="P53675" s="90"/>
      <c r="Q53675" s="90"/>
    </row>
    <row r="53676" spans="4:17" x14ac:dyDescent="0.25">
      <c r="D53676" s="87"/>
      <c r="J53676" s="88"/>
      <c r="K53676" s="89"/>
      <c r="M53676" s="88"/>
      <c r="O53676" s="90"/>
      <c r="P53676" s="90"/>
      <c r="Q53676" s="90"/>
    </row>
    <row r="53677" spans="4:17" x14ac:dyDescent="0.25">
      <c r="D53677" s="87"/>
      <c r="J53677" s="88"/>
      <c r="K53677" s="89"/>
      <c r="M53677" s="88"/>
      <c r="O53677" s="90"/>
      <c r="P53677" s="90"/>
      <c r="Q53677" s="90"/>
    </row>
    <row r="53678" spans="4:17" x14ac:dyDescent="0.25">
      <c r="D53678" s="87"/>
      <c r="J53678" s="88"/>
      <c r="K53678" s="89"/>
      <c r="M53678" s="88"/>
      <c r="O53678" s="90"/>
      <c r="P53678" s="90"/>
      <c r="Q53678" s="90"/>
    </row>
    <row r="53679" spans="4:17" x14ac:dyDescent="0.25">
      <c r="D53679" s="87"/>
      <c r="J53679" s="88"/>
      <c r="K53679" s="89"/>
      <c r="M53679" s="88"/>
      <c r="O53679" s="90"/>
      <c r="P53679" s="90"/>
      <c r="Q53679" s="90"/>
    </row>
    <row r="53680" spans="4:17" x14ac:dyDescent="0.25">
      <c r="D53680" s="87"/>
      <c r="J53680" s="88"/>
      <c r="K53680" s="89"/>
      <c r="M53680" s="88"/>
      <c r="O53680" s="90"/>
      <c r="P53680" s="90"/>
      <c r="Q53680" s="90"/>
    </row>
    <row r="53681" spans="4:17" x14ac:dyDescent="0.25">
      <c r="D53681" s="87"/>
      <c r="J53681" s="88"/>
      <c r="K53681" s="89"/>
      <c r="M53681" s="88"/>
      <c r="O53681" s="90"/>
      <c r="P53681" s="90"/>
      <c r="Q53681" s="90"/>
    </row>
    <row r="53682" spans="4:17" x14ac:dyDescent="0.25">
      <c r="D53682" s="87"/>
      <c r="J53682" s="88"/>
      <c r="K53682" s="89"/>
      <c r="M53682" s="88"/>
      <c r="O53682" s="90"/>
      <c r="P53682" s="90"/>
      <c r="Q53682" s="90"/>
    </row>
    <row r="53683" spans="4:17" x14ac:dyDescent="0.25">
      <c r="D53683" s="87"/>
      <c r="J53683" s="88"/>
      <c r="K53683" s="89"/>
      <c r="M53683" s="88"/>
      <c r="O53683" s="90"/>
      <c r="P53683" s="90"/>
      <c r="Q53683" s="90"/>
    </row>
    <row r="53684" spans="4:17" x14ac:dyDescent="0.25">
      <c r="D53684" s="87"/>
      <c r="J53684" s="88"/>
      <c r="K53684" s="89"/>
      <c r="M53684" s="88"/>
      <c r="O53684" s="90"/>
      <c r="P53684" s="90"/>
      <c r="Q53684" s="90"/>
    </row>
    <row r="53685" spans="4:17" x14ac:dyDescent="0.25">
      <c r="D53685" s="87"/>
      <c r="J53685" s="88"/>
      <c r="K53685" s="89"/>
      <c r="M53685" s="88"/>
      <c r="O53685" s="90"/>
      <c r="P53685" s="90"/>
      <c r="Q53685" s="90"/>
    </row>
    <row r="53686" spans="4:17" x14ac:dyDescent="0.25">
      <c r="D53686" s="87"/>
      <c r="J53686" s="88"/>
      <c r="K53686" s="89"/>
      <c r="M53686" s="88"/>
      <c r="O53686" s="90"/>
      <c r="P53686" s="90"/>
      <c r="Q53686" s="90"/>
    </row>
    <row r="53687" spans="4:17" x14ac:dyDescent="0.25">
      <c r="D53687" s="87"/>
      <c r="J53687" s="88"/>
      <c r="K53687" s="89"/>
      <c r="M53687" s="88"/>
      <c r="O53687" s="90"/>
      <c r="P53687" s="90"/>
      <c r="Q53687" s="90"/>
    </row>
    <row r="53688" spans="4:17" x14ac:dyDescent="0.25">
      <c r="D53688" s="87"/>
      <c r="J53688" s="88"/>
      <c r="K53688" s="89"/>
      <c r="M53688" s="88"/>
      <c r="O53688" s="90"/>
      <c r="P53688" s="90"/>
      <c r="Q53688" s="90"/>
    </row>
    <row r="53689" spans="4:17" x14ac:dyDescent="0.25">
      <c r="D53689" s="87"/>
      <c r="J53689" s="88"/>
      <c r="K53689" s="89"/>
      <c r="M53689" s="88"/>
      <c r="O53689" s="90"/>
      <c r="P53689" s="90"/>
      <c r="Q53689" s="90"/>
    </row>
    <row r="53690" spans="4:17" x14ac:dyDescent="0.25">
      <c r="D53690" s="87"/>
      <c r="J53690" s="88"/>
      <c r="K53690" s="89"/>
      <c r="M53690" s="88"/>
      <c r="O53690" s="90"/>
      <c r="P53690" s="90"/>
      <c r="Q53690" s="90"/>
    </row>
    <row r="53691" spans="4:17" x14ac:dyDescent="0.25">
      <c r="D53691" s="87"/>
      <c r="J53691" s="88"/>
      <c r="K53691" s="89"/>
      <c r="M53691" s="88"/>
      <c r="O53691" s="90"/>
      <c r="P53691" s="90"/>
      <c r="Q53691" s="90"/>
    </row>
    <row r="53692" spans="4:17" x14ac:dyDescent="0.25">
      <c r="D53692" s="87"/>
      <c r="J53692" s="88"/>
      <c r="K53692" s="89"/>
      <c r="M53692" s="88"/>
      <c r="O53692" s="90"/>
      <c r="P53692" s="90"/>
      <c r="Q53692" s="90"/>
    </row>
    <row r="53693" spans="4:17" x14ac:dyDescent="0.25">
      <c r="D53693" s="87"/>
      <c r="J53693" s="88"/>
      <c r="K53693" s="89"/>
      <c r="M53693" s="88"/>
      <c r="O53693" s="90"/>
      <c r="P53693" s="90"/>
      <c r="Q53693" s="90"/>
    </row>
    <row r="53694" spans="4:17" x14ac:dyDescent="0.25">
      <c r="D53694" s="87"/>
      <c r="J53694" s="88"/>
      <c r="K53694" s="89"/>
      <c r="M53694" s="88"/>
      <c r="O53694" s="90"/>
      <c r="P53694" s="90"/>
      <c r="Q53694" s="90"/>
    </row>
    <row r="53695" spans="4:17" x14ac:dyDescent="0.25">
      <c r="D53695" s="87"/>
      <c r="J53695" s="88"/>
      <c r="K53695" s="89"/>
      <c r="M53695" s="88"/>
      <c r="O53695" s="90"/>
      <c r="P53695" s="90"/>
      <c r="Q53695" s="90"/>
    </row>
    <row r="53696" spans="4:17" x14ac:dyDescent="0.25">
      <c r="D53696" s="87"/>
      <c r="J53696" s="88"/>
      <c r="K53696" s="89"/>
      <c r="M53696" s="88"/>
      <c r="O53696" s="90"/>
      <c r="P53696" s="90"/>
      <c r="Q53696" s="90"/>
    </row>
    <row r="53697" spans="4:17" x14ac:dyDescent="0.25">
      <c r="D53697" s="87"/>
      <c r="J53697" s="88"/>
      <c r="K53697" s="89"/>
      <c r="M53697" s="88"/>
      <c r="O53697" s="90"/>
      <c r="P53697" s="90"/>
      <c r="Q53697" s="90"/>
    </row>
    <row r="53698" spans="4:17" x14ac:dyDescent="0.25">
      <c r="D53698" s="87"/>
      <c r="J53698" s="88"/>
      <c r="K53698" s="89"/>
      <c r="M53698" s="88"/>
      <c r="O53698" s="90"/>
      <c r="P53698" s="90"/>
      <c r="Q53698" s="90"/>
    </row>
    <row r="53699" spans="4:17" x14ac:dyDescent="0.25">
      <c r="D53699" s="87"/>
      <c r="J53699" s="88"/>
      <c r="K53699" s="89"/>
      <c r="M53699" s="88"/>
      <c r="O53699" s="90"/>
      <c r="P53699" s="90"/>
      <c r="Q53699" s="90"/>
    </row>
    <row r="53700" spans="4:17" x14ac:dyDescent="0.25">
      <c r="D53700" s="87"/>
      <c r="J53700" s="88"/>
      <c r="K53700" s="89"/>
      <c r="M53700" s="88"/>
      <c r="O53700" s="90"/>
      <c r="P53700" s="90"/>
      <c r="Q53700" s="90"/>
    </row>
    <row r="53701" spans="4:17" x14ac:dyDescent="0.25">
      <c r="D53701" s="87"/>
      <c r="J53701" s="88"/>
      <c r="K53701" s="89"/>
      <c r="M53701" s="88"/>
      <c r="O53701" s="90"/>
      <c r="P53701" s="90"/>
      <c r="Q53701" s="90"/>
    </row>
    <row r="53702" spans="4:17" x14ac:dyDescent="0.25">
      <c r="D53702" s="87"/>
      <c r="J53702" s="88"/>
      <c r="K53702" s="89"/>
      <c r="M53702" s="88"/>
      <c r="O53702" s="90"/>
      <c r="P53702" s="90"/>
      <c r="Q53702" s="90"/>
    </row>
    <row r="53703" spans="4:17" x14ac:dyDescent="0.25">
      <c r="D53703" s="87"/>
      <c r="J53703" s="88"/>
      <c r="K53703" s="89"/>
      <c r="M53703" s="88"/>
      <c r="O53703" s="90"/>
      <c r="P53703" s="90"/>
      <c r="Q53703" s="90"/>
    </row>
    <row r="53704" spans="4:17" x14ac:dyDescent="0.25">
      <c r="D53704" s="87"/>
      <c r="J53704" s="88"/>
      <c r="K53704" s="89"/>
      <c r="M53704" s="88"/>
      <c r="O53704" s="90"/>
      <c r="P53704" s="90"/>
      <c r="Q53704" s="90"/>
    </row>
    <row r="53705" spans="4:17" x14ac:dyDescent="0.25">
      <c r="D53705" s="87"/>
      <c r="J53705" s="88"/>
      <c r="K53705" s="89"/>
      <c r="M53705" s="88"/>
      <c r="O53705" s="90"/>
      <c r="P53705" s="90"/>
      <c r="Q53705" s="90"/>
    </row>
    <row r="53706" spans="4:17" x14ac:dyDescent="0.25">
      <c r="D53706" s="87"/>
      <c r="J53706" s="88"/>
      <c r="K53706" s="89"/>
      <c r="M53706" s="88"/>
      <c r="O53706" s="90"/>
      <c r="P53706" s="90"/>
      <c r="Q53706" s="90"/>
    </row>
    <row r="53707" spans="4:17" x14ac:dyDescent="0.25">
      <c r="D53707" s="87"/>
      <c r="J53707" s="88"/>
      <c r="K53707" s="89"/>
      <c r="M53707" s="88"/>
      <c r="O53707" s="90"/>
      <c r="P53707" s="90"/>
      <c r="Q53707" s="90"/>
    </row>
    <row r="53708" spans="4:17" x14ac:dyDescent="0.25">
      <c r="D53708" s="87"/>
      <c r="J53708" s="88"/>
      <c r="K53708" s="89"/>
      <c r="M53708" s="88"/>
      <c r="O53708" s="90"/>
      <c r="P53708" s="90"/>
      <c r="Q53708" s="90"/>
    </row>
    <row r="53709" spans="4:17" x14ac:dyDescent="0.25">
      <c r="D53709" s="87"/>
      <c r="J53709" s="88"/>
      <c r="K53709" s="89"/>
      <c r="M53709" s="88"/>
      <c r="O53709" s="90"/>
      <c r="P53709" s="90"/>
      <c r="Q53709" s="90"/>
    </row>
    <row r="53710" spans="4:17" x14ac:dyDescent="0.25">
      <c r="D53710" s="87"/>
      <c r="J53710" s="88"/>
      <c r="K53710" s="89"/>
      <c r="M53710" s="88"/>
      <c r="O53710" s="90"/>
      <c r="P53710" s="90"/>
      <c r="Q53710" s="90"/>
    </row>
    <row r="53711" spans="4:17" x14ac:dyDescent="0.25">
      <c r="D53711" s="87"/>
      <c r="J53711" s="88"/>
      <c r="K53711" s="89"/>
      <c r="M53711" s="88"/>
      <c r="O53711" s="90"/>
      <c r="P53711" s="90"/>
      <c r="Q53711" s="90"/>
    </row>
    <row r="53712" spans="4:17" x14ac:dyDescent="0.25">
      <c r="D53712" s="87"/>
      <c r="J53712" s="88"/>
      <c r="K53712" s="89"/>
      <c r="M53712" s="88"/>
      <c r="O53712" s="90"/>
      <c r="P53712" s="90"/>
      <c r="Q53712" s="90"/>
    </row>
    <row r="53713" spans="4:17" x14ac:dyDescent="0.25">
      <c r="D53713" s="87"/>
      <c r="J53713" s="88"/>
      <c r="K53713" s="89"/>
      <c r="M53713" s="88"/>
      <c r="O53713" s="90"/>
      <c r="P53713" s="90"/>
      <c r="Q53713" s="90"/>
    </row>
    <row r="53714" spans="4:17" x14ac:dyDescent="0.25">
      <c r="D53714" s="87"/>
      <c r="J53714" s="88"/>
      <c r="K53714" s="89"/>
      <c r="M53714" s="88"/>
      <c r="O53714" s="90"/>
      <c r="P53714" s="90"/>
      <c r="Q53714" s="90"/>
    </row>
    <row r="53715" spans="4:17" x14ac:dyDescent="0.25">
      <c r="D53715" s="87"/>
      <c r="J53715" s="88"/>
      <c r="K53715" s="89"/>
      <c r="M53715" s="88"/>
      <c r="O53715" s="90"/>
      <c r="P53715" s="90"/>
      <c r="Q53715" s="90"/>
    </row>
    <row r="53716" spans="4:17" x14ac:dyDescent="0.25">
      <c r="D53716" s="87"/>
      <c r="J53716" s="88"/>
      <c r="K53716" s="89"/>
      <c r="M53716" s="88"/>
      <c r="O53716" s="90"/>
      <c r="P53716" s="90"/>
      <c r="Q53716" s="90"/>
    </row>
    <row r="53717" spans="4:17" x14ac:dyDescent="0.25">
      <c r="D53717" s="87"/>
      <c r="J53717" s="88"/>
      <c r="K53717" s="89"/>
      <c r="M53717" s="88"/>
      <c r="O53717" s="90"/>
      <c r="P53717" s="90"/>
      <c r="Q53717" s="90"/>
    </row>
    <row r="53718" spans="4:17" x14ac:dyDescent="0.25">
      <c r="D53718" s="87"/>
      <c r="J53718" s="88"/>
      <c r="K53718" s="89"/>
      <c r="M53718" s="88"/>
      <c r="O53718" s="90"/>
      <c r="P53718" s="90"/>
      <c r="Q53718" s="90"/>
    </row>
    <row r="53719" spans="4:17" x14ac:dyDescent="0.25">
      <c r="D53719" s="87"/>
      <c r="J53719" s="88"/>
      <c r="K53719" s="89"/>
      <c r="M53719" s="88"/>
      <c r="O53719" s="90"/>
      <c r="P53719" s="90"/>
      <c r="Q53719" s="90"/>
    </row>
    <row r="53720" spans="4:17" x14ac:dyDescent="0.25">
      <c r="D53720" s="87"/>
      <c r="J53720" s="88"/>
      <c r="K53720" s="89"/>
      <c r="M53720" s="88"/>
      <c r="O53720" s="90"/>
      <c r="P53720" s="90"/>
      <c r="Q53720" s="90"/>
    </row>
    <row r="53721" spans="4:17" x14ac:dyDescent="0.25">
      <c r="D53721" s="87"/>
      <c r="J53721" s="88"/>
      <c r="K53721" s="89"/>
      <c r="M53721" s="88"/>
      <c r="O53721" s="90"/>
      <c r="P53721" s="90"/>
      <c r="Q53721" s="90"/>
    </row>
    <row r="53722" spans="4:17" x14ac:dyDescent="0.25">
      <c r="D53722" s="87"/>
      <c r="J53722" s="88"/>
      <c r="K53722" s="89"/>
      <c r="M53722" s="88"/>
      <c r="O53722" s="90"/>
      <c r="P53722" s="90"/>
      <c r="Q53722" s="90"/>
    </row>
    <row r="53723" spans="4:17" x14ac:dyDescent="0.25">
      <c r="D53723" s="87"/>
      <c r="J53723" s="88"/>
      <c r="K53723" s="89"/>
      <c r="M53723" s="88"/>
      <c r="O53723" s="90"/>
      <c r="P53723" s="90"/>
      <c r="Q53723" s="90"/>
    </row>
    <row r="53724" spans="4:17" x14ac:dyDescent="0.25">
      <c r="D53724" s="87"/>
      <c r="J53724" s="88"/>
      <c r="K53724" s="89"/>
      <c r="M53724" s="88"/>
      <c r="O53724" s="90"/>
      <c r="P53724" s="90"/>
      <c r="Q53724" s="90"/>
    </row>
    <row r="53725" spans="4:17" x14ac:dyDescent="0.25">
      <c r="D53725" s="87"/>
      <c r="J53725" s="88"/>
      <c r="K53725" s="89"/>
      <c r="M53725" s="88"/>
      <c r="O53725" s="90"/>
      <c r="P53725" s="90"/>
      <c r="Q53725" s="90"/>
    </row>
    <row r="53726" spans="4:17" x14ac:dyDescent="0.25">
      <c r="D53726" s="87"/>
      <c r="J53726" s="88"/>
      <c r="K53726" s="89"/>
      <c r="M53726" s="88"/>
      <c r="O53726" s="90"/>
      <c r="P53726" s="90"/>
      <c r="Q53726" s="90"/>
    </row>
    <row r="53727" spans="4:17" x14ac:dyDescent="0.25">
      <c r="D53727" s="87"/>
      <c r="J53727" s="88"/>
      <c r="K53727" s="89"/>
      <c r="M53727" s="88"/>
      <c r="O53727" s="90"/>
      <c r="P53727" s="90"/>
      <c r="Q53727" s="90"/>
    </row>
    <row r="53728" spans="4:17" x14ac:dyDescent="0.25">
      <c r="D53728" s="87"/>
      <c r="J53728" s="88"/>
      <c r="K53728" s="89"/>
      <c r="M53728" s="88"/>
      <c r="O53728" s="90"/>
      <c r="P53728" s="90"/>
      <c r="Q53728" s="90"/>
    </row>
    <row r="53729" spans="4:17" x14ac:dyDescent="0.25">
      <c r="D53729" s="87"/>
      <c r="J53729" s="88"/>
      <c r="K53729" s="89"/>
      <c r="M53729" s="88"/>
      <c r="O53729" s="90"/>
      <c r="P53729" s="90"/>
      <c r="Q53729" s="90"/>
    </row>
    <row r="53730" spans="4:17" x14ac:dyDescent="0.25">
      <c r="D53730" s="87"/>
      <c r="J53730" s="88"/>
      <c r="K53730" s="89"/>
      <c r="M53730" s="88"/>
      <c r="O53730" s="90"/>
      <c r="P53730" s="90"/>
      <c r="Q53730" s="90"/>
    </row>
    <row r="53731" spans="4:17" x14ac:dyDescent="0.25">
      <c r="D53731" s="87"/>
      <c r="J53731" s="88"/>
      <c r="K53731" s="89"/>
      <c r="M53731" s="88"/>
      <c r="O53731" s="90"/>
      <c r="P53731" s="90"/>
      <c r="Q53731" s="90"/>
    </row>
    <row r="53732" spans="4:17" x14ac:dyDescent="0.25">
      <c r="D53732" s="87"/>
      <c r="J53732" s="88"/>
      <c r="K53732" s="89"/>
      <c r="M53732" s="88"/>
      <c r="O53732" s="90"/>
      <c r="P53732" s="90"/>
      <c r="Q53732" s="90"/>
    </row>
    <row r="53733" spans="4:17" x14ac:dyDescent="0.25">
      <c r="D53733" s="87"/>
      <c r="J53733" s="88"/>
      <c r="K53733" s="89"/>
      <c r="M53733" s="88"/>
      <c r="O53733" s="90"/>
      <c r="P53733" s="90"/>
      <c r="Q53733" s="90"/>
    </row>
    <row r="53734" spans="4:17" x14ac:dyDescent="0.25">
      <c r="D53734" s="87"/>
      <c r="J53734" s="88"/>
      <c r="K53734" s="89"/>
      <c r="M53734" s="88"/>
      <c r="O53734" s="90"/>
      <c r="P53734" s="90"/>
      <c r="Q53734" s="90"/>
    </row>
    <row r="53735" spans="4:17" x14ac:dyDescent="0.25">
      <c r="D53735" s="87"/>
      <c r="J53735" s="88"/>
      <c r="K53735" s="89"/>
      <c r="M53735" s="88"/>
      <c r="O53735" s="90"/>
      <c r="P53735" s="90"/>
      <c r="Q53735" s="90"/>
    </row>
    <row r="53736" spans="4:17" x14ac:dyDescent="0.25">
      <c r="D53736" s="87"/>
      <c r="J53736" s="88"/>
      <c r="K53736" s="89"/>
      <c r="M53736" s="88"/>
      <c r="O53736" s="90"/>
      <c r="P53736" s="90"/>
      <c r="Q53736" s="90"/>
    </row>
    <row r="53737" spans="4:17" x14ac:dyDescent="0.25">
      <c r="D53737" s="87"/>
      <c r="J53737" s="88"/>
      <c r="K53737" s="89"/>
      <c r="M53737" s="88"/>
      <c r="O53737" s="90"/>
      <c r="P53737" s="90"/>
      <c r="Q53737" s="90"/>
    </row>
    <row r="53738" spans="4:17" x14ac:dyDescent="0.25">
      <c r="D53738" s="87"/>
      <c r="J53738" s="88"/>
      <c r="K53738" s="89"/>
      <c r="M53738" s="88"/>
      <c r="O53738" s="90"/>
      <c r="P53738" s="90"/>
      <c r="Q53738" s="90"/>
    </row>
    <row r="53739" spans="4:17" x14ac:dyDescent="0.25">
      <c r="D53739" s="87"/>
      <c r="J53739" s="88"/>
      <c r="K53739" s="89"/>
      <c r="M53739" s="88"/>
      <c r="O53739" s="90"/>
      <c r="P53739" s="90"/>
      <c r="Q53739" s="90"/>
    </row>
    <row r="53740" spans="4:17" x14ac:dyDescent="0.25">
      <c r="D53740" s="87"/>
      <c r="J53740" s="88"/>
      <c r="K53740" s="89"/>
      <c r="M53740" s="88"/>
      <c r="O53740" s="90"/>
      <c r="P53740" s="90"/>
      <c r="Q53740" s="90"/>
    </row>
    <row r="53741" spans="4:17" x14ac:dyDescent="0.25">
      <c r="D53741" s="87"/>
      <c r="J53741" s="88"/>
      <c r="K53741" s="89"/>
      <c r="M53741" s="88"/>
      <c r="O53741" s="90"/>
      <c r="P53741" s="90"/>
      <c r="Q53741" s="90"/>
    </row>
    <row r="53742" spans="4:17" x14ac:dyDescent="0.25">
      <c r="D53742" s="87"/>
      <c r="J53742" s="88"/>
      <c r="K53742" s="89"/>
      <c r="M53742" s="88"/>
      <c r="O53742" s="90"/>
      <c r="P53742" s="90"/>
      <c r="Q53742" s="90"/>
    </row>
    <row r="53743" spans="4:17" x14ac:dyDescent="0.25">
      <c r="D53743" s="87"/>
      <c r="J53743" s="88"/>
      <c r="K53743" s="89"/>
      <c r="M53743" s="88"/>
      <c r="O53743" s="90"/>
      <c r="P53743" s="90"/>
      <c r="Q53743" s="90"/>
    </row>
    <row r="53744" spans="4:17" x14ac:dyDescent="0.25">
      <c r="D53744" s="87"/>
      <c r="J53744" s="88"/>
      <c r="K53744" s="89"/>
      <c r="M53744" s="88"/>
      <c r="O53744" s="90"/>
      <c r="P53744" s="90"/>
      <c r="Q53744" s="90"/>
    </row>
    <row r="53745" spans="4:17" x14ac:dyDescent="0.25">
      <c r="D53745" s="87"/>
      <c r="J53745" s="88"/>
      <c r="K53745" s="89"/>
      <c r="M53745" s="88"/>
      <c r="O53745" s="90"/>
      <c r="P53745" s="90"/>
      <c r="Q53745" s="90"/>
    </row>
    <row r="53746" spans="4:17" x14ac:dyDescent="0.25">
      <c r="D53746" s="87"/>
      <c r="J53746" s="88"/>
      <c r="K53746" s="89"/>
      <c r="M53746" s="88"/>
      <c r="O53746" s="90"/>
      <c r="P53746" s="90"/>
      <c r="Q53746" s="90"/>
    </row>
    <row r="53747" spans="4:17" x14ac:dyDescent="0.25">
      <c r="D53747" s="87"/>
      <c r="J53747" s="88"/>
      <c r="K53747" s="89"/>
      <c r="M53747" s="88"/>
      <c r="O53747" s="90"/>
      <c r="P53747" s="90"/>
      <c r="Q53747" s="90"/>
    </row>
    <row r="53748" spans="4:17" x14ac:dyDescent="0.25">
      <c r="D53748" s="87"/>
      <c r="J53748" s="88"/>
      <c r="K53748" s="89"/>
      <c r="M53748" s="88"/>
      <c r="O53748" s="90"/>
      <c r="P53748" s="90"/>
      <c r="Q53748" s="90"/>
    </row>
    <row r="53749" spans="4:17" x14ac:dyDescent="0.25">
      <c r="D53749" s="87"/>
      <c r="J53749" s="88"/>
      <c r="K53749" s="89"/>
      <c r="M53749" s="88"/>
      <c r="O53749" s="90"/>
      <c r="P53749" s="90"/>
      <c r="Q53749" s="90"/>
    </row>
    <row r="53750" spans="4:17" x14ac:dyDescent="0.25">
      <c r="D53750" s="87"/>
      <c r="J53750" s="88"/>
      <c r="K53750" s="89"/>
      <c r="M53750" s="88"/>
      <c r="O53750" s="90"/>
      <c r="P53750" s="90"/>
      <c r="Q53750" s="90"/>
    </row>
    <row r="53751" spans="4:17" x14ac:dyDescent="0.25">
      <c r="D53751" s="87"/>
      <c r="J53751" s="88"/>
      <c r="K53751" s="89"/>
      <c r="M53751" s="88"/>
      <c r="O53751" s="90"/>
      <c r="P53751" s="90"/>
      <c r="Q53751" s="90"/>
    </row>
    <row r="53752" spans="4:17" x14ac:dyDescent="0.25">
      <c r="D53752" s="87"/>
      <c r="J53752" s="88"/>
      <c r="K53752" s="89"/>
      <c r="M53752" s="88"/>
      <c r="O53752" s="90"/>
      <c r="P53752" s="90"/>
      <c r="Q53752" s="90"/>
    </row>
    <row r="53753" spans="4:17" x14ac:dyDescent="0.25">
      <c r="D53753" s="87"/>
      <c r="J53753" s="88"/>
      <c r="K53753" s="89"/>
      <c r="M53753" s="88"/>
      <c r="O53753" s="90"/>
      <c r="P53753" s="90"/>
      <c r="Q53753" s="90"/>
    </row>
    <row r="53754" spans="4:17" x14ac:dyDescent="0.25">
      <c r="D53754" s="87"/>
      <c r="J53754" s="88"/>
      <c r="K53754" s="89"/>
      <c r="M53754" s="88"/>
      <c r="O53754" s="90"/>
      <c r="P53754" s="90"/>
      <c r="Q53754" s="90"/>
    </row>
    <row r="53755" spans="4:17" x14ac:dyDescent="0.25">
      <c r="D53755" s="87"/>
      <c r="J53755" s="88"/>
      <c r="K53755" s="89"/>
      <c r="M53755" s="88"/>
      <c r="O53755" s="90"/>
      <c r="P53755" s="90"/>
      <c r="Q53755" s="90"/>
    </row>
    <row r="53756" spans="4:17" x14ac:dyDescent="0.25">
      <c r="D53756" s="87"/>
      <c r="J53756" s="88"/>
      <c r="K53756" s="89"/>
      <c r="M53756" s="88"/>
      <c r="O53756" s="90"/>
      <c r="P53756" s="90"/>
      <c r="Q53756" s="90"/>
    </row>
    <row r="53757" spans="4:17" x14ac:dyDescent="0.25">
      <c r="D53757" s="87"/>
      <c r="J53757" s="88"/>
      <c r="K53757" s="89"/>
      <c r="M53757" s="88"/>
      <c r="O53757" s="90"/>
      <c r="P53757" s="90"/>
      <c r="Q53757" s="90"/>
    </row>
    <row r="53758" spans="4:17" x14ac:dyDescent="0.25">
      <c r="D53758" s="87"/>
      <c r="J53758" s="88"/>
      <c r="K53758" s="89"/>
      <c r="M53758" s="88"/>
      <c r="O53758" s="90"/>
      <c r="P53758" s="90"/>
      <c r="Q53758" s="90"/>
    </row>
    <row r="53759" spans="4:17" x14ac:dyDescent="0.25">
      <c r="D53759" s="87"/>
      <c r="J53759" s="88"/>
      <c r="K53759" s="89"/>
      <c r="M53759" s="88"/>
      <c r="O53759" s="90"/>
      <c r="P53759" s="90"/>
      <c r="Q53759" s="90"/>
    </row>
    <row r="53760" spans="4:17" x14ac:dyDescent="0.25">
      <c r="D53760" s="87"/>
      <c r="J53760" s="88"/>
      <c r="K53760" s="89"/>
      <c r="M53760" s="88"/>
      <c r="O53760" s="90"/>
      <c r="P53760" s="90"/>
      <c r="Q53760" s="90"/>
    </row>
    <row r="53761" spans="4:17" x14ac:dyDescent="0.25">
      <c r="D53761" s="87"/>
      <c r="J53761" s="88"/>
      <c r="K53761" s="89"/>
      <c r="M53761" s="88"/>
      <c r="O53761" s="90"/>
      <c r="P53761" s="90"/>
      <c r="Q53761" s="90"/>
    </row>
    <row r="53762" spans="4:17" x14ac:dyDescent="0.25">
      <c r="D53762" s="87"/>
      <c r="J53762" s="88"/>
      <c r="K53762" s="89"/>
      <c r="M53762" s="88"/>
      <c r="O53762" s="90"/>
      <c r="P53762" s="90"/>
      <c r="Q53762" s="90"/>
    </row>
    <row r="53763" spans="4:17" x14ac:dyDescent="0.25">
      <c r="D53763" s="87"/>
      <c r="J53763" s="88"/>
      <c r="K53763" s="89"/>
      <c r="M53763" s="88"/>
      <c r="O53763" s="90"/>
      <c r="P53763" s="90"/>
      <c r="Q53763" s="90"/>
    </row>
    <row r="53764" spans="4:17" x14ac:dyDescent="0.25">
      <c r="D53764" s="87"/>
      <c r="J53764" s="88"/>
      <c r="K53764" s="89"/>
      <c r="M53764" s="88"/>
      <c r="O53764" s="90"/>
      <c r="P53764" s="90"/>
      <c r="Q53764" s="90"/>
    </row>
    <row r="53765" spans="4:17" x14ac:dyDescent="0.25">
      <c r="D53765" s="87"/>
      <c r="J53765" s="88"/>
      <c r="K53765" s="89"/>
      <c r="M53765" s="88"/>
      <c r="O53765" s="90"/>
      <c r="P53765" s="90"/>
      <c r="Q53765" s="90"/>
    </row>
    <row r="53766" spans="4:17" x14ac:dyDescent="0.25">
      <c r="D53766" s="87"/>
      <c r="J53766" s="88"/>
      <c r="K53766" s="89"/>
      <c r="M53766" s="88"/>
      <c r="O53766" s="90"/>
      <c r="P53766" s="90"/>
      <c r="Q53766" s="90"/>
    </row>
    <row r="53767" spans="4:17" x14ac:dyDescent="0.25">
      <c r="D53767" s="87"/>
      <c r="J53767" s="88"/>
      <c r="K53767" s="89"/>
      <c r="M53767" s="88"/>
      <c r="O53767" s="90"/>
      <c r="P53767" s="90"/>
      <c r="Q53767" s="90"/>
    </row>
    <row r="53768" spans="4:17" x14ac:dyDescent="0.25">
      <c r="D53768" s="87"/>
      <c r="J53768" s="88"/>
      <c r="K53768" s="89"/>
      <c r="M53768" s="88"/>
      <c r="O53768" s="90"/>
      <c r="P53768" s="90"/>
      <c r="Q53768" s="90"/>
    </row>
    <row r="53769" spans="4:17" x14ac:dyDescent="0.25">
      <c r="D53769" s="87"/>
      <c r="J53769" s="88"/>
      <c r="K53769" s="89"/>
      <c r="M53769" s="88"/>
      <c r="O53769" s="90"/>
      <c r="P53769" s="90"/>
      <c r="Q53769" s="90"/>
    </row>
    <row r="53770" spans="4:17" x14ac:dyDescent="0.25">
      <c r="D53770" s="87"/>
      <c r="J53770" s="88"/>
      <c r="K53770" s="89"/>
      <c r="M53770" s="88"/>
      <c r="O53770" s="90"/>
      <c r="P53770" s="90"/>
      <c r="Q53770" s="90"/>
    </row>
    <row r="53771" spans="4:17" x14ac:dyDescent="0.25">
      <c r="D53771" s="87"/>
      <c r="J53771" s="88"/>
      <c r="K53771" s="89"/>
      <c r="M53771" s="88"/>
      <c r="O53771" s="90"/>
      <c r="P53771" s="90"/>
      <c r="Q53771" s="90"/>
    </row>
    <row r="53772" spans="4:17" x14ac:dyDescent="0.25">
      <c r="D53772" s="87"/>
      <c r="J53772" s="88"/>
      <c r="K53772" s="89"/>
      <c r="M53772" s="88"/>
      <c r="O53772" s="90"/>
      <c r="P53772" s="90"/>
      <c r="Q53772" s="90"/>
    </row>
    <row r="53773" spans="4:17" x14ac:dyDescent="0.25">
      <c r="D53773" s="87"/>
      <c r="J53773" s="88"/>
      <c r="K53773" s="89"/>
      <c r="M53773" s="88"/>
      <c r="O53773" s="90"/>
      <c r="P53773" s="90"/>
      <c r="Q53773" s="90"/>
    </row>
    <row r="53774" spans="4:17" x14ac:dyDescent="0.25">
      <c r="D53774" s="87"/>
      <c r="J53774" s="88"/>
      <c r="K53774" s="89"/>
      <c r="M53774" s="88"/>
      <c r="O53774" s="90"/>
      <c r="P53774" s="90"/>
      <c r="Q53774" s="90"/>
    </row>
    <row r="53775" spans="4:17" x14ac:dyDescent="0.25">
      <c r="D53775" s="87"/>
      <c r="J53775" s="88"/>
      <c r="K53775" s="89"/>
      <c r="M53775" s="88"/>
      <c r="O53775" s="90"/>
      <c r="P53775" s="90"/>
      <c r="Q53775" s="90"/>
    </row>
    <row r="53776" spans="4:17" x14ac:dyDescent="0.25">
      <c r="D53776" s="87"/>
      <c r="J53776" s="88"/>
      <c r="K53776" s="89"/>
      <c r="M53776" s="88"/>
      <c r="O53776" s="90"/>
      <c r="P53776" s="90"/>
      <c r="Q53776" s="90"/>
    </row>
    <row r="53777" spans="4:17" x14ac:dyDescent="0.25">
      <c r="D53777" s="87"/>
      <c r="J53777" s="88"/>
      <c r="K53777" s="89"/>
      <c r="M53777" s="88"/>
      <c r="O53777" s="90"/>
      <c r="P53777" s="90"/>
      <c r="Q53777" s="90"/>
    </row>
    <row r="53778" spans="4:17" x14ac:dyDescent="0.25">
      <c r="D53778" s="87"/>
      <c r="J53778" s="88"/>
      <c r="K53778" s="89"/>
      <c r="M53778" s="88"/>
      <c r="O53778" s="90"/>
      <c r="P53778" s="90"/>
      <c r="Q53778" s="90"/>
    </row>
    <row r="53779" spans="4:17" x14ac:dyDescent="0.25">
      <c r="D53779" s="87"/>
      <c r="J53779" s="88"/>
      <c r="K53779" s="89"/>
      <c r="M53779" s="88"/>
      <c r="O53779" s="90"/>
      <c r="P53779" s="90"/>
      <c r="Q53779" s="90"/>
    </row>
    <row r="53780" spans="4:17" x14ac:dyDescent="0.25">
      <c r="D53780" s="87"/>
      <c r="J53780" s="88"/>
      <c r="K53780" s="89"/>
      <c r="M53780" s="88"/>
      <c r="O53780" s="90"/>
      <c r="P53780" s="90"/>
      <c r="Q53780" s="90"/>
    </row>
    <row r="53781" spans="4:17" x14ac:dyDescent="0.25">
      <c r="D53781" s="87"/>
      <c r="J53781" s="88"/>
      <c r="K53781" s="89"/>
      <c r="M53781" s="88"/>
      <c r="O53781" s="90"/>
      <c r="P53781" s="90"/>
      <c r="Q53781" s="90"/>
    </row>
    <row r="53782" spans="4:17" x14ac:dyDescent="0.25">
      <c r="D53782" s="87"/>
      <c r="J53782" s="88"/>
      <c r="K53782" s="89"/>
      <c r="M53782" s="88"/>
      <c r="O53782" s="90"/>
      <c r="P53782" s="90"/>
      <c r="Q53782" s="90"/>
    </row>
    <row r="53783" spans="4:17" x14ac:dyDescent="0.25">
      <c r="D53783" s="87"/>
      <c r="J53783" s="88"/>
      <c r="K53783" s="89"/>
      <c r="M53783" s="88"/>
      <c r="O53783" s="90"/>
      <c r="P53783" s="90"/>
      <c r="Q53783" s="90"/>
    </row>
    <row r="53784" spans="4:17" x14ac:dyDescent="0.25">
      <c r="D53784" s="87"/>
      <c r="J53784" s="88"/>
      <c r="K53784" s="89"/>
      <c r="M53784" s="88"/>
      <c r="O53784" s="90"/>
      <c r="P53784" s="90"/>
      <c r="Q53784" s="90"/>
    </row>
    <row r="53785" spans="4:17" x14ac:dyDescent="0.25">
      <c r="D53785" s="87"/>
      <c r="J53785" s="88"/>
      <c r="K53785" s="89"/>
      <c r="M53785" s="88"/>
      <c r="O53785" s="90"/>
      <c r="P53785" s="90"/>
      <c r="Q53785" s="90"/>
    </row>
    <row r="53786" spans="4:17" x14ac:dyDescent="0.25">
      <c r="D53786" s="87"/>
      <c r="J53786" s="88"/>
      <c r="K53786" s="89"/>
      <c r="M53786" s="88"/>
      <c r="O53786" s="90"/>
      <c r="P53786" s="90"/>
      <c r="Q53786" s="90"/>
    </row>
    <row r="53787" spans="4:17" x14ac:dyDescent="0.25">
      <c r="D53787" s="87"/>
      <c r="J53787" s="88"/>
      <c r="K53787" s="89"/>
      <c r="M53787" s="88"/>
      <c r="O53787" s="90"/>
      <c r="P53787" s="90"/>
      <c r="Q53787" s="90"/>
    </row>
    <row r="53788" spans="4:17" x14ac:dyDescent="0.25">
      <c r="D53788" s="87"/>
      <c r="J53788" s="88"/>
      <c r="K53788" s="89"/>
      <c r="M53788" s="88"/>
      <c r="O53788" s="90"/>
      <c r="P53788" s="90"/>
      <c r="Q53788" s="90"/>
    </row>
    <row r="53789" spans="4:17" x14ac:dyDescent="0.25">
      <c r="D53789" s="87"/>
      <c r="J53789" s="88"/>
      <c r="K53789" s="89"/>
      <c r="M53789" s="88"/>
      <c r="O53789" s="90"/>
      <c r="P53789" s="90"/>
      <c r="Q53789" s="90"/>
    </row>
    <row r="53790" spans="4:17" x14ac:dyDescent="0.25">
      <c r="D53790" s="87"/>
      <c r="J53790" s="88"/>
      <c r="K53790" s="89"/>
      <c r="M53790" s="88"/>
      <c r="O53790" s="90"/>
      <c r="P53790" s="90"/>
      <c r="Q53790" s="90"/>
    </row>
    <row r="53791" spans="4:17" x14ac:dyDescent="0.25">
      <c r="D53791" s="87"/>
      <c r="J53791" s="88"/>
      <c r="K53791" s="89"/>
      <c r="M53791" s="88"/>
      <c r="O53791" s="90"/>
      <c r="P53791" s="90"/>
      <c r="Q53791" s="90"/>
    </row>
    <row r="53792" spans="4:17" x14ac:dyDescent="0.25">
      <c r="D53792" s="87"/>
      <c r="J53792" s="88"/>
      <c r="K53792" s="89"/>
      <c r="M53792" s="88"/>
      <c r="O53792" s="90"/>
      <c r="P53792" s="90"/>
      <c r="Q53792" s="90"/>
    </row>
    <row r="53793" spans="4:17" x14ac:dyDescent="0.25">
      <c r="D53793" s="87"/>
      <c r="J53793" s="88"/>
      <c r="K53793" s="89"/>
      <c r="M53793" s="88"/>
      <c r="O53793" s="90"/>
      <c r="P53793" s="90"/>
      <c r="Q53793" s="90"/>
    </row>
    <row r="53794" spans="4:17" x14ac:dyDescent="0.25">
      <c r="D53794" s="87"/>
      <c r="J53794" s="88"/>
      <c r="K53794" s="89"/>
      <c r="M53794" s="88"/>
      <c r="O53794" s="90"/>
      <c r="P53794" s="90"/>
      <c r="Q53794" s="90"/>
    </row>
    <row r="53795" spans="4:17" x14ac:dyDescent="0.25">
      <c r="D53795" s="87"/>
      <c r="J53795" s="88"/>
      <c r="K53795" s="89"/>
      <c r="M53795" s="88"/>
      <c r="O53795" s="90"/>
      <c r="P53795" s="90"/>
      <c r="Q53795" s="90"/>
    </row>
    <row r="53796" spans="4:17" x14ac:dyDescent="0.25">
      <c r="D53796" s="87"/>
      <c r="J53796" s="88"/>
      <c r="K53796" s="89"/>
      <c r="M53796" s="88"/>
      <c r="O53796" s="90"/>
      <c r="P53796" s="90"/>
      <c r="Q53796" s="90"/>
    </row>
    <row r="53797" spans="4:17" x14ac:dyDescent="0.25">
      <c r="D53797" s="87"/>
      <c r="J53797" s="88"/>
      <c r="K53797" s="89"/>
      <c r="M53797" s="88"/>
      <c r="O53797" s="90"/>
      <c r="P53797" s="90"/>
      <c r="Q53797" s="90"/>
    </row>
    <row r="53798" spans="4:17" x14ac:dyDescent="0.25">
      <c r="D53798" s="87"/>
      <c r="J53798" s="88"/>
      <c r="K53798" s="89"/>
      <c r="M53798" s="88"/>
      <c r="O53798" s="90"/>
      <c r="P53798" s="90"/>
      <c r="Q53798" s="90"/>
    </row>
    <row r="53799" spans="4:17" x14ac:dyDescent="0.25">
      <c r="D53799" s="87"/>
      <c r="J53799" s="88"/>
      <c r="K53799" s="89"/>
      <c r="M53799" s="88"/>
      <c r="O53799" s="90"/>
      <c r="P53799" s="90"/>
      <c r="Q53799" s="90"/>
    </row>
    <row r="53800" spans="4:17" x14ac:dyDescent="0.25">
      <c r="D53800" s="87"/>
      <c r="J53800" s="88"/>
      <c r="K53800" s="89"/>
      <c r="M53800" s="88"/>
      <c r="O53800" s="90"/>
      <c r="P53800" s="90"/>
      <c r="Q53800" s="90"/>
    </row>
    <row r="53801" spans="4:17" x14ac:dyDescent="0.25">
      <c r="D53801" s="87"/>
      <c r="J53801" s="88"/>
      <c r="K53801" s="89"/>
      <c r="M53801" s="88"/>
      <c r="O53801" s="90"/>
      <c r="P53801" s="90"/>
      <c r="Q53801" s="90"/>
    </row>
    <row r="53802" spans="4:17" x14ac:dyDescent="0.25">
      <c r="D53802" s="87"/>
      <c r="J53802" s="88"/>
      <c r="K53802" s="89"/>
      <c r="M53802" s="88"/>
      <c r="O53802" s="90"/>
      <c r="P53802" s="90"/>
      <c r="Q53802" s="90"/>
    </row>
    <row r="53803" spans="4:17" x14ac:dyDescent="0.25">
      <c r="D53803" s="87"/>
      <c r="J53803" s="88"/>
      <c r="K53803" s="89"/>
      <c r="M53803" s="88"/>
      <c r="O53803" s="90"/>
      <c r="P53803" s="90"/>
      <c r="Q53803" s="90"/>
    </row>
    <row r="53804" spans="4:17" x14ac:dyDescent="0.25">
      <c r="D53804" s="87"/>
      <c r="J53804" s="88"/>
      <c r="K53804" s="89"/>
      <c r="M53804" s="88"/>
      <c r="O53804" s="90"/>
      <c r="P53804" s="90"/>
      <c r="Q53804" s="90"/>
    </row>
    <row r="53805" spans="4:17" x14ac:dyDescent="0.25">
      <c r="D53805" s="87"/>
      <c r="J53805" s="88"/>
      <c r="K53805" s="89"/>
      <c r="M53805" s="88"/>
      <c r="O53805" s="90"/>
      <c r="P53805" s="90"/>
      <c r="Q53805" s="90"/>
    </row>
    <row r="53806" spans="4:17" x14ac:dyDescent="0.25">
      <c r="D53806" s="87"/>
      <c r="J53806" s="88"/>
      <c r="K53806" s="89"/>
      <c r="M53806" s="88"/>
      <c r="O53806" s="90"/>
      <c r="P53806" s="90"/>
      <c r="Q53806" s="90"/>
    </row>
    <row r="53807" spans="4:17" x14ac:dyDescent="0.25">
      <c r="D53807" s="87"/>
      <c r="J53807" s="88"/>
      <c r="K53807" s="89"/>
      <c r="M53807" s="88"/>
      <c r="O53807" s="90"/>
      <c r="P53807" s="90"/>
      <c r="Q53807" s="90"/>
    </row>
    <row r="53808" spans="4:17" x14ac:dyDescent="0.25">
      <c r="D53808" s="87"/>
      <c r="J53808" s="88"/>
      <c r="K53808" s="89"/>
      <c r="M53808" s="88"/>
      <c r="O53808" s="90"/>
      <c r="P53808" s="90"/>
      <c r="Q53808" s="90"/>
    </row>
    <row r="53809" spans="4:17" x14ac:dyDescent="0.25">
      <c r="D53809" s="87"/>
      <c r="J53809" s="88"/>
      <c r="K53809" s="89"/>
      <c r="M53809" s="88"/>
      <c r="O53809" s="90"/>
      <c r="P53809" s="90"/>
      <c r="Q53809" s="90"/>
    </row>
    <row r="53810" spans="4:17" x14ac:dyDescent="0.25">
      <c r="D53810" s="87"/>
      <c r="J53810" s="88"/>
      <c r="K53810" s="89"/>
      <c r="M53810" s="88"/>
      <c r="O53810" s="90"/>
      <c r="P53810" s="90"/>
      <c r="Q53810" s="90"/>
    </row>
    <row r="53811" spans="4:17" x14ac:dyDescent="0.25">
      <c r="D53811" s="87"/>
      <c r="J53811" s="88"/>
      <c r="K53811" s="89"/>
      <c r="M53811" s="88"/>
      <c r="O53811" s="90"/>
      <c r="P53811" s="90"/>
      <c r="Q53811" s="90"/>
    </row>
    <row r="53812" spans="4:17" x14ac:dyDescent="0.25">
      <c r="D53812" s="87"/>
      <c r="J53812" s="88"/>
      <c r="K53812" s="89"/>
      <c r="M53812" s="88"/>
      <c r="O53812" s="90"/>
      <c r="P53812" s="90"/>
      <c r="Q53812" s="90"/>
    </row>
    <row r="53813" spans="4:17" x14ac:dyDescent="0.25">
      <c r="D53813" s="87"/>
      <c r="J53813" s="88"/>
      <c r="K53813" s="89"/>
      <c r="M53813" s="88"/>
      <c r="O53813" s="90"/>
      <c r="P53813" s="90"/>
      <c r="Q53813" s="90"/>
    </row>
    <row r="53814" spans="4:17" x14ac:dyDescent="0.25">
      <c r="D53814" s="87"/>
      <c r="J53814" s="88"/>
      <c r="K53814" s="89"/>
      <c r="M53814" s="88"/>
      <c r="O53814" s="90"/>
      <c r="P53814" s="90"/>
      <c r="Q53814" s="90"/>
    </row>
    <row r="53815" spans="4:17" x14ac:dyDescent="0.25">
      <c r="D53815" s="87"/>
      <c r="J53815" s="88"/>
      <c r="K53815" s="89"/>
      <c r="M53815" s="88"/>
      <c r="O53815" s="90"/>
      <c r="P53815" s="90"/>
      <c r="Q53815" s="90"/>
    </row>
    <row r="53816" spans="4:17" x14ac:dyDescent="0.25">
      <c r="D53816" s="87"/>
      <c r="J53816" s="88"/>
      <c r="K53816" s="89"/>
      <c r="M53816" s="88"/>
      <c r="O53816" s="90"/>
      <c r="P53816" s="90"/>
      <c r="Q53816" s="90"/>
    </row>
    <row r="53817" spans="4:17" x14ac:dyDescent="0.25">
      <c r="D53817" s="87"/>
      <c r="J53817" s="88"/>
      <c r="K53817" s="89"/>
      <c r="M53817" s="88"/>
      <c r="O53817" s="90"/>
      <c r="P53817" s="90"/>
      <c r="Q53817" s="90"/>
    </row>
    <row r="53818" spans="4:17" x14ac:dyDescent="0.25">
      <c r="D53818" s="87"/>
      <c r="J53818" s="88"/>
      <c r="K53818" s="89"/>
      <c r="M53818" s="88"/>
      <c r="O53818" s="90"/>
      <c r="P53818" s="90"/>
      <c r="Q53818" s="90"/>
    </row>
    <row r="53819" spans="4:17" x14ac:dyDescent="0.25">
      <c r="D53819" s="87"/>
      <c r="J53819" s="88"/>
      <c r="K53819" s="89"/>
      <c r="M53819" s="88"/>
      <c r="O53819" s="90"/>
      <c r="P53819" s="90"/>
      <c r="Q53819" s="90"/>
    </row>
    <row r="53820" spans="4:17" x14ac:dyDescent="0.25">
      <c r="D53820" s="87"/>
      <c r="J53820" s="88"/>
      <c r="K53820" s="89"/>
      <c r="M53820" s="88"/>
      <c r="O53820" s="90"/>
      <c r="P53820" s="90"/>
      <c r="Q53820" s="90"/>
    </row>
    <row r="53821" spans="4:17" x14ac:dyDescent="0.25">
      <c r="D53821" s="87"/>
      <c r="J53821" s="88"/>
      <c r="K53821" s="89"/>
      <c r="M53821" s="88"/>
      <c r="O53821" s="90"/>
      <c r="P53821" s="90"/>
      <c r="Q53821" s="90"/>
    </row>
    <row r="53822" spans="4:17" x14ac:dyDescent="0.25">
      <c r="D53822" s="87"/>
      <c r="J53822" s="88"/>
      <c r="K53822" s="89"/>
      <c r="M53822" s="88"/>
      <c r="O53822" s="90"/>
      <c r="P53822" s="90"/>
      <c r="Q53822" s="90"/>
    </row>
    <row r="53823" spans="4:17" x14ac:dyDescent="0.25">
      <c r="D53823" s="87"/>
      <c r="J53823" s="88"/>
      <c r="K53823" s="89"/>
      <c r="M53823" s="88"/>
      <c r="O53823" s="90"/>
      <c r="P53823" s="90"/>
      <c r="Q53823" s="90"/>
    </row>
    <row r="53824" spans="4:17" x14ac:dyDescent="0.25">
      <c r="D53824" s="87"/>
      <c r="J53824" s="88"/>
      <c r="K53824" s="89"/>
      <c r="M53824" s="88"/>
      <c r="O53824" s="90"/>
      <c r="P53824" s="90"/>
      <c r="Q53824" s="90"/>
    </row>
    <row r="53825" spans="4:17" x14ac:dyDescent="0.25">
      <c r="D53825" s="87"/>
      <c r="J53825" s="88"/>
      <c r="K53825" s="89"/>
      <c r="M53825" s="88"/>
      <c r="O53825" s="90"/>
      <c r="P53825" s="90"/>
      <c r="Q53825" s="90"/>
    </row>
    <row r="53826" spans="4:17" x14ac:dyDescent="0.25">
      <c r="D53826" s="87"/>
      <c r="J53826" s="88"/>
      <c r="K53826" s="89"/>
      <c r="M53826" s="88"/>
      <c r="O53826" s="90"/>
      <c r="P53826" s="90"/>
      <c r="Q53826" s="90"/>
    </row>
    <row r="53827" spans="4:17" x14ac:dyDescent="0.25">
      <c r="D53827" s="87"/>
      <c r="J53827" s="88"/>
      <c r="K53827" s="89"/>
      <c r="M53827" s="88"/>
      <c r="O53827" s="90"/>
      <c r="P53827" s="90"/>
      <c r="Q53827" s="90"/>
    </row>
    <row r="53828" spans="4:17" x14ac:dyDescent="0.25">
      <c r="D53828" s="87"/>
      <c r="J53828" s="88"/>
      <c r="K53828" s="89"/>
      <c r="M53828" s="88"/>
      <c r="O53828" s="90"/>
      <c r="P53828" s="90"/>
      <c r="Q53828" s="90"/>
    </row>
    <row r="53829" spans="4:17" x14ac:dyDescent="0.25">
      <c r="D53829" s="87"/>
      <c r="J53829" s="88"/>
      <c r="K53829" s="89"/>
      <c r="M53829" s="88"/>
      <c r="O53829" s="90"/>
      <c r="P53829" s="90"/>
      <c r="Q53829" s="90"/>
    </row>
    <row r="53830" spans="4:17" x14ac:dyDescent="0.25">
      <c r="D53830" s="87"/>
      <c r="J53830" s="88"/>
      <c r="K53830" s="89"/>
      <c r="M53830" s="88"/>
      <c r="O53830" s="90"/>
      <c r="P53830" s="90"/>
      <c r="Q53830" s="90"/>
    </row>
    <row r="53831" spans="4:17" x14ac:dyDescent="0.25">
      <c r="D53831" s="87"/>
      <c r="J53831" s="88"/>
      <c r="K53831" s="89"/>
      <c r="M53831" s="88"/>
      <c r="O53831" s="90"/>
      <c r="P53831" s="90"/>
      <c r="Q53831" s="90"/>
    </row>
    <row r="53832" spans="4:17" x14ac:dyDescent="0.25">
      <c r="D53832" s="87"/>
      <c r="J53832" s="88"/>
      <c r="K53832" s="89"/>
      <c r="M53832" s="88"/>
      <c r="O53832" s="90"/>
      <c r="P53832" s="90"/>
      <c r="Q53832" s="90"/>
    </row>
    <row r="53833" spans="4:17" x14ac:dyDescent="0.25">
      <c r="D53833" s="87"/>
      <c r="J53833" s="88"/>
      <c r="K53833" s="89"/>
      <c r="M53833" s="88"/>
      <c r="O53833" s="90"/>
      <c r="P53833" s="90"/>
      <c r="Q53833" s="90"/>
    </row>
    <row r="53834" spans="4:17" x14ac:dyDescent="0.25">
      <c r="D53834" s="87"/>
      <c r="J53834" s="88"/>
      <c r="K53834" s="89"/>
      <c r="M53834" s="88"/>
      <c r="O53834" s="90"/>
      <c r="P53834" s="90"/>
      <c r="Q53834" s="90"/>
    </row>
    <row r="53835" spans="4:17" x14ac:dyDescent="0.25">
      <c r="D53835" s="87"/>
      <c r="J53835" s="88"/>
      <c r="K53835" s="89"/>
      <c r="M53835" s="88"/>
      <c r="O53835" s="90"/>
      <c r="P53835" s="90"/>
      <c r="Q53835" s="90"/>
    </row>
    <row r="53836" spans="4:17" x14ac:dyDescent="0.25">
      <c r="D53836" s="87"/>
      <c r="J53836" s="88"/>
      <c r="K53836" s="89"/>
      <c r="M53836" s="88"/>
      <c r="O53836" s="90"/>
      <c r="P53836" s="90"/>
      <c r="Q53836" s="90"/>
    </row>
    <row r="53837" spans="4:17" x14ac:dyDescent="0.25">
      <c r="D53837" s="87"/>
      <c r="J53837" s="88"/>
      <c r="K53837" s="89"/>
      <c r="M53837" s="88"/>
      <c r="O53837" s="90"/>
      <c r="P53837" s="90"/>
      <c r="Q53837" s="90"/>
    </row>
    <row r="53838" spans="4:17" x14ac:dyDescent="0.25">
      <c r="D53838" s="87"/>
      <c r="J53838" s="88"/>
      <c r="K53838" s="89"/>
      <c r="M53838" s="88"/>
      <c r="O53838" s="90"/>
      <c r="P53838" s="90"/>
      <c r="Q53838" s="90"/>
    </row>
    <row r="53839" spans="4:17" x14ac:dyDescent="0.25">
      <c r="D53839" s="87"/>
      <c r="J53839" s="88"/>
      <c r="K53839" s="89"/>
      <c r="M53839" s="88"/>
      <c r="O53839" s="90"/>
      <c r="P53839" s="90"/>
      <c r="Q53839" s="90"/>
    </row>
    <row r="53840" spans="4:17" x14ac:dyDescent="0.25">
      <c r="D53840" s="87"/>
      <c r="J53840" s="88"/>
      <c r="K53840" s="89"/>
      <c r="M53840" s="88"/>
      <c r="O53840" s="90"/>
      <c r="P53840" s="90"/>
      <c r="Q53840" s="90"/>
    </row>
    <row r="53841" spans="4:17" x14ac:dyDescent="0.25">
      <c r="D53841" s="87"/>
      <c r="J53841" s="88"/>
      <c r="K53841" s="89"/>
      <c r="M53841" s="88"/>
      <c r="O53841" s="90"/>
      <c r="P53841" s="90"/>
      <c r="Q53841" s="90"/>
    </row>
    <row r="53842" spans="4:17" x14ac:dyDescent="0.25">
      <c r="D53842" s="87"/>
      <c r="J53842" s="88"/>
      <c r="K53842" s="89"/>
      <c r="M53842" s="88"/>
      <c r="O53842" s="90"/>
      <c r="P53842" s="90"/>
      <c r="Q53842" s="90"/>
    </row>
    <row r="53843" spans="4:17" x14ac:dyDescent="0.25">
      <c r="D53843" s="87"/>
      <c r="J53843" s="88"/>
      <c r="K53843" s="89"/>
      <c r="M53843" s="88"/>
      <c r="O53843" s="90"/>
      <c r="P53843" s="90"/>
      <c r="Q53843" s="90"/>
    </row>
    <row r="53844" spans="4:17" x14ac:dyDescent="0.25">
      <c r="D53844" s="87"/>
      <c r="J53844" s="88"/>
      <c r="K53844" s="89"/>
      <c r="M53844" s="88"/>
      <c r="O53844" s="90"/>
      <c r="P53844" s="90"/>
      <c r="Q53844" s="90"/>
    </row>
    <row r="53845" spans="4:17" x14ac:dyDescent="0.25">
      <c r="D53845" s="87"/>
      <c r="J53845" s="88"/>
      <c r="K53845" s="89"/>
      <c r="M53845" s="88"/>
      <c r="O53845" s="90"/>
      <c r="P53845" s="90"/>
      <c r="Q53845" s="90"/>
    </row>
    <row r="53846" spans="4:17" x14ac:dyDescent="0.25">
      <c r="D53846" s="87"/>
      <c r="J53846" s="88"/>
      <c r="K53846" s="89"/>
      <c r="M53846" s="88"/>
      <c r="O53846" s="90"/>
      <c r="P53846" s="90"/>
      <c r="Q53846" s="90"/>
    </row>
    <row r="53847" spans="4:17" x14ac:dyDescent="0.25">
      <c r="D53847" s="87"/>
      <c r="J53847" s="88"/>
      <c r="K53847" s="89"/>
      <c r="M53847" s="88"/>
      <c r="O53847" s="90"/>
      <c r="P53847" s="90"/>
      <c r="Q53847" s="90"/>
    </row>
    <row r="53848" spans="4:17" x14ac:dyDescent="0.25">
      <c r="D53848" s="87"/>
      <c r="J53848" s="88"/>
      <c r="K53848" s="89"/>
      <c r="M53848" s="88"/>
      <c r="O53848" s="90"/>
      <c r="P53848" s="90"/>
      <c r="Q53848" s="90"/>
    </row>
    <row r="53849" spans="4:17" x14ac:dyDescent="0.25">
      <c r="D53849" s="87"/>
      <c r="J53849" s="88"/>
      <c r="K53849" s="89"/>
      <c r="M53849" s="88"/>
      <c r="O53849" s="90"/>
      <c r="P53849" s="90"/>
      <c r="Q53849" s="90"/>
    </row>
    <row r="53850" spans="4:17" x14ac:dyDescent="0.25">
      <c r="D53850" s="87"/>
      <c r="J53850" s="88"/>
      <c r="K53850" s="89"/>
      <c r="M53850" s="88"/>
      <c r="O53850" s="90"/>
      <c r="P53850" s="90"/>
      <c r="Q53850" s="90"/>
    </row>
    <row r="53851" spans="4:17" x14ac:dyDescent="0.25">
      <c r="D53851" s="87"/>
      <c r="J53851" s="88"/>
      <c r="K53851" s="89"/>
      <c r="M53851" s="88"/>
      <c r="O53851" s="90"/>
      <c r="P53851" s="90"/>
      <c r="Q53851" s="90"/>
    </row>
    <row r="53852" spans="4:17" x14ac:dyDescent="0.25">
      <c r="D53852" s="87"/>
      <c r="J53852" s="88"/>
      <c r="K53852" s="89"/>
      <c r="M53852" s="88"/>
      <c r="O53852" s="90"/>
      <c r="P53852" s="90"/>
      <c r="Q53852" s="90"/>
    </row>
    <row r="53853" spans="4:17" x14ac:dyDescent="0.25">
      <c r="D53853" s="87"/>
      <c r="J53853" s="88"/>
      <c r="K53853" s="89"/>
      <c r="M53853" s="88"/>
      <c r="O53853" s="90"/>
      <c r="P53853" s="90"/>
      <c r="Q53853" s="90"/>
    </row>
    <row r="53854" spans="4:17" x14ac:dyDescent="0.25">
      <c r="D53854" s="87"/>
      <c r="J53854" s="88"/>
      <c r="K53854" s="89"/>
      <c r="M53854" s="88"/>
      <c r="O53854" s="90"/>
      <c r="P53854" s="90"/>
      <c r="Q53854" s="90"/>
    </row>
    <row r="53855" spans="4:17" x14ac:dyDescent="0.25">
      <c r="D53855" s="87"/>
      <c r="J53855" s="88"/>
      <c r="K53855" s="89"/>
      <c r="M53855" s="88"/>
      <c r="O53855" s="90"/>
      <c r="P53855" s="90"/>
      <c r="Q53855" s="90"/>
    </row>
    <row r="53856" spans="4:17" x14ac:dyDescent="0.25">
      <c r="D53856" s="87"/>
      <c r="J53856" s="88"/>
      <c r="K53856" s="89"/>
      <c r="M53856" s="88"/>
      <c r="O53856" s="90"/>
      <c r="P53856" s="90"/>
      <c r="Q53856" s="90"/>
    </row>
    <row r="53857" spans="4:17" x14ac:dyDescent="0.25">
      <c r="D53857" s="87"/>
      <c r="J53857" s="88"/>
      <c r="K53857" s="89"/>
      <c r="M53857" s="88"/>
      <c r="O53857" s="90"/>
      <c r="P53857" s="90"/>
      <c r="Q53857" s="90"/>
    </row>
    <row r="53858" spans="4:17" x14ac:dyDescent="0.25">
      <c r="D53858" s="87"/>
      <c r="J53858" s="88"/>
      <c r="K53858" s="89"/>
      <c r="M53858" s="88"/>
      <c r="O53858" s="90"/>
      <c r="P53858" s="90"/>
      <c r="Q53858" s="90"/>
    </row>
    <row r="53859" spans="4:17" x14ac:dyDescent="0.25">
      <c r="D53859" s="87"/>
      <c r="J53859" s="88"/>
      <c r="K53859" s="89"/>
      <c r="M53859" s="88"/>
      <c r="O53859" s="90"/>
      <c r="P53859" s="90"/>
      <c r="Q53859" s="90"/>
    </row>
    <row r="53860" spans="4:17" x14ac:dyDescent="0.25">
      <c r="D53860" s="87"/>
      <c r="J53860" s="88"/>
      <c r="K53860" s="89"/>
      <c r="M53860" s="88"/>
      <c r="O53860" s="90"/>
      <c r="P53860" s="90"/>
      <c r="Q53860" s="90"/>
    </row>
    <row r="53861" spans="4:17" x14ac:dyDescent="0.25">
      <c r="D53861" s="87"/>
      <c r="J53861" s="88"/>
      <c r="K53861" s="89"/>
      <c r="M53861" s="88"/>
      <c r="O53861" s="90"/>
      <c r="P53861" s="90"/>
      <c r="Q53861" s="90"/>
    </row>
    <row r="53862" spans="4:17" x14ac:dyDescent="0.25">
      <c r="D53862" s="87"/>
      <c r="J53862" s="88"/>
      <c r="K53862" s="89"/>
      <c r="M53862" s="88"/>
      <c r="O53862" s="90"/>
      <c r="P53862" s="90"/>
      <c r="Q53862" s="90"/>
    </row>
    <row r="53863" spans="4:17" x14ac:dyDescent="0.25">
      <c r="D53863" s="87"/>
      <c r="J53863" s="88"/>
      <c r="K53863" s="89"/>
      <c r="M53863" s="88"/>
      <c r="O53863" s="90"/>
      <c r="P53863" s="90"/>
      <c r="Q53863" s="90"/>
    </row>
    <row r="53864" spans="4:17" x14ac:dyDescent="0.25">
      <c r="D53864" s="87"/>
      <c r="J53864" s="88"/>
      <c r="K53864" s="89"/>
      <c r="M53864" s="88"/>
      <c r="O53864" s="90"/>
      <c r="P53864" s="90"/>
      <c r="Q53864" s="90"/>
    </row>
    <row r="53865" spans="4:17" x14ac:dyDescent="0.25">
      <c r="D53865" s="87"/>
      <c r="J53865" s="88"/>
      <c r="K53865" s="89"/>
      <c r="M53865" s="88"/>
      <c r="O53865" s="90"/>
      <c r="P53865" s="90"/>
      <c r="Q53865" s="90"/>
    </row>
    <row r="53866" spans="4:17" x14ac:dyDescent="0.25">
      <c r="D53866" s="87"/>
      <c r="J53866" s="88"/>
      <c r="K53866" s="89"/>
      <c r="M53866" s="88"/>
      <c r="O53866" s="90"/>
      <c r="P53866" s="90"/>
      <c r="Q53866" s="90"/>
    </row>
    <row r="53867" spans="4:17" x14ac:dyDescent="0.25">
      <c r="D53867" s="87"/>
      <c r="J53867" s="88"/>
      <c r="K53867" s="89"/>
      <c r="M53867" s="88"/>
      <c r="O53867" s="90"/>
      <c r="P53867" s="90"/>
      <c r="Q53867" s="90"/>
    </row>
    <row r="53868" spans="4:17" x14ac:dyDescent="0.25">
      <c r="D53868" s="87"/>
      <c r="J53868" s="88"/>
      <c r="K53868" s="89"/>
      <c r="M53868" s="88"/>
      <c r="O53868" s="90"/>
      <c r="P53868" s="90"/>
      <c r="Q53868" s="90"/>
    </row>
    <row r="53869" spans="4:17" x14ac:dyDescent="0.25">
      <c r="D53869" s="87"/>
      <c r="J53869" s="88"/>
      <c r="K53869" s="89"/>
      <c r="M53869" s="88"/>
      <c r="O53869" s="90"/>
      <c r="P53869" s="90"/>
      <c r="Q53869" s="90"/>
    </row>
    <row r="53870" spans="4:17" x14ac:dyDescent="0.25">
      <c r="D53870" s="87"/>
      <c r="J53870" s="88"/>
      <c r="K53870" s="89"/>
      <c r="M53870" s="88"/>
      <c r="O53870" s="90"/>
      <c r="P53870" s="90"/>
      <c r="Q53870" s="90"/>
    </row>
    <row r="53871" spans="4:17" x14ac:dyDescent="0.25">
      <c r="D53871" s="87"/>
      <c r="J53871" s="88"/>
      <c r="K53871" s="89"/>
      <c r="M53871" s="88"/>
      <c r="O53871" s="90"/>
      <c r="P53871" s="90"/>
      <c r="Q53871" s="90"/>
    </row>
    <row r="53872" spans="4:17" x14ac:dyDescent="0.25">
      <c r="D53872" s="87"/>
      <c r="J53872" s="88"/>
      <c r="K53872" s="89"/>
      <c r="M53872" s="88"/>
      <c r="O53872" s="90"/>
      <c r="P53872" s="90"/>
      <c r="Q53872" s="90"/>
    </row>
    <row r="53873" spans="4:17" x14ac:dyDescent="0.25">
      <c r="D53873" s="87"/>
      <c r="J53873" s="88"/>
      <c r="K53873" s="89"/>
      <c r="M53873" s="88"/>
      <c r="O53873" s="90"/>
      <c r="P53873" s="90"/>
      <c r="Q53873" s="90"/>
    </row>
    <row r="53874" spans="4:17" x14ac:dyDescent="0.25">
      <c r="D53874" s="87"/>
      <c r="J53874" s="88"/>
      <c r="K53874" s="89"/>
      <c r="M53874" s="88"/>
      <c r="O53874" s="90"/>
      <c r="P53874" s="90"/>
      <c r="Q53874" s="90"/>
    </row>
    <row r="53875" spans="4:17" x14ac:dyDescent="0.25">
      <c r="D53875" s="87"/>
      <c r="J53875" s="88"/>
      <c r="K53875" s="89"/>
      <c r="M53875" s="88"/>
      <c r="O53875" s="90"/>
      <c r="P53875" s="90"/>
      <c r="Q53875" s="90"/>
    </row>
    <row r="53876" spans="4:17" x14ac:dyDescent="0.25">
      <c r="D53876" s="87"/>
      <c r="J53876" s="88"/>
      <c r="K53876" s="89"/>
      <c r="M53876" s="88"/>
      <c r="O53876" s="90"/>
      <c r="P53876" s="90"/>
      <c r="Q53876" s="90"/>
    </row>
    <row r="53877" spans="4:17" x14ac:dyDescent="0.25">
      <c r="D53877" s="87"/>
      <c r="J53877" s="88"/>
      <c r="K53877" s="89"/>
      <c r="M53877" s="88"/>
      <c r="O53877" s="90"/>
      <c r="P53877" s="90"/>
      <c r="Q53877" s="90"/>
    </row>
    <row r="53878" spans="4:17" x14ac:dyDescent="0.25">
      <c r="D53878" s="87"/>
      <c r="J53878" s="88"/>
      <c r="K53878" s="89"/>
      <c r="M53878" s="88"/>
      <c r="O53878" s="90"/>
      <c r="P53878" s="90"/>
      <c r="Q53878" s="90"/>
    </row>
    <row r="53879" spans="4:17" x14ac:dyDescent="0.25">
      <c r="D53879" s="87"/>
      <c r="J53879" s="88"/>
      <c r="K53879" s="89"/>
      <c r="M53879" s="88"/>
      <c r="O53879" s="90"/>
      <c r="P53879" s="90"/>
      <c r="Q53879" s="90"/>
    </row>
    <row r="53880" spans="4:17" x14ac:dyDescent="0.25">
      <c r="D53880" s="87"/>
      <c r="J53880" s="88"/>
      <c r="K53880" s="89"/>
      <c r="M53880" s="88"/>
      <c r="O53880" s="90"/>
      <c r="P53880" s="90"/>
      <c r="Q53880" s="90"/>
    </row>
    <row r="53881" spans="4:17" x14ac:dyDescent="0.25">
      <c r="D53881" s="87"/>
      <c r="J53881" s="88"/>
      <c r="K53881" s="89"/>
      <c r="M53881" s="88"/>
      <c r="O53881" s="90"/>
      <c r="P53881" s="90"/>
      <c r="Q53881" s="90"/>
    </row>
    <row r="53882" spans="4:17" x14ac:dyDescent="0.25">
      <c r="D53882" s="87"/>
      <c r="J53882" s="88"/>
      <c r="K53882" s="89"/>
      <c r="M53882" s="88"/>
      <c r="O53882" s="90"/>
      <c r="P53882" s="90"/>
      <c r="Q53882" s="90"/>
    </row>
    <row r="53883" spans="4:17" x14ac:dyDescent="0.25">
      <c r="D53883" s="87"/>
      <c r="J53883" s="88"/>
      <c r="K53883" s="89"/>
      <c r="M53883" s="88"/>
      <c r="O53883" s="90"/>
      <c r="P53883" s="90"/>
      <c r="Q53883" s="90"/>
    </row>
    <row r="53884" spans="4:17" x14ac:dyDescent="0.25">
      <c r="D53884" s="87"/>
      <c r="J53884" s="88"/>
      <c r="K53884" s="89"/>
      <c r="M53884" s="88"/>
      <c r="O53884" s="90"/>
      <c r="P53884" s="90"/>
      <c r="Q53884" s="90"/>
    </row>
    <row r="53885" spans="4:17" x14ac:dyDescent="0.25">
      <c r="D53885" s="87"/>
      <c r="J53885" s="88"/>
      <c r="K53885" s="89"/>
      <c r="M53885" s="88"/>
      <c r="O53885" s="90"/>
      <c r="P53885" s="90"/>
      <c r="Q53885" s="90"/>
    </row>
    <row r="53886" spans="4:17" x14ac:dyDescent="0.25">
      <c r="D53886" s="87"/>
      <c r="J53886" s="88"/>
      <c r="K53886" s="89"/>
      <c r="M53886" s="88"/>
      <c r="O53886" s="90"/>
      <c r="P53886" s="90"/>
      <c r="Q53886" s="90"/>
    </row>
    <row r="53887" spans="4:17" x14ac:dyDescent="0.25">
      <c r="D53887" s="87"/>
      <c r="J53887" s="88"/>
      <c r="K53887" s="89"/>
      <c r="M53887" s="88"/>
      <c r="O53887" s="90"/>
      <c r="P53887" s="90"/>
      <c r="Q53887" s="90"/>
    </row>
    <row r="53888" spans="4:17" x14ac:dyDescent="0.25">
      <c r="D53888" s="87"/>
      <c r="J53888" s="88"/>
      <c r="K53888" s="89"/>
      <c r="M53888" s="88"/>
      <c r="O53888" s="90"/>
      <c r="P53888" s="90"/>
      <c r="Q53888" s="90"/>
    </row>
    <row r="53889" spans="4:17" x14ac:dyDescent="0.25">
      <c r="D53889" s="87"/>
      <c r="J53889" s="88"/>
      <c r="K53889" s="89"/>
      <c r="M53889" s="88"/>
      <c r="O53889" s="90"/>
      <c r="P53889" s="90"/>
      <c r="Q53889" s="90"/>
    </row>
    <row r="53890" spans="4:17" x14ac:dyDescent="0.25">
      <c r="D53890" s="87"/>
      <c r="J53890" s="88"/>
      <c r="K53890" s="89"/>
      <c r="M53890" s="88"/>
      <c r="O53890" s="90"/>
      <c r="P53890" s="90"/>
      <c r="Q53890" s="90"/>
    </row>
    <row r="53891" spans="4:17" x14ac:dyDescent="0.25">
      <c r="D53891" s="87"/>
      <c r="J53891" s="88"/>
      <c r="K53891" s="89"/>
      <c r="M53891" s="88"/>
      <c r="O53891" s="90"/>
      <c r="P53891" s="90"/>
      <c r="Q53891" s="90"/>
    </row>
    <row r="53892" spans="4:17" x14ac:dyDescent="0.25">
      <c r="D53892" s="87"/>
      <c r="J53892" s="88"/>
      <c r="K53892" s="89"/>
      <c r="M53892" s="88"/>
      <c r="O53892" s="90"/>
      <c r="P53892" s="90"/>
      <c r="Q53892" s="90"/>
    </row>
    <row r="53893" spans="4:17" x14ac:dyDescent="0.25">
      <c r="D53893" s="87"/>
      <c r="J53893" s="88"/>
      <c r="K53893" s="89"/>
      <c r="M53893" s="88"/>
      <c r="O53893" s="90"/>
      <c r="P53893" s="90"/>
      <c r="Q53893" s="90"/>
    </row>
    <row r="53894" spans="4:17" x14ac:dyDescent="0.25">
      <c r="D53894" s="87"/>
      <c r="J53894" s="88"/>
      <c r="K53894" s="89"/>
      <c r="M53894" s="88"/>
      <c r="O53894" s="90"/>
      <c r="P53894" s="90"/>
      <c r="Q53894" s="90"/>
    </row>
    <row r="53895" spans="4:17" x14ac:dyDescent="0.25">
      <c r="D53895" s="87"/>
      <c r="J53895" s="88"/>
      <c r="K53895" s="89"/>
      <c r="M53895" s="88"/>
      <c r="O53895" s="90"/>
      <c r="P53895" s="90"/>
      <c r="Q53895" s="90"/>
    </row>
    <row r="53896" spans="4:17" x14ac:dyDescent="0.25">
      <c r="D53896" s="87"/>
      <c r="J53896" s="88"/>
      <c r="K53896" s="89"/>
      <c r="M53896" s="88"/>
      <c r="O53896" s="90"/>
      <c r="P53896" s="90"/>
      <c r="Q53896" s="90"/>
    </row>
    <row r="53897" spans="4:17" x14ac:dyDescent="0.25">
      <c r="D53897" s="87"/>
      <c r="J53897" s="88"/>
      <c r="K53897" s="89"/>
      <c r="M53897" s="88"/>
      <c r="O53897" s="90"/>
      <c r="P53897" s="90"/>
      <c r="Q53897" s="90"/>
    </row>
    <row r="53898" spans="4:17" x14ac:dyDescent="0.25">
      <c r="D53898" s="87"/>
      <c r="J53898" s="88"/>
      <c r="K53898" s="89"/>
      <c r="M53898" s="88"/>
      <c r="O53898" s="90"/>
      <c r="P53898" s="90"/>
      <c r="Q53898" s="90"/>
    </row>
    <row r="53899" spans="4:17" x14ac:dyDescent="0.25">
      <c r="D53899" s="87"/>
      <c r="J53899" s="88"/>
      <c r="K53899" s="89"/>
      <c r="M53899" s="88"/>
      <c r="O53899" s="90"/>
      <c r="P53899" s="90"/>
      <c r="Q53899" s="90"/>
    </row>
    <row r="53900" spans="4:17" x14ac:dyDescent="0.25">
      <c r="D53900" s="87"/>
      <c r="J53900" s="88"/>
      <c r="K53900" s="89"/>
      <c r="M53900" s="88"/>
      <c r="O53900" s="90"/>
      <c r="P53900" s="90"/>
      <c r="Q53900" s="90"/>
    </row>
    <row r="53901" spans="4:17" x14ac:dyDescent="0.25">
      <c r="D53901" s="87"/>
      <c r="J53901" s="88"/>
      <c r="K53901" s="89"/>
      <c r="M53901" s="88"/>
      <c r="O53901" s="90"/>
      <c r="P53901" s="90"/>
      <c r="Q53901" s="90"/>
    </row>
    <row r="53902" spans="4:17" x14ac:dyDescent="0.25">
      <c r="D53902" s="87"/>
      <c r="J53902" s="88"/>
      <c r="K53902" s="89"/>
      <c r="M53902" s="88"/>
      <c r="O53902" s="90"/>
      <c r="P53902" s="90"/>
      <c r="Q53902" s="90"/>
    </row>
    <row r="53903" spans="4:17" x14ac:dyDescent="0.25">
      <c r="D53903" s="87"/>
      <c r="J53903" s="88"/>
      <c r="K53903" s="89"/>
      <c r="M53903" s="88"/>
      <c r="O53903" s="90"/>
      <c r="P53903" s="90"/>
      <c r="Q53903" s="90"/>
    </row>
    <row r="53904" spans="4:17" x14ac:dyDescent="0.25">
      <c r="D53904" s="87"/>
      <c r="J53904" s="88"/>
      <c r="K53904" s="89"/>
      <c r="M53904" s="88"/>
      <c r="O53904" s="90"/>
      <c r="P53904" s="90"/>
      <c r="Q53904" s="90"/>
    </row>
    <row r="53905" spans="4:17" x14ac:dyDescent="0.25">
      <c r="D53905" s="87"/>
      <c r="J53905" s="88"/>
      <c r="K53905" s="89"/>
      <c r="M53905" s="88"/>
      <c r="O53905" s="90"/>
      <c r="P53905" s="90"/>
      <c r="Q53905" s="90"/>
    </row>
    <row r="53906" spans="4:17" x14ac:dyDescent="0.25">
      <c r="D53906" s="87"/>
      <c r="J53906" s="88"/>
      <c r="K53906" s="89"/>
      <c r="M53906" s="88"/>
      <c r="O53906" s="90"/>
      <c r="P53906" s="90"/>
      <c r="Q53906" s="90"/>
    </row>
    <row r="53907" spans="4:17" x14ac:dyDescent="0.25">
      <c r="D53907" s="87"/>
      <c r="J53907" s="88"/>
      <c r="K53907" s="89"/>
      <c r="M53907" s="88"/>
      <c r="O53907" s="90"/>
      <c r="P53907" s="90"/>
      <c r="Q53907" s="90"/>
    </row>
    <row r="53908" spans="4:17" x14ac:dyDescent="0.25">
      <c r="D53908" s="87"/>
      <c r="J53908" s="88"/>
      <c r="K53908" s="89"/>
      <c r="M53908" s="88"/>
      <c r="O53908" s="90"/>
      <c r="P53908" s="90"/>
      <c r="Q53908" s="90"/>
    </row>
    <row r="53909" spans="4:17" x14ac:dyDescent="0.25">
      <c r="D53909" s="87"/>
      <c r="J53909" s="88"/>
      <c r="K53909" s="89"/>
      <c r="M53909" s="88"/>
      <c r="O53909" s="90"/>
      <c r="P53909" s="90"/>
      <c r="Q53909" s="90"/>
    </row>
    <row r="53910" spans="4:17" x14ac:dyDescent="0.25">
      <c r="D53910" s="87"/>
      <c r="J53910" s="88"/>
      <c r="K53910" s="89"/>
      <c r="M53910" s="88"/>
      <c r="O53910" s="90"/>
      <c r="P53910" s="90"/>
      <c r="Q53910" s="90"/>
    </row>
    <row r="53911" spans="4:17" x14ac:dyDescent="0.25">
      <c r="D53911" s="87"/>
      <c r="J53911" s="88"/>
      <c r="K53911" s="89"/>
      <c r="M53911" s="88"/>
      <c r="O53911" s="90"/>
      <c r="P53911" s="90"/>
      <c r="Q53911" s="90"/>
    </row>
    <row r="53912" spans="4:17" x14ac:dyDescent="0.25">
      <c r="D53912" s="87"/>
      <c r="J53912" s="88"/>
      <c r="K53912" s="89"/>
      <c r="M53912" s="88"/>
      <c r="O53912" s="90"/>
      <c r="P53912" s="90"/>
      <c r="Q53912" s="90"/>
    </row>
    <row r="53913" spans="4:17" x14ac:dyDescent="0.25">
      <c r="D53913" s="87"/>
      <c r="J53913" s="88"/>
      <c r="K53913" s="89"/>
      <c r="M53913" s="88"/>
      <c r="O53913" s="90"/>
      <c r="P53913" s="90"/>
      <c r="Q53913" s="90"/>
    </row>
    <row r="53914" spans="4:17" x14ac:dyDescent="0.25">
      <c r="D53914" s="87"/>
      <c r="J53914" s="88"/>
      <c r="K53914" s="89"/>
      <c r="M53914" s="88"/>
      <c r="O53914" s="90"/>
      <c r="P53914" s="90"/>
      <c r="Q53914" s="90"/>
    </row>
    <row r="53915" spans="4:17" x14ac:dyDescent="0.25">
      <c r="D53915" s="87"/>
      <c r="J53915" s="88"/>
      <c r="K53915" s="89"/>
      <c r="M53915" s="88"/>
      <c r="O53915" s="90"/>
      <c r="P53915" s="90"/>
      <c r="Q53915" s="90"/>
    </row>
    <row r="53916" spans="4:17" x14ac:dyDescent="0.25">
      <c r="D53916" s="87"/>
      <c r="J53916" s="88"/>
      <c r="K53916" s="89"/>
      <c r="M53916" s="88"/>
      <c r="O53916" s="90"/>
      <c r="P53916" s="90"/>
      <c r="Q53916" s="90"/>
    </row>
    <row r="53917" spans="4:17" x14ac:dyDescent="0.25">
      <c r="D53917" s="87"/>
      <c r="J53917" s="88"/>
      <c r="K53917" s="89"/>
      <c r="M53917" s="88"/>
      <c r="O53917" s="90"/>
      <c r="P53917" s="90"/>
      <c r="Q53917" s="90"/>
    </row>
    <row r="53918" spans="4:17" x14ac:dyDescent="0.25">
      <c r="D53918" s="87"/>
      <c r="J53918" s="88"/>
      <c r="K53918" s="89"/>
      <c r="M53918" s="88"/>
      <c r="O53918" s="90"/>
      <c r="P53918" s="90"/>
      <c r="Q53918" s="90"/>
    </row>
    <row r="53919" spans="4:17" x14ac:dyDescent="0.25">
      <c r="D53919" s="87"/>
      <c r="J53919" s="88"/>
      <c r="K53919" s="89"/>
      <c r="M53919" s="88"/>
      <c r="O53919" s="90"/>
      <c r="P53919" s="90"/>
      <c r="Q53919" s="90"/>
    </row>
    <row r="53920" spans="4:17" x14ac:dyDescent="0.25">
      <c r="D53920" s="87"/>
      <c r="J53920" s="88"/>
      <c r="K53920" s="89"/>
      <c r="M53920" s="88"/>
      <c r="O53920" s="90"/>
      <c r="P53920" s="90"/>
      <c r="Q53920" s="90"/>
    </row>
    <row r="53921" spans="4:17" x14ac:dyDescent="0.25">
      <c r="D53921" s="87"/>
      <c r="J53921" s="88"/>
      <c r="K53921" s="89"/>
      <c r="M53921" s="88"/>
      <c r="O53921" s="90"/>
      <c r="P53921" s="90"/>
      <c r="Q53921" s="90"/>
    </row>
    <row r="53922" spans="4:17" x14ac:dyDescent="0.25">
      <c r="D53922" s="87"/>
      <c r="J53922" s="88"/>
      <c r="K53922" s="89"/>
      <c r="M53922" s="88"/>
      <c r="O53922" s="90"/>
      <c r="P53922" s="90"/>
      <c r="Q53922" s="90"/>
    </row>
    <row r="53923" spans="4:17" x14ac:dyDescent="0.25">
      <c r="D53923" s="87"/>
      <c r="J53923" s="88"/>
      <c r="K53923" s="89"/>
      <c r="M53923" s="88"/>
      <c r="O53923" s="90"/>
      <c r="P53923" s="90"/>
      <c r="Q53923" s="90"/>
    </row>
    <row r="53924" spans="4:17" x14ac:dyDescent="0.25">
      <c r="D53924" s="87"/>
      <c r="J53924" s="88"/>
      <c r="K53924" s="89"/>
      <c r="M53924" s="88"/>
      <c r="O53924" s="90"/>
      <c r="P53924" s="90"/>
      <c r="Q53924" s="90"/>
    </row>
    <row r="53925" spans="4:17" x14ac:dyDescent="0.25">
      <c r="D53925" s="87"/>
      <c r="J53925" s="88"/>
      <c r="K53925" s="89"/>
      <c r="M53925" s="88"/>
      <c r="O53925" s="90"/>
      <c r="P53925" s="90"/>
      <c r="Q53925" s="90"/>
    </row>
    <row r="53926" spans="4:17" x14ac:dyDescent="0.25">
      <c r="D53926" s="87"/>
      <c r="J53926" s="88"/>
      <c r="K53926" s="89"/>
      <c r="M53926" s="88"/>
      <c r="O53926" s="90"/>
      <c r="P53926" s="90"/>
      <c r="Q53926" s="90"/>
    </row>
    <row r="53927" spans="4:17" x14ac:dyDescent="0.25">
      <c r="D53927" s="87"/>
      <c r="J53927" s="88"/>
      <c r="K53927" s="89"/>
      <c r="M53927" s="88"/>
      <c r="O53927" s="90"/>
      <c r="P53927" s="90"/>
      <c r="Q53927" s="90"/>
    </row>
    <row r="53928" spans="4:17" x14ac:dyDescent="0.25">
      <c r="D53928" s="87"/>
      <c r="J53928" s="88"/>
      <c r="K53928" s="89"/>
      <c r="M53928" s="88"/>
      <c r="O53928" s="90"/>
      <c r="P53928" s="90"/>
      <c r="Q53928" s="90"/>
    </row>
    <row r="53929" spans="4:17" x14ac:dyDescent="0.25">
      <c r="D53929" s="87"/>
      <c r="J53929" s="88"/>
      <c r="K53929" s="89"/>
      <c r="M53929" s="88"/>
      <c r="O53929" s="90"/>
      <c r="P53929" s="90"/>
      <c r="Q53929" s="90"/>
    </row>
    <row r="53930" spans="4:17" x14ac:dyDescent="0.25">
      <c r="D53930" s="87"/>
      <c r="J53930" s="88"/>
      <c r="K53930" s="89"/>
      <c r="M53930" s="88"/>
      <c r="O53930" s="90"/>
      <c r="P53930" s="90"/>
      <c r="Q53930" s="90"/>
    </row>
    <row r="53931" spans="4:17" x14ac:dyDescent="0.25">
      <c r="D53931" s="87"/>
      <c r="J53931" s="88"/>
      <c r="K53931" s="89"/>
      <c r="M53931" s="88"/>
      <c r="O53931" s="90"/>
      <c r="P53931" s="90"/>
      <c r="Q53931" s="90"/>
    </row>
    <row r="53932" spans="4:17" x14ac:dyDescent="0.25">
      <c r="D53932" s="87"/>
      <c r="J53932" s="88"/>
      <c r="K53932" s="89"/>
      <c r="M53932" s="88"/>
      <c r="O53932" s="90"/>
      <c r="P53932" s="90"/>
      <c r="Q53932" s="90"/>
    </row>
    <row r="53933" spans="4:17" x14ac:dyDescent="0.25">
      <c r="D53933" s="87"/>
      <c r="J53933" s="88"/>
      <c r="K53933" s="89"/>
      <c r="M53933" s="88"/>
      <c r="O53933" s="90"/>
      <c r="P53933" s="90"/>
      <c r="Q53933" s="90"/>
    </row>
    <row r="53934" spans="4:17" x14ac:dyDescent="0.25">
      <c r="D53934" s="87"/>
      <c r="J53934" s="88"/>
      <c r="K53934" s="89"/>
      <c r="M53934" s="88"/>
      <c r="O53934" s="90"/>
      <c r="P53934" s="90"/>
      <c r="Q53934" s="90"/>
    </row>
    <row r="53935" spans="4:17" x14ac:dyDescent="0.25">
      <c r="D53935" s="87"/>
      <c r="J53935" s="88"/>
      <c r="K53935" s="89"/>
      <c r="M53935" s="88"/>
      <c r="O53935" s="90"/>
      <c r="P53935" s="90"/>
      <c r="Q53935" s="90"/>
    </row>
    <row r="53936" spans="4:17" x14ac:dyDescent="0.25">
      <c r="D53936" s="87"/>
      <c r="J53936" s="88"/>
      <c r="K53936" s="89"/>
      <c r="M53936" s="88"/>
      <c r="O53936" s="90"/>
      <c r="P53936" s="90"/>
      <c r="Q53936" s="90"/>
    </row>
    <row r="53937" spans="4:17" x14ac:dyDescent="0.25">
      <c r="D53937" s="87"/>
      <c r="J53937" s="88"/>
      <c r="K53937" s="89"/>
      <c r="M53937" s="88"/>
      <c r="O53937" s="90"/>
      <c r="P53937" s="90"/>
      <c r="Q53937" s="90"/>
    </row>
    <row r="53938" spans="4:17" x14ac:dyDescent="0.25">
      <c r="D53938" s="87"/>
      <c r="J53938" s="88"/>
      <c r="K53938" s="89"/>
      <c r="M53938" s="88"/>
      <c r="O53938" s="90"/>
      <c r="P53938" s="90"/>
      <c r="Q53938" s="90"/>
    </row>
    <row r="53939" spans="4:17" x14ac:dyDescent="0.25">
      <c r="D53939" s="87"/>
      <c r="J53939" s="88"/>
      <c r="K53939" s="89"/>
      <c r="M53939" s="88"/>
      <c r="O53939" s="90"/>
      <c r="P53939" s="90"/>
      <c r="Q53939" s="90"/>
    </row>
    <row r="53940" spans="4:17" x14ac:dyDescent="0.25">
      <c r="D53940" s="87"/>
      <c r="J53940" s="88"/>
      <c r="K53940" s="89"/>
      <c r="M53940" s="88"/>
      <c r="O53940" s="90"/>
      <c r="P53940" s="90"/>
      <c r="Q53940" s="90"/>
    </row>
    <row r="53941" spans="4:17" x14ac:dyDescent="0.25">
      <c r="D53941" s="87"/>
      <c r="J53941" s="88"/>
      <c r="K53941" s="89"/>
      <c r="M53941" s="88"/>
      <c r="O53941" s="90"/>
      <c r="P53941" s="90"/>
      <c r="Q53941" s="90"/>
    </row>
    <row r="53942" spans="4:17" x14ac:dyDescent="0.25">
      <c r="D53942" s="87"/>
      <c r="J53942" s="88"/>
      <c r="K53942" s="89"/>
      <c r="M53942" s="88"/>
      <c r="O53942" s="90"/>
      <c r="P53942" s="90"/>
      <c r="Q53942" s="90"/>
    </row>
    <row r="53943" spans="4:17" x14ac:dyDescent="0.25">
      <c r="D53943" s="87"/>
      <c r="J53943" s="88"/>
      <c r="K53943" s="89"/>
      <c r="M53943" s="88"/>
      <c r="O53943" s="90"/>
      <c r="P53943" s="90"/>
      <c r="Q53943" s="90"/>
    </row>
    <row r="53944" spans="4:17" x14ac:dyDescent="0.25">
      <c r="D53944" s="87"/>
      <c r="J53944" s="88"/>
      <c r="K53944" s="89"/>
      <c r="M53944" s="88"/>
      <c r="O53944" s="90"/>
      <c r="P53944" s="90"/>
      <c r="Q53944" s="90"/>
    </row>
    <row r="53945" spans="4:17" x14ac:dyDescent="0.25">
      <c r="D53945" s="87"/>
      <c r="J53945" s="88"/>
      <c r="K53945" s="89"/>
      <c r="M53945" s="88"/>
      <c r="O53945" s="90"/>
      <c r="P53945" s="90"/>
      <c r="Q53945" s="90"/>
    </row>
    <row r="53946" spans="4:17" x14ac:dyDescent="0.25">
      <c r="D53946" s="87"/>
      <c r="J53946" s="88"/>
      <c r="K53946" s="89"/>
      <c r="M53946" s="88"/>
      <c r="O53946" s="90"/>
      <c r="P53946" s="90"/>
      <c r="Q53946" s="90"/>
    </row>
    <row r="53947" spans="4:17" x14ac:dyDescent="0.25">
      <c r="D53947" s="87"/>
      <c r="J53947" s="88"/>
      <c r="K53947" s="89"/>
      <c r="M53947" s="88"/>
      <c r="O53947" s="90"/>
      <c r="P53947" s="90"/>
      <c r="Q53947" s="90"/>
    </row>
    <row r="53948" spans="4:17" x14ac:dyDescent="0.25">
      <c r="D53948" s="87"/>
      <c r="J53948" s="88"/>
      <c r="K53948" s="89"/>
      <c r="M53948" s="88"/>
      <c r="O53948" s="90"/>
      <c r="P53948" s="90"/>
      <c r="Q53948" s="90"/>
    </row>
    <row r="53949" spans="4:17" x14ac:dyDescent="0.25">
      <c r="D53949" s="87"/>
      <c r="J53949" s="88"/>
      <c r="K53949" s="89"/>
      <c r="M53949" s="88"/>
      <c r="O53949" s="90"/>
      <c r="P53949" s="90"/>
      <c r="Q53949" s="90"/>
    </row>
    <row r="53950" spans="4:17" x14ac:dyDescent="0.25">
      <c r="D53950" s="87"/>
      <c r="J53950" s="88"/>
      <c r="K53950" s="89"/>
      <c r="M53950" s="88"/>
      <c r="O53950" s="90"/>
      <c r="P53950" s="90"/>
      <c r="Q53950" s="90"/>
    </row>
    <row r="53951" spans="4:17" x14ac:dyDescent="0.25">
      <c r="D53951" s="87"/>
      <c r="J53951" s="88"/>
      <c r="K53951" s="89"/>
      <c r="M53951" s="88"/>
      <c r="O53951" s="90"/>
      <c r="P53951" s="90"/>
      <c r="Q53951" s="90"/>
    </row>
    <row r="53952" spans="4:17" x14ac:dyDescent="0.25">
      <c r="D53952" s="87"/>
      <c r="J53952" s="88"/>
      <c r="K53952" s="89"/>
      <c r="M53952" s="88"/>
      <c r="O53952" s="90"/>
      <c r="P53952" s="90"/>
      <c r="Q53952" s="90"/>
    </row>
    <row r="53953" spans="4:17" x14ac:dyDescent="0.25">
      <c r="D53953" s="87"/>
      <c r="J53953" s="88"/>
      <c r="K53953" s="89"/>
      <c r="M53953" s="88"/>
      <c r="O53953" s="90"/>
      <c r="P53953" s="90"/>
      <c r="Q53953" s="90"/>
    </row>
    <row r="53954" spans="4:17" x14ac:dyDescent="0.25">
      <c r="D53954" s="87"/>
      <c r="J53954" s="88"/>
      <c r="K53954" s="89"/>
      <c r="M53954" s="88"/>
      <c r="O53954" s="90"/>
      <c r="P53954" s="90"/>
      <c r="Q53954" s="90"/>
    </row>
    <row r="53955" spans="4:17" x14ac:dyDescent="0.25">
      <c r="D53955" s="87"/>
      <c r="J53955" s="88"/>
      <c r="K53955" s="89"/>
      <c r="M53955" s="88"/>
      <c r="O53955" s="90"/>
      <c r="P53955" s="90"/>
      <c r="Q53955" s="90"/>
    </row>
    <row r="53956" spans="4:17" x14ac:dyDescent="0.25">
      <c r="D53956" s="87"/>
      <c r="J53956" s="88"/>
      <c r="K53956" s="89"/>
      <c r="M53956" s="88"/>
      <c r="O53956" s="90"/>
      <c r="P53956" s="90"/>
      <c r="Q53956" s="90"/>
    </row>
    <row r="53957" spans="4:17" x14ac:dyDescent="0.25">
      <c r="D53957" s="87"/>
      <c r="J53957" s="88"/>
      <c r="K53957" s="89"/>
      <c r="M53957" s="88"/>
      <c r="O53957" s="90"/>
      <c r="P53957" s="90"/>
      <c r="Q53957" s="90"/>
    </row>
    <row r="53958" spans="4:17" x14ac:dyDescent="0.25">
      <c r="D53958" s="87"/>
      <c r="J53958" s="88"/>
      <c r="K53958" s="89"/>
      <c r="M53958" s="88"/>
      <c r="O53958" s="90"/>
      <c r="P53958" s="90"/>
      <c r="Q53958" s="90"/>
    </row>
    <row r="53959" spans="4:17" x14ac:dyDescent="0.25">
      <c r="D53959" s="87"/>
      <c r="J53959" s="88"/>
      <c r="K53959" s="89"/>
      <c r="M53959" s="88"/>
      <c r="O53959" s="90"/>
      <c r="P53959" s="90"/>
      <c r="Q53959" s="90"/>
    </row>
    <row r="53960" spans="4:17" x14ac:dyDescent="0.25">
      <c r="D53960" s="87"/>
      <c r="J53960" s="88"/>
      <c r="K53960" s="89"/>
      <c r="M53960" s="88"/>
      <c r="O53960" s="90"/>
      <c r="P53960" s="90"/>
      <c r="Q53960" s="90"/>
    </row>
    <row r="53961" spans="4:17" x14ac:dyDescent="0.25">
      <c r="D53961" s="87"/>
      <c r="J53961" s="88"/>
      <c r="K53961" s="89"/>
      <c r="M53961" s="88"/>
      <c r="O53961" s="90"/>
      <c r="P53961" s="90"/>
      <c r="Q53961" s="90"/>
    </row>
    <row r="53962" spans="4:17" x14ac:dyDescent="0.25">
      <c r="D53962" s="87"/>
      <c r="J53962" s="88"/>
      <c r="K53962" s="89"/>
      <c r="M53962" s="88"/>
      <c r="O53962" s="90"/>
      <c r="P53962" s="90"/>
      <c r="Q53962" s="90"/>
    </row>
    <row r="53963" spans="4:17" x14ac:dyDescent="0.25">
      <c r="D53963" s="87"/>
      <c r="J53963" s="88"/>
      <c r="K53963" s="89"/>
      <c r="M53963" s="88"/>
      <c r="O53963" s="90"/>
      <c r="P53963" s="90"/>
      <c r="Q53963" s="90"/>
    </row>
    <row r="53964" spans="4:17" x14ac:dyDescent="0.25">
      <c r="D53964" s="87"/>
      <c r="J53964" s="88"/>
      <c r="K53964" s="89"/>
      <c r="M53964" s="88"/>
      <c r="O53964" s="90"/>
      <c r="P53964" s="90"/>
      <c r="Q53964" s="90"/>
    </row>
    <row r="53965" spans="4:17" x14ac:dyDescent="0.25">
      <c r="D53965" s="87"/>
      <c r="J53965" s="88"/>
      <c r="K53965" s="89"/>
      <c r="M53965" s="88"/>
      <c r="O53965" s="90"/>
      <c r="P53965" s="90"/>
      <c r="Q53965" s="90"/>
    </row>
    <row r="53966" spans="4:17" x14ac:dyDescent="0.25">
      <c r="D53966" s="87"/>
      <c r="J53966" s="88"/>
      <c r="K53966" s="89"/>
      <c r="M53966" s="88"/>
      <c r="O53966" s="90"/>
      <c r="P53966" s="90"/>
      <c r="Q53966" s="90"/>
    </row>
    <row r="53967" spans="4:17" x14ac:dyDescent="0.25">
      <c r="D53967" s="87"/>
      <c r="J53967" s="88"/>
      <c r="K53967" s="89"/>
      <c r="M53967" s="88"/>
      <c r="O53967" s="90"/>
      <c r="P53967" s="90"/>
      <c r="Q53967" s="90"/>
    </row>
    <row r="53968" spans="4:17" x14ac:dyDescent="0.25">
      <c r="D53968" s="87"/>
      <c r="J53968" s="88"/>
      <c r="K53968" s="89"/>
      <c r="M53968" s="88"/>
      <c r="O53968" s="90"/>
      <c r="P53968" s="90"/>
      <c r="Q53968" s="90"/>
    </row>
    <row r="53969" spans="4:17" x14ac:dyDescent="0.25">
      <c r="D53969" s="87"/>
      <c r="J53969" s="88"/>
      <c r="K53969" s="89"/>
      <c r="M53969" s="88"/>
      <c r="O53969" s="90"/>
      <c r="P53969" s="90"/>
      <c r="Q53969" s="90"/>
    </row>
    <row r="53970" spans="4:17" x14ac:dyDescent="0.25">
      <c r="D53970" s="87"/>
      <c r="J53970" s="88"/>
      <c r="K53970" s="89"/>
      <c r="M53970" s="88"/>
      <c r="O53970" s="90"/>
      <c r="P53970" s="90"/>
      <c r="Q53970" s="90"/>
    </row>
    <row r="53971" spans="4:17" x14ac:dyDescent="0.25">
      <c r="D53971" s="87"/>
      <c r="J53971" s="88"/>
      <c r="K53971" s="89"/>
      <c r="M53971" s="88"/>
      <c r="O53971" s="90"/>
      <c r="P53971" s="90"/>
      <c r="Q53971" s="90"/>
    </row>
    <row r="53972" spans="4:17" x14ac:dyDescent="0.25">
      <c r="D53972" s="87"/>
      <c r="J53972" s="88"/>
      <c r="K53972" s="89"/>
      <c r="M53972" s="88"/>
      <c r="O53972" s="90"/>
      <c r="P53972" s="90"/>
      <c r="Q53972" s="90"/>
    </row>
    <row r="53973" spans="4:17" x14ac:dyDescent="0.25">
      <c r="D53973" s="87"/>
      <c r="J53973" s="88"/>
      <c r="K53973" s="89"/>
      <c r="M53973" s="88"/>
      <c r="O53973" s="90"/>
      <c r="P53973" s="90"/>
      <c r="Q53973" s="90"/>
    </row>
    <row r="53974" spans="4:17" x14ac:dyDescent="0.25">
      <c r="D53974" s="87"/>
      <c r="J53974" s="88"/>
      <c r="K53974" s="89"/>
      <c r="M53974" s="88"/>
      <c r="O53974" s="90"/>
      <c r="P53974" s="90"/>
      <c r="Q53974" s="90"/>
    </row>
    <row r="53975" spans="4:17" x14ac:dyDescent="0.25">
      <c r="D53975" s="87"/>
      <c r="J53975" s="88"/>
      <c r="K53975" s="89"/>
      <c r="M53975" s="88"/>
      <c r="O53975" s="90"/>
      <c r="P53975" s="90"/>
      <c r="Q53975" s="90"/>
    </row>
    <row r="53976" spans="4:17" x14ac:dyDescent="0.25">
      <c r="D53976" s="87"/>
      <c r="J53976" s="88"/>
      <c r="K53976" s="89"/>
      <c r="M53976" s="88"/>
      <c r="O53976" s="90"/>
      <c r="P53976" s="90"/>
      <c r="Q53976" s="90"/>
    </row>
    <row r="53977" spans="4:17" x14ac:dyDescent="0.25">
      <c r="D53977" s="87"/>
      <c r="J53977" s="88"/>
      <c r="K53977" s="89"/>
      <c r="M53977" s="88"/>
      <c r="O53977" s="90"/>
      <c r="P53977" s="90"/>
      <c r="Q53977" s="90"/>
    </row>
    <row r="53978" spans="4:17" x14ac:dyDescent="0.25">
      <c r="D53978" s="87"/>
      <c r="J53978" s="88"/>
      <c r="K53978" s="89"/>
      <c r="M53978" s="88"/>
      <c r="O53978" s="90"/>
      <c r="P53978" s="90"/>
      <c r="Q53978" s="90"/>
    </row>
    <row r="53979" spans="4:17" x14ac:dyDescent="0.25">
      <c r="D53979" s="87"/>
      <c r="J53979" s="88"/>
      <c r="K53979" s="89"/>
      <c r="M53979" s="88"/>
      <c r="O53979" s="90"/>
      <c r="P53979" s="90"/>
      <c r="Q53979" s="90"/>
    </row>
    <row r="53980" spans="4:17" x14ac:dyDescent="0.25">
      <c r="D53980" s="87"/>
      <c r="J53980" s="88"/>
      <c r="K53980" s="89"/>
      <c r="M53980" s="88"/>
      <c r="O53980" s="90"/>
      <c r="P53980" s="90"/>
      <c r="Q53980" s="90"/>
    </row>
    <row r="53981" spans="4:17" x14ac:dyDescent="0.25">
      <c r="D53981" s="87"/>
      <c r="J53981" s="88"/>
      <c r="K53981" s="89"/>
      <c r="M53981" s="88"/>
      <c r="O53981" s="90"/>
      <c r="P53981" s="90"/>
      <c r="Q53981" s="90"/>
    </row>
    <row r="53982" spans="4:17" x14ac:dyDescent="0.25">
      <c r="D53982" s="87"/>
      <c r="J53982" s="88"/>
      <c r="K53982" s="89"/>
      <c r="M53982" s="88"/>
      <c r="O53982" s="90"/>
      <c r="P53982" s="90"/>
      <c r="Q53982" s="90"/>
    </row>
    <row r="53983" spans="4:17" x14ac:dyDescent="0.25">
      <c r="D53983" s="87"/>
      <c r="J53983" s="88"/>
      <c r="K53983" s="89"/>
      <c r="M53983" s="88"/>
      <c r="O53983" s="90"/>
      <c r="P53983" s="90"/>
      <c r="Q53983" s="90"/>
    </row>
    <row r="53984" spans="4:17" x14ac:dyDescent="0.25">
      <c r="D53984" s="87"/>
      <c r="J53984" s="88"/>
      <c r="K53984" s="89"/>
      <c r="M53984" s="88"/>
      <c r="O53984" s="90"/>
      <c r="P53984" s="90"/>
      <c r="Q53984" s="90"/>
    </row>
    <row r="53985" spans="4:17" x14ac:dyDescent="0.25">
      <c r="D53985" s="87"/>
      <c r="J53985" s="88"/>
      <c r="K53985" s="89"/>
      <c r="M53985" s="88"/>
      <c r="O53985" s="90"/>
      <c r="P53985" s="90"/>
      <c r="Q53985" s="90"/>
    </row>
    <row r="53986" spans="4:17" x14ac:dyDescent="0.25">
      <c r="D53986" s="87"/>
      <c r="J53986" s="88"/>
      <c r="K53986" s="89"/>
      <c r="M53986" s="88"/>
      <c r="O53986" s="90"/>
      <c r="P53986" s="90"/>
      <c r="Q53986" s="90"/>
    </row>
    <row r="53987" spans="4:17" x14ac:dyDescent="0.25">
      <c r="D53987" s="87"/>
      <c r="J53987" s="88"/>
      <c r="K53987" s="89"/>
      <c r="M53987" s="88"/>
      <c r="O53987" s="90"/>
      <c r="P53987" s="90"/>
      <c r="Q53987" s="90"/>
    </row>
    <row r="53988" spans="4:17" x14ac:dyDescent="0.25">
      <c r="D53988" s="87"/>
      <c r="J53988" s="88"/>
      <c r="K53988" s="89"/>
      <c r="M53988" s="88"/>
      <c r="O53988" s="90"/>
      <c r="P53988" s="90"/>
      <c r="Q53988" s="90"/>
    </row>
    <row r="53989" spans="4:17" x14ac:dyDescent="0.25">
      <c r="D53989" s="87"/>
      <c r="J53989" s="88"/>
      <c r="K53989" s="89"/>
      <c r="M53989" s="88"/>
      <c r="O53989" s="90"/>
      <c r="P53989" s="90"/>
      <c r="Q53989" s="90"/>
    </row>
    <row r="53990" spans="4:17" x14ac:dyDescent="0.25">
      <c r="D53990" s="87"/>
      <c r="J53990" s="88"/>
      <c r="K53990" s="89"/>
      <c r="M53990" s="88"/>
      <c r="O53990" s="90"/>
      <c r="P53990" s="90"/>
      <c r="Q53990" s="90"/>
    </row>
    <row r="53991" spans="4:17" x14ac:dyDescent="0.25">
      <c r="D53991" s="87"/>
      <c r="J53991" s="88"/>
      <c r="K53991" s="89"/>
      <c r="M53991" s="88"/>
      <c r="O53991" s="90"/>
      <c r="P53991" s="90"/>
      <c r="Q53991" s="90"/>
    </row>
    <row r="53992" spans="4:17" x14ac:dyDescent="0.25">
      <c r="D53992" s="87"/>
      <c r="J53992" s="88"/>
      <c r="K53992" s="89"/>
      <c r="M53992" s="88"/>
      <c r="O53992" s="90"/>
      <c r="P53992" s="90"/>
      <c r="Q53992" s="90"/>
    </row>
    <row r="53993" spans="4:17" x14ac:dyDescent="0.25">
      <c r="D53993" s="87"/>
      <c r="J53993" s="88"/>
      <c r="K53993" s="89"/>
      <c r="M53993" s="88"/>
      <c r="O53993" s="90"/>
      <c r="P53993" s="90"/>
      <c r="Q53993" s="90"/>
    </row>
    <row r="53994" spans="4:17" x14ac:dyDescent="0.25">
      <c r="D53994" s="87"/>
      <c r="J53994" s="88"/>
      <c r="K53994" s="89"/>
      <c r="M53994" s="88"/>
      <c r="O53994" s="90"/>
      <c r="P53994" s="90"/>
      <c r="Q53994" s="90"/>
    </row>
    <row r="53995" spans="4:17" x14ac:dyDescent="0.25">
      <c r="D53995" s="87"/>
      <c r="J53995" s="88"/>
      <c r="K53995" s="89"/>
      <c r="M53995" s="88"/>
      <c r="O53995" s="90"/>
      <c r="P53995" s="90"/>
      <c r="Q53995" s="90"/>
    </row>
    <row r="53996" spans="4:17" x14ac:dyDescent="0.25">
      <c r="D53996" s="87"/>
      <c r="J53996" s="88"/>
      <c r="K53996" s="89"/>
      <c r="M53996" s="88"/>
      <c r="O53996" s="90"/>
      <c r="P53996" s="90"/>
      <c r="Q53996" s="90"/>
    </row>
    <row r="53997" spans="4:17" x14ac:dyDescent="0.25">
      <c r="D53997" s="87"/>
      <c r="J53997" s="88"/>
      <c r="K53997" s="89"/>
      <c r="M53997" s="88"/>
      <c r="O53997" s="90"/>
      <c r="P53997" s="90"/>
      <c r="Q53997" s="90"/>
    </row>
    <row r="53998" spans="4:17" x14ac:dyDescent="0.25">
      <c r="D53998" s="87"/>
      <c r="J53998" s="88"/>
      <c r="K53998" s="89"/>
      <c r="M53998" s="88"/>
      <c r="O53998" s="90"/>
      <c r="P53998" s="90"/>
      <c r="Q53998" s="90"/>
    </row>
    <row r="53999" spans="4:17" x14ac:dyDescent="0.25">
      <c r="D53999" s="87"/>
      <c r="J53999" s="88"/>
      <c r="K53999" s="89"/>
      <c r="M53999" s="88"/>
      <c r="O53999" s="90"/>
      <c r="P53999" s="90"/>
      <c r="Q53999" s="90"/>
    </row>
    <row r="54000" spans="4:17" x14ac:dyDescent="0.25">
      <c r="D54000" s="87"/>
      <c r="J54000" s="88"/>
      <c r="K54000" s="89"/>
      <c r="M54000" s="88"/>
      <c r="O54000" s="90"/>
      <c r="P54000" s="90"/>
      <c r="Q54000" s="90"/>
    </row>
    <row r="54001" spans="4:17" x14ac:dyDescent="0.25">
      <c r="D54001" s="87"/>
      <c r="J54001" s="88"/>
      <c r="K54001" s="89"/>
      <c r="M54001" s="88"/>
      <c r="O54001" s="90"/>
      <c r="P54001" s="90"/>
      <c r="Q54001" s="90"/>
    </row>
    <row r="54002" spans="4:17" x14ac:dyDescent="0.25">
      <c r="D54002" s="87"/>
      <c r="J54002" s="88"/>
      <c r="K54002" s="89"/>
      <c r="M54002" s="88"/>
      <c r="O54002" s="90"/>
      <c r="P54002" s="90"/>
      <c r="Q54002" s="90"/>
    </row>
    <row r="54003" spans="4:17" x14ac:dyDescent="0.25">
      <c r="D54003" s="87"/>
      <c r="J54003" s="88"/>
      <c r="K54003" s="89"/>
      <c r="M54003" s="88"/>
      <c r="O54003" s="90"/>
      <c r="P54003" s="90"/>
      <c r="Q54003" s="90"/>
    </row>
    <row r="54004" spans="4:17" x14ac:dyDescent="0.25">
      <c r="D54004" s="87"/>
      <c r="J54004" s="88"/>
      <c r="K54004" s="89"/>
      <c r="M54004" s="88"/>
      <c r="O54004" s="90"/>
      <c r="P54004" s="90"/>
      <c r="Q54004" s="90"/>
    </row>
    <row r="54005" spans="4:17" x14ac:dyDescent="0.25">
      <c r="D54005" s="87"/>
      <c r="J54005" s="88"/>
      <c r="K54005" s="89"/>
      <c r="M54005" s="88"/>
      <c r="O54005" s="90"/>
      <c r="P54005" s="90"/>
      <c r="Q54005" s="90"/>
    </row>
    <row r="54006" spans="4:17" x14ac:dyDescent="0.25">
      <c r="D54006" s="87"/>
      <c r="J54006" s="88"/>
      <c r="K54006" s="89"/>
      <c r="M54006" s="88"/>
      <c r="O54006" s="90"/>
      <c r="P54006" s="90"/>
      <c r="Q54006" s="90"/>
    </row>
    <row r="54007" spans="4:17" x14ac:dyDescent="0.25">
      <c r="D54007" s="87"/>
      <c r="J54007" s="88"/>
      <c r="K54007" s="89"/>
      <c r="M54007" s="88"/>
      <c r="O54007" s="90"/>
      <c r="P54007" s="90"/>
      <c r="Q54007" s="90"/>
    </row>
    <row r="54008" spans="4:17" x14ac:dyDescent="0.25">
      <c r="D54008" s="87"/>
      <c r="J54008" s="88"/>
      <c r="K54008" s="89"/>
      <c r="M54008" s="88"/>
      <c r="O54008" s="90"/>
      <c r="P54008" s="90"/>
      <c r="Q54008" s="90"/>
    </row>
    <row r="54009" spans="4:17" x14ac:dyDescent="0.25">
      <c r="D54009" s="87"/>
      <c r="J54009" s="88"/>
      <c r="K54009" s="89"/>
      <c r="M54009" s="88"/>
      <c r="O54009" s="90"/>
      <c r="P54009" s="90"/>
      <c r="Q54009" s="90"/>
    </row>
    <row r="54010" spans="4:17" x14ac:dyDescent="0.25">
      <c r="D54010" s="87"/>
      <c r="J54010" s="88"/>
      <c r="K54010" s="89"/>
      <c r="M54010" s="88"/>
      <c r="O54010" s="90"/>
      <c r="P54010" s="90"/>
      <c r="Q54010" s="90"/>
    </row>
    <row r="54011" spans="4:17" x14ac:dyDescent="0.25">
      <c r="D54011" s="87"/>
      <c r="J54011" s="88"/>
      <c r="K54011" s="89"/>
      <c r="M54011" s="88"/>
      <c r="O54011" s="90"/>
      <c r="P54011" s="90"/>
      <c r="Q54011" s="90"/>
    </row>
    <row r="54012" spans="4:17" x14ac:dyDescent="0.25">
      <c r="D54012" s="87"/>
      <c r="J54012" s="88"/>
      <c r="K54012" s="89"/>
      <c r="M54012" s="88"/>
      <c r="O54012" s="90"/>
      <c r="P54012" s="90"/>
      <c r="Q54012" s="90"/>
    </row>
    <row r="54013" spans="4:17" x14ac:dyDescent="0.25">
      <c r="D54013" s="87"/>
      <c r="J54013" s="88"/>
      <c r="K54013" s="89"/>
      <c r="M54013" s="88"/>
      <c r="O54013" s="90"/>
      <c r="P54013" s="90"/>
      <c r="Q54013" s="90"/>
    </row>
    <row r="54014" spans="4:17" x14ac:dyDescent="0.25">
      <c r="D54014" s="87"/>
      <c r="J54014" s="88"/>
      <c r="K54014" s="89"/>
      <c r="M54014" s="88"/>
      <c r="O54014" s="90"/>
      <c r="P54014" s="90"/>
      <c r="Q54014" s="90"/>
    </row>
    <row r="54015" spans="4:17" x14ac:dyDescent="0.25">
      <c r="D54015" s="87"/>
      <c r="J54015" s="88"/>
      <c r="K54015" s="89"/>
      <c r="M54015" s="88"/>
      <c r="O54015" s="90"/>
      <c r="P54015" s="90"/>
      <c r="Q54015" s="90"/>
    </row>
    <row r="54016" spans="4:17" x14ac:dyDescent="0.25">
      <c r="D54016" s="87"/>
      <c r="J54016" s="88"/>
      <c r="K54016" s="89"/>
      <c r="M54016" s="88"/>
      <c r="O54016" s="90"/>
      <c r="P54016" s="90"/>
      <c r="Q54016" s="90"/>
    </row>
    <row r="54017" spans="4:17" x14ac:dyDescent="0.25">
      <c r="D54017" s="87"/>
      <c r="J54017" s="88"/>
      <c r="K54017" s="89"/>
      <c r="M54017" s="88"/>
      <c r="O54017" s="90"/>
      <c r="P54017" s="90"/>
      <c r="Q54017" s="90"/>
    </row>
    <row r="54018" spans="4:17" x14ac:dyDescent="0.25">
      <c r="D54018" s="87"/>
      <c r="J54018" s="88"/>
      <c r="K54018" s="89"/>
      <c r="M54018" s="88"/>
      <c r="O54018" s="90"/>
      <c r="P54018" s="90"/>
      <c r="Q54018" s="90"/>
    </row>
    <row r="54019" spans="4:17" x14ac:dyDescent="0.25">
      <c r="D54019" s="87"/>
      <c r="J54019" s="88"/>
      <c r="K54019" s="89"/>
      <c r="M54019" s="88"/>
      <c r="O54019" s="90"/>
      <c r="P54019" s="90"/>
      <c r="Q54019" s="90"/>
    </row>
    <row r="54020" spans="4:17" x14ac:dyDescent="0.25">
      <c r="D54020" s="87"/>
      <c r="J54020" s="88"/>
      <c r="K54020" s="89"/>
      <c r="M54020" s="88"/>
      <c r="O54020" s="90"/>
      <c r="P54020" s="90"/>
      <c r="Q54020" s="90"/>
    </row>
    <row r="54021" spans="4:17" x14ac:dyDescent="0.25">
      <c r="D54021" s="87"/>
      <c r="J54021" s="88"/>
      <c r="K54021" s="89"/>
      <c r="M54021" s="88"/>
      <c r="O54021" s="90"/>
      <c r="P54021" s="90"/>
      <c r="Q54021" s="90"/>
    </row>
    <row r="54022" spans="4:17" x14ac:dyDescent="0.25">
      <c r="D54022" s="87"/>
      <c r="J54022" s="88"/>
      <c r="K54022" s="89"/>
      <c r="M54022" s="88"/>
      <c r="O54022" s="90"/>
      <c r="P54022" s="90"/>
      <c r="Q54022" s="90"/>
    </row>
    <row r="54023" spans="4:17" x14ac:dyDescent="0.25">
      <c r="D54023" s="87"/>
      <c r="J54023" s="88"/>
      <c r="K54023" s="89"/>
      <c r="M54023" s="88"/>
      <c r="O54023" s="90"/>
      <c r="P54023" s="90"/>
      <c r="Q54023" s="90"/>
    </row>
    <row r="54024" spans="4:17" x14ac:dyDescent="0.25">
      <c r="D54024" s="87"/>
      <c r="J54024" s="88"/>
      <c r="K54024" s="89"/>
      <c r="M54024" s="88"/>
      <c r="O54024" s="90"/>
      <c r="P54024" s="90"/>
      <c r="Q54024" s="90"/>
    </row>
    <row r="54025" spans="4:17" x14ac:dyDescent="0.25">
      <c r="D54025" s="87"/>
      <c r="J54025" s="88"/>
      <c r="K54025" s="89"/>
      <c r="M54025" s="88"/>
      <c r="O54025" s="90"/>
      <c r="P54025" s="90"/>
      <c r="Q54025" s="90"/>
    </row>
    <row r="54026" spans="4:17" x14ac:dyDescent="0.25">
      <c r="D54026" s="87"/>
      <c r="J54026" s="88"/>
      <c r="K54026" s="89"/>
      <c r="M54026" s="88"/>
      <c r="O54026" s="90"/>
      <c r="P54026" s="90"/>
      <c r="Q54026" s="90"/>
    </row>
    <row r="54027" spans="4:17" x14ac:dyDescent="0.25">
      <c r="D54027" s="87"/>
      <c r="J54027" s="88"/>
      <c r="K54027" s="89"/>
      <c r="M54027" s="88"/>
      <c r="O54027" s="90"/>
      <c r="P54027" s="90"/>
      <c r="Q54027" s="90"/>
    </row>
    <row r="54028" spans="4:17" x14ac:dyDescent="0.25">
      <c r="D54028" s="87"/>
      <c r="J54028" s="88"/>
      <c r="K54028" s="89"/>
      <c r="M54028" s="88"/>
      <c r="O54028" s="90"/>
      <c r="P54028" s="90"/>
      <c r="Q54028" s="90"/>
    </row>
    <row r="54029" spans="4:17" x14ac:dyDescent="0.25">
      <c r="D54029" s="87"/>
      <c r="J54029" s="88"/>
      <c r="K54029" s="89"/>
      <c r="M54029" s="88"/>
      <c r="O54029" s="90"/>
      <c r="P54029" s="90"/>
      <c r="Q54029" s="90"/>
    </row>
    <row r="54030" spans="4:17" x14ac:dyDescent="0.25">
      <c r="D54030" s="87"/>
      <c r="J54030" s="88"/>
      <c r="K54030" s="89"/>
      <c r="M54030" s="88"/>
      <c r="O54030" s="90"/>
      <c r="P54030" s="90"/>
      <c r="Q54030" s="90"/>
    </row>
    <row r="54031" spans="4:17" x14ac:dyDescent="0.25">
      <c r="D54031" s="87"/>
      <c r="J54031" s="88"/>
      <c r="K54031" s="89"/>
      <c r="M54031" s="88"/>
      <c r="O54031" s="90"/>
      <c r="P54031" s="90"/>
      <c r="Q54031" s="90"/>
    </row>
    <row r="54032" spans="4:17" x14ac:dyDescent="0.25">
      <c r="D54032" s="87"/>
      <c r="J54032" s="88"/>
      <c r="K54032" s="89"/>
      <c r="M54032" s="88"/>
      <c r="O54032" s="90"/>
      <c r="P54032" s="90"/>
      <c r="Q54032" s="90"/>
    </row>
    <row r="54033" spans="4:17" x14ac:dyDescent="0.25">
      <c r="D54033" s="87"/>
      <c r="J54033" s="88"/>
      <c r="K54033" s="89"/>
      <c r="M54033" s="88"/>
      <c r="O54033" s="90"/>
      <c r="P54033" s="90"/>
      <c r="Q54033" s="90"/>
    </row>
    <row r="54034" spans="4:17" x14ac:dyDescent="0.25">
      <c r="D54034" s="87"/>
      <c r="J54034" s="88"/>
      <c r="K54034" s="89"/>
      <c r="M54034" s="88"/>
      <c r="O54034" s="90"/>
      <c r="P54034" s="90"/>
      <c r="Q54034" s="90"/>
    </row>
    <row r="54035" spans="4:17" x14ac:dyDescent="0.25">
      <c r="D54035" s="87"/>
      <c r="J54035" s="88"/>
      <c r="K54035" s="89"/>
      <c r="M54035" s="88"/>
      <c r="O54035" s="90"/>
      <c r="P54035" s="90"/>
      <c r="Q54035" s="90"/>
    </row>
    <row r="54036" spans="4:17" x14ac:dyDescent="0.25">
      <c r="D54036" s="87"/>
      <c r="J54036" s="88"/>
      <c r="K54036" s="89"/>
      <c r="M54036" s="88"/>
      <c r="O54036" s="90"/>
      <c r="P54036" s="90"/>
      <c r="Q54036" s="90"/>
    </row>
    <row r="54037" spans="4:17" x14ac:dyDescent="0.25">
      <c r="D54037" s="87"/>
      <c r="J54037" s="88"/>
      <c r="K54037" s="89"/>
      <c r="M54037" s="88"/>
      <c r="O54037" s="90"/>
      <c r="P54037" s="90"/>
      <c r="Q54037" s="90"/>
    </row>
    <row r="54038" spans="4:17" x14ac:dyDescent="0.25">
      <c r="D54038" s="87"/>
      <c r="J54038" s="88"/>
      <c r="K54038" s="89"/>
      <c r="M54038" s="88"/>
      <c r="O54038" s="90"/>
      <c r="P54038" s="90"/>
      <c r="Q54038" s="90"/>
    </row>
    <row r="54039" spans="4:17" x14ac:dyDescent="0.25">
      <c r="D54039" s="87"/>
      <c r="J54039" s="88"/>
      <c r="K54039" s="89"/>
      <c r="M54039" s="88"/>
      <c r="O54039" s="90"/>
      <c r="P54039" s="90"/>
      <c r="Q54039" s="90"/>
    </row>
    <row r="54040" spans="4:17" x14ac:dyDescent="0.25">
      <c r="D54040" s="87"/>
      <c r="J54040" s="88"/>
      <c r="K54040" s="89"/>
      <c r="M54040" s="88"/>
      <c r="O54040" s="90"/>
      <c r="P54040" s="90"/>
      <c r="Q54040" s="90"/>
    </row>
    <row r="54041" spans="4:17" x14ac:dyDescent="0.25">
      <c r="D54041" s="87"/>
      <c r="J54041" s="88"/>
      <c r="K54041" s="89"/>
      <c r="M54041" s="88"/>
      <c r="O54041" s="90"/>
      <c r="P54041" s="90"/>
      <c r="Q54041" s="90"/>
    </row>
    <row r="54042" spans="4:17" x14ac:dyDescent="0.25">
      <c r="D54042" s="87"/>
      <c r="J54042" s="88"/>
      <c r="K54042" s="89"/>
      <c r="M54042" s="88"/>
      <c r="O54042" s="90"/>
      <c r="P54042" s="90"/>
      <c r="Q54042" s="90"/>
    </row>
    <row r="54043" spans="4:17" x14ac:dyDescent="0.25">
      <c r="D54043" s="87"/>
      <c r="J54043" s="88"/>
      <c r="K54043" s="89"/>
      <c r="M54043" s="88"/>
      <c r="O54043" s="90"/>
      <c r="P54043" s="90"/>
      <c r="Q54043" s="90"/>
    </row>
    <row r="54044" spans="4:17" x14ac:dyDescent="0.25">
      <c r="D54044" s="87"/>
      <c r="J54044" s="88"/>
      <c r="K54044" s="89"/>
      <c r="M54044" s="88"/>
      <c r="O54044" s="90"/>
      <c r="P54044" s="90"/>
      <c r="Q54044" s="90"/>
    </row>
    <row r="54045" spans="4:17" x14ac:dyDescent="0.25">
      <c r="D54045" s="87"/>
      <c r="J54045" s="88"/>
      <c r="K54045" s="89"/>
      <c r="M54045" s="88"/>
      <c r="O54045" s="90"/>
      <c r="P54045" s="90"/>
      <c r="Q54045" s="90"/>
    </row>
    <row r="54046" spans="4:17" x14ac:dyDescent="0.25">
      <c r="D54046" s="87"/>
      <c r="J54046" s="88"/>
      <c r="K54046" s="89"/>
      <c r="M54046" s="88"/>
      <c r="O54046" s="90"/>
      <c r="P54046" s="90"/>
      <c r="Q54046" s="90"/>
    </row>
    <row r="54047" spans="4:17" x14ac:dyDescent="0.25">
      <c r="D54047" s="87"/>
      <c r="J54047" s="88"/>
      <c r="K54047" s="89"/>
      <c r="M54047" s="88"/>
      <c r="O54047" s="90"/>
      <c r="P54047" s="90"/>
      <c r="Q54047" s="90"/>
    </row>
    <row r="54048" spans="4:17" x14ac:dyDescent="0.25">
      <c r="D54048" s="87"/>
      <c r="J54048" s="88"/>
      <c r="K54048" s="89"/>
      <c r="M54048" s="88"/>
      <c r="O54048" s="90"/>
      <c r="P54048" s="90"/>
      <c r="Q54048" s="90"/>
    </row>
    <row r="54049" spans="4:17" x14ac:dyDescent="0.25">
      <c r="D54049" s="87"/>
      <c r="J54049" s="88"/>
      <c r="K54049" s="89"/>
      <c r="M54049" s="88"/>
      <c r="O54049" s="90"/>
      <c r="P54049" s="90"/>
      <c r="Q54049" s="90"/>
    </row>
    <row r="54050" spans="4:17" x14ac:dyDescent="0.25">
      <c r="D54050" s="87"/>
      <c r="J54050" s="88"/>
      <c r="K54050" s="89"/>
      <c r="M54050" s="88"/>
      <c r="O54050" s="90"/>
      <c r="P54050" s="90"/>
      <c r="Q54050" s="90"/>
    </row>
    <row r="54051" spans="4:17" x14ac:dyDescent="0.25">
      <c r="D54051" s="87"/>
      <c r="J54051" s="88"/>
      <c r="K54051" s="89"/>
      <c r="M54051" s="88"/>
      <c r="O54051" s="90"/>
      <c r="P54051" s="90"/>
      <c r="Q54051" s="90"/>
    </row>
    <row r="54052" spans="4:17" x14ac:dyDescent="0.25">
      <c r="D54052" s="87"/>
      <c r="J54052" s="88"/>
      <c r="K54052" s="89"/>
      <c r="M54052" s="88"/>
      <c r="O54052" s="90"/>
      <c r="P54052" s="90"/>
      <c r="Q54052" s="90"/>
    </row>
    <row r="54053" spans="4:17" x14ac:dyDescent="0.25">
      <c r="D54053" s="87"/>
      <c r="J54053" s="88"/>
      <c r="K54053" s="89"/>
      <c r="M54053" s="88"/>
      <c r="O54053" s="90"/>
      <c r="P54053" s="90"/>
      <c r="Q54053" s="90"/>
    </row>
    <row r="54054" spans="4:17" x14ac:dyDescent="0.25">
      <c r="D54054" s="87"/>
      <c r="J54054" s="88"/>
      <c r="K54054" s="89"/>
      <c r="M54054" s="88"/>
      <c r="O54054" s="90"/>
      <c r="P54054" s="90"/>
      <c r="Q54054" s="90"/>
    </row>
    <row r="54055" spans="4:17" x14ac:dyDescent="0.25">
      <c r="D54055" s="87"/>
      <c r="J54055" s="88"/>
      <c r="K54055" s="89"/>
      <c r="M54055" s="88"/>
      <c r="O54055" s="90"/>
      <c r="P54055" s="90"/>
      <c r="Q54055" s="90"/>
    </row>
    <row r="54056" spans="4:17" x14ac:dyDescent="0.25">
      <c r="D54056" s="87"/>
      <c r="J54056" s="88"/>
      <c r="K54056" s="89"/>
      <c r="M54056" s="88"/>
      <c r="O54056" s="90"/>
      <c r="P54056" s="90"/>
      <c r="Q54056" s="90"/>
    </row>
    <row r="54057" spans="4:17" x14ac:dyDescent="0.25">
      <c r="D54057" s="87"/>
      <c r="J54057" s="88"/>
      <c r="K54057" s="89"/>
      <c r="M54057" s="88"/>
      <c r="O54057" s="90"/>
      <c r="P54057" s="90"/>
      <c r="Q54057" s="90"/>
    </row>
    <row r="54058" spans="4:17" x14ac:dyDescent="0.25">
      <c r="D54058" s="87"/>
      <c r="J54058" s="88"/>
      <c r="K54058" s="89"/>
      <c r="M54058" s="88"/>
      <c r="O54058" s="90"/>
      <c r="P54058" s="90"/>
      <c r="Q54058" s="90"/>
    </row>
    <row r="54059" spans="4:17" x14ac:dyDescent="0.25">
      <c r="D54059" s="87"/>
      <c r="J54059" s="88"/>
      <c r="K54059" s="89"/>
      <c r="M54059" s="88"/>
      <c r="O54059" s="90"/>
      <c r="P54059" s="90"/>
      <c r="Q54059" s="90"/>
    </row>
    <row r="54060" spans="4:17" x14ac:dyDescent="0.25">
      <c r="D54060" s="87"/>
      <c r="J54060" s="88"/>
      <c r="K54060" s="89"/>
      <c r="M54060" s="88"/>
      <c r="O54060" s="90"/>
      <c r="P54060" s="90"/>
      <c r="Q54060" s="90"/>
    </row>
    <row r="54061" spans="4:17" x14ac:dyDescent="0.25">
      <c r="D54061" s="87"/>
      <c r="J54061" s="88"/>
      <c r="K54061" s="89"/>
      <c r="M54061" s="88"/>
      <c r="O54061" s="90"/>
      <c r="P54061" s="90"/>
      <c r="Q54061" s="90"/>
    </row>
    <row r="54062" spans="4:17" x14ac:dyDescent="0.25">
      <c r="D54062" s="87"/>
      <c r="J54062" s="88"/>
      <c r="K54062" s="89"/>
      <c r="M54062" s="88"/>
      <c r="O54062" s="90"/>
      <c r="P54062" s="90"/>
      <c r="Q54062" s="90"/>
    </row>
    <row r="54063" spans="4:17" x14ac:dyDescent="0.25">
      <c r="D54063" s="87"/>
      <c r="J54063" s="88"/>
      <c r="K54063" s="89"/>
      <c r="M54063" s="88"/>
      <c r="O54063" s="90"/>
      <c r="P54063" s="90"/>
      <c r="Q54063" s="90"/>
    </row>
    <row r="54064" spans="4:17" x14ac:dyDescent="0.25">
      <c r="D54064" s="87"/>
      <c r="J54064" s="88"/>
      <c r="K54064" s="89"/>
      <c r="M54064" s="88"/>
      <c r="O54064" s="90"/>
      <c r="P54064" s="90"/>
      <c r="Q54064" s="90"/>
    </row>
    <row r="54065" spans="4:17" x14ac:dyDescent="0.25">
      <c r="D54065" s="87"/>
      <c r="J54065" s="88"/>
      <c r="K54065" s="89"/>
      <c r="M54065" s="88"/>
      <c r="O54065" s="90"/>
      <c r="P54065" s="90"/>
      <c r="Q54065" s="90"/>
    </row>
    <row r="54066" spans="4:17" x14ac:dyDescent="0.25">
      <c r="D54066" s="87"/>
      <c r="J54066" s="88"/>
      <c r="K54066" s="89"/>
      <c r="M54066" s="88"/>
      <c r="O54066" s="90"/>
      <c r="P54066" s="90"/>
      <c r="Q54066" s="90"/>
    </row>
    <row r="54067" spans="4:17" x14ac:dyDescent="0.25">
      <c r="D54067" s="87"/>
      <c r="J54067" s="88"/>
      <c r="K54067" s="89"/>
      <c r="M54067" s="88"/>
      <c r="O54067" s="90"/>
      <c r="P54067" s="90"/>
      <c r="Q54067" s="90"/>
    </row>
    <row r="54068" spans="4:17" x14ac:dyDescent="0.25">
      <c r="D54068" s="87"/>
      <c r="J54068" s="88"/>
      <c r="K54068" s="89"/>
      <c r="M54068" s="88"/>
      <c r="O54068" s="90"/>
      <c r="P54068" s="90"/>
      <c r="Q54068" s="90"/>
    </row>
    <row r="54069" spans="4:17" x14ac:dyDescent="0.25">
      <c r="D54069" s="87"/>
      <c r="J54069" s="88"/>
      <c r="K54069" s="89"/>
      <c r="M54069" s="88"/>
      <c r="O54069" s="90"/>
      <c r="P54069" s="90"/>
      <c r="Q54069" s="90"/>
    </row>
    <row r="54070" spans="4:17" x14ac:dyDescent="0.25">
      <c r="D54070" s="87"/>
      <c r="J54070" s="88"/>
      <c r="K54070" s="89"/>
      <c r="M54070" s="88"/>
      <c r="O54070" s="90"/>
      <c r="P54070" s="90"/>
      <c r="Q54070" s="90"/>
    </row>
    <row r="54071" spans="4:17" x14ac:dyDescent="0.25">
      <c r="D54071" s="87"/>
      <c r="J54071" s="88"/>
      <c r="K54071" s="89"/>
      <c r="M54071" s="88"/>
      <c r="O54071" s="90"/>
      <c r="P54071" s="90"/>
      <c r="Q54071" s="90"/>
    </row>
    <row r="54072" spans="4:17" x14ac:dyDescent="0.25">
      <c r="D54072" s="87"/>
      <c r="J54072" s="88"/>
      <c r="K54072" s="89"/>
      <c r="M54072" s="88"/>
      <c r="O54072" s="90"/>
      <c r="P54072" s="90"/>
      <c r="Q54072" s="90"/>
    </row>
    <row r="54073" spans="4:17" x14ac:dyDescent="0.25">
      <c r="D54073" s="87"/>
      <c r="J54073" s="88"/>
      <c r="K54073" s="89"/>
      <c r="M54073" s="88"/>
      <c r="O54073" s="90"/>
      <c r="P54073" s="90"/>
      <c r="Q54073" s="90"/>
    </row>
    <row r="54074" spans="4:17" x14ac:dyDescent="0.25">
      <c r="D54074" s="87"/>
      <c r="J54074" s="88"/>
      <c r="K54074" s="89"/>
      <c r="M54074" s="88"/>
      <c r="O54074" s="90"/>
      <c r="P54074" s="90"/>
      <c r="Q54074" s="90"/>
    </row>
    <row r="54075" spans="4:17" x14ac:dyDescent="0.25">
      <c r="D54075" s="87"/>
      <c r="J54075" s="88"/>
      <c r="K54075" s="89"/>
      <c r="M54075" s="88"/>
      <c r="O54075" s="90"/>
      <c r="P54075" s="90"/>
      <c r="Q54075" s="90"/>
    </row>
    <row r="54076" spans="4:17" x14ac:dyDescent="0.25">
      <c r="D54076" s="87"/>
      <c r="J54076" s="88"/>
      <c r="K54076" s="89"/>
      <c r="M54076" s="88"/>
      <c r="O54076" s="90"/>
      <c r="P54076" s="90"/>
      <c r="Q54076" s="90"/>
    </row>
    <row r="54077" spans="4:17" x14ac:dyDescent="0.25">
      <c r="D54077" s="87"/>
      <c r="J54077" s="88"/>
      <c r="K54077" s="89"/>
      <c r="M54077" s="88"/>
      <c r="O54077" s="90"/>
      <c r="P54077" s="90"/>
      <c r="Q54077" s="90"/>
    </row>
    <row r="54078" spans="4:17" x14ac:dyDescent="0.25">
      <c r="D54078" s="87"/>
      <c r="J54078" s="88"/>
      <c r="K54078" s="89"/>
      <c r="M54078" s="88"/>
      <c r="O54078" s="90"/>
      <c r="P54078" s="90"/>
      <c r="Q54078" s="90"/>
    </row>
    <row r="54079" spans="4:17" x14ac:dyDescent="0.25">
      <c r="D54079" s="87"/>
      <c r="J54079" s="88"/>
      <c r="K54079" s="89"/>
      <c r="M54079" s="88"/>
      <c r="O54079" s="90"/>
      <c r="P54079" s="90"/>
      <c r="Q54079" s="90"/>
    </row>
    <row r="54080" spans="4:17" x14ac:dyDescent="0.25">
      <c r="D54080" s="87"/>
      <c r="J54080" s="88"/>
      <c r="K54080" s="89"/>
      <c r="M54080" s="88"/>
      <c r="O54080" s="90"/>
      <c r="P54080" s="90"/>
      <c r="Q54080" s="90"/>
    </row>
    <row r="54081" spans="4:17" x14ac:dyDescent="0.25">
      <c r="D54081" s="87"/>
      <c r="J54081" s="88"/>
      <c r="K54081" s="89"/>
      <c r="M54081" s="88"/>
      <c r="O54081" s="90"/>
      <c r="P54081" s="90"/>
      <c r="Q54081" s="90"/>
    </row>
    <row r="54082" spans="4:17" x14ac:dyDescent="0.25">
      <c r="D54082" s="87"/>
      <c r="J54082" s="88"/>
      <c r="K54082" s="89"/>
      <c r="M54082" s="88"/>
      <c r="O54082" s="90"/>
      <c r="P54082" s="90"/>
      <c r="Q54082" s="90"/>
    </row>
    <row r="54083" spans="4:17" x14ac:dyDescent="0.25">
      <c r="D54083" s="87"/>
      <c r="J54083" s="88"/>
      <c r="K54083" s="89"/>
      <c r="M54083" s="88"/>
      <c r="O54083" s="90"/>
      <c r="P54083" s="90"/>
      <c r="Q54083" s="90"/>
    </row>
    <row r="54084" spans="4:17" x14ac:dyDescent="0.25">
      <c r="D54084" s="87"/>
      <c r="J54084" s="88"/>
      <c r="K54084" s="89"/>
      <c r="M54084" s="88"/>
      <c r="O54084" s="90"/>
      <c r="P54084" s="90"/>
      <c r="Q54084" s="90"/>
    </row>
    <row r="54085" spans="4:17" x14ac:dyDescent="0.25">
      <c r="D54085" s="87"/>
      <c r="J54085" s="88"/>
      <c r="K54085" s="89"/>
      <c r="M54085" s="88"/>
      <c r="O54085" s="90"/>
      <c r="P54085" s="90"/>
      <c r="Q54085" s="90"/>
    </row>
    <row r="54086" spans="4:17" x14ac:dyDescent="0.25">
      <c r="D54086" s="87"/>
      <c r="J54086" s="88"/>
      <c r="K54086" s="89"/>
      <c r="M54086" s="88"/>
      <c r="O54086" s="90"/>
      <c r="P54086" s="90"/>
      <c r="Q54086" s="90"/>
    </row>
    <row r="54087" spans="4:17" x14ac:dyDescent="0.25">
      <c r="D54087" s="87"/>
      <c r="J54087" s="88"/>
      <c r="K54087" s="89"/>
      <c r="M54087" s="88"/>
      <c r="O54087" s="90"/>
      <c r="P54087" s="90"/>
      <c r="Q54087" s="90"/>
    </row>
    <row r="54088" spans="4:17" x14ac:dyDescent="0.25">
      <c r="D54088" s="87"/>
      <c r="J54088" s="88"/>
      <c r="K54088" s="89"/>
      <c r="M54088" s="88"/>
      <c r="O54088" s="90"/>
      <c r="P54088" s="90"/>
      <c r="Q54088" s="90"/>
    </row>
    <row r="54089" spans="4:17" x14ac:dyDescent="0.25">
      <c r="D54089" s="87"/>
      <c r="J54089" s="88"/>
      <c r="K54089" s="89"/>
      <c r="M54089" s="88"/>
      <c r="O54089" s="90"/>
      <c r="P54089" s="90"/>
      <c r="Q54089" s="90"/>
    </row>
    <row r="54090" spans="4:17" x14ac:dyDescent="0.25">
      <c r="D54090" s="87"/>
      <c r="J54090" s="88"/>
      <c r="K54090" s="89"/>
      <c r="M54090" s="88"/>
      <c r="O54090" s="90"/>
      <c r="P54090" s="90"/>
      <c r="Q54090" s="90"/>
    </row>
    <row r="54091" spans="4:17" x14ac:dyDescent="0.25">
      <c r="D54091" s="87"/>
      <c r="J54091" s="88"/>
      <c r="K54091" s="89"/>
      <c r="M54091" s="88"/>
      <c r="O54091" s="90"/>
      <c r="P54091" s="90"/>
      <c r="Q54091" s="90"/>
    </row>
    <row r="54092" spans="4:17" x14ac:dyDescent="0.25">
      <c r="D54092" s="87"/>
      <c r="J54092" s="88"/>
      <c r="K54092" s="89"/>
      <c r="M54092" s="88"/>
      <c r="O54092" s="90"/>
      <c r="P54092" s="90"/>
      <c r="Q54092" s="90"/>
    </row>
    <row r="54093" spans="4:17" x14ac:dyDescent="0.25">
      <c r="D54093" s="87"/>
      <c r="J54093" s="88"/>
      <c r="K54093" s="89"/>
      <c r="M54093" s="88"/>
      <c r="O54093" s="90"/>
      <c r="P54093" s="90"/>
      <c r="Q54093" s="90"/>
    </row>
    <row r="54094" spans="4:17" x14ac:dyDescent="0.25">
      <c r="D54094" s="87"/>
      <c r="J54094" s="88"/>
      <c r="K54094" s="89"/>
      <c r="M54094" s="88"/>
      <c r="O54094" s="90"/>
      <c r="P54094" s="90"/>
      <c r="Q54094" s="90"/>
    </row>
    <row r="54095" spans="4:17" x14ac:dyDescent="0.25">
      <c r="D54095" s="87"/>
      <c r="J54095" s="88"/>
      <c r="K54095" s="89"/>
      <c r="M54095" s="88"/>
      <c r="O54095" s="90"/>
      <c r="P54095" s="90"/>
      <c r="Q54095" s="90"/>
    </row>
    <row r="54096" spans="4:17" x14ac:dyDescent="0.25">
      <c r="D54096" s="87"/>
      <c r="J54096" s="88"/>
      <c r="K54096" s="89"/>
      <c r="M54096" s="88"/>
      <c r="O54096" s="90"/>
      <c r="P54096" s="90"/>
      <c r="Q54096" s="90"/>
    </row>
    <row r="54097" spans="4:17" x14ac:dyDescent="0.25">
      <c r="D54097" s="87"/>
      <c r="J54097" s="88"/>
      <c r="K54097" s="89"/>
      <c r="M54097" s="88"/>
      <c r="O54097" s="90"/>
      <c r="P54097" s="90"/>
      <c r="Q54097" s="90"/>
    </row>
    <row r="54098" spans="4:17" x14ac:dyDescent="0.25">
      <c r="D54098" s="87"/>
      <c r="J54098" s="88"/>
      <c r="K54098" s="89"/>
      <c r="M54098" s="88"/>
      <c r="O54098" s="90"/>
      <c r="P54098" s="90"/>
      <c r="Q54098" s="90"/>
    </row>
    <row r="54099" spans="4:17" x14ac:dyDescent="0.25">
      <c r="D54099" s="87"/>
      <c r="J54099" s="88"/>
      <c r="K54099" s="89"/>
      <c r="M54099" s="88"/>
      <c r="O54099" s="90"/>
      <c r="P54099" s="90"/>
      <c r="Q54099" s="90"/>
    </row>
    <row r="54100" spans="4:17" x14ac:dyDescent="0.25">
      <c r="D54100" s="87"/>
      <c r="J54100" s="88"/>
      <c r="K54100" s="89"/>
      <c r="M54100" s="88"/>
      <c r="O54100" s="90"/>
      <c r="P54100" s="90"/>
      <c r="Q54100" s="90"/>
    </row>
    <row r="54101" spans="4:17" x14ac:dyDescent="0.25">
      <c r="D54101" s="87"/>
      <c r="J54101" s="88"/>
      <c r="K54101" s="89"/>
      <c r="M54101" s="88"/>
      <c r="O54101" s="90"/>
      <c r="P54101" s="90"/>
      <c r="Q54101" s="90"/>
    </row>
    <row r="54102" spans="4:17" x14ac:dyDescent="0.25">
      <c r="D54102" s="87"/>
      <c r="J54102" s="88"/>
      <c r="K54102" s="89"/>
      <c r="M54102" s="88"/>
      <c r="O54102" s="90"/>
      <c r="P54102" s="90"/>
      <c r="Q54102" s="90"/>
    </row>
    <row r="54103" spans="4:17" x14ac:dyDescent="0.25">
      <c r="D54103" s="87"/>
      <c r="J54103" s="88"/>
      <c r="K54103" s="89"/>
      <c r="M54103" s="88"/>
      <c r="O54103" s="90"/>
      <c r="P54103" s="90"/>
      <c r="Q54103" s="90"/>
    </row>
    <row r="54104" spans="4:17" x14ac:dyDescent="0.25">
      <c r="D54104" s="87"/>
      <c r="J54104" s="88"/>
      <c r="K54104" s="89"/>
      <c r="M54104" s="88"/>
      <c r="O54104" s="90"/>
      <c r="P54104" s="90"/>
      <c r="Q54104" s="90"/>
    </row>
    <row r="54105" spans="4:17" x14ac:dyDescent="0.25">
      <c r="D54105" s="87"/>
      <c r="J54105" s="88"/>
      <c r="K54105" s="89"/>
      <c r="M54105" s="88"/>
      <c r="O54105" s="90"/>
      <c r="P54105" s="90"/>
      <c r="Q54105" s="90"/>
    </row>
    <row r="54106" spans="4:17" x14ac:dyDescent="0.25">
      <c r="D54106" s="87"/>
      <c r="J54106" s="88"/>
      <c r="K54106" s="89"/>
      <c r="M54106" s="88"/>
      <c r="O54106" s="90"/>
      <c r="P54106" s="90"/>
      <c r="Q54106" s="90"/>
    </row>
    <row r="54107" spans="4:17" x14ac:dyDescent="0.25">
      <c r="D54107" s="87"/>
      <c r="J54107" s="88"/>
      <c r="K54107" s="89"/>
      <c r="M54107" s="88"/>
      <c r="O54107" s="90"/>
      <c r="P54107" s="90"/>
      <c r="Q54107" s="90"/>
    </row>
    <row r="54108" spans="4:17" x14ac:dyDescent="0.25">
      <c r="D54108" s="87"/>
      <c r="J54108" s="88"/>
      <c r="K54108" s="89"/>
      <c r="M54108" s="88"/>
      <c r="O54108" s="90"/>
      <c r="P54108" s="90"/>
      <c r="Q54108" s="90"/>
    </row>
    <row r="54109" spans="4:17" x14ac:dyDescent="0.25">
      <c r="D54109" s="87"/>
      <c r="J54109" s="88"/>
      <c r="K54109" s="89"/>
      <c r="M54109" s="88"/>
      <c r="O54109" s="90"/>
      <c r="P54109" s="90"/>
      <c r="Q54109" s="90"/>
    </row>
    <row r="54110" spans="4:17" x14ac:dyDescent="0.25">
      <c r="D54110" s="87"/>
      <c r="J54110" s="88"/>
      <c r="K54110" s="89"/>
      <c r="M54110" s="88"/>
      <c r="O54110" s="90"/>
      <c r="P54110" s="90"/>
      <c r="Q54110" s="90"/>
    </row>
    <row r="54111" spans="4:17" x14ac:dyDescent="0.25">
      <c r="D54111" s="87"/>
      <c r="J54111" s="88"/>
      <c r="K54111" s="89"/>
      <c r="M54111" s="88"/>
      <c r="O54111" s="90"/>
      <c r="P54111" s="90"/>
      <c r="Q54111" s="90"/>
    </row>
    <row r="54112" spans="4:17" x14ac:dyDescent="0.25">
      <c r="D54112" s="87"/>
      <c r="J54112" s="88"/>
      <c r="K54112" s="89"/>
      <c r="M54112" s="88"/>
      <c r="O54112" s="90"/>
      <c r="P54112" s="90"/>
      <c r="Q54112" s="90"/>
    </row>
    <row r="54113" spans="4:17" x14ac:dyDescent="0.25">
      <c r="D54113" s="87"/>
      <c r="J54113" s="88"/>
      <c r="K54113" s="89"/>
      <c r="M54113" s="88"/>
      <c r="O54113" s="90"/>
      <c r="P54113" s="90"/>
      <c r="Q54113" s="90"/>
    </row>
    <row r="54114" spans="4:17" x14ac:dyDescent="0.25">
      <c r="D54114" s="87"/>
      <c r="J54114" s="88"/>
      <c r="K54114" s="89"/>
      <c r="M54114" s="88"/>
      <c r="O54114" s="90"/>
      <c r="P54114" s="90"/>
      <c r="Q54114" s="90"/>
    </row>
    <row r="54115" spans="4:17" x14ac:dyDescent="0.25">
      <c r="D54115" s="87"/>
      <c r="J54115" s="88"/>
      <c r="K54115" s="89"/>
      <c r="M54115" s="88"/>
      <c r="O54115" s="90"/>
      <c r="P54115" s="90"/>
      <c r="Q54115" s="90"/>
    </row>
    <row r="54116" spans="4:17" x14ac:dyDescent="0.25">
      <c r="D54116" s="87"/>
      <c r="J54116" s="88"/>
      <c r="K54116" s="89"/>
      <c r="M54116" s="88"/>
      <c r="O54116" s="90"/>
      <c r="P54116" s="90"/>
      <c r="Q54116" s="90"/>
    </row>
    <row r="54117" spans="4:17" x14ac:dyDescent="0.25">
      <c r="D54117" s="87"/>
      <c r="J54117" s="88"/>
      <c r="K54117" s="89"/>
      <c r="M54117" s="88"/>
      <c r="O54117" s="90"/>
      <c r="P54117" s="90"/>
      <c r="Q54117" s="90"/>
    </row>
    <row r="54118" spans="4:17" x14ac:dyDescent="0.25">
      <c r="D54118" s="87"/>
      <c r="J54118" s="88"/>
      <c r="K54118" s="89"/>
      <c r="M54118" s="88"/>
      <c r="O54118" s="90"/>
      <c r="P54118" s="90"/>
      <c r="Q54118" s="90"/>
    </row>
    <row r="54119" spans="4:17" x14ac:dyDescent="0.25">
      <c r="D54119" s="87"/>
      <c r="J54119" s="88"/>
      <c r="K54119" s="89"/>
      <c r="M54119" s="88"/>
      <c r="O54119" s="90"/>
      <c r="P54119" s="90"/>
      <c r="Q54119" s="90"/>
    </row>
    <row r="54120" spans="4:17" x14ac:dyDescent="0.25">
      <c r="D54120" s="87"/>
      <c r="J54120" s="88"/>
      <c r="K54120" s="89"/>
      <c r="M54120" s="88"/>
      <c r="O54120" s="90"/>
      <c r="P54120" s="90"/>
      <c r="Q54120" s="90"/>
    </row>
    <row r="54121" spans="4:17" x14ac:dyDescent="0.25">
      <c r="D54121" s="87"/>
      <c r="J54121" s="88"/>
      <c r="K54121" s="89"/>
      <c r="M54121" s="88"/>
      <c r="O54121" s="90"/>
      <c r="P54121" s="90"/>
      <c r="Q54121" s="90"/>
    </row>
    <row r="54122" spans="4:17" x14ac:dyDescent="0.25">
      <c r="D54122" s="87"/>
      <c r="J54122" s="88"/>
      <c r="K54122" s="89"/>
      <c r="M54122" s="88"/>
      <c r="O54122" s="90"/>
      <c r="P54122" s="90"/>
      <c r="Q54122" s="90"/>
    </row>
    <row r="54123" spans="4:17" x14ac:dyDescent="0.25">
      <c r="D54123" s="87"/>
      <c r="J54123" s="88"/>
      <c r="K54123" s="89"/>
      <c r="M54123" s="88"/>
      <c r="O54123" s="90"/>
      <c r="P54123" s="90"/>
      <c r="Q54123" s="90"/>
    </row>
    <row r="54124" spans="4:17" x14ac:dyDescent="0.25">
      <c r="D54124" s="87"/>
      <c r="J54124" s="88"/>
      <c r="K54124" s="89"/>
      <c r="M54124" s="88"/>
      <c r="O54124" s="90"/>
      <c r="P54124" s="90"/>
      <c r="Q54124" s="90"/>
    </row>
    <row r="54125" spans="4:17" x14ac:dyDescent="0.25">
      <c r="D54125" s="87"/>
      <c r="J54125" s="88"/>
      <c r="K54125" s="89"/>
      <c r="M54125" s="88"/>
      <c r="O54125" s="90"/>
      <c r="P54125" s="90"/>
      <c r="Q54125" s="90"/>
    </row>
    <row r="54126" spans="4:17" x14ac:dyDescent="0.25">
      <c r="D54126" s="87"/>
      <c r="J54126" s="88"/>
      <c r="K54126" s="89"/>
      <c r="M54126" s="88"/>
      <c r="O54126" s="90"/>
      <c r="P54126" s="90"/>
      <c r="Q54126" s="90"/>
    </row>
    <row r="54127" spans="4:17" x14ac:dyDescent="0.25">
      <c r="D54127" s="87"/>
      <c r="J54127" s="88"/>
      <c r="K54127" s="89"/>
      <c r="M54127" s="88"/>
      <c r="O54127" s="90"/>
      <c r="P54127" s="90"/>
      <c r="Q54127" s="90"/>
    </row>
    <row r="54128" spans="4:17" x14ac:dyDescent="0.25">
      <c r="D54128" s="87"/>
      <c r="J54128" s="88"/>
      <c r="K54128" s="89"/>
      <c r="M54128" s="88"/>
      <c r="O54128" s="90"/>
      <c r="P54128" s="90"/>
      <c r="Q54128" s="90"/>
    </row>
    <row r="54129" spans="4:17" x14ac:dyDescent="0.25">
      <c r="D54129" s="87"/>
      <c r="J54129" s="88"/>
      <c r="K54129" s="89"/>
      <c r="M54129" s="88"/>
      <c r="O54129" s="90"/>
      <c r="P54129" s="90"/>
      <c r="Q54129" s="90"/>
    </row>
    <row r="54130" spans="4:17" x14ac:dyDescent="0.25">
      <c r="D54130" s="87"/>
      <c r="J54130" s="88"/>
      <c r="K54130" s="89"/>
      <c r="M54130" s="88"/>
      <c r="O54130" s="90"/>
      <c r="P54130" s="90"/>
      <c r="Q54130" s="90"/>
    </row>
    <row r="54131" spans="4:17" x14ac:dyDescent="0.25">
      <c r="D54131" s="87"/>
      <c r="J54131" s="88"/>
      <c r="K54131" s="89"/>
      <c r="M54131" s="88"/>
      <c r="O54131" s="90"/>
      <c r="P54131" s="90"/>
      <c r="Q54131" s="90"/>
    </row>
    <row r="54132" spans="4:17" x14ac:dyDescent="0.25">
      <c r="D54132" s="87"/>
      <c r="J54132" s="88"/>
      <c r="K54132" s="89"/>
      <c r="M54132" s="88"/>
      <c r="O54132" s="90"/>
      <c r="P54132" s="90"/>
      <c r="Q54132" s="90"/>
    </row>
    <row r="54133" spans="4:17" x14ac:dyDescent="0.25">
      <c r="D54133" s="87"/>
      <c r="J54133" s="88"/>
      <c r="K54133" s="89"/>
      <c r="M54133" s="88"/>
      <c r="O54133" s="90"/>
      <c r="P54133" s="90"/>
      <c r="Q54133" s="90"/>
    </row>
    <row r="54134" spans="4:17" x14ac:dyDescent="0.25">
      <c r="D54134" s="87"/>
      <c r="J54134" s="88"/>
      <c r="K54134" s="89"/>
      <c r="M54134" s="88"/>
      <c r="O54134" s="90"/>
      <c r="P54134" s="90"/>
      <c r="Q54134" s="90"/>
    </row>
    <row r="54135" spans="4:17" x14ac:dyDescent="0.25">
      <c r="D54135" s="87"/>
      <c r="J54135" s="88"/>
      <c r="K54135" s="89"/>
      <c r="M54135" s="88"/>
      <c r="O54135" s="90"/>
      <c r="P54135" s="90"/>
      <c r="Q54135" s="90"/>
    </row>
    <row r="54136" spans="4:17" x14ac:dyDescent="0.25">
      <c r="D54136" s="87"/>
      <c r="J54136" s="88"/>
      <c r="K54136" s="89"/>
      <c r="M54136" s="88"/>
      <c r="O54136" s="90"/>
      <c r="P54136" s="90"/>
      <c r="Q54136" s="90"/>
    </row>
    <row r="54137" spans="4:17" x14ac:dyDescent="0.25">
      <c r="D54137" s="87"/>
      <c r="J54137" s="88"/>
      <c r="K54137" s="89"/>
      <c r="M54137" s="88"/>
      <c r="O54137" s="90"/>
      <c r="P54137" s="90"/>
      <c r="Q54137" s="90"/>
    </row>
    <row r="54138" spans="4:17" x14ac:dyDescent="0.25">
      <c r="D54138" s="87"/>
      <c r="J54138" s="88"/>
      <c r="K54138" s="89"/>
      <c r="M54138" s="88"/>
      <c r="O54138" s="90"/>
      <c r="P54138" s="90"/>
      <c r="Q54138" s="90"/>
    </row>
    <row r="54139" spans="4:17" x14ac:dyDescent="0.25">
      <c r="D54139" s="87"/>
      <c r="J54139" s="88"/>
      <c r="K54139" s="89"/>
      <c r="M54139" s="88"/>
      <c r="O54139" s="90"/>
      <c r="P54139" s="90"/>
      <c r="Q54139" s="90"/>
    </row>
    <row r="54140" spans="4:17" x14ac:dyDescent="0.25">
      <c r="D54140" s="87"/>
      <c r="J54140" s="88"/>
      <c r="K54140" s="89"/>
      <c r="M54140" s="88"/>
      <c r="O54140" s="90"/>
      <c r="P54140" s="90"/>
      <c r="Q54140" s="90"/>
    </row>
    <row r="54141" spans="4:17" x14ac:dyDescent="0.25">
      <c r="D54141" s="87"/>
      <c r="J54141" s="88"/>
      <c r="K54141" s="89"/>
      <c r="M54141" s="88"/>
      <c r="O54141" s="90"/>
      <c r="P54141" s="90"/>
      <c r="Q54141" s="90"/>
    </row>
    <row r="54142" spans="4:17" x14ac:dyDescent="0.25">
      <c r="D54142" s="87"/>
      <c r="J54142" s="88"/>
      <c r="K54142" s="89"/>
      <c r="M54142" s="88"/>
      <c r="O54142" s="90"/>
      <c r="P54142" s="90"/>
      <c r="Q54142" s="90"/>
    </row>
    <row r="54143" spans="4:17" x14ac:dyDescent="0.25">
      <c r="D54143" s="87"/>
      <c r="J54143" s="88"/>
      <c r="K54143" s="89"/>
      <c r="M54143" s="88"/>
      <c r="O54143" s="90"/>
      <c r="P54143" s="90"/>
      <c r="Q54143" s="90"/>
    </row>
    <row r="54144" spans="4:17" x14ac:dyDescent="0.25">
      <c r="D54144" s="87"/>
      <c r="J54144" s="88"/>
      <c r="K54144" s="89"/>
      <c r="M54144" s="88"/>
      <c r="O54144" s="90"/>
      <c r="P54144" s="90"/>
      <c r="Q54144" s="90"/>
    </row>
    <row r="54145" spans="4:17" x14ac:dyDescent="0.25">
      <c r="D54145" s="87"/>
      <c r="J54145" s="88"/>
      <c r="K54145" s="89"/>
      <c r="M54145" s="88"/>
      <c r="O54145" s="90"/>
      <c r="P54145" s="90"/>
      <c r="Q54145" s="90"/>
    </row>
    <row r="54146" spans="4:17" x14ac:dyDescent="0.25">
      <c r="D54146" s="87"/>
      <c r="J54146" s="88"/>
      <c r="K54146" s="89"/>
      <c r="M54146" s="88"/>
      <c r="O54146" s="90"/>
      <c r="P54146" s="90"/>
      <c r="Q54146" s="90"/>
    </row>
    <row r="54147" spans="4:17" x14ac:dyDescent="0.25">
      <c r="D54147" s="87"/>
      <c r="J54147" s="88"/>
      <c r="K54147" s="89"/>
      <c r="M54147" s="88"/>
      <c r="O54147" s="90"/>
      <c r="P54147" s="90"/>
      <c r="Q54147" s="90"/>
    </row>
    <row r="54148" spans="4:17" x14ac:dyDescent="0.25">
      <c r="D54148" s="87"/>
      <c r="J54148" s="88"/>
      <c r="K54148" s="89"/>
      <c r="M54148" s="88"/>
      <c r="O54148" s="90"/>
      <c r="P54148" s="90"/>
      <c r="Q54148" s="90"/>
    </row>
    <row r="54149" spans="4:17" x14ac:dyDescent="0.25">
      <c r="D54149" s="87"/>
      <c r="J54149" s="88"/>
      <c r="K54149" s="89"/>
      <c r="M54149" s="88"/>
      <c r="O54149" s="90"/>
      <c r="P54149" s="90"/>
      <c r="Q54149" s="90"/>
    </row>
    <row r="54150" spans="4:17" x14ac:dyDescent="0.25">
      <c r="D54150" s="87"/>
      <c r="J54150" s="88"/>
      <c r="K54150" s="89"/>
      <c r="M54150" s="88"/>
      <c r="O54150" s="90"/>
      <c r="P54150" s="90"/>
      <c r="Q54150" s="90"/>
    </row>
    <row r="54151" spans="4:17" x14ac:dyDescent="0.25">
      <c r="D54151" s="87"/>
      <c r="J54151" s="88"/>
      <c r="K54151" s="89"/>
      <c r="M54151" s="88"/>
      <c r="O54151" s="90"/>
      <c r="P54151" s="90"/>
      <c r="Q54151" s="90"/>
    </row>
    <row r="54152" spans="4:17" x14ac:dyDescent="0.25">
      <c r="D54152" s="87"/>
      <c r="J54152" s="88"/>
      <c r="K54152" s="89"/>
      <c r="M54152" s="88"/>
      <c r="O54152" s="90"/>
      <c r="P54152" s="90"/>
      <c r="Q54152" s="90"/>
    </row>
    <row r="54153" spans="4:17" x14ac:dyDescent="0.25">
      <c r="D54153" s="87"/>
      <c r="J54153" s="88"/>
      <c r="K54153" s="89"/>
      <c r="M54153" s="88"/>
      <c r="O54153" s="90"/>
      <c r="P54153" s="90"/>
      <c r="Q54153" s="90"/>
    </row>
    <row r="54154" spans="4:17" x14ac:dyDescent="0.25">
      <c r="D54154" s="87"/>
      <c r="J54154" s="88"/>
      <c r="K54154" s="89"/>
      <c r="M54154" s="88"/>
      <c r="O54154" s="90"/>
      <c r="P54154" s="90"/>
      <c r="Q54154" s="90"/>
    </row>
    <row r="54155" spans="4:17" x14ac:dyDescent="0.25">
      <c r="D54155" s="87"/>
      <c r="J54155" s="88"/>
      <c r="K54155" s="89"/>
      <c r="M54155" s="88"/>
      <c r="O54155" s="90"/>
      <c r="P54155" s="90"/>
      <c r="Q54155" s="90"/>
    </row>
    <row r="54156" spans="4:17" x14ac:dyDescent="0.25">
      <c r="D54156" s="87"/>
      <c r="J54156" s="88"/>
      <c r="K54156" s="89"/>
      <c r="M54156" s="88"/>
      <c r="O54156" s="90"/>
      <c r="P54156" s="90"/>
      <c r="Q54156" s="90"/>
    </row>
    <row r="54157" spans="4:17" x14ac:dyDescent="0.25">
      <c r="D54157" s="87"/>
      <c r="J54157" s="88"/>
      <c r="K54157" s="89"/>
      <c r="M54157" s="88"/>
      <c r="O54157" s="90"/>
      <c r="P54157" s="90"/>
      <c r="Q54157" s="90"/>
    </row>
    <row r="54158" spans="4:17" x14ac:dyDescent="0.25">
      <c r="D54158" s="87"/>
      <c r="J54158" s="88"/>
      <c r="K54158" s="89"/>
      <c r="M54158" s="88"/>
      <c r="O54158" s="90"/>
      <c r="P54158" s="90"/>
      <c r="Q54158" s="90"/>
    </row>
    <row r="54159" spans="4:17" x14ac:dyDescent="0.25">
      <c r="D54159" s="87"/>
      <c r="J54159" s="88"/>
      <c r="K54159" s="89"/>
      <c r="M54159" s="88"/>
      <c r="O54159" s="90"/>
      <c r="P54159" s="90"/>
      <c r="Q54159" s="90"/>
    </row>
    <row r="54160" spans="4:17" x14ac:dyDescent="0.25">
      <c r="D54160" s="87"/>
      <c r="J54160" s="88"/>
      <c r="K54160" s="89"/>
      <c r="M54160" s="88"/>
      <c r="O54160" s="90"/>
      <c r="P54160" s="90"/>
      <c r="Q54160" s="90"/>
    </row>
    <row r="54161" spans="4:17" x14ac:dyDescent="0.25">
      <c r="D54161" s="87"/>
      <c r="J54161" s="88"/>
      <c r="K54161" s="89"/>
      <c r="M54161" s="88"/>
      <c r="O54161" s="90"/>
      <c r="P54161" s="90"/>
      <c r="Q54161" s="90"/>
    </row>
    <row r="54162" spans="4:17" x14ac:dyDescent="0.25">
      <c r="D54162" s="87"/>
      <c r="J54162" s="88"/>
      <c r="K54162" s="89"/>
      <c r="M54162" s="88"/>
      <c r="O54162" s="90"/>
      <c r="P54162" s="90"/>
      <c r="Q54162" s="90"/>
    </row>
    <row r="54163" spans="4:17" x14ac:dyDescent="0.25">
      <c r="D54163" s="87"/>
      <c r="J54163" s="88"/>
      <c r="K54163" s="89"/>
      <c r="M54163" s="88"/>
      <c r="O54163" s="90"/>
      <c r="P54163" s="90"/>
      <c r="Q54163" s="90"/>
    </row>
    <row r="54164" spans="4:17" x14ac:dyDescent="0.25">
      <c r="D54164" s="87"/>
      <c r="J54164" s="88"/>
      <c r="K54164" s="89"/>
      <c r="M54164" s="88"/>
      <c r="O54164" s="90"/>
      <c r="P54164" s="90"/>
      <c r="Q54164" s="90"/>
    </row>
    <row r="54165" spans="4:17" x14ac:dyDescent="0.25">
      <c r="D54165" s="87"/>
      <c r="J54165" s="88"/>
      <c r="K54165" s="89"/>
      <c r="M54165" s="88"/>
      <c r="O54165" s="90"/>
      <c r="P54165" s="90"/>
      <c r="Q54165" s="90"/>
    </row>
    <row r="54166" spans="4:17" x14ac:dyDescent="0.25">
      <c r="D54166" s="87"/>
      <c r="J54166" s="88"/>
      <c r="K54166" s="89"/>
      <c r="M54166" s="88"/>
      <c r="O54166" s="90"/>
      <c r="P54166" s="90"/>
      <c r="Q54166" s="90"/>
    </row>
    <row r="54167" spans="4:17" x14ac:dyDescent="0.25">
      <c r="D54167" s="87"/>
      <c r="J54167" s="88"/>
      <c r="K54167" s="89"/>
      <c r="M54167" s="88"/>
      <c r="O54167" s="90"/>
      <c r="P54167" s="90"/>
      <c r="Q54167" s="90"/>
    </row>
    <row r="54168" spans="4:17" x14ac:dyDescent="0.25">
      <c r="D54168" s="87"/>
      <c r="J54168" s="88"/>
      <c r="K54168" s="89"/>
      <c r="M54168" s="88"/>
      <c r="O54168" s="90"/>
      <c r="P54168" s="90"/>
      <c r="Q54168" s="90"/>
    </row>
    <row r="54169" spans="4:17" x14ac:dyDescent="0.25">
      <c r="D54169" s="87"/>
      <c r="J54169" s="88"/>
      <c r="K54169" s="89"/>
      <c r="M54169" s="88"/>
      <c r="O54169" s="90"/>
      <c r="P54169" s="90"/>
      <c r="Q54169" s="90"/>
    </row>
    <row r="54170" spans="4:17" x14ac:dyDescent="0.25">
      <c r="D54170" s="87"/>
      <c r="J54170" s="88"/>
      <c r="K54170" s="89"/>
      <c r="M54170" s="88"/>
      <c r="O54170" s="90"/>
      <c r="P54170" s="90"/>
      <c r="Q54170" s="90"/>
    </row>
    <row r="54171" spans="4:17" x14ac:dyDescent="0.25">
      <c r="D54171" s="87"/>
      <c r="J54171" s="88"/>
      <c r="K54171" s="89"/>
      <c r="M54171" s="88"/>
      <c r="O54171" s="90"/>
      <c r="P54171" s="90"/>
      <c r="Q54171" s="90"/>
    </row>
    <row r="54172" spans="4:17" x14ac:dyDescent="0.25">
      <c r="D54172" s="87"/>
      <c r="J54172" s="88"/>
      <c r="K54172" s="89"/>
      <c r="M54172" s="88"/>
      <c r="O54172" s="90"/>
      <c r="P54172" s="90"/>
      <c r="Q54172" s="90"/>
    </row>
    <row r="54173" spans="4:17" x14ac:dyDescent="0.25">
      <c r="D54173" s="87"/>
      <c r="J54173" s="88"/>
      <c r="K54173" s="89"/>
      <c r="M54173" s="88"/>
      <c r="O54173" s="90"/>
      <c r="P54173" s="90"/>
      <c r="Q54173" s="90"/>
    </row>
    <row r="54174" spans="4:17" x14ac:dyDescent="0.25">
      <c r="D54174" s="87"/>
      <c r="J54174" s="88"/>
      <c r="K54174" s="89"/>
      <c r="M54174" s="88"/>
      <c r="O54174" s="90"/>
      <c r="P54174" s="90"/>
      <c r="Q54174" s="90"/>
    </row>
    <row r="54175" spans="4:17" x14ac:dyDescent="0.25">
      <c r="D54175" s="87"/>
      <c r="J54175" s="88"/>
      <c r="K54175" s="89"/>
      <c r="M54175" s="88"/>
      <c r="O54175" s="90"/>
      <c r="P54175" s="90"/>
      <c r="Q54175" s="90"/>
    </row>
    <row r="54176" spans="4:17" x14ac:dyDescent="0.25">
      <c r="D54176" s="87"/>
      <c r="J54176" s="88"/>
      <c r="K54176" s="89"/>
      <c r="M54176" s="88"/>
      <c r="O54176" s="90"/>
      <c r="P54176" s="90"/>
      <c r="Q54176" s="90"/>
    </row>
    <row r="54177" spans="4:17" x14ac:dyDescent="0.25">
      <c r="D54177" s="87"/>
      <c r="J54177" s="88"/>
      <c r="K54177" s="89"/>
      <c r="M54177" s="88"/>
      <c r="O54177" s="90"/>
      <c r="P54177" s="90"/>
      <c r="Q54177" s="90"/>
    </row>
    <row r="54178" spans="4:17" x14ac:dyDescent="0.25">
      <c r="D54178" s="87"/>
      <c r="J54178" s="88"/>
      <c r="K54178" s="89"/>
      <c r="M54178" s="88"/>
      <c r="O54178" s="90"/>
      <c r="P54178" s="90"/>
      <c r="Q54178" s="90"/>
    </row>
    <row r="54179" spans="4:17" x14ac:dyDescent="0.25">
      <c r="D54179" s="87"/>
      <c r="J54179" s="88"/>
      <c r="K54179" s="89"/>
      <c r="M54179" s="88"/>
      <c r="O54179" s="90"/>
      <c r="P54179" s="90"/>
      <c r="Q54179" s="90"/>
    </row>
    <row r="54180" spans="4:17" x14ac:dyDescent="0.25">
      <c r="D54180" s="87"/>
      <c r="J54180" s="88"/>
      <c r="K54180" s="89"/>
      <c r="M54180" s="88"/>
      <c r="O54180" s="90"/>
      <c r="P54180" s="90"/>
      <c r="Q54180" s="90"/>
    </row>
    <row r="54181" spans="4:17" x14ac:dyDescent="0.25">
      <c r="D54181" s="87"/>
      <c r="J54181" s="88"/>
      <c r="K54181" s="89"/>
      <c r="M54181" s="88"/>
      <c r="O54181" s="90"/>
      <c r="P54181" s="90"/>
      <c r="Q54181" s="90"/>
    </row>
    <row r="54182" spans="4:17" x14ac:dyDescent="0.25">
      <c r="D54182" s="87"/>
      <c r="J54182" s="88"/>
      <c r="K54182" s="89"/>
      <c r="M54182" s="88"/>
      <c r="O54182" s="90"/>
      <c r="P54182" s="90"/>
      <c r="Q54182" s="90"/>
    </row>
    <row r="54183" spans="4:17" x14ac:dyDescent="0.25">
      <c r="D54183" s="87"/>
      <c r="J54183" s="88"/>
      <c r="K54183" s="89"/>
      <c r="M54183" s="88"/>
      <c r="O54183" s="90"/>
      <c r="P54183" s="90"/>
      <c r="Q54183" s="90"/>
    </row>
    <row r="54184" spans="4:17" x14ac:dyDescent="0.25">
      <c r="D54184" s="87"/>
      <c r="J54184" s="88"/>
      <c r="K54184" s="89"/>
      <c r="M54184" s="88"/>
      <c r="O54184" s="90"/>
      <c r="P54184" s="90"/>
      <c r="Q54184" s="90"/>
    </row>
    <row r="54185" spans="4:17" x14ac:dyDescent="0.25">
      <c r="D54185" s="87"/>
      <c r="J54185" s="88"/>
      <c r="K54185" s="89"/>
      <c r="M54185" s="88"/>
      <c r="O54185" s="90"/>
      <c r="P54185" s="90"/>
      <c r="Q54185" s="90"/>
    </row>
    <row r="54186" spans="4:17" x14ac:dyDescent="0.25">
      <c r="D54186" s="87"/>
      <c r="J54186" s="88"/>
      <c r="K54186" s="89"/>
      <c r="M54186" s="88"/>
      <c r="O54186" s="90"/>
      <c r="P54186" s="90"/>
      <c r="Q54186" s="90"/>
    </row>
    <row r="54187" spans="4:17" x14ac:dyDescent="0.25">
      <c r="D54187" s="87"/>
      <c r="J54187" s="88"/>
      <c r="K54187" s="89"/>
      <c r="M54187" s="88"/>
      <c r="O54187" s="90"/>
      <c r="P54187" s="90"/>
      <c r="Q54187" s="90"/>
    </row>
    <row r="54188" spans="4:17" x14ac:dyDescent="0.25">
      <c r="D54188" s="87"/>
      <c r="J54188" s="88"/>
      <c r="K54188" s="89"/>
      <c r="M54188" s="88"/>
      <c r="O54188" s="90"/>
      <c r="P54188" s="90"/>
      <c r="Q54188" s="90"/>
    </row>
    <row r="54189" spans="4:17" x14ac:dyDescent="0.25">
      <c r="D54189" s="87"/>
      <c r="J54189" s="88"/>
      <c r="K54189" s="89"/>
      <c r="M54189" s="88"/>
      <c r="O54189" s="90"/>
      <c r="P54189" s="90"/>
      <c r="Q54189" s="90"/>
    </row>
    <row r="54190" spans="4:17" x14ac:dyDescent="0.25">
      <c r="D54190" s="87"/>
      <c r="J54190" s="88"/>
      <c r="K54190" s="89"/>
      <c r="M54190" s="88"/>
      <c r="O54190" s="90"/>
      <c r="P54190" s="90"/>
      <c r="Q54190" s="90"/>
    </row>
    <row r="54191" spans="4:17" x14ac:dyDescent="0.25">
      <c r="D54191" s="87"/>
      <c r="J54191" s="88"/>
      <c r="K54191" s="89"/>
      <c r="M54191" s="88"/>
      <c r="O54191" s="90"/>
      <c r="P54191" s="90"/>
      <c r="Q54191" s="90"/>
    </row>
    <row r="54192" spans="4:17" x14ac:dyDescent="0.25">
      <c r="D54192" s="87"/>
      <c r="J54192" s="88"/>
      <c r="K54192" s="89"/>
      <c r="M54192" s="88"/>
      <c r="O54192" s="90"/>
      <c r="P54192" s="90"/>
      <c r="Q54192" s="90"/>
    </row>
    <row r="54193" spans="4:17" x14ac:dyDescent="0.25">
      <c r="D54193" s="87"/>
      <c r="J54193" s="88"/>
      <c r="K54193" s="89"/>
      <c r="M54193" s="88"/>
      <c r="O54193" s="90"/>
      <c r="P54193" s="90"/>
      <c r="Q54193" s="90"/>
    </row>
    <row r="54194" spans="4:17" x14ac:dyDescent="0.25">
      <c r="D54194" s="87"/>
      <c r="J54194" s="88"/>
      <c r="K54194" s="89"/>
      <c r="M54194" s="88"/>
      <c r="O54194" s="90"/>
      <c r="P54194" s="90"/>
      <c r="Q54194" s="90"/>
    </row>
    <row r="54195" spans="4:17" x14ac:dyDescent="0.25">
      <c r="D54195" s="87"/>
      <c r="J54195" s="88"/>
      <c r="K54195" s="89"/>
      <c r="M54195" s="88"/>
      <c r="O54195" s="90"/>
      <c r="P54195" s="90"/>
      <c r="Q54195" s="90"/>
    </row>
    <row r="54196" spans="4:17" x14ac:dyDescent="0.25">
      <c r="D54196" s="87"/>
      <c r="J54196" s="88"/>
      <c r="K54196" s="89"/>
      <c r="M54196" s="88"/>
      <c r="O54196" s="90"/>
      <c r="P54196" s="90"/>
      <c r="Q54196" s="90"/>
    </row>
    <row r="54197" spans="4:17" x14ac:dyDescent="0.25">
      <c r="D54197" s="87"/>
      <c r="J54197" s="88"/>
      <c r="K54197" s="89"/>
      <c r="M54197" s="88"/>
      <c r="O54197" s="90"/>
      <c r="P54197" s="90"/>
      <c r="Q54197" s="90"/>
    </row>
    <row r="54198" spans="4:17" x14ac:dyDescent="0.25">
      <c r="D54198" s="87"/>
      <c r="J54198" s="88"/>
      <c r="K54198" s="89"/>
      <c r="M54198" s="88"/>
      <c r="O54198" s="90"/>
      <c r="P54198" s="90"/>
      <c r="Q54198" s="90"/>
    </row>
    <row r="54199" spans="4:17" x14ac:dyDescent="0.25">
      <c r="D54199" s="87"/>
      <c r="J54199" s="88"/>
      <c r="K54199" s="89"/>
      <c r="M54199" s="88"/>
      <c r="O54199" s="90"/>
      <c r="P54199" s="90"/>
      <c r="Q54199" s="90"/>
    </row>
    <row r="54200" spans="4:17" x14ac:dyDescent="0.25">
      <c r="D54200" s="87"/>
      <c r="J54200" s="88"/>
      <c r="K54200" s="89"/>
      <c r="M54200" s="88"/>
      <c r="O54200" s="90"/>
      <c r="P54200" s="90"/>
      <c r="Q54200" s="90"/>
    </row>
    <row r="54201" spans="4:17" x14ac:dyDescent="0.25">
      <c r="D54201" s="87"/>
      <c r="J54201" s="88"/>
      <c r="K54201" s="89"/>
      <c r="M54201" s="88"/>
      <c r="O54201" s="90"/>
      <c r="P54201" s="90"/>
      <c r="Q54201" s="90"/>
    </row>
    <row r="54202" spans="4:17" x14ac:dyDescent="0.25">
      <c r="D54202" s="87"/>
      <c r="J54202" s="88"/>
      <c r="K54202" s="89"/>
      <c r="M54202" s="88"/>
      <c r="O54202" s="90"/>
      <c r="P54202" s="90"/>
      <c r="Q54202" s="90"/>
    </row>
    <row r="54203" spans="4:17" x14ac:dyDescent="0.25">
      <c r="D54203" s="87"/>
      <c r="J54203" s="88"/>
      <c r="K54203" s="89"/>
      <c r="M54203" s="88"/>
      <c r="O54203" s="90"/>
      <c r="P54203" s="90"/>
      <c r="Q54203" s="90"/>
    </row>
    <row r="54204" spans="4:17" x14ac:dyDescent="0.25">
      <c r="D54204" s="87"/>
      <c r="J54204" s="88"/>
      <c r="K54204" s="89"/>
      <c r="M54204" s="88"/>
      <c r="O54204" s="90"/>
      <c r="P54204" s="90"/>
      <c r="Q54204" s="90"/>
    </row>
    <row r="54205" spans="4:17" x14ac:dyDescent="0.25">
      <c r="D54205" s="87"/>
      <c r="J54205" s="88"/>
      <c r="K54205" s="89"/>
      <c r="M54205" s="88"/>
      <c r="O54205" s="90"/>
      <c r="P54205" s="90"/>
      <c r="Q54205" s="90"/>
    </row>
    <row r="54206" spans="4:17" x14ac:dyDescent="0.25">
      <c r="D54206" s="87"/>
      <c r="J54206" s="88"/>
      <c r="K54206" s="89"/>
      <c r="M54206" s="88"/>
      <c r="O54206" s="90"/>
      <c r="P54206" s="90"/>
      <c r="Q54206" s="90"/>
    </row>
    <row r="54207" spans="4:17" x14ac:dyDescent="0.25">
      <c r="D54207" s="87"/>
      <c r="J54207" s="88"/>
      <c r="K54207" s="89"/>
      <c r="M54207" s="88"/>
      <c r="O54207" s="90"/>
      <c r="P54207" s="90"/>
      <c r="Q54207" s="90"/>
    </row>
    <row r="54208" spans="4:17" x14ac:dyDescent="0.25">
      <c r="D54208" s="87"/>
      <c r="J54208" s="88"/>
      <c r="K54208" s="89"/>
      <c r="M54208" s="88"/>
      <c r="O54208" s="90"/>
      <c r="P54208" s="90"/>
      <c r="Q54208" s="90"/>
    </row>
    <row r="54209" spans="4:17" x14ac:dyDescent="0.25">
      <c r="D54209" s="87"/>
      <c r="J54209" s="88"/>
      <c r="K54209" s="89"/>
      <c r="M54209" s="88"/>
      <c r="O54209" s="90"/>
      <c r="P54209" s="90"/>
      <c r="Q54209" s="90"/>
    </row>
    <row r="54210" spans="4:17" x14ac:dyDescent="0.25">
      <c r="D54210" s="87"/>
      <c r="J54210" s="88"/>
      <c r="K54210" s="89"/>
      <c r="M54210" s="88"/>
      <c r="O54210" s="90"/>
      <c r="P54210" s="90"/>
      <c r="Q54210" s="90"/>
    </row>
    <row r="54211" spans="4:17" x14ac:dyDescent="0.25">
      <c r="D54211" s="87"/>
      <c r="J54211" s="88"/>
      <c r="K54211" s="89"/>
      <c r="M54211" s="88"/>
      <c r="O54211" s="90"/>
      <c r="P54211" s="90"/>
      <c r="Q54211" s="90"/>
    </row>
    <row r="54212" spans="4:17" x14ac:dyDescent="0.25">
      <c r="D54212" s="87"/>
      <c r="J54212" s="88"/>
      <c r="K54212" s="89"/>
      <c r="M54212" s="88"/>
      <c r="O54212" s="90"/>
      <c r="P54212" s="90"/>
      <c r="Q54212" s="90"/>
    </row>
    <row r="54213" spans="4:17" x14ac:dyDescent="0.25">
      <c r="D54213" s="87"/>
      <c r="J54213" s="88"/>
      <c r="K54213" s="89"/>
      <c r="M54213" s="88"/>
      <c r="O54213" s="90"/>
      <c r="P54213" s="90"/>
      <c r="Q54213" s="90"/>
    </row>
    <row r="54214" spans="4:17" x14ac:dyDescent="0.25">
      <c r="D54214" s="87"/>
      <c r="J54214" s="88"/>
      <c r="K54214" s="89"/>
      <c r="M54214" s="88"/>
      <c r="O54214" s="90"/>
      <c r="P54214" s="90"/>
      <c r="Q54214" s="90"/>
    </row>
    <row r="54215" spans="4:17" x14ac:dyDescent="0.25">
      <c r="D54215" s="87"/>
      <c r="J54215" s="88"/>
      <c r="K54215" s="89"/>
      <c r="M54215" s="88"/>
      <c r="O54215" s="90"/>
      <c r="P54215" s="90"/>
      <c r="Q54215" s="90"/>
    </row>
    <row r="54216" spans="4:17" x14ac:dyDescent="0.25">
      <c r="D54216" s="87"/>
      <c r="J54216" s="88"/>
      <c r="K54216" s="89"/>
      <c r="M54216" s="88"/>
      <c r="O54216" s="90"/>
      <c r="P54216" s="90"/>
      <c r="Q54216" s="90"/>
    </row>
    <row r="54217" spans="4:17" x14ac:dyDescent="0.25">
      <c r="D54217" s="87"/>
      <c r="J54217" s="88"/>
      <c r="K54217" s="89"/>
      <c r="M54217" s="88"/>
      <c r="O54217" s="90"/>
      <c r="P54217" s="90"/>
      <c r="Q54217" s="90"/>
    </row>
    <row r="54218" spans="4:17" x14ac:dyDescent="0.25">
      <c r="D54218" s="87"/>
      <c r="J54218" s="88"/>
      <c r="K54218" s="89"/>
      <c r="M54218" s="88"/>
      <c r="O54218" s="90"/>
      <c r="P54218" s="90"/>
      <c r="Q54218" s="90"/>
    </row>
    <row r="54219" spans="4:17" x14ac:dyDescent="0.25">
      <c r="D54219" s="87"/>
      <c r="J54219" s="88"/>
      <c r="K54219" s="89"/>
      <c r="M54219" s="88"/>
      <c r="O54219" s="90"/>
      <c r="P54219" s="90"/>
      <c r="Q54219" s="90"/>
    </row>
    <row r="54220" spans="4:17" x14ac:dyDescent="0.25">
      <c r="D54220" s="87"/>
      <c r="J54220" s="88"/>
      <c r="K54220" s="89"/>
      <c r="M54220" s="88"/>
      <c r="O54220" s="90"/>
      <c r="P54220" s="90"/>
      <c r="Q54220" s="90"/>
    </row>
    <row r="54221" spans="4:17" x14ac:dyDescent="0.25">
      <c r="D54221" s="87"/>
      <c r="J54221" s="88"/>
      <c r="K54221" s="89"/>
      <c r="M54221" s="88"/>
      <c r="O54221" s="90"/>
      <c r="P54221" s="90"/>
      <c r="Q54221" s="90"/>
    </row>
    <row r="54222" spans="4:17" x14ac:dyDescent="0.25">
      <c r="D54222" s="87"/>
      <c r="J54222" s="88"/>
      <c r="K54222" s="89"/>
      <c r="M54222" s="88"/>
      <c r="O54222" s="90"/>
      <c r="P54222" s="90"/>
      <c r="Q54222" s="90"/>
    </row>
    <row r="54223" spans="4:17" x14ac:dyDescent="0.25">
      <c r="D54223" s="87"/>
      <c r="J54223" s="88"/>
      <c r="K54223" s="89"/>
      <c r="M54223" s="88"/>
      <c r="O54223" s="90"/>
      <c r="P54223" s="90"/>
      <c r="Q54223" s="90"/>
    </row>
    <row r="54224" spans="4:17" x14ac:dyDescent="0.25">
      <c r="D54224" s="87"/>
      <c r="J54224" s="88"/>
      <c r="K54224" s="89"/>
      <c r="M54224" s="88"/>
      <c r="O54224" s="90"/>
      <c r="P54224" s="90"/>
      <c r="Q54224" s="90"/>
    </row>
    <row r="54225" spans="4:17" x14ac:dyDescent="0.25">
      <c r="D54225" s="87"/>
      <c r="J54225" s="88"/>
      <c r="K54225" s="89"/>
      <c r="M54225" s="88"/>
      <c r="O54225" s="90"/>
      <c r="P54225" s="90"/>
      <c r="Q54225" s="90"/>
    </row>
    <row r="54226" spans="4:17" x14ac:dyDescent="0.25">
      <c r="D54226" s="87"/>
      <c r="J54226" s="88"/>
      <c r="K54226" s="89"/>
      <c r="M54226" s="88"/>
      <c r="O54226" s="90"/>
      <c r="P54226" s="90"/>
      <c r="Q54226" s="90"/>
    </row>
    <row r="54227" spans="4:17" x14ac:dyDescent="0.25">
      <c r="D54227" s="87"/>
      <c r="J54227" s="88"/>
      <c r="K54227" s="89"/>
      <c r="M54227" s="88"/>
      <c r="O54227" s="90"/>
      <c r="P54227" s="90"/>
      <c r="Q54227" s="90"/>
    </row>
    <row r="54228" spans="4:17" x14ac:dyDescent="0.25">
      <c r="D54228" s="87"/>
      <c r="J54228" s="88"/>
      <c r="K54228" s="89"/>
      <c r="M54228" s="88"/>
      <c r="O54228" s="90"/>
      <c r="P54228" s="90"/>
      <c r="Q54228" s="90"/>
    </row>
    <row r="54229" spans="4:17" x14ac:dyDescent="0.25">
      <c r="D54229" s="87"/>
      <c r="J54229" s="88"/>
      <c r="K54229" s="89"/>
      <c r="M54229" s="88"/>
      <c r="O54229" s="90"/>
      <c r="P54229" s="90"/>
      <c r="Q54229" s="90"/>
    </row>
    <row r="54230" spans="4:17" x14ac:dyDescent="0.25">
      <c r="D54230" s="87"/>
      <c r="J54230" s="88"/>
      <c r="K54230" s="89"/>
      <c r="M54230" s="88"/>
      <c r="O54230" s="90"/>
      <c r="P54230" s="90"/>
      <c r="Q54230" s="90"/>
    </row>
    <row r="54231" spans="4:17" x14ac:dyDescent="0.25">
      <c r="D54231" s="87"/>
      <c r="J54231" s="88"/>
      <c r="K54231" s="89"/>
      <c r="M54231" s="88"/>
      <c r="O54231" s="90"/>
      <c r="P54231" s="90"/>
      <c r="Q54231" s="90"/>
    </row>
    <row r="54232" spans="4:17" x14ac:dyDescent="0.25">
      <c r="D54232" s="87"/>
      <c r="J54232" s="88"/>
      <c r="K54232" s="89"/>
      <c r="M54232" s="88"/>
      <c r="O54232" s="90"/>
      <c r="P54232" s="90"/>
      <c r="Q54232" s="90"/>
    </row>
    <row r="54233" spans="4:17" x14ac:dyDescent="0.25">
      <c r="D54233" s="87"/>
      <c r="J54233" s="88"/>
      <c r="K54233" s="89"/>
      <c r="M54233" s="88"/>
      <c r="O54233" s="90"/>
      <c r="P54233" s="90"/>
      <c r="Q54233" s="90"/>
    </row>
    <row r="54234" spans="4:17" x14ac:dyDescent="0.25">
      <c r="D54234" s="87"/>
      <c r="J54234" s="88"/>
      <c r="K54234" s="89"/>
      <c r="M54234" s="88"/>
      <c r="O54234" s="90"/>
      <c r="P54234" s="90"/>
      <c r="Q54234" s="90"/>
    </row>
    <row r="54235" spans="4:17" x14ac:dyDescent="0.25">
      <c r="D54235" s="87"/>
      <c r="J54235" s="88"/>
      <c r="K54235" s="89"/>
      <c r="M54235" s="88"/>
      <c r="O54235" s="90"/>
      <c r="P54235" s="90"/>
      <c r="Q54235" s="90"/>
    </row>
    <row r="54236" spans="4:17" x14ac:dyDescent="0.25">
      <c r="D54236" s="87"/>
      <c r="J54236" s="88"/>
      <c r="K54236" s="89"/>
      <c r="M54236" s="88"/>
      <c r="O54236" s="90"/>
      <c r="P54236" s="90"/>
      <c r="Q54236" s="90"/>
    </row>
    <row r="54237" spans="4:17" x14ac:dyDescent="0.25">
      <c r="D54237" s="87"/>
      <c r="J54237" s="88"/>
      <c r="K54237" s="89"/>
      <c r="M54237" s="88"/>
      <c r="O54237" s="90"/>
      <c r="P54237" s="90"/>
      <c r="Q54237" s="90"/>
    </row>
    <row r="54238" spans="4:17" x14ac:dyDescent="0.25">
      <c r="D54238" s="87"/>
      <c r="J54238" s="88"/>
      <c r="K54238" s="89"/>
      <c r="M54238" s="88"/>
      <c r="O54238" s="90"/>
      <c r="P54238" s="90"/>
      <c r="Q54238" s="90"/>
    </row>
    <row r="54239" spans="4:17" x14ac:dyDescent="0.25">
      <c r="D54239" s="87"/>
      <c r="J54239" s="88"/>
      <c r="K54239" s="89"/>
      <c r="M54239" s="88"/>
      <c r="O54239" s="90"/>
      <c r="P54239" s="90"/>
      <c r="Q54239" s="90"/>
    </row>
    <row r="54240" spans="4:17" x14ac:dyDescent="0.25">
      <c r="D54240" s="87"/>
      <c r="J54240" s="88"/>
      <c r="K54240" s="89"/>
      <c r="M54240" s="88"/>
      <c r="O54240" s="90"/>
      <c r="P54240" s="90"/>
      <c r="Q54240" s="90"/>
    </row>
    <row r="54241" spans="4:17" x14ac:dyDescent="0.25">
      <c r="D54241" s="87"/>
      <c r="J54241" s="88"/>
      <c r="K54241" s="89"/>
      <c r="M54241" s="88"/>
      <c r="O54241" s="90"/>
      <c r="P54241" s="90"/>
      <c r="Q54241" s="90"/>
    </row>
    <row r="54242" spans="4:17" x14ac:dyDescent="0.25">
      <c r="D54242" s="87"/>
      <c r="J54242" s="88"/>
      <c r="K54242" s="89"/>
      <c r="M54242" s="88"/>
      <c r="O54242" s="90"/>
      <c r="P54242" s="90"/>
      <c r="Q54242" s="90"/>
    </row>
    <row r="54243" spans="4:17" x14ac:dyDescent="0.25">
      <c r="D54243" s="87"/>
      <c r="J54243" s="88"/>
      <c r="K54243" s="89"/>
      <c r="M54243" s="88"/>
      <c r="O54243" s="90"/>
      <c r="P54243" s="90"/>
      <c r="Q54243" s="90"/>
    </row>
    <row r="54244" spans="4:17" x14ac:dyDescent="0.25">
      <c r="D54244" s="87"/>
      <c r="J54244" s="88"/>
      <c r="K54244" s="89"/>
      <c r="M54244" s="88"/>
      <c r="O54244" s="90"/>
      <c r="P54244" s="90"/>
      <c r="Q54244" s="90"/>
    </row>
    <row r="54245" spans="4:17" x14ac:dyDescent="0.25">
      <c r="D54245" s="87"/>
      <c r="J54245" s="88"/>
      <c r="K54245" s="89"/>
      <c r="M54245" s="88"/>
      <c r="O54245" s="90"/>
      <c r="P54245" s="90"/>
      <c r="Q54245" s="90"/>
    </row>
    <row r="54246" spans="4:17" x14ac:dyDescent="0.25">
      <c r="D54246" s="87"/>
      <c r="J54246" s="88"/>
      <c r="K54246" s="89"/>
      <c r="M54246" s="88"/>
      <c r="O54246" s="90"/>
      <c r="P54246" s="90"/>
      <c r="Q54246" s="90"/>
    </row>
    <row r="54247" spans="4:17" x14ac:dyDescent="0.25">
      <c r="D54247" s="87"/>
      <c r="J54247" s="88"/>
      <c r="K54247" s="89"/>
      <c r="M54247" s="88"/>
      <c r="O54247" s="90"/>
      <c r="P54247" s="90"/>
      <c r="Q54247" s="90"/>
    </row>
    <row r="54248" spans="4:17" x14ac:dyDescent="0.25">
      <c r="D54248" s="87"/>
      <c r="J54248" s="88"/>
      <c r="K54248" s="89"/>
      <c r="M54248" s="88"/>
      <c r="O54248" s="90"/>
      <c r="P54248" s="90"/>
      <c r="Q54248" s="90"/>
    </row>
    <row r="54249" spans="4:17" x14ac:dyDescent="0.25">
      <c r="D54249" s="87"/>
      <c r="J54249" s="88"/>
      <c r="K54249" s="89"/>
      <c r="M54249" s="88"/>
      <c r="O54249" s="90"/>
      <c r="P54249" s="90"/>
      <c r="Q54249" s="90"/>
    </row>
    <row r="54250" spans="4:17" x14ac:dyDescent="0.25">
      <c r="D54250" s="87"/>
      <c r="J54250" s="88"/>
      <c r="K54250" s="89"/>
      <c r="M54250" s="88"/>
      <c r="O54250" s="90"/>
      <c r="P54250" s="90"/>
      <c r="Q54250" s="90"/>
    </row>
    <row r="54251" spans="4:17" x14ac:dyDescent="0.25">
      <c r="D54251" s="87"/>
      <c r="J54251" s="88"/>
      <c r="K54251" s="89"/>
      <c r="M54251" s="88"/>
      <c r="O54251" s="90"/>
      <c r="P54251" s="90"/>
      <c r="Q54251" s="90"/>
    </row>
    <row r="54252" spans="4:17" x14ac:dyDescent="0.25">
      <c r="D54252" s="87"/>
      <c r="J54252" s="88"/>
      <c r="K54252" s="89"/>
      <c r="M54252" s="88"/>
      <c r="O54252" s="90"/>
      <c r="P54252" s="90"/>
      <c r="Q54252" s="90"/>
    </row>
    <row r="54253" spans="4:17" x14ac:dyDescent="0.25">
      <c r="D54253" s="87"/>
      <c r="J54253" s="88"/>
      <c r="K54253" s="89"/>
      <c r="M54253" s="88"/>
      <c r="O54253" s="90"/>
      <c r="P54253" s="90"/>
      <c r="Q54253" s="90"/>
    </row>
    <row r="54254" spans="4:17" x14ac:dyDescent="0.25">
      <c r="D54254" s="87"/>
      <c r="J54254" s="88"/>
      <c r="K54254" s="89"/>
      <c r="M54254" s="88"/>
      <c r="O54254" s="90"/>
      <c r="P54254" s="90"/>
      <c r="Q54254" s="90"/>
    </row>
    <row r="54255" spans="4:17" x14ac:dyDescent="0.25">
      <c r="D54255" s="87"/>
      <c r="J54255" s="88"/>
      <c r="K54255" s="89"/>
      <c r="M54255" s="88"/>
      <c r="O54255" s="90"/>
      <c r="P54255" s="90"/>
      <c r="Q54255" s="90"/>
    </row>
    <row r="54256" spans="4:17" x14ac:dyDescent="0.25">
      <c r="D54256" s="87"/>
      <c r="J54256" s="88"/>
      <c r="K54256" s="89"/>
      <c r="M54256" s="88"/>
      <c r="O54256" s="90"/>
      <c r="P54256" s="90"/>
      <c r="Q54256" s="90"/>
    </row>
    <row r="54257" spans="4:17" x14ac:dyDescent="0.25">
      <c r="D54257" s="87"/>
      <c r="J54257" s="88"/>
      <c r="K54257" s="89"/>
      <c r="M54257" s="88"/>
      <c r="O54257" s="90"/>
      <c r="P54257" s="90"/>
      <c r="Q54257" s="90"/>
    </row>
    <row r="54258" spans="4:17" x14ac:dyDescent="0.25">
      <c r="D54258" s="87"/>
      <c r="J54258" s="88"/>
      <c r="K54258" s="89"/>
      <c r="M54258" s="88"/>
      <c r="O54258" s="90"/>
      <c r="P54258" s="90"/>
      <c r="Q54258" s="90"/>
    </row>
    <row r="54259" spans="4:17" x14ac:dyDescent="0.25">
      <c r="D54259" s="87"/>
      <c r="J54259" s="88"/>
      <c r="K54259" s="89"/>
      <c r="M54259" s="88"/>
      <c r="O54259" s="90"/>
      <c r="P54259" s="90"/>
      <c r="Q54259" s="90"/>
    </row>
    <row r="54260" spans="4:17" x14ac:dyDescent="0.25">
      <c r="D54260" s="87"/>
      <c r="J54260" s="88"/>
      <c r="K54260" s="89"/>
      <c r="M54260" s="88"/>
      <c r="O54260" s="90"/>
      <c r="P54260" s="90"/>
      <c r="Q54260" s="90"/>
    </row>
    <row r="54261" spans="4:17" x14ac:dyDescent="0.25">
      <c r="D54261" s="87"/>
      <c r="J54261" s="88"/>
      <c r="K54261" s="89"/>
      <c r="M54261" s="88"/>
      <c r="O54261" s="90"/>
      <c r="P54261" s="90"/>
      <c r="Q54261" s="90"/>
    </row>
    <row r="54262" spans="4:17" x14ac:dyDescent="0.25">
      <c r="D54262" s="87"/>
      <c r="J54262" s="88"/>
      <c r="K54262" s="89"/>
      <c r="M54262" s="88"/>
      <c r="O54262" s="90"/>
      <c r="P54262" s="90"/>
      <c r="Q54262" s="90"/>
    </row>
    <row r="54263" spans="4:17" x14ac:dyDescent="0.25">
      <c r="D54263" s="87"/>
      <c r="J54263" s="88"/>
      <c r="K54263" s="89"/>
      <c r="M54263" s="88"/>
      <c r="O54263" s="90"/>
      <c r="P54263" s="90"/>
      <c r="Q54263" s="90"/>
    </row>
    <row r="54264" spans="4:17" x14ac:dyDescent="0.25">
      <c r="D54264" s="87"/>
      <c r="J54264" s="88"/>
      <c r="K54264" s="89"/>
      <c r="M54264" s="88"/>
      <c r="O54264" s="90"/>
      <c r="P54264" s="90"/>
      <c r="Q54264" s="90"/>
    </row>
    <row r="54265" spans="4:17" x14ac:dyDescent="0.25">
      <c r="D54265" s="87"/>
      <c r="J54265" s="88"/>
      <c r="K54265" s="89"/>
      <c r="M54265" s="88"/>
      <c r="O54265" s="90"/>
      <c r="P54265" s="90"/>
      <c r="Q54265" s="90"/>
    </row>
    <row r="54266" spans="4:17" x14ac:dyDescent="0.25">
      <c r="D54266" s="87"/>
      <c r="J54266" s="88"/>
      <c r="K54266" s="89"/>
      <c r="M54266" s="88"/>
      <c r="O54266" s="90"/>
      <c r="P54266" s="90"/>
      <c r="Q54266" s="90"/>
    </row>
    <row r="54267" spans="4:17" x14ac:dyDescent="0.25">
      <c r="D54267" s="87"/>
      <c r="J54267" s="88"/>
      <c r="K54267" s="89"/>
      <c r="M54267" s="88"/>
      <c r="O54267" s="90"/>
      <c r="P54267" s="90"/>
      <c r="Q54267" s="90"/>
    </row>
    <row r="54268" spans="4:17" x14ac:dyDescent="0.25">
      <c r="D54268" s="87"/>
      <c r="J54268" s="88"/>
      <c r="K54268" s="89"/>
      <c r="M54268" s="88"/>
      <c r="O54268" s="90"/>
      <c r="P54268" s="90"/>
      <c r="Q54268" s="90"/>
    </row>
    <row r="54269" spans="4:17" x14ac:dyDescent="0.25">
      <c r="D54269" s="87"/>
      <c r="J54269" s="88"/>
      <c r="K54269" s="89"/>
      <c r="M54269" s="88"/>
      <c r="O54269" s="90"/>
      <c r="P54269" s="90"/>
      <c r="Q54269" s="90"/>
    </row>
    <row r="54270" spans="4:17" x14ac:dyDescent="0.25">
      <c r="D54270" s="87"/>
      <c r="J54270" s="88"/>
      <c r="K54270" s="89"/>
      <c r="M54270" s="88"/>
      <c r="O54270" s="90"/>
      <c r="P54270" s="90"/>
      <c r="Q54270" s="90"/>
    </row>
    <row r="54271" spans="4:17" x14ac:dyDescent="0.25">
      <c r="D54271" s="87"/>
      <c r="J54271" s="88"/>
      <c r="K54271" s="89"/>
      <c r="M54271" s="88"/>
      <c r="O54271" s="90"/>
      <c r="P54271" s="90"/>
      <c r="Q54271" s="90"/>
    </row>
    <row r="54272" spans="4:17" x14ac:dyDescent="0.25">
      <c r="D54272" s="87"/>
      <c r="J54272" s="88"/>
      <c r="K54272" s="89"/>
      <c r="M54272" s="88"/>
      <c r="O54272" s="90"/>
      <c r="P54272" s="90"/>
      <c r="Q54272" s="90"/>
    </row>
    <row r="54273" spans="4:17" x14ac:dyDescent="0.25">
      <c r="D54273" s="87"/>
      <c r="J54273" s="88"/>
      <c r="K54273" s="89"/>
      <c r="M54273" s="88"/>
      <c r="O54273" s="90"/>
      <c r="P54273" s="90"/>
      <c r="Q54273" s="90"/>
    </row>
    <row r="54274" spans="4:17" x14ac:dyDescent="0.25">
      <c r="D54274" s="87"/>
      <c r="J54274" s="88"/>
      <c r="K54274" s="89"/>
      <c r="M54274" s="88"/>
      <c r="O54274" s="90"/>
      <c r="P54274" s="90"/>
      <c r="Q54274" s="90"/>
    </row>
    <row r="54275" spans="4:17" x14ac:dyDescent="0.25">
      <c r="D54275" s="87"/>
      <c r="J54275" s="88"/>
      <c r="K54275" s="89"/>
      <c r="M54275" s="88"/>
      <c r="O54275" s="90"/>
      <c r="P54275" s="90"/>
      <c r="Q54275" s="90"/>
    </row>
    <row r="54276" spans="4:17" x14ac:dyDescent="0.25">
      <c r="D54276" s="87"/>
      <c r="J54276" s="88"/>
      <c r="K54276" s="89"/>
      <c r="M54276" s="88"/>
      <c r="O54276" s="90"/>
      <c r="P54276" s="90"/>
      <c r="Q54276" s="90"/>
    </row>
    <row r="54277" spans="4:17" x14ac:dyDescent="0.25">
      <c r="D54277" s="87"/>
      <c r="J54277" s="88"/>
      <c r="K54277" s="89"/>
      <c r="M54277" s="88"/>
      <c r="O54277" s="90"/>
      <c r="P54277" s="90"/>
      <c r="Q54277" s="90"/>
    </row>
    <row r="54278" spans="4:17" x14ac:dyDescent="0.25">
      <c r="D54278" s="87"/>
      <c r="J54278" s="88"/>
      <c r="K54278" s="89"/>
      <c r="M54278" s="88"/>
      <c r="O54278" s="90"/>
      <c r="P54278" s="90"/>
      <c r="Q54278" s="90"/>
    </row>
    <row r="54279" spans="4:17" x14ac:dyDescent="0.25">
      <c r="D54279" s="87"/>
      <c r="J54279" s="88"/>
      <c r="K54279" s="89"/>
      <c r="M54279" s="88"/>
      <c r="O54279" s="90"/>
      <c r="P54279" s="90"/>
      <c r="Q54279" s="90"/>
    </row>
    <row r="54280" spans="4:17" x14ac:dyDescent="0.25">
      <c r="D54280" s="87"/>
      <c r="J54280" s="88"/>
      <c r="K54280" s="89"/>
      <c r="M54280" s="88"/>
      <c r="O54280" s="90"/>
      <c r="P54280" s="90"/>
      <c r="Q54280" s="90"/>
    </row>
    <row r="54281" spans="4:17" x14ac:dyDescent="0.25">
      <c r="D54281" s="87"/>
      <c r="J54281" s="88"/>
      <c r="K54281" s="89"/>
      <c r="M54281" s="88"/>
      <c r="O54281" s="90"/>
      <c r="P54281" s="90"/>
      <c r="Q54281" s="90"/>
    </row>
    <row r="54282" spans="4:17" x14ac:dyDescent="0.25">
      <c r="D54282" s="87"/>
      <c r="J54282" s="88"/>
      <c r="K54282" s="89"/>
      <c r="M54282" s="88"/>
      <c r="O54282" s="90"/>
      <c r="P54282" s="90"/>
      <c r="Q54282" s="90"/>
    </row>
    <row r="54283" spans="4:17" x14ac:dyDescent="0.25">
      <c r="D54283" s="87"/>
      <c r="J54283" s="88"/>
      <c r="K54283" s="89"/>
      <c r="M54283" s="88"/>
      <c r="O54283" s="90"/>
      <c r="P54283" s="90"/>
      <c r="Q54283" s="90"/>
    </row>
    <row r="54284" spans="4:17" x14ac:dyDescent="0.25">
      <c r="D54284" s="87"/>
      <c r="J54284" s="88"/>
      <c r="K54284" s="89"/>
      <c r="M54284" s="88"/>
      <c r="O54284" s="90"/>
      <c r="P54284" s="90"/>
      <c r="Q54284" s="90"/>
    </row>
    <row r="54285" spans="4:17" x14ac:dyDescent="0.25">
      <c r="D54285" s="87"/>
      <c r="J54285" s="88"/>
      <c r="K54285" s="89"/>
      <c r="M54285" s="88"/>
      <c r="O54285" s="90"/>
      <c r="P54285" s="90"/>
      <c r="Q54285" s="90"/>
    </row>
    <row r="54286" spans="4:17" x14ac:dyDescent="0.25">
      <c r="D54286" s="87"/>
      <c r="J54286" s="88"/>
      <c r="K54286" s="89"/>
      <c r="M54286" s="88"/>
      <c r="O54286" s="90"/>
      <c r="P54286" s="90"/>
      <c r="Q54286" s="90"/>
    </row>
    <row r="54287" spans="4:17" x14ac:dyDescent="0.25">
      <c r="D54287" s="87"/>
      <c r="J54287" s="88"/>
      <c r="K54287" s="89"/>
      <c r="M54287" s="88"/>
      <c r="O54287" s="90"/>
      <c r="P54287" s="90"/>
      <c r="Q54287" s="90"/>
    </row>
    <row r="54288" spans="4:17" x14ac:dyDescent="0.25">
      <c r="D54288" s="87"/>
      <c r="J54288" s="88"/>
      <c r="K54288" s="89"/>
      <c r="M54288" s="88"/>
      <c r="O54288" s="90"/>
      <c r="P54288" s="90"/>
      <c r="Q54288" s="90"/>
    </row>
    <row r="54289" spans="4:17" x14ac:dyDescent="0.25">
      <c r="D54289" s="87"/>
      <c r="J54289" s="88"/>
      <c r="K54289" s="89"/>
      <c r="M54289" s="88"/>
      <c r="O54289" s="90"/>
      <c r="P54289" s="90"/>
      <c r="Q54289" s="90"/>
    </row>
    <row r="54290" spans="4:17" x14ac:dyDescent="0.25">
      <c r="D54290" s="87"/>
      <c r="J54290" s="88"/>
      <c r="K54290" s="89"/>
      <c r="M54290" s="88"/>
      <c r="O54290" s="90"/>
      <c r="P54290" s="90"/>
      <c r="Q54290" s="90"/>
    </row>
    <row r="54291" spans="4:17" x14ac:dyDescent="0.25">
      <c r="D54291" s="87"/>
      <c r="J54291" s="88"/>
      <c r="K54291" s="89"/>
      <c r="M54291" s="88"/>
      <c r="O54291" s="90"/>
      <c r="P54291" s="90"/>
      <c r="Q54291" s="90"/>
    </row>
    <row r="54292" spans="4:17" x14ac:dyDescent="0.25">
      <c r="D54292" s="87"/>
      <c r="J54292" s="88"/>
      <c r="K54292" s="89"/>
      <c r="M54292" s="88"/>
      <c r="O54292" s="90"/>
      <c r="P54292" s="90"/>
      <c r="Q54292" s="90"/>
    </row>
    <row r="54293" spans="4:17" x14ac:dyDescent="0.25">
      <c r="D54293" s="87"/>
      <c r="J54293" s="88"/>
      <c r="K54293" s="89"/>
      <c r="M54293" s="88"/>
      <c r="O54293" s="90"/>
      <c r="P54293" s="90"/>
      <c r="Q54293" s="90"/>
    </row>
    <row r="54294" spans="4:17" x14ac:dyDescent="0.25">
      <c r="D54294" s="87"/>
      <c r="J54294" s="88"/>
      <c r="K54294" s="89"/>
      <c r="M54294" s="88"/>
      <c r="O54294" s="90"/>
      <c r="P54294" s="90"/>
      <c r="Q54294" s="90"/>
    </row>
    <row r="54295" spans="4:17" x14ac:dyDescent="0.25">
      <c r="D54295" s="87"/>
      <c r="J54295" s="88"/>
      <c r="K54295" s="89"/>
      <c r="M54295" s="88"/>
      <c r="O54295" s="90"/>
      <c r="P54295" s="90"/>
      <c r="Q54295" s="90"/>
    </row>
    <row r="54296" spans="4:17" x14ac:dyDescent="0.25">
      <c r="D54296" s="87"/>
      <c r="J54296" s="88"/>
      <c r="K54296" s="89"/>
      <c r="M54296" s="88"/>
      <c r="O54296" s="90"/>
      <c r="P54296" s="90"/>
      <c r="Q54296" s="90"/>
    </row>
    <row r="54297" spans="4:17" x14ac:dyDescent="0.25">
      <c r="D54297" s="87"/>
      <c r="J54297" s="88"/>
      <c r="K54297" s="89"/>
      <c r="M54297" s="88"/>
      <c r="O54297" s="90"/>
      <c r="P54297" s="90"/>
      <c r="Q54297" s="90"/>
    </row>
    <row r="54298" spans="4:17" x14ac:dyDescent="0.25">
      <c r="D54298" s="87"/>
      <c r="J54298" s="88"/>
      <c r="K54298" s="89"/>
      <c r="M54298" s="88"/>
      <c r="O54298" s="90"/>
      <c r="P54298" s="90"/>
      <c r="Q54298" s="90"/>
    </row>
    <row r="54299" spans="4:17" x14ac:dyDescent="0.25">
      <c r="D54299" s="87"/>
      <c r="J54299" s="88"/>
      <c r="K54299" s="89"/>
      <c r="M54299" s="88"/>
      <c r="O54299" s="90"/>
      <c r="P54299" s="90"/>
      <c r="Q54299" s="90"/>
    </row>
    <row r="54300" spans="4:17" x14ac:dyDescent="0.25">
      <c r="D54300" s="87"/>
      <c r="J54300" s="88"/>
      <c r="K54300" s="89"/>
      <c r="M54300" s="88"/>
      <c r="O54300" s="90"/>
      <c r="P54300" s="90"/>
      <c r="Q54300" s="90"/>
    </row>
    <row r="54301" spans="4:17" x14ac:dyDescent="0.25">
      <c r="D54301" s="87"/>
      <c r="J54301" s="88"/>
      <c r="K54301" s="89"/>
      <c r="M54301" s="88"/>
      <c r="O54301" s="90"/>
      <c r="P54301" s="90"/>
      <c r="Q54301" s="90"/>
    </row>
    <row r="54302" spans="4:17" x14ac:dyDescent="0.25">
      <c r="D54302" s="87"/>
      <c r="J54302" s="88"/>
      <c r="K54302" s="89"/>
      <c r="M54302" s="88"/>
      <c r="O54302" s="90"/>
      <c r="P54302" s="90"/>
      <c r="Q54302" s="90"/>
    </row>
    <row r="54303" spans="4:17" x14ac:dyDescent="0.25">
      <c r="D54303" s="87"/>
      <c r="J54303" s="88"/>
      <c r="K54303" s="89"/>
      <c r="M54303" s="88"/>
      <c r="O54303" s="90"/>
      <c r="P54303" s="90"/>
      <c r="Q54303" s="90"/>
    </row>
    <row r="54304" spans="4:17" x14ac:dyDescent="0.25">
      <c r="D54304" s="87"/>
      <c r="J54304" s="88"/>
      <c r="K54304" s="89"/>
      <c r="M54304" s="88"/>
      <c r="O54304" s="90"/>
      <c r="P54304" s="90"/>
      <c r="Q54304" s="90"/>
    </row>
    <row r="54305" spans="4:17" x14ac:dyDescent="0.25">
      <c r="D54305" s="87"/>
      <c r="J54305" s="88"/>
      <c r="K54305" s="89"/>
      <c r="M54305" s="88"/>
      <c r="O54305" s="90"/>
      <c r="P54305" s="90"/>
      <c r="Q54305" s="90"/>
    </row>
    <row r="54306" spans="4:17" x14ac:dyDescent="0.25">
      <c r="D54306" s="87"/>
      <c r="J54306" s="88"/>
      <c r="K54306" s="89"/>
      <c r="M54306" s="88"/>
      <c r="O54306" s="90"/>
      <c r="P54306" s="90"/>
      <c r="Q54306" s="90"/>
    </row>
    <row r="54307" spans="4:17" x14ac:dyDescent="0.25">
      <c r="D54307" s="87"/>
      <c r="J54307" s="88"/>
      <c r="K54307" s="89"/>
      <c r="M54307" s="88"/>
      <c r="O54307" s="90"/>
      <c r="P54307" s="90"/>
      <c r="Q54307" s="90"/>
    </row>
    <row r="54308" spans="4:17" x14ac:dyDescent="0.25">
      <c r="D54308" s="87"/>
      <c r="J54308" s="88"/>
      <c r="K54308" s="89"/>
      <c r="M54308" s="88"/>
      <c r="O54308" s="90"/>
      <c r="P54308" s="90"/>
      <c r="Q54308" s="90"/>
    </row>
    <row r="54309" spans="4:17" x14ac:dyDescent="0.25">
      <c r="D54309" s="87"/>
      <c r="J54309" s="88"/>
      <c r="K54309" s="89"/>
      <c r="M54309" s="88"/>
      <c r="O54309" s="90"/>
      <c r="P54309" s="90"/>
      <c r="Q54309" s="90"/>
    </row>
    <row r="54310" spans="4:17" x14ac:dyDescent="0.25">
      <c r="D54310" s="87"/>
      <c r="J54310" s="88"/>
      <c r="K54310" s="89"/>
      <c r="M54310" s="88"/>
      <c r="O54310" s="90"/>
      <c r="P54310" s="90"/>
      <c r="Q54310" s="90"/>
    </row>
    <row r="54311" spans="4:17" x14ac:dyDescent="0.25">
      <c r="D54311" s="87"/>
      <c r="J54311" s="88"/>
      <c r="K54311" s="89"/>
      <c r="M54311" s="88"/>
      <c r="O54311" s="90"/>
      <c r="P54311" s="90"/>
      <c r="Q54311" s="90"/>
    </row>
    <row r="54312" spans="4:17" x14ac:dyDescent="0.25">
      <c r="D54312" s="87"/>
      <c r="J54312" s="88"/>
      <c r="K54312" s="89"/>
      <c r="M54312" s="88"/>
      <c r="O54312" s="90"/>
      <c r="P54312" s="90"/>
      <c r="Q54312" s="90"/>
    </row>
    <row r="54313" spans="4:17" x14ac:dyDescent="0.25">
      <c r="D54313" s="87"/>
      <c r="J54313" s="88"/>
      <c r="K54313" s="89"/>
      <c r="M54313" s="88"/>
      <c r="O54313" s="90"/>
      <c r="P54313" s="90"/>
      <c r="Q54313" s="90"/>
    </row>
    <row r="54314" spans="4:17" x14ac:dyDescent="0.25">
      <c r="D54314" s="87"/>
      <c r="J54314" s="88"/>
      <c r="K54314" s="89"/>
      <c r="M54314" s="88"/>
      <c r="O54314" s="90"/>
      <c r="P54314" s="90"/>
      <c r="Q54314" s="90"/>
    </row>
    <row r="54315" spans="4:17" x14ac:dyDescent="0.25">
      <c r="D54315" s="87"/>
      <c r="J54315" s="88"/>
      <c r="K54315" s="89"/>
      <c r="M54315" s="88"/>
      <c r="O54315" s="90"/>
      <c r="P54315" s="90"/>
      <c r="Q54315" s="90"/>
    </row>
    <row r="54316" spans="4:17" x14ac:dyDescent="0.25">
      <c r="D54316" s="87"/>
      <c r="J54316" s="88"/>
      <c r="K54316" s="89"/>
      <c r="M54316" s="88"/>
      <c r="O54316" s="90"/>
      <c r="P54316" s="90"/>
      <c r="Q54316" s="90"/>
    </row>
    <row r="54317" spans="4:17" x14ac:dyDescent="0.25">
      <c r="D54317" s="87"/>
      <c r="J54317" s="88"/>
      <c r="K54317" s="89"/>
      <c r="M54317" s="88"/>
      <c r="O54317" s="90"/>
      <c r="P54317" s="90"/>
      <c r="Q54317" s="90"/>
    </row>
    <row r="54318" spans="4:17" x14ac:dyDescent="0.25">
      <c r="D54318" s="87"/>
      <c r="J54318" s="88"/>
      <c r="K54318" s="89"/>
      <c r="M54318" s="88"/>
      <c r="O54318" s="90"/>
      <c r="P54318" s="90"/>
      <c r="Q54318" s="90"/>
    </row>
    <row r="54319" spans="4:17" x14ac:dyDescent="0.25">
      <c r="D54319" s="87"/>
      <c r="J54319" s="88"/>
      <c r="K54319" s="89"/>
      <c r="M54319" s="88"/>
      <c r="O54319" s="90"/>
      <c r="P54319" s="90"/>
      <c r="Q54319" s="90"/>
    </row>
    <row r="54320" spans="4:17" x14ac:dyDescent="0.25">
      <c r="D54320" s="87"/>
      <c r="J54320" s="88"/>
      <c r="K54320" s="89"/>
      <c r="M54320" s="88"/>
      <c r="O54320" s="90"/>
      <c r="P54320" s="90"/>
      <c r="Q54320" s="90"/>
    </row>
    <row r="54321" spans="4:17" x14ac:dyDescent="0.25">
      <c r="D54321" s="87"/>
      <c r="J54321" s="88"/>
      <c r="K54321" s="89"/>
      <c r="M54321" s="88"/>
      <c r="O54321" s="90"/>
      <c r="P54321" s="90"/>
      <c r="Q54321" s="90"/>
    </row>
    <row r="54322" spans="4:17" x14ac:dyDescent="0.25">
      <c r="D54322" s="87"/>
      <c r="J54322" s="88"/>
      <c r="K54322" s="89"/>
      <c r="M54322" s="88"/>
      <c r="O54322" s="90"/>
      <c r="P54322" s="90"/>
      <c r="Q54322" s="90"/>
    </row>
    <row r="54323" spans="4:17" x14ac:dyDescent="0.25">
      <c r="D54323" s="87"/>
      <c r="J54323" s="88"/>
      <c r="K54323" s="89"/>
      <c r="M54323" s="88"/>
      <c r="O54323" s="90"/>
      <c r="P54323" s="90"/>
      <c r="Q54323" s="90"/>
    </row>
    <row r="54324" spans="4:17" x14ac:dyDescent="0.25">
      <c r="D54324" s="87"/>
      <c r="J54324" s="88"/>
      <c r="K54324" s="89"/>
      <c r="M54324" s="88"/>
      <c r="O54324" s="90"/>
      <c r="P54324" s="90"/>
      <c r="Q54324" s="90"/>
    </row>
    <row r="54325" spans="4:17" x14ac:dyDescent="0.25">
      <c r="D54325" s="87"/>
      <c r="J54325" s="88"/>
      <c r="K54325" s="89"/>
      <c r="M54325" s="88"/>
      <c r="O54325" s="90"/>
      <c r="P54325" s="90"/>
      <c r="Q54325" s="90"/>
    </row>
    <row r="54326" spans="4:17" x14ac:dyDescent="0.25">
      <c r="D54326" s="87"/>
      <c r="J54326" s="88"/>
      <c r="K54326" s="89"/>
      <c r="M54326" s="88"/>
      <c r="O54326" s="90"/>
      <c r="P54326" s="90"/>
      <c r="Q54326" s="90"/>
    </row>
    <row r="54327" spans="4:17" x14ac:dyDescent="0.25">
      <c r="D54327" s="87"/>
      <c r="J54327" s="88"/>
      <c r="K54327" s="89"/>
      <c r="M54327" s="88"/>
      <c r="O54327" s="90"/>
      <c r="P54327" s="90"/>
      <c r="Q54327" s="90"/>
    </row>
    <row r="54328" spans="4:17" x14ac:dyDescent="0.25">
      <c r="D54328" s="87"/>
      <c r="J54328" s="88"/>
      <c r="K54328" s="89"/>
      <c r="M54328" s="88"/>
      <c r="O54328" s="90"/>
      <c r="P54328" s="90"/>
      <c r="Q54328" s="90"/>
    </row>
    <row r="54329" spans="4:17" x14ac:dyDescent="0.25">
      <c r="D54329" s="87"/>
      <c r="J54329" s="88"/>
      <c r="K54329" s="89"/>
      <c r="M54329" s="88"/>
      <c r="O54329" s="90"/>
      <c r="P54329" s="90"/>
      <c r="Q54329" s="90"/>
    </row>
    <row r="54330" spans="4:17" x14ac:dyDescent="0.25">
      <c r="D54330" s="87"/>
      <c r="J54330" s="88"/>
      <c r="K54330" s="89"/>
      <c r="M54330" s="88"/>
      <c r="O54330" s="90"/>
      <c r="P54330" s="90"/>
      <c r="Q54330" s="90"/>
    </row>
    <row r="54331" spans="4:17" x14ac:dyDescent="0.25">
      <c r="D54331" s="87"/>
      <c r="J54331" s="88"/>
      <c r="K54331" s="89"/>
      <c r="M54331" s="88"/>
      <c r="O54331" s="90"/>
      <c r="P54331" s="90"/>
      <c r="Q54331" s="90"/>
    </row>
    <row r="54332" spans="4:17" x14ac:dyDescent="0.25">
      <c r="D54332" s="87"/>
      <c r="J54332" s="88"/>
      <c r="K54332" s="89"/>
      <c r="M54332" s="88"/>
      <c r="O54332" s="90"/>
      <c r="P54332" s="90"/>
      <c r="Q54332" s="90"/>
    </row>
    <row r="54333" spans="4:17" x14ac:dyDescent="0.25">
      <c r="D54333" s="87"/>
      <c r="J54333" s="88"/>
      <c r="K54333" s="89"/>
      <c r="M54333" s="88"/>
      <c r="O54333" s="90"/>
      <c r="P54333" s="90"/>
      <c r="Q54333" s="90"/>
    </row>
    <row r="54334" spans="4:17" x14ac:dyDescent="0.25">
      <c r="D54334" s="87"/>
      <c r="J54334" s="88"/>
      <c r="K54334" s="89"/>
      <c r="M54334" s="88"/>
      <c r="O54334" s="90"/>
      <c r="P54334" s="90"/>
      <c r="Q54334" s="90"/>
    </row>
    <row r="54335" spans="4:17" x14ac:dyDescent="0.25">
      <c r="D54335" s="87"/>
      <c r="J54335" s="88"/>
      <c r="K54335" s="89"/>
      <c r="M54335" s="88"/>
      <c r="O54335" s="90"/>
      <c r="P54335" s="90"/>
      <c r="Q54335" s="90"/>
    </row>
    <row r="54336" spans="4:17" x14ac:dyDescent="0.25">
      <c r="D54336" s="87"/>
      <c r="J54336" s="88"/>
      <c r="K54336" s="89"/>
      <c r="M54336" s="88"/>
      <c r="O54336" s="90"/>
      <c r="P54336" s="90"/>
      <c r="Q54336" s="90"/>
    </row>
    <row r="54337" spans="4:17" x14ac:dyDescent="0.25">
      <c r="D54337" s="87"/>
      <c r="J54337" s="88"/>
      <c r="K54337" s="89"/>
      <c r="M54337" s="88"/>
      <c r="O54337" s="90"/>
      <c r="P54337" s="90"/>
      <c r="Q54337" s="90"/>
    </row>
    <row r="54338" spans="4:17" x14ac:dyDescent="0.25">
      <c r="D54338" s="87"/>
      <c r="J54338" s="88"/>
      <c r="K54338" s="89"/>
      <c r="M54338" s="88"/>
      <c r="O54338" s="90"/>
      <c r="P54338" s="90"/>
      <c r="Q54338" s="90"/>
    </row>
    <row r="54339" spans="4:17" x14ac:dyDescent="0.25">
      <c r="D54339" s="87"/>
      <c r="J54339" s="88"/>
      <c r="K54339" s="89"/>
      <c r="M54339" s="88"/>
      <c r="O54339" s="90"/>
      <c r="P54339" s="90"/>
      <c r="Q54339" s="90"/>
    </row>
    <row r="54340" spans="4:17" x14ac:dyDescent="0.25">
      <c r="D54340" s="87"/>
      <c r="J54340" s="88"/>
      <c r="K54340" s="89"/>
      <c r="M54340" s="88"/>
      <c r="O54340" s="90"/>
      <c r="P54340" s="90"/>
      <c r="Q54340" s="90"/>
    </row>
    <row r="54341" spans="4:17" x14ac:dyDescent="0.25">
      <c r="D54341" s="87"/>
      <c r="J54341" s="88"/>
      <c r="K54341" s="89"/>
      <c r="M54341" s="88"/>
      <c r="O54341" s="90"/>
      <c r="P54341" s="90"/>
      <c r="Q54341" s="90"/>
    </row>
    <row r="54342" spans="4:17" x14ac:dyDescent="0.25">
      <c r="D54342" s="87"/>
      <c r="J54342" s="88"/>
      <c r="K54342" s="89"/>
      <c r="M54342" s="88"/>
      <c r="O54342" s="90"/>
      <c r="P54342" s="90"/>
      <c r="Q54342" s="90"/>
    </row>
    <row r="54343" spans="4:17" x14ac:dyDescent="0.25">
      <c r="D54343" s="87"/>
      <c r="J54343" s="88"/>
      <c r="K54343" s="89"/>
      <c r="M54343" s="88"/>
      <c r="O54343" s="90"/>
      <c r="P54343" s="90"/>
      <c r="Q54343" s="90"/>
    </row>
    <row r="54344" spans="4:17" x14ac:dyDescent="0.25">
      <c r="D54344" s="87"/>
      <c r="J54344" s="88"/>
      <c r="K54344" s="89"/>
      <c r="M54344" s="88"/>
      <c r="O54344" s="90"/>
      <c r="P54344" s="90"/>
      <c r="Q54344" s="90"/>
    </row>
    <row r="54345" spans="4:17" x14ac:dyDescent="0.25">
      <c r="D54345" s="87"/>
      <c r="J54345" s="88"/>
      <c r="K54345" s="89"/>
      <c r="M54345" s="88"/>
      <c r="O54345" s="90"/>
      <c r="P54345" s="90"/>
      <c r="Q54345" s="90"/>
    </row>
    <row r="54346" spans="4:17" x14ac:dyDescent="0.25">
      <c r="D54346" s="87"/>
      <c r="J54346" s="88"/>
      <c r="K54346" s="89"/>
      <c r="M54346" s="88"/>
      <c r="O54346" s="90"/>
      <c r="P54346" s="90"/>
      <c r="Q54346" s="90"/>
    </row>
    <row r="54347" spans="4:17" x14ac:dyDescent="0.25">
      <c r="D54347" s="87"/>
      <c r="J54347" s="88"/>
      <c r="K54347" s="89"/>
      <c r="M54347" s="88"/>
      <c r="O54347" s="90"/>
      <c r="P54347" s="90"/>
      <c r="Q54347" s="90"/>
    </row>
    <row r="54348" spans="4:17" x14ac:dyDescent="0.25">
      <c r="D54348" s="87"/>
      <c r="J54348" s="88"/>
      <c r="K54348" s="89"/>
      <c r="M54348" s="88"/>
      <c r="O54348" s="90"/>
      <c r="P54348" s="90"/>
      <c r="Q54348" s="90"/>
    </row>
    <row r="54349" spans="4:17" x14ac:dyDescent="0.25">
      <c r="D54349" s="87"/>
      <c r="J54349" s="88"/>
      <c r="K54349" s="89"/>
      <c r="M54349" s="88"/>
      <c r="O54349" s="90"/>
      <c r="P54349" s="90"/>
      <c r="Q54349" s="90"/>
    </row>
    <row r="54350" spans="4:17" x14ac:dyDescent="0.25">
      <c r="D54350" s="87"/>
      <c r="J54350" s="88"/>
      <c r="K54350" s="89"/>
      <c r="M54350" s="88"/>
      <c r="O54350" s="90"/>
      <c r="P54350" s="90"/>
      <c r="Q54350" s="90"/>
    </row>
    <row r="54351" spans="4:17" x14ac:dyDescent="0.25">
      <c r="D54351" s="87"/>
      <c r="J54351" s="88"/>
      <c r="K54351" s="89"/>
      <c r="M54351" s="88"/>
      <c r="O54351" s="90"/>
      <c r="P54351" s="90"/>
      <c r="Q54351" s="90"/>
    </row>
    <row r="54352" spans="4:17" x14ac:dyDescent="0.25">
      <c r="D54352" s="87"/>
      <c r="J54352" s="88"/>
      <c r="K54352" s="89"/>
      <c r="M54352" s="88"/>
      <c r="O54352" s="90"/>
      <c r="P54352" s="90"/>
      <c r="Q54352" s="90"/>
    </row>
    <row r="54353" spans="4:17" x14ac:dyDescent="0.25">
      <c r="D54353" s="87"/>
      <c r="J54353" s="88"/>
      <c r="K54353" s="89"/>
      <c r="M54353" s="88"/>
      <c r="O54353" s="90"/>
      <c r="P54353" s="90"/>
      <c r="Q54353" s="90"/>
    </row>
    <row r="54354" spans="4:17" x14ac:dyDescent="0.25">
      <c r="D54354" s="87"/>
      <c r="J54354" s="88"/>
      <c r="K54354" s="89"/>
      <c r="M54354" s="88"/>
      <c r="O54354" s="90"/>
      <c r="P54354" s="90"/>
      <c r="Q54354" s="90"/>
    </row>
    <row r="54355" spans="4:17" x14ac:dyDescent="0.25">
      <c r="D54355" s="87"/>
      <c r="J54355" s="88"/>
      <c r="K54355" s="89"/>
      <c r="M54355" s="88"/>
      <c r="O54355" s="90"/>
      <c r="P54355" s="90"/>
      <c r="Q54355" s="90"/>
    </row>
    <row r="54356" spans="4:17" x14ac:dyDescent="0.25">
      <c r="D54356" s="87"/>
      <c r="J54356" s="88"/>
      <c r="K54356" s="89"/>
      <c r="M54356" s="88"/>
      <c r="O54356" s="90"/>
      <c r="P54356" s="90"/>
      <c r="Q54356" s="90"/>
    </row>
    <row r="54357" spans="4:17" x14ac:dyDescent="0.25">
      <c r="D54357" s="87"/>
      <c r="J54357" s="88"/>
      <c r="K54357" s="89"/>
      <c r="M54357" s="88"/>
      <c r="O54357" s="90"/>
      <c r="P54357" s="90"/>
      <c r="Q54357" s="90"/>
    </row>
    <row r="54358" spans="4:17" x14ac:dyDescent="0.25">
      <c r="D54358" s="87"/>
      <c r="J54358" s="88"/>
      <c r="K54358" s="89"/>
      <c r="M54358" s="88"/>
      <c r="O54358" s="90"/>
      <c r="P54358" s="90"/>
      <c r="Q54358" s="90"/>
    </row>
    <row r="54359" spans="4:17" x14ac:dyDescent="0.25">
      <c r="D54359" s="87"/>
      <c r="J54359" s="88"/>
      <c r="K54359" s="89"/>
      <c r="M54359" s="88"/>
      <c r="O54359" s="90"/>
      <c r="P54359" s="90"/>
      <c r="Q54359" s="90"/>
    </row>
    <row r="54360" spans="4:17" x14ac:dyDescent="0.25">
      <c r="D54360" s="87"/>
      <c r="J54360" s="88"/>
      <c r="K54360" s="89"/>
      <c r="M54360" s="88"/>
      <c r="O54360" s="90"/>
      <c r="P54360" s="90"/>
      <c r="Q54360" s="90"/>
    </row>
    <row r="54361" spans="4:17" x14ac:dyDescent="0.25">
      <c r="D54361" s="87"/>
      <c r="J54361" s="88"/>
      <c r="K54361" s="89"/>
      <c r="M54361" s="88"/>
      <c r="O54361" s="90"/>
      <c r="P54361" s="90"/>
      <c r="Q54361" s="90"/>
    </row>
    <row r="54362" spans="4:17" x14ac:dyDescent="0.25">
      <c r="D54362" s="87"/>
      <c r="J54362" s="88"/>
      <c r="K54362" s="89"/>
      <c r="M54362" s="88"/>
      <c r="O54362" s="90"/>
      <c r="P54362" s="90"/>
      <c r="Q54362" s="90"/>
    </row>
    <row r="54363" spans="4:17" x14ac:dyDescent="0.25">
      <c r="D54363" s="87"/>
      <c r="J54363" s="88"/>
      <c r="K54363" s="89"/>
      <c r="M54363" s="88"/>
      <c r="O54363" s="90"/>
      <c r="P54363" s="90"/>
      <c r="Q54363" s="90"/>
    </row>
    <row r="54364" spans="4:17" x14ac:dyDescent="0.25">
      <c r="D54364" s="87"/>
      <c r="J54364" s="88"/>
      <c r="K54364" s="89"/>
      <c r="M54364" s="88"/>
      <c r="O54364" s="90"/>
      <c r="P54364" s="90"/>
      <c r="Q54364" s="90"/>
    </row>
    <row r="54365" spans="4:17" x14ac:dyDescent="0.25">
      <c r="D54365" s="87"/>
      <c r="J54365" s="88"/>
      <c r="K54365" s="89"/>
      <c r="M54365" s="88"/>
      <c r="O54365" s="90"/>
      <c r="P54365" s="90"/>
      <c r="Q54365" s="90"/>
    </row>
    <row r="54366" spans="4:17" x14ac:dyDescent="0.25">
      <c r="D54366" s="87"/>
      <c r="J54366" s="88"/>
      <c r="K54366" s="89"/>
      <c r="M54366" s="88"/>
      <c r="O54366" s="90"/>
      <c r="P54366" s="90"/>
      <c r="Q54366" s="90"/>
    </row>
    <row r="54367" spans="4:17" x14ac:dyDescent="0.25">
      <c r="D54367" s="87"/>
      <c r="J54367" s="88"/>
      <c r="K54367" s="89"/>
      <c r="M54367" s="88"/>
      <c r="O54367" s="90"/>
      <c r="P54367" s="90"/>
      <c r="Q54367" s="90"/>
    </row>
    <row r="54368" spans="4:17" x14ac:dyDescent="0.25">
      <c r="D54368" s="87"/>
      <c r="J54368" s="88"/>
      <c r="K54368" s="89"/>
      <c r="M54368" s="88"/>
      <c r="O54368" s="90"/>
      <c r="P54368" s="90"/>
      <c r="Q54368" s="90"/>
    </row>
    <row r="54369" spans="4:17" x14ac:dyDescent="0.25">
      <c r="D54369" s="87"/>
      <c r="J54369" s="88"/>
      <c r="K54369" s="89"/>
      <c r="M54369" s="88"/>
      <c r="O54369" s="90"/>
      <c r="P54369" s="90"/>
      <c r="Q54369" s="90"/>
    </row>
    <row r="54370" spans="4:17" x14ac:dyDescent="0.25">
      <c r="D54370" s="87"/>
      <c r="J54370" s="88"/>
      <c r="K54370" s="89"/>
      <c r="M54370" s="88"/>
      <c r="O54370" s="90"/>
      <c r="P54370" s="90"/>
      <c r="Q54370" s="90"/>
    </row>
    <row r="54371" spans="4:17" x14ac:dyDescent="0.25">
      <c r="D54371" s="87"/>
      <c r="J54371" s="88"/>
      <c r="K54371" s="89"/>
      <c r="M54371" s="88"/>
      <c r="O54371" s="90"/>
      <c r="P54371" s="90"/>
      <c r="Q54371" s="90"/>
    </row>
    <row r="54372" spans="4:17" x14ac:dyDescent="0.25">
      <c r="D54372" s="87"/>
      <c r="J54372" s="88"/>
      <c r="K54372" s="89"/>
      <c r="M54372" s="88"/>
      <c r="O54372" s="90"/>
      <c r="P54372" s="90"/>
      <c r="Q54372" s="90"/>
    </row>
    <row r="54373" spans="4:17" x14ac:dyDescent="0.25">
      <c r="D54373" s="87"/>
      <c r="J54373" s="88"/>
      <c r="K54373" s="89"/>
      <c r="M54373" s="88"/>
      <c r="O54373" s="90"/>
      <c r="P54373" s="90"/>
      <c r="Q54373" s="90"/>
    </row>
    <row r="54374" spans="4:17" x14ac:dyDescent="0.25">
      <c r="D54374" s="87"/>
      <c r="J54374" s="88"/>
      <c r="K54374" s="89"/>
      <c r="M54374" s="88"/>
      <c r="O54374" s="90"/>
      <c r="P54374" s="90"/>
      <c r="Q54374" s="90"/>
    </row>
    <row r="54375" spans="4:17" x14ac:dyDescent="0.25">
      <c r="D54375" s="87"/>
      <c r="J54375" s="88"/>
      <c r="K54375" s="89"/>
      <c r="M54375" s="88"/>
      <c r="O54375" s="90"/>
      <c r="P54375" s="90"/>
      <c r="Q54375" s="90"/>
    </row>
    <row r="54376" spans="4:17" x14ac:dyDescent="0.25">
      <c r="D54376" s="87"/>
      <c r="J54376" s="88"/>
      <c r="K54376" s="89"/>
      <c r="M54376" s="88"/>
      <c r="O54376" s="90"/>
      <c r="P54376" s="90"/>
      <c r="Q54376" s="90"/>
    </row>
    <row r="54377" spans="4:17" x14ac:dyDescent="0.25">
      <c r="D54377" s="87"/>
      <c r="J54377" s="88"/>
      <c r="K54377" s="89"/>
      <c r="M54377" s="88"/>
      <c r="O54377" s="90"/>
      <c r="P54377" s="90"/>
      <c r="Q54377" s="90"/>
    </row>
    <row r="54378" spans="4:17" x14ac:dyDescent="0.25">
      <c r="D54378" s="87"/>
      <c r="J54378" s="88"/>
      <c r="K54378" s="89"/>
      <c r="M54378" s="88"/>
      <c r="O54378" s="90"/>
      <c r="P54378" s="90"/>
      <c r="Q54378" s="90"/>
    </row>
    <row r="54379" spans="4:17" x14ac:dyDescent="0.25">
      <c r="D54379" s="87"/>
      <c r="J54379" s="88"/>
      <c r="K54379" s="89"/>
      <c r="M54379" s="88"/>
      <c r="O54379" s="90"/>
      <c r="P54379" s="90"/>
      <c r="Q54379" s="90"/>
    </row>
    <row r="54380" spans="4:17" x14ac:dyDescent="0.25">
      <c r="D54380" s="87"/>
      <c r="J54380" s="88"/>
      <c r="K54380" s="89"/>
      <c r="M54380" s="88"/>
      <c r="O54380" s="90"/>
      <c r="P54380" s="90"/>
      <c r="Q54380" s="90"/>
    </row>
    <row r="54381" spans="4:17" x14ac:dyDescent="0.25">
      <c r="D54381" s="87"/>
      <c r="J54381" s="88"/>
      <c r="K54381" s="89"/>
      <c r="M54381" s="88"/>
      <c r="O54381" s="90"/>
      <c r="P54381" s="90"/>
      <c r="Q54381" s="90"/>
    </row>
    <row r="54382" spans="4:17" x14ac:dyDescent="0.25">
      <c r="D54382" s="87"/>
      <c r="J54382" s="88"/>
      <c r="K54382" s="89"/>
      <c r="M54382" s="88"/>
      <c r="O54382" s="90"/>
      <c r="P54382" s="90"/>
      <c r="Q54382" s="90"/>
    </row>
    <row r="54383" spans="4:17" x14ac:dyDescent="0.25">
      <c r="D54383" s="87"/>
      <c r="J54383" s="88"/>
      <c r="K54383" s="89"/>
      <c r="M54383" s="88"/>
      <c r="O54383" s="90"/>
      <c r="P54383" s="90"/>
      <c r="Q54383" s="90"/>
    </row>
    <row r="54384" spans="4:17" x14ac:dyDescent="0.25">
      <c r="D54384" s="87"/>
      <c r="J54384" s="88"/>
      <c r="K54384" s="89"/>
      <c r="M54384" s="88"/>
      <c r="O54384" s="90"/>
      <c r="P54384" s="90"/>
      <c r="Q54384" s="90"/>
    </row>
    <row r="54385" spans="4:17" x14ac:dyDescent="0.25">
      <c r="D54385" s="87"/>
      <c r="J54385" s="88"/>
      <c r="K54385" s="89"/>
      <c r="M54385" s="88"/>
      <c r="O54385" s="90"/>
      <c r="P54385" s="90"/>
      <c r="Q54385" s="90"/>
    </row>
    <row r="54386" spans="4:17" x14ac:dyDescent="0.25">
      <c r="D54386" s="87"/>
      <c r="J54386" s="88"/>
      <c r="K54386" s="89"/>
      <c r="M54386" s="88"/>
      <c r="O54386" s="90"/>
      <c r="P54386" s="90"/>
      <c r="Q54386" s="90"/>
    </row>
    <row r="54387" spans="4:17" x14ac:dyDescent="0.25">
      <c r="D54387" s="87"/>
      <c r="J54387" s="88"/>
      <c r="K54387" s="89"/>
      <c r="M54387" s="88"/>
      <c r="O54387" s="90"/>
      <c r="P54387" s="90"/>
      <c r="Q54387" s="90"/>
    </row>
    <row r="54388" spans="4:17" x14ac:dyDescent="0.25">
      <c r="D54388" s="87"/>
      <c r="J54388" s="88"/>
      <c r="K54388" s="89"/>
      <c r="M54388" s="88"/>
      <c r="O54388" s="90"/>
      <c r="P54388" s="90"/>
      <c r="Q54388" s="90"/>
    </row>
    <row r="54389" spans="4:17" x14ac:dyDescent="0.25">
      <c r="D54389" s="87"/>
      <c r="J54389" s="88"/>
      <c r="K54389" s="89"/>
      <c r="M54389" s="88"/>
      <c r="O54389" s="90"/>
      <c r="P54389" s="90"/>
      <c r="Q54389" s="90"/>
    </row>
    <row r="54390" spans="4:17" x14ac:dyDescent="0.25">
      <c r="D54390" s="87"/>
      <c r="J54390" s="88"/>
      <c r="K54390" s="89"/>
      <c r="M54390" s="88"/>
      <c r="O54390" s="90"/>
      <c r="P54390" s="90"/>
      <c r="Q54390" s="90"/>
    </row>
    <row r="54391" spans="4:17" x14ac:dyDescent="0.25">
      <c r="D54391" s="87"/>
      <c r="J54391" s="88"/>
      <c r="K54391" s="89"/>
      <c r="M54391" s="88"/>
      <c r="O54391" s="90"/>
      <c r="P54391" s="90"/>
      <c r="Q54391" s="90"/>
    </row>
    <row r="54392" spans="4:17" x14ac:dyDescent="0.25">
      <c r="D54392" s="87"/>
      <c r="J54392" s="88"/>
      <c r="K54392" s="89"/>
      <c r="M54392" s="88"/>
      <c r="O54392" s="90"/>
      <c r="P54392" s="90"/>
      <c r="Q54392" s="90"/>
    </row>
    <row r="54393" spans="4:17" x14ac:dyDescent="0.25">
      <c r="D54393" s="87"/>
      <c r="J54393" s="88"/>
      <c r="K54393" s="89"/>
      <c r="M54393" s="88"/>
      <c r="O54393" s="90"/>
      <c r="P54393" s="90"/>
      <c r="Q54393" s="90"/>
    </row>
    <row r="54394" spans="4:17" x14ac:dyDescent="0.25">
      <c r="D54394" s="87"/>
      <c r="J54394" s="88"/>
      <c r="K54394" s="89"/>
      <c r="M54394" s="88"/>
      <c r="O54394" s="90"/>
      <c r="P54394" s="90"/>
      <c r="Q54394" s="90"/>
    </row>
    <row r="54395" spans="4:17" x14ac:dyDescent="0.25">
      <c r="D54395" s="87"/>
      <c r="J54395" s="88"/>
      <c r="K54395" s="89"/>
      <c r="M54395" s="88"/>
      <c r="O54395" s="90"/>
      <c r="P54395" s="90"/>
      <c r="Q54395" s="90"/>
    </row>
    <row r="54396" spans="4:17" x14ac:dyDescent="0.25">
      <c r="D54396" s="87"/>
      <c r="J54396" s="88"/>
      <c r="K54396" s="89"/>
      <c r="M54396" s="88"/>
      <c r="O54396" s="90"/>
      <c r="P54396" s="90"/>
      <c r="Q54396" s="90"/>
    </row>
    <row r="54397" spans="4:17" x14ac:dyDescent="0.25">
      <c r="D54397" s="87"/>
      <c r="J54397" s="88"/>
      <c r="K54397" s="89"/>
      <c r="M54397" s="88"/>
      <c r="O54397" s="90"/>
      <c r="P54397" s="90"/>
      <c r="Q54397" s="90"/>
    </row>
    <row r="54398" spans="4:17" x14ac:dyDescent="0.25">
      <c r="D54398" s="87"/>
      <c r="J54398" s="88"/>
      <c r="K54398" s="89"/>
      <c r="M54398" s="88"/>
      <c r="O54398" s="90"/>
      <c r="P54398" s="90"/>
      <c r="Q54398" s="90"/>
    </row>
    <row r="54399" spans="4:17" x14ac:dyDescent="0.25">
      <c r="D54399" s="87"/>
      <c r="J54399" s="88"/>
      <c r="K54399" s="89"/>
      <c r="M54399" s="88"/>
      <c r="O54399" s="90"/>
      <c r="P54399" s="90"/>
      <c r="Q54399" s="90"/>
    </row>
    <row r="54400" spans="4:17" x14ac:dyDescent="0.25">
      <c r="D54400" s="87"/>
      <c r="J54400" s="88"/>
      <c r="K54400" s="89"/>
      <c r="M54400" s="88"/>
      <c r="O54400" s="90"/>
      <c r="P54400" s="90"/>
      <c r="Q54400" s="90"/>
    </row>
    <row r="54401" spans="4:17" x14ac:dyDescent="0.25">
      <c r="D54401" s="87"/>
      <c r="J54401" s="88"/>
      <c r="K54401" s="89"/>
      <c r="M54401" s="88"/>
      <c r="O54401" s="90"/>
      <c r="P54401" s="90"/>
      <c r="Q54401" s="90"/>
    </row>
    <row r="54402" spans="4:17" x14ac:dyDescent="0.25">
      <c r="D54402" s="87"/>
      <c r="J54402" s="88"/>
      <c r="K54402" s="89"/>
      <c r="M54402" s="88"/>
      <c r="O54402" s="90"/>
      <c r="P54402" s="90"/>
      <c r="Q54402" s="90"/>
    </row>
    <row r="54403" spans="4:17" x14ac:dyDescent="0.25">
      <c r="D54403" s="87"/>
      <c r="J54403" s="88"/>
      <c r="K54403" s="89"/>
      <c r="M54403" s="88"/>
      <c r="O54403" s="90"/>
      <c r="P54403" s="90"/>
      <c r="Q54403" s="90"/>
    </row>
    <row r="54404" spans="4:17" x14ac:dyDescent="0.25">
      <c r="D54404" s="87"/>
      <c r="J54404" s="88"/>
      <c r="K54404" s="89"/>
      <c r="M54404" s="88"/>
      <c r="O54404" s="90"/>
      <c r="P54404" s="90"/>
      <c r="Q54404" s="90"/>
    </row>
    <row r="54405" spans="4:17" x14ac:dyDescent="0.25">
      <c r="D54405" s="87"/>
      <c r="J54405" s="88"/>
      <c r="K54405" s="89"/>
      <c r="M54405" s="88"/>
      <c r="O54405" s="90"/>
      <c r="P54405" s="90"/>
      <c r="Q54405" s="90"/>
    </row>
    <row r="54406" spans="4:17" x14ac:dyDescent="0.25">
      <c r="D54406" s="87"/>
      <c r="J54406" s="88"/>
      <c r="K54406" s="89"/>
      <c r="M54406" s="88"/>
      <c r="O54406" s="90"/>
      <c r="P54406" s="90"/>
      <c r="Q54406" s="90"/>
    </row>
    <row r="54407" spans="4:17" x14ac:dyDescent="0.25">
      <c r="D54407" s="87"/>
      <c r="J54407" s="88"/>
      <c r="K54407" s="89"/>
      <c r="M54407" s="88"/>
      <c r="O54407" s="90"/>
      <c r="P54407" s="90"/>
      <c r="Q54407" s="90"/>
    </row>
    <row r="54408" spans="4:17" x14ac:dyDescent="0.25">
      <c r="D54408" s="87"/>
      <c r="J54408" s="88"/>
      <c r="K54408" s="89"/>
      <c r="M54408" s="88"/>
      <c r="O54408" s="90"/>
      <c r="P54408" s="90"/>
      <c r="Q54408" s="90"/>
    </row>
    <row r="54409" spans="4:17" x14ac:dyDescent="0.25">
      <c r="D54409" s="87"/>
      <c r="J54409" s="88"/>
      <c r="K54409" s="89"/>
      <c r="M54409" s="88"/>
      <c r="O54409" s="90"/>
      <c r="P54409" s="90"/>
      <c r="Q54409" s="90"/>
    </row>
    <row r="54410" spans="4:17" x14ac:dyDescent="0.25">
      <c r="D54410" s="87"/>
      <c r="J54410" s="88"/>
      <c r="K54410" s="89"/>
      <c r="M54410" s="88"/>
      <c r="O54410" s="90"/>
      <c r="P54410" s="90"/>
      <c r="Q54410" s="90"/>
    </row>
    <row r="54411" spans="4:17" x14ac:dyDescent="0.25">
      <c r="D54411" s="87"/>
      <c r="J54411" s="88"/>
      <c r="K54411" s="89"/>
      <c r="M54411" s="88"/>
      <c r="O54411" s="90"/>
      <c r="P54411" s="90"/>
      <c r="Q54411" s="90"/>
    </row>
    <row r="54412" spans="4:17" x14ac:dyDescent="0.25">
      <c r="D54412" s="87"/>
      <c r="J54412" s="88"/>
      <c r="K54412" s="89"/>
      <c r="M54412" s="88"/>
      <c r="O54412" s="90"/>
      <c r="P54412" s="90"/>
      <c r="Q54412" s="90"/>
    </row>
    <row r="54413" spans="4:17" x14ac:dyDescent="0.25">
      <c r="D54413" s="87"/>
      <c r="J54413" s="88"/>
      <c r="K54413" s="89"/>
      <c r="M54413" s="88"/>
      <c r="O54413" s="90"/>
      <c r="P54413" s="90"/>
      <c r="Q54413" s="90"/>
    </row>
    <row r="54414" spans="4:17" x14ac:dyDescent="0.25">
      <c r="D54414" s="87"/>
      <c r="J54414" s="88"/>
      <c r="K54414" s="89"/>
      <c r="M54414" s="88"/>
      <c r="O54414" s="90"/>
      <c r="P54414" s="90"/>
      <c r="Q54414" s="90"/>
    </row>
    <row r="54415" spans="4:17" x14ac:dyDescent="0.25">
      <c r="D54415" s="87"/>
      <c r="J54415" s="88"/>
      <c r="K54415" s="89"/>
      <c r="M54415" s="88"/>
      <c r="O54415" s="90"/>
      <c r="P54415" s="90"/>
      <c r="Q54415" s="90"/>
    </row>
    <row r="54416" spans="4:17" x14ac:dyDescent="0.25">
      <c r="D54416" s="87"/>
      <c r="J54416" s="88"/>
      <c r="K54416" s="89"/>
      <c r="M54416" s="88"/>
      <c r="O54416" s="90"/>
      <c r="P54416" s="90"/>
      <c r="Q54416" s="90"/>
    </row>
    <row r="54417" spans="4:17" x14ac:dyDescent="0.25">
      <c r="D54417" s="87"/>
      <c r="J54417" s="88"/>
      <c r="K54417" s="89"/>
      <c r="M54417" s="88"/>
      <c r="O54417" s="90"/>
      <c r="P54417" s="90"/>
      <c r="Q54417" s="90"/>
    </row>
    <row r="54418" spans="4:17" x14ac:dyDescent="0.25">
      <c r="D54418" s="87"/>
      <c r="J54418" s="88"/>
      <c r="K54418" s="89"/>
      <c r="M54418" s="88"/>
      <c r="O54418" s="90"/>
      <c r="P54418" s="90"/>
      <c r="Q54418" s="90"/>
    </row>
    <row r="54419" spans="4:17" x14ac:dyDescent="0.25">
      <c r="D54419" s="87"/>
      <c r="J54419" s="88"/>
      <c r="K54419" s="89"/>
      <c r="M54419" s="88"/>
      <c r="O54419" s="90"/>
      <c r="P54419" s="90"/>
      <c r="Q54419" s="90"/>
    </row>
    <row r="54420" spans="4:17" x14ac:dyDescent="0.25">
      <c r="D54420" s="87"/>
      <c r="J54420" s="88"/>
      <c r="K54420" s="89"/>
      <c r="M54420" s="88"/>
      <c r="O54420" s="90"/>
      <c r="P54420" s="90"/>
      <c r="Q54420" s="90"/>
    </row>
    <row r="54421" spans="4:17" x14ac:dyDescent="0.25">
      <c r="D54421" s="87"/>
      <c r="J54421" s="88"/>
      <c r="K54421" s="89"/>
      <c r="M54421" s="88"/>
      <c r="O54421" s="90"/>
      <c r="P54421" s="90"/>
      <c r="Q54421" s="90"/>
    </row>
    <row r="54422" spans="4:17" x14ac:dyDescent="0.25">
      <c r="D54422" s="87"/>
      <c r="J54422" s="88"/>
      <c r="K54422" s="89"/>
      <c r="M54422" s="88"/>
      <c r="O54422" s="90"/>
      <c r="P54422" s="90"/>
      <c r="Q54422" s="90"/>
    </row>
    <row r="54423" spans="4:17" x14ac:dyDescent="0.25">
      <c r="D54423" s="87"/>
      <c r="J54423" s="88"/>
      <c r="K54423" s="89"/>
      <c r="M54423" s="88"/>
      <c r="O54423" s="90"/>
      <c r="P54423" s="90"/>
      <c r="Q54423" s="90"/>
    </row>
    <row r="54424" spans="4:17" x14ac:dyDescent="0.25">
      <c r="D54424" s="87"/>
      <c r="J54424" s="88"/>
      <c r="K54424" s="89"/>
      <c r="M54424" s="88"/>
      <c r="O54424" s="90"/>
      <c r="P54424" s="90"/>
      <c r="Q54424" s="90"/>
    </row>
    <row r="54425" spans="4:17" x14ac:dyDescent="0.25">
      <c r="D54425" s="87"/>
      <c r="J54425" s="88"/>
      <c r="K54425" s="89"/>
      <c r="M54425" s="88"/>
      <c r="O54425" s="90"/>
      <c r="P54425" s="90"/>
      <c r="Q54425" s="90"/>
    </row>
    <row r="54426" spans="4:17" x14ac:dyDescent="0.25">
      <c r="D54426" s="87"/>
      <c r="J54426" s="88"/>
      <c r="K54426" s="89"/>
      <c r="M54426" s="88"/>
      <c r="O54426" s="90"/>
      <c r="P54426" s="90"/>
      <c r="Q54426" s="90"/>
    </row>
    <row r="54427" spans="4:17" x14ac:dyDescent="0.25">
      <c r="D54427" s="87"/>
      <c r="J54427" s="88"/>
      <c r="K54427" s="89"/>
      <c r="M54427" s="88"/>
      <c r="O54427" s="90"/>
      <c r="P54427" s="90"/>
      <c r="Q54427" s="90"/>
    </row>
    <row r="54428" spans="4:17" x14ac:dyDescent="0.25">
      <c r="D54428" s="87"/>
      <c r="J54428" s="88"/>
      <c r="K54428" s="89"/>
      <c r="M54428" s="88"/>
      <c r="O54428" s="90"/>
      <c r="P54428" s="90"/>
      <c r="Q54428" s="90"/>
    </row>
    <row r="54429" spans="4:17" x14ac:dyDescent="0.25">
      <c r="D54429" s="87"/>
      <c r="J54429" s="88"/>
      <c r="K54429" s="89"/>
      <c r="M54429" s="88"/>
      <c r="O54429" s="90"/>
      <c r="P54429" s="90"/>
      <c r="Q54429" s="90"/>
    </row>
    <row r="54430" spans="4:17" x14ac:dyDescent="0.25">
      <c r="D54430" s="87"/>
      <c r="J54430" s="88"/>
      <c r="K54430" s="89"/>
      <c r="M54430" s="88"/>
      <c r="O54430" s="90"/>
      <c r="P54430" s="90"/>
      <c r="Q54430" s="90"/>
    </row>
    <row r="54431" spans="4:17" x14ac:dyDescent="0.25">
      <c r="D54431" s="87"/>
      <c r="J54431" s="88"/>
      <c r="K54431" s="89"/>
      <c r="M54431" s="88"/>
      <c r="O54431" s="90"/>
      <c r="P54431" s="90"/>
      <c r="Q54431" s="90"/>
    </row>
    <row r="54432" spans="4:17" x14ac:dyDescent="0.25">
      <c r="D54432" s="87"/>
      <c r="J54432" s="88"/>
      <c r="K54432" s="89"/>
      <c r="M54432" s="88"/>
      <c r="O54432" s="90"/>
      <c r="P54432" s="90"/>
      <c r="Q54432" s="90"/>
    </row>
    <row r="54433" spans="4:17" x14ac:dyDescent="0.25">
      <c r="D54433" s="87"/>
      <c r="J54433" s="88"/>
      <c r="K54433" s="89"/>
      <c r="M54433" s="88"/>
      <c r="O54433" s="90"/>
      <c r="P54433" s="90"/>
      <c r="Q54433" s="90"/>
    </row>
    <row r="54434" spans="4:17" x14ac:dyDescent="0.25">
      <c r="D54434" s="87"/>
      <c r="J54434" s="88"/>
      <c r="K54434" s="89"/>
      <c r="M54434" s="88"/>
      <c r="O54434" s="90"/>
      <c r="P54434" s="90"/>
      <c r="Q54434" s="90"/>
    </row>
    <row r="54435" spans="4:17" x14ac:dyDescent="0.25">
      <c r="D54435" s="87"/>
      <c r="J54435" s="88"/>
      <c r="K54435" s="89"/>
      <c r="M54435" s="88"/>
      <c r="O54435" s="90"/>
      <c r="P54435" s="90"/>
      <c r="Q54435" s="90"/>
    </row>
    <row r="54436" spans="4:17" x14ac:dyDescent="0.25">
      <c r="D54436" s="87"/>
      <c r="J54436" s="88"/>
      <c r="K54436" s="89"/>
      <c r="M54436" s="88"/>
      <c r="O54436" s="90"/>
      <c r="P54436" s="90"/>
      <c r="Q54436" s="90"/>
    </row>
    <row r="54437" spans="4:17" x14ac:dyDescent="0.25">
      <c r="D54437" s="87"/>
      <c r="J54437" s="88"/>
      <c r="K54437" s="89"/>
      <c r="M54437" s="88"/>
      <c r="O54437" s="90"/>
      <c r="P54437" s="90"/>
      <c r="Q54437" s="90"/>
    </row>
    <row r="54438" spans="4:17" x14ac:dyDescent="0.25">
      <c r="D54438" s="87"/>
      <c r="J54438" s="88"/>
      <c r="K54438" s="89"/>
      <c r="M54438" s="88"/>
      <c r="O54438" s="90"/>
      <c r="P54438" s="90"/>
      <c r="Q54438" s="90"/>
    </row>
    <row r="54439" spans="4:17" x14ac:dyDescent="0.25">
      <c r="D54439" s="87"/>
      <c r="J54439" s="88"/>
      <c r="K54439" s="89"/>
      <c r="M54439" s="88"/>
      <c r="O54439" s="90"/>
      <c r="P54439" s="90"/>
      <c r="Q54439" s="90"/>
    </row>
    <row r="54440" spans="4:17" x14ac:dyDescent="0.25">
      <c r="D54440" s="87"/>
      <c r="J54440" s="88"/>
      <c r="K54440" s="89"/>
      <c r="M54440" s="88"/>
      <c r="O54440" s="90"/>
      <c r="P54440" s="90"/>
      <c r="Q54440" s="90"/>
    </row>
    <row r="54441" spans="4:17" x14ac:dyDescent="0.25">
      <c r="D54441" s="87"/>
      <c r="J54441" s="88"/>
      <c r="K54441" s="89"/>
      <c r="M54441" s="88"/>
      <c r="O54441" s="90"/>
      <c r="P54441" s="90"/>
      <c r="Q54441" s="90"/>
    </row>
    <row r="54442" spans="4:17" x14ac:dyDescent="0.25">
      <c r="D54442" s="87"/>
      <c r="J54442" s="88"/>
      <c r="K54442" s="89"/>
      <c r="M54442" s="88"/>
      <c r="O54442" s="90"/>
      <c r="P54442" s="90"/>
      <c r="Q54442" s="90"/>
    </row>
    <row r="54443" spans="4:17" x14ac:dyDescent="0.25">
      <c r="D54443" s="87"/>
      <c r="J54443" s="88"/>
      <c r="K54443" s="89"/>
      <c r="M54443" s="88"/>
      <c r="O54443" s="90"/>
      <c r="P54443" s="90"/>
      <c r="Q54443" s="90"/>
    </row>
    <row r="54444" spans="4:17" x14ac:dyDescent="0.25">
      <c r="D54444" s="87"/>
      <c r="J54444" s="88"/>
      <c r="K54444" s="89"/>
      <c r="M54444" s="88"/>
      <c r="O54444" s="90"/>
      <c r="P54444" s="90"/>
      <c r="Q54444" s="90"/>
    </row>
    <row r="54445" spans="4:17" x14ac:dyDescent="0.25">
      <c r="D54445" s="87"/>
      <c r="J54445" s="88"/>
      <c r="K54445" s="89"/>
      <c r="M54445" s="88"/>
      <c r="O54445" s="90"/>
      <c r="P54445" s="90"/>
      <c r="Q54445" s="90"/>
    </row>
    <row r="54446" spans="4:17" x14ac:dyDescent="0.25">
      <c r="D54446" s="87"/>
      <c r="J54446" s="88"/>
      <c r="K54446" s="89"/>
      <c r="M54446" s="88"/>
      <c r="O54446" s="90"/>
      <c r="P54446" s="90"/>
      <c r="Q54446" s="90"/>
    </row>
    <row r="54447" spans="4:17" x14ac:dyDescent="0.25">
      <c r="D54447" s="87"/>
      <c r="J54447" s="88"/>
      <c r="K54447" s="89"/>
      <c r="M54447" s="88"/>
      <c r="O54447" s="90"/>
      <c r="P54447" s="90"/>
      <c r="Q54447" s="90"/>
    </row>
    <row r="54448" spans="4:17" x14ac:dyDescent="0.25">
      <c r="D54448" s="87"/>
      <c r="J54448" s="88"/>
      <c r="K54448" s="89"/>
      <c r="M54448" s="88"/>
      <c r="O54448" s="90"/>
      <c r="P54448" s="90"/>
      <c r="Q54448" s="90"/>
    </row>
    <row r="54449" spans="4:17" x14ac:dyDescent="0.25">
      <c r="D54449" s="87"/>
      <c r="J54449" s="88"/>
      <c r="K54449" s="89"/>
      <c r="M54449" s="88"/>
      <c r="O54449" s="90"/>
      <c r="P54449" s="90"/>
      <c r="Q54449" s="90"/>
    </row>
    <row r="54450" spans="4:17" x14ac:dyDescent="0.25">
      <c r="D54450" s="87"/>
      <c r="J54450" s="88"/>
      <c r="K54450" s="89"/>
      <c r="M54450" s="88"/>
      <c r="O54450" s="90"/>
      <c r="P54450" s="90"/>
      <c r="Q54450" s="90"/>
    </row>
    <row r="54451" spans="4:17" x14ac:dyDescent="0.25">
      <c r="D54451" s="87"/>
      <c r="J54451" s="88"/>
      <c r="K54451" s="89"/>
      <c r="M54451" s="88"/>
      <c r="O54451" s="90"/>
      <c r="P54451" s="90"/>
      <c r="Q54451" s="90"/>
    </row>
    <row r="54452" spans="4:17" x14ac:dyDescent="0.25">
      <c r="D54452" s="87"/>
      <c r="J54452" s="88"/>
      <c r="K54452" s="89"/>
      <c r="M54452" s="88"/>
      <c r="O54452" s="90"/>
      <c r="P54452" s="90"/>
      <c r="Q54452" s="90"/>
    </row>
    <row r="54453" spans="4:17" x14ac:dyDescent="0.25">
      <c r="D54453" s="87"/>
      <c r="J54453" s="88"/>
      <c r="K54453" s="89"/>
      <c r="M54453" s="88"/>
      <c r="O54453" s="90"/>
      <c r="P54453" s="90"/>
      <c r="Q54453" s="90"/>
    </row>
    <row r="54454" spans="4:17" x14ac:dyDescent="0.25">
      <c r="D54454" s="87"/>
      <c r="J54454" s="88"/>
      <c r="K54454" s="89"/>
      <c r="M54454" s="88"/>
      <c r="O54454" s="90"/>
      <c r="P54454" s="90"/>
      <c r="Q54454" s="90"/>
    </row>
    <row r="54455" spans="4:17" x14ac:dyDescent="0.25">
      <c r="D54455" s="87"/>
      <c r="J54455" s="88"/>
      <c r="K54455" s="89"/>
      <c r="M54455" s="88"/>
      <c r="O54455" s="90"/>
      <c r="P54455" s="90"/>
      <c r="Q54455" s="90"/>
    </row>
    <row r="54456" spans="4:17" x14ac:dyDescent="0.25">
      <c r="D54456" s="87"/>
      <c r="J54456" s="88"/>
      <c r="K54456" s="89"/>
      <c r="M54456" s="88"/>
      <c r="O54456" s="90"/>
      <c r="P54456" s="90"/>
      <c r="Q54456" s="90"/>
    </row>
    <row r="54457" spans="4:17" x14ac:dyDescent="0.25">
      <c r="D54457" s="87"/>
      <c r="J54457" s="88"/>
      <c r="K54457" s="89"/>
      <c r="M54457" s="88"/>
      <c r="O54457" s="90"/>
      <c r="P54457" s="90"/>
      <c r="Q54457" s="90"/>
    </row>
    <row r="54458" spans="4:17" x14ac:dyDescent="0.25">
      <c r="D54458" s="87"/>
      <c r="J54458" s="88"/>
      <c r="K54458" s="89"/>
      <c r="M54458" s="88"/>
      <c r="O54458" s="90"/>
      <c r="P54458" s="90"/>
      <c r="Q54458" s="90"/>
    </row>
    <row r="54459" spans="4:17" x14ac:dyDescent="0.25">
      <c r="D54459" s="87"/>
      <c r="J54459" s="88"/>
      <c r="K54459" s="89"/>
      <c r="M54459" s="88"/>
      <c r="O54459" s="90"/>
      <c r="P54459" s="90"/>
      <c r="Q54459" s="90"/>
    </row>
    <row r="54460" spans="4:17" x14ac:dyDescent="0.25">
      <c r="D54460" s="87"/>
      <c r="J54460" s="88"/>
      <c r="K54460" s="89"/>
      <c r="M54460" s="88"/>
      <c r="O54460" s="90"/>
      <c r="P54460" s="90"/>
      <c r="Q54460" s="90"/>
    </row>
    <row r="54461" spans="4:17" x14ac:dyDescent="0.25">
      <c r="D54461" s="87"/>
      <c r="J54461" s="88"/>
      <c r="K54461" s="89"/>
      <c r="M54461" s="88"/>
      <c r="O54461" s="90"/>
      <c r="P54461" s="90"/>
      <c r="Q54461" s="90"/>
    </row>
    <row r="54462" spans="4:17" x14ac:dyDescent="0.25">
      <c r="D54462" s="87"/>
      <c r="J54462" s="88"/>
      <c r="K54462" s="89"/>
      <c r="M54462" s="88"/>
      <c r="O54462" s="90"/>
      <c r="P54462" s="90"/>
      <c r="Q54462" s="90"/>
    </row>
    <row r="54463" spans="4:17" x14ac:dyDescent="0.25">
      <c r="D54463" s="87"/>
      <c r="J54463" s="88"/>
      <c r="K54463" s="89"/>
      <c r="M54463" s="88"/>
      <c r="O54463" s="90"/>
      <c r="P54463" s="90"/>
      <c r="Q54463" s="90"/>
    </row>
    <row r="54464" spans="4:17" x14ac:dyDescent="0.25">
      <c r="D54464" s="87"/>
      <c r="J54464" s="88"/>
      <c r="K54464" s="89"/>
      <c r="M54464" s="88"/>
      <c r="O54464" s="90"/>
      <c r="P54464" s="90"/>
      <c r="Q54464" s="90"/>
    </row>
    <row r="54465" spans="4:17" x14ac:dyDescent="0.25">
      <c r="D54465" s="87"/>
      <c r="J54465" s="88"/>
      <c r="K54465" s="89"/>
      <c r="M54465" s="88"/>
      <c r="O54465" s="90"/>
      <c r="P54465" s="90"/>
      <c r="Q54465" s="90"/>
    </row>
    <row r="54466" spans="4:17" x14ac:dyDescent="0.25">
      <c r="D54466" s="87"/>
      <c r="J54466" s="88"/>
      <c r="K54466" s="89"/>
      <c r="M54466" s="88"/>
      <c r="O54466" s="90"/>
      <c r="P54466" s="90"/>
      <c r="Q54466" s="90"/>
    </row>
    <row r="54467" spans="4:17" x14ac:dyDescent="0.25">
      <c r="D54467" s="87"/>
      <c r="J54467" s="88"/>
      <c r="K54467" s="89"/>
      <c r="M54467" s="88"/>
      <c r="O54467" s="90"/>
      <c r="P54467" s="90"/>
      <c r="Q54467" s="90"/>
    </row>
    <row r="54468" spans="4:17" x14ac:dyDescent="0.25">
      <c r="D54468" s="87"/>
      <c r="J54468" s="88"/>
      <c r="K54468" s="89"/>
      <c r="M54468" s="88"/>
      <c r="O54468" s="90"/>
      <c r="P54468" s="90"/>
      <c r="Q54468" s="90"/>
    </row>
    <row r="54469" spans="4:17" x14ac:dyDescent="0.25">
      <c r="D54469" s="87"/>
      <c r="J54469" s="88"/>
      <c r="K54469" s="89"/>
      <c r="M54469" s="88"/>
      <c r="O54469" s="90"/>
      <c r="P54469" s="90"/>
      <c r="Q54469" s="90"/>
    </row>
    <row r="54470" spans="4:17" x14ac:dyDescent="0.25">
      <c r="D54470" s="87"/>
      <c r="J54470" s="88"/>
      <c r="K54470" s="89"/>
      <c r="M54470" s="88"/>
      <c r="O54470" s="90"/>
      <c r="P54470" s="90"/>
      <c r="Q54470" s="90"/>
    </row>
    <row r="54471" spans="4:17" x14ac:dyDescent="0.25">
      <c r="D54471" s="87"/>
      <c r="J54471" s="88"/>
      <c r="K54471" s="89"/>
      <c r="M54471" s="88"/>
      <c r="O54471" s="90"/>
      <c r="P54471" s="90"/>
      <c r="Q54471" s="90"/>
    </row>
    <row r="54472" spans="4:17" x14ac:dyDescent="0.25">
      <c r="D54472" s="87"/>
      <c r="J54472" s="88"/>
      <c r="K54472" s="89"/>
      <c r="M54472" s="88"/>
      <c r="O54472" s="90"/>
      <c r="P54472" s="90"/>
      <c r="Q54472" s="90"/>
    </row>
    <row r="54473" spans="4:17" x14ac:dyDescent="0.25">
      <c r="D54473" s="87"/>
      <c r="J54473" s="88"/>
      <c r="K54473" s="89"/>
      <c r="M54473" s="88"/>
      <c r="O54473" s="90"/>
      <c r="P54473" s="90"/>
      <c r="Q54473" s="90"/>
    </row>
    <row r="54474" spans="4:17" x14ac:dyDescent="0.25">
      <c r="D54474" s="87"/>
      <c r="J54474" s="88"/>
      <c r="K54474" s="89"/>
      <c r="M54474" s="88"/>
      <c r="O54474" s="90"/>
      <c r="P54474" s="90"/>
      <c r="Q54474" s="90"/>
    </row>
    <row r="54475" spans="4:17" x14ac:dyDescent="0.25">
      <c r="D54475" s="87"/>
      <c r="J54475" s="88"/>
      <c r="K54475" s="89"/>
      <c r="M54475" s="88"/>
      <c r="O54475" s="90"/>
      <c r="P54475" s="90"/>
      <c r="Q54475" s="90"/>
    </row>
    <row r="54476" spans="4:17" x14ac:dyDescent="0.25">
      <c r="D54476" s="87"/>
      <c r="J54476" s="88"/>
      <c r="K54476" s="89"/>
      <c r="M54476" s="88"/>
      <c r="O54476" s="90"/>
      <c r="P54476" s="90"/>
      <c r="Q54476" s="90"/>
    </row>
    <row r="54477" spans="4:17" x14ac:dyDescent="0.25">
      <c r="D54477" s="87"/>
      <c r="J54477" s="88"/>
      <c r="K54477" s="89"/>
      <c r="M54477" s="88"/>
      <c r="O54477" s="90"/>
      <c r="P54477" s="90"/>
      <c r="Q54477" s="90"/>
    </row>
    <row r="54478" spans="4:17" x14ac:dyDescent="0.25">
      <c r="D54478" s="87"/>
      <c r="J54478" s="88"/>
      <c r="K54478" s="89"/>
      <c r="M54478" s="88"/>
      <c r="O54478" s="90"/>
      <c r="P54478" s="90"/>
      <c r="Q54478" s="90"/>
    </row>
    <row r="54479" spans="4:17" x14ac:dyDescent="0.25">
      <c r="D54479" s="87"/>
      <c r="J54479" s="88"/>
      <c r="K54479" s="89"/>
      <c r="M54479" s="88"/>
      <c r="O54479" s="90"/>
      <c r="P54479" s="90"/>
      <c r="Q54479" s="90"/>
    </row>
    <row r="54480" spans="4:17" x14ac:dyDescent="0.25">
      <c r="D54480" s="87"/>
      <c r="J54480" s="88"/>
      <c r="K54480" s="89"/>
      <c r="M54480" s="88"/>
      <c r="O54480" s="90"/>
      <c r="P54480" s="90"/>
      <c r="Q54480" s="90"/>
    </row>
    <row r="54481" spans="4:17" x14ac:dyDescent="0.25">
      <c r="D54481" s="87"/>
      <c r="J54481" s="88"/>
      <c r="K54481" s="89"/>
      <c r="M54481" s="88"/>
      <c r="O54481" s="90"/>
      <c r="P54481" s="90"/>
      <c r="Q54481" s="90"/>
    </row>
    <row r="54482" spans="4:17" x14ac:dyDescent="0.25">
      <c r="D54482" s="87"/>
      <c r="J54482" s="88"/>
      <c r="K54482" s="89"/>
      <c r="M54482" s="88"/>
      <c r="O54482" s="90"/>
      <c r="P54482" s="90"/>
      <c r="Q54482" s="90"/>
    </row>
    <row r="54483" spans="4:17" x14ac:dyDescent="0.25">
      <c r="D54483" s="87"/>
      <c r="J54483" s="88"/>
      <c r="K54483" s="89"/>
      <c r="M54483" s="88"/>
      <c r="O54483" s="90"/>
      <c r="P54483" s="90"/>
      <c r="Q54483" s="90"/>
    </row>
    <row r="54484" spans="4:17" x14ac:dyDescent="0.25">
      <c r="D54484" s="87"/>
      <c r="J54484" s="88"/>
      <c r="K54484" s="89"/>
      <c r="M54484" s="88"/>
      <c r="O54484" s="90"/>
      <c r="P54484" s="90"/>
      <c r="Q54484" s="90"/>
    </row>
    <row r="54485" spans="4:17" x14ac:dyDescent="0.25">
      <c r="D54485" s="87"/>
      <c r="J54485" s="88"/>
      <c r="K54485" s="89"/>
      <c r="M54485" s="88"/>
      <c r="O54485" s="90"/>
      <c r="P54485" s="90"/>
      <c r="Q54485" s="90"/>
    </row>
    <row r="54486" spans="4:17" x14ac:dyDescent="0.25">
      <c r="D54486" s="87"/>
      <c r="J54486" s="88"/>
      <c r="K54486" s="89"/>
      <c r="M54486" s="88"/>
      <c r="O54486" s="90"/>
      <c r="P54486" s="90"/>
      <c r="Q54486" s="90"/>
    </row>
    <row r="54487" spans="4:17" x14ac:dyDescent="0.25">
      <c r="D54487" s="87"/>
      <c r="J54487" s="88"/>
      <c r="K54487" s="89"/>
      <c r="M54487" s="88"/>
      <c r="O54487" s="90"/>
      <c r="P54487" s="90"/>
      <c r="Q54487" s="90"/>
    </row>
    <row r="54488" spans="4:17" x14ac:dyDescent="0.25">
      <c r="D54488" s="87"/>
      <c r="J54488" s="88"/>
      <c r="K54488" s="89"/>
      <c r="M54488" s="88"/>
      <c r="O54488" s="90"/>
      <c r="P54488" s="90"/>
      <c r="Q54488" s="90"/>
    </row>
    <row r="54489" spans="4:17" x14ac:dyDescent="0.25">
      <c r="D54489" s="87"/>
      <c r="J54489" s="88"/>
      <c r="K54489" s="89"/>
      <c r="M54489" s="88"/>
      <c r="O54489" s="90"/>
      <c r="P54489" s="90"/>
      <c r="Q54489" s="90"/>
    </row>
    <row r="54490" spans="4:17" x14ac:dyDescent="0.25">
      <c r="D54490" s="87"/>
      <c r="J54490" s="88"/>
      <c r="K54490" s="89"/>
      <c r="M54490" s="88"/>
      <c r="O54490" s="90"/>
      <c r="P54490" s="90"/>
      <c r="Q54490" s="90"/>
    </row>
    <row r="54491" spans="4:17" x14ac:dyDescent="0.25">
      <c r="D54491" s="87"/>
      <c r="J54491" s="88"/>
      <c r="K54491" s="89"/>
      <c r="M54491" s="88"/>
      <c r="O54491" s="90"/>
      <c r="P54491" s="90"/>
      <c r="Q54491" s="90"/>
    </row>
    <row r="54492" spans="4:17" x14ac:dyDescent="0.25">
      <c r="D54492" s="87"/>
      <c r="J54492" s="88"/>
      <c r="K54492" s="89"/>
      <c r="M54492" s="88"/>
      <c r="O54492" s="90"/>
      <c r="P54492" s="90"/>
      <c r="Q54492" s="90"/>
    </row>
    <row r="54493" spans="4:17" x14ac:dyDescent="0.25">
      <c r="D54493" s="87"/>
      <c r="J54493" s="88"/>
      <c r="K54493" s="89"/>
      <c r="M54493" s="88"/>
      <c r="O54493" s="90"/>
      <c r="P54493" s="90"/>
      <c r="Q54493" s="90"/>
    </row>
    <row r="54494" spans="4:17" x14ac:dyDescent="0.25">
      <c r="D54494" s="87"/>
      <c r="J54494" s="88"/>
      <c r="K54494" s="89"/>
      <c r="M54494" s="88"/>
      <c r="O54494" s="90"/>
      <c r="P54494" s="90"/>
      <c r="Q54494" s="90"/>
    </row>
    <row r="54495" spans="4:17" x14ac:dyDescent="0.25">
      <c r="D54495" s="87"/>
      <c r="J54495" s="88"/>
      <c r="K54495" s="89"/>
      <c r="M54495" s="88"/>
      <c r="O54495" s="90"/>
      <c r="P54495" s="90"/>
      <c r="Q54495" s="90"/>
    </row>
    <row r="54496" spans="4:17" x14ac:dyDescent="0.25">
      <c r="D54496" s="87"/>
      <c r="J54496" s="88"/>
      <c r="K54496" s="89"/>
      <c r="M54496" s="88"/>
      <c r="O54496" s="90"/>
      <c r="P54496" s="90"/>
      <c r="Q54496" s="90"/>
    </row>
    <row r="54497" spans="4:17" x14ac:dyDescent="0.25">
      <c r="D54497" s="87"/>
      <c r="J54497" s="88"/>
      <c r="K54497" s="89"/>
      <c r="M54497" s="88"/>
      <c r="O54497" s="90"/>
      <c r="P54497" s="90"/>
      <c r="Q54497" s="90"/>
    </row>
    <row r="54498" spans="4:17" x14ac:dyDescent="0.25">
      <c r="D54498" s="87"/>
      <c r="J54498" s="88"/>
      <c r="K54498" s="89"/>
      <c r="M54498" s="88"/>
      <c r="O54498" s="90"/>
      <c r="P54498" s="90"/>
      <c r="Q54498" s="90"/>
    </row>
    <row r="54499" spans="4:17" x14ac:dyDescent="0.25">
      <c r="D54499" s="87"/>
      <c r="J54499" s="88"/>
      <c r="K54499" s="89"/>
      <c r="M54499" s="88"/>
      <c r="O54499" s="90"/>
      <c r="P54499" s="90"/>
      <c r="Q54499" s="90"/>
    </row>
    <row r="54500" spans="4:17" x14ac:dyDescent="0.25">
      <c r="D54500" s="87"/>
      <c r="J54500" s="88"/>
      <c r="K54500" s="89"/>
      <c r="M54500" s="88"/>
      <c r="O54500" s="90"/>
      <c r="P54500" s="90"/>
      <c r="Q54500" s="90"/>
    </row>
    <row r="54501" spans="4:17" x14ac:dyDescent="0.25">
      <c r="D54501" s="87"/>
      <c r="J54501" s="88"/>
      <c r="K54501" s="89"/>
      <c r="M54501" s="88"/>
      <c r="O54501" s="90"/>
      <c r="P54501" s="90"/>
      <c r="Q54501" s="90"/>
    </row>
    <row r="54502" spans="4:17" x14ac:dyDescent="0.25">
      <c r="D54502" s="87"/>
      <c r="J54502" s="88"/>
      <c r="K54502" s="89"/>
      <c r="M54502" s="88"/>
      <c r="O54502" s="90"/>
      <c r="P54502" s="90"/>
      <c r="Q54502" s="90"/>
    </row>
    <row r="54503" spans="4:17" x14ac:dyDescent="0.25">
      <c r="D54503" s="87"/>
      <c r="J54503" s="88"/>
      <c r="K54503" s="89"/>
      <c r="M54503" s="88"/>
      <c r="O54503" s="90"/>
      <c r="P54503" s="90"/>
      <c r="Q54503" s="90"/>
    </row>
    <row r="54504" spans="4:17" x14ac:dyDescent="0.25">
      <c r="D54504" s="87"/>
      <c r="J54504" s="88"/>
      <c r="K54504" s="89"/>
      <c r="M54504" s="88"/>
      <c r="O54504" s="90"/>
      <c r="P54504" s="90"/>
      <c r="Q54504" s="90"/>
    </row>
    <row r="54505" spans="4:17" x14ac:dyDescent="0.25">
      <c r="D54505" s="87"/>
      <c r="J54505" s="88"/>
      <c r="K54505" s="89"/>
      <c r="M54505" s="88"/>
      <c r="O54505" s="90"/>
      <c r="P54505" s="90"/>
      <c r="Q54505" s="90"/>
    </row>
    <row r="54506" spans="4:17" x14ac:dyDescent="0.25">
      <c r="D54506" s="87"/>
      <c r="J54506" s="88"/>
      <c r="K54506" s="89"/>
      <c r="M54506" s="88"/>
      <c r="O54506" s="90"/>
      <c r="P54506" s="90"/>
      <c r="Q54506" s="90"/>
    </row>
    <row r="54507" spans="4:17" x14ac:dyDescent="0.25">
      <c r="D54507" s="87"/>
      <c r="J54507" s="88"/>
      <c r="K54507" s="89"/>
      <c r="M54507" s="88"/>
      <c r="O54507" s="90"/>
      <c r="P54507" s="90"/>
      <c r="Q54507" s="90"/>
    </row>
    <row r="54508" spans="4:17" x14ac:dyDescent="0.25">
      <c r="D54508" s="87"/>
      <c r="J54508" s="88"/>
      <c r="K54508" s="89"/>
      <c r="M54508" s="88"/>
      <c r="O54508" s="90"/>
      <c r="P54508" s="90"/>
      <c r="Q54508" s="90"/>
    </row>
    <row r="54509" spans="4:17" x14ac:dyDescent="0.25">
      <c r="D54509" s="87"/>
      <c r="J54509" s="88"/>
      <c r="K54509" s="89"/>
      <c r="M54509" s="88"/>
      <c r="O54509" s="90"/>
      <c r="P54509" s="90"/>
      <c r="Q54509" s="90"/>
    </row>
    <row r="54510" spans="4:17" x14ac:dyDescent="0.25">
      <c r="D54510" s="87"/>
      <c r="J54510" s="88"/>
      <c r="K54510" s="89"/>
      <c r="M54510" s="88"/>
      <c r="O54510" s="90"/>
      <c r="P54510" s="90"/>
      <c r="Q54510" s="90"/>
    </row>
    <row r="54511" spans="4:17" x14ac:dyDescent="0.25">
      <c r="D54511" s="87"/>
      <c r="J54511" s="88"/>
      <c r="K54511" s="89"/>
      <c r="M54511" s="88"/>
      <c r="O54511" s="90"/>
      <c r="P54511" s="90"/>
      <c r="Q54511" s="90"/>
    </row>
    <row r="54512" spans="4:17" x14ac:dyDescent="0.25">
      <c r="D54512" s="87"/>
      <c r="J54512" s="88"/>
      <c r="K54512" s="89"/>
      <c r="M54512" s="88"/>
      <c r="O54512" s="90"/>
      <c r="P54512" s="90"/>
      <c r="Q54512" s="90"/>
    </row>
    <row r="54513" spans="4:17" x14ac:dyDescent="0.25">
      <c r="D54513" s="87"/>
      <c r="J54513" s="88"/>
      <c r="K54513" s="89"/>
      <c r="M54513" s="88"/>
      <c r="O54513" s="90"/>
      <c r="P54513" s="90"/>
      <c r="Q54513" s="90"/>
    </row>
    <row r="54514" spans="4:17" x14ac:dyDescent="0.25">
      <c r="D54514" s="87"/>
      <c r="J54514" s="88"/>
      <c r="K54514" s="89"/>
      <c r="M54514" s="88"/>
      <c r="O54514" s="90"/>
      <c r="P54514" s="90"/>
      <c r="Q54514" s="90"/>
    </row>
    <row r="54515" spans="4:17" x14ac:dyDescent="0.25">
      <c r="D54515" s="87"/>
      <c r="J54515" s="88"/>
      <c r="K54515" s="89"/>
      <c r="M54515" s="88"/>
      <c r="O54515" s="90"/>
      <c r="P54515" s="90"/>
      <c r="Q54515" s="90"/>
    </row>
    <row r="54516" spans="4:17" x14ac:dyDescent="0.25">
      <c r="D54516" s="87"/>
      <c r="J54516" s="88"/>
      <c r="K54516" s="89"/>
      <c r="M54516" s="88"/>
      <c r="O54516" s="90"/>
      <c r="P54516" s="90"/>
      <c r="Q54516" s="90"/>
    </row>
    <row r="54517" spans="4:17" x14ac:dyDescent="0.25">
      <c r="D54517" s="87"/>
      <c r="J54517" s="88"/>
      <c r="K54517" s="89"/>
      <c r="M54517" s="88"/>
      <c r="O54517" s="90"/>
      <c r="P54517" s="90"/>
      <c r="Q54517" s="90"/>
    </row>
    <row r="54518" spans="4:17" x14ac:dyDescent="0.25">
      <c r="D54518" s="87"/>
      <c r="J54518" s="88"/>
      <c r="K54518" s="89"/>
      <c r="M54518" s="88"/>
      <c r="O54518" s="90"/>
      <c r="P54518" s="90"/>
      <c r="Q54518" s="90"/>
    </row>
    <row r="54519" spans="4:17" x14ac:dyDescent="0.25">
      <c r="D54519" s="87"/>
      <c r="J54519" s="88"/>
      <c r="K54519" s="89"/>
      <c r="M54519" s="88"/>
      <c r="O54519" s="90"/>
      <c r="P54519" s="90"/>
      <c r="Q54519" s="90"/>
    </row>
    <row r="54520" spans="4:17" x14ac:dyDescent="0.25">
      <c r="D54520" s="87"/>
      <c r="J54520" s="88"/>
      <c r="K54520" s="89"/>
      <c r="M54520" s="88"/>
      <c r="O54520" s="90"/>
      <c r="P54520" s="90"/>
      <c r="Q54520" s="90"/>
    </row>
    <row r="54521" spans="4:17" x14ac:dyDescent="0.25">
      <c r="D54521" s="87"/>
      <c r="J54521" s="88"/>
      <c r="K54521" s="89"/>
      <c r="M54521" s="88"/>
      <c r="O54521" s="90"/>
      <c r="P54521" s="90"/>
      <c r="Q54521" s="90"/>
    </row>
    <row r="54522" spans="4:17" x14ac:dyDescent="0.25">
      <c r="D54522" s="87"/>
      <c r="J54522" s="88"/>
      <c r="K54522" s="89"/>
      <c r="M54522" s="88"/>
      <c r="O54522" s="90"/>
      <c r="P54522" s="90"/>
      <c r="Q54522" s="90"/>
    </row>
    <row r="54523" spans="4:17" x14ac:dyDescent="0.25">
      <c r="D54523" s="87"/>
      <c r="J54523" s="88"/>
      <c r="K54523" s="89"/>
      <c r="M54523" s="88"/>
      <c r="O54523" s="90"/>
      <c r="P54523" s="90"/>
      <c r="Q54523" s="90"/>
    </row>
    <row r="54524" spans="4:17" x14ac:dyDescent="0.25">
      <c r="D54524" s="87"/>
      <c r="J54524" s="88"/>
      <c r="K54524" s="89"/>
      <c r="M54524" s="88"/>
      <c r="O54524" s="90"/>
      <c r="P54524" s="90"/>
      <c r="Q54524" s="90"/>
    </row>
    <row r="54525" spans="4:17" x14ac:dyDescent="0.25">
      <c r="D54525" s="87"/>
      <c r="J54525" s="88"/>
      <c r="K54525" s="89"/>
      <c r="M54525" s="88"/>
      <c r="O54525" s="90"/>
      <c r="P54525" s="90"/>
      <c r="Q54525" s="90"/>
    </row>
    <row r="54526" spans="4:17" x14ac:dyDescent="0.25">
      <c r="D54526" s="87"/>
      <c r="J54526" s="88"/>
      <c r="K54526" s="89"/>
      <c r="M54526" s="88"/>
      <c r="O54526" s="90"/>
      <c r="P54526" s="90"/>
      <c r="Q54526" s="90"/>
    </row>
    <row r="54527" spans="4:17" x14ac:dyDescent="0.25">
      <c r="D54527" s="87"/>
      <c r="J54527" s="88"/>
      <c r="K54527" s="89"/>
      <c r="M54527" s="88"/>
      <c r="O54527" s="90"/>
      <c r="P54527" s="90"/>
      <c r="Q54527" s="90"/>
    </row>
    <row r="54528" spans="4:17" x14ac:dyDescent="0.25">
      <c r="D54528" s="87"/>
      <c r="J54528" s="88"/>
      <c r="K54528" s="89"/>
      <c r="M54528" s="88"/>
      <c r="O54528" s="90"/>
      <c r="P54528" s="90"/>
      <c r="Q54528" s="90"/>
    </row>
    <row r="54529" spans="4:17" x14ac:dyDescent="0.25">
      <c r="D54529" s="87"/>
      <c r="J54529" s="88"/>
      <c r="K54529" s="89"/>
      <c r="M54529" s="88"/>
      <c r="O54529" s="90"/>
      <c r="P54529" s="90"/>
      <c r="Q54529" s="90"/>
    </row>
    <row r="54530" spans="4:17" x14ac:dyDescent="0.25">
      <c r="D54530" s="87"/>
      <c r="J54530" s="88"/>
      <c r="K54530" s="89"/>
      <c r="M54530" s="88"/>
      <c r="O54530" s="90"/>
      <c r="P54530" s="90"/>
      <c r="Q54530" s="90"/>
    </row>
    <row r="54531" spans="4:17" x14ac:dyDescent="0.25">
      <c r="D54531" s="87"/>
      <c r="J54531" s="88"/>
      <c r="K54531" s="89"/>
      <c r="M54531" s="88"/>
      <c r="O54531" s="90"/>
      <c r="P54531" s="90"/>
      <c r="Q54531" s="90"/>
    </row>
    <row r="54532" spans="4:17" x14ac:dyDescent="0.25">
      <c r="D54532" s="87"/>
      <c r="J54532" s="88"/>
      <c r="K54532" s="89"/>
      <c r="M54532" s="88"/>
      <c r="O54532" s="90"/>
      <c r="P54532" s="90"/>
      <c r="Q54532" s="90"/>
    </row>
    <row r="54533" spans="4:17" x14ac:dyDescent="0.25">
      <c r="D54533" s="87"/>
      <c r="J54533" s="88"/>
      <c r="K54533" s="89"/>
      <c r="M54533" s="88"/>
      <c r="O54533" s="90"/>
      <c r="P54533" s="90"/>
      <c r="Q54533" s="90"/>
    </row>
    <row r="54534" spans="4:17" x14ac:dyDescent="0.25">
      <c r="D54534" s="87"/>
      <c r="J54534" s="88"/>
      <c r="K54534" s="89"/>
      <c r="M54534" s="88"/>
      <c r="O54534" s="90"/>
      <c r="P54534" s="90"/>
      <c r="Q54534" s="90"/>
    </row>
    <row r="54535" spans="4:17" x14ac:dyDescent="0.25">
      <c r="D54535" s="87"/>
      <c r="J54535" s="88"/>
      <c r="K54535" s="89"/>
      <c r="M54535" s="88"/>
      <c r="O54535" s="90"/>
      <c r="P54535" s="90"/>
      <c r="Q54535" s="90"/>
    </row>
    <row r="54536" spans="4:17" x14ac:dyDescent="0.25">
      <c r="D54536" s="87"/>
      <c r="J54536" s="88"/>
      <c r="K54536" s="89"/>
      <c r="M54536" s="88"/>
      <c r="O54536" s="90"/>
      <c r="P54536" s="90"/>
      <c r="Q54536" s="90"/>
    </row>
    <row r="54537" spans="4:17" x14ac:dyDescent="0.25">
      <c r="D54537" s="87"/>
      <c r="J54537" s="88"/>
      <c r="K54537" s="89"/>
      <c r="M54537" s="88"/>
      <c r="O54537" s="90"/>
      <c r="P54537" s="90"/>
      <c r="Q54537" s="90"/>
    </row>
    <row r="54538" spans="4:17" x14ac:dyDescent="0.25">
      <c r="D54538" s="87"/>
      <c r="J54538" s="88"/>
      <c r="K54538" s="89"/>
      <c r="M54538" s="88"/>
      <c r="O54538" s="90"/>
      <c r="P54538" s="90"/>
      <c r="Q54538" s="90"/>
    </row>
    <row r="54539" spans="4:17" x14ac:dyDescent="0.25">
      <c r="D54539" s="87"/>
      <c r="J54539" s="88"/>
      <c r="K54539" s="89"/>
      <c r="M54539" s="88"/>
      <c r="O54539" s="90"/>
      <c r="P54539" s="90"/>
      <c r="Q54539" s="90"/>
    </row>
    <row r="54540" spans="4:17" x14ac:dyDescent="0.25">
      <c r="D54540" s="87"/>
      <c r="J54540" s="88"/>
      <c r="K54540" s="89"/>
      <c r="M54540" s="88"/>
      <c r="O54540" s="90"/>
      <c r="P54540" s="90"/>
      <c r="Q54540" s="90"/>
    </row>
    <row r="54541" spans="4:17" x14ac:dyDescent="0.25">
      <c r="D54541" s="87"/>
      <c r="J54541" s="88"/>
      <c r="K54541" s="89"/>
      <c r="M54541" s="88"/>
      <c r="O54541" s="90"/>
      <c r="P54541" s="90"/>
      <c r="Q54541" s="90"/>
    </row>
    <row r="54542" spans="4:17" x14ac:dyDescent="0.25">
      <c r="D54542" s="87"/>
      <c r="J54542" s="88"/>
      <c r="K54542" s="89"/>
      <c r="M54542" s="88"/>
      <c r="O54542" s="90"/>
      <c r="P54542" s="90"/>
      <c r="Q54542" s="90"/>
    </row>
    <row r="54543" spans="4:17" x14ac:dyDescent="0.25">
      <c r="D54543" s="87"/>
      <c r="J54543" s="88"/>
      <c r="K54543" s="89"/>
      <c r="M54543" s="88"/>
      <c r="O54543" s="90"/>
      <c r="P54543" s="90"/>
      <c r="Q54543" s="90"/>
    </row>
    <row r="54544" spans="4:17" x14ac:dyDescent="0.25">
      <c r="D54544" s="87"/>
      <c r="J54544" s="88"/>
      <c r="K54544" s="89"/>
      <c r="M54544" s="88"/>
      <c r="O54544" s="90"/>
      <c r="P54544" s="90"/>
      <c r="Q54544" s="90"/>
    </row>
    <row r="54545" spans="4:17" x14ac:dyDescent="0.25">
      <c r="D54545" s="87"/>
      <c r="J54545" s="88"/>
      <c r="K54545" s="89"/>
      <c r="M54545" s="88"/>
      <c r="O54545" s="90"/>
      <c r="P54545" s="90"/>
      <c r="Q54545" s="90"/>
    </row>
    <row r="54546" spans="4:17" x14ac:dyDescent="0.25">
      <c r="D54546" s="87"/>
      <c r="J54546" s="88"/>
      <c r="K54546" s="89"/>
      <c r="M54546" s="88"/>
      <c r="O54546" s="90"/>
      <c r="P54546" s="90"/>
      <c r="Q54546" s="90"/>
    </row>
    <row r="54547" spans="4:17" x14ac:dyDescent="0.25">
      <c r="D54547" s="87"/>
      <c r="J54547" s="88"/>
      <c r="K54547" s="89"/>
      <c r="M54547" s="88"/>
      <c r="O54547" s="90"/>
      <c r="P54547" s="90"/>
      <c r="Q54547" s="90"/>
    </row>
    <row r="54548" spans="4:17" x14ac:dyDescent="0.25">
      <c r="D54548" s="87"/>
      <c r="J54548" s="88"/>
      <c r="K54548" s="89"/>
      <c r="M54548" s="88"/>
      <c r="O54548" s="90"/>
      <c r="P54548" s="90"/>
      <c r="Q54548" s="90"/>
    </row>
    <row r="54549" spans="4:17" x14ac:dyDescent="0.25">
      <c r="D54549" s="87"/>
      <c r="J54549" s="88"/>
      <c r="K54549" s="89"/>
      <c r="M54549" s="88"/>
      <c r="O54549" s="90"/>
      <c r="P54549" s="90"/>
      <c r="Q54549" s="90"/>
    </row>
    <row r="54550" spans="4:17" x14ac:dyDescent="0.25">
      <c r="D54550" s="87"/>
      <c r="J54550" s="88"/>
      <c r="K54550" s="89"/>
      <c r="M54550" s="88"/>
      <c r="O54550" s="90"/>
      <c r="P54550" s="90"/>
      <c r="Q54550" s="90"/>
    </row>
    <row r="54551" spans="4:17" x14ac:dyDescent="0.25">
      <c r="D54551" s="87"/>
      <c r="J54551" s="88"/>
      <c r="K54551" s="89"/>
      <c r="M54551" s="88"/>
      <c r="O54551" s="90"/>
      <c r="P54551" s="90"/>
      <c r="Q54551" s="90"/>
    </row>
    <row r="54552" spans="4:17" x14ac:dyDescent="0.25">
      <c r="D54552" s="87"/>
      <c r="J54552" s="88"/>
      <c r="K54552" s="89"/>
      <c r="M54552" s="88"/>
      <c r="O54552" s="90"/>
      <c r="P54552" s="90"/>
      <c r="Q54552" s="90"/>
    </row>
    <row r="54553" spans="4:17" x14ac:dyDescent="0.25">
      <c r="D54553" s="87"/>
      <c r="J54553" s="88"/>
      <c r="K54553" s="89"/>
      <c r="M54553" s="88"/>
      <c r="O54553" s="90"/>
      <c r="P54553" s="90"/>
      <c r="Q54553" s="90"/>
    </row>
    <row r="54554" spans="4:17" x14ac:dyDescent="0.25">
      <c r="D54554" s="87"/>
      <c r="J54554" s="88"/>
      <c r="K54554" s="89"/>
      <c r="M54554" s="88"/>
      <c r="O54554" s="90"/>
      <c r="P54554" s="90"/>
      <c r="Q54554" s="90"/>
    </row>
    <row r="54555" spans="4:17" x14ac:dyDescent="0.25">
      <c r="D54555" s="87"/>
      <c r="J54555" s="88"/>
      <c r="K54555" s="89"/>
      <c r="M54555" s="88"/>
      <c r="O54555" s="90"/>
      <c r="P54555" s="90"/>
      <c r="Q54555" s="90"/>
    </row>
    <row r="54556" spans="4:17" x14ac:dyDescent="0.25">
      <c r="D54556" s="87"/>
      <c r="J54556" s="88"/>
      <c r="K54556" s="89"/>
      <c r="M54556" s="88"/>
      <c r="O54556" s="90"/>
      <c r="P54556" s="90"/>
      <c r="Q54556" s="90"/>
    </row>
    <row r="54557" spans="4:17" x14ac:dyDescent="0.25">
      <c r="D54557" s="87"/>
      <c r="J54557" s="88"/>
      <c r="K54557" s="89"/>
      <c r="M54557" s="88"/>
      <c r="O54557" s="90"/>
      <c r="P54557" s="90"/>
      <c r="Q54557" s="90"/>
    </row>
    <row r="54558" spans="4:17" x14ac:dyDescent="0.25">
      <c r="D54558" s="87"/>
      <c r="J54558" s="88"/>
      <c r="K54558" s="89"/>
      <c r="M54558" s="88"/>
      <c r="O54558" s="90"/>
      <c r="P54558" s="90"/>
      <c r="Q54558" s="90"/>
    </row>
    <row r="54559" spans="4:17" x14ac:dyDescent="0.25">
      <c r="D54559" s="87"/>
      <c r="J54559" s="88"/>
      <c r="K54559" s="89"/>
      <c r="M54559" s="88"/>
      <c r="O54559" s="90"/>
      <c r="P54559" s="90"/>
      <c r="Q54559" s="90"/>
    </row>
    <row r="54560" spans="4:17" x14ac:dyDescent="0.25">
      <c r="D54560" s="87"/>
      <c r="J54560" s="88"/>
      <c r="K54560" s="89"/>
      <c r="M54560" s="88"/>
      <c r="O54560" s="90"/>
      <c r="P54560" s="90"/>
      <c r="Q54560" s="90"/>
    </row>
    <row r="54561" spans="4:17" x14ac:dyDescent="0.25">
      <c r="D54561" s="87"/>
      <c r="J54561" s="88"/>
      <c r="K54561" s="89"/>
      <c r="M54561" s="88"/>
      <c r="O54561" s="90"/>
      <c r="P54561" s="90"/>
      <c r="Q54561" s="90"/>
    </row>
    <row r="54562" spans="4:17" x14ac:dyDescent="0.25">
      <c r="D54562" s="87"/>
      <c r="J54562" s="88"/>
      <c r="K54562" s="89"/>
      <c r="M54562" s="88"/>
      <c r="O54562" s="90"/>
      <c r="P54562" s="90"/>
      <c r="Q54562" s="90"/>
    </row>
    <row r="54563" spans="4:17" x14ac:dyDescent="0.25">
      <c r="D54563" s="87"/>
      <c r="J54563" s="88"/>
      <c r="K54563" s="89"/>
      <c r="M54563" s="88"/>
      <c r="O54563" s="90"/>
      <c r="P54563" s="90"/>
      <c r="Q54563" s="90"/>
    </row>
    <row r="54564" spans="4:17" x14ac:dyDescent="0.25">
      <c r="D54564" s="87"/>
      <c r="J54564" s="88"/>
      <c r="K54564" s="89"/>
      <c r="M54564" s="88"/>
      <c r="O54564" s="90"/>
      <c r="P54564" s="90"/>
      <c r="Q54564" s="90"/>
    </row>
    <row r="54565" spans="4:17" x14ac:dyDescent="0.25">
      <c r="D54565" s="87"/>
      <c r="J54565" s="88"/>
      <c r="K54565" s="89"/>
      <c r="M54565" s="88"/>
      <c r="O54565" s="90"/>
      <c r="P54565" s="90"/>
      <c r="Q54565" s="90"/>
    </row>
    <row r="54566" spans="4:17" x14ac:dyDescent="0.25">
      <c r="D54566" s="87"/>
      <c r="J54566" s="88"/>
      <c r="K54566" s="89"/>
      <c r="M54566" s="88"/>
      <c r="O54566" s="90"/>
      <c r="P54566" s="90"/>
      <c r="Q54566" s="90"/>
    </row>
    <row r="54567" spans="4:17" x14ac:dyDescent="0.25">
      <c r="D54567" s="87"/>
      <c r="J54567" s="88"/>
      <c r="K54567" s="89"/>
      <c r="M54567" s="88"/>
      <c r="O54567" s="90"/>
      <c r="P54567" s="90"/>
      <c r="Q54567" s="90"/>
    </row>
    <row r="54568" spans="4:17" x14ac:dyDescent="0.25">
      <c r="D54568" s="87"/>
      <c r="J54568" s="88"/>
      <c r="K54568" s="89"/>
      <c r="M54568" s="88"/>
      <c r="O54568" s="90"/>
      <c r="P54568" s="90"/>
      <c r="Q54568" s="90"/>
    </row>
    <row r="54569" spans="4:17" x14ac:dyDescent="0.25">
      <c r="D54569" s="87"/>
      <c r="J54569" s="88"/>
      <c r="K54569" s="89"/>
      <c r="M54569" s="88"/>
      <c r="O54569" s="90"/>
      <c r="P54569" s="90"/>
      <c r="Q54569" s="90"/>
    </row>
    <row r="54570" spans="4:17" x14ac:dyDescent="0.25">
      <c r="D54570" s="87"/>
      <c r="J54570" s="88"/>
      <c r="K54570" s="89"/>
      <c r="M54570" s="88"/>
      <c r="O54570" s="90"/>
      <c r="P54570" s="90"/>
      <c r="Q54570" s="90"/>
    </row>
    <row r="54571" spans="4:17" x14ac:dyDescent="0.25">
      <c r="D54571" s="87"/>
      <c r="J54571" s="88"/>
      <c r="K54571" s="89"/>
      <c r="M54571" s="88"/>
      <c r="O54571" s="90"/>
      <c r="P54571" s="90"/>
      <c r="Q54571" s="90"/>
    </row>
    <row r="54572" spans="4:17" x14ac:dyDescent="0.25">
      <c r="D54572" s="87"/>
      <c r="J54572" s="88"/>
      <c r="K54572" s="89"/>
      <c r="M54572" s="88"/>
      <c r="O54572" s="90"/>
      <c r="P54572" s="90"/>
      <c r="Q54572" s="90"/>
    </row>
    <row r="54573" spans="4:17" x14ac:dyDescent="0.25">
      <c r="D54573" s="87"/>
      <c r="J54573" s="88"/>
      <c r="K54573" s="89"/>
      <c r="M54573" s="88"/>
      <c r="O54573" s="90"/>
      <c r="P54573" s="90"/>
      <c r="Q54573" s="90"/>
    </row>
    <row r="54574" spans="4:17" x14ac:dyDescent="0.25">
      <c r="D54574" s="87"/>
      <c r="J54574" s="88"/>
      <c r="K54574" s="89"/>
      <c r="M54574" s="88"/>
      <c r="O54574" s="90"/>
      <c r="P54574" s="90"/>
      <c r="Q54574" s="90"/>
    </row>
    <row r="54575" spans="4:17" x14ac:dyDescent="0.25">
      <c r="D54575" s="87"/>
      <c r="J54575" s="88"/>
      <c r="K54575" s="89"/>
      <c r="M54575" s="88"/>
      <c r="O54575" s="90"/>
      <c r="P54575" s="90"/>
      <c r="Q54575" s="90"/>
    </row>
    <row r="54576" spans="4:17" x14ac:dyDescent="0.25">
      <c r="D54576" s="87"/>
      <c r="J54576" s="88"/>
      <c r="K54576" s="89"/>
      <c r="M54576" s="88"/>
      <c r="O54576" s="90"/>
      <c r="P54576" s="90"/>
      <c r="Q54576" s="90"/>
    </row>
    <row r="54577" spans="4:17" x14ac:dyDescent="0.25">
      <c r="D54577" s="87"/>
      <c r="J54577" s="88"/>
      <c r="K54577" s="89"/>
      <c r="M54577" s="88"/>
      <c r="O54577" s="90"/>
      <c r="P54577" s="90"/>
      <c r="Q54577" s="90"/>
    </row>
    <row r="54578" spans="4:17" x14ac:dyDescent="0.25">
      <c r="D54578" s="87"/>
      <c r="J54578" s="88"/>
      <c r="K54578" s="89"/>
      <c r="M54578" s="88"/>
      <c r="O54578" s="90"/>
      <c r="P54578" s="90"/>
      <c r="Q54578" s="90"/>
    </row>
    <row r="54579" spans="4:17" x14ac:dyDescent="0.25">
      <c r="D54579" s="87"/>
      <c r="J54579" s="88"/>
      <c r="K54579" s="89"/>
      <c r="M54579" s="88"/>
      <c r="O54579" s="90"/>
      <c r="P54579" s="90"/>
      <c r="Q54579" s="90"/>
    </row>
    <row r="54580" spans="4:17" x14ac:dyDescent="0.25">
      <c r="D54580" s="87"/>
      <c r="J54580" s="88"/>
      <c r="K54580" s="89"/>
      <c r="M54580" s="88"/>
      <c r="O54580" s="90"/>
      <c r="P54580" s="90"/>
      <c r="Q54580" s="90"/>
    </row>
    <row r="54581" spans="4:17" x14ac:dyDescent="0.25">
      <c r="D54581" s="87"/>
      <c r="J54581" s="88"/>
      <c r="K54581" s="89"/>
      <c r="M54581" s="88"/>
      <c r="O54581" s="90"/>
      <c r="P54581" s="90"/>
      <c r="Q54581" s="90"/>
    </row>
    <row r="54582" spans="4:17" x14ac:dyDescent="0.25">
      <c r="D54582" s="87"/>
      <c r="J54582" s="88"/>
      <c r="K54582" s="89"/>
      <c r="M54582" s="88"/>
      <c r="O54582" s="90"/>
      <c r="P54582" s="90"/>
      <c r="Q54582" s="90"/>
    </row>
    <row r="54583" spans="4:17" x14ac:dyDescent="0.25">
      <c r="D54583" s="87"/>
      <c r="J54583" s="88"/>
      <c r="K54583" s="89"/>
      <c r="M54583" s="88"/>
      <c r="O54583" s="90"/>
      <c r="P54583" s="90"/>
      <c r="Q54583" s="90"/>
    </row>
    <row r="54584" spans="4:17" x14ac:dyDescent="0.25">
      <c r="D54584" s="87"/>
      <c r="J54584" s="88"/>
      <c r="K54584" s="89"/>
      <c r="M54584" s="88"/>
      <c r="O54584" s="90"/>
      <c r="P54584" s="90"/>
      <c r="Q54584" s="90"/>
    </row>
    <row r="54585" spans="4:17" x14ac:dyDescent="0.25">
      <c r="D54585" s="87"/>
      <c r="J54585" s="88"/>
      <c r="K54585" s="89"/>
      <c r="M54585" s="88"/>
      <c r="O54585" s="90"/>
      <c r="P54585" s="90"/>
      <c r="Q54585" s="90"/>
    </row>
    <row r="54586" spans="4:17" x14ac:dyDescent="0.25">
      <c r="D54586" s="87"/>
      <c r="J54586" s="88"/>
      <c r="K54586" s="89"/>
      <c r="M54586" s="88"/>
      <c r="O54586" s="90"/>
      <c r="P54586" s="90"/>
      <c r="Q54586" s="90"/>
    </row>
    <row r="54587" spans="4:17" x14ac:dyDescent="0.25">
      <c r="D54587" s="87"/>
      <c r="J54587" s="88"/>
      <c r="K54587" s="89"/>
      <c r="M54587" s="88"/>
      <c r="O54587" s="90"/>
      <c r="P54587" s="90"/>
      <c r="Q54587" s="90"/>
    </row>
    <row r="54588" spans="4:17" x14ac:dyDescent="0.25">
      <c r="D54588" s="87"/>
      <c r="J54588" s="88"/>
      <c r="K54588" s="89"/>
      <c r="M54588" s="88"/>
      <c r="O54588" s="90"/>
      <c r="P54588" s="90"/>
      <c r="Q54588" s="90"/>
    </row>
    <row r="54589" spans="4:17" x14ac:dyDescent="0.25">
      <c r="D54589" s="87"/>
      <c r="J54589" s="88"/>
      <c r="K54589" s="89"/>
      <c r="M54589" s="88"/>
      <c r="O54589" s="90"/>
      <c r="P54589" s="90"/>
      <c r="Q54589" s="90"/>
    </row>
    <row r="54590" spans="4:17" x14ac:dyDescent="0.25">
      <c r="D54590" s="87"/>
      <c r="J54590" s="88"/>
      <c r="K54590" s="89"/>
      <c r="M54590" s="88"/>
      <c r="O54590" s="90"/>
      <c r="P54590" s="90"/>
      <c r="Q54590" s="90"/>
    </row>
    <row r="54591" spans="4:17" x14ac:dyDescent="0.25">
      <c r="D54591" s="87"/>
      <c r="J54591" s="88"/>
      <c r="K54591" s="89"/>
      <c r="M54591" s="88"/>
      <c r="O54591" s="90"/>
      <c r="P54591" s="90"/>
      <c r="Q54591" s="90"/>
    </row>
    <row r="54592" spans="4:17" x14ac:dyDescent="0.25">
      <c r="D54592" s="87"/>
      <c r="J54592" s="88"/>
      <c r="K54592" s="89"/>
      <c r="M54592" s="88"/>
      <c r="O54592" s="90"/>
      <c r="P54592" s="90"/>
      <c r="Q54592" s="90"/>
    </row>
    <row r="54593" spans="4:17" x14ac:dyDescent="0.25">
      <c r="D54593" s="87"/>
      <c r="J54593" s="88"/>
      <c r="K54593" s="89"/>
      <c r="M54593" s="88"/>
      <c r="O54593" s="90"/>
      <c r="P54593" s="90"/>
      <c r="Q54593" s="90"/>
    </row>
    <row r="54594" spans="4:17" x14ac:dyDescent="0.25">
      <c r="D54594" s="87"/>
      <c r="J54594" s="88"/>
      <c r="K54594" s="89"/>
      <c r="M54594" s="88"/>
      <c r="O54594" s="90"/>
      <c r="P54594" s="90"/>
      <c r="Q54594" s="90"/>
    </row>
    <row r="54595" spans="4:17" x14ac:dyDescent="0.25">
      <c r="D54595" s="87"/>
      <c r="J54595" s="88"/>
      <c r="K54595" s="89"/>
      <c r="M54595" s="88"/>
      <c r="O54595" s="90"/>
      <c r="P54595" s="90"/>
      <c r="Q54595" s="90"/>
    </row>
    <row r="54596" spans="4:17" x14ac:dyDescent="0.25">
      <c r="D54596" s="87"/>
      <c r="J54596" s="88"/>
      <c r="K54596" s="89"/>
      <c r="M54596" s="88"/>
      <c r="O54596" s="90"/>
      <c r="P54596" s="90"/>
      <c r="Q54596" s="90"/>
    </row>
    <row r="54597" spans="4:17" x14ac:dyDescent="0.25">
      <c r="D54597" s="87"/>
      <c r="J54597" s="88"/>
      <c r="K54597" s="89"/>
      <c r="M54597" s="88"/>
      <c r="O54597" s="90"/>
      <c r="P54597" s="90"/>
      <c r="Q54597" s="90"/>
    </row>
    <row r="54598" spans="4:17" x14ac:dyDescent="0.25">
      <c r="D54598" s="87"/>
      <c r="J54598" s="88"/>
      <c r="K54598" s="89"/>
      <c r="M54598" s="88"/>
      <c r="O54598" s="90"/>
      <c r="P54598" s="90"/>
      <c r="Q54598" s="90"/>
    </row>
    <row r="54599" spans="4:17" x14ac:dyDescent="0.25">
      <c r="D54599" s="87"/>
      <c r="J54599" s="88"/>
      <c r="K54599" s="89"/>
      <c r="M54599" s="88"/>
      <c r="O54599" s="90"/>
      <c r="P54599" s="90"/>
      <c r="Q54599" s="90"/>
    </row>
    <row r="54600" spans="4:17" x14ac:dyDescent="0.25">
      <c r="D54600" s="87"/>
      <c r="J54600" s="88"/>
      <c r="K54600" s="89"/>
      <c r="M54600" s="88"/>
      <c r="O54600" s="90"/>
      <c r="P54600" s="90"/>
      <c r="Q54600" s="90"/>
    </row>
    <row r="54601" spans="4:17" x14ac:dyDescent="0.25">
      <c r="D54601" s="87"/>
      <c r="J54601" s="88"/>
      <c r="K54601" s="89"/>
      <c r="M54601" s="88"/>
      <c r="O54601" s="90"/>
      <c r="P54601" s="90"/>
      <c r="Q54601" s="90"/>
    </row>
    <row r="54602" spans="4:17" x14ac:dyDescent="0.25">
      <c r="D54602" s="87"/>
      <c r="J54602" s="88"/>
      <c r="K54602" s="89"/>
      <c r="M54602" s="88"/>
      <c r="O54602" s="90"/>
      <c r="P54602" s="90"/>
      <c r="Q54602" s="90"/>
    </row>
    <row r="54603" spans="4:17" x14ac:dyDescent="0.25">
      <c r="D54603" s="87"/>
      <c r="J54603" s="88"/>
      <c r="K54603" s="89"/>
      <c r="M54603" s="88"/>
      <c r="O54603" s="90"/>
      <c r="P54603" s="90"/>
      <c r="Q54603" s="90"/>
    </row>
    <row r="54604" spans="4:17" x14ac:dyDescent="0.25">
      <c r="D54604" s="87"/>
      <c r="J54604" s="88"/>
      <c r="K54604" s="89"/>
      <c r="M54604" s="88"/>
      <c r="O54604" s="90"/>
      <c r="P54604" s="90"/>
      <c r="Q54604" s="90"/>
    </row>
    <row r="54605" spans="4:17" x14ac:dyDescent="0.25">
      <c r="D54605" s="87"/>
      <c r="J54605" s="88"/>
      <c r="K54605" s="89"/>
      <c r="M54605" s="88"/>
      <c r="O54605" s="90"/>
      <c r="P54605" s="90"/>
      <c r="Q54605" s="90"/>
    </row>
    <row r="54606" spans="4:17" x14ac:dyDescent="0.25">
      <c r="D54606" s="87"/>
      <c r="J54606" s="88"/>
      <c r="K54606" s="89"/>
      <c r="M54606" s="88"/>
      <c r="O54606" s="90"/>
      <c r="P54606" s="90"/>
      <c r="Q54606" s="90"/>
    </row>
    <row r="54607" spans="4:17" x14ac:dyDescent="0.25">
      <c r="D54607" s="87"/>
      <c r="J54607" s="88"/>
      <c r="K54607" s="89"/>
      <c r="M54607" s="88"/>
      <c r="O54607" s="90"/>
      <c r="P54607" s="90"/>
      <c r="Q54607" s="90"/>
    </row>
    <row r="54608" spans="4:17" x14ac:dyDescent="0.25">
      <c r="D54608" s="87"/>
      <c r="J54608" s="88"/>
      <c r="K54608" s="89"/>
      <c r="M54608" s="88"/>
      <c r="O54608" s="90"/>
      <c r="P54608" s="90"/>
      <c r="Q54608" s="90"/>
    </row>
    <row r="54609" spans="4:17" x14ac:dyDescent="0.25">
      <c r="D54609" s="87"/>
      <c r="J54609" s="88"/>
      <c r="K54609" s="89"/>
      <c r="M54609" s="88"/>
      <c r="O54609" s="90"/>
      <c r="P54609" s="90"/>
      <c r="Q54609" s="90"/>
    </row>
    <row r="54610" spans="4:17" x14ac:dyDescent="0.25">
      <c r="D54610" s="87"/>
      <c r="J54610" s="88"/>
      <c r="K54610" s="89"/>
      <c r="M54610" s="88"/>
      <c r="O54610" s="90"/>
      <c r="P54610" s="90"/>
      <c r="Q54610" s="90"/>
    </row>
    <row r="54611" spans="4:17" x14ac:dyDescent="0.25">
      <c r="D54611" s="87"/>
      <c r="J54611" s="88"/>
      <c r="K54611" s="89"/>
      <c r="M54611" s="88"/>
      <c r="O54611" s="90"/>
      <c r="P54611" s="90"/>
      <c r="Q54611" s="90"/>
    </row>
    <row r="54612" spans="4:17" x14ac:dyDescent="0.25">
      <c r="D54612" s="87"/>
      <c r="J54612" s="88"/>
      <c r="K54612" s="89"/>
      <c r="M54612" s="88"/>
      <c r="O54612" s="90"/>
      <c r="P54612" s="90"/>
      <c r="Q54612" s="90"/>
    </row>
    <row r="54613" spans="4:17" x14ac:dyDescent="0.25">
      <c r="D54613" s="87"/>
      <c r="J54613" s="88"/>
      <c r="K54613" s="89"/>
      <c r="M54613" s="88"/>
      <c r="O54613" s="90"/>
      <c r="P54613" s="90"/>
      <c r="Q54613" s="90"/>
    </row>
    <row r="54614" spans="4:17" x14ac:dyDescent="0.25">
      <c r="D54614" s="87"/>
      <c r="J54614" s="88"/>
      <c r="K54614" s="89"/>
      <c r="M54614" s="88"/>
      <c r="O54614" s="90"/>
      <c r="P54614" s="90"/>
      <c r="Q54614" s="90"/>
    </row>
    <row r="54615" spans="4:17" x14ac:dyDescent="0.25">
      <c r="D54615" s="87"/>
      <c r="J54615" s="88"/>
      <c r="K54615" s="89"/>
      <c r="M54615" s="88"/>
      <c r="O54615" s="90"/>
      <c r="P54615" s="90"/>
      <c r="Q54615" s="90"/>
    </row>
    <row r="54616" spans="4:17" x14ac:dyDescent="0.25">
      <c r="D54616" s="87"/>
      <c r="J54616" s="88"/>
      <c r="K54616" s="89"/>
      <c r="M54616" s="88"/>
      <c r="O54616" s="90"/>
      <c r="P54616" s="90"/>
      <c r="Q54616" s="90"/>
    </row>
    <row r="54617" spans="4:17" x14ac:dyDescent="0.25">
      <c r="D54617" s="87"/>
      <c r="J54617" s="88"/>
      <c r="K54617" s="89"/>
      <c r="M54617" s="88"/>
      <c r="O54617" s="90"/>
      <c r="P54617" s="90"/>
      <c r="Q54617" s="90"/>
    </row>
    <row r="54618" spans="4:17" x14ac:dyDescent="0.25">
      <c r="D54618" s="87"/>
      <c r="J54618" s="88"/>
      <c r="K54618" s="89"/>
      <c r="M54618" s="88"/>
      <c r="O54618" s="90"/>
      <c r="P54618" s="90"/>
      <c r="Q54618" s="90"/>
    </row>
    <row r="54619" spans="4:17" x14ac:dyDescent="0.25">
      <c r="D54619" s="87"/>
      <c r="J54619" s="88"/>
      <c r="K54619" s="89"/>
      <c r="M54619" s="88"/>
      <c r="O54619" s="90"/>
      <c r="P54619" s="90"/>
      <c r="Q54619" s="90"/>
    </row>
    <row r="54620" spans="4:17" x14ac:dyDescent="0.25">
      <c r="D54620" s="87"/>
      <c r="J54620" s="88"/>
      <c r="K54620" s="89"/>
      <c r="M54620" s="88"/>
      <c r="O54620" s="90"/>
      <c r="P54620" s="90"/>
      <c r="Q54620" s="90"/>
    </row>
    <row r="54621" spans="4:17" x14ac:dyDescent="0.25">
      <c r="D54621" s="87"/>
      <c r="J54621" s="88"/>
      <c r="K54621" s="89"/>
      <c r="M54621" s="88"/>
      <c r="O54621" s="90"/>
      <c r="P54621" s="90"/>
      <c r="Q54621" s="90"/>
    </row>
    <row r="54622" spans="4:17" x14ac:dyDescent="0.25">
      <c r="D54622" s="87"/>
      <c r="J54622" s="88"/>
      <c r="K54622" s="89"/>
      <c r="M54622" s="88"/>
      <c r="O54622" s="90"/>
      <c r="P54622" s="90"/>
      <c r="Q54622" s="90"/>
    </row>
    <row r="54623" spans="4:17" x14ac:dyDescent="0.25">
      <c r="D54623" s="87"/>
      <c r="J54623" s="88"/>
      <c r="K54623" s="89"/>
      <c r="M54623" s="88"/>
      <c r="O54623" s="90"/>
      <c r="P54623" s="90"/>
      <c r="Q54623" s="90"/>
    </row>
    <row r="54624" spans="4:17" x14ac:dyDescent="0.25">
      <c r="D54624" s="87"/>
      <c r="J54624" s="88"/>
      <c r="K54624" s="89"/>
      <c r="M54624" s="88"/>
      <c r="O54624" s="90"/>
      <c r="P54624" s="90"/>
      <c r="Q54624" s="90"/>
    </row>
    <row r="54625" spans="4:17" x14ac:dyDescent="0.25">
      <c r="D54625" s="87"/>
      <c r="J54625" s="88"/>
      <c r="K54625" s="89"/>
      <c r="M54625" s="88"/>
      <c r="O54625" s="90"/>
      <c r="P54625" s="90"/>
      <c r="Q54625" s="90"/>
    </row>
    <row r="54626" spans="4:17" x14ac:dyDescent="0.25">
      <c r="D54626" s="87"/>
      <c r="J54626" s="88"/>
      <c r="K54626" s="89"/>
      <c r="M54626" s="88"/>
      <c r="O54626" s="90"/>
      <c r="P54626" s="90"/>
      <c r="Q54626" s="90"/>
    </row>
    <row r="54627" spans="4:17" x14ac:dyDescent="0.25">
      <c r="D54627" s="87"/>
      <c r="J54627" s="88"/>
      <c r="K54627" s="89"/>
      <c r="M54627" s="88"/>
      <c r="O54627" s="90"/>
      <c r="P54627" s="90"/>
      <c r="Q54627" s="90"/>
    </row>
    <row r="54628" spans="4:17" x14ac:dyDescent="0.25">
      <c r="D54628" s="87"/>
      <c r="J54628" s="88"/>
      <c r="K54628" s="89"/>
      <c r="M54628" s="88"/>
      <c r="O54628" s="90"/>
      <c r="P54628" s="90"/>
      <c r="Q54628" s="90"/>
    </row>
    <row r="54629" spans="4:17" x14ac:dyDescent="0.25">
      <c r="D54629" s="87"/>
      <c r="J54629" s="88"/>
      <c r="K54629" s="89"/>
      <c r="M54629" s="88"/>
      <c r="O54629" s="90"/>
      <c r="P54629" s="90"/>
      <c r="Q54629" s="90"/>
    </row>
    <row r="54630" spans="4:17" x14ac:dyDescent="0.25">
      <c r="D54630" s="87"/>
      <c r="J54630" s="88"/>
      <c r="K54630" s="89"/>
      <c r="M54630" s="88"/>
      <c r="O54630" s="90"/>
      <c r="P54630" s="90"/>
      <c r="Q54630" s="90"/>
    </row>
    <row r="54631" spans="4:17" x14ac:dyDescent="0.25">
      <c r="D54631" s="87"/>
      <c r="J54631" s="88"/>
      <c r="K54631" s="89"/>
      <c r="M54631" s="88"/>
      <c r="O54631" s="90"/>
      <c r="P54631" s="90"/>
      <c r="Q54631" s="90"/>
    </row>
    <row r="54632" spans="4:17" x14ac:dyDescent="0.25">
      <c r="D54632" s="87"/>
      <c r="J54632" s="88"/>
      <c r="K54632" s="89"/>
      <c r="M54632" s="88"/>
      <c r="O54632" s="90"/>
      <c r="P54632" s="90"/>
      <c r="Q54632" s="90"/>
    </row>
    <row r="54633" spans="4:17" x14ac:dyDescent="0.25">
      <c r="D54633" s="87"/>
      <c r="J54633" s="88"/>
      <c r="K54633" s="89"/>
      <c r="M54633" s="88"/>
      <c r="O54633" s="90"/>
      <c r="P54633" s="90"/>
      <c r="Q54633" s="90"/>
    </row>
    <row r="54634" spans="4:17" x14ac:dyDescent="0.25">
      <c r="D54634" s="87"/>
      <c r="J54634" s="88"/>
      <c r="K54634" s="89"/>
      <c r="M54634" s="88"/>
      <c r="O54634" s="90"/>
      <c r="P54634" s="90"/>
      <c r="Q54634" s="90"/>
    </row>
    <row r="54635" spans="4:17" x14ac:dyDescent="0.25">
      <c r="D54635" s="87"/>
      <c r="J54635" s="88"/>
      <c r="K54635" s="89"/>
      <c r="M54635" s="88"/>
      <c r="O54635" s="90"/>
      <c r="P54635" s="90"/>
      <c r="Q54635" s="90"/>
    </row>
    <row r="54636" spans="4:17" x14ac:dyDescent="0.25">
      <c r="D54636" s="87"/>
      <c r="J54636" s="88"/>
      <c r="K54636" s="89"/>
      <c r="M54636" s="88"/>
      <c r="O54636" s="90"/>
      <c r="P54636" s="90"/>
      <c r="Q54636" s="90"/>
    </row>
    <row r="54637" spans="4:17" x14ac:dyDescent="0.25">
      <c r="D54637" s="87"/>
      <c r="J54637" s="88"/>
      <c r="K54637" s="89"/>
      <c r="M54637" s="88"/>
      <c r="O54637" s="90"/>
      <c r="P54637" s="90"/>
      <c r="Q54637" s="90"/>
    </row>
    <row r="54638" spans="4:17" x14ac:dyDescent="0.25">
      <c r="D54638" s="87"/>
      <c r="J54638" s="88"/>
      <c r="K54638" s="89"/>
      <c r="M54638" s="88"/>
      <c r="O54638" s="90"/>
      <c r="P54638" s="90"/>
      <c r="Q54638" s="90"/>
    </row>
    <row r="54639" spans="4:17" x14ac:dyDescent="0.25">
      <c r="D54639" s="87"/>
      <c r="J54639" s="88"/>
      <c r="K54639" s="89"/>
      <c r="M54639" s="88"/>
      <c r="O54639" s="90"/>
      <c r="P54639" s="90"/>
      <c r="Q54639" s="90"/>
    </row>
    <row r="54640" spans="4:17" x14ac:dyDescent="0.25">
      <c r="D54640" s="87"/>
      <c r="J54640" s="88"/>
      <c r="K54640" s="89"/>
      <c r="M54640" s="88"/>
      <c r="O54640" s="90"/>
      <c r="P54640" s="90"/>
      <c r="Q54640" s="90"/>
    </row>
    <row r="54641" spans="4:17" x14ac:dyDescent="0.25">
      <c r="D54641" s="87"/>
      <c r="J54641" s="88"/>
      <c r="K54641" s="89"/>
      <c r="M54641" s="88"/>
      <c r="O54641" s="90"/>
      <c r="P54641" s="90"/>
      <c r="Q54641" s="90"/>
    </row>
    <row r="54642" spans="4:17" x14ac:dyDescent="0.25">
      <c r="D54642" s="87"/>
      <c r="J54642" s="88"/>
      <c r="K54642" s="89"/>
      <c r="M54642" s="88"/>
      <c r="O54642" s="90"/>
      <c r="P54642" s="90"/>
      <c r="Q54642" s="90"/>
    </row>
    <row r="54643" spans="4:17" x14ac:dyDescent="0.25">
      <c r="D54643" s="87"/>
      <c r="J54643" s="88"/>
      <c r="K54643" s="89"/>
      <c r="M54643" s="88"/>
      <c r="O54643" s="90"/>
      <c r="P54643" s="90"/>
      <c r="Q54643" s="90"/>
    </row>
    <row r="54644" spans="4:17" x14ac:dyDescent="0.25">
      <c r="D54644" s="87"/>
      <c r="J54644" s="88"/>
      <c r="K54644" s="89"/>
      <c r="M54644" s="88"/>
      <c r="O54644" s="90"/>
      <c r="P54644" s="90"/>
      <c r="Q54644" s="90"/>
    </row>
    <row r="54645" spans="4:17" x14ac:dyDescent="0.25">
      <c r="D54645" s="87"/>
      <c r="J54645" s="88"/>
      <c r="K54645" s="89"/>
      <c r="M54645" s="88"/>
      <c r="O54645" s="90"/>
      <c r="P54645" s="90"/>
      <c r="Q54645" s="90"/>
    </row>
    <row r="54646" spans="4:17" x14ac:dyDescent="0.25">
      <c r="D54646" s="87"/>
      <c r="J54646" s="88"/>
      <c r="K54646" s="89"/>
      <c r="M54646" s="88"/>
      <c r="O54646" s="90"/>
      <c r="P54646" s="90"/>
      <c r="Q54646" s="90"/>
    </row>
    <row r="54647" spans="4:17" x14ac:dyDescent="0.25">
      <c r="D54647" s="87"/>
      <c r="J54647" s="88"/>
      <c r="K54647" s="89"/>
      <c r="M54647" s="88"/>
      <c r="O54647" s="90"/>
      <c r="P54647" s="90"/>
      <c r="Q54647" s="90"/>
    </row>
    <row r="54648" spans="4:17" x14ac:dyDescent="0.25">
      <c r="D54648" s="87"/>
      <c r="J54648" s="88"/>
      <c r="K54648" s="89"/>
      <c r="M54648" s="88"/>
      <c r="O54648" s="90"/>
      <c r="P54648" s="90"/>
      <c r="Q54648" s="90"/>
    </row>
    <row r="54649" spans="4:17" x14ac:dyDescent="0.25">
      <c r="D54649" s="87"/>
      <c r="J54649" s="88"/>
      <c r="K54649" s="89"/>
      <c r="M54649" s="88"/>
      <c r="O54649" s="90"/>
      <c r="P54649" s="90"/>
      <c r="Q54649" s="90"/>
    </row>
    <row r="54650" spans="4:17" x14ac:dyDescent="0.25">
      <c r="D54650" s="87"/>
      <c r="J54650" s="88"/>
      <c r="K54650" s="89"/>
      <c r="M54650" s="88"/>
      <c r="O54650" s="90"/>
      <c r="P54650" s="90"/>
      <c r="Q54650" s="90"/>
    </row>
    <row r="54651" spans="4:17" x14ac:dyDescent="0.25">
      <c r="D54651" s="87"/>
      <c r="J54651" s="88"/>
      <c r="K54651" s="89"/>
      <c r="M54651" s="88"/>
      <c r="O54651" s="90"/>
      <c r="P54651" s="90"/>
      <c r="Q54651" s="90"/>
    </row>
    <row r="54652" spans="4:17" x14ac:dyDescent="0.25">
      <c r="D54652" s="87"/>
      <c r="J54652" s="88"/>
      <c r="K54652" s="89"/>
      <c r="M54652" s="88"/>
      <c r="O54652" s="90"/>
      <c r="P54652" s="90"/>
      <c r="Q54652" s="90"/>
    </row>
    <row r="54653" spans="4:17" x14ac:dyDescent="0.25">
      <c r="D54653" s="87"/>
      <c r="J54653" s="88"/>
      <c r="K54653" s="89"/>
      <c r="M54653" s="88"/>
      <c r="O54653" s="90"/>
      <c r="P54653" s="90"/>
      <c r="Q54653" s="90"/>
    </row>
    <row r="54654" spans="4:17" x14ac:dyDescent="0.25">
      <c r="D54654" s="87"/>
      <c r="J54654" s="88"/>
      <c r="K54654" s="89"/>
      <c r="M54654" s="88"/>
      <c r="O54654" s="90"/>
      <c r="P54654" s="90"/>
      <c r="Q54654" s="90"/>
    </row>
    <row r="54655" spans="4:17" x14ac:dyDescent="0.25">
      <c r="D54655" s="87"/>
      <c r="J54655" s="88"/>
      <c r="K54655" s="89"/>
      <c r="M54655" s="88"/>
      <c r="O54655" s="90"/>
      <c r="P54655" s="90"/>
      <c r="Q54655" s="90"/>
    </row>
    <row r="54656" spans="4:17" x14ac:dyDescent="0.25">
      <c r="D54656" s="87"/>
      <c r="J54656" s="88"/>
      <c r="K54656" s="89"/>
      <c r="M54656" s="88"/>
      <c r="O54656" s="90"/>
      <c r="P54656" s="90"/>
      <c r="Q54656" s="90"/>
    </row>
    <row r="54657" spans="4:17" x14ac:dyDescent="0.25">
      <c r="D54657" s="87"/>
      <c r="J54657" s="88"/>
      <c r="K54657" s="89"/>
      <c r="M54657" s="88"/>
      <c r="O54657" s="90"/>
      <c r="P54657" s="90"/>
      <c r="Q54657" s="90"/>
    </row>
    <row r="54658" spans="4:17" x14ac:dyDescent="0.25">
      <c r="D54658" s="87"/>
      <c r="J54658" s="88"/>
      <c r="K54658" s="89"/>
      <c r="M54658" s="88"/>
      <c r="O54658" s="90"/>
      <c r="P54658" s="90"/>
      <c r="Q54658" s="90"/>
    </row>
    <row r="54659" spans="4:17" x14ac:dyDescent="0.25">
      <c r="D54659" s="87"/>
      <c r="J54659" s="88"/>
      <c r="K54659" s="89"/>
      <c r="M54659" s="88"/>
      <c r="O54659" s="90"/>
      <c r="P54659" s="90"/>
      <c r="Q54659" s="90"/>
    </row>
    <row r="54660" spans="4:17" x14ac:dyDescent="0.25">
      <c r="D54660" s="87"/>
      <c r="J54660" s="88"/>
      <c r="K54660" s="89"/>
      <c r="M54660" s="88"/>
      <c r="O54660" s="90"/>
      <c r="P54660" s="90"/>
      <c r="Q54660" s="90"/>
    </row>
    <row r="54661" spans="4:17" x14ac:dyDescent="0.25">
      <c r="D54661" s="87"/>
      <c r="J54661" s="88"/>
      <c r="K54661" s="89"/>
      <c r="M54661" s="88"/>
      <c r="O54661" s="90"/>
      <c r="P54661" s="90"/>
      <c r="Q54661" s="90"/>
    </row>
    <row r="54662" spans="4:17" x14ac:dyDescent="0.25">
      <c r="D54662" s="87"/>
      <c r="J54662" s="88"/>
      <c r="K54662" s="89"/>
      <c r="M54662" s="88"/>
      <c r="O54662" s="90"/>
      <c r="P54662" s="90"/>
      <c r="Q54662" s="90"/>
    </row>
    <row r="54663" spans="4:17" x14ac:dyDescent="0.25">
      <c r="D54663" s="87"/>
      <c r="J54663" s="88"/>
      <c r="K54663" s="89"/>
      <c r="M54663" s="88"/>
      <c r="O54663" s="90"/>
      <c r="P54663" s="90"/>
      <c r="Q54663" s="90"/>
    </row>
    <row r="54664" spans="4:17" x14ac:dyDescent="0.25">
      <c r="D54664" s="87"/>
      <c r="J54664" s="88"/>
      <c r="K54664" s="89"/>
      <c r="M54664" s="88"/>
      <c r="O54664" s="90"/>
      <c r="P54664" s="90"/>
      <c r="Q54664" s="90"/>
    </row>
    <row r="54665" spans="4:17" x14ac:dyDescent="0.25">
      <c r="D54665" s="87"/>
      <c r="J54665" s="88"/>
      <c r="K54665" s="89"/>
      <c r="M54665" s="88"/>
      <c r="O54665" s="90"/>
      <c r="P54665" s="90"/>
      <c r="Q54665" s="90"/>
    </row>
    <row r="54666" spans="4:17" x14ac:dyDescent="0.25">
      <c r="D54666" s="87"/>
      <c r="J54666" s="88"/>
      <c r="K54666" s="89"/>
      <c r="M54666" s="88"/>
      <c r="O54666" s="90"/>
      <c r="P54666" s="90"/>
      <c r="Q54666" s="90"/>
    </row>
    <row r="54667" spans="4:17" x14ac:dyDescent="0.25">
      <c r="D54667" s="87"/>
      <c r="J54667" s="88"/>
      <c r="K54667" s="89"/>
      <c r="M54667" s="88"/>
      <c r="O54667" s="90"/>
      <c r="P54667" s="90"/>
      <c r="Q54667" s="90"/>
    </row>
    <row r="54668" spans="4:17" x14ac:dyDescent="0.25">
      <c r="D54668" s="87"/>
      <c r="J54668" s="88"/>
      <c r="K54668" s="89"/>
      <c r="M54668" s="88"/>
      <c r="O54668" s="90"/>
      <c r="P54668" s="90"/>
      <c r="Q54668" s="90"/>
    </row>
    <row r="54669" spans="4:17" x14ac:dyDescent="0.25">
      <c r="D54669" s="87"/>
      <c r="J54669" s="88"/>
      <c r="K54669" s="89"/>
      <c r="M54669" s="88"/>
      <c r="O54669" s="90"/>
      <c r="P54669" s="90"/>
      <c r="Q54669" s="90"/>
    </row>
    <row r="54670" spans="4:17" x14ac:dyDescent="0.25">
      <c r="D54670" s="87"/>
      <c r="J54670" s="88"/>
      <c r="K54670" s="89"/>
      <c r="M54670" s="88"/>
      <c r="O54670" s="90"/>
      <c r="P54670" s="90"/>
      <c r="Q54670" s="90"/>
    </row>
    <row r="54671" spans="4:17" x14ac:dyDescent="0.25">
      <c r="D54671" s="87"/>
      <c r="J54671" s="88"/>
      <c r="K54671" s="89"/>
      <c r="M54671" s="88"/>
      <c r="O54671" s="90"/>
      <c r="P54671" s="90"/>
      <c r="Q54671" s="90"/>
    </row>
    <row r="54672" spans="4:17" x14ac:dyDescent="0.25">
      <c r="D54672" s="87"/>
      <c r="J54672" s="88"/>
      <c r="K54672" s="89"/>
      <c r="M54672" s="88"/>
      <c r="O54672" s="90"/>
      <c r="P54672" s="90"/>
      <c r="Q54672" s="90"/>
    </row>
    <row r="54673" spans="4:17" x14ac:dyDescent="0.25">
      <c r="D54673" s="87"/>
      <c r="J54673" s="88"/>
      <c r="K54673" s="89"/>
      <c r="M54673" s="88"/>
      <c r="O54673" s="90"/>
      <c r="P54673" s="90"/>
      <c r="Q54673" s="90"/>
    </row>
    <row r="54674" spans="4:17" x14ac:dyDescent="0.25">
      <c r="D54674" s="87"/>
      <c r="J54674" s="88"/>
      <c r="K54674" s="89"/>
      <c r="M54674" s="88"/>
      <c r="O54674" s="90"/>
      <c r="P54674" s="90"/>
      <c r="Q54674" s="90"/>
    </row>
    <row r="54675" spans="4:17" x14ac:dyDescent="0.25">
      <c r="D54675" s="87"/>
      <c r="J54675" s="88"/>
      <c r="K54675" s="89"/>
      <c r="M54675" s="88"/>
      <c r="O54675" s="90"/>
      <c r="P54675" s="90"/>
      <c r="Q54675" s="90"/>
    </row>
    <row r="54676" spans="4:17" x14ac:dyDescent="0.25">
      <c r="D54676" s="87"/>
      <c r="J54676" s="88"/>
      <c r="K54676" s="89"/>
      <c r="M54676" s="88"/>
      <c r="O54676" s="90"/>
      <c r="P54676" s="90"/>
      <c r="Q54676" s="90"/>
    </row>
    <row r="54677" spans="4:17" x14ac:dyDescent="0.25">
      <c r="D54677" s="87"/>
      <c r="J54677" s="88"/>
      <c r="K54677" s="89"/>
      <c r="M54677" s="88"/>
      <c r="O54677" s="90"/>
      <c r="P54677" s="90"/>
      <c r="Q54677" s="90"/>
    </row>
    <row r="54678" spans="4:17" x14ac:dyDescent="0.25">
      <c r="D54678" s="87"/>
      <c r="J54678" s="88"/>
      <c r="K54678" s="89"/>
      <c r="M54678" s="88"/>
      <c r="O54678" s="90"/>
      <c r="P54678" s="90"/>
      <c r="Q54678" s="90"/>
    </row>
    <row r="54679" spans="4:17" x14ac:dyDescent="0.25">
      <c r="D54679" s="87"/>
      <c r="J54679" s="88"/>
      <c r="K54679" s="89"/>
      <c r="M54679" s="88"/>
      <c r="O54679" s="90"/>
      <c r="P54679" s="90"/>
      <c r="Q54679" s="90"/>
    </row>
    <row r="54680" spans="4:17" x14ac:dyDescent="0.25">
      <c r="D54680" s="87"/>
      <c r="J54680" s="88"/>
      <c r="K54680" s="89"/>
      <c r="M54680" s="88"/>
      <c r="O54680" s="90"/>
      <c r="P54680" s="90"/>
      <c r="Q54680" s="90"/>
    </row>
    <row r="54681" spans="4:17" x14ac:dyDescent="0.25">
      <c r="D54681" s="87"/>
      <c r="J54681" s="88"/>
      <c r="K54681" s="89"/>
      <c r="M54681" s="88"/>
      <c r="O54681" s="90"/>
      <c r="P54681" s="90"/>
      <c r="Q54681" s="90"/>
    </row>
    <row r="54682" spans="4:17" x14ac:dyDescent="0.25">
      <c r="D54682" s="87"/>
      <c r="J54682" s="88"/>
      <c r="K54682" s="89"/>
      <c r="M54682" s="88"/>
      <c r="O54682" s="90"/>
      <c r="P54682" s="90"/>
      <c r="Q54682" s="90"/>
    </row>
    <row r="54683" spans="4:17" x14ac:dyDescent="0.25">
      <c r="D54683" s="87"/>
      <c r="J54683" s="88"/>
      <c r="K54683" s="89"/>
      <c r="M54683" s="88"/>
      <c r="O54683" s="90"/>
      <c r="P54683" s="90"/>
      <c r="Q54683" s="90"/>
    </row>
    <row r="54684" spans="4:17" x14ac:dyDescent="0.25">
      <c r="D54684" s="87"/>
      <c r="J54684" s="88"/>
      <c r="K54684" s="89"/>
      <c r="M54684" s="88"/>
      <c r="O54684" s="90"/>
      <c r="P54684" s="90"/>
      <c r="Q54684" s="90"/>
    </row>
    <row r="54685" spans="4:17" x14ac:dyDescent="0.25">
      <c r="D54685" s="87"/>
      <c r="J54685" s="88"/>
      <c r="K54685" s="89"/>
      <c r="M54685" s="88"/>
      <c r="O54685" s="90"/>
      <c r="P54685" s="90"/>
      <c r="Q54685" s="90"/>
    </row>
    <row r="54686" spans="4:17" x14ac:dyDescent="0.25">
      <c r="D54686" s="87"/>
      <c r="J54686" s="88"/>
      <c r="K54686" s="89"/>
      <c r="M54686" s="88"/>
      <c r="O54686" s="90"/>
      <c r="P54686" s="90"/>
      <c r="Q54686" s="90"/>
    </row>
    <row r="54687" spans="4:17" x14ac:dyDescent="0.25">
      <c r="D54687" s="87"/>
      <c r="J54687" s="88"/>
      <c r="K54687" s="89"/>
      <c r="M54687" s="88"/>
      <c r="O54687" s="90"/>
      <c r="P54687" s="90"/>
      <c r="Q54687" s="90"/>
    </row>
    <row r="54688" spans="4:17" x14ac:dyDescent="0.25">
      <c r="D54688" s="87"/>
      <c r="J54688" s="88"/>
      <c r="K54688" s="89"/>
      <c r="M54688" s="88"/>
      <c r="O54688" s="90"/>
      <c r="P54688" s="90"/>
      <c r="Q54688" s="90"/>
    </row>
    <row r="54689" spans="4:17" x14ac:dyDescent="0.25">
      <c r="D54689" s="87"/>
      <c r="J54689" s="88"/>
      <c r="K54689" s="89"/>
      <c r="M54689" s="88"/>
      <c r="O54689" s="90"/>
      <c r="P54689" s="90"/>
      <c r="Q54689" s="90"/>
    </row>
    <row r="54690" spans="4:17" x14ac:dyDescent="0.25">
      <c r="D54690" s="87"/>
      <c r="J54690" s="88"/>
      <c r="K54690" s="89"/>
      <c r="M54690" s="88"/>
      <c r="O54690" s="90"/>
      <c r="P54690" s="90"/>
      <c r="Q54690" s="90"/>
    </row>
    <row r="54691" spans="4:17" x14ac:dyDescent="0.25">
      <c r="D54691" s="87"/>
      <c r="J54691" s="88"/>
      <c r="K54691" s="89"/>
      <c r="M54691" s="88"/>
      <c r="O54691" s="90"/>
      <c r="P54691" s="90"/>
      <c r="Q54691" s="90"/>
    </row>
    <row r="54692" spans="4:17" x14ac:dyDescent="0.25">
      <c r="D54692" s="87"/>
      <c r="J54692" s="88"/>
      <c r="K54692" s="89"/>
      <c r="M54692" s="88"/>
      <c r="O54692" s="90"/>
      <c r="P54692" s="90"/>
      <c r="Q54692" s="90"/>
    </row>
    <row r="54693" spans="4:17" x14ac:dyDescent="0.25">
      <c r="D54693" s="87"/>
      <c r="J54693" s="88"/>
      <c r="K54693" s="89"/>
      <c r="M54693" s="88"/>
      <c r="O54693" s="90"/>
      <c r="P54693" s="90"/>
      <c r="Q54693" s="90"/>
    </row>
    <row r="54694" spans="4:17" x14ac:dyDescent="0.25">
      <c r="D54694" s="87"/>
      <c r="J54694" s="88"/>
      <c r="K54694" s="89"/>
      <c r="M54694" s="88"/>
      <c r="O54694" s="90"/>
      <c r="P54694" s="90"/>
      <c r="Q54694" s="90"/>
    </row>
    <row r="54695" spans="4:17" x14ac:dyDescent="0.25">
      <c r="D54695" s="87"/>
      <c r="J54695" s="88"/>
      <c r="K54695" s="89"/>
      <c r="M54695" s="88"/>
      <c r="O54695" s="90"/>
      <c r="P54695" s="90"/>
      <c r="Q54695" s="90"/>
    </row>
    <row r="54696" spans="4:17" x14ac:dyDescent="0.25">
      <c r="D54696" s="87"/>
      <c r="J54696" s="88"/>
      <c r="K54696" s="89"/>
      <c r="M54696" s="88"/>
      <c r="O54696" s="90"/>
      <c r="P54696" s="90"/>
      <c r="Q54696" s="90"/>
    </row>
    <row r="54697" spans="4:17" x14ac:dyDescent="0.25">
      <c r="D54697" s="87"/>
      <c r="J54697" s="88"/>
      <c r="K54697" s="89"/>
      <c r="M54697" s="88"/>
      <c r="O54697" s="90"/>
      <c r="P54697" s="90"/>
      <c r="Q54697" s="90"/>
    </row>
    <row r="54698" spans="4:17" x14ac:dyDescent="0.25">
      <c r="D54698" s="87"/>
      <c r="J54698" s="88"/>
      <c r="K54698" s="89"/>
      <c r="M54698" s="88"/>
      <c r="O54698" s="90"/>
      <c r="P54698" s="90"/>
      <c r="Q54698" s="90"/>
    </row>
    <row r="54699" spans="4:17" x14ac:dyDescent="0.25">
      <c r="D54699" s="87"/>
      <c r="J54699" s="88"/>
      <c r="K54699" s="89"/>
      <c r="M54699" s="88"/>
      <c r="O54699" s="90"/>
      <c r="P54699" s="90"/>
      <c r="Q54699" s="90"/>
    </row>
    <row r="54700" spans="4:17" x14ac:dyDescent="0.25">
      <c r="D54700" s="87"/>
      <c r="J54700" s="88"/>
      <c r="K54700" s="89"/>
      <c r="M54700" s="88"/>
      <c r="O54700" s="90"/>
      <c r="P54700" s="90"/>
      <c r="Q54700" s="90"/>
    </row>
    <row r="54701" spans="4:17" x14ac:dyDescent="0.25">
      <c r="D54701" s="87"/>
      <c r="J54701" s="88"/>
      <c r="K54701" s="89"/>
      <c r="M54701" s="88"/>
      <c r="O54701" s="90"/>
      <c r="P54701" s="90"/>
      <c r="Q54701" s="90"/>
    </row>
    <row r="54702" spans="4:17" x14ac:dyDescent="0.25">
      <c r="D54702" s="87"/>
      <c r="J54702" s="88"/>
      <c r="K54702" s="89"/>
      <c r="M54702" s="88"/>
      <c r="O54702" s="90"/>
      <c r="P54702" s="90"/>
      <c r="Q54702" s="90"/>
    </row>
    <row r="54703" spans="4:17" x14ac:dyDescent="0.25">
      <c r="D54703" s="87"/>
      <c r="J54703" s="88"/>
      <c r="K54703" s="89"/>
      <c r="M54703" s="88"/>
      <c r="O54703" s="90"/>
      <c r="P54703" s="90"/>
      <c r="Q54703" s="90"/>
    </row>
    <row r="54704" spans="4:17" x14ac:dyDescent="0.25">
      <c r="D54704" s="87"/>
      <c r="J54704" s="88"/>
      <c r="K54704" s="89"/>
      <c r="M54704" s="88"/>
      <c r="O54704" s="90"/>
      <c r="P54704" s="90"/>
      <c r="Q54704" s="90"/>
    </row>
    <row r="54705" spans="4:17" x14ac:dyDescent="0.25">
      <c r="D54705" s="87"/>
      <c r="J54705" s="88"/>
      <c r="K54705" s="89"/>
      <c r="M54705" s="88"/>
      <c r="O54705" s="90"/>
      <c r="P54705" s="90"/>
      <c r="Q54705" s="90"/>
    </row>
    <row r="54706" spans="4:17" x14ac:dyDescent="0.25">
      <c r="D54706" s="87"/>
      <c r="J54706" s="88"/>
      <c r="K54706" s="89"/>
      <c r="M54706" s="88"/>
      <c r="O54706" s="90"/>
      <c r="P54706" s="90"/>
      <c r="Q54706" s="90"/>
    </row>
    <row r="54707" spans="4:17" x14ac:dyDescent="0.25">
      <c r="D54707" s="87"/>
      <c r="J54707" s="88"/>
      <c r="K54707" s="89"/>
      <c r="M54707" s="88"/>
      <c r="O54707" s="90"/>
      <c r="P54707" s="90"/>
      <c r="Q54707" s="90"/>
    </row>
    <row r="54708" spans="4:17" x14ac:dyDescent="0.25">
      <c r="D54708" s="87"/>
      <c r="J54708" s="88"/>
      <c r="K54708" s="89"/>
      <c r="M54708" s="88"/>
      <c r="O54708" s="90"/>
      <c r="P54708" s="90"/>
      <c r="Q54708" s="90"/>
    </row>
    <row r="54709" spans="4:17" x14ac:dyDescent="0.25">
      <c r="D54709" s="87"/>
      <c r="J54709" s="88"/>
      <c r="K54709" s="89"/>
      <c r="M54709" s="88"/>
      <c r="O54709" s="90"/>
      <c r="P54709" s="90"/>
      <c r="Q54709" s="90"/>
    </row>
    <row r="54710" spans="4:17" x14ac:dyDescent="0.25">
      <c r="D54710" s="87"/>
      <c r="J54710" s="88"/>
      <c r="K54710" s="89"/>
      <c r="M54710" s="88"/>
      <c r="O54710" s="90"/>
      <c r="P54710" s="90"/>
      <c r="Q54710" s="90"/>
    </row>
    <row r="54711" spans="4:17" x14ac:dyDescent="0.25">
      <c r="D54711" s="87"/>
      <c r="J54711" s="88"/>
      <c r="K54711" s="89"/>
      <c r="M54711" s="88"/>
      <c r="O54711" s="90"/>
      <c r="P54711" s="90"/>
      <c r="Q54711" s="90"/>
    </row>
    <row r="54712" spans="4:17" x14ac:dyDescent="0.25">
      <c r="D54712" s="87"/>
      <c r="J54712" s="88"/>
      <c r="K54712" s="89"/>
      <c r="M54712" s="88"/>
      <c r="O54712" s="90"/>
      <c r="P54712" s="90"/>
      <c r="Q54712" s="90"/>
    </row>
    <row r="54713" spans="4:17" x14ac:dyDescent="0.25">
      <c r="D54713" s="87"/>
      <c r="J54713" s="88"/>
      <c r="K54713" s="89"/>
      <c r="M54713" s="88"/>
      <c r="O54713" s="90"/>
      <c r="P54713" s="90"/>
      <c r="Q54713" s="90"/>
    </row>
    <row r="54714" spans="4:17" x14ac:dyDescent="0.25">
      <c r="D54714" s="87"/>
      <c r="J54714" s="88"/>
      <c r="K54714" s="89"/>
      <c r="M54714" s="88"/>
      <c r="O54714" s="90"/>
      <c r="P54714" s="90"/>
      <c r="Q54714" s="90"/>
    </row>
    <row r="54715" spans="4:17" x14ac:dyDescent="0.25">
      <c r="D54715" s="87"/>
      <c r="J54715" s="88"/>
      <c r="K54715" s="89"/>
      <c r="M54715" s="88"/>
      <c r="O54715" s="90"/>
      <c r="P54715" s="90"/>
      <c r="Q54715" s="90"/>
    </row>
    <row r="54716" spans="4:17" x14ac:dyDescent="0.25">
      <c r="D54716" s="87"/>
      <c r="J54716" s="88"/>
      <c r="K54716" s="89"/>
      <c r="M54716" s="88"/>
      <c r="O54716" s="90"/>
      <c r="P54716" s="90"/>
      <c r="Q54716" s="90"/>
    </row>
    <row r="54717" spans="4:17" x14ac:dyDescent="0.25">
      <c r="D54717" s="87"/>
      <c r="J54717" s="88"/>
      <c r="K54717" s="89"/>
      <c r="M54717" s="88"/>
      <c r="O54717" s="90"/>
      <c r="P54717" s="90"/>
      <c r="Q54717" s="90"/>
    </row>
    <row r="54718" spans="4:17" x14ac:dyDescent="0.25">
      <c r="D54718" s="87"/>
      <c r="J54718" s="88"/>
      <c r="K54718" s="89"/>
      <c r="M54718" s="88"/>
      <c r="O54718" s="90"/>
      <c r="P54718" s="90"/>
      <c r="Q54718" s="90"/>
    </row>
    <row r="54719" spans="4:17" x14ac:dyDescent="0.25">
      <c r="D54719" s="87"/>
      <c r="J54719" s="88"/>
      <c r="K54719" s="89"/>
      <c r="M54719" s="88"/>
      <c r="O54719" s="90"/>
      <c r="P54719" s="90"/>
      <c r="Q54719" s="90"/>
    </row>
    <row r="54720" spans="4:17" x14ac:dyDescent="0.25">
      <c r="D54720" s="87"/>
      <c r="J54720" s="88"/>
      <c r="K54720" s="89"/>
      <c r="M54720" s="88"/>
      <c r="O54720" s="90"/>
      <c r="P54720" s="90"/>
      <c r="Q54720" s="90"/>
    </row>
    <row r="54721" spans="4:17" x14ac:dyDescent="0.25">
      <c r="D54721" s="87"/>
      <c r="J54721" s="88"/>
      <c r="K54721" s="89"/>
      <c r="M54721" s="88"/>
      <c r="O54721" s="90"/>
      <c r="P54721" s="90"/>
      <c r="Q54721" s="90"/>
    </row>
    <row r="54722" spans="4:17" x14ac:dyDescent="0.25">
      <c r="D54722" s="87"/>
      <c r="J54722" s="88"/>
      <c r="K54722" s="89"/>
      <c r="M54722" s="88"/>
      <c r="O54722" s="90"/>
      <c r="P54722" s="90"/>
      <c r="Q54722" s="90"/>
    </row>
    <row r="54723" spans="4:17" x14ac:dyDescent="0.25">
      <c r="D54723" s="87"/>
      <c r="J54723" s="88"/>
      <c r="K54723" s="89"/>
      <c r="M54723" s="88"/>
      <c r="O54723" s="90"/>
      <c r="P54723" s="90"/>
      <c r="Q54723" s="90"/>
    </row>
    <row r="54724" spans="4:17" x14ac:dyDescent="0.25">
      <c r="D54724" s="87"/>
      <c r="J54724" s="88"/>
      <c r="K54724" s="89"/>
      <c r="M54724" s="88"/>
      <c r="O54724" s="90"/>
      <c r="P54724" s="90"/>
      <c r="Q54724" s="90"/>
    </row>
    <row r="54725" spans="4:17" x14ac:dyDescent="0.25">
      <c r="D54725" s="87"/>
      <c r="J54725" s="88"/>
      <c r="K54725" s="89"/>
      <c r="M54725" s="88"/>
      <c r="O54725" s="90"/>
      <c r="P54725" s="90"/>
      <c r="Q54725" s="90"/>
    </row>
    <row r="54726" spans="4:17" x14ac:dyDescent="0.25">
      <c r="D54726" s="87"/>
      <c r="J54726" s="88"/>
      <c r="K54726" s="89"/>
      <c r="M54726" s="88"/>
      <c r="O54726" s="90"/>
      <c r="P54726" s="90"/>
      <c r="Q54726" s="90"/>
    </row>
    <row r="54727" spans="4:17" x14ac:dyDescent="0.25">
      <c r="D54727" s="87"/>
      <c r="J54727" s="88"/>
      <c r="K54727" s="89"/>
      <c r="M54727" s="88"/>
      <c r="O54727" s="90"/>
      <c r="P54727" s="90"/>
      <c r="Q54727" s="90"/>
    </row>
    <row r="54728" spans="4:17" x14ac:dyDescent="0.25">
      <c r="D54728" s="87"/>
      <c r="J54728" s="88"/>
      <c r="K54728" s="89"/>
      <c r="M54728" s="88"/>
      <c r="O54728" s="90"/>
      <c r="P54728" s="90"/>
      <c r="Q54728" s="90"/>
    </row>
    <row r="54729" spans="4:17" x14ac:dyDescent="0.25">
      <c r="D54729" s="87"/>
      <c r="J54729" s="88"/>
      <c r="K54729" s="89"/>
      <c r="M54729" s="88"/>
      <c r="O54729" s="90"/>
      <c r="P54729" s="90"/>
      <c r="Q54729" s="90"/>
    </row>
    <row r="54730" spans="4:17" x14ac:dyDescent="0.25">
      <c r="D54730" s="87"/>
      <c r="J54730" s="88"/>
      <c r="K54730" s="89"/>
      <c r="M54730" s="88"/>
      <c r="O54730" s="90"/>
      <c r="P54730" s="90"/>
      <c r="Q54730" s="90"/>
    </row>
    <row r="54731" spans="4:17" x14ac:dyDescent="0.25">
      <c r="D54731" s="87"/>
      <c r="J54731" s="88"/>
      <c r="K54731" s="89"/>
      <c r="M54731" s="88"/>
      <c r="O54731" s="90"/>
      <c r="P54731" s="90"/>
      <c r="Q54731" s="90"/>
    </row>
    <row r="54732" spans="4:17" x14ac:dyDescent="0.25">
      <c r="D54732" s="87"/>
      <c r="J54732" s="88"/>
      <c r="K54732" s="89"/>
      <c r="M54732" s="88"/>
      <c r="O54732" s="90"/>
      <c r="P54732" s="90"/>
      <c r="Q54732" s="90"/>
    </row>
    <row r="54733" spans="4:17" x14ac:dyDescent="0.25">
      <c r="D54733" s="87"/>
      <c r="J54733" s="88"/>
      <c r="K54733" s="89"/>
      <c r="M54733" s="88"/>
      <c r="O54733" s="90"/>
      <c r="P54733" s="90"/>
      <c r="Q54733" s="90"/>
    </row>
    <row r="54734" spans="4:17" x14ac:dyDescent="0.25">
      <c r="D54734" s="87"/>
      <c r="J54734" s="88"/>
      <c r="K54734" s="89"/>
      <c r="M54734" s="88"/>
      <c r="O54734" s="90"/>
      <c r="P54734" s="90"/>
      <c r="Q54734" s="90"/>
    </row>
    <row r="54735" spans="4:17" x14ac:dyDescent="0.25">
      <c r="D54735" s="87"/>
      <c r="J54735" s="88"/>
      <c r="K54735" s="89"/>
      <c r="M54735" s="88"/>
      <c r="O54735" s="90"/>
      <c r="P54735" s="90"/>
      <c r="Q54735" s="90"/>
    </row>
    <row r="54736" spans="4:17" x14ac:dyDescent="0.25">
      <c r="D54736" s="87"/>
      <c r="J54736" s="88"/>
      <c r="K54736" s="89"/>
      <c r="M54736" s="88"/>
      <c r="O54736" s="90"/>
      <c r="P54736" s="90"/>
      <c r="Q54736" s="90"/>
    </row>
    <row r="54737" spans="4:17" x14ac:dyDescent="0.25">
      <c r="D54737" s="87"/>
      <c r="J54737" s="88"/>
      <c r="K54737" s="89"/>
      <c r="M54737" s="88"/>
      <c r="O54737" s="90"/>
      <c r="P54737" s="90"/>
      <c r="Q54737" s="90"/>
    </row>
    <row r="54738" spans="4:17" x14ac:dyDescent="0.25">
      <c r="D54738" s="87"/>
      <c r="J54738" s="88"/>
      <c r="K54738" s="89"/>
      <c r="M54738" s="88"/>
      <c r="O54738" s="90"/>
      <c r="P54738" s="90"/>
      <c r="Q54738" s="90"/>
    </row>
    <row r="54739" spans="4:17" x14ac:dyDescent="0.25">
      <c r="D54739" s="87"/>
      <c r="J54739" s="88"/>
      <c r="K54739" s="89"/>
      <c r="M54739" s="88"/>
      <c r="O54739" s="90"/>
      <c r="P54739" s="90"/>
      <c r="Q54739" s="90"/>
    </row>
    <row r="54740" spans="4:17" x14ac:dyDescent="0.25">
      <c r="D54740" s="87"/>
      <c r="J54740" s="88"/>
      <c r="K54740" s="89"/>
      <c r="M54740" s="88"/>
      <c r="O54740" s="90"/>
      <c r="P54740" s="90"/>
      <c r="Q54740" s="90"/>
    </row>
    <row r="54741" spans="4:17" x14ac:dyDescent="0.25">
      <c r="D54741" s="87"/>
      <c r="J54741" s="88"/>
      <c r="K54741" s="89"/>
      <c r="M54741" s="88"/>
      <c r="O54741" s="90"/>
      <c r="P54741" s="90"/>
      <c r="Q54741" s="90"/>
    </row>
    <row r="54742" spans="4:17" x14ac:dyDescent="0.25">
      <c r="D54742" s="87"/>
      <c r="J54742" s="88"/>
      <c r="K54742" s="89"/>
      <c r="M54742" s="88"/>
      <c r="O54742" s="90"/>
      <c r="P54742" s="90"/>
      <c r="Q54742" s="90"/>
    </row>
    <row r="54743" spans="4:17" x14ac:dyDescent="0.25">
      <c r="D54743" s="87"/>
      <c r="J54743" s="88"/>
      <c r="K54743" s="89"/>
      <c r="M54743" s="88"/>
      <c r="O54743" s="90"/>
      <c r="P54743" s="90"/>
      <c r="Q54743" s="90"/>
    </row>
    <row r="54744" spans="4:17" x14ac:dyDescent="0.25">
      <c r="D54744" s="87"/>
      <c r="J54744" s="88"/>
      <c r="K54744" s="89"/>
      <c r="M54744" s="88"/>
      <c r="O54744" s="90"/>
      <c r="P54744" s="90"/>
      <c r="Q54744" s="90"/>
    </row>
    <row r="54745" spans="4:17" x14ac:dyDescent="0.25">
      <c r="D54745" s="87"/>
      <c r="J54745" s="88"/>
      <c r="K54745" s="89"/>
      <c r="M54745" s="88"/>
      <c r="O54745" s="90"/>
      <c r="P54745" s="90"/>
      <c r="Q54745" s="90"/>
    </row>
    <row r="54746" spans="4:17" x14ac:dyDescent="0.25">
      <c r="D54746" s="87"/>
      <c r="J54746" s="88"/>
      <c r="K54746" s="89"/>
      <c r="M54746" s="88"/>
      <c r="O54746" s="90"/>
      <c r="P54746" s="90"/>
      <c r="Q54746" s="90"/>
    </row>
    <row r="54747" spans="4:17" x14ac:dyDescent="0.25">
      <c r="D54747" s="87"/>
      <c r="J54747" s="88"/>
      <c r="K54747" s="89"/>
      <c r="M54747" s="88"/>
      <c r="O54747" s="90"/>
      <c r="P54747" s="90"/>
      <c r="Q54747" s="90"/>
    </row>
    <row r="54748" spans="4:17" x14ac:dyDescent="0.25">
      <c r="D54748" s="87"/>
      <c r="J54748" s="88"/>
      <c r="K54748" s="89"/>
      <c r="M54748" s="88"/>
      <c r="O54748" s="90"/>
      <c r="P54748" s="90"/>
      <c r="Q54748" s="90"/>
    </row>
    <row r="54749" spans="4:17" x14ac:dyDescent="0.25">
      <c r="D54749" s="87"/>
      <c r="J54749" s="88"/>
      <c r="K54749" s="89"/>
      <c r="M54749" s="88"/>
      <c r="O54749" s="90"/>
      <c r="P54749" s="90"/>
      <c r="Q54749" s="90"/>
    </row>
    <row r="54750" spans="4:17" x14ac:dyDescent="0.25">
      <c r="D54750" s="87"/>
      <c r="J54750" s="88"/>
      <c r="K54750" s="89"/>
      <c r="M54750" s="88"/>
      <c r="O54750" s="90"/>
      <c r="P54750" s="90"/>
      <c r="Q54750" s="90"/>
    </row>
    <row r="54751" spans="4:17" x14ac:dyDescent="0.25">
      <c r="D54751" s="87"/>
      <c r="J54751" s="88"/>
      <c r="K54751" s="89"/>
      <c r="M54751" s="88"/>
      <c r="O54751" s="90"/>
      <c r="P54751" s="90"/>
      <c r="Q54751" s="90"/>
    </row>
    <row r="54752" spans="4:17" x14ac:dyDescent="0.25">
      <c r="D54752" s="87"/>
      <c r="J54752" s="88"/>
      <c r="K54752" s="89"/>
      <c r="M54752" s="88"/>
      <c r="O54752" s="90"/>
      <c r="P54752" s="90"/>
      <c r="Q54752" s="90"/>
    </row>
    <row r="54753" spans="4:17" x14ac:dyDescent="0.25">
      <c r="D54753" s="87"/>
      <c r="J54753" s="88"/>
      <c r="K54753" s="89"/>
      <c r="M54753" s="88"/>
      <c r="O54753" s="90"/>
      <c r="P54753" s="90"/>
      <c r="Q54753" s="90"/>
    </row>
    <row r="54754" spans="4:17" x14ac:dyDescent="0.25">
      <c r="D54754" s="87"/>
      <c r="J54754" s="88"/>
      <c r="K54754" s="89"/>
      <c r="M54754" s="88"/>
      <c r="O54754" s="90"/>
      <c r="P54754" s="90"/>
      <c r="Q54754" s="90"/>
    </row>
    <row r="54755" spans="4:17" x14ac:dyDescent="0.25">
      <c r="D54755" s="87"/>
      <c r="J54755" s="88"/>
      <c r="K54755" s="89"/>
      <c r="M54755" s="88"/>
      <c r="O54755" s="90"/>
      <c r="P54755" s="90"/>
      <c r="Q54755" s="90"/>
    </row>
    <row r="54756" spans="4:17" x14ac:dyDescent="0.25">
      <c r="D54756" s="87"/>
      <c r="J54756" s="88"/>
      <c r="K54756" s="89"/>
      <c r="M54756" s="88"/>
      <c r="O54756" s="90"/>
      <c r="P54756" s="90"/>
      <c r="Q54756" s="90"/>
    </row>
    <row r="54757" spans="4:17" x14ac:dyDescent="0.25">
      <c r="D54757" s="87"/>
      <c r="J54757" s="88"/>
      <c r="K54757" s="89"/>
      <c r="M54757" s="88"/>
      <c r="O54757" s="90"/>
      <c r="P54757" s="90"/>
      <c r="Q54757" s="90"/>
    </row>
    <row r="54758" spans="4:17" x14ac:dyDescent="0.25">
      <c r="D54758" s="87"/>
      <c r="J54758" s="88"/>
      <c r="K54758" s="89"/>
      <c r="M54758" s="88"/>
      <c r="O54758" s="90"/>
      <c r="P54758" s="90"/>
      <c r="Q54758" s="90"/>
    </row>
    <row r="54759" spans="4:17" x14ac:dyDescent="0.25">
      <c r="D54759" s="87"/>
      <c r="J54759" s="88"/>
      <c r="K54759" s="89"/>
      <c r="M54759" s="88"/>
      <c r="O54759" s="90"/>
      <c r="P54759" s="90"/>
      <c r="Q54759" s="90"/>
    </row>
    <row r="54760" spans="4:17" x14ac:dyDescent="0.25">
      <c r="D54760" s="87"/>
      <c r="J54760" s="88"/>
      <c r="K54760" s="89"/>
      <c r="M54760" s="88"/>
      <c r="O54760" s="90"/>
      <c r="P54760" s="90"/>
      <c r="Q54760" s="90"/>
    </row>
    <row r="54761" spans="4:17" x14ac:dyDescent="0.25">
      <c r="D54761" s="87"/>
      <c r="J54761" s="88"/>
      <c r="K54761" s="89"/>
      <c r="M54761" s="88"/>
      <c r="O54761" s="90"/>
      <c r="P54761" s="90"/>
      <c r="Q54761" s="90"/>
    </row>
    <row r="54762" spans="4:17" x14ac:dyDescent="0.25">
      <c r="D54762" s="87"/>
      <c r="J54762" s="88"/>
      <c r="K54762" s="89"/>
      <c r="M54762" s="88"/>
      <c r="O54762" s="90"/>
      <c r="P54762" s="90"/>
      <c r="Q54762" s="90"/>
    </row>
    <row r="54763" spans="4:17" x14ac:dyDescent="0.25">
      <c r="D54763" s="87"/>
      <c r="J54763" s="88"/>
      <c r="K54763" s="89"/>
      <c r="M54763" s="88"/>
      <c r="O54763" s="90"/>
      <c r="P54763" s="90"/>
      <c r="Q54763" s="90"/>
    </row>
    <row r="54764" spans="4:17" x14ac:dyDescent="0.25">
      <c r="D54764" s="87"/>
      <c r="J54764" s="88"/>
      <c r="K54764" s="89"/>
      <c r="M54764" s="88"/>
      <c r="O54764" s="90"/>
      <c r="P54764" s="90"/>
      <c r="Q54764" s="90"/>
    </row>
    <row r="54765" spans="4:17" x14ac:dyDescent="0.25">
      <c r="D54765" s="87"/>
      <c r="J54765" s="88"/>
      <c r="K54765" s="89"/>
      <c r="M54765" s="88"/>
      <c r="O54765" s="90"/>
      <c r="P54765" s="90"/>
      <c r="Q54765" s="90"/>
    </row>
    <row r="54766" spans="4:17" x14ac:dyDescent="0.25">
      <c r="D54766" s="87"/>
      <c r="J54766" s="88"/>
      <c r="K54766" s="89"/>
      <c r="M54766" s="88"/>
      <c r="O54766" s="90"/>
      <c r="P54766" s="90"/>
      <c r="Q54766" s="90"/>
    </row>
    <row r="54767" spans="4:17" x14ac:dyDescent="0.25">
      <c r="D54767" s="87"/>
      <c r="J54767" s="88"/>
      <c r="K54767" s="89"/>
      <c r="M54767" s="88"/>
      <c r="O54767" s="90"/>
      <c r="P54767" s="90"/>
      <c r="Q54767" s="90"/>
    </row>
    <row r="54768" spans="4:17" x14ac:dyDescent="0.25">
      <c r="D54768" s="87"/>
      <c r="J54768" s="88"/>
      <c r="K54768" s="89"/>
      <c r="M54768" s="88"/>
      <c r="O54768" s="90"/>
      <c r="P54768" s="90"/>
      <c r="Q54768" s="90"/>
    </row>
    <row r="54769" spans="4:17" x14ac:dyDescent="0.25">
      <c r="D54769" s="87"/>
      <c r="J54769" s="88"/>
      <c r="K54769" s="89"/>
      <c r="M54769" s="88"/>
      <c r="O54769" s="90"/>
      <c r="P54769" s="90"/>
      <c r="Q54769" s="90"/>
    </row>
    <row r="54770" spans="4:17" x14ac:dyDescent="0.25">
      <c r="D54770" s="87"/>
      <c r="J54770" s="88"/>
      <c r="K54770" s="89"/>
      <c r="M54770" s="88"/>
      <c r="O54770" s="90"/>
      <c r="P54770" s="90"/>
      <c r="Q54770" s="90"/>
    </row>
    <row r="54771" spans="4:17" x14ac:dyDescent="0.25">
      <c r="D54771" s="87"/>
      <c r="J54771" s="88"/>
      <c r="K54771" s="89"/>
      <c r="M54771" s="88"/>
      <c r="O54771" s="90"/>
      <c r="P54771" s="90"/>
      <c r="Q54771" s="90"/>
    </row>
    <row r="54772" spans="4:17" x14ac:dyDescent="0.25">
      <c r="D54772" s="87"/>
      <c r="J54772" s="88"/>
      <c r="K54772" s="89"/>
      <c r="M54772" s="88"/>
      <c r="O54772" s="90"/>
      <c r="P54772" s="90"/>
      <c r="Q54772" s="90"/>
    </row>
    <row r="54773" spans="4:17" x14ac:dyDescent="0.25">
      <c r="D54773" s="87"/>
      <c r="J54773" s="88"/>
      <c r="K54773" s="89"/>
      <c r="M54773" s="88"/>
      <c r="O54773" s="90"/>
      <c r="P54773" s="90"/>
      <c r="Q54773" s="90"/>
    </row>
    <row r="54774" spans="4:17" x14ac:dyDescent="0.25">
      <c r="D54774" s="87"/>
      <c r="J54774" s="88"/>
      <c r="K54774" s="89"/>
      <c r="M54774" s="88"/>
      <c r="O54774" s="90"/>
      <c r="P54774" s="90"/>
      <c r="Q54774" s="90"/>
    </row>
    <row r="54775" spans="4:17" x14ac:dyDescent="0.25">
      <c r="D54775" s="87"/>
      <c r="J54775" s="88"/>
      <c r="K54775" s="89"/>
      <c r="M54775" s="88"/>
      <c r="O54775" s="90"/>
      <c r="P54775" s="90"/>
      <c r="Q54775" s="90"/>
    </row>
    <row r="54776" spans="4:17" x14ac:dyDescent="0.25">
      <c r="D54776" s="87"/>
      <c r="J54776" s="88"/>
      <c r="K54776" s="89"/>
      <c r="M54776" s="88"/>
      <c r="O54776" s="90"/>
      <c r="P54776" s="90"/>
      <c r="Q54776" s="90"/>
    </row>
    <row r="54777" spans="4:17" x14ac:dyDescent="0.25">
      <c r="D54777" s="87"/>
      <c r="J54777" s="88"/>
      <c r="K54777" s="89"/>
      <c r="M54777" s="88"/>
      <c r="O54777" s="90"/>
      <c r="P54777" s="90"/>
      <c r="Q54777" s="90"/>
    </row>
    <row r="54778" spans="4:17" x14ac:dyDescent="0.25">
      <c r="D54778" s="87"/>
      <c r="J54778" s="88"/>
      <c r="K54778" s="89"/>
      <c r="M54778" s="88"/>
      <c r="O54778" s="90"/>
      <c r="P54778" s="90"/>
      <c r="Q54778" s="90"/>
    </row>
    <row r="54779" spans="4:17" x14ac:dyDescent="0.25">
      <c r="D54779" s="87"/>
      <c r="J54779" s="88"/>
      <c r="K54779" s="89"/>
      <c r="M54779" s="88"/>
      <c r="O54779" s="90"/>
      <c r="P54779" s="90"/>
      <c r="Q54779" s="90"/>
    </row>
    <row r="54780" spans="4:17" x14ac:dyDescent="0.25">
      <c r="D54780" s="87"/>
      <c r="J54780" s="88"/>
      <c r="K54780" s="89"/>
      <c r="M54780" s="88"/>
      <c r="O54780" s="90"/>
      <c r="P54780" s="90"/>
      <c r="Q54780" s="90"/>
    </row>
    <row r="54781" spans="4:17" x14ac:dyDescent="0.25">
      <c r="D54781" s="87"/>
      <c r="J54781" s="88"/>
      <c r="K54781" s="89"/>
      <c r="M54781" s="88"/>
      <c r="O54781" s="90"/>
      <c r="P54781" s="90"/>
      <c r="Q54781" s="90"/>
    </row>
    <row r="54782" spans="4:17" x14ac:dyDescent="0.25">
      <c r="D54782" s="87"/>
      <c r="J54782" s="88"/>
      <c r="K54782" s="89"/>
      <c r="M54782" s="88"/>
      <c r="O54782" s="90"/>
      <c r="P54782" s="90"/>
      <c r="Q54782" s="90"/>
    </row>
    <row r="54783" spans="4:17" x14ac:dyDescent="0.25">
      <c r="D54783" s="87"/>
      <c r="J54783" s="88"/>
      <c r="K54783" s="89"/>
      <c r="M54783" s="88"/>
      <c r="O54783" s="90"/>
      <c r="P54783" s="90"/>
      <c r="Q54783" s="90"/>
    </row>
    <row r="54784" spans="4:17" x14ac:dyDescent="0.25">
      <c r="D54784" s="87"/>
      <c r="J54784" s="88"/>
      <c r="K54784" s="89"/>
      <c r="M54784" s="88"/>
      <c r="O54784" s="90"/>
      <c r="P54784" s="90"/>
      <c r="Q54784" s="90"/>
    </row>
    <row r="54785" spans="4:17" x14ac:dyDescent="0.25">
      <c r="D54785" s="87"/>
      <c r="J54785" s="88"/>
      <c r="K54785" s="89"/>
      <c r="M54785" s="88"/>
      <c r="O54785" s="90"/>
      <c r="P54785" s="90"/>
      <c r="Q54785" s="90"/>
    </row>
    <row r="54786" spans="4:17" x14ac:dyDescent="0.25">
      <c r="D54786" s="87"/>
      <c r="J54786" s="88"/>
      <c r="K54786" s="89"/>
      <c r="M54786" s="88"/>
      <c r="O54786" s="90"/>
      <c r="P54786" s="90"/>
      <c r="Q54786" s="90"/>
    </row>
    <row r="54787" spans="4:17" x14ac:dyDescent="0.25">
      <c r="D54787" s="87"/>
      <c r="J54787" s="88"/>
      <c r="K54787" s="89"/>
      <c r="M54787" s="88"/>
      <c r="O54787" s="90"/>
      <c r="P54787" s="90"/>
      <c r="Q54787" s="90"/>
    </row>
    <row r="54788" spans="4:17" x14ac:dyDescent="0.25">
      <c r="D54788" s="87"/>
      <c r="J54788" s="88"/>
      <c r="K54788" s="89"/>
      <c r="M54788" s="88"/>
      <c r="O54788" s="90"/>
      <c r="P54788" s="90"/>
      <c r="Q54788" s="90"/>
    </row>
    <row r="54789" spans="4:17" x14ac:dyDescent="0.25">
      <c r="D54789" s="87"/>
      <c r="J54789" s="88"/>
      <c r="K54789" s="89"/>
      <c r="M54789" s="88"/>
      <c r="O54789" s="90"/>
      <c r="P54789" s="90"/>
      <c r="Q54789" s="90"/>
    </row>
    <row r="54790" spans="4:17" x14ac:dyDescent="0.25">
      <c r="D54790" s="87"/>
      <c r="J54790" s="88"/>
      <c r="K54790" s="89"/>
      <c r="M54790" s="88"/>
      <c r="O54790" s="90"/>
      <c r="P54790" s="90"/>
      <c r="Q54790" s="90"/>
    </row>
    <row r="54791" spans="4:17" x14ac:dyDescent="0.25">
      <c r="D54791" s="87"/>
      <c r="J54791" s="88"/>
      <c r="K54791" s="89"/>
      <c r="M54791" s="88"/>
      <c r="O54791" s="90"/>
      <c r="P54791" s="90"/>
      <c r="Q54791" s="90"/>
    </row>
    <row r="54792" spans="4:17" x14ac:dyDescent="0.25">
      <c r="D54792" s="87"/>
      <c r="J54792" s="88"/>
      <c r="K54792" s="89"/>
      <c r="M54792" s="88"/>
      <c r="O54792" s="90"/>
      <c r="P54792" s="90"/>
      <c r="Q54792" s="90"/>
    </row>
    <row r="54793" spans="4:17" x14ac:dyDescent="0.25">
      <c r="D54793" s="87"/>
      <c r="J54793" s="88"/>
      <c r="K54793" s="89"/>
      <c r="M54793" s="88"/>
      <c r="O54793" s="90"/>
      <c r="P54793" s="90"/>
      <c r="Q54793" s="90"/>
    </row>
    <row r="54794" spans="4:17" x14ac:dyDescent="0.25">
      <c r="D54794" s="87"/>
      <c r="J54794" s="88"/>
      <c r="K54794" s="89"/>
      <c r="M54794" s="88"/>
      <c r="O54794" s="90"/>
      <c r="P54794" s="90"/>
      <c r="Q54794" s="90"/>
    </row>
    <row r="54795" spans="4:17" x14ac:dyDescent="0.25">
      <c r="D54795" s="87"/>
      <c r="J54795" s="88"/>
      <c r="K54795" s="89"/>
      <c r="M54795" s="88"/>
      <c r="O54795" s="90"/>
      <c r="P54795" s="90"/>
      <c r="Q54795" s="90"/>
    </row>
    <row r="54796" spans="4:17" x14ac:dyDescent="0.25">
      <c r="D54796" s="87"/>
      <c r="J54796" s="88"/>
      <c r="K54796" s="89"/>
      <c r="M54796" s="88"/>
      <c r="O54796" s="90"/>
      <c r="P54796" s="90"/>
      <c r="Q54796" s="90"/>
    </row>
    <row r="54797" spans="4:17" x14ac:dyDescent="0.25">
      <c r="D54797" s="87"/>
      <c r="J54797" s="88"/>
      <c r="K54797" s="89"/>
      <c r="M54797" s="88"/>
      <c r="O54797" s="90"/>
      <c r="P54797" s="90"/>
      <c r="Q54797" s="90"/>
    </row>
    <row r="54798" spans="4:17" x14ac:dyDescent="0.25">
      <c r="D54798" s="87"/>
      <c r="J54798" s="88"/>
      <c r="K54798" s="89"/>
      <c r="M54798" s="88"/>
      <c r="O54798" s="90"/>
      <c r="P54798" s="90"/>
      <c r="Q54798" s="90"/>
    </row>
    <row r="54799" spans="4:17" x14ac:dyDescent="0.25">
      <c r="D54799" s="87"/>
      <c r="J54799" s="88"/>
      <c r="K54799" s="89"/>
      <c r="M54799" s="88"/>
      <c r="O54799" s="90"/>
      <c r="P54799" s="90"/>
      <c r="Q54799" s="90"/>
    </row>
    <row r="54800" spans="4:17" x14ac:dyDescent="0.25">
      <c r="D54800" s="87"/>
      <c r="J54800" s="88"/>
      <c r="K54800" s="89"/>
      <c r="M54800" s="88"/>
      <c r="O54800" s="90"/>
      <c r="P54800" s="90"/>
      <c r="Q54800" s="90"/>
    </row>
    <row r="54801" spans="4:17" x14ac:dyDescent="0.25">
      <c r="D54801" s="87"/>
      <c r="J54801" s="88"/>
      <c r="K54801" s="89"/>
      <c r="M54801" s="88"/>
      <c r="O54801" s="90"/>
      <c r="P54801" s="90"/>
      <c r="Q54801" s="90"/>
    </row>
    <row r="54802" spans="4:17" x14ac:dyDescent="0.25">
      <c r="D54802" s="87"/>
      <c r="J54802" s="88"/>
      <c r="K54802" s="89"/>
      <c r="M54802" s="88"/>
      <c r="O54802" s="90"/>
      <c r="P54802" s="90"/>
      <c r="Q54802" s="90"/>
    </row>
    <row r="54803" spans="4:17" x14ac:dyDescent="0.25">
      <c r="D54803" s="87"/>
      <c r="J54803" s="88"/>
      <c r="K54803" s="89"/>
      <c r="M54803" s="88"/>
      <c r="O54803" s="90"/>
      <c r="P54803" s="90"/>
      <c r="Q54803" s="90"/>
    </row>
    <row r="54804" spans="4:17" x14ac:dyDescent="0.25">
      <c r="D54804" s="87"/>
      <c r="J54804" s="88"/>
      <c r="K54804" s="89"/>
      <c r="M54804" s="88"/>
      <c r="O54804" s="90"/>
      <c r="P54804" s="90"/>
      <c r="Q54804" s="90"/>
    </row>
    <row r="54805" spans="4:17" x14ac:dyDescent="0.25">
      <c r="D54805" s="87"/>
      <c r="J54805" s="88"/>
      <c r="K54805" s="89"/>
      <c r="M54805" s="88"/>
      <c r="O54805" s="90"/>
      <c r="P54805" s="90"/>
      <c r="Q54805" s="90"/>
    </row>
    <row r="54806" spans="4:17" x14ac:dyDescent="0.25">
      <c r="D54806" s="87"/>
      <c r="J54806" s="88"/>
      <c r="K54806" s="89"/>
      <c r="M54806" s="88"/>
      <c r="O54806" s="90"/>
      <c r="P54806" s="90"/>
      <c r="Q54806" s="90"/>
    </row>
    <row r="54807" spans="4:17" x14ac:dyDescent="0.25">
      <c r="D54807" s="87"/>
      <c r="J54807" s="88"/>
      <c r="K54807" s="89"/>
      <c r="M54807" s="88"/>
      <c r="O54807" s="90"/>
      <c r="P54807" s="90"/>
      <c r="Q54807" s="90"/>
    </row>
    <row r="54808" spans="4:17" x14ac:dyDescent="0.25">
      <c r="D54808" s="87"/>
      <c r="J54808" s="88"/>
      <c r="K54808" s="89"/>
      <c r="M54808" s="88"/>
      <c r="O54808" s="90"/>
      <c r="P54808" s="90"/>
      <c r="Q54808" s="90"/>
    </row>
    <row r="54809" spans="4:17" x14ac:dyDescent="0.25">
      <c r="D54809" s="87"/>
      <c r="J54809" s="88"/>
      <c r="K54809" s="89"/>
      <c r="M54809" s="88"/>
      <c r="O54809" s="90"/>
      <c r="P54809" s="90"/>
      <c r="Q54809" s="90"/>
    </row>
    <row r="54810" spans="4:17" x14ac:dyDescent="0.25">
      <c r="D54810" s="87"/>
      <c r="J54810" s="88"/>
      <c r="K54810" s="89"/>
      <c r="M54810" s="88"/>
      <c r="O54810" s="90"/>
      <c r="P54810" s="90"/>
      <c r="Q54810" s="90"/>
    </row>
    <row r="54811" spans="4:17" x14ac:dyDescent="0.25">
      <c r="D54811" s="87"/>
      <c r="J54811" s="88"/>
      <c r="K54811" s="89"/>
      <c r="M54811" s="88"/>
      <c r="O54811" s="90"/>
      <c r="P54811" s="90"/>
      <c r="Q54811" s="90"/>
    </row>
    <row r="54812" spans="4:17" x14ac:dyDescent="0.25">
      <c r="D54812" s="87"/>
      <c r="J54812" s="88"/>
      <c r="K54812" s="89"/>
      <c r="M54812" s="88"/>
      <c r="O54812" s="90"/>
      <c r="P54812" s="90"/>
      <c r="Q54812" s="90"/>
    </row>
    <row r="54813" spans="4:17" x14ac:dyDescent="0.25">
      <c r="D54813" s="87"/>
      <c r="J54813" s="88"/>
      <c r="K54813" s="89"/>
      <c r="M54813" s="88"/>
      <c r="O54813" s="90"/>
      <c r="P54813" s="90"/>
      <c r="Q54813" s="90"/>
    </row>
    <row r="54814" spans="4:17" x14ac:dyDescent="0.25">
      <c r="D54814" s="87"/>
      <c r="J54814" s="88"/>
      <c r="K54814" s="89"/>
      <c r="M54814" s="88"/>
      <c r="O54814" s="90"/>
      <c r="P54814" s="90"/>
      <c r="Q54814" s="90"/>
    </row>
    <row r="54815" spans="4:17" x14ac:dyDescent="0.25">
      <c r="D54815" s="87"/>
      <c r="J54815" s="88"/>
      <c r="K54815" s="89"/>
      <c r="M54815" s="88"/>
      <c r="O54815" s="90"/>
      <c r="P54815" s="90"/>
      <c r="Q54815" s="90"/>
    </row>
    <row r="54816" spans="4:17" x14ac:dyDescent="0.25">
      <c r="D54816" s="87"/>
      <c r="J54816" s="88"/>
      <c r="K54816" s="89"/>
      <c r="M54816" s="88"/>
      <c r="O54816" s="90"/>
      <c r="P54816" s="90"/>
      <c r="Q54816" s="90"/>
    </row>
    <row r="54817" spans="4:17" x14ac:dyDescent="0.25">
      <c r="D54817" s="87"/>
      <c r="J54817" s="88"/>
      <c r="K54817" s="89"/>
      <c r="M54817" s="88"/>
      <c r="O54817" s="90"/>
      <c r="P54817" s="90"/>
      <c r="Q54817" s="90"/>
    </row>
    <row r="54818" spans="4:17" x14ac:dyDescent="0.25">
      <c r="D54818" s="87"/>
      <c r="J54818" s="88"/>
      <c r="K54818" s="89"/>
      <c r="M54818" s="88"/>
      <c r="O54818" s="90"/>
      <c r="P54818" s="90"/>
      <c r="Q54818" s="90"/>
    </row>
    <row r="54819" spans="4:17" x14ac:dyDescent="0.25">
      <c r="D54819" s="87"/>
      <c r="J54819" s="88"/>
      <c r="K54819" s="89"/>
      <c r="M54819" s="88"/>
      <c r="O54819" s="90"/>
      <c r="P54819" s="90"/>
      <c r="Q54819" s="90"/>
    </row>
    <row r="54820" spans="4:17" x14ac:dyDescent="0.25">
      <c r="D54820" s="87"/>
      <c r="J54820" s="88"/>
      <c r="K54820" s="89"/>
      <c r="M54820" s="88"/>
      <c r="O54820" s="90"/>
      <c r="P54820" s="90"/>
      <c r="Q54820" s="90"/>
    </row>
    <row r="54821" spans="4:17" x14ac:dyDescent="0.25">
      <c r="D54821" s="87"/>
      <c r="J54821" s="88"/>
      <c r="K54821" s="89"/>
      <c r="M54821" s="88"/>
      <c r="O54821" s="90"/>
      <c r="P54821" s="90"/>
      <c r="Q54821" s="90"/>
    </row>
    <row r="54822" spans="4:17" x14ac:dyDescent="0.25">
      <c r="D54822" s="87"/>
      <c r="J54822" s="88"/>
      <c r="K54822" s="89"/>
      <c r="M54822" s="88"/>
      <c r="O54822" s="90"/>
      <c r="P54822" s="90"/>
      <c r="Q54822" s="90"/>
    </row>
    <row r="54823" spans="4:17" x14ac:dyDescent="0.25">
      <c r="D54823" s="87"/>
      <c r="J54823" s="88"/>
      <c r="K54823" s="89"/>
      <c r="M54823" s="88"/>
      <c r="O54823" s="90"/>
      <c r="P54823" s="90"/>
      <c r="Q54823" s="90"/>
    </row>
    <row r="54824" spans="4:17" x14ac:dyDescent="0.25">
      <c r="D54824" s="87"/>
      <c r="J54824" s="88"/>
      <c r="K54824" s="89"/>
      <c r="M54824" s="88"/>
      <c r="O54824" s="90"/>
      <c r="P54824" s="90"/>
      <c r="Q54824" s="90"/>
    </row>
    <row r="54825" spans="4:17" x14ac:dyDescent="0.25">
      <c r="D54825" s="87"/>
      <c r="J54825" s="88"/>
      <c r="K54825" s="89"/>
      <c r="M54825" s="88"/>
      <c r="O54825" s="90"/>
      <c r="P54825" s="90"/>
      <c r="Q54825" s="90"/>
    </row>
    <row r="54826" spans="4:17" x14ac:dyDescent="0.25">
      <c r="D54826" s="87"/>
      <c r="J54826" s="88"/>
      <c r="K54826" s="89"/>
      <c r="M54826" s="88"/>
      <c r="O54826" s="90"/>
      <c r="P54826" s="90"/>
      <c r="Q54826" s="90"/>
    </row>
    <row r="54827" spans="4:17" x14ac:dyDescent="0.25">
      <c r="D54827" s="87"/>
      <c r="J54827" s="88"/>
      <c r="K54827" s="89"/>
      <c r="M54827" s="88"/>
      <c r="O54827" s="90"/>
      <c r="P54827" s="90"/>
      <c r="Q54827" s="90"/>
    </row>
    <row r="54828" spans="4:17" x14ac:dyDescent="0.25">
      <c r="D54828" s="87"/>
      <c r="J54828" s="88"/>
      <c r="K54828" s="89"/>
      <c r="M54828" s="88"/>
      <c r="O54828" s="90"/>
      <c r="P54828" s="90"/>
      <c r="Q54828" s="90"/>
    </row>
    <row r="54829" spans="4:17" x14ac:dyDescent="0.25">
      <c r="D54829" s="87"/>
      <c r="J54829" s="88"/>
      <c r="K54829" s="89"/>
      <c r="M54829" s="88"/>
      <c r="O54829" s="90"/>
      <c r="P54829" s="90"/>
      <c r="Q54829" s="90"/>
    </row>
    <row r="54830" spans="4:17" x14ac:dyDescent="0.25">
      <c r="D54830" s="87"/>
      <c r="J54830" s="88"/>
      <c r="K54830" s="89"/>
      <c r="M54830" s="88"/>
      <c r="O54830" s="90"/>
      <c r="P54830" s="90"/>
      <c r="Q54830" s="90"/>
    </row>
    <row r="54831" spans="4:17" x14ac:dyDescent="0.25">
      <c r="D54831" s="87"/>
      <c r="J54831" s="88"/>
      <c r="K54831" s="89"/>
      <c r="M54831" s="88"/>
      <c r="O54831" s="90"/>
      <c r="P54831" s="90"/>
      <c r="Q54831" s="90"/>
    </row>
    <row r="54832" spans="4:17" x14ac:dyDescent="0.25">
      <c r="D54832" s="87"/>
      <c r="J54832" s="88"/>
      <c r="K54832" s="89"/>
      <c r="M54832" s="88"/>
      <c r="O54832" s="90"/>
      <c r="P54832" s="90"/>
      <c r="Q54832" s="90"/>
    </row>
    <row r="54833" spans="4:17" x14ac:dyDescent="0.25">
      <c r="D54833" s="87"/>
      <c r="J54833" s="88"/>
      <c r="K54833" s="89"/>
      <c r="M54833" s="88"/>
      <c r="O54833" s="90"/>
      <c r="P54833" s="90"/>
      <c r="Q54833" s="90"/>
    </row>
    <row r="54834" spans="4:17" x14ac:dyDescent="0.25">
      <c r="D54834" s="87"/>
      <c r="J54834" s="88"/>
      <c r="K54834" s="89"/>
      <c r="M54834" s="88"/>
      <c r="O54834" s="90"/>
      <c r="P54834" s="90"/>
      <c r="Q54834" s="90"/>
    </row>
    <row r="54835" spans="4:17" x14ac:dyDescent="0.25">
      <c r="D54835" s="87"/>
      <c r="J54835" s="88"/>
      <c r="K54835" s="89"/>
      <c r="M54835" s="88"/>
      <c r="O54835" s="90"/>
      <c r="P54835" s="90"/>
      <c r="Q54835" s="90"/>
    </row>
    <row r="54836" spans="4:17" x14ac:dyDescent="0.25">
      <c r="D54836" s="87"/>
      <c r="J54836" s="88"/>
      <c r="K54836" s="89"/>
      <c r="M54836" s="88"/>
      <c r="O54836" s="90"/>
      <c r="P54836" s="90"/>
      <c r="Q54836" s="90"/>
    </row>
    <row r="54837" spans="4:17" x14ac:dyDescent="0.25">
      <c r="D54837" s="87"/>
      <c r="J54837" s="88"/>
      <c r="K54837" s="89"/>
      <c r="M54837" s="88"/>
      <c r="O54837" s="90"/>
      <c r="P54837" s="90"/>
      <c r="Q54837" s="90"/>
    </row>
    <row r="54838" spans="4:17" x14ac:dyDescent="0.25">
      <c r="D54838" s="87"/>
      <c r="J54838" s="88"/>
      <c r="K54838" s="89"/>
      <c r="M54838" s="88"/>
      <c r="O54838" s="90"/>
      <c r="P54838" s="90"/>
      <c r="Q54838" s="90"/>
    </row>
    <row r="54839" spans="4:17" x14ac:dyDescent="0.25">
      <c r="D54839" s="87"/>
      <c r="J54839" s="88"/>
      <c r="K54839" s="89"/>
      <c r="M54839" s="88"/>
      <c r="O54839" s="90"/>
      <c r="P54839" s="90"/>
      <c r="Q54839" s="90"/>
    </row>
    <row r="54840" spans="4:17" x14ac:dyDescent="0.25">
      <c r="D54840" s="87"/>
      <c r="J54840" s="88"/>
      <c r="K54840" s="89"/>
      <c r="M54840" s="88"/>
      <c r="O54840" s="90"/>
      <c r="P54840" s="90"/>
      <c r="Q54840" s="90"/>
    </row>
    <row r="54841" spans="4:17" x14ac:dyDescent="0.25">
      <c r="D54841" s="87"/>
      <c r="J54841" s="88"/>
      <c r="K54841" s="89"/>
      <c r="M54841" s="88"/>
      <c r="O54841" s="90"/>
      <c r="P54841" s="90"/>
      <c r="Q54841" s="90"/>
    </row>
    <row r="54842" spans="4:17" x14ac:dyDescent="0.25">
      <c r="D54842" s="87"/>
      <c r="J54842" s="88"/>
      <c r="K54842" s="89"/>
      <c r="M54842" s="88"/>
      <c r="O54842" s="90"/>
      <c r="P54842" s="90"/>
      <c r="Q54842" s="90"/>
    </row>
    <row r="54843" spans="4:17" x14ac:dyDescent="0.25">
      <c r="D54843" s="87"/>
      <c r="J54843" s="88"/>
      <c r="K54843" s="89"/>
      <c r="M54843" s="88"/>
      <c r="O54843" s="90"/>
      <c r="P54843" s="90"/>
      <c r="Q54843" s="90"/>
    </row>
    <row r="54844" spans="4:17" x14ac:dyDescent="0.25">
      <c r="D54844" s="87"/>
      <c r="J54844" s="88"/>
      <c r="K54844" s="89"/>
      <c r="M54844" s="88"/>
      <c r="O54844" s="90"/>
      <c r="P54844" s="90"/>
      <c r="Q54844" s="90"/>
    </row>
    <row r="54845" spans="4:17" x14ac:dyDescent="0.25">
      <c r="D54845" s="87"/>
      <c r="J54845" s="88"/>
      <c r="K54845" s="89"/>
      <c r="M54845" s="88"/>
      <c r="O54845" s="90"/>
      <c r="P54845" s="90"/>
      <c r="Q54845" s="90"/>
    </row>
    <row r="54846" spans="4:17" x14ac:dyDescent="0.25">
      <c r="D54846" s="87"/>
      <c r="J54846" s="88"/>
      <c r="K54846" s="89"/>
      <c r="M54846" s="88"/>
      <c r="O54846" s="90"/>
      <c r="P54846" s="90"/>
      <c r="Q54846" s="90"/>
    </row>
    <row r="54847" spans="4:17" x14ac:dyDescent="0.25">
      <c r="D54847" s="87"/>
      <c r="J54847" s="88"/>
      <c r="K54847" s="89"/>
      <c r="M54847" s="88"/>
      <c r="O54847" s="90"/>
      <c r="P54847" s="90"/>
      <c r="Q54847" s="90"/>
    </row>
    <row r="54848" spans="4:17" x14ac:dyDescent="0.25">
      <c r="D54848" s="87"/>
      <c r="J54848" s="88"/>
      <c r="K54848" s="89"/>
      <c r="M54848" s="88"/>
      <c r="O54848" s="90"/>
      <c r="P54848" s="90"/>
      <c r="Q54848" s="90"/>
    </row>
    <row r="54849" spans="4:17" x14ac:dyDescent="0.25">
      <c r="D54849" s="87"/>
      <c r="J54849" s="88"/>
      <c r="K54849" s="89"/>
      <c r="M54849" s="88"/>
      <c r="O54849" s="90"/>
      <c r="P54849" s="90"/>
      <c r="Q54849" s="90"/>
    </row>
    <row r="54850" spans="4:17" x14ac:dyDescent="0.25">
      <c r="D54850" s="87"/>
      <c r="J54850" s="88"/>
      <c r="K54850" s="89"/>
      <c r="M54850" s="88"/>
      <c r="O54850" s="90"/>
      <c r="P54850" s="90"/>
      <c r="Q54850" s="90"/>
    </row>
    <row r="54851" spans="4:17" x14ac:dyDescent="0.25">
      <c r="D54851" s="87"/>
      <c r="J54851" s="88"/>
      <c r="K54851" s="89"/>
      <c r="M54851" s="88"/>
      <c r="O54851" s="90"/>
      <c r="P54851" s="90"/>
      <c r="Q54851" s="90"/>
    </row>
    <row r="54852" spans="4:17" x14ac:dyDescent="0.25">
      <c r="D54852" s="87"/>
      <c r="J54852" s="88"/>
      <c r="K54852" s="89"/>
      <c r="M54852" s="88"/>
      <c r="O54852" s="90"/>
      <c r="P54852" s="90"/>
      <c r="Q54852" s="90"/>
    </row>
    <row r="54853" spans="4:17" x14ac:dyDescent="0.25">
      <c r="D54853" s="87"/>
      <c r="J54853" s="88"/>
      <c r="K54853" s="89"/>
      <c r="M54853" s="88"/>
      <c r="O54853" s="90"/>
      <c r="P54853" s="90"/>
      <c r="Q54853" s="90"/>
    </row>
    <row r="54854" spans="4:17" x14ac:dyDescent="0.25">
      <c r="D54854" s="87"/>
      <c r="J54854" s="88"/>
      <c r="K54854" s="89"/>
      <c r="M54854" s="88"/>
      <c r="O54854" s="90"/>
      <c r="P54854" s="90"/>
      <c r="Q54854" s="90"/>
    </row>
    <row r="54855" spans="4:17" x14ac:dyDescent="0.25">
      <c r="D54855" s="87"/>
      <c r="J54855" s="88"/>
      <c r="K54855" s="89"/>
      <c r="M54855" s="88"/>
      <c r="O54855" s="90"/>
      <c r="P54855" s="90"/>
      <c r="Q54855" s="90"/>
    </row>
    <row r="54856" spans="4:17" x14ac:dyDescent="0.25">
      <c r="D54856" s="87"/>
      <c r="J54856" s="88"/>
      <c r="K54856" s="89"/>
      <c r="M54856" s="88"/>
      <c r="O54856" s="90"/>
      <c r="P54856" s="90"/>
      <c r="Q54856" s="90"/>
    </row>
    <row r="54857" spans="4:17" x14ac:dyDescent="0.25">
      <c r="D54857" s="87"/>
      <c r="J54857" s="88"/>
      <c r="K54857" s="89"/>
      <c r="M54857" s="88"/>
      <c r="O54857" s="90"/>
      <c r="P54857" s="90"/>
      <c r="Q54857" s="90"/>
    </row>
    <row r="54858" spans="4:17" x14ac:dyDescent="0.25">
      <c r="D54858" s="87"/>
      <c r="J54858" s="88"/>
      <c r="K54858" s="89"/>
      <c r="M54858" s="88"/>
      <c r="O54858" s="90"/>
      <c r="P54858" s="90"/>
      <c r="Q54858" s="90"/>
    </row>
    <row r="54859" spans="4:17" x14ac:dyDescent="0.25">
      <c r="D54859" s="87"/>
      <c r="J54859" s="88"/>
      <c r="K54859" s="89"/>
      <c r="M54859" s="88"/>
      <c r="O54859" s="90"/>
      <c r="P54859" s="90"/>
      <c r="Q54859" s="90"/>
    </row>
    <row r="54860" spans="4:17" x14ac:dyDescent="0.25">
      <c r="D54860" s="87"/>
      <c r="J54860" s="88"/>
      <c r="K54860" s="89"/>
      <c r="M54860" s="88"/>
      <c r="O54860" s="90"/>
      <c r="P54860" s="90"/>
      <c r="Q54860" s="90"/>
    </row>
    <row r="54861" spans="4:17" x14ac:dyDescent="0.25">
      <c r="D54861" s="87"/>
      <c r="J54861" s="88"/>
      <c r="K54861" s="89"/>
      <c r="M54861" s="88"/>
      <c r="O54861" s="90"/>
      <c r="P54861" s="90"/>
      <c r="Q54861" s="90"/>
    </row>
    <row r="54862" spans="4:17" x14ac:dyDescent="0.25">
      <c r="D54862" s="87"/>
      <c r="J54862" s="88"/>
      <c r="K54862" s="89"/>
      <c r="M54862" s="88"/>
      <c r="O54862" s="90"/>
      <c r="P54862" s="90"/>
      <c r="Q54862" s="90"/>
    </row>
    <row r="54863" spans="4:17" x14ac:dyDescent="0.25">
      <c r="D54863" s="87"/>
      <c r="J54863" s="88"/>
      <c r="K54863" s="89"/>
      <c r="M54863" s="88"/>
      <c r="O54863" s="90"/>
      <c r="P54863" s="90"/>
      <c r="Q54863" s="90"/>
    </row>
    <row r="54864" spans="4:17" x14ac:dyDescent="0.25">
      <c r="D54864" s="87"/>
      <c r="J54864" s="88"/>
      <c r="K54864" s="89"/>
      <c r="M54864" s="88"/>
      <c r="O54864" s="90"/>
      <c r="P54864" s="90"/>
      <c r="Q54864" s="90"/>
    </row>
    <row r="54865" spans="4:17" x14ac:dyDescent="0.25">
      <c r="D54865" s="87"/>
      <c r="J54865" s="88"/>
      <c r="K54865" s="89"/>
      <c r="M54865" s="88"/>
      <c r="O54865" s="90"/>
      <c r="P54865" s="90"/>
      <c r="Q54865" s="90"/>
    </row>
    <row r="54866" spans="4:17" x14ac:dyDescent="0.25">
      <c r="D54866" s="87"/>
      <c r="J54866" s="88"/>
      <c r="K54866" s="89"/>
      <c r="M54866" s="88"/>
      <c r="O54866" s="90"/>
      <c r="P54866" s="90"/>
      <c r="Q54866" s="90"/>
    </row>
    <row r="54867" spans="4:17" x14ac:dyDescent="0.25">
      <c r="D54867" s="87"/>
      <c r="J54867" s="88"/>
      <c r="K54867" s="89"/>
      <c r="M54867" s="88"/>
      <c r="O54867" s="90"/>
      <c r="P54867" s="90"/>
      <c r="Q54867" s="90"/>
    </row>
    <row r="54868" spans="4:17" x14ac:dyDescent="0.25">
      <c r="D54868" s="87"/>
      <c r="J54868" s="88"/>
      <c r="K54868" s="89"/>
      <c r="M54868" s="88"/>
      <c r="O54868" s="90"/>
      <c r="P54868" s="90"/>
      <c r="Q54868" s="90"/>
    </row>
    <row r="54869" spans="4:17" x14ac:dyDescent="0.25">
      <c r="D54869" s="87"/>
      <c r="J54869" s="88"/>
      <c r="K54869" s="89"/>
      <c r="M54869" s="88"/>
      <c r="O54869" s="90"/>
      <c r="P54869" s="90"/>
      <c r="Q54869" s="90"/>
    </row>
    <row r="54870" spans="4:17" x14ac:dyDescent="0.25">
      <c r="D54870" s="87"/>
      <c r="J54870" s="88"/>
      <c r="K54870" s="89"/>
      <c r="M54870" s="88"/>
      <c r="O54870" s="90"/>
      <c r="P54870" s="90"/>
      <c r="Q54870" s="90"/>
    </row>
    <row r="54871" spans="4:17" x14ac:dyDescent="0.25">
      <c r="D54871" s="87"/>
      <c r="J54871" s="88"/>
      <c r="K54871" s="89"/>
      <c r="M54871" s="88"/>
      <c r="O54871" s="90"/>
      <c r="P54871" s="90"/>
      <c r="Q54871" s="90"/>
    </row>
    <row r="54872" spans="4:17" x14ac:dyDescent="0.25">
      <c r="D54872" s="87"/>
      <c r="J54872" s="88"/>
      <c r="K54872" s="89"/>
      <c r="M54872" s="88"/>
      <c r="O54872" s="90"/>
      <c r="P54872" s="90"/>
      <c r="Q54872" s="90"/>
    </row>
    <row r="54873" spans="4:17" x14ac:dyDescent="0.25">
      <c r="D54873" s="87"/>
      <c r="J54873" s="88"/>
      <c r="K54873" s="89"/>
      <c r="M54873" s="88"/>
      <c r="O54873" s="90"/>
      <c r="P54873" s="90"/>
      <c r="Q54873" s="90"/>
    </row>
    <row r="54874" spans="4:17" x14ac:dyDescent="0.25">
      <c r="D54874" s="87"/>
      <c r="J54874" s="88"/>
      <c r="K54874" s="89"/>
      <c r="M54874" s="88"/>
      <c r="O54874" s="90"/>
      <c r="P54874" s="90"/>
      <c r="Q54874" s="90"/>
    </row>
    <row r="54875" spans="4:17" x14ac:dyDescent="0.25">
      <c r="D54875" s="87"/>
      <c r="J54875" s="88"/>
      <c r="K54875" s="89"/>
      <c r="M54875" s="88"/>
      <c r="O54875" s="90"/>
      <c r="P54875" s="90"/>
      <c r="Q54875" s="90"/>
    </row>
    <row r="54876" spans="4:17" x14ac:dyDescent="0.25">
      <c r="D54876" s="87"/>
      <c r="J54876" s="88"/>
      <c r="K54876" s="89"/>
      <c r="M54876" s="88"/>
      <c r="O54876" s="90"/>
      <c r="P54876" s="90"/>
      <c r="Q54876" s="90"/>
    </row>
    <row r="54877" spans="4:17" x14ac:dyDescent="0.25">
      <c r="D54877" s="87"/>
      <c r="J54877" s="88"/>
      <c r="K54877" s="89"/>
      <c r="M54877" s="88"/>
      <c r="O54877" s="90"/>
      <c r="P54877" s="90"/>
      <c r="Q54877" s="90"/>
    </row>
    <row r="54878" spans="4:17" x14ac:dyDescent="0.25">
      <c r="D54878" s="87"/>
      <c r="J54878" s="88"/>
      <c r="K54878" s="89"/>
      <c r="M54878" s="88"/>
      <c r="O54878" s="90"/>
      <c r="P54878" s="90"/>
      <c r="Q54878" s="90"/>
    </row>
    <row r="54879" spans="4:17" x14ac:dyDescent="0.25">
      <c r="D54879" s="87"/>
      <c r="J54879" s="88"/>
      <c r="K54879" s="89"/>
      <c r="M54879" s="88"/>
      <c r="O54879" s="90"/>
      <c r="P54879" s="90"/>
      <c r="Q54879" s="90"/>
    </row>
    <row r="54880" spans="4:17" x14ac:dyDescent="0.25">
      <c r="D54880" s="87"/>
      <c r="J54880" s="88"/>
      <c r="K54880" s="89"/>
      <c r="M54880" s="88"/>
      <c r="O54880" s="90"/>
      <c r="P54880" s="90"/>
      <c r="Q54880" s="90"/>
    </row>
    <row r="54881" spans="4:17" x14ac:dyDescent="0.25">
      <c r="D54881" s="87"/>
      <c r="J54881" s="88"/>
      <c r="K54881" s="89"/>
      <c r="M54881" s="88"/>
      <c r="O54881" s="90"/>
      <c r="P54881" s="90"/>
      <c r="Q54881" s="90"/>
    </row>
    <row r="54882" spans="4:17" x14ac:dyDescent="0.25">
      <c r="D54882" s="87"/>
      <c r="J54882" s="88"/>
      <c r="K54882" s="89"/>
      <c r="M54882" s="88"/>
      <c r="O54882" s="90"/>
      <c r="P54882" s="90"/>
      <c r="Q54882" s="90"/>
    </row>
    <row r="54883" spans="4:17" x14ac:dyDescent="0.25">
      <c r="D54883" s="87"/>
      <c r="J54883" s="88"/>
      <c r="K54883" s="89"/>
      <c r="M54883" s="88"/>
      <c r="O54883" s="90"/>
      <c r="P54883" s="90"/>
      <c r="Q54883" s="90"/>
    </row>
    <row r="54884" spans="4:17" x14ac:dyDescent="0.25">
      <c r="D54884" s="87"/>
      <c r="J54884" s="88"/>
      <c r="K54884" s="89"/>
      <c r="M54884" s="88"/>
      <c r="O54884" s="90"/>
      <c r="P54884" s="90"/>
      <c r="Q54884" s="90"/>
    </row>
    <row r="54885" spans="4:17" x14ac:dyDescent="0.25">
      <c r="D54885" s="87"/>
      <c r="J54885" s="88"/>
      <c r="K54885" s="89"/>
      <c r="M54885" s="88"/>
      <c r="O54885" s="90"/>
      <c r="P54885" s="90"/>
      <c r="Q54885" s="90"/>
    </row>
    <row r="54886" spans="4:17" x14ac:dyDescent="0.25">
      <c r="D54886" s="87"/>
      <c r="J54886" s="88"/>
      <c r="K54886" s="89"/>
      <c r="M54886" s="88"/>
      <c r="O54886" s="90"/>
      <c r="P54886" s="90"/>
      <c r="Q54886" s="90"/>
    </row>
    <row r="54887" spans="4:17" x14ac:dyDescent="0.25">
      <c r="D54887" s="87"/>
      <c r="J54887" s="88"/>
      <c r="K54887" s="89"/>
      <c r="M54887" s="88"/>
      <c r="O54887" s="90"/>
      <c r="P54887" s="90"/>
      <c r="Q54887" s="90"/>
    </row>
    <row r="54888" spans="4:17" x14ac:dyDescent="0.25">
      <c r="D54888" s="87"/>
      <c r="J54888" s="88"/>
      <c r="K54888" s="89"/>
      <c r="M54888" s="88"/>
      <c r="O54888" s="90"/>
      <c r="P54888" s="90"/>
      <c r="Q54888" s="90"/>
    </row>
    <row r="54889" spans="4:17" x14ac:dyDescent="0.25">
      <c r="D54889" s="87"/>
      <c r="J54889" s="88"/>
      <c r="K54889" s="89"/>
      <c r="M54889" s="88"/>
      <c r="O54889" s="90"/>
      <c r="P54889" s="90"/>
      <c r="Q54889" s="90"/>
    </row>
    <row r="54890" spans="4:17" x14ac:dyDescent="0.25">
      <c r="D54890" s="87"/>
      <c r="J54890" s="88"/>
      <c r="K54890" s="89"/>
      <c r="M54890" s="88"/>
      <c r="O54890" s="90"/>
      <c r="P54890" s="90"/>
      <c r="Q54890" s="90"/>
    </row>
    <row r="54891" spans="4:17" x14ac:dyDescent="0.25">
      <c r="D54891" s="87"/>
      <c r="J54891" s="88"/>
      <c r="K54891" s="89"/>
      <c r="M54891" s="88"/>
      <c r="O54891" s="90"/>
      <c r="P54891" s="90"/>
      <c r="Q54891" s="90"/>
    </row>
    <row r="54892" spans="4:17" x14ac:dyDescent="0.25">
      <c r="D54892" s="87"/>
      <c r="J54892" s="88"/>
      <c r="K54892" s="89"/>
      <c r="M54892" s="88"/>
      <c r="O54892" s="90"/>
      <c r="P54892" s="90"/>
      <c r="Q54892" s="90"/>
    </row>
    <row r="54893" spans="4:17" x14ac:dyDescent="0.25">
      <c r="D54893" s="87"/>
      <c r="J54893" s="88"/>
      <c r="K54893" s="89"/>
      <c r="M54893" s="88"/>
      <c r="O54893" s="90"/>
      <c r="P54893" s="90"/>
      <c r="Q54893" s="90"/>
    </row>
    <row r="54894" spans="4:17" x14ac:dyDescent="0.25">
      <c r="D54894" s="87"/>
      <c r="J54894" s="88"/>
      <c r="K54894" s="89"/>
      <c r="M54894" s="88"/>
      <c r="O54894" s="90"/>
      <c r="P54894" s="90"/>
      <c r="Q54894" s="90"/>
    </row>
    <row r="54895" spans="4:17" x14ac:dyDescent="0.25">
      <c r="D54895" s="87"/>
      <c r="J54895" s="88"/>
      <c r="K54895" s="89"/>
      <c r="M54895" s="88"/>
      <c r="O54895" s="90"/>
      <c r="P54895" s="90"/>
      <c r="Q54895" s="90"/>
    </row>
    <row r="54896" spans="4:17" x14ac:dyDescent="0.25">
      <c r="D54896" s="87"/>
      <c r="J54896" s="88"/>
      <c r="K54896" s="89"/>
      <c r="M54896" s="88"/>
      <c r="O54896" s="90"/>
      <c r="P54896" s="90"/>
      <c r="Q54896" s="90"/>
    </row>
    <row r="54897" spans="4:17" x14ac:dyDescent="0.25">
      <c r="D54897" s="87"/>
      <c r="J54897" s="88"/>
      <c r="K54897" s="89"/>
      <c r="M54897" s="88"/>
      <c r="O54897" s="90"/>
      <c r="P54897" s="90"/>
      <c r="Q54897" s="90"/>
    </row>
    <row r="54898" spans="4:17" x14ac:dyDescent="0.25">
      <c r="D54898" s="87"/>
      <c r="J54898" s="88"/>
      <c r="K54898" s="89"/>
      <c r="M54898" s="88"/>
      <c r="O54898" s="90"/>
      <c r="P54898" s="90"/>
      <c r="Q54898" s="90"/>
    </row>
    <row r="54899" spans="4:17" x14ac:dyDescent="0.25">
      <c r="D54899" s="87"/>
      <c r="J54899" s="88"/>
      <c r="K54899" s="89"/>
      <c r="M54899" s="88"/>
      <c r="O54899" s="90"/>
      <c r="P54899" s="90"/>
      <c r="Q54899" s="90"/>
    </row>
    <row r="54900" spans="4:17" x14ac:dyDescent="0.25">
      <c r="D54900" s="87"/>
      <c r="J54900" s="88"/>
      <c r="K54900" s="89"/>
      <c r="M54900" s="88"/>
      <c r="O54900" s="90"/>
      <c r="P54900" s="90"/>
      <c r="Q54900" s="90"/>
    </row>
    <row r="54901" spans="4:17" x14ac:dyDescent="0.25">
      <c r="D54901" s="87"/>
      <c r="J54901" s="88"/>
      <c r="K54901" s="89"/>
      <c r="M54901" s="88"/>
      <c r="O54901" s="90"/>
      <c r="P54901" s="90"/>
      <c r="Q54901" s="90"/>
    </row>
    <row r="54902" spans="4:17" x14ac:dyDescent="0.25">
      <c r="D54902" s="87"/>
      <c r="J54902" s="88"/>
      <c r="K54902" s="89"/>
      <c r="M54902" s="88"/>
      <c r="O54902" s="90"/>
      <c r="P54902" s="90"/>
      <c r="Q54902" s="90"/>
    </row>
    <row r="54903" spans="4:17" x14ac:dyDescent="0.25">
      <c r="D54903" s="87"/>
      <c r="J54903" s="88"/>
      <c r="K54903" s="89"/>
      <c r="M54903" s="88"/>
      <c r="O54903" s="90"/>
      <c r="P54903" s="90"/>
      <c r="Q54903" s="90"/>
    </row>
    <row r="54904" spans="4:17" x14ac:dyDescent="0.25">
      <c r="D54904" s="87"/>
      <c r="J54904" s="88"/>
      <c r="K54904" s="89"/>
      <c r="M54904" s="88"/>
      <c r="O54904" s="90"/>
      <c r="P54904" s="90"/>
      <c r="Q54904" s="90"/>
    </row>
    <row r="54905" spans="4:17" x14ac:dyDescent="0.25">
      <c r="D54905" s="87"/>
      <c r="J54905" s="88"/>
      <c r="K54905" s="89"/>
      <c r="M54905" s="88"/>
      <c r="O54905" s="90"/>
      <c r="P54905" s="90"/>
      <c r="Q54905" s="90"/>
    </row>
    <row r="54906" spans="4:17" x14ac:dyDescent="0.25">
      <c r="D54906" s="87"/>
      <c r="J54906" s="88"/>
      <c r="K54906" s="89"/>
      <c r="M54906" s="88"/>
      <c r="O54906" s="90"/>
      <c r="P54906" s="90"/>
      <c r="Q54906" s="90"/>
    </row>
    <row r="54907" spans="4:17" x14ac:dyDescent="0.25">
      <c r="D54907" s="87"/>
      <c r="J54907" s="88"/>
      <c r="K54907" s="89"/>
      <c r="M54907" s="88"/>
      <c r="O54907" s="90"/>
      <c r="P54907" s="90"/>
      <c r="Q54907" s="90"/>
    </row>
    <row r="54908" spans="4:17" x14ac:dyDescent="0.25">
      <c r="D54908" s="87"/>
      <c r="J54908" s="88"/>
      <c r="K54908" s="89"/>
      <c r="M54908" s="88"/>
      <c r="O54908" s="90"/>
      <c r="P54908" s="90"/>
      <c r="Q54908" s="90"/>
    </row>
    <row r="54909" spans="4:17" x14ac:dyDescent="0.25">
      <c r="D54909" s="87"/>
      <c r="J54909" s="88"/>
      <c r="K54909" s="89"/>
      <c r="M54909" s="88"/>
      <c r="O54909" s="90"/>
      <c r="P54909" s="90"/>
      <c r="Q54909" s="90"/>
    </row>
    <row r="54910" spans="4:17" x14ac:dyDescent="0.25">
      <c r="D54910" s="87"/>
      <c r="J54910" s="88"/>
      <c r="K54910" s="89"/>
      <c r="M54910" s="88"/>
      <c r="O54910" s="90"/>
      <c r="P54910" s="90"/>
      <c r="Q54910" s="90"/>
    </row>
    <row r="54911" spans="4:17" x14ac:dyDescent="0.25">
      <c r="D54911" s="87"/>
      <c r="J54911" s="88"/>
      <c r="K54911" s="89"/>
      <c r="M54911" s="88"/>
      <c r="O54911" s="90"/>
      <c r="P54911" s="90"/>
      <c r="Q54911" s="90"/>
    </row>
    <row r="54912" spans="4:17" x14ac:dyDescent="0.25">
      <c r="D54912" s="87"/>
      <c r="J54912" s="88"/>
      <c r="K54912" s="89"/>
      <c r="M54912" s="88"/>
      <c r="O54912" s="90"/>
      <c r="P54912" s="90"/>
      <c r="Q54912" s="90"/>
    </row>
    <row r="54913" spans="4:17" x14ac:dyDescent="0.25">
      <c r="D54913" s="87"/>
      <c r="J54913" s="88"/>
      <c r="K54913" s="89"/>
      <c r="M54913" s="88"/>
      <c r="O54913" s="90"/>
      <c r="P54913" s="90"/>
      <c r="Q54913" s="90"/>
    </row>
    <row r="54914" spans="4:17" x14ac:dyDescent="0.25">
      <c r="D54914" s="87"/>
      <c r="J54914" s="88"/>
      <c r="K54914" s="89"/>
      <c r="M54914" s="88"/>
      <c r="O54914" s="90"/>
      <c r="P54914" s="90"/>
      <c r="Q54914" s="90"/>
    </row>
    <row r="54915" spans="4:17" x14ac:dyDescent="0.25">
      <c r="D54915" s="87"/>
      <c r="J54915" s="88"/>
      <c r="K54915" s="89"/>
      <c r="M54915" s="88"/>
      <c r="O54915" s="90"/>
      <c r="P54915" s="90"/>
      <c r="Q54915" s="90"/>
    </row>
    <row r="54916" spans="4:17" x14ac:dyDescent="0.25">
      <c r="D54916" s="87"/>
      <c r="J54916" s="88"/>
      <c r="K54916" s="89"/>
      <c r="M54916" s="88"/>
      <c r="O54916" s="90"/>
      <c r="P54916" s="90"/>
      <c r="Q54916" s="90"/>
    </row>
    <row r="54917" spans="4:17" x14ac:dyDescent="0.25">
      <c r="D54917" s="87"/>
      <c r="J54917" s="88"/>
      <c r="K54917" s="89"/>
      <c r="M54917" s="88"/>
      <c r="O54917" s="90"/>
      <c r="P54917" s="90"/>
      <c r="Q54917" s="90"/>
    </row>
    <row r="54918" spans="4:17" x14ac:dyDescent="0.25">
      <c r="D54918" s="87"/>
      <c r="J54918" s="88"/>
      <c r="K54918" s="89"/>
      <c r="M54918" s="88"/>
      <c r="O54918" s="90"/>
      <c r="P54918" s="90"/>
      <c r="Q54918" s="90"/>
    </row>
    <row r="54919" spans="4:17" x14ac:dyDescent="0.25">
      <c r="D54919" s="87"/>
      <c r="J54919" s="88"/>
      <c r="K54919" s="89"/>
      <c r="M54919" s="88"/>
      <c r="O54919" s="90"/>
      <c r="P54919" s="90"/>
      <c r="Q54919" s="90"/>
    </row>
    <row r="54920" spans="4:17" x14ac:dyDescent="0.25">
      <c r="D54920" s="87"/>
      <c r="J54920" s="88"/>
      <c r="K54920" s="89"/>
      <c r="M54920" s="88"/>
      <c r="O54920" s="90"/>
      <c r="P54920" s="90"/>
      <c r="Q54920" s="90"/>
    </row>
    <row r="54921" spans="4:17" x14ac:dyDescent="0.25">
      <c r="D54921" s="87"/>
      <c r="J54921" s="88"/>
      <c r="K54921" s="89"/>
      <c r="M54921" s="88"/>
      <c r="O54921" s="90"/>
      <c r="P54921" s="90"/>
      <c r="Q54921" s="90"/>
    </row>
    <row r="54922" spans="4:17" x14ac:dyDescent="0.25">
      <c r="D54922" s="87"/>
      <c r="J54922" s="88"/>
      <c r="K54922" s="89"/>
      <c r="M54922" s="88"/>
      <c r="O54922" s="90"/>
      <c r="P54922" s="90"/>
      <c r="Q54922" s="90"/>
    </row>
    <row r="54923" spans="4:17" x14ac:dyDescent="0.25">
      <c r="D54923" s="87"/>
      <c r="J54923" s="88"/>
      <c r="K54923" s="89"/>
      <c r="M54923" s="88"/>
      <c r="O54923" s="90"/>
      <c r="P54923" s="90"/>
      <c r="Q54923" s="90"/>
    </row>
    <row r="54924" spans="4:17" x14ac:dyDescent="0.25">
      <c r="D54924" s="87"/>
      <c r="J54924" s="88"/>
      <c r="K54924" s="89"/>
      <c r="M54924" s="88"/>
      <c r="O54924" s="90"/>
      <c r="P54924" s="90"/>
      <c r="Q54924" s="90"/>
    </row>
    <row r="54925" spans="4:17" x14ac:dyDescent="0.25">
      <c r="D54925" s="87"/>
      <c r="J54925" s="88"/>
      <c r="K54925" s="89"/>
      <c r="M54925" s="88"/>
      <c r="O54925" s="90"/>
      <c r="P54925" s="90"/>
      <c r="Q54925" s="90"/>
    </row>
    <row r="54926" spans="4:17" x14ac:dyDescent="0.25">
      <c r="D54926" s="87"/>
      <c r="J54926" s="88"/>
      <c r="K54926" s="89"/>
      <c r="M54926" s="88"/>
      <c r="O54926" s="90"/>
      <c r="P54926" s="90"/>
      <c r="Q54926" s="90"/>
    </row>
    <row r="54927" spans="4:17" x14ac:dyDescent="0.25">
      <c r="D54927" s="87"/>
      <c r="J54927" s="88"/>
      <c r="K54927" s="89"/>
      <c r="M54927" s="88"/>
      <c r="O54927" s="90"/>
      <c r="P54927" s="90"/>
      <c r="Q54927" s="90"/>
    </row>
    <row r="54928" spans="4:17" x14ac:dyDescent="0.25">
      <c r="D54928" s="87"/>
      <c r="J54928" s="88"/>
      <c r="K54928" s="89"/>
      <c r="M54928" s="88"/>
      <c r="O54928" s="90"/>
      <c r="P54928" s="90"/>
      <c r="Q54928" s="90"/>
    </row>
    <row r="54929" spans="4:17" x14ac:dyDescent="0.25">
      <c r="D54929" s="87"/>
      <c r="J54929" s="88"/>
      <c r="K54929" s="89"/>
      <c r="M54929" s="88"/>
      <c r="O54929" s="90"/>
      <c r="P54929" s="90"/>
      <c r="Q54929" s="90"/>
    </row>
    <row r="54930" spans="4:17" x14ac:dyDescent="0.25">
      <c r="D54930" s="87"/>
      <c r="J54930" s="88"/>
      <c r="K54930" s="89"/>
      <c r="M54930" s="88"/>
      <c r="O54930" s="90"/>
      <c r="P54930" s="90"/>
      <c r="Q54930" s="90"/>
    </row>
    <row r="54931" spans="4:17" x14ac:dyDescent="0.25">
      <c r="D54931" s="87"/>
      <c r="J54931" s="88"/>
      <c r="K54931" s="89"/>
      <c r="M54931" s="88"/>
      <c r="O54931" s="90"/>
      <c r="P54931" s="90"/>
      <c r="Q54931" s="90"/>
    </row>
    <row r="54932" spans="4:17" x14ac:dyDescent="0.25">
      <c r="D54932" s="87"/>
      <c r="J54932" s="88"/>
      <c r="K54932" s="89"/>
      <c r="M54932" s="88"/>
      <c r="O54932" s="90"/>
      <c r="P54932" s="90"/>
      <c r="Q54932" s="90"/>
    </row>
    <row r="54933" spans="4:17" x14ac:dyDescent="0.25">
      <c r="D54933" s="87"/>
      <c r="J54933" s="88"/>
      <c r="K54933" s="89"/>
      <c r="M54933" s="88"/>
      <c r="O54933" s="90"/>
      <c r="P54933" s="90"/>
      <c r="Q54933" s="90"/>
    </row>
    <row r="54934" spans="4:17" x14ac:dyDescent="0.25">
      <c r="D54934" s="87"/>
      <c r="J54934" s="88"/>
      <c r="K54934" s="89"/>
      <c r="M54934" s="88"/>
      <c r="O54934" s="90"/>
      <c r="P54934" s="90"/>
      <c r="Q54934" s="90"/>
    </row>
    <row r="54935" spans="4:17" x14ac:dyDescent="0.25">
      <c r="D54935" s="87"/>
      <c r="J54935" s="88"/>
      <c r="K54935" s="89"/>
      <c r="M54935" s="88"/>
      <c r="O54935" s="90"/>
      <c r="P54935" s="90"/>
      <c r="Q54935" s="90"/>
    </row>
    <row r="54936" spans="4:17" x14ac:dyDescent="0.25">
      <c r="D54936" s="87"/>
      <c r="J54936" s="88"/>
      <c r="K54936" s="89"/>
      <c r="M54936" s="88"/>
      <c r="O54936" s="90"/>
      <c r="P54936" s="90"/>
      <c r="Q54936" s="90"/>
    </row>
    <row r="54937" spans="4:17" x14ac:dyDescent="0.25">
      <c r="D54937" s="87"/>
      <c r="J54937" s="88"/>
      <c r="K54937" s="89"/>
      <c r="M54937" s="88"/>
      <c r="O54937" s="90"/>
      <c r="P54937" s="90"/>
      <c r="Q54937" s="90"/>
    </row>
    <row r="54938" spans="4:17" x14ac:dyDescent="0.25">
      <c r="D54938" s="87"/>
      <c r="J54938" s="88"/>
      <c r="K54938" s="89"/>
      <c r="M54938" s="88"/>
      <c r="O54938" s="90"/>
      <c r="P54938" s="90"/>
      <c r="Q54938" s="90"/>
    </row>
    <row r="54939" spans="4:17" x14ac:dyDescent="0.25">
      <c r="D54939" s="87"/>
      <c r="J54939" s="88"/>
      <c r="K54939" s="89"/>
      <c r="M54939" s="88"/>
      <c r="O54939" s="90"/>
      <c r="P54939" s="90"/>
      <c r="Q54939" s="90"/>
    </row>
    <row r="54940" spans="4:17" x14ac:dyDescent="0.25">
      <c r="D54940" s="87"/>
      <c r="J54940" s="88"/>
      <c r="K54940" s="89"/>
      <c r="M54940" s="88"/>
      <c r="O54940" s="90"/>
      <c r="P54940" s="90"/>
      <c r="Q54940" s="90"/>
    </row>
    <row r="54941" spans="4:17" x14ac:dyDescent="0.25">
      <c r="D54941" s="87"/>
      <c r="J54941" s="88"/>
      <c r="K54941" s="89"/>
      <c r="M54941" s="88"/>
      <c r="O54941" s="90"/>
      <c r="P54941" s="90"/>
      <c r="Q54941" s="90"/>
    </row>
    <row r="54942" spans="4:17" x14ac:dyDescent="0.25">
      <c r="D54942" s="87"/>
      <c r="J54942" s="88"/>
      <c r="K54942" s="89"/>
      <c r="M54942" s="88"/>
      <c r="O54942" s="90"/>
      <c r="P54942" s="90"/>
      <c r="Q54942" s="90"/>
    </row>
    <row r="54943" spans="4:17" x14ac:dyDescent="0.25">
      <c r="D54943" s="87"/>
      <c r="J54943" s="88"/>
      <c r="K54943" s="89"/>
      <c r="M54943" s="88"/>
      <c r="O54943" s="90"/>
      <c r="P54943" s="90"/>
      <c r="Q54943" s="90"/>
    </row>
    <row r="54944" spans="4:17" x14ac:dyDescent="0.25">
      <c r="D54944" s="87"/>
      <c r="J54944" s="88"/>
      <c r="K54944" s="89"/>
      <c r="M54944" s="88"/>
      <c r="O54944" s="90"/>
      <c r="P54944" s="90"/>
      <c r="Q54944" s="90"/>
    </row>
    <row r="54945" spans="4:17" x14ac:dyDescent="0.25">
      <c r="D54945" s="87"/>
      <c r="J54945" s="88"/>
      <c r="K54945" s="89"/>
      <c r="M54945" s="88"/>
      <c r="O54945" s="90"/>
      <c r="P54945" s="90"/>
      <c r="Q54945" s="90"/>
    </row>
    <row r="54946" spans="4:17" x14ac:dyDescent="0.25">
      <c r="D54946" s="87"/>
      <c r="J54946" s="88"/>
      <c r="K54946" s="89"/>
      <c r="M54946" s="88"/>
      <c r="O54946" s="90"/>
      <c r="P54946" s="90"/>
      <c r="Q54946" s="90"/>
    </row>
    <row r="54947" spans="4:17" x14ac:dyDescent="0.25">
      <c r="D54947" s="87"/>
      <c r="J54947" s="88"/>
      <c r="K54947" s="89"/>
      <c r="M54947" s="88"/>
      <c r="O54947" s="90"/>
      <c r="P54947" s="90"/>
      <c r="Q54947" s="90"/>
    </row>
    <row r="54948" spans="4:17" x14ac:dyDescent="0.25">
      <c r="D54948" s="87"/>
      <c r="J54948" s="88"/>
      <c r="K54948" s="89"/>
      <c r="M54948" s="88"/>
      <c r="O54948" s="90"/>
      <c r="P54948" s="90"/>
      <c r="Q54948" s="90"/>
    </row>
    <row r="54949" spans="4:17" x14ac:dyDescent="0.25">
      <c r="D54949" s="87"/>
      <c r="J54949" s="88"/>
      <c r="K54949" s="89"/>
      <c r="M54949" s="88"/>
      <c r="O54949" s="90"/>
      <c r="P54949" s="90"/>
      <c r="Q54949" s="90"/>
    </row>
    <row r="54950" spans="4:17" x14ac:dyDescent="0.25">
      <c r="D54950" s="87"/>
      <c r="J54950" s="88"/>
      <c r="K54950" s="89"/>
      <c r="M54950" s="88"/>
      <c r="O54950" s="90"/>
      <c r="P54950" s="90"/>
      <c r="Q54950" s="90"/>
    </row>
    <row r="54951" spans="4:17" x14ac:dyDescent="0.25">
      <c r="D54951" s="87"/>
      <c r="J54951" s="88"/>
      <c r="K54951" s="89"/>
      <c r="M54951" s="88"/>
      <c r="O54951" s="90"/>
      <c r="P54951" s="90"/>
      <c r="Q54951" s="90"/>
    </row>
    <row r="54952" spans="4:17" x14ac:dyDescent="0.25">
      <c r="D54952" s="87"/>
      <c r="J54952" s="88"/>
      <c r="K54952" s="89"/>
      <c r="M54952" s="88"/>
      <c r="O54952" s="90"/>
      <c r="P54952" s="90"/>
      <c r="Q54952" s="90"/>
    </row>
    <row r="54953" spans="4:17" x14ac:dyDescent="0.25">
      <c r="D54953" s="87"/>
      <c r="J54953" s="88"/>
      <c r="K54953" s="89"/>
      <c r="M54953" s="88"/>
      <c r="O54953" s="90"/>
      <c r="P54953" s="90"/>
      <c r="Q54953" s="90"/>
    </row>
    <row r="54954" spans="4:17" x14ac:dyDescent="0.25">
      <c r="D54954" s="87"/>
      <c r="J54954" s="88"/>
      <c r="K54954" s="89"/>
      <c r="M54954" s="88"/>
      <c r="O54954" s="90"/>
      <c r="P54954" s="90"/>
      <c r="Q54954" s="90"/>
    </row>
    <row r="54955" spans="4:17" x14ac:dyDescent="0.25">
      <c r="D54955" s="87"/>
      <c r="J54955" s="88"/>
      <c r="K54955" s="89"/>
      <c r="M54955" s="88"/>
      <c r="O54955" s="90"/>
      <c r="P54955" s="90"/>
      <c r="Q54955" s="90"/>
    </row>
    <row r="54956" spans="4:17" x14ac:dyDescent="0.25">
      <c r="D54956" s="87"/>
      <c r="J54956" s="88"/>
      <c r="K54956" s="89"/>
      <c r="M54956" s="88"/>
      <c r="O54956" s="90"/>
      <c r="P54956" s="90"/>
      <c r="Q54956" s="90"/>
    </row>
    <row r="54957" spans="4:17" x14ac:dyDescent="0.25">
      <c r="D54957" s="87"/>
      <c r="J54957" s="88"/>
      <c r="K54957" s="89"/>
      <c r="M54957" s="88"/>
      <c r="O54957" s="90"/>
      <c r="P54957" s="90"/>
      <c r="Q54957" s="90"/>
    </row>
    <row r="54958" spans="4:17" x14ac:dyDescent="0.25">
      <c r="D54958" s="87"/>
      <c r="J54958" s="88"/>
      <c r="K54958" s="89"/>
      <c r="M54958" s="88"/>
      <c r="O54958" s="90"/>
      <c r="P54958" s="90"/>
      <c r="Q54958" s="90"/>
    </row>
    <row r="54959" spans="4:17" x14ac:dyDescent="0.25">
      <c r="D54959" s="87"/>
      <c r="J54959" s="88"/>
      <c r="K54959" s="89"/>
      <c r="M54959" s="88"/>
      <c r="O54959" s="90"/>
      <c r="P54959" s="90"/>
      <c r="Q54959" s="90"/>
    </row>
    <row r="54960" spans="4:17" x14ac:dyDescent="0.25">
      <c r="D54960" s="87"/>
      <c r="J54960" s="88"/>
      <c r="K54960" s="89"/>
      <c r="M54960" s="88"/>
      <c r="O54960" s="90"/>
      <c r="P54960" s="90"/>
      <c r="Q54960" s="90"/>
    </row>
    <row r="54961" spans="4:17" x14ac:dyDescent="0.25">
      <c r="D54961" s="87"/>
      <c r="J54961" s="88"/>
      <c r="K54961" s="89"/>
      <c r="M54961" s="88"/>
      <c r="O54961" s="90"/>
      <c r="P54961" s="90"/>
      <c r="Q54961" s="90"/>
    </row>
    <row r="54962" spans="4:17" x14ac:dyDescent="0.25">
      <c r="D54962" s="87"/>
      <c r="J54962" s="88"/>
      <c r="K54962" s="89"/>
      <c r="M54962" s="88"/>
      <c r="O54962" s="90"/>
      <c r="P54962" s="90"/>
      <c r="Q54962" s="90"/>
    </row>
    <row r="54963" spans="4:17" x14ac:dyDescent="0.25">
      <c r="D54963" s="87"/>
      <c r="J54963" s="88"/>
      <c r="K54963" s="89"/>
      <c r="M54963" s="88"/>
      <c r="O54963" s="90"/>
      <c r="P54963" s="90"/>
      <c r="Q54963" s="90"/>
    </row>
    <row r="54964" spans="4:17" x14ac:dyDescent="0.25">
      <c r="D54964" s="87"/>
      <c r="J54964" s="88"/>
      <c r="K54964" s="89"/>
      <c r="M54964" s="88"/>
      <c r="O54964" s="90"/>
      <c r="P54964" s="90"/>
      <c r="Q54964" s="90"/>
    </row>
    <row r="54965" spans="4:17" x14ac:dyDescent="0.25">
      <c r="D54965" s="87"/>
      <c r="J54965" s="88"/>
      <c r="K54965" s="89"/>
      <c r="M54965" s="88"/>
      <c r="O54965" s="90"/>
      <c r="P54965" s="90"/>
      <c r="Q54965" s="90"/>
    </row>
    <row r="54966" spans="4:17" x14ac:dyDescent="0.25">
      <c r="D54966" s="87"/>
      <c r="J54966" s="88"/>
      <c r="K54966" s="89"/>
      <c r="M54966" s="88"/>
      <c r="O54966" s="90"/>
      <c r="P54966" s="90"/>
      <c r="Q54966" s="90"/>
    </row>
    <row r="54967" spans="4:17" x14ac:dyDescent="0.25">
      <c r="D54967" s="87"/>
      <c r="J54967" s="88"/>
      <c r="K54967" s="89"/>
      <c r="M54967" s="88"/>
      <c r="O54967" s="90"/>
      <c r="P54967" s="90"/>
      <c r="Q54967" s="90"/>
    </row>
    <row r="54968" spans="4:17" x14ac:dyDescent="0.25">
      <c r="D54968" s="87"/>
      <c r="J54968" s="88"/>
      <c r="K54968" s="89"/>
      <c r="M54968" s="88"/>
      <c r="O54968" s="90"/>
      <c r="P54968" s="90"/>
      <c r="Q54968" s="90"/>
    </row>
    <row r="54969" spans="4:17" x14ac:dyDescent="0.25">
      <c r="D54969" s="87"/>
      <c r="J54969" s="88"/>
      <c r="K54969" s="89"/>
      <c r="M54969" s="88"/>
      <c r="O54969" s="90"/>
      <c r="P54969" s="90"/>
      <c r="Q54969" s="90"/>
    </row>
    <row r="54970" spans="4:17" x14ac:dyDescent="0.25">
      <c r="D54970" s="87"/>
      <c r="J54970" s="88"/>
      <c r="K54970" s="89"/>
      <c r="M54970" s="88"/>
      <c r="O54970" s="90"/>
      <c r="P54970" s="90"/>
      <c r="Q54970" s="90"/>
    </row>
    <row r="54971" spans="4:17" x14ac:dyDescent="0.25">
      <c r="D54971" s="87"/>
      <c r="J54971" s="88"/>
      <c r="K54971" s="89"/>
      <c r="M54971" s="88"/>
      <c r="O54971" s="90"/>
      <c r="P54971" s="90"/>
      <c r="Q54971" s="90"/>
    </row>
    <row r="54972" spans="4:17" x14ac:dyDescent="0.25">
      <c r="D54972" s="87"/>
      <c r="J54972" s="88"/>
      <c r="K54972" s="89"/>
      <c r="M54972" s="88"/>
      <c r="O54972" s="90"/>
      <c r="P54972" s="90"/>
      <c r="Q54972" s="90"/>
    </row>
    <row r="54973" spans="4:17" x14ac:dyDescent="0.25">
      <c r="D54973" s="87"/>
      <c r="J54973" s="88"/>
      <c r="K54973" s="89"/>
      <c r="M54973" s="88"/>
      <c r="O54973" s="90"/>
      <c r="P54973" s="90"/>
      <c r="Q54973" s="90"/>
    </row>
    <row r="54974" spans="4:17" x14ac:dyDescent="0.25">
      <c r="D54974" s="87"/>
      <c r="J54974" s="88"/>
      <c r="K54974" s="89"/>
      <c r="M54974" s="88"/>
      <c r="O54974" s="90"/>
      <c r="P54974" s="90"/>
      <c r="Q54974" s="90"/>
    </row>
    <row r="54975" spans="4:17" x14ac:dyDescent="0.25">
      <c r="D54975" s="87"/>
      <c r="J54975" s="88"/>
      <c r="K54975" s="89"/>
      <c r="M54975" s="88"/>
      <c r="O54975" s="90"/>
      <c r="P54975" s="90"/>
      <c r="Q54975" s="90"/>
    </row>
    <row r="54976" spans="4:17" x14ac:dyDescent="0.25">
      <c r="D54976" s="87"/>
      <c r="J54976" s="88"/>
      <c r="K54976" s="89"/>
      <c r="M54976" s="88"/>
      <c r="O54976" s="90"/>
      <c r="P54976" s="90"/>
      <c r="Q54976" s="90"/>
    </row>
    <row r="54977" spans="4:17" x14ac:dyDescent="0.25">
      <c r="D54977" s="87"/>
      <c r="J54977" s="88"/>
      <c r="K54977" s="89"/>
      <c r="M54977" s="88"/>
      <c r="O54977" s="90"/>
      <c r="P54977" s="90"/>
      <c r="Q54977" s="90"/>
    </row>
    <row r="54978" spans="4:17" x14ac:dyDescent="0.25">
      <c r="D54978" s="87"/>
      <c r="J54978" s="88"/>
      <c r="K54978" s="89"/>
      <c r="M54978" s="88"/>
      <c r="O54978" s="90"/>
      <c r="P54978" s="90"/>
      <c r="Q54978" s="90"/>
    </row>
    <row r="54979" spans="4:17" x14ac:dyDescent="0.25">
      <c r="D54979" s="87"/>
      <c r="J54979" s="88"/>
      <c r="K54979" s="89"/>
      <c r="M54979" s="88"/>
      <c r="O54979" s="90"/>
      <c r="P54979" s="90"/>
      <c r="Q54979" s="90"/>
    </row>
    <row r="54980" spans="4:17" x14ac:dyDescent="0.25">
      <c r="D54980" s="87"/>
      <c r="J54980" s="88"/>
      <c r="K54980" s="89"/>
      <c r="M54980" s="88"/>
      <c r="O54980" s="90"/>
      <c r="P54980" s="90"/>
      <c r="Q54980" s="90"/>
    </row>
    <row r="54981" spans="4:17" x14ac:dyDescent="0.25">
      <c r="D54981" s="87"/>
      <c r="J54981" s="88"/>
      <c r="K54981" s="89"/>
      <c r="M54981" s="88"/>
      <c r="O54981" s="90"/>
      <c r="P54981" s="90"/>
      <c r="Q54981" s="90"/>
    </row>
    <row r="54982" spans="4:17" x14ac:dyDescent="0.25">
      <c r="D54982" s="87"/>
      <c r="J54982" s="88"/>
      <c r="K54982" s="89"/>
      <c r="M54982" s="88"/>
      <c r="O54982" s="90"/>
      <c r="P54982" s="90"/>
      <c r="Q54982" s="90"/>
    </row>
    <row r="54983" spans="4:17" x14ac:dyDescent="0.25">
      <c r="D54983" s="87"/>
      <c r="J54983" s="88"/>
      <c r="K54983" s="89"/>
      <c r="M54983" s="88"/>
      <c r="O54983" s="90"/>
      <c r="P54983" s="90"/>
      <c r="Q54983" s="90"/>
    </row>
    <row r="54984" spans="4:17" x14ac:dyDescent="0.25">
      <c r="D54984" s="87"/>
      <c r="J54984" s="88"/>
      <c r="K54984" s="89"/>
      <c r="M54984" s="88"/>
      <c r="O54984" s="90"/>
      <c r="P54984" s="90"/>
      <c r="Q54984" s="90"/>
    </row>
    <row r="54985" spans="4:17" x14ac:dyDescent="0.25">
      <c r="D54985" s="87"/>
      <c r="J54985" s="88"/>
      <c r="K54985" s="89"/>
      <c r="M54985" s="88"/>
      <c r="O54985" s="90"/>
      <c r="P54985" s="90"/>
      <c r="Q54985" s="90"/>
    </row>
    <row r="54986" spans="4:17" x14ac:dyDescent="0.25">
      <c r="D54986" s="87"/>
      <c r="J54986" s="88"/>
      <c r="K54986" s="89"/>
      <c r="M54986" s="88"/>
      <c r="O54986" s="90"/>
      <c r="P54986" s="90"/>
      <c r="Q54986" s="90"/>
    </row>
    <row r="54987" spans="4:17" x14ac:dyDescent="0.25">
      <c r="D54987" s="87"/>
      <c r="J54987" s="88"/>
      <c r="K54987" s="89"/>
      <c r="M54987" s="88"/>
      <c r="O54987" s="90"/>
      <c r="P54987" s="90"/>
      <c r="Q54987" s="90"/>
    </row>
    <row r="54988" spans="4:17" x14ac:dyDescent="0.25">
      <c r="D54988" s="87"/>
      <c r="J54988" s="88"/>
      <c r="K54988" s="89"/>
      <c r="M54988" s="88"/>
      <c r="O54988" s="90"/>
      <c r="P54988" s="90"/>
      <c r="Q54988" s="90"/>
    </row>
    <row r="54989" spans="4:17" x14ac:dyDescent="0.25">
      <c r="D54989" s="87"/>
      <c r="J54989" s="88"/>
      <c r="K54989" s="89"/>
      <c r="M54989" s="88"/>
      <c r="O54989" s="90"/>
      <c r="P54989" s="90"/>
      <c r="Q54989" s="90"/>
    </row>
    <row r="54990" spans="4:17" x14ac:dyDescent="0.25">
      <c r="D54990" s="87"/>
      <c r="J54990" s="88"/>
      <c r="K54990" s="89"/>
      <c r="M54990" s="88"/>
      <c r="O54990" s="90"/>
      <c r="P54990" s="90"/>
      <c r="Q54990" s="90"/>
    </row>
    <row r="54991" spans="4:17" x14ac:dyDescent="0.25">
      <c r="D54991" s="87"/>
      <c r="J54991" s="88"/>
      <c r="K54991" s="89"/>
      <c r="M54991" s="88"/>
      <c r="O54991" s="90"/>
      <c r="P54991" s="90"/>
      <c r="Q54991" s="90"/>
    </row>
    <row r="54992" spans="4:17" x14ac:dyDescent="0.25">
      <c r="D54992" s="87"/>
      <c r="J54992" s="88"/>
      <c r="K54992" s="89"/>
      <c r="M54992" s="88"/>
      <c r="O54992" s="90"/>
      <c r="P54992" s="90"/>
      <c r="Q54992" s="90"/>
    </row>
    <row r="54993" spans="4:17" x14ac:dyDescent="0.25">
      <c r="D54993" s="87"/>
      <c r="J54993" s="88"/>
      <c r="K54993" s="89"/>
      <c r="M54993" s="88"/>
      <c r="O54993" s="90"/>
      <c r="P54993" s="90"/>
      <c r="Q54993" s="90"/>
    </row>
    <row r="54994" spans="4:17" x14ac:dyDescent="0.25">
      <c r="D54994" s="87"/>
      <c r="J54994" s="88"/>
      <c r="K54994" s="89"/>
      <c r="M54994" s="88"/>
      <c r="O54994" s="90"/>
      <c r="P54994" s="90"/>
      <c r="Q54994" s="90"/>
    </row>
    <row r="54995" spans="4:17" x14ac:dyDescent="0.25">
      <c r="D54995" s="87"/>
      <c r="J54995" s="88"/>
      <c r="K54995" s="89"/>
      <c r="M54995" s="88"/>
      <c r="O54995" s="90"/>
      <c r="P54995" s="90"/>
      <c r="Q54995" s="90"/>
    </row>
    <row r="54996" spans="4:17" x14ac:dyDescent="0.25">
      <c r="D54996" s="87"/>
      <c r="J54996" s="88"/>
      <c r="K54996" s="89"/>
      <c r="M54996" s="88"/>
      <c r="O54996" s="90"/>
      <c r="P54996" s="90"/>
      <c r="Q54996" s="90"/>
    </row>
    <row r="54997" spans="4:17" x14ac:dyDescent="0.25">
      <c r="D54997" s="87"/>
      <c r="J54997" s="88"/>
      <c r="K54997" s="89"/>
      <c r="M54997" s="88"/>
      <c r="O54997" s="90"/>
      <c r="P54997" s="90"/>
      <c r="Q54997" s="90"/>
    </row>
    <row r="54998" spans="4:17" x14ac:dyDescent="0.25">
      <c r="D54998" s="87"/>
      <c r="J54998" s="88"/>
      <c r="K54998" s="89"/>
      <c r="M54998" s="88"/>
      <c r="O54998" s="90"/>
      <c r="P54998" s="90"/>
      <c r="Q54998" s="90"/>
    </row>
    <row r="54999" spans="4:17" x14ac:dyDescent="0.25">
      <c r="D54999" s="87"/>
      <c r="J54999" s="88"/>
      <c r="K54999" s="89"/>
      <c r="M54999" s="88"/>
      <c r="O54999" s="90"/>
      <c r="P54999" s="90"/>
      <c r="Q54999" s="90"/>
    </row>
    <row r="55000" spans="4:17" x14ac:dyDescent="0.25">
      <c r="D55000" s="87"/>
      <c r="J55000" s="88"/>
      <c r="K55000" s="89"/>
      <c r="M55000" s="88"/>
      <c r="O55000" s="90"/>
      <c r="P55000" s="90"/>
      <c r="Q55000" s="90"/>
    </row>
    <row r="55001" spans="4:17" x14ac:dyDescent="0.25">
      <c r="D55001" s="87"/>
      <c r="J55001" s="88"/>
      <c r="K55001" s="89"/>
      <c r="M55001" s="88"/>
      <c r="O55001" s="90"/>
      <c r="P55001" s="90"/>
      <c r="Q55001" s="90"/>
    </row>
    <row r="55002" spans="4:17" x14ac:dyDescent="0.25">
      <c r="D55002" s="87"/>
      <c r="J55002" s="88"/>
      <c r="K55002" s="89"/>
      <c r="M55002" s="88"/>
      <c r="O55002" s="90"/>
      <c r="P55002" s="90"/>
      <c r="Q55002" s="90"/>
    </row>
    <row r="55003" spans="4:17" x14ac:dyDescent="0.25">
      <c r="D55003" s="87"/>
      <c r="J55003" s="88"/>
      <c r="K55003" s="89"/>
      <c r="M55003" s="88"/>
      <c r="O55003" s="90"/>
      <c r="P55003" s="90"/>
      <c r="Q55003" s="90"/>
    </row>
    <row r="55004" spans="4:17" x14ac:dyDescent="0.25">
      <c r="D55004" s="87"/>
      <c r="J55004" s="88"/>
      <c r="K55004" s="89"/>
      <c r="M55004" s="88"/>
      <c r="O55004" s="90"/>
      <c r="P55004" s="90"/>
      <c r="Q55004" s="90"/>
    </row>
    <row r="55005" spans="4:17" x14ac:dyDescent="0.25">
      <c r="D55005" s="87"/>
      <c r="J55005" s="88"/>
      <c r="K55005" s="89"/>
      <c r="M55005" s="88"/>
      <c r="O55005" s="90"/>
      <c r="P55005" s="90"/>
      <c r="Q55005" s="90"/>
    </row>
    <row r="55006" spans="4:17" x14ac:dyDescent="0.25">
      <c r="D55006" s="87"/>
      <c r="J55006" s="88"/>
      <c r="K55006" s="89"/>
      <c r="M55006" s="88"/>
      <c r="O55006" s="90"/>
      <c r="P55006" s="90"/>
      <c r="Q55006" s="90"/>
    </row>
    <row r="55007" spans="4:17" x14ac:dyDescent="0.25">
      <c r="D55007" s="87"/>
      <c r="J55007" s="88"/>
      <c r="K55007" s="89"/>
      <c r="M55007" s="88"/>
      <c r="O55007" s="90"/>
      <c r="P55007" s="90"/>
      <c r="Q55007" s="90"/>
    </row>
    <row r="55008" spans="4:17" x14ac:dyDescent="0.25">
      <c r="D55008" s="87"/>
      <c r="J55008" s="88"/>
      <c r="K55008" s="89"/>
      <c r="M55008" s="88"/>
      <c r="O55008" s="90"/>
      <c r="P55008" s="90"/>
      <c r="Q55008" s="90"/>
    </row>
    <row r="55009" spans="4:17" x14ac:dyDescent="0.25">
      <c r="D55009" s="87"/>
      <c r="J55009" s="88"/>
      <c r="K55009" s="89"/>
      <c r="M55009" s="88"/>
      <c r="O55009" s="90"/>
      <c r="P55009" s="90"/>
      <c r="Q55009" s="90"/>
    </row>
    <row r="55010" spans="4:17" x14ac:dyDescent="0.25">
      <c r="D55010" s="87"/>
      <c r="J55010" s="88"/>
      <c r="K55010" s="89"/>
      <c r="M55010" s="88"/>
      <c r="O55010" s="90"/>
      <c r="P55010" s="90"/>
      <c r="Q55010" s="90"/>
    </row>
    <row r="55011" spans="4:17" x14ac:dyDescent="0.25">
      <c r="D55011" s="87"/>
      <c r="J55011" s="88"/>
      <c r="K55011" s="89"/>
      <c r="M55011" s="88"/>
      <c r="O55011" s="90"/>
      <c r="P55011" s="90"/>
      <c r="Q55011" s="90"/>
    </row>
    <row r="55012" spans="4:17" x14ac:dyDescent="0.25">
      <c r="D55012" s="87"/>
      <c r="J55012" s="88"/>
      <c r="K55012" s="89"/>
      <c r="M55012" s="88"/>
      <c r="O55012" s="90"/>
      <c r="P55012" s="90"/>
      <c r="Q55012" s="90"/>
    </row>
    <row r="55013" spans="4:17" x14ac:dyDescent="0.25">
      <c r="D55013" s="87"/>
      <c r="J55013" s="88"/>
      <c r="K55013" s="89"/>
      <c r="M55013" s="88"/>
      <c r="O55013" s="90"/>
      <c r="P55013" s="90"/>
      <c r="Q55013" s="90"/>
    </row>
    <row r="55014" spans="4:17" x14ac:dyDescent="0.25">
      <c r="D55014" s="87"/>
      <c r="J55014" s="88"/>
      <c r="K55014" s="89"/>
      <c r="M55014" s="88"/>
      <c r="O55014" s="90"/>
      <c r="P55014" s="90"/>
      <c r="Q55014" s="90"/>
    </row>
    <row r="55015" spans="4:17" x14ac:dyDescent="0.25">
      <c r="D55015" s="87"/>
      <c r="J55015" s="88"/>
      <c r="K55015" s="89"/>
      <c r="M55015" s="88"/>
      <c r="O55015" s="90"/>
      <c r="P55015" s="90"/>
      <c r="Q55015" s="90"/>
    </row>
    <row r="55016" spans="4:17" x14ac:dyDescent="0.25">
      <c r="D55016" s="87"/>
      <c r="J55016" s="88"/>
      <c r="K55016" s="89"/>
      <c r="M55016" s="88"/>
      <c r="O55016" s="90"/>
      <c r="P55016" s="90"/>
      <c r="Q55016" s="90"/>
    </row>
    <row r="55017" spans="4:17" x14ac:dyDescent="0.25">
      <c r="D55017" s="87"/>
      <c r="J55017" s="88"/>
      <c r="K55017" s="89"/>
      <c r="M55017" s="88"/>
      <c r="O55017" s="90"/>
      <c r="P55017" s="90"/>
      <c r="Q55017" s="90"/>
    </row>
    <row r="55018" spans="4:17" x14ac:dyDescent="0.25">
      <c r="D55018" s="87"/>
      <c r="J55018" s="88"/>
      <c r="K55018" s="89"/>
      <c r="M55018" s="88"/>
      <c r="O55018" s="90"/>
      <c r="P55018" s="90"/>
      <c r="Q55018" s="90"/>
    </row>
    <row r="55019" spans="4:17" x14ac:dyDescent="0.25">
      <c r="D55019" s="87"/>
      <c r="J55019" s="88"/>
      <c r="K55019" s="89"/>
      <c r="M55019" s="88"/>
      <c r="O55019" s="90"/>
      <c r="P55019" s="90"/>
      <c r="Q55019" s="90"/>
    </row>
    <row r="55020" spans="4:17" x14ac:dyDescent="0.25">
      <c r="D55020" s="87"/>
      <c r="J55020" s="88"/>
      <c r="K55020" s="89"/>
      <c r="M55020" s="88"/>
      <c r="O55020" s="90"/>
      <c r="P55020" s="90"/>
      <c r="Q55020" s="90"/>
    </row>
    <row r="55021" spans="4:17" x14ac:dyDescent="0.25">
      <c r="D55021" s="87"/>
      <c r="J55021" s="88"/>
      <c r="K55021" s="89"/>
      <c r="M55021" s="88"/>
      <c r="O55021" s="90"/>
      <c r="P55021" s="90"/>
      <c r="Q55021" s="90"/>
    </row>
    <row r="55022" spans="4:17" x14ac:dyDescent="0.25">
      <c r="D55022" s="87"/>
      <c r="J55022" s="88"/>
      <c r="K55022" s="89"/>
      <c r="M55022" s="88"/>
      <c r="O55022" s="90"/>
      <c r="P55022" s="90"/>
      <c r="Q55022" s="90"/>
    </row>
    <row r="55023" spans="4:17" x14ac:dyDescent="0.25">
      <c r="D55023" s="87"/>
      <c r="J55023" s="88"/>
      <c r="K55023" s="89"/>
      <c r="M55023" s="88"/>
      <c r="O55023" s="90"/>
      <c r="P55023" s="90"/>
      <c r="Q55023" s="90"/>
    </row>
    <row r="55024" spans="4:17" x14ac:dyDescent="0.25">
      <c r="D55024" s="87"/>
      <c r="J55024" s="88"/>
      <c r="K55024" s="89"/>
      <c r="M55024" s="88"/>
      <c r="O55024" s="90"/>
      <c r="P55024" s="90"/>
      <c r="Q55024" s="90"/>
    </row>
    <row r="55025" spans="4:17" x14ac:dyDescent="0.25">
      <c r="D55025" s="87"/>
      <c r="J55025" s="88"/>
      <c r="K55025" s="89"/>
      <c r="M55025" s="88"/>
      <c r="O55025" s="90"/>
      <c r="P55025" s="90"/>
      <c r="Q55025" s="90"/>
    </row>
    <row r="55026" spans="4:17" x14ac:dyDescent="0.25">
      <c r="D55026" s="87"/>
      <c r="J55026" s="88"/>
      <c r="K55026" s="89"/>
      <c r="M55026" s="88"/>
      <c r="O55026" s="90"/>
      <c r="P55026" s="90"/>
      <c r="Q55026" s="90"/>
    </row>
    <row r="55027" spans="4:17" x14ac:dyDescent="0.25">
      <c r="D55027" s="87"/>
      <c r="J55027" s="88"/>
      <c r="K55027" s="89"/>
      <c r="M55027" s="88"/>
      <c r="O55027" s="90"/>
      <c r="P55027" s="90"/>
      <c r="Q55027" s="90"/>
    </row>
    <row r="55028" spans="4:17" x14ac:dyDescent="0.25">
      <c r="D55028" s="87"/>
      <c r="J55028" s="88"/>
      <c r="K55028" s="89"/>
      <c r="M55028" s="88"/>
      <c r="O55028" s="90"/>
      <c r="P55028" s="90"/>
      <c r="Q55028" s="90"/>
    </row>
    <row r="55029" spans="4:17" x14ac:dyDescent="0.25">
      <c r="D55029" s="87"/>
      <c r="J55029" s="88"/>
      <c r="K55029" s="89"/>
      <c r="M55029" s="88"/>
      <c r="O55029" s="90"/>
      <c r="P55029" s="90"/>
      <c r="Q55029" s="90"/>
    </row>
    <row r="55030" spans="4:17" x14ac:dyDescent="0.25">
      <c r="D55030" s="87"/>
      <c r="J55030" s="88"/>
      <c r="K55030" s="89"/>
      <c r="M55030" s="88"/>
      <c r="O55030" s="90"/>
      <c r="P55030" s="90"/>
      <c r="Q55030" s="90"/>
    </row>
    <row r="55031" spans="4:17" x14ac:dyDescent="0.25">
      <c r="D55031" s="87"/>
      <c r="J55031" s="88"/>
      <c r="K55031" s="89"/>
      <c r="M55031" s="88"/>
      <c r="O55031" s="90"/>
      <c r="P55031" s="90"/>
      <c r="Q55031" s="90"/>
    </row>
    <row r="55032" spans="4:17" x14ac:dyDescent="0.25">
      <c r="D55032" s="87"/>
      <c r="J55032" s="88"/>
      <c r="K55032" s="89"/>
      <c r="M55032" s="88"/>
      <c r="O55032" s="90"/>
      <c r="P55032" s="90"/>
      <c r="Q55032" s="90"/>
    </row>
    <row r="55033" spans="4:17" x14ac:dyDescent="0.25">
      <c r="D55033" s="87"/>
      <c r="J55033" s="88"/>
      <c r="K55033" s="89"/>
      <c r="M55033" s="88"/>
      <c r="O55033" s="90"/>
      <c r="P55033" s="90"/>
      <c r="Q55033" s="90"/>
    </row>
    <row r="55034" spans="4:17" x14ac:dyDescent="0.25">
      <c r="D55034" s="87"/>
      <c r="J55034" s="88"/>
      <c r="K55034" s="89"/>
      <c r="M55034" s="88"/>
      <c r="O55034" s="90"/>
      <c r="P55034" s="90"/>
      <c r="Q55034" s="90"/>
    </row>
    <row r="55035" spans="4:17" x14ac:dyDescent="0.25">
      <c r="D55035" s="87"/>
      <c r="J55035" s="88"/>
      <c r="K55035" s="89"/>
      <c r="M55035" s="88"/>
      <c r="O55035" s="90"/>
      <c r="P55035" s="90"/>
      <c r="Q55035" s="90"/>
    </row>
    <row r="55036" spans="4:17" x14ac:dyDescent="0.25">
      <c r="D55036" s="87"/>
      <c r="J55036" s="88"/>
      <c r="K55036" s="89"/>
      <c r="M55036" s="88"/>
      <c r="O55036" s="90"/>
      <c r="P55036" s="90"/>
      <c r="Q55036" s="90"/>
    </row>
    <row r="55037" spans="4:17" x14ac:dyDescent="0.25">
      <c r="D55037" s="87"/>
      <c r="J55037" s="88"/>
      <c r="K55037" s="89"/>
      <c r="M55037" s="88"/>
      <c r="O55037" s="90"/>
      <c r="P55037" s="90"/>
      <c r="Q55037" s="90"/>
    </row>
    <row r="55038" spans="4:17" x14ac:dyDescent="0.25">
      <c r="D55038" s="87"/>
      <c r="J55038" s="88"/>
      <c r="K55038" s="89"/>
      <c r="M55038" s="88"/>
      <c r="O55038" s="90"/>
      <c r="P55038" s="90"/>
      <c r="Q55038" s="90"/>
    </row>
    <row r="55039" spans="4:17" x14ac:dyDescent="0.25">
      <c r="D55039" s="87"/>
      <c r="J55039" s="88"/>
      <c r="K55039" s="89"/>
      <c r="M55039" s="88"/>
      <c r="O55039" s="90"/>
      <c r="P55039" s="90"/>
      <c r="Q55039" s="90"/>
    </row>
    <row r="55040" spans="4:17" x14ac:dyDescent="0.25">
      <c r="D55040" s="87"/>
      <c r="J55040" s="88"/>
      <c r="K55040" s="89"/>
      <c r="M55040" s="88"/>
      <c r="O55040" s="90"/>
      <c r="P55040" s="90"/>
      <c r="Q55040" s="90"/>
    </row>
    <row r="55041" spans="4:17" x14ac:dyDescent="0.25">
      <c r="D55041" s="87"/>
      <c r="J55041" s="88"/>
      <c r="K55041" s="89"/>
      <c r="M55041" s="88"/>
      <c r="O55041" s="90"/>
      <c r="P55041" s="90"/>
      <c r="Q55041" s="90"/>
    </row>
    <row r="55042" spans="4:17" x14ac:dyDescent="0.25">
      <c r="D55042" s="87"/>
      <c r="J55042" s="88"/>
      <c r="K55042" s="89"/>
      <c r="M55042" s="88"/>
      <c r="O55042" s="90"/>
      <c r="P55042" s="90"/>
      <c r="Q55042" s="90"/>
    </row>
    <row r="55043" spans="4:17" x14ac:dyDescent="0.25">
      <c r="D55043" s="87"/>
      <c r="J55043" s="88"/>
      <c r="K55043" s="89"/>
      <c r="M55043" s="88"/>
      <c r="O55043" s="90"/>
      <c r="P55043" s="90"/>
      <c r="Q55043" s="90"/>
    </row>
    <row r="55044" spans="4:17" x14ac:dyDescent="0.25">
      <c r="D55044" s="87"/>
      <c r="J55044" s="88"/>
      <c r="K55044" s="89"/>
      <c r="M55044" s="88"/>
      <c r="O55044" s="90"/>
      <c r="P55044" s="90"/>
      <c r="Q55044" s="90"/>
    </row>
    <row r="55045" spans="4:17" x14ac:dyDescent="0.25">
      <c r="D55045" s="87"/>
      <c r="J55045" s="88"/>
      <c r="K55045" s="89"/>
      <c r="M55045" s="88"/>
      <c r="O55045" s="90"/>
      <c r="P55045" s="90"/>
      <c r="Q55045" s="90"/>
    </row>
    <row r="55046" spans="4:17" x14ac:dyDescent="0.25">
      <c r="D55046" s="87"/>
      <c r="J55046" s="88"/>
      <c r="K55046" s="89"/>
      <c r="M55046" s="88"/>
      <c r="O55046" s="90"/>
      <c r="P55046" s="90"/>
      <c r="Q55046" s="90"/>
    </row>
    <row r="55047" spans="4:17" x14ac:dyDescent="0.25">
      <c r="D55047" s="87"/>
      <c r="J55047" s="88"/>
      <c r="K55047" s="89"/>
      <c r="M55047" s="88"/>
      <c r="O55047" s="90"/>
      <c r="P55047" s="90"/>
      <c r="Q55047" s="90"/>
    </row>
    <row r="55048" spans="4:17" x14ac:dyDescent="0.25">
      <c r="D55048" s="87"/>
      <c r="J55048" s="88"/>
      <c r="K55048" s="89"/>
      <c r="M55048" s="88"/>
      <c r="O55048" s="90"/>
      <c r="P55048" s="90"/>
      <c r="Q55048" s="90"/>
    </row>
    <row r="55049" spans="4:17" x14ac:dyDescent="0.25">
      <c r="D55049" s="87"/>
      <c r="J55049" s="88"/>
      <c r="K55049" s="89"/>
      <c r="M55049" s="88"/>
      <c r="O55049" s="90"/>
      <c r="P55049" s="90"/>
      <c r="Q55049" s="90"/>
    </row>
    <row r="55050" spans="4:17" x14ac:dyDescent="0.25">
      <c r="D55050" s="87"/>
      <c r="J55050" s="88"/>
      <c r="K55050" s="89"/>
      <c r="M55050" s="88"/>
      <c r="O55050" s="90"/>
      <c r="P55050" s="90"/>
      <c r="Q55050" s="90"/>
    </row>
    <row r="55051" spans="4:17" x14ac:dyDescent="0.25">
      <c r="D55051" s="87"/>
      <c r="J55051" s="88"/>
      <c r="K55051" s="89"/>
      <c r="M55051" s="88"/>
      <c r="O55051" s="90"/>
      <c r="P55051" s="90"/>
      <c r="Q55051" s="90"/>
    </row>
    <row r="55052" spans="4:17" x14ac:dyDescent="0.25">
      <c r="D55052" s="87"/>
      <c r="J55052" s="88"/>
      <c r="K55052" s="89"/>
      <c r="M55052" s="88"/>
      <c r="O55052" s="90"/>
      <c r="P55052" s="90"/>
      <c r="Q55052" s="90"/>
    </row>
    <row r="55053" spans="4:17" x14ac:dyDescent="0.25">
      <c r="D55053" s="87"/>
      <c r="J55053" s="88"/>
      <c r="K55053" s="89"/>
      <c r="M55053" s="88"/>
      <c r="O55053" s="90"/>
      <c r="P55053" s="90"/>
      <c r="Q55053" s="90"/>
    </row>
    <row r="55054" spans="4:17" x14ac:dyDescent="0.25">
      <c r="D55054" s="87"/>
      <c r="J55054" s="88"/>
      <c r="K55054" s="89"/>
      <c r="M55054" s="88"/>
      <c r="O55054" s="90"/>
      <c r="P55054" s="90"/>
      <c r="Q55054" s="90"/>
    </row>
    <row r="55055" spans="4:17" x14ac:dyDescent="0.25">
      <c r="D55055" s="87"/>
      <c r="J55055" s="88"/>
      <c r="K55055" s="89"/>
      <c r="M55055" s="88"/>
      <c r="O55055" s="90"/>
      <c r="P55055" s="90"/>
      <c r="Q55055" s="90"/>
    </row>
    <row r="55056" spans="4:17" x14ac:dyDescent="0.25">
      <c r="D55056" s="87"/>
      <c r="J55056" s="88"/>
      <c r="K55056" s="89"/>
      <c r="M55056" s="88"/>
      <c r="O55056" s="90"/>
      <c r="P55056" s="90"/>
      <c r="Q55056" s="90"/>
    </row>
    <row r="55057" spans="4:17" x14ac:dyDescent="0.25">
      <c r="D55057" s="87"/>
      <c r="J55057" s="88"/>
      <c r="K55057" s="89"/>
      <c r="M55057" s="88"/>
      <c r="O55057" s="90"/>
      <c r="P55057" s="90"/>
      <c r="Q55057" s="90"/>
    </row>
    <row r="55058" spans="4:17" x14ac:dyDescent="0.25">
      <c r="D55058" s="87"/>
      <c r="J55058" s="88"/>
      <c r="K55058" s="89"/>
      <c r="M55058" s="88"/>
      <c r="O55058" s="90"/>
      <c r="P55058" s="90"/>
      <c r="Q55058" s="90"/>
    </row>
    <row r="55059" spans="4:17" x14ac:dyDescent="0.25">
      <c r="D55059" s="87"/>
      <c r="J55059" s="88"/>
      <c r="K55059" s="89"/>
      <c r="M55059" s="88"/>
      <c r="O55059" s="90"/>
      <c r="P55059" s="90"/>
      <c r="Q55059" s="90"/>
    </row>
    <row r="55060" spans="4:17" x14ac:dyDescent="0.25">
      <c r="D55060" s="87"/>
      <c r="J55060" s="88"/>
      <c r="K55060" s="89"/>
      <c r="M55060" s="88"/>
      <c r="O55060" s="90"/>
      <c r="P55060" s="90"/>
      <c r="Q55060" s="90"/>
    </row>
    <row r="55061" spans="4:17" x14ac:dyDescent="0.25">
      <c r="D55061" s="87"/>
      <c r="J55061" s="88"/>
      <c r="K55061" s="89"/>
      <c r="M55061" s="88"/>
      <c r="O55061" s="90"/>
      <c r="P55061" s="90"/>
      <c r="Q55061" s="90"/>
    </row>
    <row r="55062" spans="4:17" x14ac:dyDescent="0.25">
      <c r="D55062" s="87"/>
      <c r="J55062" s="88"/>
      <c r="K55062" s="89"/>
      <c r="M55062" s="88"/>
      <c r="O55062" s="90"/>
      <c r="P55062" s="90"/>
      <c r="Q55062" s="90"/>
    </row>
    <row r="55063" spans="4:17" x14ac:dyDescent="0.25">
      <c r="D55063" s="87"/>
      <c r="J55063" s="88"/>
      <c r="K55063" s="89"/>
      <c r="M55063" s="88"/>
      <c r="O55063" s="90"/>
      <c r="P55063" s="90"/>
      <c r="Q55063" s="90"/>
    </row>
    <row r="55064" spans="4:17" x14ac:dyDescent="0.25">
      <c r="D55064" s="87"/>
      <c r="J55064" s="88"/>
      <c r="K55064" s="89"/>
      <c r="M55064" s="88"/>
      <c r="O55064" s="90"/>
      <c r="P55064" s="90"/>
      <c r="Q55064" s="90"/>
    </row>
    <row r="55065" spans="4:17" x14ac:dyDescent="0.25">
      <c r="D55065" s="87"/>
      <c r="J55065" s="88"/>
      <c r="K55065" s="89"/>
      <c r="M55065" s="88"/>
      <c r="O55065" s="90"/>
      <c r="P55065" s="90"/>
      <c r="Q55065" s="90"/>
    </row>
    <row r="55066" spans="4:17" x14ac:dyDescent="0.25">
      <c r="D55066" s="87"/>
      <c r="J55066" s="88"/>
      <c r="K55066" s="89"/>
      <c r="M55066" s="88"/>
      <c r="O55066" s="90"/>
      <c r="P55066" s="90"/>
      <c r="Q55066" s="90"/>
    </row>
    <row r="55067" spans="4:17" x14ac:dyDescent="0.25">
      <c r="D55067" s="87"/>
      <c r="J55067" s="88"/>
      <c r="K55067" s="89"/>
      <c r="M55067" s="88"/>
      <c r="O55067" s="90"/>
      <c r="P55067" s="90"/>
      <c r="Q55067" s="90"/>
    </row>
    <row r="55068" spans="4:17" x14ac:dyDescent="0.25">
      <c r="D55068" s="87"/>
      <c r="J55068" s="88"/>
      <c r="K55068" s="89"/>
      <c r="M55068" s="88"/>
      <c r="O55068" s="90"/>
      <c r="P55068" s="90"/>
      <c r="Q55068" s="90"/>
    </row>
    <row r="55069" spans="4:17" x14ac:dyDescent="0.25">
      <c r="D55069" s="87"/>
      <c r="J55069" s="88"/>
      <c r="K55069" s="89"/>
      <c r="M55069" s="88"/>
      <c r="O55069" s="90"/>
      <c r="P55069" s="90"/>
      <c r="Q55069" s="90"/>
    </row>
    <row r="55070" spans="4:17" x14ac:dyDescent="0.25">
      <c r="D55070" s="87"/>
      <c r="J55070" s="88"/>
      <c r="K55070" s="89"/>
      <c r="M55070" s="88"/>
      <c r="O55070" s="90"/>
      <c r="P55070" s="90"/>
      <c r="Q55070" s="90"/>
    </row>
    <row r="55071" spans="4:17" x14ac:dyDescent="0.25">
      <c r="D55071" s="87"/>
      <c r="J55071" s="88"/>
      <c r="K55071" s="89"/>
      <c r="M55071" s="88"/>
      <c r="O55071" s="90"/>
      <c r="P55071" s="90"/>
      <c r="Q55071" s="90"/>
    </row>
    <row r="55072" spans="4:17" x14ac:dyDescent="0.25">
      <c r="D55072" s="87"/>
      <c r="J55072" s="88"/>
      <c r="K55072" s="89"/>
      <c r="M55072" s="88"/>
      <c r="O55072" s="90"/>
      <c r="P55072" s="90"/>
      <c r="Q55072" s="90"/>
    </row>
    <row r="55073" spans="4:17" x14ac:dyDescent="0.25">
      <c r="D55073" s="87"/>
      <c r="J55073" s="88"/>
      <c r="K55073" s="89"/>
      <c r="M55073" s="88"/>
      <c r="O55073" s="90"/>
      <c r="P55073" s="90"/>
      <c r="Q55073" s="90"/>
    </row>
    <row r="55074" spans="4:17" x14ac:dyDescent="0.25">
      <c r="D55074" s="87"/>
      <c r="J55074" s="88"/>
      <c r="K55074" s="89"/>
      <c r="M55074" s="88"/>
      <c r="O55074" s="90"/>
      <c r="P55074" s="90"/>
      <c r="Q55074" s="90"/>
    </row>
    <row r="55075" spans="4:17" x14ac:dyDescent="0.25">
      <c r="D55075" s="87"/>
      <c r="J55075" s="88"/>
      <c r="K55075" s="89"/>
      <c r="M55075" s="88"/>
      <c r="O55075" s="90"/>
      <c r="P55075" s="90"/>
      <c r="Q55075" s="90"/>
    </row>
    <row r="55076" spans="4:17" x14ac:dyDescent="0.25">
      <c r="D55076" s="87"/>
      <c r="J55076" s="88"/>
      <c r="K55076" s="89"/>
      <c r="M55076" s="88"/>
      <c r="O55076" s="90"/>
      <c r="P55076" s="90"/>
      <c r="Q55076" s="90"/>
    </row>
    <row r="55077" spans="4:17" x14ac:dyDescent="0.25">
      <c r="D55077" s="87"/>
      <c r="J55077" s="88"/>
      <c r="K55077" s="89"/>
      <c r="M55077" s="88"/>
      <c r="O55077" s="90"/>
      <c r="P55077" s="90"/>
      <c r="Q55077" s="90"/>
    </row>
    <row r="55078" spans="4:17" x14ac:dyDescent="0.25">
      <c r="D55078" s="87"/>
      <c r="J55078" s="88"/>
      <c r="K55078" s="89"/>
      <c r="M55078" s="88"/>
      <c r="O55078" s="90"/>
      <c r="P55078" s="90"/>
      <c r="Q55078" s="90"/>
    </row>
    <row r="55079" spans="4:17" x14ac:dyDescent="0.25">
      <c r="D55079" s="87"/>
      <c r="J55079" s="88"/>
      <c r="K55079" s="89"/>
      <c r="M55079" s="88"/>
      <c r="O55079" s="90"/>
      <c r="P55079" s="90"/>
      <c r="Q55079" s="90"/>
    </row>
    <row r="55080" spans="4:17" x14ac:dyDescent="0.25">
      <c r="D55080" s="87"/>
      <c r="J55080" s="88"/>
      <c r="K55080" s="89"/>
      <c r="M55080" s="88"/>
      <c r="O55080" s="90"/>
      <c r="P55080" s="90"/>
      <c r="Q55080" s="90"/>
    </row>
    <row r="55081" spans="4:17" x14ac:dyDescent="0.25">
      <c r="D55081" s="87"/>
      <c r="J55081" s="88"/>
      <c r="K55081" s="89"/>
      <c r="M55081" s="88"/>
      <c r="O55081" s="90"/>
      <c r="P55081" s="90"/>
      <c r="Q55081" s="90"/>
    </row>
    <row r="55082" spans="4:17" x14ac:dyDescent="0.25">
      <c r="D55082" s="87"/>
      <c r="J55082" s="88"/>
      <c r="K55082" s="89"/>
      <c r="M55082" s="88"/>
      <c r="O55082" s="90"/>
      <c r="P55082" s="90"/>
      <c r="Q55082" s="90"/>
    </row>
    <row r="55083" spans="4:17" x14ac:dyDescent="0.25">
      <c r="D55083" s="87"/>
      <c r="J55083" s="88"/>
      <c r="K55083" s="89"/>
      <c r="M55083" s="88"/>
      <c r="O55083" s="90"/>
      <c r="P55083" s="90"/>
      <c r="Q55083" s="90"/>
    </row>
    <row r="55084" spans="4:17" x14ac:dyDescent="0.25">
      <c r="D55084" s="87"/>
      <c r="J55084" s="88"/>
      <c r="K55084" s="89"/>
      <c r="M55084" s="88"/>
      <c r="O55084" s="90"/>
      <c r="P55084" s="90"/>
      <c r="Q55084" s="90"/>
    </row>
    <row r="55085" spans="4:17" x14ac:dyDescent="0.25">
      <c r="D55085" s="87"/>
      <c r="J55085" s="88"/>
      <c r="K55085" s="89"/>
      <c r="M55085" s="88"/>
      <c r="O55085" s="90"/>
      <c r="P55085" s="90"/>
      <c r="Q55085" s="90"/>
    </row>
    <row r="55086" spans="4:17" x14ac:dyDescent="0.25">
      <c r="D55086" s="87"/>
      <c r="J55086" s="88"/>
      <c r="K55086" s="89"/>
      <c r="M55086" s="88"/>
      <c r="O55086" s="90"/>
      <c r="P55086" s="90"/>
      <c r="Q55086" s="90"/>
    </row>
    <row r="55087" spans="4:17" x14ac:dyDescent="0.25">
      <c r="D55087" s="87"/>
      <c r="J55087" s="88"/>
      <c r="K55087" s="89"/>
      <c r="M55087" s="88"/>
      <c r="O55087" s="90"/>
      <c r="P55087" s="90"/>
      <c r="Q55087" s="90"/>
    </row>
    <row r="55088" spans="4:17" x14ac:dyDescent="0.25">
      <c r="D55088" s="87"/>
      <c r="J55088" s="88"/>
      <c r="K55088" s="89"/>
      <c r="M55088" s="88"/>
      <c r="O55088" s="90"/>
      <c r="P55088" s="90"/>
      <c r="Q55088" s="90"/>
    </row>
    <row r="55089" spans="4:17" x14ac:dyDescent="0.25">
      <c r="D55089" s="87"/>
      <c r="J55089" s="88"/>
      <c r="K55089" s="89"/>
      <c r="M55089" s="88"/>
      <c r="O55089" s="90"/>
      <c r="P55089" s="90"/>
      <c r="Q55089" s="90"/>
    </row>
    <row r="55090" spans="4:17" x14ac:dyDescent="0.25">
      <c r="D55090" s="87"/>
      <c r="J55090" s="88"/>
      <c r="K55090" s="89"/>
      <c r="M55090" s="88"/>
      <c r="O55090" s="90"/>
      <c r="P55090" s="90"/>
      <c r="Q55090" s="90"/>
    </row>
    <row r="55091" spans="4:17" x14ac:dyDescent="0.25">
      <c r="D55091" s="87"/>
      <c r="J55091" s="88"/>
      <c r="K55091" s="89"/>
      <c r="M55091" s="88"/>
      <c r="O55091" s="90"/>
      <c r="P55091" s="90"/>
      <c r="Q55091" s="90"/>
    </row>
    <row r="55092" spans="4:17" x14ac:dyDescent="0.25">
      <c r="D55092" s="87"/>
      <c r="J55092" s="88"/>
      <c r="K55092" s="89"/>
      <c r="M55092" s="88"/>
      <c r="O55092" s="90"/>
      <c r="P55092" s="90"/>
      <c r="Q55092" s="90"/>
    </row>
    <row r="55093" spans="4:17" x14ac:dyDescent="0.25">
      <c r="D55093" s="87"/>
      <c r="J55093" s="88"/>
      <c r="K55093" s="89"/>
      <c r="M55093" s="88"/>
      <c r="O55093" s="90"/>
      <c r="P55093" s="90"/>
      <c r="Q55093" s="90"/>
    </row>
    <row r="55094" spans="4:17" x14ac:dyDescent="0.25">
      <c r="D55094" s="87"/>
      <c r="J55094" s="88"/>
      <c r="K55094" s="89"/>
      <c r="M55094" s="88"/>
      <c r="O55094" s="90"/>
      <c r="P55094" s="90"/>
      <c r="Q55094" s="90"/>
    </row>
    <row r="55095" spans="4:17" x14ac:dyDescent="0.25">
      <c r="D55095" s="87"/>
      <c r="J55095" s="88"/>
      <c r="K55095" s="89"/>
      <c r="M55095" s="88"/>
      <c r="O55095" s="90"/>
      <c r="P55095" s="90"/>
      <c r="Q55095" s="90"/>
    </row>
    <row r="55096" spans="4:17" x14ac:dyDescent="0.25">
      <c r="D55096" s="87"/>
      <c r="J55096" s="88"/>
      <c r="K55096" s="89"/>
      <c r="M55096" s="88"/>
      <c r="O55096" s="90"/>
      <c r="P55096" s="90"/>
      <c r="Q55096" s="90"/>
    </row>
    <row r="55097" spans="4:17" x14ac:dyDescent="0.25">
      <c r="D55097" s="87"/>
      <c r="J55097" s="88"/>
      <c r="K55097" s="89"/>
      <c r="M55097" s="88"/>
      <c r="O55097" s="90"/>
      <c r="P55097" s="90"/>
      <c r="Q55097" s="90"/>
    </row>
    <row r="55098" spans="4:17" x14ac:dyDescent="0.25">
      <c r="D55098" s="87"/>
      <c r="J55098" s="88"/>
      <c r="K55098" s="89"/>
      <c r="M55098" s="88"/>
      <c r="O55098" s="90"/>
      <c r="P55098" s="90"/>
      <c r="Q55098" s="90"/>
    </row>
    <row r="55099" spans="4:17" x14ac:dyDescent="0.25">
      <c r="D55099" s="87"/>
      <c r="J55099" s="88"/>
      <c r="K55099" s="89"/>
      <c r="M55099" s="88"/>
      <c r="O55099" s="90"/>
      <c r="P55099" s="90"/>
      <c r="Q55099" s="90"/>
    </row>
    <row r="55100" spans="4:17" x14ac:dyDescent="0.25">
      <c r="D55100" s="87"/>
      <c r="J55100" s="88"/>
      <c r="K55100" s="89"/>
      <c r="M55100" s="88"/>
      <c r="O55100" s="90"/>
      <c r="P55100" s="90"/>
      <c r="Q55100" s="90"/>
    </row>
    <row r="55101" spans="4:17" x14ac:dyDescent="0.25">
      <c r="D55101" s="87"/>
      <c r="J55101" s="88"/>
      <c r="K55101" s="89"/>
      <c r="M55101" s="88"/>
      <c r="O55101" s="90"/>
      <c r="P55101" s="90"/>
      <c r="Q55101" s="90"/>
    </row>
    <row r="55102" spans="4:17" x14ac:dyDescent="0.25">
      <c r="D55102" s="87"/>
      <c r="J55102" s="88"/>
      <c r="K55102" s="89"/>
      <c r="M55102" s="88"/>
      <c r="O55102" s="90"/>
      <c r="P55102" s="90"/>
      <c r="Q55102" s="90"/>
    </row>
    <row r="55103" spans="4:17" x14ac:dyDescent="0.25">
      <c r="D55103" s="87"/>
      <c r="J55103" s="88"/>
      <c r="K55103" s="89"/>
      <c r="M55103" s="88"/>
      <c r="O55103" s="90"/>
      <c r="P55103" s="90"/>
      <c r="Q55103" s="90"/>
    </row>
    <row r="55104" spans="4:17" x14ac:dyDescent="0.25">
      <c r="D55104" s="87"/>
      <c r="J55104" s="88"/>
      <c r="K55104" s="89"/>
      <c r="M55104" s="88"/>
      <c r="O55104" s="90"/>
      <c r="P55104" s="90"/>
      <c r="Q55104" s="90"/>
    </row>
    <row r="55105" spans="4:17" x14ac:dyDescent="0.25">
      <c r="D55105" s="87"/>
      <c r="J55105" s="88"/>
      <c r="K55105" s="89"/>
      <c r="M55105" s="88"/>
      <c r="O55105" s="90"/>
      <c r="P55105" s="90"/>
      <c r="Q55105" s="90"/>
    </row>
    <row r="55106" spans="4:17" x14ac:dyDescent="0.25">
      <c r="D55106" s="87"/>
      <c r="J55106" s="88"/>
      <c r="K55106" s="89"/>
      <c r="M55106" s="88"/>
      <c r="O55106" s="90"/>
      <c r="P55106" s="90"/>
      <c r="Q55106" s="90"/>
    </row>
    <row r="55107" spans="4:17" x14ac:dyDescent="0.25">
      <c r="D55107" s="87"/>
      <c r="J55107" s="88"/>
      <c r="K55107" s="89"/>
      <c r="M55107" s="88"/>
      <c r="O55107" s="90"/>
      <c r="P55107" s="90"/>
      <c r="Q55107" s="90"/>
    </row>
    <row r="55108" spans="4:17" x14ac:dyDescent="0.25">
      <c r="D55108" s="87"/>
      <c r="J55108" s="88"/>
      <c r="K55108" s="89"/>
      <c r="M55108" s="88"/>
      <c r="O55108" s="90"/>
      <c r="P55108" s="90"/>
      <c r="Q55108" s="90"/>
    </row>
    <row r="55109" spans="4:17" x14ac:dyDescent="0.25">
      <c r="D55109" s="87"/>
      <c r="J55109" s="88"/>
      <c r="K55109" s="89"/>
      <c r="M55109" s="88"/>
      <c r="O55109" s="90"/>
      <c r="P55109" s="90"/>
      <c r="Q55109" s="90"/>
    </row>
    <row r="55110" spans="4:17" x14ac:dyDescent="0.25">
      <c r="D55110" s="87"/>
      <c r="J55110" s="88"/>
      <c r="K55110" s="89"/>
      <c r="M55110" s="88"/>
      <c r="O55110" s="90"/>
      <c r="P55110" s="90"/>
      <c r="Q55110" s="90"/>
    </row>
    <row r="55111" spans="4:17" x14ac:dyDescent="0.25">
      <c r="D55111" s="87"/>
      <c r="J55111" s="88"/>
      <c r="K55111" s="89"/>
      <c r="M55111" s="88"/>
      <c r="O55111" s="90"/>
      <c r="P55111" s="90"/>
      <c r="Q55111" s="90"/>
    </row>
    <row r="55112" spans="4:17" x14ac:dyDescent="0.25">
      <c r="D55112" s="87"/>
      <c r="J55112" s="88"/>
      <c r="K55112" s="89"/>
      <c r="M55112" s="88"/>
      <c r="O55112" s="90"/>
      <c r="P55112" s="90"/>
      <c r="Q55112" s="90"/>
    </row>
    <row r="55113" spans="4:17" x14ac:dyDescent="0.25">
      <c r="D55113" s="87"/>
      <c r="J55113" s="88"/>
      <c r="K55113" s="89"/>
      <c r="M55113" s="88"/>
      <c r="O55113" s="90"/>
      <c r="P55113" s="90"/>
      <c r="Q55113" s="90"/>
    </row>
    <row r="55114" spans="4:17" x14ac:dyDescent="0.25">
      <c r="D55114" s="87"/>
      <c r="J55114" s="88"/>
      <c r="K55114" s="89"/>
      <c r="M55114" s="88"/>
      <c r="O55114" s="90"/>
      <c r="P55114" s="90"/>
      <c r="Q55114" s="90"/>
    </row>
    <row r="55115" spans="4:17" x14ac:dyDescent="0.25">
      <c r="D55115" s="87"/>
      <c r="J55115" s="88"/>
      <c r="K55115" s="89"/>
      <c r="M55115" s="88"/>
      <c r="O55115" s="90"/>
      <c r="P55115" s="90"/>
      <c r="Q55115" s="90"/>
    </row>
    <row r="55116" spans="4:17" x14ac:dyDescent="0.25">
      <c r="D55116" s="87"/>
      <c r="J55116" s="88"/>
      <c r="K55116" s="89"/>
      <c r="M55116" s="88"/>
      <c r="O55116" s="90"/>
      <c r="P55116" s="90"/>
      <c r="Q55116" s="90"/>
    </row>
    <row r="55117" spans="4:17" x14ac:dyDescent="0.25">
      <c r="D55117" s="87"/>
      <c r="J55117" s="88"/>
      <c r="K55117" s="89"/>
      <c r="M55117" s="88"/>
      <c r="O55117" s="90"/>
      <c r="P55117" s="90"/>
      <c r="Q55117" s="90"/>
    </row>
    <row r="55118" spans="4:17" x14ac:dyDescent="0.25">
      <c r="D55118" s="87"/>
      <c r="J55118" s="88"/>
      <c r="K55118" s="89"/>
      <c r="M55118" s="88"/>
      <c r="O55118" s="90"/>
      <c r="P55118" s="90"/>
      <c r="Q55118" s="90"/>
    </row>
    <row r="55119" spans="4:17" x14ac:dyDescent="0.25">
      <c r="D55119" s="87"/>
      <c r="J55119" s="88"/>
      <c r="K55119" s="89"/>
      <c r="M55119" s="88"/>
      <c r="O55119" s="90"/>
      <c r="P55119" s="90"/>
      <c r="Q55119" s="90"/>
    </row>
    <row r="55120" spans="4:17" x14ac:dyDescent="0.25">
      <c r="D55120" s="87"/>
      <c r="J55120" s="88"/>
      <c r="K55120" s="89"/>
      <c r="M55120" s="88"/>
      <c r="O55120" s="90"/>
      <c r="P55120" s="90"/>
      <c r="Q55120" s="90"/>
    </row>
    <row r="55121" spans="4:17" x14ac:dyDescent="0.25">
      <c r="D55121" s="87"/>
      <c r="J55121" s="88"/>
      <c r="K55121" s="89"/>
      <c r="M55121" s="88"/>
      <c r="O55121" s="90"/>
      <c r="P55121" s="90"/>
      <c r="Q55121" s="90"/>
    </row>
    <row r="55122" spans="4:17" x14ac:dyDescent="0.25">
      <c r="D55122" s="87"/>
      <c r="J55122" s="88"/>
      <c r="K55122" s="89"/>
      <c r="M55122" s="88"/>
      <c r="O55122" s="90"/>
      <c r="P55122" s="90"/>
      <c r="Q55122" s="90"/>
    </row>
    <row r="55123" spans="4:17" x14ac:dyDescent="0.25">
      <c r="D55123" s="87"/>
      <c r="J55123" s="88"/>
      <c r="K55123" s="89"/>
      <c r="M55123" s="88"/>
      <c r="O55123" s="90"/>
      <c r="P55123" s="90"/>
      <c r="Q55123" s="90"/>
    </row>
    <row r="55124" spans="4:17" x14ac:dyDescent="0.25">
      <c r="D55124" s="87"/>
      <c r="J55124" s="88"/>
      <c r="K55124" s="89"/>
      <c r="M55124" s="88"/>
      <c r="O55124" s="90"/>
      <c r="P55124" s="90"/>
      <c r="Q55124" s="90"/>
    </row>
    <row r="55125" spans="4:17" x14ac:dyDescent="0.25">
      <c r="D55125" s="87"/>
      <c r="J55125" s="88"/>
      <c r="K55125" s="89"/>
      <c r="M55125" s="88"/>
      <c r="O55125" s="90"/>
      <c r="P55125" s="90"/>
      <c r="Q55125" s="90"/>
    </row>
    <row r="55126" spans="4:17" x14ac:dyDescent="0.25">
      <c r="D55126" s="87"/>
      <c r="J55126" s="88"/>
      <c r="K55126" s="89"/>
      <c r="M55126" s="88"/>
      <c r="O55126" s="90"/>
      <c r="P55126" s="90"/>
      <c r="Q55126" s="90"/>
    </row>
    <row r="55127" spans="4:17" x14ac:dyDescent="0.25">
      <c r="D55127" s="87"/>
      <c r="J55127" s="88"/>
      <c r="K55127" s="89"/>
      <c r="M55127" s="88"/>
      <c r="O55127" s="90"/>
      <c r="P55127" s="90"/>
      <c r="Q55127" s="90"/>
    </row>
    <row r="55128" spans="4:17" x14ac:dyDescent="0.25">
      <c r="D55128" s="87"/>
      <c r="J55128" s="88"/>
      <c r="K55128" s="89"/>
      <c r="M55128" s="88"/>
      <c r="O55128" s="90"/>
      <c r="P55128" s="90"/>
      <c r="Q55128" s="90"/>
    </row>
    <row r="55129" spans="4:17" x14ac:dyDescent="0.25">
      <c r="D55129" s="87"/>
      <c r="J55129" s="88"/>
      <c r="K55129" s="89"/>
      <c r="M55129" s="88"/>
      <c r="O55129" s="90"/>
      <c r="P55129" s="90"/>
      <c r="Q55129" s="90"/>
    </row>
    <row r="55130" spans="4:17" x14ac:dyDescent="0.25">
      <c r="D55130" s="87"/>
      <c r="J55130" s="88"/>
      <c r="K55130" s="89"/>
      <c r="M55130" s="88"/>
      <c r="O55130" s="90"/>
      <c r="P55130" s="90"/>
      <c r="Q55130" s="90"/>
    </row>
    <row r="55131" spans="4:17" x14ac:dyDescent="0.25">
      <c r="D55131" s="87"/>
      <c r="J55131" s="88"/>
      <c r="K55131" s="89"/>
      <c r="M55131" s="88"/>
      <c r="O55131" s="90"/>
      <c r="P55131" s="90"/>
      <c r="Q55131" s="90"/>
    </row>
    <row r="55132" spans="4:17" x14ac:dyDescent="0.25">
      <c r="D55132" s="87"/>
      <c r="J55132" s="88"/>
      <c r="K55132" s="89"/>
      <c r="M55132" s="88"/>
      <c r="O55132" s="90"/>
      <c r="P55132" s="90"/>
      <c r="Q55132" s="90"/>
    </row>
    <row r="55133" spans="4:17" x14ac:dyDescent="0.25">
      <c r="D55133" s="87"/>
      <c r="J55133" s="88"/>
      <c r="K55133" s="89"/>
      <c r="M55133" s="88"/>
      <c r="O55133" s="90"/>
      <c r="P55133" s="90"/>
      <c r="Q55133" s="90"/>
    </row>
    <row r="55134" spans="4:17" x14ac:dyDescent="0.25">
      <c r="D55134" s="87"/>
      <c r="J55134" s="88"/>
      <c r="K55134" s="89"/>
      <c r="M55134" s="88"/>
      <c r="O55134" s="90"/>
      <c r="P55134" s="90"/>
      <c r="Q55134" s="90"/>
    </row>
    <row r="55135" spans="4:17" x14ac:dyDescent="0.25">
      <c r="D55135" s="87"/>
      <c r="J55135" s="88"/>
      <c r="K55135" s="89"/>
      <c r="M55135" s="88"/>
      <c r="O55135" s="90"/>
      <c r="P55135" s="90"/>
      <c r="Q55135" s="90"/>
    </row>
    <row r="55136" spans="4:17" x14ac:dyDescent="0.25">
      <c r="D55136" s="87"/>
      <c r="J55136" s="88"/>
      <c r="K55136" s="89"/>
      <c r="M55136" s="88"/>
      <c r="O55136" s="90"/>
      <c r="P55136" s="90"/>
      <c r="Q55136" s="90"/>
    </row>
    <row r="55137" spans="4:17" x14ac:dyDescent="0.25">
      <c r="D55137" s="87"/>
      <c r="J55137" s="88"/>
      <c r="K55137" s="89"/>
      <c r="M55137" s="88"/>
      <c r="O55137" s="90"/>
      <c r="P55137" s="90"/>
      <c r="Q55137" s="90"/>
    </row>
    <row r="55138" spans="4:17" x14ac:dyDescent="0.25">
      <c r="D55138" s="87"/>
      <c r="J55138" s="88"/>
      <c r="K55138" s="89"/>
      <c r="M55138" s="88"/>
      <c r="O55138" s="90"/>
      <c r="P55138" s="90"/>
      <c r="Q55138" s="90"/>
    </row>
    <row r="55139" spans="4:17" x14ac:dyDescent="0.25">
      <c r="D55139" s="87"/>
      <c r="J55139" s="88"/>
      <c r="K55139" s="89"/>
      <c r="M55139" s="88"/>
      <c r="O55139" s="90"/>
      <c r="P55139" s="90"/>
      <c r="Q55139" s="90"/>
    </row>
    <row r="55140" spans="4:17" x14ac:dyDescent="0.25">
      <c r="D55140" s="87"/>
      <c r="J55140" s="88"/>
      <c r="K55140" s="89"/>
      <c r="M55140" s="88"/>
      <c r="O55140" s="90"/>
      <c r="P55140" s="90"/>
      <c r="Q55140" s="90"/>
    </row>
    <row r="55141" spans="4:17" x14ac:dyDescent="0.25">
      <c r="D55141" s="87"/>
      <c r="J55141" s="88"/>
      <c r="K55141" s="89"/>
      <c r="M55141" s="88"/>
      <c r="O55141" s="90"/>
      <c r="P55141" s="90"/>
      <c r="Q55141" s="90"/>
    </row>
    <row r="55142" spans="4:17" x14ac:dyDescent="0.25">
      <c r="D55142" s="87"/>
      <c r="J55142" s="88"/>
      <c r="K55142" s="89"/>
      <c r="M55142" s="88"/>
      <c r="O55142" s="90"/>
      <c r="P55142" s="90"/>
      <c r="Q55142" s="90"/>
    </row>
    <row r="55143" spans="4:17" x14ac:dyDescent="0.25">
      <c r="D55143" s="87"/>
      <c r="J55143" s="88"/>
      <c r="K55143" s="89"/>
      <c r="M55143" s="88"/>
      <c r="O55143" s="90"/>
      <c r="P55143" s="90"/>
      <c r="Q55143" s="90"/>
    </row>
    <row r="55144" spans="4:17" x14ac:dyDescent="0.25">
      <c r="D55144" s="87"/>
      <c r="J55144" s="88"/>
      <c r="K55144" s="89"/>
      <c r="M55144" s="88"/>
      <c r="O55144" s="90"/>
      <c r="P55144" s="90"/>
      <c r="Q55144" s="90"/>
    </row>
    <row r="55145" spans="4:17" x14ac:dyDescent="0.25">
      <c r="D55145" s="87"/>
      <c r="J55145" s="88"/>
      <c r="K55145" s="89"/>
      <c r="M55145" s="88"/>
      <c r="O55145" s="90"/>
      <c r="P55145" s="90"/>
      <c r="Q55145" s="90"/>
    </row>
    <row r="55146" spans="4:17" x14ac:dyDescent="0.25">
      <c r="D55146" s="87"/>
      <c r="J55146" s="88"/>
      <c r="K55146" s="89"/>
      <c r="M55146" s="88"/>
      <c r="O55146" s="90"/>
      <c r="P55146" s="90"/>
      <c r="Q55146" s="90"/>
    </row>
    <row r="55147" spans="4:17" x14ac:dyDescent="0.25">
      <c r="D55147" s="87"/>
      <c r="J55147" s="88"/>
      <c r="K55147" s="89"/>
      <c r="M55147" s="88"/>
      <c r="O55147" s="90"/>
      <c r="P55147" s="90"/>
      <c r="Q55147" s="90"/>
    </row>
    <row r="55148" spans="4:17" x14ac:dyDescent="0.25">
      <c r="D55148" s="87"/>
      <c r="J55148" s="88"/>
      <c r="K55148" s="89"/>
      <c r="M55148" s="88"/>
      <c r="O55148" s="90"/>
      <c r="P55148" s="90"/>
      <c r="Q55148" s="90"/>
    </row>
    <row r="55149" spans="4:17" x14ac:dyDescent="0.25">
      <c r="D55149" s="87"/>
      <c r="J55149" s="88"/>
      <c r="K55149" s="89"/>
      <c r="M55149" s="88"/>
      <c r="O55149" s="90"/>
      <c r="P55149" s="90"/>
      <c r="Q55149" s="90"/>
    </row>
    <row r="55150" spans="4:17" x14ac:dyDescent="0.25">
      <c r="D55150" s="87"/>
      <c r="J55150" s="88"/>
      <c r="K55150" s="89"/>
      <c r="M55150" s="88"/>
      <c r="O55150" s="90"/>
      <c r="P55150" s="90"/>
      <c r="Q55150" s="90"/>
    </row>
    <row r="55151" spans="4:17" x14ac:dyDescent="0.25">
      <c r="D55151" s="87"/>
      <c r="J55151" s="88"/>
      <c r="K55151" s="89"/>
      <c r="M55151" s="88"/>
      <c r="O55151" s="90"/>
      <c r="P55151" s="90"/>
      <c r="Q55151" s="90"/>
    </row>
    <row r="55152" spans="4:17" x14ac:dyDescent="0.25">
      <c r="D55152" s="87"/>
      <c r="J55152" s="88"/>
      <c r="K55152" s="89"/>
      <c r="M55152" s="88"/>
      <c r="O55152" s="90"/>
      <c r="P55152" s="90"/>
      <c r="Q55152" s="90"/>
    </row>
    <row r="55153" spans="4:17" x14ac:dyDescent="0.25">
      <c r="D55153" s="87"/>
      <c r="J55153" s="88"/>
      <c r="K55153" s="89"/>
      <c r="M55153" s="88"/>
      <c r="O55153" s="90"/>
      <c r="P55153" s="90"/>
      <c r="Q55153" s="90"/>
    </row>
    <row r="55154" spans="4:17" x14ac:dyDescent="0.25">
      <c r="D55154" s="87"/>
      <c r="J55154" s="88"/>
      <c r="K55154" s="89"/>
      <c r="M55154" s="88"/>
      <c r="O55154" s="90"/>
      <c r="P55154" s="90"/>
      <c r="Q55154" s="90"/>
    </row>
    <row r="55155" spans="4:17" x14ac:dyDescent="0.25">
      <c r="D55155" s="87"/>
      <c r="J55155" s="88"/>
      <c r="K55155" s="89"/>
      <c r="M55155" s="88"/>
      <c r="O55155" s="90"/>
      <c r="P55155" s="90"/>
      <c r="Q55155" s="90"/>
    </row>
    <row r="55156" spans="4:17" x14ac:dyDescent="0.25">
      <c r="D55156" s="87"/>
      <c r="J55156" s="88"/>
      <c r="K55156" s="89"/>
      <c r="M55156" s="88"/>
      <c r="O55156" s="90"/>
      <c r="P55156" s="90"/>
      <c r="Q55156" s="90"/>
    </row>
    <row r="55157" spans="4:17" x14ac:dyDescent="0.25">
      <c r="D55157" s="87"/>
      <c r="J55157" s="88"/>
      <c r="K55157" s="89"/>
      <c r="M55157" s="88"/>
      <c r="O55157" s="90"/>
      <c r="P55157" s="90"/>
      <c r="Q55157" s="90"/>
    </row>
    <row r="55158" spans="4:17" x14ac:dyDescent="0.25">
      <c r="D55158" s="87"/>
      <c r="J55158" s="88"/>
      <c r="K55158" s="89"/>
      <c r="M55158" s="88"/>
      <c r="O55158" s="90"/>
      <c r="P55158" s="90"/>
      <c r="Q55158" s="90"/>
    </row>
    <row r="55159" spans="4:17" x14ac:dyDescent="0.25">
      <c r="D55159" s="87"/>
      <c r="J55159" s="88"/>
      <c r="K55159" s="89"/>
      <c r="M55159" s="88"/>
      <c r="O55159" s="90"/>
      <c r="P55159" s="90"/>
      <c r="Q55159" s="90"/>
    </row>
    <row r="55160" spans="4:17" x14ac:dyDescent="0.25">
      <c r="D55160" s="87"/>
      <c r="J55160" s="88"/>
      <c r="K55160" s="89"/>
      <c r="M55160" s="88"/>
      <c r="O55160" s="90"/>
      <c r="P55160" s="90"/>
      <c r="Q55160" s="90"/>
    </row>
    <row r="55161" spans="4:17" x14ac:dyDescent="0.25">
      <c r="D55161" s="87"/>
      <c r="J55161" s="88"/>
      <c r="K55161" s="89"/>
      <c r="M55161" s="88"/>
      <c r="O55161" s="90"/>
      <c r="P55161" s="90"/>
      <c r="Q55161" s="90"/>
    </row>
    <row r="55162" spans="4:17" x14ac:dyDescent="0.25">
      <c r="D55162" s="87"/>
      <c r="J55162" s="88"/>
      <c r="K55162" s="89"/>
      <c r="M55162" s="88"/>
      <c r="O55162" s="90"/>
      <c r="P55162" s="90"/>
      <c r="Q55162" s="90"/>
    </row>
    <row r="55163" spans="4:17" x14ac:dyDescent="0.25">
      <c r="D55163" s="87"/>
      <c r="J55163" s="88"/>
      <c r="K55163" s="89"/>
      <c r="M55163" s="88"/>
      <c r="O55163" s="90"/>
      <c r="P55163" s="90"/>
      <c r="Q55163" s="90"/>
    </row>
    <row r="55164" spans="4:17" x14ac:dyDescent="0.25">
      <c r="D55164" s="87"/>
      <c r="J55164" s="88"/>
      <c r="K55164" s="89"/>
      <c r="M55164" s="88"/>
      <c r="O55164" s="90"/>
      <c r="P55164" s="90"/>
      <c r="Q55164" s="90"/>
    </row>
    <row r="55165" spans="4:17" x14ac:dyDescent="0.25">
      <c r="D55165" s="87"/>
      <c r="J55165" s="88"/>
      <c r="K55165" s="89"/>
      <c r="M55165" s="88"/>
      <c r="O55165" s="90"/>
      <c r="P55165" s="90"/>
      <c r="Q55165" s="90"/>
    </row>
    <row r="55166" spans="4:17" x14ac:dyDescent="0.25">
      <c r="D55166" s="87"/>
      <c r="J55166" s="88"/>
      <c r="K55166" s="89"/>
      <c r="M55166" s="88"/>
      <c r="O55166" s="90"/>
      <c r="P55166" s="90"/>
      <c r="Q55166" s="90"/>
    </row>
    <row r="55167" spans="4:17" x14ac:dyDescent="0.25">
      <c r="D55167" s="87"/>
      <c r="J55167" s="88"/>
      <c r="K55167" s="89"/>
      <c r="M55167" s="88"/>
      <c r="O55167" s="90"/>
      <c r="P55167" s="90"/>
      <c r="Q55167" s="90"/>
    </row>
    <row r="55168" spans="4:17" x14ac:dyDescent="0.25">
      <c r="D55168" s="87"/>
      <c r="J55168" s="88"/>
      <c r="K55168" s="89"/>
      <c r="M55168" s="88"/>
      <c r="O55168" s="90"/>
      <c r="P55168" s="90"/>
      <c r="Q55168" s="90"/>
    </row>
    <row r="55169" spans="4:17" x14ac:dyDescent="0.25">
      <c r="D55169" s="87"/>
      <c r="J55169" s="88"/>
      <c r="K55169" s="89"/>
      <c r="M55169" s="88"/>
      <c r="O55169" s="90"/>
      <c r="P55169" s="90"/>
      <c r="Q55169" s="90"/>
    </row>
    <row r="55170" spans="4:17" x14ac:dyDescent="0.25">
      <c r="D55170" s="87"/>
      <c r="J55170" s="88"/>
      <c r="K55170" s="89"/>
      <c r="M55170" s="88"/>
      <c r="O55170" s="90"/>
      <c r="P55170" s="90"/>
      <c r="Q55170" s="90"/>
    </row>
    <row r="55171" spans="4:17" x14ac:dyDescent="0.25">
      <c r="D55171" s="87"/>
      <c r="J55171" s="88"/>
      <c r="K55171" s="89"/>
      <c r="M55171" s="88"/>
      <c r="O55171" s="90"/>
      <c r="P55171" s="90"/>
      <c r="Q55171" s="90"/>
    </row>
    <row r="55172" spans="4:17" x14ac:dyDescent="0.25">
      <c r="D55172" s="87"/>
      <c r="J55172" s="88"/>
      <c r="K55172" s="89"/>
      <c r="M55172" s="88"/>
      <c r="O55172" s="90"/>
      <c r="P55172" s="90"/>
      <c r="Q55172" s="90"/>
    </row>
    <row r="55173" spans="4:17" x14ac:dyDescent="0.25">
      <c r="D55173" s="87"/>
      <c r="J55173" s="88"/>
      <c r="K55173" s="89"/>
      <c r="M55173" s="88"/>
      <c r="O55173" s="90"/>
      <c r="P55173" s="90"/>
      <c r="Q55173" s="90"/>
    </row>
    <row r="55174" spans="4:17" x14ac:dyDescent="0.25">
      <c r="D55174" s="87"/>
      <c r="J55174" s="88"/>
      <c r="K55174" s="89"/>
      <c r="M55174" s="88"/>
      <c r="O55174" s="90"/>
      <c r="P55174" s="90"/>
      <c r="Q55174" s="90"/>
    </row>
    <row r="55175" spans="4:17" x14ac:dyDescent="0.25">
      <c r="D55175" s="87"/>
      <c r="J55175" s="88"/>
      <c r="K55175" s="89"/>
      <c r="M55175" s="88"/>
      <c r="O55175" s="90"/>
      <c r="P55175" s="90"/>
      <c r="Q55175" s="90"/>
    </row>
    <row r="55176" spans="4:17" x14ac:dyDescent="0.25">
      <c r="D55176" s="87"/>
      <c r="J55176" s="88"/>
      <c r="K55176" s="89"/>
      <c r="M55176" s="88"/>
      <c r="O55176" s="90"/>
      <c r="P55176" s="90"/>
      <c r="Q55176" s="90"/>
    </row>
    <row r="55177" spans="4:17" x14ac:dyDescent="0.25">
      <c r="D55177" s="87"/>
      <c r="J55177" s="88"/>
      <c r="K55177" s="89"/>
      <c r="M55177" s="88"/>
      <c r="O55177" s="90"/>
      <c r="P55177" s="90"/>
      <c r="Q55177" s="90"/>
    </row>
    <row r="55178" spans="4:17" x14ac:dyDescent="0.25">
      <c r="D55178" s="87"/>
      <c r="J55178" s="88"/>
      <c r="K55178" s="89"/>
      <c r="M55178" s="88"/>
      <c r="O55178" s="90"/>
      <c r="P55178" s="90"/>
      <c r="Q55178" s="90"/>
    </row>
    <row r="55179" spans="4:17" x14ac:dyDescent="0.25">
      <c r="D55179" s="87"/>
      <c r="J55179" s="88"/>
      <c r="K55179" s="89"/>
      <c r="M55179" s="88"/>
      <c r="O55179" s="90"/>
      <c r="P55179" s="90"/>
      <c r="Q55179" s="90"/>
    </row>
    <row r="55180" spans="4:17" x14ac:dyDescent="0.25">
      <c r="D55180" s="87"/>
      <c r="J55180" s="88"/>
      <c r="K55180" s="89"/>
      <c r="M55180" s="88"/>
      <c r="O55180" s="90"/>
      <c r="P55180" s="90"/>
      <c r="Q55180" s="90"/>
    </row>
    <row r="55181" spans="4:17" x14ac:dyDescent="0.25">
      <c r="D55181" s="87"/>
      <c r="J55181" s="88"/>
      <c r="K55181" s="89"/>
      <c r="M55181" s="88"/>
      <c r="O55181" s="90"/>
      <c r="P55181" s="90"/>
      <c r="Q55181" s="90"/>
    </row>
    <row r="55182" spans="4:17" x14ac:dyDescent="0.25">
      <c r="D55182" s="87"/>
      <c r="J55182" s="88"/>
      <c r="K55182" s="89"/>
      <c r="M55182" s="88"/>
      <c r="O55182" s="90"/>
      <c r="P55182" s="90"/>
      <c r="Q55182" s="90"/>
    </row>
    <row r="55183" spans="4:17" x14ac:dyDescent="0.25">
      <c r="D55183" s="87"/>
      <c r="J55183" s="88"/>
      <c r="K55183" s="89"/>
      <c r="M55183" s="88"/>
      <c r="O55183" s="90"/>
      <c r="P55183" s="90"/>
      <c r="Q55183" s="90"/>
    </row>
    <row r="55184" spans="4:17" x14ac:dyDescent="0.25">
      <c r="D55184" s="87"/>
      <c r="J55184" s="88"/>
      <c r="K55184" s="89"/>
      <c r="M55184" s="88"/>
      <c r="O55184" s="90"/>
      <c r="P55184" s="90"/>
      <c r="Q55184" s="90"/>
    </row>
    <row r="55185" spans="4:17" x14ac:dyDescent="0.25">
      <c r="D55185" s="87"/>
      <c r="J55185" s="88"/>
      <c r="K55185" s="89"/>
      <c r="M55185" s="88"/>
      <c r="O55185" s="90"/>
      <c r="P55185" s="90"/>
      <c r="Q55185" s="90"/>
    </row>
    <row r="55186" spans="4:17" x14ac:dyDescent="0.25">
      <c r="D55186" s="87"/>
      <c r="J55186" s="88"/>
      <c r="K55186" s="89"/>
      <c r="M55186" s="88"/>
      <c r="O55186" s="90"/>
      <c r="P55186" s="90"/>
      <c r="Q55186" s="90"/>
    </row>
    <row r="55187" spans="4:17" x14ac:dyDescent="0.25">
      <c r="D55187" s="87"/>
      <c r="J55187" s="88"/>
      <c r="K55187" s="89"/>
      <c r="M55187" s="88"/>
      <c r="O55187" s="90"/>
      <c r="P55187" s="90"/>
      <c r="Q55187" s="90"/>
    </row>
    <row r="55188" spans="4:17" x14ac:dyDescent="0.25">
      <c r="D55188" s="87"/>
      <c r="J55188" s="88"/>
      <c r="K55188" s="89"/>
      <c r="M55188" s="88"/>
      <c r="O55188" s="90"/>
      <c r="P55188" s="90"/>
      <c r="Q55188" s="90"/>
    </row>
    <row r="55189" spans="4:17" x14ac:dyDescent="0.25">
      <c r="D55189" s="87"/>
      <c r="J55189" s="88"/>
      <c r="K55189" s="89"/>
      <c r="M55189" s="88"/>
      <c r="O55189" s="90"/>
      <c r="P55189" s="90"/>
      <c r="Q55189" s="90"/>
    </row>
    <row r="55190" spans="4:17" x14ac:dyDescent="0.25">
      <c r="D55190" s="87"/>
      <c r="J55190" s="88"/>
      <c r="K55190" s="89"/>
      <c r="M55190" s="88"/>
      <c r="O55190" s="90"/>
      <c r="P55190" s="90"/>
      <c r="Q55190" s="90"/>
    </row>
    <row r="55191" spans="4:17" x14ac:dyDescent="0.25">
      <c r="D55191" s="87"/>
      <c r="J55191" s="88"/>
      <c r="K55191" s="89"/>
      <c r="M55191" s="88"/>
      <c r="O55191" s="90"/>
      <c r="P55191" s="90"/>
      <c r="Q55191" s="90"/>
    </row>
    <row r="55192" spans="4:17" x14ac:dyDescent="0.25">
      <c r="D55192" s="87"/>
      <c r="J55192" s="88"/>
      <c r="K55192" s="89"/>
      <c r="M55192" s="88"/>
      <c r="O55192" s="90"/>
      <c r="P55192" s="90"/>
      <c r="Q55192" s="90"/>
    </row>
    <row r="55193" spans="4:17" x14ac:dyDescent="0.25">
      <c r="D55193" s="87"/>
      <c r="J55193" s="88"/>
      <c r="K55193" s="89"/>
      <c r="M55193" s="88"/>
      <c r="O55193" s="90"/>
      <c r="P55193" s="90"/>
      <c r="Q55193" s="90"/>
    </row>
    <row r="55194" spans="4:17" x14ac:dyDescent="0.25">
      <c r="D55194" s="87"/>
      <c r="J55194" s="88"/>
      <c r="K55194" s="89"/>
      <c r="M55194" s="88"/>
      <c r="O55194" s="90"/>
      <c r="P55194" s="90"/>
      <c r="Q55194" s="90"/>
    </row>
    <row r="55195" spans="4:17" x14ac:dyDescent="0.25">
      <c r="D55195" s="87"/>
      <c r="J55195" s="88"/>
      <c r="K55195" s="89"/>
      <c r="M55195" s="88"/>
      <c r="O55195" s="90"/>
      <c r="P55195" s="90"/>
      <c r="Q55195" s="90"/>
    </row>
    <row r="55196" spans="4:17" x14ac:dyDescent="0.25">
      <c r="D55196" s="87"/>
      <c r="J55196" s="88"/>
      <c r="K55196" s="89"/>
      <c r="M55196" s="88"/>
      <c r="O55196" s="90"/>
      <c r="P55196" s="90"/>
      <c r="Q55196" s="90"/>
    </row>
    <row r="55197" spans="4:17" x14ac:dyDescent="0.25">
      <c r="D55197" s="87"/>
      <c r="J55197" s="88"/>
      <c r="K55197" s="89"/>
      <c r="M55197" s="88"/>
      <c r="O55197" s="90"/>
      <c r="P55197" s="90"/>
      <c r="Q55197" s="90"/>
    </row>
    <row r="55198" spans="4:17" x14ac:dyDescent="0.25">
      <c r="D55198" s="87"/>
      <c r="J55198" s="88"/>
      <c r="K55198" s="89"/>
      <c r="M55198" s="88"/>
      <c r="O55198" s="90"/>
      <c r="P55198" s="90"/>
      <c r="Q55198" s="90"/>
    </row>
    <row r="55199" spans="4:17" x14ac:dyDescent="0.25">
      <c r="D55199" s="87"/>
      <c r="J55199" s="88"/>
      <c r="K55199" s="89"/>
      <c r="M55199" s="88"/>
      <c r="O55199" s="90"/>
      <c r="P55199" s="90"/>
      <c r="Q55199" s="90"/>
    </row>
    <row r="55200" spans="4:17" x14ac:dyDescent="0.25">
      <c r="D55200" s="87"/>
      <c r="J55200" s="88"/>
      <c r="K55200" s="89"/>
      <c r="M55200" s="88"/>
      <c r="O55200" s="90"/>
      <c r="P55200" s="90"/>
      <c r="Q55200" s="90"/>
    </row>
    <row r="55201" spans="4:17" x14ac:dyDescent="0.25">
      <c r="D55201" s="87"/>
      <c r="J55201" s="88"/>
      <c r="K55201" s="89"/>
      <c r="M55201" s="88"/>
      <c r="O55201" s="90"/>
      <c r="P55201" s="90"/>
      <c r="Q55201" s="90"/>
    </row>
    <row r="55202" spans="4:17" x14ac:dyDescent="0.25">
      <c r="D55202" s="87"/>
      <c r="J55202" s="88"/>
      <c r="K55202" s="89"/>
      <c r="M55202" s="88"/>
      <c r="O55202" s="90"/>
      <c r="P55202" s="90"/>
      <c r="Q55202" s="90"/>
    </row>
    <row r="55203" spans="4:17" x14ac:dyDescent="0.25">
      <c r="D55203" s="87"/>
      <c r="J55203" s="88"/>
      <c r="K55203" s="89"/>
      <c r="M55203" s="88"/>
      <c r="O55203" s="90"/>
      <c r="P55203" s="90"/>
      <c r="Q55203" s="90"/>
    </row>
    <row r="55204" spans="4:17" x14ac:dyDescent="0.25">
      <c r="D55204" s="87"/>
      <c r="J55204" s="88"/>
      <c r="K55204" s="89"/>
      <c r="M55204" s="88"/>
      <c r="O55204" s="90"/>
      <c r="P55204" s="90"/>
      <c r="Q55204" s="90"/>
    </row>
    <row r="55205" spans="4:17" x14ac:dyDescent="0.25">
      <c r="D55205" s="87"/>
      <c r="J55205" s="88"/>
      <c r="K55205" s="89"/>
      <c r="M55205" s="88"/>
      <c r="O55205" s="90"/>
      <c r="P55205" s="90"/>
      <c r="Q55205" s="90"/>
    </row>
    <row r="55206" spans="4:17" x14ac:dyDescent="0.25">
      <c r="D55206" s="87"/>
      <c r="J55206" s="88"/>
      <c r="K55206" s="89"/>
      <c r="M55206" s="88"/>
      <c r="O55206" s="90"/>
      <c r="P55206" s="90"/>
      <c r="Q55206" s="90"/>
    </row>
    <row r="55207" spans="4:17" x14ac:dyDescent="0.25">
      <c r="D55207" s="87"/>
      <c r="J55207" s="88"/>
      <c r="K55207" s="89"/>
      <c r="M55207" s="88"/>
      <c r="O55207" s="90"/>
      <c r="P55207" s="90"/>
      <c r="Q55207" s="90"/>
    </row>
    <row r="55208" spans="4:17" x14ac:dyDescent="0.25">
      <c r="D55208" s="87"/>
      <c r="J55208" s="88"/>
      <c r="K55208" s="89"/>
      <c r="M55208" s="88"/>
      <c r="O55208" s="90"/>
      <c r="P55208" s="90"/>
      <c r="Q55208" s="90"/>
    </row>
    <row r="55209" spans="4:17" x14ac:dyDescent="0.25">
      <c r="D55209" s="87"/>
      <c r="J55209" s="88"/>
      <c r="K55209" s="89"/>
      <c r="M55209" s="88"/>
      <c r="O55209" s="90"/>
      <c r="P55209" s="90"/>
      <c r="Q55209" s="90"/>
    </row>
    <row r="55210" spans="4:17" x14ac:dyDescent="0.25">
      <c r="D55210" s="87"/>
      <c r="J55210" s="88"/>
      <c r="K55210" s="89"/>
      <c r="M55210" s="88"/>
      <c r="O55210" s="90"/>
      <c r="P55210" s="90"/>
      <c r="Q55210" s="90"/>
    </row>
    <row r="55211" spans="4:17" x14ac:dyDescent="0.25">
      <c r="D55211" s="87"/>
      <c r="J55211" s="88"/>
      <c r="K55211" s="89"/>
      <c r="M55211" s="88"/>
      <c r="O55211" s="90"/>
      <c r="P55211" s="90"/>
      <c r="Q55211" s="90"/>
    </row>
    <row r="55212" spans="4:17" x14ac:dyDescent="0.25">
      <c r="D55212" s="87"/>
      <c r="J55212" s="88"/>
      <c r="K55212" s="89"/>
      <c r="M55212" s="88"/>
      <c r="O55212" s="90"/>
      <c r="P55212" s="90"/>
      <c r="Q55212" s="90"/>
    </row>
    <row r="55213" spans="4:17" x14ac:dyDescent="0.25">
      <c r="D55213" s="87"/>
      <c r="J55213" s="88"/>
      <c r="K55213" s="89"/>
      <c r="M55213" s="88"/>
      <c r="O55213" s="90"/>
      <c r="P55213" s="90"/>
      <c r="Q55213" s="90"/>
    </row>
    <row r="55214" spans="4:17" x14ac:dyDescent="0.25">
      <c r="D55214" s="87"/>
      <c r="J55214" s="88"/>
      <c r="K55214" s="89"/>
      <c r="M55214" s="88"/>
      <c r="O55214" s="90"/>
      <c r="P55214" s="90"/>
      <c r="Q55214" s="90"/>
    </row>
    <row r="55215" spans="4:17" x14ac:dyDescent="0.25">
      <c r="D55215" s="87"/>
      <c r="J55215" s="88"/>
      <c r="K55215" s="89"/>
      <c r="M55215" s="88"/>
      <c r="O55215" s="90"/>
      <c r="P55215" s="90"/>
      <c r="Q55215" s="90"/>
    </row>
    <row r="55216" spans="4:17" x14ac:dyDescent="0.25">
      <c r="D55216" s="87"/>
      <c r="J55216" s="88"/>
      <c r="K55216" s="89"/>
      <c r="M55216" s="88"/>
      <c r="O55216" s="90"/>
      <c r="P55216" s="90"/>
      <c r="Q55216" s="90"/>
    </row>
    <row r="55217" spans="4:17" x14ac:dyDescent="0.25">
      <c r="D55217" s="87"/>
      <c r="J55217" s="88"/>
      <c r="K55217" s="89"/>
      <c r="M55217" s="88"/>
      <c r="O55217" s="90"/>
      <c r="P55217" s="90"/>
      <c r="Q55217" s="90"/>
    </row>
    <row r="55218" spans="4:17" x14ac:dyDescent="0.25">
      <c r="D55218" s="87"/>
      <c r="J55218" s="88"/>
      <c r="K55218" s="89"/>
      <c r="M55218" s="88"/>
      <c r="O55218" s="90"/>
      <c r="P55218" s="90"/>
      <c r="Q55218" s="90"/>
    </row>
    <row r="55219" spans="4:17" x14ac:dyDescent="0.25">
      <c r="D55219" s="87"/>
      <c r="J55219" s="88"/>
      <c r="K55219" s="89"/>
      <c r="M55219" s="88"/>
      <c r="O55219" s="90"/>
      <c r="P55219" s="90"/>
      <c r="Q55219" s="90"/>
    </row>
    <row r="55220" spans="4:17" x14ac:dyDescent="0.25">
      <c r="D55220" s="87"/>
      <c r="J55220" s="88"/>
      <c r="K55220" s="89"/>
      <c r="M55220" s="88"/>
      <c r="O55220" s="90"/>
      <c r="P55220" s="90"/>
      <c r="Q55220" s="90"/>
    </row>
    <row r="55221" spans="4:17" x14ac:dyDescent="0.25">
      <c r="D55221" s="87"/>
      <c r="J55221" s="88"/>
      <c r="K55221" s="89"/>
      <c r="M55221" s="88"/>
      <c r="O55221" s="90"/>
      <c r="P55221" s="90"/>
      <c r="Q55221" s="90"/>
    </row>
    <row r="55222" spans="4:17" x14ac:dyDescent="0.25">
      <c r="D55222" s="87"/>
      <c r="J55222" s="88"/>
      <c r="K55222" s="89"/>
      <c r="M55222" s="88"/>
      <c r="O55222" s="90"/>
      <c r="P55222" s="90"/>
      <c r="Q55222" s="90"/>
    </row>
    <row r="55223" spans="4:17" x14ac:dyDescent="0.25">
      <c r="D55223" s="87"/>
      <c r="J55223" s="88"/>
      <c r="K55223" s="89"/>
      <c r="M55223" s="88"/>
      <c r="O55223" s="90"/>
      <c r="P55223" s="90"/>
      <c r="Q55223" s="90"/>
    </row>
    <row r="55224" spans="4:17" x14ac:dyDescent="0.25">
      <c r="D55224" s="87"/>
      <c r="J55224" s="88"/>
      <c r="K55224" s="89"/>
      <c r="M55224" s="88"/>
      <c r="O55224" s="90"/>
      <c r="P55224" s="90"/>
      <c r="Q55224" s="90"/>
    </row>
    <row r="55225" spans="4:17" x14ac:dyDescent="0.25">
      <c r="D55225" s="87"/>
      <c r="J55225" s="88"/>
      <c r="K55225" s="89"/>
      <c r="M55225" s="88"/>
      <c r="O55225" s="90"/>
      <c r="P55225" s="90"/>
      <c r="Q55225" s="90"/>
    </row>
    <row r="55226" spans="4:17" x14ac:dyDescent="0.25">
      <c r="D55226" s="87"/>
      <c r="J55226" s="88"/>
      <c r="K55226" s="89"/>
      <c r="M55226" s="88"/>
      <c r="O55226" s="90"/>
      <c r="P55226" s="90"/>
      <c r="Q55226" s="90"/>
    </row>
    <row r="55227" spans="4:17" x14ac:dyDescent="0.25">
      <c r="D55227" s="87"/>
      <c r="J55227" s="88"/>
      <c r="K55227" s="89"/>
      <c r="M55227" s="88"/>
      <c r="O55227" s="90"/>
      <c r="P55227" s="90"/>
      <c r="Q55227" s="90"/>
    </row>
    <row r="55228" spans="4:17" x14ac:dyDescent="0.25">
      <c r="D55228" s="87"/>
      <c r="J55228" s="88"/>
      <c r="K55228" s="89"/>
      <c r="M55228" s="88"/>
      <c r="O55228" s="90"/>
      <c r="P55228" s="90"/>
      <c r="Q55228" s="90"/>
    </row>
    <row r="55229" spans="4:17" x14ac:dyDescent="0.25">
      <c r="D55229" s="87"/>
      <c r="J55229" s="88"/>
      <c r="K55229" s="89"/>
      <c r="M55229" s="88"/>
      <c r="O55229" s="90"/>
      <c r="P55229" s="90"/>
      <c r="Q55229" s="90"/>
    </row>
    <row r="55230" spans="4:17" x14ac:dyDescent="0.25">
      <c r="D55230" s="87"/>
      <c r="J55230" s="88"/>
      <c r="K55230" s="89"/>
      <c r="M55230" s="88"/>
      <c r="O55230" s="90"/>
      <c r="P55230" s="90"/>
      <c r="Q55230" s="90"/>
    </row>
    <row r="55231" spans="4:17" x14ac:dyDescent="0.25">
      <c r="D55231" s="87"/>
      <c r="J55231" s="88"/>
      <c r="K55231" s="89"/>
      <c r="M55231" s="88"/>
      <c r="O55231" s="90"/>
      <c r="P55231" s="90"/>
      <c r="Q55231" s="90"/>
    </row>
    <row r="55232" spans="4:17" x14ac:dyDescent="0.25">
      <c r="D55232" s="87"/>
      <c r="J55232" s="88"/>
      <c r="K55232" s="89"/>
      <c r="M55232" s="88"/>
      <c r="O55232" s="90"/>
      <c r="P55232" s="90"/>
      <c r="Q55232" s="90"/>
    </row>
    <row r="55233" spans="4:17" x14ac:dyDescent="0.25">
      <c r="D55233" s="87"/>
      <c r="J55233" s="88"/>
      <c r="K55233" s="89"/>
      <c r="M55233" s="88"/>
      <c r="O55233" s="90"/>
      <c r="P55233" s="90"/>
      <c r="Q55233" s="90"/>
    </row>
    <row r="55234" spans="4:17" x14ac:dyDescent="0.25">
      <c r="D55234" s="87"/>
      <c r="J55234" s="88"/>
      <c r="K55234" s="89"/>
      <c r="M55234" s="88"/>
      <c r="O55234" s="90"/>
      <c r="P55234" s="90"/>
      <c r="Q55234" s="90"/>
    </row>
    <row r="55235" spans="4:17" x14ac:dyDescent="0.25">
      <c r="D55235" s="87"/>
      <c r="J55235" s="88"/>
      <c r="K55235" s="89"/>
      <c r="M55235" s="88"/>
      <c r="O55235" s="90"/>
      <c r="P55235" s="90"/>
      <c r="Q55235" s="90"/>
    </row>
    <row r="55236" spans="4:17" x14ac:dyDescent="0.25">
      <c r="D55236" s="87"/>
      <c r="J55236" s="88"/>
      <c r="K55236" s="89"/>
      <c r="M55236" s="88"/>
      <c r="O55236" s="90"/>
      <c r="P55236" s="90"/>
      <c r="Q55236" s="90"/>
    </row>
    <row r="55237" spans="4:17" x14ac:dyDescent="0.25">
      <c r="D55237" s="87"/>
      <c r="J55237" s="88"/>
      <c r="K55237" s="89"/>
      <c r="M55237" s="88"/>
      <c r="O55237" s="90"/>
      <c r="P55237" s="90"/>
      <c r="Q55237" s="90"/>
    </row>
    <row r="55238" spans="4:17" x14ac:dyDescent="0.25">
      <c r="D55238" s="87"/>
      <c r="J55238" s="88"/>
      <c r="K55238" s="89"/>
      <c r="M55238" s="88"/>
      <c r="O55238" s="90"/>
      <c r="P55238" s="90"/>
      <c r="Q55238" s="90"/>
    </row>
    <row r="55239" spans="4:17" x14ac:dyDescent="0.25">
      <c r="D55239" s="87"/>
      <c r="J55239" s="88"/>
      <c r="K55239" s="89"/>
      <c r="M55239" s="88"/>
      <c r="O55239" s="90"/>
      <c r="P55239" s="90"/>
      <c r="Q55239" s="90"/>
    </row>
    <row r="55240" spans="4:17" x14ac:dyDescent="0.25">
      <c r="D55240" s="87"/>
      <c r="J55240" s="88"/>
      <c r="K55240" s="89"/>
      <c r="M55240" s="88"/>
      <c r="O55240" s="90"/>
      <c r="P55240" s="90"/>
      <c r="Q55240" s="90"/>
    </row>
    <row r="55241" spans="4:17" x14ac:dyDescent="0.25">
      <c r="D55241" s="87"/>
      <c r="J55241" s="88"/>
      <c r="K55241" s="89"/>
      <c r="M55241" s="88"/>
      <c r="O55241" s="90"/>
      <c r="P55241" s="90"/>
      <c r="Q55241" s="90"/>
    </row>
    <row r="55242" spans="4:17" x14ac:dyDescent="0.25">
      <c r="D55242" s="87"/>
      <c r="J55242" s="88"/>
      <c r="K55242" s="89"/>
      <c r="M55242" s="88"/>
      <c r="O55242" s="90"/>
      <c r="P55242" s="90"/>
      <c r="Q55242" s="90"/>
    </row>
    <row r="55243" spans="4:17" x14ac:dyDescent="0.25">
      <c r="D55243" s="87"/>
      <c r="J55243" s="88"/>
      <c r="K55243" s="89"/>
      <c r="M55243" s="88"/>
      <c r="O55243" s="90"/>
      <c r="P55243" s="90"/>
      <c r="Q55243" s="90"/>
    </row>
    <row r="55244" spans="4:17" x14ac:dyDescent="0.25">
      <c r="D55244" s="87"/>
      <c r="J55244" s="88"/>
      <c r="K55244" s="89"/>
      <c r="M55244" s="88"/>
      <c r="O55244" s="90"/>
      <c r="P55244" s="90"/>
      <c r="Q55244" s="90"/>
    </row>
    <row r="55245" spans="4:17" x14ac:dyDescent="0.25">
      <c r="D55245" s="87"/>
      <c r="J55245" s="88"/>
      <c r="K55245" s="89"/>
      <c r="M55245" s="88"/>
      <c r="O55245" s="90"/>
      <c r="P55245" s="90"/>
      <c r="Q55245" s="90"/>
    </row>
    <row r="55246" spans="4:17" x14ac:dyDescent="0.25">
      <c r="D55246" s="87"/>
      <c r="J55246" s="88"/>
      <c r="K55246" s="89"/>
      <c r="M55246" s="88"/>
      <c r="O55246" s="90"/>
      <c r="P55246" s="90"/>
      <c r="Q55246" s="90"/>
    </row>
    <row r="55247" spans="4:17" x14ac:dyDescent="0.25">
      <c r="D55247" s="87"/>
      <c r="J55247" s="88"/>
      <c r="K55247" s="89"/>
      <c r="M55247" s="88"/>
      <c r="O55247" s="90"/>
      <c r="P55247" s="90"/>
      <c r="Q55247" s="90"/>
    </row>
    <row r="55248" spans="4:17" x14ac:dyDescent="0.25">
      <c r="D55248" s="87"/>
      <c r="J55248" s="88"/>
      <c r="K55248" s="89"/>
      <c r="M55248" s="88"/>
      <c r="O55248" s="90"/>
      <c r="P55248" s="90"/>
      <c r="Q55248" s="90"/>
    </row>
    <row r="55249" spans="4:17" x14ac:dyDescent="0.25">
      <c r="D55249" s="87"/>
      <c r="J55249" s="88"/>
      <c r="K55249" s="89"/>
      <c r="M55249" s="88"/>
      <c r="O55249" s="90"/>
      <c r="P55249" s="90"/>
      <c r="Q55249" s="90"/>
    </row>
    <row r="55250" spans="4:17" x14ac:dyDescent="0.25">
      <c r="D55250" s="87"/>
      <c r="J55250" s="88"/>
      <c r="K55250" s="89"/>
      <c r="M55250" s="88"/>
      <c r="O55250" s="90"/>
      <c r="P55250" s="90"/>
      <c r="Q55250" s="90"/>
    </row>
    <row r="55251" spans="4:17" x14ac:dyDescent="0.25">
      <c r="D55251" s="87"/>
      <c r="J55251" s="88"/>
      <c r="K55251" s="89"/>
      <c r="M55251" s="88"/>
      <c r="O55251" s="90"/>
      <c r="P55251" s="90"/>
      <c r="Q55251" s="90"/>
    </row>
    <row r="55252" spans="4:17" x14ac:dyDescent="0.25">
      <c r="D55252" s="87"/>
      <c r="J55252" s="88"/>
      <c r="K55252" s="89"/>
      <c r="M55252" s="88"/>
      <c r="O55252" s="90"/>
      <c r="P55252" s="90"/>
      <c r="Q55252" s="90"/>
    </row>
    <row r="55253" spans="4:17" x14ac:dyDescent="0.25">
      <c r="D55253" s="87"/>
      <c r="J55253" s="88"/>
      <c r="K55253" s="89"/>
      <c r="M55253" s="88"/>
      <c r="O55253" s="90"/>
      <c r="P55253" s="90"/>
      <c r="Q55253" s="90"/>
    </row>
    <row r="55254" spans="4:17" x14ac:dyDescent="0.25">
      <c r="D55254" s="87"/>
      <c r="J55254" s="88"/>
      <c r="K55254" s="89"/>
      <c r="M55254" s="88"/>
      <c r="O55254" s="90"/>
      <c r="P55254" s="90"/>
      <c r="Q55254" s="90"/>
    </row>
    <row r="55255" spans="4:17" x14ac:dyDescent="0.25">
      <c r="D55255" s="87"/>
      <c r="J55255" s="88"/>
      <c r="K55255" s="89"/>
      <c r="M55255" s="88"/>
      <c r="O55255" s="90"/>
      <c r="P55255" s="90"/>
      <c r="Q55255" s="90"/>
    </row>
    <row r="55256" spans="4:17" x14ac:dyDescent="0.25">
      <c r="D55256" s="87"/>
      <c r="J55256" s="88"/>
      <c r="K55256" s="89"/>
      <c r="M55256" s="88"/>
      <c r="O55256" s="90"/>
      <c r="P55256" s="90"/>
      <c r="Q55256" s="90"/>
    </row>
    <row r="55257" spans="4:17" x14ac:dyDescent="0.25">
      <c r="D55257" s="87"/>
      <c r="J55257" s="88"/>
      <c r="K55257" s="89"/>
      <c r="M55257" s="88"/>
      <c r="O55257" s="90"/>
      <c r="P55257" s="90"/>
      <c r="Q55257" s="90"/>
    </row>
    <row r="55258" spans="4:17" x14ac:dyDescent="0.25">
      <c r="D55258" s="87"/>
      <c r="J55258" s="88"/>
      <c r="K55258" s="89"/>
      <c r="M55258" s="88"/>
      <c r="O55258" s="90"/>
      <c r="P55258" s="90"/>
      <c r="Q55258" s="90"/>
    </row>
    <row r="55259" spans="4:17" x14ac:dyDescent="0.25">
      <c r="D55259" s="87"/>
      <c r="J55259" s="88"/>
      <c r="K55259" s="89"/>
      <c r="M55259" s="88"/>
      <c r="O55259" s="90"/>
      <c r="P55259" s="90"/>
      <c r="Q55259" s="90"/>
    </row>
    <row r="55260" spans="4:17" x14ac:dyDescent="0.25">
      <c r="D55260" s="87"/>
      <c r="J55260" s="88"/>
      <c r="K55260" s="89"/>
      <c r="M55260" s="88"/>
      <c r="O55260" s="90"/>
      <c r="P55260" s="90"/>
      <c r="Q55260" s="90"/>
    </row>
    <row r="55261" spans="4:17" x14ac:dyDescent="0.25">
      <c r="D55261" s="87"/>
      <c r="J55261" s="88"/>
      <c r="K55261" s="89"/>
      <c r="M55261" s="88"/>
      <c r="O55261" s="90"/>
      <c r="P55261" s="90"/>
      <c r="Q55261" s="90"/>
    </row>
    <row r="55262" spans="4:17" x14ac:dyDescent="0.25">
      <c r="D55262" s="87"/>
      <c r="J55262" s="88"/>
      <c r="K55262" s="89"/>
      <c r="M55262" s="88"/>
      <c r="O55262" s="90"/>
      <c r="P55262" s="90"/>
      <c r="Q55262" s="90"/>
    </row>
    <row r="55263" spans="4:17" x14ac:dyDescent="0.25">
      <c r="D55263" s="87"/>
      <c r="J55263" s="88"/>
      <c r="K55263" s="89"/>
      <c r="M55263" s="88"/>
      <c r="O55263" s="90"/>
      <c r="P55263" s="90"/>
      <c r="Q55263" s="90"/>
    </row>
    <row r="55264" spans="4:17" x14ac:dyDescent="0.25">
      <c r="D55264" s="87"/>
      <c r="J55264" s="88"/>
      <c r="K55264" s="89"/>
      <c r="M55264" s="88"/>
      <c r="O55264" s="90"/>
      <c r="P55264" s="90"/>
      <c r="Q55264" s="90"/>
    </row>
    <row r="55265" spans="4:17" x14ac:dyDescent="0.25">
      <c r="D55265" s="87"/>
      <c r="J55265" s="88"/>
      <c r="K55265" s="89"/>
      <c r="M55265" s="88"/>
      <c r="O55265" s="90"/>
      <c r="P55265" s="90"/>
      <c r="Q55265" s="90"/>
    </row>
    <row r="55266" spans="4:17" x14ac:dyDescent="0.25">
      <c r="D55266" s="87"/>
      <c r="J55266" s="88"/>
      <c r="K55266" s="89"/>
      <c r="M55266" s="88"/>
      <c r="O55266" s="90"/>
      <c r="P55266" s="90"/>
      <c r="Q55266" s="90"/>
    </row>
    <row r="55267" spans="4:17" x14ac:dyDescent="0.25">
      <c r="D55267" s="87"/>
      <c r="J55267" s="88"/>
      <c r="K55267" s="89"/>
      <c r="M55267" s="88"/>
      <c r="O55267" s="90"/>
      <c r="P55267" s="90"/>
      <c r="Q55267" s="90"/>
    </row>
    <row r="55268" spans="4:17" x14ac:dyDescent="0.25">
      <c r="D55268" s="87"/>
      <c r="J55268" s="88"/>
      <c r="K55268" s="89"/>
      <c r="M55268" s="88"/>
      <c r="O55268" s="90"/>
      <c r="P55268" s="90"/>
      <c r="Q55268" s="90"/>
    </row>
    <row r="55269" spans="4:17" x14ac:dyDescent="0.25">
      <c r="D55269" s="87"/>
      <c r="J55269" s="88"/>
      <c r="K55269" s="89"/>
      <c r="M55269" s="88"/>
      <c r="O55269" s="90"/>
      <c r="P55269" s="90"/>
      <c r="Q55269" s="90"/>
    </row>
    <row r="55270" spans="4:17" x14ac:dyDescent="0.25">
      <c r="D55270" s="87"/>
      <c r="J55270" s="88"/>
      <c r="K55270" s="89"/>
      <c r="M55270" s="88"/>
      <c r="O55270" s="90"/>
      <c r="P55270" s="90"/>
      <c r="Q55270" s="90"/>
    </row>
    <row r="55271" spans="4:17" x14ac:dyDescent="0.25">
      <c r="D55271" s="87"/>
      <c r="J55271" s="88"/>
      <c r="K55271" s="89"/>
      <c r="M55271" s="88"/>
      <c r="O55271" s="90"/>
      <c r="P55271" s="90"/>
      <c r="Q55271" s="90"/>
    </row>
    <row r="55272" spans="4:17" x14ac:dyDescent="0.25">
      <c r="D55272" s="87"/>
      <c r="J55272" s="88"/>
      <c r="K55272" s="89"/>
      <c r="M55272" s="88"/>
      <c r="O55272" s="90"/>
      <c r="P55272" s="90"/>
      <c r="Q55272" s="90"/>
    </row>
    <row r="55273" spans="4:17" x14ac:dyDescent="0.25">
      <c r="D55273" s="87"/>
      <c r="J55273" s="88"/>
      <c r="K55273" s="89"/>
      <c r="M55273" s="88"/>
      <c r="O55273" s="90"/>
      <c r="P55273" s="90"/>
      <c r="Q55273" s="90"/>
    </row>
    <row r="55274" spans="4:17" x14ac:dyDescent="0.25">
      <c r="D55274" s="87"/>
      <c r="J55274" s="88"/>
      <c r="K55274" s="89"/>
      <c r="M55274" s="88"/>
      <c r="O55274" s="90"/>
      <c r="P55274" s="90"/>
      <c r="Q55274" s="90"/>
    </row>
    <row r="55275" spans="4:17" x14ac:dyDescent="0.25">
      <c r="D55275" s="87"/>
      <c r="J55275" s="88"/>
      <c r="K55275" s="89"/>
      <c r="M55275" s="88"/>
      <c r="O55275" s="90"/>
      <c r="P55275" s="90"/>
      <c r="Q55275" s="90"/>
    </row>
    <row r="55276" spans="4:17" x14ac:dyDescent="0.25">
      <c r="D55276" s="87"/>
      <c r="J55276" s="88"/>
      <c r="K55276" s="89"/>
      <c r="M55276" s="88"/>
      <c r="O55276" s="90"/>
      <c r="P55276" s="90"/>
      <c r="Q55276" s="90"/>
    </row>
    <row r="55277" spans="4:17" x14ac:dyDescent="0.25">
      <c r="D55277" s="87"/>
      <c r="J55277" s="88"/>
      <c r="K55277" s="89"/>
      <c r="M55277" s="88"/>
      <c r="O55277" s="90"/>
      <c r="P55277" s="90"/>
      <c r="Q55277" s="90"/>
    </row>
    <row r="55278" spans="4:17" x14ac:dyDescent="0.25">
      <c r="D55278" s="87"/>
      <c r="J55278" s="88"/>
      <c r="K55278" s="89"/>
      <c r="M55278" s="88"/>
      <c r="O55278" s="90"/>
      <c r="P55278" s="90"/>
      <c r="Q55278" s="90"/>
    </row>
    <row r="55279" spans="4:17" x14ac:dyDescent="0.25">
      <c r="D55279" s="87"/>
      <c r="J55279" s="88"/>
      <c r="K55279" s="89"/>
      <c r="M55279" s="88"/>
      <c r="O55279" s="90"/>
      <c r="P55279" s="90"/>
      <c r="Q55279" s="90"/>
    </row>
    <row r="55280" spans="4:17" x14ac:dyDescent="0.25">
      <c r="D55280" s="87"/>
      <c r="J55280" s="88"/>
      <c r="K55280" s="89"/>
      <c r="M55280" s="88"/>
      <c r="O55280" s="90"/>
      <c r="P55280" s="90"/>
      <c r="Q55280" s="90"/>
    </row>
    <row r="55281" spans="4:17" x14ac:dyDescent="0.25">
      <c r="D55281" s="87"/>
      <c r="J55281" s="88"/>
      <c r="K55281" s="89"/>
      <c r="M55281" s="88"/>
      <c r="O55281" s="90"/>
      <c r="P55281" s="90"/>
      <c r="Q55281" s="90"/>
    </row>
    <row r="55282" spans="4:17" x14ac:dyDescent="0.25">
      <c r="D55282" s="87"/>
      <c r="J55282" s="88"/>
      <c r="K55282" s="89"/>
      <c r="M55282" s="88"/>
      <c r="O55282" s="90"/>
      <c r="P55282" s="90"/>
      <c r="Q55282" s="90"/>
    </row>
    <row r="55283" spans="4:17" x14ac:dyDescent="0.25">
      <c r="D55283" s="87"/>
      <c r="J55283" s="88"/>
      <c r="K55283" s="89"/>
      <c r="M55283" s="88"/>
      <c r="O55283" s="90"/>
      <c r="P55283" s="90"/>
      <c r="Q55283" s="90"/>
    </row>
    <row r="55284" spans="4:17" x14ac:dyDescent="0.25">
      <c r="D55284" s="87"/>
      <c r="J55284" s="88"/>
      <c r="K55284" s="89"/>
      <c r="M55284" s="88"/>
      <c r="O55284" s="90"/>
      <c r="P55284" s="90"/>
      <c r="Q55284" s="90"/>
    </row>
    <row r="55285" spans="4:17" x14ac:dyDescent="0.25">
      <c r="D55285" s="87"/>
      <c r="J55285" s="88"/>
      <c r="K55285" s="89"/>
      <c r="M55285" s="88"/>
      <c r="O55285" s="90"/>
      <c r="P55285" s="90"/>
      <c r="Q55285" s="90"/>
    </row>
    <row r="55286" spans="4:17" x14ac:dyDescent="0.25">
      <c r="D55286" s="87"/>
      <c r="J55286" s="88"/>
      <c r="K55286" s="89"/>
      <c r="M55286" s="88"/>
      <c r="O55286" s="90"/>
      <c r="P55286" s="90"/>
      <c r="Q55286" s="90"/>
    </row>
    <row r="55287" spans="4:17" x14ac:dyDescent="0.25">
      <c r="D55287" s="87"/>
      <c r="J55287" s="88"/>
      <c r="K55287" s="89"/>
      <c r="M55287" s="88"/>
      <c r="O55287" s="90"/>
      <c r="P55287" s="90"/>
      <c r="Q55287" s="90"/>
    </row>
    <row r="55288" spans="4:17" x14ac:dyDescent="0.25">
      <c r="D55288" s="87"/>
      <c r="J55288" s="88"/>
      <c r="K55288" s="89"/>
      <c r="M55288" s="88"/>
      <c r="O55288" s="90"/>
      <c r="P55288" s="90"/>
      <c r="Q55288" s="90"/>
    </row>
    <row r="55289" spans="4:17" x14ac:dyDescent="0.25">
      <c r="D55289" s="87"/>
      <c r="J55289" s="88"/>
      <c r="K55289" s="89"/>
      <c r="M55289" s="88"/>
      <c r="O55289" s="90"/>
      <c r="P55289" s="90"/>
      <c r="Q55289" s="90"/>
    </row>
    <row r="55290" spans="4:17" x14ac:dyDescent="0.25">
      <c r="D55290" s="87"/>
      <c r="J55290" s="88"/>
      <c r="K55290" s="89"/>
      <c r="M55290" s="88"/>
      <c r="O55290" s="90"/>
      <c r="P55290" s="90"/>
      <c r="Q55290" s="90"/>
    </row>
    <row r="55291" spans="4:17" x14ac:dyDescent="0.25">
      <c r="D55291" s="87"/>
      <c r="J55291" s="88"/>
      <c r="K55291" s="89"/>
      <c r="M55291" s="88"/>
      <c r="O55291" s="90"/>
      <c r="P55291" s="90"/>
      <c r="Q55291" s="90"/>
    </row>
    <row r="55292" spans="4:17" x14ac:dyDescent="0.25">
      <c r="D55292" s="87"/>
      <c r="J55292" s="88"/>
      <c r="K55292" s="89"/>
      <c r="M55292" s="88"/>
      <c r="O55292" s="90"/>
      <c r="P55292" s="90"/>
      <c r="Q55292" s="90"/>
    </row>
    <row r="55293" spans="4:17" x14ac:dyDescent="0.25">
      <c r="D55293" s="87"/>
      <c r="J55293" s="88"/>
      <c r="K55293" s="89"/>
      <c r="M55293" s="88"/>
      <c r="O55293" s="90"/>
      <c r="P55293" s="90"/>
      <c r="Q55293" s="90"/>
    </row>
    <row r="55294" spans="4:17" x14ac:dyDescent="0.25">
      <c r="D55294" s="87"/>
      <c r="J55294" s="88"/>
      <c r="K55294" s="89"/>
      <c r="M55294" s="88"/>
      <c r="O55294" s="90"/>
      <c r="P55294" s="90"/>
      <c r="Q55294" s="90"/>
    </row>
    <row r="55295" spans="4:17" x14ac:dyDescent="0.25">
      <c r="D55295" s="87"/>
      <c r="J55295" s="88"/>
      <c r="K55295" s="89"/>
      <c r="M55295" s="88"/>
      <c r="O55295" s="90"/>
      <c r="P55295" s="90"/>
      <c r="Q55295" s="90"/>
    </row>
    <row r="55296" spans="4:17" x14ac:dyDescent="0.25">
      <c r="D55296" s="87"/>
      <c r="J55296" s="88"/>
      <c r="K55296" s="89"/>
      <c r="M55296" s="88"/>
      <c r="O55296" s="90"/>
      <c r="P55296" s="90"/>
      <c r="Q55296" s="90"/>
    </row>
    <row r="55297" spans="4:17" x14ac:dyDescent="0.25">
      <c r="D55297" s="87"/>
      <c r="J55297" s="88"/>
      <c r="K55297" s="89"/>
      <c r="M55297" s="88"/>
      <c r="O55297" s="90"/>
      <c r="P55297" s="90"/>
      <c r="Q55297" s="90"/>
    </row>
    <row r="55298" spans="4:17" x14ac:dyDescent="0.25">
      <c r="D55298" s="87"/>
      <c r="J55298" s="88"/>
      <c r="K55298" s="89"/>
      <c r="M55298" s="88"/>
      <c r="O55298" s="90"/>
      <c r="P55298" s="90"/>
      <c r="Q55298" s="90"/>
    </row>
    <row r="55299" spans="4:17" x14ac:dyDescent="0.25">
      <c r="D55299" s="87"/>
      <c r="J55299" s="88"/>
      <c r="K55299" s="89"/>
      <c r="M55299" s="88"/>
      <c r="O55299" s="90"/>
      <c r="P55299" s="90"/>
      <c r="Q55299" s="90"/>
    </row>
    <row r="55300" spans="4:17" x14ac:dyDescent="0.25">
      <c r="D55300" s="87"/>
      <c r="J55300" s="88"/>
      <c r="K55300" s="89"/>
      <c r="M55300" s="88"/>
      <c r="O55300" s="90"/>
      <c r="P55300" s="90"/>
      <c r="Q55300" s="90"/>
    </row>
    <row r="55301" spans="4:17" x14ac:dyDescent="0.25">
      <c r="D55301" s="87"/>
      <c r="J55301" s="88"/>
      <c r="K55301" s="89"/>
      <c r="M55301" s="88"/>
      <c r="O55301" s="90"/>
      <c r="P55301" s="90"/>
      <c r="Q55301" s="90"/>
    </row>
    <row r="55302" spans="4:17" x14ac:dyDescent="0.25">
      <c r="D55302" s="87"/>
      <c r="J55302" s="88"/>
      <c r="K55302" s="89"/>
      <c r="M55302" s="88"/>
      <c r="O55302" s="90"/>
      <c r="P55302" s="90"/>
      <c r="Q55302" s="90"/>
    </row>
    <row r="55303" spans="4:17" x14ac:dyDescent="0.25">
      <c r="D55303" s="87"/>
      <c r="J55303" s="88"/>
      <c r="K55303" s="89"/>
      <c r="M55303" s="88"/>
      <c r="O55303" s="90"/>
      <c r="P55303" s="90"/>
      <c r="Q55303" s="90"/>
    </row>
    <row r="55304" spans="4:17" x14ac:dyDescent="0.25">
      <c r="D55304" s="87"/>
      <c r="J55304" s="88"/>
      <c r="K55304" s="89"/>
      <c r="M55304" s="88"/>
      <c r="O55304" s="90"/>
      <c r="P55304" s="90"/>
      <c r="Q55304" s="90"/>
    </row>
    <row r="55305" spans="4:17" x14ac:dyDescent="0.25">
      <c r="D55305" s="87"/>
      <c r="J55305" s="88"/>
      <c r="K55305" s="89"/>
      <c r="M55305" s="88"/>
      <c r="O55305" s="90"/>
      <c r="P55305" s="90"/>
      <c r="Q55305" s="90"/>
    </row>
    <row r="55306" spans="4:17" x14ac:dyDescent="0.25">
      <c r="D55306" s="87"/>
      <c r="J55306" s="88"/>
      <c r="K55306" s="89"/>
      <c r="M55306" s="88"/>
      <c r="O55306" s="90"/>
      <c r="P55306" s="90"/>
      <c r="Q55306" s="90"/>
    </row>
    <row r="55307" spans="4:17" x14ac:dyDescent="0.25">
      <c r="D55307" s="87"/>
      <c r="J55307" s="88"/>
      <c r="K55307" s="89"/>
      <c r="M55307" s="88"/>
      <c r="O55307" s="90"/>
      <c r="P55307" s="90"/>
      <c r="Q55307" s="90"/>
    </row>
    <row r="55308" spans="4:17" x14ac:dyDescent="0.25">
      <c r="D55308" s="87"/>
      <c r="J55308" s="88"/>
      <c r="K55308" s="89"/>
      <c r="M55308" s="88"/>
      <c r="O55308" s="90"/>
      <c r="P55308" s="90"/>
      <c r="Q55308" s="90"/>
    </row>
    <row r="55309" spans="4:17" x14ac:dyDescent="0.25">
      <c r="D55309" s="87"/>
      <c r="J55309" s="88"/>
      <c r="K55309" s="89"/>
      <c r="M55309" s="88"/>
      <c r="O55309" s="90"/>
      <c r="P55309" s="90"/>
      <c r="Q55309" s="90"/>
    </row>
    <row r="55310" spans="4:17" x14ac:dyDescent="0.25">
      <c r="D55310" s="87"/>
      <c r="J55310" s="88"/>
      <c r="K55310" s="89"/>
      <c r="M55310" s="88"/>
      <c r="O55310" s="90"/>
      <c r="P55310" s="90"/>
      <c r="Q55310" s="90"/>
    </row>
    <row r="55311" spans="4:17" x14ac:dyDescent="0.25">
      <c r="D55311" s="87"/>
      <c r="J55311" s="88"/>
      <c r="K55311" s="89"/>
      <c r="M55311" s="88"/>
      <c r="O55311" s="90"/>
      <c r="P55311" s="90"/>
      <c r="Q55311" s="90"/>
    </row>
    <row r="55312" spans="4:17" x14ac:dyDescent="0.25">
      <c r="D55312" s="87"/>
      <c r="J55312" s="88"/>
      <c r="K55312" s="89"/>
      <c r="M55312" s="88"/>
      <c r="O55312" s="90"/>
      <c r="P55312" s="90"/>
      <c r="Q55312" s="90"/>
    </row>
    <row r="55313" spans="4:17" x14ac:dyDescent="0.25">
      <c r="D55313" s="87"/>
      <c r="J55313" s="88"/>
      <c r="K55313" s="89"/>
      <c r="M55313" s="88"/>
      <c r="O55313" s="90"/>
      <c r="P55313" s="90"/>
      <c r="Q55313" s="90"/>
    </row>
    <row r="55314" spans="4:17" x14ac:dyDescent="0.25">
      <c r="D55314" s="87"/>
      <c r="J55314" s="88"/>
      <c r="K55314" s="89"/>
      <c r="M55314" s="88"/>
      <c r="O55314" s="90"/>
      <c r="P55314" s="90"/>
      <c r="Q55314" s="90"/>
    </row>
    <row r="55315" spans="4:17" x14ac:dyDescent="0.25">
      <c r="D55315" s="87"/>
      <c r="J55315" s="88"/>
      <c r="K55315" s="89"/>
      <c r="M55315" s="88"/>
      <c r="O55315" s="90"/>
      <c r="P55315" s="90"/>
      <c r="Q55315" s="90"/>
    </row>
    <row r="55316" spans="4:17" x14ac:dyDescent="0.25">
      <c r="D55316" s="87"/>
      <c r="J55316" s="88"/>
      <c r="K55316" s="89"/>
      <c r="M55316" s="88"/>
      <c r="O55316" s="90"/>
      <c r="P55316" s="90"/>
      <c r="Q55316" s="90"/>
    </row>
    <row r="55317" spans="4:17" x14ac:dyDescent="0.25">
      <c r="D55317" s="87"/>
      <c r="J55317" s="88"/>
      <c r="K55317" s="89"/>
      <c r="M55317" s="88"/>
      <c r="O55317" s="90"/>
      <c r="P55317" s="90"/>
      <c r="Q55317" s="90"/>
    </row>
    <row r="55318" spans="4:17" x14ac:dyDescent="0.25">
      <c r="D55318" s="87"/>
      <c r="J55318" s="88"/>
      <c r="K55318" s="89"/>
      <c r="M55318" s="88"/>
      <c r="O55318" s="90"/>
      <c r="P55318" s="90"/>
      <c r="Q55318" s="90"/>
    </row>
    <row r="55319" spans="4:17" x14ac:dyDescent="0.25">
      <c r="D55319" s="87"/>
      <c r="J55319" s="88"/>
      <c r="K55319" s="89"/>
      <c r="M55319" s="88"/>
      <c r="O55319" s="90"/>
      <c r="P55319" s="90"/>
      <c r="Q55319" s="90"/>
    </row>
    <row r="55320" spans="4:17" x14ac:dyDescent="0.25">
      <c r="D55320" s="87"/>
      <c r="J55320" s="88"/>
      <c r="K55320" s="89"/>
      <c r="M55320" s="88"/>
      <c r="O55320" s="90"/>
      <c r="P55320" s="90"/>
      <c r="Q55320" s="90"/>
    </row>
    <row r="55321" spans="4:17" x14ac:dyDescent="0.25">
      <c r="D55321" s="87"/>
      <c r="J55321" s="88"/>
      <c r="K55321" s="89"/>
      <c r="M55321" s="88"/>
      <c r="O55321" s="90"/>
      <c r="P55321" s="90"/>
      <c r="Q55321" s="90"/>
    </row>
    <row r="55322" spans="4:17" x14ac:dyDescent="0.25">
      <c r="D55322" s="87"/>
      <c r="J55322" s="88"/>
      <c r="K55322" s="89"/>
      <c r="M55322" s="88"/>
      <c r="O55322" s="90"/>
      <c r="P55322" s="90"/>
      <c r="Q55322" s="90"/>
    </row>
    <row r="55323" spans="4:17" x14ac:dyDescent="0.25">
      <c r="D55323" s="87"/>
      <c r="J55323" s="88"/>
      <c r="K55323" s="89"/>
      <c r="M55323" s="88"/>
      <c r="O55323" s="90"/>
      <c r="P55323" s="90"/>
      <c r="Q55323" s="90"/>
    </row>
    <row r="55324" spans="4:17" x14ac:dyDescent="0.25">
      <c r="D55324" s="87"/>
      <c r="J55324" s="88"/>
      <c r="K55324" s="89"/>
      <c r="M55324" s="88"/>
      <c r="O55324" s="90"/>
      <c r="P55324" s="90"/>
      <c r="Q55324" s="90"/>
    </row>
    <row r="55325" spans="4:17" x14ac:dyDescent="0.25">
      <c r="D55325" s="87"/>
      <c r="J55325" s="88"/>
      <c r="K55325" s="89"/>
      <c r="M55325" s="88"/>
      <c r="O55325" s="90"/>
      <c r="P55325" s="90"/>
      <c r="Q55325" s="90"/>
    </row>
    <row r="55326" spans="4:17" x14ac:dyDescent="0.25">
      <c r="D55326" s="87"/>
      <c r="J55326" s="88"/>
      <c r="K55326" s="89"/>
      <c r="M55326" s="88"/>
      <c r="O55326" s="90"/>
      <c r="P55326" s="90"/>
      <c r="Q55326" s="90"/>
    </row>
    <row r="55327" spans="4:17" x14ac:dyDescent="0.25">
      <c r="D55327" s="87"/>
      <c r="J55327" s="88"/>
      <c r="K55327" s="89"/>
      <c r="M55327" s="88"/>
      <c r="O55327" s="90"/>
      <c r="P55327" s="90"/>
      <c r="Q55327" s="90"/>
    </row>
    <row r="55328" spans="4:17" x14ac:dyDescent="0.25">
      <c r="D55328" s="87"/>
      <c r="J55328" s="88"/>
      <c r="K55328" s="89"/>
      <c r="M55328" s="88"/>
      <c r="O55328" s="90"/>
      <c r="P55328" s="90"/>
      <c r="Q55328" s="90"/>
    </row>
    <row r="55329" spans="4:17" x14ac:dyDescent="0.25">
      <c r="D55329" s="87"/>
      <c r="J55329" s="88"/>
      <c r="K55329" s="89"/>
      <c r="M55329" s="88"/>
      <c r="O55329" s="90"/>
      <c r="P55329" s="90"/>
      <c r="Q55329" s="90"/>
    </row>
    <row r="55330" spans="4:17" x14ac:dyDescent="0.25">
      <c r="D55330" s="87"/>
      <c r="J55330" s="88"/>
      <c r="K55330" s="89"/>
      <c r="M55330" s="88"/>
      <c r="O55330" s="90"/>
      <c r="P55330" s="90"/>
      <c r="Q55330" s="90"/>
    </row>
    <row r="55331" spans="4:17" x14ac:dyDescent="0.25">
      <c r="D55331" s="87"/>
      <c r="J55331" s="88"/>
      <c r="K55331" s="89"/>
      <c r="M55331" s="88"/>
      <c r="O55331" s="90"/>
      <c r="P55331" s="90"/>
      <c r="Q55331" s="90"/>
    </row>
    <row r="55332" spans="4:17" x14ac:dyDescent="0.25">
      <c r="D55332" s="87"/>
      <c r="J55332" s="88"/>
      <c r="K55332" s="89"/>
      <c r="M55332" s="88"/>
      <c r="O55332" s="90"/>
      <c r="P55332" s="90"/>
      <c r="Q55332" s="90"/>
    </row>
    <row r="55333" spans="4:17" x14ac:dyDescent="0.25">
      <c r="D55333" s="87"/>
      <c r="J55333" s="88"/>
      <c r="K55333" s="89"/>
      <c r="M55333" s="88"/>
      <c r="O55333" s="90"/>
      <c r="P55333" s="90"/>
      <c r="Q55333" s="90"/>
    </row>
    <row r="55334" spans="4:17" x14ac:dyDescent="0.25">
      <c r="D55334" s="87"/>
      <c r="J55334" s="88"/>
      <c r="K55334" s="89"/>
      <c r="M55334" s="88"/>
      <c r="O55334" s="90"/>
      <c r="P55334" s="90"/>
      <c r="Q55334" s="90"/>
    </row>
    <row r="55335" spans="4:17" x14ac:dyDescent="0.25">
      <c r="D55335" s="87"/>
      <c r="J55335" s="88"/>
      <c r="K55335" s="89"/>
      <c r="M55335" s="88"/>
      <c r="O55335" s="90"/>
      <c r="P55335" s="90"/>
      <c r="Q55335" s="90"/>
    </row>
    <row r="55336" spans="4:17" x14ac:dyDescent="0.25">
      <c r="D55336" s="87"/>
      <c r="J55336" s="88"/>
      <c r="K55336" s="89"/>
      <c r="M55336" s="88"/>
      <c r="O55336" s="90"/>
      <c r="P55336" s="90"/>
      <c r="Q55336" s="90"/>
    </row>
    <row r="55337" spans="4:17" x14ac:dyDescent="0.25">
      <c r="D55337" s="87"/>
      <c r="J55337" s="88"/>
      <c r="K55337" s="89"/>
      <c r="M55337" s="88"/>
      <c r="O55337" s="90"/>
      <c r="P55337" s="90"/>
      <c r="Q55337" s="90"/>
    </row>
    <row r="55338" spans="4:17" x14ac:dyDescent="0.25">
      <c r="D55338" s="87"/>
      <c r="J55338" s="88"/>
      <c r="K55338" s="89"/>
      <c r="M55338" s="88"/>
      <c r="O55338" s="90"/>
      <c r="P55338" s="90"/>
      <c r="Q55338" s="90"/>
    </row>
    <row r="55339" spans="4:17" x14ac:dyDescent="0.25">
      <c r="D55339" s="87"/>
      <c r="J55339" s="88"/>
      <c r="K55339" s="89"/>
      <c r="M55339" s="88"/>
      <c r="O55339" s="90"/>
      <c r="P55339" s="90"/>
      <c r="Q55339" s="90"/>
    </row>
    <row r="55340" spans="4:17" x14ac:dyDescent="0.25">
      <c r="D55340" s="87"/>
      <c r="J55340" s="88"/>
      <c r="K55340" s="89"/>
      <c r="M55340" s="88"/>
      <c r="O55340" s="90"/>
      <c r="P55340" s="90"/>
      <c r="Q55340" s="90"/>
    </row>
    <row r="55341" spans="4:17" x14ac:dyDescent="0.25">
      <c r="D55341" s="87"/>
      <c r="J55341" s="88"/>
      <c r="K55341" s="89"/>
      <c r="M55341" s="88"/>
      <c r="O55341" s="90"/>
      <c r="P55341" s="90"/>
      <c r="Q55341" s="90"/>
    </row>
    <row r="55342" spans="4:17" x14ac:dyDescent="0.25">
      <c r="D55342" s="87"/>
      <c r="J55342" s="88"/>
      <c r="K55342" s="89"/>
      <c r="M55342" s="88"/>
      <c r="O55342" s="90"/>
      <c r="P55342" s="90"/>
      <c r="Q55342" s="90"/>
    </row>
    <row r="55343" spans="4:17" x14ac:dyDescent="0.25">
      <c r="D55343" s="87"/>
      <c r="J55343" s="88"/>
      <c r="K55343" s="89"/>
      <c r="M55343" s="88"/>
      <c r="O55343" s="90"/>
      <c r="P55343" s="90"/>
      <c r="Q55343" s="90"/>
    </row>
    <row r="55344" spans="4:17" x14ac:dyDescent="0.25">
      <c r="D55344" s="87"/>
      <c r="J55344" s="88"/>
      <c r="K55344" s="89"/>
      <c r="M55344" s="88"/>
      <c r="O55344" s="90"/>
      <c r="P55344" s="90"/>
      <c r="Q55344" s="90"/>
    </row>
    <row r="55345" spans="4:17" x14ac:dyDescent="0.25">
      <c r="D55345" s="87"/>
      <c r="J55345" s="88"/>
      <c r="K55345" s="89"/>
      <c r="M55345" s="88"/>
      <c r="O55345" s="90"/>
      <c r="P55345" s="90"/>
      <c r="Q55345" s="90"/>
    </row>
    <row r="55346" spans="4:17" x14ac:dyDescent="0.25">
      <c r="D55346" s="87"/>
      <c r="J55346" s="88"/>
      <c r="K55346" s="89"/>
      <c r="M55346" s="88"/>
      <c r="O55346" s="90"/>
      <c r="P55346" s="90"/>
      <c r="Q55346" s="90"/>
    </row>
    <row r="55347" spans="4:17" x14ac:dyDescent="0.25">
      <c r="D55347" s="87"/>
      <c r="J55347" s="88"/>
      <c r="K55347" s="89"/>
      <c r="M55347" s="88"/>
      <c r="O55347" s="90"/>
      <c r="P55347" s="90"/>
      <c r="Q55347" s="90"/>
    </row>
    <row r="55348" spans="4:17" x14ac:dyDescent="0.25">
      <c r="D55348" s="87"/>
      <c r="J55348" s="88"/>
      <c r="K55348" s="89"/>
      <c r="M55348" s="88"/>
      <c r="O55348" s="90"/>
      <c r="P55348" s="90"/>
      <c r="Q55348" s="90"/>
    </row>
    <row r="55349" spans="4:17" x14ac:dyDescent="0.25">
      <c r="D55349" s="87"/>
      <c r="J55349" s="88"/>
      <c r="K55349" s="89"/>
      <c r="M55349" s="88"/>
      <c r="O55349" s="90"/>
      <c r="P55349" s="90"/>
      <c r="Q55349" s="90"/>
    </row>
    <row r="55350" spans="4:17" x14ac:dyDescent="0.25">
      <c r="D55350" s="87"/>
      <c r="J55350" s="88"/>
      <c r="K55350" s="89"/>
      <c r="M55350" s="88"/>
      <c r="O55350" s="90"/>
      <c r="P55350" s="90"/>
      <c r="Q55350" s="90"/>
    </row>
    <row r="55351" spans="4:17" x14ac:dyDescent="0.25">
      <c r="D55351" s="87"/>
      <c r="J55351" s="88"/>
      <c r="K55351" s="89"/>
      <c r="M55351" s="88"/>
      <c r="O55351" s="90"/>
      <c r="P55351" s="90"/>
      <c r="Q55351" s="90"/>
    </row>
    <row r="55352" spans="4:17" x14ac:dyDescent="0.25">
      <c r="D55352" s="87"/>
      <c r="J55352" s="88"/>
      <c r="K55352" s="89"/>
      <c r="M55352" s="88"/>
      <c r="O55352" s="90"/>
      <c r="P55352" s="90"/>
      <c r="Q55352" s="90"/>
    </row>
    <row r="55353" spans="4:17" x14ac:dyDescent="0.25">
      <c r="D55353" s="87"/>
      <c r="J55353" s="88"/>
      <c r="K55353" s="89"/>
      <c r="M55353" s="88"/>
      <c r="O55353" s="90"/>
      <c r="P55353" s="90"/>
      <c r="Q55353" s="90"/>
    </row>
    <row r="55354" spans="4:17" x14ac:dyDescent="0.25">
      <c r="D55354" s="87"/>
      <c r="J55354" s="88"/>
      <c r="K55354" s="89"/>
      <c r="M55354" s="88"/>
      <c r="O55354" s="90"/>
      <c r="P55354" s="90"/>
      <c r="Q55354" s="90"/>
    </row>
    <row r="55355" spans="4:17" x14ac:dyDescent="0.25">
      <c r="D55355" s="87"/>
      <c r="J55355" s="88"/>
      <c r="K55355" s="89"/>
      <c r="M55355" s="88"/>
      <c r="O55355" s="90"/>
      <c r="P55355" s="90"/>
      <c r="Q55355" s="90"/>
    </row>
    <row r="55356" spans="4:17" x14ac:dyDescent="0.25">
      <c r="D55356" s="87"/>
      <c r="J55356" s="88"/>
      <c r="K55356" s="89"/>
      <c r="M55356" s="88"/>
      <c r="O55356" s="90"/>
      <c r="P55356" s="90"/>
      <c r="Q55356" s="90"/>
    </row>
    <row r="55357" spans="4:17" x14ac:dyDescent="0.25">
      <c r="D55357" s="87"/>
      <c r="J55357" s="88"/>
      <c r="K55357" s="89"/>
      <c r="M55357" s="88"/>
      <c r="O55357" s="90"/>
      <c r="P55357" s="90"/>
      <c r="Q55357" s="90"/>
    </row>
    <row r="55358" spans="4:17" x14ac:dyDescent="0.25">
      <c r="D55358" s="87"/>
      <c r="J55358" s="88"/>
      <c r="K55358" s="89"/>
      <c r="M55358" s="88"/>
      <c r="O55358" s="90"/>
      <c r="P55358" s="90"/>
      <c r="Q55358" s="90"/>
    </row>
    <row r="55359" spans="4:17" x14ac:dyDescent="0.25">
      <c r="D55359" s="87"/>
      <c r="J55359" s="88"/>
      <c r="K55359" s="89"/>
      <c r="M55359" s="88"/>
      <c r="O55359" s="90"/>
      <c r="P55359" s="90"/>
      <c r="Q55359" s="90"/>
    </row>
    <row r="55360" spans="4:17" x14ac:dyDescent="0.25">
      <c r="D55360" s="87"/>
      <c r="J55360" s="88"/>
      <c r="K55360" s="89"/>
      <c r="M55360" s="88"/>
      <c r="O55360" s="90"/>
      <c r="P55360" s="90"/>
      <c r="Q55360" s="90"/>
    </row>
    <row r="55361" spans="4:17" x14ac:dyDescent="0.25">
      <c r="D55361" s="87"/>
      <c r="J55361" s="88"/>
      <c r="K55361" s="89"/>
      <c r="M55361" s="88"/>
      <c r="O55361" s="90"/>
      <c r="P55361" s="90"/>
      <c r="Q55361" s="90"/>
    </row>
    <row r="55362" spans="4:17" x14ac:dyDescent="0.25">
      <c r="D55362" s="87"/>
      <c r="J55362" s="88"/>
      <c r="K55362" s="89"/>
      <c r="M55362" s="88"/>
      <c r="O55362" s="90"/>
      <c r="P55362" s="90"/>
      <c r="Q55362" s="90"/>
    </row>
    <row r="55363" spans="4:17" x14ac:dyDescent="0.25">
      <c r="D55363" s="87"/>
      <c r="J55363" s="88"/>
      <c r="K55363" s="89"/>
      <c r="M55363" s="88"/>
      <c r="O55363" s="90"/>
      <c r="P55363" s="90"/>
      <c r="Q55363" s="90"/>
    </row>
    <row r="55364" spans="4:17" x14ac:dyDescent="0.25">
      <c r="D55364" s="87"/>
      <c r="J55364" s="88"/>
      <c r="K55364" s="89"/>
      <c r="M55364" s="88"/>
      <c r="O55364" s="90"/>
      <c r="P55364" s="90"/>
      <c r="Q55364" s="90"/>
    </row>
    <row r="55365" spans="4:17" x14ac:dyDescent="0.25">
      <c r="D55365" s="87"/>
      <c r="J55365" s="88"/>
      <c r="K55365" s="89"/>
      <c r="M55365" s="88"/>
      <c r="O55365" s="90"/>
      <c r="P55365" s="90"/>
      <c r="Q55365" s="90"/>
    </row>
    <row r="55366" spans="4:17" x14ac:dyDescent="0.25">
      <c r="D55366" s="87"/>
      <c r="J55366" s="88"/>
      <c r="K55366" s="89"/>
      <c r="M55366" s="88"/>
      <c r="O55366" s="90"/>
      <c r="P55366" s="90"/>
      <c r="Q55366" s="90"/>
    </row>
    <row r="55367" spans="4:17" x14ac:dyDescent="0.25">
      <c r="D55367" s="87"/>
      <c r="J55367" s="88"/>
      <c r="K55367" s="89"/>
      <c r="M55367" s="88"/>
      <c r="O55367" s="90"/>
      <c r="P55367" s="90"/>
      <c r="Q55367" s="90"/>
    </row>
    <row r="55368" spans="4:17" x14ac:dyDescent="0.25">
      <c r="D55368" s="87"/>
      <c r="J55368" s="88"/>
      <c r="K55368" s="89"/>
      <c r="M55368" s="88"/>
      <c r="O55368" s="90"/>
      <c r="P55368" s="90"/>
      <c r="Q55368" s="90"/>
    </row>
    <row r="55369" spans="4:17" x14ac:dyDescent="0.25">
      <c r="D55369" s="87"/>
      <c r="J55369" s="88"/>
      <c r="K55369" s="89"/>
      <c r="M55369" s="88"/>
      <c r="O55369" s="90"/>
      <c r="P55369" s="90"/>
      <c r="Q55369" s="90"/>
    </row>
    <row r="55370" spans="4:17" x14ac:dyDescent="0.25">
      <c r="D55370" s="87"/>
      <c r="J55370" s="88"/>
      <c r="K55370" s="89"/>
      <c r="M55370" s="88"/>
      <c r="O55370" s="90"/>
      <c r="P55370" s="90"/>
      <c r="Q55370" s="90"/>
    </row>
    <row r="55371" spans="4:17" x14ac:dyDescent="0.25">
      <c r="D55371" s="87"/>
      <c r="J55371" s="88"/>
      <c r="K55371" s="89"/>
      <c r="M55371" s="88"/>
      <c r="O55371" s="90"/>
      <c r="P55371" s="90"/>
      <c r="Q55371" s="90"/>
    </row>
    <row r="55372" spans="4:17" x14ac:dyDescent="0.25">
      <c r="D55372" s="87"/>
      <c r="J55372" s="88"/>
      <c r="K55372" s="89"/>
      <c r="M55372" s="88"/>
      <c r="O55372" s="90"/>
      <c r="P55372" s="90"/>
      <c r="Q55372" s="90"/>
    </row>
    <row r="55373" spans="4:17" x14ac:dyDescent="0.25">
      <c r="D55373" s="87"/>
      <c r="J55373" s="88"/>
      <c r="K55373" s="89"/>
      <c r="M55373" s="88"/>
      <c r="O55373" s="90"/>
      <c r="P55373" s="90"/>
      <c r="Q55373" s="90"/>
    </row>
    <row r="55374" spans="4:17" x14ac:dyDescent="0.25">
      <c r="D55374" s="87"/>
      <c r="J55374" s="88"/>
      <c r="K55374" s="89"/>
      <c r="M55374" s="88"/>
      <c r="O55374" s="90"/>
      <c r="P55374" s="90"/>
      <c r="Q55374" s="90"/>
    </row>
    <row r="55375" spans="4:17" x14ac:dyDescent="0.25">
      <c r="D55375" s="87"/>
      <c r="J55375" s="88"/>
      <c r="K55375" s="89"/>
      <c r="M55375" s="88"/>
      <c r="O55375" s="90"/>
      <c r="P55375" s="90"/>
      <c r="Q55375" s="90"/>
    </row>
    <row r="55376" spans="4:17" x14ac:dyDescent="0.25">
      <c r="D55376" s="87"/>
      <c r="J55376" s="88"/>
      <c r="K55376" s="89"/>
      <c r="M55376" s="88"/>
      <c r="O55376" s="90"/>
      <c r="P55376" s="90"/>
      <c r="Q55376" s="90"/>
    </row>
    <row r="55377" spans="4:17" x14ac:dyDescent="0.25">
      <c r="D55377" s="87"/>
      <c r="J55377" s="88"/>
      <c r="K55377" s="89"/>
      <c r="M55377" s="88"/>
      <c r="O55377" s="90"/>
      <c r="P55377" s="90"/>
      <c r="Q55377" s="90"/>
    </row>
    <row r="55378" spans="4:17" x14ac:dyDescent="0.25">
      <c r="D55378" s="87"/>
      <c r="J55378" s="88"/>
      <c r="K55378" s="89"/>
      <c r="M55378" s="88"/>
      <c r="O55378" s="90"/>
      <c r="P55378" s="90"/>
      <c r="Q55378" s="90"/>
    </row>
    <row r="55379" spans="4:17" x14ac:dyDescent="0.25">
      <c r="D55379" s="87"/>
      <c r="J55379" s="88"/>
      <c r="K55379" s="89"/>
      <c r="M55379" s="88"/>
      <c r="O55379" s="90"/>
      <c r="P55379" s="90"/>
      <c r="Q55379" s="90"/>
    </row>
    <row r="55380" spans="4:17" x14ac:dyDescent="0.25">
      <c r="D55380" s="87"/>
      <c r="J55380" s="88"/>
      <c r="K55380" s="89"/>
      <c r="M55380" s="88"/>
      <c r="O55380" s="90"/>
      <c r="P55380" s="90"/>
      <c r="Q55380" s="90"/>
    </row>
    <row r="55381" spans="4:17" x14ac:dyDescent="0.25">
      <c r="D55381" s="87"/>
      <c r="J55381" s="88"/>
      <c r="K55381" s="89"/>
      <c r="M55381" s="88"/>
      <c r="O55381" s="90"/>
      <c r="P55381" s="90"/>
      <c r="Q55381" s="90"/>
    </row>
    <row r="55382" spans="4:17" x14ac:dyDescent="0.25">
      <c r="D55382" s="87"/>
      <c r="J55382" s="88"/>
      <c r="K55382" s="89"/>
      <c r="M55382" s="88"/>
      <c r="O55382" s="90"/>
      <c r="P55382" s="90"/>
      <c r="Q55382" s="90"/>
    </row>
    <row r="55383" spans="4:17" x14ac:dyDescent="0.25">
      <c r="D55383" s="87"/>
      <c r="J55383" s="88"/>
      <c r="K55383" s="89"/>
      <c r="M55383" s="88"/>
      <c r="O55383" s="90"/>
      <c r="P55383" s="90"/>
      <c r="Q55383" s="90"/>
    </row>
    <row r="55384" spans="4:17" x14ac:dyDescent="0.25">
      <c r="D55384" s="87"/>
      <c r="J55384" s="88"/>
      <c r="K55384" s="89"/>
      <c r="M55384" s="88"/>
      <c r="O55384" s="90"/>
      <c r="P55384" s="90"/>
      <c r="Q55384" s="90"/>
    </row>
    <row r="55385" spans="4:17" x14ac:dyDescent="0.25">
      <c r="D55385" s="87"/>
      <c r="J55385" s="88"/>
      <c r="K55385" s="89"/>
      <c r="M55385" s="88"/>
      <c r="O55385" s="90"/>
      <c r="P55385" s="90"/>
      <c r="Q55385" s="90"/>
    </row>
    <row r="55386" spans="4:17" x14ac:dyDescent="0.25">
      <c r="D55386" s="87"/>
      <c r="J55386" s="88"/>
      <c r="K55386" s="89"/>
      <c r="M55386" s="88"/>
      <c r="O55386" s="90"/>
      <c r="P55386" s="90"/>
      <c r="Q55386" s="90"/>
    </row>
    <row r="55387" spans="4:17" x14ac:dyDescent="0.25">
      <c r="D55387" s="87"/>
      <c r="J55387" s="88"/>
      <c r="K55387" s="89"/>
      <c r="M55387" s="88"/>
      <c r="O55387" s="90"/>
      <c r="P55387" s="90"/>
      <c r="Q55387" s="90"/>
    </row>
    <row r="55388" spans="4:17" x14ac:dyDescent="0.25">
      <c r="D55388" s="87"/>
      <c r="J55388" s="88"/>
      <c r="K55388" s="89"/>
      <c r="M55388" s="88"/>
      <c r="O55388" s="90"/>
      <c r="P55388" s="90"/>
      <c r="Q55388" s="90"/>
    </row>
    <row r="55389" spans="4:17" x14ac:dyDescent="0.25">
      <c r="D55389" s="87"/>
      <c r="J55389" s="88"/>
      <c r="K55389" s="89"/>
      <c r="M55389" s="88"/>
      <c r="O55389" s="90"/>
      <c r="P55389" s="90"/>
      <c r="Q55389" s="90"/>
    </row>
    <row r="55390" spans="4:17" x14ac:dyDescent="0.25">
      <c r="D55390" s="87"/>
      <c r="J55390" s="88"/>
      <c r="K55390" s="89"/>
      <c r="M55390" s="88"/>
      <c r="O55390" s="90"/>
      <c r="P55390" s="90"/>
      <c r="Q55390" s="90"/>
    </row>
    <row r="55391" spans="4:17" x14ac:dyDescent="0.25">
      <c r="D55391" s="87"/>
      <c r="J55391" s="88"/>
      <c r="K55391" s="89"/>
      <c r="M55391" s="88"/>
      <c r="O55391" s="90"/>
      <c r="P55391" s="90"/>
      <c r="Q55391" s="90"/>
    </row>
    <row r="55392" spans="4:17" x14ac:dyDescent="0.25">
      <c r="D55392" s="87"/>
      <c r="J55392" s="88"/>
      <c r="K55392" s="89"/>
      <c r="M55392" s="88"/>
      <c r="O55392" s="90"/>
      <c r="P55392" s="90"/>
      <c r="Q55392" s="90"/>
    </row>
    <row r="55393" spans="4:17" x14ac:dyDescent="0.25">
      <c r="D55393" s="87"/>
      <c r="J55393" s="88"/>
      <c r="K55393" s="89"/>
      <c r="M55393" s="88"/>
      <c r="O55393" s="90"/>
      <c r="P55393" s="90"/>
      <c r="Q55393" s="90"/>
    </row>
    <row r="55394" spans="4:17" x14ac:dyDescent="0.25">
      <c r="D55394" s="87"/>
      <c r="J55394" s="88"/>
      <c r="K55394" s="89"/>
      <c r="M55394" s="88"/>
      <c r="O55394" s="90"/>
      <c r="P55394" s="90"/>
      <c r="Q55394" s="90"/>
    </row>
    <row r="55395" spans="4:17" x14ac:dyDescent="0.25">
      <c r="D55395" s="87"/>
      <c r="J55395" s="88"/>
      <c r="K55395" s="89"/>
      <c r="M55395" s="88"/>
      <c r="O55395" s="90"/>
      <c r="P55395" s="90"/>
      <c r="Q55395" s="90"/>
    </row>
    <row r="55396" spans="4:17" x14ac:dyDescent="0.25">
      <c r="D55396" s="87"/>
      <c r="J55396" s="88"/>
      <c r="K55396" s="89"/>
      <c r="M55396" s="88"/>
      <c r="O55396" s="90"/>
      <c r="P55396" s="90"/>
      <c r="Q55396" s="90"/>
    </row>
    <row r="55397" spans="4:17" x14ac:dyDescent="0.25">
      <c r="D55397" s="87"/>
      <c r="J55397" s="88"/>
      <c r="K55397" s="89"/>
      <c r="M55397" s="88"/>
      <c r="O55397" s="90"/>
      <c r="P55397" s="90"/>
      <c r="Q55397" s="90"/>
    </row>
    <row r="55398" spans="4:17" x14ac:dyDescent="0.25">
      <c r="D55398" s="87"/>
      <c r="J55398" s="88"/>
      <c r="K55398" s="89"/>
      <c r="M55398" s="88"/>
      <c r="O55398" s="90"/>
      <c r="P55398" s="90"/>
      <c r="Q55398" s="90"/>
    </row>
    <row r="55399" spans="4:17" x14ac:dyDescent="0.25">
      <c r="D55399" s="87"/>
      <c r="J55399" s="88"/>
      <c r="K55399" s="89"/>
      <c r="M55399" s="88"/>
      <c r="O55399" s="90"/>
      <c r="P55399" s="90"/>
      <c r="Q55399" s="90"/>
    </row>
    <row r="55400" spans="4:17" x14ac:dyDescent="0.25">
      <c r="D55400" s="87"/>
      <c r="J55400" s="88"/>
      <c r="K55400" s="89"/>
      <c r="M55400" s="88"/>
      <c r="O55400" s="90"/>
      <c r="P55400" s="90"/>
      <c r="Q55400" s="90"/>
    </row>
    <row r="55401" spans="4:17" x14ac:dyDescent="0.25">
      <c r="D55401" s="87"/>
      <c r="J55401" s="88"/>
      <c r="K55401" s="89"/>
      <c r="M55401" s="88"/>
      <c r="O55401" s="90"/>
      <c r="P55401" s="90"/>
      <c r="Q55401" s="90"/>
    </row>
    <row r="55402" spans="4:17" x14ac:dyDescent="0.25">
      <c r="D55402" s="87"/>
      <c r="J55402" s="88"/>
      <c r="K55402" s="89"/>
      <c r="M55402" s="88"/>
      <c r="O55402" s="90"/>
      <c r="P55402" s="90"/>
      <c r="Q55402" s="90"/>
    </row>
    <row r="55403" spans="4:17" x14ac:dyDescent="0.25">
      <c r="D55403" s="87"/>
      <c r="J55403" s="88"/>
      <c r="K55403" s="89"/>
      <c r="M55403" s="88"/>
      <c r="O55403" s="90"/>
      <c r="P55403" s="90"/>
      <c r="Q55403" s="90"/>
    </row>
    <row r="55404" spans="4:17" x14ac:dyDescent="0.25">
      <c r="D55404" s="87"/>
      <c r="J55404" s="88"/>
      <c r="K55404" s="89"/>
      <c r="M55404" s="88"/>
      <c r="O55404" s="90"/>
      <c r="P55404" s="90"/>
      <c r="Q55404" s="90"/>
    </row>
    <row r="55405" spans="4:17" x14ac:dyDescent="0.25">
      <c r="D55405" s="87"/>
      <c r="J55405" s="88"/>
      <c r="K55405" s="89"/>
      <c r="M55405" s="88"/>
      <c r="O55405" s="90"/>
      <c r="P55405" s="90"/>
      <c r="Q55405" s="90"/>
    </row>
    <row r="55406" spans="4:17" x14ac:dyDescent="0.25">
      <c r="D55406" s="87"/>
      <c r="J55406" s="88"/>
      <c r="K55406" s="89"/>
      <c r="M55406" s="88"/>
      <c r="O55406" s="90"/>
      <c r="P55406" s="90"/>
      <c r="Q55406" s="90"/>
    </row>
    <row r="55407" spans="4:17" x14ac:dyDescent="0.25">
      <c r="D55407" s="87"/>
      <c r="J55407" s="88"/>
      <c r="K55407" s="89"/>
      <c r="M55407" s="88"/>
      <c r="O55407" s="90"/>
      <c r="P55407" s="90"/>
      <c r="Q55407" s="90"/>
    </row>
    <row r="55408" spans="4:17" x14ac:dyDescent="0.25">
      <c r="D55408" s="87"/>
      <c r="J55408" s="88"/>
      <c r="K55408" s="89"/>
      <c r="M55408" s="88"/>
      <c r="O55408" s="90"/>
      <c r="P55408" s="90"/>
      <c r="Q55408" s="90"/>
    </row>
    <row r="55409" spans="4:17" x14ac:dyDescent="0.25">
      <c r="D55409" s="87"/>
      <c r="J55409" s="88"/>
      <c r="K55409" s="89"/>
      <c r="M55409" s="88"/>
      <c r="O55409" s="90"/>
      <c r="P55409" s="90"/>
      <c r="Q55409" s="90"/>
    </row>
    <row r="55410" spans="4:17" x14ac:dyDescent="0.25">
      <c r="D55410" s="87"/>
      <c r="J55410" s="88"/>
      <c r="K55410" s="89"/>
      <c r="M55410" s="88"/>
      <c r="O55410" s="90"/>
      <c r="P55410" s="90"/>
      <c r="Q55410" s="90"/>
    </row>
    <row r="55411" spans="4:17" x14ac:dyDescent="0.25">
      <c r="D55411" s="87"/>
      <c r="J55411" s="88"/>
      <c r="K55411" s="89"/>
      <c r="M55411" s="88"/>
      <c r="O55411" s="90"/>
      <c r="P55411" s="90"/>
      <c r="Q55411" s="90"/>
    </row>
    <row r="55412" spans="4:17" x14ac:dyDescent="0.25">
      <c r="D55412" s="87"/>
      <c r="J55412" s="88"/>
      <c r="K55412" s="89"/>
      <c r="M55412" s="88"/>
      <c r="O55412" s="90"/>
      <c r="P55412" s="90"/>
      <c r="Q55412" s="90"/>
    </row>
    <row r="55413" spans="4:17" x14ac:dyDescent="0.25">
      <c r="D55413" s="87"/>
      <c r="J55413" s="88"/>
      <c r="K55413" s="89"/>
      <c r="M55413" s="88"/>
      <c r="O55413" s="90"/>
      <c r="P55413" s="90"/>
      <c r="Q55413" s="90"/>
    </row>
    <row r="55414" spans="4:17" x14ac:dyDescent="0.25">
      <c r="D55414" s="87"/>
      <c r="J55414" s="88"/>
      <c r="K55414" s="89"/>
      <c r="M55414" s="88"/>
      <c r="O55414" s="90"/>
      <c r="P55414" s="90"/>
      <c r="Q55414" s="90"/>
    </row>
    <row r="55415" spans="4:17" x14ac:dyDescent="0.25">
      <c r="D55415" s="87"/>
      <c r="J55415" s="88"/>
      <c r="K55415" s="89"/>
      <c r="M55415" s="88"/>
      <c r="O55415" s="90"/>
      <c r="P55415" s="90"/>
      <c r="Q55415" s="90"/>
    </row>
    <row r="55416" spans="4:17" x14ac:dyDescent="0.25">
      <c r="D55416" s="87"/>
      <c r="J55416" s="88"/>
      <c r="K55416" s="89"/>
      <c r="M55416" s="88"/>
      <c r="O55416" s="90"/>
      <c r="P55416" s="90"/>
      <c r="Q55416" s="90"/>
    </row>
    <row r="55417" spans="4:17" x14ac:dyDescent="0.25">
      <c r="D55417" s="87"/>
      <c r="J55417" s="88"/>
      <c r="K55417" s="89"/>
      <c r="M55417" s="88"/>
      <c r="O55417" s="90"/>
      <c r="P55417" s="90"/>
      <c r="Q55417" s="90"/>
    </row>
    <row r="55418" spans="4:17" x14ac:dyDescent="0.25">
      <c r="D55418" s="87"/>
      <c r="J55418" s="88"/>
      <c r="K55418" s="89"/>
      <c r="M55418" s="88"/>
      <c r="O55418" s="90"/>
      <c r="P55418" s="90"/>
      <c r="Q55418" s="90"/>
    </row>
    <row r="55419" spans="4:17" x14ac:dyDescent="0.25">
      <c r="D55419" s="87"/>
      <c r="J55419" s="88"/>
      <c r="K55419" s="89"/>
      <c r="M55419" s="88"/>
      <c r="O55419" s="90"/>
      <c r="P55419" s="90"/>
      <c r="Q55419" s="90"/>
    </row>
    <row r="55420" spans="4:17" x14ac:dyDescent="0.25">
      <c r="D55420" s="87"/>
      <c r="J55420" s="88"/>
      <c r="K55420" s="89"/>
      <c r="M55420" s="88"/>
      <c r="O55420" s="90"/>
      <c r="P55420" s="90"/>
      <c r="Q55420" s="90"/>
    </row>
    <row r="55421" spans="4:17" x14ac:dyDescent="0.25">
      <c r="D55421" s="87"/>
      <c r="J55421" s="88"/>
      <c r="K55421" s="89"/>
      <c r="M55421" s="88"/>
      <c r="O55421" s="90"/>
      <c r="P55421" s="90"/>
      <c r="Q55421" s="90"/>
    </row>
    <row r="55422" spans="4:17" x14ac:dyDescent="0.25">
      <c r="D55422" s="87"/>
      <c r="J55422" s="88"/>
      <c r="K55422" s="89"/>
      <c r="M55422" s="88"/>
      <c r="O55422" s="90"/>
      <c r="P55422" s="90"/>
      <c r="Q55422" s="90"/>
    </row>
    <row r="55423" spans="4:17" x14ac:dyDescent="0.25">
      <c r="D55423" s="87"/>
      <c r="J55423" s="88"/>
      <c r="K55423" s="89"/>
      <c r="M55423" s="88"/>
      <c r="O55423" s="90"/>
      <c r="P55423" s="90"/>
      <c r="Q55423" s="90"/>
    </row>
    <row r="55424" spans="4:17" x14ac:dyDescent="0.25">
      <c r="D55424" s="87"/>
      <c r="J55424" s="88"/>
      <c r="K55424" s="89"/>
      <c r="M55424" s="88"/>
      <c r="O55424" s="90"/>
      <c r="P55424" s="90"/>
      <c r="Q55424" s="90"/>
    </row>
    <row r="55425" spans="4:17" x14ac:dyDescent="0.25">
      <c r="D55425" s="87"/>
      <c r="J55425" s="88"/>
      <c r="K55425" s="89"/>
      <c r="M55425" s="88"/>
      <c r="O55425" s="90"/>
      <c r="P55425" s="90"/>
      <c r="Q55425" s="90"/>
    </row>
    <row r="55426" spans="4:17" x14ac:dyDescent="0.25">
      <c r="D55426" s="87"/>
      <c r="J55426" s="88"/>
      <c r="K55426" s="89"/>
      <c r="M55426" s="88"/>
      <c r="O55426" s="90"/>
      <c r="P55426" s="90"/>
      <c r="Q55426" s="90"/>
    </row>
    <row r="55427" spans="4:17" x14ac:dyDescent="0.25">
      <c r="D55427" s="87"/>
      <c r="J55427" s="88"/>
      <c r="K55427" s="89"/>
      <c r="M55427" s="88"/>
      <c r="O55427" s="90"/>
      <c r="P55427" s="90"/>
      <c r="Q55427" s="90"/>
    </row>
    <row r="55428" spans="4:17" x14ac:dyDescent="0.25">
      <c r="D55428" s="87"/>
      <c r="J55428" s="88"/>
      <c r="K55428" s="89"/>
      <c r="M55428" s="88"/>
      <c r="O55428" s="90"/>
      <c r="P55428" s="90"/>
      <c r="Q55428" s="90"/>
    </row>
    <row r="55429" spans="4:17" x14ac:dyDescent="0.25">
      <c r="D55429" s="87"/>
      <c r="J55429" s="88"/>
      <c r="K55429" s="89"/>
      <c r="M55429" s="88"/>
      <c r="O55429" s="90"/>
      <c r="P55429" s="90"/>
      <c r="Q55429" s="90"/>
    </row>
    <row r="55430" spans="4:17" x14ac:dyDescent="0.25">
      <c r="D55430" s="87"/>
      <c r="J55430" s="88"/>
      <c r="K55430" s="89"/>
      <c r="M55430" s="88"/>
      <c r="O55430" s="90"/>
      <c r="P55430" s="90"/>
      <c r="Q55430" s="90"/>
    </row>
    <row r="55431" spans="4:17" x14ac:dyDescent="0.25">
      <c r="D55431" s="87"/>
      <c r="J55431" s="88"/>
      <c r="K55431" s="89"/>
      <c r="M55431" s="88"/>
      <c r="O55431" s="90"/>
      <c r="P55431" s="90"/>
      <c r="Q55431" s="90"/>
    </row>
    <row r="55432" spans="4:17" x14ac:dyDescent="0.25">
      <c r="D55432" s="87"/>
      <c r="J55432" s="88"/>
      <c r="K55432" s="89"/>
      <c r="M55432" s="88"/>
      <c r="O55432" s="90"/>
      <c r="P55432" s="90"/>
      <c r="Q55432" s="90"/>
    </row>
    <row r="55433" spans="4:17" x14ac:dyDescent="0.25">
      <c r="D55433" s="87"/>
      <c r="J55433" s="88"/>
      <c r="K55433" s="89"/>
      <c r="M55433" s="88"/>
      <c r="O55433" s="90"/>
      <c r="P55433" s="90"/>
      <c r="Q55433" s="90"/>
    </row>
    <row r="55434" spans="4:17" x14ac:dyDescent="0.25">
      <c r="D55434" s="87"/>
      <c r="J55434" s="88"/>
      <c r="K55434" s="89"/>
      <c r="M55434" s="88"/>
      <c r="O55434" s="90"/>
      <c r="P55434" s="90"/>
      <c r="Q55434" s="90"/>
    </row>
    <row r="55435" spans="4:17" x14ac:dyDescent="0.25">
      <c r="D55435" s="87"/>
      <c r="J55435" s="88"/>
      <c r="K55435" s="89"/>
      <c r="M55435" s="88"/>
      <c r="O55435" s="90"/>
      <c r="P55435" s="90"/>
      <c r="Q55435" s="90"/>
    </row>
    <row r="55436" spans="4:17" x14ac:dyDescent="0.25">
      <c r="D55436" s="87"/>
      <c r="J55436" s="88"/>
      <c r="K55436" s="89"/>
      <c r="M55436" s="88"/>
      <c r="O55436" s="90"/>
      <c r="P55436" s="90"/>
      <c r="Q55436" s="90"/>
    </row>
    <row r="55437" spans="4:17" x14ac:dyDescent="0.25">
      <c r="D55437" s="87"/>
      <c r="J55437" s="88"/>
      <c r="K55437" s="89"/>
      <c r="M55437" s="88"/>
      <c r="O55437" s="90"/>
      <c r="P55437" s="90"/>
      <c r="Q55437" s="90"/>
    </row>
    <row r="55438" spans="4:17" x14ac:dyDescent="0.25">
      <c r="D55438" s="87"/>
      <c r="J55438" s="88"/>
      <c r="K55438" s="89"/>
      <c r="M55438" s="88"/>
      <c r="O55438" s="90"/>
      <c r="P55438" s="90"/>
      <c r="Q55438" s="90"/>
    </row>
    <row r="55439" spans="4:17" x14ac:dyDescent="0.25">
      <c r="D55439" s="87"/>
      <c r="J55439" s="88"/>
      <c r="K55439" s="89"/>
      <c r="M55439" s="88"/>
      <c r="O55439" s="90"/>
      <c r="P55439" s="90"/>
      <c r="Q55439" s="90"/>
    </row>
    <row r="55440" spans="4:17" x14ac:dyDescent="0.25">
      <c r="D55440" s="87"/>
      <c r="J55440" s="88"/>
      <c r="K55440" s="89"/>
      <c r="M55440" s="88"/>
      <c r="O55440" s="90"/>
      <c r="P55440" s="90"/>
      <c r="Q55440" s="90"/>
    </row>
    <row r="55441" spans="4:17" x14ac:dyDescent="0.25">
      <c r="D55441" s="87"/>
      <c r="J55441" s="88"/>
      <c r="K55441" s="89"/>
      <c r="M55441" s="88"/>
      <c r="O55441" s="90"/>
      <c r="P55441" s="90"/>
      <c r="Q55441" s="90"/>
    </row>
    <row r="55442" spans="4:17" x14ac:dyDescent="0.25">
      <c r="D55442" s="87"/>
      <c r="J55442" s="88"/>
      <c r="K55442" s="89"/>
      <c r="M55442" s="88"/>
      <c r="O55442" s="90"/>
      <c r="P55442" s="90"/>
      <c r="Q55442" s="90"/>
    </row>
    <row r="55443" spans="4:17" x14ac:dyDescent="0.25">
      <c r="D55443" s="87"/>
      <c r="J55443" s="88"/>
      <c r="K55443" s="89"/>
      <c r="M55443" s="88"/>
      <c r="O55443" s="90"/>
      <c r="P55443" s="90"/>
      <c r="Q55443" s="90"/>
    </row>
    <row r="55444" spans="4:17" x14ac:dyDescent="0.25">
      <c r="D55444" s="87"/>
      <c r="J55444" s="88"/>
      <c r="K55444" s="89"/>
      <c r="M55444" s="88"/>
      <c r="O55444" s="90"/>
      <c r="P55444" s="90"/>
      <c r="Q55444" s="90"/>
    </row>
    <row r="55445" spans="4:17" x14ac:dyDescent="0.25">
      <c r="D55445" s="87"/>
      <c r="J55445" s="88"/>
      <c r="K55445" s="89"/>
      <c r="M55445" s="88"/>
      <c r="O55445" s="90"/>
      <c r="P55445" s="90"/>
      <c r="Q55445" s="90"/>
    </row>
    <row r="55446" spans="4:17" x14ac:dyDescent="0.25">
      <c r="D55446" s="87"/>
      <c r="J55446" s="88"/>
      <c r="K55446" s="89"/>
      <c r="M55446" s="88"/>
      <c r="O55446" s="90"/>
      <c r="P55446" s="90"/>
      <c r="Q55446" s="90"/>
    </row>
    <row r="55447" spans="4:17" x14ac:dyDescent="0.25">
      <c r="D55447" s="87"/>
      <c r="J55447" s="88"/>
      <c r="K55447" s="89"/>
      <c r="M55447" s="88"/>
      <c r="O55447" s="90"/>
      <c r="P55447" s="90"/>
      <c r="Q55447" s="90"/>
    </row>
    <row r="55448" spans="4:17" x14ac:dyDescent="0.25">
      <c r="D55448" s="87"/>
      <c r="J55448" s="88"/>
      <c r="K55448" s="89"/>
      <c r="M55448" s="88"/>
      <c r="O55448" s="90"/>
      <c r="P55448" s="90"/>
      <c r="Q55448" s="90"/>
    </row>
    <row r="55449" spans="4:17" x14ac:dyDescent="0.25">
      <c r="D55449" s="87"/>
      <c r="J55449" s="88"/>
      <c r="K55449" s="89"/>
      <c r="M55449" s="88"/>
      <c r="O55449" s="90"/>
      <c r="P55449" s="90"/>
      <c r="Q55449" s="90"/>
    </row>
    <row r="55450" spans="4:17" x14ac:dyDescent="0.25">
      <c r="D55450" s="87"/>
      <c r="J55450" s="88"/>
      <c r="K55450" s="89"/>
      <c r="M55450" s="88"/>
      <c r="O55450" s="90"/>
      <c r="P55450" s="90"/>
      <c r="Q55450" s="90"/>
    </row>
    <row r="55451" spans="4:17" x14ac:dyDescent="0.25">
      <c r="D55451" s="87"/>
      <c r="J55451" s="88"/>
      <c r="K55451" s="89"/>
      <c r="M55451" s="88"/>
      <c r="O55451" s="90"/>
      <c r="P55451" s="90"/>
      <c r="Q55451" s="90"/>
    </row>
    <row r="55452" spans="4:17" x14ac:dyDescent="0.25">
      <c r="D55452" s="87"/>
      <c r="J55452" s="88"/>
      <c r="K55452" s="89"/>
      <c r="M55452" s="88"/>
      <c r="O55452" s="90"/>
      <c r="P55452" s="90"/>
      <c r="Q55452" s="90"/>
    </row>
    <row r="55453" spans="4:17" x14ac:dyDescent="0.25">
      <c r="D55453" s="87"/>
      <c r="J55453" s="88"/>
      <c r="K55453" s="89"/>
      <c r="M55453" s="88"/>
      <c r="O55453" s="90"/>
      <c r="P55453" s="90"/>
      <c r="Q55453" s="90"/>
    </row>
    <row r="55454" spans="4:17" x14ac:dyDescent="0.25">
      <c r="D55454" s="87"/>
      <c r="J55454" s="88"/>
      <c r="K55454" s="89"/>
      <c r="M55454" s="88"/>
      <c r="O55454" s="90"/>
      <c r="P55454" s="90"/>
      <c r="Q55454" s="90"/>
    </row>
    <row r="55455" spans="4:17" x14ac:dyDescent="0.25">
      <c r="D55455" s="87"/>
      <c r="J55455" s="88"/>
      <c r="K55455" s="89"/>
      <c r="M55455" s="88"/>
      <c r="O55455" s="90"/>
      <c r="P55455" s="90"/>
      <c r="Q55455" s="90"/>
    </row>
    <row r="55456" spans="4:17" x14ac:dyDescent="0.25">
      <c r="D55456" s="87"/>
      <c r="J55456" s="88"/>
      <c r="K55456" s="89"/>
      <c r="M55456" s="88"/>
      <c r="O55456" s="90"/>
      <c r="P55456" s="90"/>
      <c r="Q55456" s="90"/>
    </row>
    <row r="55457" spans="4:17" x14ac:dyDescent="0.25">
      <c r="D55457" s="87"/>
      <c r="J55457" s="88"/>
      <c r="K55457" s="89"/>
      <c r="M55457" s="88"/>
      <c r="O55457" s="90"/>
      <c r="P55457" s="90"/>
      <c r="Q55457" s="90"/>
    </row>
    <row r="55458" spans="4:17" x14ac:dyDescent="0.25">
      <c r="D55458" s="87"/>
      <c r="J55458" s="88"/>
      <c r="K55458" s="89"/>
      <c r="M55458" s="88"/>
      <c r="O55458" s="90"/>
      <c r="P55458" s="90"/>
      <c r="Q55458" s="90"/>
    </row>
    <row r="55459" spans="4:17" x14ac:dyDescent="0.25">
      <c r="D55459" s="87"/>
      <c r="J55459" s="88"/>
      <c r="K55459" s="89"/>
      <c r="M55459" s="88"/>
      <c r="O55459" s="90"/>
      <c r="P55459" s="90"/>
      <c r="Q55459" s="90"/>
    </row>
    <row r="55460" spans="4:17" x14ac:dyDescent="0.25">
      <c r="D55460" s="87"/>
      <c r="J55460" s="88"/>
      <c r="K55460" s="89"/>
      <c r="M55460" s="88"/>
      <c r="O55460" s="90"/>
      <c r="P55460" s="90"/>
      <c r="Q55460" s="90"/>
    </row>
    <row r="55461" spans="4:17" x14ac:dyDescent="0.25">
      <c r="D55461" s="87"/>
      <c r="J55461" s="88"/>
      <c r="K55461" s="89"/>
      <c r="M55461" s="88"/>
      <c r="O55461" s="90"/>
      <c r="P55461" s="90"/>
      <c r="Q55461" s="90"/>
    </row>
    <row r="55462" spans="4:17" x14ac:dyDescent="0.25">
      <c r="D55462" s="87"/>
      <c r="J55462" s="88"/>
      <c r="K55462" s="89"/>
      <c r="M55462" s="88"/>
      <c r="O55462" s="90"/>
      <c r="P55462" s="90"/>
      <c r="Q55462" s="90"/>
    </row>
    <row r="55463" spans="4:17" x14ac:dyDescent="0.25">
      <c r="D55463" s="87"/>
      <c r="J55463" s="88"/>
      <c r="K55463" s="89"/>
      <c r="M55463" s="88"/>
      <c r="O55463" s="90"/>
      <c r="P55463" s="90"/>
      <c r="Q55463" s="90"/>
    </row>
    <row r="55464" spans="4:17" x14ac:dyDescent="0.25">
      <c r="D55464" s="87"/>
      <c r="J55464" s="88"/>
      <c r="K55464" s="89"/>
      <c r="M55464" s="88"/>
      <c r="O55464" s="90"/>
      <c r="P55464" s="90"/>
      <c r="Q55464" s="90"/>
    </row>
    <row r="55465" spans="4:17" x14ac:dyDescent="0.25">
      <c r="D55465" s="87"/>
      <c r="J55465" s="88"/>
      <c r="K55465" s="89"/>
      <c r="M55465" s="88"/>
      <c r="O55465" s="90"/>
      <c r="P55465" s="90"/>
      <c r="Q55465" s="90"/>
    </row>
    <row r="55466" spans="4:17" x14ac:dyDescent="0.25">
      <c r="D55466" s="87"/>
      <c r="J55466" s="88"/>
      <c r="K55466" s="89"/>
      <c r="M55466" s="88"/>
      <c r="O55466" s="90"/>
      <c r="P55466" s="90"/>
      <c r="Q55466" s="90"/>
    </row>
    <row r="55467" spans="4:17" x14ac:dyDescent="0.25">
      <c r="D55467" s="87"/>
      <c r="J55467" s="88"/>
      <c r="K55467" s="89"/>
      <c r="M55467" s="88"/>
      <c r="O55467" s="90"/>
      <c r="P55467" s="90"/>
      <c r="Q55467" s="90"/>
    </row>
    <row r="55468" spans="4:17" x14ac:dyDescent="0.25">
      <c r="D55468" s="87"/>
      <c r="J55468" s="88"/>
      <c r="K55468" s="89"/>
      <c r="M55468" s="88"/>
      <c r="O55468" s="90"/>
      <c r="P55468" s="90"/>
      <c r="Q55468" s="90"/>
    </row>
    <row r="55469" spans="4:17" x14ac:dyDescent="0.25">
      <c r="D55469" s="87"/>
      <c r="J55469" s="88"/>
      <c r="K55469" s="89"/>
      <c r="M55469" s="88"/>
      <c r="O55469" s="90"/>
      <c r="P55469" s="90"/>
      <c r="Q55469" s="90"/>
    </row>
    <row r="55470" spans="4:17" x14ac:dyDescent="0.25">
      <c r="D55470" s="87"/>
      <c r="J55470" s="88"/>
      <c r="K55470" s="89"/>
      <c r="M55470" s="88"/>
      <c r="O55470" s="90"/>
      <c r="P55470" s="90"/>
      <c r="Q55470" s="90"/>
    </row>
    <row r="55471" spans="4:17" x14ac:dyDescent="0.25">
      <c r="D55471" s="87"/>
      <c r="J55471" s="88"/>
      <c r="K55471" s="89"/>
      <c r="M55471" s="88"/>
      <c r="O55471" s="90"/>
      <c r="P55471" s="90"/>
      <c r="Q55471" s="90"/>
    </row>
    <row r="55472" spans="4:17" x14ac:dyDescent="0.25">
      <c r="D55472" s="87"/>
      <c r="J55472" s="88"/>
      <c r="K55472" s="89"/>
      <c r="M55472" s="88"/>
      <c r="O55472" s="90"/>
      <c r="P55472" s="90"/>
      <c r="Q55472" s="90"/>
    </row>
    <row r="55473" spans="4:17" x14ac:dyDescent="0.25">
      <c r="D55473" s="87"/>
      <c r="J55473" s="88"/>
      <c r="K55473" s="89"/>
      <c r="M55473" s="88"/>
      <c r="O55473" s="90"/>
      <c r="P55473" s="90"/>
      <c r="Q55473" s="90"/>
    </row>
    <row r="55474" spans="4:17" x14ac:dyDescent="0.25">
      <c r="D55474" s="87"/>
      <c r="J55474" s="88"/>
      <c r="K55474" s="89"/>
      <c r="M55474" s="88"/>
      <c r="O55474" s="90"/>
      <c r="P55474" s="90"/>
      <c r="Q55474" s="90"/>
    </row>
    <row r="55475" spans="4:17" x14ac:dyDescent="0.25">
      <c r="D55475" s="87"/>
      <c r="J55475" s="88"/>
      <c r="K55475" s="89"/>
      <c r="M55475" s="88"/>
      <c r="O55475" s="90"/>
      <c r="P55475" s="90"/>
      <c r="Q55475" s="90"/>
    </row>
    <row r="55476" spans="4:17" x14ac:dyDescent="0.25">
      <c r="D55476" s="87"/>
      <c r="J55476" s="88"/>
      <c r="K55476" s="89"/>
      <c r="M55476" s="88"/>
      <c r="O55476" s="90"/>
      <c r="P55476" s="90"/>
      <c r="Q55476" s="90"/>
    </row>
    <row r="55477" spans="4:17" x14ac:dyDescent="0.25">
      <c r="D55477" s="87"/>
      <c r="J55477" s="88"/>
      <c r="K55477" s="89"/>
      <c r="M55477" s="88"/>
      <c r="O55477" s="90"/>
      <c r="P55477" s="90"/>
      <c r="Q55477" s="90"/>
    </row>
    <row r="55478" spans="4:17" x14ac:dyDescent="0.25">
      <c r="D55478" s="87"/>
      <c r="J55478" s="88"/>
      <c r="K55478" s="89"/>
      <c r="M55478" s="88"/>
      <c r="O55478" s="90"/>
      <c r="P55478" s="90"/>
      <c r="Q55478" s="90"/>
    </row>
    <row r="55479" spans="4:17" x14ac:dyDescent="0.25">
      <c r="D55479" s="87"/>
      <c r="J55479" s="88"/>
      <c r="K55479" s="89"/>
      <c r="M55479" s="88"/>
      <c r="O55479" s="90"/>
      <c r="P55479" s="90"/>
      <c r="Q55479" s="90"/>
    </row>
    <row r="55480" spans="4:17" x14ac:dyDescent="0.25">
      <c r="D55480" s="87"/>
      <c r="J55480" s="88"/>
      <c r="K55480" s="89"/>
      <c r="M55480" s="88"/>
      <c r="O55480" s="90"/>
      <c r="P55480" s="90"/>
      <c r="Q55480" s="90"/>
    </row>
    <row r="55481" spans="4:17" x14ac:dyDescent="0.25">
      <c r="D55481" s="87"/>
      <c r="J55481" s="88"/>
      <c r="K55481" s="89"/>
      <c r="M55481" s="88"/>
      <c r="O55481" s="90"/>
      <c r="P55481" s="90"/>
      <c r="Q55481" s="90"/>
    </row>
    <row r="55482" spans="4:17" x14ac:dyDescent="0.25">
      <c r="D55482" s="87"/>
      <c r="J55482" s="88"/>
      <c r="K55482" s="89"/>
      <c r="M55482" s="88"/>
      <c r="O55482" s="90"/>
      <c r="P55482" s="90"/>
      <c r="Q55482" s="90"/>
    </row>
    <row r="55483" spans="4:17" x14ac:dyDescent="0.25">
      <c r="D55483" s="87"/>
      <c r="J55483" s="88"/>
      <c r="K55483" s="89"/>
      <c r="M55483" s="88"/>
      <c r="O55483" s="90"/>
      <c r="P55483" s="90"/>
      <c r="Q55483" s="90"/>
    </row>
    <row r="55484" spans="4:17" x14ac:dyDescent="0.25">
      <c r="D55484" s="87"/>
      <c r="J55484" s="88"/>
      <c r="K55484" s="89"/>
      <c r="M55484" s="88"/>
      <c r="O55484" s="90"/>
      <c r="P55484" s="90"/>
      <c r="Q55484" s="90"/>
    </row>
    <row r="55485" spans="4:17" x14ac:dyDescent="0.25">
      <c r="D55485" s="87"/>
      <c r="J55485" s="88"/>
      <c r="K55485" s="89"/>
      <c r="M55485" s="88"/>
      <c r="O55485" s="90"/>
      <c r="P55485" s="90"/>
      <c r="Q55485" s="90"/>
    </row>
    <row r="55486" spans="4:17" x14ac:dyDescent="0.25">
      <c r="D55486" s="87"/>
      <c r="J55486" s="88"/>
      <c r="K55486" s="89"/>
      <c r="M55486" s="88"/>
      <c r="O55486" s="90"/>
      <c r="P55486" s="90"/>
      <c r="Q55486" s="90"/>
    </row>
    <row r="55487" spans="4:17" x14ac:dyDescent="0.25">
      <c r="D55487" s="87"/>
      <c r="J55487" s="88"/>
      <c r="K55487" s="89"/>
      <c r="M55487" s="88"/>
      <c r="O55487" s="90"/>
      <c r="P55487" s="90"/>
      <c r="Q55487" s="90"/>
    </row>
    <row r="55488" spans="4:17" x14ac:dyDescent="0.25">
      <c r="D55488" s="87"/>
      <c r="J55488" s="88"/>
      <c r="K55488" s="89"/>
      <c r="M55488" s="88"/>
      <c r="O55488" s="90"/>
      <c r="P55488" s="90"/>
      <c r="Q55488" s="90"/>
    </row>
    <row r="55489" spans="4:17" x14ac:dyDescent="0.25">
      <c r="D55489" s="87"/>
      <c r="J55489" s="88"/>
      <c r="K55489" s="89"/>
      <c r="M55489" s="88"/>
      <c r="O55489" s="90"/>
      <c r="P55489" s="90"/>
      <c r="Q55489" s="90"/>
    </row>
    <row r="55490" spans="4:17" x14ac:dyDescent="0.25">
      <c r="D55490" s="87"/>
      <c r="J55490" s="88"/>
      <c r="K55490" s="89"/>
      <c r="M55490" s="88"/>
      <c r="O55490" s="90"/>
      <c r="P55490" s="90"/>
      <c r="Q55490" s="90"/>
    </row>
    <row r="55491" spans="4:17" x14ac:dyDescent="0.25">
      <c r="D55491" s="87"/>
      <c r="J55491" s="88"/>
      <c r="K55491" s="89"/>
      <c r="M55491" s="88"/>
      <c r="O55491" s="90"/>
      <c r="P55491" s="90"/>
      <c r="Q55491" s="90"/>
    </row>
    <row r="55492" spans="4:17" x14ac:dyDescent="0.25">
      <c r="D55492" s="87"/>
      <c r="J55492" s="88"/>
      <c r="K55492" s="89"/>
      <c r="M55492" s="88"/>
      <c r="O55492" s="90"/>
      <c r="P55492" s="90"/>
      <c r="Q55492" s="90"/>
    </row>
    <row r="55493" spans="4:17" x14ac:dyDescent="0.25">
      <c r="D55493" s="87"/>
      <c r="J55493" s="88"/>
      <c r="K55493" s="89"/>
      <c r="M55493" s="88"/>
      <c r="O55493" s="90"/>
      <c r="P55493" s="90"/>
      <c r="Q55493" s="90"/>
    </row>
    <row r="55494" spans="4:17" x14ac:dyDescent="0.25">
      <c r="D55494" s="87"/>
      <c r="J55494" s="88"/>
      <c r="K55494" s="89"/>
      <c r="M55494" s="88"/>
      <c r="O55494" s="90"/>
      <c r="P55494" s="90"/>
      <c r="Q55494" s="90"/>
    </row>
    <row r="55495" spans="4:17" x14ac:dyDescent="0.25">
      <c r="D55495" s="87"/>
      <c r="J55495" s="88"/>
      <c r="K55495" s="89"/>
      <c r="M55495" s="88"/>
      <c r="O55495" s="90"/>
      <c r="P55495" s="90"/>
      <c r="Q55495" s="90"/>
    </row>
    <row r="55496" spans="4:17" x14ac:dyDescent="0.25">
      <c r="D55496" s="87"/>
      <c r="J55496" s="88"/>
      <c r="K55496" s="89"/>
      <c r="M55496" s="88"/>
      <c r="O55496" s="90"/>
      <c r="P55496" s="90"/>
      <c r="Q55496" s="90"/>
    </row>
    <row r="55497" spans="4:17" x14ac:dyDescent="0.25">
      <c r="D55497" s="87"/>
      <c r="J55497" s="88"/>
      <c r="K55497" s="89"/>
      <c r="M55497" s="88"/>
      <c r="O55497" s="90"/>
      <c r="P55497" s="90"/>
      <c r="Q55497" s="90"/>
    </row>
    <row r="55498" spans="4:17" x14ac:dyDescent="0.25">
      <c r="D55498" s="87"/>
      <c r="J55498" s="88"/>
      <c r="K55498" s="89"/>
      <c r="M55498" s="88"/>
      <c r="O55498" s="90"/>
      <c r="P55498" s="90"/>
      <c r="Q55498" s="90"/>
    </row>
    <row r="55499" spans="4:17" x14ac:dyDescent="0.25">
      <c r="D55499" s="87"/>
      <c r="J55499" s="88"/>
      <c r="K55499" s="89"/>
      <c r="M55499" s="88"/>
      <c r="O55499" s="90"/>
      <c r="P55499" s="90"/>
      <c r="Q55499" s="90"/>
    </row>
    <row r="55500" spans="4:17" x14ac:dyDescent="0.25">
      <c r="D55500" s="87"/>
      <c r="J55500" s="88"/>
      <c r="K55500" s="89"/>
      <c r="M55500" s="88"/>
      <c r="O55500" s="90"/>
      <c r="P55500" s="90"/>
      <c r="Q55500" s="90"/>
    </row>
    <row r="55501" spans="4:17" x14ac:dyDescent="0.25">
      <c r="D55501" s="87"/>
      <c r="J55501" s="88"/>
      <c r="K55501" s="89"/>
      <c r="M55501" s="88"/>
      <c r="O55501" s="90"/>
      <c r="P55501" s="90"/>
      <c r="Q55501" s="90"/>
    </row>
    <row r="55502" spans="4:17" x14ac:dyDescent="0.25">
      <c r="D55502" s="87"/>
      <c r="J55502" s="88"/>
      <c r="K55502" s="89"/>
      <c r="M55502" s="88"/>
      <c r="O55502" s="90"/>
      <c r="P55502" s="90"/>
      <c r="Q55502" s="90"/>
    </row>
    <row r="55503" spans="4:17" x14ac:dyDescent="0.25">
      <c r="D55503" s="87"/>
      <c r="J55503" s="88"/>
      <c r="K55503" s="89"/>
      <c r="M55503" s="88"/>
      <c r="O55503" s="90"/>
      <c r="P55503" s="90"/>
      <c r="Q55503" s="90"/>
    </row>
    <row r="55504" spans="4:17" x14ac:dyDescent="0.25">
      <c r="D55504" s="87"/>
      <c r="J55504" s="88"/>
      <c r="K55504" s="89"/>
      <c r="M55504" s="88"/>
      <c r="O55504" s="90"/>
      <c r="P55504" s="90"/>
      <c r="Q55504" s="90"/>
    </row>
    <row r="55505" spans="4:17" x14ac:dyDescent="0.25">
      <c r="D55505" s="87"/>
      <c r="J55505" s="88"/>
      <c r="K55505" s="89"/>
      <c r="M55505" s="88"/>
      <c r="O55505" s="90"/>
      <c r="P55505" s="90"/>
      <c r="Q55505" s="90"/>
    </row>
    <row r="55506" spans="4:17" x14ac:dyDescent="0.25">
      <c r="D55506" s="87"/>
      <c r="J55506" s="88"/>
      <c r="K55506" s="89"/>
      <c r="M55506" s="88"/>
      <c r="O55506" s="90"/>
      <c r="P55506" s="90"/>
      <c r="Q55506" s="90"/>
    </row>
    <row r="55507" spans="4:17" x14ac:dyDescent="0.25">
      <c r="D55507" s="87"/>
      <c r="J55507" s="88"/>
      <c r="K55507" s="89"/>
      <c r="M55507" s="88"/>
      <c r="O55507" s="90"/>
      <c r="P55507" s="90"/>
      <c r="Q55507" s="90"/>
    </row>
    <row r="55508" spans="4:17" x14ac:dyDescent="0.25">
      <c r="D55508" s="87"/>
      <c r="J55508" s="88"/>
      <c r="K55508" s="89"/>
      <c r="M55508" s="88"/>
      <c r="O55508" s="90"/>
      <c r="P55508" s="90"/>
      <c r="Q55508" s="90"/>
    </row>
    <row r="55509" spans="4:17" x14ac:dyDescent="0.25">
      <c r="D55509" s="87"/>
      <c r="J55509" s="88"/>
      <c r="K55509" s="89"/>
      <c r="M55509" s="88"/>
      <c r="O55509" s="90"/>
      <c r="P55509" s="90"/>
      <c r="Q55509" s="90"/>
    </row>
    <row r="55510" spans="4:17" x14ac:dyDescent="0.25">
      <c r="D55510" s="87"/>
      <c r="J55510" s="88"/>
      <c r="K55510" s="89"/>
      <c r="M55510" s="88"/>
      <c r="O55510" s="90"/>
      <c r="P55510" s="90"/>
      <c r="Q55510" s="90"/>
    </row>
    <row r="55511" spans="4:17" x14ac:dyDescent="0.25">
      <c r="D55511" s="87"/>
      <c r="J55511" s="88"/>
      <c r="K55511" s="89"/>
      <c r="M55511" s="88"/>
      <c r="O55511" s="90"/>
      <c r="P55511" s="90"/>
      <c r="Q55511" s="90"/>
    </row>
    <row r="55512" spans="4:17" x14ac:dyDescent="0.25">
      <c r="D55512" s="87"/>
      <c r="J55512" s="88"/>
      <c r="K55512" s="89"/>
      <c r="M55512" s="88"/>
      <c r="O55512" s="90"/>
      <c r="P55512" s="90"/>
      <c r="Q55512" s="90"/>
    </row>
    <row r="55513" spans="4:17" x14ac:dyDescent="0.25">
      <c r="D55513" s="87"/>
      <c r="J55513" s="88"/>
      <c r="K55513" s="89"/>
      <c r="M55513" s="88"/>
      <c r="O55513" s="90"/>
      <c r="P55513" s="90"/>
      <c r="Q55513" s="90"/>
    </row>
    <row r="55514" spans="4:17" x14ac:dyDescent="0.25">
      <c r="D55514" s="87"/>
      <c r="J55514" s="88"/>
      <c r="K55514" s="89"/>
      <c r="M55514" s="88"/>
      <c r="O55514" s="90"/>
      <c r="P55514" s="90"/>
      <c r="Q55514" s="90"/>
    </row>
    <row r="55515" spans="4:17" x14ac:dyDescent="0.25">
      <c r="D55515" s="87"/>
      <c r="J55515" s="88"/>
      <c r="K55515" s="89"/>
      <c r="M55515" s="88"/>
      <c r="O55515" s="90"/>
      <c r="P55515" s="90"/>
      <c r="Q55515" s="90"/>
    </row>
    <row r="55516" spans="4:17" x14ac:dyDescent="0.25">
      <c r="D55516" s="87"/>
      <c r="J55516" s="88"/>
      <c r="K55516" s="89"/>
      <c r="M55516" s="88"/>
      <c r="O55516" s="90"/>
      <c r="P55516" s="90"/>
      <c r="Q55516" s="90"/>
    </row>
    <row r="55517" spans="4:17" x14ac:dyDescent="0.25">
      <c r="D55517" s="87"/>
      <c r="J55517" s="88"/>
      <c r="K55517" s="89"/>
      <c r="M55517" s="88"/>
      <c r="O55517" s="90"/>
      <c r="P55517" s="90"/>
      <c r="Q55517" s="90"/>
    </row>
    <row r="55518" spans="4:17" x14ac:dyDescent="0.25">
      <c r="D55518" s="87"/>
      <c r="J55518" s="88"/>
      <c r="K55518" s="89"/>
      <c r="M55518" s="88"/>
      <c r="O55518" s="90"/>
      <c r="P55518" s="90"/>
      <c r="Q55518" s="90"/>
    </row>
    <row r="55519" spans="4:17" x14ac:dyDescent="0.25">
      <c r="D55519" s="87"/>
      <c r="J55519" s="88"/>
      <c r="K55519" s="89"/>
      <c r="M55519" s="88"/>
      <c r="O55519" s="90"/>
      <c r="P55519" s="90"/>
      <c r="Q55519" s="90"/>
    </row>
    <row r="55520" spans="4:17" x14ac:dyDescent="0.25">
      <c r="D55520" s="87"/>
      <c r="J55520" s="88"/>
      <c r="K55520" s="89"/>
      <c r="M55520" s="88"/>
      <c r="O55520" s="90"/>
      <c r="P55520" s="90"/>
      <c r="Q55520" s="90"/>
    </row>
    <row r="55521" spans="4:17" x14ac:dyDescent="0.25">
      <c r="D55521" s="87"/>
      <c r="J55521" s="88"/>
      <c r="K55521" s="89"/>
      <c r="M55521" s="88"/>
      <c r="O55521" s="90"/>
      <c r="P55521" s="90"/>
      <c r="Q55521" s="90"/>
    </row>
    <row r="55522" spans="4:17" x14ac:dyDescent="0.25">
      <c r="D55522" s="87"/>
      <c r="J55522" s="88"/>
      <c r="K55522" s="89"/>
      <c r="M55522" s="88"/>
      <c r="O55522" s="90"/>
      <c r="P55522" s="90"/>
      <c r="Q55522" s="90"/>
    </row>
    <row r="55523" spans="4:17" x14ac:dyDescent="0.25">
      <c r="D55523" s="87"/>
      <c r="J55523" s="88"/>
      <c r="K55523" s="89"/>
      <c r="M55523" s="88"/>
      <c r="O55523" s="90"/>
      <c r="P55523" s="90"/>
      <c r="Q55523" s="90"/>
    </row>
    <row r="55524" spans="4:17" x14ac:dyDescent="0.25">
      <c r="D55524" s="87"/>
      <c r="J55524" s="88"/>
      <c r="K55524" s="89"/>
      <c r="M55524" s="88"/>
      <c r="O55524" s="90"/>
      <c r="P55524" s="90"/>
      <c r="Q55524" s="90"/>
    </row>
    <row r="55525" spans="4:17" x14ac:dyDescent="0.25">
      <c r="D55525" s="87"/>
      <c r="J55525" s="88"/>
      <c r="K55525" s="89"/>
      <c r="M55525" s="88"/>
      <c r="O55525" s="90"/>
      <c r="P55525" s="90"/>
      <c r="Q55525" s="90"/>
    </row>
    <row r="55526" spans="4:17" x14ac:dyDescent="0.25">
      <c r="D55526" s="87"/>
      <c r="J55526" s="88"/>
      <c r="K55526" s="89"/>
      <c r="M55526" s="88"/>
      <c r="O55526" s="90"/>
      <c r="P55526" s="90"/>
      <c r="Q55526" s="90"/>
    </row>
    <row r="55527" spans="4:17" x14ac:dyDescent="0.25">
      <c r="D55527" s="87"/>
      <c r="J55527" s="88"/>
      <c r="K55527" s="89"/>
      <c r="M55527" s="88"/>
      <c r="O55527" s="90"/>
      <c r="P55527" s="90"/>
      <c r="Q55527" s="90"/>
    </row>
    <row r="55528" spans="4:17" x14ac:dyDescent="0.25">
      <c r="D55528" s="87"/>
      <c r="J55528" s="88"/>
      <c r="K55528" s="89"/>
      <c r="M55528" s="88"/>
      <c r="O55528" s="90"/>
      <c r="P55528" s="90"/>
      <c r="Q55528" s="90"/>
    </row>
    <row r="55529" spans="4:17" x14ac:dyDescent="0.25">
      <c r="D55529" s="87"/>
      <c r="J55529" s="88"/>
      <c r="K55529" s="89"/>
      <c r="M55529" s="88"/>
      <c r="O55529" s="90"/>
      <c r="P55529" s="90"/>
      <c r="Q55529" s="90"/>
    </row>
    <row r="55530" spans="4:17" x14ac:dyDescent="0.25">
      <c r="D55530" s="87"/>
      <c r="J55530" s="88"/>
      <c r="K55530" s="89"/>
      <c r="M55530" s="88"/>
      <c r="O55530" s="90"/>
      <c r="P55530" s="90"/>
      <c r="Q55530" s="90"/>
    </row>
    <row r="55531" spans="4:17" x14ac:dyDescent="0.25">
      <c r="D55531" s="87"/>
      <c r="J55531" s="88"/>
      <c r="K55531" s="89"/>
      <c r="M55531" s="88"/>
      <c r="O55531" s="90"/>
      <c r="P55531" s="90"/>
      <c r="Q55531" s="90"/>
    </row>
    <row r="55532" spans="4:17" x14ac:dyDescent="0.25">
      <c r="D55532" s="87"/>
      <c r="J55532" s="88"/>
      <c r="K55532" s="89"/>
      <c r="M55532" s="88"/>
      <c r="O55532" s="90"/>
      <c r="P55532" s="90"/>
      <c r="Q55532" s="90"/>
    </row>
    <row r="55533" spans="4:17" x14ac:dyDescent="0.25">
      <c r="D55533" s="87"/>
      <c r="J55533" s="88"/>
      <c r="K55533" s="89"/>
      <c r="M55533" s="88"/>
      <c r="O55533" s="90"/>
      <c r="P55533" s="90"/>
      <c r="Q55533" s="90"/>
    </row>
    <row r="55534" spans="4:17" x14ac:dyDescent="0.25">
      <c r="D55534" s="87"/>
      <c r="J55534" s="88"/>
      <c r="K55534" s="89"/>
      <c r="M55534" s="88"/>
      <c r="O55534" s="90"/>
      <c r="P55534" s="90"/>
      <c r="Q55534" s="90"/>
    </row>
    <row r="55535" spans="4:17" x14ac:dyDescent="0.25">
      <c r="D55535" s="87"/>
      <c r="J55535" s="88"/>
      <c r="K55535" s="89"/>
      <c r="M55535" s="88"/>
      <c r="O55535" s="90"/>
      <c r="P55535" s="90"/>
      <c r="Q55535" s="90"/>
    </row>
    <row r="55536" spans="4:17" x14ac:dyDescent="0.25">
      <c r="D55536" s="87"/>
      <c r="J55536" s="88"/>
      <c r="K55536" s="89"/>
      <c r="M55536" s="88"/>
      <c r="O55536" s="90"/>
      <c r="P55536" s="90"/>
      <c r="Q55536" s="90"/>
    </row>
    <row r="55537" spans="4:17" x14ac:dyDescent="0.25">
      <c r="D55537" s="87"/>
      <c r="J55537" s="88"/>
      <c r="K55537" s="89"/>
      <c r="M55537" s="88"/>
      <c r="O55537" s="90"/>
      <c r="P55537" s="90"/>
      <c r="Q55537" s="90"/>
    </row>
    <row r="55538" spans="4:17" x14ac:dyDescent="0.25">
      <c r="D55538" s="87"/>
      <c r="J55538" s="88"/>
      <c r="K55538" s="89"/>
      <c r="M55538" s="88"/>
      <c r="O55538" s="90"/>
      <c r="P55538" s="90"/>
      <c r="Q55538" s="90"/>
    </row>
    <row r="55539" spans="4:17" x14ac:dyDescent="0.25">
      <c r="D55539" s="87"/>
      <c r="J55539" s="88"/>
      <c r="K55539" s="89"/>
      <c r="M55539" s="88"/>
      <c r="O55539" s="90"/>
      <c r="P55539" s="90"/>
      <c r="Q55539" s="90"/>
    </row>
    <row r="55540" spans="4:17" x14ac:dyDescent="0.25">
      <c r="D55540" s="87"/>
      <c r="J55540" s="88"/>
      <c r="K55540" s="89"/>
      <c r="M55540" s="88"/>
      <c r="O55540" s="90"/>
      <c r="P55540" s="90"/>
      <c r="Q55540" s="90"/>
    </row>
    <row r="55541" spans="4:17" x14ac:dyDescent="0.25">
      <c r="D55541" s="87"/>
      <c r="J55541" s="88"/>
      <c r="K55541" s="89"/>
      <c r="M55541" s="88"/>
      <c r="O55541" s="90"/>
      <c r="P55541" s="90"/>
      <c r="Q55541" s="90"/>
    </row>
    <row r="55542" spans="4:17" x14ac:dyDescent="0.25">
      <c r="D55542" s="87"/>
      <c r="J55542" s="88"/>
      <c r="K55542" s="89"/>
      <c r="M55542" s="88"/>
      <c r="O55542" s="90"/>
      <c r="P55542" s="90"/>
      <c r="Q55542" s="90"/>
    </row>
    <row r="55543" spans="4:17" x14ac:dyDescent="0.25">
      <c r="D55543" s="87"/>
      <c r="J55543" s="88"/>
      <c r="K55543" s="89"/>
      <c r="M55543" s="88"/>
      <c r="O55543" s="90"/>
      <c r="P55543" s="90"/>
      <c r="Q55543" s="90"/>
    </row>
    <row r="55544" spans="4:17" x14ac:dyDescent="0.25">
      <c r="D55544" s="87"/>
      <c r="J55544" s="88"/>
      <c r="K55544" s="89"/>
      <c r="M55544" s="88"/>
      <c r="O55544" s="90"/>
      <c r="P55544" s="90"/>
      <c r="Q55544" s="90"/>
    </row>
    <row r="55545" spans="4:17" x14ac:dyDescent="0.25">
      <c r="D55545" s="87"/>
      <c r="J55545" s="88"/>
      <c r="K55545" s="89"/>
      <c r="M55545" s="88"/>
      <c r="O55545" s="90"/>
      <c r="P55545" s="90"/>
      <c r="Q55545" s="90"/>
    </row>
    <row r="55546" spans="4:17" x14ac:dyDescent="0.25">
      <c r="D55546" s="87"/>
      <c r="J55546" s="88"/>
      <c r="K55546" s="89"/>
      <c r="M55546" s="88"/>
      <c r="O55546" s="90"/>
      <c r="P55546" s="90"/>
      <c r="Q55546" s="90"/>
    </row>
    <row r="55547" spans="4:17" x14ac:dyDescent="0.25">
      <c r="D55547" s="87"/>
      <c r="J55547" s="88"/>
      <c r="K55547" s="89"/>
      <c r="M55547" s="88"/>
      <c r="O55547" s="90"/>
      <c r="P55547" s="90"/>
      <c r="Q55547" s="90"/>
    </row>
    <row r="55548" spans="4:17" x14ac:dyDescent="0.25">
      <c r="D55548" s="87"/>
      <c r="J55548" s="88"/>
      <c r="K55548" s="89"/>
      <c r="M55548" s="88"/>
      <c r="O55548" s="90"/>
      <c r="P55548" s="90"/>
      <c r="Q55548" s="90"/>
    </row>
    <row r="55549" spans="4:17" x14ac:dyDescent="0.25">
      <c r="D55549" s="87"/>
      <c r="J55549" s="88"/>
      <c r="K55549" s="89"/>
      <c r="M55549" s="88"/>
      <c r="O55549" s="90"/>
      <c r="P55549" s="90"/>
      <c r="Q55549" s="90"/>
    </row>
    <row r="55550" spans="4:17" x14ac:dyDescent="0.25">
      <c r="D55550" s="87"/>
      <c r="J55550" s="88"/>
      <c r="K55550" s="89"/>
      <c r="M55550" s="88"/>
      <c r="O55550" s="90"/>
      <c r="P55550" s="90"/>
      <c r="Q55550" s="90"/>
    </row>
    <row r="55551" spans="4:17" x14ac:dyDescent="0.25">
      <c r="D55551" s="87"/>
      <c r="J55551" s="88"/>
      <c r="K55551" s="89"/>
      <c r="M55551" s="88"/>
      <c r="O55551" s="90"/>
      <c r="P55551" s="90"/>
      <c r="Q55551" s="90"/>
    </row>
    <row r="55552" spans="4:17" x14ac:dyDescent="0.25">
      <c r="D55552" s="87"/>
      <c r="J55552" s="88"/>
      <c r="K55552" s="89"/>
      <c r="M55552" s="88"/>
      <c r="O55552" s="90"/>
      <c r="P55552" s="90"/>
      <c r="Q55552" s="90"/>
    </row>
    <row r="55553" spans="4:17" x14ac:dyDescent="0.25">
      <c r="D55553" s="87"/>
      <c r="J55553" s="88"/>
      <c r="K55553" s="89"/>
      <c r="M55553" s="88"/>
      <c r="O55553" s="90"/>
      <c r="P55553" s="90"/>
      <c r="Q55553" s="90"/>
    </row>
    <row r="55554" spans="4:17" x14ac:dyDescent="0.25">
      <c r="D55554" s="87"/>
      <c r="J55554" s="88"/>
      <c r="K55554" s="89"/>
      <c r="M55554" s="88"/>
      <c r="O55554" s="90"/>
      <c r="P55554" s="90"/>
      <c r="Q55554" s="90"/>
    </row>
    <row r="55555" spans="4:17" x14ac:dyDescent="0.25">
      <c r="D55555" s="87"/>
      <c r="J55555" s="88"/>
      <c r="K55555" s="89"/>
      <c r="M55555" s="88"/>
      <c r="O55555" s="90"/>
      <c r="P55555" s="90"/>
      <c r="Q55555" s="90"/>
    </row>
    <row r="55556" spans="4:17" x14ac:dyDescent="0.25">
      <c r="D55556" s="87"/>
      <c r="J55556" s="88"/>
      <c r="K55556" s="89"/>
      <c r="M55556" s="88"/>
      <c r="O55556" s="90"/>
      <c r="P55556" s="90"/>
      <c r="Q55556" s="90"/>
    </row>
    <row r="55557" spans="4:17" x14ac:dyDescent="0.25">
      <c r="D55557" s="87"/>
      <c r="J55557" s="88"/>
      <c r="K55557" s="89"/>
      <c r="M55557" s="88"/>
      <c r="O55557" s="90"/>
      <c r="P55557" s="90"/>
      <c r="Q55557" s="90"/>
    </row>
    <row r="55558" spans="4:17" x14ac:dyDescent="0.25">
      <c r="D55558" s="87"/>
      <c r="J55558" s="88"/>
      <c r="K55558" s="89"/>
      <c r="M55558" s="88"/>
      <c r="O55558" s="90"/>
      <c r="P55558" s="90"/>
      <c r="Q55558" s="90"/>
    </row>
    <row r="55559" spans="4:17" x14ac:dyDescent="0.25">
      <c r="D55559" s="87"/>
      <c r="J55559" s="88"/>
      <c r="K55559" s="89"/>
      <c r="M55559" s="88"/>
      <c r="O55559" s="90"/>
      <c r="P55559" s="90"/>
      <c r="Q55559" s="90"/>
    </row>
    <row r="55560" spans="4:17" x14ac:dyDescent="0.25">
      <c r="D55560" s="87"/>
      <c r="J55560" s="88"/>
      <c r="K55560" s="89"/>
      <c r="M55560" s="88"/>
      <c r="O55560" s="90"/>
      <c r="P55560" s="90"/>
      <c r="Q55560" s="90"/>
    </row>
    <row r="55561" spans="4:17" x14ac:dyDescent="0.25">
      <c r="D55561" s="87"/>
      <c r="J55561" s="88"/>
      <c r="K55561" s="89"/>
      <c r="M55561" s="88"/>
      <c r="O55561" s="90"/>
      <c r="P55561" s="90"/>
      <c r="Q55561" s="90"/>
    </row>
    <row r="55562" spans="4:17" x14ac:dyDescent="0.25">
      <c r="D55562" s="87"/>
      <c r="J55562" s="88"/>
      <c r="K55562" s="89"/>
      <c r="M55562" s="88"/>
      <c r="O55562" s="90"/>
      <c r="P55562" s="90"/>
      <c r="Q55562" s="90"/>
    </row>
    <row r="55563" spans="4:17" x14ac:dyDescent="0.25">
      <c r="D55563" s="87"/>
      <c r="J55563" s="88"/>
      <c r="K55563" s="89"/>
      <c r="M55563" s="88"/>
      <c r="O55563" s="90"/>
      <c r="P55563" s="90"/>
      <c r="Q55563" s="90"/>
    </row>
    <row r="55564" spans="4:17" x14ac:dyDescent="0.25">
      <c r="D55564" s="87"/>
      <c r="J55564" s="88"/>
      <c r="K55564" s="89"/>
      <c r="M55564" s="88"/>
      <c r="O55564" s="90"/>
      <c r="P55564" s="90"/>
      <c r="Q55564" s="90"/>
    </row>
    <row r="55565" spans="4:17" x14ac:dyDescent="0.25">
      <c r="D55565" s="87"/>
      <c r="J55565" s="88"/>
      <c r="K55565" s="89"/>
      <c r="M55565" s="88"/>
      <c r="O55565" s="90"/>
      <c r="P55565" s="90"/>
      <c r="Q55565" s="90"/>
    </row>
    <row r="55566" spans="4:17" x14ac:dyDescent="0.25">
      <c r="D55566" s="87"/>
      <c r="J55566" s="88"/>
      <c r="K55566" s="89"/>
      <c r="M55566" s="88"/>
      <c r="O55566" s="90"/>
      <c r="P55566" s="90"/>
      <c r="Q55566" s="90"/>
    </row>
    <row r="55567" spans="4:17" x14ac:dyDescent="0.25">
      <c r="D55567" s="87"/>
      <c r="J55567" s="88"/>
      <c r="K55567" s="89"/>
      <c r="M55567" s="88"/>
      <c r="O55567" s="90"/>
      <c r="P55567" s="90"/>
      <c r="Q55567" s="90"/>
    </row>
    <row r="55568" spans="4:17" x14ac:dyDescent="0.25">
      <c r="D55568" s="87"/>
      <c r="J55568" s="88"/>
      <c r="K55568" s="89"/>
      <c r="M55568" s="88"/>
      <c r="O55568" s="90"/>
      <c r="P55568" s="90"/>
      <c r="Q55568" s="90"/>
    </row>
    <row r="55569" spans="4:17" x14ac:dyDescent="0.25">
      <c r="D55569" s="87"/>
      <c r="J55569" s="88"/>
      <c r="K55569" s="89"/>
      <c r="M55569" s="88"/>
      <c r="O55569" s="90"/>
      <c r="P55569" s="90"/>
      <c r="Q55569" s="90"/>
    </row>
    <row r="55570" spans="4:17" x14ac:dyDescent="0.25">
      <c r="D55570" s="87"/>
      <c r="J55570" s="88"/>
      <c r="K55570" s="89"/>
      <c r="M55570" s="88"/>
      <c r="O55570" s="90"/>
      <c r="P55570" s="90"/>
      <c r="Q55570" s="90"/>
    </row>
    <row r="55571" spans="4:17" x14ac:dyDescent="0.25">
      <c r="D55571" s="87"/>
      <c r="J55571" s="88"/>
      <c r="K55571" s="89"/>
      <c r="M55571" s="88"/>
      <c r="O55571" s="90"/>
      <c r="P55571" s="90"/>
      <c r="Q55571" s="90"/>
    </row>
    <row r="55572" spans="4:17" x14ac:dyDescent="0.25">
      <c r="D55572" s="87"/>
      <c r="J55572" s="88"/>
      <c r="K55572" s="89"/>
      <c r="M55572" s="88"/>
      <c r="O55572" s="90"/>
      <c r="P55572" s="90"/>
      <c r="Q55572" s="90"/>
    </row>
    <row r="55573" spans="4:17" x14ac:dyDescent="0.25">
      <c r="D55573" s="87"/>
      <c r="J55573" s="88"/>
      <c r="K55573" s="89"/>
      <c r="M55573" s="88"/>
      <c r="O55573" s="90"/>
      <c r="P55573" s="90"/>
      <c r="Q55573" s="90"/>
    </row>
    <row r="55574" spans="4:17" x14ac:dyDescent="0.25">
      <c r="D55574" s="87"/>
      <c r="J55574" s="88"/>
      <c r="K55574" s="89"/>
      <c r="M55574" s="88"/>
      <c r="O55574" s="90"/>
      <c r="P55574" s="90"/>
      <c r="Q55574" s="90"/>
    </row>
    <row r="55575" spans="4:17" x14ac:dyDescent="0.25">
      <c r="D55575" s="87"/>
      <c r="J55575" s="88"/>
      <c r="K55575" s="89"/>
      <c r="M55575" s="88"/>
      <c r="O55575" s="90"/>
      <c r="P55575" s="90"/>
      <c r="Q55575" s="90"/>
    </row>
    <row r="55576" spans="4:17" x14ac:dyDescent="0.25">
      <c r="D55576" s="87"/>
      <c r="J55576" s="88"/>
      <c r="K55576" s="89"/>
      <c r="M55576" s="88"/>
      <c r="O55576" s="90"/>
      <c r="P55576" s="90"/>
      <c r="Q55576" s="90"/>
    </row>
    <row r="55577" spans="4:17" x14ac:dyDescent="0.25">
      <c r="D55577" s="87"/>
      <c r="J55577" s="88"/>
      <c r="K55577" s="89"/>
      <c r="M55577" s="88"/>
      <c r="O55577" s="90"/>
      <c r="P55577" s="90"/>
      <c r="Q55577" s="90"/>
    </row>
    <row r="55578" spans="4:17" x14ac:dyDescent="0.25">
      <c r="D55578" s="87"/>
      <c r="J55578" s="88"/>
      <c r="K55578" s="89"/>
      <c r="M55578" s="88"/>
      <c r="O55578" s="90"/>
      <c r="P55578" s="90"/>
      <c r="Q55578" s="90"/>
    </row>
    <row r="55579" spans="4:17" x14ac:dyDescent="0.25">
      <c r="D55579" s="87"/>
      <c r="J55579" s="88"/>
      <c r="K55579" s="89"/>
      <c r="M55579" s="88"/>
      <c r="O55579" s="90"/>
      <c r="P55579" s="90"/>
      <c r="Q55579" s="90"/>
    </row>
    <row r="55580" spans="4:17" x14ac:dyDescent="0.25">
      <c r="D55580" s="87"/>
      <c r="J55580" s="88"/>
      <c r="K55580" s="89"/>
      <c r="M55580" s="88"/>
      <c r="O55580" s="90"/>
      <c r="P55580" s="90"/>
      <c r="Q55580" s="90"/>
    </row>
    <row r="55581" spans="4:17" x14ac:dyDescent="0.25">
      <c r="D55581" s="87"/>
      <c r="J55581" s="88"/>
      <c r="K55581" s="89"/>
      <c r="M55581" s="88"/>
      <c r="O55581" s="90"/>
      <c r="P55581" s="90"/>
      <c r="Q55581" s="90"/>
    </row>
    <row r="55582" spans="4:17" x14ac:dyDescent="0.25">
      <c r="D55582" s="87"/>
      <c r="J55582" s="88"/>
      <c r="K55582" s="89"/>
      <c r="M55582" s="88"/>
      <c r="O55582" s="90"/>
      <c r="P55582" s="90"/>
      <c r="Q55582" s="90"/>
    </row>
    <row r="55583" spans="4:17" x14ac:dyDescent="0.25">
      <c r="D55583" s="87"/>
      <c r="J55583" s="88"/>
      <c r="K55583" s="89"/>
      <c r="M55583" s="88"/>
      <c r="O55583" s="90"/>
      <c r="P55583" s="90"/>
      <c r="Q55583" s="90"/>
    </row>
    <row r="55584" spans="4:17" x14ac:dyDescent="0.25">
      <c r="D55584" s="87"/>
      <c r="J55584" s="88"/>
      <c r="K55584" s="89"/>
      <c r="M55584" s="88"/>
      <c r="O55584" s="90"/>
      <c r="P55584" s="90"/>
      <c r="Q55584" s="90"/>
    </row>
    <row r="55585" spans="4:17" x14ac:dyDescent="0.25">
      <c r="D55585" s="87"/>
      <c r="J55585" s="88"/>
      <c r="K55585" s="89"/>
      <c r="M55585" s="88"/>
      <c r="O55585" s="90"/>
      <c r="P55585" s="90"/>
      <c r="Q55585" s="90"/>
    </row>
    <row r="55586" spans="4:17" x14ac:dyDescent="0.25">
      <c r="D55586" s="87"/>
      <c r="J55586" s="88"/>
      <c r="K55586" s="89"/>
      <c r="M55586" s="88"/>
      <c r="O55586" s="90"/>
      <c r="P55586" s="90"/>
      <c r="Q55586" s="90"/>
    </row>
    <row r="55587" spans="4:17" x14ac:dyDescent="0.25">
      <c r="D55587" s="87"/>
      <c r="J55587" s="88"/>
      <c r="K55587" s="89"/>
      <c r="M55587" s="88"/>
      <c r="O55587" s="90"/>
      <c r="P55587" s="90"/>
      <c r="Q55587" s="90"/>
    </row>
    <row r="55588" spans="4:17" x14ac:dyDescent="0.25">
      <c r="D55588" s="87"/>
      <c r="J55588" s="88"/>
      <c r="K55588" s="89"/>
      <c r="M55588" s="88"/>
      <c r="O55588" s="90"/>
      <c r="P55588" s="90"/>
      <c r="Q55588" s="90"/>
    </row>
    <row r="55589" spans="4:17" x14ac:dyDescent="0.25">
      <c r="D55589" s="87"/>
      <c r="J55589" s="88"/>
      <c r="K55589" s="89"/>
      <c r="M55589" s="88"/>
      <c r="O55589" s="90"/>
      <c r="P55589" s="90"/>
      <c r="Q55589" s="90"/>
    </row>
    <row r="55590" spans="4:17" x14ac:dyDescent="0.25">
      <c r="D55590" s="87"/>
      <c r="J55590" s="88"/>
      <c r="K55590" s="89"/>
      <c r="M55590" s="88"/>
      <c r="O55590" s="90"/>
      <c r="P55590" s="90"/>
      <c r="Q55590" s="90"/>
    </row>
    <row r="55591" spans="4:17" x14ac:dyDescent="0.25">
      <c r="D55591" s="87"/>
      <c r="J55591" s="88"/>
      <c r="K55591" s="89"/>
      <c r="M55591" s="88"/>
      <c r="O55591" s="90"/>
      <c r="P55591" s="90"/>
      <c r="Q55591" s="90"/>
    </row>
    <row r="55592" spans="4:17" x14ac:dyDescent="0.25">
      <c r="D55592" s="87"/>
      <c r="J55592" s="88"/>
      <c r="K55592" s="89"/>
      <c r="M55592" s="88"/>
      <c r="O55592" s="90"/>
      <c r="P55592" s="90"/>
      <c r="Q55592" s="90"/>
    </row>
    <row r="55593" spans="4:17" x14ac:dyDescent="0.25">
      <c r="D55593" s="87"/>
      <c r="J55593" s="88"/>
      <c r="K55593" s="89"/>
      <c r="M55593" s="88"/>
      <c r="O55593" s="90"/>
      <c r="P55593" s="90"/>
      <c r="Q55593" s="90"/>
    </row>
    <row r="55594" spans="4:17" x14ac:dyDescent="0.25">
      <c r="D55594" s="87"/>
      <c r="J55594" s="88"/>
      <c r="K55594" s="89"/>
      <c r="M55594" s="88"/>
      <c r="O55594" s="90"/>
      <c r="P55594" s="90"/>
      <c r="Q55594" s="90"/>
    </row>
    <row r="55595" spans="4:17" x14ac:dyDescent="0.25">
      <c r="D55595" s="87"/>
      <c r="J55595" s="88"/>
      <c r="K55595" s="89"/>
      <c r="M55595" s="88"/>
      <c r="O55595" s="90"/>
      <c r="P55595" s="90"/>
      <c r="Q55595" s="90"/>
    </row>
    <row r="55596" spans="4:17" x14ac:dyDescent="0.25">
      <c r="D55596" s="87"/>
      <c r="J55596" s="88"/>
      <c r="K55596" s="89"/>
      <c r="M55596" s="88"/>
      <c r="O55596" s="90"/>
      <c r="P55596" s="90"/>
      <c r="Q55596" s="90"/>
    </row>
    <row r="55597" spans="4:17" x14ac:dyDescent="0.25">
      <c r="D55597" s="87"/>
      <c r="J55597" s="88"/>
      <c r="K55597" s="89"/>
      <c r="M55597" s="88"/>
      <c r="O55597" s="90"/>
      <c r="P55597" s="90"/>
      <c r="Q55597" s="90"/>
    </row>
    <row r="55598" spans="4:17" x14ac:dyDescent="0.25">
      <c r="D55598" s="87"/>
      <c r="J55598" s="88"/>
      <c r="K55598" s="89"/>
      <c r="M55598" s="88"/>
      <c r="O55598" s="90"/>
      <c r="P55598" s="90"/>
      <c r="Q55598" s="90"/>
    </row>
    <row r="55599" spans="4:17" x14ac:dyDescent="0.25">
      <c r="D55599" s="87"/>
      <c r="J55599" s="88"/>
      <c r="K55599" s="89"/>
      <c r="M55599" s="88"/>
      <c r="O55599" s="90"/>
      <c r="P55599" s="90"/>
      <c r="Q55599" s="90"/>
    </row>
    <row r="55600" spans="4:17" x14ac:dyDescent="0.25">
      <c r="D55600" s="87"/>
      <c r="J55600" s="88"/>
      <c r="K55600" s="89"/>
      <c r="M55600" s="88"/>
      <c r="O55600" s="90"/>
      <c r="P55600" s="90"/>
      <c r="Q55600" s="90"/>
    </row>
    <row r="55601" spans="4:17" x14ac:dyDescent="0.25">
      <c r="D55601" s="87"/>
      <c r="J55601" s="88"/>
      <c r="K55601" s="89"/>
      <c r="M55601" s="88"/>
      <c r="O55601" s="90"/>
      <c r="P55601" s="90"/>
      <c r="Q55601" s="90"/>
    </row>
    <row r="55602" spans="4:17" x14ac:dyDescent="0.25">
      <c r="D55602" s="87"/>
      <c r="J55602" s="88"/>
      <c r="K55602" s="89"/>
      <c r="M55602" s="88"/>
      <c r="O55602" s="90"/>
      <c r="P55602" s="90"/>
      <c r="Q55602" s="90"/>
    </row>
    <row r="55603" spans="4:17" x14ac:dyDescent="0.25">
      <c r="D55603" s="87"/>
      <c r="J55603" s="88"/>
      <c r="K55603" s="89"/>
      <c r="M55603" s="88"/>
      <c r="O55603" s="90"/>
      <c r="P55603" s="90"/>
      <c r="Q55603" s="90"/>
    </row>
    <row r="55604" spans="4:17" x14ac:dyDescent="0.25">
      <c r="D55604" s="87"/>
      <c r="J55604" s="88"/>
      <c r="K55604" s="89"/>
      <c r="M55604" s="88"/>
      <c r="O55604" s="90"/>
      <c r="P55604" s="90"/>
      <c r="Q55604" s="90"/>
    </row>
    <row r="55605" spans="4:17" x14ac:dyDescent="0.25">
      <c r="D55605" s="87"/>
      <c r="J55605" s="88"/>
      <c r="K55605" s="89"/>
      <c r="M55605" s="88"/>
      <c r="O55605" s="90"/>
      <c r="P55605" s="90"/>
      <c r="Q55605" s="90"/>
    </row>
    <row r="55606" spans="4:17" x14ac:dyDescent="0.25">
      <c r="D55606" s="87"/>
      <c r="J55606" s="88"/>
      <c r="K55606" s="89"/>
      <c r="M55606" s="88"/>
      <c r="O55606" s="90"/>
      <c r="P55606" s="90"/>
      <c r="Q55606" s="90"/>
    </row>
    <row r="55607" spans="4:17" x14ac:dyDescent="0.25">
      <c r="D55607" s="87"/>
      <c r="J55607" s="88"/>
      <c r="K55607" s="89"/>
      <c r="M55607" s="88"/>
      <c r="O55607" s="90"/>
      <c r="P55607" s="90"/>
      <c r="Q55607" s="90"/>
    </row>
    <row r="55608" spans="4:17" x14ac:dyDescent="0.25">
      <c r="D55608" s="87"/>
      <c r="J55608" s="88"/>
      <c r="K55608" s="89"/>
      <c r="M55608" s="88"/>
      <c r="O55608" s="90"/>
      <c r="P55608" s="90"/>
      <c r="Q55608" s="90"/>
    </row>
    <row r="55609" spans="4:17" x14ac:dyDescent="0.25">
      <c r="D55609" s="87"/>
      <c r="J55609" s="88"/>
      <c r="K55609" s="89"/>
      <c r="M55609" s="88"/>
      <c r="O55609" s="90"/>
      <c r="P55609" s="90"/>
      <c r="Q55609" s="90"/>
    </row>
    <row r="55610" spans="4:17" x14ac:dyDescent="0.25">
      <c r="D55610" s="87"/>
      <c r="J55610" s="88"/>
      <c r="K55610" s="89"/>
      <c r="M55610" s="88"/>
      <c r="O55610" s="90"/>
      <c r="P55610" s="90"/>
      <c r="Q55610" s="90"/>
    </row>
    <row r="55611" spans="4:17" x14ac:dyDescent="0.25">
      <c r="D55611" s="87"/>
      <c r="J55611" s="88"/>
      <c r="K55611" s="89"/>
      <c r="M55611" s="88"/>
      <c r="O55611" s="90"/>
      <c r="P55611" s="90"/>
      <c r="Q55611" s="90"/>
    </row>
    <row r="55612" spans="4:17" x14ac:dyDescent="0.25">
      <c r="D55612" s="87"/>
      <c r="J55612" s="88"/>
      <c r="K55612" s="89"/>
      <c r="M55612" s="88"/>
      <c r="O55612" s="90"/>
      <c r="P55612" s="90"/>
      <c r="Q55612" s="90"/>
    </row>
    <row r="55613" spans="4:17" x14ac:dyDescent="0.25">
      <c r="D55613" s="87"/>
      <c r="J55613" s="88"/>
      <c r="K55613" s="89"/>
      <c r="M55613" s="88"/>
      <c r="O55613" s="90"/>
      <c r="P55613" s="90"/>
      <c r="Q55613" s="90"/>
    </row>
    <row r="55614" spans="4:17" x14ac:dyDescent="0.25">
      <c r="D55614" s="87"/>
      <c r="J55614" s="88"/>
      <c r="K55614" s="89"/>
      <c r="M55614" s="88"/>
      <c r="O55614" s="90"/>
      <c r="P55614" s="90"/>
      <c r="Q55614" s="90"/>
    </row>
    <row r="55615" spans="4:17" x14ac:dyDescent="0.25">
      <c r="D55615" s="87"/>
      <c r="J55615" s="88"/>
      <c r="K55615" s="89"/>
      <c r="M55615" s="88"/>
      <c r="O55615" s="90"/>
      <c r="P55615" s="90"/>
      <c r="Q55615" s="90"/>
    </row>
    <row r="55616" spans="4:17" x14ac:dyDescent="0.25">
      <c r="D55616" s="87"/>
      <c r="J55616" s="88"/>
      <c r="K55616" s="89"/>
      <c r="M55616" s="88"/>
      <c r="O55616" s="90"/>
      <c r="P55616" s="90"/>
      <c r="Q55616" s="90"/>
    </row>
    <row r="55617" spans="4:17" x14ac:dyDescent="0.25">
      <c r="D55617" s="87"/>
      <c r="J55617" s="88"/>
      <c r="K55617" s="89"/>
      <c r="M55617" s="88"/>
      <c r="O55617" s="90"/>
      <c r="P55617" s="90"/>
      <c r="Q55617" s="90"/>
    </row>
    <row r="55618" spans="4:17" x14ac:dyDescent="0.25">
      <c r="D55618" s="87"/>
      <c r="J55618" s="88"/>
      <c r="K55618" s="89"/>
      <c r="M55618" s="88"/>
      <c r="O55618" s="90"/>
      <c r="P55618" s="90"/>
      <c r="Q55618" s="90"/>
    </row>
    <row r="55619" spans="4:17" x14ac:dyDescent="0.25">
      <c r="D55619" s="87"/>
      <c r="J55619" s="88"/>
      <c r="K55619" s="89"/>
      <c r="M55619" s="88"/>
      <c r="O55619" s="90"/>
      <c r="P55619" s="90"/>
      <c r="Q55619" s="90"/>
    </row>
    <row r="55620" spans="4:17" x14ac:dyDescent="0.25">
      <c r="D55620" s="87"/>
      <c r="J55620" s="88"/>
      <c r="K55620" s="89"/>
      <c r="M55620" s="88"/>
      <c r="O55620" s="90"/>
      <c r="P55620" s="90"/>
      <c r="Q55620" s="90"/>
    </row>
    <row r="55621" spans="4:17" x14ac:dyDescent="0.25">
      <c r="D55621" s="87"/>
      <c r="J55621" s="88"/>
      <c r="K55621" s="89"/>
      <c r="M55621" s="88"/>
      <c r="O55621" s="90"/>
      <c r="P55621" s="90"/>
      <c r="Q55621" s="90"/>
    </row>
    <row r="55622" spans="4:17" x14ac:dyDescent="0.25">
      <c r="D55622" s="87"/>
      <c r="J55622" s="88"/>
      <c r="K55622" s="89"/>
      <c r="M55622" s="88"/>
      <c r="O55622" s="90"/>
      <c r="P55622" s="90"/>
      <c r="Q55622" s="90"/>
    </row>
    <row r="55623" spans="4:17" x14ac:dyDescent="0.25">
      <c r="D55623" s="87"/>
      <c r="J55623" s="88"/>
      <c r="K55623" s="89"/>
      <c r="M55623" s="88"/>
      <c r="O55623" s="90"/>
      <c r="P55623" s="90"/>
      <c r="Q55623" s="90"/>
    </row>
    <row r="55624" spans="4:17" x14ac:dyDescent="0.25">
      <c r="D55624" s="87"/>
      <c r="J55624" s="88"/>
      <c r="K55624" s="89"/>
      <c r="M55624" s="88"/>
      <c r="O55624" s="90"/>
      <c r="P55624" s="90"/>
      <c r="Q55624" s="90"/>
    </row>
    <row r="55625" spans="4:17" x14ac:dyDescent="0.25">
      <c r="D55625" s="87"/>
      <c r="J55625" s="88"/>
      <c r="K55625" s="89"/>
      <c r="M55625" s="88"/>
      <c r="O55625" s="90"/>
      <c r="P55625" s="90"/>
      <c r="Q55625" s="90"/>
    </row>
    <row r="55626" spans="4:17" x14ac:dyDescent="0.25">
      <c r="D55626" s="87"/>
      <c r="J55626" s="88"/>
      <c r="K55626" s="89"/>
      <c r="M55626" s="88"/>
      <c r="O55626" s="90"/>
      <c r="P55626" s="90"/>
      <c r="Q55626" s="90"/>
    </row>
    <row r="55627" spans="4:17" x14ac:dyDescent="0.25">
      <c r="D55627" s="87"/>
      <c r="J55627" s="88"/>
      <c r="K55627" s="89"/>
      <c r="M55627" s="88"/>
      <c r="O55627" s="90"/>
      <c r="P55627" s="90"/>
      <c r="Q55627" s="90"/>
    </row>
    <row r="55628" spans="4:17" x14ac:dyDescent="0.25">
      <c r="D55628" s="87"/>
      <c r="J55628" s="88"/>
      <c r="K55628" s="89"/>
      <c r="M55628" s="88"/>
      <c r="O55628" s="90"/>
      <c r="P55628" s="90"/>
      <c r="Q55628" s="90"/>
    </row>
    <row r="55629" spans="4:17" x14ac:dyDescent="0.25">
      <c r="D55629" s="87"/>
      <c r="J55629" s="88"/>
      <c r="K55629" s="89"/>
      <c r="M55629" s="88"/>
      <c r="O55629" s="90"/>
      <c r="P55629" s="90"/>
      <c r="Q55629" s="90"/>
    </row>
    <row r="55630" spans="4:17" x14ac:dyDescent="0.25">
      <c r="D55630" s="87"/>
      <c r="J55630" s="88"/>
      <c r="K55630" s="89"/>
      <c r="M55630" s="88"/>
      <c r="O55630" s="90"/>
      <c r="P55630" s="90"/>
      <c r="Q55630" s="90"/>
    </row>
    <row r="55631" spans="4:17" x14ac:dyDescent="0.25">
      <c r="D55631" s="87"/>
      <c r="J55631" s="88"/>
      <c r="K55631" s="89"/>
      <c r="M55631" s="88"/>
      <c r="O55631" s="90"/>
      <c r="P55631" s="90"/>
      <c r="Q55631" s="90"/>
    </row>
    <row r="55632" spans="4:17" x14ac:dyDescent="0.25">
      <c r="D55632" s="87"/>
      <c r="J55632" s="88"/>
      <c r="K55632" s="89"/>
      <c r="M55632" s="88"/>
      <c r="O55632" s="90"/>
      <c r="P55632" s="90"/>
      <c r="Q55632" s="90"/>
    </row>
    <row r="55633" spans="4:17" x14ac:dyDescent="0.25">
      <c r="D55633" s="87"/>
      <c r="J55633" s="88"/>
      <c r="K55633" s="89"/>
      <c r="M55633" s="88"/>
      <c r="O55633" s="90"/>
      <c r="P55633" s="90"/>
      <c r="Q55633" s="90"/>
    </row>
    <row r="55634" spans="4:17" x14ac:dyDescent="0.25">
      <c r="D55634" s="87"/>
      <c r="J55634" s="88"/>
      <c r="K55634" s="89"/>
      <c r="M55634" s="88"/>
      <c r="O55634" s="90"/>
      <c r="P55634" s="90"/>
      <c r="Q55634" s="90"/>
    </row>
    <row r="55635" spans="4:17" x14ac:dyDescent="0.25">
      <c r="D55635" s="87"/>
      <c r="J55635" s="88"/>
      <c r="K55635" s="89"/>
      <c r="M55635" s="88"/>
      <c r="O55635" s="90"/>
      <c r="P55635" s="90"/>
      <c r="Q55635" s="90"/>
    </row>
    <row r="55636" spans="4:17" x14ac:dyDescent="0.25">
      <c r="D55636" s="87"/>
      <c r="J55636" s="88"/>
      <c r="K55636" s="89"/>
      <c r="M55636" s="88"/>
      <c r="O55636" s="90"/>
      <c r="P55636" s="90"/>
      <c r="Q55636" s="90"/>
    </row>
    <row r="55637" spans="4:17" x14ac:dyDescent="0.25">
      <c r="D55637" s="87"/>
      <c r="J55637" s="88"/>
      <c r="K55637" s="89"/>
      <c r="M55637" s="88"/>
      <c r="O55637" s="90"/>
      <c r="P55637" s="90"/>
      <c r="Q55637" s="90"/>
    </row>
    <row r="55638" spans="4:17" x14ac:dyDescent="0.25">
      <c r="D55638" s="87"/>
      <c r="J55638" s="88"/>
      <c r="K55638" s="89"/>
      <c r="M55638" s="88"/>
      <c r="O55638" s="90"/>
      <c r="P55638" s="90"/>
      <c r="Q55638" s="90"/>
    </row>
    <row r="55639" spans="4:17" x14ac:dyDescent="0.25">
      <c r="D55639" s="87"/>
      <c r="J55639" s="88"/>
      <c r="K55639" s="89"/>
      <c r="M55639" s="88"/>
      <c r="O55639" s="90"/>
      <c r="P55639" s="90"/>
      <c r="Q55639" s="90"/>
    </row>
    <row r="55640" spans="4:17" x14ac:dyDescent="0.25">
      <c r="D55640" s="87"/>
      <c r="J55640" s="88"/>
      <c r="K55640" s="89"/>
      <c r="M55640" s="88"/>
      <c r="O55640" s="90"/>
      <c r="P55640" s="90"/>
      <c r="Q55640" s="90"/>
    </row>
    <row r="55641" spans="4:17" x14ac:dyDescent="0.25">
      <c r="D55641" s="87"/>
      <c r="J55641" s="88"/>
      <c r="K55641" s="89"/>
      <c r="M55641" s="88"/>
      <c r="O55641" s="90"/>
      <c r="P55641" s="90"/>
      <c r="Q55641" s="90"/>
    </row>
    <row r="55642" spans="4:17" x14ac:dyDescent="0.25">
      <c r="D55642" s="87"/>
      <c r="J55642" s="88"/>
      <c r="K55642" s="89"/>
      <c r="M55642" s="88"/>
      <c r="O55642" s="90"/>
      <c r="P55642" s="90"/>
      <c r="Q55642" s="90"/>
    </row>
    <row r="55643" spans="4:17" x14ac:dyDescent="0.25">
      <c r="D55643" s="87"/>
      <c r="J55643" s="88"/>
      <c r="K55643" s="89"/>
      <c r="M55643" s="88"/>
      <c r="O55643" s="90"/>
      <c r="P55643" s="90"/>
      <c r="Q55643" s="90"/>
    </row>
    <row r="55644" spans="4:17" x14ac:dyDescent="0.25">
      <c r="D55644" s="87"/>
      <c r="J55644" s="88"/>
      <c r="K55644" s="89"/>
      <c r="M55644" s="88"/>
      <c r="O55644" s="90"/>
      <c r="P55644" s="90"/>
      <c r="Q55644" s="90"/>
    </row>
    <row r="55645" spans="4:17" x14ac:dyDescent="0.25">
      <c r="D55645" s="87"/>
      <c r="J55645" s="88"/>
      <c r="K55645" s="89"/>
      <c r="M55645" s="88"/>
      <c r="O55645" s="90"/>
      <c r="P55645" s="90"/>
      <c r="Q55645" s="90"/>
    </row>
    <row r="55646" spans="4:17" x14ac:dyDescent="0.25">
      <c r="D55646" s="87"/>
      <c r="J55646" s="88"/>
      <c r="K55646" s="89"/>
      <c r="M55646" s="88"/>
      <c r="O55646" s="90"/>
      <c r="P55646" s="90"/>
      <c r="Q55646" s="90"/>
    </row>
    <row r="55647" spans="4:17" x14ac:dyDescent="0.25">
      <c r="D55647" s="87"/>
      <c r="J55647" s="88"/>
      <c r="K55647" s="89"/>
      <c r="M55647" s="88"/>
      <c r="O55647" s="90"/>
      <c r="P55647" s="90"/>
      <c r="Q55647" s="90"/>
    </row>
    <row r="55648" spans="4:17" x14ac:dyDescent="0.25">
      <c r="D55648" s="87"/>
      <c r="J55648" s="88"/>
      <c r="K55648" s="89"/>
      <c r="M55648" s="88"/>
      <c r="O55648" s="90"/>
      <c r="P55648" s="90"/>
      <c r="Q55648" s="90"/>
    </row>
    <row r="55649" spans="4:17" x14ac:dyDescent="0.25">
      <c r="D55649" s="87"/>
      <c r="J55649" s="88"/>
      <c r="K55649" s="89"/>
      <c r="M55649" s="88"/>
      <c r="O55649" s="90"/>
      <c r="P55649" s="90"/>
      <c r="Q55649" s="90"/>
    </row>
    <row r="55650" spans="4:17" x14ac:dyDescent="0.25">
      <c r="D55650" s="87"/>
      <c r="J55650" s="88"/>
      <c r="K55650" s="89"/>
      <c r="M55650" s="88"/>
      <c r="O55650" s="90"/>
      <c r="P55650" s="90"/>
      <c r="Q55650" s="90"/>
    </row>
    <row r="55651" spans="4:17" x14ac:dyDescent="0.25">
      <c r="D55651" s="87"/>
      <c r="J55651" s="88"/>
      <c r="K55651" s="89"/>
      <c r="M55651" s="88"/>
      <c r="O55651" s="90"/>
      <c r="P55651" s="90"/>
      <c r="Q55651" s="90"/>
    </row>
    <row r="55652" spans="4:17" x14ac:dyDescent="0.25">
      <c r="D55652" s="87"/>
      <c r="J55652" s="88"/>
      <c r="K55652" s="89"/>
      <c r="M55652" s="88"/>
      <c r="O55652" s="90"/>
      <c r="P55652" s="90"/>
      <c r="Q55652" s="90"/>
    </row>
    <row r="55653" spans="4:17" x14ac:dyDescent="0.25">
      <c r="D55653" s="87"/>
      <c r="J55653" s="88"/>
      <c r="K55653" s="89"/>
      <c r="M55653" s="88"/>
      <c r="O55653" s="90"/>
      <c r="P55653" s="90"/>
      <c r="Q55653" s="90"/>
    </row>
    <row r="55654" spans="4:17" x14ac:dyDescent="0.25">
      <c r="D55654" s="87"/>
      <c r="J55654" s="88"/>
      <c r="K55654" s="89"/>
      <c r="M55654" s="88"/>
      <c r="O55654" s="90"/>
      <c r="P55654" s="90"/>
      <c r="Q55654" s="90"/>
    </row>
    <row r="55655" spans="4:17" x14ac:dyDescent="0.25">
      <c r="D55655" s="87"/>
      <c r="J55655" s="88"/>
      <c r="K55655" s="89"/>
      <c r="M55655" s="88"/>
      <c r="O55655" s="90"/>
      <c r="P55655" s="90"/>
      <c r="Q55655" s="90"/>
    </row>
    <row r="55656" spans="4:17" x14ac:dyDescent="0.25">
      <c r="D55656" s="87"/>
      <c r="J55656" s="88"/>
      <c r="K55656" s="89"/>
      <c r="M55656" s="88"/>
      <c r="O55656" s="90"/>
      <c r="P55656" s="90"/>
      <c r="Q55656" s="90"/>
    </row>
    <row r="55657" spans="4:17" x14ac:dyDescent="0.25">
      <c r="D55657" s="87"/>
      <c r="J55657" s="88"/>
      <c r="K55657" s="89"/>
      <c r="M55657" s="88"/>
      <c r="O55657" s="90"/>
      <c r="P55657" s="90"/>
      <c r="Q55657" s="90"/>
    </row>
    <row r="55658" spans="4:17" x14ac:dyDescent="0.25">
      <c r="D55658" s="87"/>
      <c r="J55658" s="88"/>
      <c r="K55658" s="89"/>
      <c r="M55658" s="88"/>
      <c r="O55658" s="90"/>
      <c r="P55658" s="90"/>
      <c r="Q55658" s="90"/>
    </row>
    <row r="55659" spans="4:17" x14ac:dyDescent="0.25">
      <c r="D55659" s="87"/>
      <c r="J55659" s="88"/>
      <c r="K55659" s="89"/>
      <c r="M55659" s="88"/>
      <c r="O55659" s="90"/>
      <c r="P55659" s="90"/>
      <c r="Q55659" s="90"/>
    </row>
    <row r="55660" spans="4:17" x14ac:dyDescent="0.25">
      <c r="D55660" s="87"/>
      <c r="J55660" s="88"/>
      <c r="K55660" s="89"/>
      <c r="M55660" s="88"/>
      <c r="O55660" s="90"/>
      <c r="P55660" s="90"/>
      <c r="Q55660" s="90"/>
    </row>
    <row r="55661" spans="4:17" x14ac:dyDescent="0.25">
      <c r="D55661" s="87"/>
      <c r="J55661" s="88"/>
      <c r="K55661" s="89"/>
      <c r="M55661" s="88"/>
      <c r="O55661" s="90"/>
      <c r="P55661" s="90"/>
      <c r="Q55661" s="90"/>
    </row>
    <row r="55662" spans="4:17" x14ac:dyDescent="0.25">
      <c r="D55662" s="87"/>
      <c r="J55662" s="88"/>
      <c r="K55662" s="89"/>
      <c r="M55662" s="88"/>
      <c r="O55662" s="90"/>
      <c r="P55662" s="90"/>
      <c r="Q55662" s="90"/>
    </row>
    <row r="55663" spans="4:17" x14ac:dyDescent="0.25">
      <c r="D55663" s="87"/>
      <c r="J55663" s="88"/>
      <c r="K55663" s="89"/>
      <c r="M55663" s="88"/>
      <c r="O55663" s="90"/>
      <c r="P55663" s="90"/>
      <c r="Q55663" s="90"/>
    </row>
    <row r="55664" spans="4:17" x14ac:dyDescent="0.25">
      <c r="D55664" s="87"/>
      <c r="J55664" s="88"/>
      <c r="K55664" s="89"/>
      <c r="M55664" s="88"/>
      <c r="O55664" s="90"/>
      <c r="P55664" s="90"/>
      <c r="Q55664" s="90"/>
    </row>
    <row r="55665" spans="4:17" x14ac:dyDescent="0.25">
      <c r="D55665" s="87"/>
      <c r="J55665" s="88"/>
      <c r="K55665" s="89"/>
      <c r="M55665" s="88"/>
      <c r="O55665" s="90"/>
      <c r="P55665" s="90"/>
      <c r="Q55665" s="90"/>
    </row>
    <row r="55666" spans="4:17" x14ac:dyDescent="0.25">
      <c r="D55666" s="87"/>
      <c r="J55666" s="88"/>
      <c r="K55666" s="89"/>
      <c r="M55666" s="88"/>
      <c r="O55666" s="90"/>
      <c r="P55666" s="90"/>
      <c r="Q55666" s="90"/>
    </row>
    <row r="55667" spans="4:17" x14ac:dyDescent="0.25">
      <c r="D55667" s="87"/>
      <c r="J55667" s="88"/>
      <c r="K55667" s="89"/>
      <c r="M55667" s="88"/>
      <c r="O55667" s="90"/>
      <c r="P55667" s="90"/>
      <c r="Q55667" s="90"/>
    </row>
    <row r="55668" spans="4:17" x14ac:dyDescent="0.25">
      <c r="D55668" s="87"/>
      <c r="J55668" s="88"/>
      <c r="K55668" s="89"/>
      <c r="M55668" s="88"/>
      <c r="O55668" s="90"/>
      <c r="P55668" s="90"/>
      <c r="Q55668" s="90"/>
    </row>
    <row r="55669" spans="4:17" x14ac:dyDescent="0.25">
      <c r="D55669" s="87"/>
      <c r="J55669" s="88"/>
      <c r="K55669" s="89"/>
      <c r="M55669" s="88"/>
      <c r="O55669" s="90"/>
      <c r="P55669" s="90"/>
      <c r="Q55669" s="90"/>
    </row>
    <row r="55670" spans="4:17" x14ac:dyDescent="0.25">
      <c r="D55670" s="87"/>
      <c r="J55670" s="88"/>
      <c r="K55670" s="89"/>
      <c r="M55670" s="88"/>
      <c r="O55670" s="90"/>
      <c r="P55670" s="90"/>
      <c r="Q55670" s="90"/>
    </row>
    <row r="55671" spans="4:17" x14ac:dyDescent="0.25">
      <c r="D55671" s="87"/>
      <c r="J55671" s="88"/>
      <c r="K55671" s="89"/>
      <c r="M55671" s="88"/>
      <c r="O55671" s="90"/>
      <c r="P55671" s="90"/>
      <c r="Q55671" s="90"/>
    </row>
    <row r="55672" spans="4:17" x14ac:dyDescent="0.25">
      <c r="D55672" s="87"/>
      <c r="J55672" s="88"/>
      <c r="K55672" s="89"/>
      <c r="M55672" s="88"/>
      <c r="O55672" s="90"/>
      <c r="P55672" s="90"/>
      <c r="Q55672" s="90"/>
    </row>
    <row r="55673" spans="4:17" x14ac:dyDescent="0.25">
      <c r="D55673" s="87"/>
      <c r="J55673" s="88"/>
      <c r="K55673" s="89"/>
      <c r="M55673" s="88"/>
      <c r="O55673" s="90"/>
      <c r="P55673" s="90"/>
      <c r="Q55673" s="90"/>
    </row>
    <row r="55674" spans="4:17" x14ac:dyDescent="0.25">
      <c r="D55674" s="87"/>
      <c r="J55674" s="88"/>
      <c r="K55674" s="89"/>
      <c r="M55674" s="88"/>
      <c r="O55674" s="90"/>
      <c r="P55674" s="90"/>
      <c r="Q55674" s="90"/>
    </row>
    <row r="55675" spans="4:17" x14ac:dyDescent="0.25">
      <c r="D55675" s="87"/>
      <c r="J55675" s="88"/>
      <c r="K55675" s="89"/>
      <c r="M55675" s="88"/>
      <c r="O55675" s="90"/>
      <c r="P55675" s="90"/>
      <c r="Q55675" s="90"/>
    </row>
    <row r="55676" spans="4:17" x14ac:dyDescent="0.25">
      <c r="D55676" s="87"/>
      <c r="J55676" s="88"/>
      <c r="K55676" s="89"/>
      <c r="M55676" s="88"/>
      <c r="O55676" s="90"/>
      <c r="P55676" s="90"/>
      <c r="Q55676" s="90"/>
    </row>
    <row r="55677" spans="4:17" x14ac:dyDescent="0.25">
      <c r="D55677" s="87"/>
      <c r="J55677" s="88"/>
      <c r="K55677" s="89"/>
      <c r="M55677" s="88"/>
      <c r="O55677" s="90"/>
      <c r="P55677" s="90"/>
      <c r="Q55677" s="90"/>
    </row>
    <row r="55678" spans="4:17" x14ac:dyDescent="0.25">
      <c r="D55678" s="87"/>
      <c r="J55678" s="88"/>
      <c r="K55678" s="89"/>
      <c r="M55678" s="88"/>
      <c r="O55678" s="90"/>
      <c r="P55678" s="90"/>
      <c r="Q55678" s="90"/>
    </row>
    <row r="55679" spans="4:17" x14ac:dyDescent="0.25">
      <c r="D55679" s="87"/>
      <c r="J55679" s="88"/>
      <c r="K55679" s="89"/>
      <c r="M55679" s="88"/>
      <c r="O55679" s="90"/>
      <c r="P55679" s="90"/>
      <c r="Q55679" s="90"/>
    </row>
    <row r="55680" spans="4:17" x14ac:dyDescent="0.25">
      <c r="D55680" s="87"/>
      <c r="J55680" s="88"/>
      <c r="K55680" s="89"/>
      <c r="M55680" s="88"/>
      <c r="O55680" s="90"/>
      <c r="P55680" s="90"/>
      <c r="Q55680" s="90"/>
    </row>
    <row r="55681" spans="4:17" x14ac:dyDescent="0.25">
      <c r="D55681" s="87"/>
      <c r="J55681" s="88"/>
      <c r="K55681" s="89"/>
      <c r="M55681" s="88"/>
      <c r="O55681" s="90"/>
      <c r="P55681" s="90"/>
      <c r="Q55681" s="90"/>
    </row>
    <row r="55682" spans="4:17" x14ac:dyDescent="0.25">
      <c r="D55682" s="87"/>
      <c r="J55682" s="88"/>
      <c r="K55682" s="89"/>
      <c r="M55682" s="88"/>
      <c r="O55682" s="90"/>
      <c r="P55682" s="90"/>
      <c r="Q55682" s="90"/>
    </row>
    <row r="55683" spans="4:17" x14ac:dyDescent="0.25">
      <c r="D55683" s="87"/>
      <c r="J55683" s="88"/>
      <c r="K55683" s="89"/>
      <c r="M55683" s="88"/>
      <c r="O55683" s="90"/>
      <c r="P55683" s="90"/>
      <c r="Q55683" s="90"/>
    </row>
    <row r="55684" spans="4:17" x14ac:dyDescent="0.25">
      <c r="D55684" s="87"/>
      <c r="J55684" s="88"/>
      <c r="K55684" s="89"/>
      <c r="M55684" s="88"/>
      <c r="O55684" s="90"/>
      <c r="P55684" s="90"/>
      <c r="Q55684" s="90"/>
    </row>
    <row r="55685" spans="4:17" x14ac:dyDescent="0.25">
      <c r="D55685" s="87"/>
      <c r="J55685" s="88"/>
      <c r="K55685" s="89"/>
      <c r="M55685" s="88"/>
      <c r="O55685" s="90"/>
      <c r="P55685" s="90"/>
      <c r="Q55685" s="90"/>
    </row>
    <row r="55686" spans="4:17" x14ac:dyDescent="0.25">
      <c r="D55686" s="87"/>
      <c r="J55686" s="88"/>
      <c r="K55686" s="89"/>
      <c r="M55686" s="88"/>
      <c r="O55686" s="90"/>
      <c r="P55686" s="90"/>
      <c r="Q55686" s="90"/>
    </row>
    <row r="55687" spans="4:17" x14ac:dyDescent="0.25">
      <c r="D55687" s="87"/>
      <c r="J55687" s="88"/>
      <c r="K55687" s="89"/>
      <c r="M55687" s="88"/>
      <c r="O55687" s="90"/>
      <c r="P55687" s="90"/>
      <c r="Q55687" s="90"/>
    </row>
    <row r="55688" spans="4:17" x14ac:dyDescent="0.25">
      <c r="D55688" s="87"/>
      <c r="J55688" s="88"/>
      <c r="K55688" s="89"/>
      <c r="M55688" s="88"/>
      <c r="O55688" s="90"/>
      <c r="P55688" s="90"/>
      <c r="Q55688" s="90"/>
    </row>
    <row r="55689" spans="4:17" x14ac:dyDescent="0.25">
      <c r="D55689" s="87"/>
      <c r="J55689" s="88"/>
      <c r="K55689" s="89"/>
      <c r="M55689" s="88"/>
      <c r="O55689" s="90"/>
      <c r="P55689" s="90"/>
      <c r="Q55689" s="90"/>
    </row>
    <row r="55690" spans="4:17" x14ac:dyDescent="0.25">
      <c r="D55690" s="87"/>
      <c r="J55690" s="88"/>
      <c r="K55690" s="89"/>
      <c r="M55690" s="88"/>
      <c r="O55690" s="90"/>
      <c r="P55690" s="90"/>
      <c r="Q55690" s="90"/>
    </row>
    <row r="55691" spans="4:17" x14ac:dyDescent="0.25">
      <c r="D55691" s="87"/>
      <c r="J55691" s="88"/>
      <c r="K55691" s="89"/>
      <c r="M55691" s="88"/>
      <c r="O55691" s="90"/>
      <c r="P55691" s="90"/>
      <c r="Q55691" s="90"/>
    </row>
    <row r="55692" spans="4:17" x14ac:dyDescent="0.25">
      <c r="D55692" s="87"/>
      <c r="J55692" s="88"/>
      <c r="K55692" s="89"/>
      <c r="M55692" s="88"/>
      <c r="O55692" s="90"/>
      <c r="P55692" s="90"/>
      <c r="Q55692" s="90"/>
    </row>
    <row r="55693" spans="4:17" x14ac:dyDescent="0.25">
      <c r="D55693" s="87"/>
      <c r="J55693" s="88"/>
      <c r="K55693" s="89"/>
      <c r="M55693" s="88"/>
      <c r="O55693" s="90"/>
      <c r="P55693" s="90"/>
      <c r="Q55693" s="90"/>
    </row>
    <row r="55694" spans="4:17" x14ac:dyDescent="0.25">
      <c r="D55694" s="87"/>
      <c r="J55694" s="88"/>
      <c r="K55694" s="89"/>
      <c r="M55694" s="88"/>
      <c r="O55694" s="90"/>
      <c r="P55694" s="90"/>
      <c r="Q55694" s="90"/>
    </row>
    <row r="55695" spans="4:17" x14ac:dyDescent="0.25">
      <c r="D55695" s="87"/>
      <c r="J55695" s="88"/>
      <c r="K55695" s="89"/>
      <c r="M55695" s="88"/>
      <c r="O55695" s="90"/>
      <c r="P55695" s="90"/>
      <c r="Q55695" s="90"/>
    </row>
    <row r="55696" spans="4:17" x14ac:dyDescent="0.25">
      <c r="D55696" s="87"/>
      <c r="J55696" s="88"/>
      <c r="K55696" s="89"/>
      <c r="M55696" s="88"/>
      <c r="O55696" s="90"/>
      <c r="P55696" s="90"/>
      <c r="Q55696" s="90"/>
    </row>
    <row r="55697" spans="4:17" x14ac:dyDescent="0.25">
      <c r="D55697" s="87"/>
      <c r="J55697" s="88"/>
      <c r="K55697" s="89"/>
      <c r="M55697" s="88"/>
      <c r="O55697" s="90"/>
      <c r="P55697" s="90"/>
      <c r="Q55697" s="90"/>
    </row>
    <row r="55698" spans="4:17" x14ac:dyDescent="0.25">
      <c r="D55698" s="87"/>
      <c r="J55698" s="88"/>
      <c r="K55698" s="89"/>
      <c r="M55698" s="88"/>
      <c r="O55698" s="90"/>
      <c r="P55698" s="90"/>
      <c r="Q55698" s="90"/>
    </row>
    <row r="55699" spans="4:17" x14ac:dyDescent="0.25">
      <c r="D55699" s="87"/>
      <c r="J55699" s="88"/>
      <c r="K55699" s="89"/>
      <c r="M55699" s="88"/>
      <c r="O55699" s="90"/>
      <c r="P55699" s="90"/>
      <c r="Q55699" s="90"/>
    </row>
    <row r="55700" spans="4:17" x14ac:dyDescent="0.25">
      <c r="D55700" s="87"/>
      <c r="J55700" s="88"/>
      <c r="K55700" s="89"/>
      <c r="M55700" s="88"/>
      <c r="O55700" s="90"/>
      <c r="P55700" s="90"/>
      <c r="Q55700" s="90"/>
    </row>
    <row r="55701" spans="4:17" x14ac:dyDescent="0.25">
      <c r="D55701" s="87"/>
      <c r="J55701" s="88"/>
      <c r="K55701" s="89"/>
      <c r="M55701" s="88"/>
      <c r="O55701" s="90"/>
      <c r="P55701" s="90"/>
      <c r="Q55701" s="90"/>
    </row>
    <row r="55702" spans="4:17" x14ac:dyDescent="0.25">
      <c r="D55702" s="87"/>
      <c r="J55702" s="88"/>
      <c r="K55702" s="89"/>
      <c r="M55702" s="88"/>
      <c r="O55702" s="90"/>
      <c r="P55702" s="90"/>
      <c r="Q55702" s="90"/>
    </row>
    <row r="55703" spans="4:17" x14ac:dyDescent="0.25">
      <c r="D55703" s="87"/>
      <c r="J55703" s="88"/>
      <c r="K55703" s="89"/>
      <c r="M55703" s="88"/>
      <c r="O55703" s="90"/>
      <c r="P55703" s="90"/>
      <c r="Q55703" s="90"/>
    </row>
    <row r="55704" spans="4:17" x14ac:dyDescent="0.25">
      <c r="D55704" s="87"/>
      <c r="J55704" s="88"/>
      <c r="K55704" s="89"/>
      <c r="M55704" s="88"/>
      <c r="O55704" s="90"/>
      <c r="P55704" s="90"/>
      <c r="Q55704" s="90"/>
    </row>
    <row r="55705" spans="4:17" x14ac:dyDescent="0.25">
      <c r="D55705" s="87"/>
      <c r="J55705" s="88"/>
      <c r="K55705" s="89"/>
      <c r="M55705" s="88"/>
      <c r="O55705" s="90"/>
      <c r="P55705" s="90"/>
      <c r="Q55705" s="90"/>
    </row>
    <row r="55706" spans="4:17" x14ac:dyDescent="0.25">
      <c r="D55706" s="87"/>
      <c r="J55706" s="88"/>
      <c r="K55706" s="89"/>
      <c r="M55706" s="88"/>
      <c r="O55706" s="90"/>
      <c r="P55706" s="90"/>
      <c r="Q55706" s="90"/>
    </row>
    <row r="55707" spans="4:17" x14ac:dyDescent="0.25">
      <c r="D55707" s="87"/>
      <c r="J55707" s="88"/>
      <c r="K55707" s="89"/>
      <c r="M55707" s="88"/>
      <c r="O55707" s="90"/>
      <c r="P55707" s="90"/>
      <c r="Q55707" s="90"/>
    </row>
    <row r="55708" spans="4:17" x14ac:dyDescent="0.25">
      <c r="D55708" s="87"/>
      <c r="J55708" s="88"/>
      <c r="K55708" s="89"/>
      <c r="M55708" s="88"/>
      <c r="O55708" s="90"/>
      <c r="P55708" s="90"/>
      <c r="Q55708" s="90"/>
    </row>
    <row r="55709" spans="4:17" x14ac:dyDescent="0.25">
      <c r="D55709" s="87"/>
      <c r="J55709" s="88"/>
      <c r="K55709" s="89"/>
      <c r="M55709" s="88"/>
      <c r="O55709" s="90"/>
      <c r="P55709" s="90"/>
      <c r="Q55709" s="90"/>
    </row>
    <row r="55710" spans="4:17" x14ac:dyDescent="0.25">
      <c r="D55710" s="87"/>
      <c r="J55710" s="88"/>
      <c r="K55710" s="89"/>
      <c r="M55710" s="88"/>
      <c r="O55710" s="90"/>
      <c r="P55710" s="90"/>
      <c r="Q55710" s="90"/>
    </row>
    <row r="55711" spans="4:17" x14ac:dyDescent="0.25">
      <c r="D55711" s="87"/>
      <c r="J55711" s="88"/>
      <c r="K55711" s="89"/>
      <c r="M55711" s="88"/>
      <c r="O55711" s="90"/>
      <c r="P55711" s="90"/>
      <c r="Q55711" s="90"/>
    </row>
    <row r="55712" spans="4:17" x14ac:dyDescent="0.25">
      <c r="D55712" s="87"/>
      <c r="J55712" s="88"/>
      <c r="K55712" s="89"/>
      <c r="M55712" s="88"/>
      <c r="O55712" s="90"/>
      <c r="P55712" s="90"/>
      <c r="Q55712" s="90"/>
    </row>
    <row r="55713" spans="4:17" x14ac:dyDescent="0.25">
      <c r="D55713" s="87"/>
      <c r="J55713" s="88"/>
      <c r="K55713" s="89"/>
      <c r="M55713" s="88"/>
      <c r="O55713" s="90"/>
      <c r="P55713" s="90"/>
      <c r="Q55713" s="90"/>
    </row>
    <row r="55714" spans="4:17" x14ac:dyDescent="0.25">
      <c r="D55714" s="87"/>
      <c r="J55714" s="88"/>
      <c r="K55714" s="89"/>
      <c r="M55714" s="88"/>
      <c r="O55714" s="90"/>
      <c r="P55714" s="90"/>
      <c r="Q55714" s="90"/>
    </row>
    <row r="55715" spans="4:17" x14ac:dyDescent="0.25">
      <c r="D55715" s="87"/>
      <c r="J55715" s="88"/>
      <c r="K55715" s="89"/>
      <c r="M55715" s="88"/>
      <c r="O55715" s="90"/>
      <c r="P55715" s="90"/>
      <c r="Q55715" s="90"/>
    </row>
    <row r="55716" spans="4:17" x14ac:dyDescent="0.25">
      <c r="D55716" s="87"/>
      <c r="J55716" s="88"/>
      <c r="K55716" s="89"/>
      <c r="M55716" s="88"/>
      <c r="O55716" s="90"/>
      <c r="P55716" s="90"/>
      <c r="Q55716" s="90"/>
    </row>
    <row r="55717" spans="4:17" x14ac:dyDescent="0.25">
      <c r="D55717" s="87"/>
      <c r="J55717" s="88"/>
      <c r="K55717" s="89"/>
      <c r="M55717" s="88"/>
      <c r="O55717" s="90"/>
      <c r="P55717" s="90"/>
      <c r="Q55717" s="90"/>
    </row>
    <row r="55718" spans="4:17" x14ac:dyDescent="0.25">
      <c r="D55718" s="87"/>
      <c r="J55718" s="88"/>
      <c r="K55718" s="89"/>
      <c r="M55718" s="88"/>
      <c r="O55718" s="90"/>
      <c r="P55718" s="90"/>
      <c r="Q55718" s="90"/>
    </row>
    <row r="55719" spans="4:17" x14ac:dyDescent="0.25">
      <c r="D55719" s="87"/>
      <c r="J55719" s="88"/>
      <c r="K55719" s="89"/>
      <c r="M55719" s="88"/>
      <c r="O55719" s="90"/>
      <c r="P55719" s="90"/>
      <c r="Q55719" s="90"/>
    </row>
    <row r="55720" spans="4:17" x14ac:dyDescent="0.25">
      <c r="D55720" s="87"/>
      <c r="J55720" s="88"/>
      <c r="K55720" s="89"/>
      <c r="M55720" s="88"/>
      <c r="O55720" s="90"/>
      <c r="P55720" s="90"/>
      <c r="Q55720" s="90"/>
    </row>
    <row r="55721" spans="4:17" x14ac:dyDescent="0.25">
      <c r="D55721" s="87"/>
      <c r="J55721" s="88"/>
      <c r="K55721" s="89"/>
      <c r="M55721" s="88"/>
      <c r="O55721" s="90"/>
      <c r="P55721" s="90"/>
      <c r="Q55721" s="90"/>
    </row>
    <row r="55722" spans="4:17" x14ac:dyDescent="0.25">
      <c r="D55722" s="87"/>
      <c r="J55722" s="88"/>
      <c r="K55722" s="89"/>
      <c r="M55722" s="88"/>
      <c r="O55722" s="90"/>
      <c r="P55722" s="90"/>
      <c r="Q55722" s="90"/>
    </row>
    <row r="55723" spans="4:17" x14ac:dyDescent="0.25">
      <c r="D55723" s="87"/>
      <c r="J55723" s="88"/>
      <c r="K55723" s="89"/>
      <c r="M55723" s="88"/>
      <c r="O55723" s="90"/>
      <c r="P55723" s="90"/>
      <c r="Q55723" s="90"/>
    </row>
    <row r="55724" spans="4:17" x14ac:dyDescent="0.25">
      <c r="D55724" s="87"/>
      <c r="J55724" s="88"/>
      <c r="K55724" s="89"/>
      <c r="M55724" s="88"/>
      <c r="O55724" s="90"/>
      <c r="P55724" s="90"/>
      <c r="Q55724" s="90"/>
    </row>
    <row r="55725" spans="4:17" x14ac:dyDescent="0.25">
      <c r="D55725" s="87"/>
      <c r="J55725" s="88"/>
      <c r="K55725" s="89"/>
      <c r="M55725" s="88"/>
      <c r="O55725" s="90"/>
      <c r="P55725" s="90"/>
      <c r="Q55725" s="90"/>
    </row>
    <row r="55726" spans="4:17" x14ac:dyDescent="0.25">
      <c r="D55726" s="87"/>
      <c r="J55726" s="88"/>
      <c r="K55726" s="89"/>
      <c r="M55726" s="88"/>
      <c r="O55726" s="90"/>
      <c r="P55726" s="90"/>
      <c r="Q55726" s="90"/>
    </row>
    <row r="55727" spans="4:17" x14ac:dyDescent="0.25">
      <c r="D55727" s="87"/>
      <c r="J55727" s="88"/>
      <c r="K55727" s="89"/>
      <c r="M55727" s="88"/>
      <c r="O55727" s="90"/>
      <c r="P55727" s="90"/>
      <c r="Q55727" s="90"/>
    </row>
    <row r="55728" spans="4:17" x14ac:dyDescent="0.25">
      <c r="D55728" s="87"/>
      <c r="J55728" s="88"/>
      <c r="K55728" s="89"/>
      <c r="M55728" s="88"/>
      <c r="O55728" s="90"/>
      <c r="P55728" s="90"/>
      <c r="Q55728" s="90"/>
    </row>
    <row r="55729" spans="4:17" x14ac:dyDescent="0.25">
      <c r="D55729" s="87"/>
      <c r="J55729" s="88"/>
      <c r="K55729" s="89"/>
      <c r="M55729" s="88"/>
      <c r="O55729" s="90"/>
      <c r="P55729" s="90"/>
      <c r="Q55729" s="90"/>
    </row>
    <row r="55730" spans="4:17" x14ac:dyDescent="0.25">
      <c r="D55730" s="87"/>
      <c r="J55730" s="88"/>
      <c r="K55730" s="89"/>
      <c r="M55730" s="88"/>
      <c r="O55730" s="90"/>
      <c r="P55730" s="90"/>
      <c r="Q55730" s="90"/>
    </row>
    <row r="55731" spans="4:17" x14ac:dyDescent="0.25">
      <c r="D55731" s="87"/>
      <c r="J55731" s="88"/>
      <c r="K55731" s="89"/>
      <c r="M55731" s="88"/>
      <c r="O55731" s="90"/>
      <c r="P55731" s="90"/>
      <c r="Q55731" s="90"/>
    </row>
    <row r="55732" spans="4:17" x14ac:dyDescent="0.25">
      <c r="D55732" s="87"/>
      <c r="J55732" s="88"/>
      <c r="K55732" s="89"/>
      <c r="M55732" s="88"/>
      <c r="O55732" s="90"/>
      <c r="P55732" s="90"/>
      <c r="Q55732" s="90"/>
    </row>
    <row r="55733" spans="4:17" x14ac:dyDescent="0.25">
      <c r="D55733" s="87"/>
      <c r="J55733" s="88"/>
      <c r="K55733" s="89"/>
      <c r="M55733" s="88"/>
      <c r="O55733" s="90"/>
      <c r="P55733" s="90"/>
      <c r="Q55733" s="90"/>
    </row>
    <row r="55734" spans="4:17" x14ac:dyDescent="0.25">
      <c r="D55734" s="87"/>
      <c r="J55734" s="88"/>
      <c r="K55734" s="89"/>
      <c r="M55734" s="88"/>
      <c r="O55734" s="90"/>
      <c r="P55734" s="90"/>
      <c r="Q55734" s="90"/>
    </row>
    <row r="55735" spans="4:17" x14ac:dyDescent="0.25">
      <c r="D55735" s="87"/>
      <c r="J55735" s="88"/>
      <c r="K55735" s="89"/>
      <c r="M55735" s="88"/>
      <c r="O55735" s="90"/>
      <c r="P55735" s="90"/>
      <c r="Q55735" s="90"/>
    </row>
    <row r="55736" spans="4:17" x14ac:dyDescent="0.25">
      <c r="D55736" s="87"/>
      <c r="J55736" s="88"/>
      <c r="K55736" s="89"/>
      <c r="M55736" s="88"/>
      <c r="O55736" s="90"/>
      <c r="P55736" s="90"/>
      <c r="Q55736" s="90"/>
    </row>
    <row r="55737" spans="4:17" x14ac:dyDescent="0.25">
      <c r="D55737" s="87"/>
      <c r="J55737" s="88"/>
      <c r="K55737" s="89"/>
      <c r="M55737" s="88"/>
      <c r="O55737" s="90"/>
      <c r="P55737" s="90"/>
      <c r="Q55737" s="90"/>
    </row>
    <row r="55738" spans="4:17" x14ac:dyDescent="0.25">
      <c r="D55738" s="87"/>
      <c r="J55738" s="88"/>
      <c r="K55738" s="89"/>
      <c r="M55738" s="88"/>
      <c r="O55738" s="90"/>
      <c r="P55738" s="90"/>
      <c r="Q55738" s="90"/>
    </row>
    <row r="55739" spans="4:17" x14ac:dyDescent="0.25">
      <c r="D55739" s="87"/>
      <c r="J55739" s="88"/>
      <c r="K55739" s="89"/>
      <c r="M55739" s="88"/>
      <c r="O55739" s="90"/>
      <c r="P55739" s="90"/>
      <c r="Q55739" s="90"/>
    </row>
    <row r="55740" spans="4:17" x14ac:dyDescent="0.25">
      <c r="D55740" s="87"/>
      <c r="J55740" s="88"/>
      <c r="K55740" s="89"/>
      <c r="M55740" s="88"/>
      <c r="O55740" s="90"/>
      <c r="P55740" s="90"/>
      <c r="Q55740" s="90"/>
    </row>
    <row r="55741" spans="4:17" x14ac:dyDescent="0.25">
      <c r="D55741" s="87"/>
      <c r="J55741" s="88"/>
      <c r="K55741" s="89"/>
      <c r="M55741" s="88"/>
      <c r="O55741" s="90"/>
      <c r="P55741" s="90"/>
      <c r="Q55741" s="90"/>
    </row>
    <row r="55742" spans="4:17" x14ac:dyDescent="0.25">
      <c r="D55742" s="87"/>
      <c r="J55742" s="88"/>
      <c r="K55742" s="89"/>
      <c r="M55742" s="88"/>
      <c r="O55742" s="90"/>
      <c r="P55742" s="90"/>
      <c r="Q55742" s="90"/>
    </row>
    <row r="55743" spans="4:17" x14ac:dyDescent="0.25">
      <c r="D55743" s="87"/>
      <c r="J55743" s="88"/>
      <c r="K55743" s="89"/>
      <c r="M55743" s="88"/>
      <c r="O55743" s="90"/>
      <c r="P55743" s="90"/>
      <c r="Q55743" s="90"/>
    </row>
    <row r="55744" spans="4:17" x14ac:dyDescent="0.25">
      <c r="D55744" s="87"/>
      <c r="J55744" s="88"/>
      <c r="K55744" s="89"/>
      <c r="M55744" s="88"/>
      <c r="O55744" s="90"/>
      <c r="P55744" s="90"/>
      <c r="Q55744" s="90"/>
    </row>
    <row r="55745" spans="4:17" x14ac:dyDescent="0.25">
      <c r="D55745" s="87"/>
      <c r="J55745" s="88"/>
      <c r="K55745" s="89"/>
      <c r="M55745" s="88"/>
      <c r="O55745" s="90"/>
      <c r="P55745" s="90"/>
      <c r="Q55745" s="90"/>
    </row>
    <row r="55746" spans="4:17" x14ac:dyDescent="0.25">
      <c r="D55746" s="87"/>
      <c r="J55746" s="88"/>
      <c r="K55746" s="89"/>
      <c r="M55746" s="88"/>
      <c r="O55746" s="90"/>
      <c r="P55746" s="90"/>
      <c r="Q55746" s="90"/>
    </row>
    <row r="55747" spans="4:17" x14ac:dyDescent="0.25">
      <c r="D55747" s="87"/>
      <c r="J55747" s="88"/>
      <c r="K55747" s="89"/>
      <c r="M55747" s="88"/>
      <c r="O55747" s="90"/>
      <c r="P55747" s="90"/>
      <c r="Q55747" s="90"/>
    </row>
    <row r="55748" spans="4:17" x14ac:dyDescent="0.25">
      <c r="D55748" s="87"/>
      <c r="J55748" s="88"/>
      <c r="K55748" s="89"/>
      <c r="M55748" s="88"/>
      <c r="O55748" s="90"/>
      <c r="P55748" s="90"/>
      <c r="Q55748" s="90"/>
    </row>
    <row r="55749" spans="4:17" x14ac:dyDescent="0.25">
      <c r="D55749" s="87"/>
      <c r="J55749" s="88"/>
      <c r="K55749" s="89"/>
      <c r="M55749" s="88"/>
      <c r="O55749" s="90"/>
      <c r="P55749" s="90"/>
      <c r="Q55749" s="90"/>
    </row>
    <row r="55750" spans="4:17" x14ac:dyDescent="0.25">
      <c r="D55750" s="87"/>
      <c r="J55750" s="88"/>
      <c r="K55750" s="89"/>
      <c r="M55750" s="88"/>
      <c r="O55750" s="90"/>
      <c r="P55750" s="90"/>
      <c r="Q55750" s="90"/>
    </row>
    <row r="55751" spans="4:17" x14ac:dyDescent="0.25">
      <c r="D55751" s="87"/>
      <c r="J55751" s="88"/>
      <c r="K55751" s="89"/>
      <c r="M55751" s="88"/>
      <c r="O55751" s="90"/>
      <c r="P55751" s="90"/>
      <c r="Q55751" s="90"/>
    </row>
    <row r="55752" spans="4:17" x14ac:dyDescent="0.25">
      <c r="D55752" s="87"/>
      <c r="J55752" s="88"/>
      <c r="K55752" s="89"/>
      <c r="M55752" s="88"/>
      <c r="O55752" s="90"/>
      <c r="P55752" s="90"/>
      <c r="Q55752" s="90"/>
    </row>
    <row r="55753" spans="4:17" x14ac:dyDescent="0.25">
      <c r="D55753" s="87"/>
      <c r="J55753" s="88"/>
      <c r="K55753" s="89"/>
      <c r="M55753" s="88"/>
      <c r="O55753" s="90"/>
      <c r="P55753" s="90"/>
      <c r="Q55753" s="90"/>
    </row>
    <row r="55754" spans="4:17" x14ac:dyDescent="0.25">
      <c r="D55754" s="87"/>
      <c r="J55754" s="88"/>
      <c r="K55754" s="89"/>
      <c r="M55754" s="88"/>
      <c r="O55754" s="90"/>
      <c r="P55754" s="90"/>
      <c r="Q55754" s="90"/>
    </row>
    <row r="55755" spans="4:17" x14ac:dyDescent="0.25">
      <c r="D55755" s="87"/>
      <c r="J55755" s="88"/>
      <c r="K55755" s="89"/>
      <c r="M55755" s="88"/>
      <c r="O55755" s="90"/>
      <c r="P55755" s="90"/>
      <c r="Q55755" s="90"/>
    </row>
    <row r="55756" spans="4:17" x14ac:dyDescent="0.25">
      <c r="D55756" s="87"/>
      <c r="J55756" s="88"/>
      <c r="K55756" s="89"/>
      <c r="M55756" s="88"/>
      <c r="O55756" s="90"/>
      <c r="P55756" s="90"/>
      <c r="Q55756" s="90"/>
    </row>
    <row r="55757" spans="4:17" x14ac:dyDescent="0.25">
      <c r="D55757" s="87"/>
      <c r="J55757" s="88"/>
      <c r="K55757" s="89"/>
      <c r="M55757" s="88"/>
      <c r="O55757" s="90"/>
      <c r="P55757" s="90"/>
      <c r="Q55757" s="90"/>
    </row>
    <row r="55758" spans="4:17" x14ac:dyDescent="0.25">
      <c r="D55758" s="87"/>
      <c r="J55758" s="88"/>
      <c r="K55758" s="89"/>
      <c r="M55758" s="88"/>
      <c r="O55758" s="90"/>
      <c r="P55758" s="90"/>
      <c r="Q55758" s="90"/>
    </row>
    <row r="55759" spans="4:17" x14ac:dyDescent="0.25">
      <c r="D55759" s="87"/>
      <c r="J55759" s="88"/>
      <c r="K55759" s="89"/>
      <c r="M55759" s="88"/>
      <c r="O55759" s="90"/>
      <c r="P55759" s="90"/>
      <c r="Q55759" s="90"/>
    </row>
    <row r="55760" spans="4:17" x14ac:dyDescent="0.25">
      <c r="D55760" s="87"/>
      <c r="J55760" s="88"/>
      <c r="K55760" s="89"/>
      <c r="M55760" s="88"/>
      <c r="O55760" s="90"/>
      <c r="P55760" s="90"/>
      <c r="Q55760" s="90"/>
    </row>
    <row r="55761" spans="4:17" x14ac:dyDescent="0.25">
      <c r="D55761" s="87"/>
      <c r="J55761" s="88"/>
      <c r="K55761" s="89"/>
      <c r="M55761" s="88"/>
      <c r="O55761" s="90"/>
      <c r="P55761" s="90"/>
      <c r="Q55761" s="90"/>
    </row>
    <row r="55762" spans="4:17" x14ac:dyDescent="0.25">
      <c r="D55762" s="87"/>
      <c r="J55762" s="88"/>
      <c r="K55762" s="89"/>
      <c r="M55762" s="88"/>
      <c r="O55762" s="90"/>
      <c r="P55762" s="90"/>
      <c r="Q55762" s="90"/>
    </row>
    <row r="55763" spans="4:17" x14ac:dyDescent="0.25">
      <c r="D55763" s="87"/>
      <c r="J55763" s="88"/>
      <c r="K55763" s="89"/>
      <c r="M55763" s="88"/>
      <c r="O55763" s="90"/>
      <c r="P55763" s="90"/>
      <c r="Q55763" s="90"/>
    </row>
    <row r="55764" spans="4:17" x14ac:dyDescent="0.25">
      <c r="D55764" s="87"/>
      <c r="J55764" s="88"/>
      <c r="K55764" s="89"/>
      <c r="M55764" s="88"/>
      <c r="O55764" s="90"/>
      <c r="P55764" s="90"/>
      <c r="Q55764" s="90"/>
    </row>
    <row r="55765" spans="4:17" x14ac:dyDescent="0.25">
      <c r="D55765" s="87"/>
      <c r="J55765" s="88"/>
      <c r="K55765" s="89"/>
      <c r="M55765" s="88"/>
      <c r="O55765" s="90"/>
      <c r="P55765" s="90"/>
      <c r="Q55765" s="90"/>
    </row>
    <row r="55766" spans="4:17" x14ac:dyDescent="0.25">
      <c r="D55766" s="87"/>
      <c r="J55766" s="88"/>
      <c r="K55766" s="89"/>
      <c r="M55766" s="88"/>
      <c r="O55766" s="90"/>
      <c r="P55766" s="90"/>
      <c r="Q55766" s="90"/>
    </row>
    <row r="55767" spans="4:17" x14ac:dyDescent="0.25">
      <c r="D55767" s="87"/>
      <c r="J55767" s="88"/>
      <c r="K55767" s="89"/>
      <c r="M55767" s="88"/>
      <c r="O55767" s="90"/>
      <c r="P55767" s="90"/>
      <c r="Q55767" s="90"/>
    </row>
    <row r="55768" spans="4:17" x14ac:dyDescent="0.25">
      <c r="D55768" s="87"/>
      <c r="J55768" s="88"/>
      <c r="K55768" s="89"/>
      <c r="M55768" s="88"/>
      <c r="O55768" s="90"/>
      <c r="P55768" s="90"/>
      <c r="Q55768" s="90"/>
    </row>
    <row r="55769" spans="4:17" x14ac:dyDescent="0.25">
      <c r="D55769" s="87"/>
      <c r="J55769" s="88"/>
      <c r="K55769" s="89"/>
      <c r="M55769" s="88"/>
      <c r="O55769" s="90"/>
      <c r="P55769" s="90"/>
      <c r="Q55769" s="90"/>
    </row>
    <row r="55770" spans="4:17" x14ac:dyDescent="0.25">
      <c r="D55770" s="87"/>
      <c r="J55770" s="88"/>
      <c r="K55770" s="89"/>
      <c r="M55770" s="88"/>
      <c r="O55770" s="90"/>
      <c r="P55770" s="90"/>
      <c r="Q55770" s="90"/>
    </row>
    <row r="55771" spans="4:17" x14ac:dyDescent="0.25">
      <c r="D55771" s="87"/>
      <c r="J55771" s="88"/>
      <c r="K55771" s="89"/>
      <c r="M55771" s="88"/>
      <c r="O55771" s="90"/>
      <c r="P55771" s="90"/>
      <c r="Q55771" s="90"/>
    </row>
    <row r="55772" spans="4:17" x14ac:dyDescent="0.25">
      <c r="D55772" s="87"/>
      <c r="J55772" s="88"/>
      <c r="K55772" s="89"/>
      <c r="M55772" s="88"/>
      <c r="O55772" s="90"/>
      <c r="P55772" s="90"/>
      <c r="Q55772" s="90"/>
    </row>
    <row r="55773" spans="4:17" x14ac:dyDescent="0.25">
      <c r="D55773" s="87"/>
      <c r="J55773" s="88"/>
      <c r="K55773" s="89"/>
      <c r="M55773" s="88"/>
      <c r="O55773" s="90"/>
      <c r="P55773" s="90"/>
      <c r="Q55773" s="90"/>
    </row>
    <row r="55774" spans="4:17" x14ac:dyDescent="0.25">
      <c r="D55774" s="87"/>
      <c r="J55774" s="88"/>
      <c r="K55774" s="89"/>
      <c r="M55774" s="88"/>
      <c r="O55774" s="90"/>
      <c r="P55774" s="90"/>
      <c r="Q55774" s="90"/>
    </row>
    <row r="55775" spans="4:17" x14ac:dyDescent="0.25">
      <c r="D55775" s="87"/>
      <c r="J55775" s="88"/>
      <c r="K55775" s="89"/>
      <c r="M55775" s="88"/>
      <c r="O55775" s="90"/>
      <c r="P55775" s="90"/>
      <c r="Q55775" s="90"/>
    </row>
    <row r="55776" spans="4:17" x14ac:dyDescent="0.25">
      <c r="D55776" s="87"/>
      <c r="J55776" s="88"/>
      <c r="K55776" s="89"/>
      <c r="M55776" s="88"/>
      <c r="O55776" s="90"/>
      <c r="P55776" s="90"/>
      <c r="Q55776" s="90"/>
    </row>
    <row r="55777" spans="4:17" x14ac:dyDescent="0.25">
      <c r="D55777" s="87"/>
      <c r="J55777" s="88"/>
      <c r="K55777" s="89"/>
      <c r="M55777" s="88"/>
      <c r="O55777" s="90"/>
      <c r="P55777" s="90"/>
      <c r="Q55777" s="90"/>
    </row>
    <row r="55778" spans="4:17" x14ac:dyDescent="0.25">
      <c r="D55778" s="87"/>
      <c r="J55778" s="88"/>
      <c r="K55778" s="89"/>
      <c r="M55778" s="88"/>
      <c r="O55778" s="90"/>
      <c r="P55778" s="90"/>
      <c r="Q55778" s="90"/>
    </row>
    <row r="55779" spans="4:17" x14ac:dyDescent="0.25">
      <c r="D55779" s="87"/>
      <c r="J55779" s="88"/>
      <c r="K55779" s="89"/>
      <c r="M55779" s="88"/>
      <c r="O55779" s="90"/>
      <c r="P55779" s="90"/>
      <c r="Q55779" s="90"/>
    </row>
    <row r="55780" spans="4:17" x14ac:dyDescent="0.25">
      <c r="D55780" s="87"/>
      <c r="J55780" s="88"/>
      <c r="K55780" s="89"/>
      <c r="M55780" s="88"/>
      <c r="O55780" s="90"/>
      <c r="P55780" s="90"/>
      <c r="Q55780" s="90"/>
    </row>
    <row r="55781" spans="4:17" x14ac:dyDescent="0.25">
      <c r="D55781" s="87"/>
      <c r="J55781" s="88"/>
      <c r="K55781" s="89"/>
      <c r="M55781" s="88"/>
      <c r="O55781" s="90"/>
      <c r="P55781" s="90"/>
      <c r="Q55781" s="90"/>
    </row>
    <row r="55782" spans="4:17" x14ac:dyDescent="0.25">
      <c r="D55782" s="87"/>
      <c r="J55782" s="88"/>
      <c r="K55782" s="89"/>
      <c r="M55782" s="88"/>
      <c r="O55782" s="90"/>
      <c r="P55782" s="90"/>
      <c r="Q55782" s="90"/>
    </row>
    <row r="55783" spans="4:17" x14ac:dyDescent="0.25">
      <c r="D55783" s="87"/>
      <c r="J55783" s="88"/>
      <c r="K55783" s="89"/>
      <c r="M55783" s="88"/>
      <c r="O55783" s="90"/>
      <c r="P55783" s="90"/>
      <c r="Q55783" s="90"/>
    </row>
    <row r="55784" spans="4:17" x14ac:dyDescent="0.25">
      <c r="D55784" s="87"/>
      <c r="J55784" s="88"/>
      <c r="K55784" s="89"/>
      <c r="M55784" s="88"/>
      <c r="O55784" s="90"/>
      <c r="P55784" s="90"/>
      <c r="Q55784" s="90"/>
    </row>
    <row r="55785" spans="4:17" x14ac:dyDescent="0.25">
      <c r="D55785" s="87"/>
      <c r="J55785" s="88"/>
      <c r="K55785" s="89"/>
      <c r="M55785" s="88"/>
      <c r="O55785" s="90"/>
      <c r="P55785" s="90"/>
      <c r="Q55785" s="90"/>
    </row>
    <row r="55786" spans="4:17" x14ac:dyDescent="0.25">
      <c r="D55786" s="87"/>
      <c r="J55786" s="88"/>
      <c r="K55786" s="89"/>
      <c r="M55786" s="88"/>
      <c r="O55786" s="90"/>
      <c r="P55786" s="90"/>
      <c r="Q55786" s="90"/>
    </row>
    <row r="55787" spans="4:17" x14ac:dyDescent="0.25">
      <c r="D55787" s="87"/>
      <c r="J55787" s="88"/>
      <c r="K55787" s="89"/>
      <c r="M55787" s="88"/>
      <c r="O55787" s="90"/>
      <c r="P55787" s="90"/>
      <c r="Q55787" s="90"/>
    </row>
    <row r="55788" spans="4:17" x14ac:dyDescent="0.25">
      <c r="D55788" s="87"/>
      <c r="J55788" s="88"/>
      <c r="K55788" s="89"/>
      <c r="M55788" s="88"/>
      <c r="O55788" s="90"/>
      <c r="P55788" s="90"/>
      <c r="Q55788" s="90"/>
    </row>
    <row r="55789" spans="4:17" x14ac:dyDescent="0.25">
      <c r="D55789" s="87"/>
      <c r="J55789" s="88"/>
      <c r="K55789" s="89"/>
      <c r="M55789" s="88"/>
      <c r="O55789" s="90"/>
      <c r="P55789" s="90"/>
      <c r="Q55789" s="90"/>
    </row>
    <row r="55790" spans="4:17" x14ac:dyDescent="0.25">
      <c r="D55790" s="87"/>
      <c r="J55790" s="88"/>
      <c r="K55790" s="89"/>
      <c r="M55790" s="88"/>
      <c r="O55790" s="90"/>
      <c r="P55790" s="90"/>
      <c r="Q55790" s="90"/>
    </row>
    <row r="55791" spans="4:17" x14ac:dyDescent="0.25">
      <c r="D55791" s="87"/>
      <c r="J55791" s="88"/>
      <c r="K55791" s="89"/>
      <c r="M55791" s="88"/>
      <c r="O55791" s="90"/>
      <c r="P55791" s="90"/>
      <c r="Q55791" s="90"/>
    </row>
    <row r="55792" spans="4:17" x14ac:dyDescent="0.25">
      <c r="D55792" s="87"/>
      <c r="J55792" s="88"/>
      <c r="K55792" s="89"/>
      <c r="M55792" s="88"/>
      <c r="O55792" s="90"/>
      <c r="P55792" s="90"/>
      <c r="Q55792" s="90"/>
    </row>
    <row r="55793" spans="4:17" x14ac:dyDescent="0.25">
      <c r="D55793" s="87"/>
      <c r="J55793" s="88"/>
      <c r="K55793" s="89"/>
      <c r="M55793" s="88"/>
      <c r="O55793" s="90"/>
      <c r="P55793" s="90"/>
      <c r="Q55793" s="90"/>
    </row>
    <row r="55794" spans="4:17" x14ac:dyDescent="0.25">
      <c r="D55794" s="87"/>
      <c r="J55794" s="88"/>
      <c r="K55794" s="89"/>
      <c r="M55794" s="88"/>
      <c r="O55794" s="90"/>
      <c r="P55794" s="90"/>
      <c r="Q55794" s="90"/>
    </row>
    <row r="55795" spans="4:17" x14ac:dyDescent="0.25">
      <c r="D55795" s="87"/>
      <c r="J55795" s="88"/>
      <c r="K55795" s="89"/>
      <c r="M55795" s="88"/>
      <c r="O55795" s="90"/>
      <c r="P55795" s="90"/>
      <c r="Q55795" s="90"/>
    </row>
    <row r="55796" spans="4:17" x14ac:dyDescent="0.25">
      <c r="D55796" s="87"/>
      <c r="J55796" s="88"/>
      <c r="K55796" s="89"/>
      <c r="M55796" s="88"/>
      <c r="O55796" s="90"/>
      <c r="P55796" s="90"/>
      <c r="Q55796" s="90"/>
    </row>
    <row r="55797" spans="4:17" x14ac:dyDescent="0.25">
      <c r="D55797" s="87"/>
      <c r="J55797" s="88"/>
      <c r="K55797" s="89"/>
      <c r="M55797" s="88"/>
      <c r="O55797" s="90"/>
      <c r="P55797" s="90"/>
      <c r="Q55797" s="90"/>
    </row>
    <row r="55798" spans="4:17" x14ac:dyDescent="0.25">
      <c r="D55798" s="87"/>
      <c r="J55798" s="88"/>
      <c r="K55798" s="89"/>
      <c r="M55798" s="88"/>
      <c r="O55798" s="90"/>
      <c r="P55798" s="90"/>
      <c r="Q55798" s="90"/>
    </row>
    <row r="55799" spans="4:17" x14ac:dyDescent="0.25">
      <c r="D55799" s="87"/>
      <c r="J55799" s="88"/>
      <c r="K55799" s="89"/>
      <c r="M55799" s="88"/>
      <c r="O55799" s="90"/>
      <c r="P55799" s="90"/>
      <c r="Q55799" s="90"/>
    </row>
    <row r="55800" spans="4:17" x14ac:dyDescent="0.25">
      <c r="D55800" s="87"/>
      <c r="J55800" s="88"/>
      <c r="K55800" s="89"/>
      <c r="M55800" s="88"/>
      <c r="O55800" s="90"/>
      <c r="P55800" s="90"/>
      <c r="Q55800" s="90"/>
    </row>
    <row r="55801" spans="4:17" x14ac:dyDescent="0.25">
      <c r="D55801" s="87"/>
      <c r="J55801" s="88"/>
      <c r="K55801" s="89"/>
      <c r="M55801" s="88"/>
      <c r="O55801" s="90"/>
      <c r="P55801" s="90"/>
      <c r="Q55801" s="90"/>
    </row>
    <row r="55802" spans="4:17" x14ac:dyDescent="0.25">
      <c r="D55802" s="87"/>
      <c r="J55802" s="88"/>
      <c r="K55802" s="89"/>
      <c r="M55802" s="88"/>
      <c r="O55802" s="90"/>
      <c r="P55802" s="90"/>
      <c r="Q55802" s="90"/>
    </row>
    <row r="55803" spans="4:17" x14ac:dyDescent="0.25">
      <c r="D55803" s="87"/>
      <c r="J55803" s="88"/>
      <c r="K55803" s="89"/>
      <c r="M55803" s="88"/>
      <c r="O55803" s="90"/>
      <c r="P55803" s="90"/>
      <c r="Q55803" s="90"/>
    </row>
    <row r="55804" spans="4:17" x14ac:dyDescent="0.25">
      <c r="D55804" s="87"/>
      <c r="J55804" s="88"/>
      <c r="K55804" s="89"/>
      <c r="M55804" s="88"/>
      <c r="O55804" s="90"/>
      <c r="P55804" s="90"/>
      <c r="Q55804" s="90"/>
    </row>
    <row r="55805" spans="4:17" x14ac:dyDescent="0.25">
      <c r="D55805" s="87"/>
      <c r="J55805" s="88"/>
      <c r="K55805" s="89"/>
      <c r="M55805" s="88"/>
      <c r="O55805" s="90"/>
      <c r="P55805" s="90"/>
      <c r="Q55805" s="90"/>
    </row>
    <row r="55806" spans="4:17" x14ac:dyDescent="0.25">
      <c r="D55806" s="87"/>
      <c r="J55806" s="88"/>
      <c r="K55806" s="89"/>
      <c r="M55806" s="88"/>
      <c r="O55806" s="90"/>
      <c r="P55806" s="90"/>
      <c r="Q55806" s="90"/>
    </row>
    <row r="55807" spans="4:17" x14ac:dyDescent="0.25">
      <c r="D55807" s="87"/>
      <c r="J55807" s="88"/>
      <c r="K55807" s="89"/>
      <c r="M55807" s="88"/>
      <c r="O55807" s="90"/>
      <c r="P55807" s="90"/>
      <c r="Q55807" s="90"/>
    </row>
    <row r="55808" spans="4:17" x14ac:dyDescent="0.25">
      <c r="D55808" s="87"/>
      <c r="J55808" s="88"/>
      <c r="K55808" s="89"/>
      <c r="M55808" s="88"/>
      <c r="O55808" s="90"/>
      <c r="P55808" s="90"/>
      <c r="Q55808" s="90"/>
    </row>
    <row r="55809" spans="4:17" x14ac:dyDescent="0.25">
      <c r="D55809" s="87"/>
      <c r="J55809" s="88"/>
      <c r="K55809" s="89"/>
      <c r="M55809" s="88"/>
      <c r="O55809" s="90"/>
      <c r="P55809" s="90"/>
      <c r="Q55809" s="90"/>
    </row>
    <row r="55810" spans="4:17" x14ac:dyDescent="0.25">
      <c r="D55810" s="87"/>
      <c r="J55810" s="88"/>
      <c r="K55810" s="89"/>
      <c r="M55810" s="88"/>
      <c r="O55810" s="90"/>
      <c r="P55810" s="90"/>
      <c r="Q55810" s="90"/>
    </row>
    <row r="55811" spans="4:17" x14ac:dyDescent="0.25">
      <c r="D55811" s="87"/>
      <c r="J55811" s="88"/>
      <c r="K55811" s="89"/>
      <c r="M55811" s="88"/>
      <c r="O55811" s="90"/>
      <c r="P55811" s="90"/>
      <c r="Q55811" s="90"/>
    </row>
    <row r="55812" spans="4:17" x14ac:dyDescent="0.25">
      <c r="D55812" s="87"/>
      <c r="J55812" s="88"/>
      <c r="K55812" s="89"/>
      <c r="M55812" s="88"/>
      <c r="O55812" s="90"/>
      <c r="P55812" s="90"/>
      <c r="Q55812" s="90"/>
    </row>
    <row r="55813" spans="4:17" x14ac:dyDescent="0.25">
      <c r="D55813" s="87"/>
      <c r="J55813" s="88"/>
      <c r="K55813" s="89"/>
      <c r="M55813" s="88"/>
      <c r="O55813" s="90"/>
      <c r="P55813" s="90"/>
      <c r="Q55813" s="90"/>
    </row>
    <row r="55814" spans="4:17" x14ac:dyDescent="0.25">
      <c r="D55814" s="87"/>
      <c r="J55814" s="88"/>
      <c r="K55814" s="89"/>
      <c r="M55814" s="88"/>
      <c r="O55814" s="90"/>
      <c r="P55814" s="90"/>
      <c r="Q55814" s="90"/>
    </row>
    <row r="55815" spans="4:17" x14ac:dyDescent="0.25">
      <c r="D55815" s="87"/>
      <c r="J55815" s="88"/>
      <c r="K55815" s="89"/>
      <c r="M55815" s="88"/>
      <c r="O55815" s="90"/>
      <c r="P55815" s="90"/>
      <c r="Q55815" s="90"/>
    </row>
    <row r="55816" spans="4:17" x14ac:dyDescent="0.25">
      <c r="D55816" s="87"/>
      <c r="J55816" s="88"/>
      <c r="K55816" s="89"/>
      <c r="M55816" s="88"/>
      <c r="O55816" s="90"/>
      <c r="P55816" s="90"/>
      <c r="Q55816" s="90"/>
    </row>
    <row r="55817" spans="4:17" x14ac:dyDescent="0.25">
      <c r="D55817" s="87"/>
      <c r="J55817" s="88"/>
      <c r="K55817" s="89"/>
      <c r="M55817" s="88"/>
      <c r="O55817" s="90"/>
      <c r="P55817" s="90"/>
      <c r="Q55817" s="90"/>
    </row>
    <row r="55818" spans="4:17" x14ac:dyDescent="0.25">
      <c r="D55818" s="87"/>
      <c r="J55818" s="88"/>
      <c r="K55818" s="89"/>
      <c r="M55818" s="88"/>
      <c r="O55818" s="90"/>
      <c r="P55818" s="90"/>
      <c r="Q55818" s="90"/>
    </row>
    <row r="55819" spans="4:17" x14ac:dyDescent="0.25">
      <c r="D55819" s="87"/>
      <c r="J55819" s="88"/>
      <c r="K55819" s="89"/>
      <c r="M55819" s="88"/>
      <c r="O55819" s="90"/>
      <c r="P55819" s="90"/>
      <c r="Q55819" s="90"/>
    </row>
    <row r="55820" spans="4:17" x14ac:dyDescent="0.25">
      <c r="D55820" s="87"/>
      <c r="J55820" s="88"/>
      <c r="K55820" s="89"/>
      <c r="M55820" s="88"/>
      <c r="O55820" s="90"/>
      <c r="P55820" s="90"/>
      <c r="Q55820" s="90"/>
    </row>
    <row r="55821" spans="4:17" x14ac:dyDescent="0.25">
      <c r="D55821" s="87"/>
      <c r="J55821" s="88"/>
      <c r="K55821" s="89"/>
      <c r="M55821" s="88"/>
      <c r="O55821" s="90"/>
      <c r="P55821" s="90"/>
      <c r="Q55821" s="90"/>
    </row>
    <row r="55822" spans="4:17" x14ac:dyDescent="0.25">
      <c r="D55822" s="87"/>
      <c r="J55822" s="88"/>
      <c r="K55822" s="89"/>
      <c r="M55822" s="88"/>
      <c r="O55822" s="90"/>
      <c r="P55822" s="90"/>
      <c r="Q55822" s="90"/>
    </row>
    <row r="55823" spans="4:17" x14ac:dyDescent="0.25">
      <c r="D55823" s="87"/>
      <c r="J55823" s="88"/>
      <c r="K55823" s="89"/>
      <c r="M55823" s="88"/>
      <c r="O55823" s="90"/>
      <c r="P55823" s="90"/>
      <c r="Q55823" s="90"/>
    </row>
    <row r="55824" spans="4:17" x14ac:dyDescent="0.25">
      <c r="D55824" s="87"/>
      <c r="J55824" s="88"/>
      <c r="K55824" s="89"/>
      <c r="M55824" s="88"/>
      <c r="O55824" s="90"/>
      <c r="P55824" s="90"/>
      <c r="Q55824" s="90"/>
    </row>
    <row r="55825" spans="4:17" x14ac:dyDescent="0.25">
      <c r="D55825" s="87"/>
      <c r="J55825" s="88"/>
      <c r="K55825" s="89"/>
      <c r="M55825" s="88"/>
      <c r="O55825" s="90"/>
      <c r="P55825" s="90"/>
      <c r="Q55825" s="90"/>
    </row>
    <row r="55826" spans="4:17" x14ac:dyDescent="0.25">
      <c r="D55826" s="87"/>
      <c r="J55826" s="88"/>
      <c r="K55826" s="89"/>
      <c r="M55826" s="88"/>
      <c r="O55826" s="90"/>
      <c r="P55826" s="90"/>
      <c r="Q55826" s="90"/>
    </row>
    <row r="55827" spans="4:17" x14ac:dyDescent="0.25">
      <c r="D55827" s="87"/>
      <c r="J55827" s="88"/>
      <c r="K55827" s="89"/>
      <c r="M55827" s="88"/>
      <c r="O55827" s="90"/>
      <c r="P55827" s="90"/>
      <c r="Q55827" s="90"/>
    </row>
    <row r="55828" spans="4:17" x14ac:dyDescent="0.25">
      <c r="D55828" s="87"/>
      <c r="J55828" s="88"/>
      <c r="K55828" s="89"/>
      <c r="M55828" s="88"/>
      <c r="O55828" s="90"/>
      <c r="P55828" s="90"/>
      <c r="Q55828" s="90"/>
    </row>
    <row r="55829" spans="4:17" x14ac:dyDescent="0.25">
      <c r="D55829" s="87"/>
      <c r="J55829" s="88"/>
      <c r="K55829" s="89"/>
      <c r="M55829" s="88"/>
      <c r="O55829" s="90"/>
      <c r="P55829" s="90"/>
      <c r="Q55829" s="90"/>
    </row>
    <row r="55830" spans="4:17" x14ac:dyDescent="0.25">
      <c r="D55830" s="87"/>
      <c r="J55830" s="88"/>
      <c r="K55830" s="89"/>
      <c r="M55830" s="88"/>
      <c r="O55830" s="90"/>
      <c r="P55830" s="90"/>
      <c r="Q55830" s="90"/>
    </row>
    <row r="55831" spans="4:17" x14ac:dyDescent="0.25">
      <c r="D55831" s="87"/>
      <c r="J55831" s="88"/>
      <c r="K55831" s="89"/>
      <c r="M55831" s="88"/>
      <c r="O55831" s="90"/>
      <c r="P55831" s="90"/>
      <c r="Q55831" s="90"/>
    </row>
    <row r="55832" spans="4:17" x14ac:dyDescent="0.25">
      <c r="D55832" s="87"/>
      <c r="J55832" s="88"/>
      <c r="K55832" s="89"/>
      <c r="M55832" s="88"/>
      <c r="O55832" s="90"/>
      <c r="P55832" s="90"/>
      <c r="Q55832" s="90"/>
    </row>
    <row r="55833" spans="4:17" x14ac:dyDescent="0.25">
      <c r="D55833" s="87"/>
      <c r="J55833" s="88"/>
      <c r="K55833" s="89"/>
      <c r="M55833" s="88"/>
      <c r="O55833" s="90"/>
      <c r="P55833" s="90"/>
      <c r="Q55833" s="90"/>
    </row>
    <row r="55834" spans="4:17" x14ac:dyDescent="0.25">
      <c r="D55834" s="87"/>
      <c r="J55834" s="88"/>
      <c r="K55834" s="89"/>
      <c r="M55834" s="88"/>
      <c r="O55834" s="90"/>
      <c r="P55834" s="90"/>
      <c r="Q55834" s="90"/>
    </row>
    <row r="55835" spans="4:17" x14ac:dyDescent="0.25">
      <c r="D55835" s="87"/>
      <c r="J55835" s="88"/>
      <c r="K55835" s="89"/>
      <c r="M55835" s="88"/>
      <c r="O55835" s="90"/>
      <c r="P55835" s="90"/>
      <c r="Q55835" s="90"/>
    </row>
    <row r="55836" spans="4:17" x14ac:dyDescent="0.25">
      <c r="D55836" s="87"/>
      <c r="J55836" s="88"/>
      <c r="K55836" s="89"/>
      <c r="M55836" s="88"/>
      <c r="O55836" s="90"/>
      <c r="P55836" s="90"/>
      <c r="Q55836" s="90"/>
    </row>
    <row r="55837" spans="4:17" x14ac:dyDescent="0.25">
      <c r="D55837" s="87"/>
      <c r="J55837" s="88"/>
      <c r="K55837" s="89"/>
      <c r="M55837" s="88"/>
      <c r="O55837" s="90"/>
      <c r="P55837" s="90"/>
      <c r="Q55837" s="90"/>
    </row>
    <row r="55838" spans="4:17" x14ac:dyDescent="0.25">
      <c r="D55838" s="87"/>
      <c r="J55838" s="88"/>
      <c r="K55838" s="89"/>
      <c r="M55838" s="88"/>
      <c r="O55838" s="90"/>
      <c r="P55838" s="90"/>
      <c r="Q55838" s="90"/>
    </row>
    <row r="55839" spans="4:17" x14ac:dyDescent="0.25">
      <c r="D55839" s="87"/>
      <c r="J55839" s="88"/>
      <c r="K55839" s="89"/>
      <c r="M55839" s="88"/>
      <c r="O55839" s="90"/>
      <c r="P55839" s="90"/>
      <c r="Q55839" s="90"/>
    </row>
    <row r="55840" spans="4:17" x14ac:dyDescent="0.25">
      <c r="D55840" s="87"/>
      <c r="J55840" s="88"/>
      <c r="K55840" s="89"/>
      <c r="M55840" s="88"/>
      <c r="O55840" s="90"/>
      <c r="P55840" s="90"/>
      <c r="Q55840" s="90"/>
    </row>
    <row r="55841" spans="4:17" x14ac:dyDescent="0.25">
      <c r="D55841" s="87"/>
      <c r="J55841" s="88"/>
      <c r="K55841" s="89"/>
      <c r="M55841" s="88"/>
      <c r="O55841" s="90"/>
      <c r="P55841" s="90"/>
      <c r="Q55841" s="90"/>
    </row>
    <row r="55842" spans="4:17" x14ac:dyDescent="0.25">
      <c r="D55842" s="87"/>
      <c r="J55842" s="88"/>
      <c r="K55842" s="89"/>
      <c r="M55842" s="88"/>
      <c r="O55842" s="90"/>
      <c r="P55842" s="90"/>
      <c r="Q55842" s="90"/>
    </row>
    <row r="55843" spans="4:17" x14ac:dyDescent="0.25">
      <c r="D55843" s="87"/>
      <c r="J55843" s="88"/>
      <c r="K55843" s="89"/>
      <c r="M55843" s="88"/>
      <c r="O55843" s="90"/>
      <c r="P55843" s="90"/>
      <c r="Q55843" s="90"/>
    </row>
    <row r="55844" spans="4:17" x14ac:dyDescent="0.25">
      <c r="D55844" s="87"/>
      <c r="J55844" s="88"/>
      <c r="K55844" s="89"/>
      <c r="M55844" s="88"/>
      <c r="O55844" s="90"/>
      <c r="P55844" s="90"/>
      <c r="Q55844" s="90"/>
    </row>
    <row r="55845" spans="4:17" x14ac:dyDescent="0.25">
      <c r="D55845" s="87"/>
      <c r="J55845" s="88"/>
      <c r="K55845" s="89"/>
      <c r="M55845" s="88"/>
      <c r="O55845" s="90"/>
      <c r="P55845" s="90"/>
      <c r="Q55845" s="90"/>
    </row>
    <row r="55846" spans="4:17" x14ac:dyDescent="0.25">
      <c r="D55846" s="87"/>
      <c r="J55846" s="88"/>
      <c r="K55846" s="89"/>
      <c r="M55846" s="88"/>
      <c r="O55846" s="90"/>
      <c r="P55846" s="90"/>
      <c r="Q55846" s="90"/>
    </row>
    <row r="55847" spans="4:17" x14ac:dyDescent="0.25">
      <c r="D55847" s="87"/>
      <c r="J55847" s="88"/>
      <c r="K55847" s="89"/>
      <c r="M55847" s="88"/>
      <c r="O55847" s="90"/>
      <c r="P55847" s="90"/>
      <c r="Q55847" s="90"/>
    </row>
    <row r="55848" spans="4:17" x14ac:dyDescent="0.25">
      <c r="D55848" s="87"/>
      <c r="J55848" s="88"/>
      <c r="K55848" s="89"/>
      <c r="M55848" s="88"/>
      <c r="O55848" s="90"/>
      <c r="P55848" s="90"/>
      <c r="Q55848" s="90"/>
    </row>
    <row r="55849" spans="4:17" x14ac:dyDescent="0.25">
      <c r="D55849" s="87"/>
      <c r="J55849" s="88"/>
      <c r="K55849" s="89"/>
      <c r="M55849" s="88"/>
      <c r="O55849" s="90"/>
      <c r="P55849" s="90"/>
      <c r="Q55849" s="90"/>
    </row>
    <row r="55850" spans="4:17" x14ac:dyDescent="0.25">
      <c r="D55850" s="87"/>
      <c r="J55850" s="88"/>
      <c r="K55850" s="89"/>
      <c r="M55850" s="88"/>
      <c r="O55850" s="90"/>
      <c r="P55850" s="90"/>
      <c r="Q55850" s="90"/>
    </row>
    <row r="55851" spans="4:17" x14ac:dyDescent="0.25">
      <c r="D55851" s="87"/>
      <c r="J55851" s="88"/>
      <c r="K55851" s="89"/>
      <c r="M55851" s="88"/>
      <c r="O55851" s="90"/>
      <c r="P55851" s="90"/>
      <c r="Q55851" s="90"/>
    </row>
    <row r="55852" spans="4:17" x14ac:dyDescent="0.25">
      <c r="D55852" s="87"/>
      <c r="J55852" s="88"/>
      <c r="K55852" s="89"/>
      <c r="M55852" s="88"/>
      <c r="O55852" s="90"/>
      <c r="P55852" s="90"/>
      <c r="Q55852" s="90"/>
    </row>
    <row r="55853" spans="4:17" x14ac:dyDescent="0.25">
      <c r="D55853" s="87"/>
      <c r="J55853" s="88"/>
      <c r="K55853" s="89"/>
      <c r="M55853" s="88"/>
      <c r="O55853" s="90"/>
      <c r="P55853" s="90"/>
      <c r="Q55853" s="90"/>
    </row>
    <row r="55854" spans="4:17" x14ac:dyDescent="0.25">
      <c r="D55854" s="87"/>
      <c r="J55854" s="88"/>
      <c r="K55854" s="89"/>
      <c r="M55854" s="88"/>
      <c r="O55854" s="90"/>
      <c r="P55854" s="90"/>
      <c r="Q55854" s="90"/>
    </row>
    <row r="55855" spans="4:17" x14ac:dyDescent="0.25">
      <c r="D55855" s="87"/>
      <c r="J55855" s="88"/>
      <c r="K55855" s="89"/>
      <c r="M55855" s="88"/>
      <c r="O55855" s="90"/>
      <c r="P55855" s="90"/>
      <c r="Q55855" s="90"/>
    </row>
    <row r="55856" spans="4:17" x14ac:dyDescent="0.25">
      <c r="D55856" s="87"/>
      <c r="J55856" s="88"/>
      <c r="K55856" s="89"/>
      <c r="M55856" s="88"/>
      <c r="O55856" s="90"/>
      <c r="P55856" s="90"/>
      <c r="Q55856" s="90"/>
    </row>
    <row r="55857" spans="4:17" x14ac:dyDescent="0.25">
      <c r="D55857" s="87"/>
      <c r="J55857" s="88"/>
      <c r="K55857" s="89"/>
      <c r="M55857" s="88"/>
      <c r="O55857" s="90"/>
      <c r="P55857" s="90"/>
      <c r="Q55857" s="90"/>
    </row>
    <row r="55858" spans="4:17" x14ac:dyDescent="0.25">
      <c r="D55858" s="87"/>
      <c r="J55858" s="88"/>
      <c r="K55858" s="89"/>
      <c r="M55858" s="88"/>
      <c r="O55858" s="90"/>
      <c r="P55858" s="90"/>
      <c r="Q55858" s="90"/>
    </row>
    <row r="55859" spans="4:17" x14ac:dyDescent="0.25">
      <c r="D55859" s="87"/>
      <c r="J55859" s="88"/>
      <c r="K55859" s="89"/>
      <c r="M55859" s="88"/>
      <c r="O55859" s="90"/>
      <c r="P55859" s="90"/>
      <c r="Q55859" s="90"/>
    </row>
    <row r="55860" spans="4:17" x14ac:dyDescent="0.25">
      <c r="D55860" s="87"/>
      <c r="J55860" s="88"/>
      <c r="K55860" s="89"/>
      <c r="M55860" s="88"/>
      <c r="O55860" s="90"/>
      <c r="P55860" s="90"/>
      <c r="Q55860" s="90"/>
    </row>
    <row r="55861" spans="4:17" x14ac:dyDescent="0.25">
      <c r="D55861" s="87"/>
      <c r="J55861" s="88"/>
      <c r="K55861" s="89"/>
      <c r="M55861" s="88"/>
      <c r="O55861" s="90"/>
      <c r="P55861" s="90"/>
      <c r="Q55861" s="90"/>
    </row>
    <row r="55862" spans="4:17" x14ac:dyDescent="0.25">
      <c r="D55862" s="87"/>
      <c r="J55862" s="88"/>
      <c r="K55862" s="89"/>
      <c r="M55862" s="88"/>
      <c r="O55862" s="90"/>
      <c r="P55862" s="90"/>
      <c r="Q55862" s="90"/>
    </row>
    <row r="55863" spans="4:17" x14ac:dyDescent="0.25">
      <c r="D55863" s="87"/>
      <c r="J55863" s="88"/>
      <c r="K55863" s="89"/>
      <c r="M55863" s="88"/>
      <c r="O55863" s="90"/>
      <c r="P55863" s="90"/>
      <c r="Q55863" s="90"/>
    </row>
    <row r="55864" spans="4:17" x14ac:dyDescent="0.25">
      <c r="D55864" s="87"/>
      <c r="J55864" s="88"/>
      <c r="K55864" s="89"/>
      <c r="M55864" s="88"/>
      <c r="O55864" s="90"/>
      <c r="P55864" s="90"/>
      <c r="Q55864" s="90"/>
    </row>
    <row r="55865" spans="4:17" x14ac:dyDescent="0.25">
      <c r="D55865" s="87"/>
      <c r="J55865" s="88"/>
      <c r="K55865" s="89"/>
      <c r="M55865" s="88"/>
      <c r="O55865" s="90"/>
      <c r="P55865" s="90"/>
      <c r="Q55865" s="90"/>
    </row>
    <row r="55866" spans="4:17" x14ac:dyDescent="0.25">
      <c r="D55866" s="87"/>
      <c r="J55866" s="88"/>
      <c r="K55866" s="89"/>
      <c r="M55866" s="88"/>
      <c r="O55866" s="90"/>
      <c r="P55866" s="90"/>
      <c r="Q55866" s="90"/>
    </row>
    <row r="55867" spans="4:17" x14ac:dyDescent="0.25">
      <c r="D55867" s="87"/>
      <c r="J55867" s="88"/>
      <c r="K55867" s="89"/>
      <c r="M55867" s="88"/>
      <c r="O55867" s="90"/>
      <c r="P55867" s="90"/>
      <c r="Q55867" s="90"/>
    </row>
    <row r="55868" spans="4:17" x14ac:dyDescent="0.25">
      <c r="D55868" s="87"/>
      <c r="J55868" s="88"/>
      <c r="K55868" s="89"/>
      <c r="M55868" s="88"/>
      <c r="O55868" s="90"/>
      <c r="P55868" s="90"/>
      <c r="Q55868" s="90"/>
    </row>
    <row r="55869" spans="4:17" x14ac:dyDescent="0.25">
      <c r="D55869" s="87"/>
      <c r="J55869" s="88"/>
      <c r="K55869" s="89"/>
      <c r="M55869" s="88"/>
      <c r="O55869" s="90"/>
      <c r="P55869" s="90"/>
      <c r="Q55869" s="90"/>
    </row>
    <row r="55870" spans="4:17" x14ac:dyDescent="0.25">
      <c r="D55870" s="87"/>
      <c r="J55870" s="88"/>
      <c r="K55870" s="89"/>
      <c r="M55870" s="88"/>
      <c r="O55870" s="90"/>
      <c r="P55870" s="90"/>
      <c r="Q55870" s="90"/>
    </row>
    <row r="55871" spans="4:17" x14ac:dyDescent="0.25">
      <c r="D55871" s="87"/>
      <c r="J55871" s="88"/>
      <c r="K55871" s="89"/>
      <c r="M55871" s="88"/>
      <c r="O55871" s="90"/>
      <c r="P55871" s="90"/>
      <c r="Q55871" s="90"/>
    </row>
    <row r="55872" spans="4:17" x14ac:dyDescent="0.25">
      <c r="D55872" s="87"/>
      <c r="J55872" s="88"/>
      <c r="K55872" s="89"/>
      <c r="M55872" s="88"/>
      <c r="O55872" s="90"/>
      <c r="P55872" s="90"/>
      <c r="Q55872" s="90"/>
    </row>
    <row r="55873" spans="4:17" x14ac:dyDescent="0.25">
      <c r="D55873" s="87"/>
      <c r="J55873" s="88"/>
      <c r="K55873" s="89"/>
      <c r="M55873" s="88"/>
      <c r="O55873" s="90"/>
      <c r="P55873" s="90"/>
      <c r="Q55873" s="90"/>
    </row>
    <row r="55874" spans="4:17" x14ac:dyDescent="0.25">
      <c r="D55874" s="87"/>
      <c r="J55874" s="88"/>
      <c r="K55874" s="89"/>
      <c r="M55874" s="88"/>
      <c r="O55874" s="90"/>
      <c r="P55874" s="90"/>
      <c r="Q55874" s="90"/>
    </row>
    <row r="55875" spans="4:17" x14ac:dyDescent="0.25">
      <c r="D55875" s="87"/>
      <c r="J55875" s="88"/>
      <c r="K55875" s="89"/>
      <c r="M55875" s="88"/>
      <c r="O55875" s="90"/>
      <c r="P55875" s="90"/>
      <c r="Q55875" s="90"/>
    </row>
    <row r="55876" spans="4:17" x14ac:dyDescent="0.25">
      <c r="D55876" s="87"/>
      <c r="J55876" s="88"/>
      <c r="K55876" s="89"/>
      <c r="M55876" s="88"/>
      <c r="O55876" s="90"/>
      <c r="P55876" s="90"/>
      <c r="Q55876" s="90"/>
    </row>
    <row r="55877" spans="4:17" x14ac:dyDescent="0.25">
      <c r="D55877" s="87"/>
      <c r="J55877" s="88"/>
      <c r="K55877" s="89"/>
      <c r="M55877" s="88"/>
      <c r="O55877" s="90"/>
      <c r="P55877" s="90"/>
      <c r="Q55877" s="90"/>
    </row>
    <row r="55878" spans="4:17" x14ac:dyDescent="0.25">
      <c r="D55878" s="87"/>
      <c r="J55878" s="88"/>
      <c r="K55878" s="89"/>
      <c r="M55878" s="88"/>
      <c r="O55878" s="90"/>
      <c r="P55878" s="90"/>
      <c r="Q55878" s="90"/>
    </row>
    <row r="55879" spans="4:17" x14ac:dyDescent="0.25">
      <c r="D55879" s="87"/>
      <c r="J55879" s="88"/>
      <c r="K55879" s="89"/>
      <c r="M55879" s="88"/>
      <c r="O55879" s="90"/>
      <c r="P55879" s="90"/>
      <c r="Q55879" s="90"/>
    </row>
    <row r="55880" spans="4:17" x14ac:dyDescent="0.25">
      <c r="D55880" s="87"/>
      <c r="J55880" s="88"/>
      <c r="K55880" s="89"/>
      <c r="M55880" s="88"/>
      <c r="O55880" s="90"/>
      <c r="P55880" s="90"/>
      <c r="Q55880" s="90"/>
    </row>
    <row r="55881" spans="4:17" x14ac:dyDescent="0.25">
      <c r="D55881" s="87"/>
      <c r="J55881" s="88"/>
      <c r="K55881" s="89"/>
      <c r="M55881" s="88"/>
      <c r="O55881" s="90"/>
      <c r="P55881" s="90"/>
      <c r="Q55881" s="90"/>
    </row>
    <row r="55882" spans="4:17" x14ac:dyDescent="0.25">
      <c r="D55882" s="87"/>
      <c r="J55882" s="88"/>
      <c r="K55882" s="89"/>
      <c r="M55882" s="88"/>
      <c r="O55882" s="90"/>
      <c r="P55882" s="90"/>
      <c r="Q55882" s="90"/>
    </row>
    <row r="55883" spans="4:17" x14ac:dyDescent="0.25">
      <c r="D55883" s="87"/>
      <c r="J55883" s="88"/>
      <c r="K55883" s="89"/>
      <c r="M55883" s="88"/>
      <c r="O55883" s="90"/>
      <c r="P55883" s="90"/>
      <c r="Q55883" s="90"/>
    </row>
    <row r="55884" spans="4:17" x14ac:dyDescent="0.25">
      <c r="D55884" s="87"/>
      <c r="J55884" s="88"/>
      <c r="K55884" s="89"/>
      <c r="M55884" s="88"/>
      <c r="O55884" s="90"/>
      <c r="P55884" s="90"/>
      <c r="Q55884" s="90"/>
    </row>
    <row r="55885" spans="4:17" x14ac:dyDescent="0.25">
      <c r="D55885" s="87"/>
      <c r="J55885" s="88"/>
      <c r="K55885" s="89"/>
      <c r="M55885" s="88"/>
      <c r="O55885" s="90"/>
      <c r="P55885" s="90"/>
      <c r="Q55885" s="90"/>
    </row>
    <row r="55886" spans="4:17" x14ac:dyDescent="0.25">
      <c r="D55886" s="87"/>
      <c r="J55886" s="88"/>
      <c r="K55886" s="89"/>
      <c r="M55886" s="88"/>
      <c r="O55886" s="90"/>
      <c r="P55886" s="90"/>
      <c r="Q55886" s="90"/>
    </row>
    <row r="55887" spans="4:17" x14ac:dyDescent="0.25">
      <c r="D55887" s="87"/>
      <c r="J55887" s="88"/>
      <c r="K55887" s="89"/>
      <c r="M55887" s="88"/>
      <c r="O55887" s="90"/>
      <c r="P55887" s="90"/>
      <c r="Q55887" s="90"/>
    </row>
    <row r="55888" spans="4:17" x14ac:dyDescent="0.25">
      <c r="D55888" s="87"/>
      <c r="J55888" s="88"/>
      <c r="K55888" s="89"/>
      <c r="M55888" s="88"/>
      <c r="O55888" s="90"/>
      <c r="P55888" s="90"/>
      <c r="Q55888" s="90"/>
    </row>
    <row r="55889" spans="4:17" x14ac:dyDescent="0.25">
      <c r="D55889" s="87"/>
      <c r="J55889" s="88"/>
      <c r="K55889" s="89"/>
      <c r="M55889" s="88"/>
      <c r="O55889" s="90"/>
      <c r="P55889" s="90"/>
      <c r="Q55889" s="90"/>
    </row>
    <row r="55890" spans="4:17" x14ac:dyDescent="0.25">
      <c r="D55890" s="87"/>
      <c r="J55890" s="88"/>
      <c r="K55890" s="89"/>
      <c r="M55890" s="88"/>
      <c r="O55890" s="90"/>
      <c r="P55890" s="90"/>
      <c r="Q55890" s="90"/>
    </row>
    <row r="55891" spans="4:17" x14ac:dyDescent="0.25">
      <c r="D55891" s="87"/>
      <c r="J55891" s="88"/>
      <c r="K55891" s="89"/>
      <c r="M55891" s="88"/>
      <c r="O55891" s="90"/>
      <c r="P55891" s="90"/>
      <c r="Q55891" s="90"/>
    </row>
    <row r="55892" spans="4:17" x14ac:dyDescent="0.25">
      <c r="D55892" s="87"/>
      <c r="J55892" s="88"/>
      <c r="K55892" s="89"/>
      <c r="M55892" s="88"/>
      <c r="O55892" s="90"/>
      <c r="P55892" s="90"/>
      <c r="Q55892" s="90"/>
    </row>
    <row r="55893" spans="4:17" x14ac:dyDescent="0.25">
      <c r="D55893" s="87"/>
      <c r="J55893" s="88"/>
      <c r="K55893" s="89"/>
      <c r="M55893" s="88"/>
      <c r="O55893" s="90"/>
      <c r="P55893" s="90"/>
      <c r="Q55893" s="90"/>
    </row>
    <row r="55894" spans="4:17" x14ac:dyDescent="0.25">
      <c r="D55894" s="87"/>
      <c r="J55894" s="88"/>
      <c r="K55894" s="89"/>
      <c r="M55894" s="88"/>
      <c r="O55894" s="90"/>
      <c r="P55894" s="90"/>
      <c r="Q55894" s="90"/>
    </row>
    <row r="55895" spans="4:17" x14ac:dyDescent="0.25">
      <c r="D55895" s="87"/>
      <c r="J55895" s="88"/>
      <c r="K55895" s="89"/>
      <c r="M55895" s="88"/>
      <c r="O55895" s="90"/>
      <c r="P55895" s="90"/>
      <c r="Q55895" s="90"/>
    </row>
    <row r="55896" spans="4:17" x14ac:dyDescent="0.25">
      <c r="D55896" s="87"/>
      <c r="J55896" s="88"/>
      <c r="K55896" s="89"/>
      <c r="M55896" s="88"/>
      <c r="O55896" s="90"/>
      <c r="P55896" s="90"/>
      <c r="Q55896" s="90"/>
    </row>
    <row r="55897" spans="4:17" x14ac:dyDescent="0.25">
      <c r="D55897" s="87"/>
      <c r="J55897" s="88"/>
      <c r="K55897" s="89"/>
      <c r="M55897" s="88"/>
      <c r="O55897" s="90"/>
      <c r="P55897" s="90"/>
      <c r="Q55897" s="90"/>
    </row>
    <row r="55898" spans="4:17" x14ac:dyDescent="0.25">
      <c r="D55898" s="87"/>
      <c r="J55898" s="88"/>
      <c r="K55898" s="89"/>
      <c r="M55898" s="88"/>
      <c r="O55898" s="90"/>
      <c r="P55898" s="90"/>
      <c r="Q55898" s="90"/>
    </row>
    <row r="55899" spans="4:17" x14ac:dyDescent="0.25">
      <c r="D55899" s="87"/>
      <c r="J55899" s="88"/>
      <c r="K55899" s="89"/>
      <c r="M55899" s="88"/>
      <c r="O55899" s="90"/>
      <c r="P55899" s="90"/>
      <c r="Q55899" s="90"/>
    </row>
    <row r="55900" spans="4:17" x14ac:dyDescent="0.25">
      <c r="D55900" s="87"/>
      <c r="J55900" s="88"/>
      <c r="K55900" s="89"/>
      <c r="M55900" s="88"/>
      <c r="O55900" s="90"/>
      <c r="P55900" s="90"/>
      <c r="Q55900" s="90"/>
    </row>
    <row r="55901" spans="4:17" x14ac:dyDescent="0.25">
      <c r="D55901" s="87"/>
      <c r="J55901" s="88"/>
      <c r="K55901" s="89"/>
      <c r="M55901" s="88"/>
      <c r="O55901" s="90"/>
      <c r="P55901" s="90"/>
      <c r="Q55901" s="90"/>
    </row>
    <row r="55902" spans="4:17" x14ac:dyDescent="0.25">
      <c r="D55902" s="87"/>
      <c r="J55902" s="88"/>
      <c r="K55902" s="89"/>
      <c r="M55902" s="88"/>
      <c r="O55902" s="90"/>
      <c r="P55902" s="90"/>
      <c r="Q55902" s="90"/>
    </row>
    <row r="55903" spans="4:17" x14ac:dyDescent="0.25">
      <c r="D55903" s="87"/>
      <c r="J55903" s="88"/>
      <c r="K55903" s="89"/>
      <c r="M55903" s="88"/>
      <c r="O55903" s="90"/>
      <c r="P55903" s="90"/>
      <c r="Q55903" s="90"/>
    </row>
    <row r="55904" spans="4:17" x14ac:dyDescent="0.25">
      <c r="D55904" s="87"/>
      <c r="J55904" s="88"/>
      <c r="K55904" s="89"/>
      <c r="M55904" s="88"/>
      <c r="O55904" s="90"/>
      <c r="P55904" s="90"/>
      <c r="Q55904" s="90"/>
    </row>
    <row r="55905" spans="4:17" x14ac:dyDescent="0.25">
      <c r="D55905" s="87"/>
      <c r="J55905" s="88"/>
      <c r="K55905" s="89"/>
      <c r="M55905" s="88"/>
      <c r="O55905" s="90"/>
      <c r="P55905" s="90"/>
      <c r="Q55905" s="90"/>
    </row>
    <row r="55906" spans="4:17" x14ac:dyDescent="0.25">
      <c r="D55906" s="87"/>
      <c r="J55906" s="88"/>
      <c r="K55906" s="89"/>
      <c r="M55906" s="88"/>
      <c r="O55906" s="90"/>
      <c r="P55906" s="90"/>
      <c r="Q55906" s="90"/>
    </row>
    <row r="55907" spans="4:17" x14ac:dyDescent="0.25">
      <c r="D55907" s="87"/>
      <c r="J55907" s="88"/>
      <c r="K55907" s="89"/>
      <c r="M55907" s="88"/>
      <c r="O55907" s="90"/>
      <c r="P55907" s="90"/>
      <c r="Q55907" s="90"/>
    </row>
    <row r="55908" spans="4:17" x14ac:dyDescent="0.25">
      <c r="D55908" s="87"/>
      <c r="J55908" s="88"/>
      <c r="K55908" s="89"/>
      <c r="M55908" s="88"/>
      <c r="O55908" s="90"/>
      <c r="P55908" s="90"/>
      <c r="Q55908" s="90"/>
    </row>
    <row r="55909" spans="4:17" x14ac:dyDescent="0.25">
      <c r="D55909" s="87"/>
      <c r="J55909" s="88"/>
      <c r="K55909" s="89"/>
      <c r="M55909" s="88"/>
      <c r="O55909" s="90"/>
      <c r="P55909" s="90"/>
      <c r="Q55909" s="90"/>
    </row>
    <row r="55910" spans="4:17" x14ac:dyDescent="0.25">
      <c r="D55910" s="87"/>
      <c r="J55910" s="88"/>
      <c r="K55910" s="89"/>
      <c r="M55910" s="88"/>
      <c r="O55910" s="90"/>
      <c r="P55910" s="90"/>
      <c r="Q55910" s="90"/>
    </row>
    <row r="55911" spans="4:17" x14ac:dyDescent="0.25">
      <c r="D55911" s="87"/>
      <c r="J55911" s="88"/>
      <c r="K55911" s="89"/>
      <c r="M55911" s="88"/>
      <c r="O55911" s="90"/>
      <c r="P55911" s="90"/>
      <c r="Q55911" s="90"/>
    </row>
    <row r="55912" spans="4:17" x14ac:dyDescent="0.25">
      <c r="D55912" s="87"/>
      <c r="J55912" s="88"/>
      <c r="K55912" s="89"/>
      <c r="M55912" s="88"/>
      <c r="O55912" s="90"/>
      <c r="P55912" s="90"/>
      <c r="Q55912" s="90"/>
    </row>
    <row r="55913" spans="4:17" x14ac:dyDescent="0.25">
      <c r="D55913" s="87"/>
      <c r="J55913" s="88"/>
      <c r="K55913" s="89"/>
      <c r="M55913" s="88"/>
      <c r="O55913" s="90"/>
      <c r="P55913" s="90"/>
      <c r="Q55913" s="90"/>
    </row>
    <row r="55914" spans="4:17" x14ac:dyDescent="0.25">
      <c r="D55914" s="87"/>
      <c r="J55914" s="88"/>
      <c r="K55914" s="89"/>
      <c r="M55914" s="88"/>
      <c r="O55914" s="90"/>
      <c r="P55914" s="90"/>
      <c r="Q55914" s="90"/>
    </row>
    <row r="55915" spans="4:17" x14ac:dyDescent="0.25">
      <c r="D55915" s="87"/>
      <c r="J55915" s="88"/>
      <c r="K55915" s="89"/>
      <c r="M55915" s="88"/>
      <c r="O55915" s="90"/>
      <c r="P55915" s="90"/>
      <c r="Q55915" s="90"/>
    </row>
    <row r="55916" spans="4:17" x14ac:dyDescent="0.25">
      <c r="D55916" s="87"/>
      <c r="J55916" s="88"/>
      <c r="K55916" s="89"/>
      <c r="M55916" s="88"/>
      <c r="O55916" s="90"/>
      <c r="P55916" s="90"/>
      <c r="Q55916" s="90"/>
    </row>
    <row r="55917" spans="4:17" x14ac:dyDescent="0.25">
      <c r="D55917" s="87"/>
      <c r="J55917" s="88"/>
      <c r="K55917" s="89"/>
      <c r="M55917" s="88"/>
      <c r="O55917" s="90"/>
      <c r="P55917" s="90"/>
      <c r="Q55917" s="90"/>
    </row>
    <row r="55918" spans="4:17" x14ac:dyDescent="0.25">
      <c r="D55918" s="87"/>
      <c r="J55918" s="88"/>
      <c r="K55918" s="89"/>
      <c r="M55918" s="88"/>
      <c r="O55918" s="90"/>
      <c r="P55918" s="90"/>
      <c r="Q55918" s="90"/>
    </row>
    <row r="55919" spans="4:17" x14ac:dyDescent="0.25">
      <c r="D55919" s="87"/>
      <c r="J55919" s="88"/>
      <c r="K55919" s="89"/>
      <c r="M55919" s="88"/>
      <c r="O55919" s="90"/>
      <c r="P55919" s="90"/>
      <c r="Q55919" s="90"/>
    </row>
    <row r="55920" spans="4:17" x14ac:dyDescent="0.25">
      <c r="D55920" s="87"/>
      <c r="J55920" s="88"/>
      <c r="K55920" s="89"/>
      <c r="M55920" s="88"/>
      <c r="O55920" s="90"/>
      <c r="P55920" s="90"/>
      <c r="Q55920" s="90"/>
    </row>
    <row r="55921" spans="4:17" x14ac:dyDescent="0.25">
      <c r="D55921" s="87"/>
      <c r="J55921" s="88"/>
      <c r="K55921" s="89"/>
      <c r="M55921" s="88"/>
      <c r="O55921" s="90"/>
      <c r="P55921" s="90"/>
      <c r="Q55921" s="90"/>
    </row>
    <row r="55922" spans="4:17" x14ac:dyDescent="0.25">
      <c r="D55922" s="87"/>
      <c r="J55922" s="88"/>
      <c r="K55922" s="89"/>
      <c r="M55922" s="88"/>
      <c r="O55922" s="90"/>
      <c r="P55922" s="90"/>
      <c r="Q55922" s="90"/>
    </row>
    <row r="55923" spans="4:17" x14ac:dyDescent="0.25">
      <c r="D55923" s="87"/>
      <c r="J55923" s="88"/>
      <c r="K55923" s="89"/>
      <c r="M55923" s="88"/>
      <c r="O55923" s="90"/>
      <c r="P55923" s="90"/>
      <c r="Q55923" s="90"/>
    </row>
    <row r="55924" spans="4:17" x14ac:dyDescent="0.25">
      <c r="D55924" s="87"/>
      <c r="J55924" s="88"/>
      <c r="K55924" s="89"/>
      <c r="M55924" s="88"/>
      <c r="O55924" s="90"/>
      <c r="P55924" s="90"/>
      <c r="Q55924" s="90"/>
    </row>
    <row r="55925" spans="4:17" x14ac:dyDescent="0.25">
      <c r="D55925" s="87"/>
      <c r="J55925" s="88"/>
      <c r="K55925" s="89"/>
      <c r="M55925" s="88"/>
      <c r="O55925" s="90"/>
      <c r="P55925" s="90"/>
      <c r="Q55925" s="90"/>
    </row>
    <row r="55926" spans="4:17" x14ac:dyDescent="0.25">
      <c r="D55926" s="87"/>
      <c r="J55926" s="88"/>
      <c r="K55926" s="89"/>
      <c r="M55926" s="88"/>
      <c r="O55926" s="90"/>
      <c r="P55926" s="90"/>
      <c r="Q55926" s="90"/>
    </row>
    <row r="55927" spans="4:17" x14ac:dyDescent="0.25">
      <c r="D55927" s="87"/>
      <c r="J55927" s="88"/>
      <c r="K55927" s="89"/>
      <c r="M55927" s="88"/>
      <c r="O55927" s="90"/>
      <c r="P55927" s="90"/>
      <c r="Q55927" s="90"/>
    </row>
    <row r="55928" spans="4:17" x14ac:dyDescent="0.25">
      <c r="D55928" s="87"/>
      <c r="J55928" s="88"/>
      <c r="K55928" s="89"/>
      <c r="M55928" s="88"/>
      <c r="O55928" s="90"/>
      <c r="P55928" s="90"/>
      <c r="Q55928" s="90"/>
    </row>
    <row r="55929" spans="4:17" x14ac:dyDescent="0.25">
      <c r="D55929" s="87"/>
      <c r="J55929" s="88"/>
      <c r="K55929" s="89"/>
      <c r="M55929" s="88"/>
      <c r="O55929" s="90"/>
      <c r="P55929" s="90"/>
      <c r="Q55929" s="90"/>
    </row>
    <row r="55930" spans="4:17" x14ac:dyDescent="0.25">
      <c r="D55930" s="87"/>
      <c r="J55930" s="88"/>
      <c r="K55930" s="89"/>
      <c r="M55930" s="88"/>
      <c r="O55930" s="90"/>
      <c r="P55930" s="90"/>
      <c r="Q55930" s="90"/>
    </row>
    <row r="55931" spans="4:17" x14ac:dyDescent="0.25">
      <c r="D55931" s="87"/>
      <c r="J55931" s="88"/>
      <c r="K55931" s="89"/>
      <c r="M55931" s="88"/>
      <c r="O55931" s="90"/>
      <c r="P55931" s="90"/>
      <c r="Q55931" s="90"/>
    </row>
    <row r="55932" spans="4:17" x14ac:dyDescent="0.25">
      <c r="D55932" s="87"/>
      <c r="J55932" s="88"/>
      <c r="K55932" s="89"/>
      <c r="M55932" s="88"/>
      <c r="O55932" s="90"/>
      <c r="P55932" s="90"/>
      <c r="Q55932" s="90"/>
    </row>
    <row r="55933" spans="4:17" x14ac:dyDescent="0.25">
      <c r="D55933" s="87"/>
      <c r="J55933" s="88"/>
      <c r="K55933" s="89"/>
      <c r="M55933" s="88"/>
      <c r="O55933" s="90"/>
      <c r="P55933" s="90"/>
      <c r="Q55933" s="90"/>
    </row>
    <row r="55934" spans="4:17" x14ac:dyDescent="0.25">
      <c r="D55934" s="87"/>
      <c r="J55934" s="88"/>
      <c r="K55934" s="89"/>
      <c r="M55934" s="88"/>
      <c r="O55934" s="90"/>
      <c r="P55934" s="90"/>
      <c r="Q55934" s="90"/>
    </row>
    <row r="55935" spans="4:17" x14ac:dyDescent="0.25">
      <c r="D55935" s="87"/>
      <c r="J55935" s="88"/>
      <c r="K55935" s="89"/>
      <c r="M55935" s="88"/>
      <c r="O55935" s="90"/>
      <c r="P55935" s="90"/>
      <c r="Q55935" s="90"/>
    </row>
    <row r="55936" spans="4:17" x14ac:dyDescent="0.25">
      <c r="D55936" s="87"/>
      <c r="J55936" s="88"/>
      <c r="K55936" s="89"/>
      <c r="M55936" s="88"/>
      <c r="O55936" s="90"/>
      <c r="P55936" s="90"/>
      <c r="Q55936" s="90"/>
    </row>
    <row r="55937" spans="4:17" x14ac:dyDescent="0.25">
      <c r="D55937" s="87"/>
      <c r="J55937" s="88"/>
      <c r="K55937" s="89"/>
      <c r="M55937" s="88"/>
      <c r="O55937" s="90"/>
      <c r="P55937" s="90"/>
      <c r="Q55937" s="90"/>
    </row>
    <row r="55938" spans="4:17" x14ac:dyDescent="0.25">
      <c r="D55938" s="87"/>
      <c r="J55938" s="88"/>
      <c r="K55938" s="89"/>
      <c r="M55938" s="88"/>
      <c r="O55938" s="90"/>
      <c r="P55938" s="90"/>
      <c r="Q55938" s="90"/>
    </row>
    <row r="55939" spans="4:17" x14ac:dyDescent="0.25">
      <c r="D55939" s="87"/>
      <c r="J55939" s="88"/>
      <c r="K55939" s="89"/>
      <c r="M55939" s="88"/>
      <c r="O55939" s="90"/>
      <c r="P55939" s="90"/>
      <c r="Q55939" s="90"/>
    </row>
    <row r="55940" spans="4:17" x14ac:dyDescent="0.25">
      <c r="D55940" s="87"/>
      <c r="J55940" s="88"/>
      <c r="K55940" s="89"/>
      <c r="M55940" s="88"/>
      <c r="O55940" s="90"/>
      <c r="P55940" s="90"/>
      <c r="Q55940" s="90"/>
    </row>
    <row r="55941" spans="4:17" x14ac:dyDescent="0.25">
      <c r="D55941" s="87"/>
      <c r="J55941" s="88"/>
      <c r="K55941" s="89"/>
      <c r="M55941" s="88"/>
      <c r="O55941" s="90"/>
      <c r="P55941" s="90"/>
      <c r="Q55941" s="90"/>
    </row>
    <row r="55942" spans="4:17" x14ac:dyDescent="0.25">
      <c r="D55942" s="87"/>
      <c r="J55942" s="88"/>
      <c r="K55942" s="89"/>
      <c r="M55942" s="88"/>
      <c r="O55942" s="90"/>
      <c r="P55942" s="90"/>
      <c r="Q55942" s="90"/>
    </row>
    <row r="55943" spans="4:17" x14ac:dyDescent="0.25">
      <c r="D55943" s="87"/>
      <c r="J55943" s="88"/>
      <c r="K55943" s="89"/>
      <c r="M55943" s="88"/>
      <c r="O55943" s="90"/>
      <c r="P55943" s="90"/>
      <c r="Q55943" s="90"/>
    </row>
    <row r="55944" spans="4:17" x14ac:dyDescent="0.25">
      <c r="D55944" s="87"/>
      <c r="J55944" s="88"/>
      <c r="K55944" s="89"/>
      <c r="M55944" s="88"/>
      <c r="O55944" s="90"/>
      <c r="P55944" s="90"/>
      <c r="Q55944" s="90"/>
    </row>
    <row r="55945" spans="4:17" x14ac:dyDescent="0.25">
      <c r="D55945" s="87"/>
      <c r="J55945" s="88"/>
      <c r="K55945" s="89"/>
      <c r="M55945" s="88"/>
      <c r="O55945" s="90"/>
      <c r="P55945" s="90"/>
      <c r="Q55945" s="90"/>
    </row>
    <row r="55946" spans="4:17" x14ac:dyDescent="0.25">
      <c r="D55946" s="87"/>
      <c r="J55946" s="88"/>
      <c r="K55946" s="89"/>
      <c r="M55946" s="88"/>
      <c r="O55946" s="90"/>
      <c r="P55946" s="90"/>
      <c r="Q55946" s="90"/>
    </row>
    <row r="55947" spans="4:17" x14ac:dyDescent="0.25">
      <c r="D55947" s="87"/>
      <c r="J55947" s="88"/>
      <c r="K55947" s="89"/>
      <c r="M55947" s="88"/>
      <c r="O55947" s="90"/>
      <c r="P55947" s="90"/>
      <c r="Q55947" s="90"/>
    </row>
    <row r="55948" spans="4:17" x14ac:dyDescent="0.25">
      <c r="D55948" s="87"/>
      <c r="J55948" s="88"/>
      <c r="K55948" s="89"/>
      <c r="M55948" s="88"/>
      <c r="O55948" s="90"/>
      <c r="P55948" s="90"/>
      <c r="Q55948" s="90"/>
    </row>
    <row r="55949" spans="4:17" x14ac:dyDescent="0.25">
      <c r="D55949" s="87"/>
      <c r="J55949" s="88"/>
      <c r="K55949" s="89"/>
      <c r="M55949" s="88"/>
      <c r="O55949" s="90"/>
      <c r="P55949" s="90"/>
      <c r="Q55949" s="90"/>
    </row>
    <row r="55950" spans="4:17" x14ac:dyDescent="0.25">
      <c r="D55950" s="87"/>
      <c r="J55950" s="88"/>
      <c r="K55950" s="89"/>
      <c r="M55950" s="88"/>
      <c r="O55950" s="90"/>
      <c r="P55950" s="90"/>
      <c r="Q55950" s="90"/>
    </row>
    <row r="55951" spans="4:17" x14ac:dyDescent="0.25">
      <c r="D55951" s="87"/>
      <c r="J55951" s="88"/>
      <c r="K55951" s="89"/>
      <c r="M55951" s="88"/>
      <c r="O55951" s="90"/>
      <c r="P55951" s="90"/>
      <c r="Q55951" s="90"/>
    </row>
    <row r="55952" spans="4:17" x14ac:dyDescent="0.25">
      <c r="D55952" s="87"/>
      <c r="J55952" s="88"/>
      <c r="K55952" s="89"/>
      <c r="M55952" s="88"/>
      <c r="O55952" s="90"/>
      <c r="P55952" s="90"/>
      <c r="Q55952" s="90"/>
    </row>
    <row r="55953" spans="4:17" x14ac:dyDescent="0.25">
      <c r="D55953" s="87"/>
      <c r="J55953" s="88"/>
      <c r="K55953" s="89"/>
      <c r="M55953" s="88"/>
      <c r="O55953" s="90"/>
      <c r="P55953" s="90"/>
      <c r="Q55953" s="90"/>
    </row>
    <row r="55954" spans="4:17" x14ac:dyDescent="0.25">
      <c r="D55954" s="87"/>
      <c r="J55954" s="88"/>
      <c r="K55954" s="89"/>
      <c r="M55954" s="88"/>
      <c r="O55954" s="90"/>
      <c r="P55954" s="90"/>
      <c r="Q55954" s="90"/>
    </row>
    <row r="55955" spans="4:17" x14ac:dyDescent="0.25">
      <c r="D55955" s="87"/>
      <c r="J55955" s="88"/>
      <c r="K55955" s="89"/>
      <c r="M55955" s="88"/>
      <c r="O55955" s="90"/>
      <c r="P55955" s="90"/>
      <c r="Q55955" s="90"/>
    </row>
    <row r="55956" spans="4:17" x14ac:dyDescent="0.25">
      <c r="D55956" s="87"/>
      <c r="J55956" s="88"/>
      <c r="K55956" s="89"/>
      <c r="M55956" s="88"/>
      <c r="O55956" s="90"/>
      <c r="P55956" s="90"/>
      <c r="Q55956" s="90"/>
    </row>
    <row r="55957" spans="4:17" x14ac:dyDescent="0.25">
      <c r="D55957" s="87"/>
      <c r="J55957" s="88"/>
      <c r="K55957" s="89"/>
      <c r="M55957" s="88"/>
      <c r="O55957" s="90"/>
      <c r="P55957" s="90"/>
      <c r="Q55957" s="90"/>
    </row>
    <row r="55958" spans="4:17" x14ac:dyDescent="0.25">
      <c r="D55958" s="87"/>
      <c r="J55958" s="88"/>
      <c r="K55958" s="89"/>
      <c r="M55958" s="88"/>
      <c r="O55958" s="90"/>
      <c r="P55958" s="90"/>
      <c r="Q55958" s="90"/>
    </row>
    <row r="55959" spans="4:17" x14ac:dyDescent="0.25">
      <c r="D55959" s="87"/>
      <c r="J55959" s="88"/>
      <c r="K55959" s="89"/>
      <c r="M55959" s="88"/>
      <c r="O55959" s="90"/>
      <c r="P55959" s="90"/>
      <c r="Q55959" s="90"/>
    </row>
    <row r="55960" spans="4:17" x14ac:dyDescent="0.25">
      <c r="D55960" s="87"/>
      <c r="J55960" s="88"/>
      <c r="K55960" s="89"/>
      <c r="M55960" s="88"/>
      <c r="O55960" s="90"/>
      <c r="P55960" s="90"/>
      <c r="Q55960" s="90"/>
    </row>
    <row r="55961" spans="4:17" x14ac:dyDescent="0.25">
      <c r="D55961" s="87"/>
      <c r="J55961" s="88"/>
      <c r="K55961" s="89"/>
      <c r="M55961" s="88"/>
      <c r="O55961" s="90"/>
      <c r="P55961" s="90"/>
      <c r="Q55961" s="90"/>
    </row>
    <row r="55962" spans="4:17" x14ac:dyDescent="0.25">
      <c r="D55962" s="87"/>
      <c r="J55962" s="88"/>
      <c r="K55962" s="89"/>
      <c r="M55962" s="88"/>
      <c r="O55962" s="90"/>
      <c r="P55962" s="90"/>
      <c r="Q55962" s="90"/>
    </row>
    <row r="55963" spans="4:17" x14ac:dyDescent="0.25">
      <c r="D55963" s="87"/>
      <c r="J55963" s="88"/>
      <c r="K55963" s="89"/>
      <c r="M55963" s="88"/>
      <c r="O55963" s="90"/>
      <c r="P55963" s="90"/>
      <c r="Q55963" s="90"/>
    </row>
    <row r="55964" spans="4:17" x14ac:dyDescent="0.25">
      <c r="D55964" s="87"/>
      <c r="J55964" s="88"/>
      <c r="K55964" s="89"/>
      <c r="M55964" s="88"/>
      <c r="O55964" s="90"/>
      <c r="P55964" s="90"/>
      <c r="Q55964" s="90"/>
    </row>
    <row r="55965" spans="4:17" x14ac:dyDescent="0.25">
      <c r="D55965" s="87"/>
      <c r="J55965" s="88"/>
      <c r="K55965" s="89"/>
      <c r="M55965" s="88"/>
      <c r="O55965" s="90"/>
      <c r="P55965" s="90"/>
      <c r="Q55965" s="90"/>
    </row>
    <row r="55966" spans="4:17" x14ac:dyDescent="0.25">
      <c r="D55966" s="87"/>
      <c r="J55966" s="88"/>
      <c r="K55966" s="89"/>
      <c r="M55966" s="88"/>
      <c r="O55966" s="90"/>
      <c r="P55966" s="90"/>
      <c r="Q55966" s="90"/>
    </row>
    <row r="55967" spans="4:17" x14ac:dyDescent="0.25">
      <c r="D55967" s="87"/>
      <c r="J55967" s="88"/>
      <c r="K55967" s="89"/>
      <c r="M55967" s="88"/>
      <c r="O55967" s="90"/>
      <c r="P55967" s="90"/>
      <c r="Q55967" s="90"/>
    </row>
    <row r="55968" spans="4:17" x14ac:dyDescent="0.25">
      <c r="D55968" s="87"/>
      <c r="J55968" s="88"/>
      <c r="K55968" s="89"/>
      <c r="M55968" s="88"/>
      <c r="O55968" s="90"/>
      <c r="P55968" s="90"/>
      <c r="Q55968" s="90"/>
    </row>
    <row r="55969" spans="4:17" x14ac:dyDescent="0.25">
      <c r="D55969" s="87"/>
      <c r="J55969" s="88"/>
      <c r="K55969" s="89"/>
      <c r="M55969" s="88"/>
      <c r="O55969" s="90"/>
      <c r="P55969" s="90"/>
      <c r="Q55969" s="90"/>
    </row>
    <row r="55970" spans="4:17" x14ac:dyDescent="0.25">
      <c r="D55970" s="87"/>
      <c r="J55970" s="88"/>
      <c r="K55970" s="89"/>
      <c r="M55970" s="88"/>
      <c r="O55970" s="90"/>
      <c r="P55970" s="90"/>
      <c r="Q55970" s="90"/>
    </row>
    <row r="55971" spans="4:17" x14ac:dyDescent="0.25">
      <c r="D55971" s="87"/>
      <c r="J55971" s="88"/>
      <c r="K55971" s="89"/>
      <c r="M55971" s="88"/>
      <c r="O55971" s="90"/>
      <c r="P55971" s="90"/>
      <c r="Q55971" s="90"/>
    </row>
    <row r="55972" spans="4:17" x14ac:dyDescent="0.25">
      <c r="D55972" s="87"/>
      <c r="J55972" s="88"/>
      <c r="K55972" s="89"/>
      <c r="M55972" s="88"/>
      <c r="O55972" s="90"/>
      <c r="P55972" s="90"/>
      <c r="Q55972" s="90"/>
    </row>
    <row r="55973" spans="4:17" x14ac:dyDescent="0.25">
      <c r="D55973" s="87"/>
      <c r="J55973" s="88"/>
      <c r="K55973" s="89"/>
      <c r="M55973" s="88"/>
      <c r="O55973" s="90"/>
      <c r="P55973" s="90"/>
      <c r="Q55973" s="90"/>
    </row>
    <row r="55974" spans="4:17" x14ac:dyDescent="0.25">
      <c r="D55974" s="87"/>
      <c r="J55974" s="88"/>
      <c r="K55974" s="89"/>
      <c r="M55974" s="88"/>
      <c r="O55974" s="90"/>
      <c r="P55974" s="90"/>
      <c r="Q55974" s="90"/>
    </row>
    <row r="55975" spans="4:17" x14ac:dyDescent="0.25">
      <c r="D55975" s="87"/>
      <c r="J55975" s="88"/>
      <c r="K55975" s="89"/>
      <c r="M55975" s="88"/>
      <c r="O55975" s="90"/>
      <c r="P55975" s="90"/>
      <c r="Q55975" s="90"/>
    </row>
    <row r="55976" spans="4:17" x14ac:dyDescent="0.25">
      <c r="D55976" s="87"/>
      <c r="J55976" s="88"/>
      <c r="K55976" s="89"/>
      <c r="M55976" s="88"/>
      <c r="O55976" s="90"/>
      <c r="P55976" s="90"/>
      <c r="Q55976" s="90"/>
    </row>
    <row r="55977" spans="4:17" x14ac:dyDescent="0.25">
      <c r="D55977" s="87"/>
      <c r="J55977" s="88"/>
      <c r="K55977" s="89"/>
      <c r="M55977" s="88"/>
      <c r="O55977" s="90"/>
      <c r="P55977" s="90"/>
      <c r="Q55977" s="90"/>
    </row>
    <row r="55978" spans="4:17" x14ac:dyDescent="0.25">
      <c r="D55978" s="87"/>
      <c r="J55978" s="88"/>
      <c r="K55978" s="89"/>
      <c r="M55978" s="88"/>
      <c r="O55978" s="90"/>
      <c r="P55978" s="90"/>
      <c r="Q55978" s="90"/>
    </row>
    <row r="55979" spans="4:17" x14ac:dyDescent="0.25">
      <c r="D55979" s="87"/>
      <c r="J55979" s="88"/>
      <c r="K55979" s="89"/>
      <c r="M55979" s="88"/>
      <c r="O55979" s="90"/>
      <c r="P55979" s="90"/>
      <c r="Q55979" s="90"/>
    </row>
    <row r="55980" spans="4:17" x14ac:dyDescent="0.25">
      <c r="D55980" s="87"/>
      <c r="J55980" s="88"/>
      <c r="K55980" s="89"/>
      <c r="M55980" s="88"/>
      <c r="O55980" s="90"/>
      <c r="P55980" s="90"/>
      <c r="Q55980" s="90"/>
    </row>
    <row r="55981" spans="4:17" x14ac:dyDescent="0.25">
      <c r="D55981" s="87"/>
      <c r="J55981" s="88"/>
      <c r="K55981" s="89"/>
      <c r="M55981" s="88"/>
      <c r="O55981" s="90"/>
      <c r="P55981" s="90"/>
      <c r="Q55981" s="90"/>
    </row>
    <row r="55982" spans="4:17" x14ac:dyDescent="0.25">
      <c r="D55982" s="87"/>
      <c r="J55982" s="88"/>
      <c r="K55982" s="89"/>
      <c r="M55982" s="88"/>
      <c r="O55982" s="90"/>
      <c r="P55982" s="90"/>
      <c r="Q55982" s="90"/>
    </row>
    <row r="55983" spans="4:17" x14ac:dyDescent="0.25">
      <c r="D55983" s="87"/>
      <c r="J55983" s="88"/>
      <c r="K55983" s="89"/>
      <c r="M55983" s="88"/>
      <c r="O55983" s="90"/>
      <c r="P55983" s="90"/>
      <c r="Q55983" s="90"/>
    </row>
    <row r="55984" spans="4:17" x14ac:dyDescent="0.25">
      <c r="D55984" s="87"/>
      <c r="J55984" s="88"/>
      <c r="K55984" s="89"/>
      <c r="M55984" s="88"/>
      <c r="O55984" s="90"/>
      <c r="P55984" s="90"/>
      <c r="Q55984" s="90"/>
    </row>
    <row r="55985" spans="4:17" x14ac:dyDescent="0.25">
      <c r="D55985" s="87"/>
      <c r="J55985" s="88"/>
      <c r="K55985" s="89"/>
      <c r="M55985" s="88"/>
      <c r="O55985" s="90"/>
      <c r="P55985" s="90"/>
      <c r="Q55985" s="90"/>
    </row>
    <row r="55986" spans="4:17" x14ac:dyDescent="0.25">
      <c r="D55986" s="87"/>
      <c r="J55986" s="88"/>
      <c r="K55986" s="89"/>
      <c r="M55986" s="88"/>
      <c r="O55986" s="90"/>
      <c r="P55986" s="90"/>
      <c r="Q55986" s="90"/>
    </row>
    <row r="55987" spans="4:17" x14ac:dyDescent="0.25">
      <c r="D55987" s="87"/>
      <c r="J55987" s="88"/>
      <c r="K55987" s="89"/>
      <c r="M55987" s="88"/>
      <c r="O55987" s="90"/>
      <c r="P55987" s="90"/>
      <c r="Q55987" s="90"/>
    </row>
    <row r="55988" spans="4:17" x14ac:dyDescent="0.25">
      <c r="D55988" s="87"/>
      <c r="J55988" s="88"/>
      <c r="K55988" s="89"/>
      <c r="M55988" s="88"/>
      <c r="O55988" s="90"/>
      <c r="P55988" s="90"/>
      <c r="Q55988" s="90"/>
    </row>
    <row r="55989" spans="4:17" x14ac:dyDescent="0.25">
      <c r="D55989" s="87"/>
      <c r="J55989" s="88"/>
      <c r="K55989" s="89"/>
      <c r="M55989" s="88"/>
      <c r="O55989" s="90"/>
      <c r="P55989" s="90"/>
      <c r="Q55989" s="90"/>
    </row>
    <row r="55990" spans="4:17" x14ac:dyDescent="0.25">
      <c r="D55990" s="87"/>
      <c r="J55990" s="88"/>
      <c r="K55990" s="89"/>
      <c r="M55990" s="88"/>
      <c r="O55990" s="90"/>
      <c r="P55990" s="90"/>
      <c r="Q55990" s="90"/>
    </row>
    <row r="55991" spans="4:17" x14ac:dyDescent="0.25">
      <c r="D55991" s="87"/>
      <c r="J55991" s="88"/>
      <c r="K55991" s="89"/>
      <c r="M55991" s="88"/>
      <c r="O55991" s="90"/>
      <c r="P55991" s="90"/>
      <c r="Q55991" s="90"/>
    </row>
    <row r="55992" spans="4:17" x14ac:dyDescent="0.25">
      <c r="D55992" s="87"/>
      <c r="J55992" s="88"/>
      <c r="K55992" s="89"/>
      <c r="M55992" s="88"/>
      <c r="O55992" s="90"/>
      <c r="P55992" s="90"/>
      <c r="Q55992" s="90"/>
    </row>
    <row r="55993" spans="4:17" x14ac:dyDescent="0.25">
      <c r="D55993" s="87"/>
      <c r="J55993" s="88"/>
      <c r="K55993" s="89"/>
      <c r="M55993" s="88"/>
      <c r="O55993" s="90"/>
      <c r="P55993" s="90"/>
      <c r="Q55993" s="90"/>
    </row>
    <row r="55994" spans="4:17" x14ac:dyDescent="0.25">
      <c r="D55994" s="87"/>
      <c r="J55994" s="88"/>
      <c r="K55994" s="89"/>
      <c r="M55994" s="88"/>
      <c r="O55994" s="90"/>
      <c r="P55994" s="90"/>
      <c r="Q55994" s="90"/>
    </row>
    <row r="55995" spans="4:17" x14ac:dyDescent="0.25">
      <c r="D55995" s="87"/>
      <c r="J55995" s="88"/>
      <c r="K55995" s="89"/>
      <c r="M55995" s="88"/>
      <c r="O55995" s="90"/>
      <c r="P55995" s="90"/>
      <c r="Q55995" s="90"/>
    </row>
    <row r="55996" spans="4:17" x14ac:dyDescent="0.25">
      <c r="D55996" s="87"/>
      <c r="J55996" s="88"/>
      <c r="K55996" s="89"/>
      <c r="M55996" s="88"/>
      <c r="O55996" s="90"/>
      <c r="P55996" s="90"/>
      <c r="Q55996" s="90"/>
    </row>
    <row r="55997" spans="4:17" x14ac:dyDescent="0.25">
      <c r="D55997" s="87"/>
      <c r="J55997" s="88"/>
      <c r="K55997" s="89"/>
      <c r="M55997" s="88"/>
      <c r="O55997" s="90"/>
      <c r="P55997" s="90"/>
      <c r="Q55997" s="90"/>
    </row>
    <row r="55998" spans="4:17" x14ac:dyDescent="0.25">
      <c r="D55998" s="87"/>
      <c r="J55998" s="88"/>
      <c r="K55998" s="89"/>
      <c r="M55998" s="88"/>
      <c r="O55998" s="90"/>
      <c r="P55998" s="90"/>
      <c r="Q55998" s="90"/>
    </row>
    <row r="55999" spans="4:17" x14ac:dyDescent="0.25">
      <c r="D55999" s="87"/>
      <c r="J55999" s="88"/>
      <c r="K55999" s="89"/>
      <c r="M55999" s="88"/>
      <c r="O55999" s="90"/>
      <c r="P55999" s="90"/>
      <c r="Q55999" s="90"/>
    </row>
    <row r="56000" spans="4:17" x14ac:dyDescent="0.25">
      <c r="D56000" s="87"/>
      <c r="J56000" s="88"/>
      <c r="K56000" s="89"/>
      <c r="M56000" s="88"/>
      <c r="O56000" s="90"/>
      <c r="P56000" s="90"/>
      <c r="Q56000" s="90"/>
    </row>
    <row r="56001" spans="4:17" x14ac:dyDescent="0.25">
      <c r="D56001" s="87"/>
      <c r="J56001" s="88"/>
      <c r="K56001" s="89"/>
      <c r="M56001" s="88"/>
      <c r="O56001" s="90"/>
      <c r="P56001" s="90"/>
      <c r="Q56001" s="90"/>
    </row>
    <row r="56002" spans="4:17" x14ac:dyDescent="0.25">
      <c r="D56002" s="87"/>
      <c r="J56002" s="88"/>
      <c r="K56002" s="89"/>
      <c r="M56002" s="88"/>
      <c r="O56002" s="90"/>
      <c r="P56002" s="90"/>
      <c r="Q56002" s="90"/>
    </row>
    <row r="56003" spans="4:17" x14ac:dyDescent="0.25">
      <c r="D56003" s="87"/>
      <c r="J56003" s="88"/>
      <c r="K56003" s="89"/>
      <c r="M56003" s="88"/>
      <c r="O56003" s="90"/>
      <c r="P56003" s="90"/>
      <c r="Q56003" s="90"/>
    </row>
    <row r="56004" spans="4:17" x14ac:dyDescent="0.25">
      <c r="D56004" s="87"/>
      <c r="J56004" s="88"/>
      <c r="K56004" s="89"/>
      <c r="M56004" s="88"/>
      <c r="O56004" s="90"/>
      <c r="P56004" s="90"/>
      <c r="Q56004" s="90"/>
    </row>
    <row r="56005" spans="4:17" x14ac:dyDescent="0.25">
      <c r="D56005" s="87"/>
      <c r="J56005" s="88"/>
      <c r="K56005" s="89"/>
      <c r="M56005" s="88"/>
      <c r="O56005" s="90"/>
      <c r="P56005" s="90"/>
      <c r="Q56005" s="90"/>
    </row>
    <row r="56006" spans="4:17" x14ac:dyDescent="0.25">
      <c r="D56006" s="87"/>
      <c r="J56006" s="88"/>
      <c r="K56006" s="89"/>
      <c r="M56006" s="88"/>
      <c r="O56006" s="90"/>
      <c r="P56006" s="90"/>
      <c r="Q56006" s="90"/>
    </row>
    <row r="56007" spans="4:17" x14ac:dyDescent="0.25">
      <c r="D56007" s="87"/>
      <c r="J56007" s="88"/>
      <c r="K56007" s="89"/>
      <c r="M56007" s="88"/>
      <c r="O56007" s="90"/>
      <c r="P56007" s="90"/>
      <c r="Q56007" s="90"/>
    </row>
    <row r="56008" spans="4:17" x14ac:dyDescent="0.25">
      <c r="D56008" s="87"/>
      <c r="J56008" s="88"/>
      <c r="K56008" s="89"/>
      <c r="M56008" s="88"/>
      <c r="O56008" s="90"/>
      <c r="P56008" s="90"/>
      <c r="Q56008" s="90"/>
    </row>
    <row r="56009" spans="4:17" x14ac:dyDescent="0.25">
      <c r="D56009" s="87"/>
      <c r="J56009" s="88"/>
      <c r="K56009" s="89"/>
      <c r="M56009" s="88"/>
      <c r="O56009" s="90"/>
      <c r="P56009" s="90"/>
      <c r="Q56009" s="90"/>
    </row>
    <row r="56010" spans="4:17" x14ac:dyDescent="0.25">
      <c r="D56010" s="87"/>
      <c r="J56010" s="88"/>
      <c r="K56010" s="89"/>
      <c r="M56010" s="88"/>
      <c r="O56010" s="90"/>
      <c r="P56010" s="90"/>
      <c r="Q56010" s="90"/>
    </row>
    <row r="56011" spans="4:17" x14ac:dyDescent="0.25">
      <c r="D56011" s="87"/>
      <c r="J56011" s="88"/>
      <c r="K56011" s="89"/>
      <c r="M56011" s="88"/>
      <c r="O56011" s="90"/>
      <c r="P56011" s="90"/>
      <c r="Q56011" s="90"/>
    </row>
    <row r="56012" spans="4:17" x14ac:dyDescent="0.25">
      <c r="D56012" s="87"/>
      <c r="J56012" s="88"/>
      <c r="K56012" s="89"/>
      <c r="M56012" s="88"/>
      <c r="O56012" s="90"/>
      <c r="P56012" s="90"/>
      <c r="Q56012" s="90"/>
    </row>
    <row r="56013" spans="4:17" x14ac:dyDescent="0.25">
      <c r="D56013" s="87"/>
      <c r="J56013" s="88"/>
      <c r="K56013" s="89"/>
      <c r="M56013" s="88"/>
      <c r="O56013" s="90"/>
      <c r="P56013" s="90"/>
      <c r="Q56013" s="90"/>
    </row>
    <row r="56014" spans="4:17" x14ac:dyDescent="0.25">
      <c r="D56014" s="87"/>
      <c r="J56014" s="88"/>
      <c r="K56014" s="89"/>
      <c r="M56014" s="88"/>
      <c r="O56014" s="90"/>
      <c r="P56014" s="90"/>
      <c r="Q56014" s="90"/>
    </row>
    <row r="56015" spans="4:17" x14ac:dyDescent="0.25">
      <c r="D56015" s="87"/>
      <c r="J56015" s="88"/>
      <c r="K56015" s="89"/>
      <c r="M56015" s="88"/>
      <c r="O56015" s="90"/>
      <c r="P56015" s="90"/>
      <c r="Q56015" s="90"/>
    </row>
    <row r="56016" spans="4:17" x14ac:dyDescent="0.25">
      <c r="D56016" s="87"/>
      <c r="J56016" s="88"/>
      <c r="K56016" s="89"/>
      <c r="M56016" s="88"/>
      <c r="O56016" s="90"/>
      <c r="P56016" s="90"/>
      <c r="Q56016" s="90"/>
    </row>
    <row r="56017" spans="4:17" x14ac:dyDescent="0.25">
      <c r="D56017" s="87"/>
      <c r="J56017" s="88"/>
      <c r="K56017" s="89"/>
      <c r="M56017" s="88"/>
      <c r="O56017" s="90"/>
      <c r="P56017" s="90"/>
      <c r="Q56017" s="90"/>
    </row>
    <row r="56018" spans="4:17" x14ac:dyDescent="0.25">
      <c r="D56018" s="87"/>
      <c r="J56018" s="88"/>
      <c r="K56018" s="89"/>
      <c r="M56018" s="88"/>
      <c r="O56018" s="90"/>
      <c r="P56018" s="90"/>
      <c r="Q56018" s="90"/>
    </row>
    <row r="56019" spans="4:17" x14ac:dyDescent="0.25">
      <c r="D56019" s="87"/>
      <c r="J56019" s="88"/>
      <c r="K56019" s="89"/>
      <c r="M56019" s="88"/>
      <c r="O56019" s="90"/>
      <c r="P56019" s="90"/>
      <c r="Q56019" s="90"/>
    </row>
    <row r="56020" spans="4:17" x14ac:dyDescent="0.25">
      <c r="D56020" s="87"/>
      <c r="J56020" s="88"/>
      <c r="K56020" s="89"/>
      <c r="M56020" s="88"/>
      <c r="O56020" s="90"/>
      <c r="P56020" s="90"/>
      <c r="Q56020" s="90"/>
    </row>
    <row r="56021" spans="4:17" x14ac:dyDescent="0.25">
      <c r="D56021" s="87"/>
      <c r="J56021" s="88"/>
      <c r="K56021" s="89"/>
      <c r="M56021" s="88"/>
      <c r="O56021" s="90"/>
      <c r="P56021" s="90"/>
      <c r="Q56021" s="90"/>
    </row>
    <row r="56022" spans="4:17" x14ac:dyDescent="0.25">
      <c r="D56022" s="87"/>
      <c r="J56022" s="88"/>
      <c r="K56022" s="89"/>
      <c r="M56022" s="88"/>
      <c r="O56022" s="90"/>
      <c r="P56022" s="90"/>
      <c r="Q56022" s="90"/>
    </row>
    <row r="56023" spans="4:17" x14ac:dyDescent="0.25">
      <c r="D56023" s="87"/>
      <c r="J56023" s="88"/>
      <c r="K56023" s="89"/>
      <c r="M56023" s="88"/>
      <c r="O56023" s="90"/>
      <c r="P56023" s="90"/>
      <c r="Q56023" s="90"/>
    </row>
    <row r="56024" spans="4:17" x14ac:dyDescent="0.25">
      <c r="D56024" s="87"/>
      <c r="J56024" s="88"/>
      <c r="K56024" s="89"/>
      <c r="M56024" s="88"/>
      <c r="O56024" s="90"/>
      <c r="P56024" s="90"/>
      <c r="Q56024" s="90"/>
    </row>
    <row r="56025" spans="4:17" x14ac:dyDescent="0.25">
      <c r="D56025" s="87"/>
      <c r="J56025" s="88"/>
      <c r="K56025" s="89"/>
      <c r="M56025" s="88"/>
      <c r="O56025" s="90"/>
      <c r="P56025" s="90"/>
      <c r="Q56025" s="90"/>
    </row>
    <row r="56026" spans="4:17" x14ac:dyDescent="0.25">
      <c r="D56026" s="87"/>
      <c r="J56026" s="88"/>
      <c r="K56026" s="89"/>
      <c r="M56026" s="88"/>
      <c r="O56026" s="90"/>
      <c r="P56026" s="90"/>
      <c r="Q56026" s="90"/>
    </row>
    <row r="56027" spans="4:17" x14ac:dyDescent="0.25">
      <c r="D56027" s="87"/>
      <c r="J56027" s="88"/>
      <c r="K56027" s="89"/>
      <c r="M56027" s="88"/>
      <c r="O56027" s="90"/>
      <c r="P56027" s="90"/>
      <c r="Q56027" s="90"/>
    </row>
    <row r="56028" spans="4:17" x14ac:dyDescent="0.25">
      <c r="D56028" s="87"/>
      <c r="J56028" s="88"/>
      <c r="K56028" s="89"/>
      <c r="M56028" s="88"/>
      <c r="O56028" s="90"/>
      <c r="P56028" s="90"/>
      <c r="Q56028" s="90"/>
    </row>
    <row r="56029" spans="4:17" x14ac:dyDescent="0.25">
      <c r="D56029" s="87"/>
      <c r="J56029" s="88"/>
      <c r="K56029" s="89"/>
      <c r="M56029" s="88"/>
      <c r="O56029" s="90"/>
      <c r="P56029" s="90"/>
      <c r="Q56029" s="90"/>
    </row>
    <row r="56030" spans="4:17" x14ac:dyDescent="0.25">
      <c r="D56030" s="87"/>
      <c r="J56030" s="88"/>
      <c r="K56030" s="89"/>
      <c r="M56030" s="88"/>
      <c r="O56030" s="90"/>
      <c r="P56030" s="90"/>
      <c r="Q56030" s="90"/>
    </row>
    <row r="56031" spans="4:17" x14ac:dyDescent="0.25">
      <c r="D56031" s="87"/>
      <c r="J56031" s="88"/>
      <c r="K56031" s="89"/>
      <c r="M56031" s="88"/>
      <c r="O56031" s="90"/>
      <c r="P56031" s="90"/>
      <c r="Q56031" s="90"/>
    </row>
    <row r="56032" spans="4:17" x14ac:dyDescent="0.25">
      <c r="D56032" s="87"/>
      <c r="J56032" s="88"/>
      <c r="K56032" s="89"/>
      <c r="M56032" s="88"/>
      <c r="O56032" s="90"/>
      <c r="P56032" s="90"/>
      <c r="Q56032" s="90"/>
    </row>
    <row r="56033" spans="4:17" x14ac:dyDescent="0.25">
      <c r="D56033" s="87"/>
      <c r="J56033" s="88"/>
      <c r="K56033" s="89"/>
      <c r="M56033" s="88"/>
      <c r="O56033" s="90"/>
      <c r="P56033" s="90"/>
      <c r="Q56033" s="90"/>
    </row>
    <row r="56034" spans="4:17" x14ac:dyDescent="0.25">
      <c r="D56034" s="87"/>
      <c r="J56034" s="88"/>
      <c r="K56034" s="89"/>
      <c r="M56034" s="88"/>
      <c r="O56034" s="90"/>
      <c r="P56034" s="90"/>
      <c r="Q56034" s="90"/>
    </row>
    <row r="56035" spans="4:17" x14ac:dyDescent="0.25">
      <c r="D56035" s="87"/>
      <c r="J56035" s="88"/>
      <c r="K56035" s="89"/>
      <c r="M56035" s="88"/>
      <c r="O56035" s="90"/>
      <c r="P56035" s="90"/>
      <c r="Q56035" s="90"/>
    </row>
    <row r="56036" spans="4:17" x14ac:dyDescent="0.25">
      <c r="D56036" s="87"/>
      <c r="J56036" s="88"/>
      <c r="K56036" s="89"/>
      <c r="M56036" s="88"/>
      <c r="O56036" s="90"/>
      <c r="P56036" s="90"/>
      <c r="Q56036" s="90"/>
    </row>
    <row r="56037" spans="4:17" x14ac:dyDescent="0.25">
      <c r="D56037" s="87"/>
      <c r="J56037" s="88"/>
      <c r="K56037" s="89"/>
      <c r="M56037" s="88"/>
      <c r="O56037" s="90"/>
      <c r="P56037" s="90"/>
      <c r="Q56037" s="90"/>
    </row>
    <row r="56038" spans="4:17" x14ac:dyDescent="0.25">
      <c r="D56038" s="87"/>
      <c r="J56038" s="88"/>
      <c r="K56038" s="89"/>
      <c r="M56038" s="88"/>
      <c r="O56038" s="90"/>
      <c r="P56038" s="90"/>
      <c r="Q56038" s="90"/>
    </row>
    <row r="56039" spans="4:17" x14ac:dyDescent="0.25">
      <c r="D56039" s="87"/>
      <c r="J56039" s="88"/>
      <c r="K56039" s="89"/>
      <c r="M56039" s="88"/>
      <c r="O56039" s="90"/>
      <c r="P56039" s="90"/>
      <c r="Q56039" s="90"/>
    </row>
    <row r="56040" spans="4:17" x14ac:dyDescent="0.25">
      <c r="D56040" s="87"/>
      <c r="J56040" s="88"/>
      <c r="K56040" s="89"/>
      <c r="M56040" s="88"/>
      <c r="O56040" s="90"/>
      <c r="P56040" s="90"/>
      <c r="Q56040" s="90"/>
    </row>
    <row r="56041" spans="4:17" x14ac:dyDescent="0.25">
      <c r="D56041" s="87"/>
      <c r="J56041" s="88"/>
      <c r="K56041" s="89"/>
      <c r="M56041" s="88"/>
      <c r="O56041" s="90"/>
      <c r="P56041" s="90"/>
      <c r="Q56041" s="90"/>
    </row>
    <row r="56042" spans="4:17" x14ac:dyDescent="0.25">
      <c r="D56042" s="87"/>
      <c r="J56042" s="88"/>
      <c r="K56042" s="89"/>
      <c r="M56042" s="88"/>
      <c r="O56042" s="90"/>
      <c r="P56042" s="90"/>
      <c r="Q56042" s="90"/>
    </row>
    <row r="56043" spans="4:17" x14ac:dyDescent="0.25">
      <c r="D56043" s="87"/>
      <c r="J56043" s="88"/>
      <c r="K56043" s="89"/>
      <c r="M56043" s="88"/>
      <c r="O56043" s="90"/>
      <c r="P56043" s="90"/>
      <c r="Q56043" s="90"/>
    </row>
    <row r="56044" spans="4:17" x14ac:dyDescent="0.25">
      <c r="D56044" s="87"/>
      <c r="J56044" s="88"/>
      <c r="K56044" s="89"/>
      <c r="M56044" s="88"/>
      <c r="O56044" s="90"/>
      <c r="P56044" s="90"/>
      <c r="Q56044" s="90"/>
    </row>
    <row r="56045" spans="4:17" x14ac:dyDescent="0.25">
      <c r="D56045" s="87"/>
      <c r="J56045" s="88"/>
      <c r="K56045" s="89"/>
      <c r="M56045" s="88"/>
      <c r="O56045" s="90"/>
      <c r="P56045" s="90"/>
      <c r="Q56045" s="90"/>
    </row>
    <row r="56046" spans="4:17" x14ac:dyDescent="0.25">
      <c r="D56046" s="87"/>
      <c r="J56046" s="88"/>
      <c r="K56046" s="89"/>
      <c r="M56046" s="88"/>
      <c r="O56046" s="90"/>
      <c r="P56046" s="90"/>
      <c r="Q56046" s="90"/>
    </row>
    <row r="56047" spans="4:17" x14ac:dyDescent="0.25">
      <c r="D56047" s="87"/>
      <c r="J56047" s="88"/>
      <c r="K56047" s="89"/>
      <c r="M56047" s="88"/>
      <c r="O56047" s="90"/>
      <c r="P56047" s="90"/>
      <c r="Q56047" s="90"/>
    </row>
    <row r="56048" spans="4:17" x14ac:dyDescent="0.25">
      <c r="D56048" s="87"/>
      <c r="J56048" s="88"/>
      <c r="K56048" s="89"/>
      <c r="M56048" s="88"/>
      <c r="O56048" s="90"/>
      <c r="P56048" s="90"/>
      <c r="Q56048" s="90"/>
    </row>
    <row r="56049" spans="4:17" x14ac:dyDescent="0.25">
      <c r="D56049" s="87"/>
      <c r="J56049" s="88"/>
      <c r="K56049" s="89"/>
      <c r="M56049" s="88"/>
      <c r="O56049" s="90"/>
      <c r="P56049" s="90"/>
      <c r="Q56049" s="90"/>
    </row>
    <row r="56050" spans="4:17" x14ac:dyDescent="0.25">
      <c r="D56050" s="87"/>
      <c r="J56050" s="88"/>
      <c r="K56050" s="89"/>
      <c r="M56050" s="88"/>
      <c r="O56050" s="90"/>
      <c r="P56050" s="90"/>
      <c r="Q56050" s="90"/>
    </row>
    <row r="56051" spans="4:17" x14ac:dyDescent="0.25">
      <c r="D56051" s="87"/>
      <c r="J56051" s="88"/>
      <c r="K56051" s="89"/>
      <c r="M56051" s="88"/>
      <c r="O56051" s="90"/>
      <c r="P56051" s="90"/>
      <c r="Q56051" s="90"/>
    </row>
    <row r="56052" spans="4:17" x14ac:dyDescent="0.25">
      <c r="D56052" s="87"/>
      <c r="J56052" s="88"/>
      <c r="K56052" s="89"/>
      <c r="M56052" s="88"/>
      <c r="O56052" s="90"/>
      <c r="P56052" s="90"/>
      <c r="Q56052" s="90"/>
    </row>
    <row r="56053" spans="4:17" x14ac:dyDescent="0.25">
      <c r="D56053" s="87"/>
      <c r="J56053" s="88"/>
      <c r="K56053" s="89"/>
      <c r="M56053" s="88"/>
      <c r="O56053" s="90"/>
      <c r="P56053" s="90"/>
      <c r="Q56053" s="90"/>
    </row>
    <row r="56054" spans="4:17" x14ac:dyDescent="0.25">
      <c r="D56054" s="87"/>
      <c r="J56054" s="88"/>
      <c r="K56054" s="89"/>
      <c r="M56054" s="88"/>
      <c r="O56054" s="90"/>
      <c r="P56054" s="90"/>
      <c r="Q56054" s="90"/>
    </row>
    <row r="56055" spans="4:17" x14ac:dyDescent="0.25">
      <c r="D56055" s="87"/>
      <c r="J56055" s="88"/>
      <c r="K56055" s="89"/>
      <c r="M56055" s="88"/>
      <c r="O56055" s="90"/>
      <c r="P56055" s="90"/>
      <c r="Q56055" s="90"/>
    </row>
    <row r="56056" spans="4:17" x14ac:dyDescent="0.25">
      <c r="D56056" s="87"/>
      <c r="J56056" s="88"/>
      <c r="K56056" s="89"/>
      <c r="M56056" s="88"/>
      <c r="O56056" s="90"/>
      <c r="P56056" s="90"/>
      <c r="Q56056" s="90"/>
    </row>
    <row r="56057" spans="4:17" x14ac:dyDescent="0.25">
      <c r="D56057" s="87"/>
      <c r="J56057" s="88"/>
      <c r="K56057" s="89"/>
      <c r="M56057" s="88"/>
      <c r="O56057" s="90"/>
      <c r="P56057" s="90"/>
      <c r="Q56057" s="90"/>
    </row>
    <row r="56058" spans="4:17" x14ac:dyDescent="0.25">
      <c r="D56058" s="87"/>
      <c r="J56058" s="88"/>
      <c r="K56058" s="89"/>
      <c r="M56058" s="88"/>
      <c r="O56058" s="90"/>
      <c r="P56058" s="90"/>
      <c r="Q56058" s="90"/>
    </row>
    <row r="56059" spans="4:17" x14ac:dyDescent="0.25">
      <c r="D56059" s="87"/>
      <c r="J56059" s="88"/>
      <c r="K56059" s="89"/>
      <c r="M56059" s="88"/>
      <c r="O56059" s="90"/>
      <c r="P56059" s="90"/>
      <c r="Q56059" s="90"/>
    </row>
    <row r="56060" spans="4:17" x14ac:dyDescent="0.25">
      <c r="D56060" s="87"/>
      <c r="J56060" s="88"/>
      <c r="K56060" s="89"/>
      <c r="M56060" s="88"/>
      <c r="O56060" s="90"/>
      <c r="P56060" s="90"/>
      <c r="Q56060" s="90"/>
    </row>
    <row r="56061" spans="4:17" x14ac:dyDescent="0.25">
      <c r="D56061" s="87"/>
      <c r="J56061" s="88"/>
      <c r="K56061" s="89"/>
      <c r="M56061" s="88"/>
      <c r="O56061" s="90"/>
      <c r="P56061" s="90"/>
      <c r="Q56061" s="90"/>
    </row>
    <row r="56062" spans="4:17" x14ac:dyDescent="0.25">
      <c r="D56062" s="87"/>
      <c r="J56062" s="88"/>
      <c r="K56062" s="89"/>
      <c r="M56062" s="88"/>
      <c r="O56062" s="90"/>
      <c r="P56062" s="90"/>
      <c r="Q56062" s="90"/>
    </row>
    <row r="56063" spans="4:17" x14ac:dyDescent="0.25">
      <c r="D56063" s="87"/>
      <c r="J56063" s="88"/>
      <c r="K56063" s="89"/>
      <c r="M56063" s="88"/>
      <c r="O56063" s="90"/>
      <c r="P56063" s="90"/>
      <c r="Q56063" s="90"/>
    </row>
    <row r="56064" spans="4:17" x14ac:dyDescent="0.25">
      <c r="D56064" s="87"/>
      <c r="J56064" s="88"/>
      <c r="K56064" s="89"/>
      <c r="M56064" s="88"/>
      <c r="O56064" s="90"/>
      <c r="P56064" s="90"/>
      <c r="Q56064" s="90"/>
    </row>
    <row r="56065" spans="4:17" x14ac:dyDescent="0.25">
      <c r="D56065" s="87"/>
      <c r="J56065" s="88"/>
      <c r="K56065" s="89"/>
      <c r="M56065" s="88"/>
      <c r="O56065" s="90"/>
      <c r="P56065" s="90"/>
      <c r="Q56065" s="90"/>
    </row>
    <row r="56066" spans="4:17" x14ac:dyDescent="0.25">
      <c r="D56066" s="87"/>
      <c r="J56066" s="88"/>
      <c r="K56066" s="89"/>
      <c r="M56066" s="88"/>
      <c r="O56066" s="90"/>
      <c r="P56066" s="90"/>
      <c r="Q56066" s="90"/>
    </row>
    <row r="56067" spans="4:17" x14ac:dyDescent="0.25">
      <c r="D56067" s="87"/>
      <c r="J56067" s="88"/>
      <c r="K56067" s="89"/>
      <c r="M56067" s="88"/>
      <c r="O56067" s="90"/>
      <c r="P56067" s="90"/>
      <c r="Q56067" s="90"/>
    </row>
    <row r="56068" spans="4:17" x14ac:dyDescent="0.25">
      <c r="D56068" s="87"/>
      <c r="J56068" s="88"/>
      <c r="K56068" s="89"/>
      <c r="M56068" s="88"/>
      <c r="O56068" s="90"/>
      <c r="P56068" s="90"/>
      <c r="Q56068" s="90"/>
    </row>
    <row r="56069" spans="4:17" x14ac:dyDescent="0.25">
      <c r="D56069" s="87"/>
      <c r="J56069" s="88"/>
      <c r="K56069" s="89"/>
      <c r="M56069" s="88"/>
      <c r="O56069" s="90"/>
      <c r="P56069" s="90"/>
      <c r="Q56069" s="90"/>
    </row>
    <row r="56070" spans="4:17" x14ac:dyDescent="0.25">
      <c r="D56070" s="87"/>
      <c r="J56070" s="88"/>
      <c r="K56070" s="89"/>
      <c r="M56070" s="88"/>
      <c r="O56070" s="90"/>
      <c r="P56070" s="90"/>
      <c r="Q56070" s="90"/>
    </row>
    <row r="56071" spans="4:17" x14ac:dyDescent="0.25">
      <c r="D56071" s="87"/>
      <c r="J56071" s="88"/>
      <c r="K56071" s="89"/>
      <c r="M56071" s="88"/>
      <c r="O56071" s="90"/>
      <c r="P56071" s="90"/>
      <c r="Q56071" s="90"/>
    </row>
    <row r="56072" spans="4:17" x14ac:dyDescent="0.25">
      <c r="D56072" s="87"/>
      <c r="J56072" s="88"/>
      <c r="K56072" s="89"/>
      <c r="M56072" s="88"/>
      <c r="O56072" s="90"/>
      <c r="P56072" s="90"/>
      <c r="Q56072" s="90"/>
    </row>
    <row r="56073" spans="4:17" x14ac:dyDescent="0.25">
      <c r="D56073" s="87"/>
      <c r="J56073" s="88"/>
      <c r="K56073" s="89"/>
      <c r="M56073" s="88"/>
      <c r="O56073" s="90"/>
      <c r="P56073" s="90"/>
      <c r="Q56073" s="90"/>
    </row>
    <row r="56074" spans="4:17" x14ac:dyDescent="0.25">
      <c r="D56074" s="87"/>
      <c r="J56074" s="88"/>
      <c r="K56074" s="89"/>
      <c r="M56074" s="88"/>
      <c r="O56074" s="90"/>
      <c r="P56074" s="90"/>
      <c r="Q56074" s="90"/>
    </row>
    <row r="56075" spans="4:17" x14ac:dyDescent="0.25">
      <c r="D56075" s="87"/>
      <c r="J56075" s="88"/>
      <c r="K56075" s="89"/>
      <c r="M56075" s="88"/>
      <c r="O56075" s="90"/>
      <c r="P56075" s="90"/>
      <c r="Q56075" s="90"/>
    </row>
    <row r="56076" spans="4:17" x14ac:dyDescent="0.25">
      <c r="D56076" s="87"/>
      <c r="J56076" s="88"/>
      <c r="K56076" s="89"/>
      <c r="M56076" s="88"/>
      <c r="O56076" s="90"/>
      <c r="P56076" s="90"/>
      <c r="Q56076" s="90"/>
    </row>
    <row r="56077" spans="4:17" x14ac:dyDescent="0.25">
      <c r="D56077" s="87"/>
      <c r="J56077" s="88"/>
      <c r="K56077" s="89"/>
      <c r="M56077" s="88"/>
      <c r="O56077" s="90"/>
      <c r="P56077" s="90"/>
      <c r="Q56077" s="90"/>
    </row>
    <row r="56078" spans="4:17" x14ac:dyDescent="0.25">
      <c r="D56078" s="87"/>
      <c r="J56078" s="88"/>
      <c r="K56078" s="89"/>
      <c r="M56078" s="88"/>
      <c r="O56078" s="90"/>
      <c r="P56078" s="90"/>
      <c r="Q56078" s="90"/>
    </row>
    <row r="56079" spans="4:17" x14ac:dyDescent="0.25">
      <c r="D56079" s="87"/>
      <c r="J56079" s="88"/>
      <c r="K56079" s="89"/>
      <c r="M56079" s="88"/>
      <c r="O56079" s="90"/>
      <c r="P56079" s="90"/>
      <c r="Q56079" s="90"/>
    </row>
    <row r="56080" spans="4:17" x14ac:dyDescent="0.25">
      <c r="D56080" s="87"/>
      <c r="J56080" s="88"/>
      <c r="K56080" s="89"/>
      <c r="M56080" s="88"/>
      <c r="O56080" s="90"/>
      <c r="P56080" s="90"/>
      <c r="Q56080" s="90"/>
    </row>
    <row r="56081" spans="4:17" x14ac:dyDescent="0.25">
      <c r="D56081" s="87"/>
      <c r="J56081" s="88"/>
      <c r="K56081" s="89"/>
      <c r="M56081" s="88"/>
      <c r="O56081" s="90"/>
      <c r="P56081" s="90"/>
      <c r="Q56081" s="90"/>
    </row>
    <row r="56082" spans="4:17" x14ac:dyDescent="0.25">
      <c r="D56082" s="87"/>
      <c r="J56082" s="88"/>
      <c r="K56082" s="89"/>
      <c r="M56082" s="88"/>
      <c r="O56082" s="90"/>
      <c r="P56082" s="90"/>
      <c r="Q56082" s="90"/>
    </row>
    <row r="56083" spans="4:17" x14ac:dyDescent="0.25">
      <c r="D56083" s="87"/>
      <c r="J56083" s="88"/>
      <c r="K56083" s="89"/>
      <c r="M56083" s="88"/>
      <c r="O56083" s="90"/>
      <c r="P56083" s="90"/>
      <c r="Q56083" s="90"/>
    </row>
    <row r="56084" spans="4:17" x14ac:dyDescent="0.25">
      <c r="D56084" s="87"/>
      <c r="J56084" s="88"/>
      <c r="K56084" s="89"/>
      <c r="M56084" s="88"/>
      <c r="O56084" s="90"/>
      <c r="P56084" s="90"/>
      <c r="Q56084" s="90"/>
    </row>
    <row r="56085" spans="4:17" x14ac:dyDescent="0.25">
      <c r="D56085" s="87"/>
      <c r="J56085" s="88"/>
      <c r="K56085" s="89"/>
      <c r="M56085" s="88"/>
      <c r="O56085" s="90"/>
      <c r="P56085" s="90"/>
      <c r="Q56085" s="90"/>
    </row>
    <row r="56086" spans="4:17" x14ac:dyDescent="0.25">
      <c r="D56086" s="87"/>
      <c r="J56086" s="88"/>
      <c r="K56086" s="89"/>
      <c r="M56086" s="88"/>
      <c r="O56086" s="90"/>
      <c r="P56086" s="90"/>
      <c r="Q56086" s="90"/>
    </row>
    <row r="56087" spans="4:17" x14ac:dyDescent="0.25">
      <c r="D56087" s="87"/>
      <c r="J56087" s="88"/>
      <c r="K56087" s="89"/>
      <c r="M56087" s="88"/>
      <c r="O56087" s="90"/>
      <c r="P56087" s="90"/>
      <c r="Q56087" s="90"/>
    </row>
    <row r="56088" spans="4:17" x14ac:dyDescent="0.25">
      <c r="D56088" s="87"/>
      <c r="J56088" s="88"/>
      <c r="K56088" s="89"/>
      <c r="M56088" s="88"/>
      <c r="O56088" s="90"/>
      <c r="P56088" s="90"/>
      <c r="Q56088" s="90"/>
    </row>
    <row r="56089" spans="4:17" x14ac:dyDescent="0.25">
      <c r="D56089" s="87"/>
      <c r="J56089" s="88"/>
      <c r="K56089" s="89"/>
      <c r="M56089" s="88"/>
      <c r="O56089" s="90"/>
      <c r="P56089" s="90"/>
      <c r="Q56089" s="90"/>
    </row>
    <row r="56090" spans="4:17" x14ac:dyDescent="0.25">
      <c r="D56090" s="87"/>
      <c r="J56090" s="88"/>
      <c r="K56090" s="89"/>
      <c r="M56090" s="88"/>
      <c r="O56090" s="90"/>
      <c r="P56090" s="90"/>
      <c r="Q56090" s="90"/>
    </row>
    <row r="56091" spans="4:17" x14ac:dyDescent="0.25">
      <c r="D56091" s="87"/>
      <c r="J56091" s="88"/>
      <c r="K56091" s="89"/>
      <c r="M56091" s="88"/>
      <c r="O56091" s="90"/>
      <c r="P56091" s="90"/>
      <c r="Q56091" s="90"/>
    </row>
    <row r="56092" spans="4:17" x14ac:dyDescent="0.25">
      <c r="D56092" s="87"/>
      <c r="J56092" s="88"/>
      <c r="K56092" s="89"/>
      <c r="M56092" s="88"/>
      <c r="O56092" s="90"/>
      <c r="P56092" s="90"/>
      <c r="Q56092" s="90"/>
    </row>
    <row r="56093" spans="4:17" x14ac:dyDescent="0.25">
      <c r="D56093" s="87"/>
      <c r="J56093" s="88"/>
      <c r="K56093" s="89"/>
      <c r="M56093" s="88"/>
      <c r="O56093" s="90"/>
      <c r="P56093" s="90"/>
      <c r="Q56093" s="90"/>
    </row>
    <row r="56094" spans="4:17" x14ac:dyDescent="0.25">
      <c r="D56094" s="87"/>
      <c r="J56094" s="88"/>
      <c r="K56094" s="89"/>
      <c r="M56094" s="88"/>
      <c r="O56094" s="90"/>
      <c r="P56094" s="90"/>
      <c r="Q56094" s="90"/>
    </row>
    <row r="56095" spans="4:17" x14ac:dyDescent="0.25">
      <c r="D56095" s="87"/>
      <c r="J56095" s="88"/>
      <c r="K56095" s="89"/>
      <c r="M56095" s="88"/>
      <c r="O56095" s="90"/>
      <c r="P56095" s="90"/>
      <c r="Q56095" s="90"/>
    </row>
    <row r="56096" spans="4:17" x14ac:dyDescent="0.25">
      <c r="D56096" s="87"/>
      <c r="J56096" s="88"/>
      <c r="K56096" s="89"/>
      <c r="M56096" s="88"/>
      <c r="O56096" s="90"/>
      <c r="P56096" s="90"/>
      <c r="Q56096" s="90"/>
    </row>
    <row r="56097" spans="4:17" x14ac:dyDescent="0.25">
      <c r="D56097" s="87"/>
      <c r="J56097" s="88"/>
      <c r="K56097" s="89"/>
      <c r="M56097" s="88"/>
      <c r="O56097" s="90"/>
      <c r="P56097" s="90"/>
      <c r="Q56097" s="90"/>
    </row>
    <row r="56098" spans="4:17" x14ac:dyDescent="0.25">
      <c r="D56098" s="87"/>
      <c r="J56098" s="88"/>
      <c r="K56098" s="89"/>
      <c r="M56098" s="88"/>
      <c r="O56098" s="90"/>
      <c r="P56098" s="90"/>
      <c r="Q56098" s="90"/>
    </row>
    <row r="56099" spans="4:17" x14ac:dyDescent="0.25">
      <c r="D56099" s="87"/>
      <c r="J56099" s="88"/>
      <c r="K56099" s="89"/>
      <c r="M56099" s="88"/>
      <c r="O56099" s="90"/>
      <c r="P56099" s="90"/>
      <c r="Q56099" s="90"/>
    </row>
    <row r="56100" spans="4:17" x14ac:dyDescent="0.25">
      <c r="D56100" s="87"/>
      <c r="J56100" s="88"/>
      <c r="K56100" s="89"/>
      <c r="M56100" s="88"/>
      <c r="O56100" s="90"/>
      <c r="P56100" s="90"/>
      <c r="Q56100" s="90"/>
    </row>
    <row r="56101" spans="4:17" x14ac:dyDescent="0.25">
      <c r="D56101" s="87"/>
      <c r="J56101" s="88"/>
      <c r="K56101" s="89"/>
      <c r="M56101" s="88"/>
      <c r="O56101" s="90"/>
      <c r="P56101" s="90"/>
      <c r="Q56101" s="90"/>
    </row>
    <row r="56102" spans="4:17" x14ac:dyDescent="0.25">
      <c r="D56102" s="87"/>
      <c r="J56102" s="88"/>
      <c r="K56102" s="89"/>
      <c r="M56102" s="88"/>
      <c r="O56102" s="90"/>
      <c r="P56102" s="90"/>
      <c r="Q56102" s="90"/>
    </row>
    <row r="56103" spans="4:17" x14ac:dyDescent="0.25">
      <c r="D56103" s="87"/>
      <c r="J56103" s="88"/>
      <c r="K56103" s="89"/>
      <c r="M56103" s="88"/>
      <c r="O56103" s="90"/>
      <c r="P56103" s="90"/>
      <c r="Q56103" s="90"/>
    </row>
    <row r="56104" spans="4:17" x14ac:dyDescent="0.25">
      <c r="D56104" s="87"/>
      <c r="J56104" s="88"/>
      <c r="K56104" s="89"/>
      <c r="M56104" s="88"/>
      <c r="O56104" s="90"/>
      <c r="P56104" s="90"/>
      <c r="Q56104" s="90"/>
    </row>
    <row r="56105" spans="4:17" x14ac:dyDescent="0.25">
      <c r="D56105" s="87"/>
      <c r="J56105" s="88"/>
      <c r="K56105" s="89"/>
      <c r="M56105" s="88"/>
      <c r="O56105" s="90"/>
      <c r="P56105" s="90"/>
      <c r="Q56105" s="90"/>
    </row>
    <row r="56106" spans="4:17" x14ac:dyDescent="0.25">
      <c r="D56106" s="87"/>
      <c r="J56106" s="88"/>
      <c r="K56106" s="89"/>
      <c r="M56106" s="88"/>
      <c r="O56106" s="90"/>
      <c r="P56106" s="90"/>
      <c r="Q56106" s="90"/>
    </row>
    <row r="56107" spans="4:17" x14ac:dyDescent="0.25">
      <c r="D56107" s="87"/>
      <c r="J56107" s="88"/>
      <c r="K56107" s="89"/>
      <c r="M56107" s="88"/>
      <c r="O56107" s="90"/>
      <c r="P56107" s="90"/>
      <c r="Q56107" s="90"/>
    </row>
    <row r="56108" spans="4:17" x14ac:dyDescent="0.25">
      <c r="D56108" s="87"/>
      <c r="J56108" s="88"/>
      <c r="K56108" s="89"/>
      <c r="M56108" s="88"/>
      <c r="O56108" s="90"/>
      <c r="P56108" s="90"/>
      <c r="Q56108" s="90"/>
    </row>
    <row r="56109" spans="4:17" x14ac:dyDescent="0.25">
      <c r="D56109" s="87"/>
      <c r="J56109" s="88"/>
      <c r="K56109" s="89"/>
      <c r="M56109" s="88"/>
      <c r="O56109" s="90"/>
      <c r="P56109" s="90"/>
      <c r="Q56109" s="90"/>
    </row>
    <row r="56110" spans="4:17" x14ac:dyDescent="0.25">
      <c r="D56110" s="87"/>
      <c r="J56110" s="88"/>
      <c r="K56110" s="89"/>
      <c r="M56110" s="88"/>
      <c r="O56110" s="90"/>
      <c r="P56110" s="90"/>
      <c r="Q56110" s="90"/>
    </row>
    <row r="56111" spans="4:17" x14ac:dyDescent="0.25">
      <c r="D56111" s="87"/>
      <c r="J56111" s="88"/>
      <c r="K56111" s="89"/>
      <c r="M56111" s="88"/>
      <c r="O56111" s="90"/>
      <c r="P56111" s="90"/>
      <c r="Q56111" s="90"/>
    </row>
    <row r="56112" spans="4:17" x14ac:dyDescent="0.25">
      <c r="D56112" s="87"/>
      <c r="J56112" s="88"/>
      <c r="K56112" s="89"/>
      <c r="M56112" s="88"/>
      <c r="O56112" s="90"/>
      <c r="P56112" s="90"/>
      <c r="Q56112" s="90"/>
    </row>
    <row r="56113" spans="4:17" x14ac:dyDescent="0.25">
      <c r="D56113" s="87"/>
      <c r="J56113" s="88"/>
      <c r="K56113" s="89"/>
      <c r="M56113" s="88"/>
      <c r="O56113" s="90"/>
      <c r="P56113" s="90"/>
      <c r="Q56113" s="90"/>
    </row>
    <row r="56114" spans="4:17" x14ac:dyDescent="0.25">
      <c r="D56114" s="87"/>
      <c r="J56114" s="88"/>
      <c r="K56114" s="89"/>
      <c r="M56114" s="88"/>
      <c r="O56114" s="90"/>
      <c r="P56114" s="90"/>
      <c r="Q56114" s="90"/>
    </row>
    <row r="56115" spans="4:17" x14ac:dyDescent="0.25">
      <c r="D56115" s="87"/>
      <c r="J56115" s="88"/>
      <c r="K56115" s="89"/>
      <c r="M56115" s="88"/>
      <c r="O56115" s="90"/>
      <c r="P56115" s="90"/>
      <c r="Q56115" s="90"/>
    </row>
    <row r="56116" spans="4:17" x14ac:dyDescent="0.25">
      <c r="D56116" s="87"/>
      <c r="J56116" s="88"/>
      <c r="K56116" s="89"/>
      <c r="M56116" s="88"/>
      <c r="O56116" s="90"/>
      <c r="P56116" s="90"/>
      <c r="Q56116" s="90"/>
    </row>
    <row r="56117" spans="4:17" x14ac:dyDescent="0.25">
      <c r="D56117" s="87"/>
      <c r="J56117" s="88"/>
      <c r="K56117" s="89"/>
      <c r="M56117" s="88"/>
      <c r="O56117" s="90"/>
      <c r="P56117" s="90"/>
      <c r="Q56117" s="90"/>
    </row>
    <row r="56118" spans="4:17" x14ac:dyDescent="0.25">
      <c r="D56118" s="87"/>
      <c r="J56118" s="88"/>
      <c r="K56118" s="89"/>
      <c r="M56118" s="88"/>
      <c r="O56118" s="90"/>
      <c r="P56118" s="90"/>
      <c r="Q56118" s="90"/>
    </row>
    <row r="56119" spans="4:17" x14ac:dyDescent="0.25">
      <c r="D56119" s="87"/>
      <c r="J56119" s="88"/>
      <c r="K56119" s="89"/>
      <c r="M56119" s="88"/>
      <c r="O56119" s="90"/>
      <c r="P56119" s="90"/>
      <c r="Q56119" s="90"/>
    </row>
    <row r="56120" spans="4:17" x14ac:dyDescent="0.25">
      <c r="D56120" s="87"/>
      <c r="J56120" s="88"/>
      <c r="K56120" s="89"/>
      <c r="M56120" s="88"/>
      <c r="O56120" s="90"/>
      <c r="P56120" s="90"/>
      <c r="Q56120" s="90"/>
    </row>
    <row r="56121" spans="4:17" x14ac:dyDescent="0.25">
      <c r="D56121" s="87"/>
      <c r="J56121" s="88"/>
      <c r="K56121" s="89"/>
      <c r="M56121" s="88"/>
      <c r="O56121" s="90"/>
      <c r="P56121" s="90"/>
      <c r="Q56121" s="90"/>
    </row>
    <row r="56122" spans="4:17" x14ac:dyDescent="0.25">
      <c r="D56122" s="87"/>
      <c r="J56122" s="88"/>
      <c r="K56122" s="89"/>
      <c r="M56122" s="88"/>
      <c r="O56122" s="90"/>
      <c r="P56122" s="90"/>
      <c r="Q56122" s="90"/>
    </row>
    <row r="56123" spans="4:17" x14ac:dyDescent="0.25">
      <c r="D56123" s="87"/>
      <c r="J56123" s="88"/>
      <c r="K56123" s="89"/>
      <c r="M56123" s="88"/>
      <c r="O56123" s="90"/>
      <c r="P56123" s="90"/>
      <c r="Q56123" s="90"/>
    </row>
    <row r="56124" spans="4:17" x14ac:dyDescent="0.25">
      <c r="D56124" s="87"/>
      <c r="J56124" s="88"/>
      <c r="K56124" s="89"/>
      <c r="M56124" s="88"/>
      <c r="O56124" s="90"/>
      <c r="P56124" s="90"/>
      <c r="Q56124" s="90"/>
    </row>
    <row r="56125" spans="4:17" x14ac:dyDescent="0.25">
      <c r="D56125" s="87"/>
      <c r="J56125" s="88"/>
      <c r="K56125" s="89"/>
      <c r="M56125" s="88"/>
      <c r="O56125" s="90"/>
      <c r="P56125" s="90"/>
      <c r="Q56125" s="90"/>
    </row>
    <row r="56126" spans="4:17" x14ac:dyDescent="0.25">
      <c r="D56126" s="87"/>
      <c r="J56126" s="88"/>
      <c r="K56126" s="89"/>
      <c r="M56126" s="88"/>
      <c r="O56126" s="90"/>
      <c r="P56126" s="90"/>
      <c r="Q56126" s="90"/>
    </row>
    <row r="56127" spans="4:17" x14ac:dyDescent="0.25">
      <c r="D56127" s="87"/>
      <c r="J56127" s="88"/>
      <c r="K56127" s="89"/>
      <c r="M56127" s="88"/>
      <c r="O56127" s="90"/>
      <c r="P56127" s="90"/>
      <c r="Q56127" s="90"/>
    </row>
    <row r="56128" spans="4:17" x14ac:dyDescent="0.25">
      <c r="D56128" s="87"/>
      <c r="J56128" s="88"/>
      <c r="K56128" s="89"/>
      <c r="M56128" s="88"/>
      <c r="O56128" s="90"/>
      <c r="P56128" s="90"/>
      <c r="Q56128" s="90"/>
    </row>
    <row r="56129" spans="4:17" x14ac:dyDescent="0.25">
      <c r="D56129" s="87"/>
      <c r="J56129" s="88"/>
      <c r="K56129" s="89"/>
      <c r="M56129" s="88"/>
      <c r="O56129" s="90"/>
      <c r="P56129" s="90"/>
      <c r="Q56129" s="90"/>
    </row>
    <row r="56130" spans="4:17" x14ac:dyDescent="0.25">
      <c r="D56130" s="87"/>
      <c r="J56130" s="88"/>
      <c r="K56130" s="89"/>
      <c r="M56130" s="88"/>
      <c r="O56130" s="90"/>
      <c r="P56130" s="90"/>
      <c r="Q56130" s="90"/>
    </row>
    <row r="56131" spans="4:17" x14ac:dyDescent="0.25">
      <c r="D56131" s="87"/>
      <c r="J56131" s="88"/>
      <c r="K56131" s="89"/>
      <c r="M56131" s="88"/>
      <c r="O56131" s="90"/>
      <c r="P56131" s="90"/>
      <c r="Q56131" s="90"/>
    </row>
    <row r="56132" spans="4:17" x14ac:dyDescent="0.25">
      <c r="D56132" s="87"/>
      <c r="J56132" s="88"/>
      <c r="K56132" s="89"/>
      <c r="M56132" s="88"/>
      <c r="O56132" s="90"/>
      <c r="P56132" s="90"/>
      <c r="Q56132" s="90"/>
    </row>
    <row r="56133" spans="4:17" x14ac:dyDescent="0.25">
      <c r="D56133" s="87"/>
      <c r="J56133" s="88"/>
      <c r="K56133" s="89"/>
      <c r="M56133" s="88"/>
      <c r="O56133" s="90"/>
      <c r="P56133" s="90"/>
      <c r="Q56133" s="90"/>
    </row>
    <row r="56134" spans="4:17" x14ac:dyDescent="0.25">
      <c r="D56134" s="87"/>
      <c r="J56134" s="88"/>
      <c r="K56134" s="89"/>
      <c r="M56134" s="88"/>
      <c r="O56134" s="90"/>
      <c r="P56134" s="90"/>
      <c r="Q56134" s="90"/>
    </row>
    <row r="56135" spans="4:17" x14ac:dyDescent="0.25">
      <c r="D56135" s="87"/>
      <c r="J56135" s="88"/>
      <c r="K56135" s="89"/>
      <c r="M56135" s="88"/>
      <c r="O56135" s="90"/>
      <c r="P56135" s="90"/>
      <c r="Q56135" s="90"/>
    </row>
    <row r="56136" spans="4:17" x14ac:dyDescent="0.25">
      <c r="D56136" s="87"/>
      <c r="J56136" s="88"/>
      <c r="K56136" s="89"/>
      <c r="M56136" s="88"/>
      <c r="O56136" s="90"/>
      <c r="P56136" s="90"/>
      <c r="Q56136" s="90"/>
    </row>
    <row r="56137" spans="4:17" x14ac:dyDescent="0.25">
      <c r="D56137" s="87"/>
      <c r="J56137" s="88"/>
      <c r="K56137" s="89"/>
      <c r="M56137" s="88"/>
      <c r="O56137" s="90"/>
      <c r="P56137" s="90"/>
      <c r="Q56137" s="90"/>
    </row>
    <row r="56138" spans="4:17" x14ac:dyDescent="0.25">
      <c r="D56138" s="87"/>
      <c r="J56138" s="88"/>
      <c r="K56138" s="89"/>
      <c r="M56138" s="88"/>
      <c r="O56138" s="90"/>
      <c r="P56138" s="90"/>
      <c r="Q56138" s="90"/>
    </row>
    <row r="56139" spans="4:17" x14ac:dyDescent="0.25">
      <c r="D56139" s="87"/>
      <c r="J56139" s="88"/>
      <c r="K56139" s="89"/>
      <c r="M56139" s="88"/>
      <c r="O56139" s="90"/>
      <c r="P56139" s="90"/>
      <c r="Q56139" s="90"/>
    </row>
    <row r="56140" spans="4:17" x14ac:dyDescent="0.25">
      <c r="D56140" s="87"/>
      <c r="J56140" s="88"/>
      <c r="K56140" s="89"/>
      <c r="M56140" s="88"/>
      <c r="O56140" s="90"/>
      <c r="P56140" s="90"/>
      <c r="Q56140" s="90"/>
    </row>
    <row r="56141" spans="4:17" x14ac:dyDescent="0.25">
      <c r="D56141" s="87"/>
      <c r="J56141" s="88"/>
      <c r="K56141" s="89"/>
      <c r="M56141" s="88"/>
      <c r="O56141" s="90"/>
      <c r="P56141" s="90"/>
      <c r="Q56141" s="90"/>
    </row>
    <row r="56142" spans="4:17" x14ac:dyDescent="0.25">
      <c r="D56142" s="87"/>
      <c r="J56142" s="88"/>
      <c r="K56142" s="89"/>
      <c r="M56142" s="88"/>
      <c r="O56142" s="90"/>
      <c r="P56142" s="90"/>
      <c r="Q56142" s="90"/>
    </row>
    <row r="56143" spans="4:17" x14ac:dyDescent="0.25">
      <c r="D56143" s="87"/>
      <c r="J56143" s="88"/>
      <c r="K56143" s="89"/>
      <c r="M56143" s="88"/>
      <c r="O56143" s="90"/>
      <c r="P56143" s="90"/>
      <c r="Q56143" s="90"/>
    </row>
    <row r="56144" spans="4:17" x14ac:dyDescent="0.25">
      <c r="D56144" s="87"/>
      <c r="J56144" s="88"/>
      <c r="K56144" s="89"/>
      <c r="M56144" s="88"/>
      <c r="O56144" s="90"/>
      <c r="P56144" s="90"/>
      <c r="Q56144" s="90"/>
    </row>
    <row r="56145" spans="4:17" x14ac:dyDescent="0.25">
      <c r="D56145" s="87"/>
      <c r="J56145" s="88"/>
      <c r="K56145" s="89"/>
      <c r="M56145" s="88"/>
      <c r="O56145" s="90"/>
      <c r="P56145" s="90"/>
      <c r="Q56145" s="90"/>
    </row>
    <row r="56146" spans="4:17" x14ac:dyDescent="0.25">
      <c r="D56146" s="87"/>
      <c r="J56146" s="88"/>
      <c r="K56146" s="89"/>
      <c r="M56146" s="88"/>
      <c r="O56146" s="90"/>
      <c r="P56146" s="90"/>
      <c r="Q56146" s="90"/>
    </row>
    <row r="56147" spans="4:17" x14ac:dyDescent="0.25">
      <c r="D56147" s="87"/>
      <c r="J56147" s="88"/>
      <c r="K56147" s="89"/>
      <c r="M56147" s="88"/>
      <c r="O56147" s="90"/>
      <c r="P56147" s="90"/>
      <c r="Q56147" s="90"/>
    </row>
    <row r="56148" spans="4:17" x14ac:dyDescent="0.25">
      <c r="D56148" s="87"/>
      <c r="J56148" s="88"/>
      <c r="K56148" s="89"/>
      <c r="M56148" s="88"/>
      <c r="O56148" s="90"/>
      <c r="P56148" s="90"/>
      <c r="Q56148" s="90"/>
    </row>
    <row r="56149" spans="4:17" x14ac:dyDescent="0.25">
      <c r="D56149" s="87"/>
      <c r="J56149" s="88"/>
      <c r="K56149" s="89"/>
      <c r="M56149" s="88"/>
      <c r="O56149" s="90"/>
      <c r="P56149" s="90"/>
      <c r="Q56149" s="90"/>
    </row>
    <row r="56150" spans="4:17" x14ac:dyDescent="0.25">
      <c r="D56150" s="87"/>
      <c r="J56150" s="88"/>
      <c r="K56150" s="89"/>
      <c r="M56150" s="88"/>
      <c r="O56150" s="90"/>
      <c r="P56150" s="90"/>
      <c r="Q56150" s="90"/>
    </row>
    <row r="56151" spans="4:17" x14ac:dyDescent="0.25">
      <c r="D56151" s="87"/>
      <c r="J56151" s="88"/>
      <c r="K56151" s="89"/>
      <c r="M56151" s="88"/>
      <c r="O56151" s="90"/>
      <c r="P56151" s="90"/>
      <c r="Q56151" s="90"/>
    </row>
    <row r="56152" spans="4:17" x14ac:dyDescent="0.25">
      <c r="D56152" s="87"/>
      <c r="J56152" s="88"/>
      <c r="K56152" s="89"/>
      <c r="M56152" s="88"/>
      <c r="O56152" s="90"/>
      <c r="P56152" s="90"/>
      <c r="Q56152" s="90"/>
    </row>
    <row r="56153" spans="4:17" x14ac:dyDescent="0.25">
      <c r="D56153" s="87"/>
      <c r="J56153" s="88"/>
      <c r="K56153" s="89"/>
      <c r="M56153" s="88"/>
      <c r="O56153" s="90"/>
      <c r="P56153" s="90"/>
      <c r="Q56153" s="90"/>
    </row>
    <row r="56154" spans="4:17" x14ac:dyDescent="0.25">
      <c r="D56154" s="87"/>
      <c r="J56154" s="88"/>
      <c r="K56154" s="89"/>
      <c r="M56154" s="88"/>
      <c r="O56154" s="90"/>
      <c r="P56154" s="90"/>
      <c r="Q56154" s="90"/>
    </row>
    <row r="56155" spans="4:17" x14ac:dyDescent="0.25">
      <c r="D56155" s="87"/>
      <c r="J56155" s="88"/>
      <c r="K56155" s="89"/>
      <c r="M56155" s="88"/>
      <c r="O56155" s="90"/>
      <c r="P56155" s="90"/>
      <c r="Q56155" s="90"/>
    </row>
    <row r="56156" spans="4:17" x14ac:dyDescent="0.25">
      <c r="D56156" s="87"/>
      <c r="J56156" s="88"/>
      <c r="K56156" s="89"/>
      <c r="M56156" s="88"/>
      <c r="O56156" s="90"/>
      <c r="P56156" s="90"/>
      <c r="Q56156" s="90"/>
    </row>
    <row r="56157" spans="4:17" x14ac:dyDescent="0.25">
      <c r="D56157" s="87"/>
      <c r="J56157" s="88"/>
      <c r="K56157" s="89"/>
      <c r="M56157" s="88"/>
      <c r="O56157" s="90"/>
      <c r="P56157" s="90"/>
      <c r="Q56157" s="90"/>
    </row>
    <row r="56158" spans="4:17" x14ac:dyDescent="0.25">
      <c r="D56158" s="87"/>
      <c r="J56158" s="88"/>
      <c r="K56158" s="89"/>
      <c r="M56158" s="88"/>
      <c r="O56158" s="90"/>
      <c r="P56158" s="90"/>
      <c r="Q56158" s="90"/>
    </row>
    <row r="56159" spans="4:17" x14ac:dyDescent="0.25">
      <c r="D56159" s="87"/>
      <c r="J56159" s="88"/>
      <c r="K56159" s="89"/>
      <c r="M56159" s="88"/>
      <c r="O56159" s="90"/>
      <c r="P56159" s="90"/>
      <c r="Q56159" s="90"/>
    </row>
    <row r="56160" spans="4:17" x14ac:dyDescent="0.25">
      <c r="D56160" s="87"/>
      <c r="J56160" s="88"/>
      <c r="K56160" s="89"/>
      <c r="M56160" s="88"/>
      <c r="O56160" s="90"/>
      <c r="P56160" s="90"/>
      <c r="Q56160" s="90"/>
    </row>
    <row r="56161" spans="4:17" x14ac:dyDescent="0.25">
      <c r="D56161" s="87"/>
      <c r="J56161" s="88"/>
      <c r="K56161" s="89"/>
      <c r="M56161" s="88"/>
      <c r="O56161" s="90"/>
      <c r="P56161" s="90"/>
      <c r="Q56161" s="90"/>
    </row>
    <row r="56162" spans="4:17" x14ac:dyDescent="0.25">
      <c r="D56162" s="87"/>
      <c r="J56162" s="88"/>
      <c r="K56162" s="89"/>
      <c r="M56162" s="88"/>
      <c r="O56162" s="90"/>
      <c r="P56162" s="90"/>
      <c r="Q56162" s="90"/>
    </row>
    <row r="56163" spans="4:17" x14ac:dyDescent="0.25">
      <c r="D56163" s="87"/>
      <c r="J56163" s="88"/>
      <c r="K56163" s="89"/>
      <c r="M56163" s="88"/>
      <c r="O56163" s="90"/>
      <c r="P56163" s="90"/>
      <c r="Q56163" s="90"/>
    </row>
    <row r="56164" spans="4:17" x14ac:dyDescent="0.25">
      <c r="D56164" s="87"/>
      <c r="J56164" s="88"/>
      <c r="K56164" s="89"/>
      <c r="M56164" s="88"/>
      <c r="O56164" s="90"/>
      <c r="P56164" s="90"/>
      <c r="Q56164" s="90"/>
    </row>
    <row r="56165" spans="4:17" x14ac:dyDescent="0.25">
      <c r="D56165" s="87"/>
      <c r="J56165" s="88"/>
      <c r="K56165" s="89"/>
      <c r="M56165" s="88"/>
      <c r="O56165" s="90"/>
      <c r="P56165" s="90"/>
      <c r="Q56165" s="90"/>
    </row>
    <row r="56166" spans="4:17" x14ac:dyDescent="0.25">
      <c r="D56166" s="87"/>
      <c r="J56166" s="88"/>
      <c r="K56166" s="89"/>
      <c r="M56166" s="88"/>
      <c r="O56166" s="90"/>
      <c r="P56166" s="90"/>
      <c r="Q56166" s="90"/>
    </row>
    <row r="56167" spans="4:17" x14ac:dyDescent="0.25">
      <c r="D56167" s="87"/>
      <c r="J56167" s="88"/>
      <c r="K56167" s="89"/>
      <c r="M56167" s="88"/>
      <c r="O56167" s="90"/>
      <c r="P56167" s="90"/>
      <c r="Q56167" s="90"/>
    </row>
    <row r="56168" spans="4:17" x14ac:dyDescent="0.25">
      <c r="D56168" s="87"/>
      <c r="J56168" s="88"/>
      <c r="K56168" s="89"/>
      <c r="M56168" s="88"/>
      <c r="O56168" s="90"/>
      <c r="P56168" s="90"/>
      <c r="Q56168" s="90"/>
    </row>
    <row r="56169" spans="4:17" x14ac:dyDescent="0.25">
      <c r="D56169" s="87"/>
      <c r="J56169" s="88"/>
      <c r="K56169" s="89"/>
      <c r="M56169" s="88"/>
      <c r="O56169" s="90"/>
      <c r="P56169" s="90"/>
      <c r="Q56169" s="90"/>
    </row>
    <row r="56170" spans="4:17" x14ac:dyDescent="0.25">
      <c r="D56170" s="87"/>
      <c r="J56170" s="88"/>
      <c r="K56170" s="89"/>
      <c r="M56170" s="88"/>
      <c r="O56170" s="90"/>
      <c r="P56170" s="90"/>
      <c r="Q56170" s="90"/>
    </row>
    <row r="56171" spans="4:17" x14ac:dyDescent="0.25">
      <c r="D56171" s="87"/>
      <c r="J56171" s="88"/>
      <c r="K56171" s="89"/>
      <c r="M56171" s="88"/>
      <c r="O56171" s="90"/>
      <c r="P56171" s="90"/>
      <c r="Q56171" s="90"/>
    </row>
    <row r="56172" spans="4:17" x14ac:dyDescent="0.25">
      <c r="D56172" s="87"/>
      <c r="J56172" s="88"/>
      <c r="K56172" s="89"/>
      <c r="M56172" s="88"/>
      <c r="O56172" s="90"/>
      <c r="P56172" s="90"/>
      <c r="Q56172" s="90"/>
    </row>
    <row r="56173" spans="4:17" x14ac:dyDescent="0.25">
      <c r="D56173" s="87"/>
      <c r="J56173" s="88"/>
      <c r="K56173" s="89"/>
      <c r="M56173" s="88"/>
      <c r="O56173" s="90"/>
      <c r="P56173" s="90"/>
      <c r="Q56173" s="90"/>
    </row>
    <row r="56174" spans="4:17" x14ac:dyDescent="0.25">
      <c r="D56174" s="87"/>
      <c r="J56174" s="88"/>
      <c r="K56174" s="89"/>
      <c r="M56174" s="88"/>
      <c r="O56174" s="90"/>
      <c r="P56174" s="90"/>
      <c r="Q56174" s="90"/>
    </row>
    <row r="56175" spans="4:17" x14ac:dyDescent="0.25">
      <c r="D56175" s="87"/>
      <c r="J56175" s="88"/>
      <c r="K56175" s="89"/>
      <c r="M56175" s="88"/>
      <c r="O56175" s="90"/>
      <c r="P56175" s="90"/>
      <c r="Q56175" s="90"/>
    </row>
    <row r="56176" spans="4:17" x14ac:dyDescent="0.25">
      <c r="D56176" s="87"/>
      <c r="J56176" s="88"/>
      <c r="K56176" s="89"/>
      <c r="M56176" s="88"/>
      <c r="O56176" s="90"/>
      <c r="P56176" s="90"/>
      <c r="Q56176" s="90"/>
    </row>
    <row r="56177" spans="4:17" x14ac:dyDescent="0.25">
      <c r="D56177" s="87"/>
      <c r="J56177" s="88"/>
      <c r="K56177" s="89"/>
      <c r="M56177" s="88"/>
      <c r="O56177" s="90"/>
      <c r="P56177" s="90"/>
      <c r="Q56177" s="90"/>
    </row>
    <row r="56178" spans="4:17" x14ac:dyDescent="0.25">
      <c r="D56178" s="87"/>
      <c r="J56178" s="88"/>
      <c r="K56178" s="89"/>
      <c r="M56178" s="88"/>
      <c r="O56178" s="90"/>
      <c r="P56178" s="90"/>
      <c r="Q56178" s="90"/>
    </row>
    <row r="56179" spans="4:17" x14ac:dyDescent="0.25">
      <c r="D56179" s="87"/>
      <c r="J56179" s="88"/>
      <c r="K56179" s="89"/>
      <c r="M56179" s="88"/>
      <c r="O56179" s="90"/>
      <c r="P56179" s="90"/>
      <c r="Q56179" s="90"/>
    </row>
    <row r="56180" spans="4:17" x14ac:dyDescent="0.25">
      <c r="D56180" s="87"/>
      <c r="J56180" s="88"/>
      <c r="K56180" s="89"/>
      <c r="M56180" s="88"/>
      <c r="O56180" s="90"/>
      <c r="P56180" s="90"/>
      <c r="Q56180" s="90"/>
    </row>
    <row r="56181" spans="4:17" x14ac:dyDescent="0.25">
      <c r="D56181" s="87"/>
      <c r="J56181" s="88"/>
      <c r="K56181" s="89"/>
      <c r="M56181" s="88"/>
      <c r="O56181" s="90"/>
      <c r="P56181" s="90"/>
      <c r="Q56181" s="90"/>
    </row>
    <row r="56182" spans="4:17" x14ac:dyDescent="0.25">
      <c r="D56182" s="87"/>
      <c r="J56182" s="88"/>
      <c r="K56182" s="89"/>
      <c r="M56182" s="88"/>
      <c r="O56182" s="90"/>
      <c r="P56182" s="90"/>
      <c r="Q56182" s="90"/>
    </row>
    <row r="56183" spans="4:17" x14ac:dyDescent="0.25">
      <c r="D56183" s="87"/>
      <c r="J56183" s="88"/>
      <c r="K56183" s="89"/>
      <c r="M56183" s="88"/>
      <c r="O56183" s="90"/>
      <c r="P56183" s="90"/>
      <c r="Q56183" s="90"/>
    </row>
    <row r="56184" spans="4:17" x14ac:dyDescent="0.25">
      <c r="D56184" s="87"/>
      <c r="J56184" s="88"/>
      <c r="K56184" s="89"/>
      <c r="M56184" s="88"/>
      <c r="O56184" s="90"/>
      <c r="P56184" s="90"/>
      <c r="Q56184" s="90"/>
    </row>
    <row r="56185" spans="4:17" x14ac:dyDescent="0.25">
      <c r="D56185" s="87"/>
      <c r="J56185" s="88"/>
      <c r="K56185" s="89"/>
      <c r="M56185" s="88"/>
      <c r="O56185" s="90"/>
      <c r="P56185" s="90"/>
      <c r="Q56185" s="90"/>
    </row>
    <row r="56186" spans="4:17" x14ac:dyDescent="0.25">
      <c r="D56186" s="87"/>
      <c r="J56186" s="88"/>
      <c r="K56186" s="89"/>
      <c r="M56186" s="88"/>
      <c r="O56186" s="90"/>
      <c r="P56186" s="90"/>
      <c r="Q56186" s="90"/>
    </row>
    <row r="56187" spans="4:17" x14ac:dyDescent="0.25">
      <c r="D56187" s="87"/>
      <c r="J56187" s="88"/>
      <c r="K56187" s="89"/>
      <c r="M56187" s="88"/>
      <c r="O56187" s="90"/>
      <c r="P56187" s="90"/>
      <c r="Q56187" s="90"/>
    </row>
    <row r="56188" spans="4:17" x14ac:dyDescent="0.25">
      <c r="D56188" s="87"/>
      <c r="J56188" s="88"/>
      <c r="K56188" s="89"/>
      <c r="M56188" s="88"/>
      <c r="O56188" s="90"/>
      <c r="P56188" s="90"/>
      <c r="Q56188" s="90"/>
    </row>
    <row r="56189" spans="4:17" x14ac:dyDescent="0.25">
      <c r="D56189" s="87"/>
      <c r="J56189" s="88"/>
      <c r="K56189" s="89"/>
      <c r="M56189" s="88"/>
      <c r="O56189" s="90"/>
      <c r="P56189" s="90"/>
      <c r="Q56189" s="90"/>
    </row>
    <row r="56190" spans="4:17" x14ac:dyDescent="0.25">
      <c r="D56190" s="87"/>
      <c r="J56190" s="88"/>
      <c r="K56190" s="89"/>
      <c r="M56190" s="88"/>
      <c r="O56190" s="90"/>
      <c r="P56190" s="90"/>
      <c r="Q56190" s="90"/>
    </row>
    <row r="56191" spans="4:17" x14ac:dyDescent="0.25">
      <c r="D56191" s="87"/>
      <c r="J56191" s="88"/>
      <c r="K56191" s="89"/>
      <c r="M56191" s="88"/>
      <c r="O56191" s="90"/>
      <c r="P56191" s="90"/>
      <c r="Q56191" s="90"/>
    </row>
    <row r="56192" spans="4:17" x14ac:dyDescent="0.25">
      <c r="D56192" s="87"/>
      <c r="J56192" s="88"/>
      <c r="K56192" s="89"/>
      <c r="M56192" s="88"/>
      <c r="O56192" s="90"/>
      <c r="P56192" s="90"/>
      <c r="Q56192" s="90"/>
    </row>
    <row r="56193" spans="4:17" x14ac:dyDescent="0.25">
      <c r="D56193" s="87"/>
      <c r="J56193" s="88"/>
      <c r="K56193" s="89"/>
      <c r="M56193" s="88"/>
      <c r="O56193" s="90"/>
      <c r="P56193" s="90"/>
      <c r="Q56193" s="90"/>
    </row>
    <row r="56194" spans="4:17" x14ac:dyDescent="0.25">
      <c r="D56194" s="87"/>
      <c r="J56194" s="88"/>
      <c r="K56194" s="89"/>
      <c r="M56194" s="88"/>
      <c r="O56194" s="90"/>
      <c r="P56194" s="90"/>
      <c r="Q56194" s="90"/>
    </row>
    <row r="56195" spans="4:17" x14ac:dyDescent="0.25">
      <c r="D56195" s="87"/>
      <c r="J56195" s="88"/>
      <c r="K56195" s="89"/>
      <c r="M56195" s="88"/>
      <c r="O56195" s="90"/>
      <c r="P56195" s="90"/>
      <c r="Q56195" s="90"/>
    </row>
    <row r="56196" spans="4:17" x14ac:dyDescent="0.25">
      <c r="D56196" s="87"/>
      <c r="J56196" s="88"/>
      <c r="K56196" s="89"/>
      <c r="M56196" s="88"/>
      <c r="O56196" s="90"/>
      <c r="P56196" s="90"/>
      <c r="Q56196" s="90"/>
    </row>
    <row r="56197" spans="4:17" x14ac:dyDescent="0.25">
      <c r="D56197" s="87"/>
      <c r="J56197" s="88"/>
      <c r="K56197" s="89"/>
      <c r="M56197" s="88"/>
      <c r="O56197" s="90"/>
      <c r="P56197" s="90"/>
      <c r="Q56197" s="90"/>
    </row>
    <row r="56198" spans="4:17" x14ac:dyDescent="0.25">
      <c r="D56198" s="87"/>
      <c r="J56198" s="88"/>
      <c r="K56198" s="89"/>
      <c r="M56198" s="88"/>
      <c r="O56198" s="90"/>
      <c r="P56198" s="90"/>
      <c r="Q56198" s="90"/>
    </row>
    <row r="56199" spans="4:17" x14ac:dyDescent="0.25">
      <c r="D56199" s="87"/>
      <c r="J56199" s="88"/>
      <c r="K56199" s="89"/>
      <c r="M56199" s="88"/>
      <c r="O56199" s="90"/>
      <c r="P56199" s="90"/>
      <c r="Q56199" s="90"/>
    </row>
    <row r="56200" spans="4:17" x14ac:dyDescent="0.25">
      <c r="D56200" s="87"/>
      <c r="J56200" s="88"/>
      <c r="K56200" s="89"/>
      <c r="M56200" s="88"/>
      <c r="O56200" s="90"/>
      <c r="P56200" s="90"/>
      <c r="Q56200" s="90"/>
    </row>
    <row r="56201" spans="4:17" x14ac:dyDescent="0.25">
      <c r="D56201" s="87"/>
      <c r="J56201" s="88"/>
      <c r="K56201" s="89"/>
      <c r="M56201" s="88"/>
      <c r="O56201" s="90"/>
      <c r="P56201" s="90"/>
      <c r="Q56201" s="90"/>
    </row>
    <row r="56202" spans="4:17" x14ac:dyDescent="0.25">
      <c r="D56202" s="87"/>
      <c r="J56202" s="88"/>
      <c r="K56202" s="89"/>
      <c r="M56202" s="88"/>
      <c r="O56202" s="90"/>
      <c r="P56202" s="90"/>
      <c r="Q56202" s="90"/>
    </row>
    <row r="56203" spans="4:17" x14ac:dyDescent="0.25">
      <c r="D56203" s="87"/>
      <c r="J56203" s="88"/>
      <c r="K56203" s="89"/>
      <c r="M56203" s="88"/>
      <c r="O56203" s="90"/>
      <c r="P56203" s="90"/>
      <c r="Q56203" s="90"/>
    </row>
    <row r="56204" spans="4:17" x14ac:dyDescent="0.25">
      <c r="D56204" s="87"/>
      <c r="J56204" s="88"/>
      <c r="K56204" s="89"/>
      <c r="M56204" s="88"/>
      <c r="O56204" s="90"/>
      <c r="P56204" s="90"/>
      <c r="Q56204" s="90"/>
    </row>
    <row r="56205" spans="4:17" x14ac:dyDescent="0.25">
      <c r="D56205" s="87"/>
      <c r="J56205" s="88"/>
      <c r="K56205" s="89"/>
      <c r="M56205" s="88"/>
      <c r="O56205" s="90"/>
      <c r="P56205" s="90"/>
      <c r="Q56205" s="90"/>
    </row>
    <row r="56206" spans="4:17" x14ac:dyDescent="0.25">
      <c r="D56206" s="87"/>
      <c r="J56206" s="88"/>
      <c r="K56206" s="89"/>
      <c r="M56206" s="88"/>
      <c r="O56206" s="90"/>
      <c r="P56206" s="90"/>
      <c r="Q56206" s="90"/>
    </row>
    <row r="56207" spans="4:17" x14ac:dyDescent="0.25">
      <c r="D56207" s="87"/>
      <c r="J56207" s="88"/>
      <c r="K56207" s="89"/>
      <c r="M56207" s="88"/>
      <c r="O56207" s="90"/>
      <c r="P56207" s="90"/>
      <c r="Q56207" s="90"/>
    </row>
    <row r="56208" spans="4:17" x14ac:dyDescent="0.25">
      <c r="D56208" s="87"/>
      <c r="J56208" s="88"/>
      <c r="K56208" s="89"/>
      <c r="M56208" s="88"/>
      <c r="O56208" s="90"/>
      <c r="P56208" s="90"/>
      <c r="Q56208" s="90"/>
    </row>
    <row r="56209" spans="4:17" x14ac:dyDescent="0.25">
      <c r="D56209" s="87"/>
      <c r="J56209" s="88"/>
      <c r="K56209" s="89"/>
      <c r="M56209" s="88"/>
      <c r="O56209" s="90"/>
      <c r="P56209" s="90"/>
      <c r="Q56209" s="90"/>
    </row>
    <row r="56210" spans="4:17" x14ac:dyDescent="0.25">
      <c r="D56210" s="87"/>
      <c r="J56210" s="88"/>
      <c r="K56210" s="89"/>
      <c r="M56210" s="88"/>
      <c r="O56210" s="90"/>
      <c r="P56210" s="90"/>
      <c r="Q56210" s="90"/>
    </row>
    <row r="56211" spans="4:17" x14ac:dyDescent="0.25">
      <c r="D56211" s="87"/>
      <c r="J56211" s="88"/>
      <c r="K56211" s="89"/>
      <c r="M56211" s="88"/>
      <c r="O56211" s="90"/>
      <c r="P56211" s="90"/>
      <c r="Q56211" s="90"/>
    </row>
    <row r="56212" spans="4:17" x14ac:dyDescent="0.25">
      <c r="D56212" s="87"/>
      <c r="J56212" s="88"/>
      <c r="K56212" s="89"/>
      <c r="M56212" s="88"/>
      <c r="O56212" s="90"/>
      <c r="P56212" s="90"/>
      <c r="Q56212" s="90"/>
    </row>
    <row r="56213" spans="4:17" x14ac:dyDescent="0.25">
      <c r="D56213" s="87"/>
      <c r="J56213" s="88"/>
      <c r="K56213" s="89"/>
      <c r="M56213" s="88"/>
      <c r="O56213" s="90"/>
      <c r="P56213" s="90"/>
      <c r="Q56213" s="90"/>
    </row>
    <row r="56214" spans="4:17" x14ac:dyDescent="0.25">
      <c r="D56214" s="87"/>
      <c r="J56214" s="88"/>
      <c r="K56214" s="89"/>
      <c r="M56214" s="88"/>
      <c r="O56214" s="90"/>
      <c r="P56214" s="90"/>
      <c r="Q56214" s="90"/>
    </row>
    <row r="56215" spans="4:17" x14ac:dyDescent="0.25">
      <c r="D56215" s="87"/>
      <c r="J56215" s="88"/>
      <c r="K56215" s="89"/>
      <c r="M56215" s="88"/>
      <c r="O56215" s="90"/>
      <c r="P56215" s="90"/>
      <c r="Q56215" s="90"/>
    </row>
    <row r="56216" spans="4:17" x14ac:dyDescent="0.25">
      <c r="D56216" s="87"/>
      <c r="J56216" s="88"/>
      <c r="K56216" s="89"/>
      <c r="M56216" s="88"/>
      <c r="O56216" s="90"/>
      <c r="P56216" s="90"/>
      <c r="Q56216" s="90"/>
    </row>
    <row r="56217" spans="4:17" x14ac:dyDescent="0.25">
      <c r="D56217" s="87"/>
      <c r="J56217" s="88"/>
      <c r="K56217" s="89"/>
      <c r="M56217" s="88"/>
      <c r="O56217" s="90"/>
      <c r="P56217" s="90"/>
      <c r="Q56217" s="90"/>
    </row>
    <row r="56218" spans="4:17" x14ac:dyDescent="0.25">
      <c r="D56218" s="87"/>
      <c r="J56218" s="88"/>
      <c r="K56218" s="89"/>
      <c r="M56218" s="88"/>
      <c r="O56218" s="90"/>
      <c r="P56218" s="90"/>
      <c r="Q56218" s="90"/>
    </row>
    <row r="56219" spans="4:17" x14ac:dyDescent="0.25">
      <c r="D56219" s="87"/>
      <c r="J56219" s="88"/>
      <c r="K56219" s="89"/>
      <c r="M56219" s="88"/>
      <c r="O56219" s="90"/>
      <c r="P56219" s="90"/>
      <c r="Q56219" s="90"/>
    </row>
    <row r="56220" spans="4:17" x14ac:dyDescent="0.25">
      <c r="D56220" s="87"/>
      <c r="J56220" s="88"/>
      <c r="K56220" s="89"/>
      <c r="M56220" s="88"/>
      <c r="O56220" s="90"/>
      <c r="P56220" s="90"/>
      <c r="Q56220" s="90"/>
    </row>
    <row r="56221" spans="4:17" x14ac:dyDescent="0.25">
      <c r="D56221" s="87"/>
      <c r="J56221" s="88"/>
      <c r="K56221" s="89"/>
      <c r="M56221" s="88"/>
      <c r="O56221" s="90"/>
      <c r="P56221" s="90"/>
      <c r="Q56221" s="90"/>
    </row>
    <row r="56222" spans="4:17" x14ac:dyDescent="0.25">
      <c r="D56222" s="87"/>
      <c r="J56222" s="88"/>
      <c r="K56222" s="89"/>
      <c r="M56222" s="88"/>
      <c r="O56222" s="90"/>
      <c r="P56222" s="90"/>
      <c r="Q56222" s="90"/>
    </row>
    <row r="56223" spans="4:17" x14ac:dyDescent="0.25">
      <c r="D56223" s="87"/>
      <c r="J56223" s="88"/>
      <c r="K56223" s="89"/>
      <c r="M56223" s="88"/>
      <c r="O56223" s="90"/>
      <c r="P56223" s="90"/>
      <c r="Q56223" s="90"/>
    </row>
    <row r="56224" spans="4:17" x14ac:dyDescent="0.25">
      <c r="D56224" s="87"/>
      <c r="J56224" s="88"/>
      <c r="K56224" s="89"/>
      <c r="M56224" s="88"/>
      <c r="O56224" s="90"/>
      <c r="P56224" s="90"/>
      <c r="Q56224" s="90"/>
    </row>
    <row r="56225" spans="4:17" x14ac:dyDescent="0.25">
      <c r="D56225" s="87"/>
      <c r="J56225" s="88"/>
      <c r="K56225" s="89"/>
      <c r="M56225" s="88"/>
      <c r="O56225" s="90"/>
      <c r="P56225" s="90"/>
      <c r="Q56225" s="90"/>
    </row>
    <row r="56226" spans="4:17" x14ac:dyDescent="0.25">
      <c r="D56226" s="87"/>
      <c r="J56226" s="88"/>
      <c r="K56226" s="89"/>
      <c r="M56226" s="88"/>
      <c r="O56226" s="90"/>
      <c r="P56226" s="90"/>
      <c r="Q56226" s="90"/>
    </row>
    <row r="56227" spans="4:17" x14ac:dyDescent="0.25">
      <c r="D56227" s="87"/>
      <c r="J56227" s="88"/>
      <c r="K56227" s="89"/>
      <c r="M56227" s="88"/>
      <c r="O56227" s="90"/>
      <c r="P56227" s="90"/>
      <c r="Q56227" s="90"/>
    </row>
    <row r="56228" spans="4:17" x14ac:dyDescent="0.25">
      <c r="D56228" s="87"/>
      <c r="J56228" s="88"/>
      <c r="K56228" s="89"/>
      <c r="M56228" s="88"/>
      <c r="O56228" s="90"/>
      <c r="P56228" s="90"/>
      <c r="Q56228" s="90"/>
    </row>
    <row r="56229" spans="4:17" x14ac:dyDescent="0.25">
      <c r="D56229" s="87"/>
      <c r="J56229" s="88"/>
      <c r="K56229" s="89"/>
      <c r="M56229" s="88"/>
      <c r="O56229" s="90"/>
      <c r="P56229" s="90"/>
      <c r="Q56229" s="90"/>
    </row>
    <row r="56230" spans="4:17" x14ac:dyDescent="0.25">
      <c r="D56230" s="87"/>
      <c r="J56230" s="88"/>
      <c r="K56230" s="89"/>
      <c r="M56230" s="88"/>
      <c r="O56230" s="90"/>
      <c r="P56230" s="90"/>
      <c r="Q56230" s="90"/>
    </row>
    <row r="56231" spans="4:17" x14ac:dyDescent="0.25">
      <c r="D56231" s="87"/>
      <c r="J56231" s="88"/>
      <c r="K56231" s="89"/>
      <c r="M56231" s="88"/>
      <c r="O56231" s="90"/>
      <c r="P56231" s="90"/>
      <c r="Q56231" s="90"/>
    </row>
    <row r="56232" spans="4:17" x14ac:dyDescent="0.25">
      <c r="D56232" s="87"/>
      <c r="J56232" s="88"/>
      <c r="K56232" s="89"/>
      <c r="M56232" s="88"/>
      <c r="O56232" s="90"/>
      <c r="P56232" s="90"/>
      <c r="Q56232" s="90"/>
    </row>
    <row r="56233" spans="4:17" x14ac:dyDescent="0.25">
      <c r="D56233" s="87"/>
      <c r="J56233" s="88"/>
      <c r="K56233" s="89"/>
      <c r="M56233" s="88"/>
      <c r="O56233" s="90"/>
      <c r="P56233" s="90"/>
      <c r="Q56233" s="90"/>
    </row>
    <row r="56234" spans="4:17" x14ac:dyDescent="0.25">
      <c r="D56234" s="87"/>
      <c r="J56234" s="88"/>
      <c r="K56234" s="89"/>
      <c r="M56234" s="88"/>
      <c r="O56234" s="90"/>
      <c r="P56234" s="90"/>
      <c r="Q56234" s="90"/>
    </row>
    <row r="56235" spans="4:17" x14ac:dyDescent="0.25">
      <c r="D56235" s="87"/>
      <c r="J56235" s="88"/>
      <c r="K56235" s="89"/>
      <c r="M56235" s="88"/>
      <c r="O56235" s="90"/>
      <c r="P56235" s="90"/>
      <c r="Q56235" s="90"/>
    </row>
    <row r="56236" spans="4:17" x14ac:dyDescent="0.25">
      <c r="D56236" s="87"/>
      <c r="J56236" s="88"/>
      <c r="K56236" s="89"/>
      <c r="M56236" s="88"/>
      <c r="O56236" s="90"/>
      <c r="P56236" s="90"/>
      <c r="Q56236" s="90"/>
    </row>
    <row r="56237" spans="4:17" x14ac:dyDescent="0.25">
      <c r="D56237" s="87"/>
      <c r="J56237" s="88"/>
      <c r="K56237" s="89"/>
      <c r="M56237" s="88"/>
      <c r="O56237" s="90"/>
      <c r="P56237" s="90"/>
      <c r="Q56237" s="90"/>
    </row>
    <row r="56238" spans="4:17" x14ac:dyDescent="0.25">
      <c r="D56238" s="87"/>
      <c r="J56238" s="88"/>
      <c r="K56238" s="89"/>
      <c r="M56238" s="88"/>
      <c r="O56238" s="90"/>
      <c r="P56238" s="90"/>
      <c r="Q56238" s="90"/>
    </row>
    <row r="56239" spans="4:17" x14ac:dyDescent="0.25">
      <c r="D56239" s="87"/>
      <c r="J56239" s="88"/>
      <c r="K56239" s="89"/>
      <c r="M56239" s="88"/>
      <c r="O56239" s="90"/>
      <c r="P56239" s="90"/>
      <c r="Q56239" s="90"/>
    </row>
    <row r="56240" spans="4:17" x14ac:dyDescent="0.25">
      <c r="D56240" s="87"/>
      <c r="J56240" s="88"/>
      <c r="K56240" s="89"/>
      <c r="M56240" s="88"/>
      <c r="O56240" s="90"/>
      <c r="P56240" s="90"/>
      <c r="Q56240" s="90"/>
    </row>
    <row r="56241" spans="4:17" x14ac:dyDescent="0.25">
      <c r="D56241" s="87"/>
      <c r="J56241" s="88"/>
      <c r="K56241" s="89"/>
      <c r="M56241" s="88"/>
      <c r="O56241" s="90"/>
      <c r="P56241" s="90"/>
      <c r="Q56241" s="90"/>
    </row>
    <row r="56242" spans="4:17" x14ac:dyDescent="0.25">
      <c r="D56242" s="87"/>
      <c r="J56242" s="88"/>
      <c r="K56242" s="89"/>
      <c r="M56242" s="88"/>
      <c r="O56242" s="90"/>
      <c r="P56242" s="90"/>
      <c r="Q56242" s="90"/>
    </row>
    <row r="56243" spans="4:17" x14ac:dyDescent="0.25">
      <c r="D56243" s="87"/>
      <c r="J56243" s="88"/>
      <c r="K56243" s="89"/>
      <c r="M56243" s="88"/>
      <c r="O56243" s="90"/>
      <c r="P56243" s="90"/>
      <c r="Q56243" s="90"/>
    </row>
    <row r="56244" spans="4:17" x14ac:dyDescent="0.25">
      <c r="D56244" s="87"/>
      <c r="J56244" s="88"/>
      <c r="K56244" s="89"/>
      <c r="M56244" s="88"/>
      <c r="O56244" s="90"/>
      <c r="P56244" s="90"/>
      <c r="Q56244" s="90"/>
    </row>
    <row r="56245" spans="4:17" x14ac:dyDescent="0.25">
      <c r="D56245" s="87"/>
      <c r="J56245" s="88"/>
      <c r="K56245" s="89"/>
      <c r="M56245" s="88"/>
      <c r="O56245" s="90"/>
      <c r="P56245" s="90"/>
      <c r="Q56245" s="90"/>
    </row>
    <row r="56246" spans="4:17" x14ac:dyDescent="0.25">
      <c r="D56246" s="87"/>
      <c r="J56246" s="88"/>
      <c r="K56246" s="89"/>
      <c r="M56246" s="88"/>
      <c r="O56246" s="90"/>
      <c r="P56246" s="90"/>
      <c r="Q56246" s="90"/>
    </row>
    <row r="56247" spans="4:17" x14ac:dyDescent="0.25">
      <c r="D56247" s="87"/>
      <c r="J56247" s="88"/>
      <c r="K56247" s="89"/>
      <c r="M56247" s="88"/>
      <c r="O56247" s="90"/>
      <c r="P56247" s="90"/>
      <c r="Q56247" s="90"/>
    </row>
    <row r="56248" spans="4:17" x14ac:dyDescent="0.25">
      <c r="D56248" s="87"/>
      <c r="J56248" s="88"/>
      <c r="K56248" s="89"/>
      <c r="M56248" s="88"/>
      <c r="O56248" s="90"/>
      <c r="P56248" s="90"/>
      <c r="Q56248" s="90"/>
    </row>
    <row r="56249" spans="4:17" x14ac:dyDescent="0.25">
      <c r="D56249" s="87"/>
      <c r="J56249" s="88"/>
      <c r="K56249" s="89"/>
      <c r="M56249" s="88"/>
      <c r="O56249" s="90"/>
      <c r="P56249" s="90"/>
      <c r="Q56249" s="90"/>
    </row>
    <row r="56250" spans="4:17" x14ac:dyDescent="0.25">
      <c r="D56250" s="87"/>
      <c r="J56250" s="88"/>
      <c r="K56250" s="89"/>
      <c r="M56250" s="88"/>
      <c r="O56250" s="90"/>
      <c r="P56250" s="90"/>
      <c r="Q56250" s="90"/>
    </row>
    <row r="56251" spans="4:17" x14ac:dyDescent="0.25">
      <c r="D56251" s="87"/>
      <c r="J56251" s="88"/>
      <c r="K56251" s="89"/>
      <c r="M56251" s="88"/>
      <c r="O56251" s="90"/>
      <c r="P56251" s="90"/>
      <c r="Q56251" s="90"/>
    </row>
    <row r="56252" spans="4:17" x14ac:dyDescent="0.25">
      <c r="D56252" s="87"/>
      <c r="J56252" s="88"/>
      <c r="K56252" s="89"/>
      <c r="M56252" s="88"/>
      <c r="O56252" s="90"/>
      <c r="P56252" s="90"/>
      <c r="Q56252" s="90"/>
    </row>
    <row r="56253" spans="4:17" x14ac:dyDescent="0.25">
      <c r="D56253" s="87"/>
      <c r="J56253" s="88"/>
      <c r="K56253" s="89"/>
      <c r="M56253" s="88"/>
      <c r="O56253" s="90"/>
      <c r="P56253" s="90"/>
      <c r="Q56253" s="90"/>
    </row>
    <row r="56254" spans="4:17" x14ac:dyDescent="0.25">
      <c r="D56254" s="87"/>
      <c r="J56254" s="88"/>
      <c r="K56254" s="89"/>
      <c r="M56254" s="88"/>
      <c r="O56254" s="90"/>
      <c r="P56254" s="90"/>
      <c r="Q56254" s="90"/>
    </row>
    <row r="56255" spans="4:17" x14ac:dyDescent="0.25">
      <c r="D56255" s="87"/>
      <c r="J56255" s="88"/>
      <c r="K56255" s="89"/>
      <c r="M56255" s="88"/>
      <c r="O56255" s="90"/>
      <c r="P56255" s="90"/>
      <c r="Q56255" s="90"/>
    </row>
    <row r="56256" spans="4:17" x14ac:dyDescent="0.25">
      <c r="D56256" s="87"/>
      <c r="J56256" s="88"/>
      <c r="K56256" s="89"/>
      <c r="M56256" s="88"/>
      <c r="O56256" s="90"/>
      <c r="P56256" s="90"/>
      <c r="Q56256" s="90"/>
    </row>
    <row r="56257" spans="4:17" x14ac:dyDescent="0.25">
      <c r="D56257" s="87"/>
      <c r="J56257" s="88"/>
      <c r="K56257" s="89"/>
      <c r="M56257" s="88"/>
      <c r="O56257" s="90"/>
      <c r="P56257" s="90"/>
      <c r="Q56257" s="90"/>
    </row>
    <row r="56258" spans="4:17" x14ac:dyDescent="0.25">
      <c r="D56258" s="87"/>
      <c r="J56258" s="88"/>
      <c r="K56258" s="89"/>
      <c r="M56258" s="88"/>
      <c r="O56258" s="90"/>
      <c r="P56258" s="90"/>
      <c r="Q56258" s="90"/>
    </row>
    <row r="56259" spans="4:17" x14ac:dyDescent="0.25">
      <c r="D56259" s="87"/>
      <c r="J56259" s="88"/>
      <c r="K56259" s="89"/>
      <c r="M56259" s="88"/>
      <c r="O56259" s="90"/>
      <c r="P56259" s="90"/>
      <c r="Q56259" s="90"/>
    </row>
    <row r="56260" spans="4:17" x14ac:dyDescent="0.25">
      <c r="D56260" s="87"/>
      <c r="J56260" s="88"/>
      <c r="K56260" s="89"/>
      <c r="M56260" s="88"/>
      <c r="O56260" s="90"/>
      <c r="P56260" s="90"/>
      <c r="Q56260" s="90"/>
    </row>
    <row r="56261" spans="4:17" x14ac:dyDescent="0.25">
      <c r="D56261" s="87"/>
      <c r="J56261" s="88"/>
      <c r="K56261" s="89"/>
      <c r="M56261" s="88"/>
      <c r="O56261" s="90"/>
      <c r="P56261" s="90"/>
      <c r="Q56261" s="90"/>
    </row>
    <row r="56262" spans="4:17" x14ac:dyDescent="0.25">
      <c r="D56262" s="87"/>
      <c r="J56262" s="88"/>
      <c r="K56262" s="89"/>
      <c r="M56262" s="88"/>
      <c r="O56262" s="90"/>
      <c r="P56262" s="90"/>
      <c r="Q56262" s="90"/>
    </row>
    <row r="56263" spans="4:17" x14ac:dyDescent="0.25">
      <c r="D56263" s="87"/>
      <c r="J56263" s="88"/>
      <c r="K56263" s="89"/>
      <c r="M56263" s="88"/>
      <c r="O56263" s="90"/>
      <c r="P56263" s="90"/>
      <c r="Q56263" s="90"/>
    </row>
    <row r="56264" spans="4:17" x14ac:dyDescent="0.25">
      <c r="D56264" s="87"/>
      <c r="J56264" s="88"/>
      <c r="K56264" s="89"/>
      <c r="M56264" s="88"/>
      <c r="O56264" s="90"/>
      <c r="P56264" s="90"/>
      <c r="Q56264" s="90"/>
    </row>
    <row r="56265" spans="4:17" x14ac:dyDescent="0.25">
      <c r="D56265" s="87"/>
      <c r="J56265" s="88"/>
      <c r="K56265" s="89"/>
      <c r="M56265" s="88"/>
      <c r="O56265" s="90"/>
      <c r="P56265" s="90"/>
      <c r="Q56265" s="90"/>
    </row>
    <row r="56266" spans="4:17" x14ac:dyDescent="0.25">
      <c r="D56266" s="87"/>
      <c r="J56266" s="88"/>
      <c r="K56266" s="89"/>
      <c r="M56266" s="88"/>
      <c r="O56266" s="90"/>
      <c r="P56266" s="90"/>
      <c r="Q56266" s="90"/>
    </row>
    <row r="56267" spans="4:17" x14ac:dyDescent="0.25">
      <c r="D56267" s="87"/>
      <c r="J56267" s="88"/>
      <c r="K56267" s="89"/>
      <c r="M56267" s="88"/>
      <c r="O56267" s="90"/>
      <c r="P56267" s="90"/>
      <c r="Q56267" s="90"/>
    </row>
    <row r="56268" spans="4:17" x14ac:dyDescent="0.25">
      <c r="D56268" s="87"/>
      <c r="J56268" s="88"/>
      <c r="K56268" s="89"/>
      <c r="M56268" s="88"/>
      <c r="O56268" s="90"/>
      <c r="P56268" s="90"/>
      <c r="Q56268" s="90"/>
    </row>
    <row r="56269" spans="4:17" x14ac:dyDescent="0.25">
      <c r="D56269" s="87"/>
      <c r="J56269" s="88"/>
      <c r="K56269" s="89"/>
      <c r="M56269" s="88"/>
      <c r="O56269" s="90"/>
      <c r="P56269" s="90"/>
      <c r="Q56269" s="90"/>
    </row>
    <row r="56270" spans="4:17" x14ac:dyDescent="0.25">
      <c r="D56270" s="87"/>
      <c r="J56270" s="88"/>
      <c r="K56270" s="89"/>
      <c r="M56270" s="88"/>
      <c r="O56270" s="90"/>
      <c r="P56270" s="90"/>
      <c r="Q56270" s="90"/>
    </row>
    <row r="56271" spans="4:17" x14ac:dyDescent="0.25">
      <c r="D56271" s="87"/>
      <c r="J56271" s="88"/>
      <c r="K56271" s="89"/>
      <c r="M56271" s="88"/>
      <c r="O56271" s="90"/>
      <c r="P56271" s="90"/>
      <c r="Q56271" s="90"/>
    </row>
    <row r="56272" spans="4:17" x14ac:dyDescent="0.25">
      <c r="D56272" s="87"/>
      <c r="J56272" s="88"/>
      <c r="K56272" s="89"/>
      <c r="M56272" s="88"/>
      <c r="O56272" s="90"/>
      <c r="P56272" s="90"/>
      <c r="Q56272" s="90"/>
    </row>
    <row r="56273" spans="4:17" x14ac:dyDescent="0.25">
      <c r="D56273" s="87"/>
      <c r="J56273" s="88"/>
      <c r="K56273" s="89"/>
      <c r="M56273" s="88"/>
      <c r="O56273" s="90"/>
      <c r="P56273" s="90"/>
      <c r="Q56273" s="90"/>
    </row>
    <row r="56274" spans="4:17" x14ac:dyDescent="0.25">
      <c r="D56274" s="87"/>
      <c r="J56274" s="88"/>
      <c r="K56274" s="89"/>
      <c r="M56274" s="88"/>
      <c r="O56274" s="90"/>
      <c r="P56274" s="90"/>
      <c r="Q56274" s="90"/>
    </row>
    <row r="56275" spans="4:17" x14ac:dyDescent="0.25">
      <c r="D56275" s="87"/>
      <c r="J56275" s="88"/>
      <c r="K56275" s="89"/>
      <c r="M56275" s="88"/>
      <c r="O56275" s="90"/>
      <c r="P56275" s="90"/>
      <c r="Q56275" s="90"/>
    </row>
    <row r="56276" spans="4:17" x14ac:dyDescent="0.25">
      <c r="D56276" s="87"/>
      <c r="J56276" s="88"/>
      <c r="K56276" s="89"/>
      <c r="M56276" s="88"/>
      <c r="O56276" s="90"/>
      <c r="P56276" s="90"/>
      <c r="Q56276" s="90"/>
    </row>
    <row r="56277" spans="4:17" x14ac:dyDescent="0.25">
      <c r="D56277" s="87"/>
      <c r="J56277" s="88"/>
      <c r="K56277" s="89"/>
      <c r="M56277" s="88"/>
      <c r="O56277" s="90"/>
      <c r="P56277" s="90"/>
      <c r="Q56277" s="90"/>
    </row>
    <row r="56278" spans="4:17" x14ac:dyDescent="0.25">
      <c r="D56278" s="87"/>
      <c r="J56278" s="88"/>
      <c r="K56278" s="89"/>
      <c r="M56278" s="88"/>
      <c r="O56278" s="90"/>
      <c r="P56278" s="90"/>
      <c r="Q56278" s="90"/>
    </row>
    <row r="56279" spans="4:17" x14ac:dyDescent="0.25">
      <c r="D56279" s="87"/>
      <c r="J56279" s="88"/>
      <c r="K56279" s="89"/>
      <c r="M56279" s="88"/>
      <c r="O56279" s="90"/>
      <c r="P56279" s="90"/>
      <c r="Q56279" s="90"/>
    </row>
    <row r="56280" spans="4:17" x14ac:dyDescent="0.25">
      <c r="D56280" s="87"/>
      <c r="J56280" s="88"/>
      <c r="K56280" s="89"/>
      <c r="M56280" s="88"/>
      <c r="O56280" s="90"/>
      <c r="P56280" s="90"/>
      <c r="Q56280" s="90"/>
    </row>
    <row r="56281" spans="4:17" x14ac:dyDescent="0.25">
      <c r="D56281" s="87"/>
      <c r="J56281" s="88"/>
      <c r="K56281" s="89"/>
      <c r="M56281" s="88"/>
      <c r="O56281" s="90"/>
      <c r="P56281" s="90"/>
      <c r="Q56281" s="90"/>
    </row>
    <row r="56282" spans="4:17" x14ac:dyDescent="0.25">
      <c r="D56282" s="87"/>
      <c r="J56282" s="88"/>
      <c r="K56282" s="89"/>
      <c r="M56282" s="88"/>
      <c r="O56282" s="90"/>
      <c r="P56282" s="90"/>
      <c r="Q56282" s="90"/>
    </row>
    <row r="56283" spans="4:17" x14ac:dyDescent="0.25">
      <c r="D56283" s="87"/>
      <c r="J56283" s="88"/>
      <c r="K56283" s="89"/>
      <c r="M56283" s="88"/>
      <c r="O56283" s="90"/>
      <c r="P56283" s="90"/>
      <c r="Q56283" s="90"/>
    </row>
    <row r="56284" spans="4:17" x14ac:dyDescent="0.25">
      <c r="D56284" s="87"/>
      <c r="J56284" s="88"/>
      <c r="K56284" s="89"/>
      <c r="M56284" s="88"/>
      <c r="O56284" s="90"/>
      <c r="P56284" s="90"/>
      <c r="Q56284" s="90"/>
    </row>
    <row r="56285" spans="4:17" x14ac:dyDescent="0.25">
      <c r="D56285" s="87"/>
      <c r="J56285" s="88"/>
      <c r="K56285" s="89"/>
      <c r="M56285" s="88"/>
      <c r="O56285" s="90"/>
      <c r="P56285" s="90"/>
      <c r="Q56285" s="90"/>
    </row>
    <row r="56286" spans="4:17" x14ac:dyDescent="0.25">
      <c r="D56286" s="87"/>
      <c r="J56286" s="88"/>
      <c r="K56286" s="89"/>
      <c r="M56286" s="88"/>
      <c r="O56286" s="90"/>
      <c r="P56286" s="90"/>
      <c r="Q56286" s="90"/>
    </row>
    <row r="56287" spans="4:17" x14ac:dyDescent="0.25">
      <c r="D56287" s="87"/>
      <c r="J56287" s="88"/>
      <c r="K56287" s="89"/>
      <c r="M56287" s="88"/>
      <c r="O56287" s="90"/>
      <c r="P56287" s="90"/>
      <c r="Q56287" s="90"/>
    </row>
    <row r="56288" spans="4:17" x14ac:dyDescent="0.25">
      <c r="D56288" s="87"/>
      <c r="J56288" s="88"/>
      <c r="K56288" s="89"/>
      <c r="M56288" s="88"/>
      <c r="O56288" s="90"/>
      <c r="P56288" s="90"/>
      <c r="Q56288" s="90"/>
    </row>
    <row r="56289" spans="4:17" x14ac:dyDescent="0.25">
      <c r="D56289" s="87"/>
      <c r="J56289" s="88"/>
      <c r="K56289" s="89"/>
      <c r="M56289" s="88"/>
      <c r="O56289" s="90"/>
      <c r="P56289" s="90"/>
      <c r="Q56289" s="90"/>
    </row>
    <row r="56290" spans="4:17" x14ac:dyDescent="0.25">
      <c r="D56290" s="87"/>
      <c r="J56290" s="88"/>
      <c r="K56290" s="89"/>
      <c r="M56290" s="88"/>
      <c r="O56290" s="90"/>
      <c r="P56290" s="90"/>
      <c r="Q56290" s="90"/>
    </row>
    <row r="56291" spans="4:17" x14ac:dyDescent="0.25">
      <c r="D56291" s="87"/>
      <c r="J56291" s="88"/>
      <c r="K56291" s="89"/>
      <c r="M56291" s="88"/>
      <c r="O56291" s="90"/>
      <c r="P56291" s="90"/>
      <c r="Q56291" s="90"/>
    </row>
    <row r="56292" spans="4:17" x14ac:dyDescent="0.25">
      <c r="D56292" s="87"/>
      <c r="J56292" s="88"/>
      <c r="K56292" s="89"/>
      <c r="M56292" s="88"/>
      <c r="O56292" s="90"/>
      <c r="P56292" s="90"/>
      <c r="Q56292" s="90"/>
    </row>
    <row r="56293" spans="4:17" x14ac:dyDescent="0.25">
      <c r="D56293" s="87"/>
      <c r="J56293" s="88"/>
      <c r="K56293" s="89"/>
      <c r="M56293" s="88"/>
      <c r="O56293" s="90"/>
      <c r="P56293" s="90"/>
      <c r="Q56293" s="90"/>
    </row>
    <row r="56294" spans="4:17" x14ac:dyDescent="0.25">
      <c r="D56294" s="87"/>
      <c r="J56294" s="88"/>
      <c r="K56294" s="89"/>
      <c r="M56294" s="88"/>
      <c r="O56294" s="90"/>
      <c r="P56294" s="90"/>
      <c r="Q56294" s="90"/>
    </row>
    <row r="56295" spans="4:17" x14ac:dyDescent="0.25">
      <c r="D56295" s="87"/>
      <c r="J56295" s="88"/>
      <c r="K56295" s="89"/>
      <c r="M56295" s="88"/>
      <c r="O56295" s="90"/>
      <c r="P56295" s="90"/>
      <c r="Q56295" s="90"/>
    </row>
    <row r="56296" spans="4:17" x14ac:dyDescent="0.25">
      <c r="D56296" s="87"/>
      <c r="J56296" s="88"/>
      <c r="K56296" s="89"/>
      <c r="M56296" s="88"/>
      <c r="O56296" s="90"/>
      <c r="P56296" s="90"/>
      <c r="Q56296" s="90"/>
    </row>
    <row r="56297" spans="4:17" x14ac:dyDescent="0.25">
      <c r="D56297" s="87"/>
      <c r="J56297" s="88"/>
      <c r="K56297" s="89"/>
      <c r="M56297" s="88"/>
      <c r="O56297" s="90"/>
      <c r="P56297" s="90"/>
      <c r="Q56297" s="90"/>
    </row>
    <row r="56298" spans="4:17" x14ac:dyDescent="0.25">
      <c r="D56298" s="87"/>
      <c r="J56298" s="88"/>
      <c r="K56298" s="89"/>
      <c r="M56298" s="88"/>
      <c r="O56298" s="90"/>
      <c r="P56298" s="90"/>
      <c r="Q56298" s="90"/>
    </row>
    <row r="56299" spans="4:17" x14ac:dyDescent="0.25">
      <c r="D56299" s="87"/>
      <c r="J56299" s="88"/>
      <c r="K56299" s="89"/>
      <c r="M56299" s="88"/>
      <c r="O56299" s="90"/>
      <c r="P56299" s="90"/>
      <c r="Q56299" s="90"/>
    </row>
    <row r="56300" spans="4:17" x14ac:dyDescent="0.25">
      <c r="D56300" s="87"/>
      <c r="J56300" s="88"/>
      <c r="K56300" s="89"/>
      <c r="M56300" s="88"/>
      <c r="O56300" s="90"/>
      <c r="P56300" s="90"/>
      <c r="Q56300" s="90"/>
    </row>
    <row r="56301" spans="4:17" x14ac:dyDescent="0.25">
      <c r="D56301" s="87"/>
      <c r="J56301" s="88"/>
      <c r="K56301" s="89"/>
      <c r="M56301" s="88"/>
      <c r="O56301" s="90"/>
      <c r="P56301" s="90"/>
      <c r="Q56301" s="90"/>
    </row>
    <row r="56302" spans="4:17" x14ac:dyDescent="0.25">
      <c r="D56302" s="87"/>
      <c r="J56302" s="88"/>
      <c r="K56302" s="89"/>
      <c r="M56302" s="88"/>
      <c r="O56302" s="90"/>
      <c r="P56302" s="90"/>
      <c r="Q56302" s="90"/>
    </row>
    <row r="56303" spans="4:17" x14ac:dyDescent="0.25">
      <c r="D56303" s="87"/>
      <c r="J56303" s="88"/>
      <c r="K56303" s="89"/>
      <c r="M56303" s="88"/>
      <c r="O56303" s="90"/>
      <c r="P56303" s="90"/>
      <c r="Q56303" s="90"/>
    </row>
    <row r="56304" spans="4:17" x14ac:dyDescent="0.25">
      <c r="D56304" s="87"/>
      <c r="J56304" s="88"/>
      <c r="K56304" s="89"/>
      <c r="M56304" s="88"/>
      <c r="O56304" s="90"/>
      <c r="P56304" s="90"/>
      <c r="Q56304" s="90"/>
    </row>
    <row r="56305" spans="4:17" x14ac:dyDescent="0.25">
      <c r="D56305" s="87"/>
      <c r="J56305" s="88"/>
      <c r="K56305" s="89"/>
      <c r="M56305" s="88"/>
      <c r="O56305" s="90"/>
      <c r="P56305" s="90"/>
      <c r="Q56305" s="90"/>
    </row>
    <row r="56306" spans="4:17" x14ac:dyDescent="0.25">
      <c r="D56306" s="87"/>
      <c r="J56306" s="88"/>
      <c r="K56306" s="89"/>
      <c r="M56306" s="88"/>
      <c r="O56306" s="90"/>
      <c r="P56306" s="90"/>
      <c r="Q56306" s="90"/>
    </row>
    <row r="56307" spans="4:17" x14ac:dyDescent="0.25">
      <c r="D56307" s="87"/>
      <c r="J56307" s="88"/>
      <c r="K56307" s="89"/>
      <c r="M56307" s="88"/>
      <c r="O56307" s="90"/>
      <c r="P56307" s="90"/>
      <c r="Q56307" s="90"/>
    </row>
    <row r="56308" spans="4:17" x14ac:dyDescent="0.25">
      <c r="D56308" s="87"/>
      <c r="J56308" s="88"/>
      <c r="K56308" s="89"/>
      <c r="M56308" s="88"/>
      <c r="O56308" s="90"/>
      <c r="P56308" s="90"/>
      <c r="Q56308" s="90"/>
    </row>
    <row r="56309" spans="4:17" x14ac:dyDescent="0.25">
      <c r="D56309" s="87"/>
      <c r="J56309" s="88"/>
      <c r="K56309" s="89"/>
      <c r="M56309" s="88"/>
      <c r="O56309" s="90"/>
      <c r="P56309" s="90"/>
      <c r="Q56309" s="90"/>
    </row>
    <row r="56310" spans="4:17" x14ac:dyDescent="0.25">
      <c r="D56310" s="87"/>
      <c r="J56310" s="88"/>
      <c r="K56310" s="89"/>
      <c r="M56310" s="88"/>
      <c r="O56310" s="90"/>
      <c r="P56310" s="90"/>
      <c r="Q56310" s="90"/>
    </row>
    <row r="56311" spans="4:17" x14ac:dyDescent="0.25">
      <c r="D56311" s="87"/>
      <c r="J56311" s="88"/>
      <c r="K56311" s="89"/>
      <c r="M56311" s="88"/>
      <c r="O56311" s="90"/>
      <c r="P56311" s="90"/>
      <c r="Q56311" s="90"/>
    </row>
    <row r="56312" spans="4:17" x14ac:dyDescent="0.25">
      <c r="D56312" s="87"/>
      <c r="J56312" s="88"/>
      <c r="K56312" s="89"/>
      <c r="M56312" s="88"/>
      <c r="O56312" s="90"/>
      <c r="P56312" s="90"/>
      <c r="Q56312" s="90"/>
    </row>
    <row r="56313" spans="4:17" x14ac:dyDescent="0.25">
      <c r="D56313" s="87"/>
      <c r="J56313" s="88"/>
      <c r="K56313" s="89"/>
      <c r="M56313" s="88"/>
      <c r="O56313" s="90"/>
      <c r="P56313" s="90"/>
      <c r="Q56313" s="90"/>
    </row>
    <row r="56314" spans="4:17" x14ac:dyDescent="0.25">
      <c r="D56314" s="87"/>
      <c r="J56314" s="88"/>
      <c r="K56314" s="89"/>
      <c r="M56314" s="88"/>
      <c r="O56314" s="90"/>
      <c r="P56314" s="90"/>
      <c r="Q56314" s="90"/>
    </row>
    <row r="56315" spans="4:17" x14ac:dyDescent="0.25">
      <c r="D56315" s="87"/>
      <c r="J56315" s="88"/>
      <c r="K56315" s="89"/>
      <c r="M56315" s="88"/>
      <c r="O56315" s="90"/>
      <c r="P56315" s="90"/>
      <c r="Q56315" s="90"/>
    </row>
    <row r="56316" spans="4:17" x14ac:dyDescent="0.25">
      <c r="D56316" s="87"/>
      <c r="J56316" s="88"/>
      <c r="K56316" s="89"/>
      <c r="M56316" s="88"/>
      <c r="O56316" s="90"/>
      <c r="P56316" s="90"/>
      <c r="Q56316" s="90"/>
    </row>
    <row r="56317" spans="4:17" x14ac:dyDescent="0.25">
      <c r="D56317" s="87"/>
      <c r="J56317" s="88"/>
      <c r="K56317" s="89"/>
      <c r="M56317" s="88"/>
      <c r="O56317" s="90"/>
      <c r="P56317" s="90"/>
      <c r="Q56317" s="90"/>
    </row>
    <row r="56318" spans="4:17" x14ac:dyDescent="0.25">
      <c r="D56318" s="87"/>
      <c r="J56318" s="88"/>
      <c r="K56318" s="89"/>
      <c r="M56318" s="88"/>
      <c r="O56318" s="90"/>
      <c r="P56318" s="90"/>
      <c r="Q56318" s="90"/>
    </row>
    <row r="56319" spans="4:17" x14ac:dyDescent="0.25">
      <c r="D56319" s="87"/>
      <c r="J56319" s="88"/>
      <c r="K56319" s="89"/>
      <c r="M56319" s="88"/>
      <c r="O56319" s="90"/>
      <c r="P56319" s="90"/>
      <c r="Q56319" s="90"/>
    </row>
    <row r="56320" spans="4:17" x14ac:dyDescent="0.25">
      <c r="D56320" s="87"/>
      <c r="J56320" s="88"/>
      <c r="K56320" s="89"/>
      <c r="M56320" s="88"/>
      <c r="O56320" s="90"/>
      <c r="P56320" s="90"/>
      <c r="Q56320" s="90"/>
    </row>
    <row r="56321" spans="4:17" x14ac:dyDescent="0.25">
      <c r="D56321" s="87"/>
      <c r="J56321" s="88"/>
      <c r="K56321" s="89"/>
      <c r="M56321" s="88"/>
      <c r="O56321" s="90"/>
      <c r="P56321" s="90"/>
      <c r="Q56321" s="90"/>
    </row>
    <row r="56322" spans="4:17" x14ac:dyDescent="0.25">
      <c r="D56322" s="87"/>
      <c r="J56322" s="88"/>
      <c r="K56322" s="89"/>
      <c r="M56322" s="88"/>
      <c r="O56322" s="90"/>
      <c r="P56322" s="90"/>
      <c r="Q56322" s="90"/>
    </row>
    <row r="56323" spans="4:17" x14ac:dyDescent="0.25">
      <c r="D56323" s="87"/>
      <c r="J56323" s="88"/>
      <c r="K56323" s="89"/>
      <c r="M56323" s="88"/>
      <c r="O56323" s="90"/>
      <c r="P56323" s="90"/>
      <c r="Q56323" s="90"/>
    </row>
    <row r="56324" spans="4:17" x14ac:dyDescent="0.25">
      <c r="D56324" s="87"/>
      <c r="J56324" s="88"/>
      <c r="K56324" s="89"/>
      <c r="M56324" s="88"/>
      <c r="O56324" s="90"/>
      <c r="P56324" s="90"/>
      <c r="Q56324" s="90"/>
    </row>
    <row r="56325" spans="4:17" x14ac:dyDescent="0.25">
      <c r="D56325" s="87"/>
      <c r="J56325" s="88"/>
      <c r="K56325" s="89"/>
      <c r="M56325" s="88"/>
      <c r="O56325" s="90"/>
      <c r="P56325" s="90"/>
      <c r="Q56325" s="90"/>
    </row>
    <row r="56326" spans="4:17" x14ac:dyDescent="0.25">
      <c r="D56326" s="87"/>
      <c r="J56326" s="88"/>
      <c r="K56326" s="89"/>
      <c r="M56326" s="88"/>
      <c r="O56326" s="90"/>
      <c r="P56326" s="90"/>
      <c r="Q56326" s="90"/>
    </row>
    <row r="56327" spans="4:17" x14ac:dyDescent="0.25">
      <c r="D56327" s="87"/>
      <c r="J56327" s="88"/>
      <c r="K56327" s="89"/>
      <c r="M56327" s="88"/>
      <c r="O56327" s="90"/>
      <c r="P56327" s="90"/>
      <c r="Q56327" s="90"/>
    </row>
    <row r="56328" spans="4:17" x14ac:dyDescent="0.25">
      <c r="D56328" s="87"/>
      <c r="J56328" s="88"/>
      <c r="K56328" s="89"/>
      <c r="M56328" s="88"/>
      <c r="O56328" s="90"/>
      <c r="P56328" s="90"/>
      <c r="Q56328" s="90"/>
    </row>
    <row r="56329" spans="4:17" x14ac:dyDescent="0.25">
      <c r="D56329" s="87"/>
      <c r="J56329" s="88"/>
      <c r="K56329" s="89"/>
      <c r="M56329" s="88"/>
      <c r="O56329" s="90"/>
      <c r="P56329" s="90"/>
      <c r="Q56329" s="90"/>
    </row>
    <row r="56330" spans="4:17" x14ac:dyDescent="0.25">
      <c r="D56330" s="87"/>
      <c r="J56330" s="88"/>
      <c r="K56330" s="89"/>
      <c r="M56330" s="88"/>
      <c r="O56330" s="90"/>
      <c r="P56330" s="90"/>
      <c r="Q56330" s="90"/>
    </row>
    <row r="56331" spans="4:17" x14ac:dyDescent="0.25">
      <c r="D56331" s="87"/>
      <c r="J56331" s="88"/>
      <c r="K56331" s="89"/>
      <c r="M56331" s="88"/>
      <c r="O56331" s="90"/>
      <c r="P56331" s="90"/>
      <c r="Q56331" s="90"/>
    </row>
    <row r="56332" spans="4:17" x14ac:dyDescent="0.25">
      <c r="D56332" s="87"/>
      <c r="J56332" s="88"/>
      <c r="K56332" s="89"/>
      <c r="M56332" s="88"/>
      <c r="O56332" s="90"/>
      <c r="P56332" s="90"/>
      <c r="Q56332" s="90"/>
    </row>
    <row r="56333" spans="4:17" x14ac:dyDescent="0.25">
      <c r="D56333" s="87"/>
      <c r="J56333" s="88"/>
      <c r="K56333" s="89"/>
      <c r="M56333" s="88"/>
      <c r="O56333" s="90"/>
      <c r="P56333" s="90"/>
      <c r="Q56333" s="90"/>
    </row>
    <row r="56334" spans="4:17" x14ac:dyDescent="0.25">
      <c r="D56334" s="87"/>
      <c r="J56334" s="88"/>
      <c r="K56334" s="89"/>
      <c r="M56334" s="88"/>
      <c r="O56334" s="90"/>
      <c r="P56334" s="90"/>
      <c r="Q56334" s="90"/>
    </row>
    <row r="56335" spans="4:17" x14ac:dyDescent="0.25">
      <c r="D56335" s="87"/>
      <c r="J56335" s="88"/>
      <c r="K56335" s="89"/>
      <c r="M56335" s="88"/>
      <c r="O56335" s="90"/>
      <c r="P56335" s="90"/>
      <c r="Q56335" s="90"/>
    </row>
    <row r="56336" spans="4:17" x14ac:dyDescent="0.25">
      <c r="D56336" s="87"/>
      <c r="J56336" s="88"/>
      <c r="K56336" s="89"/>
      <c r="M56336" s="88"/>
      <c r="O56336" s="90"/>
      <c r="P56336" s="90"/>
      <c r="Q56336" s="90"/>
    </row>
    <row r="56337" spans="4:17" x14ac:dyDescent="0.25">
      <c r="D56337" s="87"/>
      <c r="J56337" s="88"/>
      <c r="K56337" s="89"/>
      <c r="M56337" s="88"/>
      <c r="O56337" s="90"/>
      <c r="P56337" s="90"/>
      <c r="Q56337" s="90"/>
    </row>
    <row r="56338" spans="4:17" x14ac:dyDescent="0.25">
      <c r="D56338" s="87"/>
      <c r="J56338" s="88"/>
      <c r="K56338" s="89"/>
      <c r="M56338" s="88"/>
      <c r="O56338" s="90"/>
      <c r="P56338" s="90"/>
      <c r="Q56338" s="90"/>
    </row>
    <row r="56339" spans="4:17" x14ac:dyDescent="0.25">
      <c r="D56339" s="87"/>
      <c r="J56339" s="88"/>
      <c r="K56339" s="89"/>
      <c r="M56339" s="88"/>
      <c r="O56339" s="90"/>
      <c r="P56339" s="90"/>
      <c r="Q56339" s="90"/>
    </row>
    <row r="56340" spans="4:17" x14ac:dyDescent="0.25">
      <c r="D56340" s="87"/>
      <c r="J56340" s="88"/>
      <c r="K56340" s="89"/>
      <c r="M56340" s="88"/>
      <c r="O56340" s="90"/>
      <c r="P56340" s="90"/>
      <c r="Q56340" s="90"/>
    </row>
    <row r="56341" spans="4:17" x14ac:dyDescent="0.25">
      <c r="D56341" s="87"/>
      <c r="J56341" s="88"/>
      <c r="K56341" s="89"/>
      <c r="M56341" s="88"/>
      <c r="O56341" s="90"/>
      <c r="P56341" s="90"/>
      <c r="Q56341" s="90"/>
    </row>
    <row r="56342" spans="4:17" x14ac:dyDescent="0.25">
      <c r="D56342" s="87"/>
      <c r="J56342" s="88"/>
      <c r="K56342" s="89"/>
      <c r="M56342" s="88"/>
      <c r="O56342" s="90"/>
      <c r="P56342" s="90"/>
      <c r="Q56342" s="90"/>
    </row>
    <row r="56343" spans="4:17" x14ac:dyDescent="0.25">
      <c r="D56343" s="87"/>
      <c r="J56343" s="88"/>
      <c r="K56343" s="89"/>
      <c r="M56343" s="88"/>
      <c r="O56343" s="90"/>
      <c r="P56343" s="90"/>
      <c r="Q56343" s="90"/>
    </row>
    <row r="56344" spans="4:17" x14ac:dyDescent="0.25">
      <c r="D56344" s="87"/>
      <c r="J56344" s="88"/>
      <c r="K56344" s="89"/>
      <c r="M56344" s="88"/>
      <c r="O56344" s="90"/>
      <c r="P56344" s="90"/>
      <c r="Q56344" s="90"/>
    </row>
    <row r="56345" spans="4:17" x14ac:dyDescent="0.25">
      <c r="D56345" s="87"/>
      <c r="J56345" s="88"/>
      <c r="K56345" s="89"/>
      <c r="M56345" s="88"/>
      <c r="O56345" s="90"/>
      <c r="P56345" s="90"/>
      <c r="Q56345" s="90"/>
    </row>
    <row r="56346" spans="4:17" x14ac:dyDescent="0.25">
      <c r="D56346" s="87"/>
      <c r="J56346" s="88"/>
      <c r="K56346" s="89"/>
      <c r="M56346" s="88"/>
      <c r="O56346" s="90"/>
      <c r="P56346" s="90"/>
      <c r="Q56346" s="90"/>
    </row>
    <row r="56347" spans="4:17" x14ac:dyDescent="0.25">
      <c r="D56347" s="87"/>
      <c r="J56347" s="88"/>
      <c r="K56347" s="89"/>
      <c r="M56347" s="88"/>
      <c r="O56347" s="90"/>
      <c r="P56347" s="90"/>
      <c r="Q56347" s="90"/>
    </row>
    <row r="56348" spans="4:17" x14ac:dyDescent="0.25">
      <c r="D56348" s="87"/>
      <c r="J56348" s="88"/>
      <c r="K56348" s="89"/>
      <c r="M56348" s="88"/>
      <c r="O56348" s="90"/>
      <c r="P56348" s="90"/>
      <c r="Q56348" s="90"/>
    </row>
    <row r="56349" spans="4:17" x14ac:dyDescent="0.25">
      <c r="D56349" s="87"/>
      <c r="J56349" s="88"/>
      <c r="K56349" s="89"/>
      <c r="M56349" s="88"/>
      <c r="O56349" s="90"/>
      <c r="P56349" s="90"/>
      <c r="Q56349" s="90"/>
    </row>
    <row r="56350" spans="4:17" x14ac:dyDescent="0.25">
      <c r="D56350" s="87"/>
      <c r="J56350" s="88"/>
      <c r="K56350" s="89"/>
      <c r="M56350" s="88"/>
      <c r="O56350" s="90"/>
      <c r="P56350" s="90"/>
      <c r="Q56350" s="90"/>
    </row>
    <row r="56351" spans="4:17" x14ac:dyDescent="0.25">
      <c r="D56351" s="87"/>
      <c r="J56351" s="88"/>
      <c r="K56351" s="89"/>
      <c r="M56351" s="88"/>
      <c r="O56351" s="90"/>
      <c r="P56351" s="90"/>
      <c r="Q56351" s="90"/>
    </row>
    <row r="56352" spans="4:17" x14ac:dyDescent="0.25">
      <c r="D56352" s="87"/>
      <c r="J56352" s="88"/>
      <c r="K56352" s="89"/>
      <c r="M56352" s="88"/>
      <c r="O56352" s="90"/>
      <c r="P56352" s="90"/>
      <c r="Q56352" s="90"/>
    </row>
    <row r="56353" spans="4:17" x14ac:dyDescent="0.25">
      <c r="D56353" s="87"/>
      <c r="J56353" s="88"/>
      <c r="K56353" s="89"/>
      <c r="M56353" s="88"/>
      <c r="O56353" s="90"/>
      <c r="P56353" s="90"/>
      <c r="Q56353" s="90"/>
    </row>
    <row r="56354" spans="4:17" x14ac:dyDescent="0.25">
      <c r="D56354" s="87"/>
      <c r="J56354" s="88"/>
      <c r="K56354" s="89"/>
      <c r="M56354" s="88"/>
      <c r="O56354" s="90"/>
      <c r="P56354" s="90"/>
      <c r="Q56354" s="90"/>
    </row>
    <row r="56355" spans="4:17" x14ac:dyDescent="0.25">
      <c r="D56355" s="87"/>
      <c r="J56355" s="88"/>
      <c r="K56355" s="89"/>
      <c r="M56355" s="88"/>
      <c r="O56355" s="90"/>
      <c r="P56355" s="90"/>
      <c r="Q56355" s="90"/>
    </row>
    <row r="56356" spans="4:17" x14ac:dyDescent="0.25">
      <c r="D56356" s="87"/>
      <c r="J56356" s="88"/>
      <c r="K56356" s="89"/>
      <c r="M56356" s="88"/>
      <c r="O56356" s="90"/>
      <c r="P56356" s="90"/>
      <c r="Q56356" s="90"/>
    </row>
    <row r="56357" spans="4:17" x14ac:dyDescent="0.25">
      <c r="D56357" s="87"/>
      <c r="J56357" s="88"/>
      <c r="K56357" s="89"/>
      <c r="M56357" s="88"/>
      <c r="O56357" s="90"/>
      <c r="P56357" s="90"/>
      <c r="Q56357" s="90"/>
    </row>
    <row r="56358" spans="4:17" x14ac:dyDescent="0.25">
      <c r="D56358" s="87"/>
      <c r="J56358" s="88"/>
      <c r="K56358" s="89"/>
      <c r="M56358" s="88"/>
      <c r="O56358" s="90"/>
      <c r="P56358" s="90"/>
      <c r="Q56358" s="90"/>
    </row>
    <row r="56359" spans="4:17" x14ac:dyDescent="0.25">
      <c r="D56359" s="87"/>
      <c r="J56359" s="88"/>
      <c r="K56359" s="89"/>
      <c r="M56359" s="88"/>
      <c r="O56359" s="90"/>
      <c r="P56359" s="90"/>
      <c r="Q56359" s="90"/>
    </row>
    <row r="56360" spans="4:17" x14ac:dyDescent="0.25">
      <c r="D56360" s="87"/>
      <c r="J56360" s="88"/>
      <c r="K56360" s="89"/>
      <c r="M56360" s="88"/>
      <c r="O56360" s="90"/>
      <c r="P56360" s="90"/>
      <c r="Q56360" s="90"/>
    </row>
    <row r="56361" spans="4:17" x14ac:dyDescent="0.25">
      <c r="D56361" s="87"/>
      <c r="J56361" s="88"/>
      <c r="K56361" s="89"/>
      <c r="M56361" s="88"/>
      <c r="O56361" s="90"/>
      <c r="P56361" s="90"/>
      <c r="Q56361" s="90"/>
    </row>
    <row r="56362" spans="4:17" x14ac:dyDescent="0.25">
      <c r="D56362" s="87"/>
      <c r="J56362" s="88"/>
      <c r="K56362" s="89"/>
      <c r="M56362" s="88"/>
      <c r="O56362" s="90"/>
      <c r="P56362" s="90"/>
      <c r="Q56362" s="90"/>
    </row>
    <row r="56363" spans="4:17" x14ac:dyDescent="0.25">
      <c r="D56363" s="87"/>
      <c r="J56363" s="88"/>
      <c r="K56363" s="89"/>
      <c r="M56363" s="88"/>
      <c r="O56363" s="90"/>
      <c r="P56363" s="90"/>
      <c r="Q56363" s="90"/>
    </row>
    <row r="56364" spans="4:17" x14ac:dyDescent="0.25">
      <c r="D56364" s="87"/>
      <c r="J56364" s="88"/>
      <c r="K56364" s="89"/>
      <c r="M56364" s="88"/>
      <c r="O56364" s="90"/>
      <c r="P56364" s="90"/>
      <c r="Q56364" s="90"/>
    </row>
    <row r="56365" spans="4:17" x14ac:dyDescent="0.25">
      <c r="D56365" s="87"/>
      <c r="J56365" s="88"/>
      <c r="K56365" s="89"/>
      <c r="M56365" s="88"/>
      <c r="O56365" s="90"/>
      <c r="P56365" s="90"/>
      <c r="Q56365" s="90"/>
    </row>
    <row r="56366" spans="4:17" x14ac:dyDescent="0.25">
      <c r="D56366" s="87"/>
      <c r="J56366" s="88"/>
      <c r="K56366" s="89"/>
      <c r="M56366" s="88"/>
      <c r="O56366" s="90"/>
      <c r="P56366" s="90"/>
      <c r="Q56366" s="90"/>
    </row>
    <row r="56367" spans="4:17" x14ac:dyDescent="0.25">
      <c r="D56367" s="87"/>
      <c r="J56367" s="88"/>
      <c r="K56367" s="89"/>
      <c r="M56367" s="88"/>
      <c r="O56367" s="90"/>
      <c r="P56367" s="90"/>
      <c r="Q56367" s="90"/>
    </row>
    <row r="56368" spans="4:17" x14ac:dyDescent="0.25">
      <c r="D56368" s="87"/>
      <c r="J56368" s="88"/>
      <c r="K56368" s="89"/>
      <c r="M56368" s="88"/>
      <c r="O56368" s="90"/>
      <c r="P56368" s="90"/>
      <c r="Q56368" s="90"/>
    </row>
    <row r="56369" spans="4:17" x14ac:dyDescent="0.25">
      <c r="D56369" s="87"/>
      <c r="J56369" s="88"/>
      <c r="K56369" s="89"/>
      <c r="M56369" s="88"/>
      <c r="O56369" s="90"/>
      <c r="P56369" s="90"/>
      <c r="Q56369" s="90"/>
    </row>
    <row r="56370" spans="4:17" x14ac:dyDescent="0.25">
      <c r="D56370" s="87"/>
      <c r="J56370" s="88"/>
      <c r="K56370" s="89"/>
      <c r="M56370" s="88"/>
      <c r="O56370" s="90"/>
      <c r="P56370" s="90"/>
      <c r="Q56370" s="90"/>
    </row>
    <row r="56371" spans="4:17" x14ac:dyDescent="0.25">
      <c r="D56371" s="87"/>
      <c r="J56371" s="88"/>
      <c r="K56371" s="89"/>
      <c r="M56371" s="88"/>
      <c r="O56371" s="90"/>
      <c r="P56371" s="90"/>
      <c r="Q56371" s="90"/>
    </row>
    <row r="56372" spans="4:17" x14ac:dyDescent="0.25">
      <c r="D56372" s="87"/>
      <c r="J56372" s="88"/>
      <c r="K56372" s="89"/>
      <c r="M56372" s="88"/>
      <c r="O56372" s="90"/>
      <c r="P56372" s="90"/>
      <c r="Q56372" s="90"/>
    </row>
    <row r="56373" spans="4:17" x14ac:dyDescent="0.25">
      <c r="D56373" s="87"/>
      <c r="J56373" s="88"/>
      <c r="K56373" s="89"/>
      <c r="M56373" s="88"/>
      <c r="O56373" s="90"/>
      <c r="P56373" s="90"/>
      <c r="Q56373" s="90"/>
    </row>
    <row r="56374" spans="4:17" x14ac:dyDescent="0.25">
      <c r="D56374" s="87"/>
      <c r="J56374" s="88"/>
      <c r="K56374" s="89"/>
      <c r="M56374" s="88"/>
      <c r="O56374" s="90"/>
      <c r="P56374" s="90"/>
      <c r="Q56374" s="90"/>
    </row>
    <row r="56375" spans="4:17" x14ac:dyDescent="0.25">
      <c r="D56375" s="87"/>
      <c r="J56375" s="88"/>
      <c r="K56375" s="89"/>
      <c r="M56375" s="88"/>
      <c r="O56375" s="90"/>
      <c r="P56375" s="90"/>
      <c r="Q56375" s="90"/>
    </row>
    <row r="56376" spans="4:17" x14ac:dyDescent="0.25">
      <c r="D56376" s="87"/>
      <c r="J56376" s="88"/>
      <c r="K56376" s="89"/>
      <c r="M56376" s="88"/>
      <c r="O56376" s="90"/>
      <c r="P56376" s="90"/>
      <c r="Q56376" s="90"/>
    </row>
    <row r="56377" spans="4:17" x14ac:dyDescent="0.25">
      <c r="D56377" s="87"/>
      <c r="J56377" s="88"/>
      <c r="K56377" s="89"/>
      <c r="M56377" s="88"/>
      <c r="O56377" s="90"/>
      <c r="P56377" s="90"/>
      <c r="Q56377" s="90"/>
    </row>
    <row r="56378" spans="4:17" x14ac:dyDescent="0.25">
      <c r="D56378" s="87"/>
      <c r="J56378" s="88"/>
      <c r="K56378" s="89"/>
      <c r="M56378" s="88"/>
      <c r="O56378" s="90"/>
      <c r="P56378" s="90"/>
      <c r="Q56378" s="90"/>
    </row>
    <row r="56379" spans="4:17" x14ac:dyDescent="0.25">
      <c r="D56379" s="87"/>
      <c r="J56379" s="88"/>
      <c r="K56379" s="89"/>
      <c r="M56379" s="88"/>
      <c r="O56379" s="90"/>
      <c r="P56379" s="90"/>
      <c r="Q56379" s="90"/>
    </row>
    <row r="56380" spans="4:17" x14ac:dyDescent="0.25">
      <c r="D56380" s="87"/>
      <c r="J56380" s="88"/>
      <c r="K56380" s="89"/>
      <c r="M56380" s="88"/>
      <c r="O56380" s="90"/>
      <c r="P56380" s="90"/>
      <c r="Q56380" s="90"/>
    </row>
    <row r="56381" spans="4:17" x14ac:dyDescent="0.25">
      <c r="D56381" s="87"/>
      <c r="J56381" s="88"/>
      <c r="K56381" s="89"/>
      <c r="M56381" s="88"/>
      <c r="O56381" s="90"/>
      <c r="P56381" s="90"/>
      <c r="Q56381" s="90"/>
    </row>
    <row r="56382" spans="4:17" x14ac:dyDescent="0.25">
      <c r="D56382" s="87"/>
      <c r="J56382" s="88"/>
      <c r="K56382" s="89"/>
      <c r="M56382" s="88"/>
      <c r="O56382" s="90"/>
      <c r="P56382" s="90"/>
      <c r="Q56382" s="90"/>
    </row>
    <row r="56383" spans="4:17" x14ac:dyDescent="0.25">
      <c r="D56383" s="87"/>
      <c r="J56383" s="88"/>
      <c r="K56383" s="89"/>
      <c r="M56383" s="88"/>
      <c r="O56383" s="90"/>
      <c r="P56383" s="90"/>
      <c r="Q56383" s="90"/>
    </row>
    <row r="56384" spans="4:17" x14ac:dyDescent="0.25">
      <c r="D56384" s="87"/>
      <c r="J56384" s="88"/>
      <c r="K56384" s="89"/>
      <c r="M56384" s="88"/>
      <c r="O56384" s="90"/>
      <c r="P56384" s="90"/>
      <c r="Q56384" s="90"/>
    </row>
    <row r="56385" spans="4:17" x14ac:dyDescent="0.25">
      <c r="D56385" s="87"/>
      <c r="J56385" s="88"/>
      <c r="K56385" s="89"/>
      <c r="M56385" s="88"/>
      <c r="O56385" s="90"/>
      <c r="P56385" s="90"/>
      <c r="Q56385" s="90"/>
    </row>
    <row r="56386" spans="4:17" x14ac:dyDescent="0.25">
      <c r="D56386" s="87"/>
      <c r="J56386" s="88"/>
      <c r="K56386" s="89"/>
      <c r="M56386" s="88"/>
      <c r="O56386" s="90"/>
      <c r="P56386" s="90"/>
      <c r="Q56386" s="90"/>
    </row>
    <row r="56387" spans="4:17" x14ac:dyDescent="0.25">
      <c r="D56387" s="87"/>
      <c r="J56387" s="88"/>
      <c r="K56387" s="89"/>
      <c r="M56387" s="88"/>
      <c r="O56387" s="90"/>
      <c r="P56387" s="90"/>
      <c r="Q56387" s="90"/>
    </row>
    <row r="56388" spans="4:17" x14ac:dyDescent="0.25">
      <c r="D56388" s="87"/>
      <c r="J56388" s="88"/>
      <c r="K56388" s="89"/>
      <c r="M56388" s="88"/>
      <c r="O56388" s="90"/>
      <c r="P56388" s="90"/>
      <c r="Q56388" s="90"/>
    </row>
    <row r="56389" spans="4:17" x14ac:dyDescent="0.25">
      <c r="D56389" s="87"/>
      <c r="J56389" s="88"/>
      <c r="K56389" s="89"/>
      <c r="M56389" s="88"/>
      <c r="O56389" s="90"/>
      <c r="P56389" s="90"/>
      <c r="Q56389" s="90"/>
    </row>
    <row r="56390" spans="4:17" x14ac:dyDescent="0.25">
      <c r="D56390" s="87"/>
      <c r="J56390" s="88"/>
      <c r="K56390" s="89"/>
      <c r="M56390" s="88"/>
      <c r="O56390" s="90"/>
      <c r="P56390" s="90"/>
      <c r="Q56390" s="90"/>
    </row>
    <row r="56391" spans="4:17" x14ac:dyDescent="0.25">
      <c r="D56391" s="87"/>
      <c r="J56391" s="88"/>
      <c r="K56391" s="89"/>
      <c r="M56391" s="88"/>
      <c r="O56391" s="90"/>
      <c r="P56391" s="90"/>
      <c r="Q56391" s="90"/>
    </row>
    <row r="56392" spans="4:17" x14ac:dyDescent="0.25">
      <c r="D56392" s="87"/>
      <c r="J56392" s="88"/>
      <c r="K56392" s="89"/>
      <c r="M56392" s="88"/>
      <c r="O56392" s="90"/>
      <c r="P56392" s="90"/>
      <c r="Q56392" s="90"/>
    </row>
    <row r="56393" spans="4:17" x14ac:dyDescent="0.25">
      <c r="D56393" s="87"/>
      <c r="J56393" s="88"/>
      <c r="K56393" s="89"/>
      <c r="M56393" s="88"/>
      <c r="O56393" s="90"/>
      <c r="P56393" s="90"/>
      <c r="Q56393" s="90"/>
    </row>
    <row r="56394" spans="4:17" x14ac:dyDescent="0.25">
      <c r="D56394" s="87"/>
      <c r="J56394" s="88"/>
      <c r="K56394" s="89"/>
      <c r="M56394" s="88"/>
      <c r="O56394" s="90"/>
      <c r="P56394" s="90"/>
      <c r="Q56394" s="90"/>
    </row>
    <row r="56395" spans="4:17" x14ac:dyDescent="0.25">
      <c r="D56395" s="87"/>
      <c r="J56395" s="88"/>
      <c r="K56395" s="89"/>
      <c r="M56395" s="88"/>
      <c r="O56395" s="90"/>
      <c r="P56395" s="90"/>
      <c r="Q56395" s="90"/>
    </row>
    <row r="56396" spans="4:17" x14ac:dyDescent="0.25">
      <c r="D56396" s="87"/>
      <c r="J56396" s="88"/>
      <c r="K56396" s="89"/>
      <c r="M56396" s="88"/>
      <c r="O56396" s="90"/>
      <c r="P56396" s="90"/>
      <c r="Q56396" s="90"/>
    </row>
    <row r="56397" spans="4:17" x14ac:dyDescent="0.25">
      <c r="D56397" s="87"/>
      <c r="J56397" s="88"/>
      <c r="K56397" s="89"/>
      <c r="M56397" s="88"/>
      <c r="O56397" s="90"/>
      <c r="P56397" s="90"/>
      <c r="Q56397" s="90"/>
    </row>
    <row r="56398" spans="4:17" x14ac:dyDescent="0.25">
      <c r="D56398" s="87"/>
      <c r="J56398" s="88"/>
      <c r="K56398" s="89"/>
      <c r="M56398" s="88"/>
      <c r="O56398" s="90"/>
      <c r="P56398" s="90"/>
      <c r="Q56398" s="90"/>
    </row>
    <row r="56399" spans="4:17" x14ac:dyDescent="0.25">
      <c r="D56399" s="87"/>
      <c r="J56399" s="88"/>
      <c r="K56399" s="89"/>
      <c r="M56399" s="88"/>
      <c r="O56399" s="90"/>
      <c r="P56399" s="90"/>
      <c r="Q56399" s="90"/>
    </row>
    <row r="56400" spans="4:17" x14ac:dyDescent="0.25">
      <c r="D56400" s="87"/>
      <c r="J56400" s="88"/>
      <c r="K56400" s="89"/>
      <c r="M56400" s="88"/>
      <c r="O56400" s="90"/>
      <c r="P56400" s="90"/>
      <c r="Q56400" s="90"/>
    </row>
    <row r="56401" spans="4:17" x14ac:dyDescent="0.25">
      <c r="D56401" s="87"/>
      <c r="J56401" s="88"/>
      <c r="K56401" s="89"/>
      <c r="M56401" s="88"/>
      <c r="O56401" s="90"/>
      <c r="P56401" s="90"/>
      <c r="Q56401" s="90"/>
    </row>
    <row r="56402" spans="4:17" x14ac:dyDescent="0.25">
      <c r="D56402" s="87"/>
      <c r="J56402" s="88"/>
      <c r="K56402" s="89"/>
      <c r="M56402" s="88"/>
      <c r="O56402" s="90"/>
      <c r="P56402" s="90"/>
      <c r="Q56402" s="90"/>
    </row>
    <row r="56403" spans="4:17" x14ac:dyDescent="0.25">
      <c r="D56403" s="87"/>
      <c r="J56403" s="88"/>
      <c r="K56403" s="89"/>
      <c r="M56403" s="88"/>
      <c r="O56403" s="90"/>
      <c r="P56403" s="90"/>
      <c r="Q56403" s="90"/>
    </row>
    <row r="56404" spans="4:17" x14ac:dyDescent="0.25">
      <c r="D56404" s="87"/>
      <c r="J56404" s="88"/>
      <c r="K56404" s="89"/>
      <c r="M56404" s="88"/>
      <c r="O56404" s="90"/>
      <c r="P56404" s="90"/>
      <c r="Q56404" s="90"/>
    </row>
    <row r="56405" spans="4:17" x14ac:dyDescent="0.25">
      <c r="D56405" s="87"/>
      <c r="J56405" s="88"/>
      <c r="K56405" s="89"/>
      <c r="M56405" s="88"/>
      <c r="O56405" s="90"/>
      <c r="P56405" s="90"/>
      <c r="Q56405" s="90"/>
    </row>
    <row r="56406" spans="4:17" x14ac:dyDescent="0.25">
      <c r="D56406" s="87"/>
      <c r="J56406" s="88"/>
      <c r="K56406" s="89"/>
      <c r="M56406" s="88"/>
      <c r="O56406" s="90"/>
      <c r="P56406" s="90"/>
      <c r="Q56406" s="90"/>
    </row>
    <row r="56407" spans="4:17" x14ac:dyDescent="0.25">
      <c r="D56407" s="87"/>
      <c r="J56407" s="88"/>
      <c r="K56407" s="89"/>
      <c r="M56407" s="88"/>
      <c r="O56407" s="90"/>
      <c r="P56407" s="90"/>
      <c r="Q56407" s="90"/>
    </row>
    <row r="56408" spans="4:17" x14ac:dyDescent="0.25">
      <c r="D56408" s="87"/>
      <c r="J56408" s="88"/>
      <c r="K56408" s="89"/>
      <c r="M56408" s="88"/>
      <c r="O56408" s="90"/>
      <c r="P56408" s="90"/>
      <c r="Q56408" s="90"/>
    </row>
    <row r="56409" spans="4:17" x14ac:dyDescent="0.25">
      <c r="D56409" s="87"/>
      <c r="J56409" s="88"/>
      <c r="K56409" s="89"/>
      <c r="M56409" s="88"/>
      <c r="O56409" s="90"/>
      <c r="P56409" s="90"/>
      <c r="Q56409" s="90"/>
    </row>
    <row r="56410" spans="4:17" x14ac:dyDescent="0.25">
      <c r="D56410" s="87"/>
      <c r="J56410" s="88"/>
      <c r="K56410" s="89"/>
      <c r="M56410" s="88"/>
      <c r="O56410" s="90"/>
      <c r="P56410" s="90"/>
      <c r="Q56410" s="90"/>
    </row>
    <row r="56411" spans="4:17" x14ac:dyDescent="0.25">
      <c r="D56411" s="87"/>
      <c r="J56411" s="88"/>
      <c r="K56411" s="89"/>
      <c r="M56411" s="88"/>
      <c r="O56411" s="90"/>
      <c r="P56411" s="90"/>
      <c r="Q56411" s="90"/>
    </row>
    <row r="56412" spans="4:17" x14ac:dyDescent="0.25">
      <c r="D56412" s="87"/>
      <c r="J56412" s="88"/>
      <c r="K56412" s="89"/>
      <c r="M56412" s="88"/>
      <c r="O56412" s="90"/>
      <c r="P56412" s="90"/>
      <c r="Q56412" s="90"/>
    </row>
    <row r="56413" spans="4:17" x14ac:dyDescent="0.25">
      <c r="D56413" s="87"/>
      <c r="J56413" s="88"/>
      <c r="K56413" s="89"/>
      <c r="M56413" s="88"/>
      <c r="O56413" s="90"/>
      <c r="P56413" s="90"/>
      <c r="Q56413" s="90"/>
    </row>
    <row r="56414" spans="4:17" x14ac:dyDescent="0.25">
      <c r="D56414" s="87"/>
      <c r="J56414" s="88"/>
      <c r="K56414" s="89"/>
      <c r="M56414" s="88"/>
      <c r="O56414" s="90"/>
      <c r="P56414" s="90"/>
      <c r="Q56414" s="90"/>
    </row>
    <row r="56415" spans="4:17" x14ac:dyDescent="0.25">
      <c r="D56415" s="87"/>
      <c r="J56415" s="88"/>
      <c r="K56415" s="89"/>
      <c r="M56415" s="88"/>
      <c r="O56415" s="90"/>
      <c r="P56415" s="90"/>
      <c r="Q56415" s="90"/>
    </row>
    <row r="56416" spans="4:17" x14ac:dyDescent="0.25">
      <c r="D56416" s="87"/>
      <c r="J56416" s="88"/>
      <c r="K56416" s="89"/>
      <c r="M56416" s="88"/>
      <c r="O56416" s="90"/>
      <c r="P56416" s="90"/>
      <c r="Q56416" s="90"/>
    </row>
    <row r="56417" spans="4:17" x14ac:dyDescent="0.25">
      <c r="D56417" s="87"/>
      <c r="J56417" s="88"/>
      <c r="K56417" s="89"/>
      <c r="M56417" s="88"/>
      <c r="O56417" s="90"/>
      <c r="P56417" s="90"/>
      <c r="Q56417" s="90"/>
    </row>
    <row r="56418" spans="4:17" x14ac:dyDescent="0.25">
      <c r="D56418" s="87"/>
      <c r="J56418" s="88"/>
      <c r="K56418" s="89"/>
      <c r="M56418" s="88"/>
      <c r="O56418" s="90"/>
      <c r="P56418" s="90"/>
      <c r="Q56418" s="90"/>
    </row>
    <row r="56419" spans="4:17" x14ac:dyDescent="0.25">
      <c r="D56419" s="87"/>
      <c r="J56419" s="88"/>
      <c r="K56419" s="89"/>
      <c r="M56419" s="88"/>
      <c r="O56419" s="90"/>
      <c r="P56419" s="90"/>
      <c r="Q56419" s="90"/>
    </row>
    <row r="56420" spans="4:17" x14ac:dyDescent="0.25">
      <c r="D56420" s="87"/>
      <c r="J56420" s="88"/>
      <c r="K56420" s="89"/>
      <c r="M56420" s="88"/>
      <c r="O56420" s="90"/>
      <c r="P56420" s="90"/>
      <c r="Q56420" s="90"/>
    </row>
    <row r="56421" spans="4:17" x14ac:dyDescent="0.25">
      <c r="D56421" s="87"/>
      <c r="J56421" s="88"/>
      <c r="K56421" s="89"/>
      <c r="M56421" s="88"/>
      <c r="O56421" s="90"/>
      <c r="P56421" s="90"/>
      <c r="Q56421" s="90"/>
    </row>
    <row r="56422" spans="4:17" x14ac:dyDescent="0.25">
      <c r="D56422" s="87"/>
      <c r="J56422" s="88"/>
      <c r="K56422" s="89"/>
      <c r="M56422" s="88"/>
      <c r="O56422" s="90"/>
      <c r="P56422" s="90"/>
      <c r="Q56422" s="90"/>
    </row>
    <row r="56423" spans="4:17" x14ac:dyDescent="0.25">
      <c r="D56423" s="87"/>
      <c r="J56423" s="88"/>
      <c r="K56423" s="89"/>
      <c r="M56423" s="88"/>
      <c r="O56423" s="90"/>
      <c r="P56423" s="90"/>
      <c r="Q56423" s="90"/>
    </row>
    <row r="56424" spans="4:17" x14ac:dyDescent="0.25">
      <c r="D56424" s="87"/>
      <c r="J56424" s="88"/>
      <c r="K56424" s="89"/>
      <c r="M56424" s="88"/>
      <c r="O56424" s="90"/>
      <c r="P56424" s="90"/>
      <c r="Q56424" s="90"/>
    </row>
    <row r="56425" spans="4:17" x14ac:dyDescent="0.25">
      <c r="D56425" s="87"/>
      <c r="J56425" s="88"/>
      <c r="K56425" s="89"/>
      <c r="M56425" s="88"/>
      <c r="O56425" s="90"/>
      <c r="P56425" s="90"/>
      <c r="Q56425" s="90"/>
    </row>
    <row r="56426" spans="4:17" x14ac:dyDescent="0.25">
      <c r="D56426" s="87"/>
      <c r="J56426" s="88"/>
      <c r="K56426" s="89"/>
      <c r="M56426" s="88"/>
      <c r="O56426" s="90"/>
      <c r="P56426" s="90"/>
      <c r="Q56426" s="90"/>
    </row>
    <row r="56427" spans="4:17" x14ac:dyDescent="0.25">
      <c r="D56427" s="87"/>
      <c r="J56427" s="88"/>
      <c r="K56427" s="89"/>
      <c r="M56427" s="88"/>
      <c r="O56427" s="90"/>
      <c r="P56427" s="90"/>
      <c r="Q56427" s="90"/>
    </row>
    <row r="56428" spans="4:17" x14ac:dyDescent="0.25">
      <c r="D56428" s="87"/>
      <c r="J56428" s="88"/>
      <c r="K56428" s="89"/>
      <c r="M56428" s="88"/>
      <c r="O56428" s="90"/>
      <c r="P56428" s="90"/>
      <c r="Q56428" s="90"/>
    </row>
    <row r="56429" spans="4:17" x14ac:dyDescent="0.25">
      <c r="D56429" s="87"/>
      <c r="J56429" s="88"/>
      <c r="K56429" s="89"/>
      <c r="M56429" s="88"/>
      <c r="O56429" s="90"/>
      <c r="P56429" s="90"/>
      <c r="Q56429" s="90"/>
    </row>
    <row r="56430" spans="4:17" x14ac:dyDescent="0.25">
      <c r="D56430" s="87"/>
      <c r="J56430" s="88"/>
      <c r="K56430" s="89"/>
      <c r="M56430" s="88"/>
      <c r="O56430" s="90"/>
      <c r="P56430" s="90"/>
      <c r="Q56430" s="90"/>
    </row>
    <row r="56431" spans="4:17" x14ac:dyDescent="0.25">
      <c r="D56431" s="87"/>
      <c r="J56431" s="88"/>
      <c r="K56431" s="89"/>
      <c r="M56431" s="88"/>
      <c r="O56431" s="90"/>
      <c r="P56431" s="90"/>
      <c r="Q56431" s="90"/>
    </row>
    <row r="56432" spans="4:17" x14ac:dyDescent="0.25">
      <c r="D56432" s="87"/>
      <c r="J56432" s="88"/>
      <c r="K56432" s="89"/>
      <c r="M56432" s="88"/>
      <c r="O56432" s="90"/>
      <c r="P56432" s="90"/>
      <c r="Q56432" s="90"/>
    </row>
    <row r="56433" spans="4:17" x14ac:dyDescent="0.25">
      <c r="D56433" s="87"/>
      <c r="J56433" s="88"/>
      <c r="K56433" s="89"/>
      <c r="M56433" s="88"/>
      <c r="O56433" s="90"/>
      <c r="P56433" s="90"/>
      <c r="Q56433" s="90"/>
    </row>
    <row r="56434" spans="4:17" x14ac:dyDescent="0.25">
      <c r="D56434" s="87"/>
      <c r="J56434" s="88"/>
      <c r="K56434" s="89"/>
      <c r="M56434" s="88"/>
      <c r="O56434" s="90"/>
      <c r="P56434" s="90"/>
      <c r="Q56434" s="90"/>
    </row>
    <row r="56435" spans="4:17" x14ac:dyDescent="0.25">
      <c r="D56435" s="87"/>
      <c r="J56435" s="88"/>
      <c r="K56435" s="89"/>
      <c r="M56435" s="88"/>
      <c r="O56435" s="90"/>
      <c r="P56435" s="90"/>
      <c r="Q56435" s="90"/>
    </row>
    <row r="56436" spans="4:17" x14ac:dyDescent="0.25">
      <c r="D56436" s="87"/>
      <c r="J56436" s="88"/>
      <c r="K56436" s="89"/>
      <c r="M56436" s="88"/>
      <c r="O56436" s="90"/>
      <c r="P56436" s="90"/>
      <c r="Q56436" s="90"/>
    </row>
    <row r="56437" spans="4:17" x14ac:dyDescent="0.25">
      <c r="D56437" s="87"/>
      <c r="J56437" s="88"/>
      <c r="K56437" s="89"/>
      <c r="M56437" s="88"/>
      <c r="O56437" s="90"/>
      <c r="P56437" s="90"/>
      <c r="Q56437" s="90"/>
    </row>
    <row r="56438" spans="4:17" x14ac:dyDescent="0.25">
      <c r="D56438" s="87"/>
      <c r="J56438" s="88"/>
      <c r="K56438" s="89"/>
      <c r="M56438" s="88"/>
      <c r="O56438" s="90"/>
      <c r="P56438" s="90"/>
      <c r="Q56438" s="90"/>
    </row>
    <row r="56439" spans="4:17" x14ac:dyDescent="0.25">
      <c r="D56439" s="87"/>
      <c r="J56439" s="88"/>
      <c r="K56439" s="89"/>
      <c r="M56439" s="88"/>
      <c r="O56439" s="90"/>
      <c r="P56439" s="90"/>
      <c r="Q56439" s="90"/>
    </row>
    <row r="56440" spans="4:17" x14ac:dyDescent="0.25">
      <c r="D56440" s="87"/>
      <c r="J56440" s="88"/>
      <c r="K56440" s="89"/>
      <c r="M56440" s="88"/>
      <c r="O56440" s="90"/>
      <c r="P56440" s="90"/>
      <c r="Q56440" s="90"/>
    </row>
    <row r="56441" spans="4:17" x14ac:dyDescent="0.25">
      <c r="D56441" s="87"/>
      <c r="J56441" s="88"/>
      <c r="K56441" s="89"/>
      <c r="M56441" s="88"/>
      <c r="O56441" s="90"/>
      <c r="P56441" s="90"/>
      <c r="Q56441" s="90"/>
    </row>
    <row r="56442" spans="4:17" x14ac:dyDescent="0.25">
      <c r="D56442" s="87"/>
      <c r="J56442" s="88"/>
      <c r="K56442" s="89"/>
      <c r="M56442" s="88"/>
      <c r="O56442" s="90"/>
      <c r="P56442" s="90"/>
      <c r="Q56442" s="90"/>
    </row>
    <row r="56443" spans="4:17" x14ac:dyDescent="0.25">
      <c r="D56443" s="87"/>
      <c r="J56443" s="88"/>
      <c r="K56443" s="89"/>
      <c r="M56443" s="88"/>
      <c r="O56443" s="90"/>
      <c r="P56443" s="90"/>
      <c r="Q56443" s="90"/>
    </row>
    <row r="56444" spans="4:17" x14ac:dyDescent="0.25">
      <c r="D56444" s="87"/>
      <c r="J56444" s="88"/>
      <c r="K56444" s="89"/>
      <c r="M56444" s="88"/>
      <c r="O56444" s="90"/>
      <c r="P56444" s="90"/>
      <c r="Q56444" s="90"/>
    </row>
    <row r="56445" spans="4:17" x14ac:dyDescent="0.25">
      <c r="D56445" s="87"/>
      <c r="J56445" s="88"/>
      <c r="K56445" s="89"/>
      <c r="M56445" s="88"/>
      <c r="O56445" s="90"/>
      <c r="P56445" s="90"/>
      <c r="Q56445" s="90"/>
    </row>
    <row r="56446" spans="4:17" x14ac:dyDescent="0.25">
      <c r="D56446" s="87"/>
      <c r="J56446" s="88"/>
      <c r="K56446" s="89"/>
      <c r="M56446" s="88"/>
      <c r="O56446" s="90"/>
      <c r="P56446" s="90"/>
      <c r="Q56446" s="90"/>
    </row>
    <row r="56447" spans="4:17" x14ac:dyDescent="0.25">
      <c r="D56447" s="87"/>
      <c r="J56447" s="88"/>
      <c r="K56447" s="89"/>
      <c r="M56447" s="88"/>
      <c r="O56447" s="90"/>
      <c r="P56447" s="90"/>
      <c r="Q56447" s="90"/>
    </row>
    <row r="56448" spans="4:17" x14ac:dyDescent="0.25">
      <c r="D56448" s="87"/>
      <c r="J56448" s="88"/>
      <c r="K56448" s="89"/>
      <c r="M56448" s="88"/>
      <c r="O56448" s="90"/>
      <c r="P56448" s="90"/>
      <c r="Q56448" s="90"/>
    </row>
    <row r="56449" spans="4:17" x14ac:dyDescent="0.25">
      <c r="D56449" s="87"/>
      <c r="J56449" s="88"/>
      <c r="K56449" s="89"/>
      <c r="M56449" s="88"/>
      <c r="O56449" s="90"/>
      <c r="P56449" s="90"/>
      <c r="Q56449" s="90"/>
    </row>
    <row r="56450" spans="4:17" x14ac:dyDescent="0.25">
      <c r="D56450" s="87"/>
      <c r="J56450" s="88"/>
      <c r="K56450" s="89"/>
      <c r="M56450" s="88"/>
      <c r="O56450" s="90"/>
      <c r="P56450" s="90"/>
      <c r="Q56450" s="90"/>
    </row>
    <row r="56451" spans="4:17" x14ac:dyDescent="0.25">
      <c r="D56451" s="87"/>
      <c r="J56451" s="88"/>
      <c r="K56451" s="89"/>
      <c r="M56451" s="88"/>
      <c r="O56451" s="90"/>
      <c r="P56451" s="90"/>
      <c r="Q56451" s="90"/>
    </row>
    <row r="56452" spans="4:17" x14ac:dyDescent="0.25">
      <c r="D56452" s="87"/>
      <c r="J56452" s="88"/>
      <c r="K56452" s="89"/>
      <c r="M56452" s="88"/>
      <c r="O56452" s="90"/>
      <c r="P56452" s="90"/>
      <c r="Q56452" s="90"/>
    </row>
    <row r="56453" spans="4:17" x14ac:dyDescent="0.25">
      <c r="D56453" s="87"/>
      <c r="J56453" s="88"/>
      <c r="K56453" s="89"/>
      <c r="M56453" s="88"/>
      <c r="O56453" s="90"/>
      <c r="P56453" s="90"/>
      <c r="Q56453" s="90"/>
    </row>
    <row r="56454" spans="4:17" x14ac:dyDescent="0.25">
      <c r="D56454" s="87"/>
      <c r="J56454" s="88"/>
      <c r="K56454" s="89"/>
      <c r="M56454" s="88"/>
      <c r="O56454" s="90"/>
      <c r="P56454" s="90"/>
      <c r="Q56454" s="90"/>
    </row>
    <row r="56455" spans="4:17" x14ac:dyDescent="0.25">
      <c r="D56455" s="87"/>
      <c r="J56455" s="88"/>
      <c r="K56455" s="89"/>
      <c r="M56455" s="88"/>
      <c r="O56455" s="90"/>
      <c r="P56455" s="90"/>
      <c r="Q56455" s="90"/>
    </row>
    <row r="56456" spans="4:17" x14ac:dyDescent="0.25">
      <c r="D56456" s="87"/>
      <c r="J56456" s="88"/>
      <c r="K56456" s="89"/>
      <c r="M56456" s="88"/>
      <c r="O56456" s="90"/>
      <c r="P56456" s="90"/>
      <c r="Q56456" s="90"/>
    </row>
    <row r="56457" spans="4:17" x14ac:dyDescent="0.25">
      <c r="D56457" s="87"/>
      <c r="J56457" s="88"/>
      <c r="K56457" s="89"/>
      <c r="M56457" s="88"/>
      <c r="O56457" s="90"/>
      <c r="P56457" s="90"/>
      <c r="Q56457" s="90"/>
    </row>
    <row r="56458" spans="4:17" x14ac:dyDescent="0.25">
      <c r="D56458" s="87"/>
      <c r="J56458" s="88"/>
      <c r="K56458" s="89"/>
      <c r="M56458" s="88"/>
      <c r="O56458" s="90"/>
      <c r="P56458" s="90"/>
      <c r="Q56458" s="90"/>
    </row>
    <row r="56459" spans="4:17" x14ac:dyDescent="0.25">
      <c r="D56459" s="87"/>
      <c r="J56459" s="88"/>
      <c r="K56459" s="89"/>
      <c r="M56459" s="88"/>
      <c r="O56459" s="90"/>
      <c r="P56459" s="90"/>
      <c r="Q56459" s="90"/>
    </row>
    <row r="56460" spans="4:17" x14ac:dyDescent="0.25">
      <c r="D56460" s="87"/>
      <c r="J56460" s="88"/>
      <c r="K56460" s="89"/>
      <c r="M56460" s="88"/>
      <c r="O56460" s="90"/>
      <c r="P56460" s="90"/>
      <c r="Q56460" s="90"/>
    </row>
    <row r="56461" spans="4:17" x14ac:dyDescent="0.25">
      <c r="D56461" s="87"/>
      <c r="J56461" s="88"/>
      <c r="K56461" s="89"/>
      <c r="M56461" s="88"/>
      <c r="O56461" s="90"/>
      <c r="P56461" s="90"/>
      <c r="Q56461" s="90"/>
    </row>
    <row r="56462" spans="4:17" x14ac:dyDescent="0.25">
      <c r="D56462" s="87"/>
      <c r="J56462" s="88"/>
      <c r="K56462" s="89"/>
      <c r="M56462" s="88"/>
      <c r="O56462" s="90"/>
      <c r="P56462" s="90"/>
      <c r="Q56462" s="90"/>
    </row>
    <row r="56463" spans="4:17" x14ac:dyDescent="0.25">
      <c r="D56463" s="87"/>
      <c r="J56463" s="88"/>
      <c r="K56463" s="89"/>
      <c r="M56463" s="88"/>
      <c r="O56463" s="90"/>
      <c r="P56463" s="90"/>
      <c r="Q56463" s="90"/>
    </row>
    <row r="56464" spans="4:17" x14ac:dyDescent="0.25">
      <c r="D56464" s="87"/>
      <c r="J56464" s="88"/>
      <c r="K56464" s="89"/>
      <c r="M56464" s="88"/>
      <c r="O56464" s="90"/>
      <c r="P56464" s="90"/>
      <c r="Q56464" s="90"/>
    </row>
    <row r="56465" spans="4:17" x14ac:dyDescent="0.25">
      <c r="D56465" s="87"/>
      <c r="J56465" s="88"/>
      <c r="K56465" s="89"/>
      <c r="M56465" s="88"/>
      <c r="O56465" s="90"/>
      <c r="P56465" s="90"/>
      <c r="Q56465" s="90"/>
    </row>
    <row r="56466" spans="4:17" x14ac:dyDescent="0.25">
      <c r="D56466" s="87"/>
      <c r="J56466" s="88"/>
      <c r="K56466" s="89"/>
      <c r="M56466" s="88"/>
      <c r="O56466" s="90"/>
      <c r="P56466" s="90"/>
      <c r="Q56466" s="90"/>
    </row>
    <row r="56467" spans="4:17" x14ac:dyDescent="0.25">
      <c r="D56467" s="87"/>
      <c r="J56467" s="88"/>
      <c r="K56467" s="89"/>
      <c r="M56467" s="88"/>
      <c r="O56467" s="90"/>
      <c r="P56467" s="90"/>
      <c r="Q56467" s="90"/>
    </row>
    <row r="56468" spans="4:17" x14ac:dyDescent="0.25">
      <c r="D56468" s="87"/>
      <c r="J56468" s="88"/>
      <c r="K56468" s="89"/>
      <c r="M56468" s="88"/>
      <c r="O56468" s="90"/>
      <c r="P56468" s="90"/>
      <c r="Q56468" s="90"/>
    </row>
    <row r="56469" spans="4:17" x14ac:dyDescent="0.25">
      <c r="D56469" s="87"/>
      <c r="J56469" s="88"/>
      <c r="K56469" s="89"/>
      <c r="M56469" s="88"/>
      <c r="O56469" s="90"/>
      <c r="P56469" s="90"/>
      <c r="Q56469" s="90"/>
    </row>
    <row r="56470" spans="4:17" x14ac:dyDescent="0.25">
      <c r="D56470" s="87"/>
      <c r="J56470" s="88"/>
      <c r="K56470" s="89"/>
      <c r="M56470" s="88"/>
      <c r="O56470" s="90"/>
      <c r="P56470" s="90"/>
      <c r="Q56470" s="90"/>
    </row>
    <row r="56471" spans="4:17" x14ac:dyDescent="0.25">
      <c r="D56471" s="87"/>
      <c r="J56471" s="88"/>
      <c r="K56471" s="89"/>
      <c r="M56471" s="88"/>
      <c r="O56471" s="90"/>
      <c r="P56471" s="90"/>
      <c r="Q56471" s="90"/>
    </row>
    <row r="56472" spans="4:17" x14ac:dyDescent="0.25">
      <c r="D56472" s="87"/>
      <c r="J56472" s="88"/>
      <c r="K56472" s="89"/>
      <c r="M56472" s="88"/>
      <c r="O56472" s="90"/>
      <c r="P56472" s="90"/>
      <c r="Q56472" s="90"/>
    </row>
    <row r="56473" spans="4:17" x14ac:dyDescent="0.25">
      <c r="D56473" s="87"/>
      <c r="J56473" s="88"/>
      <c r="K56473" s="89"/>
      <c r="M56473" s="88"/>
      <c r="O56473" s="90"/>
      <c r="P56473" s="90"/>
      <c r="Q56473" s="90"/>
    </row>
    <row r="56474" spans="4:17" x14ac:dyDescent="0.25">
      <c r="D56474" s="87"/>
      <c r="J56474" s="88"/>
      <c r="K56474" s="89"/>
      <c r="M56474" s="88"/>
      <c r="O56474" s="90"/>
      <c r="P56474" s="90"/>
      <c r="Q56474" s="90"/>
    </row>
    <row r="56475" spans="4:17" x14ac:dyDescent="0.25">
      <c r="D56475" s="87"/>
      <c r="J56475" s="88"/>
      <c r="K56475" s="89"/>
      <c r="M56475" s="88"/>
      <c r="O56475" s="90"/>
      <c r="P56475" s="90"/>
      <c r="Q56475" s="90"/>
    </row>
    <row r="56476" spans="4:17" x14ac:dyDescent="0.25">
      <c r="D56476" s="87"/>
      <c r="J56476" s="88"/>
      <c r="K56476" s="89"/>
      <c r="M56476" s="88"/>
      <c r="O56476" s="90"/>
      <c r="P56476" s="90"/>
      <c r="Q56476" s="90"/>
    </row>
    <row r="56477" spans="4:17" x14ac:dyDescent="0.25">
      <c r="D56477" s="87"/>
      <c r="J56477" s="88"/>
      <c r="K56477" s="89"/>
      <c r="M56477" s="88"/>
      <c r="O56477" s="90"/>
      <c r="P56477" s="90"/>
      <c r="Q56477" s="90"/>
    </row>
    <row r="56478" spans="4:17" x14ac:dyDescent="0.25">
      <c r="D56478" s="87"/>
      <c r="J56478" s="88"/>
      <c r="K56478" s="89"/>
      <c r="M56478" s="88"/>
      <c r="O56478" s="90"/>
      <c r="P56478" s="90"/>
      <c r="Q56478" s="90"/>
    </row>
    <row r="56479" spans="4:17" x14ac:dyDescent="0.25">
      <c r="D56479" s="87"/>
      <c r="J56479" s="88"/>
      <c r="K56479" s="89"/>
      <c r="M56479" s="88"/>
      <c r="O56479" s="90"/>
      <c r="P56479" s="90"/>
      <c r="Q56479" s="90"/>
    </row>
    <row r="56480" spans="4:17" x14ac:dyDescent="0.25">
      <c r="D56480" s="87"/>
      <c r="J56480" s="88"/>
      <c r="K56480" s="89"/>
      <c r="M56480" s="88"/>
      <c r="O56480" s="90"/>
      <c r="P56480" s="90"/>
      <c r="Q56480" s="90"/>
    </row>
    <row r="56481" spans="4:17" x14ac:dyDescent="0.25">
      <c r="D56481" s="87"/>
      <c r="J56481" s="88"/>
      <c r="K56481" s="89"/>
      <c r="M56481" s="88"/>
      <c r="O56481" s="90"/>
      <c r="P56481" s="90"/>
      <c r="Q56481" s="90"/>
    </row>
    <row r="56482" spans="4:17" x14ac:dyDescent="0.25">
      <c r="D56482" s="87"/>
      <c r="J56482" s="88"/>
      <c r="K56482" s="89"/>
      <c r="M56482" s="88"/>
      <c r="O56482" s="90"/>
      <c r="P56482" s="90"/>
      <c r="Q56482" s="90"/>
    </row>
    <row r="56483" spans="4:17" x14ac:dyDescent="0.25">
      <c r="D56483" s="87"/>
      <c r="J56483" s="88"/>
      <c r="K56483" s="89"/>
      <c r="M56483" s="88"/>
      <c r="O56483" s="90"/>
      <c r="P56483" s="90"/>
      <c r="Q56483" s="90"/>
    </row>
    <row r="56484" spans="4:17" x14ac:dyDescent="0.25">
      <c r="D56484" s="87"/>
      <c r="J56484" s="88"/>
      <c r="K56484" s="89"/>
      <c r="M56484" s="88"/>
      <c r="O56484" s="90"/>
      <c r="P56484" s="90"/>
      <c r="Q56484" s="90"/>
    </row>
    <row r="56485" spans="4:17" x14ac:dyDescent="0.25">
      <c r="D56485" s="87"/>
      <c r="J56485" s="88"/>
      <c r="K56485" s="89"/>
      <c r="M56485" s="88"/>
      <c r="O56485" s="90"/>
      <c r="P56485" s="90"/>
      <c r="Q56485" s="90"/>
    </row>
    <row r="56486" spans="4:17" x14ac:dyDescent="0.25">
      <c r="D56486" s="87"/>
      <c r="J56486" s="88"/>
      <c r="K56486" s="89"/>
      <c r="M56486" s="88"/>
      <c r="O56486" s="90"/>
      <c r="P56486" s="90"/>
      <c r="Q56486" s="90"/>
    </row>
    <row r="56487" spans="4:17" x14ac:dyDescent="0.25">
      <c r="D56487" s="87"/>
      <c r="J56487" s="88"/>
      <c r="K56487" s="89"/>
      <c r="M56487" s="88"/>
      <c r="O56487" s="90"/>
      <c r="P56487" s="90"/>
      <c r="Q56487" s="90"/>
    </row>
    <row r="56488" spans="4:17" x14ac:dyDescent="0.25">
      <c r="D56488" s="87"/>
      <c r="J56488" s="88"/>
      <c r="K56488" s="89"/>
      <c r="M56488" s="88"/>
      <c r="O56488" s="90"/>
      <c r="P56488" s="90"/>
      <c r="Q56488" s="90"/>
    </row>
    <row r="56489" spans="4:17" x14ac:dyDescent="0.25">
      <c r="D56489" s="87"/>
      <c r="J56489" s="88"/>
      <c r="K56489" s="89"/>
      <c r="M56489" s="88"/>
      <c r="O56489" s="90"/>
      <c r="P56489" s="90"/>
      <c r="Q56489" s="90"/>
    </row>
    <row r="56490" spans="4:17" x14ac:dyDescent="0.25">
      <c r="D56490" s="87"/>
      <c r="J56490" s="88"/>
      <c r="K56490" s="89"/>
      <c r="M56490" s="88"/>
      <c r="O56490" s="90"/>
      <c r="P56490" s="90"/>
      <c r="Q56490" s="90"/>
    </row>
    <row r="56491" spans="4:17" x14ac:dyDescent="0.25">
      <c r="D56491" s="87"/>
      <c r="J56491" s="88"/>
      <c r="K56491" s="89"/>
      <c r="M56491" s="88"/>
      <c r="O56491" s="90"/>
      <c r="P56491" s="90"/>
      <c r="Q56491" s="90"/>
    </row>
    <row r="56492" spans="4:17" x14ac:dyDescent="0.25">
      <c r="D56492" s="87"/>
      <c r="J56492" s="88"/>
      <c r="K56492" s="89"/>
      <c r="M56492" s="88"/>
      <c r="O56492" s="90"/>
      <c r="P56492" s="90"/>
      <c r="Q56492" s="90"/>
    </row>
    <row r="56493" spans="4:17" x14ac:dyDescent="0.25">
      <c r="D56493" s="87"/>
      <c r="J56493" s="88"/>
      <c r="K56493" s="89"/>
      <c r="M56493" s="88"/>
      <c r="O56493" s="90"/>
      <c r="P56493" s="90"/>
      <c r="Q56493" s="90"/>
    </row>
    <row r="56494" spans="4:17" x14ac:dyDescent="0.25">
      <c r="D56494" s="87"/>
      <c r="J56494" s="88"/>
      <c r="K56494" s="89"/>
      <c r="M56494" s="88"/>
      <c r="O56494" s="90"/>
      <c r="P56494" s="90"/>
      <c r="Q56494" s="90"/>
    </row>
    <row r="56495" spans="4:17" x14ac:dyDescent="0.25">
      <c r="D56495" s="87"/>
      <c r="J56495" s="88"/>
      <c r="K56495" s="89"/>
      <c r="M56495" s="88"/>
      <c r="O56495" s="90"/>
      <c r="P56495" s="90"/>
      <c r="Q56495" s="90"/>
    </row>
    <row r="56496" spans="4:17" x14ac:dyDescent="0.25">
      <c r="D56496" s="87"/>
      <c r="J56496" s="88"/>
      <c r="K56496" s="89"/>
      <c r="M56496" s="88"/>
      <c r="O56496" s="90"/>
      <c r="P56496" s="90"/>
      <c r="Q56496" s="90"/>
    </row>
    <row r="56497" spans="4:17" x14ac:dyDescent="0.25">
      <c r="D56497" s="87"/>
      <c r="J56497" s="88"/>
      <c r="K56497" s="89"/>
      <c r="M56497" s="88"/>
      <c r="O56497" s="90"/>
      <c r="P56497" s="90"/>
      <c r="Q56497" s="90"/>
    </row>
    <row r="56498" spans="4:17" x14ac:dyDescent="0.25">
      <c r="D56498" s="87"/>
      <c r="J56498" s="88"/>
      <c r="K56498" s="89"/>
      <c r="M56498" s="88"/>
      <c r="O56498" s="90"/>
      <c r="P56498" s="90"/>
      <c r="Q56498" s="90"/>
    </row>
    <row r="56499" spans="4:17" x14ac:dyDescent="0.25">
      <c r="D56499" s="87"/>
      <c r="J56499" s="88"/>
      <c r="K56499" s="89"/>
      <c r="M56499" s="88"/>
      <c r="O56499" s="90"/>
      <c r="P56499" s="90"/>
      <c r="Q56499" s="90"/>
    </row>
    <row r="56500" spans="4:17" x14ac:dyDescent="0.25">
      <c r="D56500" s="87"/>
      <c r="J56500" s="88"/>
      <c r="K56500" s="89"/>
      <c r="M56500" s="88"/>
      <c r="O56500" s="90"/>
      <c r="P56500" s="90"/>
      <c r="Q56500" s="90"/>
    </row>
    <row r="56501" spans="4:17" x14ac:dyDescent="0.25">
      <c r="D56501" s="87"/>
      <c r="J56501" s="88"/>
      <c r="K56501" s="89"/>
      <c r="M56501" s="88"/>
      <c r="O56501" s="90"/>
      <c r="P56501" s="90"/>
      <c r="Q56501" s="90"/>
    </row>
    <row r="56502" spans="4:17" x14ac:dyDescent="0.25">
      <c r="D56502" s="87"/>
      <c r="J56502" s="88"/>
      <c r="K56502" s="89"/>
      <c r="M56502" s="88"/>
      <c r="O56502" s="90"/>
      <c r="P56502" s="90"/>
      <c r="Q56502" s="90"/>
    </row>
    <row r="56503" spans="4:17" x14ac:dyDescent="0.25">
      <c r="D56503" s="87"/>
      <c r="J56503" s="88"/>
      <c r="K56503" s="89"/>
      <c r="M56503" s="88"/>
      <c r="O56503" s="90"/>
      <c r="P56503" s="90"/>
      <c r="Q56503" s="90"/>
    </row>
    <row r="56504" spans="4:17" x14ac:dyDescent="0.25">
      <c r="D56504" s="87"/>
      <c r="J56504" s="88"/>
      <c r="K56504" s="89"/>
      <c r="M56504" s="88"/>
      <c r="O56504" s="90"/>
      <c r="P56504" s="90"/>
      <c r="Q56504" s="90"/>
    </row>
    <row r="56505" spans="4:17" x14ac:dyDescent="0.25">
      <c r="D56505" s="87"/>
      <c r="J56505" s="88"/>
      <c r="K56505" s="89"/>
      <c r="M56505" s="88"/>
      <c r="O56505" s="90"/>
      <c r="P56505" s="90"/>
      <c r="Q56505" s="90"/>
    </row>
    <row r="56506" spans="4:17" x14ac:dyDescent="0.25">
      <c r="D56506" s="87"/>
      <c r="J56506" s="88"/>
      <c r="K56506" s="89"/>
      <c r="M56506" s="88"/>
      <c r="O56506" s="90"/>
      <c r="P56506" s="90"/>
      <c r="Q56506" s="90"/>
    </row>
    <row r="56507" spans="4:17" x14ac:dyDescent="0.25">
      <c r="D56507" s="87"/>
      <c r="J56507" s="88"/>
      <c r="K56507" s="89"/>
      <c r="M56507" s="88"/>
      <c r="O56507" s="90"/>
      <c r="P56507" s="90"/>
      <c r="Q56507" s="90"/>
    </row>
    <row r="56508" spans="4:17" x14ac:dyDescent="0.25">
      <c r="D56508" s="87"/>
      <c r="J56508" s="88"/>
      <c r="K56508" s="89"/>
      <c r="M56508" s="88"/>
      <c r="O56508" s="90"/>
      <c r="P56508" s="90"/>
      <c r="Q56508" s="90"/>
    </row>
    <row r="56509" spans="4:17" x14ac:dyDescent="0.25">
      <c r="D56509" s="87"/>
      <c r="J56509" s="88"/>
      <c r="K56509" s="89"/>
      <c r="M56509" s="88"/>
      <c r="O56509" s="90"/>
      <c r="P56509" s="90"/>
      <c r="Q56509" s="90"/>
    </row>
    <row r="56510" spans="4:17" x14ac:dyDescent="0.25">
      <c r="D56510" s="87"/>
      <c r="J56510" s="88"/>
      <c r="K56510" s="89"/>
      <c r="M56510" s="88"/>
      <c r="O56510" s="90"/>
      <c r="P56510" s="90"/>
      <c r="Q56510" s="90"/>
    </row>
    <row r="56511" spans="4:17" x14ac:dyDescent="0.25">
      <c r="D56511" s="87"/>
      <c r="J56511" s="88"/>
      <c r="K56511" s="89"/>
      <c r="M56511" s="88"/>
      <c r="O56511" s="90"/>
      <c r="P56511" s="90"/>
      <c r="Q56511" s="90"/>
    </row>
    <row r="56512" spans="4:17" x14ac:dyDescent="0.25">
      <c r="D56512" s="87"/>
      <c r="J56512" s="88"/>
      <c r="K56512" s="89"/>
      <c r="M56512" s="88"/>
      <c r="O56512" s="90"/>
      <c r="P56512" s="90"/>
      <c r="Q56512" s="90"/>
    </row>
    <row r="56513" spans="4:17" x14ac:dyDescent="0.25">
      <c r="D56513" s="87"/>
      <c r="J56513" s="88"/>
      <c r="K56513" s="89"/>
      <c r="M56513" s="88"/>
      <c r="O56513" s="90"/>
      <c r="P56513" s="90"/>
      <c r="Q56513" s="90"/>
    </row>
    <row r="56514" spans="4:17" x14ac:dyDescent="0.25">
      <c r="D56514" s="87"/>
      <c r="J56514" s="88"/>
      <c r="K56514" s="89"/>
      <c r="M56514" s="88"/>
      <c r="O56514" s="90"/>
      <c r="P56514" s="90"/>
      <c r="Q56514" s="90"/>
    </row>
    <row r="56515" spans="4:17" x14ac:dyDescent="0.25">
      <c r="D56515" s="87"/>
      <c r="J56515" s="88"/>
      <c r="K56515" s="89"/>
      <c r="M56515" s="88"/>
      <c r="O56515" s="90"/>
      <c r="P56515" s="90"/>
      <c r="Q56515" s="90"/>
    </row>
    <row r="56516" spans="4:17" x14ac:dyDescent="0.25">
      <c r="D56516" s="87"/>
      <c r="J56516" s="88"/>
      <c r="K56516" s="89"/>
      <c r="M56516" s="88"/>
      <c r="O56516" s="90"/>
      <c r="P56516" s="90"/>
      <c r="Q56516" s="90"/>
    </row>
    <row r="56517" spans="4:17" x14ac:dyDescent="0.25">
      <c r="D56517" s="87"/>
      <c r="J56517" s="88"/>
      <c r="K56517" s="89"/>
      <c r="M56517" s="88"/>
      <c r="O56517" s="90"/>
      <c r="P56517" s="90"/>
      <c r="Q56517" s="90"/>
    </row>
    <row r="56518" spans="4:17" x14ac:dyDescent="0.25">
      <c r="D56518" s="87"/>
      <c r="J56518" s="88"/>
      <c r="K56518" s="89"/>
      <c r="M56518" s="88"/>
      <c r="O56518" s="90"/>
      <c r="P56518" s="90"/>
      <c r="Q56518" s="90"/>
    </row>
    <row r="56519" spans="4:17" x14ac:dyDescent="0.25">
      <c r="D56519" s="87"/>
      <c r="J56519" s="88"/>
      <c r="K56519" s="89"/>
      <c r="M56519" s="88"/>
      <c r="O56519" s="90"/>
      <c r="P56519" s="90"/>
      <c r="Q56519" s="90"/>
    </row>
    <row r="56520" spans="4:17" x14ac:dyDescent="0.25">
      <c r="D56520" s="87"/>
      <c r="J56520" s="88"/>
      <c r="K56520" s="89"/>
      <c r="M56520" s="88"/>
      <c r="O56520" s="90"/>
      <c r="P56520" s="90"/>
      <c r="Q56520" s="90"/>
    </row>
    <row r="56521" spans="4:17" x14ac:dyDescent="0.25">
      <c r="D56521" s="87"/>
      <c r="J56521" s="88"/>
      <c r="K56521" s="89"/>
      <c r="M56521" s="88"/>
      <c r="O56521" s="90"/>
      <c r="P56521" s="90"/>
      <c r="Q56521" s="90"/>
    </row>
    <row r="56522" spans="4:17" x14ac:dyDescent="0.25">
      <c r="D56522" s="87"/>
      <c r="J56522" s="88"/>
      <c r="K56522" s="89"/>
      <c r="M56522" s="88"/>
      <c r="O56522" s="90"/>
      <c r="P56522" s="90"/>
      <c r="Q56522" s="90"/>
    </row>
    <row r="56523" spans="4:17" x14ac:dyDescent="0.25">
      <c r="D56523" s="87"/>
      <c r="J56523" s="88"/>
      <c r="K56523" s="89"/>
      <c r="M56523" s="88"/>
      <c r="O56523" s="90"/>
      <c r="P56523" s="90"/>
      <c r="Q56523" s="90"/>
    </row>
    <row r="56524" spans="4:17" x14ac:dyDescent="0.25">
      <c r="D56524" s="87"/>
      <c r="J56524" s="88"/>
      <c r="K56524" s="89"/>
      <c r="M56524" s="88"/>
      <c r="O56524" s="90"/>
      <c r="P56524" s="90"/>
      <c r="Q56524" s="90"/>
    </row>
    <row r="56525" spans="4:17" x14ac:dyDescent="0.25">
      <c r="D56525" s="87"/>
      <c r="J56525" s="88"/>
      <c r="K56525" s="89"/>
      <c r="M56525" s="88"/>
      <c r="O56525" s="90"/>
      <c r="P56525" s="90"/>
      <c r="Q56525" s="90"/>
    </row>
    <row r="56526" spans="4:17" x14ac:dyDescent="0.25">
      <c r="D56526" s="87"/>
      <c r="J56526" s="88"/>
      <c r="K56526" s="89"/>
      <c r="M56526" s="88"/>
      <c r="O56526" s="90"/>
      <c r="P56526" s="90"/>
      <c r="Q56526" s="90"/>
    </row>
    <row r="56527" spans="4:17" x14ac:dyDescent="0.25">
      <c r="D56527" s="87"/>
      <c r="J56527" s="88"/>
      <c r="K56527" s="89"/>
      <c r="M56527" s="88"/>
      <c r="O56527" s="90"/>
      <c r="P56527" s="90"/>
      <c r="Q56527" s="90"/>
    </row>
    <row r="56528" spans="4:17" x14ac:dyDescent="0.25">
      <c r="D56528" s="87"/>
      <c r="J56528" s="88"/>
      <c r="K56528" s="89"/>
      <c r="M56528" s="88"/>
      <c r="O56528" s="90"/>
      <c r="P56528" s="90"/>
      <c r="Q56528" s="90"/>
    </row>
    <row r="56529" spans="4:17" x14ac:dyDescent="0.25">
      <c r="D56529" s="87"/>
      <c r="J56529" s="88"/>
      <c r="K56529" s="89"/>
      <c r="M56529" s="88"/>
      <c r="O56529" s="90"/>
      <c r="P56529" s="90"/>
      <c r="Q56529" s="90"/>
    </row>
    <row r="56530" spans="4:17" x14ac:dyDescent="0.25">
      <c r="D56530" s="87"/>
      <c r="J56530" s="88"/>
      <c r="K56530" s="89"/>
      <c r="M56530" s="88"/>
      <c r="O56530" s="90"/>
      <c r="P56530" s="90"/>
      <c r="Q56530" s="90"/>
    </row>
    <row r="56531" spans="4:17" x14ac:dyDescent="0.25">
      <c r="D56531" s="87"/>
      <c r="J56531" s="88"/>
      <c r="K56531" s="89"/>
      <c r="M56531" s="88"/>
      <c r="O56531" s="90"/>
      <c r="P56531" s="90"/>
      <c r="Q56531" s="90"/>
    </row>
    <row r="56532" spans="4:17" x14ac:dyDescent="0.25">
      <c r="D56532" s="87"/>
      <c r="J56532" s="88"/>
      <c r="K56532" s="89"/>
      <c r="M56532" s="88"/>
      <c r="O56532" s="90"/>
      <c r="P56532" s="90"/>
      <c r="Q56532" s="90"/>
    </row>
    <row r="56533" spans="4:17" x14ac:dyDescent="0.25">
      <c r="D56533" s="87"/>
      <c r="J56533" s="88"/>
      <c r="K56533" s="89"/>
      <c r="M56533" s="88"/>
      <c r="O56533" s="90"/>
      <c r="P56533" s="90"/>
      <c r="Q56533" s="90"/>
    </row>
    <row r="56534" spans="4:17" x14ac:dyDescent="0.25">
      <c r="D56534" s="87"/>
      <c r="J56534" s="88"/>
      <c r="K56534" s="89"/>
      <c r="M56534" s="88"/>
      <c r="O56534" s="90"/>
      <c r="P56534" s="90"/>
      <c r="Q56534" s="90"/>
    </row>
    <row r="56535" spans="4:17" x14ac:dyDescent="0.25">
      <c r="D56535" s="87"/>
      <c r="J56535" s="88"/>
      <c r="K56535" s="89"/>
      <c r="M56535" s="88"/>
      <c r="O56535" s="90"/>
      <c r="P56535" s="90"/>
      <c r="Q56535" s="90"/>
    </row>
    <row r="56536" spans="4:17" x14ac:dyDescent="0.25">
      <c r="D56536" s="87"/>
      <c r="J56536" s="88"/>
      <c r="K56536" s="89"/>
      <c r="M56536" s="88"/>
      <c r="O56536" s="90"/>
      <c r="P56536" s="90"/>
      <c r="Q56536" s="90"/>
    </row>
    <row r="56537" spans="4:17" x14ac:dyDescent="0.25">
      <c r="D56537" s="87"/>
      <c r="J56537" s="88"/>
      <c r="K56537" s="89"/>
      <c r="M56537" s="88"/>
      <c r="O56537" s="90"/>
      <c r="P56537" s="90"/>
      <c r="Q56537" s="90"/>
    </row>
    <row r="56538" spans="4:17" x14ac:dyDescent="0.25">
      <c r="D56538" s="87"/>
      <c r="J56538" s="88"/>
      <c r="K56538" s="89"/>
      <c r="M56538" s="88"/>
      <c r="O56538" s="90"/>
      <c r="P56538" s="90"/>
      <c r="Q56538" s="90"/>
    </row>
    <row r="56539" spans="4:17" x14ac:dyDescent="0.25">
      <c r="D56539" s="87"/>
      <c r="J56539" s="88"/>
      <c r="K56539" s="89"/>
      <c r="M56539" s="88"/>
      <c r="O56539" s="90"/>
      <c r="P56539" s="90"/>
      <c r="Q56539" s="90"/>
    </row>
    <row r="56540" spans="4:17" x14ac:dyDescent="0.25">
      <c r="D56540" s="87"/>
      <c r="J56540" s="88"/>
      <c r="K56540" s="89"/>
      <c r="M56540" s="88"/>
      <c r="O56540" s="90"/>
      <c r="P56540" s="90"/>
      <c r="Q56540" s="90"/>
    </row>
    <row r="56541" spans="4:17" x14ac:dyDescent="0.25">
      <c r="D56541" s="87"/>
      <c r="J56541" s="88"/>
      <c r="K56541" s="89"/>
      <c r="M56541" s="88"/>
      <c r="O56541" s="90"/>
      <c r="P56541" s="90"/>
      <c r="Q56541" s="90"/>
    </row>
    <row r="56542" spans="4:17" x14ac:dyDescent="0.25">
      <c r="D56542" s="87"/>
      <c r="J56542" s="88"/>
      <c r="K56542" s="89"/>
      <c r="M56542" s="88"/>
      <c r="O56542" s="90"/>
      <c r="P56542" s="90"/>
      <c r="Q56542" s="90"/>
    </row>
    <row r="56543" spans="4:17" x14ac:dyDescent="0.25">
      <c r="D56543" s="87"/>
      <c r="J56543" s="88"/>
      <c r="K56543" s="89"/>
      <c r="M56543" s="88"/>
      <c r="O56543" s="90"/>
      <c r="P56543" s="90"/>
      <c r="Q56543" s="90"/>
    </row>
    <row r="56544" spans="4:17" x14ac:dyDescent="0.25">
      <c r="D56544" s="87"/>
      <c r="J56544" s="88"/>
      <c r="K56544" s="89"/>
      <c r="M56544" s="88"/>
      <c r="O56544" s="90"/>
      <c r="P56544" s="90"/>
      <c r="Q56544" s="90"/>
    </row>
    <row r="56545" spans="4:17" x14ac:dyDescent="0.25">
      <c r="D56545" s="87"/>
      <c r="J56545" s="88"/>
      <c r="K56545" s="89"/>
      <c r="M56545" s="88"/>
      <c r="O56545" s="90"/>
      <c r="P56545" s="90"/>
      <c r="Q56545" s="90"/>
    </row>
    <row r="56546" spans="4:17" x14ac:dyDescent="0.25">
      <c r="D56546" s="87"/>
      <c r="J56546" s="88"/>
      <c r="K56546" s="89"/>
      <c r="M56546" s="88"/>
      <c r="O56546" s="90"/>
      <c r="P56546" s="90"/>
      <c r="Q56546" s="90"/>
    </row>
    <row r="56547" spans="4:17" x14ac:dyDescent="0.25">
      <c r="D56547" s="87"/>
      <c r="J56547" s="88"/>
      <c r="K56547" s="89"/>
      <c r="M56547" s="88"/>
      <c r="O56547" s="90"/>
      <c r="P56547" s="90"/>
      <c r="Q56547" s="90"/>
    </row>
    <row r="56548" spans="4:17" x14ac:dyDescent="0.25">
      <c r="D56548" s="87"/>
      <c r="J56548" s="88"/>
      <c r="K56548" s="89"/>
      <c r="M56548" s="88"/>
      <c r="O56548" s="90"/>
      <c r="P56548" s="90"/>
      <c r="Q56548" s="90"/>
    </row>
    <row r="56549" spans="4:17" x14ac:dyDescent="0.25">
      <c r="D56549" s="87"/>
      <c r="J56549" s="88"/>
      <c r="K56549" s="89"/>
      <c r="M56549" s="88"/>
      <c r="O56549" s="90"/>
      <c r="P56549" s="90"/>
      <c r="Q56549" s="90"/>
    </row>
    <row r="56550" spans="4:17" x14ac:dyDescent="0.25">
      <c r="D56550" s="87"/>
      <c r="J56550" s="88"/>
      <c r="K56550" s="89"/>
      <c r="M56550" s="88"/>
      <c r="O56550" s="90"/>
      <c r="P56550" s="90"/>
      <c r="Q56550" s="90"/>
    </row>
    <row r="56551" spans="4:17" x14ac:dyDescent="0.25">
      <c r="D56551" s="87"/>
      <c r="J56551" s="88"/>
      <c r="K56551" s="89"/>
      <c r="M56551" s="88"/>
      <c r="O56551" s="90"/>
      <c r="P56551" s="90"/>
      <c r="Q56551" s="90"/>
    </row>
    <row r="56552" spans="4:17" x14ac:dyDescent="0.25">
      <c r="D56552" s="87"/>
      <c r="J56552" s="88"/>
      <c r="K56552" s="89"/>
      <c r="M56552" s="88"/>
      <c r="O56552" s="90"/>
      <c r="P56552" s="90"/>
      <c r="Q56552" s="90"/>
    </row>
    <row r="56553" spans="4:17" x14ac:dyDescent="0.25">
      <c r="D56553" s="87"/>
      <c r="J56553" s="88"/>
      <c r="K56553" s="89"/>
      <c r="M56553" s="88"/>
      <c r="O56553" s="90"/>
      <c r="P56553" s="90"/>
      <c r="Q56553" s="90"/>
    </row>
    <row r="56554" spans="4:17" x14ac:dyDescent="0.25">
      <c r="D56554" s="87"/>
      <c r="J56554" s="88"/>
      <c r="K56554" s="89"/>
      <c r="M56554" s="88"/>
      <c r="O56554" s="90"/>
      <c r="P56554" s="90"/>
      <c r="Q56554" s="90"/>
    </row>
    <row r="56555" spans="4:17" x14ac:dyDescent="0.25">
      <c r="D56555" s="87"/>
      <c r="J56555" s="88"/>
      <c r="K56555" s="89"/>
      <c r="M56555" s="88"/>
      <c r="O56555" s="90"/>
      <c r="P56555" s="90"/>
      <c r="Q56555" s="90"/>
    </row>
    <row r="56556" spans="4:17" x14ac:dyDescent="0.25">
      <c r="D56556" s="87"/>
      <c r="J56556" s="88"/>
      <c r="K56556" s="89"/>
      <c r="M56556" s="88"/>
      <c r="O56556" s="90"/>
      <c r="P56556" s="90"/>
      <c r="Q56556" s="90"/>
    </row>
    <row r="56557" spans="4:17" x14ac:dyDescent="0.25">
      <c r="D56557" s="87"/>
      <c r="J56557" s="88"/>
      <c r="K56557" s="89"/>
      <c r="M56557" s="88"/>
      <c r="O56557" s="90"/>
      <c r="P56557" s="90"/>
      <c r="Q56557" s="90"/>
    </row>
    <row r="56558" spans="4:17" x14ac:dyDescent="0.25">
      <c r="D56558" s="87"/>
      <c r="J56558" s="88"/>
      <c r="K56558" s="89"/>
      <c r="M56558" s="88"/>
      <c r="O56558" s="90"/>
      <c r="P56558" s="90"/>
      <c r="Q56558" s="90"/>
    </row>
    <row r="56559" spans="4:17" x14ac:dyDescent="0.25">
      <c r="D56559" s="87"/>
      <c r="J56559" s="88"/>
      <c r="K56559" s="89"/>
      <c r="M56559" s="88"/>
      <c r="O56559" s="90"/>
      <c r="P56559" s="90"/>
      <c r="Q56559" s="90"/>
    </row>
    <row r="56560" spans="4:17" x14ac:dyDescent="0.25">
      <c r="D56560" s="87"/>
      <c r="J56560" s="88"/>
      <c r="K56560" s="89"/>
      <c r="M56560" s="88"/>
      <c r="O56560" s="90"/>
      <c r="P56560" s="90"/>
      <c r="Q56560" s="90"/>
    </row>
    <row r="56561" spans="4:17" x14ac:dyDescent="0.25">
      <c r="D56561" s="87"/>
      <c r="J56561" s="88"/>
      <c r="K56561" s="89"/>
      <c r="M56561" s="88"/>
      <c r="O56561" s="90"/>
      <c r="P56561" s="90"/>
      <c r="Q56561" s="90"/>
    </row>
    <row r="56562" spans="4:17" x14ac:dyDescent="0.25">
      <c r="D56562" s="87"/>
      <c r="J56562" s="88"/>
      <c r="K56562" s="89"/>
      <c r="M56562" s="88"/>
      <c r="O56562" s="90"/>
      <c r="P56562" s="90"/>
      <c r="Q56562" s="90"/>
    </row>
    <row r="56563" spans="4:17" x14ac:dyDescent="0.25">
      <c r="D56563" s="87"/>
      <c r="J56563" s="88"/>
      <c r="K56563" s="89"/>
      <c r="M56563" s="88"/>
      <c r="O56563" s="90"/>
      <c r="P56563" s="90"/>
      <c r="Q56563" s="90"/>
    </row>
    <row r="56564" spans="4:17" x14ac:dyDescent="0.25">
      <c r="D56564" s="87"/>
      <c r="J56564" s="88"/>
      <c r="K56564" s="89"/>
      <c r="M56564" s="88"/>
      <c r="O56564" s="90"/>
      <c r="P56564" s="90"/>
      <c r="Q56564" s="90"/>
    </row>
    <row r="56565" spans="4:17" x14ac:dyDescent="0.25">
      <c r="D56565" s="87"/>
      <c r="J56565" s="88"/>
      <c r="K56565" s="89"/>
      <c r="M56565" s="88"/>
      <c r="O56565" s="90"/>
      <c r="P56565" s="90"/>
      <c r="Q56565" s="90"/>
    </row>
    <row r="56566" spans="4:17" x14ac:dyDescent="0.25">
      <c r="D56566" s="87"/>
      <c r="J56566" s="88"/>
      <c r="K56566" s="89"/>
      <c r="M56566" s="88"/>
      <c r="O56566" s="90"/>
      <c r="P56566" s="90"/>
      <c r="Q56566" s="90"/>
    </row>
    <row r="56567" spans="4:17" x14ac:dyDescent="0.25">
      <c r="D56567" s="87"/>
      <c r="J56567" s="88"/>
      <c r="K56567" s="89"/>
      <c r="M56567" s="88"/>
      <c r="O56567" s="90"/>
      <c r="P56567" s="90"/>
      <c r="Q56567" s="90"/>
    </row>
    <row r="56568" spans="4:17" x14ac:dyDescent="0.25">
      <c r="D56568" s="87"/>
      <c r="J56568" s="88"/>
      <c r="K56568" s="89"/>
      <c r="M56568" s="88"/>
      <c r="O56568" s="90"/>
      <c r="P56568" s="90"/>
      <c r="Q56568" s="90"/>
    </row>
    <row r="56569" spans="4:17" x14ac:dyDescent="0.25">
      <c r="D56569" s="87"/>
      <c r="J56569" s="88"/>
      <c r="K56569" s="89"/>
      <c r="M56569" s="88"/>
      <c r="O56569" s="90"/>
      <c r="P56569" s="90"/>
      <c r="Q56569" s="90"/>
    </row>
    <row r="56570" spans="4:17" x14ac:dyDescent="0.25">
      <c r="D56570" s="87"/>
      <c r="J56570" s="88"/>
      <c r="K56570" s="89"/>
      <c r="M56570" s="88"/>
      <c r="O56570" s="90"/>
      <c r="P56570" s="90"/>
      <c r="Q56570" s="90"/>
    </row>
    <row r="56571" spans="4:17" x14ac:dyDescent="0.25">
      <c r="D56571" s="87"/>
      <c r="J56571" s="88"/>
      <c r="K56571" s="89"/>
      <c r="M56571" s="88"/>
      <c r="O56571" s="90"/>
      <c r="P56571" s="90"/>
      <c r="Q56571" s="90"/>
    </row>
    <row r="56572" spans="4:17" x14ac:dyDescent="0.25">
      <c r="D56572" s="87"/>
      <c r="J56572" s="88"/>
      <c r="K56572" s="89"/>
      <c r="M56572" s="88"/>
      <c r="O56572" s="90"/>
      <c r="P56572" s="90"/>
      <c r="Q56572" s="90"/>
    </row>
    <row r="56573" spans="4:17" x14ac:dyDescent="0.25">
      <c r="D56573" s="87"/>
      <c r="J56573" s="88"/>
      <c r="K56573" s="89"/>
      <c r="M56573" s="88"/>
      <c r="O56573" s="90"/>
      <c r="P56573" s="90"/>
      <c r="Q56573" s="90"/>
    </row>
    <row r="56574" spans="4:17" x14ac:dyDescent="0.25">
      <c r="D56574" s="87"/>
      <c r="J56574" s="88"/>
      <c r="K56574" s="89"/>
      <c r="M56574" s="88"/>
      <c r="O56574" s="90"/>
      <c r="P56574" s="90"/>
      <c r="Q56574" s="90"/>
    </row>
    <row r="56575" spans="4:17" x14ac:dyDescent="0.25">
      <c r="D56575" s="87"/>
      <c r="J56575" s="88"/>
      <c r="K56575" s="89"/>
      <c r="M56575" s="88"/>
      <c r="O56575" s="90"/>
      <c r="P56575" s="90"/>
      <c r="Q56575" s="90"/>
    </row>
    <row r="56576" spans="4:17" x14ac:dyDescent="0.25">
      <c r="D56576" s="87"/>
      <c r="J56576" s="88"/>
      <c r="K56576" s="89"/>
      <c r="M56576" s="88"/>
      <c r="O56576" s="90"/>
      <c r="P56576" s="90"/>
      <c r="Q56576" s="90"/>
    </row>
    <row r="56577" spans="4:17" x14ac:dyDescent="0.25">
      <c r="D56577" s="87"/>
      <c r="J56577" s="88"/>
      <c r="K56577" s="89"/>
      <c r="M56577" s="88"/>
      <c r="O56577" s="90"/>
      <c r="P56577" s="90"/>
      <c r="Q56577" s="90"/>
    </row>
    <row r="56578" spans="4:17" x14ac:dyDescent="0.25">
      <c r="D56578" s="87"/>
      <c r="J56578" s="88"/>
      <c r="K56578" s="89"/>
      <c r="M56578" s="88"/>
      <c r="O56578" s="90"/>
      <c r="P56578" s="90"/>
      <c r="Q56578" s="90"/>
    </row>
    <row r="56579" spans="4:17" x14ac:dyDescent="0.25">
      <c r="D56579" s="87"/>
      <c r="J56579" s="88"/>
      <c r="K56579" s="89"/>
      <c r="M56579" s="88"/>
      <c r="O56579" s="90"/>
      <c r="P56579" s="90"/>
      <c r="Q56579" s="90"/>
    </row>
    <row r="56580" spans="4:17" x14ac:dyDescent="0.25">
      <c r="D56580" s="87"/>
      <c r="J56580" s="88"/>
      <c r="K56580" s="89"/>
      <c r="M56580" s="88"/>
      <c r="O56580" s="90"/>
      <c r="P56580" s="90"/>
      <c r="Q56580" s="90"/>
    </row>
    <row r="56581" spans="4:17" x14ac:dyDescent="0.25">
      <c r="D56581" s="87"/>
      <c r="J56581" s="88"/>
      <c r="K56581" s="89"/>
      <c r="M56581" s="88"/>
      <c r="O56581" s="90"/>
      <c r="P56581" s="90"/>
      <c r="Q56581" s="90"/>
    </row>
    <row r="56582" spans="4:17" x14ac:dyDescent="0.25">
      <c r="D56582" s="87"/>
      <c r="J56582" s="88"/>
      <c r="K56582" s="89"/>
      <c r="M56582" s="88"/>
      <c r="O56582" s="90"/>
      <c r="P56582" s="90"/>
      <c r="Q56582" s="90"/>
    </row>
    <row r="56583" spans="4:17" x14ac:dyDescent="0.25">
      <c r="D56583" s="87"/>
      <c r="J56583" s="88"/>
      <c r="K56583" s="89"/>
      <c r="M56583" s="88"/>
      <c r="O56583" s="90"/>
      <c r="P56583" s="90"/>
      <c r="Q56583" s="90"/>
    </row>
    <row r="56584" spans="4:17" x14ac:dyDescent="0.25">
      <c r="D56584" s="87"/>
      <c r="J56584" s="88"/>
      <c r="K56584" s="89"/>
      <c r="M56584" s="88"/>
      <c r="O56584" s="90"/>
      <c r="P56584" s="90"/>
      <c r="Q56584" s="90"/>
    </row>
    <row r="56585" spans="4:17" x14ac:dyDescent="0.25">
      <c r="D56585" s="87"/>
      <c r="J56585" s="88"/>
      <c r="K56585" s="89"/>
      <c r="M56585" s="88"/>
      <c r="O56585" s="90"/>
      <c r="P56585" s="90"/>
      <c r="Q56585" s="90"/>
    </row>
    <row r="56586" spans="4:17" x14ac:dyDescent="0.25">
      <c r="D56586" s="87"/>
      <c r="J56586" s="88"/>
      <c r="K56586" s="89"/>
      <c r="M56586" s="88"/>
      <c r="O56586" s="90"/>
      <c r="P56586" s="90"/>
      <c r="Q56586" s="90"/>
    </row>
    <row r="56587" spans="4:17" x14ac:dyDescent="0.25">
      <c r="D56587" s="87"/>
      <c r="J56587" s="88"/>
      <c r="K56587" s="89"/>
      <c r="M56587" s="88"/>
      <c r="O56587" s="90"/>
      <c r="P56587" s="90"/>
      <c r="Q56587" s="90"/>
    </row>
    <row r="56588" spans="4:17" x14ac:dyDescent="0.25">
      <c r="D56588" s="87"/>
      <c r="J56588" s="88"/>
      <c r="K56588" s="89"/>
      <c r="M56588" s="88"/>
      <c r="O56588" s="90"/>
      <c r="P56588" s="90"/>
      <c r="Q56588" s="90"/>
    </row>
    <row r="56589" spans="4:17" x14ac:dyDescent="0.25">
      <c r="D56589" s="87"/>
      <c r="J56589" s="88"/>
      <c r="K56589" s="89"/>
      <c r="M56589" s="88"/>
      <c r="O56589" s="90"/>
      <c r="P56589" s="90"/>
      <c r="Q56589" s="90"/>
    </row>
    <row r="56590" spans="4:17" x14ac:dyDescent="0.25">
      <c r="D56590" s="87"/>
      <c r="J56590" s="88"/>
      <c r="K56590" s="89"/>
      <c r="M56590" s="88"/>
      <c r="O56590" s="90"/>
      <c r="P56590" s="90"/>
      <c r="Q56590" s="90"/>
    </row>
    <row r="56591" spans="4:17" x14ac:dyDescent="0.25">
      <c r="D56591" s="87"/>
      <c r="J56591" s="88"/>
      <c r="K56591" s="89"/>
      <c r="M56591" s="88"/>
      <c r="O56591" s="90"/>
      <c r="P56591" s="90"/>
      <c r="Q56591" s="90"/>
    </row>
    <row r="56592" spans="4:17" x14ac:dyDescent="0.25">
      <c r="D56592" s="87"/>
      <c r="J56592" s="88"/>
      <c r="K56592" s="89"/>
      <c r="M56592" s="88"/>
      <c r="O56592" s="90"/>
      <c r="P56592" s="90"/>
      <c r="Q56592" s="90"/>
    </row>
    <row r="56593" spans="4:17" x14ac:dyDescent="0.25">
      <c r="D56593" s="87"/>
      <c r="J56593" s="88"/>
      <c r="K56593" s="89"/>
      <c r="M56593" s="88"/>
      <c r="O56593" s="90"/>
      <c r="P56593" s="90"/>
      <c r="Q56593" s="90"/>
    </row>
    <row r="56594" spans="4:17" x14ac:dyDescent="0.25">
      <c r="D56594" s="87"/>
      <c r="J56594" s="88"/>
      <c r="K56594" s="89"/>
      <c r="M56594" s="88"/>
      <c r="O56594" s="90"/>
      <c r="P56594" s="90"/>
      <c r="Q56594" s="90"/>
    </row>
    <row r="56595" spans="4:17" x14ac:dyDescent="0.25">
      <c r="D56595" s="87"/>
      <c r="J56595" s="88"/>
      <c r="K56595" s="89"/>
      <c r="M56595" s="88"/>
      <c r="O56595" s="90"/>
      <c r="P56595" s="90"/>
      <c r="Q56595" s="90"/>
    </row>
    <row r="56596" spans="4:17" x14ac:dyDescent="0.25">
      <c r="D56596" s="87"/>
      <c r="J56596" s="88"/>
      <c r="K56596" s="89"/>
      <c r="M56596" s="88"/>
      <c r="O56596" s="90"/>
      <c r="P56596" s="90"/>
      <c r="Q56596" s="90"/>
    </row>
    <row r="56597" spans="4:17" x14ac:dyDescent="0.25">
      <c r="D56597" s="87"/>
      <c r="J56597" s="88"/>
      <c r="K56597" s="89"/>
      <c r="M56597" s="88"/>
      <c r="O56597" s="90"/>
      <c r="P56597" s="90"/>
      <c r="Q56597" s="90"/>
    </row>
    <row r="56598" spans="4:17" x14ac:dyDescent="0.25">
      <c r="D56598" s="87"/>
      <c r="J56598" s="88"/>
      <c r="K56598" s="89"/>
      <c r="M56598" s="88"/>
      <c r="O56598" s="90"/>
      <c r="P56598" s="90"/>
      <c r="Q56598" s="90"/>
    </row>
    <row r="56599" spans="4:17" x14ac:dyDescent="0.25">
      <c r="D56599" s="87"/>
      <c r="J56599" s="88"/>
      <c r="K56599" s="89"/>
      <c r="M56599" s="88"/>
      <c r="O56599" s="90"/>
      <c r="P56599" s="90"/>
      <c r="Q56599" s="90"/>
    </row>
    <row r="56600" spans="4:17" x14ac:dyDescent="0.25">
      <c r="D56600" s="87"/>
      <c r="J56600" s="88"/>
      <c r="K56600" s="89"/>
      <c r="M56600" s="88"/>
      <c r="O56600" s="90"/>
      <c r="P56600" s="90"/>
      <c r="Q56600" s="90"/>
    </row>
    <row r="56601" spans="4:17" x14ac:dyDescent="0.25">
      <c r="D56601" s="87"/>
      <c r="J56601" s="88"/>
      <c r="K56601" s="89"/>
      <c r="M56601" s="88"/>
      <c r="O56601" s="90"/>
      <c r="P56601" s="90"/>
      <c r="Q56601" s="90"/>
    </row>
    <row r="56602" spans="4:17" x14ac:dyDescent="0.25">
      <c r="D56602" s="87"/>
      <c r="J56602" s="88"/>
      <c r="K56602" s="89"/>
      <c r="M56602" s="88"/>
      <c r="O56602" s="90"/>
      <c r="P56602" s="90"/>
      <c r="Q56602" s="90"/>
    </row>
    <row r="56603" spans="4:17" x14ac:dyDescent="0.25">
      <c r="D56603" s="87"/>
      <c r="J56603" s="88"/>
      <c r="K56603" s="89"/>
      <c r="M56603" s="88"/>
      <c r="O56603" s="90"/>
      <c r="P56603" s="90"/>
      <c r="Q56603" s="90"/>
    </row>
    <row r="56604" spans="4:17" x14ac:dyDescent="0.25">
      <c r="D56604" s="87"/>
      <c r="J56604" s="88"/>
      <c r="K56604" s="89"/>
      <c r="M56604" s="88"/>
      <c r="O56604" s="90"/>
      <c r="P56604" s="90"/>
      <c r="Q56604" s="90"/>
    </row>
    <row r="56605" spans="4:17" x14ac:dyDescent="0.25">
      <c r="D56605" s="87"/>
      <c r="J56605" s="88"/>
      <c r="K56605" s="89"/>
      <c r="M56605" s="88"/>
      <c r="O56605" s="90"/>
      <c r="P56605" s="90"/>
      <c r="Q56605" s="90"/>
    </row>
    <row r="56606" spans="4:17" x14ac:dyDescent="0.25">
      <c r="D56606" s="87"/>
      <c r="J56606" s="88"/>
      <c r="K56606" s="89"/>
      <c r="M56606" s="88"/>
      <c r="O56606" s="90"/>
      <c r="P56606" s="90"/>
      <c r="Q56606" s="90"/>
    </row>
    <row r="56607" spans="4:17" x14ac:dyDescent="0.25">
      <c r="D56607" s="87"/>
      <c r="J56607" s="88"/>
      <c r="K56607" s="89"/>
      <c r="M56607" s="88"/>
      <c r="O56607" s="90"/>
      <c r="P56607" s="90"/>
      <c r="Q56607" s="90"/>
    </row>
    <row r="56608" spans="4:17" x14ac:dyDescent="0.25">
      <c r="D56608" s="87"/>
      <c r="J56608" s="88"/>
      <c r="K56608" s="89"/>
      <c r="M56608" s="88"/>
      <c r="O56608" s="90"/>
      <c r="P56608" s="90"/>
      <c r="Q56608" s="90"/>
    </row>
    <row r="56609" spans="4:17" x14ac:dyDescent="0.25">
      <c r="D56609" s="87"/>
      <c r="J56609" s="88"/>
      <c r="K56609" s="89"/>
      <c r="M56609" s="88"/>
      <c r="O56609" s="90"/>
      <c r="P56609" s="90"/>
      <c r="Q56609" s="90"/>
    </row>
    <row r="56610" spans="4:17" x14ac:dyDescent="0.25">
      <c r="D56610" s="87"/>
      <c r="J56610" s="88"/>
      <c r="K56610" s="89"/>
      <c r="M56610" s="88"/>
      <c r="O56610" s="90"/>
      <c r="P56610" s="90"/>
      <c r="Q56610" s="90"/>
    </row>
    <row r="56611" spans="4:17" x14ac:dyDescent="0.25">
      <c r="D56611" s="87"/>
      <c r="J56611" s="88"/>
      <c r="K56611" s="89"/>
      <c r="M56611" s="88"/>
      <c r="O56611" s="90"/>
      <c r="P56611" s="90"/>
      <c r="Q56611" s="90"/>
    </row>
    <row r="56612" spans="4:17" x14ac:dyDescent="0.25">
      <c r="D56612" s="87"/>
      <c r="J56612" s="88"/>
      <c r="K56612" s="89"/>
      <c r="M56612" s="88"/>
      <c r="O56612" s="90"/>
      <c r="P56612" s="90"/>
      <c r="Q56612" s="90"/>
    </row>
    <row r="56613" spans="4:17" x14ac:dyDescent="0.25">
      <c r="D56613" s="87"/>
      <c r="J56613" s="88"/>
      <c r="K56613" s="89"/>
      <c r="M56613" s="88"/>
      <c r="O56613" s="90"/>
      <c r="P56613" s="90"/>
      <c r="Q56613" s="90"/>
    </row>
    <row r="56614" spans="4:17" x14ac:dyDescent="0.25">
      <c r="D56614" s="87"/>
      <c r="J56614" s="88"/>
      <c r="K56614" s="89"/>
      <c r="M56614" s="88"/>
      <c r="O56614" s="90"/>
      <c r="P56614" s="90"/>
      <c r="Q56614" s="90"/>
    </row>
    <row r="56615" spans="4:17" x14ac:dyDescent="0.25">
      <c r="D56615" s="87"/>
      <c r="J56615" s="88"/>
      <c r="K56615" s="89"/>
      <c r="M56615" s="88"/>
      <c r="O56615" s="90"/>
      <c r="P56615" s="90"/>
      <c r="Q56615" s="90"/>
    </row>
    <row r="56616" spans="4:17" x14ac:dyDescent="0.25">
      <c r="D56616" s="87"/>
      <c r="J56616" s="88"/>
      <c r="K56616" s="89"/>
      <c r="M56616" s="88"/>
      <c r="O56616" s="90"/>
      <c r="P56616" s="90"/>
      <c r="Q56616" s="90"/>
    </row>
    <row r="56617" spans="4:17" x14ac:dyDescent="0.25">
      <c r="D56617" s="87"/>
      <c r="J56617" s="88"/>
      <c r="K56617" s="89"/>
      <c r="M56617" s="88"/>
      <c r="O56617" s="90"/>
      <c r="P56617" s="90"/>
      <c r="Q56617" s="90"/>
    </row>
    <row r="56618" spans="4:17" x14ac:dyDescent="0.25">
      <c r="D56618" s="87"/>
      <c r="J56618" s="88"/>
      <c r="K56618" s="89"/>
      <c r="M56618" s="88"/>
      <c r="O56618" s="90"/>
      <c r="P56618" s="90"/>
      <c r="Q56618" s="90"/>
    </row>
    <row r="56619" spans="4:17" x14ac:dyDescent="0.25">
      <c r="D56619" s="87"/>
      <c r="J56619" s="88"/>
      <c r="K56619" s="89"/>
      <c r="M56619" s="88"/>
      <c r="O56619" s="90"/>
      <c r="P56619" s="90"/>
      <c r="Q56619" s="90"/>
    </row>
    <row r="56620" spans="4:17" x14ac:dyDescent="0.25">
      <c r="D56620" s="87"/>
      <c r="J56620" s="88"/>
      <c r="K56620" s="89"/>
      <c r="M56620" s="88"/>
      <c r="O56620" s="90"/>
      <c r="P56620" s="90"/>
      <c r="Q56620" s="90"/>
    </row>
    <row r="56621" spans="4:17" x14ac:dyDescent="0.25">
      <c r="D56621" s="87"/>
      <c r="J56621" s="88"/>
      <c r="K56621" s="89"/>
      <c r="M56621" s="88"/>
      <c r="O56621" s="90"/>
      <c r="P56621" s="90"/>
      <c r="Q56621" s="90"/>
    </row>
    <row r="56622" spans="4:17" x14ac:dyDescent="0.25">
      <c r="D56622" s="87"/>
      <c r="J56622" s="88"/>
      <c r="K56622" s="89"/>
      <c r="M56622" s="88"/>
      <c r="O56622" s="90"/>
      <c r="P56622" s="90"/>
      <c r="Q56622" s="90"/>
    </row>
    <row r="56623" spans="4:17" x14ac:dyDescent="0.25">
      <c r="D56623" s="87"/>
      <c r="J56623" s="88"/>
      <c r="K56623" s="89"/>
      <c r="M56623" s="88"/>
      <c r="O56623" s="90"/>
      <c r="P56623" s="90"/>
      <c r="Q56623" s="90"/>
    </row>
    <row r="56624" spans="4:17" x14ac:dyDescent="0.25">
      <c r="D56624" s="87"/>
      <c r="J56624" s="88"/>
      <c r="K56624" s="89"/>
      <c r="M56624" s="88"/>
      <c r="O56624" s="90"/>
      <c r="P56624" s="90"/>
      <c r="Q56624" s="90"/>
    </row>
    <row r="56625" spans="4:17" x14ac:dyDescent="0.25">
      <c r="D56625" s="87"/>
      <c r="J56625" s="88"/>
      <c r="K56625" s="89"/>
      <c r="M56625" s="88"/>
      <c r="O56625" s="90"/>
      <c r="P56625" s="90"/>
      <c r="Q56625" s="90"/>
    </row>
    <row r="56626" spans="4:17" x14ac:dyDescent="0.25">
      <c r="D56626" s="87"/>
      <c r="J56626" s="88"/>
      <c r="K56626" s="89"/>
      <c r="M56626" s="88"/>
      <c r="O56626" s="90"/>
      <c r="P56626" s="90"/>
      <c r="Q56626" s="90"/>
    </row>
    <row r="56627" spans="4:17" x14ac:dyDescent="0.25">
      <c r="D56627" s="87"/>
      <c r="J56627" s="88"/>
      <c r="K56627" s="89"/>
      <c r="M56627" s="88"/>
      <c r="O56627" s="90"/>
      <c r="P56627" s="90"/>
      <c r="Q56627" s="90"/>
    </row>
    <row r="56628" spans="4:17" x14ac:dyDescent="0.25">
      <c r="D56628" s="87"/>
      <c r="J56628" s="88"/>
      <c r="K56628" s="89"/>
      <c r="M56628" s="88"/>
      <c r="O56628" s="90"/>
      <c r="P56628" s="90"/>
      <c r="Q56628" s="90"/>
    </row>
    <row r="56629" spans="4:17" x14ac:dyDescent="0.25">
      <c r="D56629" s="87"/>
      <c r="J56629" s="88"/>
      <c r="K56629" s="89"/>
      <c r="M56629" s="88"/>
      <c r="O56629" s="90"/>
      <c r="P56629" s="90"/>
      <c r="Q56629" s="90"/>
    </row>
    <row r="56630" spans="4:17" x14ac:dyDescent="0.25">
      <c r="D56630" s="87"/>
      <c r="J56630" s="88"/>
      <c r="K56630" s="89"/>
      <c r="M56630" s="88"/>
      <c r="O56630" s="90"/>
      <c r="P56630" s="90"/>
      <c r="Q56630" s="90"/>
    </row>
    <row r="56631" spans="4:17" x14ac:dyDescent="0.25">
      <c r="D56631" s="87"/>
      <c r="J56631" s="88"/>
      <c r="K56631" s="89"/>
      <c r="M56631" s="88"/>
      <c r="O56631" s="90"/>
      <c r="P56631" s="90"/>
      <c r="Q56631" s="90"/>
    </row>
    <row r="56632" spans="4:17" x14ac:dyDescent="0.25">
      <c r="D56632" s="87"/>
      <c r="J56632" s="88"/>
      <c r="K56632" s="89"/>
      <c r="M56632" s="88"/>
      <c r="O56632" s="90"/>
      <c r="P56632" s="90"/>
      <c r="Q56632" s="90"/>
    </row>
    <row r="56633" spans="4:17" x14ac:dyDescent="0.25">
      <c r="D56633" s="87"/>
      <c r="J56633" s="88"/>
      <c r="K56633" s="89"/>
      <c r="M56633" s="88"/>
      <c r="O56633" s="90"/>
      <c r="P56633" s="90"/>
      <c r="Q56633" s="90"/>
    </row>
    <row r="56634" spans="4:17" x14ac:dyDescent="0.25">
      <c r="D56634" s="87"/>
      <c r="J56634" s="88"/>
      <c r="K56634" s="89"/>
      <c r="M56634" s="88"/>
      <c r="O56634" s="90"/>
      <c r="P56634" s="90"/>
      <c r="Q56634" s="90"/>
    </row>
    <row r="56635" spans="4:17" x14ac:dyDescent="0.25">
      <c r="D56635" s="87"/>
      <c r="J56635" s="88"/>
      <c r="K56635" s="89"/>
      <c r="M56635" s="88"/>
      <c r="O56635" s="90"/>
      <c r="P56635" s="90"/>
      <c r="Q56635" s="90"/>
    </row>
    <row r="56636" spans="4:17" x14ac:dyDescent="0.25">
      <c r="D56636" s="87"/>
      <c r="J56636" s="88"/>
      <c r="K56636" s="89"/>
      <c r="M56636" s="88"/>
      <c r="O56636" s="90"/>
      <c r="P56636" s="90"/>
      <c r="Q56636" s="90"/>
    </row>
    <row r="56637" spans="4:17" x14ac:dyDescent="0.25">
      <c r="D56637" s="87"/>
      <c r="J56637" s="88"/>
      <c r="K56637" s="89"/>
      <c r="M56637" s="88"/>
      <c r="O56637" s="90"/>
      <c r="P56637" s="90"/>
      <c r="Q56637" s="90"/>
    </row>
    <row r="56638" spans="4:17" x14ac:dyDescent="0.25">
      <c r="D56638" s="87"/>
      <c r="J56638" s="88"/>
      <c r="K56638" s="89"/>
      <c r="M56638" s="88"/>
      <c r="O56638" s="90"/>
      <c r="P56638" s="90"/>
      <c r="Q56638" s="90"/>
    </row>
    <row r="56639" spans="4:17" x14ac:dyDescent="0.25">
      <c r="D56639" s="87"/>
      <c r="J56639" s="88"/>
      <c r="K56639" s="89"/>
      <c r="M56639" s="88"/>
      <c r="O56639" s="90"/>
      <c r="P56639" s="90"/>
      <c r="Q56639" s="90"/>
    </row>
    <row r="56640" spans="4:17" x14ac:dyDescent="0.25">
      <c r="D56640" s="87"/>
      <c r="J56640" s="88"/>
      <c r="K56640" s="89"/>
      <c r="M56640" s="88"/>
      <c r="O56640" s="90"/>
      <c r="P56640" s="90"/>
      <c r="Q56640" s="90"/>
    </row>
    <row r="56641" spans="4:17" x14ac:dyDescent="0.25">
      <c r="D56641" s="87"/>
      <c r="J56641" s="88"/>
      <c r="K56641" s="89"/>
      <c r="M56641" s="88"/>
      <c r="O56641" s="90"/>
      <c r="P56641" s="90"/>
      <c r="Q56641" s="90"/>
    </row>
    <row r="56642" spans="4:17" x14ac:dyDescent="0.25">
      <c r="D56642" s="87"/>
      <c r="J56642" s="88"/>
      <c r="K56642" s="89"/>
      <c r="M56642" s="88"/>
      <c r="O56642" s="90"/>
      <c r="P56642" s="90"/>
      <c r="Q56642" s="90"/>
    </row>
    <row r="56643" spans="4:17" x14ac:dyDescent="0.25">
      <c r="D56643" s="87"/>
      <c r="J56643" s="88"/>
      <c r="K56643" s="89"/>
      <c r="M56643" s="88"/>
      <c r="O56643" s="90"/>
      <c r="P56643" s="90"/>
      <c r="Q56643" s="90"/>
    </row>
    <row r="56644" spans="4:17" x14ac:dyDescent="0.25">
      <c r="D56644" s="87"/>
      <c r="J56644" s="88"/>
      <c r="K56644" s="89"/>
      <c r="M56644" s="88"/>
      <c r="O56644" s="90"/>
      <c r="P56644" s="90"/>
      <c r="Q56644" s="90"/>
    </row>
    <row r="56645" spans="4:17" x14ac:dyDescent="0.25">
      <c r="D56645" s="87"/>
      <c r="J56645" s="88"/>
      <c r="K56645" s="89"/>
      <c r="M56645" s="88"/>
      <c r="O56645" s="90"/>
      <c r="P56645" s="90"/>
      <c r="Q56645" s="90"/>
    </row>
    <row r="56646" spans="4:17" x14ac:dyDescent="0.25">
      <c r="D56646" s="87"/>
      <c r="J56646" s="88"/>
      <c r="K56646" s="89"/>
      <c r="M56646" s="88"/>
      <c r="O56646" s="90"/>
      <c r="P56646" s="90"/>
      <c r="Q56646" s="90"/>
    </row>
    <row r="56647" spans="4:17" x14ac:dyDescent="0.25">
      <c r="D56647" s="87"/>
      <c r="J56647" s="88"/>
      <c r="K56647" s="89"/>
      <c r="M56647" s="88"/>
      <c r="O56647" s="90"/>
      <c r="P56647" s="90"/>
      <c r="Q56647" s="90"/>
    </row>
    <row r="56648" spans="4:17" x14ac:dyDescent="0.25">
      <c r="D56648" s="87"/>
      <c r="J56648" s="88"/>
      <c r="K56648" s="89"/>
      <c r="M56648" s="88"/>
      <c r="O56648" s="90"/>
      <c r="P56648" s="90"/>
      <c r="Q56648" s="90"/>
    </row>
    <row r="56649" spans="4:17" x14ac:dyDescent="0.25">
      <c r="D56649" s="87"/>
      <c r="J56649" s="88"/>
      <c r="K56649" s="89"/>
      <c r="M56649" s="88"/>
      <c r="O56649" s="90"/>
      <c r="P56649" s="90"/>
      <c r="Q56649" s="90"/>
    </row>
    <row r="56650" spans="4:17" x14ac:dyDescent="0.25">
      <c r="D56650" s="87"/>
      <c r="J56650" s="88"/>
      <c r="K56650" s="89"/>
      <c r="M56650" s="88"/>
      <c r="O56650" s="90"/>
      <c r="P56650" s="90"/>
      <c r="Q56650" s="90"/>
    </row>
    <row r="56651" spans="4:17" x14ac:dyDescent="0.25">
      <c r="D56651" s="87"/>
      <c r="J56651" s="88"/>
      <c r="K56651" s="89"/>
      <c r="M56651" s="88"/>
      <c r="O56651" s="90"/>
      <c r="P56651" s="90"/>
      <c r="Q56651" s="90"/>
    </row>
    <row r="56652" spans="4:17" x14ac:dyDescent="0.25">
      <c r="D56652" s="87"/>
      <c r="J56652" s="88"/>
      <c r="K56652" s="89"/>
      <c r="M56652" s="88"/>
      <c r="O56652" s="90"/>
      <c r="P56652" s="90"/>
      <c r="Q56652" s="90"/>
    </row>
    <row r="56653" spans="4:17" x14ac:dyDescent="0.25">
      <c r="D56653" s="87"/>
      <c r="J56653" s="88"/>
      <c r="K56653" s="89"/>
      <c r="M56653" s="88"/>
      <c r="O56653" s="90"/>
      <c r="P56653" s="90"/>
      <c r="Q56653" s="90"/>
    </row>
    <row r="56654" spans="4:17" x14ac:dyDescent="0.25">
      <c r="D56654" s="87"/>
      <c r="J56654" s="88"/>
      <c r="K56654" s="89"/>
      <c r="M56654" s="88"/>
      <c r="O56654" s="90"/>
      <c r="P56654" s="90"/>
      <c r="Q56654" s="90"/>
    </row>
    <row r="56655" spans="4:17" x14ac:dyDescent="0.25">
      <c r="D56655" s="87"/>
      <c r="J56655" s="88"/>
      <c r="K56655" s="89"/>
      <c r="M56655" s="88"/>
      <c r="O56655" s="90"/>
      <c r="P56655" s="90"/>
      <c r="Q56655" s="90"/>
    </row>
    <row r="56656" spans="4:17" x14ac:dyDescent="0.25">
      <c r="D56656" s="87"/>
      <c r="J56656" s="88"/>
      <c r="K56656" s="89"/>
      <c r="M56656" s="88"/>
      <c r="O56656" s="90"/>
      <c r="P56656" s="90"/>
      <c r="Q56656" s="90"/>
    </row>
    <row r="56657" spans="4:17" x14ac:dyDescent="0.25">
      <c r="D56657" s="87"/>
      <c r="J56657" s="88"/>
      <c r="K56657" s="89"/>
      <c r="M56657" s="88"/>
      <c r="O56657" s="90"/>
      <c r="P56657" s="90"/>
      <c r="Q56657" s="90"/>
    </row>
    <row r="56658" spans="4:17" x14ac:dyDescent="0.25">
      <c r="D56658" s="87"/>
      <c r="J56658" s="88"/>
      <c r="K56658" s="89"/>
      <c r="M56658" s="88"/>
      <c r="O56658" s="90"/>
      <c r="P56658" s="90"/>
      <c r="Q56658" s="90"/>
    </row>
    <row r="56659" spans="4:17" x14ac:dyDescent="0.25">
      <c r="D56659" s="87"/>
      <c r="J56659" s="88"/>
      <c r="K56659" s="89"/>
      <c r="M56659" s="88"/>
      <c r="O56659" s="90"/>
      <c r="P56659" s="90"/>
      <c r="Q56659" s="90"/>
    </row>
    <row r="56660" spans="4:17" x14ac:dyDescent="0.25">
      <c r="D56660" s="87"/>
      <c r="J56660" s="88"/>
      <c r="K56660" s="89"/>
      <c r="M56660" s="88"/>
      <c r="O56660" s="90"/>
      <c r="P56660" s="90"/>
      <c r="Q56660" s="90"/>
    </row>
    <row r="56661" spans="4:17" x14ac:dyDescent="0.25">
      <c r="D56661" s="87"/>
      <c r="J56661" s="88"/>
      <c r="K56661" s="89"/>
      <c r="M56661" s="88"/>
      <c r="O56661" s="90"/>
      <c r="P56661" s="90"/>
      <c r="Q56661" s="90"/>
    </row>
    <row r="56662" spans="4:17" x14ac:dyDescent="0.25">
      <c r="D56662" s="87"/>
      <c r="J56662" s="88"/>
      <c r="K56662" s="89"/>
      <c r="M56662" s="88"/>
      <c r="O56662" s="90"/>
      <c r="P56662" s="90"/>
      <c r="Q56662" s="90"/>
    </row>
    <row r="56663" spans="4:17" x14ac:dyDescent="0.25">
      <c r="D56663" s="87"/>
      <c r="J56663" s="88"/>
      <c r="K56663" s="89"/>
      <c r="M56663" s="88"/>
      <c r="O56663" s="90"/>
      <c r="P56663" s="90"/>
      <c r="Q56663" s="90"/>
    </row>
    <row r="56664" spans="4:17" x14ac:dyDescent="0.25">
      <c r="D56664" s="87"/>
      <c r="J56664" s="88"/>
      <c r="K56664" s="89"/>
      <c r="M56664" s="88"/>
      <c r="O56664" s="90"/>
      <c r="P56664" s="90"/>
      <c r="Q56664" s="90"/>
    </row>
    <row r="56665" spans="4:17" x14ac:dyDescent="0.25">
      <c r="D56665" s="87"/>
      <c r="J56665" s="88"/>
      <c r="K56665" s="89"/>
      <c r="M56665" s="88"/>
      <c r="O56665" s="90"/>
      <c r="P56665" s="90"/>
      <c r="Q56665" s="90"/>
    </row>
    <row r="56666" spans="4:17" x14ac:dyDescent="0.25">
      <c r="D56666" s="87"/>
      <c r="J56666" s="88"/>
      <c r="K56666" s="89"/>
      <c r="M56666" s="88"/>
      <c r="O56666" s="90"/>
      <c r="P56666" s="90"/>
      <c r="Q56666" s="90"/>
    </row>
    <row r="56667" spans="4:17" x14ac:dyDescent="0.25">
      <c r="D56667" s="87"/>
      <c r="J56667" s="88"/>
      <c r="K56667" s="89"/>
      <c r="M56667" s="88"/>
      <c r="O56667" s="90"/>
      <c r="P56667" s="90"/>
      <c r="Q56667" s="90"/>
    </row>
    <row r="56668" spans="4:17" x14ac:dyDescent="0.25">
      <c r="D56668" s="87"/>
      <c r="J56668" s="88"/>
      <c r="K56668" s="89"/>
      <c r="M56668" s="88"/>
      <c r="O56668" s="90"/>
      <c r="P56668" s="90"/>
      <c r="Q56668" s="90"/>
    </row>
    <row r="56669" spans="4:17" x14ac:dyDescent="0.25">
      <c r="D56669" s="87"/>
      <c r="J56669" s="88"/>
      <c r="K56669" s="89"/>
      <c r="M56669" s="88"/>
      <c r="O56669" s="90"/>
      <c r="P56669" s="90"/>
      <c r="Q56669" s="90"/>
    </row>
    <row r="56670" spans="4:17" x14ac:dyDescent="0.25">
      <c r="D56670" s="87"/>
      <c r="J56670" s="88"/>
      <c r="K56670" s="89"/>
      <c r="M56670" s="88"/>
      <c r="O56670" s="90"/>
      <c r="P56670" s="90"/>
      <c r="Q56670" s="90"/>
    </row>
    <row r="56671" spans="4:17" x14ac:dyDescent="0.25">
      <c r="D56671" s="87"/>
      <c r="J56671" s="88"/>
      <c r="K56671" s="89"/>
      <c r="M56671" s="88"/>
      <c r="O56671" s="90"/>
      <c r="P56671" s="90"/>
      <c r="Q56671" s="90"/>
    </row>
    <row r="56672" spans="4:17" x14ac:dyDescent="0.25">
      <c r="D56672" s="87"/>
      <c r="J56672" s="88"/>
      <c r="K56672" s="89"/>
      <c r="M56672" s="88"/>
      <c r="O56672" s="90"/>
      <c r="P56672" s="90"/>
      <c r="Q56672" s="90"/>
    </row>
    <row r="56673" spans="4:17" x14ac:dyDescent="0.25">
      <c r="D56673" s="87"/>
      <c r="J56673" s="88"/>
      <c r="K56673" s="89"/>
      <c r="M56673" s="88"/>
      <c r="O56673" s="90"/>
      <c r="P56673" s="90"/>
      <c r="Q56673" s="90"/>
    </row>
    <row r="56674" spans="4:17" x14ac:dyDescent="0.25">
      <c r="D56674" s="87"/>
      <c r="J56674" s="88"/>
      <c r="K56674" s="89"/>
      <c r="M56674" s="88"/>
      <c r="O56674" s="90"/>
      <c r="P56674" s="90"/>
      <c r="Q56674" s="90"/>
    </row>
    <row r="56675" spans="4:17" x14ac:dyDescent="0.25">
      <c r="D56675" s="87"/>
      <c r="J56675" s="88"/>
      <c r="K56675" s="89"/>
      <c r="M56675" s="88"/>
      <c r="O56675" s="90"/>
      <c r="P56675" s="90"/>
      <c r="Q56675" s="90"/>
    </row>
    <row r="56676" spans="4:17" x14ac:dyDescent="0.25">
      <c r="D56676" s="87"/>
      <c r="J56676" s="88"/>
      <c r="K56676" s="89"/>
      <c r="M56676" s="88"/>
      <c r="O56676" s="90"/>
      <c r="P56676" s="90"/>
      <c r="Q56676" s="90"/>
    </row>
    <row r="56677" spans="4:17" x14ac:dyDescent="0.25">
      <c r="D56677" s="87"/>
      <c r="J56677" s="88"/>
      <c r="K56677" s="89"/>
      <c r="M56677" s="88"/>
      <c r="O56677" s="90"/>
      <c r="P56677" s="90"/>
      <c r="Q56677" s="90"/>
    </row>
    <row r="56678" spans="4:17" x14ac:dyDescent="0.25">
      <c r="D56678" s="87"/>
      <c r="J56678" s="88"/>
      <c r="K56678" s="89"/>
      <c r="M56678" s="88"/>
      <c r="O56678" s="90"/>
      <c r="P56678" s="90"/>
      <c r="Q56678" s="90"/>
    </row>
    <row r="56679" spans="4:17" x14ac:dyDescent="0.25">
      <c r="D56679" s="87"/>
      <c r="J56679" s="88"/>
      <c r="K56679" s="89"/>
      <c r="M56679" s="88"/>
      <c r="O56679" s="90"/>
      <c r="P56679" s="90"/>
      <c r="Q56679" s="90"/>
    </row>
    <row r="56680" spans="4:17" x14ac:dyDescent="0.25">
      <c r="D56680" s="87"/>
      <c r="J56680" s="88"/>
      <c r="K56680" s="89"/>
      <c r="M56680" s="88"/>
      <c r="O56680" s="90"/>
      <c r="P56680" s="90"/>
      <c r="Q56680" s="90"/>
    </row>
    <row r="56681" spans="4:17" x14ac:dyDescent="0.25">
      <c r="D56681" s="87"/>
      <c r="J56681" s="88"/>
      <c r="K56681" s="89"/>
      <c r="M56681" s="88"/>
      <c r="O56681" s="90"/>
      <c r="P56681" s="90"/>
      <c r="Q56681" s="90"/>
    </row>
    <row r="56682" spans="4:17" x14ac:dyDescent="0.25">
      <c r="D56682" s="87"/>
      <c r="J56682" s="88"/>
      <c r="K56682" s="89"/>
      <c r="M56682" s="88"/>
      <c r="O56682" s="90"/>
      <c r="P56682" s="90"/>
      <c r="Q56682" s="90"/>
    </row>
    <row r="56683" spans="4:17" x14ac:dyDescent="0.25">
      <c r="D56683" s="87"/>
      <c r="J56683" s="88"/>
      <c r="K56683" s="89"/>
      <c r="M56683" s="88"/>
      <c r="O56683" s="90"/>
      <c r="P56683" s="90"/>
      <c r="Q56683" s="90"/>
    </row>
    <row r="56684" spans="4:17" x14ac:dyDescent="0.25">
      <c r="D56684" s="87"/>
      <c r="J56684" s="88"/>
      <c r="K56684" s="89"/>
      <c r="M56684" s="88"/>
      <c r="O56684" s="90"/>
      <c r="P56684" s="90"/>
      <c r="Q56684" s="90"/>
    </row>
    <row r="56685" spans="4:17" x14ac:dyDescent="0.25">
      <c r="D56685" s="87"/>
      <c r="J56685" s="88"/>
      <c r="K56685" s="89"/>
      <c r="M56685" s="88"/>
      <c r="O56685" s="90"/>
      <c r="P56685" s="90"/>
      <c r="Q56685" s="90"/>
    </row>
    <row r="56686" spans="4:17" x14ac:dyDescent="0.25">
      <c r="D56686" s="87"/>
      <c r="J56686" s="88"/>
      <c r="K56686" s="89"/>
      <c r="M56686" s="88"/>
      <c r="O56686" s="90"/>
      <c r="P56686" s="90"/>
      <c r="Q56686" s="90"/>
    </row>
    <row r="56687" spans="4:17" x14ac:dyDescent="0.25">
      <c r="D56687" s="87"/>
      <c r="J56687" s="88"/>
      <c r="K56687" s="89"/>
      <c r="M56687" s="88"/>
      <c r="O56687" s="90"/>
      <c r="P56687" s="90"/>
      <c r="Q56687" s="90"/>
    </row>
    <row r="56688" spans="4:17" x14ac:dyDescent="0.25">
      <c r="D56688" s="87"/>
      <c r="J56688" s="88"/>
      <c r="K56688" s="89"/>
      <c r="M56688" s="88"/>
      <c r="O56688" s="90"/>
      <c r="P56688" s="90"/>
      <c r="Q56688" s="90"/>
    </row>
    <row r="56689" spans="4:17" x14ac:dyDescent="0.25">
      <c r="D56689" s="87"/>
      <c r="J56689" s="88"/>
      <c r="K56689" s="89"/>
      <c r="M56689" s="88"/>
      <c r="O56689" s="90"/>
      <c r="P56689" s="90"/>
      <c r="Q56689" s="90"/>
    </row>
    <row r="56690" spans="4:17" x14ac:dyDescent="0.25">
      <c r="D56690" s="87"/>
      <c r="J56690" s="88"/>
      <c r="K56690" s="89"/>
      <c r="M56690" s="88"/>
      <c r="O56690" s="90"/>
      <c r="P56690" s="90"/>
      <c r="Q56690" s="90"/>
    </row>
    <row r="56691" spans="4:17" x14ac:dyDescent="0.25">
      <c r="D56691" s="87"/>
      <c r="J56691" s="88"/>
      <c r="K56691" s="89"/>
      <c r="M56691" s="88"/>
      <c r="O56691" s="90"/>
      <c r="P56691" s="90"/>
      <c r="Q56691" s="90"/>
    </row>
    <row r="56692" spans="4:17" x14ac:dyDescent="0.25">
      <c r="D56692" s="87"/>
      <c r="J56692" s="88"/>
      <c r="K56692" s="89"/>
      <c r="M56692" s="88"/>
      <c r="O56692" s="90"/>
      <c r="P56692" s="90"/>
      <c r="Q56692" s="90"/>
    </row>
    <row r="56693" spans="4:17" x14ac:dyDescent="0.25">
      <c r="D56693" s="87"/>
      <c r="J56693" s="88"/>
      <c r="K56693" s="89"/>
      <c r="M56693" s="88"/>
      <c r="O56693" s="90"/>
      <c r="P56693" s="90"/>
      <c r="Q56693" s="90"/>
    </row>
    <row r="56694" spans="4:17" x14ac:dyDescent="0.25">
      <c r="D56694" s="87"/>
      <c r="J56694" s="88"/>
      <c r="K56694" s="89"/>
      <c r="M56694" s="88"/>
      <c r="O56694" s="90"/>
      <c r="P56694" s="90"/>
      <c r="Q56694" s="90"/>
    </row>
    <row r="56695" spans="4:17" x14ac:dyDescent="0.25">
      <c r="D56695" s="87"/>
      <c r="J56695" s="88"/>
      <c r="K56695" s="89"/>
      <c r="M56695" s="88"/>
      <c r="O56695" s="90"/>
      <c r="P56695" s="90"/>
      <c r="Q56695" s="90"/>
    </row>
    <row r="56696" spans="4:17" x14ac:dyDescent="0.25">
      <c r="D56696" s="87"/>
      <c r="J56696" s="88"/>
      <c r="K56696" s="89"/>
      <c r="M56696" s="88"/>
      <c r="O56696" s="90"/>
      <c r="P56696" s="90"/>
      <c r="Q56696" s="90"/>
    </row>
    <row r="56697" spans="4:17" x14ac:dyDescent="0.25">
      <c r="D56697" s="87"/>
      <c r="J56697" s="88"/>
      <c r="K56697" s="89"/>
      <c r="M56697" s="88"/>
      <c r="O56697" s="90"/>
      <c r="P56697" s="90"/>
      <c r="Q56697" s="90"/>
    </row>
    <row r="56698" spans="4:17" x14ac:dyDescent="0.25">
      <c r="D56698" s="87"/>
      <c r="J56698" s="88"/>
      <c r="K56698" s="89"/>
      <c r="M56698" s="88"/>
      <c r="O56698" s="90"/>
      <c r="P56698" s="90"/>
      <c r="Q56698" s="90"/>
    </row>
    <row r="56699" spans="4:17" x14ac:dyDescent="0.25">
      <c r="D56699" s="87"/>
      <c r="J56699" s="88"/>
      <c r="K56699" s="89"/>
      <c r="M56699" s="88"/>
      <c r="O56699" s="90"/>
      <c r="P56699" s="90"/>
      <c r="Q56699" s="90"/>
    </row>
    <row r="56700" spans="4:17" x14ac:dyDescent="0.25">
      <c r="D56700" s="87"/>
      <c r="J56700" s="88"/>
      <c r="K56700" s="89"/>
      <c r="M56700" s="88"/>
      <c r="O56700" s="90"/>
      <c r="P56700" s="90"/>
      <c r="Q56700" s="90"/>
    </row>
    <row r="56701" spans="4:17" x14ac:dyDescent="0.25">
      <c r="D56701" s="87"/>
      <c r="J56701" s="88"/>
      <c r="K56701" s="89"/>
      <c r="M56701" s="88"/>
      <c r="O56701" s="90"/>
      <c r="P56701" s="90"/>
      <c r="Q56701" s="90"/>
    </row>
    <row r="56702" spans="4:17" x14ac:dyDescent="0.25">
      <c r="D56702" s="87"/>
      <c r="J56702" s="88"/>
      <c r="K56702" s="89"/>
      <c r="M56702" s="88"/>
      <c r="O56702" s="90"/>
      <c r="P56702" s="90"/>
      <c r="Q56702" s="90"/>
    </row>
    <row r="56703" spans="4:17" x14ac:dyDescent="0.25">
      <c r="D56703" s="87"/>
      <c r="J56703" s="88"/>
      <c r="K56703" s="89"/>
      <c r="M56703" s="88"/>
      <c r="O56703" s="90"/>
      <c r="P56703" s="90"/>
      <c r="Q56703" s="90"/>
    </row>
    <row r="56704" spans="4:17" x14ac:dyDescent="0.25">
      <c r="D56704" s="87"/>
      <c r="J56704" s="88"/>
      <c r="K56704" s="89"/>
      <c r="M56704" s="88"/>
      <c r="O56704" s="90"/>
      <c r="P56704" s="90"/>
      <c r="Q56704" s="90"/>
    </row>
    <row r="56705" spans="4:17" x14ac:dyDescent="0.25">
      <c r="D56705" s="87"/>
      <c r="J56705" s="88"/>
      <c r="K56705" s="89"/>
      <c r="M56705" s="88"/>
      <c r="O56705" s="90"/>
      <c r="P56705" s="90"/>
      <c r="Q56705" s="90"/>
    </row>
    <row r="56706" spans="4:17" x14ac:dyDescent="0.25">
      <c r="D56706" s="87"/>
      <c r="J56706" s="88"/>
      <c r="K56706" s="89"/>
      <c r="M56706" s="88"/>
      <c r="O56706" s="90"/>
      <c r="P56706" s="90"/>
      <c r="Q56706" s="90"/>
    </row>
    <row r="56707" spans="4:17" x14ac:dyDescent="0.25">
      <c r="D56707" s="87"/>
      <c r="J56707" s="88"/>
      <c r="K56707" s="89"/>
      <c r="M56707" s="88"/>
      <c r="O56707" s="90"/>
      <c r="P56707" s="90"/>
      <c r="Q56707" s="90"/>
    </row>
    <row r="56708" spans="4:17" x14ac:dyDescent="0.25">
      <c r="D56708" s="87"/>
      <c r="J56708" s="88"/>
      <c r="K56708" s="89"/>
      <c r="M56708" s="88"/>
      <c r="O56708" s="90"/>
      <c r="P56708" s="90"/>
      <c r="Q56708" s="90"/>
    </row>
    <row r="56709" spans="4:17" x14ac:dyDescent="0.25">
      <c r="D56709" s="87"/>
      <c r="J56709" s="88"/>
      <c r="K56709" s="89"/>
      <c r="M56709" s="88"/>
      <c r="O56709" s="90"/>
      <c r="P56709" s="90"/>
      <c r="Q56709" s="90"/>
    </row>
    <row r="56710" spans="4:17" x14ac:dyDescent="0.25">
      <c r="D56710" s="87"/>
      <c r="J56710" s="88"/>
      <c r="K56710" s="89"/>
      <c r="M56710" s="88"/>
      <c r="O56710" s="90"/>
      <c r="P56710" s="90"/>
      <c r="Q56710" s="90"/>
    </row>
    <row r="56711" spans="4:17" x14ac:dyDescent="0.25">
      <c r="D56711" s="87"/>
      <c r="J56711" s="88"/>
      <c r="K56711" s="89"/>
      <c r="M56711" s="88"/>
      <c r="O56711" s="90"/>
      <c r="P56711" s="90"/>
      <c r="Q56711" s="90"/>
    </row>
    <row r="56712" spans="4:17" x14ac:dyDescent="0.25">
      <c r="D56712" s="87"/>
      <c r="J56712" s="88"/>
      <c r="K56712" s="89"/>
      <c r="M56712" s="88"/>
      <c r="O56712" s="90"/>
      <c r="P56712" s="90"/>
      <c r="Q56712" s="90"/>
    </row>
    <row r="56713" spans="4:17" x14ac:dyDescent="0.25">
      <c r="D56713" s="87"/>
      <c r="J56713" s="88"/>
      <c r="K56713" s="89"/>
      <c r="M56713" s="88"/>
      <c r="O56713" s="90"/>
      <c r="P56713" s="90"/>
      <c r="Q56713" s="90"/>
    </row>
    <row r="56714" spans="4:17" x14ac:dyDescent="0.25">
      <c r="D56714" s="87"/>
      <c r="J56714" s="88"/>
      <c r="K56714" s="89"/>
      <c r="M56714" s="88"/>
      <c r="O56714" s="90"/>
      <c r="P56714" s="90"/>
      <c r="Q56714" s="90"/>
    </row>
    <row r="56715" spans="4:17" x14ac:dyDescent="0.25">
      <c r="D56715" s="87"/>
      <c r="J56715" s="88"/>
      <c r="K56715" s="89"/>
      <c r="M56715" s="88"/>
      <c r="O56715" s="90"/>
      <c r="P56715" s="90"/>
      <c r="Q56715" s="90"/>
    </row>
    <row r="56716" spans="4:17" x14ac:dyDescent="0.25">
      <c r="D56716" s="87"/>
      <c r="J56716" s="88"/>
      <c r="K56716" s="89"/>
      <c r="M56716" s="88"/>
      <c r="O56716" s="90"/>
      <c r="P56716" s="90"/>
      <c r="Q56716" s="90"/>
    </row>
    <row r="56717" spans="4:17" x14ac:dyDescent="0.25">
      <c r="D56717" s="87"/>
      <c r="J56717" s="88"/>
      <c r="K56717" s="89"/>
      <c r="M56717" s="88"/>
      <c r="O56717" s="90"/>
      <c r="P56717" s="90"/>
      <c r="Q56717" s="90"/>
    </row>
    <row r="56718" spans="4:17" x14ac:dyDescent="0.25">
      <c r="D56718" s="87"/>
      <c r="J56718" s="88"/>
      <c r="K56718" s="89"/>
      <c r="M56718" s="88"/>
      <c r="O56718" s="90"/>
      <c r="P56718" s="90"/>
      <c r="Q56718" s="90"/>
    </row>
    <row r="56719" spans="4:17" x14ac:dyDescent="0.25">
      <c r="D56719" s="87"/>
      <c r="J56719" s="88"/>
      <c r="K56719" s="89"/>
      <c r="M56719" s="88"/>
      <c r="O56719" s="90"/>
      <c r="P56719" s="90"/>
      <c r="Q56719" s="90"/>
    </row>
    <row r="56720" spans="4:17" x14ac:dyDescent="0.25">
      <c r="D56720" s="87"/>
      <c r="J56720" s="88"/>
      <c r="K56720" s="89"/>
      <c r="M56720" s="88"/>
      <c r="O56720" s="90"/>
      <c r="P56720" s="90"/>
      <c r="Q56720" s="90"/>
    </row>
    <row r="56721" spans="4:17" x14ac:dyDescent="0.25">
      <c r="D56721" s="87"/>
      <c r="J56721" s="88"/>
      <c r="K56721" s="89"/>
      <c r="M56721" s="88"/>
      <c r="O56721" s="90"/>
      <c r="P56721" s="90"/>
      <c r="Q56721" s="90"/>
    </row>
    <row r="56722" spans="4:17" x14ac:dyDescent="0.25">
      <c r="D56722" s="87"/>
      <c r="J56722" s="88"/>
      <c r="K56722" s="89"/>
      <c r="M56722" s="88"/>
      <c r="O56722" s="90"/>
      <c r="P56722" s="90"/>
      <c r="Q56722" s="90"/>
    </row>
    <row r="56723" spans="4:17" x14ac:dyDescent="0.25">
      <c r="D56723" s="87"/>
      <c r="J56723" s="88"/>
      <c r="K56723" s="89"/>
      <c r="M56723" s="88"/>
      <c r="O56723" s="90"/>
      <c r="P56723" s="90"/>
      <c r="Q56723" s="90"/>
    </row>
    <row r="56724" spans="4:17" x14ac:dyDescent="0.25">
      <c r="D56724" s="87"/>
      <c r="J56724" s="88"/>
      <c r="K56724" s="89"/>
      <c r="M56724" s="88"/>
      <c r="O56724" s="90"/>
      <c r="P56724" s="90"/>
      <c r="Q56724" s="90"/>
    </row>
    <row r="56725" spans="4:17" x14ac:dyDescent="0.25">
      <c r="D56725" s="87"/>
      <c r="J56725" s="88"/>
      <c r="K56725" s="89"/>
      <c r="M56725" s="88"/>
      <c r="O56725" s="90"/>
      <c r="P56725" s="90"/>
      <c r="Q56725" s="90"/>
    </row>
    <row r="56726" spans="4:17" x14ac:dyDescent="0.25">
      <c r="D56726" s="87"/>
      <c r="J56726" s="88"/>
      <c r="K56726" s="89"/>
      <c r="M56726" s="88"/>
      <c r="O56726" s="90"/>
      <c r="P56726" s="90"/>
      <c r="Q56726" s="90"/>
    </row>
    <row r="56727" spans="4:17" x14ac:dyDescent="0.25">
      <c r="D56727" s="87"/>
      <c r="J56727" s="88"/>
      <c r="K56727" s="89"/>
      <c r="M56727" s="88"/>
      <c r="O56727" s="90"/>
      <c r="P56727" s="90"/>
      <c r="Q56727" s="90"/>
    </row>
    <row r="56728" spans="4:17" x14ac:dyDescent="0.25">
      <c r="D56728" s="87"/>
      <c r="J56728" s="88"/>
      <c r="K56728" s="89"/>
      <c r="M56728" s="88"/>
      <c r="O56728" s="90"/>
      <c r="P56728" s="90"/>
      <c r="Q56728" s="90"/>
    </row>
    <row r="56729" spans="4:17" x14ac:dyDescent="0.25">
      <c r="D56729" s="87"/>
      <c r="J56729" s="88"/>
      <c r="K56729" s="89"/>
      <c r="M56729" s="88"/>
      <c r="O56729" s="90"/>
      <c r="P56729" s="90"/>
      <c r="Q56729" s="90"/>
    </row>
    <row r="56730" spans="4:17" x14ac:dyDescent="0.25">
      <c r="D56730" s="87"/>
      <c r="J56730" s="88"/>
      <c r="K56730" s="89"/>
      <c r="M56730" s="88"/>
      <c r="O56730" s="90"/>
      <c r="P56730" s="90"/>
      <c r="Q56730" s="90"/>
    </row>
    <row r="56731" spans="4:17" x14ac:dyDescent="0.25">
      <c r="D56731" s="87"/>
      <c r="J56731" s="88"/>
      <c r="K56731" s="89"/>
      <c r="M56731" s="88"/>
      <c r="O56731" s="90"/>
      <c r="P56731" s="90"/>
      <c r="Q56731" s="90"/>
    </row>
    <row r="56732" spans="4:17" x14ac:dyDescent="0.25">
      <c r="D56732" s="87"/>
      <c r="J56732" s="88"/>
      <c r="K56732" s="89"/>
      <c r="M56732" s="88"/>
      <c r="O56732" s="90"/>
      <c r="P56732" s="90"/>
      <c r="Q56732" s="90"/>
    </row>
    <row r="56733" spans="4:17" x14ac:dyDescent="0.25">
      <c r="D56733" s="87"/>
      <c r="J56733" s="88"/>
      <c r="K56733" s="89"/>
      <c r="M56733" s="88"/>
      <c r="O56733" s="90"/>
      <c r="P56733" s="90"/>
      <c r="Q56733" s="90"/>
    </row>
    <row r="56734" spans="4:17" x14ac:dyDescent="0.25">
      <c r="D56734" s="87"/>
      <c r="J56734" s="88"/>
      <c r="K56734" s="89"/>
      <c r="M56734" s="88"/>
      <c r="O56734" s="90"/>
      <c r="P56734" s="90"/>
      <c r="Q56734" s="90"/>
    </row>
    <row r="56735" spans="4:17" x14ac:dyDescent="0.25">
      <c r="D56735" s="87"/>
      <c r="J56735" s="88"/>
      <c r="K56735" s="89"/>
      <c r="M56735" s="88"/>
      <c r="O56735" s="90"/>
      <c r="P56735" s="90"/>
      <c r="Q56735" s="90"/>
    </row>
    <row r="56736" spans="4:17" x14ac:dyDescent="0.25">
      <c r="D56736" s="87"/>
      <c r="J56736" s="88"/>
      <c r="K56736" s="89"/>
      <c r="M56736" s="88"/>
      <c r="O56736" s="90"/>
      <c r="P56736" s="90"/>
      <c r="Q56736" s="90"/>
    </row>
    <row r="56737" spans="4:17" x14ac:dyDescent="0.25">
      <c r="D56737" s="87"/>
      <c r="J56737" s="88"/>
      <c r="K56737" s="89"/>
      <c r="M56737" s="88"/>
      <c r="O56737" s="90"/>
      <c r="P56737" s="90"/>
      <c r="Q56737" s="90"/>
    </row>
    <row r="56738" spans="4:17" x14ac:dyDescent="0.25">
      <c r="D56738" s="87"/>
      <c r="J56738" s="88"/>
      <c r="K56738" s="89"/>
      <c r="M56738" s="88"/>
      <c r="O56738" s="90"/>
      <c r="P56738" s="90"/>
      <c r="Q56738" s="90"/>
    </row>
    <row r="56739" spans="4:17" x14ac:dyDescent="0.25">
      <c r="D56739" s="87"/>
      <c r="J56739" s="88"/>
      <c r="K56739" s="89"/>
      <c r="M56739" s="88"/>
      <c r="O56739" s="90"/>
      <c r="P56739" s="90"/>
      <c r="Q56739" s="90"/>
    </row>
    <row r="56740" spans="4:17" x14ac:dyDescent="0.25">
      <c r="D56740" s="87"/>
      <c r="J56740" s="88"/>
      <c r="K56740" s="89"/>
      <c r="M56740" s="88"/>
      <c r="O56740" s="90"/>
      <c r="P56740" s="90"/>
      <c r="Q56740" s="90"/>
    </row>
    <row r="56741" spans="4:17" x14ac:dyDescent="0.25">
      <c r="D56741" s="87"/>
      <c r="J56741" s="88"/>
      <c r="K56741" s="89"/>
      <c r="M56741" s="88"/>
      <c r="O56741" s="90"/>
      <c r="P56741" s="90"/>
      <c r="Q56741" s="90"/>
    </row>
    <row r="56742" spans="4:17" x14ac:dyDescent="0.25">
      <c r="D56742" s="87"/>
      <c r="J56742" s="88"/>
      <c r="K56742" s="89"/>
      <c r="M56742" s="88"/>
      <c r="O56742" s="90"/>
      <c r="P56742" s="90"/>
      <c r="Q56742" s="90"/>
    </row>
    <row r="56743" spans="4:17" x14ac:dyDescent="0.25">
      <c r="D56743" s="87"/>
      <c r="J56743" s="88"/>
      <c r="K56743" s="89"/>
      <c r="M56743" s="88"/>
      <c r="O56743" s="90"/>
      <c r="P56743" s="90"/>
      <c r="Q56743" s="90"/>
    </row>
    <row r="56744" spans="4:17" x14ac:dyDescent="0.25">
      <c r="D56744" s="87"/>
      <c r="J56744" s="88"/>
      <c r="K56744" s="89"/>
      <c r="M56744" s="88"/>
      <c r="O56744" s="90"/>
      <c r="P56744" s="90"/>
      <c r="Q56744" s="90"/>
    </row>
    <row r="56745" spans="4:17" x14ac:dyDescent="0.25">
      <c r="D56745" s="87"/>
      <c r="J56745" s="88"/>
      <c r="K56745" s="89"/>
      <c r="M56745" s="88"/>
      <c r="O56745" s="90"/>
      <c r="P56745" s="90"/>
      <c r="Q56745" s="90"/>
    </row>
    <row r="56746" spans="4:17" x14ac:dyDescent="0.25">
      <c r="D56746" s="87"/>
      <c r="J56746" s="88"/>
      <c r="K56746" s="89"/>
      <c r="M56746" s="88"/>
      <c r="O56746" s="90"/>
      <c r="P56746" s="90"/>
      <c r="Q56746" s="90"/>
    </row>
    <row r="56747" spans="4:17" x14ac:dyDescent="0.25">
      <c r="D56747" s="87"/>
      <c r="J56747" s="88"/>
      <c r="K56747" s="89"/>
      <c r="M56747" s="88"/>
      <c r="O56747" s="90"/>
      <c r="P56747" s="90"/>
      <c r="Q56747" s="90"/>
    </row>
    <row r="56748" spans="4:17" x14ac:dyDescent="0.25">
      <c r="D56748" s="87"/>
      <c r="J56748" s="88"/>
      <c r="K56748" s="89"/>
      <c r="M56748" s="88"/>
      <c r="O56748" s="90"/>
      <c r="P56748" s="90"/>
      <c r="Q56748" s="90"/>
    </row>
    <row r="56749" spans="4:17" x14ac:dyDescent="0.25">
      <c r="D56749" s="87"/>
      <c r="J56749" s="88"/>
      <c r="K56749" s="89"/>
      <c r="M56749" s="88"/>
      <c r="O56749" s="90"/>
      <c r="P56749" s="90"/>
      <c r="Q56749" s="90"/>
    </row>
    <row r="56750" spans="4:17" x14ac:dyDescent="0.25">
      <c r="D56750" s="87"/>
      <c r="J56750" s="88"/>
      <c r="K56750" s="89"/>
      <c r="M56750" s="88"/>
      <c r="O56750" s="90"/>
      <c r="P56750" s="90"/>
      <c r="Q56750" s="90"/>
    </row>
    <row r="56751" spans="4:17" x14ac:dyDescent="0.25">
      <c r="D56751" s="87"/>
      <c r="J56751" s="88"/>
      <c r="K56751" s="89"/>
      <c r="M56751" s="88"/>
      <c r="O56751" s="90"/>
      <c r="P56751" s="90"/>
      <c r="Q56751" s="90"/>
    </row>
    <row r="56752" spans="4:17" x14ac:dyDescent="0.25">
      <c r="D56752" s="87"/>
      <c r="J56752" s="88"/>
      <c r="K56752" s="89"/>
      <c r="M56752" s="88"/>
      <c r="O56752" s="90"/>
      <c r="P56752" s="90"/>
      <c r="Q56752" s="90"/>
    </row>
    <row r="56753" spans="4:17" x14ac:dyDescent="0.25">
      <c r="D56753" s="87"/>
      <c r="J56753" s="88"/>
      <c r="K56753" s="89"/>
      <c r="M56753" s="88"/>
      <c r="O56753" s="90"/>
      <c r="P56753" s="90"/>
      <c r="Q56753" s="90"/>
    </row>
    <row r="56754" spans="4:17" x14ac:dyDescent="0.25">
      <c r="D56754" s="87"/>
      <c r="J56754" s="88"/>
      <c r="K56754" s="89"/>
      <c r="M56754" s="88"/>
      <c r="O56754" s="90"/>
      <c r="P56754" s="90"/>
      <c r="Q56754" s="90"/>
    </row>
    <row r="56755" spans="4:17" x14ac:dyDescent="0.25">
      <c r="D56755" s="87"/>
      <c r="J56755" s="88"/>
      <c r="K56755" s="89"/>
      <c r="M56755" s="88"/>
      <c r="O56755" s="90"/>
      <c r="P56755" s="90"/>
      <c r="Q56755" s="90"/>
    </row>
    <row r="56756" spans="4:17" x14ac:dyDescent="0.25">
      <c r="D56756" s="87"/>
      <c r="J56756" s="88"/>
      <c r="K56756" s="89"/>
      <c r="M56756" s="88"/>
      <c r="O56756" s="90"/>
      <c r="P56756" s="90"/>
      <c r="Q56756" s="90"/>
    </row>
    <row r="56757" spans="4:17" x14ac:dyDescent="0.25">
      <c r="D56757" s="87"/>
      <c r="J56757" s="88"/>
      <c r="K56757" s="89"/>
      <c r="M56757" s="88"/>
      <c r="O56757" s="90"/>
      <c r="P56757" s="90"/>
      <c r="Q56757" s="90"/>
    </row>
    <row r="56758" spans="4:17" x14ac:dyDescent="0.25">
      <c r="D56758" s="87"/>
      <c r="J56758" s="88"/>
      <c r="K56758" s="89"/>
      <c r="M56758" s="88"/>
      <c r="O56758" s="90"/>
      <c r="P56758" s="90"/>
      <c r="Q56758" s="90"/>
    </row>
    <row r="56759" spans="4:17" x14ac:dyDescent="0.25">
      <c r="D56759" s="87"/>
      <c r="J56759" s="88"/>
      <c r="K56759" s="89"/>
      <c r="M56759" s="88"/>
      <c r="O56759" s="90"/>
      <c r="P56759" s="90"/>
      <c r="Q56759" s="90"/>
    </row>
    <row r="56760" spans="4:17" x14ac:dyDescent="0.25">
      <c r="D56760" s="87"/>
      <c r="J56760" s="88"/>
      <c r="K56760" s="89"/>
      <c r="M56760" s="88"/>
      <c r="O56760" s="90"/>
      <c r="P56760" s="90"/>
      <c r="Q56760" s="90"/>
    </row>
    <row r="56761" spans="4:17" x14ac:dyDescent="0.25">
      <c r="D56761" s="87"/>
      <c r="J56761" s="88"/>
      <c r="K56761" s="89"/>
      <c r="M56761" s="88"/>
      <c r="O56761" s="90"/>
      <c r="P56761" s="90"/>
      <c r="Q56761" s="90"/>
    </row>
    <row r="56762" spans="4:17" x14ac:dyDescent="0.25">
      <c r="D56762" s="87"/>
      <c r="J56762" s="88"/>
      <c r="K56762" s="89"/>
      <c r="M56762" s="88"/>
      <c r="O56762" s="90"/>
      <c r="P56762" s="90"/>
      <c r="Q56762" s="90"/>
    </row>
    <row r="56763" spans="4:17" x14ac:dyDescent="0.25">
      <c r="D56763" s="87"/>
      <c r="J56763" s="88"/>
      <c r="K56763" s="89"/>
      <c r="M56763" s="88"/>
      <c r="O56763" s="90"/>
      <c r="P56763" s="90"/>
      <c r="Q56763" s="90"/>
    </row>
    <row r="56764" spans="4:17" x14ac:dyDescent="0.25">
      <c r="D56764" s="87"/>
      <c r="J56764" s="88"/>
      <c r="K56764" s="89"/>
      <c r="M56764" s="88"/>
      <c r="O56764" s="90"/>
      <c r="P56764" s="90"/>
      <c r="Q56764" s="90"/>
    </row>
    <row r="56765" spans="4:17" x14ac:dyDescent="0.25">
      <c r="D56765" s="87"/>
      <c r="J56765" s="88"/>
      <c r="K56765" s="89"/>
      <c r="M56765" s="88"/>
      <c r="O56765" s="90"/>
      <c r="P56765" s="90"/>
      <c r="Q56765" s="90"/>
    </row>
    <row r="56766" spans="4:17" x14ac:dyDescent="0.25">
      <c r="D56766" s="87"/>
      <c r="J56766" s="88"/>
      <c r="K56766" s="89"/>
      <c r="M56766" s="88"/>
      <c r="O56766" s="90"/>
      <c r="P56766" s="90"/>
      <c r="Q56766" s="90"/>
    </row>
    <row r="56767" spans="4:17" x14ac:dyDescent="0.25">
      <c r="D56767" s="87"/>
      <c r="J56767" s="88"/>
      <c r="K56767" s="89"/>
      <c r="M56767" s="88"/>
      <c r="O56767" s="90"/>
      <c r="P56767" s="90"/>
      <c r="Q56767" s="90"/>
    </row>
    <row r="56768" spans="4:17" x14ac:dyDescent="0.25">
      <c r="D56768" s="87"/>
      <c r="J56768" s="88"/>
      <c r="K56768" s="89"/>
      <c r="M56768" s="88"/>
      <c r="O56768" s="90"/>
      <c r="P56768" s="90"/>
      <c r="Q56768" s="90"/>
    </row>
    <row r="56769" spans="4:17" x14ac:dyDescent="0.25">
      <c r="D56769" s="87"/>
      <c r="J56769" s="88"/>
      <c r="K56769" s="89"/>
      <c r="M56769" s="88"/>
      <c r="O56769" s="90"/>
      <c r="P56769" s="90"/>
      <c r="Q56769" s="90"/>
    </row>
    <row r="56770" spans="4:17" x14ac:dyDescent="0.25">
      <c r="D56770" s="87"/>
      <c r="J56770" s="88"/>
      <c r="K56770" s="89"/>
      <c r="M56770" s="88"/>
      <c r="O56770" s="90"/>
      <c r="P56770" s="90"/>
      <c r="Q56770" s="90"/>
    </row>
    <row r="56771" spans="4:17" x14ac:dyDescent="0.25">
      <c r="D56771" s="87"/>
      <c r="J56771" s="88"/>
      <c r="K56771" s="89"/>
      <c r="M56771" s="88"/>
      <c r="O56771" s="90"/>
      <c r="P56771" s="90"/>
      <c r="Q56771" s="90"/>
    </row>
    <row r="56772" spans="4:17" x14ac:dyDescent="0.25">
      <c r="D56772" s="87"/>
      <c r="J56772" s="88"/>
      <c r="K56772" s="89"/>
      <c r="M56772" s="88"/>
      <c r="O56772" s="90"/>
      <c r="P56772" s="90"/>
      <c r="Q56772" s="90"/>
    </row>
    <row r="56773" spans="4:17" x14ac:dyDescent="0.25">
      <c r="D56773" s="87"/>
      <c r="J56773" s="88"/>
      <c r="K56773" s="89"/>
      <c r="M56773" s="88"/>
      <c r="O56773" s="90"/>
      <c r="P56773" s="90"/>
      <c r="Q56773" s="90"/>
    </row>
    <row r="56774" spans="4:17" x14ac:dyDescent="0.25">
      <c r="D56774" s="87"/>
      <c r="J56774" s="88"/>
      <c r="K56774" s="89"/>
      <c r="M56774" s="88"/>
      <c r="O56774" s="90"/>
      <c r="P56774" s="90"/>
      <c r="Q56774" s="90"/>
    </row>
    <row r="56775" spans="4:17" x14ac:dyDescent="0.25">
      <c r="D56775" s="87"/>
      <c r="J56775" s="88"/>
      <c r="K56775" s="89"/>
      <c r="M56775" s="88"/>
      <c r="O56775" s="90"/>
      <c r="P56775" s="90"/>
      <c r="Q56775" s="90"/>
    </row>
    <row r="56776" spans="4:17" x14ac:dyDescent="0.25">
      <c r="D56776" s="87"/>
      <c r="J56776" s="88"/>
      <c r="K56776" s="89"/>
      <c r="M56776" s="88"/>
      <c r="O56776" s="90"/>
      <c r="P56776" s="90"/>
      <c r="Q56776" s="90"/>
    </row>
    <row r="56777" spans="4:17" x14ac:dyDescent="0.25">
      <c r="D56777" s="87"/>
      <c r="J56777" s="88"/>
      <c r="K56777" s="89"/>
      <c r="M56777" s="88"/>
      <c r="O56777" s="90"/>
      <c r="P56777" s="90"/>
      <c r="Q56777" s="90"/>
    </row>
    <row r="56778" spans="4:17" x14ac:dyDescent="0.25">
      <c r="D56778" s="87"/>
      <c r="J56778" s="88"/>
      <c r="K56778" s="89"/>
      <c r="M56778" s="88"/>
      <c r="O56778" s="90"/>
      <c r="P56778" s="90"/>
      <c r="Q56778" s="90"/>
    </row>
    <row r="56779" spans="4:17" x14ac:dyDescent="0.25">
      <c r="D56779" s="87"/>
      <c r="J56779" s="88"/>
      <c r="K56779" s="89"/>
      <c r="M56779" s="88"/>
      <c r="O56779" s="90"/>
      <c r="P56779" s="90"/>
      <c r="Q56779" s="90"/>
    </row>
    <row r="56780" spans="4:17" x14ac:dyDescent="0.25">
      <c r="D56780" s="87"/>
      <c r="J56780" s="88"/>
      <c r="K56780" s="89"/>
      <c r="M56780" s="88"/>
      <c r="O56780" s="90"/>
      <c r="P56780" s="90"/>
      <c r="Q56780" s="90"/>
    </row>
    <row r="56781" spans="4:17" x14ac:dyDescent="0.25">
      <c r="D56781" s="87"/>
      <c r="J56781" s="88"/>
      <c r="K56781" s="89"/>
      <c r="M56781" s="88"/>
      <c r="O56781" s="90"/>
      <c r="P56781" s="90"/>
      <c r="Q56781" s="90"/>
    </row>
    <row r="56782" spans="4:17" x14ac:dyDescent="0.25">
      <c r="D56782" s="87"/>
      <c r="J56782" s="88"/>
      <c r="K56782" s="89"/>
      <c r="M56782" s="88"/>
      <c r="O56782" s="90"/>
      <c r="P56782" s="90"/>
      <c r="Q56782" s="90"/>
    </row>
    <row r="56783" spans="4:17" x14ac:dyDescent="0.25">
      <c r="D56783" s="87"/>
      <c r="J56783" s="88"/>
      <c r="K56783" s="89"/>
      <c r="M56783" s="88"/>
      <c r="O56783" s="90"/>
      <c r="P56783" s="90"/>
      <c r="Q56783" s="90"/>
    </row>
    <row r="56784" spans="4:17" x14ac:dyDescent="0.25">
      <c r="D56784" s="87"/>
      <c r="J56784" s="88"/>
      <c r="K56784" s="89"/>
      <c r="M56784" s="88"/>
      <c r="O56784" s="90"/>
      <c r="P56784" s="90"/>
      <c r="Q56784" s="90"/>
    </row>
    <row r="56785" spans="4:17" x14ac:dyDescent="0.25">
      <c r="D56785" s="87"/>
      <c r="J56785" s="88"/>
      <c r="K56785" s="89"/>
      <c r="M56785" s="88"/>
      <c r="O56785" s="90"/>
      <c r="P56785" s="90"/>
      <c r="Q56785" s="90"/>
    </row>
    <row r="56786" spans="4:17" x14ac:dyDescent="0.25">
      <c r="D56786" s="87"/>
      <c r="J56786" s="88"/>
      <c r="K56786" s="89"/>
      <c r="M56786" s="88"/>
      <c r="O56786" s="90"/>
      <c r="P56786" s="90"/>
      <c r="Q56786" s="90"/>
    </row>
    <row r="56787" spans="4:17" x14ac:dyDescent="0.25">
      <c r="D56787" s="87"/>
      <c r="J56787" s="88"/>
      <c r="K56787" s="89"/>
      <c r="M56787" s="88"/>
      <c r="O56787" s="90"/>
      <c r="P56787" s="90"/>
      <c r="Q56787" s="90"/>
    </row>
    <row r="56788" spans="4:17" x14ac:dyDescent="0.25">
      <c r="D56788" s="87"/>
      <c r="J56788" s="88"/>
      <c r="K56788" s="89"/>
      <c r="M56788" s="88"/>
      <c r="O56788" s="90"/>
      <c r="P56788" s="90"/>
      <c r="Q56788" s="90"/>
    </row>
    <row r="56789" spans="4:17" x14ac:dyDescent="0.25">
      <c r="D56789" s="87"/>
      <c r="J56789" s="88"/>
      <c r="K56789" s="89"/>
      <c r="M56789" s="88"/>
      <c r="O56789" s="90"/>
      <c r="P56789" s="90"/>
      <c r="Q56789" s="90"/>
    </row>
    <row r="56790" spans="4:17" x14ac:dyDescent="0.25">
      <c r="D56790" s="87"/>
      <c r="J56790" s="88"/>
      <c r="K56790" s="89"/>
      <c r="M56790" s="88"/>
      <c r="O56790" s="90"/>
      <c r="P56790" s="90"/>
      <c r="Q56790" s="90"/>
    </row>
    <row r="56791" spans="4:17" x14ac:dyDescent="0.25">
      <c r="D56791" s="87"/>
      <c r="J56791" s="88"/>
      <c r="K56791" s="89"/>
      <c r="M56791" s="88"/>
      <c r="O56791" s="90"/>
      <c r="P56791" s="90"/>
      <c r="Q56791" s="90"/>
    </row>
    <row r="56792" spans="4:17" x14ac:dyDescent="0.25">
      <c r="D56792" s="87"/>
      <c r="J56792" s="88"/>
      <c r="K56792" s="89"/>
      <c r="M56792" s="88"/>
      <c r="O56792" s="90"/>
      <c r="P56792" s="90"/>
      <c r="Q56792" s="90"/>
    </row>
    <row r="56793" spans="4:17" x14ac:dyDescent="0.25">
      <c r="D56793" s="87"/>
      <c r="J56793" s="88"/>
      <c r="K56793" s="89"/>
      <c r="M56793" s="88"/>
      <c r="O56793" s="90"/>
      <c r="P56793" s="90"/>
      <c r="Q56793" s="90"/>
    </row>
    <row r="56794" spans="4:17" x14ac:dyDescent="0.25">
      <c r="D56794" s="87"/>
      <c r="J56794" s="88"/>
      <c r="K56794" s="89"/>
      <c r="M56794" s="88"/>
      <c r="O56794" s="90"/>
      <c r="P56794" s="90"/>
      <c r="Q56794" s="90"/>
    </row>
    <row r="56795" spans="4:17" x14ac:dyDescent="0.25">
      <c r="D56795" s="87"/>
      <c r="J56795" s="88"/>
      <c r="K56795" s="89"/>
      <c r="M56795" s="88"/>
      <c r="O56795" s="90"/>
      <c r="P56795" s="90"/>
      <c r="Q56795" s="90"/>
    </row>
    <row r="56796" spans="4:17" x14ac:dyDescent="0.25">
      <c r="D56796" s="87"/>
      <c r="J56796" s="88"/>
      <c r="K56796" s="89"/>
      <c r="M56796" s="88"/>
      <c r="O56796" s="90"/>
      <c r="P56796" s="90"/>
      <c r="Q56796" s="90"/>
    </row>
    <row r="56797" spans="4:17" x14ac:dyDescent="0.25">
      <c r="D56797" s="87"/>
      <c r="J56797" s="88"/>
      <c r="K56797" s="89"/>
      <c r="M56797" s="88"/>
      <c r="O56797" s="90"/>
      <c r="P56797" s="90"/>
      <c r="Q56797" s="90"/>
    </row>
    <row r="56798" spans="4:17" x14ac:dyDescent="0.25">
      <c r="D56798" s="87"/>
      <c r="J56798" s="88"/>
      <c r="K56798" s="89"/>
      <c r="M56798" s="88"/>
      <c r="O56798" s="90"/>
      <c r="P56798" s="90"/>
      <c r="Q56798" s="90"/>
    </row>
    <row r="56799" spans="4:17" x14ac:dyDescent="0.25">
      <c r="D56799" s="87"/>
      <c r="J56799" s="88"/>
      <c r="K56799" s="89"/>
      <c r="M56799" s="88"/>
      <c r="O56799" s="90"/>
      <c r="P56799" s="90"/>
      <c r="Q56799" s="90"/>
    </row>
    <row r="56800" spans="4:17" x14ac:dyDescent="0.25">
      <c r="D56800" s="87"/>
      <c r="J56800" s="88"/>
      <c r="K56800" s="89"/>
      <c r="M56800" s="88"/>
      <c r="O56800" s="90"/>
      <c r="P56800" s="90"/>
      <c r="Q56800" s="90"/>
    </row>
    <row r="56801" spans="4:17" x14ac:dyDescent="0.25">
      <c r="D56801" s="87"/>
      <c r="J56801" s="88"/>
      <c r="K56801" s="89"/>
      <c r="M56801" s="88"/>
      <c r="O56801" s="90"/>
      <c r="P56801" s="90"/>
      <c r="Q56801" s="90"/>
    </row>
    <row r="56802" spans="4:17" x14ac:dyDescent="0.25">
      <c r="D56802" s="87"/>
      <c r="J56802" s="88"/>
      <c r="K56802" s="89"/>
      <c r="M56802" s="88"/>
      <c r="O56802" s="90"/>
      <c r="P56802" s="90"/>
      <c r="Q56802" s="90"/>
    </row>
    <row r="56803" spans="4:17" x14ac:dyDescent="0.25">
      <c r="D56803" s="87"/>
      <c r="J56803" s="88"/>
      <c r="K56803" s="89"/>
      <c r="M56803" s="88"/>
      <c r="O56803" s="90"/>
      <c r="P56803" s="90"/>
      <c r="Q56803" s="90"/>
    </row>
    <row r="56804" spans="4:17" x14ac:dyDescent="0.25">
      <c r="D56804" s="87"/>
      <c r="J56804" s="88"/>
      <c r="K56804" s="89"/>
      <c r="M56804" s="88"/>
      <c r="O56804" s="90"/>
      <c r="P56804" s="90"/>
      <c r="Q56804" s="90"/>
    </row>
    <row r="56805" spans="4:17" x14ac:dyDescent="0.25">
      <c r="D56805" s="87"/>
      <c r="J56805" s="88"/>
      <c r="K56805" s="89"/>
      <c r="M56805" s="88"/>
      <c r="O56805" s="90"/>
      <c r="P56805" s="90"/>
      <c r="Q56805" s="90"/>
    </row>
    <row r="56806" spans="4:17" x14ac:dyDescent="0.25">
      <c r="D56806" s="87"/>
      <c r="J56806" s="88"/>
      <c r="K56806" s="89"/>
      <c r="M56806" s="88"/>
      <c r="O56806" s="90"/>
      <c r="P56806" s="90"/>
      <c r="Q56806" s="90"/>
    </row>
    <row r="56807" spans="4:17" x14ac:dyDescent="0.25">
      <c r="D56807" s="87"/>
      <c r="J56807" s="88"/>
      <c r="K56807" s="89"/>
      <c r="M56807" s="88"/>
      <c r="O56807" s="90"/>
      <c r="P56807" s="90"/>
      <c r="Q56807" s="90"/>
    </row>
    <row r="56808" spans="4:17" x14ac:dyDescent="0.25">
      <c r="D56808" s="87"/>
      <c r="J56808" s="88"/>
      <c r="K56808" s="89"/>
      <c r="M56808" s="88"/>
      <c r="O56808" s="90"/>
      <c r="P56808" s="90"/>
      <c r="Q56808" s="90"/>
    </row>
    <row r="56809" spans="4:17" x14ac:dyDescent="0.25">
      <c r="D56809" s="87"/>
      <c r="J56809" s="88"/>
      <c r="K56809" s="89"/>
      <c r="M56809" s="88"/>
      <c r="O56809" s="90"/>
      <c r="P56809" s="90"/>
      <c r="Q56809" s="90"/>
    </row>
    <row r="56810" spans="4:17" x14ac:dyDescent="0.25">
      <c r="D56810" s="87"/>
      <c r="J56810" s="88"/>
      <c r="K56810" s="89"/>
      <c r="M56810" s="88"/>
      <c r="O56810" s="90"/>
      <c r="P56810" s="90"/>
      <c r="Q56810" s="90"/>
    </row>
    <row r="56811" spans="4:17" x14ac:dyDescent="0.25">
      <c r="D56811" s="87"/>
      <c r="J56811" s="88"/>
      <c r="K56811" s="89"/>
      <c r="M56811" s="88"/>
      <c r="O56811" s="90"/>
      <c r="P56811" s="90"/>
      <c r="Q56811" s="90"/>
    </row>
    <row r="56812" spans="4:17" x14ac:dyDescent="0.25">
      <c r="D56812" s="87"/>
      <c r="J56812" s="88"/>
      <c r="K56812" s="89"/>
      <c r="M56812" s="88"/>
      <c r="O56812" s="90"/>
      <c r="P56812" s="90"/>
      <c r="Q56812" s="90"/>
    </row>
    <row r="56813" spans="4:17" x14ac:dyDescent="0.25">
      <c r="D56813" s="87"/>
      <c r="J56813" s="88"/>
      <c r="K56813" s="89"/>
      <c r="M56813" s="88"/>
      <c r="O56813" s="90"/>
      <c r="P56813" s="90"/>
      <c r="Q56813" s="90"/>
    </row>
    <row r="56814" spans="4:17" x14ac:dyDescent="0.25">
      <c r="D56814" s="87"/>
      <c r="J56814" s="88"/>
      <c r="K56814" s="89"/>
      <c r="M56814" s="88"/>
      <c r="O56814" s="90"/>
      <c r="P56814" s="90"/>
      <c r="Q56814" s="90"/>
    </row>
    <row r="56815" spans="4:17" x14ac:dyDescent="0.25">
      <c r="D56815" s="87"/>
      <c r="J56815" s="88"/>
      <c r="K56815" s="89"/>
      <c r="M56815" s="88"/>
      <c r="O56815" s="90"/>
      <c r="P56815" s="90"/>
      <c r="Q56815" s="90"/>
    </row>
    <row r="56816" spans="4:17" x14ac:dyDescent="0.25">
      <c r="D56816" s="87"/>
      <c r="J56816" s="88"/>
      <c r="K56816" s="89"/>
      <c r="M56816" s="88"/>
      <c r="O56816" s="90"/>
      <c r="P56816" s="90"/>
      <c r="Q56816" s="90"/>
    </row>
    <row r="56817" spans="4:17" x14ac:dyDescent="0.25">
      <c r="D56817" s="87"/>
      <c r="J56817" s="88"/>
      <c r="K56817" s="89"/>
      <c r="M56817" s="88"/>
      <c r="O56817" s="90"/>
      <c r="P56817" s="90"/>
      <c r="Q56817" s="90"/>
    </row>
    <row r="56818" spans="4:17" x14ac:dyDescent="0.25">
      <c r="D56818" s="87"/>
      <c r="J56818" s="88"/>
      <c r="K56818" s="89"/>
      <c r="M56818" s="88"/>
      <c r="O56818" s="90"/>
      <c r="P56818" s="90"/>
      <c r="Q56818" s="90"/>
    </row>
    <row r="56819" spans="4:17" x14ac:dyDescent="0.25">
      <c r="D56819" s="87"/>
      <c r="J56819" s="88"/>
      <c r="K56819" s="89"/>
      <c r="M56819" s="88"/>
      <c r="O56819" s="90"/>
      <c r="P56819" s="90"/>
      <c r="Q56819" s="90"/>
    </row>
    <row r="56820" spans="4:17" x14ac:dyDescent="0.25">
      <c r="D56820" s="87"/>
      <c r="J56820" s="88"/>
      <c r="K56820" s="89"/>
      <c r="M56820" s="88"/>
      <c r="O56820" s="90"/>
      <c r="P56820" s="90"/>
      <c r="Q56820" s="90"/>
    </row>
    <row r="56821" spans="4:17" x14ac:dyDescent="0.25">
      <c r="D56821" s="87"/>
      <c r="J56821" s="88"/>
      <c r="K56821" s="89"/>
      <c r="M56821" s="88"/>
      <c r="O56821" s="90"/>
      <c r="P56821" s="90"/>
      <c r="Q56821" s="90"/>
    </row>
    <row r="56822" spans="4:17" x14ac:dyDescent="0.25">
      <c r="D56822" s="87"/>
      <c r="J56822" s="88"/>
      <c r="K56822" s="89"/>
      <c r="M56822" s="88"/>
      <c r="O56822" s="90"/>
      <c r="P56822" s="90"/>
      <c r="Q56822" s="90"/>
    </row>
    <row r="56823" spans="4:17" x14ac:dyDescent="0.25">
      <c r="D56823" s="87"/>
      <c r="J56823" s="88"/>
      <c r="K56823" s="89"/>
      <c r="M56823" s="88"/>
      <c r="O56823" s="90"/>
      <c r="P56823" s="90"/>
      <c r="Q56823" s="90"/>
    </row>
    <row r="56824" spans="4:17" x14ac:dyDescent="0.25">
      <c r="D56824" s="87"/>
      <c r="J56824" s="88"/>
      <c r="K56824" s="89"/>
      <c r="M56824" s="88"/>
      <c r="O56824" s="90"/>
      <c r="P56824" s="90"/>
      <c r="Q56824" s="90"/>
    </row>
    <row r="56825" spans="4:17" x14ac:dyDescent="0.25">
      <c r="D56825" s="87"/>
      <c r="J56825" s="88"/>
      <c r="K56825" s="89"/>
      <c r="M56825" s="88"/>
      <c r="O56825" s="90"/>
      <c r="P56825" s="90"/>
      <c r="Q56825" s="90"/>
    </row>
    <row r="56826" spans="4:17" x14ac:dyDescent="0.25">
      <c r="D56826" s="87"/>
      <c r="J56826" s="88"/>
      <c r="K56826" s="89"/>
      <c r="M56826" s="88"/>
      <c r="O56826" s="90"/>
      <c r="P56826" s="90"/>
      <c r="Q56826" s="90"/>
    </row>
    <row r="56827" spans="4:17" x14ac:dyDescent="0.25">
      <c r="D56827" s="87"/>
      <c r="J56827" s="88"/>
      <c r="K56827" s="89"/>
      <c r="M56827" s="88"/>
      <c r="O56827" s="90"/>
      <c r="P56827" s="90"/>
      <c r="Q56827" s="90"/>
    </row>
    <row r="56828" spans="4:17" x14ac:dyDescent="0.25">
      <c r="D56828" s="87"/>
      <c r="J56828" s="88"/>
      <c r="K56828" s="89"/>
      <c r="M56828" s="88"/>
      <c r="O56828" s="90"/>
      <c r="P56828" s="90"/>
      <c r="Q56828" s="90"/>
    </row>
    <row r="56829" spans="4:17" x14ac:dyDescent="0.25">
      <c r="D56829" s="87"/>
      <c r="J56829" s="88"/>
      <c r="K56829" s="89"/>
      <c r="M56829" s="88"/>
      <c r="O56829" s="90"/>
      <c r="P56829" s="90"/>
      <c r="Q56829" s="90"/>
    </row>
    <row r="56830" spans="4:17" x14ac:dyDescent="0.25">
      <c r="D56830" s="87"/>
      <c r="J56830" s="88"/>
      <c r="K56830" s="89"/>
      <c r="M56830" s="88"/>
      <c r="O56830" s="90"/>
      <c r="P56830" s="90"/>
      <c r="Q56830" s="90"/>
    </row>
    <row r="56831" spans="4:17" x14ac:dyDescent="0.25">
      <c r="D56831" s="87"/>
      <c r="J56831" s="88"/>
      <c r="K56831" s="89"/>
      <c r="M56831" s="88"/>
      <c r="O56831" s="90"/>
      <c r="P56831" s="90"/>
      <c r="Q56831" s="90"/>
    </row>
    <row r="56832" spans="4:17" x14ac:dyDescent="0.25">
      <c r="D56832" s="87"/>
      <c r="J56832" s="88"/>
      <c r="K56832" s="89"/>
      <c r="M56832" s="88"/>
      <c r="O56832" s="90"/>
      <c r="P56832" s="90"/>
      <c r="Q56832" s="90"/>
    </row>
    <row r="56833" spans="4:17" x14ac:dyDescent="0.25">
      <c r="D56833" s="87"/>
      <c r="J56833" s="88"/>
      <c r="K56833" s="89"/>
      <c r="M56833" s="88"/>
      <c r="O56833" s="90"/>
      <c r="P56833" s="90"/>
      <c r="Q56833" s="90"/>
    </row>
    <row r="56834" spans="4:17" x14ac:dyDescent="0.25">
      <c r="D56834" s="87"/>
      <c r="J56834" s="88"/>
      <c r="K56834" s="89"/>
      <c r="M56834" s="88"/>
      <c r="O56834" s="90"/>
      <c r="P56834" s="90"/>
      <c r="Q56834" s="90"/>
    </row>
    <row r="56835" spans="4:17" x14ac:dyDescent="0.25">
      <c r="D56835" s="87"/>
      <c r="J56835" s="88"/>
      <c r="K56835" s="89"/>
      <c r="M56835" s="88"/>
      <c r="O56835" s="90"/>
      <c r="P56835" s="90"/>
      <c r="Q56835" s="90"/>
    </row>
    <row r="56836" spans="4:17" x14ac:dyDescent="0.25">
      <c r="D56836" s="87"/>
      <c r="J56836" s="88"/>
      <c r="K56836" s="89"/>
      <c r="M56836" s="88"/>
      <c r="O56836" s="90"/>
      <c r="P56836" s="90"/>
      <c r="Q56836" s="90"/>
    </row>
    <row r="56837" spans="4:17" x14ac:dyDescent="0.25">
      <c r="D56837" s="87"/>
      <c r="J56837" s="88"/>
      <c r="K56837" s="89"/>
      <c r="M56837" s="88"/>
      <c r="O56837" s="90"/>
      <c r="P56837" s="90"/>
      <c r="Q56837" s="90"/>
    </row>
    <row r="56838" spans="4:17" x14ac:dyDescent="0.25">
      <c r="D56838" s="87"/>
      <c r="J56838" s="88"/>
      <c r="K56838" s="89"/>
      <c r="M56838" s="88"/>
      <c r="O56838" s="90"/>
      <c r="P56838" s="90"/>
      <c r="Q56838" s="90"/>
    </row>
    <row r="56839" spans="4:17" x14ac:dyDescent="0.25">
      <c r="D56839" s="87"/>
      <c r="J56839" s="88"/>
      <c r="K56839" s="89"/>
      <c r="M56839" s="88"/>
      <c r="O56839" s="90"/>
      <c r="P56839" s="90"/>
      <c r="Q56839" s="90"/>
    </row>
    <row r="56840" spans="4:17" x14ac:dyDescent="0.25">
      <c r="D56840" s="87"/>
      <c r="J56840" s="88"/>
      <c r="K56840" s="89"/>
      <c r="M56840" s="88"/>
      <c r="O56840" s="90"/>
      <c r="P56840" s="90"/>
      <c r="Q56840" s="90"/>
    </row>
    <row r="56841" spans="4:17" x14ac:dyDescent="0.25">
      <c r="D56841" s="87"/>
      <c r="J56841" s="88"/>
      <c r="K56841" s="89"/>
      <c r="M56841" s="88"/>
      <c r="O56841" s="90"/>
      <c r="P56841" s="90"/>
      <c r="Q56841" s="90"/>
    </row>
    <row r="56842" spans="4:17" x14ac:dyDescent="0.25">
      <c r="D56842" s="87"/>
      <c r="J56842" s="88"/>
      <c r="K56842" s="89"/>
      <c r="M56842" s="88"/>
      <c r="O56842" s="90"/>
      <c r="P56842" s="90"/>
      <c r="Q56842" s="90"/>
    </row>
    <row r="56843" spans="4:17" x14ac:dyDescent="0.25">
      <c r="D56843" s="87"/>
      <c r="J56843" s="88"/>
      <c r="K56843" s="89"/>
      <c r="M56843" s="88"/>
      <c r="O56843" s="90"/>
      <c r="P56843" s="90"/>
      <c r="Q56843" s="90"/>
    </row>
    <row r="56844" spans="4:17" x14ac:dyDescent="0.25">
      <c r="D56844" s="87"/>
      <c r="J56844" s="88"/>
      <c r="K56844" s="89"/>
      <c r="M56844" s="88"/>
      <c r="O56844" s="90"/>
      <c r="P56844" s="90"/>
      <c r="Q56844" s="90"/>
    </row>
    <row r="56845" spans="4:17" x14ac:dyDescent="0.25">
      <c r="D56845" s="87"/>
      <c r="J56845" s="88"/>
      <c r="K56845" s="89"/>
      <c r="M56845" s="88"/>
      <c r="O56845" s="90"/>
      <c r="P56845" s="90"/>
      <c r="Q56845" s="90"/>
    </row>
    <row r="56846" spans="4:17" x14ac:dyDescent="0.25">
      <c r="D56846" s="87"/>
      <c r="J56846" s="88"/>
      <c r="K56846" s="89"/>
      <c r="M56846" s="88"/>
      <c r="O56846" s="90"/>
      <c r="P56846" s="90"/>
      <c r="Q56846" s="90"/>
    </row>
    <row r="56847" spans="4:17" x14ac:dyDescent="0.25">
      <c r="D56847" s="87"/>
      <c r="J56847" s="88"/>
      <c r="K56847" s="89"/>
      <c r="M56847" s="88"/>
      <c r="O56847" s="90"/>
      <c r="P56847" s="90"/>
      <c r="Q56847" s="90"/>
    </row>
    <row r="56848" spans="4:17" x14ac:dyDescent="0.25">
      <c r="D56848" s="87"/>
      <c r="J56848" s="88"/>
      <c r="K56848" s="89"/>
      <c r="M56848" s="88"/>
      <c r="O56848" s="90"/>
      <c r="P56848" s="90"/>
      <c r="Q56848" s="90"/>
    </row>
    <row r="56849" spans="4:17" x14ac:dyDescent="0.25">
      <c r="D56849" s="87"/>
      <c r="J56849" s="88"/>
      <c r="K56849" s="89"/>
      <c r="M56849" s="88"/>
      <c r="O56849" s="90"/>
      <c r="P56849" s="90"/>
      <c r="Q56849" s="90"/>
    </row>
    <row r="56850" spans="4:17" x14ac:dyDescent="0.25">
      <c r="D56850" s="87"/>
      <c r="J56850" s="88"/>
      <c r="K56850" s="89"/>
      <c r="M56850" s="88"/>
      <c r="O56850" s="90"/>
      <c r="P56850" s="90"/>
      <c r="Q56850" s="90"/>
    </row>
    <row r="56851" spans="4:17" x14ac:dyDescent="0.25">
      <c r="D56851" s="87"/>
      <c r="J56851" s="88"/>
      <c r="K56851" s="89"/>
      <c r="M56851" s="88"/>
      <c r="O56851" s="90"/>
      <c r="P56851" s="90"/>
      <c r="Q56851" s="90"/>
    </row>
    <row r="56852" spans="4:17" x14ac:dyDescent="0.25">
      <c r="D56852" s="87"/>
      <c r="J56852" s="88"/>
      <c r="K56852" s="89"/>
      <c r="M56852" s="88"/>
      <c r="O56852" s="90"/>
      <c r="P56852" s="90"/>
      <c r="Q56852" s="90"/>
    </row>
    <row r="56853" spans="4:17" x14ac:dyDescent="0.25">
      <c r="D56853" s="87"/>
      <c r="J56853" s="88"/>
      <c r="K56853" s="89"/>
      <c r="M56853" s="88"/>
      <c r="O56853" s="90"/>
      <c r="P56853" s="90"/>
      <c r="Q56853" s="90"/>
    </row>
    <row r="56854" spans="4:17" x14ac:dyDescent="0.25">
      <c r="D56854" s="87"/>
      <c r="J56854" s="88"/>
      <c r="K56854" s="89"/>
      <c r="M56854" s="88"/>
      <c r="O56854" s="90"/>
      <c r="P56854" s="90"/>
      <c r="Q56854" s="90"/>
    </row>
    <row r="56855" spans="4:17" x14ac:dyDescent="0.25">
      <c r="D56855" s="87"/>
      <c r="J56855" s="88"/>
      <c r="K56855" s="89"/>
      <c r="M56855" s="88"/>
      <c r="O56855" s="90"/>
      <c r="P56855" s="90"/>
      <c r="Q56855" s="90"/>
    </row>
    <row r="56856" spans="4:17" x14ac:dyDescent="0.25">
      <c r="D56856" s="87"/>
      <c r="J56856" s="88"/>
      <c r="K56856" s="89"/>
      <c r="M56856" s="88"/>
      <c r="O56856" s="90"/>
      <c r="P56856" s="90"/>
      <c r="Q56856" s="90"/>
    </row>
    <row r="56857" spans="4:17" x14ac:dyDescent="0.25">
      <c r="D56857" s="87"/>
      <c r="J56857" s="88"/>
      <c r="K56857" s="89"/>
      <c r="M56857" s="88"/>
      <c r="O56857" s="90"/>
      <c r="P56857" s="90"/>
      <c r="Q56857" s="90"/>
    </row>
    <row r="56858" spans="4:17" x14ac:dyDescent="0.25">
      <c r="D56858" s="87"/>
      <c r="J56858" s="88"/>
      <c r="K56858" s="89"/>
      <c r="M56858" s="88"/>
      <c r="O56858" s="90"/>
      <c r="P56858" s="90"/>
      <c r="Q56858" s="90"/>
    </row>
    <row r="56859" spans="4:17" x14ac:dyDescent="0.25">
      <c r="D56859" s="87"/>
      <c r="J56859" s="88"/>
      <c r="K56859" s="89"/>
      <c r="M56859" s="88"/>
      <c r="O56859" s="90"/>
      <c r="P56859" s="90"/>
      <c r="Q56859" s="90"/>
    </row>
    <row r="56860" spans="4:17" x14ac:dyDescent="0.25">
      <c r="D56860" s="87"/>
      <c r="J56860" s="88"/>
      <c r="K56860" s="89"/>
      <c r="M56860" s="88"/>
      <c r="O56860" s="90"/>
      <c r="P56860" s="90"/>
      <c r="Q56860" s="90"/>
    </row>
    <row r="56861" spans="4:17" x14ac:dyDescent="0.25">
      <c r="D56861" s="87"/>
      <c r="J56861" s="88"/>
      <c r="K56861" s="89"/>
      <c r="M56861" s="88"/>
      <c r="O56861" s="90"/>
      <c r="P56861" s="90"/>
      <c r="Q56861" s="90"/>
    </row>
    <row r="56862" spans="4:17" x14ac:dyDescent="0.25">
      <c r="D56862" s="87"/>
      <c r="J56862" s="88"/>
      <c r="K56862" s="89"/>
      <c r="M56862" s="88"/>
      <c r="O56862" s="90"/>
      <c r="P56862" s="90"/>
      <c r="Q56862" s="90"/>
    </row>
    <row r="56863" spans="4:17" x14ac:dyDescent="0.25">
      <c r="D56863" s="87"/>
      <c r="J56863" s="88"/>
      <c r="K56863" s="89"/>
      <c r="M56863" s="88"/>
      <c r="O56863" s="90"/>
      <c r="P56863" s="90"/>
      <c r="Q56863" s="90"/>
    </row>
    <row r="56864" spans="4:17" x14ac:dyDescent="0.25">
      <c r="D56864" s="87"/>
      <c r="J56864" s="88"/>
      <c r="K56864" s="89"/>
      <c r="M56864" s="88"/>
      <c r="O56864" s="90"/>
      <c r="P56864" s="90"/>
      <c r="Q56864" s="90"/>
    </row>
    <row r="56865" spans="4:17" x14ac:dyDescent="0.25">
      <c r="D56865" s="87"/>
      <c r="J56865" s="88"/>
      <c r="K56865" s="89"/>
      <c r="M56865" s="88"/>
      <c r="O56865" s="90"/>
      <c r="P56865" s="90"/>
      <c r="Q56865" s="90"/>
    </row>
    <row r="56866" spans="4:17" x14ac:dyDescent="0.25">
      <c r="D56866" s="87"/>
      <c r="J56866" s="88"/>
      <c r="K56866" s="89"/>
      <c r="M56866" s="88"/>
      <c r="O56866" s="90"/>
      <c r="P56866" s="90"/>
      <c r="Q56866" s="90"/>
    </row>
    <row r="56867" spans="4:17" x14ac:dyDescent="0.25">
      <c r="D56867" s="87"/>
      <c r="J56867" s="88"/>
      <c r="K56867" s="89"/>
      <c r="M56867" s="88"/>
      <c r="O56867" s="90"/>
      <c r="P56867" s="90"/>
      <c r="Q56867" s="90"/>
    </row>
    <row r="56868" spans="4:17" x14ac:dyDescent="0.25">
      <c r="D56868" s="87"/>
      <c r="J56868" s="88"/>
      <c r="K56868" s="89"/>
      <c r="M56868" s="88"/>
      <c r="O56868" s="90"/>
      <c r="P56868" s="90"/>
      <c r="Q56868" s="90"/>
    </row>
    <row r="56869" spans="4:17" x14ac:dyDescent="0.25">
      <c r="D56869" s="87"/>
      <c r="J56869" s="88"/>
      <c r="K56869" s="89"/>
      <c r="M56869" s="88"/>
      <c r="O56869" s="90"/>
      <c r="P56869" s="90"/>
      <c r="Q56869" s="90"/>
    </row>
    <row r="56870" spans="4:17" x14ac:dyDescent="0.25">
      <c r="D56870" s="87"/>
      <c r="J56870" s="88"/>
      <c r="K56870" s="89"/>
      <c r="M56870" s="88"/>
      <c r="O56870" s="90"/>
      <c r="P56870" s="90"/>
      <c r="Q56870" s="90"/>
    </row>
    <row r="56871" spans="4:17" x14ac:dyDescent="0.25">
      <c r="D56871" s="87"/>
      <c r="J56871" s="88"/>
      <c r="K56871" s="89"/>
      <c r="M56871" s="88"/>
      <c r="O56871" s="90"/>
      <c r="P56871" s="90"/>
      <c r="Q56871" s="90"/>
    </row>
    <row r="56872" spans="4:17" x14ac:dyDescent="0.25">
      <c r="D56872" s="87"/>
      <c r="J56872" s="88"/>
      <c r="K56872" s="89"/>
      <c r="M56872" s="88"/>
      <c r="O56872" s="90"/>
      <c r="P56872" s="90"/>
      <c r="Q56872" s="90"/>
    </row>
    <row r="56873" spans="4:17" x14ac:dyDescent="0.25">
      <c r="D56873" s="87"/>
      <c r="J56873" s="88"/>
      <c r="K56873" s="89"/>
      <c r="M56873" s="88"/>
      <c r="O56873" s="90"/>
      <c r="P56873" s="90"/>
      <c r="Q56873" s="90"/>
    </row>
    <row r="56874" spans="4:17" x14ac:dyDescent="0.25">
      <c r="D56874" s="87"/>
      <c r="J56874" s="88"/>
      <c r="K56874" s="89"/>
      <c r="M56874" s="88"/>
      <c r="O56874" s="90"/>
      <c r="P56874" s="90"/>
      <c r="Q56874" s="90"/>
    </row>
    <row r="56875" spans="4:17" x14ac:dyDescent="0.25">
      <c r="D56875" s="87"/>
      <c r="J56875" s="88"/>
      <c r="K56875" s="89"/>
      <c r="M56875" s="88"/>
      <c r="O56875" s="90"/>
      <c r="P56875" s="90"/>
      <c r="Q56875" s="90"/>
    </row>
    <row r="56876" spans="4:17" x14ac:dyDescent="0.25">
      <c r="D56876" s="87"/>
      <c r="J56876" s="88"/>
      <c r="K56876" s="89"/>
      <c r="M56876" s="88"/>
      <c r="O56876" s="90"/>
      <c r="P56876" s="90"/>
      <c r="Q56876" s="90"/>
    </row>
    <row r="56877" spans="4:17" x14ac:dyDescent="0.25">
      <c r="D56877" s="87"/>
      <c r="J56877" s="88"/>
      <c r="K56877" s="89"/>
      <c r="M56877" s="88"/>
      <c r="O56877" s="90"/>
      <c r="P56877" s="90"/>
      <c r="Q56877" s="90"/>
    </row>
    <row r="56878" spans="4:17" x14ac:dyDescent="0.25">
      <c r="D56878" s="87"/>
      <c r="J56878" s="88"/>
      <c r="K56878" s="89"/>
      <c r="M56878" s="88"/>
      <c r="O56878" s="90"/>
      <c r="P56878" s="90"/>
      <c r="Q56878" s="90"/>
    </row>
    <row r="56879" spans="4:17" x14ac:dyDescent="0.25">
      <c r="D56879" s="87"/>
      <c r="J56879" s="88"/>
      <c r="K56879" s="89"/>
      <c r="M56879" s="88"/>
      <c r="O56879" s="90"/>
      <c r="P56879" s="90"/>
      <c r="Q56879" s="90"/>
    </row>
    <row r="56880" spans="4:17" x14ac:dyDescent="0.25">
      <c r="D56880" s="87"/>
      <c r="J56880" s="88"/>
      <c r="K56880" s="89"/>
      <c r="M56880" s="88"/>
      <c r="O56880" s="90"/>
      <c r="P56880" s="90"/>
      <c r="Q56880" s="90"/>
    </row>
    <row r="56881" spans="4:17" x14ac:dyDescent="0.25">
      <c r="D56881" s="87"/>
      <c r="J56881" s="88"/>
      <c r="K56881" s="89"/>
      <c r="M56881" s="88"/>
      <c r="O56881" s="90"/>
      <c r="P56881" s="90"/>
      <c r="Q56881" s="90"/>
    </row>
    <row r="56882" spans="4:17" x14ac:dyDescent="0.25">
      <c r="D56882" s="87"/>
      <c r="J56882" s="88"/>
      <c r="K56882" s="89"/>
      <c r="M56882" s="88"/>
      <c r="O56882" s="90"/>
      <c r="P56882" s="90"/>
      <c r="Q56882" s="90"/>
    </row>
    <row r="56883" spans="4:17" x14ac:dyDescent="0.25">
      <c r="D56883" s="87"/>
      <c r="J56883" s="88"/>
      <c r="K56883" s="89"/>
      <c r="M56883" s="88"/>
      <c r="O56883" s="90"/>
      <c r="P56883" s="90"/>
      <c r="Q56883" s="90"/>
    </row>
    <row r="56884" spans="4:17" x14ac:dyDescent="0.25">
      <c r="D56884" s="87"/>
      <c r="J56884" s="88"/>
      <c r="K56884" s="89"/>
      <c r="M56884" s="88"/>
      <c r="O56884" s="90"/>
      <c r="P56884" s="90"/>
      <c r="Q56884" s="90"/>
    </row>
    <row r="56885" spans="4:17" x14ac:dyDescent="0.25">
      <c r="D56885" s="87"/>
      <c r="J56885" s="88"/>
      <c r="K56885" s="89"/>
      <c r="M56885" s="88"/>
      <c r="O56885" s="90"/>
      <c r="P56885" s="90"/>
      <c r="Q56885" s="90"/>
    </row>
    <row r="56886" spans="4:17" x14ac:dyDescent="0.25">
      <c r="D56886" s="87"/>
      <c r="J56886" s="88"/>
      <c r="K56886" s="89"/>
      <c r="M56886" s="88"/>
      <c r="O56886" s="90"/>
      <c r="P56886" s="90"/>
      <c r="Q56886" s="90"/>
    </row>
    <row r="56887" spans="4:17" x14ac:dyDescent="0.25">
      <c r="D56887" s="87"/>
      <c r="J56887" s="88"/>
      <c r="K56887" s="89"/>
      <c r="M56887" s="88"/>
      <c r="O56887" s="90"/>
      <c r="P56887" s="90"/>
      <c r="Q56887" s="90"/>
    </row>
    <row r="56888" spans="4:17" x14ac:dyDescent="0.25">
      <c r="D56888" s="87"/>
      <c r="J56888" s="88"/>
      <c r="K56888" s="89"/>
      <c r="M56888" s="88"/>
      <c r="O56888" s="90"/>
      <c r="P56888" s="90"/>
      <c r="Q56888" s="90"/>
    </row>
    <row r="56889" spans="4:17" x14ac:dyDescent="0.25">
      <c r="D56889" s="87"/>
      <c r="J56889" s="88"/>
      <c r="K56889" s="89"/>
      <c r="M56889" s="88"/>
      <c r="O56889" s="90"/>
      <c r="P56889" s="90"/>
      <c r="Q56889" s="90"/>
    </row>
    <row r="56890" spans="4:17" x14ac:dyDescent="0.25">
      <c r="D56890" s="87"/>
      <c r="J56890" s="88"/>
      <c r="K56890" s="89"/>
      <c r="M56890" s="88"/>
      <c r="O56890" s="90"/>
      <c r="P56890" s="90"/>
      <c r="Q56890" s="90"/>
    </row>
    <row r="56891" spans="4:17" x14ac:dyDescent="0.25">
      <c r="D56891" s="87"/>
      <c r="J56891" s="88"/>
      <c r="K56891" s="89"/>
      <c r="M56891" s="88"/>
      <c r="O56891" s="90"/>
      <c r="P56891" s="90"/>
      <c r="Q56891" s="90"/>
    </row>
    <row r="56892" spans="4:17" x14ac:dyDescent="0.25">
      <c r="D56892" s="87"/>
      <c r="J56892" s="88"/>
      <c r="K56892" s="89"/>
      <c r="M56892" s="88"/>
      <c r="O56892" s="90"/>
      <c r="P56892" s="90"/>
      <c r="Q56892" s="90"/>
    </row>
    <row r="56893" spans="4:17" x14ac:dyDescent="0.25">
      <c r="D56893" s="87"/>
      <c r="J56893" s="88"/>
      <c r="K56893" s="89"/>
      <c r="M56893" s="88"/>
      <c r="O56893" s="90"/>
      <c r="P56893" s="90"/>
      <c r="Q56893" s="90"/>
    </row>
    <row r="56894" spans="4:17" x14ac:dyDescent="0.25">
      <c r="D56894" s="87"/>
      <c r="J56894" s="88"/>
      <c r="K56894" s="89"/>
      <c r="M56894" s="88"/>
      <c r="O56894" s="90"/>
      <c r="P56894" s="90"/>
      <c r="Q56894" s="90"/>
    </row>
    <row r="56895" spans="4:17" x14ac:dyDescent="0.25">
      <c r="D56895" s="87"/>
      <c r="J56895" s="88"/>
      <c r="K56895" s="89"/>
      <c r="M56895" s="88"/>
      <c r="O56895" s="90"/>
      <c r="P56895" s="90"/>
      <c r="Q56895" s="90"/>
    </row>
    <row r="56896" spans="4:17" x14ac:dyDescent="0.25">
      <c r="D56896" s="87"/>
      <c r="J56896" s="88"/>
      <c r="K56896" s="89"/>
      <c r="M56896" s="88"/>
      <c r="O56896" s="90"/>
      <c r="P56896" s="90"/>
      <c r="Q56896" s="90"/>
    </row>
    <row r="56897" spans="4:17" x14ac:dyDescent="0.25">
      <c r="D56897" s="87"/>
      <c r="J56897" s="88"/>
      <c r="K56897" s="89"/>
      <c r="M56897" s="88"/>
      <c r="O56897" s="90"/>
      <c r="P56897" s="90"/>
      <c r="Q56897" s="90"/>
    </row>
    <row r="56898" spans="4:17" x14ac:dyDescent="0.25">
      <c r="D56898" s="87"/>
      <c r="J56898" s="88"/>
      <c r="K56898" s="89"/>
      <c r="M56898" s="88"/>
      <c r="O56898" s="90"/>
      <c r="P56898" s="90"/>
      <c r="Q56898" s="90"/>
    </row>
    <row r="56899" spans="4:17" x14ac:dyDescent="0.25">
      <c r="D56899" s="87"/>
      <c r="J56899" s="88"/>
      <c r="K56899" s="89"/>
      <c r="M56899" s="88"/>
      <c r="O56899" s="90"/>
      <c r="P56899" s="90"/>
      <c r="Q56899" s="90"/>
    </row>
    <row r="56900" spans="4:17" x14ac:dyDescent="0.25">
      <c r="D56900" s="87"/>
      <c r="J56900" s="88"/>
      <c r="K56900" s="89"/>
      <c r="M56900" s="88"/>
      <c r="O56900" s="90"/>
      <c r="P56900" s="90"/>
      <c r="Q56900" s="90"/>
    </row>
    <row r="56901" spans="4:17" x14ac:dyDescent="0.25">
      <c r="D56901" s="87"/>
      <c r="J56901" s="88"/>
      <c r="K56901" s="89"/>
      <c r="M56901" s="88"/>
      <c r="O56901" s="90"/>
      <c r="P56901" s="90"/>
      <c r="Q56901" s="90"/>
    </row>
    <row r="56902" spans="4:17" x14ac:dyDescent="0.25">
      <c r="D56902" s="87"/>
      <c r="J56902" s="88"/>
      <c r="K56902" s="89"/>
      <c r="M56902" s="88"/>
      <c r="O56902" s="90"/>
      <c r="P56902" s="90"/>
      <c r="Q56902" s="90"/>
    </row>
    <row r="56903" spans="4:17" x14ac:dyDescent="0.25">
      <c r="D56903" s="87"/>
      <c r="J56903" s="88"/>
      <c r="K56903" s="89"/>
      <c r="M56903" s="88"/>
      <c r="O56903" s="90"/>
      <c r="P56903" s="90"/>
      <c r="Q56903" s="90"/>
    </row>
    <row r="56904" spans="4:17" x14ac:dyDescent="0.25">
      <c r="D56904" s="87"/>
      <c r="J56904" s="88"/>
      <c r="K56904" s="89"/>
      <c r="M56904" s="88"/>
      <c r="O56904" s="90"/>
      <c r="P56904" s="90"/>
      <c r="Q56904" s="90"/>
    </row>
    <row r="56905" spans="4:17" x14ac:dyDescent="0.25">
      <c r="D56905" s="87"/>
      <c r="J56905" s="88"/>
      <c r="K56905" s="89"/>
      <c r="M56905" s="88"/>
      <c r="O56905" s="90"/>
      <c r="P56905" s="90"/>
      <c r="Q56905" s="90"/>
    </row>
    <row r="56906" spans="4:17" x14ac:dyDescent="0.25">
      <c r="D56906" s="87"/>
      <c r="J56906" s="88"/>
      <c r="K56906" s="89"/>
      <c r="M56906" s="88"/>
      <c r="O56906" s="90"/>
      <c r="P56906" s="90"/>
      <c r="Q56906" s="90"/>
    </row>
    <row r="56907" spans="4:17" x14ac:dyDescent="0.25">
      <c r="D56907" s="87"/>
      <c r="J56907" s="88"/>
      <c r="K56907" s="89"/>
      <c r="M56907" s="88"/>
      <c r="O56907" s="90"/>
      <c r="P56907" s="90"/>
      <c r="Q56907" s="90"/>
    </row>
    <row r="56908" spans="4:17" x14ac:dyDescent="0.25">
      <c r="D56908" s="87"/>
      <c r="J56908" s="88"/>
      <c r="K56908" s="89"/>
      <c r="M56908" s="88"/>
      <c r="O56908" s="90"/>
      <c r="P56908" s="90"/>
      <c r="Q56908" s="90"/>
    </row>
    <row r="56909" spans="4:17" x14ac:dyDescent="0.25">
      <c r="D56909" s="87"/>
      <c r="J56909" s="88"/>
      <c r="K56909" s="89"/>
      <c r="M56909" s="88"/>
      <c r="O56909" s="90"/>
      <c r="P56909" s="90"/>
      <c r="Q56909" s="90"/>
    </row>
    <row r="56910" spans="4:17" x14ac:dyDescent="0.25">
      <c r="D56910" s="87"/>
      <c r="J56910" s="88"/>
      <c r="K56910" s="89"/>
      <c r="M56910" s="88"/>
      <c r="O56910" s="90"/>
      <c r="P56910" s="90"/>
      <c r="Q56910" s="90"/>
    </row>
    <row r="56911" spans="4:17" x14ac:dyDescent="0.25">
      <c r="D56911" s="87"/>
      <c r="J56911" s="88"/>
      <c r="K56911" s="89"/>
      <c r="M56911" s="88"/>
      <c r="O56911" s="90"/>
      <c r="P56911" s="90"/>
      <c r="Q56911" s="90"/>
    </row>
    <row r="56912" spans="4:17" x14ac:dyDescent="0.25">
      <c r="D56912" s="87"/>
      <c r="J56912" s="88"/>
      <c r="K56912" s="89"/>
      <c r="M56912" s="88"/>
      <c r="O56912" s="90"/>
      <c r="P56912" s="90"/>
      <c r="Q56912" s="90"/>
    </row>
    <row r="56913" spans="4:17" x14ac:dyDescent="0.25">
      <c r="D56913" s="87"/>
      <c r="J56913" s="88"/>
      <c r="K56913" s="89"/>
      <c r="M56913" s="88"/>
      <c r="O56913" s="90"/>
      <c r="P56913" s="90"/>
      <c r="Q56913" s="90"/>
    </row>
    <row r="56914" spans="4:17" x14ac:dyDescent="0.25">
      <c r="D56914" s="87"/>
      <c r="J56914" s="88"/>
      <c r="K56914" s="89"/>
      <c r="M56914" s="88"/>
      <c r="O56914" s="90"/>
      <c r="P56914" s="90"/>
      <c r="Q56914" s="90"/>
    </row>
    <row r="56915" spans="4:17" x14ac:dyDescent="0.25">
      <c r="D56915" s="87"/>
      <c r="J56915" s="88"/>
      <c r="K56915" s="89"/>
      <c r="M56915" s="88"/>
      <c r="O56915" s="90"/>
      <c r="P56915" s="90"/>
      <c r="Q56915" s="90"/>
    </row>
    <row r="56916" spans="4:17" x14ac:dyDescent="0.25">
      <c r="D56916" s="87"/>
      <c r="J56916" s="88"/>
      <c r="K56916" s="89"/>
      <c r="M56916" s="88"/>
      <c r="O56916" s="90"/>
      <c r="P56916" s="90"/>
      <c r="Q56916" s="90"/>
    </row>
    <row r="56917" spans="4:17" x14ac:dyDescent="0.25">
      <c r="D56917" s="87"/>
      <c r="J56917" s="88"/>
      <c r="K56917" s="89"/>
      <c r="M56917" s="88"/>
      <c r="O56917" s="90"/>
      <c r="P56917" s="90"/>
      <c r="Q56917" s="90"/>
    </row>
    <row r="56918" spans="4:17" x14ac:dyDescent="0.25">
      <c r="D56918" s="87"/>
      <c r="J56918" s="88"/>
      <c r="K56918" s="89"/>
      <c r="M56918" s="88"/>
      <c r="O56918" s="90"/>
      <c r="P56918" s="90"/>
      <c r="Q56918" s="90"/>
    </row>
    <row r="56919" spans="4:17" x14ac:dyDescent="0.25">
      <c r="D56919" s="87"/>
      <c r="J56919" s="88"/>
      <c r="K56919" s="89"/>
      <c r="M56919" s="88"/>
      <c r="O56919" s="90"/>
      <c r="P56919" s="90"/>
      <c r="Q56919" s="90"/>
    </row>
    <row r="56920" spans="4:17" x14ac:dyDescent="0.25">
      <c r="D56920" s="87"/>
      <c r="J56920" s="88"/>
      <c r="K56920" s="89"/>
      <c r="M56920" s="88"/>
      <c r="O56920" s="90"/>
      <c r="P56920" s="90"/>
      <c r="Q56920" s="90"/>
    </row>
    <row r="56921" spans="4:17" x14ac:dyDescent="0.25">
      <c r="D56921" s="87"/>
      <c r="J56921" s="88"/>
      <c r="K56921" s="89"/>
      <c r="M56921" s="88"/>
      <c r="O56921" s="90"/>
      <c r="P56921" s="90"/>
      <c r="Q56921" s="90"/>
    </row>
    <row r="56922" spans="4:17" x14ac:dyDescent="0.25">
      <c r="D56922" s="87"/>
      <c r="J56922" s="88"/>
      <c r="K56922" s="89"/>
      <c r="M56922" s="88"/>
      <c r="O56922" s="90"/>
      <c r="P56922" s="90"/>
      <c r="Q56922" s="90"/>
    </row>
    <row r="56923" spans="4:17" x14ac:dyDescent="0.25">
      <c r="D56923" s="87"/>
      <c r="J56923" s="88"/>
      <c r="K56923" s="89"/>
      <c r="M56923" s="88"/>
      <c r="O56923" s="90"/>
      <c r="P56923" s="90"/>
      <c r="Q56923" s="90"/>
    </row>
    <row r="56924" spans="4:17" x14ac:dyDescent="0.25">
      <c r="D56924" s="87"/>
      <c r="J56924" s="88"/>
      <c r="K56924" s="89"/>
      <c r="M56924" s="88"/>
      <c r="O56924" s="90"/>
      <c r="P56924" s="90"/>
      <c r="Q56924" s="90"/>
    </row>
    <row r="56925" spans="4:17" x14ac:dyDescent="0.25">
      <c r="D56925" s="87"/>
      <c r="J56925" s="88"/>
      <c r="K56925" s="89"/>
      <c r="M56925" s="88"/>
      <c r="O56925" s="90"/>
      <c r="P56925" s="90"/>
      <c r="Q56925" s="90"/>
    </row>
    <row r="56926" spans="4:17" x14ac:dyDescent="0.25">
      <c r="D56926" s="87"/>
      <c r="J56926" s="88"/>
      <c r="K56926" s="89"/>
      <c r="M56926" s="88"/>
      <c r="O56926" s="90"/>
      <c r="P56926" s="90"/>
      <c r="Q56926" s="90"/>
    </row>
    <row r="56927" spans="4:17" x14ac:dyDescent="0.25">
      <c r="D56927" s="87"/>
      <c r="J56927" s="88"/>
      <c r="K56927" s="89"/>
      <c r="M56927" s="88"/>
      <c r="O56927" s="90"/>
      <c r="P56927" s="90"/>
      <c r="Q56927" s="90"/>
    </row>
    <row r="56928" spans="4:17" x14ac:dyDescent="0.25">
      <c r="D56928" s="87"/>
      <c r="J56928" s="88"/>
      <c r="K56928" s="89"/>
      <c r="M56928" s="88"/>
      <c r="O56928" s="90"/>
      <c r="P56928" s="90"/>
      <c r="Q56928" s="90"/>
    </row>
    <row r="56929" spans="4:17" x14ac:dyDescent="0.25">
      <c r="D56929" s="87"/>
      <c r="J56929" s="88"/>
      <c r="K56929" s="89"/>
      <c r="M56929" s="88"/>
      <c r="O56929" s="90"/>
      <c r="P56929" s="90"/>
      <c r="Q56929" s="90"/>
    </row>
    <row r="56930" spans="4:17" x14ac:dyDescent="0.25">
      <c r="D56930" s="87"/>
      <c r="J56930" s="88"/>
      <c r="K56930" s="89"/>
      <c r="M56930" s="88"/>
      <c r="O56930" s="90"/>
      <c r="P56930" s="90"/>
      <c r="Q56930" s="90"/>
    </row>
    <row r="56931" spans="4:17" x14ac:dyDescent="0.25">
      <c r="D56931" s="87"/>
      <c r="J56931" s="88"/>
      <c r="K56931" s="89"/>
      <c r="M56931" s="88"/>
      <c r="O56931" s="90"/>
      <c r="P56931" s="90"/>
      <c r="Q56931" s="90"/>
    </row>
    <row r="56932" spans="4:17" x14ac:dyDescent="0.25">
      <c r="D56932" s="87"/>
      <c r="J56932" s="88"/>
      <c r="K56932" s="89"/>
      <c r="M56932" s="88"/>
      <c r="O56932" s="90"/>
      <c r="P56932" s="90"/>
      <c r="Q56932" s="90"/>
    </row>
    <row r="56933" spans="4:17" x14ac:dyDescent="0.25">
      <c r="D56933" s="87"/>
      <c r="J56933" s="88"/>
      <c r="K56933" s="89"/>
      <c r="M56933" s="88"/>
      <c r="O56933" s="90"/>
      <c r="P56933" s="90"/>
      <c r="Q56933" s="90"/>
    </row>
    <row r="56934" spans="4:17" x14ac:dyDescent="0.25">
      <c r="D56934" s="87"/>
      <c r="J56934" s="88"/>
      <c r="K56934" s="89"/>
      <c r="M56934" s="88"/>
      <c r="O56934" s="90"/>
      <c r="P56934" s="90"/>
      <c r="Q56934" s="90"/>
    </row>
    <row r="56935" spans="4:17" x14ac:dyDescent="0.25">
      <c r="D56935" s="87"/>
      <c r="J56935" s="88"/>
      <c r="K56935" s="89"/>
      <c r="M56935" s="88"/>
      <c r="O56935" s="90"/>
      <c r="P56935" s="90"/>
      <c r="Q56935" s="90"/>
    </row>
    <row r="56936" spans="4:17" x14ac:dyDescent="0.25">
      <c r="D56936" s="87"/>
      <c r="J56936" s="88"/>
      <c r="K56936" s="89"/>
      <c r="M56936" s="88"/>
      <c r="O56936" s="90"/>
      <c r="P56936" s="90"/>
      <c r="Q56936" s="90"/>
    </row>
    <row r="56937" spans="4:17" x14ac:dyDescent="0.25">
      <c r="D56937" s="87"/>
      <c r="J56937" s="88"/>
      <c r="K56937" s="89"/>
      <c r="M56937" s="88"/>
      <c r="O56937" s="90"/>
      <c r="P56937" s="90"/>
      <c r="Q56937" s="90"/>
    </row>
    <row r="56938" spans="4:17" x14ac:dyDescent="0.25">
      <c r="D56938" s="87"/>
      <c r="J56938" s="88"/>
      <c r="K56938" s="89"/>
      <c r="M56938" s="88"/>
      <c r="O56938" s="90"/>
      <c r="P56938" s="90"/>
      <c r="Q56938" s="90"/>
    </row>
    <row r="56939" spans="4:17" x14ac:dyDescent="0.25">
      <c r="D56939" s="87"/>
      <c r="J56939" s="88"/>
      <c r="K56939" s="89"/>
      <c r="M56939" s="88"/>
      <c r="O56939" s="90"/>
      <c r="P56939" s="90"/>
      <c r="Q56939" s="90"/>
    </row>
    <row r="56940" spans="4:17" x14ac:dyDescent="0.25">
      <c r="D56940" s="87"/>
      <c r="J56940" s="88"/>
      <c r="K56940" s="89"/>
      <c r="M56940" s="88"/>
      <c r="O56940" s="90"/>
      <c r="P56940" s="90"/>
      <c r="Q56940" s="90"/>
    </row>
    <row r="56941" spans="4:17" x14ac:dyDescent="0.25">
      <c r="D56941" s="87"/>
      <c r="J56941" s="88"/>
      <c r="K56941" s="89"/>
      <c r="M56941" s="88"/>
      <c r="O56941" s="90"/>
      <c r="P56941" s="90"/>
      <c r="Q56941" s="90"/>
    </row>
    <row r="56942" spans="4:17" x14ac:dyDescent="0.25">
      <c r="D56942" s="87"/>
      <c r="J56942" s="88"/>
      <c r="K56942" s="89"/>
      <c r="M56942" s="88"/>
      <c r="O56942" s="90"/>
      <c r="P56942" s="90"/>
      <c r="Q56942" s="90"/>
    </row>
    <row r="56943" spans="4:17" x14ac:dyDescent="0.25">
      <c r="D56943" s="87"/>
      <c r="J56943" s="88"/>
      <c r="K56943" s="89"/>
      <c r="M56943" s="88"/>
      <c r="O56943" s="90"/>
      <c r="P56943" s="90"/>
      <c r="Q56943" s="90"/>
    </row>
    <row r="56944" spans="4:17" x14ac:dyDescent="0.25">
      <c r="D56944" s="87"/>
      <c r="J56944" s="88"/>
      <c r="K56944" s="89"/>
      <c r="M56944" s="88"/>
      <c r="O56944" s="90"/>
      <c r="P56944" s="90"/>
      <c r="Q56944" s="90"/>
    </row>
    <row r="56945" spans="4:17" x14ac:dyDescent="0.25">
      <c r="D56945" s="87"/>
      <c r="J56945" s="88"/>
      <c r="K56945" s="89"/>
      <c r="M56945" s="88"/>
      <c r="O56945" s="90"/>
      <c r="P56945" s="90"/>
      <c r="Q56945" s="90"/>
    </row>
    <row r="56946" spans="4:17" x14ac:dyDescent="0.25">
      <c r="D56946" s="87"/>
      <c r="J56946" s="88"/>
      <c r="K56946" s="89"/>
      <c r="M56946" s="88"/>
      <c r="O56946" s="90"/>
      <c r="P56946" s="90"/>
      <c r="Q56946" s="90"/>
    </row>
    <row r="56947" spans="4:17" x14ac:dyDescent="0.25">
      <c r="D56947" s="87"/>
      <c r="J56947" s="88"/>
      <c r="K56947" s="89"/>
      <c r="M56947" s="88"/>
      <c r="O56947" s="90"/>
      <c r="P56947" s="90"/>
      <c r="Q56947" s="90"/>
    </row>
    <row r="56948" spans="4:17" x14ac:dyDescent="0.25">
      <c r="D56948" s="87"/>
      <c r="J56948" s="88"/>
      <c r="K56948" s="89"/>
      <c r="M56948" s="88"/>
      <c r="O56948" s="90"/>
      <c r="P56948" s="90"/>
      <c r="Q56948" s="90"/>
    </row>
    <row r="56949" spans="4:17" x14ac:dyDescent="0.25">
      <c r="D56949" s="87"/>
      <c r="J56949" s="88"/>
      <c r="K56949" s="89"/>
      <c r="M56949" s="88"/>
      <c r="O56949" s="90"/>
      <c r="P56949" s="90"/>
      <c r="Q56949" s="90"/>
    </row>
    <row r="56950" spans="4:17" x14ac:dyDescent="0.25">
      <c r="D56950" s="87"/>
      <c r="J56950" s="88"/>
      <c r="K56950" s="89"/>
      <c r="M56950" s="88"/>
      <c r="O56950" s="90"/>
      <c r="P56950" s="90"/>
      <c r="Q56950" s="90"/>
    </row>
    <row r="56951" spans="4:17" x14ac:dyDescent="0.25">
      <c r="D56951" s="87"/>
      <c r="J56951" s="88"/>
      <c r="K56951" s="89"/>
      <c r="M56951" s="88"/>
      <c r="O56951" s="90"/>
      <c r="P56951" s="90"/>
      <c r="Q56951" s="90"/>
    </row>
    <row r="56952" spans="4:17" x14ac:dyDescent="0.25">
      <c r="D56952" s="87"/>
      <c r="J56952" s="88"/>
      <c r="K56952" s="89"/>
      <c r="M56952" s="88"/>
      <c r="O56952" s="90"/>
      <c r="P56952" s="90"/>
      <c r="Q56952" s="90"/>
    </row>
    <row r="56953" spans="4:17" x14ac:dyDescent="0.25">
      <c r="D56953" s="87"/>
      <c r="J56953" s="88"/>
      <c r="K56953" s="89"/>
      <c r="M56953" s="88"/>
      <c r="O56953" s="90"/>
      <c r="P56953" s="90"/>
      <c r="Q56953" s="90"/>
    </row>
    <row r="56954" spans="4:17" x14ac:dyDescent="0.25">
      <c r="D56954" s="87"/>
      <c r="J56954" s="88"/>
      <c r="K56954" s="89"/>
      <c r="M56954" s="88"/>
      <c r="O56954" s="90"/>
      <c r="P56954" s="90"/>
      <c r="Q56954" s="90"/>
    </row>
    <row r="56955" spans="4:17" x14ac:dyDescent="0.25">
      <c r="D56955" s="87"/>
      <c r="J56955" s="88"/>
      <c r="K56955" s="89"/>
      <c r="M56955" s="88"/>
      <c r="O56955" s="90"/>
      <c r="P56955" s="90"/>
      <c r="Q56955" s="90"/>
    </row>
    <row r="56956" spans="4:17" x14ac:dyDescent="0.25">
      <c r="D56956" s="87"/>
      <c r="J56956" s="88"/>
      <c r="K56956" s="89"/>
      <c r="M56956" s="88"/>
      <c r="O56956" s="90"/>
      <c r="P56956" s="90"/>
      <c r="Q56956" s="90"/>
    </row>
    <row r="56957" spans="4:17" x14ac:dyDescent="0.25">
      <c r="D56957" s="87"/>
      <c r="J56957" s="88"/>
      <c r="K56957" s="89"/>
      <c r="M56957" s="88"/>
      <c r="O56957" s="90"/>
      <c r="P56957" s="90"/>
      <c r="Q56957" s="90"/>
    </row>
    <row r="56958" spans="4:17" x14ac:dyDescent="0.25">
      <c r="D56958" s="87"/>
      <c r="J56958" s="88"/>
      <c r="K56958" s="89"/>
      <c r="M56958" s="88"/>
      <c r="O56958" s="90"/>
      <c r="P56958" s="90"/>
      <c r="Q56958" s="90"/>
    </row>
    <row r="56959" spans="4:17" x14ac:dyDescent="0.25">
      <c r="D56959" s="87"/>
      <c r="J56959" s="88"/>
      <c r="K56959" s="89"/>
      <c r="M56959" s="88"/>
      <c r="O56959" s="90"/>
      <c r="P56959" s="90"/>
      <c r="Q56959" s="90"/>
    </row>
    <row r="56960" spans="4:17" x14ac:dyDescent="0.25">
      <c r="D56960" s="87"/>
      <c r="J56960" s="88"/>
      <c r="K56960" s="89"/>
      <c r="M56960" s="88"/>
      <c r="O56960" s="90"/>
      <c r="P56960" s="90"/>
      <c r="Q56960" s="90"/>
    </row>
    <row r="56961" spans="4:17" x14ac:dyDescent="0.25">
      <c r="D56961" s="87"/>
      <c r="J56961" s="88"/>
      <c r="K56961" s="89"/>
      <c r="M56961" s="88"/>
      <c r="O56961" s="90"/>
      <c r="P56961" s="90"/>
      <c r="Q56961" s="90"/>
    </row>
    <row r="56962" spans="4:17" x14ac:dyDescent="0.25">
      <c r="D56962" s="87"/>
      <c r="J56962" s="88"/>
      <c r="K56962" s="89"/>
      <c r="M56962" s="88"/>
      <c r="O56962" s="90"/>
      <c r="P56962" s="90"/>
      <c r="Q56962" s="90"/>
    </row>
    <row r="56963" spans="4:17" x14ac:dyDescent="0.25">
      <c r="D56963" s="87"/>
      <c r="J56963" s="88"/>
      <c r="K56963" s="89"/>
      <c r="M56963" s="88"/>
      <c r="O56963" s="90"/>
      <c r="P56963" s="90"/>
      <c r="Q56963" s="90"/>
    </row>
    <row r="56964" spans="4:17" x14ac:dyDescent="0.25">
      <c r="D56964" s="87"/>
      <c r="J56964" s="88"/>
      <c r="K56964" s="89"/>
      <c r="M56964" s="88"/>
      <c r="O56964" s="90"/>
      <c r="P56964" s="90"/>
      <c r="Q56964" s="90"/>
    </row>
    <row r="56965" spans="4:17" x14ac:dyDescent="0.25">
      <c r="D56965" s="87"/>
      <c r="J56965" s="88"/>
      <c r="K56965" s="89"/>
      <c r="M56965" s="88"/>
      <c r="O56965" s="90"/>
      <c r="P56965" s="90"/>
      <c r="Q56965" s="90"/>
    </row>
    <row r="56966" spans="4:17" x14ac:dyDescent="0.25">
      <c r="D56966" s="87"/>
      <c r="J56966" s="88"/>
      <c r="K56966" s="89"/>
      <c r="M56966" s="88"/>
      <c r="O56966" s="90"/>
      <c r="P56966" s="90"/>
      <c r="Q56966" s="90"/>
    </row>
    <row r="56967" spans="4:17" x14ac:dyDescent="0.25">
      <c r="D56967" s="87"/>
      <c r="J56967" s="88"/>
      <c r="K56967" s="89"/>
      <c r="M56967" s="88"/>
      <c r="O56967" s="90"/>
      <c r="P56967" s="90"/>
      <c r="Q56967" s="90"/>
    </row>
    <row r="56968" spans="4:17" x14ac:dyDescent="0.25">
      <c r="D56968" s="87"/>
      <c r="J56968" s="88"/>
      <c r="K56968" s="89"/>
      <c r="M56968" s="88"/>
      <c r="O56968" s="90"/>
      <c r="P56968" s="90"/>
      <c r="Q56968" s="90"/>
    </row>
    <row r="56969" spans="4:17" x14ac:dyDescent="0.25">
      <c r="D56969" s="87"/>
      <c r="J56969" s="88"/>
      <c r="K56969" s="89"/>
      <c r="M56969" s="88"/>
      <c r="O56969" s="90"/>
      <c r="P56969" s="90"/>
      <c r="Q56969" s="90"/>
    </row>
    <row r="56970" spans="4:17" x14ac:dyDescent="0.25">
      <c r="D56970" s="87"/>
      <c r="J56970" s="88"/>
      <c r="K56970" s="89"/>
      <c r="M56970" s="88"/>
      <c r="O56970" s="90"/>
      <c r="P56970" s="90"/>
      <c r="Q56970" s="90"/>
    </row>
    <row r="56971" spans="4:17" x14ac:dyDescent="0.25">
      <c r="D56971" s="87"/>
      <c r="J56971" s="88"/>
      <c r="K56971" s="89"/>
      <c r="M56971" s="88"/>
      <c r="O56971" s="90"/>
      <c r="P56971" s="90"/>
      <c r="Q56971" s="90"/>
    </row>
    <row r="56972" spans="4:17" x14ac:dyDescent="0.25">
      <c r="D56972" s="87"/>
      <c r="J56972" s="88"/>
      <c r="K56972" s="89"/>
      <c r="M56972" s="88"/>
      <c r="O56972" s="90"/>
      <c r="P56972" s="90"/>
      <c r="Q56972" s="90"/>
    </row>
    <row r="56973" spans="4:17" x14ac:dyDescent="0.25">
      <c r="D56973" s="87"/>
      <c r="J56973" s="88"/>
      <c r="K56973" s="89"/>
      <c r="M56973" s="88"/>
      <c r="O56973" s="90"/>
      <c r="P56973" s="90"/>
      <c r="Q56973" s="90"/>
    </row>
    <row r="56974" spans="4:17" x14ac:dyDescent="0.25">
      <c r="D56974" s="87"/>
      <c r="J56974" s="88"/>
      <c r="K56974" s="89"/>
      <c r="M56974" s="88"/>
      <c r="O56974" s="90"/>
      <c r="P56974" s="90"/>
      <c r="Q56974" s="90"/>
    </row>
    <row r="56975" spans="4:17" x14ac:dyDescent="0.25">
      <c r="D56975" s="87"/>
      <c r="J56975" s="88"/>
      <c r="K56975" s="89"/>
      <c r="M56975" s="88"/>
      <c r="O56975" s="90"/>
      <c r="P56975" s="90"/>
      <c r="Q56975" s="90"/>
    </row>
    <row r="56976" spans="4:17" x14ac:dyDescent="0.25">
      <c r="D56976" s="87"/>
      <c r="J56976" s="88"/>
      <c r="K56976" s="89"/>
      <c r="M56976" s="88"/>
      <c r="O56976" s="90"/>
      <c r="P56976" s="90"/>
      <c r="Q56976" s="90"/>
    </row>
    <row r="56977" spans="4:17" x14ac:dyDescent="0.25">
      <c r="D56977" s="87"/>
      <c r="J56977" s="88"/>
      <c r="K56977" s="89"/>
      <c r="M56977" s="88"/>
      <c r="O56977" s="90"/>
      <c r="P56977" s="90"/>
      <c r="Q56977" s="90"/>
    </row>
    <row r="56978" spans="4:17" x14ac:dyDescent="0.25">
      <c r="D56978" s="87"/>
      <c r="J56978" s="88"/>
      <c r="K56978" s="89"/>
      <c r="M56978" s="88"/>
      <c r="O56978" s="90"/>
      <c r="P56978" s="90"/>
      <c r="Q56978" s="90"/>
    </row>
    <row r="56979" spans="4:17" x14ac:dyDescent="0.25">
      <c r="D56979" s="87"/>
      <c r="J56979" s="88"/>
      <c r="K56979" s="89"/>
      <c r="M56979" s="88"/>
      <c r="O56979" s="90"/>
      <c r="P56979" s="90"/>
      <c r="Q56979" s="90"/>
    </row>
    <row r="56980" spans="4:17" x14ac:dyDescent="0.25">
      <c r="D56980" s="87"/>
      <c r="J56980" s="88"/>
      <c r="K56980" s="89"/>
      <c r="M56980" s="88"/>
      <c r="O56980" s="90"/>
      <c r="P56980" s="90"/>
      <c r="Q56980" s="90"/>
    </row>
    <row r="56981" spans="4:17" x14ac:dyDescent="0.25">
      <c r="D56981" s="87"/>
      <c r="J56981" s="88"/>
      <c r="K56981" s="89"/>
      <c r="M56981" s="88"/>
      <c r="O56981" s="90"/>
      <c r="P56981" s="90"/>
      <c r="Q56981" s="90"/>
    </row>
    <row r="56982" spans="4:17" x14ac:dyDescent="0.25">
      <c r="D56982" s="87"/>
      <c r="J56982" s="88"/>
      <c r="K56982" s="89"/>
      <c r="M56982" s="88"/>
      <c r="O56982" s="90"/>
      <c r="P56982" s="90"/>
      <c r="Q56982" s="90"/>
    </row>
    <row r="56983" spans="4:17" x14ac:dyDescent="0.25">
      <c r="D56983" s="87"/>
      <c r="J56983" s="88"/>
      <c r="K56983" s="89"/>
      <c r="M56983" s="88"/>
      <c r="O56983" s="90"/>
      <c r="P56983" s="90"/>
      <c r="Q56983" s="90"/>
    </row>
    <row r="56984" spans="4:17" x14ac:dyDescent="0.25">
      <c r="D56984" s="87"/>
      <c r="J56984" s="88"/>
      <c r="K56984" s="89"/>
      <c r="M56984" s="88"/>
      <c r="O56984" s="90"/>
      <c r="P56984" s="90"/>
      <c r="Q56984" s="90"/>
    </row>
    <row r="56985" spans="4:17" x14ac:dyDescent="0.25">
      <c r="D56985" s="87"/>
      <c r="J56985" s="88"/>
      <c r="K56985" s="89"/>
      <c r="M56985" s="88"/>
      <c r="O56985" s="90"/>
      <c r="P56985" s="90"/>
      <c r="Q56985" s="90"/>
    </row>
    <row r="56986" spans="4:17" x14ac:dyDescent="0.25">
      <c r="D56986" s="87"/>
      <c r="J56986" s="88"/>
      <c r="K56986" s="89"/>
      <c r="M56986" s="88"/>
      <c r="O56986" s="90"/>
      <c r="P56986" s="90"/>
      <c r="Q56986" s="90"/>
    </row>
    <row r="56987" spans="4:17" x14ac:dyDescent="0.25">
      <c r="D56987" s="87"/>
      <c r="J56987" s="88"/>
      <c r="K56987" s="89"/>
      <c r="M56987" s="88"/>
      <c r="O56987" s="90"/>
      <c r="P56987" s="90"/>
      <c r="Q56987" s="90"/>
    </row>
    <row r="56988" spans="4:17" x14ac:dyDescent="0.25">
      <c r="D56988" s="87"/>
      <c r="J56988" s="88"/>
      <c r="K56988" s="89"/>
      <c r="M56988" s="88"/>
      <c r="O56988" s="90"/>
      <c r="P56988" s="90"/>
      <c r="Q56988" s="90"/>
    </row>
    <row r="56989" spans="4:17" x14ac:dyDescent="0.25">
      <c r="D56989" s="87"/>
      <c r="J56989" s="88"/>
      <c r="K56989" s="89"/>
      <c r="M56989" s="88"/>
      <c r="O56989" s="90"/>
      <c r="P56989" s="90"/>
      <c r="Q56989" s="90"/>
    </row>
    <row r="56990" spans="4:17" x14ac:dyDescent="0.25">
      <c r="D56990" s="87"/>
      <c r="J56990" s="88"/>
      <c r="K56990" s="89"/>
      <c r="M56990" s="88"/>
      <c r="O56990" s="90"/>
      <c r="P56990" s="90"/>
      <c r="Q56990" s="90"/>
    </row>
    <row r="56991" spans="4:17" x14ac:dyDescent="0.25">
      <c r="D56991" s="87"/>
      <c r="J56991" s="88"/>
      <c r="K56991" s="89"/>
      <c r="M56991" s="88"/>
      <c r="O56991" s="90"/>
      <c r="P56991" s="90"/>
      <c r="Q56991" s="90"/>
    </row>
    <row r="56992" spans="4:17" x14ac:dyDescent="0.25">
      <c r="D56992" s="87"/>
      <c r="J56992" s="88"/>
      <c r="K56992" s="89"/>
      <c r="M56992" s="88"/>
      <c r="O56992" s="90"/>
      <c r="P56992" s="90"/>
      <c r="Q56992" s="90"/>
    </row>
    <row r="56993" spans="4:17" x14ac:dyDescent="0.25">
      <c r="D56993" s="87"/>
      <c r="J56993" s="88"/>
      <c r="K56993" s="89"/>
      <c r="M56993" s="88"/>
      <c r="O56993" s="90"/>
      <c r="P56993" s="90"/>
      <c r="Q56993" s="90"/>
    </row>
    <row r="56994" spans="4:17" x14ac:dyDescent="0.25">
      <c r="D56994" s="87"/>
      <c r="J56994" s="88"/>
      <c r="K56994" s="89"/>
      <c r="M56994" s="88"/>
      <c r="O56994" s="90"/>
      <c r="P56994" s="90"/>
      <c r="Q56994" s="90"/>
    </row>
    <row r="56995" spans="4:17" x14ac:dyDescent="0.25">
      <c r="D56995" s="87"/>
      <c r="J56995" s="88"/>
      <c r="K56995" s="89"/>
      <c r="M56995" s="88"/>
      <c r="O56995" s="90"/>
      <c r="P56995" s="90"/>
      <c r="Q56995" s="90"/>
    </row>
    <row r="56996" spans="4:17" x14ac:dyDescent="0.25">
      <c r="D56996" s="87"/>
      <c r="J56996" s="88"/>
      <c r="K56996" s="89"/>
      <c r="M56996" s="88"/>
      <c r="O56996" s="90"/>
      <c r="P56996" s="90"/>
      <c r="Q56996" s="90"/>
    </row>
    <row r="56997" spans="4:17" x14ac:dyDescent="0.25">
      <c r="D56997" s="87"/>
      <c r="J56997" s="88"/>
      <c r="K56997" s="89"/>
      <c r="M56997" s="88"/>
      <c r="O56997" s="90"/>
      <c r="P56997" s="90"/>
      <c r="Q56997" s="90"/>
    </row>
    <row r="56998" spans="4:17" x14ac:dyDescent="0.25">
      <c r="D56998" s="87"/>
      <c r="J56998" s="88"/>
      <c r="K56998" s="89"/>
      <c r="M56998" s="88"/>
      <c r="O56998" s="90"/>
      <c r="P56998" s="90"/>
      <c r="Q56998" s="90"/>
    </row>
    <row r="56999" spans="4:17" x14ac:dyDescent="0.25">
      <c r="D56999" s="87"/>
      <c r="J56999" s="88"/>
      <c r="K56999" s="89"/>
      <c r="M56999" s="88"/>
      <c r="O56999" s="90"/>
      <c r="P56999" s="90"/>
      <c r="Q56999" s="90"/>
    </row>
    <row r="57000" spans="4:17" x14ac:dyDescent="0.25">
      <c r="D57000" s="87"/>
      <c r="J57000" s="88"/>
      <c r="K57000" s="89"/>
      <c r="M57000" s="88"/>
      <c r="O57000" s="90"/>
      <c r="P57000" s="90"/>
      <c r="Q57000" s="90"/>
    </row>
    <row r="57001" spans="4:17" x14ac:dyDescent="0.25">
      <c r="D57001" s="87"/>
      <c r="J57001" s="88"/>
      <c r="K57001" s="89"/>
      <c r="M57001" s="88"/>
      <c r="O57001" s="90"/>
      <c r="P57001" s="90"/>
      <c r="Q57001" s="90"/>
    </row>
    <row r="57002" spans="4:17" x14ac:dyDescent="0.25">
      <c r="D57002" s="87"/>
      <c r="J57002" s="88"/>
      <c r="K57002" s="89"/>
      <c r="M57002" s="88"/>
      <c r="O57002" s="90"/>
      <c r="P57002" s="90"/>
      <c r="Q57002" s="90"/>
    </row>
    <row r="57003" spans="4:17" x14ac:dyDescent="0.25">
      <c r="D57003" s="87"/>
      <c r="J57003" s="88"/>
      <c r="K57003" s="89"/>
      <c r="M57003" s="88"/>
      <c r="O57003" s="90"/>
      <c r="P57003" s="90"/>
      <c r="Q57003" s="90"/>
    </row>
    <row r="57004" spans="4:17" x14ac:dyDescent="0.25">
      <c r="D57004" s="87"/>
      <c r="J57004" s="88"/>
      <c r="K57004" s="89"/>
      <c r="M57004" s="88"/>
      <c r="O57004" s="90"/>
      <c r="P57004" s="90"/>
      <c r="Q57004" s="90"/>
    </row>
    <row r="57005" spans="4:17" x14ac:dyDescent="0.25">
      <c r="D57005" s="87"/>
      <c r="J57005" s="88"/>
      <c r="K57005" s="89"/>
      <c r="M57005" s="88"/>
      <c r="O57005" s="90"/>
      <c r="P57005" s="90"/>
      <c r="Q57005" s="90"/>
    </row>
    <row r="57006" spans="4:17" x14ac:dyDescent="0.25">
      <c r="D57006" s="87"/>
      <c r="J57006" s="88"/>
      <c r="K57006" s="89"/>
      <c r="M57006" s="88"/>
      <c r="O57006" s="90"/>
      <c r="P57006" s="90"/>
      <c r="Q57006" s="90"/>
    </row>
    <row r="57007" spans="4:17" x14ac:dyDescent="0.25">
      <c r="D57007" s="87"/>
      <c r="J57007" s="88"/>
      <c r="K57007" s="89"/>
      <c r="M57007" s="88"/>
      <c r="O57007" s="90"/>
      <c r="P57007" s="90"/>
      <c r="Q57007" s="90"/>
    </row>
    <row r="57008" spans="4:17" x14ac:dyDescent="0.25">
      <c r="D57008" s="87"/>
      <c r="J57008" s="88"/>
      <c r="K57008" s="89"/>
      <c r="M57008" s="88"/>
      <c r="O57008" s="90"/>
      <c r="P57008" s="90"/>
      <c r="Q57008" s="90"/>
    </row>
    <row r="57009" spans="4:17" x14ac:dyDescent="0.25">
      <c r="D57009" s="87"/>
      <c r="J57009" s="88"/>
      <c r="K57009" s="89"/>
      <c r="M57009" s="88"/>
      <c r="O57009" s="90"/>
      <c r="P57009" s="90"/>
      <c r="Q57009" s="90"/>
    </row>
    <row r="57010" spans="4:17" x14ac:dyDescent="0.25">
      <c r="D57010" s="87"/>
      <c r="J57010" s="88"/>
      <c r="K57010" s="89"/>
      <c r="M57010" s="88"/>
      <c r="O57010" s="90"/>
      <c r="P57010" s="90"/>
      <c r="Q57010" s="90"/>
    </row>
    <row r="57011" spans="4:17" x14ac:dyDescent="0.25">
      <c r="D57011" s="87"/>
      <c r="J57011" s="88"/>
      <c r="K57011" s="89"/>
      <c r="M57011" s="88"/>
      <c r="O57011" s="90"/>
      <c r="P57011" s="90"/>
      <c r="Q57011" s="90"/>
    </row>
    <row r="57012" spans="4:17" x14ac:dyDescent="0.25">
      <c r="D57012" s="87"/>
      <c r="J57012" s="88"/>
      <c r="K57012" s="89"/>
      <c r="M57012" s="88"/>
      <c r="O57012" s="90"/>
      <c r="P57012" s="90"/>
      <c r="Q57012" s="90"/>
    </row>
    <row r="57013" spans="4:17" x14ac:dyDescent="0.25">
      <c r="D57013" s="87"/>
      <c r="J57013" s="88"/>
      <c r="K57013" s="89"/>
      <c r="M57013" s="88"/>
      <c r="O57013" s="90"/>
      <c r="P57013" s="90"/>
      <c r="Q57013" s="90"/>
    </row>
    <row r="57014" spans="4:17" x14ac:dyDescent="0.25">
      <c r="D57014" s="87"/>
      <c r="J57014" s="88"/>
      <c r="K57014" s="89"/>
      <c r="M57014" s="88"/>
      <c r="O57014" s="90"/>
      <c r="P57014" s="90"/>
      <c r="Q57014" s="90"/>
    </row>
    <row r="57015" spans="4:17" x14ac:dyDescent="0.25">
      <c r="D57015" s="87"/>
      <c r="J57015" s="88"/>
      <c r="K57015" s="89"/>
      <c r="M57015" s="88"/>
      <c r="O57015" s="90"/>
      <c r="P57015" s="90"/>
      <c r="Q57015" s="90"/>
    </row>
    <row r="57016" spans="4:17" x14ac:dyDescent="0.25">
      <c r="D57016" s="87"/>
      <c r="J57016" s="88"/>
      <c r="K57016" s="89"/>
      <c r="M57016" s="88"/>
      <c r="O57016" s="90"/>
      <c r="P57016" s="90"/>
      <c r="Q57016" s="90"/>
    </row>
    <row r="57017" spans="4:17" x14ac:dyDescent="0.25">
      <c r="D57017" s="87"/>
      <c r="J57017" s="88"/>
      <c r="K57017" s="89"/>
      <c r="M57017" s="88"/>
      <c r="O57017" s="90"/>
      <c r="P57017" s="90"/>
      <c r="Q57017" s="90"/>
    </row>
    <row r="57018" spans="4:17" x14ac:dyDescent="0.25">
      <c r="D57018" s="87"/>
      <c r="J57018" s="88"/>
      <c r="K57018" s="89"/>
      <c r="M57018" s="88"/>
      <c r="O57018" s="90"/>
      <c r="P57018" s="90"/>
      <c r="Q57018" s="90"/>
    </row>
    <row r="57019" spans="4:17" x14ac:dyDescent="0.25">
      <c r="D57019" s="87"/>
      <c r="J57019" s="88"/>
      <c r="K57019" s="89"/>
      <c r="M57019" s="88"/>
      <c r="O57019" s="90"/>
      <c r="P57019" s="90"/>
      <c r="Q57019" s="90"/>
    </row>
    <row r="57020" spans="4:17" x14ac:dyDescent="0.25">
      <c r="D57020" s="87"/>
      <c r="J57020" s="88"/>
      <c r="K57020" s="89"/>
      <c r="M57020" s="88"/>
      <c r="O57020" s="90"/>
      <c r="P57020" s="90"/>
      <c r="Q57020" s="90"/>
    </row>
    <row r="57021" spans="4:17" x14ac:dyDescent="0.25">
      <c r="D57021" s="87"/>
      <c r="J57021" s="88"/>
      <c r="K57021" s="89"/>
      <c r="M57021" s="88"/>
      <c r="O57021" s="90"/>
      <c r="P57021" s="90"/>
      <c r="Q57021" s="90"/>
    </row>
    <row r="57022" spans="4:17" x14ac:dyDescent="0.25">
      <c r="D57022" s="87"/>
      <c r="J57022" s="88"/>
      <c r="K57022" s="89"/>
      <c r="M57022" s="88"/>
      <c r="O57022" s="90"/>
      <c r="P57022" s="90"/>
      <c r="Q57022" s="90"/>
    </row>
    <row r="57023" spans="4:17" x14ac:dyDescent="0.25">
      <c r="D57023" s="87"/>
      <c r="J57023" s="88"/>
      <c r="K57023" s="89"/>
      <c r="M57023" s="88"/>
      <c r="O57023" s="90"/>
      <c r="P57023" s="90"/>
      <c r="Q57023" s="90"/>
    </row>
    <row r="57024" spans="4:17" x14ac:dyDescent="0.25">
      <c r="D57024" s="87"/>
      <c r="J57024" s="88"/>
      <c r="K57024" s="89"/>
      <c r="M57024" s="88"/>
      <c r="O57024" s="90"/>
      <c r="P57024" s="90"/>
      <c r="Q57024" s="90"/>
    </row>
    <row r="57025" spans="4:17" x14ac:dyDescent="0.25">
      <c r="D57025" s="87"/>
      <c r="J57025" s="88"/>
      <c r="K57025" s="89"/>
      <c r="M57025" s="88"/>
      <c r="O57025" s="90"/>
      <c r="P57025" s="90"/>
      <c r="Q57025" s="90"/>
    </row>
    <row r="57026" spans="4:17" x14ac:dyDescent="0.25">
      <c r="D57026" s="87"/>
      <c r="J57026" s="88"/>
      <c r="K57026" s="89"/>
      <c r="M57026" s="88"/>
      <c r="O57026" s="90"/>
      <c r="P57026" s="90"/>
      <c r="Q57026" s="90"/>
    </row>
    <row r="57027" spans="4:17" x14ac:dyDescent="0.25">
      <c r="D57027" s="87"/>
      <c r="J57027" s="88"/>
      <c r="K57027" s="89"/>
      <c r="M57027" s="88"/>
      <c r="O57027" s="90"/>
      <c r="P57027" s="90"/>
      <c r="Q57027" s="90"/>
    </row>
    <row r="57028" spans="4:17" x14ac:dyDescent="0.25">
      <c r="D57028" s="87"/>
      <c r="J57028" s="88"/>
      <c r="K57028" s="89"/>
      <c r="M57028" s="88"/>
      <c r="O57028" s="90"/>
      <c r="P57028" s="90"/>
      <c r="Q57028" s="90"/>
    </row>
    <row r="57029" spans="4:17" x14ac:dyDescent="0.25">
      <c r="D57029" s="87"/>
      <c r="J57029" s="88"/>
      <c r="K57029" s="89"/>
      <c r="M57029" s="88"/>
      <c r="O57029" s="90"/>
      <c r="P57029" s="90"/>
      <c r="Q57029" s="90"/>
    </row>
    <row r="57030" spans="4:17" x14ac:dyDescent="0.25">
      <c r="D57030" s="87"/>
      <c r="J57030" s="88"/>
      <c r="K57030" s="89"/>
      <c r="M57030" s="88"/>
      <c r="O57030" s="90"/>
      <c r="P57030" s="90"/>
      <c r="Q57030" s="90"/>
    </row>
    <row r="57031" spans="4:17" x14ac:dyDescent="0.25">
      <c r="D57031" s="87"/>
      <c r="J57031" s="88"/>
      <c r="K57031" s="89"/>
      <c r="M57031" s="88"/>
      <c r="O57031" s="90"/>
      <c r="P57031" s="90"/>
      <c r="Q57031" s="90"/>
    </row>
    <row r="57032" spans="4:17" x14ac:dyDescent="0.25">
      <c r="D57032" s="87"/>
      <c r="J57032" s="88"/>
      <c r="K57032" s="89"/>
      <c r="M57032" s="88"/>
      <c r="O57032" s="90"/>
      <c r="P57032" s="90"/>
      <c r="Q57032" s="90"/>
    </row>
    <row r="57033" spans="4:17" x14ac:dyDescent="0.25">
      <c r="D57033" s="87"/>
      <c r="J57033" s="88"/>
      <c r="K57033" s="89"/>
      <c r="M57033" s="88"/>
      <c r="O57033" s="90"/>
      <c r="P57033" s="90"/>
      <c r="Q57033" s="90"/>
    </row>
    <row r="57034" spans="4:17" x14ac:dyDescent="0.25">
      <c r="D57034" s="87"/>
      <c r="J57034" s="88"/>
      <c r="K57034" s="89"/>
      <c r="M57034" s="88"/>
      <c r="O57034" s="90"/>
      <c r="P57034" s="90"/>
      <c r="Q57034" s="90"/>
    </row>
    <row r="57035" spans="4:17" x14ac:dyDescent="0.25">
      <c r="D57035" s="87"/>
      <c r="J57035" s="88"/>
      <c r="K57035" s="89"/>
      <c r="M57035" s="88"/>
      <c r="O57035" s="90"/>
      <c r="P57035" s="90"/>
      <c r="Q57035" s="90"/>
    </row>
    <row r="57036" spans="4:17" x14ac:dyDescent="0.25">
      <c r="D57036" s="87"/>
      <c r="J57036" s="88"/>
      <c r="K57036" s="89"/>
      <c r="M57036" s="88"/>
      <c r="O57036" s="90"/>
      <c r="P57036" s="90"/>
      <c r="Q57036" s="90"/>
    </row>
    <row r="57037" spans="4:17" x14ac:dyDescent="0.25">
      <c r="D57037" s="87"/>
      <c r="J57037" s="88"/>
      <c r="K57037" s="89"/>
      <c r="M57037" s="88"/>
      <c r="O57037" s="90"/>
      <c r="P57037" s="90"/>
      <c r="Q57037" s="90"/>
    </row>
    <row r="57038" spans="4:17" x14ac:dyDescent="0.25">
      <c r="D57038" s="87"/>
      <c r="J57038" s="88"/>
      <c r="K57038" s="89"/>
      <c r="M57038" s="88"/>
      <c r="O57038" s="90"/>
      <c r="P57038" s="90"/>
      <c r="Q57038" s="90"/>
    </row>
    <row r="57039" spans="4:17" x14ac:dyDescent="0.25">
      <c r="D57039" s="87"/>
      <c r="J57039" s="88"/>
      <c r="K57039" s="89"/>
      <c r="M57039" s="88"/>
      <c r="O57039" s="90"/>
      <c r="P57039" s="90"/>
      <c r="Q57039" s="90"/>
    </row>
    <row r="57040" spans="4:17" x14ac:dyDescent="0.25">
      <c r="D57040" s="87"/>
      <c r="J57040" s="88"/>
      <c r="K57040" s="89"/>
      <c r="M57040" s="88"/>
      <c r="O57040" s="90"/>
      <c r="P57040" s="90"/>
      <c r="Q57040" s="90"/>
    </row>
    <row r="57041" spans="4:17" x14ac:dyDescent="0.25">
      <c r="D57041" s="87"/>
      <c r="J57041" s="88"/>
      <c r="K57041" s="89"/>
      <c r="M57041" s="88"/>
      <c r="O57041" s="90"/>
      <c r="P57041" s="90"/>
      <c r="Q57041" s="90"/>
    </row>
    <row r="57042" spans="4:17" x14ac:dyDescent="0.25">
      <c r="D57042" s="87"/>
      <c r="J57042" s="88"/>
      <c r="K57042" s="89"/>
      <c r="M57042" s="88"/>
      <c r="O57042" s="90"/>
      <c r="P57042" s="90"/>
      <c r="Q57042" s="90"/>
    </row>
    <row r="57043" spans="4:17" x14ac:dyDescent="0.25">
      <c r="D57043" s="87"/>
      <c r="J57043" s="88"/>
      <c r="K57043" s="89"/>
      <c r="M57043" s="88"/>
      <c r="O57043" s="90"/>
      <c r="P57043" s="90"/>
      <c r="Q57043" s="90"/>
    </row>
    <row r="57044" spans="4:17" x14ac:dyDescent="0.25">
      <c r="D57044" s="87"/>
      <c r="J57044" s="88"/>
      <c r="K57044" s="89"/>
      <c r="M57044" s="88"/>
      <c r="O57044" s="90"/>
      <c r="P57044" s="90"/>
      <c r="Q57044" s="90"/>
    </row>
    <row r="57045" spans="4:17" x14ac:dyDescent="0.25">
      <c r="D57045" s="87"/>
      <c r="J57045" s="88"/>
      <c r="K57045" s="89"/>
      <c r="M57045" s="88"/>
      <c r="O57045" s="90"/>
      <c r="P57045" s="90"/>
      <c r="Q57045" s="90"/>
    </row>
    <row r="57046" spans="4:17" x14ac:dyDescent="0.25">
      <c r="D57046" s="87"/>
      <c r="J57046" s="88"/>
      <c r="K57046" s="89"/>
      <c r="M57046" s="88"/>
      <c r="O57046" s="90"/>
      <c r="P57046" s="90"/>
      <c r="Q57046" s="90"/>
    </row>
    <row r="57047" spans="4:17" x14ac:dyDescent="0.25">
      <c r="D57047" s="87"/>
      <c r="J57047" s="88"/>
      <c r="K57047" s="89"/>
      <c r="M57047" s="88"/>
      <c r="O57047" s="90"/>
      <c r="P57047" s="90"/>
      <c r="Q57047" s="90"/>
    </row>
    <row r="57048" spans="4:17" x14ac:dyDescent="0.25">
      <c r="D57048" s="87"/>
      <c r="J57048" s="88"/>
      <c r="K57048" s="89"/>
      <c r="M57048" s="88"/>
      <c r="O57048" s="90"/>
      <c r="P57048" s="90"/>
      <c r="Q57048" s="90"/>
    </row>
    <row r="57049" spans="4:17" x14ac:dyDescent="0.25">
      <c r="D57049" s="87"/>
      <c r="J57049" s="88"/>
      <c r="K57049" s="89"/>
      <c r="M57049" s="88"/>
      <c r="O57049" s="90"/>
      <c r="P57049" s="90"/>
      <c r="Q57049" s="90"/>
    </row>
    <row r="57050" spans="4:17" x14ac:dyDescent="0.25">
      <c r="D57050" s="87"/>
      <c r="J57050" s="88"/>
      <c r="K57050" s="89"/>
      <c r="M57050" s="88"/>
      <c r="O57050" s="90"/>
      <c r="P57050" s="90"/>
      <c r="Q57050" s="90"/>
    </row>
    <row r="57051" spans="4:17" x14ac:dyDescent="0.25">
      <c r="D57051" s="87"/>
      <c r="J57051" s="88"/>
      <c r="K57051" s="89"/>
      <c r="M57051" s="88"/>
      <c r="O57051" s="90"/>
      <c r="P57051" s="90"/>
      <c r="Q57051" s="90"/>
    </row>
    <row r="57052" spans="4:17" x14ac:dyDescent="0.25">
      <c r="D57052" s="87"/>
      <c r="J57052" s="88"/>
      <c r="K57052" s="89"/>
      <c r="M57052" s="88"/>
      <c r="O57052" s="90"/>
      <c r="P57052" s="90"/>
      <c r="Q57052" s="90"/>
    </row>
    <row r="57053" spans="4:17" x14ac:dyDescent="0.25">
      <c r="D57053" s="87"/>
      <c r="J57053" s="88"/>
      <c r="K57053" s="89"/>
      <c r="M57053" s="88"/>
      <c r="O57053" s="90"/>
      <c r="P57053" s="90"/>
      <c r="Q57053" s="90"/>
    </row>
    <row r="57054" spans="4:17" x14ac:dyDescent="0.25">
      <c r="D57054" s="87"/>
      <c r="J57054" s="88"/>
      <c r="K57054" s="89"/>
      <c r="M57054" s="88"/>
      <c r="O57054" s="90"/>
      <c r="P57054" s="90"/>
      <c r="Q57054" s="90"/>
    </row>
    <row r="57055" spans="4:17" x14ac:dyDescent="0.25">
      <c r="D57055" s="87"/>
      <c r="J57055" s="88"/>
      <c r="K57055" s="89"/>
      <c r="M57055" s="88"/>
      <c r="O57055" s="90"/>
      <c r="P57055" s="90"/>
      <c r="Q57055" s="90"/>
    </row>
    <row r="57056" spans="4:17" x14ac:dyDescent="0.25">
      <c r="D57056" s="87"/>
      <c r="J57056" s="88"/>
      <c r="K57056" s="89"/>
      <c r="M57056" s="88"/>
      <c r="O57056" s="90"/>
      <c r="P57056" s="90"/>
      <c r="Q57056" s="90"/>
    </row>
    <row r="57057" spans="4:17" x14ac:dyDescent="0.25">
      <c r="D57057" s="87"/>
      <c r="J57057" s="88"/>
      <c r="K57057" s="89"/>
      <c r="M57057" s="88"/>
      <c r="O57057" s="90"/>
      <c r="P57057" s="90"/>
      <c r="Q57057" s="90"/>
    </row>
    <row r="57058" spans="4:17" x14ac:dyDescent="0.25">
      <c r="D57058" s="87"/>
      <c r="J57058" s="88"/>
      <c r="K57058" s="89"/>
      <c r="M57058" s="88"/>
      <c r="O57058" s="90"/>
      <c r="P57058" s="90"/>
      <c r="Q57058" s="90"/>
    </row>
    <row r="57059" spans="4:17" x14ac:dyDescent="0.25">
      <c r="D57059" s="87"/>
      <c r="J57059" s="88"/>
      <c r="K57059" s="89"/>
      <c r="M57059" s="88"/>
      <c r="O57059" s="90"/>
      <c r="P57059" s="90"/>
      <c r="Q57059" s="90"/>
    </row>
    <row r="57060" spans="4:17" x14ac:dyDescent="0.25">
      <c r="D57060" s="87"/>
      <c r="J57060" s="88"/>
      <c r="K57060" s="89"/>
      <c r="M57060" s="88"/>
      <c r="O57060" s="90"/>
      <c r="P57060" s="90"/>
      <c r="Q57060" s="90"/>
    </row>
    <row r="57061" spans="4:17" x14ac:dyDescent="0.25">
      <c r="D57061" s="87"/>
      <c r="J57061" s="88"/>
      <c r="K57061" s="89"/>
      <c r="M57061" s="88"/>
      <c r="O57061" s="90"/>
      <c r="P57061" s="90"/>
      <c r="Q57061" s="90"/>
    </row>
    <row r="57062" spans="4:17" x14ac:dyDescent="0.25">
      <c r="D57062" s="87"/>
      <c r="J57062" s="88"/>
      <c r="K57062" s="89"/>
      <c r="M57062" s="88"/>
      <c r="O57062" s="90"/>
      <c r="P57062" s="90"/>
      <c r="Q57062" s="90"/>
    </row>
    <row r="57063" spans="4:17" x14ac:dyDescent="0.25">
      <c r="D57063" s="87"/>
      <c r="J57063" s="88"/>
      <c r="K57063" s="89"/>
      <c r="M57063" s="88"/>
      <c r="O57063" s="90"/>
      <c r="P57063" s="90"/>
      <c r="Q57063" s="90"/>
    </row>
    <row r="57064" spans="4:17" x14ac:dyDescent="0.25">
      <c r="D57064" s="87"/>
      <c r="J57064" s="88"/>
      <c r="K57064" s="89"/>
      <c r="M57064" s="88"/>
      <c r="O57064" s="90"/>
      <c r="P57064" s="90"/>
      <c r="Q57064" s="90"/>
    </row>
    <row r="57065" spans="4:17" x14ac:dyDescent="0.25">
      <c r="D57065" s="87"/>
      <c r="J57065" s="88"/>
      <c r="K57065" s="89"/>
      <c r="M57065" s="88"/>
      <c r="O57065" s="90"/>
      <c r="P57065" s="90"/>
      <c r="Q57065" s="90"/>
    </row>
    <row r="57066" spans="4:17" x14ac:dyDescent="0.25">
      <c r="D57066" s="87"/>
      <c r="J57066" s="88"/>
      <c r="K57066" s="89"/>
      <c r="M57066" s="88"/>
      <c r="O57066" s="90"/>
      <c r="P57066" s="90"/>
      <c r="Q57066" s="90"/>
    </row>
    <row r="57067" spans="4:17" x14ac:dyDescent="0.25">
      <c r="D57067" s="87"/>
      <c r="J57067" s="88"/>
      <c r="K57067" s="89"/>
      <c r="M57067" s="88"/>
      <c r="O57067" s="90"/>
      <c r="P57067" s="90"/>
      <c r="Q57067" s="90"/>
    </row>
    <row r="57068" spans="4:17" x14ac:dyDescent="0.25">
      <c r="D57068" s="87"/>
      <c r="J57068" s="88"/>
      <c r="K57068" s="89"/>
      <c r="M57068" s="88"/>
      <c r="O57068" s="90"/>
      <c r="P57068" s="90"/>
      <c r="Q57068" s="90"/>
    </row>
    <row r="57069" spans="4:17" x14ac:dyDescent="0.25">
      <c r="D57069" s="87"/>
      <c r="J57069" s="88"/>
      <c r="K57069" s="89"/>
      <c r="M57069" s="88"/>
      <c r="O57069" s="90"/>
      <c r="P57069" s="90"/>
      <c r="Q57069" s="90"/>
    </row>
    <row r="57070" spans="4:17" x14ac:dyDescent="0.25">
      <c r="D57070" s="87"/>
      <c r="J57070" s="88"/>
      <c r="K57070" s="89"/>
      <c r="M57070" s="88"/>
      <c r="O57070" s="90"/>
      <c r="P57070" s="90"/>
      <c r="Q57070" s="90"/>
    </row>
    <row r="57071" spans="4:17" x14ac:dyDescent="0.25">
      <c r="D57071" s="87"/>
      <c r="J57071" s="88"/>
      <c r="K57071" s="89"/>
      <c r="M57071" s="88"/>
      <c r="O57071" s="90"/>
      <c r="P57071" s="90"/>
      <c r="Q57071" s="90"/>
    </row>
    <row r="57072" spans="4:17" x14ac:dyDescent="0.25">
      <c r="D57072" s="87"/>
      <c r="J57072" s="88"/>
      <c r="K57072" s="89"/>
      <c r="M57072" s="88"/>
      <c r="O57072" s="90"/>
      <c r="P57072" s="90"/>
      <c r="Q57072" s="90"/>
    </row>
    <row r="57073" spans="4:17" x14ac:dyDescent="0.25">
      <c r="D57073" s="87"/>
      <c r="J57073" s="88"/>
      <c r="K57073" s="89"/>
      <c r="M57073" s="88"/>
      <c r="O57073" s="90"/>
      <c r="P57073" s="90"/>
      <c r="Q57073" s="90"/>
    </row>
    <row r="57074" spans="4:17" x14ac:dyDescent="0.25">
      <c r="D57074" s="87"/>
      <c r="J57074" s="88"/>
      <c r="K57074" s="89"/>
      <c r="M57074" s="88"/>
      <c r="O57074" s="90"/>
      <c r="P57074" s="90"/>
      <c r="Q57074" s="90"/>
    </row>
    <row r="57075" spans="4:17" x14ac:dyDescent="0.25">
      <c r="D57075" s="87"/>
      <c r="J57075" s="88"/>
      <c r="K57075" s="89"/>
      <c r="M57075" s="88"/>
      <c r="O57075" s="90"/>
      <c r="P57075" s="90"/>
      <c r="Q57075" s="90"/>
    </row>
    <row r="57076" spans="4:17" x14ac:dyDescent="0.25">
      <c r="D57076" s="87"/>
      <c r="J57076" s="88"/>
      <c r="K57076" s="89"/>
      <c r="M57076" s="88"/>
      <c r="O57076" s="90"/>
      <c r="P57076" s="90"/>
      <c r="Q57076" s="90"/>
    </row>
    <row r="57077" spans="4:17" x14ac:dyDescent="0.25">
      <c r="D57077" s="87"/>
      <c r="J57077" s="88"/>
      <c r="K57077" s="89"/>
      <c r="M57077" s="88"/>
      <c r="O57077" s="90"/>
      <c r="P57077" s="90"/>
      <c r="Q57077" s="90"/>
    </row>
    <row r="57078" spans="4:17" x14ac:dyDescent="0.25">
      <c r="D57078" s="87"/>
      <c r="J57078" s="88"/>
      <c r="K57078" s="89"/>
      <c r="M57078" s="88"/>
      <c r="O57078" s="90"/>
      <c r="P57078" s="90"/>
      <c r="Q57078" s="90"/>
    </row>
    <row r="57079" spans="4:17" x14ac:dyDescent="0.25">
      <c r="D57079" s="87"/>
      <c r="J57079" s="88"/>
      <c r="K57079" s="89"/>
      <c r="M57079" s="88"/>
      <c r="O57079" s="90"/>
      <c r="P57079" s="90"/>
      <c r="Q57079" s="90"/>
    </row>
    <row r="57080" spans="4:17" x14ac:dyDescent="0.25">
      <c r="D57080" s="87"/>
      <c r="J57080" s="88"/>
      <c r="K57080" s="89"/>
      <c r="M57080" s="88"/>
      <c r="O57080" s="90"/>
      <c r="P57080" s="90"/>
      <c r="Q57080" s="90"/>
    </row>
    <row r="57081" spans="4:17" x14ac:dyDescent="0.25">
      <c r="D57081" s="87"/>
      <c r="J57081" s="88"/>
      <c r="K57081" s="89"/>
      <c r="M57081" s="88"/>
      <c r="O57081" s="90"/>
      <c r="P57081" s="90"/>
      <c r="Q57081" s="90"/>
    </row>
    <row r="57082" spans="4:17" x14ac:dyDescent="0.25">
      <c r="D57082" s="87"/>
      <c r="J57082" s="88"/>
      <c r="K57082" s="89"/>
      <c r="M57082" s="88"/>
      <c r="O57082" s="90"/>
      <c r="P57082" s="90"/>
      <c r="Q57082" s="90"/>
    </row>
    <row r="57083" spans="4:17" x14ac:dyDescent="0.25">
      <c r="D57083" s="87"/>
      <c r="J57083" s="88"/>
      <c r="K57083" s="89"/>
      <c r="M57083" s="88"/>
      <c r="O57083" s="90"/>
      <c r="P57083" s="90"/>
      <c r="Q57083" s="90"/>
    </row>
    <row r="57084" spans="4:17" x14ac:dyDescent="0.25">
      <c r="D57084" s="87"/>
      <c r="J57084" s="88"/>
      <c r="K57084" s="89"/>
      <c r="M57084" s="88"/>
      <c r="O57084" s="90"/>
      <c r="P57084" s="90"/>
      <c r="Q57084" s="90"/>
    </row>
    <row r="57085" spans="4:17" x14ac:dyDescent="0.25">
      <c r="D57085" s="87"/>
      <c r="J57085" s="88"/>
      <c r="K57085" s="89"/>
      <c r="M57085" s="88"/>
      <c r="O57085" s="90"/>
      <c r="P57085" s="90"/>
      <c r="Q57085" s="90"/>
    </row>
    <row r="57086" spans="4:17" x14ac:dyDescent="0.25">
      <c r="D57086" s="87"/>
      <c r="J57086" s="88"/>
      <c r="K57086" s="89"/>
      <c r="M57086" s="88"/>
      <c r="O57086" s="90"/>
      <c r="P57086" s="90"/>
      <c r="Q57086" s="90"/>
    </row>
    <row r="57087" spans="4:17" x14ac:dyDescent="0.25">
      <c r="D57087" s="87"/>
      <c r="J57087" s="88"/>
      <c r="K57087" s="89"/>
      <c r="M57087" s="88"/>
      <c r="O57087" s="90"/>
      <c r="P57087" s="90"/>
      <c r="Q57087" s="90"/>
    </row>
    <row r="57088" spans="4:17" x14ac:dyDescent="0.25">
      <c r="D57088" s="87"/>
      <c r="J57088" s="88"/>
      <c r="K57088" s="89"/>
      <c r="M57088" s="88"/>
      <c r="O57088" s="90"/>
      <c r="P57088" s="90"/>
      <c r="Q57088" s="90"/>
    </row>
    <row r="57089" spans="4:17" x14ac:dyDescent="0.25">
      <c r="D57089" s="87"/>
      <c r="J57089" s="88"/>
      <c r="K57089" s="89"/>
      <c r="M57089" s="88"/>
      <c r="O57089" s="90"/>
      <c r="P57089" s="90"/>
      <c r="Q57089" s="90"/>
    </row>
    <row r="57090" spans="4:17" x14ac:dyDescent="0.25">
      <c r="D57090" s="87"/>
      <c r="J57090" s="88"/>
      <c r="K57090" s="89"/>
      <c r="M57090" s="88"/>
      <c r="O57090" s="90"/>
      <c r="P57090" s="90"/>
      <c r="Q57090" s="90"/>
    </row>
    <row r="57091" spans="4:17" x14ac:dyDescent="0.25">
      <c r="D57091" s="87"/>
      <c r="J57091" s="88"/>
      <c r="K57091" s="89"/>
      <c r="M57091" s="88"/>
      <c r="O57091" s="90"/>
      <c r="P57091" s="90"/>
      <c r="Q57091" s="90"/>
    </row>
    <row r="57092" spans="4:17" x14ac:dyDescent="0.25">
      <c r="D57092" s="87"/>
      <c r="J57092" s="88"/>
      <c r="K57092" s="89"/>
      <c r="M57092" s="88"/>
      <c r="O57092" s="90"/>
      <c r="P57092" s="90"/>
      <c r="Q57092" s="90"/>
    </row>
    <row r="57093" spans="4:17" x14ac:dyDescent="0.25">
      <c r="D57093" s="87"/>
      <c r="J57093" s="88"/>
      <c r="K57093" s="89"/>
      <c r="M57093" s="88"/>
      <c r="O57093" s="90"/>
      <c r="P57093" s="90"/>
      <c r="Q57093" s="90"/>
    </row>
    <row r="57094" spans="4:17" x14ac:dyDescent="0.25">
      <c r="D57094" s="87"/>
      <c r="J57094" s="88"/>
      <c r="K57094" s="89"/>
      <c r="M57094" s="88"/>
      <c r="O57094" s="90"/>
      <c r="P57094" s="90"/>
      <c r="Q57094" s="90"/>
    </row>
    <row r="57095" spans="4:17" x14ac:dyDescent="0.25">
      <c r="D57095" s="87"/>
      <c r="J57095" s="88"/>
      <c r="K57095" s="89"/>
      <c r="M57095" s="88"/>
      <c r="O57095" s="90"/>
      <c r="P57095" s="90"/>
      <c r="Q57095" s="90"/>
    </row>
    <row r="57096" spans="4:17" x14ac:dyDescent="0.25">
      <c r="D57096" s="87"/>
      <c r="J57096" s="88"/>
      <c r="K57096" s="89"/>
      <c r="M57096" s="88"/>
      <c r="O57096" s="90"/>
      <c r="P57096" s="90"/>
      <c r="Q57096" s="90"/>
    </row>
    <row r="57097" spans="4:17" x14ac:dyDescent="0.25">
      <c r="D57097" s="87"/>
      <c r="J57097" s="88"/>
      <c r="K57097" s="89"/>
      <c r="M57097" s="88"/>
      <c r="O57097" s="90"/>
      <c r="P57097" s="90"/>
      <c r="Q57097" s="90"/>
    </row>
    <row r="57098" spans="4:17" x14ac:dyDescent="0.25">
      <c r="D57098" s="87"/>
      <c r="J57098" s="88"/>
      <c r="K57098" s="89"/>
      <c r="M57098" s="88"/>
      <c r="O57098" s="90"/>
      <c r="P57098" s="90"/>
      <c r="Q57098" s="90"/>
    </row>
    <row r="57099" spans="4:17" x14ac:dyDescent="0.25">
      <c r="D57099" s="87"/>
      <c r="J57099" s="88"/>
      <c r="K57099" s="89"/>
      <c r="M57099" s="88"/>
      <c r="O57099" s="90"/>
      <c r="P57099" s="90"/>
      <c r="Q57099" s="90"/>
    </row>
    <row r="57100" spans="4:17" x14ac:dyDescent="0.25">
      <c r="D57100" s="87"/>
      <c r="J57100" s="88"/>
      <c r="K57100" s="89"/>
      <c r="M57100" s="88"/>
      <c r="O57100" s="90"/>
      <c r="P57100" s="90"/>
      <c r="Q57100" s="90"/>
    </row>
    <row r="57101" spans="4:17" x14ac:dyDescent="0.25">
      <c r="D57101" s="87"/>
      <c r="J57101" s="88"/>
      <c r="K57101" s="89"/>
      <c r="M57101" s="88"/>
      <c r="O57101" s="90"/>
      <c r="P57101" s="90"/>
      <c r="Q57101" s="90"/>
    </row>
    <row r="57102" spans="4:17" x14ac:dyDescent="0.25">
      <c r="D57102" s="87"/>
      <c r="J57102" s="88"/>
      <c r="K57102" s="89"/>
      <c r="M57102" s="88"/>
      <c r="O57102" s="90"/>
      <c r="P57102" s="90"/>
      <c r="Q57102" s="90"/>
    </row>
    <row r="57103" spans="4:17" x14ac:dyDescent="0.25">
      <c r="D57103" s="87"/>
      <c r="J57103" s="88"/>
      <c r="K57103" s="89"/>
      <c r="M57103" s="88"/>
      <c r="O57103" s="90"/>
      <c r="P57103" s="90"/>
      <c r="Q57103" s="90"/>
    </row>
    <row r="57104" spans="4:17" x14ac:dyDescent="0.25">
      <c r="D57104" s="87"/>
      <c r="J57104" s="88"/>
      <c r="K57104" s="89"/>
      <c r="M57104" s="88"/>
      <c r="O57104" s="90"/>
      <c r="P57104" s="90"/>
      <c r="Q57104" s="90"/>
    </row>
    <row r="57105" spans="4:17" x14ac:dyDescent="0.25">
      <c r="D57105" s="87"/>
      <c r="J57105" s="88"/>
      <c r="K57105" s="89"/>
      <c r="M57105" s="88"/>
      <c r="O57105" s="90"/>
      <c r="P57105" s="90"/>
      <c r="Q57105" s="90"/>
    </row>
    <row r="57106" spans="4:17" x14ac:dyDescent="0.25">
      <c r="D57106" s="87"/>
      <c r="J57106" s="88"/>
      <c r="K57106" s="89"/>
      <c r="M57106" s="88"/>
      <c r="O57106" s="90"/>
      <c r="P57106" s="90"/>
      <c r="Q57106" s="90"/>
    </row>
    <row r="57107" spans="4:17" x14ac:dyDescent="0.25">
      <c r="D57107" s="87"/>
      <c r="J57107" s="88"/>
      <c r="K57107" s="89"/>
      <c r="M57107" s="88"/>
      <c r="O57107" s="90"/>
      <c r="P57107" s="90"/>
      <c r="Q57107" s="90"/>
    </row>
    <row r="57108" spans="4:17" x14ac:dyDescent="0.25">
      <c r="D57108" s="87"/>
      <c r="J57108" s="88"/>
      <c r="K57108" s="89"/>
      <c r="M57108" s="88"/>
      <c r="O57108" s="90"/>
      <c r="P57108" s="90"/>
      <c r="Q57108" s="90"/>
    </row>
    <row r="57109" spans="4:17" x14ac:dyDescent="0.25">
      <c r="D57109" s="87"/>
      <c r="J57109" s="88"/>
      <c r="K57109" s="89"/>
      <c r="M57109" s="88"/>
      <c r="O57109" s="90"/>
      <c r="P57109" s="90"/>
      <c r="Q57109" s="90"/>
    </row>
    <row r="57110" spans="4:17" x14ac:dyDescent="0.25">
      <c r="D57110" s="87"/>
      <c r="J57110" s="88"/>
      <c r="K57110" s="89"/>
      <c r="M57110" s="88"/>
      <c r="O57110" s="90"/>
      <c r="P57110" s="90"/>
      <c r="Q57110" s="90"/>
    </row>
    <row r="57111" spans="4:17" x14ac:dyDescent="0.25">
      <c r="D57111" s="87"/>
      <c r="J57111" s="88"/>
      <c r="K57111" s="89"/>
      <c r="M57111" s="88"/>
      <c r="O57111" s="90"/>
      <c r="P57111" s="90"/>
      <c r="Q57111" s="90"/>
    </row>
    <row r="57112" spans="4:17" x14ac:dyDescent="0.25">
      <c r="D57112" s="87"/>
      <c r="J57112" s="88"/>
      <c r="K57112" s="89"/>
      <c r="M57112" s="88"/>
      <c r="O57112" s="90"/>
      <c r="P57112" s="90"/>
      <c r="Q57112" s="90"/>
    </row>
    <row r="57113" spans="4:17" x14ac:dyDescent="0.25">
      <c r="D57113" s="87"/>
      <c r="J57113" s="88"/>
      <c r="K57113" s="89"/>
      <c r="M57113" s="88"/>
      <c r="O57113" s="90"/>
      <c r="P57113" s="90"/>
      <c r="Q57113" s="90"/>
    </row>
    <row r="57114" spans="4:17" x14ac:dyDescent="0.25">
      <c r="D57114" s="87"/>
      <c r="J57114" s="88"/>
      <c r="K57114" s="89"/>
      <c r="M57114" s="88"/>
      <c r="O57114" s="90"/>
      <c r="P57114" s="90"/>
      <c r="Q57114" s="90"/>
    </row>
    <row r="57115" spans="4:17" x14ac:dyDescent="0.25">
      <c r="D57115" s="87"/>
      <c r="J57115" s="88"/>
      <c r="K57115" s="89"/>
      <c r="M57115" s="88"/>
      <c r="O57115" s="90"/>
      <c r="P57115" s="90"/>
      <c r="Q57115" s="90"/>
    </row>
    <row r="57116" spans="4:17" x14ac:dyDescent="0.25">
      <c r="D57116" s="87"/>
      <c r="J57116" s="88"/>
      <c r="K57116" s="89"/>
      <c r="M57116" s="88"/>
      <c r="O57116" s="90"/>
      <c r="P57116" s="90"/>
      <c r="Q57116" s="90"/>
    </row>
    <row r="57117" spans="4:17" x14ac:dyDescent="0.25">
      <c r="D57117" s="87"/>
      <c r="J57117" s="88"/>
      <c r="K57117" s="89"/>
      <c r="M57117" s="88"/>
      <c r="O57117" s="90"/>
      <c r="P57117" s="90"/>
      <c r="Q57117" s="90"/>
    </row>
    <row r="57118" spans="4:17" x14ac:dyDescent="0.25">
      <c r="D57118" s="87"/>
      <c r="J57118" s="88"/>
      <c r="K57118" s="89"/>
      <c r="M57118" s="88"/>
      <c r="O57118" s="90"/>
      <c r="P57118" s="90"/>
      <c r="Q57118" s="90"/>
    </row>
    <row r="57119" spans="4:17" x14ac:dyDescent="0.25">
      <c r="D57119" s="87"/>
      <c r="J57119" s="88"/>
      <c r="K57119" s="89"/>
      <c r="M57119" s="88"/>
      <c r="O57119" s="90"/>
      <c r="P57119" s="90"/>
      <c r="Q57119" s="90"/>
    </row>
    <row r="57120" spans="4:17" x14ac:dyDescent="0.25">
      <c r="D57120" s="87"/>
      <c r="J57120" s="88"/>
      <c r="K57120" s="89"/>
      <c r="M57120" s="88"/>
      <c r="O57120" s="90"/>
      <c r="P57120" s="90"/>
      <c r="Q57120" s="90"/>
    </row>
    <row r="57121" spans="4:17" x14ac:dyDescent="0.25">
      <c r="D57121" s="87"/>
      <c r="J57121" s="88"/>
      <c r="K57121" s="89"/>
      <c r="M57121" s="88"/>
      <c r="O57121" s="90"/>
      <c r="P57121" s="90"/>
      <c r="Q57121" s="90"/>
    </row>
    <row r="57122" spans="4:17" x14ac:dyDescent="0.25">
      <c r="D57122" s="87"/>
      <c r="J57122" s="88"/>
      <c r="K57122" s="89"/>
      <c r="M57122" s="88"/>
      <c r="O57122" s="90"/>
      <c r="P57122" s="90"/>
      <c r="Q57122" s="90"/>
    </row>
    <row r="57123" spans="4:17" x14ac:dyDescent="0.25">
      <c r="D57123" s="87"/>
      <c r="J57123" s="88"/>
      <c r="K57123" s="89"/>
      <c r="M57123" s="88"/>
      <c r="O57123" s="90"/>
      <c r="P57123" s="90"/>
      <c r="Q57123" s="90"/>
    </row>
    <row r="57124" spans="4:17" x14ac:dyDescent="0.25">
      <c r="D57124" s="87"/>
      <c r="J57124" s="88"/>
      <c r="K57124" s="89"/>
      <c r="M57124" s="88"/>
      <c r="O57124" s="90"/>
      <c r="P57124" s="90"/>
      <c r="Q57124" s="90"/>
    </row>
    <row r="57125" spans="4:17" x14ac:dyDescent="0.25">
      <c r="D57125" s="87"/>
      <c r="J57125" s="88"/>
      <c r="K57125" s="89"/>
      <c r="M57125" s="88"/>
      <c r="O57125" s="90"/>
      <c r="P57125" s="90"/>
      <c r="Q57125" s="90"/>
    </row>
    <row r="57126" spans="4:17" x14ac:dyDescent="0.25">
      <c r="D57126" s="87"/>
      <c r="J57126" s="88"/>
      <c r="K57126" s="89"/>
      <c r="M57126" s="88"/>
      <c r="O57126" s="90"/>
      <c r="P57126" s="90"/>
      <c r="Q57126" s="90"/>
    </row>
    <row r="57127" spans="4:17" x14ac:dyDescent="0.25">
      <c r="D57127" s="87"/>
      <c r="J57127" s="88"/>
      <c r="K57127" s="89"/>
      <c r="M57127" s="88"/>
      <c r="O57127" s="90"/>
      <c r="P57127" s="90"/>
      <c r="Q57127" s="90"/>
    </row>
    <row r="57128" spans="4:17" x14ac:dyDescent="0.25">
      <c r="D57128" s="87"/>
      <c r="J57128" s="88"/>
      <c r="K57128" s="89"/>
      <c r="M57128" s="88"/>
      <c r="O57128" s="90"/>
      <c r="P57128" s="90"/>
      <c r="Q57128" s="90"/>
    </row>
    <row r="57129" spans="4:17" x14ac:dyDescent="0.25">
      <c r="D57129" s="87"/>
      <c r="J57129" s="88"/>
      <c r="K57129" s="89"/>
      <c r="M57129" s="88"/>
      <c r="O57129" s="90"/>
      <c r="P57129" s="90"/>
      <c r="Q57129" s="90"/>
    </row>
    <row r="57130" spans="4:17" x14ac:dyDescent="0.25">
      <c r="D57130" s="87"/>
      <c r="J57130" s="88"/>
      <c r="K57130" s="89"/>
      <c r="M57130" s="88"/>
      <c r="O57130" s="90"/>
      <c r="P57130" s="90"/>
      <c r="Q57130" s="90"/>
    </row>
    <row r="57131" spans="4:17" x14ac:dyDescent="0.25">
      <c r="D57131" s="87"/>
      <c r="J57131" s="88"/>
      <c r="K57131" s="89"/>
      <c r="M57131" s="88"/>
      <c r="O57131" s="90"/>
      <c r="P57131" s="90"/>
      <c r="Q57131" s="90"/>
    </row>
    <row r="57132" spans="4:17" x14ac:dyDescent="0.25">
      <c r="D57132" s="87"/>
      <c r="J57132" s="88"/>
      <c r="K57132" s="89"/>
      <c r="M57132" s="88"/>
      <c r="O57132" s="90"/>
      <c r="P57132" s="90"/>
      <c r="Q57132" s="90"/>
    </row>
    <row r="57133" spans="4:17" x14ac:dyDescent="0.25">
      <c r="D57133" s="87"/>
      <c r="J57133" s="88"/>
      <c r="K57133" s="89"/>
      <c r="M57133" s="88"/>
      <c r="O57133" s="90"/>
      <c r="P57133" s="90"/>
      <c r="Q57133" s="90"/>
    </row>
    <row r="57134" spans="4:17" x14ac:dyDescent="0.25">
      <c r="D57134" s="87"/>
      <c r="J57134" s="88"/>
      <c r="K57134" s="89"/>
      <c r="M57134" s="88"/>
      <c r="O57134" s="90"/>
      <c r="P57134" s="90"/>
      <c r="Q57134" s="90"/>
    </row>
    <row r="57135" spans="4:17" x14ac:dyDescent="0.25">
      <c r="D57135" s="87"/>
      <c r="J57135" s="88"/>
      <c r="K57135" s="89"/>
      <c r="M57135" s="88"/>
      <c r="O57135" s="90"/>
      <c r="P57135" s="90"/>
      <c r="Q57135" s="90"/>
    </row>
    <row r="57136" spans="4:17" x14ac:dyDescent="0.25">
      <c r="D57136" s="87"/>
      <c r="J57136" s="88"/>
      <c r="K57136" s="89"/>
      <c r="M57136" s="88"/>
      <c r="O57136" s="90"/>
      <c r="P57136" s="90"/>
      <c r="Q57136" s="90"/>
    </row>
    <row r="57137" spans="4:17" x14ac:dyDescent="0.25">
      <c r="D57137" s="87"/>
      <c r="J57137" s="88"/>
      <c r="K57137" s="89"/>
      <c r="M57137" s="88"/>
      <c r="O57137" s="90"/>
      <c r="P57137" s="90"/>
      <c r="Q57137" s="90"/>
    </row>
    <row r="57138" spans="4:17" x14ac:dyDescent="0.25">
      <c r="D57138" s="87"/>
      <c r="J57138" s="88"/>
      <c r="K57138" s="89"/>
      <c r="M57138" s="88"/>
      <c r="O57138" s="90"/>
      <c r="P57138" s="90"/>
      <c r="Q57138" s="90"/>
    </row>
    <row r="57139" spans="4:17" x14ac:dyDescent="0.25">
      <c r="D57139" s="87"/>
      <c r="J57139" s="88"/>
      <c r="K57139" s="89"/>
      <c r="M57139" s="88"/>
      <c r="O57139" s="90"/>
      <c r="P57139" s="90"/>
      <c r="Q57139" s="90"/>
    </row>
    <row r="57140" spans="4:17" x14ac:dyDescent="0.25">
      <c r="D57140" s="87"/>
      <c r="J57140" s="88"/>
      <c r="K57140" s="89"/>
      <c r="M57140" s="88"/>
      <c r="O57140" s="90"/>
      <c r="P57140" s="90"/>
      <c r="Q57140" s="90"/>
    </row>
    <row r="57141" spans="4:17" x14ac:dyDescent="0.25">
      <c r="D57141" s="87"/>
      <c r="J57141" s="88"/>
      <c r="K57141" s="89"/>
      <c r="M57141" s="88"/>
      <c r="O57141" s="90"/>
      <c r="P57141" s="90"/>
      <c r="Q57141" s="90"/>
    </row>
    <row r="57142" spans="4:17" x14ac:dyDescent="0.25">
      <c r="D57142" s="87"/>
      <c r="J57142" s="88"/>
      <c r="K57142" s="89"/>
      <c r="M57142" s="88"/>
      <c r="O57142" s="90"/>
      <c r="P57142" s="90"/>
      <c r="Q57142" s="90"/>
    </row>
    <row r="57143" spans="4:17" x14ac:dyDescent="0.25">
      <c r="D57143" s="87"/>
      <c r="J57143" s="88"/>
      <c r="K57143" s="89"/>
      <c r="M57143" s="88"/>
      <c r="O57143" s="90"/>
      <c r="P57143" s="90"/>
      <c r="Q57143" s="90"/>
    </row>
    <row r="57144" spans="4:17" x14ac:dyDescent="0.25">
      <c r="D57144" s="87"/>
      <c r="J57144" s="88"/>
      <c r="K57144" s="89"/>
      <c r="M57144" s="88"/>
      <c r="O57144" s="90"/>
      <c r="P57144" s="90"/>
      <c r="Q57144" s="90"/>
    </row>
    <row r="57145" spans="4:17" x14ac:dyDescent="0.25">
      <c r="D57145" s="87"/>
      <c r="J57145" s="88"/>
      <c r="K57145" s="89"/>
      <c r="M57145" s="88"/>
      <c r="O57145" s="90"/>
      <c r="P57145" s="90"/>
      <c r="Q57145" s="90"/>
    </row>
    <row r="57146" spans="4:17" x14ac:dyDescent="0.25">
      <c r="D57146" s="87"/>
      <c r="J57146" s="88"/>
      <c r="K57146" s="89"/>
      <c r="M57146" s="88"/>
      <c r="O57146" s="90"/>
      <c r="P57146" s="90"/>
      <c r="Q57146" s="90"/>
    </row>
    <row r="57147" spans="4:17" x14ac:dyDescent="0.25">
      <c r="D57147" s="87"/>
      <c r="J57147" s="88"/>
      <c r="K57147" s="89"/>
      <c r="M57147" s="88"/>
      <c r="O57147" s="90"/>
      <c r="P57147" s="90"/>
      <c r="Q57147" s="90"/>
    </row>
    <row r="57148" spans="4:17" x14ac:dyDescent="0.25">
      <c r="D57148" s="87"/>
      <c r="J57148" s="88"/>
      <c r="K57148" s="89"/>
      <c r="M57148" s="88"/>
      <c r="O57148" s="90"/>
      <c r="P57148" s="90"/>
      <c r="Q57148" s="90"/>
    </row>
    <row r="57149" spans="4:17" x14ac:dyDescent="0.25">
      <c r="D57149" s="87"/>
      <c r="J57149" s="88"/>
      <c r="K57149" s="89"/>
      <c r="M57149" s="88"/>
      <c r="O57149" s="90"/>
      <c r="P57149" s="90"/>
      <c r="Q57149" s="90"/>
    </row>
    <row r="57150" spans="4:17" x14ac:dyDescent="0.25">
      <c r="D57150" s="87"/>
      <c r="J57150" s="88"/>
      <c r="K57150" s="89"/>
      <c r="M57150" s="88"/>
      <c r="O57150" s="90"/>
      <c r="P57150" s="90"/>
      <c r="Q57150" s="90"/>
    </row>
    <row r="57151" spans="4:17" x14ac:dyDescent="0.25">
      <c r="D57151" s="87"/>
      <c r="J57151" s="88"/>
      <c r="K57151" s="89"/>
      <c r="M57151" s="88"/>
      <c r="O57151" s="90"/>
      <c r="P57151" s="90"/>
      <c r="Q57151" s="90"/>
    </row>
    <row r="57152" spans="4:17" x14ac:dyDescent="0.25">
      <c r="D57152" s="87"/>
      <c r="J57152" s="88"/>
      <c r="K57152" s="89"/>
      <c r="M57152" s="88"/>
      <c r="O57152" s="90"/>
      <c r="P57152" s="90"/>
      <c r="Q57152" s="90"/>
    </row>
    <row r="57153" spans="4:17" x14ac:dyDescent="0.25">
      <c r="D57153" s="87"/>
      <c r="J57153" s="88"/>
      <c r="K57153" s="89"/>
      <c r="M57153" s="88"/>
      <c r="O57153" s="90"/>
      <c r="P57153" s="90"/>
      <c r="Q57153" s="90"/>
    </row>
    <row r="57154" spans="4:17" x14ac:dyDescent="0.25">
      <c r="D57154" s="87"/>
      <c r="J57154" s="88"/>
      <c r="K57154" s="89"/>
      <c r="M57154" s="88"/>
      <c r="O57154" s="90"/>
      <c r="P57154" s="90"/>
      <c r="Q57154" s="90"/>
    </row>
    <row r="57155" spans="4:17" x14ac:dyDescent="0.25">
      <c r="D57155" s="87"/>
      <c r="J57155" s="88"/>
      <c r="K57155" s="89"/>
      <c r="M57155" s="88"/>
      <c r="O57155" s="90"/>
      <c r="P57155" s="90"/>
      <c r="Q57155" s="90"/>
    </row>
    <row r="57156" spans="4:17" x14ac:dyDescent="0.25">
      <c r="D57156" s="87"/>
      <c r="J57156" s="88"/>
      <c r="K57156" s="89"/>
      <c r="M57156" s="88"/>
      <c r="O57156" s="90"/>
      <c r="P57156" s="90"/>
      <c r="Q57156" s="90"/>
    </row>
    <row r="57157" spans="4:17" x14ac:dyDescent="0.25">
      <c r="D57157" s="87"/>
      <c r="J57157" s="88"/>
      <c r="K57157" s="89"/>
      <c r="M57157" s="88"/>
      <c r="O57157" s="90"/>
      <c r="P57157" s="90"/>
      <c r="Q57157" s="90"/>
    </row>
    <row r="57158" spans="4:17" x14ac:dyDescent="0.25">
      <c r="D57158" s="87"/>
      <c r="J57158" s="88"/>
      <c r="K57158" s="89"/>
      <c r="M57158" s="88"/>
      <c r="O57158" s="90"/>
      <c r="P57158" s="90"/>
      <c r="Q57158" s="90"/>
    </row>
    <row r="57159" spans="4:17" x14ac:dyDescent="0.25">
      <c r="D57159" s="87"/>
      <c r="J57159" s="88"/>
      <c r="K57159" s="89"/>
      <c r="M57159" s="88"/>
      <c r="O57159" s="90"/>
      <c r="P57159" s="90"/>
      <c r="Q57159" s="90"/>
    </row>
    <row r="57160" spans="4:17" x14ac:dyDescent="0.25">
      <c r="D57160" s="87"/>
      <c r="J57160" s="88"/>
      <c r="K57160" s="89"/>
      <c r="M57160" s="88"/>
      <c r="O57160" s="90"/>
      <c r="P57160" s="90"/>
      <c r="Q57160" s="90"/>
    </row>
    <row r="57161" spans="4:17" x14ac:dyDescent="0.25">
      <c r="D57161" s="87"/>
      <c r="J57161" s="88"/>
      <c r="K57161" s="89"/>
      <c r="M57161" s="88"/>
      <c r="O57161" s="90"/>
      <c r="P57161" s="90"/>
      <c r="Q57161" s="90"/>
    </row>
    <row r="57162" spans="4:17" x14ac:dyDescent="0.25">
      <c r="D57162" s="87"/>
      <c r="J57162" s="88"/>
      <c r="K57162" s="89"/>
      <c r="M57162" s="88"/>
      <c r="O57162" s="90"/>
      <c r="P57162" s="90"/>
      <c r="Q57162" s="90"/>
    </row>
    <row r="57163" spans="4:17" x14ac:dyDescent="0.25">
      <c r="D57163" s="87"/>
      <c r="J57163" s="88"/>
      <c r="K57163" s="89"/>
      <c r="M57163" s="88"/>
      <c r="O57163" s="90"/>
      <c r="P57163" s="90"/>
      <c r="Q57163" s="90"/>
    </row>
    <row r="57164" spans="4:17" x14ac:dyDescent="0.25">
      <c r="D57164" s="87"/>
      <c r="J57164" s="88"/>
      <c r="K57164" s="89"/>
      <c r="M57164" s="88"/>
      <c r="O57164" s="90"/>
      <c r="P57164" s="90"/>
      <c r="Q57164" s="90"/>
    </row>
    <row r="57165" spans="4:17" x14ac:dyDescent="0.25">
      <c r="D57165" s="87"/>
      <c r="J57165" s="88"/>
      <c r="K57165" s="89"/>
      <c r="M57165" s="88"/>
      <c r="O57165" s="90"/>
      <c r="P57165" s="90"/>
      <c r="Q57165" s="90"/>
    </row>
    <row r="57166" spans="4:17" x14ac:dyDescent="0.25">
      <c r="D57166" s="87"/>
      <c r="J57166" s="88"/>
      <c r="K57166" s="89"/>
      <c r="M57166" s="88"/>
      <c r="O57166" s="90"/>
      <c r="P57166" s="90"/>
      <c r="Q57166" s="90"/>
    </row>
    <row r="57167" spans="4:17" x14ac:dyDescent="0.25">
      <c r="D57167" s="87"/>
      <c r="J57167" s="88"/>
      <c r="K57167" s="89"/>
      <c r="M57167" s="88"/>
      <c r="O57167" s="90"/>
      <c r="P57167" s="90"/>
      <c r="Q57167" s="90"/>
    </row>
    <row r="57168" spans="4:17" x14ac:dyDescent="0.25">
      <c r="D57168" s="87"/>
      <c r="J57168" s="88"/>
      <c r="K57168" s="89"/>
      <c r="M57168" s="88"/>
      <c r="O57168" s="90"/>
      <c r="P57168" s="90"/>
      <c r="Q57168" s="90"/>
    </row>
    <row r="57169" spans="4:17" x14ac:dyDescent="0.25">
      <c r="D57169" s="87"/>
      <c r="J57169" s="88"/>
      <c r="K57169" s="89"/>
      <c r="M57169" s="88"/>
      <c r="O57169" s="90"/>
      <c r="P57169" s="90"/>
      <c r="Q57169" s="90"/>
    </row>
    <row r="57170" spans="4:17" x14ac:dyDescent="0.25">
      <c r="D57170" s="87"/>
      <c r="J57170" s="88"/>
      <c r="K57170" s="89"/>
      <c r="M57170" s="88"/>
      <c r="O57170" s="90"/>
      <c r="P57170" s="90"/>
      <c r="Q57170" s="90"/>
    </row>
    <row r="57171" spans="4:17" x14ac:dyDescent="0.25">
      <c r="D57171" s="87"/>
      <c r="J57171" s="88"/>
      <c r="K57171" s="89"/>
      <c r="M57171" s="88"/>
      <c r="O57171" s="90"/>
      <c r="P57171" s="90"/>
      <c r="Q57171" s="90"/>
    </row>
    <row r="57172" spans="4:17" x14ac:dyDescent="0.25">
      <c r="D57172" s="87"/>
      <c r="J57172" s="88"/>
      <c r="K57172" s="89"/>
      <c r="M57172" s="88"/>
      <c r="O57172" s="90"/>
      <c r="P57172" s="90"/>
      <c r="Q57172" s="90"/>
    </row>
    <row r="57173" spans="4:17" x14ac:dyDescent="0.25">
      <c r="D57173" s="87"/>
      <c r="J57173" s="88"/>
      <c r="K57173" s="89"/>
      <c r="M57173" s="88"/>
      <c r="O57173" s="90"/>
      <c r="P57173" s="90"/>
      <c r="Q57173" s="90"/>
    </row>
    <row r="57174" spans="4:17" x14ac:dyDescent="0.25">
      <c r="D57174" s="87"/>
      <c r="J57174" s="88"/>
      <c r="K57174" s="89"/>
      <c r="M57174" s="88"/>
      <c r="O57174" s="90"/>
      <c r="P57174" s="90"/>
      <c r="Q57174" s="90"/>
    </row>
    <row r="57175" spans="4:17" x14ac:dyDescent="0.25">
      <c r="D57175" s="87"/>
      <c r="J57175" s="88"/>
      <c r="K57175" s="89"/>
      <c r="M57175" s="88"/>
      <c r="O57175" s="90"/>
      <c r="P57175" s="90"/>
      <c r="Q57175" s="90"/>
    </row>
    <row r="57176" spans="4:17" x14ac:dyDescent="0.25">
      <c r="D57176" s="87"/>
      <c r="J57176" s="88"/>
      <c r="K57176" s="89"/>
      <c r="M57176" s="88"/>
      <c r="O57176" s="90"/>
      <c r="P57176" s="90"/>
      <c r="Q57176" s="90"/>
    </row>
    <row r="57177" spans="4:17" x14ac:dyDescent="0.25">
      <c r="D57177" s="87"/>
      <c r="J57177" s="88"/>
      <c r="K57177" s="89"/>
      <c r="M57177" s="88"/>
      <c r="O57177" s="90"/>
      <c r="P57177" s="90"/>
      <c r="Q57177" s="90"/>
    </row>
    <row r="57178" spans="4:17" x14ac:dyDescent="0.25">
      <c r="D57178" s="87"/>
      <c r="J57178" s="88"/>
      <c r="K57178" s="89"/>
      <c r="M57178" s="88"/>
      <c r="O57178" s="90"/>
      <c r="P57178" s="90"/>
      <c r="Q57178" s="90"/>
    </row>
    <row r="57179" spans="4:17" x14ac:dyDescent="0.25">
      <c r="D57179" s="87"/>
      <c r="J57179" s="88"/>
      <c r="K57179" s="89"/>
      <c r="M57179" s="88"/>
      <c r="O57179" s="90"/>
      <c r="P57179" s="90"/>
      <c r="Q57179" s="90"/>
    </row>
    <row r="57180" spans="4:17" x14ac:dyDescent="0.25">
      <c r="D57180" s="87"/>
      <c r="J57180" s="88"/>
      <c r="K57180" s="89"/>
      <c r="M57180" s="88"/>
      <c r="O57180" s="90"/>
      <c r="P57180" s="90"/>
      <c r="Q57180" s="90"/>
    </row>
    <row r="57181" spans="4:17" x14ac:dyDescent="0.25">
      <c r="D57181" s="87"/>
      <c r="J57181" s="88"/>
      <c r="K57181" s="89"/>
      <c r="M57181" s="88"/>
      <c r="O57181" s="90"/>
      <c r="P57181" s="90"/>
      <c r="Q57181" s="90"/>
    </row>
    <row r="57182" spans="4:17" x14ac:dyDescent="0.25">
      <c r="D57182" s="87"/>
      <c r="J57182" s="88"/>
      <c r="K57182" s="89"/>
      <c r="M57182" s="88"/>
      <c r="O57182" s="90"/>
      <c r="P57182" s="90"/>
      <c r="Q57182" s="90"/>
    </row>
    <row r="57183" spans="4:17" x14ac:dyDescent="0.25">
      <c r="D57183" s="87"/>
      <c r="J57183" s="88"/>
      <c r="K57183" s="89"/>
      <c r="M57183" s="88"/>
      <c r="O57183" s="90"/>
      <c r="P57183" s="90"/>
      <c r="Q57183" s="90"/>
    </row>
    <row r="57184" spans="4:17" x14ac:dyDescent="0.25">
      <c r="D57184" s="87"/>
      <c r="J57184" s="88"/>
      <c r="K57184" s="89"/>
      <c r="M57184" s="88"/>
      <c r="O57184" s="90"/>
      <c r="P57184" s="90"/>
      <c r="Q57184" s="90"/>
    </row>
    <row r="57185" spans="4:17" x14ac:dyDescent="0.25">
      <c r="D57185" s="87"/>
      <c r="J57185" s="88"/>
      <c r="K57185" s="89"/>
      <c r="M57185" s="88"/>
      <c r="O57185" s="90"/>
      <c r="P57185" s="90"/>
      <c r="Q57185" s="90"/>
    </row>
    <row r="57186" spans="4:17" x14ac:dyDescent="0.25">
      <c r="D57186" s="87"/>
      <c r="J57186" s="88"/>
      <c r="K57186" s="89"/>
      <c r="M57186" s="88"/>
      <c r="O57186" s="90"/>
      <c r="P57186" s="90"/>
      <c r="Q57186" s="90"/>
    </row>
    <row r="57187" spans="4:17" x14ac:dyDescent="0.25">
      <c r="D57187" s="87"/>
      <c r="J57187" s="88"/>
      <c r="K57187" s="89"/>
      <c r="M57187" s="88"/>
      <c r="O57187" s="90"/>
      <c r="P57187" s="90"/>
      <c r="Q57187" s="90"/>
    </row>
    <row r="57188" spans="4:17" x14ac:dyDescent="0.25">
      <c r="D57188" s="87"/>
      <c r="J57188" s="88"/>
      <c r="K57188" s="89"/>
      <c r="M57188" s="88"/>
      <c r="O57188" s="90"/>
      <c r="P57188" s="90"/>
      <c r="Q57188" s="90"/>
    </row>
    <row r="57189" spans="4:17" x14ac:dyDescent="0.25">
      <c r="D57189" s="87"/>
      <c r="J57189" s="88"/>
      <c r="K57189" s="89"/>
      <c r="M57189" s="88"/>
      <c r="O57189" s="90"/>
      <c r="P57189" s="90"/>
      <c r="Q57189" s="90"/>
    </row>
    <row r="57190" spans="4:17" x14ac:dyDescent="0.25">
      <c r="D57190" s="87"/>
      <c r="J57190" s="88"/>
      <c r="K57190" s="89"/>
      <c r="M57190" s="88"/>
      <c r="O57190" s="90"/>
      <c r="P57190" s="90"/>
      <c r="Q57190" s="90"/>
    </row>
    <row r="57191" spans="4:17" x14ac:dyDescent="0.25">
      <c r="D57191" s="87"/>
      <c r="J57191" s="88"/>
      <c r="K57191" s="89"/>
      <c r="M57191" s="88"/>
      <c r="O57191" s="90"/>
      <c r="P57191" s="90"/>
      <c r="Q57191" s="90"/>
    </row>
    <row r="57192" spans="4:17" x14ac:dyDescent="0.25">
      <c r="D57192" s="87"/>
      <c r="J57192" s="88"/>
      <c r="K57192" s="89"/>
      <c r="M57192" s="88"/>
      <c r="O57192" s="90"/>
      <c r="P57192" s="90"/>
      <c r="Q57192" s="90"/>
    </row>
    <row r="57193" spans="4:17" x14ac:dyDescent="0.25">
      <c r="D57193" s="87"/>
      <c r="J57193" s="88"/>
      <c r="K57193" s="89"/>
      <c r="M57193" s="88"/>
      <c r="O57193" s="90"/>
      <c r="P57193" s="90"/>
      <c r="Q57193" s="90"/>
    </row>
    <row r="57194" spans="4:17" x14ac:dyDescent="0.25">
      <c r="D57194" s="87"/>
      <c r="J57194" s="88"/>
      <c r="K57194" s="89"/>
      <c r="M57194" s="88"/>
      <c r="O57194" s="90"/>
      <c r="P57194" s="90"/>
      <c r="Q57194" s="90"/>
    </row>
    <row r="57195" spans="4:17" x14ac:dyDescent="0.25">
      <c r="D57195" s="87"/>
      <c r="J57195" s="88"/>
      <c r="K57195" s="89"/>
      <c r="M57195" s="88"/>
      <c r="O57195" s="90"/>
      <c r="P57195" s="90"/>
      <c r="Q57195" s="90"/>
    </row>
    <row r="57196" spans="4:17" x14ac:dyDescent="0.25">
      <c r="D57196" s="87"/>
      <c r="J57196" s="88"/>
      <c r="K57196" s="89"/>
      <c r="M57196" s="88"/>
      <c r="O57196" s="90"/>
      <c r="P57196" s="90"/>
      <c r="Q57196" s="90"/>
    </row>
    <row r="57197" spans="4:17" x14ac:dyDescent="0.25">
      <c r="D57197" s="87"/>
      <c r="J57197" s="88"/>
      <c r="K57197" s="89"/>
      <c r="M57197" s="88"/>
      <c r="O57197" s="90"/>
      <c r="P57197" s="90"/>
      <c r="Q57197" s="90"/>
    </row>
    <row r="57198" spans="4:17" x14ac:dyDescent="0.25">
      <c r="D57198" s="87"/>
      <c r="J57198" s="88"/>
      <c r="K57198" s="89"/>
      <c r="M57198" s="88"/>
      <c r="O57198" s="90"/>
      <c r="P57198" s="90"/>
      <c r="Q57198" s="90"/>
    </row>
    <row r="57199" spans="4:17" x14ac:dyDescent="0.25">
      <c r="D57199" s="87"/>
      <c r="J57199" s="88"/>
      <c r="K57199" s="89"/>
      <c r="M57199" s="88"/>
      <c r="O57199" s="90"/>
      <c r="P57199" s="90"/>
      <c r="Q57199" s="90"/>
    </row>
    <row r="57200" spans="4:17" x14ac:dyDescent="0.25">
      <c r="D57200" s="87"/>
      <c r="J57200" s="88"/>
      <c r="K57200" s="89"/>
      <c r="M57200" s="88"/>
      <c r="O57200" s="90"/>
      <c r="P57200" s="90"/>
      <c r="Q57200" s="90"/>
    </row>
    <row r="57201" spans="4:17" x14ac:dyDescent="0.25">
      <c r="D57201" s="87"/>
      <c r="J57201" s="88"/>
      <c r="K57201" s="89"/>
      <c r="M57201" s="88"/>
      <c r="O57201" s="90"/>
      <c r="P57201" s="90"/>
      <c r="Q57201" s="90"/>
    </row>
    <row r="57202" spans="4:17" x14ac:dyDescent="0.25">
      <c r="D57202" s="87"/>
      <c r="J57202" s="88"/>
      <c r="K57202" s="89"/>
      <c r="M57202" s="88"/>
      <c r="O57202" s="90"/>
      <c r="P57202" s="90"/>
      <c r="Q57202" s="90"/>
    </row>
    <row r="57203" spans="4:17" x14ac:dyDescent="0.25">
      <c r="D57203" s="87"/>
      <c r="J57203" s="88"/>
      <c r="K57203" s="89"/>
      <c r="M57203" s="88"/>
      <c r="O57203" s="90"/>
      <c r="P57203" s="90"/>
      <c r="Q57203" s="90"/>
    </row>
    <row r="57204" spans="4:17" x14ac:dyDescent="0.25">
      <c r="D57204" s="87"/>
      <c r="J57204" s="88"/>
      <c r="K57204" s="89"/>
      <c r="M57204" s="88"/>
      <c r="O57204" s="90"/>
      <c r="P57204" s="90"/>
      <c r="Q57204" s="90"/>
    </row>
    <row r="57205" spans="4:17" x14ac:dyDescent="0.25">
      <c r="D57205" s="87"/>
      <c r="J57205" s="88"/>
      <c r="K57205" s="89"/>
      <c r="M57205" s="88"/>
      <c r="O57205" s="90"/>
      <c r="P57205" s="90"/>
      <c r="Q57205" s="90"/>
    </row>
    <row r="57206" spans="4:17" x14ac:dyDescent="0.25">
      <c r="D57206" s="87"/>
      <c r="J57206" s="88"/>
      <c r="K57206" s="89"/>
      <c r="M57206" s="88"/>
      <c r="O57206" s="90"/>
      <c r="P57206" s="90"/>
      <c r="Q57206" s="90"/>
    </row>
    <row r="57207" spans="4:17" x14ac:dyDescent="0.25">
      <c r="D57207" s="87"/>
      <c r="J57207" s="88"/>
      <c r="K57207" s="89"/>
      <c r="M57207" s="88"/>
      <c r="O57207" s="90"/>
      <c r="P57207" s="90"/>
      <c r="Q57207" s="90"/>
    </row>
    <row r="57208" spans="4:17" x14ac:dyDescent="0.25">
      <c r="D57208" s="87"/>
      <c r="J57208" s="88"/>
      <c r="K57208" s="89"/>
      <c r="M57208" s="88"/>
      <c r="O57208" s="90"/>
      <c r="P57208" s="90"/>
      <c r="Q57208" s="90"/>
    </row>
    <row r="57209" spans="4:17" x14ac:dyDescent="0.25">
      <c r="D57209" s="87"/>
      <c r="J57209" s="88"/>
      <c r="K57209" s="89"/>
      <c r="M57209" s="88"/>
      <c r="O57209" s="90"/>
      <c r="P57209" s="90"/>
      <c r="Q57209" s="90"/>
    </row>
    <row r="57210" spans="4:17" x14ac:dyDescent="0.25">
      <c r="D57210" s="87"/>
      <c r="J57210" s="88"/>
      <c r="K57210" s="89"/>
      <c r="M57210" s="88"/>
      <c r="O57210" s="90"/>
      <c r="P57210" s="90"/>
      <c r="Q57210" s="90"/>
    </row>
    <row r="57211" spans="4:17" x14ac:dyDescent="0.25">
      <c r="D57211" s="87"/>
      <c r="J57211" s="88"/>
      <c r="K57211" s="89"/>
      <c r="M57211" s="88"/>
      <c r="O57211" s="90"/>
      <c r="P57211" s="90"/>
      <c r="Q57211" s="90"/>
    </row>
    <row r="57212" spans="4:17" x14ac:dyDescent="0.25">
      <c r="D57212" s="87"/>
      <c r="J57212" s="88"/>
      <c r="K57212" s="89"/>
      <c r="M57212" s="88"/>
      <c r="O57212" s="90"/>
      <c r="P57212" s="90"/>
      <c r="Q57212" s="90"/>
    </row>
    <row r="57213" spans="4:17" x14ac:dyDescent="0.25">
      <c r="D57213" s="87"/>
      <c r="J57213" s="88"/>
      <c r="K57213" s="89"/>
      <c r="M57213" s="88"/>
      <c r="O57213" s="90"/>
      <c r="P57213" s="90"/>
      <c r="Q57213" s="90"/>
    </row>
    <row r="57214" spans="4:17" x14ac:dyDescent="0.25">
      <c r="D57214" s="87"/>
      <c r="J57214" s="88"/>
      <c r="K57214" s="89"/>
      <c r="M57214" s="88"/>
      <c r="O57214" s="90"/>
      <c r="P57214" s="90"/>
      <c r="Q57214" s="90"/>
    </row>
    <row r="57215" spans="4:17" x14ac:dyDescent="0.25">
      <c r="D57215" s="87"/>
      <c r="J57215" s="88"/>
      <c r="K57215" s="89"/>
      <c r="M57215" s="88"/>
      <c r="O57215" s="90"/>
      <c r="P57215" s="90"/>
      <c r="Q57215" s="90"/>
    </row>
    <row r="57216" spans="4:17" x14ac:dyDescent="0.25">
      <c r="D57216" s="87"/>
      <c r="J57216" s="88"/>
      <c r="K57216" s="89"/>
      <c r="M57216" s="88"/>
      <c r="O57216" s="90"/>
      <c r="P57216" s="90"/>
      <c r="Q57216" s="90"/>
    </row>
    <row r="57217" spans="4:17" x14ac:dyDescent="0.25">
      <c r="D57217" s="87"/>
      <c r="J57217" s="88"/>
      <c r="K57217" s="89"/>
      <c r="M57217" s="88"/>
      <c r="O57217" s="90"/>
      <c r="P57217" s="90"/>
      <c r="Q57217" s="90"/>
    </row>
    <row r="57218" spans="4:17" x14ac:dyDescent="0.25">
      <c r="D57218" s="87"/>
      <c r="J57218" s="88"/>
      <c r="K57218" s="89"/>
      <c r="M57218" s="88"/>
      <c r="O57218" s="90"/>
      <c r="P57218" s="90"/>
      <c r="Q57218" s="90"/>
    </row>
    <row r="57219" spans="4:17" x14ac:dyDescent="0.25">
      <c r="D57219" s="87"/>
      <c r="J57219" s="88"/>
      <c r="K57219" s="89"/>
      <c r="M57219" s="88"/>
      <c r="O57219" s="90"/>
      <c r="P57219" s="90"/>
      <c r="Q57219" s="90"/>
    </row>
    <row r="57220" spans="4:17" x14ac:dyDescent="0.25">
      <c r="D57220" s="87"/>
      <c r="J57220" s="88"/>
      <c r="K57220" s="89"/>
      <c r="M57220" s="88"/>
      <c r="O57220" s="90"/>
      <c r="P57220" s="90"/>
      <c r="Q57220" s="90"/>
    </row>
    <row r="57221" spans="4:17" x14ac:dyDescent="0.25">
      <c r="D57221" s="87"/>
      <c r="J57221" s="88"/>
      <c r="K57221" s="89"/>
      <c r="M57221" s="88"/>
      <c r="O57221" s="90"/>
      <c r="P57221" s="90"/>
      <c r="Q57221" s="90"/>
    </row>
    <row r="57222" spans="4:17" x14ac:dyDescent="0.25">
      <c r="D57222" s="87"/>
      <c r="J57222" s="88"/>
      <c r="K57222" s="89"/>
      <c r="M57222" s="88"/>
      <c r="O57222" s="90"/>
      <c r="P57222" s="90"/>
      <c r="Q57222" s="90"/>
    </row>
    <row r="57223" spans="4:17" x14ac:dyDescent="0.25">
      <c r="D57223" s="87"/>
      <c r="J57223" s="88"/>
      <c r="K57223" s="89"/>
      <c r="M57223" s="88"/>
      <c r="O57223" s="90"/>
      <c r="P57223" s="90"/>
      <c r="Q57223" s="90"/>
    </row>
    <row r="57224" spans="4:17" x14ac:dyDescent="0.25">
      <c r="D57224" s="87"/>
      <c r="J57224" s="88"/>
      <c r="K57224" s="89"/>
      <c r="M57224" s="88"/>
      <c r="O57224" s="90"/>
      <c r="P57224" s="90"/>
      <c r="Q57224" s="90"/>
    </row>
    <row r="57225" spans="4:17" x14ac:dyDescent="0.25">
      <c r="D57225" s="87"/>
      <c r="J57225" s="88"/>
      <c r="K57225" s="89"/>
      <c r="M57225" s="88"/>
      <c r="O57225" s="90"/>
      <c r="P57225" s="90"/>
      <c r="Q57225" s="90"/>
    </row>
    <row r="57226" spans="4:17" x14ac:dyDescent="0.25">
      <c r="D57226" s="87"/>
      <c r="J57226" s="88"/>
      <c r="K57226" s="89"/>
      <c r="M57226" s="88"/>
      <c r="O57226" s="90"/>
      <c r="P57226" s="90"/>
      <c r="Q57226" s="90"/>
    </row>
    <row r="57227" spans="4:17" x14ac:dyDescent="0.25">
      <c r="D57227" s="87"/>
      <c r="J57227" s="88"/>
      <c r="K57227" s="89"/>
      <c r="M57227" s="88"/>
      <c r="O57227" s="90"/>
      <c r="P57227" s="90"/>
      <c r="Q57227" s="90"/>
    </row>
    <row r="57228" spans="4:17" x14ac:dyDescent="0.25">
      <c r="D57228" s="87"/>
      <c r="J57228" s="88"/>
      <c r="K57228" s="89"/>
      <c r="M57228" s="88"/>
      <c r="O57228" s="90"/>
      <c r="P57228" s="90"/>
      <c r="Q57228" s="90"/>
    </row>
    <row r="57229" spans="4:17" x14ac:dyDescent="0.25">
      <c r="D57229" s="87"/>
      <c r="J57229" s="88"/>
      <c r="K57229" s="89"/>
      <c r="M57229" s="88"/>
      <c r="O57229" s="90"/>
      <c r="P57229" s="90"/>
      <c r="Q57229" s="90"/>
    </row>
    <row r="57230" spans="4:17" x14ac:dyDescent="0.25">
      <c r="D57230" s="87"/>
      <c r="J57230" s="88"/>
      <c r="K57230" s="89"/>
      <c r="M57230" s="88"/>
      <c r="O57230" s="90"/>
      <c r="P57230" s="90"/>
      <c r="Q57230" s="90"/>
    </row>
    <row r="57231" spans="4:17" x14ac:dyDescent="0.25">
      <c r="D57231" s="87"/>
      <c r="J57231" s="88"/>
      <c r="K57231" s="89"/>
      <c r="M57231" s="88"/>
      <c r="O57231" s="90"/>
      <c r="P57231" s="90"/>
      <c r="Q57231" s="90"/>
    </row>
    <row r="57232" spans="4:17" x14ac:dyDescent="0.25">
      <c r="D57232" s="87"/>
      <c r="J57232" s="88"/>
      <c r="K57232" s="89"/>
      <c r="M57232" s="88"/>
      <c r="O57232" s="90"/>
      <c r="P57232" s="90"/>
      <c r="Q57232" s="90"/>
    </row>
    <row r="57233" spans="4:17" x14ac:dyDescent="0.25">
      <c r="D57233" s="87"/>
      <c r="J57233" s="88"/>
      <c r="K57233" s="89"/>
      <c r="M57233" s="88"/>
      <c r="O57233" s="90"/>
      <c r="P57233" s="90"/>
      <c r="Q57233" s="90"/>
    </row>
    <row r="57234" spans="4:17" x14ac:dyDescent="0.25">
      <c r="D57234" s="87"/>
      <c r="J57234" s="88"/>
      <c r="K57234" s="89"/>
      <c r="M57234" s="88"/>
      <c r="O57234" s="90"/>
      <c r="P57234" s="90"/>
      <c r="Q57234" s="90"/>
    </row>
    <row r="57235" spans="4:17" x14ac:dyDescent="0.25">
      <c r="D57235" s="87"/>
      <c r="J57235" s="88"/>
      <c r="K57235" s="89"/>
      <c r="M57235" s="88"/>
      <c r="O57235" s="90"/>
      <c r="P57235" s="90"/>
      <c r="Q57235" s="90"/>
    </row>
    <row r="57236" spans="4:17" x14ac:dyDescent="0.25">
      <c r="D57236" s="87"/>
      <c r="J57236" s="88"/>
      <c r="K57236" s="89"/>
      <c r="M57236" s="88"/>
      <c r="O57236" s="90"/>
      <c r="P57236" s="90"/>
      <c r="Q57236" s="90"/>
    </row>
    <row r="57237" spans="4:17" x14ac:dyDescent="0.25">
      <c r="D57237" s="87"/>
      <c r="J57237" s="88"/>
      <c r="K57237" s="89"/>
      <c r="M57237" s="88"/>
      <c r="O57237" s="90"/>
      <c r="P57237" s="90"/>
      <c r="Q57237" s="90"/>
    </row>
    <row r="57238" spans="4:17" x14ac:dyDescent="0.25">
      <c r="D57238" s="87"/>
      <c r="J57238" s="88"/>
      <c r="K57238" s="89"/>
      <c r="M57238" s="88"/>
      <c r="O57238" s="90"/>
      <c r="P57238" s="90"/>
      <c r="Q57238" s="90"/>
    </row>
    <row r="57239" spans="4:17" x14ac:dyDescent="0.25">
      <c r="D57239" s="87"/>
      <c r="J57239" s="88"/>
      <c r="K57239" s="89"/>
      <c r="M57239" s="88"/>
      <c r="O57239" s="90"/>
      <c r="P57239" s="90"/>
      <c r="Q57239" s="90"/>
    </row>
    <row r="57240" spans="4:17" x14ac:dyDescent="0.25">
      <c r="D57240" s="87"/>
      <c r="J57240" s="88"/>
      <c r="K57240" s="89"/>
      <c r="M57240" s="88"/>
      <c r="O57240" s="90"/>
      <c r="P57240" s="90"/>
      <c r="Q57240" s="90"/>
    </row>
    <row r="57241" spans="4:17" x14ac:dyDescent="0.25">
      <c r="D57241" s="87"/>
      <c r="J57241" s="88"/>
      <c r="K57241" s="89"/>
      <c r="M57241" s="88"/>
      <c r="O57241" s="90"/>
      <c r="P57241" s="90"/>
      <c r="Q57241" s="90"/>
    </row>
    <row r="57242" spans="4:17" x14ac:dyDescent="0.25">
      <c r="D57242" s="87"/>
      <c r="J57242" s="88"/>
      <c r="K57242" s="89"/>
      <c r="M57242" s="88"/>
      <c r="O57242" s="90"/>
      <c r="P57242" s="90"/>
      <c r="Q57242" s="90"/>
    </row>
    <row r="57243" spans="4:17" x14ac:dyDescent="0.25">
      <c r="D57243" s="87"/>
      <c r="J57243" s="88"/>
      <c r="K57243" s="89"/>
      <c r="M57243" s="88"/>
      <c r="O57243" s="90"/>
      <c r="P57243" s="90"/>
      <c r="Q57243" s="90"/>
    </row>
    <row r="57244" spans="4:17" x14ac:dyDescent="0.25">
      <c r="D57244" s="87"/>
      <c r="J57244" s="88"/>
      <c r="K57244" s="89"/>
      <c r="M57244" s="88"/>
      <c r="O57244" s="90"/>
      <c r="P57244" s="90"/>
      <c r="Q57244" s="90"/>
    </row>
    <row r="57245" spans="4:17" x14ac:dyDescent="0.25">
      <c r="D57245" s="87"/>
      <c r="J57245" s="88"/>
      <c r="K57245" s="89"/>
      <c r="M57245" s="88"/>
      <c r="O57245" s="90"/>
      <c r="P57245" s="90"/>
      <c r="Q57245" s="90"/>
    </row>
    <row r="57246" spans="4:17" x14ac:dyDescent="0.25">
      <c r="D57246" s="87"/>
      <c r="J57246" s="88"/>
      <c r="K57246" s="89"/>
      <c r="M57246" s="88"/>
      <c r="O57246" s="90"/>
      <c r="P57246" s="90"/>
      <c r="Q57246" s="90"/>
    </row>
    <row r="57247" spans="4:17" x14ac:dyDescent="0.25">
      <c r="D57247" s="87"/>
      <c r="J57247" s="88"/>
      <c r="K57247" s="89"/>
      <c r="M57247" s="88"/>
      <c r="O57247" s="90"/>
      <c r="P57247" s="90"/>
      <c r="Q57247" s="90"/>
    </row>
    <row r="57248" spans="4:17" x14ac:dyDescent="0.25">
      <c r="D57248" s="87"/>
      <c r="J57248" s="88"/>
      <c r="K57248" s="89"/>
      <c r="M57248" s="88"/>
      <c r="O57248" s="90"/>
      <c r="P57248" s="90"/>
      <c r="Q57248" s="90"/>
    </row>
    <row r="57249" spans="4:17" x14ac:dyDescent="0.25">
      <c r="D57249" s="87"/>
      <c r="J57249" s="88"/>
      <c r="K57249" s="89"/>
      <c r="M57249" s="88"/>
      <c r="O57249" s="90"/>
      <c r="P57249" s="90"/>
      <c r="Q57249" s="90"/>
    </row>
    <row r="57250" spans="4:17" x14ac:dyDescent="0.25">
      <c r="D57250" s="87"/>
      <c r="J57250" s="88"/>
      <c r="K57250" s="89"/>
      <c r="M57250" s="88"/>
      <c r="O57250" s="90"/>
      <c r="P57250" s="90"/>
      <c r="Q57250" s="90"/>
    </row>
    <row r="57251" spans="4:17" x14ac:dyDescent="0.25">
      <c r="D57251" s="87"/>
      <c r="J57251" s="88"/>
      <c r="K57251" s="89"/>
      <c r="M57251" s="88"/>
      <c r="O57251" s="90"/>
      <c r="P57251" s="90"/>
      <c r="Q57251" s="90"/>
    </row>
    <row r="57252" spans="4:17" x14ac:dyDescent="0.25">
      <c r="D57252" s="87"/>
      <c r="J57252" s="88"/>
      <c r="K57252" s="89"/>
      <c r="M57252" s="88"/>
      <c r="O57252" s="90"/>
      <c r="P57252" s="90"/>
      <c r="Q57252" s="90"/>
    </row>
    <row r="57253" spans="4:17" x14ac:dyDescent="0.25">
      <c r="D57253" s="87"/>
      <c r="J57253" s="88"/>
      <c r="K57253" s="89"/>
      <c r="M57253" s="88"/>
      <c r="O57253" s="90"/>
      <c r="P57253" s="90"/>
      <c r="Q57253" s="90"/>
    </row>
    <row r="57254" spans="4:17" x14ac:dyDescent="0.25">
      <c r="D57254" s="87"/>
      <c r="J57254" s="88"/>
      <c r="K57254" s="89"/>
      <c r="M57254" s="88"/>
      <c r="O57254" s="90"/>
      <c r="P57254" s="90"/>
      <c r="Q57254" s="90"/>
    </row>
    <row r="57255" spans="4:17" x14ac:dyDescent="0.25">
      <c r="D57255" s="87"/>
      <c r="J57255" s="88"/>
      <c r="K57255" s="89"/>
      <c r="M57255" s="88"/>
      <c r="O57255" s="90"/>
      <c r="P57255" s="90"/>
      <c r="Q57255" s="90"/>
    </row>
    <row r="57256" spans="4:17" x14ac:dyDescent="0.25">
      <c r="D57256" s="87"/>
      <c r="J57256" s="88"/>
      <c r="K57256" s="89"/>
      <c r="M57256" s="88"/>
      <c r="O57256" s="90"/>
      <c r="P57256" s="90"/>
      <c r="Q57256" s="90"/>
    </row>
    <row r="57257" spans="4:17" x14ac:dyDescent="0.25">
      <c r="D57257" s="87"/>
      <c r="J57257" s="88"/>
      <c r="K57257" s="89"/>
      <c r="M57257" s="88"/>
      <c r="O57257" s="90"/>
      <c r="P57257" s="90"/>
      <c r="Q57257" s="90"/>
    </row>
    <row r="57258" spans="4:17" x14ac:dyDescent="0.25">
      <c r="D57258" s="87"/>
      <c r="J57258" s="88"/>
      <c r="K57258" s="89"/>
      <c r="M57258" s="88"/>
      <c r="O57258" s="90"/>
      <c r="P57258" s="90"/>
      <c r="Q57258" s="90"/>
    </row>
    <row r="57259" spans="4:17" x14ac:dyDescent="0.25">
      <c r="D57259" s="87"/>
      <c r="J57259" s="88"/>
      <c r="K57259" s="89"/>
      <c r="M57259" s="88"/>
      <c r="O57259" s="90"/>
      <c r="P57259" s="90"/>
      <c r="Q57259" s="90"/>
    </row>
    <row r="57260" spans="4:17" x14ac:dyDescent="0.25">
      <c r="D57260" s="87"/>
      <c r="J57260" s="88"/>
      <c r="K57260" s="89"/>
      <c r="M57260" s="88"/>
      <c r="O57260" s="90"/>
      <c r="P57260" s="90"/>
      <c r="Q57260" s="90"/>
    </row>
    <row r="57261" spans="4:17" x14ac:dyDescent="0.25">
      <c r="D57261" s="87"/>
      <c r="J57261" s="88"/>
      <c r="K57261" s="89"/>
      <c r="M57261" s="88"/>
      <c r="O57261" s="90"/>
      <c r="P57261" s="90"/>
      <c r="Q57261" s="90"/>
    </row>
    <row r="57262" spans="4:17" x14ac:dyDescent="0.25">
      <c r="D57262" s="87"/>
      <c r="J57262" s="88"/>
      <c r="K57262" s="89"/>
      <c r="M57262" s="88"/>
      <c r="O57262" s="90"/>
      <c r="P57262" s="90"/>
      <c r="Q57262" s="90"/>
    </row>
    <row r="57263" spans="4:17" x14ac:dyDescent="0.25">
      <c r="D57263" s="87"/>
      <c r="J57263" s="88"/>
      <c r="K57263" s="89"/>
      <c r="M57263" s="88"/>
      <c r="O57263" s="90"/>
      <c r="P57263" s="90"/>
      <c r="Q57263" s="90"/>
    </row>
    <row r="57264" spans="4:17" x14ac:dyDescent="0.25">
      <c r="D57264" s="87"/>
      <c r="J57264" s="88"/>
      <c r="K57264" s="89"/>
      <c r="M57264" s="88"/>
      <c r="O57264" s="90"/>
      <c r="P57264" s="90"/>
      <c r="Q57264" s="90"/>
    </row>
    <row r="57265" spans="4:17" x14ac:dyDescent="0.25">
      <c r="D57265" s="87"/>
      <c r="J57265" s="88"/>
      <c r="K57265" s="89"/>
      <c r="M57265" s="88"/>
      <c r="O57265" s="90"/>
      <c r="P57265" s="90"/>
      <c r="Q57265" s="90"/>
    </row>
    <row r="57266" spans="4:17" x14ac:dyDescent="0.25">
      <c r="D57266" s="87"/>
      <c r="J57266" s="88"/>
      <c r="K57266" s="89"/>
      <c r="M57266" s="88"/>
      <c r="O57266" s="90"/>
      <c r="P57266" s="90"/>
      <c r="Q57266" s="90"/>
    </row>
    <row r="57267" spans="4:17" x14ac:dyDescent="0.25">
      <c r="D57267" s="87"/>
      <c r="J57267" s="88"/>
      <c r="K57267" s="89"/>
      <c r="M57267" s="88"/>
      <c r="O57267" s="90"/>
      <c r="P57267" s="90"/>
      <c r="Q57267" s="90"/>
    </row>
    <row r="57268" spans="4:17" x14ac:dyDescent="0.25">
      <c r="D57268" s="87"/>
      <c r="J57268" s="88"/>
      <c r="K57268" s="89"/>
      <c r="M57268" s="88"/>
      <c r="O57268" s="90"/>
      <c r="P57268" s="90"/>
      <c r="Q57268" s="90"/>
    </row>
    <row r="57269" spans="4:17" x14ac:dyDescent="0.25">
      <c r="D57269" s="87"/>
      <c r="J57269" s="88"/>
      <c r="K57269" s="89"/>
      <c r="M57269" s="88"/>
      <c r="O57269" s="90"/>
      <c r="P57269" s="90"/>
      <c r="Q57269" s="90"/>
    </row>
    <row r="57270" spans="4:17" x14ac:dyDescent="0.25">
      <c r="D57270" s="87"/>
      <c r="J57270" s="88"/>
      <c r="K57270" s="89"/>
      <c r="M57270" s="88"/>
      <c r="O57270" s="90"/>
      <c r="P57270" s="90"/>
      <c r="Q57270" s="90"/>
    </row>
    <row r="57271" spans="4:17" x14ac:dyDescent="0.25">
      <c r="D57271" s="87"/>
      <c r="J57271" s="88"/>
      <c r="K57271" s="89"/>
      <c r="M57271" s="88"/>
      <c r="O57271" s="90"/>
      <c r="P57271" s="90"/>
      <c r="Q57271" s="90"/>
    </row>
    <row r="57272" spans="4:17" x14ac:dyDescent="0.25">
      <c r="D57272" s="87"/>
      <c r="J57272" s="88"/>
      <c r="K57272" s="89"/>
      <c r="M57272" s="88"/>
      <c r="O57272" s="90"/>
      <c r="P57272" s="90"/>
      <c r="Q57272" s="90"/>
    </row>
    <row r="57273" spans="4:17" x14ac:dyDescent="0.25">
      <c r="D57273" s="87"/>
      <c r="J57273" s="88"/>
      <c r="K57273" s="89"/>
      <c r="M57273" s="88"/>
      <c r="O57273" s="90"/>
      <c r="P57273" s="90"/>
      <c r="Q57273" s="90"/>
    </row>
    <row r="57274" spans="4:17" x14ac:dyDescent="0.25">
      <c r="D57274" s="87"/>
      <c r="J57274" s="88"/>
      <c r="K57274" s="89"/>
      <c r="M57274" s="88"/>
      <c r="O57274" s="90"/>
      <c r="P57274" s="90"/>
      <c r="Q57274" s="90"/>
    </row>
    <row r="57275" spans="4:17" x14ac:dyDescent="0.25">
      <c r="D57275" s="87"/>
      <c r="J57275" s="88"/>
      <c r="K57275" s="89"/>
      <c r="M57275" s="88"/>
      <c r="O57275" s="90"/>
      <c r="P57275" s="90"/>
      <c r="Q57275" s="90"/>
    </row>
    <row r="57276" spans="4:17" x14ac:dyDescent="0.25">
      <c r="D57276" s="87"/>
      <c r="J57276" s="88"/>
      <c r="K57276" s="89"/>
      <c r="M57276" s="88"/>
      <c r="O57276" s="90"/>
      <c r="P57276" s="90"/>
      <c r="Q57276" s="90"/>
    </row>
    <row r="57277" spans="4:17" x14ac:dyDescent="0.25">
      <c r="D57277" s="87"/>
      <c r="J57277" s="88"/>
      <c r="K57277" s="89"/>
      <c r="M57277" s="88"/>
      <c r="O57277" s="90"/>
      <c r="P57277" s="90"/>
      <c r="Q57277" s="90"/>
    </row>
    <row r="57278" spans="4:17" x14ac:dyDescent="0.25">
      <c r="D57278" s="87"/>
      <c r="J57278" s="88"/>
      <c r="K57278" s="89"/>
      <c r="M57278" s="88"/>
      <c r="O57278" s="90"/>
      <c r="P57278" s="90"/>
      <c r="Q57278" s="90"/>
    </row>
    <row r="57279" spans="4:17" x14ac:dyDescent="0.25">
      <c r="D57279" s="87"/>
      <c r="J57279" s="88"/>
      <c r="K57279" s="89"/>
      <c r="M57279" s="88"/>
      <c r="O57279" s="90"/>
      <c r="P57279" s="90"/>
      <c r="Q57279" s="90"/>
    </row>
    <row r="57280" spans="4:17" x14ac:dyDescent="0.25">
      <c r="D57280" s="87"/>
      <c r="J57280" s="88"/>
      <c r="K57280" s="89"/>
      <c r="M57280" s="88"/>
      <c r="O57280" s="90"/>
      <c r="P57280" s="90"/>
      <c r="Q57280" s="90"/>
    </row>
    <row r="57281" spans="4:17" x14ac:dyDescent="0.25">
      <c r="D57281" s="87"/>
      <c r="J57281" s="88"/>
      <c r="K57281" s="89"/>
      <c r="M57281" s="88"/>
      <c r="O57281" s="90"/>
      <c r="P57281" s="90"/>
      <c r="Q57281" s="90"/>
    </row>
    <row r="57282" spans="4:17" x14ac:dyDescent="0.25">
      <c r="D57282" s="87"/>
      <c r="J57282" s="88"/>
      <c r="K57282" s="89"/>
      <c r="M57282" s="88"/>
      <c r="O57282" s="90"/>
      <c r="P57282" s="90"/>
      <c r="Q57282" s="90"/>
    </row>
    <row r="57283" spans="4:17" x14ac:dyDescent="0.25">
      <c r="D57283" s="87"/>
      <c r="J57283" s="88"/>
      <c r="K57283" s="89"/>
      <c r="M57283" s="88"/>
      <c r="O57283" s="90"/>
      <c r="P57283" s="90"/>
      <c r="Q57283" s="90"/>
    </row>
    <row r="57284" spans="4:17" x14ac:dyDescent="0.25">
      <c r="D57284" s="87"/>
      <c r="J57284" s="88"/>
      <c r="K57284" s="89"/>
      <c r="M57284" s="88"/>
      <c r="O57284" s="90"/>
      <c r="P57284" s="90"/>
      <c r="Q57284" s="90"/>
    </row>
    <row r="57285" spans="4:17" x14ac:dyDescent="0.25">
      <c r="D57285" s="87"/>
      <c r="J57285" s="88"/>
      <c r="K57285" s="89"/>
      <c r="M57285" s="88"/>
      <c r="O57285" s="90"/>
      <c r="P57285" s="90"/>
      <c r="Q57285" s="90"/>
    </row>
    <row r="57286" spans="4:17" x14ac:dyDescent="0.25">
      <c r="D57286" s="87"/>
      <c r="J57286" s="88"/>
      <c r="K57286" s="89"/>
      <c r="M57286" s="88"/>
      <c r="O57286" s="90"/>
      <c r="P57286" s="90"/>
      <c r="Q57286" s="90"/>
    </row>
    <row r="57287" spans="4:17" x14ac:dyDescent="0.25">
      <c r="D57287" s="87"/>
      <c r="J57287" s="88"/>
      <c r="K57287" s="89"/>
      <c r="M57287" s="88"/>
      <c r="O57287" s="90"/>
      <c r="P57287" s="90"/>
      <c r="Q57287" s="90"/>
    </row>
    <row r="57288" spans="4:17" x14ac:dyDescent="0.25">
      <c r="D57288" s="87"/>
      <c r="J57288" s="88"/>
      <c r="K57288" s="89"/>
      <c r="M57288" s="88"/>
      <c r="O57288" s="90"/>
      <c r="P57288" s="90"/>
      <c r="Q57288" s="90"/>
    </row>
    <row r="57289" spans="4:17" x14ac:dyDescent="0.25">
      <c r="D57289" s="87"/>
      <c r="J57289" s="88"/>
      <c r="K57289" s="89"/>
      <c r="M57289" s="88"/>
      <c r="O57289" s="90"/>
      <c r="P57289" s="90"/>
      <c r="Q57289" s="90"/>
    </row>
    <row r="57290" spans="4:17" x14ac:dyDescent="0.25">
      <c r="D57290" s="87"/>
      <c r="J57290" s="88"/>
      <c r="K57290" s="89"/>
      <c r="M57290" s="88"/>
      <c r="O57290" s="90"/>
      <c r="P57290" s="90"/>
      <c r="Q57290" s="90"/>
    </row>
    <row r="57291" spans="4:17" x14ac:dyDescent="0.25">
      <c r="D57291" s="87"/>
      <c r="J57291" s="88"/>
      <c r="K57291" s="89"/>
      <c r="M57291" s="88"/>
      <c r="O57291" s="90"/>
      <c r="P57291" s="90"/>
      <c r="Q57291" s="90"/>
    </row>
    <row r="57292" spans="4:17" x14ac:dyDescent="0.25">
      <c r="D57292" s="87"/>
      <c r="J57292" s="88"/>
      <c r="K57292" s="89"/>
      <c r="M57292" s="88"/>
      <c r="O57292" s="90"/>
      <c r="P57292" s="90"/>
      <c r="Q57292" s="90"/>
    </row>
    <row r="57293" spans="4:17" x14ac:dyDescent="0.25">
      <c r="D57293" s="87"/>
      <c r="J57293" s="88"/>
      <c r="K57293" s="89"/>
      <c r="M57293" s="88"/>
      <c r="O57293" s="90"/>
      <c r="P57293" s="90"/>
      <c r="Q57293" s="90"/>
    </row>
    <row r="57294" spans="4:17" x14ac:dyDescent="0.25">
      <c r="D57294" s="87"/>
      <c r="J57294" s="88"/>
      <c r="K57294" s="89"/>
      <c r="M57294" s="88"/>
      <c r="O57294" s="90"/>
      <c r="P57294" s="90"/>
      <c r="Q57294" s="90"/>
    </row>
    <row r="57295" spans="4:17" x14ac:dyDescent="0.25">
      <c r="D57295" s="87"/>
      <c r="J57295" s="88"/>
      <c r="K57295" s="89"/>
      <c r="M57295" s="88"/>
      <c r="O57295" s="90"/>
      <c r="P57295" s="90"/>
      <c r="Q57295" s="90"/>
    </row>
    <row r="57296" spans="4:17" x14ac:dyDescent="0.25">
      <c r="D57296" s="87"/>
      <c r="J57296" s="88"/>
      <c r="K57296" s="89"/>
      <c r="M57296" s="88"/>
      <c r="O57296" s="90"/>
      <c r="P57296" s="90"/>
      <c r="Q57296" s="90"/>
    </row>
    <row r="57297" spans="4:17" x14ac:dyDescent="0.25">
      <c r="D57297" s="87"/>
      <c r="J57297" s="88"/>
      <c r="K57297" s="89"/>
      <c r="M57297" s="88"/>
      <c r="O57297" s="90"/>
      <c r="P57297" s="90"/>
      <c r="Q57297" s="90"/>
    </row>
    <row r="57298" spans="4:17" x14ac:dyDescent="0.25">
      <c r="D57298" s="87"/>
      <c r="J57298" s="88"/>
      <c r="K57298" s="89"/>
      <c r="M57298" s="88"/>
      <c r="O57298" s="90"/>
      <c r="P57298" s="90"/>
      <c r="Q57298" s="90"/>
    </row>
    <row r="57299" spans="4:17" x14ac:dyDescent="0.25">
      <c r="D57299" s="87"/>
      <c r="J57299" s="88"/>
      <c r="K57299" s="89"/>
      <c r="M57299" s="88"/>
      <c r="O57299" s="90"/>
      <c r="P57299" s="90"/>
      <c r="Q57299" s="90"/>
    </row>
    <row r="57300" spans="4:17" x14ac:dyDescent="0.25">
      <c r="D57300" s="87"/>
      <c r="J57300" s="88"/>
      <c r="K57300" s="89"/>
      <c r="M57300" s="88"/>
      <c r="O57300" s="90"/>
      <c r="P57300" s="90"/>
      <c r="Q57300" s="90"/>
    </row>
    <row r="57301" spans="4:17" x14ac:dyDescent="0.25">
      <c r="D57301" s="87"/>
      <c r="J57301" s="88"/>
      <c r="K57301" s="89"/>
      <c r="M57301" s="88"/>
      <c r="O57301" s="90"/>
      <c r="P57301" s="90"/>
      <c r="Q57301" s="90"/>
    </row>
    <row r="57302" spans="4:17" x14ac:dyDescent="0.25">
      <c r="D57302" s="87"/>
      <c r="J57302" s="88"/>
      <c r="K57302" s="89"/>
      <c r="M57302" s="88"/>
      <c r="O57302" s="90"/>
      <c r="P57302" s="90"/>
      <c r="Q57302" s="90"/>
    </row>
    <row r="57303" spans="4:17" x14ac:dyDescent="0.25">
      <c r="D57303" s="87"/>
      <c r="J57303" s="88"/>
      <c r="K57303" s="89"/>
      <c r="M57303" s="88"/>
      <c r="O57303" s="90"/>
      <c r="P57303" s="90"/>
      <c r="Q57303" s="90"/>
    </row>
    <row r="57304" spans="4:17" x14ac:dyDescent="0.25">
      <c r="D57304" s="87"/>
      <c r="J57304" s="88"/>
      <c r="K57304" s="89"/>
      <c r="M57304" s="88"/>
      <c r="O57304" s="90"/>
      <c r="P57304" s="90"/>
      <c r="Q57304" s="90"/>
    </row>
    <row r="57305" spans="4:17" x14ac:dyDescent="0.25">
      <c r="D57305" s="87"/>
      <c r="J57305" s="88"/>
      <c r="K57305" s="89"/>
      <c r="M57305" s="88"/>
      <c r="O57305" s="90"/>
      <c r="P57305" s="90"/>
      <c r="Q57305" s="90"/>
    </row>
    <row r="57306" spans="4:17" x14ac:dyDescent="0.25">
      <c r="D57306" s="87"/>
      <c r="J57306" s="88"/>
      <c r="K57306" s="89"/>
      <c r="M57306" s="88"/>
      <c r="O57306" s="90"/>
      <c r="P57306" s="90"/>
      <c r="Q57306" s="90"/>
    </row>
    <row r="57307" spans="4:17" x14ac:dyDescent="0.25">
      <c r="D57307" s="87"/>
      <c r="J57307" s="88"/>
      <c r="K57307" s="89"/>
      <c r="M57307" s="88"/>
      <c r="O57307" s="90"/>
      <c r="P57307" s="90"/>
      <c r="Q57307" s="90"/>
    </row>
    <row r="57308" spans="4:17" x14ac:dyDescent="0.25">
      <c r="D57308" s="87"/>
      <c r="J57308" s="88"/>
      <c r="K57308" s="89"/>
      <c r="M57308" s="88"/>
      <c r="O57308" s="90"/>
      <c r="P57308" s="90"/>
      <c r="Q57308" s="90"/>
    </row>
    <row r="57309" spans="4:17" x14ac:dyDescent="0.25">
      <c r="D57309" s="87"/>
      <c r="J57309" s="88"/>
      <c r="K57309" s="89"/>
      <c r="M57309" s="88"/>
      <c r="O57309" s="90"/>
      <c r="P57309" s="90"/>
      <c r="Q57309" s="90"/>
    </row>
    <row r="57310" spans="4:17" x14ac:dyDescent="0.25">
      <c r="D57310" s="87"/>
      <c r="J57310" s="88"/>
      <c r="K57310" s="89"/>
      <c r="M57310" s="88"/>
      <c r="O57310" s="90"/>
      <c r="P57310" s="90"/>
      <c r="Q57310" s="90"/>
    </row>
    <row r="57311" spans="4:17" x14ac:dyDescent="0.25">
      <c r="D57311" s="87"/>
      <c r="J57311" s="88"/>
      <c r="K57311" s="89"/>
      <c r="M57311" s="88"/>
      <c r="O57311" s="90"/>
      <c r="P57311" s="90"/>
      <c r="Q57311" s="90"/>
    </row>
    <row r="57312" spans="4:17" x14ac:dyDescent="0.25">
      <c r="D57312" s="87"/>
      <c r="J57312" s="88"/>
      <c r="K57312" s="89"/>
      <c r="M57312" s="88"/>
      <c r="O57312" s="90"/>
      <c r="P57312" s="90"/>
      <c r="Q57312" s="90"/>
    </row>
    <row r="57313" spans="4:17" x14ac:dyDescent="0.25">
      <c r="D57313" s="87"/>
      <c r="J57313" s="88"/>
      <c r="K57313" s="89"/>
      <c r="M57313" s="88"/>
      <c r="O57313" s="90"/>
      <c r="P57313" s="90"/>
      <c r="Q57313" s="90"/>
    </row>
    <row r="57314" spans="4:17" x14ac:dyDescent="0.25">
      <c r="D57314" s="87"/>
      <c r="J57314" s="88"/>
      <c r="K57314" s="89"/>
      <c r="M57314" s="88"/>
      <c r="O57314" s="90"/>
      <c r="P57314" s="90"/>
      <c r="Q57314" s="90"/>
    </row>
    <row r="57315" spans="4:17" x14ac:dyDescent="0.25">
      <c r="D57315" s="87"/>
      <c r="J57315" s="88"/>
      <c r="K57315" s="89"/>
      <c r="M57315" s="88"/>
      <c r="O57315" s="90"/>
      <c r="P57315" s="90"/>
      <c r="Q57315" s="90"/>
    </row>
    <row r="57316" spans="4:17" x14ac:dyDescent="0.25">
      <c r="D57316" s="87"/>
      <c r="J57316" s="88"/>
      <c r="K57316" s="89"/>
      <c r="M57316" s="88"/>
      <c r="O57316" s="90"/>
      <c r="P57316" s="90"/>
      <c r="Q57316" s="90"/>
    </row>
    <row r="57317" spans="4:17" x14ac:dyDescent="0.25">
      <c r="D57317" s="87"/>
      <c r="J57317" s="88"/>
      <c r="K57317" s="89"/>
      <c r="M57317" s="88"/>
      <c r="O57317" s="90"/>
      <c r="P57317" s="90"/>
      <c r="Q57317" s="90"/>
    </row>
    <row r="57318" spans="4:17" x14ac:dyDescent="0.25">
      <c r="D57318" s="87"/>
      <c r="J57318" s="88"/>
      <c r="K57318" s="89"/>
      <c r="M57318" s="88"/>
      <c r="O57318" s="90"/>
      <c r="P57318" s="90"/>
      <c r="Q57318" s="90"/>
    </row>
    <row r="57319" spans="4:17" x14ac:dyDescent="0.25">
      <c r="D57319" s="87"/>
      <c r="J57319" s="88"/>
      <c r="K57319" s="89"/>
      <c r="M57319" s="88"/>
      <c r="O57319" s="90"/>
      <c r="P57319" s="90"/>
      <c r="Q57319" s="90"/>
    </row>
    <row r="57320" spans="4:17" x14ac:dyDescent="0.25">
      <c r="D57320" s="87"/>
      <c r="J57320" s="88"/>
      <c r="K57320" s="89"/>
      <c r="M57320" s="88"/>
      <c r="O57320" s="90"/>
      <c r="P57320" s="90"/>
      <c r="Q57320" s="90"/>
    </row>
    <row r="57321" spans="4:17" x14ac:dyDescent="0.25">
      <c r="D57321" s="87"/>
      <c r="J57321" s="88"/>
      <c r="K57321" s="89"/>
      <c r="M57321" s="88"/>
      <c r="O57321" s="90"/>
      <c r="P57321" s="90"/>
      <c r="Q57321" s="90"/>
    </row>
    <row r="57322" spans="4:17" x14ac:dyDescent="0.25">
      <c r="D57322" s="87"/>
      <c r="J57322" s="88"/>
      <c r="K57322" s="89"/>
      <c r="M57322" s="88"/>
      <c r="O57322" s="90"/>
      <c r="P57322" s="90"/>
      <c r="Q57322" s="90"/>
    </row>
    <row r="57323" spans="4:17" x14ac:dyDescent="0.25">
      <c r="D57323" s="87"/>
      <c r="J57323" s="88"/>
      <c r="K57323" s="89"/>
      <c r="M57323" s="88"/>
      <c r="O57323" s="90"/>
      <c r="P57323" s="90"/>
      <c r="Q57323" s="90"/>
    </row>
    <row r="57324" spans="4:17" x14ac:dyDescent="0.25">
      <c r="D57324" s="87"/>
      <c r="J57324" s="88"/>
      <c r="K57324" s="89"/>
      <c r="M57324" s="88"/>
      <c r="O57324" s="90"/>
      <c r="P57324" s="90"/>
      <c r="Q57324" s="90"/>
    </row>
    <row r="57325" spans="4:17" x14ac:dyDescent="0.25">
      <c r="D57325" s="87"/>
      <c r="J57325" s="88"/>
      <c r="K57325" s="89"/>
      <c r="M57325" s="88"/>
      <c r="O57325" s="90"/>
      <c r="P57325" s="90"/>
      <c r="Q57325" s="90"/>
    </row>
    <row r="57326" spans="4:17" x14ac:dyDescent="0.25">
      <c r="D57326" s="87"/>
      <c r="J57326" s="88"/>
      <c r="K57326" s="89"/>
      <c r="M57326" s="88"/>
      <c r="O57326" s="90"/>
      <c r="P57326" s="90"/>
      <c r="Q57326" s="90"/>
    </row>
    <row r="57327" spans="4:17" x14ac:dyDescent="0.25">
      <c r="D57327" s="87"/>
      <c r="J57327" s="88"/>
      <c r="K57327" s="89"/>
      <c r="M57327" s="88"/>
      <c r="O57327" s="90"/>
      <c r="P57327" s="90"/>
      <c r="Q57327" s="90"/>
    </row>
    <row r="57328" spans="4:17" x14ac:dyDescent="0.25">
      <c r="D57328" s="87"/>
      <c r="J57328" s="88"/>
      <c r="K57328" s="89"/>
      <c r="M57328" s="88"/>
      <c r="O57328" s="90"/>
      <c r="P57328" s="90"/>
      <c r="Q57328" s="90"/>
    </row>
    <row r="57329" spans="4:17" x14ac:dyDescent="0.25">
      <c r="D57329" s="87"/>
      <c r="J57329" s="88"/>
      <c r="K57329" s="89"/>
      <c r="M57329" s="88"/>
      <c r="O57329" s="90"/>
      <c r="P57329" s="90"/>
      <c r="Q57329" s="90"/>
    </row>
    <row r="57330" spans="4:17" x14ac:dyDescent="0.25">
      <c r="D57330" s="87"/>
      <c r="J57330" s="88"/>
      <c r="K57330" s="89"/>
      <c r="M57330" s="88"/>
      <c r="O57330" s="90"/>
      <c r="P57330" s="90"/>
      <c r="Q57330" s="90"/>
    </row>
    <row r="57331" spans="4:17" x14ac:dyDescent="0.25">
      <c r="D57331" s="87"/>
      <c r="J57331" s="88"/>
      <c r="K57331" s="89"/>
      <c r="M57331" s="88"/>
      <c r="O57331" s="90"/>
      <c r="P57331" s="90"/>
      <c r="Q57331" s="90"/>
    </row>
    <row r="57332" spans="4:17" x14ac:dyDescent="0.25">
      <c r="D57332" s="87"/>
      <c r="J57332" s="88"/>
      <c r="K57332" s="89"/>
      <c r="M57332" s="88"/>
      <c r="O57332" s="90"/>
      <c r="P57332" s="90"/>
      <c r="Q57332" s="90"/>
    </row>
    <row r="57333" spans="4:17" x14ac:dyDescent="0.25">
      <c r="D57333" s="87"/>
      <c r="J57333" s="88"/>
      <c r="K57333" s="89"/>
      <c r="M57333" s="88"/>
      <c r="O57333" s="90"/>
      <c r="P57333" s="90"/>
      <c r="Q57333" s="90"/>
    </row>
    <row r="57334" spans="4:17" x14ac:dyDescent="0.25">
      <c r="D57334" s="87"/>
      <c r="J57334" s="88"/>
      <c r="K57334" s="89"/>
      <c r="M57334" s="88"/>
      <c r="O57334" s="90"/>
      <c r="P57334" s="90"/>
      <c r="Q57334" s="90"/>
    </row>
    <row r="57335" spans="4:17" x14ac:dyDescent="0.25">
      <c r="D57335" s="87"/>
      <c r="J57335" s="88"/>
      <c r="K57335" s="89"/>
      <c r="M57335" s="88"/>
      <c r="O57335" s="90"/>
      <c r="P57335" s="90"/>
      <c r="Q57335" s="90"/>
    </row>
    <row r="57336" spans="4:17" x14ac:dyDescent="0.25">
      <c r="D57336" s="87"/>
      <c r="J57336" s="88"/>
      <c r="K57336" s="89"/>
      <c r="M57336" s="88"/>
      <c r="O57336" s="90"/>
      <c r="P57336" s="90"/>
      <c r="Q57336" s="90"/>
    </row>
    <row r="57337" spans="4:17" x14ac:dyDescent="0.25">
      <c r="D57337" s="87"/>
      <c r="J57337" s="88"/>
      <c r="K57337" s="89"/>
      <c r="M57337" s="88"/>
      <c r="O57337" s="90"/>
      <c r="P57337" s="90"/>
      <c r="Q57337" s="90"/>
    </row>
    <row r="57338" spans="4:17" x14ac:dyDescent="0.25">
      <c r="D57338" s="87"/>
      <c r="J57338" s="88"/>
      <c r="K57338" s="89"/>
      <c r="M57338" s="88"/>
      <c r="O57338" s="90"/>
      <c r="P57338" s="90"/>
      <c r="Q57338" s="90"/>
    </row>
    <row r="57339" spans="4:17" x14ac:dyDescent="0.25">
      <c r="D57339" s="87"/>
      <c r="J57339" s="88"/>
      <c r="K57339" s="89"/>
      <c r="M57339" s="88"/>
      <c r="O57339" s="90"/>
      <c r="P57339" s="90"/>
      <c r="Q57339" s="90"/>
    </row>
    <row r="57340" spans="4:17" x14ac:dyDescent="0.25">
      <c r="D57340" s="87"/>
      <c r="J57340" s="88"/>
      <c r="K57340" s="89"/>
      <c r="M57340" s="88"/>
      <c r="O57340" s="90"/>
      <c r="P57340" s="90"/>
      <c r="Q57340" s="90"/>
    </row>
    <row r="57341" spans="4:17" x14ac:dyDescent="0.25">
      <c r="D57341" s="87"/>
      <c r="J57341" s="88"/>
      <c r="K57341" s="89"/>
      <c r="M57341" s="88"/>
      <c r="O57341" s="90"/>
      <c r="P57341" s="90"/>
      <c r="Q57341" s="90"/>
    </row>
    <row r="57342" spans="4:17" x14ac:dyDescent="0.25">
      <c r="D57342" s="87"/>
      <c r="J57342" s="88"/>
      <c r="K57342" s="89"/>
      <c r="M57342" s="88"/>
      <c r="O57342" s="90"/>
      <c r="P57342" s="90"/>
      <c r="Q57342" s="90"/>
    </row>
    <row r="57343" spans="4:17" x14ac:dyDescent="0.25">
      <c r="D57343" s="87"/>
      <c r="J57343" s="88"/>
      <c r="K57343" s="89"/>
      <c r="M57343" s="88"/>
      <c r="O57343" s="90"/>
      <c r="P57343" s="90"/>
      <c r="Q57343" s="90"/>
    </row>
    <row r="57344" spans="4:17" x14ac:dyDescent="0.25">
      <c r="D57344" s="87"/>
      <c r="J57344" s="88"/>
      <c r="K57344" s="89"/>
      <c r="M57344" s="88"/>
      <c r="O57344" s="90"/>
      <c r="P57344" s="90"/>
      <c r="Q57344" s="90"/>
    </row>
    <row r="57345" spans="4:17" x14ac:dyDescent="0.25">
      <c r="D57345" s="87"/>
      <c r="J57345" s="88"/>
      <c r="K57345" s="89"/>
      <c r="M57345" s="88"/>
      <c r="O57345" s="90"/>
      <c r="P57345" s="90"/>
      <c r="Q57345" s="90"/>
    </row>
    <row r="57346" spans="4:17" x14ac:dyDescent="0.25">
      <c r="D57346" s="87"/>
      <c r="J57346" s="88"/>
      <c r="K57346" s="89"/>
      <c r="M57346" s="88"/>
      <c r="O57346" s="90"/>
      <c r="P57346" s="90"/>
      <c r="Q57346" s="90"/>
    </row>
    <row r="57347" spans="4:17" x14ac:dyDescent="0.25">
      <c r="D57347" s="87"/>
      <c r="J57347" s="88"/>
      <c r="K57347" s="89"/>
      <c r="M57347" s="88"/>
      <c r="O57347" s="90"/>
      <c r="P57347" s="90"/>
      <c r="Q57347" s="90"/>
    </row>
    <row r="57348" spans="4:17" x14ac:dyDescent="0.25">
      <c r="D57348" s="87"/>
      <c r="J57348" s="88"/>
      <c r="K57348" s="89"/>
      <c r="M57348" s="88"/>
      <c r="O57348" s="90"/>
      <c r="P57348" s="90"/>
      <c r="Q57348" s="90"/>
    </row>
    <row r="57349" spans="4:17" x14ac:dyDescent="0.25">
      <c r="D57349" s="87"/>
      <c r="J57349" s="88"/>
      <c r="K57349" s="89"/>
      <c r="M57349" s="88"/>
      <c r="O57349" s="90"/>
      <c r="P57349" s="90"/>
      <c r="Q57349" s="90"/>
    </row>
    <row r="57350" spans="4:17" x14ac:dyDescent="0.25">
      <c r="D57350" s="87"/>
      <c r="J57350" s="88"/>
      <c r="K57350" s="89"/>
      <c r="M57350" s="88"/>
      <c r="O57350" s="90"/>
      <c r="P57350" s="90"/>
      <c r="Q57350" s="90"/>
    </row>
    <row r="57351" spans="4:17" x14ac:dyDescent="0.25">
      <c r="D57351" s="87"/>
      <c r="J57351" s="88"/>
      <c r="K57351" s="89"/>
      <c r="M57351" s="88"/>
      <c r="O57351" s="90"/>
      <c r="P57351" s="90"/>
      <c r="Q57351" s="90"/>
    </row>
    <row r="57352" spans="4:17" x14ac:dyDescent="0.25">
      <c r="D57352" s="87"/>
      <c r="J57352" s="88"/>
      <c r="K57352" s="89"/>
      <c r="M57352" s="88"/>
      <c r="O57352" s="90"/>
      <c r="P57352" s="90"/>
      <c r="Q57352" s="90"/>
    </row>
    <row r="57353" spans="4:17" x14ac:dyDescent="0.25">
      <c r="D57353" s="87"/>
      <c r="J57353" s="88"/>
      <c r="K57353" s="89"/>
      <c r="M57353" s="88"/>
      <c r="O57353" s="90"/>
      <c r="P57353" s="90"/>
      <c r="Q57353" s="90"/>
    </row>
    <row r="57354" spans="4:17" x14ac:dyDescent="0.25">
      <c r="D57354" s="87"/>
      <c r="J57354" s="88"/>
      <c r="K57354" s="89"/>
      <c r="M57354" s="88"/>
      <c r="O57354" s="90"/>
      <c r="P57354" s="90"/>
      <c r="Q57354" s="90"/>
    </row>
    <row r="57355" spans="4:17" x14ac:dyDescent="0.25">
      <c r="D57355" s="87"/>
      <c r="J57355" s="88"/>
      <c r="K57355" s="89"/>
      <c r="M57355" s="88"/>
      <c r="O57355" s="90"/>
      <c r="P57355" s="90"/>
      <c r="Q57355" s="90"/>
    </row>
    <row r="57356" spans="4:17" x14ac:dyDescent="0.25">
      <c r="D57356" s="87"/>
      <c r="J57356" s="88"/>
      <c r="K57356" s="89"/>
      <c r="M57356" s="88"/>
      <c r="O57356" s="90"/>
      <c r="P57356" s="90"/>
      <c r="Q57356" s="90"/>
    </row>
    <row r="57357" spans="4:17" x14ac:dyDescent="0.25">
      <c r="D57357" s="87"/>
      <c r="J57357" s="88"/>
      <c r="K57357" s="89"/>
      <c r="M57357" s="88"/>
      <c r="O57357" s="90"/>
      <c r="P57357" s="90"/>
      <c r="Q57357" s="90"/>
    </row>
    <row r="57358" spans="4:17" x14ac:dyDescent="0.25">
      <c r="D57358" s="87"/>
      <c r="J57358" s="88"/>
      <c r="K57358" s="89"/>
      <c r="M57358" s="88"/>
      <c r="O57358" s="90"/>
      <c r="P57358" s="90"/>
      <c r="Q57358" s="90"/>
    </row>
    <row r="57359" spans="4:17" x14ac:dyDescent="0.25">
      <c r="D57359" s="87"/>
      <c r="J57359" s="88"/>
      <c r="K57359" s="89"/>
      <c r="M57359" s="88"/>
      <c r="O57359" s="90"/>
      <c r="P57359" s="90"/>
      <c r="Q57359" s="90"/>
    </row>
    <row r="57360" spans="4:17" x14ac:dyDescent="0.25">
      <c r="D57360" s="87"/>
      <c r="J57360" s="88"/>
      <c r="K57360" s="89"/>
      <c r="M57360" s="88"/>
      <c r="O57360" s="90"/>
      <c r="P57360" s="90"/>
      <c r="Q57360" s="90"/>
    </row>
    <row r="57361" spans="4:17" x14ac:dyDescent="0.25">
      <c r="D57361" s="87"/>
      <c r="J57361" s="88"/>
      <c r="K57361" s="89"/>
      <c r="M57361" s="88"/>
      <c r="O57361" s="90"/>
      <c r="P57361" s="90"/>
      <c r="Q57361" s="90"/>
    </row>
    <row r="57362" spans="4:17" x14ac:dyDescent="0.25">
      <c r="D57362" s="87"/>
      <c r="J57362" s="88"/>
      <c r="K57362" s="89"/>
      <c r="M57362" s="88"/>
      <c r="O57362" s="90"/>
      <c r="P57362" s="90"/>
      <c r="Q57362" s="90"/>
    </row>
    <row r="57363" spans="4:17" x14ac:dyDescent="0.25">
      <c r="D57363" s="87"/>
      <c r="J57363" s="88"/>
      <c r="K57363" s="89"/>
      <c r="M57363" s="88"/>
      <c r="O57363" s="90"/>
      <c r="P57363" s="90"/>
      <c r="Q57363" s="90"/>
    </row>
    <row r="57364" spans="4:17" x14ac:dyDescent="0.25">
      <c r="D57364" s="87"/>
      <c r="J57364" s="88"/>
      <c r="K57364" s="89"/>
      <c r="M57364" s="88"/>
      <c r="O57364" s="90"/>
      <c r="P57364" s="90"/>
      <c r="Q57364" s="90"/>
    </row>
    <row r="57365" spans="4:17" x14ac:dyDescent="0.25">
      <c r="D57365" s="87"/>
      <c r="J57365" s="88"/>
      <c r="K57365" s="89"/>
      <c r="M57365" s="88"/>
      <c r="O57365" s="90"/>
      <c r="P57365" s="90"/>
      <c r="Q57365" s="90"/>
    </row>
    <row r="57366" spans="4:17" x14ac:dyDescent="0.25">
      <c r="D57366" s="87"/>
      <c r="J57366" s="88"/>
      <c r="K57366" s="89"/>
      <c r="M57366" s="88"/>
      <c r="O57366" s="90"/>
      <c r="P57366" s="90"/>
      <c r="Q57366" s="90"/>
    </row>
    <row r="57367" spans="4:17" x14ac:dyDescent="0.25">
      <c r="D57367" s="87"/>
      <c r="J57367" s="88"/>
      <c r="K57367" s="89"/>
      <c r="M57367" s="88"/>
      <c r="O57367" s="90"/>
      <c r="P57367" s="90"/>
      <c r="Q57367" s="90"/>
    </row>
    <row r="57368" spans="4:17" x14ac:dyDescent="0.25">
      <c r="D57368" s="87"/>
      <c r="J57368" s="88"/>
      <c r="K57368" s="89"/>
      <c r="M57368" s="88"/>
      <c r="O57368" s="90"/>
      <c r="P57368" s="90"/>
      <c r="Q57368" s="90"/>
    </row>
    <row r="57369" spans="4:17" x14ac:dyDescent="0.25">
      <c r="D57369" s="87"/>
      <c r="J57369" s="88"/>
      <c r="K57369" s="89"/>
      <c r="M57369" s="88"/>
      <c r="O57369" s="90"/>
      <c r="P57369" s="90"/>
      <c r="Q57369" s="90"/>
    </row>
    <row r="57370" spans="4:17" x14ac:dyDescent="0.25">
      <c r="D57370" s="87"/>
      <c r="J57370" s="88"/>
      <c r="K57370" s="89"/>
      <c r="M57370" s="88"/>
      <c r="O57370" s="90"/>
      <c r="P57370" s="90"/>
      <c r="Q57370" s="90"/>
    </row>
    <row r="57371" spans="4:17" x14ac:dyDescent="0.25">
      <c r="D57371" s="87"/>
      <c r="J57371" s="88"/>
      <c r="K57371" s="89"/>
      <c r="M57371" s="88"/>
      <c r="O57371" s="90"/>
      <c r="P57371" s="90"/>
      <c r="Q57371" s="90"/>
    </row>
    <row r="57372" spans="4:17" x14ac:dyDescent="0.25">
      <c r="D57372" s="87"/>
      <c r="J57372" s="88"/>
      <c r="K57372" s="89"/>
      <c r="M57372" s="88"/>
      <c r="O57372" s="90"/>
      <c r="P57372" s="90"/>
      <c r="Q57372" s="90"/>
    </row>
    <row r="57373" spans="4:17" x14ac:dyDescent="0.25">
      <c r="D57373" s="87"/>
      <c r="J57373" s="88"/>
      <c r="K57373" s="89"/>
      <c r="M57373" s="88"/>
      <c r="O57373" s="90"/>
      <c r="P57373" s="90"/>
      <c r="Q57373" s="90"/>
    </row>
    <row r="57374" spans="4:17" x14ac:dyDescent="0.25">
      <c r="D57374" s="87"/>
      <c r="J57374" s="88"/>
      <c r="K57374" s="89"/>
      <c r="M57374" s="88"/>
      <c r="O57374" s="90"/>
      <c r="P57374" s="90"/>
      <c r="Q57374" s="90"/>
    </row>
    <row r="57375" spans="4:17" x14ac:dyDescent="0.25">
      <c r="D57375" s="87"/>
      <c r="J57375" s="88"/>
      <c r="K57375" s="89"/>
      <c r="M57375" s="88"/>
      <c r="O57375" s="90"/>
      <c r="P57375" s="90"/>
      <c r="Q57375" s="90"/>
    </row>
    <row r="57376" spans="4:17" x14ac:dyDescent="0.25">
      <c r="D57376" s="87"/>
      <c r="J57376" s="88"/>
      <c r="K57376" s="89"/>
      <c r="M57376" s="88"/>
      <c r="O57376" s="90"/>
      <c r="P57376" s="90"/>
      <c r="Q57376" s="90"/>
    </row>
    <row r="57377" spans="4:17" x14ac:dyDescent="0.25">
      <c r="D57377" s="87"/>
      <c r="J57377" s="88"/>
      <c r="K57377" s="89"/>
      <c r="M57377" s="88"/>
      <c r="O57377" s="90"/>
      <c r="P57377" s="90"/>
      <c r="Q57377" s="90"/>
    </row>
    <row r="57378" spans="4:17" x14ac:dyDescent="0.25">
      <c r="D57378" s="87"/>
      <c r="J57378" s="88"/>
      <c r="K57378" s="89"/>
      <c r="M57378" s="88"/>
      <c r="O57378" s="90"/>
      <c r="P57378" s="90"/>
      <c r="Q57378" s="90"/>
    </row>
    <row r="57379" spans="4:17" x14ac:dyDescent="0.25">
      <c r="D57379" s="87"/>
      <c r="J57379" s="88"/>
      <c r="K57379" s="89"/>
      <c r="M57379" s="88"/>
      <c r="O57379" s="90"/>
      <c r="P57379" s="90"/>
      <c r="Q57379" s="90"/>
    </row>
    <row r="57380" spans="4:17" x14ac:dyDescent="0.25">
      <c r="D57380" s="87"/>
      <c r="J57380" s="88"/>
      <c r="K57380" s="89"/>
      <c r="M57380" s="88"/>
      <c r="O57380" s="90"/>
      <c r="P57380" s="90"/>
      <c r="Q57380" s="90"/>
    </row>
    <row r="57381" spans="4:17" x14ac:dyDescent="0.25">
      <c r="D57381" s="87"/>
      <c r="J57381" s="88"/>
      <c r="K57381" s="89"/>
      <c r="M57381" s="88"/>
      <c r="O57381" s="90"/>
      <c r="P57381" s="90"/>
      <c r="Q57381" s="90"/>
    </row>
    <row r="57382" spans="4:17" x14ac:dyDescent="0.25">
      <c r="D57382" s="87"/>
      <c r="J57382" s="88"/>
      <c r="K57382" s="89"/>
      <c r="M57382" s="88"/>
      <c r="O57382" s="90"/>
      <c r="P57382" s="90"/>
      <c r="Q57382" s="90"/>
    </row>
    <row r="57383" spans="4:17" x14ac:dyDescent="0.25">
      <c r="D57383" s="87"/>
      <c r="J57383" s="88"/>
      <c r="K57383" s="89"/>
      <c r="M57383" s="88"/>
      <c r="O57383" s="90"/>
      <c r="P57383" s="90"/>
      <c r="Q57383" s="90"/>
    </row>
    <row r="57384" spans="4:17" x14ac:dyDescent="0.25">
      <c r="D57384" s="87"/>
      <c r="J57384" s="88"/>
      <c r="K57384" s="89"/>
      <c r="M57384" s="88"/>
      <c r="O57384" s="90"/>
      <c r="P57384" s="90"/>
      <c r="Q57384" s="90"/>
    </row>
    <row r="57385" spans="4:17" x14ac:dyDescent="0.25">
      <c r="D57385" s="87"/>
      <c r="J57385" s="88"/>
      <c r="K57385" s="89"/>
      <c r="M57385" s="88"/>
      <c r="O57385" s="90"/>
      <c r="P57385" s="90"/>
      <c r="Q57385" s="90"/>
    </row>
    <row r="57386" spans="4:17" x14ac:dyDescent="0.25">
      <c r="D57386" s="87"/>
      <c r="J57386" s="88"/>
      <c r="K57386" s="89"/>
      <c r="M57386" s="88"/>
      <c r="O57386" s="90"/>
      <c r="P57386" s="90"/>
      <c r="Q57386" s="90"/>
    </row>
    <row r="57387" spans="4:17" x14ac:dyDescent="0.25">
      <c r="D57387" s="87"/>
      <c r="J57387" s="88"/>
      <c r="K57387" s="89"/>
      <c r="M57387" s="88"/>
      <c r="O57387" s="90"/>
      <c r="P57387" s="90"/>
      <c r="Q57387" s="90"/>
    </row>
    <row r="57388" spans="4:17" x14ac:dyDescent="0.25">
      <c r="D57388" s="87"/>
      <c r="J57388" s="88"/>
      <c r="K57388" s="89"/>
      <c r="M57388" s="88"/>
      <c r="O57388" s="90"/>
      <c r="P57388" s="90"/>
      <c r="Q57388" s="90"/>
    </row>
    <row r="57389" spans="4:17" x14ac:dyDescent="0.25">
      <c r="D57389" s="87"/>
      <c r="J57389" s="88"/>
      <c r="K57389" s="89"/>
      <c r="M57389" s="88"/>
      <c r="O57389" s="90"/>
      <c r="P57389" s="90"/>
      <c r="Q57389" s="90"/>
    </row>
    <row r="57390" spans="4:17" x14ac:dyDescent="0.25">
      <c r="D57390" s="87"/>
      <c r="J57390" s="88"/>
      <c r="K57390" s="89"/>
      <c r="M57390" s="88"/>
      <c r="O57390" s="90"/>
      <c r="P57390" s="90"/>
      <c r="Q57390" s="90"/>
    </row>
    <row r="57391" spans="4:17" x14ac:dyDescent="0.25">
      <c r="D57391" s="87"/>
      <c r="J57391" s="88"/>
      <c r="K57391" s="89"/>
      <c r="M57391" s="88"/>
      <c r="O57391" s="90"/>
      <c r="P57391" s="90"/>
      <c r="Q57391" s="90"/>
    </row>
    <row r="57392" spans="4:17" x14ac:dyDescent="0.25">
      <c r="D57392" s="87"/>
      <c r="J57392" s="88"/>
      <c r="K57392" s="89"/>
      <c r="M57392" s="88"/>
      <c r="O57392" s="90"/>
      <c r="P57392" s="90"/>
      <c r="Q57392" s="90"/>
    </row>
    <row r="57393" spans="4:17" x14ac:dyDescent="0.25">
      <c r="D57393" s="87"/>
      <c r="J57393" s="88"/>
      <c r="K57393" s="89"/>
      <c r="M57393" s="88"/>
      <c r="O57393" s="90"/>
      <c r="P57393" s="90"/>
      <c r="Q57393" s="90"/>
    </row>
    <row r="57394" spans="4:17" x14ac:dyDescent="0.25">
      <c r="D57394" s="87"/>
      <c r="J57394" s="88"/>
      <c r="K57394" s="89"/>
      <c r="M57394" s="88"/>
      <c r="O57394" s="90"/>
      <c r="P57394" s="90"/>
      <c r="Q57394" s="90"/>
    </row>
    <row r="57395" spans="4:17" x14ac:dyDescent="0.25">
      <c r="D57395" s="87"/>
      <c r="J57395" s="88"/>
      <c r="K57395" s="89"/>
      <c r="M57395" s="88"/>
      <c r="O57395" s="90"/>
      <c r="P57395" s="90"/>
      <c r="Q57395" s="90"/>
    </row>
    <row r="57396" spans="4:17" x14ac:dyDescent="0.25">
      <c r="D57396" s="87"/>
      <c r="J57396" s="88"/>
      <c r="K57396" s="89"/>
      <c r="M57396" s="88"/>
      <c r="O57396" s="90"/>
      <c r="P57396" s="90"/>
      <c r="Q57396" s="90"/>
    </row>
    <row r="57397" spans="4:17" x14ac:dyDescent="0.25">
      <c r="D57397" s="87"/>
      <c r="J57397" s="88"/>
      <c r="K57397" s="89"/>
      <c r="M57397" s="88"/>
      <c r="O57397" s="90"/>
      <c r="P57397" s="90"/>
      <c r="Q57397" s="90"/>
    </row>
    <row r="57398" spans="4:17" x14ac:dyDescent="0.25">
      <c r="D57398" s="87"/>
      <c r="J57398" s="88"/>
      <c r="K57398" s="89"/>
      <c r="M57398" s="88"/>
      <c r="O57398" s="90"/>
      <c r="P57398" s="90"/>
      <c r="Q57398" s="90"/>
    </row>
    <row r="57399" spans="4:17" x14ac:dyDescent="0.25">
      <c r="D57399" s="87"/>
      <c r="J57399" s="88"/>
      <c r="K57399" s="89"/>
      <c r="M57399" s="88"/>
      <c r="O57399" s="90"/>
      <c r="P57399" s="90"/>
      <c r="Q57399" s="90"/>
    </row>
    <row r="57400" spans="4:17" x14ac:dyDescent="0.25">
      <c r="D57400" s="87"/>
      <c r="J57400" s="88"/>
      <c r="K57400" s="89"/>
      <c r="M57400" s="88"/>
      <c r="O57400" s="90"/>
      <c r="P57400" s="90"/>
      <c r="Q57400" s="90"/>
    </row>
    <row r="57401" spans="4:17" x14ac:dyDescent="0.25">
      <c r="D57401" s="87"/>
      <c r="J57401" s="88"/>
      <c r="K57401" s="89"/>
      <c r="M57401" s="88"/>
      <c r="O57401" s="90"/>
      <c r="P57401" s="90"/>
      <c r="Q57401" s="90"/>
    </row>
    <row r="57402" spans="4:17" x14ac:dyDescent="0.25">
      <c r="D57402" s="87"/>
      <c r="J57402" s="88"/>
      <c r="K57402" s="89"/>
      <c r="M57402" s="88"/>
      <c r="O57402" s="90"/>
      <c r="P57402" s="90"/>
      <c r="Q57402" s="90"/>
    </row>
    <row r="57403" spans="4:17" x14ac:dyDescent="0.25">
      <c r="D57403" s="87"/>
      <c r="J57403" s="88"/>
      <c r="K57403" s="89"/>
      <c r="M57403" s="88"/>
      <c r="O57403" s="90"/>
      <c r="P57403" s="90"/>
      <c r="Q57403" s="90"/>
    </row>
    <row r="57404" spans="4:17" x14ac:dyDescent="0.25">
      <c r="D57404" s="87"/>
      <c r="J57404" s="88"/>
      <c r="K57404" s="89"/>
      <c r="M57404" s="88"/>
      <c r="O57404" s="90"/>
      <c r="P57404" s="90"/>
      <c r="Q57404" s="90"/>
    </row>
    <row r="57405" spans="4:17" x14ac:dyDescent="0.25">
      <c r="D57405" s="87"/>
      <c r="J57405" s="88"/>
      <c r="K57405" s="89"/>
      <c r="M57405" s="88"/>
      <c r="O57405" s="90"/>
      <c r="P57405" s="90"/>
      <c r="Q57405" s="90"/>
    </row>
    <row r="57406" spans="4:17" x14ac:dyDescent="0.25">
      <c r="D57406" s="87"/>
      <c r="J57406" s="88"/>
      <c r="K57406" s="89"/>
      <c r="M57406" s="88"/>
      <c r="O57406" s="90"/>
      <c r="P57406" s="90"/>
      <c r="Q57406" s="90"/>
    </row>
    <row r="57407" spans="4:17" x14ac:dyDescent="0.25">
      <c r="D57407" s="87"/>
      <c r="J57407" s="88"/>
      <c r="K57407" s="89"/>
      <c r="M57407" s="88"/>
      <c r="O57407" s="90"/>
      <c r="P57407" s="90"/>
      <c r="Q57407" s="90"/>
    </row>
    <row r="57408" spans="4:17" x14ac:dyDescent="0.25">
      <c r="D57408" s="87"/>
      <c r="J57408" s="88"/>
      <c r="K57408" s="89"/>
      <c r="M57408" s="88"/>
      <c r="O57408" s="90"/>
      <c r="P57408" s="90"/>
      <c r="Q57408" s="90"/>
    </row>
    <row r="57409" spans="4:17" x14ac:dyDescent="0.25">
      <c r="D57409" s="87"/>
      <c r="J57409" s="88"/>
      <c r="K57409" s="89"/>
      <c r="M57409" s="88"/>
      <c r="O57409" s="90"/>
      <c r="P57409" s="90"/>
      <c r="Q57409" s="90"/>
    </row>
    <row r="57410" spans="4:17" x14ac:dyDescent="0.25">
      <c r="D57410" s="87"/>
      <c r="J57410" s="88"/>
      <c r="K57410" s="89"/>
      <c r="M57410" s="88"/>
      <c r="O57410" s="90"/>
      <c r="P57410" s="90"/>
      <c r="Q57410" s="90"/>
    </row>
    <row r="57411" spans="4:17" x14ac:dyDescent="0.25">
      <c r="D57411" s="87"/>
      <c r="J57411" s="88"/>
      <c r="K57411" s="89"/>
      <c r="M57411" s="88"/>
      <c r="O57411" s="90"/>
      <c r="P57411" s="90"/>
      <c r="Q57411" s="90"/>
    </row>
    <row r="57412" spans="4:17" x14ac:dyDescent="0.25">
      <c r="D57412" s="87"/>
      <c r="J57412" s="88"/>
      <c r="K57412" s="89"/>
      <c r="M57412" s="88"/>
      <c r="O57412" s="90"/>
      <c r="P57412" s="90"/>
      <c r="Q57412" s="90"/>
    </row>
    <row r="57413" spans="4:17" x14ac:dyDescent="0.25">
      <c r="D57413" s="87"/>
      <c r="J57413" s="88"/>
      <c r="K57413" s="89"/>
      <c r="M57413" s="88"/>
      <c r="O57413" s="90"/>
      <c r="P57413" s="90"/>
      <c r="Q57413" s="90"/>
    </row>
    <row r="57414" spans="4:17" x14ac:dyDescent="0.25">
      <c r="D57414" s="87"/>
      <c r="J57414" s="88"/>
      <c r="K57414" s="89"/>
      <c r="M57414" s="88"/>
      <c r="O57414" s="90"/>
      <c r="P57414" s="90"/>
      <c r="Q57414" s="90"/>
    </row>
    <row r="57415" spans="4:17" x14ac:dyDescent="0.25">
      <c r="D57415" s="87"/>
      <c r="J57415" s="88"/>
      <c r="K57415" s="89"/>
      <c r="M57415" s="88"/>
      <c r="O57415" s="90"/>
      <c r="P57415" s="90"/>
      <c r="Q57415" s="90"/>
    </row>
    <row r="57416" spans="4:17" x14ac:dyDescent="0.25">
      <c r="D57416" s="87"/>
      <c r="J57416" s="88"/>
      <c r="K57416" s="89"/>
      <c r="M57416" s="88"/>
      <c r="O57416" s="90"/>
      <c r="P57416" s="90"/>
      <c r="Q57416" s="90"/>
    </row>
    <row r="57417" spans="4:17" x14ac:dyDescent="0.25">
      <c r="D57417" s="87"/>
      <c r="J57417" s="88"/>
      <c r="K57417" s="89"/>
      <c r="M57417" s="88"/>
      <c r="O57417" s="90"/>
      <c r="P57417" s="90"/>
      <c r="Q57417" s="90"/>
    </row>
    <row r="57418" spans="4:17" x14ac:dyDescent="0.25">
      <c r="D57418" s="87"/>
      <c r="J57418" s="88"/>
      <c r="K57418" s="89"/>
      <c r="M57418" s="88"/>
      <c r="O57418" s="90"/>
      <c r="P57418" s="90"/>
      <c r="Q57418" s="90"/>
    </row>
    <row r="57419" spans="4:17" x14ac:dyDescent="0.25">
      <c r="D57419" s="87"/>
      <c r="J57419" s="88"/>
      <c r="K57419" s="89"/>
      <c r="M57419" s="88"/>
      <c r="O57419" s="90"/>
      <c r="P57419" s="90"/>
      <c r="Q57419" s="90"/>
    </row>
    <row r="57420" spans="4:17" x14ac:dyDescent="0.25">
      <c r="D57420" s="87"/>
      <c r="J57420" s="88"/>
      <c r="K57420" s="89"/>
      <c r="M57420" s="88"/>
      <c r="O57420" s="90"/>
      <c r="P57420" s="90"/>
      <c r="Q57420" s="90"/>
    </row>
    <row r="57421" spans="4:17" x14ac:dyDescent="0.25">
      <c r="D57421" s="87"/>
      <c r="J57421" s="88"/>
      <c r="K57421" s="89"/>
      <c r="M57421" s="88"/>
      <c r="O57421" s="90"/>
      <c r="P57421" s="90"/>
      <c r="Q57421" s="90"/>
    </row>
    <row r="57422" spans="4:17" x14ac:dyDescent="0.25">
      <c r="D57422" s="87"/>
      <c r="J57422" s="88"/>
      <c r="K57422" s="89"/>
      <c r="M57422" s="88"/>
      <c r="O57422" s="90"/>
      <c r="P57422" s="90"/>
      <c r="Q57422" s="90"/>
    </row>
    <row r="57423" spans="4:17" x14ac:dyDescent="0.25">
      <c r="D57423" s="87"/>
      <c r="J57423" s="88"/>
      <c r="K57423" s="89"/>
      <c r="M57423" s="88"/>
      <c r="O57423" s="90"/>
      <c r="P57423" s="90"/>
      <c r="Q57423" s="90"/>
    </row>
    <row r="57424" spans="4:17" x14ac:dyDescent="0.25">
      <c r="D57424" s="87"/>
      <c r="J57424" s="88"/>
      <c r="K57424" s="89"/>
      <c r="M57424" s="88"/>
      <c r="O57424" s="90"/>
      <c r="P57424" s="90"/>
      <c r="Q57424" s="90"/>
    </row>
    <row r="57425" spans="4:17" x14ac:dyDescent="0.25">
      <c r="D57425" s="87"/>
      <c r="J57425" s="88"/>
      <c r="K57425" s="89"/>
      <c r="M57425" s="88"/>
      <c r="O57425" s="90"/>
      <c r="P57425" s="90"/>
      <c r="Q57425" s="90"/>
    </row>
    <row r="57426" spans="4:17" x14ac:dyDescent="0.25">
      <c r="D57426" s="87"/>
      <c r="J57426" s="88"/>
      <c r="K57426" s="89"/>
      <c r="M57426" s="88"/>
      <c r="O57426" s="90"/>
      <c r="P57426" s="90"/>
      <c r="Q57426" s="90"/>
    </row>
    <row r="57427" spans="4:17" x14ac:dyDescent="0.25">
      <c r="D57427" s="87"/>
      <c r="J57427" s="88"/>
      <c r="K57427" s="89"/>
      <c r="M57427" s="88"/>
      <c r="O57427" s="90"/>
      <c r="P57427" s="90"/>
      <c r="Q57427" s="90"/>
    </row>
    <row r="57428" spans="4:17" x14ac:dyDescent="0.25">
      <c r="D57428" s="87"/>
      <c r="J57428" s="88"/>
      <c r="K57428" s="89"/>
      <c r="M57428" s="88"/>
      <c r="O57428" s="90"/>
      <c r="P57428" s="90"/>
      <c r="Q57428" s="90"/>
    </row>
    <row r="57429" spans="4:17" x14ac:dyDescent="0.25">
      <c r="D57429" s="87"/>
      <c r="J57429" s="88"/>
      <c r="K57429" s="89"/>
      <c r="M57429" s="88"/>
      <c r="O57429" s="90"/>
      <c r="P57429" s="90"/>
      <c r="Q57429" s="90"/>
    </row>
    <row r="57430" spans="4:17" x14ac:dyDescent="0.25">
      <c r="D57430" s="87"/>
      <c r="J57430" s="88"/>
      <c r="K57430" s="89"/>
      <c r="M57430" s="88"/>
      <c r="O57430" s="90"/>
      <c r="P57430" s="90"/>
      <c r="Q57430" s="90"/>
    </row>
    <row r="57431" spans="4:17" x14ac:dyDescent="0.25">
      <c r="D57431" s="87"/>
      <c r="J57431" s="88"/>
      <c r="K57431" s="89"/>
      <c r="M57431" s="88"/>
      <c r="O57431" s="90"/>
      <c r="P57431" s="90"/>
      <c r="Q57431" s="90"/>
    </row>
    <row r="57432" spans="4:17" x14ac:dyDescent="0.25">
      <c r="D57432" s="87"/>
      <c r="J57432" s="88"/>
      <c r="K57432" s="89"/>
      <c r="M57432" s="88"/>
      <c r="O57432" s="90"/>
      <c r="P57432" s="90"/>
      <c r="Q57432" s="90"/>
    </row>
    <row r="57433" spans="4:17" x14ac:dyDescent="0.25">
      <c r="D57433" s="87"/>
      <c r="J57433" s="88"/>
      <c r="K57433" s="89"/>
      <c r="M57433" s="88"/>
      <c r="O57433" s="90"/>
      <c r="P57433" s="90"/>
      <c r="Q57433" s="90"/>
    </row>
    <row r="57434" spans="4:17" x14ac:dyDescent="0.25">
      <c r="D57434" s="87"/>
      <c r="J57434" s="88"/>
      <c r="K57434" s="89"/>
      <c r="M57434" s="88"/>
      <c r="O57434" s="90"/>
      <c r="P57434" s="90"/>
      <c r="Q57434" s="90"/>
    </row>
    <row r="57435" spans="4:17" x14ac:dyDescent="0.25">
      <c r="D57435" s="87"/>
      <c r="J57435" s="88"/>
      <c r="K57435" s="89"/>
      <c r="M57435" s="88"/>
      <c r="O57435" s="90"/>
      <c r="P57435" s="90"/>
      <c r="Q57435" s="90"/>
    </row>
    <row r="57436" spans="4:17" x14ac:dyDescent="0.25">
      <c r="D57436" s="87"/>
      <c r="J57436" s="88"/>
      <c r="K57436" s="89"/>
      <c r="M57436" s="88"/>
      <c r="O57436" s="90"/>
      <c r="P57436" s="90"/>
      <c r="Q57436" s="90"/>
    </row>
    <row r="57437" spans="4:17" x14ac:dyDescent="0.25">
      <c r="D57437" s="87"/>
      <c r="J57437" s="88"/>
      <c r="K57437" s="89"/>
      <c r="M57437" s="88"/>
      <c r="O57437" s="90"/>
      <c r="P57437" s="90"/>
      <c r="Q57437" s="90"/>
    </row>
    <row r="57438" spans="4:17" x14ac:dyDescent="0.25">
      <c r="D57438" s="87"/>
      <c r="J57438" s="88"/>
      <c r="K57438" s="89"/>
      <c r="M57438" s="88"/>
      <c r="O57438" s="90"/>
      <c r="P57438" s="90"/>
      <c r="Q57438" s="90"/>
    </row>
    <row r="57439" spans="4:17" x14ac:dyDescent="0.25">
      <c r="D57439" s="87"/>
      <c r="J57439" s="88"/>
      <c r="K57439" s="89"/>
      <c r="M57439" s="88"/>
      <c r="O57439" s="90"/>
      <c r="P57439" s="90"/>
      <c r="Q57439" s="90"/>
    </row>
    <row r="57440" spans="4:17" x14ac:dyDescent="0.25">
      <c r="D57440" s="87"/>
      <c r="J57440" s="88"/>
      <c r="K57440" s="89"/>
      <c r="M57440" s="88"/>
      <c r="O57440" s="90"/>
      <c r="P57440" s="90"/>
      <c r="Q57440" s="90"/>
    </row>
    <row r="57441" spans="4:17" x14ac:dyDescent="0.25">
      <c r="D57441" s="87"/>
      <c r="J57441" s="88"/>
      <c r="K57441" s="89"/>
      <c r="M57441" s="88"/>
      <c r="O57441" s="90"/>
      <c r="P57441" s="90"/>
      <c r="Q57441" s="90"/>
    </row>
    <row r="57442" spans="4:17" x14ac:dyDescent="0.25">
      <c r="D57442" s="87"/>
      <c r="J57442" s="88"/>
      <c r="K57442" s="89"/>
      <c r="M57442" s="88"/>
      <c r="O57442" s="90"/>
      <c r="P57442" s="90"/>
      <c r="Q57442" s="90"/>
    </row>
    <row r="57443" spans="4:17" x14ac:dyDescent="0.25">
      <c r="D57443" s="87"/>
      <c r="J57443" s="88"/>
      <c r="K57443" s="89"/>
      <c r="M57443" s="88"/>
      <c r="O57443" s="90"/>
      <c r="P57443" s="90"/>
      <c r="Q57443" s="90"/>
    </row>
    <row r="57444" spans="4:17" x14ac:dyDescent="0.25">
      <c r="D57444" s="87"/>
      <c r="J57444" s="88"/>
      <c r="K57444" s="89"/>
      <c r="M57444" s="88"/>
      <c r="O57444" s="90"/>
      <c r="P57444" s="90"/>
      <c r="Q57444" s="90"/>
    </row>
    <row r="57445" spans="4:17" x14ac:dyDescent="0.25">
      <c r="D57445" s="87"/>
      <c r="J57445" s="88"/>
      <c r="K57445" s="89"/>
      <c r="M57445" s="88"/>
      <c r="O57445" s="90"/>
      <c r="P57445" s="90"/>
      <c r="Q57445" s="90"/>
    </row>
    <row r="57446" spans="4:17" x14ac:dyDescent="0.25">
      <c r="D57446" s="87"/>
      <c r="J57446" s="88"/>
      <c r="K57446" s="89"/>
      <c r="M57446" s="88"/>
      <c r="O57446" s="90"/>
      <c r="P57446" s="90"/>
      <c r="Q57446" s="90"/>
    </row>
    <row r="57447" spans="4:17" x14ac:dyDescent="0.25">
      <c r="D57447" s="87"/>
      <c r="J57447" s="88"/>
      <c r="K57447" s="89"/>
      <c r="M57447" s="88"/>
      <c r="O57447" s="90"/>
      <c r="P57447" s="90"/>
      <c r="Q57447" s="90"/>
    </row>
    <row r="57448" spans="4:17" x14ac:dyDescent="0.25">
      <c r="D57448" s="87"/>
      <c r="J57448" s="88"/>
      <c r="K57448" s="89"/>
      <c r="M57448" s="88"/>
      <c r="O57448" s="90"/>
      <c r="P57448" s="90"/>
      <c r="Q57448" s="90"/>
    </row>
    <row r="57449" spans="4:17" x14ac:dyDescent="0.25">
      <c r="D57449" s="87"/>
      <c r="J57449" s="88"/>
      <c r="K57449" s="89"/>
      <c r="M57449" s="88"/>
      <c r="O57449" s="90"/>
      <c r="P57449" s="90"/>
      <c r="Q57449" s="90"/>
    </row>
    <row r="57450" spans="4:17" x14ac:dyDescent="0.25">
      <c r="D57450" s="87"/>
      <c r="J57450" s="88"/>
      <c r="K57450" s="89"/>
      <c r="M57450" s="88"/>
      <c r="O57450" s="90"/>
      <c r="P57450" s="90"/>
      <c r="Q57450" s="90"/>
    </row>
    <row r="57451" spans="4:17" x14ac:dyDescent="0.25">
      <c r="D57451" s="87"/>
      <c r="J57451" s="88"/>
      <c r="K57451" s="89"/>
      <c r="M57451" s="88"/>
      <c r="O57451" s="90"/>
      <c r="P57451" s="90"/>
      <c r="Q57451" s="90"/>
    </row>
    <row r="57452" spans="4:17" x14ac:dyDescent="0.25">
      <c r="D57452" s="87"/>
      <c r="J57452" s="88"/>
      <c r="K57452" s="89"/>
      <c r="M57452" s="88"/>
      <c r="O57452" s="90"/>
      <c r="P57452" s="90"/>
      <c r="Q57452" s="90"/>
    </row>
    <row r="57453" spans="4:17" x14ac:dyDescent="0.25">
      <c r="D57453" s="87"/>
      <c r="J57453" s="88"/>
      <c r="K57453" s="89"/>
      <c r="M57453" s="88"/>
      <c r="O57453" s="90"/>
      <c r="P57453" s="90"/>
      <c r="Q57453" s="90"/>
    </row>
    <row r="57454" spans="4:17" x14ac:dyDescent="0.25">
      <c r="D57454" s="87"/>
      <c r="J57454" s="88"/>
      <c r="K57454" s="89"/>
      <c r="M57454" s="88"/>
      <c r="O57454" s="90"/>
      <c r="P57454" s="90"/>
      <c r="Q57454" s="90"/>
    </row>
    <row r="57455" spans="4:17" x14ac:dyDescent="0.25">
      <c r="D57455" s="87"/>
      <c r="J57455" s="88"/>
      <c r="K57455" s="89"/>
      <c r="M57455" s="88"/>
      <c r="O57455" s="90"/>
      <c r="P57455" s="90"/>
      <c r="Q57455" s="90"/>
    </row>
    <row r="57456" spans="4:17" x14ac:dyDescent="0.25">
      <c r="D57456" s="87"/>
      <c r="J57456" s="88"/>
      <c r="K57456" s="89"/>
      <c r="M57456" s="88"/>
      <c r="O57456" s="90"/>
      <c r="P57456" s="90"/>
      <c r="Q57456" s="90"/>
    </row>
    <row r="57457" spans="4:17" x14ac:dyDescent="0.25">
      <c r="D57457" s="87"/>
      <c r="J57457" s="88"/>
      <c r="K57457" s="89"/>
      <c r="M57457" s="88"/>
      <c r="O57457" s="90"/>
      <c r="P57457" s="90"/>
      <c r="Q57457" s="90"/>
    </row>
    <row r="57458" spans="4:17" x14ac:dyDescent="0.25">
      <c r="D57458" s="87"/>
      <c r="J57458" s="88"/>
      <c r="K57458" s="89"/>
      <c r="M57458" s="88"/>
      <c r="O57458" s="90"/>
      <c r="P57458" s="90"/>
      <c r="Q57458" s="90"/>
    </row>
    <row r="57459" spans="4:17" x14ac:dyDescent="0.25">
      <c r="D57459" s="87"/>
      <c r="J57459" s="88"/>
      <c r="K57459" s="89"/>
      <c r="M57459" s="88"/>
      <c r="O57459" s="90"/>
      <c r="P57459" s="90"/>
      <c r="Q57459" s="90"/>
    </row>
    <row r="57460" spans="4:17" x14ac:dyDescent="0.25">
      <c r="D57460" s="87"/>
      <c r="J57460" s="88"/>
      <c r="K57460" s="89"/>
      <c r="M57460" s="88"/>
      <c r="O57460" s="90"/>
      <c r="P57460" s="90"/>
      <c r="Q57460" s="90"/>
    </row>
    <row r="57461" spans="4:17" x14ac:dyDescent="0.25">
      <c r="D57461" s="87"/>
      <c r="J57461" s="88"/>
      <c r="K57461" s="89"/>
      <c r="M57461" s="88"/>
      <c r="O57461" s="90"/>
      <c r="P57461" s="90"/>
      <c r="Q57461" s="90"/>
    </row>
    <row r="57462" spans="4:17" x14ac:dyDescent="0.25">
      <c r="D57462" s="87"/>
      <c r="J57462" s="88"/>
      <c r="K57462" s="89"/>
      <c r="M57462" s="88"/>
      <c r="O57462" s="90"/>
      <c r="P57462" s="90"/>
      <c r="Q57462" s="90"/>
    </row>
    <row r="57463" spans="4:17" x14ac:dyDescent="0.25">
      <c r="D57463" s="87"/>
      <c r="J57463" s="88"/>
      <c r="K57463" s="89"/>
      <c r="M57463" s="88"/>
      <c r="O57463" s="90"/>
      <c r="P57463" s="90"/>
      <c r="Q57463" s="90"/>
    </row>
    <row r="57464" spans="4:17" x14ac:dyDescent="0.25">
      <c r="D57464" s="87"/>
      <c r="J57464" s="88"/>
      <c r="K57464" s="89"/>
      <c r="M57464" s="88"/>
      <c r="O57464" s="90"/>
      <c r="P57464" s="90"/>
      <c r="Q57464" s="90"/>
    </row>
    <row r="57465" spans="4:17" x14ac:dyDescent="0.25">
      <c r="D57465" s="87"/>
      <c r="J57465" s="88"/>
      <c r="K57465" s="89"/>
      <c r="M57465" s="88"/>
      <c r="O57465" s="90"/>
      <c r="P57465" s="90"/>
      <c r="Q57465" s="90"/>
    </row>
    <row r="57466" spans="4:17" x14ac:dyDescent="0.25">
      <c r="D57466" s="87"/>
      <c r="J57466" s="88"/>
      <c r="K57466" s="89"/>
      <c r="M57466" s="88"/>
      <c r="O57466" s="90"/>
      <c r="P57466" s="90"/>
      <c r="Q57466" s="90"/>
    </row>
    <row r="57467" spans="4:17" x14ac:dyDescent="0.25">
      <c r="D57467" s="87"/>
      <c r="J57467" s="88"/>
      <c r="K57467" s="89"/>
      <c r="M57467" s="88"/>
      <c r="O57467" s="90"/>
      <c r="P57467" s="90"/>
      <c r="Q57467" s="90"/>
    </row>
    <row r="57468" spans="4:17" x14ac:dyDescent="0.25">
      <c r="D57468" s="87"/>
      <c r="J57468" s="88"/>
      <c r="K57468" s="89"/>
      <c r="M57468" s="88"/>
      <c r="O57468" s="90"/>
      <c r="P57468" s="90"/>
      <c r="Q57468" s="90"/>
    </row>
    <row r="57469" spans="4:17" x14ac:dyDescent="0.25">
      <c r="D57469" s="87"/>
      <c r="J57469" s="88"/>
      <c r="K57469" s="89"/>
      <c r="M57469" s="88"/>
      <c r="O57469" s="90"/>
      <c r="P57469" s="90"/>
      <c r="Q57469" s="90"/>
    </row>
    <row r="57470" spans="4:17" x14ac:dyDescent="0.25">
      <c r="D57470" s="87"/>
      <c r="J57470" s="88"/>
      <c r="K57470" s="89"/>
      <c r="M57470" s="88"/>
      <c r="O57470" s="90"/>
      <c r="P57470" s="90"/>
      <c r="Q57470" s="90"/>
    </row>
    <row r="57471" spans="4:17" x14ac:dyDescent="0.25">
      <c r="D57471" s="87"/>
      <c r="J57471" s="88"/>
      <c r="K57471" s="89"/>
      <c r="M57471" s="88"/>
      <c r="O57471" s="90"/>
      <c r="P57471" s="90"/>
      <c r="Q57471" s="90"/>
    </row>
    <row r="57472" spans="4:17" x14ac:dyDescent="0.25">
      <c r="D57472" s="87"/>
      <c r="J57472" s="88"/>
      <c r="K57472" s="89"/>
      <c r="M57472" s="88"/>
      <c r="O57472" s="90"/>
      <c r="P57472" s="90"/>
      <c r="Q57472" s="90"/>
    </row>
    <row r="57473" spans="4:17" x14ac:dyDescent="0.25">
      <c r="D57473" s="87"/>
      <c r="J57473" s="88"/>
      <c r="K57473" s="89"/>
      <c r="M57473" s="88"/>
      <c r="O57473" s="90"/>
      <c r="P57473" s="90"/>
      <c r="Q57473" s="90"/>
    </row>
    <row r="57474" spans="4:17" x14ac:dyDescent="0.25">
      <c r="D57474" s="87"/>
      <c r="J57474" s="88"/>
      <c r="K57474" s="89"/>
      <c r="M57474" s="88"/>
      <c r="O57474" s="90"/>
      <c r="P57474" s="90"/>
      <c r="Q57474" s="90"/>
    </row>
    <row r="57475" spans="4:17" x14ac:dyDescent="0.25">
      <c r="D57475" s="87"/>
      <c r="J57475" s="88"/>
      <c r="K57475" s="89"/>
      <c r="M57475" s="88"/>
      <c r="O57475" s="90"/>
      <c r="P57475" s="90"/>
      <c r="Q57475" s="90"/>
    </row>
    <row r="57476" spans="4:17" x14ac:dyDescent="0.25">
      <c r="D57476" s="87"/>
      <c r="J57476" s="88"/>
      <c r="K57476" s="89"/>
      <c r="M57476" s="88"/>
      <c r="O57476" s="90"/>
      <c r="P57476" s="90"/>
      <c r="Q57476" s="90"/>
    </row>
    <row r="57477" spans="4:17" x14ac:dyDescent="0.25">
      <c r="D57477" s="87"/>
      <c r="J57477" s="88"/>
      <c r="K57477" s="89"/>
      <c r="M57477" s="88"/>
      <c r="O57477" s="90"/>
      <c r="P57477" s="90"/>
      <c r="Q57477" s="90"/>
    </row>
    <row r="57478" spans="4:17" x14ac:dyDescent="0.25">
      <c r="D57478" s="87"/>
      <c r="J57478" s="88"/>
      <c r="K57478" s="89"/>
      <c r="M57478" s="88"/>
      <c r="O57478" s="90"/>
      <c r="P57478" s="90"/>
      <c r="Q57478" s="90"/>
    </row>
    <row r="57479" spans="4:17" x14ac:dyDescent="0.25">
      <c r="D57479" s="87"/>
      <c r="J57479" s="88"/>
      <c r="K57479" s="89"/>
      <c r="M57479" s="88"/>
      <c r="O57479" s="90"/>
      <c r="P57479" s="90"/>
      <c r="Q57479" s="90"/>
    </row>
    <row r="57480" spans="4:17" x14ac:dyDescent="0.25">
      <c r="D57480" s="87"/>
      <c r="J57480" s="88"/>
      <c r="K57480" s="89"/>
      <c r="M57480" s="88"/>
      <c r="O57480" s="90"/>
      <c r="P57480" s="90"/>
      <c r="Q57480" s="90"/>
    </row>
    <row r="57481" spans="4:17" x14ac:dyDescent="0.25">
      <c r="D57481" s="87"/>
      <c r="J57481" s="88"/>
      <c r="K57481" s="89"/>
      <c r="M57481" s="88"/>
      <c r="O57481" s="90"/>
      <c r="P57481" s="90"/>
      <c r="Q57481" s="90"/>
    </row>
    <row r="57482" spans="4:17" x14ac:dyDescent="0.25">
      <c r="D57482" s="87"/>
      <c r="J57482" s="88"/>
      <c r="K57482" s="89"/>
      <c r="M57482" s="88"/>
      <c r="O57482" s="90"/>
      <c r="P57482" s="90"/>
      <c r="Q57482" s="90"/>
    </row>
    <row r="57483" spans="4:17" x14ac:dyDescent="0.25">
      <c r="D57483" s="87"/>
      <c r="J57483" s="88"/>
      <c r="K57483" s="89"/>
      <c r="M57483" s="88"/>
      <c r="O57483" s="90"/>
      <c r="P57483" s="90"/>
      <c r="Q57483" s="90"/>
    </row>
    <row r="57484" spans="4:17" x14ac:dyDescent="0.25">
      <c r="D57484" s="87"/>
      <c r="J57484" s="88"/>
      <c r="K57484" s="89"/>
      <c r="M57484" s="88"/>
      <c r="O57484" s="90"/>
      <c r="P57484" s="90"/>
      <c r="Q57484" s="90"/>
    </row>
    <row r="57485" spans="4:17" x14ac:dyDescent="0.25">
      <c r="D57485" s="87"/>
      <c r="J57485" s="88"/>
      <c r="K57485" s="89"/>
      <c r="M57485" s="88"/>
      <c r="O57485" s="90"/>
      <c r="P57485" s="90"/>
      <c r="Q57485" s="90"/>
    </row>
    <row r="57486" spans="4:17" x14ac:dyDescent="0.25">
      <c r="D57486" s="87"/>
      <c r="J57486" s="88"/>
      <c r="K57486" s="89"/>
      <c r="M57486" s="88"/>
      <c r="O57486" s="90"/>
      <c r="P57486" s="90"/>
      <c r="Q57486" s="90"/>
    </row>
    <row r="57487" spans="4:17" x14ac:dyDescent="0.25">
      <c r="D57487" s="87"/>
      <c r="J57487" s="88"/>
      <c r="K57487" s="89"/>
      <c r="M57487" s="88"/>
      <c r="O57487" s="90"/>
      <c r="P57487" s="90"/>
      <c r="Q57487" s="90"/>
    </row>
    <row r="57488" spans="4:17" x14ac:dyDescent="0.25">
      <c r="D57488" s="87"/>
      <c r="J57488" s="88"/>
      <c r="K57488" s="89"/>
      <c r="M57488" s="88"/>
      <c r="O57488" s="90"/>
      <c r="P57488" s="90"/>
      <c r="Q57488" s="90"/>
    </row>
    <row r="57489" spans="4:17" x14ac:dyDescent="0.25">
      <c r="D57489" s="87"/>
      <c r="J57489" s="88"/>
      <c r="K57489" s="89"/>
      <c r="M57489" s="88"/>
      <c r="O57489" s="90"/>
      <c r="P57489" s="90"/>
      <c r="Q57489" s="90"/>
    </row>
    <row r="57490" spans="4:17" x14ac:dyDescent="0.25">
      <c r="D57490" s="87"/>
      <c r="J57490" s="88"/>
      <c r="K57490" s="89"/>
      <c r="M57490" s="88"/>
      <c r="O57490" s="90"/>
      <c r="P57490" s="90"/>
      <c r="Q57490" s="90"/>
    </row>
    <row r="57491" spans="4:17" x14ac:dyDescent="0.25">
      <c r="D57491" s="87"/>
      <c r="J57491" s="88"/>
      <c r="K57491" s="89"/>
      <c r="M57491" s="88"/>
      <c r="O57491" s="90"/>
      <c r="P57491" s="90"/>
      <c r="Q57491" s="90"/>
    </row>
    <row r="57492" spans="4:17" x14ac:dyDescent="0.25">
      <c r="D57492" s="87"/>
      <c r="J57492" s="88"/>
      <c r="K57492" s="89"/>
      <c r="M57492" s="88"/>
      <c r="O57492" s="90"/>
      <c r="P57492" s="90"/>
      <c r="Q57492" s="90"/>
    </row>
    <row r="57493" spans="4:17" x14ac:dyDescent="0.25">
      <c r="D57493" s="87"/>
      <c r="J57493" s="88"/>
      <c r="K57493" s="89"/>
      <c r="M57493" s="88"/>
      <c r="O57493" s="90"/>
      <c r="P57493" s="90"/>
      <c r="Q57493" s="90"/>
    </row>
    <row r="57494" spans="4:17" x14ac:dyDescent="0.25">
      <c r="D57494" s="87"/>
      <c r="J57494" s="88"/>
      <c r="K57494" s="89"/>
      <c r="M57494" s="88"/>
      <c r="O57494" s="90"/>
      <c r="P57494" s="90"/>
      <c r="Q57494" s="90"/>
    </row>
    <row r="57495" spans="4:17" x14ac:dyDescent="0.25">
      <c r="D57495" s="87"/>
      <c r="J57495" s="88"/>
      <c r="K57495" s="89"/>
      <c r="M57495" s="88"/>
      <c r="O57495" s="90"/>
      <c r="P57495" s="90"/>
      <c r="Q57495" s="90"/>
    </row>
    <row r="57496" spans="4:17" x14ac:dyDescent="0.25">
      <c r="D57496" s="87"/>
      <c r="J57496" s="88"/>
      <c r="K57496" s="89"/>
      <c r="M57496" s="88"/>
      <c r="O57496" s="90"/>
      <c r="P57496" s="90"/>
      <c r="Q57496" s="90"/>
    </row>
    <row r="57497" spans="4:17" x14ac:dyDescent="0.25">
      <c r="D57497" s="87"/>
      <c r="J57497" s="88"/>
      <c r="K57497" s="89"/>
      <c r="M57497" s="88"/>
      <c r="O57497" s="90"/>
      <c r="P57497" s="90"/>
      <c r="Q57497" s="90"/>
    </row>
    <row r="57498" spans="4:17" x14ac:dyDescent="0.25">
      <c r="D57498" s="87"/>
      <c r="J57498" s="88"/>
      <c r="K57498" s="89"/>
      <c r="M57498" s="88"/>
      <c r="O57498" s="90"/>
      <c r="P57498" s="90"/>
      <c r="Q57498" s="90"/>
    </row>
    <row r="57499" spans="4:17" x14ac:dyDescent="0.25">
      <c r="D57499" s="87"/>
      <c r="J57499" s="88"/>
      <c r="K57499" s="89"/>
      <c r="M57499" s="88"/>
      <c r="O57499" s="90"/>
      <c r="P57499" s="90"/>
      <c r="Q57499" s="90"/>
    </row>
    <row r="57500" spans="4:17" x14ac:dyDescent="0.25">
      <c r="D57500" s="87"/>
      <c r="J57500" s="88"/>
      <c r="K57500" s="89"/>
      <c r="M57500" s="88"/>
      <c r="O57500" s="90"/>
      <c r="P57500" s="90"/>
      <c r="Q57500" s="90"/>
    </row>
    <row r="57501" spans="4:17" x14ac:dyDescent="0.25">
      <c r="D57501" s="87"/>
      <c r="J57501" s="88"/>
      <c r="K57501" s="89"/>
      <c r="M57501" s="88"/>
      <c r="O57501" s="90"/>
      <c r="P57501" s="90"/>
      <c r="Q57501" s="90"/>
    </row>
    <row r="57502" spans="4:17" x14ac:dyDescent="0.25">
      <c r="D57502" s="87"/>
      <c r="J57502" s="88"/>
      <c r="K57502" s="89"/>
      <c r="M57502" s="88"/>
      <c r="O57502" s="90"/>
      <c r="P57502" s="90"/>
      <c r="Q57502" s="90"/>
    </row>
    <row r="57503" spans="4:17" x14ac:dyDescent="0.25">
      <c r="D57503" s="87"/>
      <c r="J57503" s="88"/>
      <c r="K57503" s="89"/>
      <c r="M57503" s="88"/>
      <c r="O57503" s="90"/>
      <c r="P57503" s="90"/>
      <c r="Q57503" s="90"/>
    </row>
    <row r="57504" spans="4:17" x14ac:dyDescent="0.25">
      <c r="D57504" s="87"/>
      <c r="J57504" s="88"/>
      <c r="K57504" s="89"/>
      <c r="M57504" s="88"/>
      <c r="O57504" s="90"/>
      <c r="P57504" s="90"/>
      <c r="Q57504" s="90"/>
    </row>
    <row r="57505" spans="4:17" x14ac:dyDescent="0.25">
      <c r="D57505" s="87"/>
      <c r="J57505" s="88"/>
      <c r="K57505" s="89"/>
      <c r="M57505" s="88"/>
      <c r="O57505" s="90"/>
      <c r="P57505" s="90"/>
      <c r="Q57505" s="90"/>
    </row>
    <row r="57506" spans="4:17" x14ac:dyDescent="0.25">
      <c r="D57506" s="87"/>
      <c r="J57506" s="88"/>
      <c r="K57506" s="89"/>
      <c r="M57506" s="88"/>
      <c r="O57506" s="90"/>
      <c r="P57506" s="90"/>
      <c r="Q57506" s="90"/>
    </row>
    <row r="57507" spans="4:17" x14ac:dyDescent="0.25">
      <c r="D57507" s="87"/>
      <c r="J57507" s="88"/>
      <c r="K57507" s="89"/>
      <c r="M57507" s="88"/>
      <c r="O57507" s="90"/>
      <c r="P57507" s="90"/>
      <c r="Q57507" s="90"/>
    </row>
    <row r="57508" spans="4:17" x14ac:dyDescent="0.25">
      <c r="D57508" s="87"/>
      <c r="J57508" s="88"/>
      <c r="K57508" s="89"/>
      <c r="M57508" s="88"/>
      <c r="O57508" s="90"/>
      <c r="P57508" s="90"/>
      <c r="Q57508" s="90"/>
    </row>
    <row r="57509" spans="4:17" x14ac:dyDescent="0.25">
      <c r="D57509" s="87"/>
      <c r="J57509" s="88"/>
      <c r="K57509" s="89"/>
      <c r="M57509" s="88"/>
      <c r="O57509" s="90"/>
      <c r="P57509" s="90"/>
      <c r="Q57509" s="90"/>
    </row>
    <row r="57510" spans="4:17" x14ac:dyDescent="0.25">
      <c r="D57510" s="87"/>
      <c r="J57510" s="88"/>
      <c r="K57510" s="89"/>
      <c r="M57510" s="88"/>
      <c r="O57510" s="90"/>
      <c r="P57510" s="90"/>
      <c r="Q57510" s="90"/>
    </row>
    <row r="57511" spans="4:17" x14ac:dyDescent="0.25">
      <c r="D57511" s="87"/>
      <c r="J57511" s="88"/>
      <c r="K57511" s="89"/>
      <c r="M57511" s="88"/>
      <c r="O57511" s="90"/>
      <c r="P57511" s="90"/>
      <c r="Q57511" s="90"/>
    </row>
    <row r="57512" spans="4:17" x14ac:dyDescent="0.25">
      <c r="D57512" s="87"/>
      <c r="J57512" s="88"/>
      <c r="K57512" s="89"/>
      <c r="M57512" s="88"/>
      <c r="O57512" s="90"/>
      <c r="P57512" s="90"/>
      <c r="Q57512" s="90"/>
    </row>
    <row r="57513" spans="4:17" x14ac:dyDescent="0.25">
      <c r="D57513" s="87"/>
      <c r="J57513" s="88"/>
      <c r="K57513" s="89"/>
      <c r="M57513" s="88"/>
      <c r="O57513" s="90"/>
      <c r="P57513" s="90"/>
      <c r="Q57513" s="90"/>
    </row>
    <row r="57514" spans="4:17" x14ac:dyDescent="0.25">
      <c r="D57514" s="87"/>
      <c r="J57514" s="88"/>
      <c r="K57514" s="89"/>
      <c r="M57514" s="88"/>
      <c r="O57514" s="90"/>
      <c r="P57514" s="90"/>
      <c r="Q57514" s="90"/>
    </row>
    <row r="57515" spans="4:17" x14ac:dyDescent="0.25">
      <c r="D57515" s="87"/>
      <c r="J57515" s="88"/>
      <c r="K57515" s="89"/>
      <c r="M57515" s="88"/>
      <c r="O57515" s="90"/>
      <c r="P57515" s="90"/>
      <c r="Q57515" s="90"/>
    </row>
    <row r="57516" spans="4:17" x14ac:dyDescent="0.25">
      <c r="D57516" s="87"/>
      <c r="J57516" s="88"/>
      <c r="K57516" s="89"/>
      <c r="M57516" s="88"/>
      <c r="O57516" s="90"/>
      <c r="P57516" s="90"/>
      <c r="Q57516" s="90"/>
    </row>
    <row r="57517" spans="4:17" x14ac:dyDescent="0.25">
      <c r="D57517" s="87"/>
      <c r="J57517" s="88"/>
      <c r="K57517" s="89"/>
      <c r="M57517" s="88"/>
      <c r="O57517" s="90"/>
      <c r="P57517" s="90"/>
      <c r="Q57517" s="90"/>
    </row>
    <row r="57518" spans="4:17" x14ac:dyDescent="0.25">
      <c r="D57518" s="87"/>
      <c r="J57518" s="88"/>
      <c r="K57518" s="89"/>
      <c r="M57518" s="88"/>
      <c r="O57518" s="90"/>
      <c r="P57518" s="90"/>
      <c r="Q57518" s="90"/>
    </row>
    <row r="57519" spans="4:17" x14ac:dyDescent="0.25">
      <c r="D57519" s="87"/>
      <c r="J57519" s="88"/>
      <c r="K57519" s="89"/>
      <c r="M57519" s="88"/>
      <c r="O57519" s="90"/>
      <c r="P57519" s="90"/>
      <c r="Q57519" s="90"/>
    </row>
    <row r="57520" spans="4:17" x14ac:dyDescent="0.25">
      <c r="D57520" s="87"/>
      <c r="J57520" s="88"/>
      <c r="K57520" s="89"/>
      <c r="M57520" s="88"/>
      <c r="O57520" s="90"/>
      <c r="P57520" s="90"/>
      <c r="Q57520" s="90"/>
    </row>
    <row r="57521" spans="4:17" x14ac:dyDescent="0.25">
      <c r="D57521" s="87"/>
      <c r="J57521" s="88"/>
      <c r="K57521" s="89"/>
      <c r="M57521" s="88"/>
      <c r="O57521" s="90"/>
      <c r="P57521" s="90"/>
      <c r="Q57521" s="90"/>
    </row>
    <row r="57522" spans="4:17" x14ac:dyDescent="0.25">
      <c r="D57522" s="87"/>
      <c r="J57522" s="88"/>
      <c r="K57522" s="89"/>
      <c r="M57522" s="88"/>
      <c r="O57522" s="90"/>
      <c r="P57522" s="90"/>
      <c r="Q57522" s="90"/>
    </row>
    <row r="57523" spans="4:17" x14ac:dyDescent="0.25">
      <c r="D57523" s="87"/>
      <c r="J57523" s="88"/>
      <c r="K57523" s="89"/>
      <c r="M57523" s="88"/>
      <c r="O57523" s="90"/>
      <c r="P57523" s="90"/>
      <c r="Q57523" s="90"/>
    </row>
    <row r="57524" spans="4:17" x14ac:dyDescent="0.25">
      <c r="D57524" s="87"/>
      <c r="J57524" s="88"/>
      <c r="K57524" s="89"/>
      <c r="M57524" s="88"/>
      <c r="O57524" s="90"/>
      <c r="P57524" s="90"/>
      <c r="Q57524" s="90"/>
    </row>
    <row r="57525" spans="4:17" x14ac:dyDescent="0.25">
      <c r="D57525" s="87"/>
      <c r="J57525" s="88"/>
      <c r="K57525" s="89"/>
      <c r="M57525" s="88"/>
      <c r="O57525" s="90"/>
      <c r="P57525" s="90"/>
      <c r="Q57525" s="90"/>
    </row>
    <row r="57526" spans="4:17" x14ac:dyDescent="0.25">
      <c r="D57526" s="87"/>
      <c r="J57526" s="88"/>
      <c r="K57526" s="89"/>
      <c r="M57526" s="88"/>
      <c r="O57526" s="90"/>
      <c r="P57526" s="90"/>
      <c r="Q57526" s="90"/>
    </row>
    <row r="57527" spans="4:17" x14ac:dyDescent="0.25">
      <c r="D57527" s="87"/>
      <c r="J57527" s="88"/>
      <c r="K57527" s="89"/>
      <c r="M57527" s="88"/>
      <c r="O57527" s="90"/>
      <c r="P57527" s="90"/>
      <c r="Q57527" s="90"/>
    </row>
    <row r="57528" spans="4:17" x14ac:dyDescent="0.25">
      <c r="D57528" s="87"/>
      <c r="J57528" s="88"/>
      <c r="K57528" s="89"/>
      <c r="M57528" s="88"/>
      <c r="O57528" s="90"/>
      <c r="P57528" s="90"/>
      <c r="Q57528" s="90"/>
    </row>
    <row r="57529" spans="4:17" x14ac:dyDescent="0.25">
      <c r="D57529" s="87"/>
      <c r="J57529" s="88"/>
      <c r="K57529" s="89"/>
      <c r="M57529" s="88"/>
      <c r="O57529" s="90"/>
      <c r="P57529" s="90"/>
      <c r="Q57529" s="90"/>
    </row>
    <row r="57530" spans="4:17" x14ac:dyDescent="0.25">
      <c r="D57530" s="87"/>
      <c r="J57530" s="88"/>
      <c r="K57530" s="89"/>
      <c r="M57530" s="88"/>
      <c r="O57530" s="90"/>
      <c r="P57530" s="90"/>
      <c r="Q57530" s="90"/>
    </row>
    <row r="57531" spans="4:17" x14ac:dyDescent="0.25">
      <c r="D57531" s="87"/>
      <c r="J57531" s="88"/>
      <c r="K57531" s="89"/>
      <c r="M57531" s="88"/>
      <c r="O57531" s="90"/>
      <c r="P57531" s="90"/>
      <c r="Q57531" s="90"/>
    </row>
    <row r="57532" spans="4:17" x14ac:dyDescent="0.25">
      <c r="D57532" s="87"/>
      <c r="J57532" s="88"/>
      <c r="K57532" s="89"/>
      <c r="M57532" s="88"/>
      <c r="O57532" s="90"/>
      <c r="P57532" s="90"/>
      <c r="Q57532" s="90"/>
    </row>
    <row r="57533" spans="4:17" x14ac:dyDescent="0.25">
      <c r="D57533" s="87"/>
      <c r="J57533" s="88"/>
      <c r="K57533" s="89"/>
      <c r="M57533" s="88"/>
      <c r="O57533" s="90"/>
      <c r="P57533" s="90"/>
      <c r="Q57533" s="90"/>
    </row>
    <row r="57534" spans="4:17" x14ac:dyDescent="0.25">
      <c r="D57534" s="87"/>
      <c r="J57534" s="88"/>
      <c r="K57534" s="89"/>
      <c r="M57534" s="88"/>
      <c r="O57534" s="90"/>
      <c r="P57534" s="90"/>
      <c r="Q57534" s="90"/>
    </row>
    <row r="57535" spans="4:17" x14ac:dyDescent="0.25">
      <c r="D57535" s="87"/>
      <c r="J57535" s="88"/>
      <c r="K57535" s="89"/>
      <c r="M57535" s="88"/>
      <c r="O57535" s="90"/>
      <c r="P57535" s="90"/>
      <c r="Q57535" s="90"/>
    </row>
    <row r="57536" spans="4:17" x14ac:dyDescent="0.25">
      <c r="D57536" s="87"/>
      <c r="J57536" s="88"/>
      <c r="K57536" s="89"/>
      <c r="M57536" s="88"/>
      <c r="O57536" s="90"/>
      <c r="P57536" s="90"/>
      <c r="Q57536" s="90"/>
    </row>
    <row r="57537" spans="4:17" x14ac:dyDescent="0.25">
      <c r="D57537" s="87"/>
      <c r="J57537" s="88"/>
      <c r="K57537" s="89"/>
      <c r="M57537" s="88"/>
      <c r="O57537" s="90"/>
      <c r="P57537" s="90"/>
      <c r="Q57537" s="90"/>
    </row>
    <row r="57538" spans="4:17" x14ac:dyDescent="0.25">
      <c r="D57538" s="87"/>
      <c r="J57538" s="88"/>
      <c r="K57538" s="89"/>
      <c r="M57538" s="88"/>
      <c r="O57538" s="90"/>
      <c r="P57538" s="90"/>
      <c r="Q57538" s="90"/>
    </row>
    <row r="57539" spans="4:17" x14ac:dyDescent="0.25">
      <c r="D57539" s="87"/>
      <c r="J57539" s="88"/>
      <c r="K57539" s="89"/>
      <c r="M57539" s="88"/>
      <c r="O57539" s="90"/>
      <c r="P57539" s="90"/>
      <c r="Q57539" s="90"/>
    </row>
    <row r="57540" spans="4:17" x14ac:dyDescent="0.25">
      <c r="D57540" s="87"/>
      <c r="J57540" s="88"/>
      <c r="K57540" s="89"/>
      <c r="M57540" s="88"/>
      <c r="O57540" s="90"/>
      <c r="P57540" s="90"/>
      <c r="Q57540" s="90"/>
    </row>
    <row r="57541" spans="4:17" x14ac:dyDescent="0.25">
      <c r="D57541" s="87"/>
      <c r="J57541" s="88"/>
      <c r="K57541" s="89"/>
      <c r="M57541" s="88"/>
      <c r="O57541" s="90"/>
      <c r="P57541" s="90"/>
      <c r="Q57541" s="90"/>
    </row>
    <row r="57542" spans="4:17" x14ac:dyDescent="0.25">
      <c r="D57542" s="87"/>
      <c r="J57542" s="88"/>
      <c r="K57542" s="89"/>
      <c r="M57542" s="88"/>
      <c r="O57542" s="90"/>
      <c r="P57542" s="90"/>
      <c r="Q57542" s="90"/>
    </row>
    <row r="57543" spans="4:17" x14ac:dyDescent="0.25">
      <c r="D57543" s="87"/>
      <c r="J57543" s="88"/>
      <c r="K57543" s="89"/>
      <c r="M57543" s="88"/>
      <c r="O57543" s="90"/>
      <c r="P57543" s="90"/>
      <c r="Q57543" s="90"/>
    </row>
    <row r="57544" spans="4:17" x14ac:dyDescent="0.25">
      <c r="D57544" s="87"/>
      <c r="J57544" s="88"/>
      <c r="K57544" s="89"/>
      <c r="M57544" s="88"/>
      <c r="O57544" s="90"/>
      <c r="P57544" s="90"/>
      <c r="Q57544" s="90"/>
    </row>
    <row r="57545" spans="4:17" x14ac:dyDescent="0.25">
      <c r="D57545" s="87"/>
      <c r="J57545" s="88"/>
      <c r="K57545" s="89"/>
      <c r="M57545" s="88"/>
      <c r="O57545" s="90"/>
      <c r="P57545" s="90"/>
      <c r="Q57545" s="90"/>
    </row>
    <row r="57546" spans="4:17" x14ac:dyDescent="0.25">
      <c r="D57546" s="87"/>
      <c r="J57546" s="88"/>
      <c r="K57546" s="89"/>
      <c r="M57546" s="88"/>
      <c r="O57546" s="90"/>
      <c r="P57546" s="90"/>
      <c r="Q57546" s="90"/>
    </row>
    <row r="57547" spans="4:17" x14ac:dyDescent="0.25">
      <c r="D57547" s="87"/>
      <c r="J57547" s="88"/>
      <c r="K57547" s="89"/>
      <c r="M57547" s="88"/>
      <c r="O57547" s="90"/>
      <c r="P57547" s="90"/>
      <c r="Q57547" s="90"/>
    </row>
    <row r="57548" spans="4:17" x14ac:dyDescent="0.25">
      <c r="D57548" s="87"/>
      <c r="J57548" s="88"/>
      <c r="K57548" s="89"/>
      <c r="M57548" s="88"/>
      <c r="O57548" s="90"/>
      <c r="P57548" s="90"/>
      <c r="Q57548" s="90"/>
    </row>
    <row r="57549" spans="4:17" x14ac:dyDescent="0.25">
      <c r="D57549" s="87"/>
      <c r="J57549" s="88"/>
      <c r="K57549" s="89"/>
      <c r="M57549" s="88"/>
      <c r="O57549" s="90"/>
      <c r="P57549" s="90"/>
      <c r="Q57549" s="90"/>
    </row>
    <row r="57550" spans="4:17" x14ac:dyDescent="0.25">
      <c r="D57550" s="87"/>
      <c r="J57550" s="88"/>
      <c r="K57550" s="89"/>
      <c r="M57550" s="88"/>
      <c r="O57550" s="90"/>
      <c r="P57550" s="90"/>
      <c r="Q57550" s="90"/>
    </row>
    <row r="57551" spans="4:17" x14ac:dyDescent="0.25">
      <c r="D57551" s="87"/>
      <c r="J57551" s="88"/>
      <c r="K57551" s="89"/>
      <c r="M57551" s="88"/>
      <c r="O57551" s="90"/>
      <c r="P57551" s="90"/>
      <c r="Q57551" s="90"/>
    </row>
    <row r="57552" spans="4:17" x14ac:dyDescent="0.25">
      <c r="D57552" s="87"/>
      <c r="J57552" s="88"/>
      <c r="K57552" s="89"/>
      <c r="M57552" s="88"/>
      <c r="O57552" s="90"/>
      <c r="P57552" s="90"/>
      <c r="Q57552" s="90"/>
    </row>
    <row r="57553" spans="4:17" x14ac:dyDescent="0.25">
      <c r="D57553" s="87"/>
      <c r="J57553" s="88"/>
      <c r="K57553" s="89"/>
      <c r="M57553" s="88"/>
      <c r="O57553" s="90"/>
      <c r="P57553" s="90"/>
      <c r="Q57553" s="90"/>
    </row>
    <row r="57554" spans="4:17" x14ac:dyDescent="0.25">
      <c r="D57554" s="87"/>
      <c r="J57554" s="88"/>
      <c r="K57554" s="89"/>
      <c r="M57554" s="88"/>
      <c r="O57554" s="90"/>
      <c r="P57554" s="90"/>
      <c r="Q57554" s="90"/>
    </row>
    <row r="57555" spans="4:17" x14ac:dyDescent="0.25">
      <c r="D57555" s="87"/>
      <c r="J57555" s="88"/>
      <c r="K57555" s="89"/>
      <c r="M57555" s="88"/>
      <c r="O57555" s="90"/>
      <c r="P57555" s="90"/>
      <c r="Q57555" s="90"/>
    </row>
    <row r="57556" spans="4:17" x14ac:dyDescent="0.25">
      <c r="D57556" s="87"/>
      <c r="J57556" s="88"/>
      <c r="K57556" s="89"/>
      <c r="M57556" s="88"/>
      <c r="O57556" s="90"/>
      <c r="P57556" s="90"/>
      <c r="Q57556" s="90"/>
    </row>
    <row r="57557" spans="4:17" x14ac:dyDescent="0.25">
      <c r="D57557" s="87"/>
      <c r="J57557" s="88"/>
      <c r="K57557" s="89"/>
      <c r="M57557" s="88"/>
      <c r="O57557" s="90"/>
      <c r="P57557" s="90"/>
      <c r="Q57557" s="90"/>
    </row>
    <row r="57558" spans="4:17" x14ac:dyDescent="0.25">
      <c r="D57558" s="87"/>
      <c r="J57558" s="88"/>
      <c r="K57558" s="89"/>
      <c r="M57558" s="88"/>
      <c r="O57558" s="90"/>
      <c r="P57558" s="90"/>
      <c r="Q57558" s="90"/>
    </row>
    <row r="57559" spans="4:17" x14ac:dyDescent="0.25">
      <c r="D57559" s="87"/>
      <c r="J57559" s="88"/>
      <c r="K57559" s="89"/>
      <c r="M57559" s="88"/>
      <c r="O57559" s="90"/>
      <c r="P57559" s="90"/>
      <c r="Q57559" s="90"/>
    </row>
    <row r="57560" spans="4:17" x14ac:dyDescent="0.25">
      <c r="D57560" s="87"/>
      <c r="J57560" s="88"/>
      <c r="K57560" s="89"/>
      <c r="M57560" s="88"/>
      <c r="O57560" s="90"/>
      <c r="P57560" s="90"/>
      <c r="Q57560" s="90"/>
    </row>
    <row r="57561" spans="4:17" x14ac:dyDescent="0.25">
      <c r="D57561" s="87"/>
      <c r="J57561" s="88"/>
      <c r="K57561" s="89"/>
      <c r="M57561" s="88"/>
      <c r="O57561" s="90"/>
      <c r="P57561" s="90"/>
      <c r="Q57561" s="90"/>
    </row>
    <row r="57562" spans="4:17" x14ac:dyDescent="0.25">
      <c r="D57562" s="87"/>
      <c r="J57562" s="88"/>
      <c r="K57562" s="89"/>
      <c r="M57562" s="88"/>
      <c r="O57562" s="90"/>
      <c r="P57562" s="90"/>
      <c r="Q57562" s="90"/>
    </row>
    <row r="57563" spans="4:17" x14ac:dyDescent="0.25">
      <c r="D57563" s="87"/>
      <c r="J57563" s="88"/>
      <c r="K57563" s="89"/>
      <c r="M57563" s="88"/>
      <c r="O57563" s="90"/>
      <c r="P57563" s="90"/>
      <c r="Q57563" s="90"/>
    </row>
    <row r="57564" spans="4:17" x14ac:dyDescent="0.25">
      <c r="D57564" s="87"/>
      <c r="J57564" s="88"/>
      <c r="K57564" s="89"/>
      <c r="M57564" s="88"/>
      <c r="O57564" s="90"/>
      <c r="P57564" s="90"/>
      <c r="Q57564" s="90"/>
    </row>
    <row r="57565" spans="4:17" x14ac:dyDescent="0.25">
      <c r="D57565" s="87"/>
      <c r="J57565" s="88"/>
      <c r="K57565" s="89"/>
      <c r="M57565" s="88"/>
      <c r="O57565" s="90"/>
      <c r="P57565" s="90"/>
      <c r="Q57565" s="90"/>
    </row>
    <row r="57566" spans="4:17" x14ac:dyDescent="0.25">
      <c r="D57566" s="87"/>
      <c r="J57566" s="88"/>
      <c r="K57566" s="89"/>
      <c r="M57566" s="88"/>
      <c r="O57566" s="90"/>
      <c r="P57566" s="90"/>
      <c r="Q57566" s="90"/>
    </row>
    <row r="57567" spans="4:17" x14ac:dyDescent="0.25">
      <c r="D57567" s="87"/>
      <c r="J57567" s="88"/>
      <c r="K57567" s="89"/>
      <c r="M57567" s="88"/>
      <c r="O57567" s="90"/>
      <c r="P57567" s="90"/>
      <c r="Q57567" s="90"/>
    </row>
    <row r="57568" spans="4:17" x14ac:dyDescent="0.25">
      <c r="D57568" s="87"/>
      <c r="J57568" s="88"/>
      <c r="K57568" s="89"/>
      <c r="M57568" s="88"/>
      <c r="O57568" s="90"/>
      <c r="P57568" s="90"/>
      <c r="Q57568" s="90"/>
    </row>
    <row r="57569" spans="4:17" x14ac:dyDescent="0.25">
      <c r="D57569" s="87"/>
      <c r="J57569" s="88"/>
      <c r="K57569" s="89"/>
      <c r="M57569" s="88"/>
      <c r="O57569" s="90"/>
      <c r="P57569" s="90"/>
      <c r="Q57569" s="90"/>
    </row>
    <row r="57570" spans="4:17" x14ac:dyDescent="0.25">
      <c r="D57570" s="87"/>
      <c r="J57570" s="88"/>
      <c r="K57570" s="89"/>
      <c r="M57570" s="88"/>
      <c r="O57570" s="90"/>
      <c r="P57570" s="90"/>
      <c r="Q57570" s="90"/>
    </row>
    <row r="57571" spans="4:17" x14ac:dyDescent="0.25">
      <c r="D57571" s="87"/>
      <c r="J57571" s="88"/>
      <c r="K57571" s="89"/>
      <c r="M57571" s="88"/>
      <c r="O57571" s="90"/>
      <c r="P57571" s="90"/>
      <c r="Q57571" s="90"/>
    </row>
    <row r="57572" spans="4:17" x14ac:dyDescent="0.25">
      <c r="D57572" s="87"/>
      <c r="J57572" s="88"/>
      <c r="K57572" s="89"/>
      <c r="M57572" s="88"/>
      <c r="O57572" s="90"/>
      <c r="P57572" s="90"/>
      <c r="Q57572" s="90"/>
    </row>
    <row r="57573" spans="4:17" x14ac:dyDescent="0.25">
      <c r="D57573" s="87"/>
      <c r="J57573" s="88"/>
      <c r="K57573" s="89"/>
      <c r="M57573" s="88"/>
      <c r="O57573" s="90"/>
      <c r="P57573" s="90"/>
      <c r="Q57573" s="90"/>
    </row>
    <row r="57574" spans="4:17" x14ac:dyDescent="0.25">
      <c r="D57574" s="87"/>
      <c r="J57574" s="88"/>
      <c r="K57574" s="89"/>
      <c r="M57574" s="88"/>
      <c r="O57574" s="90"/>
      <c r="P57574" s="90"/>
      <c r="Q57574" s="90"/>
    </row>
    <row r="57575" spans="4:17" x14ac:dyDescent="0.25">
      <c r="D57575" s="87"/>
      <c r="J57575" s="88"/>
      <c r="K57575" s="89"/>
      <c r="M57575" s="88"/>
      <c r="O57575" s="90"/>
      <c r="P57575" s="90"/>
      <c r="Q57575" s="90"/>
    </row>
    <row r="57576" spans="4:17" x14ac:dyDescent="0.25">
      <c r="D57576" s="87"/>
      <c r="J57576" s="88"/>
      <c r="K57576" s="89"/>
      <c r="M57576" s="88"/>
      <c r="O57576" s="90"/>
      <c r="P57576" s="90"/>
      <c r="Q57576" s="90"/>
    </row>
    <row r="57577" spans="4:17" x14ac:dyDescent="0.25">
      <c r="D57577" s="87"/>
      <c r="J57577" s="88"/>
      <c r="K57577" s="89"/>
      <c r="M57577" s="88"/>
      <c r="O57577" s="90"/>
      <c r="P57577" s="90"/>
      <c r="Q57577" s="90"/>
    </row>
    <row r="57578" spans="4:17" x14ac:dyDescent="0.25">
      <c r="D57578" s="87"/>
      <c r="J57578" s="88"/>
      <c r="K57578" s="89"/>
      <c r="M57578" s="88"/>
      <c r="O57578" s="90"/>
      <c r="P57578" s="90"/>
      <c r="Q57578" s="90"/>
    </row>
    <row r="57579" spans="4:17" x14ac:dyDescent="0.25">
      <c r="D57579" s="87"/>
      <c r="J57579" s="88"/>
      <c r="K57579" s="89"/>
      <c r="M57579" s="88"/>
      <c r="O57579" s="90"/>
      <c r="P57579" s="90"/>
      <c r="Q57579" s="90"/>
    </row>
    <row r="57580" spans="4:17" x14ac:dyDescent="0.25">
      <c r="D57580" s="87"/>
      <c r="J57580" s="88"/>
      <c r="K57580" s="89"/>
      <c r="M57580" s="88"/>
      <c r="O57580" s="90"/>
      <c r="P57580" s="90"/>
      <c r="Q57580" s="90"/>
    </row>
    <row r="57581" spans="4:17" x14ac:dyDescent="0.25">
      <c r="D57581" s="87"/>
      <c r="J57581" s="88"/>
      <c r="K57581" s="89"/>
      <c r="M57581" s="88"/>
      <c r="O57581" s="90"/>
      <c r="P57581" s="90"/>
      <c r="Q57581" s="90"/>
    </row>
    <row r="57582" spans="4:17" x14ac:dyDescent="0.25">
      <c r="D57582" s="87"/>
      <c r="J57582" s="88"/>
      <c r="K57582" s="89"/>
      <c r="M57582" s="88"/>
      <c r="O57582" s="90"/>
      <c r="P57582" s="90"/>
      <c r="Q57582" s="90"/>
    </row>
    <row r="57583" spans="4:17" x14ac:dyDescent="0.25">
      <c r="D57583" s="87"/>
      <c r="J57583" s="88"/>
      <c r="K57583" s="89"/>
      <c r="M57583" s="88"/>
      <c r="O57583" s="90"/>
      <c r="P57583" s="90"/>
      <c r="Q57583" s="90"/>
    </row>
    <row r="57584" spans="4:17" x14ac:dyDescent="0.25">
      <c r="D57584" s="87"/>
      <c r="J57584" s="88"/>
      <c r="K57584" s="89"/>
      <c r="M57584" s="88"/>
      <c r="O57584" s="90"/>
      <c r="P57584" s="90"/>
      <c r="Q57584" s="90"/>
    </row>
    <row r="57585" spans="4:17" x14ac:dyDescent="0.25">
      <c r="D57585" s="87"/>
      <c r="J57585" s="88"/>
      <c r="K57585" s="89"/>
      <c r="M57585" s="88"/>
      <c r="O57585" s="90"/>
      <c r="P57585" s="90"/>
      <c r="Q57585" s="90"/>
    </row>
    <row r="57586" spans="4:17" x14ac:dyDescent="0.25">
      <c r="D57586" s="87"/>
      <c r="J57586" s="88"/>
      <c r="K57586" s="89"/>
      <c r="M57586" s="88"/>
      <c r="O57586" s="90"/>
      <c r="P57586" s="90"/>
      <c r="Q57586" s="90"/>
    </row>
    <row r="57587" spans="4:17" x14ac:dyDescent="0.25">
      <c r="D57587" s="87"/>
      <c r="J57587" s="88"/>
      <c r="K57587" s="89"/>
      <c r="M57587" s="88"/>
      <c r="O57587" s="90"/>
      <c r="P57587" s="90"/>
      <c r="Q57587" s="90"/>
    </row>
    <row r="57588" spans="4:17" x14ac:dyDescent="0.25">
      <c r="D57588" s="87"/>
      <c r="J57588" s="88"/>
      <c r="K57588" s="89"/>
      <c r="M57588" s="88"/>
      <c r="O57588" s="90"/>
      <c r="P57588" s="90"/>
      <c r="Q57588" s="90"/>
    </row>
    <row r="57589" spans="4:17" x14ac:dyDescent="0.25">
      <c r="D57589" s="87"/>
      <c r="J57589" s="88"/>
      <c r="K57589" s="89"/>
      <c r="M57589" s="88"/>
      <c r="O57589" s="90"/>
      <c r="P57589" s="90"/>
      <c r="Q57589" s="90"/>
    </row>
    <row r="57590" spans="4:17" x14ac:dyDescent="0.25">
      <c r="D57590" s="87"/>
      <c r="J57590" s="88"/>
      <c r="K57590" s="89"/>
      <c r="M57590" s="88"/>
      <c r="O57590" s="90"/>
      <c r="P57590" s="90"/>
      <c r="Q57590" s="90"/>
    </row>
    <row r="57591" spans="4:17" x14ac:dyDescent="0.25">
      <c r="D57591" s="87"/>
      <c r="J57591" s="88"/>
      <c r="K57591" s="89"/>
      <c r="M57591" s="88"/>
      <c r="O57591" s="90"/>
      <c r="P57591" s="90"/>
      <c r="Q57591" s="90"/>
    </row>
    <row r="57592" spans="4:17" x14ac:dyDescent="0.25">
      <c r="D57592" s="87"/>
      <c r="J57592" s="88"/>
      <c r="K57592" s="89"/>
      <c r="M57592" s="88"/>
      <c r="O57592" s="90"/>
      <c r="P57592" s="90"/>
      <c r="Q57592" s="90"/>
    </row>
    <row r="57593" spans="4:17" x14ac:dyDescent="0.25">
      <c r="D57593" s="87"/>
      <c r="J57593" s="88"/>
      <c r="K57593" s="89"/>
      <c r="M57593" s="88"/>
      <c r="O57593" s="90"/>
      <c r="P57593" s="90"/>
      <c r="Q57593" s="90"/>
    </row>
    <row r="57594" spans="4:17" x14ac:dyDescent="0.25">
      <c r="D57594" s="87"/>
      <c r="J57594" s="88"/>
      <c r="K57594" s="89"/>
      <c r="M57594" s="88"/>
      <c r="O57594" s="90"/>
      <c r="P57594" s="90"/>
      <c r="Q57594" s="90"/>
    </row>
    <row r="57595" spans="4:17" x14ac:dyDescent="0.25">
      <c r="D57595" s="87"/>
      <c r="J57595" s="88"/>
      <c r="K57595" s="89"/>
      <c r="M57595" s="88"/>
      <c r="O57595" s="90"/>
      <c r="P57595" s="90"/>
      <c r="Q57595" s="90"/>
    </row>
    <row r="57596" spans="4:17" x14ac:dyDescent="0.25">
      <c r="D57596" s="87"/>
      <c r="J57596" s="88"/>
      <c r="K57596" s="89"/>
      <c r="M57596" s="88"/>
      <c r="O57596" s="90"/>
      <c r="P57596" s="90"/>
      <c r="Q57596" s="90"/>
    </row>
    <row r="57597" spans="4:17" x14ac:dyDescent="0.25">
      <c r="D57597" s="87"/>
      <c r="J57597" s="88"/>
      <c r="K57597" s="89"/>
      <c r="M57597" s="88"/>
      <c r="O57597" s="90"/>
      <c r="P57597" s="90"/>
      <c r="Q57597" s="90"/>
    </row>
    <row r="57598" spans="4:17" x14ac:dyDescent="0.25">
      <c r="D57598" s="87"/>
      <c r="J57598" s="88"/>
      <c r="K57598" s="89"/>
      <c r="M57598" s="88"/>
      <c r="O57598" s="90"/>
      <c r="P57598" s="90"/>
      <c r="Q57598" s="90"/>
    </row>
    <row r="57599" spans="4:17" x14ac:dyDescent="0.25">
      <c r="D57599" s="87"/>
      <c r="J57599" s="88"/>
      <c r="K57599" s="89"/>
      <c r="M57599" s="88"/>
      <c r="O57599" s="90"/>
      <c r="P57599" s="90"/>
      <c r="Q57599" s="90"/>
    </row>
    <row r="57600" spans="4:17" x14ac:dyDescent="0.25">
      <c r="D57600" s="87"/>
      <c r="J57600" s="88"/>
      <c r="K57600" s="89"/>
      <c r="M57600" s="88"/>
      <c r="O57600" s="90"/>
      <c r="P57600" s="90"/>
      <c r="Q57600" s="90"/>
    </row>
    <row r="57601" spans="4:17" x14ac:dyDescent="0.25">
      <c r="D57601" s="87"/>
      <c r="J57601" s="88"/>
      <c r="K57601" s="89"/>
      <c r="M57601" s="88"/>
      <c r="O57601" s="90"/>
      <c r="P57601" s="90"/>
      <c r="Q57601" s="90"/>
    </row>
    <row r="57602" spans="4:17" x14ac:dyDescent="0.25">
      <c r="D57602" s="87"/>
      <c r="J57602" s="88"/>
      <c r="K57602" s="89"/>
      <c r="M57602" s="88"/>
      <c r="O57602" s="90"/>
      <c r="P57602" s="90"/>
      <c r="Q57602" s="90"/>
    </row>
    <row r="57603" spans="4:17" x14ac:dyDescent="0.25">
      <c r="D57603" s="87"/>
      <c r="J57603" s="88"/>
      <c r="K57603" s="89"/>
      <c r="M57603" s="88"/>
      <c r="O57603" s="90"/>
      <c r="P57603" s="90"/>
      <c r="Q57603" s="90"/>
    </row>
    <row r="57604" spans="4:17" x14ac:dyDescent="0.25">
      <c r="D57604" s="87"/>
      <c r="J57604" s="88"/>
      <c r="K57604" s="89"/>
      <c r="M57604" s="88"/>
      <c r="O57604" s="90"/>
      <c r="P57604" s="90"/>
      <c r="Q57604" s="90"/>
    </row>
    <row r="57605" spans="4:17" x14ac:dyDescent="0.25">
      <c r="D57605" s="87"/>
      <c r="J57605" s="88"/>
      <c r="K57605" s="89"/>
      <c r="M57605" s="88"/>
      <c r="O57605" s="90"/>
      <c r="P57605" s="90"/>
      <c r="Q57605" s="90"/>
    </row>
    <row r="57606" spans="4:17" x14ac:dyDescent="0.25">
      <c r="D57606" s="87"/>
      <c r="J57606" s="88"/>
      <c r="K57606" s="89"/>
      <c r="M57606" s="88"/>
      <c r="O57606" s="90"/>
      <c r="P57606" s="90"/>
      <c r="Q57606" s="90"/>
    </row>
    <row r="57607" spans="4:17" x14ac:dyDescent="0.25">
      <c r="D57607" s="87"/>
      <c r="J57607" s="88"/>
      <c r="K57607" s="89"/>
      <c r="M57607" s="88"/>
      <c r="O57607" s="90"/>
      <c r="P57607" s="90"/>
      <c r="Q57607" s="90"/>
    </row>
    <row r="57608" spans="4:17" x14ac:dyDescent="0.25">
      <c r="D57608" s="87"/>
      <c r="J57608" s="88"/>
      <c r="K57608" s="89"/>
      <c r="M57608" s="88"/>
      <c r="O57608" s="90"/>
      <c r="P57608" s="90"/>
      <c r="Q57608" s="90"/>
    </row>
    <row r="57609" spans="4:17" x14ac:dyDescent="0.25">
      <c r="D57609" s="87"/>
      <c r="J57609" s="88"/>
      <c r="K57609" s="89"/>
      <c r="M57609" s="88"/>
      <c r="O57609" s="90"/>
      <c r="P57609" s="90"/>
      <c r="Q57609" s="90"/>
    </row>
    <row r="57610" spans="4:17" x14ac:dyDescent="0.25">
      <c r="D57610" s="87"/>
      <c r="J57610" s="88"/>
      <c r="K57610" s="89"/>
      <c r="M57610" s="88"/>
      <c r="O57610" s="90"/>
      <c r="P57610" s="90"/>
      <c r="Q57610" s="90"/>
    </row>
    <row r="57611" spans="4:17" x14ac:dyDescent="0.25">
      <c r="D57611" s="87"/>
      <c r="J57611" s="88"/>
      <c r="K57611" s="89"/>
      <c r="M57611" s="88"/>
      <c r="O57611" s="90"/>
      <c r="P57611" s="90"/>
      <c r="Q57611" s="90"/>
    </row>
    <row r="57612" spans="4:17" x14ac:dyDescent="0.25">
      <c r="D57612" s="87"/>
      <c r="J57612" s="88"/>
      <c r="K57612" s="89"/>
      <c r="M57612" s="88"/>
      <c r="O57612" s="90"/>
      <c r="P57612" s="90"/>
      <c r="Q57612" s="90"/>
    </row>
    <row r="57613" spans="4:17" x14ac:dyDescent="0.25">
      <c r="D57613" s="87"/>
      <c r="J57613" s="88"/>
      <c r="K57613" s="89"/>
      <c r="M57613" s="88"/>
      <c r="O57613" s="90"/>
      <c r="P57613" s="90"/>
      <c r="Q57613" s="90"/>
    </row>
    <row r="57614" spans="4:17" x14ac:dyDescent="0.25">
      <c r="D57614" s="87"/>
      <c r="J57614" s="88"/>
      <c r="K57614" s="89"/>
      <c r="M57614" s="88"/>
      <c r="O57614" s="90"/>
      <c r="P57614" s="90"/>
      <c r="Q57614" s="90"/>
    </row>
    <row r="57615" spans="4:17" x14ac:dyDescent="0.25">
      <c r="D57615" s="87"/>
      <c r="J57615" s="88"/>
      <c r="K57615" s="89"/>
      <c r="M57615" s="88"/>
      <c r="O57615" s="90"/>
      <c r="P57615" s="90"/>
      <c r="Q57615" s="90"/>
    </row>
    <row r="57616" spans="4:17" x14ac:dyDescent="0.25">
      <c r="D57616" s="87"/>
      <c r="J57616" s="88"/>
      <c r="K57616" s="89"/>
      <c r="M57616" s="88"/>
      <c r="O57616" s="90"/>
      <c r="P57616" s="90"/>
      <c r="Q57616" s="90"/>
    </row>
    <row r="57617" spans="4:17" x14ac:dyDescent="0.25">
      <c r="D57617" s="87"/>
      <c r="J57617" s="88"/>
      <c r="K57617" s="89"/>
      <c r="M57617" s="88"/>
      <c r="O57617" s="90"/>
      <c r="P57617" s="90"/>
      <c r="Q57617" s="90"/>
    </row>
    <row r="57618" spans="4:17" x14ac:dyDescent="0.25">
      <c r="D57618" s="87"/>
      <c r="J57618" s="88"/>
      <c r="K57618" s="89"/>
      <c r="M57618" s="88"/>
      <c r="O57618" s="90"/>
      <c r="P57618" s="90"/>
      <c r="Q57618" s="90"/>
    </row>
    <row r="57619" spans="4:17" x14ac:dyDescent="0.25">
      <c r="D57619" s="87"/>
      <c r="J57619" s="88"/>
      <c r="K57619" s="89"/>
      <c r="M57619" s="88"/>
      <c r="O57619" s="90"/>
      <c r="P57619" s="90"/>
      <c r="Q57619" s="90"/>
    </row>
    <row r="57620" spans="4:17" x14ac:dyDescent="0.25">
      <c r="D57620" s="87"/>
      <c r="J57620" s="88"/>
      <c r="K57620" s="89"/>
      <c r="M57620" s="88"/>
      <c r="O57620" s="90"/>
      <c r="P57620" s="90"/>
      <c r="Q57620" s="90"/>
    </row>
    <row r="57621" spans="4:17" x14ac:dyDescent="0.25">
      <c r="D57621" s="87"/>
      <c r="J57621" s="88"/>
      <c r="K57621" s="89"/>
      <c r="M57621" s="88"/>
      <c r="O57621" s="90"/>
      <c r="P57621" s="90"/>
      <c r="Q57621" s="90"/>
    </row>
    <row r="57622" spans="4:17" x14ac:dyDescent="0.25">
      <c r="D57622" s="87"/>
      <c r="J57622" s="88"/>
      <c r="K57622" s="89"/>
      <c r="M57622" s="88"/>
      <c r="O57622" s="90"/>
      <c r="P57622" s="90"/>
      <c r="Q57622" s="90"/>
    </row>
    <row r="57623" spans="4:17" x14ac:dyDescent="0.25">
      <c r="D57623" s="87"/>
      <c r="J57623" s="88"/>
      <c r="K57623" s="89"/>
      <c r="M57623" s="88"/>
      <c r="O57623" s="90"/>
      <c r="P57623" s="90"/>
      <c r="Q57623" s="90"/>
    </row>
    <row r="57624" spans="4:17" x14ac:dyDescent="0.25">
      <c r="D57624" s="87"/>
      <c r="J57624" s="88"/>
      <c r="K57624" s="89"/>
      <c r="M57624" s="88"/>
      <c r="O57624" s="90"/>
      <c r="P57624" s="90"/>
      <c r="Q57624" s="90"/>
    </row>
    <row r="57625" spans="4:17" x14ac:dyDescent="0.25">
      <c r="D57625" s="87"/>
      <c r="J57625" s="88"/>
      <c r="K57625" s="89"/>
      <c r="M57625" s="88"/>
      <c r="O57625" s="90"/>
      <c r="P57625" s="90"/>
      <c r="Q57625" s="90"/>
    </row>
    <row r="57626" spans="4:17" x14ac:dyDescent="0.25">
      <c r="D57626" s="87"/>
      <c r="J57626" s="88"/>
      <c r="K57626" s="89"/>
      <c r="M57626" s="88"/>
      <c r="O57626" s="90"/>
      <c r="P57626" s="90"/>
      <c r="Q57626" s="90"/>
    </row>
    <row r="57627" spans="4:17" x14ac:dyDescent="0.25">
      <c r="D57627" s="87"/>
      <c r="J57627" s="88"/>
      <c r="K57627" s="89"/>
      <c r="M57627" s="88"/>
      <c r="O57627" s="90"/>
      <c r="P57627" s="90"/>
      <c r="Q57627" s="90"/>
    </row>
    <row r="57628" spans="4:17" x14ac:dyDescent="0.25">
      <c r="D57628" s="87"/>
      <c r="J57628" s="88"/>
      <c r="K57628" s="89"/>
      <c r="M57628" s="88"/>
      <c r="O57628" s="90"/>
      <c r="P57628" s="90"/>
      <c r="Q57628" s="90"/>
    </row>
    <row r="57629" spans="4:17" x14ac:dyDescent="0.25">
      <c r="D57629" s="87"/>
      <c r="J57629" s="88"/>
      <c r="K57629" s="89"/>
      <c r="M57629" s="88"/>
      <c r="O57629" s="90"/>
      <c r="P57629" s="90"/>
      <c r="Q57629" s="90"/>
    </row>
    <row r="57630" spans="4:17" x14ac:dyDescent="0.25">
      <c r="D57630" s="87"/>
      <c r="J57630" s="88"/>
      <c r="K57630" s="89"/>
      <c r="M57630" s="88"/>
      <c r="O57630" s="90"/>
      <c r="P57630" s="90"/>
      <c r="Q57630" s="90"/>
    </row>
    <row r="57631" spans="4:17" x14ac:dyDescent="0.25">
      <c r="D57631" s="87"/>
      <c r="J57631" s="88"/>
      <c r="K57631" s="89"/>
      <c r="M57631" s="88"/>
      <c r="O57631" s="90"/>
      <c r="P57631" s="90"/>
      <c r="Q57631" s="90"/>
    </row>
    <row r="57632" spans="4:17" x14ac:dyDescent="0.25">
      <c r="D57632" s="87"/>
      <c r="J57632" s="88"/>
      <c r="K57632" s="89"/>
      <c r="M57632" s="88"/>
      <c r="O57632" s="90"/>
      <c r="P57632" s="90"/>
      <c r="Q57632" s="90"/>
    </row>
    <row r="57633" spans="4:17" x14ac:dyDescent="0.25">
      <c r="D57633" s="87"/>
      <c r="J57633" s="88"/>
      <c r="K57633" s="89"/>
      <c r="M57633" s="88"/>
      <c r="O57633" s="90"/>
      <c r="P57633" s="90"/>
      <c r="Q57633" s="90"/>
    </row>
    <row r="57634" spans="4:17" x14ac:dyDescent="0.25">
      <c r="D57634" s="87"/>
      <c r="J57634" s="88"/>
      <c r="K57634" s="89"/>
      <c r="M57634" s="88"/>
      <c r="O57634" s="90"/>
      <c r="P57634" s="90"/>
      <c r="Q57634" s="90"/>
    </row>
    <row r="57635" spans="4:17" x14ac:dyDescent="0.25">
      <c r="D57635" s="87"/>
      <c r="J57635" s="88"/>
      <c r="K57635" s="89"/>
      <c r="M57635" s="88"/>
      <c r="O57635" s="90"/>
      <c r="P57635" s="90"/>
      <c r="Q57635" s="90"/>
    </row>
    <row r="57636" spans="4:17" x14ac:dyDescent="0.25">
      <c r="D57636" s="87"/>
      <c r="J57636" s="88"/>
      <c r="K57636" s="89"/>
      <c r="M57636" s="88"/>
      <c r="O57636" s="90"/>
      <c r="P57636" s="90"/>
      <c r="Q57636" s="90"/>
    </row>
    <row r="57637" spans="4:17" x14ac:dyDescent="0.25">
      <c r="D57637" s="87"/>
      <c r="J57637" s="88"/>
      <c r="K57637" s="89"/>
      <c r="M57637" s="88"/>
      <c r="O57637" s="90"/>
      <c r="P57637" s="90"/>
      <c r="Q57637" s="90"/>
    </row>
    <row r="57638" spans="4:17" x14ac:dyDescent="0.25">
      <c r="D57638" s="87"/>
      <c r="J57638" s="88"/>
      <c r="K57638" s="89"/>
      <c r="M57638" s="88"/>
      <c r="O57638" s="90"/>
      <c r="P57638" s="90"/>
      <c r="Q57638" s="90"/>
    </row>
    <row r="57639" spans="4:17" x14ac:dyDescent="0.25">
      <c r="D57639" s="87"/>
      <c r="J57639" s="88"/>
      <c r="K57639" s="89"/>
      <c r="M57639" s="88"/>
      <c r="O57639" s="90"/>
      <c r="P57639" s="90"/>
      <c r="Q57639" s="90"/>
    </row>
    <row r="57640" spans="4:17" x14ac:dyDescent="0.25">
      <c r="D57640" s="87"/>
      <c r="J57640" s="88"/>
      <c r="K57640" s="89"/>
      <c r="M57640" s="88"/>
      <c r="O57640" s="90"/>
      <c r="P57640" s="90"/>
      <c r="Q57640" s="90"/>
    </row>
    <row r="57641" spans="4:17" x14ac:dyDescent="0.25">
      <c r="D57641" s="87"/>
      <c r="J57641" s="88"/>
      <c r="K57641" s="89"/>
      <c r="M57641" s="88"/>
      <c r="O57641" s="90"/>
      <c r="P57641" s="90"/>
      <c r="Q57641" s="90"/>
    </row>
    <row r="57642" spans="4:17" x14ac:dyDescent="0.25">
      <c r="D57642" s="87"/>
      <c r="J57642" s="88"/>
      <c r="K57642" s="89"/>
      <c r="M57642" s="88"/>
      <c r="O57642" s="90"/>
      <c r="P57642" s="90"/>
      <c r="Q57642" s="90"/>
    </row>
    <row r="57643" spans="4:17" x14ac:dyDescent="0.25">
      <c r="D57643" s="87"/>
      <c r="J57643" s="88"/>
      <c r="K57643" s="89"/>
      <c r="M57643" s="88"/>
      <c r="O57643" s="90"/>
      <c r="P57643" s="90"/>
      <c r="Q57643" s="90"/>
    </row>
    <row r="57644" spans="4:17" x14ac:dyDescent="0.25">
      <c r="D57644" s="87"/>
      <c r="J57644" s="88"/>
      <c r="K57644" s="89"/>
      <c r="M57644" s="88"/>
      <c r="O57644" s="90"/>
      <c r="P57644" s="90"/>
      <c r="Q57644" s="90"/>
    </row>
    <row r="57645" spans="4:17" x14ac:dyDescent="0.25">
      <c r="D57645" s="87"/>
      <c r="J57645" s="88"/>
      <c r="K57645" s="89"/>
      <c r="M57645" s="88"/>
      <c r="O57645" s="90"/>
      <c r="P57645" s="90"/>
      <c r="Q57645" s="90"/>
    </row>
    <row r="57646" spans="4:17" x14ac:dyDescent="0.25">
      <c r="D57646" s="87"/>
      <c r="J57646" s="88"/>
      <c r="K57646" s="89"/>
      <c r="M57646" s="88"/>
      <c r="O57646" s="90"/>
      <c r="P57646" s="90"/>
      <c r="Q57646" s="90"/>
    </row>
    <row r="57647" spans="4:17" x14ac:dyDescent="0.25">
      <c r="D57647" s="87"/>
      <c r="J57647" s="88"/>
      <c r="K57647" s="89"/>
      <c r="M57647" s="88"/>
      <c r="O57647" s="90"/>
      <c r="P57647" s="90"/>
      <c r="Q57647" s="90"/>
    </row>
    <row r="57648" spans="4:17" x14ac:dyDescent="0.25">
      <c r="D57648" s="87"/>
      <c r="J57648" s="88"/>
      <c r="K57648" s="89"/>
      <c r="M57648" s="88"/>
      <c r="O57648" s="90"/>
      <c r="P57648" s="90"/>
      <c r="Q57648" s="90"/>
    </row>
    <row r="57649" spans="4:17" x14ac:dyDescent="0.25">
      <c r="D57649" s="87"/>
      <c r="J57649" s="88"/>
      <c r="K57649" s="89"/>
      <c r="M57649" s="88"/>
      <c r="O57649" s="90"/>
      <c r="P57649" s="90"/>
      <c r="Q57649" s="90"/>
    </row>
    <row r="57650" spans="4:17" x14ac:dyDescent="0.25">
      <c r="D57650" s="87"/>
      <c r="J57650" s="88"/>
      <c r="K57650" s="89"/>
      <c r="M57650" s="88"/>
      <c r="O57650" s="90"/>
      <c r="P57650" s="90"/>
      <c r="Q57650" s="90"/>
    </row>
    <row r="57651" spans="4:17" x14ac:dyDescent="0.25">
      <c r="D57651" s="87"/>
      <c r="J57651" s="88"/>
      <c r="K57651" s="89"/>
      <c r="M57651" s="88"/>
      <c r="O57651" s="90"/>
      <c r="P57651" s="90"/>
      <c r="Q57651" s="90"/>
    </row>
    <row r="57652" spans="4:17" x14ac:dyDescent="0.25">
      <c r="D57652" s="87"/>
      <c r="J57652" s="88"/>
      <c r="K57652" s="89"/>
      <c r="M57652" s="88"/>
      <c r="O57652" s="90"/>
      <c r="P57652" s="90"/>
      <c r="Q57652" s="90"/>
    </row>
    <row r="57653" spans="4:17" x14ac:dyDescent="0.25">
      <c r="D57653" s="87"/>
      <c r="J57653" s="88"/>
      <c r="K57653" s="89"/>
      <c r="M57653" s="88"/>
      <c r="O57653" s="90"/>
      <c r="P57653" s="90"/>
      <c r="Q57653" s="90"/>
    </row>
    <row r="57654" spans="4:17" x14ac:dyDescent="0.25">
      <c r="D57654" s="87"/>
      <c r="J57654" s="88"/>
      <c r="K57654" s="89"/>
      <c r="M57654" s="88"/>
      <c r="O57654" s="90"/>
      <c r="P57654" s="90"/>
      <c r="Q57654" s="90"/>
    </row>
    <row r="57655" spans="4:17" x14ac:dyDescent="0.25">
      <c r="D57655" s="87"/>
      <c r="J57655" s="88"/>
      <c r="K57655" s="89"/>
      <c r="M57655" s="88"/>
      <c r="O57655" s="90"/>
      <c r="P57655" s="90"/>
      <c r="Q57655" s="90"/>
    </row>
    <row r="57656" spans="4:17" x14ac:dyDescent="0.25">
      <c r="D57656" s="87"/>
      <c r="J57656" s="88"/>
      <c r="K57656" s="89"/>
      <c r="M57656" s="88"/>
      <c r="O57656" s="90"/>
      <c r="P57656" s="90"/>
      <c r="Q57656" s="90"/>
    </row>
    <row r="57657" spans="4:17" x14ac:dyDescent="0.25">
      <c r="D57657" s="87"/>
      <c r="J57657" s="88"/>
      <c r="K57657" s="89"/>
      <c r="M57657" s="88"/>
      <c r="O57657" s="90"/>
      <c r="P57657" s="90"/>
      <c r="Q57657" s="90"/>
    </row>
    <row r="57658" spans="4:17" x14ac:dyDescent="0.25">
      <c r="D57658" s="87"/>
      <c r="J57658" s="88"/>
      <c r="K57658" s="89"/>
      <c r="M57658" s="88"/>
      <c r="O57658" s="90"/>
      <c r="P57658" s="90"/>
      <c r="Q57658" s="90"/>
    </row>
    <row r="57659" spans="4:17" x14ac:dyDescent="0.25">
      <c r="D57659" s="87"/>
      <c r="J57659" s="88"/>
      <c r="K57659" s="89"/>
      <c r="M57659" s="88"/>
      <c r="O57659" s="90"/>
      <c r="P57659" s="90"/>
      <c r="Q57659" s="90"/>
    </row>
    <row r="57660" spans="4:17" x14ac:dyDescent="0.25">
      <c r="D57660" s="87"/>
      <c r="J57660" s="88"/>
      <c r="K57660" s="89"/>
      <c r="M57660" s="88"/>
      <c r="O57660" s="90"/>
      <c r="P57660" s="90"/>
      <c r="Q57660" s="90"/>
    </row>
    <row r="57661" spans="4:17" x14ac:dyDescent="0.25">
      <c r="D57661" s="87"/>
      <c r="J57661" s="88"/>
      <c r="K57661" s="89"/>
      <c r="M57661" s="88"/>
      <c r="O57661" s="90"/>
      <c r="P57661" s="90"/>
      <c r="Q57661" s="90"/>
    </row>
    <row r="57662" spans="4:17" x14ac:dyDescent="0.25">
      <c r="D57662" s="87"/>
      <c r="J57662" s="88"/>
      <c r="K57662" s="89"/>
      <c r="M57662" s="88"/>
      <c r="O57662" s="90"/>
      <c r="P57662" s="90"/>
      <c r="Q57662" s="90"/>
    </row>
    <row r="57663" spans="4:17" x14ac:dyDescent="0.25">
      <c r="D57663" s="87"/>
      <c r="J57663" s="88"/>
      <c r="K57663" s="89"/>
      <c r="M57663" s="88"/>
      <c r="O57663" s="90"/>
      <c r="P57663" s="90"/>
      <c r="Q57663" s="90"/>
    </row>
    <row r="57664" spans="4:17" x14ac:dyDescent="0.25">
      <c r="D57664" s="87"/>
      <c r="J57664" s="88"/>
      <c r="K57664" s="89"/>
      <c r="M57664" s="88"/>
      <c r="O57664" s="90"/>
      <c r="P57664" s="90"/>
      <c r="Q57664" s="90"/>
    </row>
    <row r="57665" spans="4:17" x14ac:dyDescent="0.25">
      <c r="D57665" s="87"/>
      <c r="J57665" s="88"/>
      <c r="K57665" s="89"/>
      <c r="M57665" s="88"/>
      <c r="O57665" s="90"/>
      <c r="P57665" s="90"/>
      <c r="Q57665" s="90"/>
    </row>
    <row r="57666" spans="4:17" x14ac:dyDescent="0.25">
      <c r="D57666" s="87"/>
      <c r="J57666" s="88"/>
      <c r="K57666" s="89"/>
      <c r="M57666" s="88"/>
      <c r="O57666" s="90"/>
      <c r="P57666" s="90"/>
      <c r="Q57666" s="90"/>
    </row>
    <row r="57667" spans="4:17" x14ac:dyDescent="0.25">
      <c r="D57667" s="87"/>
      <c r="J57667" s="88"/>
      <c r="K57667" s="89"/>
      <c r="M57667" s="88"/>
      <c r="O57667" s="90"/>
      <c r="P57667" s="90"/>
      <c r="Q57667" s="90"/>
    </row>
    <row r="57668" spans="4:17" x14ac:dyDescent="0.25">
      <c r="D57668" s="87"/>
      <c r="J57668" s="88"/>
      <c r="K57668" s="89"/>
      <c r="M57668" s="88"/>
      <c r="O57668" s="90"/>
      <c r="P57668" s="90"/>
      <c r="Q57668" s="90"/>
    </row>
    <row r="57669" spans="4:17" x14ac:dyDescent="0.25">
      <c r="D57669" s="87"/>
      <c r="J57669" s="88"/>
      <c r="K57669" s="89"/>
      <c r="M57669" s="88"/>
      <c r="O57669" s="90"/>
      <c r="P57669" s="90"/>
      <c r="Q57669" s="90"/>
    </row>
    <row r="57670" spans="4:17" x14ac:dyDescent="0.25">
      <c r="D57670" s="87"/>
      <c r="J57670" s="88"/>
      <c r="K57670" s="89"/>
      <c r="M57670" s="88"/>
      <c r="O57670" s="90"/>
      <c r="P57670" s="90"/>
      <c r="Q57670" s="90"/>
    </row>
    <row r="57671" spans="4:17" x14ac:dyDescent="0.25">
      <c r="D57671" s="87"/>
      <c r="J57671" s="88"/>
      <c r="K57671" s="89"/>
      <c r="M57671" s="88"/>
      <c r="O57671" s="90"/>
      <c r="P57671" s="90"/>
      <c r="Q57671" s="90"/>
    </row>
    <row r="57672" spans="4:17" x14ac:dyDescent="0.25">
      <c r="D57672" s="87"/>
      <c r="J57672" s="88"/>
      <c r="K57672" s="89"/>
      <c r="M57672" s="88"/>
      <c r="O57672" s="90"/>
      <c r="P57672" s="90"/>
      <c r="Q57672" s="90"/>
    </row>
    <row r="57673" spans="4:17" x14ac:dyDescent="0.25">
      <c r="D57673" s="87"/>
      <c r="J57673" s="88"/>
      <c r="K57673" s="89"/>
      <c r="M57673" s="88"/>
      <c r="O57673" s="90"/>
      <c r="P57673" s="90"/>
      <c r="Q57673" s="90"/>
    </row>
    <row r="57674" spans="4:17" x14ac:dyDescent="0.25">
      <c r="D57674" s="87"/>
      <c r="J57674" s="88"/>
      <c r="K57674" s="89"/>
      <c r="M57674" s="88"/>
      <c r="O57674" s="90"/>
      <c r="P57674" s="90"/>
      <c r="Q57674" s="90"/>
    </row>
    <row r="57675" spans="4:17" x14ac:dyDescent="0.25">
      <c r="D57675" s="87"/>
      <c r="J57675" s="88"/>
      <c r="K57675" s="89"/>
      <c r="M57675" s="88"/>
      <c r="O57675" s="90"/>
      <c r="P57675" s="90"/>
      <c r="Q57675" s="90"/>
    </row>
    <row r="57676" spans="4:17" x14ac:dyDescent="0.25">
      <c r="D57676" s="87"/>
      <c r="J57676" s="88"/>
      <c r="K57676" s="89"/>
      <c r="M57676" s="88"/>
      <c r="O57676" s="90"/>
      <c r="P57676" s="90"/>
      <c r="Q57676" s="90"/>
    </row>
    <row r="57677" spans="4:17" x14ac:dyDescent="0.25">
      <c r="D57677" s="87"/>
      <c r="J57677" s="88"/>
      <c r="K57677" s="89"/>
      <c r="M57677" s="88"/>
      <c r="O57677" s="90"/>
      <c r="P57677" s="90"/>
      <c r="Q57677" s="90"/>
    </row>
    <row r="57678" spans="4:17" x14ac:dyDescent="0.25">
      <c r="D57678" s="87"/>
      <c r="J57678" s="88"/>
      <c r="K57678" s="89"/>
      <c r="M57678" s="88"/>
      <c r="O57678" s="90"/>
      <c r="P57678" s="90"/>
      <c r="Q57678" s="90"/>
    </row>
    <row r="57679" spans="4:17" x14ac:dyDescent="0.25">
      <c r="D57679" s="87"/>
      <c r="J57679" s="88"/>
      <c r="K57679" s="89"/>
      <c r="M57679" s="88"/>
      <c r="O57679" s="90"/>
      <c r="P57679" s="90"/>
      <c r="Q57679" s="90"/>
    </row>
    <row r="57680" spans="4:17" x14ac:dyDescent="0.25">
      <c r="D57680" s="87"/>
      <c r="J57680" s="88"/>
      <c r="K57680" s="89"/>
      <c r="M57680" s="88"/>
      <c r="O57680" s="90"/>
      <c r="P57680" s="90"/>
      <c r="Q57680" s="90"/>
    </row>
    <row r="57681" spans="4:17" x14ac:dyDescent="0.25">
      <c r="D57681" s="87"/>
      <c r="J57681" s="88"/>
      <c r="K57681" s="89"/>
      <c r="M57681" s="88"/>
      <c r="O57681" s="90"/>
      <c r="P57681" s="90"/>
      <c r="Q57681" s="90"/>
    </row>
    <row r="57682" spans="4:17" x14ac:dyDescent="0.25">
      <c r="D57682" s="87"/>
      <c r="J57682" s="88"/>
      <c r="K57682" s="89"/>
      <c r="M57682" s="88"/>
      <c r="O57682" s="90"/>
      <c r="P57682" s="90"/>
      <c r="Q57682" s="90"/>
    </row>
    <row r="57683" spans="4:17" x14ac:dyDescent="0.25">
      <c r="D57683" s="87"/>
      <c r="J57683" s="88"/>
      <c r="K57683" s="89"/>
      <c r="M57683" s="88"/>
      <c r="O57683" s="90"/>
      <c r="P57683" s="90"/>
      <c r="Q57683" s="90"/>
    </row>
    <row r="57684" spans="4:17" x14ac:dyDescent="0.25">
      <c r="D57684" s="87"/>
      <c r="J57684" s="88"/>
      <c r="K57684" s="89"/>
      <c r="M57684" s="88"/>
      <c r="O57684" s="90"/>
      <c r="P57684" s="90"/>
      <c r="Q57684" s="90"/>
    </row>
    <row r="57685" spans="4:17" x14ac:dyDescent="0.25">
      <c r="D57685" s="87"/>
      <c r="J57685" s="88"/>
      <c r="K57685" s="89"/>
      <c r="M57685" s="88"/>
      <c r="O57685" s="90"/>
      <c r="P57685" s="90"/>
      <c r="Q57685" s="90"/>
    </row>
    <row r="57686" spans="4:17" x14ac:dyDescent="0.25">
      <c r="D57686" s="87"/>
      <c r="J57686" s="88"/>
      <c r="K57686" s="89"/>
      <c r="M57686" s="88"/>
      <c r="O57686" s="90"/>
      <c r="P57686" s="90"/>
      <c r="Q57686" s="90"/>
    </row>
    <row r="57687" spans="4:17" x14ac:dyDescent="0.25">
      <c r="D57687" s="87"/>
      <c r="J57687" s="88"/>
      <c r="K57687" s="89"/>
      <c r="M57687" s="88"/>
      <c r="O57687" s="90"/>
      <c r="P57687" s="90"/>
      <c r="Q57687" s="90"/>
    </row>
    <row r="57688" spans="4:17" x14ac:dyDescent="0.25">
      <c r="D57688" s="87"/>
      <c r="J57688" s="88"/>
      <c r="K57688" s="89"/>
      <c r="M57688" s="88"/>
      <c r="O57688" s="90"/>
      <c r="P57688" s="90"/>
      <c r="Q57688" s="90"/>
    </row>
    <row r="57689" spans="4:17" x14ac:dyDescent="0.25">
      <c r="D57689" s="87"/>
      <c r="J57689" s="88"/>
      <c r="K57689" s="89"/>
      <c r="M57689" s="88"/>
      <c r="O57689" s="90"/>
      <c r="P57689" s="90"/>
      <c r="Q57689" s="90"/>
    </row>
    <row r="57690" spans="4:17" x14ac:dyDescent="0.25">
      <c r="D57690" s="87"/>
      <c r="J57690" s="88"/>
      <c r="K57690" s="89"/>
      <c r="M57690" s="88"/>
      <c r="O57690" s="90"/>
      <c r="P57690" s="90"/>
      <c r="Q57690" s="90"/>
    </row>
    <row r="57691" spans="4:17" x14ac:dyDescent="0.25">
      <c r="D57691" s="87"/>
      <c r="J57691" s="88"/>
      <c r="K57691" s="89"/>
      <c r="M57691" s="88"/>
      <c r="O57691" s="90"/>
      <c r="P57691" s="90"/>
      <c r="Q57691" s="90"/>
    </row>
    <row r="57692" spans="4:17" x14ac:dyDescent="0.25">
      <c r="D57692" s="87"/>
      <c r="J57692" s="88"/>
      <c r="K57692" s="89"/>
      <c r="M57692" s="88"/>
      <c r="O57692" s="90"/>
      <c r="P57692" s="90"/>
      <c r="Q57692" s="90"/>
    </row>
    <row r="57693" spans="4:17" x14ac:dyDescent="0.25">
      <c r="D57693" s="87"/>
      <c r="J57693" s="88"/>
      <c r="K57693" s="89"/>
      <c r="M57693" s="88"/>
      <c r="O57693" s="90"/>
      <c r="P57693" s="90"/>
      <c r="Q57693" s="90"/>
    </row>
    <row r="57694" spans="4:17" x14ac:dyDescent="0.25">
      <c r="D57694" s="87"/>
      <c r="J57694" s="88"/>
      <c r="K57694" s="89"/>
      <c r="M57694" s="88"/>
      <c r="O57694" s="90"/>
      <c r="P57694" s="90"/>
      <c r="Q57694" s="90"/>
    </row>
    <row r="57695" spans="4:17" x14ac:dyDescent="0.25">
      <c r="D57695" s="87"/>
      <c r="J57695" s="88"/>
      <c r="K57695" s="89"/>
      <c r="M57695" s="88"/>
      <c r="O57695" s="90"/>
      <c r="P57695" s="90"/>
      <c r="Q57695" s="90"/>
    </row>
    <row r="57696" spans="4:17" x14ac:dyDescent="0.25">
      <c r="D57696" s="87"/>
      <c r="J57696" s="88"/>
      <c r="K57696" s="89"/>
      <c r="M57696" s="88"/>
      <c r="O57696" s="90"/>
      <c r="P57696" s="90"/>
      <c r="Q57696" s="90"/>
    </row>
    <row r="57697" spans="4:17" x14ac:dyDescent="0.25">
      <c r="D57697" s="87"/>
      <c r="J57697" s="88"/>
      <c r="K57697" s="89"/>
      <c r="M57697" s="88"/>
      <c r="O57697" s="90"/>
      <c r="P57697" s="90"/>
      <c r="Q57697" s="90"/>
    </row>
    <row r="57698" spans="4:17" x14ac:dyDescent="0.25">
      <c r="D57698" s="87"/>
      <c r="J57698" s="88"/>
      <c r="K57698" s="89"/>
      <c r="M57698" s="88"/>
      <c r="O57698" s="90"/>
      <c r="P57698" s="90"/>
      <c r="Q57698" s="90"/>
    </row>
    <row r="57699" spans="4:17" x14ac:dyDescent="0.25">
      <c r="D57699" s="87"/>
      <c r="J57699" s="88"/>
      <c r="K57699" s="89"/>
      <c r="M57699" s="88"/>
      <c r="O57699" s="90"/>
      <c r="P57699" s="90"/>
      <c r="Q57699" s="90"/>
    </row>
    <row r="57700" spans="4:17" x14ac:dyDescent="0.25">
      <c r="D57700" s="87"/>
      <c r="J57700" s="88"/>
      <c r="K57700" s="89"/>
      <c r="M57700" s="88"/>
      <c r="O57700" s="90"/>
      <c r="P57700" s="90"/>
      <c r="Q57700" s="90"/>
    </row>
    <row r="57701" spans="4:17" x14ac:dyDescent="0.25">
      <c r="D57701" s="87"/>
      <c r="J57701" s="88"/>
      <c r="K57701" s="89"/>
      <c r="M57701" s="88"/>
      <c r="O57701" s="90"/>
      <c r="P57701" s="90"/>
      <c r="Q57701" s="90"/>
    </row>
    <row r="57702" spans="4:17" x14ac:dyDescent="0.25">
      <c r="D57702" s="87"/>
      <c r="J57702" s="88"/>
      <c r="K57702" s="89"/>
      <c r="M57702" s="88"/>
      <c r="O57702" s="90"/>
      <c r="P57702" s="90"/>
      <c r="Q57702" s="90"/>
    </row>
    <row r="57703" spans="4:17" x14ac:dyDescent="0.25">
      <c r="D57703" s="87"/>
      <c r="J57703" s="88"/>
      <c r="K57703" s="89"/>
      <c r="M57703" s="88"/>
      <c r="O57703" s="90"/>
      <c r="P57703" s="90"/>
      <c r="Q57703" s="90"/>
    </row>
    <row r="57704" spans="4:17" x14ac:dyDescent="0.25">
      <c r="D57704" s="87"/>
      <c r="J57704" s="88"/>
      <c r="K57704" s="89"/>
      <c r="M57704" s="88"/>
      <c r="O57704" s="90"/>
      <c r="P57704" s="90"/>
      <c r="Q57704" s="90"/>
    </row>
    <row r="57705" spans="4:17" x14ac:dyDescent="0.25">
      <c r="D57705" s="87"/>
      <c r="J57705" s="88"/>
      <c r="K57705" s="89"/>
      <c r="M57705" s="88"/>
      <c r="O57705" s="90"/>
      <c r="P57705" s="90"/>
      <c r="Q57705" s="90"/>
    </row>
    <row r="57706" spans="4:17" x14ac:dyDescent="0.25">
      <c r="D57706" s="87"/>
      <c r="J57706" s="88"/>
      <c r="K57706" s="89"/>
      <c r="M57706" s="88"/>
      <c r="O57706" s="90"/>
      <c r="P57706" s="90"/>
      <c r="Q57706" s="90"/>
    </row>
    <row r="57707" spans="4:17" x14ac:dyDescent="0.25">
      <c r="D57707" s="87"/>
      <c r="J57707" s="88"/>
      <c r="K57707" s="89"/>
      <c r="M57707" s="88"/>
      <c r="O57707" s="90"/>
      <c r="P57707" s="90"/>
      <c r="Q57707" s="90"/>
    </row>
    <row r="57708" spans="4:17" x14ac:dyDescent="0.25">
      <c r="D57708" s="87"/>
      <c r="J57708" s="88"/>
      <c r="K57708" s="89"/>
      <c r="M57708" s="88"/>
      <c r="O57708" s="90"/>
      <c r="P57708" s="90"/>
      <c r="Q57708" s="90"/>
    </row>
    <row r="57709" spans="4:17" x14ac:dyDescent="0.25">
      <c r="D57709" s="87"/>
      <c r="J57709" s="88"/>
      <c r="K57709" s="89"/>
      <c r="M57709" s="88"/>
      <c r="O57709" s="90"/>
      <c r="P57709" s="90"/>
      <c r="Q57709" s="90"/>
    </row>
    <row r="57710" spans="4:17" x14ac:dyDescent="0.25">
      <c r="D57710" s="87"/>
      <c r="J57710" s="88"/>
      <c r="K57710" s="89"/>
      <c r="M57710" s="88"/>
      <c r="O57710" s="90"/>
      <c r="P57710" s="90"/>
      <c r="Q57710" s="90"/>
    </row>
    <row r="57711" spans="4:17" x14ac:dyDescent="0.25">
      <c r="D57711" s="87"/>
      <c r="J57711" s="88"/>
      <c r="K57711" s="89"/>
      <c r="M57711" s="88"/>
      <c r="O57711" s="90"/>
      <c r="P57711" s="90"/>
      <c r="Q57711" s="90"/>
    </row>
    <row r="57712" spans="4:17" x14ac:dyDescent="0.25">
      <c r="D57712" s="87"/>
      <c r="J57712" s="88"/>
      <c r="K57712" s="89"/>
      <c r="M57712" s="88"/>
      <c r="O57712" s="90"/>
      <c r="P57712" s="90"/>
      <c r="Q57712" s="90"/>
    </row>
    <row r="57713" spans="4:17" x14ac:dyDescent="0.25">
      <c r="D57713" s="87"/>
      <c r="J57713" s="88"/>
      <c r="K57713" s="89"/>
      <c r="M57713" s="88"/>
      <c r="O57713" s="90"/>
      <c r="P57713" s="90"/>
      <c r="Q57713" s="90"/>
    </row>
    <row r="57714" spans="4:17" x14ac:dyDescent="0.25">
      <c r="D57714" s="87"/>
      <c r="J57714" s="88"/>
      <c r="K57714" s="89"/>
      <c r="M57714" s="88"/>
      <c r="O57714" s="90"/>
      <c r="P57714" s="90"/>
      <c r="Q57714" s="90"/>
    </row>
    <row r="57715" spans="4:17" x14ac:dyDescent="0.25">
      <c r="D57715" s="87"/>
      <c r="J57715" s="88"/>
      <c r="K57715" s="89"/>
      <c r="M57715" s="88"/>
      <c r="O57715" s="90"/>
      <c r="P57715" s="90"/>
      <c r="Q57715" s="90"/>
    </row>
    <row r="57716" spans="4:17" x14ac:dyDescent="0.25">
      <c r="D57716" s="87"/>
      <c r="J57716" s="88"/>
      <c r="K57716" s="89"/>
      <c r="M57716" s="88"/>
      <c r="O57716" s="90"/>
      <c r="P57716" s="90"/>
      <c r="Q57716" s="90"/>
    </row>
    <row r="57717" spans="4:17" x14ac:dyDescent="0.25">
      <c r="D57717" s="87"/>
      <c r="J57717" s="88"/>
      <c r="K57717" s="89"/>
      <c r="M57717" s="88"/>
      <c r="O57717" s="90"/>
      <c r="P57717" s="90"/>
      <c r="Q57717" s="90"/>
    </row>
    <row r="57718" spans="4:17" x14ac:dyDescent="0.25">
      <c r="D57718" s="87"/>
      <c r="J57718" s="88"/>
      <c r="K57718" s="89"/>
      <c r="M57718" s="88"/>
      <c r="O57718" s="90"/>
      <c r="P57718" s="90"/>
      <c r="Q57718" s="90"/>
    </row>
    <row r="57719" spans="4:17" x14ac:dyDescent="0.25">
      <c r="D57719" s="87"/>
      <c r="J57719" s="88"/>
      <c r="K57719" s="89"/>
      <c r="M57719" s="88"/>
      <c r="O57719" s="90"/>
      <c r="P57719" s="90"/>
      <c r="Q57719" s="90"/>
    </row>
    <row r="57720" spans="4:17" x14ac:dyDescent="0.25">
      <c r="D57720" s="87"/>
      <c r="J57720" s="88"/>
      <c r="K57720" s="89"/>
      <c r="M57720" s="88"/>
      <c r="O57720" s="90"/>
      <c r="P57720" s="90"/>
      <c r="Q57720" s="90"/>
    </row>
    <row r="57721" spans="4:17" x14ac:dyDescent="0.25">
      <c r="D57721" s="87"/>
      <c r="J57721" s="88"/>
      <c r="K57721" s="89"/>
      <c r="M57721" s="88"/>
      <c r="O57721" s="90"/>
      <c r="P57721" s="90"/>
      <c r="Q57721" s="90"/>
    </row>
    <row r="57722" spans="4:17" x14ac:dyDescent="0.25">
      <c r="D57722" s="87"/>
      <c r="J57722" s="88"/>
      <c r="K57722" s="89"/>
      <c r="M57722" s="88"/>
      <c r="O57722" s="90"/>
      <c r="P57722" s="90"/>
      <c r="Q57722" s="90"/>
    </row>
    <row r="57723" spans="4:17" x14ac:dyDescent="0.25">
      <c r="D57723" s="87"/>
      <c r="J57723" s="88"/>
      <c r="K57723" s="89"/>
      <c r="M57723" s="88"/>
      <c r="O57723" s="90"/>
      <c r="P57723" s="90"/>
      <c r="Q57723" s="90"/>
    </row>
    <row r="57724" spans="4:17" x14ac:dyDescent="0.25">
      <c r="D57724" s="87"/>
      <c r="J57724" s="88"/>
      <c r="K57724" s="89"/>
      <c r="M57724" s="88"/>
      <c r="O57724" s="90"/>
      <c r="P57724" s="90"/>
      <c r="Q57724" s="90"/>
    </row>
    <row r="57725" spans="4:17" x14ac:dyDescent="0.25">
      <c r="D57725" s="87"/>
      <c r="J57725" s="88"/>
      <c r="K57725" s="89"/>
      <c r="M57725" s="88"/>
      <c r="O57725" s="90"/>
      <c r="P57725" s="90"/>
      <c r="Q57725" s="90"/>
    </row>
    <row r="57726" spans="4:17" x14ac:dyDescent="0.25">
      <c r="D57726" s="87"/>
      <c r="J57726" s="88"/>
      <c r="K57726" s="89"/>
      <c r="M57726" s="88"/>
      <c r="O57726" s="90"/>
      <c r="P57726" s="90"/>
      <c r="Q57726" s="90"/>
    </row>
    <row r="57727" spans="4:17" x14ac:dyDescent="0.25">
      <c r="D57727" s="87"/>
      <c r="J57727" s="88"/>
      <c r="K57727" s="89"/>
      <c r="M57727" s="88"/>
      <c r="O57727" s="90"/>
      <c r="P57727" s="90"/>
      <c r="Q57727" s="90"/>
    </row>
    <row r="57728" spans="4:17" x14ac:dyDescent="0.25">
      <c r="D57728" s="87"/>
      <c r="J57728" s="88"/>
      <c r="K57728" s="89"/>
      <c r="M57728" s="88"/>
      <c r="O57728" s="90"/>
      <c r="P57728" s="90"/>
      <c r="Q57728" s="90"/>
    </row>
    <row r="57729" spans="4:17" x14ac:dyDescent="0.25">
      <c r="D57729" s="87"/>
      <c r="J57729" s="88"/>
      <c r="K57729" s="89"/>
      <c r="M57729" s="88"/>
      <c r="O57729" s="90"/>
      <c r="P57729" s="90"/>
      <c r="Q57729" s="90"/>
    </row>
    <row r="57730" spans="4:17" x14ac:dyDescent="0.25">
      <c r="D57730" s="87"/>
      <c r="J57730" s="88"/>
      <c r="K57730" s="89"/>
      <c r="M57730" s="88"/>
      <c r="O57730" s="90"/>
      <c r="P57730" s="90"/>
      <c r="Q57730" s="90"/>
    </row>
    <row r="57731" spans="4:17" x14ac:dyDescent="0.25">
      <c r="D57731" s="87"/>
      <c r="J57731" s="88"/>
      <c r="K57731" s="89"/>
      <c r="M57731" s="88"/>
      <c r="O57731" s="90"/>
      <c r="P57731" s="90"/>
      <c r="Q57731" s="90"/>
    </row>
    <row r="57732" spans="4:17" x14ac:dyDescent="0.25">
      <c r="D57732" s="87"/>
      <c r="J57732" s="88"/>
      <c r="K57732" s="89"/>
      <c r="M57732" s="88"/>
      <c r="O57732" s="90"/>
      <c r="P57732" s="90"/>
      <c r="Q57732" s="90"/>
    </row>
    <row r="57733" spans="4:17" x14ac:dyDescent="0.25">
      <c r="D57733" s="87"/>
      <c r="J57733" s="88"/>
      <c r="K57733" s="89"/>
      <c r="M57733" s="88"/>
      <c r="O57733" s="90"/>
      <c r="P57733" s="90"/>
      <c r="Q57733" s="90"/>
    </row>
    <row r="57734" spans="4:17" x14ac:dyDescent="0.25">
      <c r="D57734" s="87"/>
      <c r="J57734" s="88"/>
      <c r="K57734" s="89"/>
      <c r="M57734" s="88"/>
      <c r="O57734" s="90"/>
      <c r="P57734" s="90"/>
      <c r="Q57734" s="90"/>
    </row>
    <row r="57735" spans="4:17" x14ac:dyDescent="0.25">
      <c r="D57735" s="87"/>
      <c r="J57735" s="88"/>
      <c r="K57735" s="89"/>
      <c r="M57735" s="88"/>
      <c r="O57735" s="90"/>
      <c r="P57735" s="90"/>
      <c r="Q57735" s="90"/>
    </row>
    <row r="57736" spans="4:17" x14ac:dyDescent="0.25">
      <c r="D57736" s="87"/>
      <c r="J57736" s="88"/>
      <c r="K57736" s="89"/>
      <c r="M57736" s="88"/>
      <c r="O57736" s="90"/>
      <c r="P57736" s="90"/>
      <c r="Q57736" s="90"/>
    </row>
    <row r="57737" spans="4:17" x14ac:dyDescent="0.25">
      <c r="D57737" s="87"/>
      <c r="J57737" s="88"/>
      <c r="K57737" s="89"/>
      <c r="M57737" s="88"/>
      <c r="O57737" s="90"/>
      <c r="P57737" s="90"/>
      <c r="Q57737" s="90"/>
    </row>
    <row r="57738" spans="4:17" x14ac:dyDescent="0.25">
      <c r="D57738" s="87"/>
      <c r="J57738" s="88"/>
      <c r="K57738" s="89"/>
      <c r="M57738" s="88"/>
      <c r="O57738" s="90"/>
      <c r="P57738" s="90"/>
      <c r="Q57738" s="90"/>
    </row>
    <row r="57739" spans="4:17" x14ac:dyDescent="0.25">
      <c r="D57739" s="87"/>
      <c r="J57739" s="88"/>
      <c r="K57739" s="89"/>
      <c r="M57739" s="88"/>
      <c r="O57739" s="90"/>
      <c r="P57739" s="90"/>
      <c r="Q57739" s="90"/>
    </row>
    <row r="57740" spans="4:17" x14ac:dyDescent="0.25">
      <c r="D57740" s="87"/>
      <c r="J57740" s="88"/>
      <c r="K57740" s="89"/>
      <c r="M57740" s="88"/>
      <c r="O57740" s="90"/>
      <c r="P57740" s="90"/>
      <c r="Q57740" s="90"/>
    </row>
    <row r="57741" spans="4:17" x14ac:dyDescent="0.25">
      <c r="D57741" s="87"/>
      <c r="J57741" s="88"/>
      <c r="K57741" s="89"/>
      <c r="M57741" s="88"/>
      <c r="O57741" s="90"/>
      <c r="P57741" s="90"/>
      <c r="Q57741" s="90"/>
    </row>
    <row r="57742" spans="4:17" x14ac:dyDescent="0.25">
      <c r="D57742" s="87"/>
      <c r="J57742" s="88"/>
      <c r="K57742" s="89"/>
      <c r="M57742" s="88"/>
      <c r="O57742" s="90"/>
      <c r="P57742" s="90"/>
      <c r="Q57742" s="90"/>
    </row>
    <row r="57743" spans="4:17" x14ac:dyDescent="0.25">
      <c r="D57743" s="87"/>
      <c r="J57743" s="88"/>
      <c r="K57743" s="89"/>
      <c r="M57743" s="88"/>
      <c r="O57743" s="90"/>
      <c r="P57743" s="90"/>
      <c r="Q57743" s="90"/>
    </row>
    <row r="57744" spans="4:17" x14ac:dyDescent="0.25">
      <c r="D57744" s="87"/>
      <c r="J57744" s="88"/>
      <c r="K57744" s="89"/>
      <c r="M57744" s="88"/>
      <c r="O57744" s="90"/>
      <c r="P57744" s="90"/>
      <c r="Q57744" s="90"/>
    </row>
    <row r="57745" spans="4:17" x14ac:dyDescent="0.25">
      <c r="D57745" s="87"/>
      <c r="J57745" s="88"/>
      <c r="K57745" s="89"/>
      <c r="M57745" s="88"/>
      <c r="O57745" s="90"/>
      <c r="P57745" s="90"/>
      <c r="Q57745" s="90"/>
    </row>
    <row r="57746" spans="4:17" x14ac:dyDescent="0.25">
      <c r="D57746" s="87"/>
      <c r="J57746" s="88"/>
      <c r="K57746" s="89"/>
      <c r="M57746" s="88"/>
      <c r="O57746" s="90"/>
      <c r="P57746" s="90"/>
      <c r="Q57746" s="90"/>
    </row>
    <row r="57747" spans="4:17" x14ac:dyDescent="0.25">
      <c r="D57747" s="87"/>
      <c r="J57747" s="88"/>
      <c r="K57747" s="89"/>
      <c r="M57747" s="88"/>
      <c r="O57747" s="90"/>
      <c r="P57747" s="90"/>
      <c r="Q57747" s="90"/>
    </row>
    <row r="57748" spans="4:17" x14ac:dyDescent="0.25">
      <c r="D57748" s="87"/>
      <c r="J57748" s="88"/>
      <c r="K57748" s="89"/>
      <c r="M57748" s="88"/>
      <c r="O57748" s="90"/>
      <c r="P57748" s="90"/>
      <c r="Q57748" s="90"/>
    </row>
    <row r="57749" spans="4:17" x14ac:dyDescent="0.25">
      <c r="D57749" s="87"/>
      <c r="J57749" s="88"/>
      <c r="K57749" s="89"/>
      <c r="M57749" s="88"/>
      <c r="O57749" s="90"/>
      <c r="P57749" s="90"/>
      <c r="Q57749" s="90"/>
    </row>
    <row r="57750" spans="4:17" x14ac:dyDescent="0.25">
      <c r="D57750" s="87"/>
      <c r="J57750" s="88"/>
      <c r="K57750" s="89"/>
      <c r="M57750" s="88"/>
      <c r="O57750" s="90"/>
      <c r="P57750" s="90"/>
      <c r="Q57750" s="90"/>
    </row>
    <row r="57751" spans="4:17" x14ac:dyDescent="0.25">
      <c r="D57751" s="87"/>
      <c r="J57751" s="88"/>
      <c r="K57751" s="89"/>
      <c r="M57751" s="88"/>
      <c r="O57751" s="90"/>
      <c r="P57751" s="90"/>
      <c r="Q57751" s="90"/>
    </row>
    <row r="57752" spans="4:17" x14ac:dyDescent="0.25">
      <c r="D57752" s="87"/>
      <c r="J57752" s="88"/>
      <c r="K57752" s="89"/>
      <c r="M57752" s="88"/>
      <c r="O57752" s="90"/>
      <c r="P57752" s="90"/>
      <c r="Q57752" s="90"/>
    </row>
    <row r="57753" spans="4:17" x14ac:dyDescent="0.25">
      <c r="D57753" s="87"/>
      <c r="J57753" s="88"/>
      <c r="K57753" s="89"/>
      <c r="M57753" s="88"/>
      <c r="O57753" s="90"/>
      <c r="P57753" s="90"/>
      <c r="Q57753" s="90"/>
    </row>
    <row r="57754" spans="4:17" x14ac:dyDescent="0.25">
      <c r="D57754" s="87"/>
      <c r="J57754" s="88"/>
      <c r="K57754" s="89"/>
      <c r="M57754" s="88"/>
      <c r="O57754" s="90"/>
      <c r="P57754" s="90"/>
      <c r="Q57754" s="90"/>
    </row>
    <row r="57755" spans="4:17" x14ac:dyDescent="0.25">
      <c r="D57755" s="87"/>
      <c r="J57755" s="88"/>
      <c r="K57755" s="89"/>
      <c r="M57755" s="88"/>
      <c r="O57755" s="90"/>
      <c r="P57755" s="90"/>
      <c r="Q57755" s="90"/>
    </row>
    <row r="57756" spans="4:17" x14ac:dyDescent="0.25">
      <c r="D57756" s="87"/>
      <c r="J57756" s="88"/>
      <c r="K57756" s="89"/>
      <c r="M57756" s="88"/>
      <c r="O57756" s="90"/>
      <c r="P57756" s="90"/>
      <c r="Q57756" s="90"/>
    </row>
    <row r="57757" spans="4:17" x14ac:dyDescent="0.25">
      <c r="D57757" s="87"/>
      <c r="J57757" s="88"/>
      <c r="K57757" s="89"/>
      <c r="M57757" s="88"/>
      <c r="O57757" s="90"/>
      <c r="P57757" s="90"/>
      <c r="Q57757" s="90"/>
    </row>
    <row r="57758" spans="4:17" x14ac:dyDescent="0.25">
      <c r="D57758" s="87"/>
      <c r="J57758" s="88"/>
      <c r="K57758" s="89"/>
      <c r="M57758" s="88"/>
      <c r="O57758" s="90"/>
      <c r="P57758" s="90"/>
      <c r="Q57758" s="90"/>
    </row>
    <row r="57759" spans="4:17" x14ac:dyDescent="0.25">
      <c r="D57759" s="87"/>
      <c r="J57759" s="88"/>
      <c r="K57759" s="89"/>
      <c r="M57759" s="88"/>
      <c r="O57759" s="90"/>
      <c r="P57759" s="90"/>
      <c r="Q57759" s="90"/>
    </row>
    <row r="57760" spans="4:17" x14ac:dyDescent="0.25">
      <c r="D57760" s="87"/>
      <c r="J57760" s="88"/>
      <c r="K57760" s="89"/>
      <c r="M57760" s="88"/>
      <c r="O57760" s="90"/>
      <c r="P57760" s="90"/>
      <c r="Q57760" s="90"/>
    </row>
    <row r="57761" spans="4:17" x14ac:dyDescent="0.25">
      <c r="D57761" s="87"/>
      <c r="J57761" s="88"/>
      <c r="K57761" s="89"/>
      <c r="M57761" s="88"/>
      <c r="O57761" s="90"/>
      <c r="P57761" s="90"/>
      <c r="Q57761" s="90"/>
    </row>
    <row r="57762" spans="4:17" x14ac:dyDescent="0.25">
      <c r="D57762" s="87"/>
      <c r="J57762" s="88"/>
      <c r="K57762" s="89"/>
      <c r="M57762" s="88"/>
      <c r="O57762" s="90"/>
      <c r="P57762" s="90"/>
      <c r="Q57762" s="90"/>
    </row>
    <row r="57763" spans="4:17" x14ac:dyDescent="0.25">
      <c r="D57763" s="87"/>
      <c r="J57763" s="88"/>
      <c r="K57763" s="89"/>
      <c r="M57763" s="88"/>
      <c r="O57763" s="90"/>
      <c r="P57763" s="90"/>
      <c r="Q57763" s="90"/>
    </row>
    <row r="57764" spans="4:17" x14ac:dyDescent="0.25">
      <c r="D57764" s="87"/>
      <c r="J57764" s="88"/>
      <c r="K57764" s="89"/>
      <c r="M57764" s="88"/>
      <c r="O57764" s="90"/>
      <c r="P57764" s="90"/>
      <c r="Q57764" s="90"/>
    </row>
    <row r="57765" spans="4:17" x14ac:dyDescent="0.25">
      <c r="D57765" s="87"/>
      <c r="J57765" s="88"/>
      <c r="K57765" s="89"/>
      <c r="M57765" s="88"/>
      <c r="O57765" s="90"/>
      <c r="P57765" s="90"/>
      <c r="Q57765" s="90"/>
    </row>
    <row r="57766" spans="4:17" x14ac:dyDescent="0.25">
      <c r="D57766" s="87"/>
      <c r="J57766" s="88"/>
      <c r="K57766" s="89"/>
      <c r="M57766" s="88"/>
      <c r="O57766" s="90"/>
      <c r="P57766" s="90"/>
      <c r="Q57766" s="90"/>
    </row>
    <row r="57767" spans="4:17" x14ac:dyDescent="0.25">
      <c r="D57767" s="87"/>
      <c r="J57767" s="88"/>
      <c r="K57767" s="89"/>
      <c r="M57767" s="88"/>
      <c r="O57767" s="90"/>
      <c r="P57767" s="90"/>
      <c r="Q57767" s="90"/>
    </row>
    <row r="57768" spans="4:17" x14ac:dyDescent="0.25">
      <c r="D57768" s="87"/>
      <c r="J57768" s="88"/>
      <c r="K57768" s="89"/>
      <c r="M57768" s="88"/>
      <c r="O57768" s="90"/>
      <c r="P57768" s="90"/>
      <c r="Q57768" s="90"/>
    </row>
    <row r="57769" spans="4:17" x14ac:dyDescent="0.25">
      <c r="D57769" s="87"/>
      <c r="J57769" s="88"/>
      <c r="K57769" s="89"/>
      <c r="M57769" s="88"/>
      <c r="O57769" s="90"/>
      <c r="P57769" s="90"/>
      <c r="Q57769" s="90"/>
    </row>
    <row r="57770" spans="4:17" x14ac:dyDescent="0.25">
      <c r="D57770" s="87"/>
      <c r="J57770" s="88"/>
      <c r="K57770" s="89"/>
      <c r="M57770" s="88"/>
      <c r="O57770" s="90"/>
      <c r="P57770" s="90"/>
      <c r="Q57770" s="90"/>
    </row>
    <row r="57771" spans="4:17" x14ac:dyDescent="0.25">
      <c r="D57771" s="87"/>
      <c r="J57771" s="88"/>
      <c r="K57771" s="89"/>
      <c r="M57771" s="88"/>
      <c r="O57771" s="90"/>
      <c r="P57771" s="90"/>
      <c r="Q57771" s="90"/>
    </row>
    <row r="57772" spans="4:17" x14ac:dyDescent="0.25">
      <c r="D57772" s="87"/>
      <c r="J57772" s="88"/>
      <c r="K57772" s="89"/>
      <c r="M57772" s="88"/>
      <c r="O57772" s="90"/>
      <c r="P57772" s="90"/>
      <c r="Q57772" s="90"/>
    </row>
    <row r="57773" spans="4:17" x14ac:dyDescent="0.25">
      <c r="D57773" s="87"/>
      <c r="J57773" s="88"/>
      <c r="K57773" s="89"/>
      <c r="M57773" s="88"/>
      <c r="O57773" s="90"/>
      <c r="P57773" s="90"/>
      <c r="Q57773" s="90"/>
    </row>
    <row r="57774" spans="4:17" x14ac:dyDescent="0.25">
      <c r="D57774" s="87"/>
      <c r="J57774" s="88"/>
      <c r="K57774" s="89"/>
      <c r="M57774" s="88"/>
      <c r="O57774" s="90"/>
      <c r="P57774" s="90"/>
      <c r="Q57774" s="90"/>
    </row>
    <row r="57775" spans="4:17" x14ac:dyDescent="0.25">
      <c r="D57775" s="87"/>
      <c r="J57775" s="88"/>
      <c r="K57775" s="89"/>
      <c r="M57775" s="88"/>
      <c r="O57775" s="90"/>
      <c r="P57775" s="90"/>
      <c r="Q57775" s="90"/>
    </row>
    <row r="57776" spans="4:17" x14ac:dyDescent="0.25">
      <c r="D57776" s="87"/>
      <c r="J57776" s="88"/>
      <c r="K57776" s="89"/>
      <c r="M57776" s="88"/>
      <c r="O57776" s="90"/>
      <c r="P57776" s="90"/>
      <c r="Q57776" s="90"/>
    </row>
    <row r="57777" spans="4:17" x14ac:dyDescent="0.25">
      <c r="D57777" s="87"/>
      <c r="J57777" s="88"/>
      <c r="K57777" s="89"/>
      <c r="M57777" s="88"/>
      <c r="O57777" s="90"/>
      <c r="P57777" s="90"/>
      <c r="Q57777" s="90"/>
    </row>
    <row r="57778" spans="4:17" x14ac:dyDescent="0.25">
      <c r="D57778" s="87"/>
      <c r="J57778" s="88"/>
      <c r="K57778" s="89"/>
      <c r="M57778" s="88"/>
      <c r="O57778" s="90"/>
      <c r="P57778" s="90"/>
      <c r="Q57778" s="90"/>
    </row>
    <row r="57779" spans="4:17" x14ac:dyDescent="0.25">
      <c r="D57779" s="87"/>
      <c r="J57779" s="88"/>
      <c r="K57779" s="89"/>
      <c r="M57779" s="88"/>
      <c r="O57779" s="90"/>
      <c r="P57779" s="90"/>
      <c r="Q57779" s="90"/>
    </row>
    <row r="57780" spans="4:17" x14ac:dyDescent="0.25">
      <c r="D57780" s="87"/>
      <c r="J57780" s="88"/>
      <c r="K57780" s="89"/>
      <c r="M57780" s="88"/>
      <c r="O57780" s="90"/>
      <c r="P57780" s="90"/>
      <c r="Q57780" s="90"/>
    </row>
    <row r="57781" spans="4:17" x14ac:dyDescent="0.25">
      <c r="D57781" s="87"/>
      <c r="J57781" s="88"/>
      <c r="K57781" s="89"/>
      <c r="M57781" s="88"/>
      <c r="O57781" s="90"/>
      <c r="P57781" s="90"/>
      <c r="Q57781" s="90"/>
    </row>
    <row r="57782" spans="4:17" x14ac:dyDescent="0.25">
      <c r="D57782" s="87"/>
      <c r="J57782" s="88"/>
      <c r="K57782" s="89"/>
      <c r="M57782" s="88"/>
      <c r="O57782" s="90"/>
      <c r="P57782" s="90"/>
      <c r="Q57782" s="90"/>
    </row>
    <row r="57783" spans="4:17" x14ac:dyDescent="0.25">
      <c r="D57783" s="87"/>
      <c r="J57783" s="88"/>
      <c r="K57783" s="89"/>
      <c r="M57783" s="88"/>
      <c r="O57783" s="90"/>
      <c r="P57783" s="90"/>
      <c r="Q57783" s="90"/>
    </row>
    <row r="57784" spans="4:17" x14ac:dyDescent="0.25">
      <c r="D57784" s="87"/>
      <c r="J57784" s="88"/>
      <c r="K57784" s="89"/>
      <c r="M57784" s="88"/>
      <c r="O57784" s="90"/>
      <c r="P57784" s="90"/>
      <c r="Q57784" s="90"/>
    </row>
    <row r="57785" spans="4:17" x14ac:dyDescent="0.25">
      <c r="D57785" s="87"/>
      <c r="J57785" s="88"/>
      <c r="K57785" s="89"/>
      <c r="M57785" s="88"/>
      <c r="O57785" s="90"/>
      <c r="P57785" s="90"/>
      <c r="Q57785" s="90"/>
    </row>
    <row r="57786" spans="4:17" x14ac:dyDescent="0.25">
      <c r="D57786" s="87"/>
      <c r="J57786" s="88"/>
      <c r="K57786" s="89"/>
      <c r="M57786" s="88"/>
      <c r="O57786" s="90"/>
      <c r="P57786" s="90"/>
      <c r="Q57786" s="90"/>
    </row>
    <row r="57787" spans="4:17" x14ac:dyDescent="0.25">
      <c r="D57787" s="87"/>
      <c r="J57787" s="88"/>
      <c r="K57787" s="89"/>
      <c r="M57787" s="88"/>
      <c r="O57787" s="90"/>
      <c r="P57787" s="90"/>
      <c r="Q57787" s="90"/>
    </row>
    <row r="57788" spans="4:17" x14ac:dyDescent="0.25">
      <c r="D57788" s="87"/>
      <c r="J57788" s="88"/>
      <c r="K57788" s="89"/>
      <c r="M57788" s="88"/>
      <c r="O57788" s="90"/>
      <c r="P57788" s="90"/>
      <c r="Q57788" s="90"/>
    </row>
    <row r="57789" spans="4:17" x14ac:dyDescent="0.25">
      <c r="D57789" s="87"/>
      <c r="J57789" s="88"/>
      <c r="K57789" s="89"/>
      <c r="M57789" s="88"/>
      <c r="O57789" s="90"/>
      <c r="P57789" s="90"/>
      <c r="Q57789" s="90"/>
    </row>
    <row r="57790" spans="4:17" x14ac:dyDescent="0.25">
      <c r="D57790" s="87"/>
      <c r="J57790" s="88"/>
      <c r="K57790" s="89"/>
      <c r="M57790" s="88"/>
      <c r="O57790" s="90"/>
      <c r="P57790" s="90"/>
      <c r="Q57790" s="90"/>
    </row>
    <row r="57791" spans="4:17" x14ac:dyDescent="0.25">
      <c r="D57791" s="87"/>
      <c r="J57791" s="88"/>
      <c r="K57791" s="89"/>
      <c r="M57791" s="88"/>
      <c r="O57791" s="90"/>
      <c r="P57791" s="90"/>
      <c r="Q57791" s="90"/>
    </row>
    <row r="57792" spans="4:17" x14ac:dyDescent="0.25">
      <c r="D57792" s="87"/>
      <c r="J57792" s="88"/>
      <c r="K57792" s="89"/>
      <c r="M57792" s="88"/>
      <c r="O57792" s="90"/>
      <c r="P57792" s="90"/>
      <c r="Q57792" s="90"/>
    </row>
    <row r="57793" spans="4:17" x14ac:dyDescent="0.25">
      <c r="D57793" s="87"/>
      <c r="J57793" s="88"/>
      <c r="K57793" s="89"/>
      <c r="M57793" s="88"/>
      <c r="O57793" s="90"/>
      <c r="P57793" s="90"/>
      <c r="Q57793" s="90"/>
    </row>
    <row r="57794" spans="4:17" x14ac:dyDescent="0.25">
      <c r="D57794" s="87"/>
      <c r="J57794" s="88"/>
      <c r="K57794" s="89"/>
      <c r="M57794" s="88"/>
      <c r="O57794" s="90"/>
      <c r="P57794" s="90"/>
      <c r="Q57794" s="90"/>
    </row>
    <row r="57795" spans="4:17" x14ac:dyDescent="0.25">
      <c r="D57795" s="87"/>
      <c r="J57795" s="88"/>
      <c r="K57795" s="89"/>
      <c r="M57795" s="88"/>
      <c r="O57795" s="90"/>
      <c r="P57795" s="90"/>
      <c r="Q57795" s="90"/>
    </row>
    <row r="57796" spans="4:17" x14ac:dyDescent="0.25">
      <c r="D57796" s="87"/>
      <c r="J57796" s="88"/>
      <c r="K57796" s="89"/>
      <c r="M57796" s="88"/>
      <c r="O57796" s="90"/>
      <c r="P57796" s="90"/>
      <c r="Q57796" s="90"/>
    </row>
    <row r="57797" spans="4:17" x14ac:dyDescent="0.25">
      <c r="D57797" s="87"/>
      <c r="J57797" s="88"/>
      <c r="K57797" s="89"/>
      <c r="M57797" s="88"/>
      <c r="O57797" s="90"/>
      <c r="P57797" s="90"/>
      <c r="Q57797" s="90"/>
    </row>
    <row r="57798" spans="4:17" x14ac:dyDescent="0.25">
      <c r="D57798" s="87"/>
      <c r="J57798" s="88"/>
      <c r="K57798" s="89"/>
      <c r="M57798" s="88"/>
      <c r="O57798" s="90"/>
      <c r="P57798" s="90"/>
      <c r="Q57798" s="90"/>
    </row>
    <row r="57799" spans="4:17" x14ac:dyDescent="0.25">
      <c r="D57799" s="87"/>
      <c r="J57799" s="88"/>
      <c r="K57799" s="89"/>
      <c r="M57799" s="88"/>
      <c r="O57799" s="90"/>
      <c r="P57799" s="90"/>
      <c r="Q57799" s="90"/>
    </row>
    <row r="57800" spans="4:17" x14ac:dyDescent="0.25">
      <c r="D57800" s="87"/>
      <c r="J57800" s="88"/>
      <c r="K57800" s="89"/>
      <c r="M57800" s="88"/>
      <c r="O57800" s="90"/>
      <c r="P57800" s="90"/>
      <c r="Q57800" s="90"/>
    </row>
    <row r="57801" spans="4:17" x14ac:dyDescent="0.25">
      <c r="D57801" s="87"/>
      <c r="J57801" s="88"/>
      <c r="K57801" s="89"/>
      <c r="M57801" s="88"/>
      <c r="O57801" s="90"/>
      <c r="P57801" s="90"/>
      <c r="Q57801" s="90"/>
    </row>
    <row r="57802" spans="4:17" x14ac:dyDescent="0.25">
      <c r="D57802" s="87"/>
      <c r="J57802" s="88"/>
      <c r="K57802" s="89"/>
      <c r="M57802" s="88"/>
      <c r="O57802" s="90"/>
      <c r="P57802" s="90"/>
      <c r="Q57802" s="90"/>
    </row>
    <row r="57803" spans="4:17" x14ac:dyDescent="0.25">
      <c r="D57803" s="87"/>
      <c r="J57803" s="88"/>
      <c r="K57803" s="89"/>
      <c r="M57803" s="88"/>
      <c r="O57803" s="90"/>
      <c r="P57803" s="90"/>
      <c r="Q57803" s="90"/>
    </row>
    <row r="57804" spans="4:17" x14ac:dyDescent="0.25">
      <c r="D57804" s="87"/>
      <c r="J57804" s="88"/>
      <c r="K57804" s="89"/>
      <c r="M57804" s="88"/>
      <c r="O57804" s="90"/>
      <c r="P57804" s="90"/>
      <c r="Q57804" s="90"/>
    </row>
    <row r="57805" spans="4:17" x14ac:dyDescent="0.25">
      <c r="D57805" s="87"/>
      <c r="J57805" s="88"/>
      <c r="K57805" s="89"/>
      <c r="M57805" s="88"/>
      <c r="O57805" s="90"/>
      <c r="P57805" s="90"/>
      <c r="Q57805" s="90"/>
    </row>
    <row r="57806" spans="4:17" x14ac:dyDescent="0.25">
      <c r="D57806" s="87"/>
      <c r="J57806" s="88"/>
      <c r="K57806" s="89"/>
      <c r="M57806" s="88"/>
      <c r="O57806" s="90"/>
      <c r="P57806" s="90"/>
      <c r="Q57806" s="90"/>
    </row>
    <row r="57807" spans="4:17" x14ac:dyDescent="0.25">
      <c r="D57807" s="87"/>
      <c r="J57807" s="88"/>
      <c r="K57807" s="89"/>
      <c r="M57807" s="88"/>
      <c r="O57807" s="90"/>
      <c r="P57807" s="90"/>
      <c r="Q57807" s="90"/>
    </row>
    <row r="57808" spans="4:17" x14ac:dyDescent="0.25">
      <c r="D57808" s="87"/>
      <c r="J57808" s="88"/>
      <c r="K57808" s="89"/>
      <c r="M57808" s="88"/>
      <c r="O57808" s="90"/>
      <c r="P57808" s="90"/>
      <c r="Q57808" s="90"/>
    </row>
    <row r="57809" spans="4:17" x14ac:dyDescent="0.25">
      <c r="D57809" s="87"/>
      <c r="J57809" s="88"/>
      <c r="K57809" s="89"/>
      <c r="M57809" s="88"/>
      <c r="O57809" s="90"/>
      <c r="P57809" s="90"/>
      <c r="Q57809" s="90"/>
    </row>
    <row r="57810" spans="4:17" x14ac:dyDescent="0.25">
      <c r="D57810" s="87"/>
      <c r="J57810" s="88"/>
      <c r="K57810" s="89"/>
      <c r="M57810" s="88"/>
      <c r="O57810" s="90"/>
      <c r="P57810" s="90"/>
      <c r="Q57810" s="90"/>
    </row>
    <row r="57811" spans="4:17" x14ac:dyDescent="0.25">
      <c r="D57811" s="87"/>
      <c r="J57811" s="88"/>
      <c r="K57811" s="89"/>
      <c r="M57811" s="88"/>
      <c r="O57811" s="90"/>
      <c r="P57811" s="90"/>
      <c r="Q57811" s="90"/>
    </row>
    <row r="57812" spans="4:17" x14ac:dyDescent="0.25">
      <c r="D57812" s="87"/>
      <c r="J57812" s="88"/>
      <c r="K57812" s="89"/>
      <c r="M57812" s="88"/>
      <c r="O57812" s="90"/>
      <c r="P57812" s="90"/>
      <c r="Q57812" s="90"/>
    </row>
    <row r="57813" spans="4:17" x14ac:dyDescent="0.25">
      <c r="D57813" s="87"/>
      <c r="J57813" s="88"/>
      <c r="K57813" s="89"/>
      <c r="M57813" s="88"/>
      <c r="O57813" s="90"/>
      <c r="P57813" s="90"/>
      <c r="Q57813" s="90"/>
    </row>
    <row r="57814" spans="4:17" x14ac:dyDescent="0.25">
      <c r="D57814" s="87"/>
      <c r="J57814" s="88"/>
      <c r="K57814" s="89"/>
      <c r="M57814" s="88"/>
      <c r="O57814" s="90"/>
      <c r="P57814" s="90"/>
      <c r="Q57814" s="90"/>
    </row>
    <row r="57815" spans="4:17" x14ac:dyDescent="0.25">
      <c r="D57815" s="87"/>
      <c r="J57815" s="88"/>
      <c r="K57815" s="89"/>
      <c r="M57815" s="88"/>
      <c r="O57815" s="90"/>
      <c r="P57815" s="90"/>
      <c r="Q57815" s="90"/>
    </row>
    <row r="57816" spans="4:17" x14ac:dyDescent="0.25">
      <c r="D57816" s="87"/>
      <c r="J57816" s="88"/>
      <c r="K57816" s="89"/>
      <c r="M57816" s="88"/>
      <c r="O57816" s="90"/>
      <c r="P57816" s="90"/>
      <c r="Q57816" s="90"/>
    </row>
    <row r="57817" spans="4:17" x14ac:dyDescent="0.25">
      <c r="D57817" s="87"/>
      <c r="J57817" s="88"/>
      <c r="K57817" s="89"/>
      <c r="M57817" s="88"/>
      <c r="O57817" s="90"/>
      <c r="P57817" s="90"/>
      <c r="Q57817" s="90"/>
    </row>
    <row r="57818" spans="4:17" x14ac:dyDescent="0.25">
      <c r="D57818" s="87"/>
      <c r="J57818" s="88"/>
      <c r="K57818" s="89"/>
      <c r="M57818" s="88"/>
      <c r="O57818" s="90"/>
      <c r="P57818" s="90"/>
      <c r="Q57818" s="90"/>
    </row>
    <row r="57819" spans="4:17" x14ac:dyDescent="0.25">
      <c r="D57819" s="87"/>
      <c r="J57819" s="88"/>
      <c r="K57819" s="89"/>
      <c r="M57819" s="88"/>
      <c r="O57819" s="90"/>
      <c r="P57819" s="90"/>
      <c r="Q57819" s="90"/>
    </row>
    <row r="57820" spans="4:17" x14ac:dyDescent="0.25">
      <c r="D57820" s="87"/>
      <c r="J57820" s="88"/>
      <c r="K57820" s="89"/>
      <c r="M57820" s="88"/>
      <c r="O57820" s="90"/>
      <c r="P57820" s="90"/>
      <c r="Q57820" s="90"/>
    </row>
    <row r="57821" spans="4:17" x14ac:dyDescent="0.25">
      <c r="D57821" s="87"/>
      <c r="J57821" s="88"/>
      <c r="K57821" s="89"/>
      <c r="M57821" s="88"/>
      <c r="O57821" s="90"/>
      <c r="P57821" s="90"/>
      <c r="Q57821" s="90"/>
    </row>
    <row r="57822" spans="4:17" x14ac:dyDescent="0.25">
      <c r="D57822" s="87"/>
      <c r="J57822" s="88"/>
      <c r="K57822" s="89"/>
      <c r="M57822" s="88"/>
      <c r="O57822" s="90"/>
      <c r="P57822" s="90"/>
      <c r="Q57822" s="90"/>
    </row>
    <row r="57823" spans="4:17" x14ac:dyDescent="0.25">
      <c r="D57823" s="87"/>
      <c r="J57823" s="88"/>
      <c r="K57823" s="89"/>
      <c r="M57823" s="88"/>
      <c r="O57823" s="90"/>
      <c r="P57823" s="90"/>
      <c r="Q57823" s="90"/>
    </row>
    <row r="57824" spans="4:17" x14ac:dyDescent="0.25">
      <c r="D57824" s="87"/>
      <c r="J57824" s="88"/>
      <c r="K57824" s="89"/>
      <c r="M57824" s="88"/>
      <c r="O57824" s="90"/>
      <c r="P57824" s="90"/>
      <c r="Q57824" s="90"/>
    </row>
    <row r="57825" spans="4:17" x14ac:dyDescent="0.25">
      <c r="D57825" s="87"/>
      <c r="J57825" s="88"/>
      <c r="K57825" s="89"/>
      <c r="M57825" s="88"/>
      <c r="O57825" s="90"/>
      <c r="P57825" s="90"/>
      <c r="Q57825" s="90"/>
    </row>
    <row r="57826" spans="4:17" x14ac:dyDescent="0.25">
      <c r="D57826" s="87"/>
      <c r="J57826" s="88"/>
      <c r="K57826" s="89"/>
      <c r="M57826" s="88"/>
      <c r="O57826" s="90"/>
      <c r="P57826" s="90"/>
      <c r="Q57826" s="90"/>
    </row>
    <row r="57827" spans="4:17" x14ac:dyDescent="0.25">
      <c r="D57827" s="87"/>
      <c r="J57827" s="88"/>
      <c r="K57827" s="89"/>
      <c r="M57827" s="88"/>
      <c r="O57827" s="90"/>
      <c r="P57827" s="90"/>
      <c r="Q57827" s="90"/>
    </row>
    <row r="57828" spans="4:17" x14ac:dyDescent="0.25">
      <c r="D57828" s="87"/>
      <c r="J57828" s="88"/>
      <c r="K57828" s="89"/>
      <c r="M57828" s="88"/>
      <c r="O57828" s="90"/>
      <c r="P57828" s="90"/>
      <c r="Q57828" s="90"/>
    </row>
    <row r="57829" spans="4:17" x14ac:dyDescent="0.25">
      <c r="D57829" s="87"/>
      <c r="J57829" s="88"/>
      <c r="K57829" s="89"/>
      <c r="M57829" s="88"/>
      <c r="O57829" s="90"/>
      <c r="P57829" s="90"/>
      <c r="Q57829" s="90"/>
    </row>
    <row r="57830" spans="4:17" x14ac:dyDescent="0.25">
      <c r="D57830" s="87"/>
      <c r="J57830" s="88"/>
      <c r="K57830" s="89"/>
      <c r="M57830" s="88"/>
      <c r="O57830" s="90"/>
      <c r="P57830" s="90"/>
      <c r="Q57830" s="90"/>
    </row>
    <row r="57831" spans="4:17" x14ac:dyDescent="0.25">
      <c r="D57831" s="87"/>
      <c r="J57831" s="88"/>
      <c r="K57831" s="89"/>
      <c r="M57831" s="88"/>
      <c r="O57831" s="90"/>
      <c r="P57831" s="90"/>
      <c r="Q57831" s="90"/>
    </row>
    <row r="57832" spans="4:17" x14ac:dyDescent="0.25">
      <c r="D57832" s="87"/>
      <c r="J57832" s="88"/>
      <c r="K57832" s="89"/>
      <c r="M57832" s="88"/>
      <c r="O57832" s="90"/>
      <c r="P57832" s="90"/>
      <c r="Q57832" s="90"/>
    </row>
    <row r="57833" spans="4:17" x14ac:dyDescent="0.25">
      <c r="D57833" s="87"/>
      <c r="J57833" s="88"/>
      <c r="K57833" s="89"/>
      <c r="M57833" s="88"/>
      <c r="O57833" s="90"/>
      <c r="P57833" s="90"/>
      <c r="Q57833" s="90"/>
    </row>
    <row r="57834" spans="4:17" x14ac:dyDescent="0.25">
      <c r="D57834" s="87"/>
      <c r="J57834" s="88"/>
      <c r="K57834" s="89"/>
      <c r="M57834" s="88"/>
      <c r="O57834" s="90"/>
      <c r="P57834" s="90"/>
      <c r="Q57834" s="90"/>
    </row>
    <row r="57835" spans="4:17" x14ac:dyDescent="0.25">
      <c r="D57835" s="87"/>
      <c r="J57835" s="88"/>
      <c r="K57835" s="89"/>
      <c r="M57835" s="88"/>
      <c r="O57835" s="90"/>
      <c r="P57835" s="90"/>
      <c r="Q57835" s="90"/>
    </row>
    <row r="57836" spans="4:17" x14ac:dyDescent="0.25">
      <c r="D57836" s="87"/>
      <c r="J57836" s="88"/>
      <c r="K57836" s="89"/>
      <c r="M57836" s="88"/>
      <c r="O57836" s="90"/>
      <c r="P57836" s="90"/>
      <c r="Q57836" s="90"/>
    </row>
    <row r="57837" spans="4:17" x14ac:dyDescent="0.25">
      <c r="D57837" s="87"/>
      <c r="J57837" s="88"/>
      <c r="K57837" s="89"/>
      <c r="M57837" s="88"/>
      <c r="O57837" s="90"/>
      <c r="P57837" s="90"/>
      <c r="Q57837" s="90"/>
    </row>
    <row r="57838" spans="4:17" x14ac:dyDescent="0.25">
      <c r="D57838" s="87"/>
      <c r="J57838" s="88"/>
      <c r="K57838" s="89"/>
      <c r="M57838" s="88"/>
      <c r="O57838" s="90"/>
      <c r="P57838" s="90"/>
      <c r="Q57838" s="90"/>
    </row>
    <row r="57839" spans="4:17" x14ac:dyDescent="0.25">
      <c r="D57839" s="87"/>
      <c r="J57839" s="88"/>
      <c r="K57839" s="89"/>
      <c r="M57839" s="88"/>
      <c r="O57839" s="90"/>
      <c r="P57839" s="90"/>
      <c r="Q57839" s="90"/>
    </row>
    <row r="57840" spans="4:17" x14ac:dyDescent="0.25">
      <c r="D57840" s="87"/>
      <c r="J57840" s="88"/>
      <c r="K57840" s="89"/>
      <c r="M57840" s="88"/>
      <c r="O57840" s="90"/>
      <c r="P57840" s="90"/>
      <c r="Q57840" s="90"/>
    </row>
    <row r="57841" spans="4:17" x14ac:dyDescent="0.25">
      <c r="D57841" s="87"/>
      <c r="J57841" s="88"/>
      <c r="K57841" s="89"/>
      <c r="M57841" s="88"/>
      <c r="O57841" s="90"/>
      <c r="P57841" s="90"/>
      <c r="Q57841" s="90"/>
    </row>
    <row r="57842" spans="4:17" x14ac:dyDescent="0.25">
      <c r="D57842" s="87"/>
      <c r="J57842" s="88"/>
      <c r="K57842" s="89"/>
      <c r="M57842" s="88"/>
      <c r="O57842" s="90"/>
      <c r="P57842" s="90"/>
      <c r="Q57842" s="90"/>
    </row>
    <row r="57843" spans="4:17" x14ac:dyDescent="0.25">
      <c r="D57843" s="87"/>
      <c r="J57843" s="88"/>
      <c r="K57843" s="89"/>
      <c r="M57843" s="88"/>
      <c r="O57843" s="90"/>
      <c r="P57843" s="90"/>
      <c r="Q57843" s="90"/>
    </row>
    <row r="57844" spans="4:17" x14ac:dyDescent="0.25">
      <c r="D57844" s="87"/>
      <c r="J57844" s="88"/>
      <c r="K57844" s="89"/>
      <c r="M57844" s="88"/>
      <c r="O57844" s="90"/>
      <c r="P57844" s="90"/>
      <c r="Q57844" s="90"/>
    </row>
    <row r="57845" spans="4:17" x14ac:dyDescent="0.25">
      <c r="D57845" s="87"/>
      <c r="J57845" s="88"/>
      <c r="K57845" s="89"/>
      <c r="M57845" s="88"/>
      <c r="O57845" s="90"/>
      <c r="P57845" s="90"/>
      <c r="Q57845" s="90"/>
    </row>
    <row r="57846" spans="4:17" x14ac:dyDescent="0.25">
      <c r="D57846" s="87"/>
      <c r="J57846" s="88"/>
      <c r="K57846" s="89"/>
      <c r="M57846" s="88"/>
      <c r="O57846" s="90"/>
      <c r="P57846" s="90"/>
      <c r="Q57846" s="90"/>
    </row>
    <row r="57847" spans="4:17" x14ac:dyDescent="0.25">
      <c r="D57847" s="87"/>
      <c r="J57847" s="88"/>
      <c r="K57847" s="89"/>
      <c r="M57847" s="88"/>
      <c r="O57847" s="90"/>
      <c r="P57847" s="90"/>
      <c r="Q57847" s="90"/>
    </row>
    <row r="57848" spans="4:17" x14ac:dyDescent="0.25">
      <c r="D57848" s="87"/>
      <c r="J57848" s="88"/>
      <c r="K57848" s="89"/>
      <c r="M57848" s="88"/>
      <c r="O57848" s="90"/>
      <c r="P57848" s="90"/>
      <c r="Q57848" s="90"/>
    </row>
    <row r="57849" spans="4:17" x14ac:dyDescent="0.25">
      <c r="D57849" s="87"/>
      <c r="J57849" s="88"/>
      <c r="K57849" s="89"/>
      <c r="M57849" s="88"/>
      <c r="O57849" s="90"/>
      <c r="P57849" s="90"/>
      <c r="Q57849" s="90"/>
    </row>
    <row r="57850" spans="4:17" x14ac:dyDescent="0.25">
      <c r="D57850" s="87"/>
      <c r="J57850" s="88"/>
      <c r="K57850" s="89"/>
      <c r="M57850" s="88"/>
      <c r="O57850" s="90"/>
      <c r="P57850" s="90"/>
      <c r="Q57850" s="90"/>
    </row>
    <row r="57851" spans="4:17" x14ac:dyDescent="0.25">
      <c r="D57851" s="87"/>
      <c r="J57851" s="88"/>
      <c r="K57851" s="89"/>
      <c r="M57851" s="88"/>
      <c r="O57851" s="90"/>
      <c r="P57851" s="90"/>
      <c r="Q57851" s="90"/>
    </row>
    <row r="57852" spans="4:17" x14ac:dyDescent="0.25">
      <c r="D57852" s="87"/>
      <c r="J57852" s="88"/>
      <c r="K57852" s="89"/>
      <c r="M57852" s="88"/>
      <c r="O57852" s="90"/>
      <c r="P57852" s="90"/>
      <c r="Q57852" s="90"/>
    </row>
    <row r="57853" spans="4:17" x14ac:dyDescent="0.25">
      <c r="D57853" s="87"/>
      <c r="J57853" s="88"/>
      <c r="K57853" s="89"/>
      <c r="M57853" s="88"/>
      <c r="O57853" s="90"/>
      <c r="P57853" s="90"/>
      <c r="Q57853" s="90"/>
    </row>
    <row r="57854" spans="4:17" x14ac:dyDescent="0.25">
      <c r="D57854" s="87"/>
      <c r="J57854" s="88"/>
      <c r="K57854" s="89"/>
      <c r="M57854" s="88"/>
      <c r="O57854" s="90"/>
      <c r="P57854" s="90"/>
      <c r="Q57854" s="90"/>
    </row>
    <row r="57855" spans="4:17" x14ac:dyDescent="0.25">
      <c r="D57855" s="87"/>
      <c r="J57855" s="88"/>
      <c r="K57855" s="89"/>
      <c r="M57855" s="88"/>
      <c r="O57855" s="90"/>
      <c r="P57855" s="90"/>
      <c r="Q57855" s="90"/>
    </row>
    <row r="57856" spans="4:17" x14ac:dyDescent="0.25">
      <c r="D57856" s="87"/>
      <c r="J57856" s="88"/>
      <c r="K57856" s="89"/>
      <c r="M57856" s="88"/>
      <c r="O57856" s="90"/>
      <c r="P57856" s="90"/>
      <c r="Q57856" s="90"/>
    </row>
    <row r="57857" spans="4:17" x14ac:dyDescent="0.25">
      <c r="D57857" s="87"/>
      <c r="J57857" s="88"/>
      <c r="K57857" s="89"/>
      <c r="M57857" s="88"/>
      <c r="O57857" s="90"/>
      <c r="P57857" s="90"/>
      <c r="Q57857" s="90"/>
    </row>
    <row r="57858" spans="4:17" x14ac:dyDescent="0.25">
      <c r="D57858" s="87"/>
      <c r="J57858" s="88"/>
      <c r="K57858" s="89"/>
      <c r="M57858" s="88"/>
      <c r="O57858" s="90"/>
      <c r="P57858" s="90"/>
      <c r="Q57858" s="90"/>
    </row>
    <row r="57859" spans="4:17" x14ac:dyDescent="0.25">
      <c r="D57859" s="87"/>
      <c r="J57859" s="88"/>
      <c r="K57859" s="89"/>
      <c r="M57859" s="88"/>
      <c r="O57859" s="90"/>
      <c r="P57859" s="90"/>
      <c r="Q57859" s="90"/>
    </row>
    <row r="57860" spans="4:17" x14ac:dyDescent="0.25">
      <c r="D57860" s="87"/>
      <c r="J57860" s="88"/>
      <c r="K57860" s="89"/>
      <c r="M57860" s="88"/>
      <c r="O57860" s="90"/>
      <c r="P57860" s="90"/>
      <c r="Q57860" s="90"/>
    </row>
    <row r="57861" spans="4:17" x14ac:dyDescent="0.25">
      <c r="D57861" s="87"/>
      <c r="J57861" s="88"/>
      <c r="K57861" s="89"/>
      <c r="M57861" s="88"/>
      <c r="O57861" s="90"/>
      <c r="P57861" s="90"/>
      <c r="Q57861" s="90"/>
    </row>
    <row r="57862" spans="4:17" x14ac:dyDescent="0.25">
      <c r="D57862" s="87"/>
      <c r="J57862" s="88"/>
      <c r="K57862" s="89"/>
      <c r="M57862" s="88"/>
      <c r="O57862" s="90"/>
      <c r="P57862" s="90"/>
      <c r="Q57862" s="90"/>
    </row>
    <row r="57863" spans="4:17" x14ac:dyDescent="0.25">
      <c r="D57863" s="87"/>
      <c r="J57863" s="88"/>
      <c r="K57863" s="89"/>
      <c r="M57863" s="88"/>
      <c r="O57863" s="90"/>
      <c r="P57863" s="90"/>
      <c r="Q57863" s="90"/>
    </row>
    <row r="57864" spans="4:17" x14ac:dyDescent="0.25">
      <c r="D57864" s="87"/>
      <c r="J57864" s="88"/>
      <c r="K57864" s="89"/>
      <c r="M57864" s="88"/>
      <c r="O57864" s="90"/>
      <c r="P57864" s="90"/>
      <c r="Q57864" s="90"/>
    </row>
    <row r="57865" spans="4:17" x14ac:dyDescent="0.25">
      <c r="D57865" s="87"/>
      <c r="J57865" s="88"/>
      <c r="K57865" s="89"/>
      <c r="M57865" s="88"/>
      <c r="O57865" s="90"/>
      <c r="P57865" s="90"/>
      <c r="Q57865" s="90"/>
    </row>
    <row r="57866" spans="4:17" x14ac:dyDescent="0.25">
      <c r="D57866" s="87"/>
      <c r="J57866" s="88"/>
      <c r="K57866" s="89"/>
      <c r="M57866" s="88"/>
      <c r="O57866" s="90"/>
      <c r="P57866" s="90"/>
      <c r="Q57866" s="90"/>
    </row>
    <row r="57867" spans="4:17" x14ac:dyDescent="0.25">
      <c r="D57867" s="87"/>
      <c r="J57867" s="88"/>
      <c r="K57867" s="89"/>
      <c r="M57867" s="88"/>
      <c r="O57867" s="90"/>
      <c r="P57867" s="90"/>
      <c r="Q57867" s="90"/>
    </row>
    <row r="57868" spans="4:17" x14ac:dyDescent="0.25">
      <c r="D57868" s="87"/>
      <c r="J57868" s="88"/>
      <c r="K57868" s="89"/>
      <c r="M57868" s="88"/>
      <c r="O57868" s="90"/>
      <c r="P57868" s="90"/>
      <c r="Q57868" s="90"/>
    </row>
    <row r="57869" spans="4:17" x14ac:dyDescent="0.25">
      <c r="D57869" s="87"/>
      <c r="J57869" s="88"/>
      <c r="K57869" s="89"/>
      <c r="M57869" s="88"/>
      <c r="O57869" s="90"/>
      <c r="P57869" s="90"/>
      <c r="Q57869" s="90"/>
    </row>
    <row r="57870" spans="4:17" x14ac:dyDescent="0.25">
      <c r="D57870" s="87"/>
      <c r="J57870" s="88"/>
      <c r="K57870" s="89"/>
      <c r="M57870" s="88"/>
      <c r="O57870" s="90"/>
      <c r="P57870" s="90"/>
      <c r="Q57870" s="90"/>
    </row>
    <row r="57871" spans="4:17" x14ac:dyDescent="0.25">
      <c r="D57871" s="87"/>
      <c r="J57871" s="88"/>
      <c r="K57871" s="89"/>
      <c r="M57871" s="88"/>
      <c r="O57871" s="90"/>
      <c r="P57871" s="90"/>
      <c r="Q57871" s="90"/>
    </row>
    <row r="57872" spans="4:17" x14ac:dyDescent="0.25">
      <c r="D57872" s="87"/>
      <c r="J57872" s="88"/>
      <c r="K57872" s="89"/>
      <c r="M57872" s="88"/>
      <c r="O57872" s="90"/>
      <c r="P57872" s="90"/>
      <c r="Q57872" s="90"/>
    </row>
    <row r="57873" spans="4:17" x14ac:dyDescent="0.25">
      <c r="D57873" s="87"/>
      <c r="J57873" s="88"/>
      <c r="K57873" s="89"/>
      <c r="M57873" s="88"/>
      <c r="O57873" s="90"/>
      <c r="P57873" s="90"/>
      <c r="Q57873" s="90"/>
    </row>
    <row r="57874" spans="4:17" x14ac:dyDescent="0.25">
      <c r="D57874" s="87"/>
      <c r="J57874" s="88"/>
      <c r="K57874" s="89"/>
      <c r="M57874" s="88"/>
      <c r="O57874" s="90"/>
      <c r="P57874" s="90"/>
      <c r="Q57874" s="90"/>
    </row>
    <row r="57875" spans="4:17" x14ac:dyDescent="0.25">
      <c r="D57875" s="87"/>
      <c r="J57875" s="88"/>
      <c r="K57875" s="89"/>
      <c r="M57875" s="88"/>
      <c r="O57875" s="90"/>
      <c r="P57875" s="90"/>
      <c r="Q57875" s="90"/>
    </row>
    <row r="57876" spans="4:17" x14ac:dyDescent="0.25">
      <c r="D57876" s="87"/>
      <c r="J57876" s="88"/>
      <c r="K57876" s="89"/>
      <c r="M57876" s="88"/>
      <c r="O57876" s="90"/>
      <c r="P57876" s="90"/>
      <c r="Q57876" s="90"/>
    </row>
    <row r="57877" spans="4:17" x14ac:dyDescent="0.25">
      <c r="D57877" s="87"/>
      <c r="J57877" s="88"/>
      <c r="K57877" s="89"/>
      <c r="M57877" s="88"/>
      <c r="O57877" s="90"/>
      <c r="P57877" s="90"/>
      <c r="Q57877" s="90"/>
    </row>
    <row r="57878" spans="4:17" x14ac:dyDescent="0.25">
      <c r="D57878" s="87"/>
      <c r="J57878" s="88"/>
      <c r="K57878" s="89"/>
      <c r="M57878" s="88"/>
      <c r="O57878" s="90"/>
      <c r="P57878" s="90"/>
      <c r="Q57878" s="90"/>
    </row>
    <row r="57879" spans="4:17" x14ac:dyDescent="0.25">
      <c r="D57879" s="87"/>
      <c r="J57879" s="88"/>
      <c r="K57879" s="89"/>
      <c r="M57879" s="88"/>
      <c r="O57879" s="90"/>
      <c r="P57879" s="90"/>
      <c r="Q57879" s="90"/>
    </row>
    <row r="57880" spans="4:17" x14ac:dyDescent="0.25">
      <c r="D57880" s="87"/>
      <c r="J57880" s="88"/>
      <c r="K57880" s="89"/>
      <c r="M57880" s="88"/>
      <c r="O57880" s="90"/>
      <c r="P57880" s="90"/>
      <c r="Q57880" s="90"/>
    </row>
    <row r="57881" spans="4:17" x14ac:dyDescent="0.25">
      <c r="D57881" s="87"/>
      <c r="J57881" s="88"/>
      <c r="K57881" s="89"/>
      <c r="M57881" s="88"/>
      <c r="O57881" s="90"/>
      <c r="P57881" s="90"/>
      <c r="Q57881" s="90"/>
    </row>
    <row r="57882" spans="4:17" x14ac:dyDescent="0.25">
      <c r="D57882" s="87"/>
      <c r="J57882" s="88"/>
      <c r="K57882" s="89"/>
      <c r="M57882" s="88"/>
      <c r="O57882" s="90"/>
      <c r="P57882" s="90"/>
      <c r="Q57882" s="90"/>
    </row>
    <row r="57883" spans="4:17" x14ac:dyDescent="0.25">
      <c r="D57883" s="87"/>
      <c r="J57883" s="88"/>
      <c r="K57883" s="89"/>
      <c r="M57883" s="88"/>
      <c r="O57883" s="90"/>
      <c r="P57883" s="90"/>
      <c r="Q57883" s="90"/>
    </row>
    <row r="57884" spans="4:17" x14ac:dyDescent="0.25">
      <c r="D57884" s="87"/>
      <c r="J57884" s="88"/>
      <c r="K57884" s="89"/>
      <c r="M57884" s="88"/>
      <c r="O57884" s="90"/>
      <c r="P57884" s="90"/>
      <c r="Q57884" s="90"/>
    </row>
    <row r="57885" spans="4:17" x14ac:dyDescent="0.25">
      <c r="D57885" s="87"/>
      <c r="J57885" s="88"/>
      <c r="K57885" s="89"/>
      <c r="M57885" s="88"/>
      <c r="O57885" s="90"/>
      <c r="P57885" s="90"/>
      <c r="Q57885" s="90"/>
    </row>
    <row r="57886" spans="4:17" x14ac:dyDescent="0.25">
      <c r="D57886" s="87"/>
      <c r="J57886" s="88"/>
      <c r="K57886" s="89"/>
      <c r="M57886" s="88"/>
      <c r="O57886" s="90"/>
      <c r="P57886" s="90"/>
      <c r="Q57886" s="90"/>
    </row>
    <row r="57887" spans="4:17" x14ac:dyDescent="0.25">
      <c r="D57887" s="87"/>
      <c r="J57887" s="88"/>
      <c r="K57887" s="89"/>
      <c r="M57887" s="88"/>
      <c r="O57887" s="90"/>
      <c r="P57887" s="90"/>
      <c r="Q57887" s="90"/>
    </row>
    <row r="57888" spans="4:17" x14ac:dyDescent="0.25">
      <c r="D57888" s="87"/>
      <c r="J57888" s="88"/>
      <c r="K57888" s="89"/>
      <c r="M57888" s="88"/>
      <c r="O57888" s="90"/>
      <c r="P57888" s="90"/>
      <c r="Q57888" s="90"/>
    </row>
    <row r="57889" spans="4:17" x14ac:dyDescent="0.25">
      <c r="D57889" s="87"/>
      <c r="J57889" s="88"/>
      <c r="K57889" s="89"/>
      <c r="M57889" s="88"/>
      <c r="O57889" s="90"/>
      <c r="P57889" s="90"/>
      <c r="Q57889" s="90"/>
    </row>
    <row r="57890" spans="4:17" x14ac:dyDescent="0.25">
      <c r="D57890" s="87"/>
      <c r="J57890" s="88"/>
      <c r="K57890" s="89"/>
      <c r="M57890" s="88"/>
      <c r="O57890" s="90"/>
      <c r="P57890" s="90"/>
      <c r="Q57890" s="90"/>
    </row>
    <row r="57891" spans="4:17" x14ac:dyDescent="0.25">
      <c r="D57891" s="87"/>
      <c r="J57891" s="88"/>
      <c r="K57891" s="89"/>
      <c r="M57891" s="88"/>
      <c r="O57891" s="90"/>
      <c r="P57891" s="90"/>
      <c r="Q57891" s="90"/>
    </row>
    <row r="57892" spans="4:17" x14ac:dyDescent="0.25">
      <c r="D57892" s="87"/>
      <c r="J57892" s="88"/>
      <c r="K57892" s="89"/>
      <c r="M57892" s="88"/>
      <c r="O57892" s="90"/>
      <c r="P57892" s="90"/>
      <c r="Q57892" s="90"/>
    </row>
    <row r="57893" spans="4:17" x14ac:dyDescent="0.25">
      <c r="D57893" s="87"/>
      <c r="J57893" s="88"/>
      <c r="K57893" s="89"/>
      <c r="M57893" s="88"/>
      <c r="O57893" s="90"/>
      <c r="P57893" s="90"/>
      <c r="Q57893" s="90"/>
    </row>
    <row r="57894" spans="4:17" x14ac:dyDescent="0.25">
      <c r="D57894" s="87"/>
      <c r="J57894" s="88"/>
      <c r="K57894" s="89"/>
      <c r="M57894" s="88"/>
      <c r="O57894" s="90"/>
      <c r="P57894" s="90"/>
      <c r="Q57894" s="90"/>
    </row>
    <row r="57895" spans="4:17" x14ac:dyDescent="0.25">
      <c r="D57895" s="87"/>
      <c r="J57895" s="88"/>
      <c r="K57895" s="89"/>
      <c r="M57895" s="88"/>
      <c r="O57895" s="90"/>
      <c r="P57895" s="90"/>
      <c r="Q57895" s="90"/>
    </row>
    <row r="57896" spans="4:17" x14ac:dyDescent="0.25">
      <c r="D57896" s="87"/>
      <c r="J57896" s="88"/>
      <c r="K57896" s="89"/>
      <c r="M57896" s="88"/>
      <c r="O57896" s="90"/>
      <c r="P57896" s="90"/>
      <c r="Q57896" s="90"/>
    </row>
    <row r="57897" spans="4:17" x14ac:dyDescent="0.25">
      <c r="D57897" s="87"/>
      <c r="J57897" s="88"/>
      <c r="K57897" s="89"/>
      <c r="M57897" s="88"/>
      <c r="O57897" s="90"/>
      <c r="P57897" s="90"/>
      <c r="Q57897" s="90"/>
    </row>
    <row r="57898" spans="4:17" x14ac:dyDescent="0.25">
      <c r="D57898" s="87"/>
      <c r="J57898" s="88"/>
      <c r="K57898" s="89"/>
      <c r="M57898" s="88"/>
      <c r="O57898" s="90"/>
      <c r="P57898" s="90"/>
      <c r="Q57898" s="90"/>
    </row>
    <row r="57899" spans="4:17" x14ac:dyDescent="0.25">
      <c r="D57899" s="87"/>
      <c r="J57899" s="88"/>
      <c r="K57899" s="89"/>
      <c r="M57899" s="88"/>
      <c r="O57899" s="90"/>
      <c r="P57899" s="90"/>
      <c r="Q57899" s="90"/>
    </row>
    <row r="57900" spans="4:17" x14ac:dyDescent="0.25">
      <c r="D57900" s="87"/>
      <c r="J57900" s="88"/>
      <c r="K57900" s="89"/>
      <c r="M57900" s="88"/>
      <c r="O57900" s="90"/>
      <c r="P57900" s="90"/>
      <c r="Q57900" s="90"/>
    </row>
    <row r="57901" spans="4:17" x14ac:dyDescent="0.25">
      <c r="D57901" s="87"/>
      <c r="J57901" s="88"/>
      <c r="K57901" s="89"/>
      <c r="M57901" s="88"/>
      <c r="O57901" s="90"/>
      <c r="P57901" s="90"/>
      <c r="Q57901" s="90"/>
    </row>
    <row r="57902" spans="4:17" x14ac:dyDescent="0.25">
      <c r="D57902" s="87"/>
      <c r="J57902" s="88"/>
      <c r="K57902" s="89"/>
      <c r="M57902" s="88"/>
      <c r="O57902" s="90"/>
      <c r="P57902" s="90"/>
      <c r="Q57902" s="90"/>
    </row>
    <row r="57903" spans="4:17" x14ac:dyDescent="0.25">
      <c r="D57903" s="87"/>
      <c r="J57903" s="88"/>
      <c r="K57903" s="89"/>
      <c r="M57903" s="88"/>
      <c r="O57903" s="90"/>
      <c r="P57903" s="90"/>
      <c r="Q57903" s="90"/>
    </row>
    <row r="57904" spans="4:17" x14ac:dyDescent="0.25">
      <c r="D57904" s="87"/>
      <c r="J57904" s="88"/>
      <c r="K57904" s="89"/>
      <c r="M57904" s="88"/>
      <c r="O57904" s="90"/>
      <c r="P57904" s="90"/>
      <c r="Q57904" s="90"/>
    </row>
    <row r="57905" spans="4:17" x14ac:dyDescent="0.25">
      <c r="D57905" s="87"/>
      <c r="J57905" s="88"/>
      <c r="K57905" s="89"/>
      <c r="M57905" s="88"/>
      <c r="O57905" s="90"/>
      <c r="P57905" s="90"/>
      <c r="Q57905" s="90"/>
    </row>
    <row r="57906" spans="4:17" x14ac:dyDescent="0.25">
      <c r="D57906" s="87"/>
      <c r="J57906" s="88"/>
      <c r="K57906" s="89"/>
      <c r="M57906" s="88"/>
      <c r="O57906" s="90"/>
      <c r="P57906" s="90"/>
      <c r="Q57906" s="90"/>
    </row>
    <row r="57907" spans="4:17" x14ac:dyDescent="0.25">
      <c r="D57907" s="87"/>
      <c r="J57907" s="88"/>
      <c r="K57907" s="89"/>
      <c r="M57907" s="88"/>
      <c r="O57907" s="90"/>
      <c r="P57907" s="90"/>
      <c r="Q57907" s="90"/>
    </row>
    <row r="57908" spans="4:17" x14ac:dyDescent="0.25">
      <c r="D57908" s="87"/>
      <c r="J57908" s="88"/>
      <c r="K57908" s="89"/>
      <c r="M57908" s="88"/>
      <c r="O57908" s="90"/>
      <c r="P57908" s="90"/>
      <c r="Q57908" s="90"/>
    </row>
    <row r="57909" spans="4:17" x14ac:dyDescent="0.25">
      <c r="D57909" s="87"/>
      <c r="J57909" s="88"/>
      <c r="K57909" s="89"/>
      <c r="M57909" s="88"/>
      <c r="O57909" s="90"/>
      <c r="P57909" s="90"/>
      <c r="Q57909" s="90"/>
    </row>
    <row r="57910" spans="4:17" x14ac:dyDescent="0.25">
      <c r="D57910" s="87"/>
      <c r="J57910" s="88"/>
      <c r="K57910" s="89"/>
      <c r="M57910" s="88"/>
      <c r="O57910" s="90"/>
      <c r="P57910" s="90"/>
      <c r="Q57910" s="90"/>
    </row>
    <row r="57911" spans="4:17" x14ac:dyDescent="0.25">
      <c r="D57911" s="87"/>
      <c r="J57911" s="88"/>
      <c r="K57911" s="89"/>
      <c r="M57911" s="88"/>
      <c r="O57911" s="90"/>
      <c r="P57911" s="90"/>
      <c r="Q57911" s="90"/>
    </row>
    <row r="57912" spans="4:17" x14ac:dyDescent="0.25">
      <c r="D57912" s="87"/>
      <c r="J57912" s="88"/>
      <c r="K57912" s="89"/>
      <c r="M57912" s="88"/>
      <c r="O57912" s="90"/>
      <c r="P57912" s="90"/>
      <c r="Q57912" s="90"/>
    </row>
    <row r="57913" spans="4:17" x14ac:dyDescent="0.25">
      <c r="D57913" s="87"/>
      <c r="J57913" s="88"/>
      <c r="K57913" s="89"/>
      <c r="M57913" s="88"/>
      <c r="O57913" s="90"/>
      <c r="P57913" s="90"/>
      <c r="Q57913" s="90"/>
    </row>
    <row r="57914" spans="4:17" x14ac:dyDescent="0.25">
      <c r="D57914" s="87"/>
      <c r="J57914" s="88"/>
      <c r="K57914" s="89"/>
      <c r="M57914" s="88"/>
      <c r="O57914" s="90"/>
      <c r="P57914" s="90"/>
      <c r="Q57914" s="90"/>
    </row>
    <row r="57915" spans="4:17" x14ac:dyDescent="0.25">
      <c r="D57915" s="87"/>
      <c r="J57915" s="88"/>
      <c r="K57915" s="89"/>
      <c r="M57915" s="88"/>
      <c r="O57915" s="90"/>
      <c r="P57915" s="90"/>
      <c r="Q57915" s="90"/>
    </row>
    <row r="57916" spans="4:17" x14ac:dyDescent="0.25">
      <c r="D57916" s="87"/>
      <c r="J57916" s="88"/>
      <c r="K57916" s="89"/>
      <c r="M57916" s="88"/>
      <c r="O57916" s="90"/>
      <c r="P57916" s="90"/>
      <c r="Q57916" s="90"/>
    </row>
    <row r="57917" spans="4:17" x14ac:dyDescent="0.25">
      <c r="D57917" s="87"/>
      <c r="J57917" s="88"/>
      <c r="K57917" s="89"/>
      <c r="M57917" s="88"/>
      <c r="O57917" s="90"/>
      <c r="P57917" s="90"/>
      <c r="Q57917" s="90"/>
    </row>
    <row r="57918" spans="4:17" x14ac:dyDescent="0.25">
      <c r="D57918" s="87"/>
      <c r="J57918" s="88"/>
      <c r="K57918" s="89"/>
      <c r="M57918" s="88"/>
      <c r="O57918" s="90"/>
      <c r="P57918" s="90"/>
      <c r="Q57918" s="90"/>
    </row>
    <row r="57919" spans="4:17" x14ac:dyDescent="0.25">
      <c r="D57919" s="87"/>
      <c r="J57919" s="88"/>
      <c r="K57919" s="89"/>
      <c r="M57919" s="88"/>
      <c r="O57919" s="90"/>
      <c r="P57919" s="90"/>
      <c r="Q57919" s="90"/>
    </row>
    <row r="57920" spans="4:17" x14ac:dyDescent="0.25">
      <c r="D57920" s="87"/>
      <c r="J57920" s="88"/>
      <c r="K57920" s="89"/>
      <c r="M57920" s="88"/>
      <c r="O57920" s="90"/>
      <c r="P57920" s="90"/>
      <c r="Q57920" s="90"/>
    </row>
    <row r="57921" spans="4:17" x14ac:dyDescent="0.25">
      <c r="D57921" s="87"/>
      <c r="J57921" s="88"/>
      <c r="K57921" s="89"/>
      <c r="M57921" s="88"/>
      <c r="O57921" s="90"/>
      <c r="P57921" s="90"/>
      <c r="Q57921" s="90"/>
    </row>
    <row r="57922" spans="4:17" x14ac:dyDescent="0.25">
      <c r="D57922" s="87"/>
      <c r="J57922" s="88"/>
      <c r="K57922" s="89"/>
      <c r="M57922" s="88"/>
      <c r="O57922" s="90"/>
      <c r="P57922" s="90"/>
      <c r="Q57922" s="90"/>
    </row>
    <row r="57923" spans="4:17" x14ac:dyDescent="0.25">
      <c r="D57923" s="87"/>
      <c r="J57923" s="88"/>
      <c r="K57923" s="89"/>
      <c r="M57923" s="88"/>
      <c r="O57923" s="90"/>
      <c r="P57923" s="90"/>
      <c r="Q57923" s="90"/>
    </row>
    <row r="57924" spans="4:17" x14ac:dyDescent="0.25">
      <c r="D57924" s="87"/>
      <c r="J57924" s="88"/>
      <c r="K57924" s="89"/>
      <c r="M57924" s="88"/>
      <c r="O57924" s="90"/>
      <c r="P57924" s="90"/>
      <c r="Q57924" s="90"/>
    </row>
    <row r="57925" spans="4:17" x14ac:dyDescent="0.25">
      <c r="D57925" s="87"/>
      <c r="J57925" s="88"/>
      <c r="K57925" s="89"/>
      <c r="M57925" s="88"/>
      <c r="O57925" s="90"/>
      <c r="P57925" s="90"/>
      <c r="Q57925" s="90"/>
    </row>
    <row r="57926" spans="4:17" x14ac:dyDescent="0.25">
      <c r="D57926" s="87"/>
      <c r="J57926" s="88"/>
      <c r="K57926" s="89"/>
      <c r="M57926" s="88"/>
      <c r="O57926" s="90"/>
      <c r="P57926" s="90"/>
      <c r="Q57926" s="90"/>
    </row>
    <row r="57927" spans="4:17" x14ac:dyDescent="0.25">
      <c r="D57927" s="87"/>
      <c r="J57927" s="88"/>
      <c r="K57927" s="89"/>
      <c r="M57927" s="88"/>
      <c r="O57927" s="90"/>
      <c r="P57927" s="90"/>
      <c r="Q57927" s="90"/>
    </row>
    <row r="57928" spans="4:17" x14ac:dyDescent="0.25">
      <c r="D57928" s="87"/>
      <c r="J57928" s="88"/>
      <c r="K57928" s="89"/>
      <c r="M57928" s="88"/>
      <c r="O57928" s="90"/>
      <c r="P57928" s="90"/>
      <c r="Q57928" s="90"/>
    </row>
    <row r="57929" spans="4:17" x14ac:dyDescent="0.25">
      <c r="D57929" s="87"/>
      <c r="J57929" s="88"/>
      <c r="K57929" s="89"/>
      <c r="M57929" s="88"/>
      <c r="O57929" s="90"/>
      <c r="P57929" s="90"/>
      <c r="Q57929" s="90"/>
    </row>
    <row r="57930" spans="4:17" x14ac:dyDescent="0.25">
      <c r="D57930" s="87"/>
      <c r="J57930" s="88"/>
      <c r="K57930" s="89"/>
      <c r="M57930" s="88"/>
      <c r="O57930" s="90"/>
      <c r="P57930" s="90"/>
      <c r="Q57930" s="90"/>
    </row>
    <row r="57931" spans="4:17" x14ac:dyDescent="0.25">
      <c r="D57931" s="87"/>
      <c r="J57931" s="88"/>
      <c r="K57931" s="89"/>
      <c r="M57931" s="88"/>
      <c r="O57931" s="90"/>
      <c r="P57931" s="90"/>
      <c r="Q57931" s="90"/>
    </row>
    <row r="57932" spans="4:17" x14ac:dyDescent="0.25">
      <c r="D57932" s="87"/>
      <c r="J57932" s="88"/>
      <c r="K57932" s="89"/>
      <c r="M57932" s="88"/>
      <c r="O57932" s="90"/>
      <c r="P57932" s="90"/>
      <c r="Q57932" s="90"/>
    </row>
    <row r="57933" spans="4:17" x14ac:dyDescent="0.25">
      <c r="D57933" s="87"/>
      <c r="J57933" s="88"/>
      <c r="K57933" s="89"/>
      <c r="M57933" s="88"/>
      <c r="O57933" s="90"/>
      <c r="P57933" s="90"/>
      <c r="Q57933" s="90"/>
    </row>
    <row r="57934" spans="4:17" x14ac:dyDescent="0.25">
      <c r="D57934" s="87"/>
      <c r="J57934" s="88"/>
      <c r="K57934" s="89"/>
      <c r="M57934" s="88"/>
      <c r="O57934" s="90"/>
      <c r="P57934" s="90"/>
      <c r="Q57934" s="90"/>
    </row>
    <row r="57935" spans="4:17" x14ac:dyDescent="0.25">
      <c r="D57935" s="87"/>
      <c r="J57935" s="88"/>
      <c r="K57935" s="89"/>
      <c r="M57935" s="88"/>
      <c r="O57935" s="90"/>
      <c r="P57935" s="90"/>
      <c r="Q57935" s="90"/>
    </row>
    <row r="57936" spans="4:17" x14ac:dyDescent="0.25">
      <c r="D57936" s="87"/>
      <c r="J57936" s="88"/>
      <c r="K57936" s="89"/>
      <c r="M57936" s="88"/>
      <c r="O57936" s="90"/>
      <c r="P57936" s="90"/>
      <c r="Q57936" s="90"/>
    </row>
    <row r="57937" spans="4:17" x14ac:dyDescent="0.25">
      <c r="D57937" s="87"/>
      <c r="J57937" s="88"/>
      <c r="K57937" s="89"/>
      <c r="M57937" s="88"/>
      <c r="O57937" s="90"/>
      <c r="P57937" s="90"/>
      <c r="Q57937" s="90"/>
    </row>
    <row r="57938" spans="4:17" x14ac:dyDescent="0.25">
      <c r="D57938" s="87"/>
      <c r="J57938" s="88"/>
      <c r="K57938" s="89"/>
      <c r="M57938" s="88"/>
      <c r="O57938" s="90"/>
      <c r="P57938" s="90"/>
      <c r="Q57938" s="90"/>
    </row>
    <row r="57939" spans="4:17" x14ac:dyDescent="0.25">
      <c r="D57939" s="87"/>
      <c r="J57939" s="88"/>
      <c r="K57939" s="89"/>
      <c r="M57939" s="88"/>
      <c r="O57939" s="90"/>
      <c r="P57939" s="90"/>
      <c r="Q57939" s="90"/>
    </row>
    <row r="57940" spans="4:17" x14ac:dyDescent="0.25">
      <c r="D57940" s="87"/>
      <c r="J57940" s="88"/>
      <c r="K57940" s="89"/>
      <c r="M57940" s="88"/>
      <c r="O57940" s="90"/>
      <c r="P57940" s="90"/>
      <c r="Q57940" s="90"/>
    </row>
    <row r="57941" spans="4:17" x14ac:dyDescent="0.25">
      <c r="D57941" s="87"/>
      <c r="J57941" s="88"/>
      <c r="K57941" s="89"/>
      <c r="M57941" s="88"/>
      <c r="O57941" s="90"/>
      <c r="P57941" s="90"/>
      <c r="Q57941" s="90"/>
    </row>
    <row r="57942" spans="4:17" x14ac:dyDescent="0.25">
      <c r="D57942" s="87"/>
      <c r="J57942" s="88"/>
      <c r="K57942" s="89"/>
      <c r="M57942" s="88"/>
      <c r="O57942" s="90"/>
      <c r="P57942" s="90"/>
      <c r="Q57942" s="90"/>
    </row>
    <row r="57943" spans="4:17" x14ac:dyDescent="0.25">
      <c r="D57943" s="87"/>
      <c r="J57943" s="88"/>
      <c r="K57943" s="89"/>
      <c r="M57943" s="88"/>
      <c r="O57943" s="90"/>
      <c r="P57943" s="90"/>
      <c r="Q57943" s="90"/>
    </row>
    <row r="57944" spans="4:17" x14ac:dyDescent="0.25">
      <c r="D57944" s="87"/>
      <c r="J57944" s="88"/>
      <c r="K57944" s="89"/>
      <c r="M57944" s="88"/>
      <c r="O57944" s="90"/>
      <c r="P57944" s="90"/>
      <c r="Q57944" s="90"/>
    </row>
    <row r="57945" spans="4:17" x14ac:dyDescent="0.25">
      <c r="D57945" s="87"/>
      <c r="J57945" s="88"/>
      <c r="K57945" s="89"/>
      <c r="M57945" s="88"/>
      <c r="O57945" s="90"/>
      <c r="P57945" s="90"/>
      <c r="Q57945" s="90"/>
    </row>
    <row r="57946" spans="4:17" x14ac:dyDescent="0.25">
      <c r="D57946" s="87"/>
      <c r="J57946" s="88"/>
      <c r="K57946" s="89"/>
      <c r="M57946" s="88"/>
      <c r="O57946" s="90"/>
      <c r="P57946" s="90"/>
      <c r="Q57946" s="90"/>
    </row>
    <row r="57947" spans="4:17" x14ac:dyDescent="0.25">
      <c r="D57947" s="87"/>
      <c r="J57947" s="88"/>
      <c r="K57947" s="89"/>
      <c r="M57947" s="88"/>
      <c r="O57947" s="90"/>
      <c r="P57947" s="90"/>
      <c r="Q57947" s="90"/>
    </row>
    <row r="57948" spans="4:17" x14ac:dyDescent="0.25">
      <c r="D57948" s="87"/>
      <c r="J57948" s="88"/>
      <c r="K57948" s="89"/>
      <c r="M57948" s="88"/>
      <c r="O57948" s="90"/>
      <c r="P57948" s="90"/>
      <c r="Q57948" s="90"/>
    </row>
    <row r="57949" spans="4:17" x14ac:dyDescent="0.25">
      <c r="D57949" s="87"/>
      <c r="J57949" s="88"/>
      <c r="K57949" s="89"/>
      <c r="M57949" s="88"/>
      <c r="O57949" s="90"/>
      <c r="P57949" s="90"/>
      <c r="Q57949" s="90"/>
    </row>
    <row r="57950" spans="4:17" x14ac:dyDescent="0.25">
      <c r="D57950" s="87"/>
      <c r="J57950" s="88"/>
      <c r="K57950" s="89"/>
      <c r="M57950" s="88"/>
      <c r="O57950" s="90"/>
      <c r="P57950" s="90"/>
      <c r="Q57950" s="90"/>
    </row>
    <row r="57951" spans="4:17" x14ac:dyDescent="0.25">
      <c r="D57951" s="87"/>
      <c r="J57951" s="88"/>
      <c r="K57951" s="89"/>
      <c r="M57951" s="88"/>
      <c r="O57951" s="90"/>
      <c r="P57951" s="90"/>
      <c r="Q57951" s="90"/>
    </row>
    <row r="57952" spans="4:17" x14ac:dyDescent="0.25">
      <c r="D57952" s="87"/>
      <c r="J57952" s="88"/>
      <c r="K57952" s="89"/>
      <c r="M57952" s="88"/>
      <c r="O57952" s="90"/>
      <c r="P57952" s="90"/>
      <c r="Q57952" s="90"/>
    </row>
    <row r="57953" spans="4:17" x14ac:dyDescent="0.25">
      <c r="D57953" s="87"/>
      <c r="J57953" s="88"/>
      <c r="K57953" s="89"/>
      <c r="M57953" s="88"/>
      <c r="O57953" s="90"/>
      <c r="P57953" s="90"/>
      <c r="Q57953" s="90"/>
    </row>
    <row r="57954" spans="4:17" x14ac:dyDescent="0.25">
      <c r="D57954" s="87"/>
      <c r="J57954" s="88"/>
      <c r="K57954" s="89"/>
      <c r="M57954" s="88"/>
      <c r="O57954" s="90"/>
      <c r="P57954" s="90"/>
      <c r="Q57954" s="90"/>
    </row>
    <row r="57955" spans="4:17" x14ac:dyDescent="0.25">
      <c r="D57955" s="87"/>
      <c r="J57955" s="88"/>
      <c r="K57955" s="89"/>
      <c r="M57955" s="88"/>
      <c r="O57955" s="90"/>
      <c r="P57955" s="90"/>
      <c r="Q57955" s="90"/>
    </row>
    <row r="57956" spans="4:17" x14ac:dyDescent="0.25">
      <c r="D57956" s="87"/>
      <c r="J57956" s="88"/>
      <c r="K57956" s="89"/>
      <c r="M57956" s="88"/>
      <c r="O57956" s="90"/>
      <c r="P57956" s="90"/>
      <c r="Q57956" s="90"/>
    </row>
    <row r="57957" spans="4:17" x14ac:dyDescent="0.25">
      <c r="D57957" s="87"/>
      <c r="J57957" s="88"/>
      <c r="K57957" s="89"/>
      <c r="M57957" s="88"/>
      <c r="O57957" s="90"/>
      <c r="P57957" s="90"/>
      <c r="Q57957" s="90"/>
    </row>
    <row r="57958" spans="4:17" x14ac:dyDescent="0.25">
      <c r="D57958" s="87"/>
      <c r="J57958" s="88"/>
      <c r="K57958" s="89"/>
      <c r="M57958" s="88"/>
      <c r="O57958" s="90"/>
      <c r="P57958" s="90"/>
      <c r="Q57958" s="90"/>
    </row>
    <row r="57959" spans="4:17" x14ac:dyDescent="0.25">
      <c r="D57959" s="87"/>
      <c r="J57959" s="88"/>
      <c r="K57959" s="89"/>
      <c r="M57959" s="88"/>
      <c r="O57959" s="90"/>
      <c r="P57959" s="90"/>
      <c r="Q57959" s="90"/>
    </row>
    <row r="57960" spans="4:17" x14ac:dyDescent="0.25">
      <c r="D57960" s="87"/>
      <c r="J57960" s="88"/>
      <c r="K57960" s="89"/>
      <c r="M57960" s="88"/>
      <c r="O57960" s="90"/>
      <c r="P57960" s="90"/>
      <c r="Q57960" s="90"/>
    </row>
    <row r="57961" spans="4:17" x14ac:dyDescent="0.25">
      <c r="D57961" s="87"/>
      <c r="J57961" s="88"/>
      <c r="K57961" s="89"/>
      <c r="M57961" s="88"/>
      <c r="O57961" s="90"/>
      <c r="P57961" s="90"/>
      <c r="Q57961" s="90"/>
    </row>
    <row r="57962" spans="4:17" x14ac:dyDescent="0.25">
      <c r="D57962" s="87"/>
      <c r="J57962" s="88"/>
      <c r="K57962" s="89"/>
      <c r="M57962" s="88"/>
      <c r="O57962" s="90"/>
      <c r="P57962" s="90"/>
      <c r="Q57962" s="90"/>
    </row>
    <row r="57963" spans="4:17" x14ac:dyDescent="0.25">
      <c r="D57963" s="87"/>
      <c r="J57963" s="88"/>
      <c r="K57963" s="89"/>
      <c r="M57963" s="88"/>
      <c r="O57963" s="90"/>
      <c r="P57963" s="90"/>
      <c r="Q57963" s="90"/>
    </row>
    <row r="57964" spans="4:17" x14ac:dyDescent="0.25">
      <c r="D57964" s="87"/>
      <c r="J57964" s="88"/>
      <c r="K57964" s="89"/>
      <c r="M57964" s="88"/>
      <c r="O57964" s="90"/>
      <c r="P57964" s="90"/>
      <c r="Q57964" s="90"/>
    </row>
    <row r="57965" spans="4:17" x14ac:dyDescent="0.25">
      <c r="D57965" s="87"/>
      <c r="J57965" s="88"/>
      <c r="K57965" s="89"/>
      <c r="M57965" s="88"/>
      <c r="O57965" s="90"/>
      <c r="P57965" s="90"/>
      <c r="Q57965" s="90"/>
    </row>
    <row r="57966" spans="4:17" x14ac:dyDescent="0.25">
      <c r="D57966" s="87"/>
      <c r="J57966" s="88"/>
      <c r="K57966" s="89"/>
      <c r="M57966" s="88"/>
      <c r="O57966" s="90"/>
      <c r="P57966" s="90"/>
      <c r="Q57966" s="90"/>
    </row>
    <row r="57967" spans="4:17" x14ac:dyDescent="0.25">
      <c r="D57967" s="87"/>
      <c r="J57967" s="88"/>
      <c r="K57967" s="89"/>
      <c r="M57967" s="88"/>
      <c r="O57967" s="90"/>
      <c r="P57967" s="90"/>
      <c r="Q57967" s="90"/>
    </row>
    <row r="57968" spans="4:17" x14ac:dyDescent="0.25">
      <c r="D57968" s="87"/>
      <c r="J57968" s="88"/>
      <c r="K57968" s="89"/>
      <c r="M57968" s="88"/>
      <c r="O57968" s="90"/>
      <c r="P57968" s="90"/>
      <c r="Q57968" s="90"/>
    </row>
    <row r="57969" spans="4:17" x14ac:dyDescent="0.25">
      <c r="D57969" s="87"/>
      <c r="J57969" s="88"/>
      <c r="K57969" s="89"/>
      <c r="M57969" s="88"/>
      <c r="O57969" s="90"/>
      <c r="P57969" s="90"/>
      <c r="Q57969" s="90"/>
    </row>
    <row r="57970" spans="4:17" x14ac:dyDescent="0.25">
      <c r="D57970" s="87"/>
      <c r="J57970" s="88"/>
      <c r="K57970" s="89"/>
      <c r="M57970" s="88"/>
      <c r="O57970" s="90"/>
      <c r="P57970" s="90"/>
      <c r="Q57970" s="90"/>
    </row>
    <row r="57971" spans="4:17" x14ac:dyDescent="0.25">
      <c r="D57971" s="87"/>
      <c r="J57971" s="88"/>
      <c r="K57971" s="89"/>
      <c r="M57971" s="88"/>
      <c r="O57971" s="90"/>
      <c r="P57971" s="90"/>
      <c r="Q57971" s="90"/>
    </row>
    <row r="57972" spans="4:17" x14ac:dyDescent="0.25">
      <c r="D57972" s="87"/>
      <c r="J57972" s="88"/>
      <c r="K57972" s="89"/>
      <c r="M57972" s="88"/>
      <c r="O57972" s="90"/>
      <c r="P57972" s="90"/>
      <c r="Q57972" s="90"/>
    </row>
    <row r="57973" spans="4:17" x14ac:dyDescent="0.25">
      <c r="D57973" s="87"/>
      <c r="J57973" s="88"/>
      <c r="K57973" s="89"/>
      <c r="M57973" s="88"/>
      <c r="O57973" s="90"/>
      <c r="P57973" s="90"/>
      <c r="Q57973" s="90"/>
    </row>
    <row r="57974" spans="4:17" x14ac:dyDescent="0.25">
      <c r="D57974" s="87"/>
      <c r="J57974" s="88"/>
      <c r="K57974" s="89"/>
      <c r="M57974" s="88"/>
      <c r="O57974" s="90"/>
      <c r="P57974" s="90"/>
      <c r="Q57974" s="90"/>
    </row>
    <row r="57975" spans="4:17" x14ac:dyDescent="0.25">
      <c r="D57975" s="87"/>
      <c r="J57975" s="88"/>
      <c r="K57975" s="89"/>
      <c r="M57975" s="88"/>
      <c r="O57975" s="90"/>
      <c r="P57975" s="90"/>
      <c r="Q57975" s="90"/>
    </row>
    <row r="57976" spans="4:17" x14ac:dyDescent="0.25">
      <c r="D57976" s="87"/>
      <c r="J57976" s="88"/>
      <c r="K57976" s="89"/>
      <c r="M57976" s="88"/>
      <c r="O57976" s="90"/>
      <c r="P57976" s="90"/>
      <c r="Q57976" s="90"/>
    </row>
    <row r="57977" spans="4:17" x14ac:dyDescent="0.25">
      <c r="D57977" s="87"/>
      <c r="J57977" s="88"/>
      <c r="K57977" s="89"/>
      <c r="M57977" s="88"/>
      <c r="O57977" s="90"/>
      <c r="P57977" s="90"/>
      <c r="Q57977" s="90"/>
    </row>
    <row r="57978" spans="4:17" x14ac:dyDescent="0.25">
      <c r="D57978" s="87"/>
      <c r="J57978" s="88"/>
      <c r="K57978" s="89"/>
      <c r="M57978" s="88"/>
      <c r="O57978" s="90"/>
      <c r="P57978" s="90"/>
      <c r="Q57978" s="90"/>
    </row>
    <row r="57979" spans="4:17" x14ac:dyDescent="0.25">
      <c r="D57979" s="87"/>
      <c r="J57979" s="88"/>
      <c r="K57979" s="89"/>
      <c r="M57979" s="88"/>
      <c r="O57979" s="90"/>
      <c r="P57979" s="90"/>
      <c r="Q57979" s="90"/>
    </row>
    <row r="57980" spans="4:17" x14ac:dyDescent="0.25">
      <c r="D57980" s="87"/>
      <c r="J57980" s="88"/>
      <c r="K57980" s="89"/>
      <c r="M57980" s="88"/>
      <c r="O57980" s="90"/>
      <c r="P57980" s="90"/>
      <c r="Q57980" s="90"/>
    </row>
    <row r="57981" spans="4:17" x14ac:dyDescent="0.25">
      <c r="D57981" s="87"/>
      <c r="J57981" s="88"/>
      <c r="K57981" s="89"/>
      <c r="M57981" s="88"/>
      <c r="O57981" s="90"/>
      <c r="P57981" s="90"/>
      <c r="Q57981" s="90"/>
    </row>
    <row r="57982" spans="4:17" x14ac:dyDescent="0.25">
      <c r="D57982" s="87"/>
      <c r="J57982" s="88"/>
      <c r="K57982" s="89"/>
      <c r="M57982" s="88"/>
      <c r="O57982" s="90"/>
      <c r="P57982" s="90"/>
      <c r="Q57982" s="90"/>
    </row>
    <row r="57983" spans="4:17" x14ac:dyDescent="0.25">
      <c r="D57983" s="87"/>
      <c r="J57983" s="88"/>
      <c r="K57983" s="89"/>
      <c r="M57983" s="88"/>
      <c r="O57983" s="90"/>
      <c r="P57983" s="90"/>
      <c r="Q57983" s="90"/>
    </row>
    <row r="57984" spans="4:17" x14ac:dyDescent="0.25">
      <c r="D57984" s="87"/>
      <c r="J57984" s="88"/>
      <c r="K57984" s="89"/>
      <c r="M57984" s="88"/>
      <c r="O57984" s="90"/>
      <c r="P57984" s="90"/>
      <c r="Q57984" s="90"/>
    </row>
    <row r="57985" spans="4:17" x14ac:dyDescent="0.25">
      <c r="D57985" s="87"/>
      <c r="J57985" s="88"/>
      <c r="K57985" s="89"/>
      <c r="M57985" s="88"/>
      <c r="O57985" s="90"/>
      <c r="P57985" s="90"/>
      <c r="Q57985" s="90"/>
    </row>
    <row r="57986" spans="4:17" x14ac:dyDescent="0.25">
      <c r="D57986" s="87"/>
      <c r="J57986" s="88"/>
      <c r="K57986" s="89"/>
      <c r="M57986" s="88"/>
      <c r="O57986" s="90"/>
      <c r="P57986" s="90"/>
      <c r="Q57986" s="90"/>
    </row>
    <row r="57987" spans="4:17" x14ac:dyDescent="0.25">
      <c r="D57987" s="87"/>
      <c r="J57987" s="88"/>
      <c r="K57987" s="89"/>
      <c r="M57987" s="88"/>
      <c r="O57987" s="90"/>
      <c r="P57987" s="90"/>
      <c r="Q57987" s="90"/>
    </row>
    <row r="57988" spans="4:17" x14ac:dyDescent="0.25">
      <c r="D57988" s="87"/>
      <c r="J57988" s="88"/>
      <c r="K57988" s="89"/>
      <c r="M57988" s="88"/>
      <c r="O57988" s="90"/>
      <c r="P57988" s="90"/>
      <c r="Q57988" s="90"/>
    </row>
    <row r="57989" spans="4:17" x14ac:dyDescent="0.25">
      <c r="D57989" s="87"/>
      <c r="J57989" s="88"/>
      <c r="K57989" s="89"/>
      <c r="M57989" s="88"/>
      <c r="O57989" s="90"/>
      <c r="P57989" s="90"/>
      <c r="Q57989" s="90"/>
    </row>
    <row r="57990" spans="4:17" x14ac:dyDescent="0.25">
      <c r="D57990" s="87"/>
      <c r="J57990" s="88"/>
      <c r="K57990" s="89"/>
      <c r="M57990" s="88"/>
      <c r="O57990" s="90"/>
      <c r="P57990" s="90"/>
      <c r="Q57990" s="90"/>
    </row>
    <row r="57991" spans="4:17" x14ac:dyDescent="0.25">
      <c r="D57991" s="87"/>
      <c r="J57991" s="88"/>
      <c r="K57991" s="89"/>
      <c r="M57991" s="88"/>
      <c r="O57991" s="90"/>
      <c r="P57991" s="90"/>
      <c r="Q57991" s="90"/>
    </row>
    <row r="57992" spans="4:17" x14ac:dyDescent="0.25">
      <c r="D57992" s="87"/>
      <c r="J57992" s="88"/>
      <c r="K57992" s="89"/>
      <c r="M57992" s="88"/>
      <c r="O57992" s="90"/>
      <c r="P57992" s="90"/>
      <c r="Q57992" s="90"/>
    </row>
    <row r="57993" spans="4:17" x14ac:dyDescent="0.25">
      <c r="D57993" s="87"/>
      <c r="J57993" s="88"/>
      <c r="K57993" s="89"/>
      <c r="M57993" s="88"/>
      <c r="O57993" s="90"/>
      <c r="P57993" s="90"/>
      <c r="Q57993" s="90"/>
    </row>
    <row r="57994" spans="4:17" x14ac:dyDescent="0.25">
      <c r="D57994" s="87"/>
      <c r="J57994" s="88"/>
      <c r="K57994" s="89"/>
      <c r="M57994" s="88"/>
      <c r="O57994" s="90"/>
      <c r="P57994" s="90"/>
      <c r="Q57994" s="90"/>
    </row>
    <row r="57995" spans="4:17" x14ac:dyDescent="0.25">
      <c r="D57995" s="87"/>
      <c r="J57995" s="88"/>
      <c r="K57995" s="89"/>
      <c r="M57995" s="88"/>
      <c r="O57995" s="90"/>
      <c r="P57995" s="90"/>
      <c r="Q57995" s="90"/>
    </row>
    <row r="57996" spans="4:17" x14ac:dyDescent="0.25">
      <c r="D57996" s="87"/>
      <c r="J57996" s="88"/>
      <c r="K57996" s="89"/>
      <c r="M57996" s="88"/>
      <c r="O57996" s="90"/>
      <c r="P57996" s="90"/>
      <c r="Q57996" s="90"/>
    </row>
    <row r="57997" spans="4:17" x14ac:dyDescent="0.25">
      <c r="D57997" s="87"/>
      <c r="J57997" s="88"/>
      <c r="K57997" s="89"/>
      <c r="M57997" s="88"/>
      <c r="O57997" s="90"/>
      <c r="P57997" s="90"/>
      <c r="Q57997" s="90"/>
    </row>
    <row r="57998" spans="4:17" x14ac:dyDescent="0.25">
      <c r="D57998" s="87"/>
      <c r="J57998" s="88"/>
      <c r="K57998" s="89"/>
      <c r="M57998" s="88"/>
      <c r="O57998" s="90"/>
      <c r="P57998" s="90"/>
      <c r="Q57998" s="90"/>
    </row>
    <row r="57999" spans="4:17" x14ac:dyDescent="0.25">
      <c r="D57999" s="87"/>
      <c r="J57999" s="88"/>
      <c r="K57999" s="89"/>
      <c r="M57999" s="88"/>
      <c r="O57999" s="90"/>
      <c r="P57999" s="90"/>
      <c r="Q57999" s="90"/>
    </row>
    <row r="58000" spans="4:17" x14ac:dyDescent="0.25">
      <c r="D58000" s="87"/>
      <c r="J58000" s="88"/>
      <c r="K58000" s="89"/>
      <c r="M58000" s="88"/>
      <c r="O58000" s="90"/>
      <c r="P58000" s="90"/>
      <c r="Q58000" s="90"/>
    </row>
    <row r="58001" spans="4:17" x14ac:dyDescent="0.25">
      <c r="D58001" s="87"/>
      <c r="J58001" s="88"/>
      <c r="K58001" s="89"/>
      <c r="M58001" s="88"/>
      <c r="O58001" s="90"/>
      <c r="P58001" s="90"/>
      <c r="Q58001" s="90"/>
    </row>
    <row r="58002" spans="4:17" x14ac:dyDescent="0.25">
      <c r="D58002" s="87"/>
      <c r="J58002" s="88"/>
      <c r="K58002" s="89"/>
      <c r="M58002" s="88"/>
      <c r="O58002" s="90"/>
      <c r="P58002" s="90"/>
      <c r="Q58002" s="90"/>
    </row>
    <row r="58003" spans="4:17" x14ac:dyDescent="0.25">
      <c r="D58003" s="87"/>
      <c r="J58003" s="88"/>
      <c r="K58003" s="89"/>
      <c r="M58003" s="88"/>
      <c r="O58003" s="90"/>
      <c r="P58003" s="90"/>
      <c r="Q58003" s="90"/>
    </row>
    <row r="58004" spans="4:17" x14ac:dyDescent="0.25">
      <c r="D58004" s="87"/>
      <c r="J58004" s="88"/>
      <c r="K58004" s="89"/>
      <c r="M58004" s="88"/>
      <c r="O58004" s="90"/>
      <c r="P58004" s="90"/>
      <c r="Q58004" s="90"/>
    </row>
    <row r="58005" spans="4:17" x14ac:dyDescent="0.25">
      <c r="D58005" s="87"/>
      <c r="J58005" s="88"/>
      <c r="K58005" s="89"/>
      <c r="M58005" s="88"/>
      <c r="O58005" s="90"/>
      <c r="P58005" s="90"/>
      <c r="Q58005" s="90"/>
    </row>
    <row r="58006" spans="4:17" x14ac:dyDescent="0.25">
      <c r="D58006" s="87"/>
      <c r="J58006" s="88"/>
      <c r="K58006" s="89"/>
      <c r="M58006" s="88"/>
      <c r="O58006" s="90"/>
      <c r="P58006" s="90"/>
      <c r="Q58006" s="90"/>
    </row>
    <row r="58007" spans="4:17" x14ac:dyDescent="0.25">
      <c r="D58007" s="87"/>
      <c r="J58007" s="88"/>
      <c r="K58007" s="89"/>
      <c r="M58007" s="88"/>
      <c r="O58007" s="90"/>
      <c r="P58007" s="90"/>
      <c r="Q58007" s="90"/>
    </row>
    <row r="58008" spans="4:17" x14ac:dyDescent="0.25">
      <c r="D58008" s="87"/>
      <c r="J58008" s="88"/>
      <c r="K58008" s="89"/>
      <c r="M58008" s="88"/>
      <c r="O58008" s="90"/>
      <c r="P58008" s="90"/>
      <c r="Q58008" s="90"/>
    </row>
    <row r="58009" spans="4:17" x14ac:dyDescent="0.25">
      <c r="D58009" s="87"/>
      <c r="J58009" s="88"/>
      <c r="K58009" s="89"/>
      <c r="M58009" s="88"/>
      <c r="O58009" s="90"/>
      <c r="P58009" s="90"/>
      <c r="Q58009" s="90"/>
    </row>
    <row r="58010" spans="4:17" x14ac:dyDescent="0.25">
      <c r="D58010" s="87"/>
      <c r="J58010" s="88"/>
      <c r="K58010" s="89"/>
      <c r="M58010" s="88"/>
      <c r="O58010" s="90"/>
      <c r="P58010" s="90"/>
      <c r="Q58010" s="90"/>
    </row>
    <row r="58011" spans="4:17" x14ac:dyDescent="0.25">
      <c r="D58011" s="87"/>
      <c r="J58011" s="88"/>
      <c r="K58011" s="89"/>
      <c r="M58011" s="88"/>
      <c r="O58011" s="90"/>
      <c r="P58011" s="90"/>
      <c r="Q58011" s="90"/>
    </row>
    <row r="58012" spans="4:17" x14ac:dyDescent="0.25">
      <c r="D58012" s="87"/>
      <c r="J58012" s="88"/>
      <c r="K58012" s="89"/>
      <c r="M58012" s="88"/>
      <c r="O58012" s="90"/>
      <c r="P58012" s="90"/>
      <c r="Q58012" s="90"/>
    </row>
    <row r="58013" spans="4:17" x14ac:dyDescent="0.25">
      <c r="D58013" s="87"/>
      <c r="J58013" s="88"/>
      <c r="K58013" s="89"/>
      <c r="M58013" s="88"/>
      <c r="O58013" s="90"/>
      <c r="P58013" s="90"/>
      <c r="Q58013" s="90"/>
    </row>
    <row r="58014" spans="4:17" x14ac:dyDescent="0.25">
      <c r="D58014" s="87"/>
      <c r="J58014" s="88"/>
      <c r="K58014" s="89"/>
      <c r="M58014" s="88"/>
      <c r="O58014" s="90"/>
      <c r="P58014" s="90"/>
      <c r="Q58014" s="90"/>
    </row>
    <row r="58015" spans="4:17" x14ac:dyDescent="0.25">
      <c r="D58015" s="87"/>
      <c r="J58015" s="88"/>
      <c r="K58015" s="89"/>
      <c r="M58015" s="88"/>
      <c r="O58015" s="90"/>
      <c r="P58015" s="90"/>
      <c r="Q58015" s="90"/>
    </row>
    <row r="58016" spans="4:17" x14ac:dyDescent="0.25">
      <c r="D58016" s="87"/>
      <c r="J58016" s="88"/>
      <c r="K58016" s="89"/>
      <c r="M58016" s="88"/>
      <c r="O58016" s="90"/>
      <c r="P58016" s="90"/>
      <c r="Q58016" s="90"/>
    </row>
    <row r="58017" spans="4:17" x14ac:dyDescent="0.25">
      <c r="D58017" s="87"/>
      <c r="J58017" s="88"/>
      <c r="K58017" s="89"/>
      <c r="M58017" s="88"/>
      <c r="O58017" s="90"/>
      <c r="P58017" s="90"/>
      <c r="Q58017" s="90"/>
    </row>
    <row r="58018" spans="4:17" x14ac:dyDescent="0.25">
      <c r="D58018" s="87"/>
      <c r="J58018" s="88"/>
      <c r="K58018" s="89"/>
      <c r="M58018" s="88"/>
      <c r="O58018" s="90"/>
      <c r="P58018" s="90"/>
      <c r="Q58018" s="90"/>
    </row>
    <row r="58019" spans="4:17" x14ac:dyDescent="0.25">
      <c r="D58019" s="87"/>
      <c r="J58019" s="88"/>
      <c r="K58019" s="89"/>
      <c r="M58019" s="88"/>
      <c r="O58019" s="90"/>
      <c r="P58019" s="90"/>
      <c r="Q58019" s="90"/>
    </row>
    <row r="58020" spans="4:17" x14ac:dyDescent="0.25">
      <c r="D58020" s="87"/>
      <c r="J58020" s="88"/>
      <c r="K58020" s="89"/>
      <c r="M58020" s="88"/>
      <c r="O58020" s="90"/>
      <c r="P58020" s="90"/>
      <c r="Q58020" s="90"/>
    </row>
    <row r="58021" spans="4:17" x14ac:dyDescent="0.25">
      <c r="D58021" s="87"/>
      <c r="J58021" s="88"/>
      <c r="K58021" s="89"/>
      <c r="M58021" s="88"/>
      <c r="O58021" s="90"/>
      <c r="P58021" s="90"/>
      <c r="Q58021" s="90"/>
    </row>
    <row r="58022" spans="4:17" x14ac:dyDescent="0.25">
      <c r="D58022" s="87"/>
      <c r="J58022" s="88"/>
      <c r="K58022" s="89"/>
      <c r="M58022" s="88"/>
      <c r="O58022" s="90"/>
      <c r="P58022" s="90"/>
      <c r="Q58022" s="90"/>
    </row>
    <row r="58023" spans="4:17" x14ac:dyDescent="0.25">
      <c r="D58023" s="87"/>
      <c r="J58023" s="88"/>
      <c r="K58023" s="89"/>
      <c r="M58023" s="88"/>
      <c r="O58023" s="90"/>
      <c r="P58023" s="90"/>
      <c r="Q58023" s="90"/>
    </row>
    <row r="58024" spans="4:17" x14ac:dyDescent="0.25">
      <c r="D58024" s="87"/>
      <c r="J58024" s="88"/>
      <c r="K58024" s="89"/>
      <c r="M58024" s="88"/>
      <c r="O58024" s="90"/>
      <c r="P58024" s="90"/>
      <c r="Q58024" s="90"/>
    </row>
    <row r="58025" spans="4:17" x14ac:dyDescent="0.25">
      <c r="D58025" s="87"/>
      <c r="J58025" s="88"/>
      <c r="K58025" s="89"/>
      <c r="M58025" s="88"/>
      <c r="O58025" s="90"/>
      <c r="P58025" s="90"/>
      <c r="Q58025" s="90"/>
    </row>
    <row r="58026" spans="4:17" x14ac:dyDescent="0.25">
      <c r="D58026" s="87"/>
      <c r="J58026" s="88"/>
      <c r="K58026" s="89"/>
      <c r="M58026" s="88"/>
      <c r="O58026" s="90"/>
      <c r="P58026" s="90"/>
      <c r="Q58026" s="90"/>
    </row>
    <row r="58027" spans="4:17" x14ac:dyDescent="0.25">
      <c r="D58027" s="87"/>
      <c r="J58027" s="88"/>
      <c r="K58027" s="89"/>
      <c r="M58027" s="88"/>
      <c r="O58027" s="90"/>
      <c r="P58027" s="90"/>
      <c r="Q58027" s="90"/>
    </row>
    <row r="58028" spans="4:17" x14ac:dyDescent="0.25">
      <c r="D58028" s="87"/>
      <c r="J58028" s="88"/>
      <c r="K58028" s="89"/>
      <c r="M58028" s="88"/>
      <c r="O58028" s="90"/>
      <c r="P58028" s="90"/>
      <c r="Q58028" s="90"/>
    </row>
    <row r="58029" spans="4:17" x14ac:dyDescent="0.25">
      <c r="D58029" s="87"/>
      <c r="J58029" s="88"/>
      <c r="K58029" s="89"/>
      <c r="M58029" s="88"/>
      <c r="O58029" s="90"/>
      <c r="P58029" s="90"/>
      <c r="Q58029" s="90"/>
    </row>
    <row r="58030" spans="4:17" x14ac:dyDescent="0.25">
      <c r="D58030" s="87"/>
      <c r="J58030" s="88"/>
      <c r="K58030" s="89"/>
      <c r="M58030" s="88"/>
      <c r="O58030" s="90"/>
      <c r="P58030" s="90"/>
      <c r="Q58030" s="90"/>
    </row>
    <row r="58031" spans="4:17" x14ac:dyDescent="0.25">
      <c r="D58031" s="87"/>
      <c r="J58031" s="88"/>
      <c r="K58031" s="89"/>
      <c r="M58031" s="88"/>
      <c r="O58031" s="90"/>
      <c r="P58031" s="90"/>
      <c r="Q58031" s="90"/>
    </row>
    <row r="58032" spans="4:17" x14ac:dyDescent="0.25">
      <c r="D58032" s="87"/>
      <c r="J58032" s="88"/>
      <c r="K58032" s="89"/>
      <c r="M58032" s="88"/>
      <c r="O58032" s="90"/>
      <c r="P58032" s="90"/>
      <c r="Q58032" s="90"/>
    </row>
    <row r="58033" spans="4:17" x14ac:dyDescent="0.25">
      <c r="D58033" s="87"/>
      <c r="J58033" s="88"/>
      <c r="K58033" s="89"/>
      <c r="M58033" s="88"/>
      <c r="O58033" s="90"/>
      <c r="P58033" s="90"/>
      <c r="Q58033" s="90"/>
    </row>
    <row r="58034" spans="4:17" x14ac:dyDescent="0.25">
      <c r="D58034" s="87"/>
      <c r="J58034" s="88"/>
      <c r="K58034" s="89"/>
      <c r="M58034" s="88"/>
      <c r="O58034" s="90"/>
      <c r="P58034" s="90"/>
      <c r="Q58034" s="90"/>
    </row>
    <row r="58035" spans="4:17" x14ac:dyDescent="0.25">
      <c r="D58035" s="87"/>
      <c r="J58035" s="88"/>
      <c r="K58035" s="89"/>
      <c r="M58035" s="88"/>
      <c r="O58035" s="90"/>
      <c r="P58035" s="90"/>
      <c r="Q58035" s="90"/>
    </row>
    <row r="58036" spans="4:17" x14ac:dyDescent="0.25">
      <c r="D58036" s="87"/>
      <c r="J58036" s="88"/>
      <c r="K58036" s="89"/>
      <c r="M58036" s="88"/>
      <c r="O58036" s="90"/>
      <c r="P58036" s="90"/>
      <c r="Q58036" s="90"/>
    </row>
    <row r="58037" spans="4:17" x14ac:dyDescent="0.25">
      <c r="D58037" s="87"/>
      <c r="J58037" s="88"/>
      <c r="K58037" s="89"/>
      <c r="M58037" s="88"/>
      <c r="O58037" s="90"/>
      <c r="P58037" s="90"/>
      <c r="Q58037" s="90"/>
    </row>
    <row r="58038" spans="4:17" x14ac:dyDescent="0.25">
      <c r="D58038" s="87"/>
      <c r="J58038" s="88"/>
      <c r="K58038" s="89"/>
      <c r="M58038" s="88"/>
      <c r="O58038" s="90"/>
      <c r="P58038" s="90"/>
      <c r="Q58038" s="90"/>
    </row>
    <row r="58039" spans="4:17" x14ac:dyDescent="0.25">
      <c r="D58039" s="87"/>
      <c r="J58039" s="88"/>
      <c r="K58039" s="89"/>
      <c r="M58039" s="88"/>
      <c r="O58039" s="90"/>
      <c r="P58039" s="90"/>
      <c r="Q58039" s="90"/>
    </row>
    <row r="58040" spans="4:17" x14ac:dyDescent="0.25">
      <c r="D58040" s="87"/>
      <c r="J58040" s="88"/>
      <c r="K58040" s="89"/>
      <c r="M58040" s="88"/>
      <c r="O58040" s="90"/>
      <c r="P58040" s="90"/>
      <c r="Q58040" s="90"/>
    </row>
    <row r="58041" spans="4:17" x14ac:dyDescent="0.25">
      <c r="D58041" s="87"/>
      <c r="J58041" s="88"/>
      <c r="K58041" s="89"/>
      <c r="M58041" s="88"/>
      <c r="O58041" s="90"/>
      <c r="P58041" s="90"/>
      <c r="Q58041" s="90"/>
    </row>
    <row r="58042" spans="4:17" x14ac:dyDescent="0.25">
      <c r="D58042" s="87"/>
      <c r="J58042" s="88"/>
      <c r="K58042" s="89"/>
      <c r="M58042" s="88"/>
      <c r="O58042" s="90"/>
      <c r="P58042" s="90"/>
      <c r="Q58042" s="90"/>
    </row>
    <row r="58043" spans="4:17" x14ac:dyDescent="0.25">
      <c r="D58043" s="87"/>
      <c r="J58043" s="88"/>
      <c r="K58043" s="89"/>
      <c r="M58043" s="88"/>
      <c r="O58043" s="90"/>
      <c r="P58043" s="90"/>
      <c r="Q58043" s="90"/>
    </row>
    <row r="58044" spans="4:17" x14ac:dyDescent="0.25">
      <c r="D58044" s="87"/>
      <c r="J58044" s="88"/>
      <c r="K58044" s="89"/>
      <c r="M58044" s="88"/>
      <c r="O58044" s="90"/>
      <c r="P58044" s="90"/>
      <c r="Q58044" s="90"/>
    </row>
    <row r="58045" spans="4:17" x14ac:dyDescent="0.25">
      <c r="D58045" s="87"/>
      <c r="J58045" s="88"/>
      <c r="K58045" s="89"/>
      <c r="M58045" s="88"/>
      <c r="O58045" s="90"/>
      <c r="P58045" s="90"/>
      <c r="Q58045" s="90"/>
    </row>
    <row r="58046" spans="4:17" x14ac:dyDescent="0.25">
      <c r="D58046" s="87"/>
      <c r="J58046" s="88"/>
      <c r="K58046" s="89"/>
      <c r="M58046" s="88"/>
      <c r="O58046" s="90"/>
      <c r="P58046" s="90"/>
      <c r="Q58046" s="90"/>
    </row>
    <row r="58047" spans="4:17" x14ac:dyDescent="0.25">
      <c r="D58047" s="87"/>
      <c r="J58047" s="88"/>
      <c r="K58047" s="89"/>
      <c r="M58047" s="88"/>
      <c r="O58047" s="90"/>
      <c r="P58047" s="90"/>
      <c r="Q58047" s="90"/>
    </row>
    <row r="58048" spans="4:17" x14ac:dyDescent="0.25">
      <c r="D58048" s="87"/>
      <c r="J58048" s="88"/>
      <c r="K58048" s="89"/>
      <c r="M58048" s="88"/>
      <c r="O58048" s="90"/>
      <c r="P58048" s="90"/>
      <c r="Q58048" s="90"/>
    </row>
    <row r="58049" spans="4:17" x14ac:dyDescent="0.25">
      <c r="D58049" s="87"/>
      <c r="J58049" s="88"/>
      <c r="K58049" s="89"/>
      <c r="M58049" s="88"/>
      <c r="O58049" s="90"/>
      <c r="P58049" s="90"/>
      <c r="Q58049" s="90"/>
    </row>
    <row r="58050" spans="4:17" x14ac:dyDescent="0.25">
      <c r="D58050" s="87"/>
      <c r="J58050" s="88"/>
      <c r="K58050" s="89"/>
      <c r="M58050" s="88"/>
      <c r="O58050" s="90"/>
      <c r="P58050" s="90"/>
      <c r="Q58050" s="90"/>
    </row>
    <row r="58051" spans="4:17" x14ac:dyDescent="0.25">
      <c r="D58051" s="87"/>
      <c r="J58051" s="88"/>
      <c r="K58051" s="89"/>
      <c r="M58051" s="88"/>
      <c r="O58051" s="90"/>
      <c r="P58051" s="90"/>
      <c r="Q58051" s="90"/>
    </row>
    <row r="58052" spans="4:17" x14ac:dyDescent="0.25">
      <c r="D58052" s="87"/>
      <c r="J58052" s="88"/>
      <c r="K58052" s="89"/>
      <c r="M58052" s="88"/>
      <c r="O58052" s="90"/>
      <c r="P58052" s="90"/>
      <c r="Q58052" s="90"/>
    </row>
    <row r="58053" spans="4:17" x14ac:dyDescent="0.25">
      <c r="D58053" s="87"/>
      <c r="J58053" s="88"/>
      <c r="K58053" s="89"/>
      <c r="M58053" s="88"/>
      <c r="O58053" s="90"/>
      <c r="P58053" s="90"/>
      <c r="Q58053" s="90"/>
    </row>
    <row r="58054" spans="4:17" x14ac:dyDescent="0.25">
      <c r="D58054" s="87"/>
      <c r="J58054" s="88"/>
      <c r="K58054" s="89"/>
      <c r="M58054" s="88"/>
      <c r="O58054" s="90"/>
      <c r="P58054" s="90"/>
      <c r="Q58054" s="90"/>
    </row>
    <row r="58055" spans="4:17" x14ac:dyDescent="0.25">
      <c r="D58055" s="87"/>
      <c r="J58055" s="88"/>
      <c r="K58055" s="89"/>
      <c r="M58055" s="88"/>
      <c r="O58055" s="90"/>
      <c r="P58055" s="90"/>
      <c r="Q58055" s="90"/>
    </row>
    <row r="58056" spans="4:17" x14ac:dyDescent="0.25">
      <c r="D58056" s="87"/>
      <c r="J58056" s="88"/>
      <c r="K58056" s="89"/>
      <c r="M58056" s="88"/>
      <c r="O58056" s="90"/>
      <c r="P58056" s="90"/>
      <c r="Q58056" s="90"/>
    </row>
    <row r="58057" spans="4:17" x14ac:dyDescent="0.25">
      <c r="D58057" s="87"/>
      <c r="J58057" s="88"/>
      <c r="K58057" s="89"/>
      <c r="M58057" s="88"/>
      <c r="O58057" s="90"/>
      <c r="P58057" s="90"/>
      <c r="Q58057" s="90"/>
    </row>
    <row r="58058" spans="4:17" x14ac:dyDescent="0.25">
      <c r="D58058" s="87"/>
      <c r="J58058" s="88"/>
      <c r="K58058" s="89"/>
      <c r="M58058" s="88"/>
      <c r="O58058" s="90"/>
      <c r="P58058" s="90"/>
      <c r="Q58058" s="90"/>
    </row>
    <row r="58059" spans="4:17" x14ac:dyDescent="0.25">
      <c r="D58059" s="87"/>
      <c r="J58059" s="88"/>
      <c r="K58059" s="89"/>
      <c r="M58059" s="88"/>
      <c r="O58059" s="90"/>
      <c r="P58059" s="90"/>
      <c r="Q58059" s="90"/>
    </row>
    <row r="58060" spans="4:17" x14ac:dyDescent="0.25">
      <c r="D58060" s="87"/>
      <c r="J58060" s="88"/>
      <c r="K58060" s="89"/>
      <c r="M58060" s="88"/>
      <c r="O58060" s="90"/>
      <c r="P58060" s="90"/>
      <c r="Q58060" s="90"/>
    </row>
    <row r="58061" spans="4:17" x14ac:dyDescent="0.25">
      <c r="D58061" s="87"/>
      <c r="J58061" s="88"/>
      <c r="K58061" s="89"/>
      <c r="M58061" s="88"/>
      <c r="O58061" s="90"/>
      <c r="P58061" s="90"/>
      <c r="Q58061" s="90"/>
    </row>
    <row r="58062" spans="4:17" x14ac:dyDescent="0.25">
      <c r="D58062" s="87"/>
      <c r="J58062" s="88"/>
      <c r="K58062" s="89"/>
      <c r="M58062" s="88"/>
      <c r="O58062" s="90"/>
      <c r="P58062" s="90"/>
      <c r="Q58062" s="90"/>
    </row>
    <row r="58063" spans="4:17" x14ac:dyDescent="0.25">
      <c r="D58063" s="87"/>
      <c r="J58063" s="88"/>
      <c r="K58063" s="89"/>
      <c r="M58063" s="88"/>
      <c r="O58063" s="90"/>
      <c r="P58063" s="90"/>
      <c r="Q58063" s="90"/>
    </row>
    <row r="58064" spans="4:17" x14ac:dyDescent="0.25">
      <c r="D58064" s="87"/>
      <c r="J58064" s="88"/>
      <c r="K58064" s="89"/>
      <c r="M58064" s="88"/>
      <c r="O58064" s="90"/>
      <c r="P58064" s="90"/>
      <c r="Q58064" s="90"/>
    </row>
    <row r="58065" spans="4:17" x14ac:dyDescent="0.25">
      <c r="D58065" s="87"/>
      <c r="J58065" s="88"/>
      <c r="K58065" s="89"/>
      <c r="M58065" s="88"/>
      <c r="O58065" s="90"/>
      <c r="P58065" s="90"/>
      <c r="Q58065" s="90"/>
    </row>
    <row r="58066" spans="4:17" x14ac:dyDescent="0.25">
      <c r="D58066" s="87"/>
      <c r="J58066" s="88"/>
      <c r="K58066" s="89"/>
      <c r="M58066" s="88"/>
      <c r="O58066" s="90"/>
      <c r="P58066" s="90"/>
      <c r="Q58066" s="90"/>
    </row>
    <row r="58067" spans="4:17" x14ac:dyDescent="0.25">
      <c r="D58067" s="87"/>
      <c r="J58067" s="88"/>
      <c r="K58067" s="89"/>
      <c r="M58067" s="88"/>
      <c r="O58067" s="90"/>
      <c r="P58067" s="90"/>
      <c r="Q58067" s="90"/>
    </row>
    <row r="58068" spans="4:17" x14ac:dyDescent="0.25">
      <c r="D58068" s="87"/>
      <c r="J58068" s="88"/>
      <c r="K58068" s="89"/>
      <c r="M58068" s="88"/>
      <c r="O58068" s="90"/>
      <c r="P58068" s="90"/>
      <c r="Q58068" s="90"/>
    </row>
    <row r="58069" spans="4:17" x14ac:dyDescent="0.25">
      <c r="D58069" s="87"/>
      <c r="J58069" s="88"/>
      <c r="K58069" s="89"/>
      <c r="M58069" s="88"/>
      <c r="O58069" s="90"/>
      <c r="P58069" s="90"/>
      <c r="Q58069" s="90"/>
    </row>
    <row r="58070" spans="4:17" x14ac:dyDescent="0.25">
      <c r="D58070" s="87"/>
      <c r="J58070" s="88"/>
      <c r="K58070" s="89"/>
      <c r="M58070" s="88"/>
      <c r="O58070" s="90"/>
      <c r="P58070" s="90"/>
      <c r="Q58070" s="90"/>
    </row>
    <row r="58071" spans="4:17" x14ac:dyDescent="0.25">
      <c r="D58071" s="87"/>
      <c r="J58071" s="88"/>
      <c r="K58071" s="89"/>
      <c r="M58071" s="88"/>
      <c r="O58071" s="90"/>
      <c r="P58071" s="90"/>
      <c r="Q58071" s="90"/>
    </row>
    <row r="58072" spans="4:17" x14ac:dyDescent="0.25">
      <c r="D58072" s="87"/>
      <c r="J58072" s="88"/>
      <c r="K58072" s="89"/>
      <c r="M58072" s="88"/>
      <c r="O58072" s="90"/>
      <c r="P58072" s="90"/>
      <c r="Q58072" s="90"/>
    </row>
    <row r="58073" spans="4:17" x14ac:dyDescent="0.25">
      <c r="D58073" s="87"/>
      <c r="J58073" s="88"/>
      <c r="K58073" s="89"/>
      <c r="M58073" s="88"/>
      <c r="O58073" s="90"/>
      <c r="P58073" s="90"/>
      <c r="Q58073" s="90"/>
    </row>
    <row r="58074" spans="4:17" x14ac:dyDescent="0.25">
      <c r="D58074" s="87"/>
      <c r="J58074" s="88"/>
      <c r="K58074" s="89"/>
      <c r="M58074" s="88"/>
      <c r="O58074" s="90"/>
      <c r="P58074" s="90"/>
      <c r="Q58074" s="90"/>
    </row>
    <row r="58075" spans="4:17" x14ac:dyDescent="0.25">
      <c r="D58075" s="87"/>
      <c r="J58075" s="88"/>
      <c r="K58075" s="89"/>
      <c r="M58075" s="88"/>
      <c r="O58075" s="90"/>
      <c r="P58075" s="90"/>
      <c r="Q58075" s="90"/>
    </row>
    <row r="58076" spans="4:17" x14ac:dyDescent="0.25">
      <c r="D58076" s="87"/>
      <c r="J58076" s="88"/>
      <c r="K58076" s="89"/>
      <c r="M58076" s="88"/>
      <c r="O58076" s="90"/>
      <c r="P58076" s="90"/>
      <c r="Q58076" s="90"/>
    </row>
    <row r="58077" spans="4:17" x14ac:dyDescent="0.25">
      <c r="D58077" s="87"/>
      <c r="J58077" s="88"/>
      <c r="K58077" s="89"/>
      <c r="M58077" s="88"/>
      <c r="O58077" s="90"/>
      <c r="P58077" s="90"/>
      <c r="Q58077" s="90"/>
    </row>
    <row r="58078" spans="4:17" x14ac:dyDescent="0.25">
      <c r="D58078" s="87"/>
      <c r="J58078" s="88"/>
      <c r="K58078" s="89"/>
      <c r="M58078" s="88"/>
      <c r="O58078" s="90"/>
      <c r="P58078" s="90"/>
      <c r="Q58078" s="90"/>
    </row>
    <row r="58079" spans="4:17" x14ac:dyDescent="0.25">
      <c r="D58079" s="87"/>
      <c r="J58079" s="88"/>
      <c r="K58079" s="89"/>
      <c r="M58079" s="88"/>
      <c r="O58079" s="90"/>
      <c r="P58079" s="90"/>
      <c r="Q58079" s="90"/>
    </row>
    <row r="58080" spans="4:17" x14ac:dyDescent="0.25">
      <c r="D58080" s="87"/>
      <c r="J58080" s="88"/>
      <c r="K58080" s="89"/>
      <c r="M58080" s="88"/>
      <c r="O58080" s="90"/>
      <c r="P58080" s="90"/>
      <c r="Q58080" s="90"/>
    </row>
    <row r="58081" spans="4:17" x14ac:dyDescent="0.25">
      <c r="D58081" s="87"/>
      <c r="J58081" s="88"/>
      <c r="K58081" s="89"/>
      <c r="M58081" s="88"/>
      <c r="O58081" s="90"/>
      <c r="P58081" s="90"/>
      <c r="Q58081" s="90"/>
    </row>
    <row r="58082" spans="4:17" x14ac:dyDescent="0.25">
      <c r="D58082" s="87"/>
      <c r="J58082" s="88"/>
      <c r="K58082" s="89"/>
      <c r="M58082" s="88"/>
      <c r="O58082" s="90"/>
      <c r="P58082" s="90"/>
      <c r="Q58082" s="90"/>
    </row>
    <row r="58083" spans="4:17" x14ac:dyDescent="0.25">
      <c r="D58083" s="87"/>
      <c r="J58083" s="88"/>
      <c r="K58083" s="89"/>
      <c r="M58083" s="88"/>
      <c r="O58083" s="90"/>
      <c r="P58083" s="90"/>
      <c r="Q58083" s="90"/>
    </row>
    <row r="58084" spans="4:17" x14ac:dyDescent="0.25">
      <c r="D58084" s="87"/>
      <c r="J58084" s="88"/>
      <c r="K58084" s="89"/>
      <c r="M58084" s="88"/>
      <c r="O58084" s="90"/>
      <c r="P58084" s="90"/>
      <c r="Q58084" s="90"/>
    </row>
    <row r="58085" spans="4:17" x14ac:dyDescent="0.25">
      <c r="D58085" s="87"/>
      <c r="J58085" s="88"/>
      <c r="K58085" s="89"/>
      <c r="M58085" s="88"/>
      <c r="O58085" s="90"/>
      <c r="P58085" s="90"/>
      <c r="Q58085" s="90"/>
    </row>
    <row r="58086" spans="4:17" x14ac:dyDescent="0.25">
      <c r="D58086" s="87"/>
      <c r="J58086" s="88"/>
      <c r="K58086" s="89"/>
      <c r="M58086" s="88"/>
      <c r="O58086" s="90"/>
      <c r="P58086" s="90"/>
      <c r="Q58086" s="90"/>
    </row>
    <row r="58087" spans="4:17" x14ac:dyDescent="0.25">
      <c r="D58087" s="87"/>
      <c r="J58087" s="88"/>
      <c r="K58087" s="89"/>
      <c r="M58087" s="88"/>
      <c r="O58087" s="90"/>
      <c r="P58087" s="90"/>
      <c r="Q58087" s="90"/>
    </row>
    <row r="58088" spans="4:17" x14ac:dyDescent="0.25">
      <c r="D58088" s="87"/>
      <c r="J58088" s="88"/>
      <c r="K58088" s="89"/>
      <c r="M58088" s="88"/>
      <c r="O58088" s="90"/>
      <c r="P58088" s="90"/>
      <c r="Q58088" s="90"/>
    </row>
    <row r="58089" spans="4:17" x14ac:dyDescent="0.25">
      <c r="D58089" s="87"/>
      <c r="J58089" s="88"/>
      <c r="K58089" s="89"/>
      <c r="M58089" s="88"/>
      <c r="O58089" s="90"/>
      <c r="P58089" s="90"/>
      <c r="Q58089" s="90"/>
    </row>
    <row r="58090" spans="4:17" x14ac:dyDescent="0.25">
      <c r="D58090" s="87"/>
      <c r="J58090" s="88"/>
      <c r="K58090" s="89"/>
      <c r="M58090" s="88"/>
      <c r="O58090" s="90"/>
      <c r="P58090" s="90"/>
      <c r="Q58090" s="90"/>
    </row>
    <row r="58091" spans="4:17" x14ac:dyDescent="0.25">
      <c r="D58091" s="87"/>
      <c r="J58091" s="88"/>
      <c r="K58091" s="89"/>
      <c r="M58091" s="88"/>
      <c r="O58091" s="90"/>
      <c r="P58091" s="90"/>
      <c r="Q58091" s="90"/>
    </row>
    <row r="58092" spans="4:17" x14ac:dyDescent="0.25">
      <c r="D58092" s="87"/>
      <c r="J58092" s="88"/>
      <c r="K58092" s="89"/>
      <c r="M58092" s="88"/>
      <c r="O58092" s="90"/>
      <c r="P58092" s="90"/>
      <c r="Q58092" s="90"/>
    </row>
    <row r="58093" spans="4:17" x14ac:dyDescent="0.25">
      <c r="D58093" s="87"/>
      <c r="J58093" s="88"/>
      <c r="K58093" s="89"/>
      <c r="M58093" s="88"/>
      <c r="O58093" s="90"/>
      <c r="P58093" s="90"/>
      <c r="Q58093" s="90"/>
    </row>
    <row r="58094" spans="4:17" x14ac:dyDescent="0.25">
      <c r="D58094" s="87"/>
      <c r="J58094" s="88"/>
      <c r="K58094" s="89"/>
      <c r="M58094" s="88"/>
      <c r="O58094" s="90"/>
      <c r="P58094" s="90"/>
      <c r="Q58094" s="90"/>
    </row>
    <row r="58095" spans="4:17" x14ac:dyDescent="0.25">
      <c r="D58095" s="87"/>
      <c r="J58095" s="88"/>
      <c r="K58095" s="89"/>
      <c r="M58095" s="88"/>
      <c r="O58095" s="90"/>
      <c r="P58095" s="90"/>
      <c r="Q58095" s="90"/>
    </row>
    <row r="58096" spans="4:17" x14ac:dyDescent="0.25">
      <c r="D58096" s="87"/>
      <c r="J58096" s="88"/>
      <c r="K58096" s="89"/>
      <c r="M58096" s="88"/>
      <c r="O58096" s="90"/>
      <c r="P58096" s="90"/>
      <c r="Q58096" s="90"/>
    </row>
    <row r="58097" spans="4:17" x14ac:dyDescent="0.25">
      <c r="D58097" s="87"/>
      <c r="J58097" s="88"/>
      <c r="K58097" s="89"/>
      <c r="M58097" s="88"/>
      <c r="O58097" s="90"/>
      <c r="P58097" s="90"/>
      <c r="Q58097" s="90"/>
    </row>
    <row r="58098" spans="4:17" x14ac:dyDescent="0.25">
      <c r="D58098" s="87"/>
      <c r="J58098" s="88"/>
      <c r="K58098" s="89"/>
      <c r="M58098" s="88"/>
      <c r="O58098" s="90"/>
      <c r="P58098" s="90"/>
      <c r="Q58098" s="90"/>
    </row>
    <row r="58099" spans="4:17" x14ac:dyDescent="0.25">
      <c r="D58099" s="87"/>
      <c r="J58099" s="88"/>
      <c r="K58099" s="89"/>
      <c r="M58099" s="88"/>
      <c r="O58099" s="90"/>
      <c r="P58099" s="90"/>
      <c r="Q58099" s="90"/>
    </row>
    <row r="58100" spans="4:17" x14ac:dyDescent="0.25">
      <c r="D58100" s="87"/>
      <c r="J58100" s="88"/>
      <c r="K58100" s="89"/>
      <c r="M58100" s="88"/>
      <c r="O58100" s="90"/>
      <c r="P58100" s="90"/>
      <c r="Q58100" s="90"/>
    </row>
    <row r="58101" spans="4:17" x14ac:dyDescent="0.25">
      <c r="D58101" s="87"/>
      <c r="J58101" s="88"/>
      <c r="K58101" s="89"/>
      <c r="M58101" s="88"/>
      <c r="O58101" s="90"/>
      <c r="P58101" s="90"/>
      <c r="Q58101" s="90"/>
    </row>
    <row r="58102" spans="4:17" x14ac:dyDescent="0.25">
      <c r="D58102" s="87"/>
      <c r="J58102" s="88"/>
      <c r="K58102" s="89"/>
      <c r="M58102" s="88"/>
      <c r="O58102" s="90"/>
      <c r="P58102" s="90"/>
      <c r="Q58102" s="90"/>
    </row>
    <row r="58103" spans="4:17" x14ac:dyDescent="0.25">
      <c r="D58103" s="87"/>
      <c r="J58103" s="88"/>
      <c r="K58103" s="89"/>
      <c r="M58103" s="88"/>
      <c r="O58103" s="90"/>
      <c r="P58103" s="90"/>
      <c r="Q58103" s="90"/>
    </row>
    <row r="58104" spans="4:17" x14ac:dyDescent="0.25">
      <c r="D58104" s="87"/>
      <c r="J58104" s="88"/>
      <c r="K58104" s="89"/>
      <c r="M58104" s="88"/>
      <c r="O58104" s="90"/>
      <c r="P58104" s="90"/>
      <c r="Q58104" s="90"/>
    </row>
    <row r="58105" spans="4:17" x14ac:dyDescent="0.25">
      <c r="D58105" s="87"/>
      <c r="J58105" s="88"/>
      <c r="K58105" s="89"/>
      <c r="M58105" s="88"/>
      <c r="O58105" s="90"/>
      <c r="P58105" s="90"/>
      <c r="Q58105" s="90"/>
    </row>
    <row r="58106" spans="4:17" x14ac:dyDescent="0.25">
      <c r="D58106" s="87"/>
      <c r="J58106" s="88"/>
      <c r="K58106" s="89"/>
      <c r="M58106" s="88"/>
      <c r="O58106" s="90"/>
      <c r="P58106" s="90"/>
      <c r="Q58106" s="90"/>
    </row>
    <row r="58107" spans="4:17" x14ac:dyDescent="0.25">
      <c r="D58107" s="87"/>
      <c r="J58107" s="88"/>
      <c r="K58107" s="89"/>
      <c r="M58107" s="88"/>
      <c r="O58107" s="90"/>
      <c r="P58107" s="90"/>
      <c r="Q58107" s="90"/>
    </row>
    <row r="58108" spans="4:17" x14ac:dyDescent="0.25">
      <c r="D58108" s="87"/>
      <c r="J58108" s="88"/>
      <c r="K58108" s="89"/>
      <c r="M58108" s="88"/>
      <c r="O58108" s="90"/>
      <c r="P58108" s="90"/>
      <c r="Q58108" s="90"/>
    </row>
    <row r="58109" spans="4:17" x14ac:dyDescent="0.25">
      <c r="D58109" s="87"/>
      <c r="J58109" s="88"/>
      <c r="K58109" s="89"/>
      <c r="M58109" s="88"/>
      <c r="O58109" s="90"/>
      <c r="P58109" s="90"/>
      <c r="Q58109" s="90"/>
    </row>
    <row r="58110" spans="4:17" x14ac:dyDescent="0.25">
      <c r="D58110" s="87"/>
      <c r="J58110" s="88"/>
      <c r="K58110" s="89"/>
      <c r="M58110" s="88"/>
      <c r="O58110" s="90"/>
      <c r="P58110" s="90"/>
      <c r="Q58110" s="90"/>
    </row>
    <row r="58111" spans="4:17" x14ac:dyDescent="0.25">
      <c r="D58111" s="87"/>
      <c r="J58111" s="88"/>
      <c r="K58111" s="89"/>
      <c r="M58111" s="88"/>
      <c r="O58111" s="90"/>
      <c r="P58111" s="90"/>
      <c r="Q58111" s="90"/>
    </row>
    <row r="58112" spans="4:17" x14ac:dyDescent="0.25">
      <c r="D58112" s="87"/>
      <c r="J58112" s="88"/>
      <c r="K58112" s="89"/>
      <c r="M58112" s="88"/>
      <c r="O58112" s="90"/>
      <c r="P58112" s="90"/>
      <c r="Q58112" s="90"/>
    </row>
    <row r="58113" spans="4:17" x14ac:dyDescent="0.25">
      <c r="D58113" s="87"/>
      <c r="J58113" s="88"/>
      <c r="K58113" s="89"/>
      <c r="M58113" s="88"/>
      <c r="O58113" s="90"/>
      <c r="P58113" s="90"/>
      <c r="Q58113" s="90"/>
    </row>
    <row r="58114" spans="4:17" x14ac:dyDescent="0.25">
      <c r="D58114" s="87"/>
      <c r="J58114" s="88"/>
      <c r="K58114" s="89"/>
      <c r="M58114" s="88"/>
      <c r="O58114" s="90"/>
      <c r="P58114" s="90"/>
      <c r="Q58114" s="90"/>
    </row>
    <row r="58115" spans="4:17" x14ac:dyDescent="0.25">
      <c r="D58115" s="87"/>
      <c r="J58115" s="88"/>
      <c r="K58115" s="89"/>
      <c r="M58115" s="88"/>
      <c r="O58115" s="90"/>
      <c r="P58115" s="90"/>
      <c r="Q58115" s="90"/>
    </row>
    <row r="58116" spans="4:17" x14ac:dyDescent="0.25">
      <c r="D58116" s="87"/>
      <c r="J58116" s="88"/>
      <c r="K58116" s="89"/>
      <c r="M58116" s="88"/>
      <c r="O58116" s="90"/>
      <c r="P58116" s="90"/>
      <c r="Q58116" s="90"/>
    </row>
    <row r="58117" spans="4:17" x14ac:dyDescent="0.25">
      <c r="D58117" s="87"/>
      <c r="J58117" s="88"/>
      <c r="K58117" s="89"/>
      <c r="M58117" s="88"/>
      <c r="O58117" s="90"/>
      <c r="P58117" s="90"/>
      <c r="Q58117" s="90"/>
    </row>
    <row r="58118" spans="4:17" x14ac:dyDescent="0.25">
      <c r="D58118" s="87"/>
      <c r="J58118" s="88"/>
      <c r="K58118" s="89"/>
      <c r="M58118" s="88"/>
      <c r="O58118" s="90"/>
      <c r="P58118" s="90"/>
      <c r="Q58118" s="90"/>
    </row>
    <row r="58119" spans="4:17" x14ac:dyDescent="0.25">
      <c r="D58119" s="87"/>
      <c r="J58119" s="88"/>
      <c r="K58119" s="89"/>
      <c r="M58119" s="88"/>
      <c r="O58119" s="90"/>
      <c r="P58119" s="90"/>
      <c r="Q58119" s="90"/>
    </row>
    <row r="58120" spans="4:17" x14ac:dyDescent="0.25">
      <c r="D58120" s="87"/>
      <c r="J58120" s="88"/>
      <c r="K58120" s="89"/>
      <c r="M58120" s="88"/>
      <c r="O58120" s="90"/>
      <c r="P58120" s="90"/>
      <c r="Q58120" s="90"/>
    </row>
    <row r="58121" spans="4:17" x14ac:dyDescent="0.25">
      <c r="D58121" s="87"/>
      <c r="J58121" s="88"/>
      <c r="K58121" s="89"/>
      <c r="M58121" s="88"/>
      <c r="O58121" s="90"/>
      <c r="P58121" s="90"/>
      <c r="Q58121" s="90"/>
    </row>
    <row r="58122" spans="4:17" x14ac:dyDescent="0.25">
      <c r="D58122" s="87"/>
      <c r="J58122" s="88"/>
      <c r="K58122" s="89"/>
      <c r="M58122" s="88"/>
      <c r="O58122" s="90"/>
      <c r="P58122" s="90"/>
      <c r="Q58122" s="90"/>
    </row>
    <row r="58123" spans="4:17" x14ac:dyDescent="0.25">
      <c r="D58123" s="87"/>
      <c r="J58123" s="88"/>
      <c r="K58123" s="89"/>
      <c r="M58123" s="88"/>
      <c r="O58123" s="90"/>
      <c r="P58123" s="90"/>
      <c r="Q58123" s="90"/>
    </row>
    <row r="58124" spans="4:17" x14ac:dyDescent="0.25">
      <c r="D58124" s="87"/>
      <c r="J58124" s="88"/>
      <c r="K58124" s="89"/>
      <c r="M58124" s="88"/>
      <c r="O58124" s="90"/>
      <c r="P58124" s="90"/>
      <c r="Q58124" s="90"/>
    </row>
    <row r="58125" spans="4:17" x14ac:dyDescent="0.25">
      <c r="D58125" s="87"/>
      <c r="J58125" s="88"/>
      <c r="K58125" s="89"/>
      <c r="M58125" s="88"/>
      <c r="O58125" s="90"/>
      <c r="P58125" s="90"/>
      <c r="Q58125" s="90"/>
    </row>
    <row r="58126" spans="4:17" x14ac:dyDescent="0.25">
      <c r="D58126" s="87"/>
      <c r="J58126" s="88"/>
      <c r="K58126" s="89"/>
      <c r="M58126" s="88"/>
      <c r="O58126" s="90"/>
      <c r="P58126" s="90"/>
      <c r="Q58126" s="90"/>
    </row>
    <row r="58127" spans="4:17" x14ac:dyDescent="0.25">
      <c r="D58127" s="87"/>
      <c r="J58127" s="88"/>
      <c r="K58127" s="89"/>
      <c r="M58127" s="88"/>
      <c r="O58127" s="90"/>
      <c r="P58127" s="90"/>
      <c r="Q58127" s="90"/>
    </row>
    <row r="58128" spans="4:17" x14ac:dyDescent="0.25">
      <c r="D58128" s="87"/>
      <c r="J58128" s="88"/>
      <c r="K58128" s="89"/>
      <c r="M58128" s="88"/>
      <c r="O58128" s="90"/>
      <c r="P58128" s="90"/>
      <c r="Q58128" s="90"/>
    </row>
    <row r="58129" spans="4:17" x14ac:dyDescent="0.25">
      <c r="D58129" s="87"/>
      <c r="J58129" s="88"/>
      <c r="K58129" s="89"/>
      <c r="M58129" s="88"/>
      <c r="O58129" s="90"/>
      <c r="P58129" s="90"/>
      <c r="Q58129" s="90"/>
    </row>
    <row r="58130" spans="4:17" x14ac:dyDescent="0.25">
      <c r="D58130" s="87"/>
      <c r="J58130" s="88"/>
      <c r="K58130" s="89"/>
      <c r="M58130" s="88"/>
      <c r="O58130" s="90"/>
      <c r="P58130" s="90"/>
      <c r="Q58130" s="90"/>
    </row>
    <row r="58131" spans="4:17" x14ac:dyDescent="0.25">
      <c r="D58131" s="87"/>
      <c r="J58131" s="88"/>
      <c r="K58131" s="89"/>
      <c r="M58131" s="88"/>
      <c r="O58131" s="90"/>
      <c r="P58131" s="90"/>
      <c r="Q58131" s="90"/>
    </row>
    <row r="58132" spans="4:17" x14ac:dyDescent="0.25">
      <c r="D58132" s="87"/>
      <c r="J58132" s="88"/>
      <c r="K58132" s="89"/>
      <c r="M58132" s="88"/>
      <c r="O58132" s="90"/>
      <c r="P58132" s="90"/>
      <c r="Q58132" s="90"/>
    </row>
    <row r="58133" spans="4:17" x14ac:dyDescent="0.25">
      <c r="D58133" s="87"/>
      <c r="J58133" s="88"/>
      <c r="K58133" s="89"/>
      <c r="M58133" s="88"/>
      <c r="O58133" s="90"/>
      <c r="P58133" s="90"/>
      <c r="Q58133" s="90"/>
    </row>
    <row r="58134" spans="4:17" x14ac:dyDescent="0.25">
      <c r="D58134" s="87"/>
      <c r="J58134" s="88"/>
      <c r="K58134" s="89"/>
      <c r="M58134" s="88"/>
      <c r="O58134" s="90"/>
      <c r="P58134" s="90"/>
      <c r="Q58134" s="90"/>
    </row>
    <row r="58135" spans="4:17" x14ac:dyDescent="0.25">
      <c r="D58135" s="87"/>
      <c r="J58135" s="88"/>
      <c r="K58135" s="89"/>
      <c r="M58135" s="88"/>
      <c r="O58135" s="90"/>
      <c r="P58135" s="90"/>
      <c r="Q58135" s="90"/>
    </row>
    <row r="58136" spans="4:17" x14ac:dyDescent="0.25">
      <c r="D58136" s="87"/>
      <c r="J58136" s="88"/>
      <c r="K58136" s="89"/>
      <c r="M58136" s="88"/>
      <c r="O58136" s="90"/>
      <c r="P58136" s="90"/>
      <c r="Q58136" s="90"/>
    </row>
    <row r="58137" spans="4:17" x14ac:dyDescent="0.25">
      <c r="D58137" s="87"/>
      <c r="J58137" s="88"/>
      <c r="K58137" s="89"/>
      <c r="M58137" s="88"/>
      <c r="O58137" s="90"/>
      <c r="P58137" s="90"/>
      <c r="Q58137" s="90"/>
    </row>
    <row r="58138" spans="4:17" x14ac:dyDescent="0.25">
      <c r="D58138" s="87"/>
      <c r="J58138" s="88"/>
      <c r="K58138" s="89"/>
      <c r="M58138" s="88"/>
      <c r="O58138" s="90"/>
      <c r="P58138" s="90"/>
      <c r="Q58138" s="90"/>
    </row>
    <row r="58139" spans="4:17" x14ac:dyDescent="0.25">
      <c r="D58139" s="87"/>
      <c r="J58139" s="88"/>
      <c r="K58139" s="89"/>
      <c r="M58139" s="88"/>
      <c r="O58139" s="90"/>
      <c r="P58139" s="90"/>
      <c r="Q58139" s="90"/>
    </row>
    <row r="58140" spans="4:17" x14ac:dyDescent="0.25">
      <c r="D58140" s="87"/>
      <c r="J58140" s="88"/>
      <c r="K58140" s="89"/>
      <c r="M58140" s="88"/>
      <c r="O58140" s="90"/>
      <c r="P58140" s="90"/>
      <c r="Q58140" s="90"/>
    </row>
    <row r="58141" spans="4:17" x14ac:dyDescent="0.25">
      <c r="D58141" s="87"/>
      <c r="J58141" s="88"/>
      <c r="K58141" s="89"/>
      <c r="M58141" s="88"/>
      <c r="O58141" s="90"/>
      <c r="P58141" s="90"/>
      <c r="Q58141" s="90"/>
    </row>
    <row r="58142" spans="4:17" x14ac:dyDescent="0.25">
      <c r="D58142" s="87"/>
      <c r="J58142" s="88"/>
      <c r="K58142" s="89"/>
      <c r="M58142" s="88"/>
      <c r="O58142" s="90"/>
      <c r="P58142" s="90"/>
      <c r="Q58142" s="90"/>
    </row>
    <row r="58143" spans="4:17" x14ac:dyDescent="0.25">
      <c r="D58143" s="87"/>
      <c r="J58143" s="88"/>
      <c r="K58143" s="89"/>
      <c r="M58143" s="88"/>
      <c r="O58143" s="90"/>
      <c r="P58143" s="90"/>
      <c r="Q58143" s="90"/>
    </row>
    <row r="58144" spans="4:17" x14ac:dyDescent="0.25">
      <c r="D58144" s="87"/>
      <c r="J58144" s="88"/>
      <c r="K58144" s="89"/>
      <c r="M58144" s="88"/>
      <c r="O58144" s="90"/>
      <c r="P58144" s="90"/>
      <c r="Q58144" s="90"/>
    </row>
    <row r="58145" spans="4:17" x14ac:dyDescent="0.25">
      <c r="D58145" s="87"/>
      <c r="J58145" s="88"/>
      <c r="K58145" s="89"/>
      <c r="M58145" s="88"/>
      <c r="O58145" s="90"/>
      <c r="P58145" s="90"/>
      <c r="Q58145" s="90"/>
    </row>
    <row r="58146" spans="4:17" x14ac:dyDescent="0.25">
      <c r="D58146" s="87"/>
      <c r="J58146" s="88"/>
      <c r="K58146" s="89"/>
      <c r="M58146" s="88"/>
      <c r="O58146" s="90"/>
      <c r="P58146" s="90"/>
      <c r="Q58146" s="90"/>
    </row>
    <row r="58147" spans="4:17" x14ac:dyDescent="0.25">
      <c r="D58147" s="87"/>
      <c r="J58147" s="88"/>
      <c r="K58147" s="89"/>
      <c r="M58147" s="88"/>
      <c r="O58147" s="90"/>
      <c r="P58147" s="90"/>
      <c r="Q58147" s="90"/>
    </row>
    <row r="58148" spans="4:17" x14ac:dyDescent="0.25">
      <c r="D58148" s="87"/>
      <c r="J58148" s="88"/>
      <c r="K58148" s="89"/>
      <c r="M58148" s="88"/>
      <c r="O58148" s="90"/>
      <c r="P58148" s="90"/>
      <c r="Q58148" s="90"/>
    </row>
    <row r="58149" spans="4:17" x14ac:dyDescent="0.25">
      <c r="D58149" s="87"/>
      <c r="J58149" s="88"/>
      <c r="K58149" s="89"/>
      <c r="M58149" s="88"/>
      <c r="O58149" s="90"/>
      <c r="P58149" s="90"/>
      <c r="Q58149" s="90"/>
    </row>
    <row r="58150" spans="4:17" x14ac:dyDescent="0.25">
      <c r="D58150" s="87"/>
      <c r="J58150" s="88"/>
      <c r="K58150" s="89"/>
      <c r="M58150" s="88"/>
      <c r="O58150" s="90"/>
      <c r="P58150" s="90"/>
      <c r="Q58150" s="90"/>
    </row>
    <row r="58151" spans="4:17" x14ac:dyDescent="0.25">
      <c r="D58151" s="87"/>
      <c r="J58151" s="88"/>
      <c r="K58151" s="89"/>
      <c r="M58151" s="88"/>
      <c r="O58151" s="90"/>
      <c r="P58151" s="90"/>
      <c r="Q58151" s="90"/>
    </row>
    <row r="58152" spans="4:17" x14ac:dyDescent="0.25">
      <c r="D58152" s="87"/>
      <c r="J58152" s="88"/>
      <c r="K58152" s="89"/>
      <c r="M58152" s="88"/>
      <c r="O58152" s="90"/>
      <c r="P58152" s="90"/>
      <c r="Q58152" s="90"/>
    </row>
    <row r="58153" spans="4:17" x14ac:dyDescent="0.25">
      <c r="D58153" s="87"/>
      <c r="J58153" s="88"/>
      <c r="K58153" s="89"/>
      <c r="M58153" s="88"/>
      <c r="O58153" s="90"/>
      <c r="P58153" s="90"/>
      <c r="Q58153" s="90"/>
    </row>
    <row r="58154" spans="4:17" x14ac:dyDescent="0.25">
      <c r="D58154" s="87"/>
      <c r="J58154" s="88"/>
      <c r="K58154" s="89"/>
      <c r="M58154" s="88"/>
      <c r="O58154" s="90"/>
      <c r="P58154" s="90"/>
      <c r="Q58154" s="90"/>
    </row>
    <row r="58155" spans="4:17" x14ac:dyDescent="0.25">
      <c r="D58155" s="87"/>
      <c r="J58155" s="88"/>
      <c r="K58155" s="89"/>
      <c r="M58155" s="88"/>
      <c r="O58155" s="90"/>
      <c r="P58155" s="90"/>
      <c r="Q58155" s="90"/>
    </row>
    <row r="58156" spans="4:17" x14ac:dyDescent="0.25">
      <c r="D58156" s="87"/>
      <c r="J58156" s="88"/>
      <c r="K58156" s="89"/>
      <c r="M58156" s="88"/>
      <c r="O58156" s="90"/>
      <c r="P58156" s="90"/>
      <c r="Q58156" s="90"/>
    </row>
    <row r="58157" spans="4:17" x14ac:dyDescent="0.25">
      <c r="D58157" s="87"/>
      <c r="J58157" s="88"/>
      <c r="K58157" s="89"/>
      <c r="M58157" s="88"/>
      <c r="O58157" s="90"/>
      <c r="P58157" s="90"/>
      <c r="Q58157" s="90"/>
    </row>
    <row r="58158" spans="4:17" x14ac:dyDescent="0.25">
      <c r="D58158" s="87"/>
      <c r="J58158" s="88"/>
      <c r="K58158" s="89"/>
      <c r="M58158" s="88"/>
      <c r="O58158" s="90"/>
      <c r="P58158" s="90"/>
      <c r="Q58158" s="90"/>
    </row>
    <row r="58159" spans="4:17" x14ac:dyDescent="0.25">
      <c r="D58159" s="87"/>
      <c r="J58159" s="88"/>
      <c r="K58159" s="89"/>
      <c r="M58159" s="88"/>
      <c r="O58159" s="90"/>
      <c r="P58159" s="90"/>
      <c r="Q58159" s="90"/>
    </row>
    <row r="58160" spans="4:17" x14ac:dyDescent="0.25">
      <c r="D58160" s="87"/>
      <c r="J58160" s="88"/>
      <c r="K58160" s="89"/>
      <c r="M58160" s="88"/>
      <c r="O58160" s="90"/>
      <c r="P58160" s="90"/>
      <c r="Q58160" s="90"/>
    </row>
    <row r="58161" spans="4:17" x14ac:dyDescent="0.25">
      <c r="D58161" s="87"/>
      <c r="J58161" s="88"/>
      <c r="K58161" s="89"/>
      <c r="M58161" s="88"/>
      <c r="O58161" s="90"/>
      <c r="P58161" s="90"/>
      <c r="Q58161" s="90"/>
    </row>
    <row r="58162" spans="4:17" x14ac:dyDescent="0.25">
      <c r="D58162" s="87"/>
      <c r="J58162" s="88"/>
      <c r="K58162" s="89"/>
      <c r="M58162" s="88"/>
      <c r="O58162" s="90"/>
      <c r="P58162" s="90"/>
      <c r="Q58162" s="90"/>
    </row>
    <row r="58163" spans="4:17" x14ac:dyDescent="0.25">
      <c r="D58163" s="87"/>
      <c r="J58163" s="88"/>
      <c r="K58163" s="89"/>
      <c r="M58163" s="88"/>
      <c r="O58163" s="90"/>
      <c r="P58163" s="90"/>
      <c r="Q58163" s="90"/>
    </row>
    <row r="58164" spans="4:17" x14ac:dyDescent="0.25">
      <c r="D58164" s="87"/>
      <c r="J58164" s="88"/>
      <c r="K58164" s="89"/>
      <c r="M58164" s="88"/>
      <c r="O58164" s="90"/>
      <c r="P58164" s="90"/>
      <c r="Q58164" s="90"/>
    </row>
    <row r="58165" spans="4:17" x14ac:dyDescent="0.25">
      <c r="D58165" s="87"/>
      <c r="J58165" s="88"/>
      <c r="K58165" s="89"/>
      <c r="M58165" s="88"/>
      <c r="O58165" s="90"/>
      <c r="P58165" s="90"/>
      <c r="Q58165" s="90"/>
    </row>
    <row r="58166" spans="4:17" x14ac:dyDescent="0.25">
      <c r="D58166" s="87"/>
      <c r="J58166" s="88"/>
      <c r="K58166" s="89"/>
      <c r="M58166" s="88"/>
      <c r="O58166" s="90"/>
      <c r="P58166" s="90"/>
      <c r="Q58166" s="90"/>
    </row>
    <row r="58167" spans="4:17" x14ac:dyDescent="0.25">
      <c r="D58167" s="87"/>
      <c r="J58167" s="88"/>
      <c r="K58167" s="89"/>
      <c r="M58167" s="88"/>
      <c r="O58167" s="90"/>
      <c r="P58167" s="90"/>
      <c r="Q58167" s="90"/>
    </row>
    <row r="58168" spans="4:17" x14ac:dyDescent="0.25">
      <c r="D58168" s="87"/>
      <c r="J58168" s="88"/>
      <c r="K58168" s="89"/>
      <c r="M58168" s="88"/>
      <c r="O58168" s="90"/>
      <c r="P58168" s="90"/>
      <c r="Q58168" s="90"/>
    </row>
    <row r="58169" spans="4:17" x14ac:dyDescent="0.25">
      <c r="D58169" s="87"/>
      <c r="J58169" s="88"/>
      <c r="K58169" s="89"/>
      <c r="M58169" s="88"/>
      <c r="O58169" s="90"/>
      <c r="P58169" s="90"/>
      <c r="Q58169" s="90"/>
    </row>
    <row r="58170" spans="4:17" x14ac:dyDescent="0.25">
      <c r="D58170" s="87"/>
      <c r="J58170" s="88"/>
      <c r="K58170" s="89"/>
      <c r="M58170" s="88"/>
      <c r="O58170" s="90"/>
      <c r="P58170" s="90"/>
      <c r="Q58170" s="90"/>
    </row>
    <row r="58171" spans="4:17" x14ac:dyDescent="0.25">
      <c r="D58171" s="87"/>
      <c r="J58171" s="88"/>
      <c r="K58171" s="89"/>
      <c r="M58171" s="88"/>
      <c r="O58171" s="90"/>
      <c r="P58171" s="90"/>
      <c r="Q58171" s="90"/>
    </row>
    <row r="58172" spans="4:17" x14ac:dyDescent="0.25">
      <c r="D58172" s="87"/>
      <c r="J58172" s="88"/>
      <c r="K58172" s="89"/>
      <c r="M58172" s="88"/>
      <c r="O58172" s="90"/>
      <c r="P58172" s="90"/>
      <c r="Q58172" s="90"/>
    </row>
    <row r="58173" spans="4:17" x14ac:dyDescent="0.25">
      <c r="D58173" s="87"/>
      <c r="J58173" s="88"/>
      <c r="K58173" s="89"/>
      <c r="M58173" s="88"/>
      <c r="O58173" s="90"/>
      <c r="P58173" s="90"/>
      <c r="Q58173" s="90"/>
    </row>
    <row r="58174" spans="4:17" x14ac:dyDescent="0.25">
      <c r="D58174" s="87"/>
      <c r="J58174" s="88"/>
      <c r="K58174" s="89"/>
      <c r="M58174" s="88"/>
      <c r="O58174" s="90"/>
      <c r="P58174" s="90"/>
      <c r="Q58174" s="90"/>
    </row>
    <row r="58175" spans="4:17" x14ac:dyDescent="0.25">
      <c r="D58175" s="87"/>
      <c r="J58175" s="88"/>
      <c r="K58175" s="89"/>
      <c r="M58175" s="88"/>
      <c r="O58175" s="90"/>
      <c r="P58175" s="90"/>
      <c r="Q58175" s="90"/>
    </row>
    <row r="58176" spans="4:17" x14ac:dyDescent="0.25">
      <c r="D58176" s="87"/>
      <c r="J58176" s="88"/>
      <c r="K58176" s="89"/>
      <c r="M58176" s="88"/>
      <c r="O58176" s="90"/>
      <c r="P58176" s="90"/>
      <c r="Q58176" s="90"/>
    </row>
    <row r="58177" spans="4:17" x14ac:dyDescent="0.25">
      <c r="D58177" s="87"/>
      <c r="J58177" s="88"/>
      <c r="K58177" s="89"/>
      <c r="M58177" s="88"/>
      <c r="O58177" s="90"/>
      <c r="P58177" s="90"/>
      <c r="Q58177" s="90"/>
    </row>
    <row r="58178" spans="4:17" x14ac:dyDescent="0.25">
      <c r="D58178" s="87"/>
      <c r="J58178" s="88"/>
      <c r="K58178" s="89"/>
      <c r="M58178" s="88"/>
      <c r="O58178" s="90"/>
      <c r="P58178" s="90"/>
      <c r="Q58178" s="90"/>
    </row>
    <row r="58179" spans="4:17" x14ac:dyDescent="0.25">
      <c r="D58179" s="87"/>
      <c r="J58179" s="88"/>
      <c r="K58179" s="89"/>
      <c r="M58179" s="88"/>
      <c r="O58179" s="90"/>
      <c r="P58179" s="90"/>
      <c r="Q58179" s="90"/>
    </row>
    <row r="58180" spans="4:17" x14ac:dyDescent="0.25">
      <c r="D58180" s="87"/>
      <c r="J58180" s="88"/>
      <c r="K58180" s="89"/>
      <c r="M58180" s="88"/>
      <c r="O58180" s="90"/>
      <c r="P58180" s="90"/>
      <c r="Q58180" s="90"/>
    </row>
    <row r="58181" spans="4:17" x14ac:dyDescent="0.25">
      <c r="D58181" s="87"/>
      <c r="J58181" s="88"/>
      <c r="K58181" s="89"/>
      <c r="M58181" s="88"/>
      <c r="O58181" s="90"/>
      <c r="P58181" s="90"/>
      <c r="Q58181" s="90"/>
    </row>
    <row r="58182" spans="4:17" x14ac:dyDescent="0.25">
      <c r="D58182" s="87"/>
      <c r="J58182" s="88"/>
      <c r="K58182" s="89"/>
      <c r="M58182" s="88"/>
      <c r="O58182" s="90"/>
      <c r="P58182" s="90"/>
      <c r="Q58182" s="90"/>
    </row>
    <row r="58183" spans="4:17" x14ac:dyDescent="0.25">
      <c r="D58183" s="87"/>
      <c r="J58183" s="88"/>
      <c r="K58183" s="89"/>
      <c r="M58183" s="88"/>
      <c r="O58183" s="90"/>
      <c r="P58183" s="90"/>
      <c r="Q58183" s="90"/>
    </row>
    <row r="58184" spans="4:17" x14ac:dyDescent="0.25">
      <c r="D58184" s="87"/>
      <c r="J58184" s="88"/>
      <c r="K58184" s="89"/>
      <c r="M58184" s="88"/>
      <c r="O58184" s="90"/>
      <c r="P58184" s="90"/>
      <c r="Q58184" s="90"/>
    </row>
    <row r="58185" spans="4:17" x14ac:dyDescent="0.25">
      <c r="D58185" s="87"/>
      <c r="J58185" s="88"/>
      <c r="K58185" s="89"/>
      <c r="M58185" s="88"/>
      <c r="O58185" s="90"/>
      <c r="P58185" s="90"/>
      <c r="Q58185" s="90"/>
    </row>
    <row r="58186" spans="4:17" x14ac:dyDescent="0.25">
      <c r="D58186" s="87"/>
      <c r="J58186" s="88"/>
      <c r="K58186" s="89"/>
      <c r="M58186" s="88"/>
      <c r="O58186" s="90"/>
      <c r="P58186" s="90"/>
      <c r="Q58186" s="90"/>
    </row>
    <row r="58187" spans="4:17" x14ac:dyDescent="0.25">
      <c r="D58187" s="87"/>
      <c r="J58187" s="88"/>
      <c r="K58187" s="89"/>
      <c r="M58187" s="88"/>
      <c r="O58187" s="90"/>
      <c r="P58187" s="90"/>
      <c r="Q58187" s="90"/>
    </row>
    <row r="58188" spans="4:17" x14ac:dyDescent="0.25">
      <c r="D58188" s="87"/>
      <c r="J58188" s="88"/>
      <c r="K58188" s="89"/>
      <c r="M58188" s="88"/>
      <c r="O58188" s="90"/>
      <c r="P58188" s="90"/>
      <c r="Q58188" s="90"/>
    </row>
    <row r="58189" spans="4:17" x14ac:dyDescent="0.25">
      <c r="D58189" s="87"/>
      <c r="J58189" s="88"/>
      <c r="K58189" s="89"/>
      <c r="M58189" s="88"/>
      <c r="O58189" s="90"/>
      <c r="P58189" s="90"/>
      <c r="Q58189" s="90"/>
    </row>
    <row r="58190" spans="4:17" x14ac:dyDescent="0.25">
      <c r="D58190" s="87"/>
      <c r="J58190" s="88"/>
      <c r="K58190" s="89"/>
      <c r="M58190" s="88"/>
      <c r="O58190" s="90"/>
      <c r="P58190" s="90"/>
      <c r="Q58190" s="90"/>
    </row>
    <row r="58191" spans="4:17" x14ac:dyDescent="0.25">
      <c r="D58191" s="87"/>
      <c r="J58191" s="88"/>
      <c r="K58191" s="89"/>
      <c r="M58191" s="88"/>
      <c r="O58191" s="90"/>
      <c r="P58191" s="90"/>
      <c r="Q58191" s="90"/>
    </row>
    <row r="58192" spans="4:17" x14ac:dyDescent="0.25">
      <c r="D58192" s="87"/>
      <c r="J58192" s="88"/>
      <c r="K58192" s="89"/>
      <c r="M58192" s="88"/>
      <c r="O58192" s="90"/>
      <c r="P58192" s="90"/>
      <c r="Q58192" s="90"/>
    </row>
    <row r="58193" spans="4:17" x14ac:dyDescent="0.25">
      <c r="D58193" s="87"/>
      <c r="J58193" s="88"/>
      <c r="K58193" s="89"/>
      <c r="M58193" s="88"/>
      <c r="O58193" s="90"/>
      <c r="P58193" s="90"/>
      <c r="Q58193" s="90"/>
    </row>
    <row r="58194" spans="4:17" x14ac:dyDescent="0.25">
      <c r="D58194" s="87"/>
      <c r="J58194" s="88"/>
      <c r="K58194" s="89"/>
      <c r="M58194" s="88"/>
      <c r="O58194" s="90"/>
      <c r="P58194" s="90"/>
      <c r="Q58194" s="90"/>
    </row>
    <row r="58195" spans="4:17" x14ac:dyDescent="0.25">
      <c r="D58195" s="87"/>
      <c r="J58195" s="88"/>
      <c r="K58195" s="89"/>
      <c r="M58195" s="88"/>
      <c r="O58195" s="90"/>
      <c r="P58195" s="90"/>
      <c r="Q58195" s="90"/>
    </row>
    <row r="58196" spans="4:17" x14ac:dyDescent="0.25">
      <c r="D58196" s="87"/>
      <c r="J58196" s="88"/>
      <c r="K58196" s="89"/>
      <c r="M58196" s="88"/>
      <c r="O58196" s="90"/>
      <c r="P58196" s="90"/>
      <c r="Q58196" s="90"/>
    </row>
    <row r="58197" spans="4:17" x14ac:dyDescent="0.25">
      <c r="D58197" s="87"/>
      <c r="J58197" s="88"/>
      <c r="K58197" s="89"/>
      <c r="M58197" s="88"/>
      <c r="O58197" s="90"/>
      <c r="P58197" s="90"/>
      <c r="Q58197" s="90"/>
    </row>
    <row r="58198" spans="4:17" x14ac:dyDescent="0.25">
      <c r="D58198" s="87"/>
      <c r="J58198" s="88"/>
      <c r="K58198" s="89"/>
      <c r="M58198" s="88"/>
      <c r="O58198" s="90"/>
      <c r="P58198" s="90"/>
      <c r="Q58198" s="90"/>
    </row>
    <row r="58199" spans="4:17" x14ac:dyDescent="0.25">
      <c r="D58199" s="87"/>
      <c r="J58199" s="88"/>
      <c r="K58199" s="89"/>
      <c r="M58199" s="88"/>
      <c r="O58199" s="90"/>
      <c r="P58199" s="90"/>
      <c r="Q58199" s="90"/>
    </row>
    <row r="58200" spans="4:17" x14ac:dyDescent="0.25">
      <c r="D58200" s="87"/>
      <c r="J58200" s="88"/>
      <c r="K58200" s="89"/>
      <c r="M58200" s="88"/>
      <c r="O58200" s="90"/>
      <c r="P58200" s="90"/>
      <c r="Q58200" s="90"/>
    </row>
    <row r="58201" spans="4:17" x14ac:dyDescent="0.25">
      <c r="D58201" s="87"/>
      <c r="J58201" s="88"/>
      <c r="K58201" s="89"/>
      <c r="M58201" s="88"/>
      <c r="O58201" s="90"/>
      <c r="P58201" s="90"/>
      <c r="Q58201" s="90"/>
    </row>
    <row r="58202" spans="4:17" x14ac:dyDescent="0.25">
      <c r="D58202" s="87"/>
      <c r="J58202" s="88"/>
      <c r="K58202" s="89"/>
      <c r="M58202" s="88"/>
      <c r="O58202" s="90"/>
      <c r="P58202" s="90"/>
      <c r="Q58202" s="90"/>
    </row>
    <row r="58203" spans="4:17" x14ac:dyDescent="0.25">
      <c r="D58203" s="87"/>
      <c r="J58203" s="88"/>
      <c r="K58203" s="89"/>
      <c r="M58203" s="88"/>
      <c r="O58203" s="90"/>
      <c r="P58203" s="90"/>
      <c r="Q58203" s="90"/>
    </row>
    <row r="58204" spans="4:17" x14ac:dyDescent="0.25">
      <c r="D58204" s="87"/>
      <c r="J58204" s="88"/>
      <c r="K58204" s="89"/>
      <c r="M58204" s="88"/>
      <c r="O58204" s="90"/>
      <c r="P58204" s="90"/>
      <c r="Q58204" s="90"/>
    </row>
    <row r="58205" spans="4:17" x14ac:dyDescent="0.25">
      <c r="D58205" s="87"/>
      <c r="J58205" s="88"/>
      <c r="K58205" s="89"/>
      <c r="M58205" s="88"/>
      <c r="O58205" s="90"/>
      <c r="P58205" s="90"/>
      <c r="Q58205" s="90"/>
    </row>
    <row r="58206" spans="4:17" x14ac:dyDescent="0.25">
      <c r="D58206" s="87"/>
      <c r="J58206" s="88"/>
      <c r="K58206" s="89"/>
      <c r="M58206" s="88"/>
      <c r="O58206" s="90"/>
      <c r="P58206" s="90"/>
      <c r="Q58206" s="90"/>
    </row>
    <row r="58207" spans="4:17" x14ac:dyDescent="0.25">
      <c r="D58207" s="87"/>
      <c r="J58207" s="88"/>
      <c r="K58207" s="89"/>
      <c r="M58207" s="88"/>
      <c r="O58207" s="90"/>
      <c r="P58207" s="90"/>
      <c r="Q58207" s="90"/>
    </row>
    <row r="58208" spans="4:17" x14ac:dyDescent="0.25">
      <c r="D58208" s="87"/>
      <c r="J58208" s="88"/>
      <c r="K58208" s="89"/>
      <c r="M58208" s="88"/>
      <c r="O58208" s="90"/>
      <c r="P58208" s="90"/>
      <c r="Q58208" s="90"/>
    </row>
    <row r="58209" spans="4:17" x14ac:dyDescent="0.25">
      <c r="D58209" s="87"/>
      <c r="J58209" s="88"/>
      <c r="K58209" s="89"/>
      <c r="M58209" s="88"/>
      <c r="O58209" s="90"/>
      <c r="P58209" s="90"/>
      <c r="Q58209" s="90"/>
    </row>
    <row r="58210" spans="4:17" x14ac:dyDescent="0.25">
      <c r="D58210" s="87"/>
      <c r="J58210" s="88"/>
      <c r="K58210" s="89"/>
      <c r="M58210" s="88"/>
      <c r="O58210" s="90"/>
      <c r="P58210" s="90"/>
      <c r="Q58210" s="90"/>
    </row>
    <row r="58211" spans="4:17" x14ac:dyDescent="0.25">
      <c r="D58211" s="87"/>
      <c r="J58211" s="88"/>
      <c r="K58211" s="89"/>
      <c r="M58211" s="88"/>
      <c r="O58211" s="90"/>
      <c r="P58211" s="90"/>
      <c r="Q58211" s="90"/>
    </row>
    <row r="58212" spans="4:17" x14ac:dyDescent="0.25">
      <c r="D58212" s="87"/>
      <c r="J58212" s="88"/>
      <c r="K58212" s="89"/>
      <c r="M58212" s="88"/>
      <c r="O58212" s="90"/>
      <c r="P58212" s="90"/>
      <c r="Q58212" s="90"/>
    </row>
    <row r="58213" spans="4:17" x14ac:dyDescent="0.25">
      <c r="D58213" s="87"/>
      <c r="J58213" s="88"/>
      <c r="K58213" s="89"/>
      <c r="M58213" s="88"/>
      <c r="O58213" s="90"/>
      <c r="P58213" s="90"/>
      <c r="Q58213" s="90"/>
    </row>
    <row r="58214" spans="4:17" x14ac:dyDescent="0.25">
      <c r="D58214" s="87"/>
      <c r="J58214" s="88"/>
      <c r="K58214" s="89"/>
      <c r="M58214" s="88"/>
      <c r="O58214" s="90"/>
      <c r="P58214" s="90"/>
      <c r="Q58214" s="90"/>
    </row>
    <row r="58215" spans="4:17" x14ac:dyDescent="0.25">
      <c r="D58215" s="87"/>
      <c r="J58215" s="88"/>
      <c r="K58215" s="89"/>
      <c r="M58215" s="88"/>
      <c r="O58215" s="90"/>
      <c r="P58215" s="90"/>
      <c r="Q58215" s="90"/>
    </row>
    <row r="58216" spans="4:17" x14ac:dyDescent="0.25">
      <c r="D58216" s="87"/>
      <c r="J58216" s="88"/>
      <c r="K58216" s="89"/>
      <c r="M58216" s="88"/>
      <c r="O58216" s="90"/>
      <c r="P58216" s="90"/>
      <c r="Q58216" s="90"/>
    </row>
    <row r="58217" spans="4:17" x14ac:dyDescent="0.25">
      <c r="D58217" s="87"/>
      <c r="J58217" s="88"/>
      <c r="K58217" s="89"/>
      <c r="M58217" s="88"/>
      <c r="O58217" s="90"/>
      <c r="P58217" s="90"/>
      <c r="Q58217" s="90"/>
    </row>
    <row r="58218" spans="4:17" x14ac:dyDescent="0.25">
      <c r="D58218" s="87"/>
      <c r="J58218" s="88"/>
      <c r="K58218" s="89"/>
      <c r="M58218" s="88"/>
      <c r="O58218" s="90"/>
      <c r="P58218" s="90"/>
      <c r="Q58218" s="90"/>
    </row>
    <row r="58219" spans="4:17" x14ac:dyDescent="0.25">
      <c r="D58219" s="87"/>
      <c r="J58219" s="88"/>
      <c r="K58219" s="89"/>
      <c r="M58219" s="88"/>
      <c r="O58219" s="90"/>
      <c r="P58219" s="90"/>
      <c r="Q58219" s="90"/>
    </row>
    <row r="58220" spans="4:17" x14ac:dyDescent="0.25">
      <c r="D58220" s="87"/>
      <c r="J58220" s="88"/>
      <c r="K58220" s="89"/>
      <c r="M58220" s="88"/>
      <c r="O58220" s="90"/>
      <c r="P58220" s="90"/>
      <c r="Q58220" s="90"/>
    </row>
    <row r="58221" spans="4:17" x14ac:dyDescent="0.25">
      <c r="D58221" s="87"/>
      <c r="J58221" s="88"/>
      <c r="K58221" s="89"/>
      <c r="M58221" s="88"/>
      <c r="O58221" s="90"/>
      <c r="P58221" s="90"/>
      <c r="Q58221" s="90"/>
    </row>
    <row r="58222" spans="4:17" x14ac:dyDescent="0.25">
      <c r="D58222" s="87"/>
      <c r="J58222" s="88"/>
      <c r="K58222" s="89"/>
      <c r="M58222" s="88"/>
      <c r="O58222" s="90"/>
      <c r="P58222" s="90"/>
      <c r="Q58222" s="90"/>
    </row>
    <row r="58223" spans="4:17" x14ac:dyDescent="0.25">
      <c r="D58223" s="87"/>
      <c r="J58223" s="88"/>
      <c r="K58223" s="89"/>
      <c r="M58223" s="88"/>
      <c r="O58223" s="90"/>
      <c r="P58223" s="90"/>
      <c r="Q58223" s="90"/>
    </row>
    <row r="58224" spans="4:17" x14ac:dyDescent="0.25">
      <c r="D58224" s="87"/>
      <c r="J58224" s="88"/>
      <c r="K58224" s="89"/>
      <c r="M58224" s="88"/>
      <c r="O58224" s="90"/>
      <c r="P58224" s="90"/>
      <c r="Q58224" s="90"/>
    </row>
    <row r="58225" spans="4:17" x14ac:dyDescent="0.25">
      <c r="D58225" s="87"/>
      <c r="J58225" s="88"/>
      <c r="K58225" s="89"/>
      <c r="M58225" s="88"/>
      <c r="O58225" s="90"/>
      <c r="P58225" s="90"/>
      <c r="Q58225" s="90"/>
    </row>
    <row r="58226" spans="4:17" x14ac:dyDescent="0.25">
      <c r="D58226" s="87"/>
      <c r="J58226" s="88"/>
      <c r="K58226" s="89"/>
      <c r="M58226" s="88"/>
      <c r="O58226" s="90"/>
      <c r="P58226" s="90"/>
      <c r="Q58226" s="90"/>
    </row>
    <row r="58227" spans="4:17" x14ac:dyDescent="0.25">
      <c r="D58227" s="87"/>
      <c r="J58227" s="88"/>
      <c r="K58227" s="89"/>
      <c r="M58227" s="88"/>
      <c r="O58227" s="90"/>
      <c r="P58227" s="90"/>
      <c r="Q58227" s="90"/>
    </row>
    <row r="58228" spans="4:17" x14ac:dyDescent="0.25">
      <c r="D58228" s="87"/>
      <c r="J58228" s="88"/>
      <c r="K58228" s="89"/>
      <c r="M58228" s="88"/>
      <c r="O58228" s="90"/>
      <c r="P58228" s="90"/>
      <c r="Q58228" s="90"/>
    </row>
    <row r="58229" spans="4:17" x14ac:dyDescent="0.25">
      <c r="D58229" s="87"/>
      <c r="J58229" s="88"/>
      <c r="K58229" s="89"/>
      <c r="M58229" s="88"/>
      <c r="O58229" s="90"/>
      <c r="P58229" s="90"/>
      <c r="Q58229" s="90"/>
    </row>
    <row r="58230" spans="4:17" x14ac:dyDescent="0.25">
      <c r="D58230" s="87"/>
      <c r="J58230" s="88"/>
      <c r="K58230" s="89"/>
      <c r="M58230" s="88"/>
      <c r="O58230" s="90"/>
      <c r="P58230" s="90"/>
      <c r="Q58230" s="90"/>
    </row>
    <row r="58231" spans="4:17" x14ac:dyDescent="0.25">
      <c r="D58231" s="87"/>
      <c r="J58231" s="88"/>
      <c r="K58231" s="89"/>
      <c r="M58231" s="88"/>
      <c r="O58231" s="90"/>
      <c r="P58231" s="90"/>
      <c r="Q58231" s="90"/>
    </row>
    <row r="58232" spans="4:17" x14ac:dyDescent="0.25">
      <c r="D58232" s="87"/>
      <c r="J58232" s="88"/>
      <c r="K58232" s="89"/>
      <c r="M58232" s="88"/>
      <c r="O58232" s="90"/>
      <c r="P58232" s="90"/>
      <c r="Q58232" s="90"/>
    </row>
    <row r="58233" spans="4:17" x14ac:dyDescent="0.25">
      <c r="D58233" s="87"/>
      <c r="J58233" s="88"/>
      <c r="K58233" s="89"/>
      <c r="M58233" s="88"/>
      <c r="O58233" s="90"/>
      <c r="P58233" s="90"/>
      <c r="Q58233" s="90"/>
    </row>
    <row r="58234" spans="4:17" x14ac:dyDescent="0.25">
      <c r="D58234" s="87"/>
      <c r="J58234" s="88"/>
      <c r="K58234" s="89"/>
      <c r="M58234" s="88"/>
      <c r="O58234" s="90"/>
      <c r="P58234" s="90"/>
      <c r="Q58234" s="90"/>
    </row>
    <row r="58235" spans="4:17" x14ac:dyDescent="0.25">
      <c r="D58235" s="87"/>
      <c r="J58235" s="88"/>
      <c r="K58235" s="89"/>
      <c r="M58235" s="88"/>
      <c r="O58235" s="90"/>
      <c r="P58235" s="90"/>
      <c r="Q58235" s="90"/>
    </row>
    <row r="58236" spans="4:17" x14ac:dyDescent="0.25">
      <c r="D58236" s="87"/>
      <c r="J58236" s="88"/>
      <c r="K58236" s="89"/>
      <c r="M58236" s="88"/>
      <c r="O58236" s="90"/>
      <c r="P58236" s="90"/>
      <c r="Q58236" s="90"/>
    </row>
    <row r="58237" spans="4:17" x14ac:dyDescent="0.25">
      <c r="D58237" s="87"/>
      <c r="J58237" s="88"/>
      <c r="K58237" s="89"/>
      <c r="M58237" s="88"/>
      <c r="O58237" s="90"/>
      <c r="P58237" s="90"/>
      <c r="Q58237" s="90"/>
    </row>
    <row r="58238" spans="4:17" x14ac:dyDescent="0.25">
      <c r="D58238" s="87"/>
      <c r="J58238" s="88"/>
      <c r="K58238" s="89"/>
      <c r="M58238" s="88"/>
      <c r="O58238" s="90"/>
      <c r="P58238" s="90"/>
      <c r="Q58238" s="90"/>
    </row>
    <row r="58239" spans="4:17" x14ac:dyDescent="0.25">
      <c r="D58239" s="87"/>
      <c r="J58239" s="88"/>
      <c r="K58239" s="89"/>
      <c r="M58239" s="88"/>
      <c r="O58239" s="90"/>
      <c r="P58239" s="90"/>
      <c r="Q58239" s="90"/>
    </row>
    <row r="58240" spans="4:17" x14ac:dyDescent="0.25">
      <c r="D58240" s="87"/>
      <c r="J58240" s="88"/>
      <c r="K58240" s="89"/>
      <c r="M58240" s="88"/>
      <c r="O58240" s="90"/>
      <c r="P58240" s="90"/>
      <c r="Q58240" s="90"/>
    </row>
    <row r="58241" spans="4:17" x14ac:dyDescent="0.25">
      <c r="D58241" s="87"/>
      <c r="J58241" s="88"/>
      <c r="K58241" s="89"/>
      <c r="M58241" s="88"/>
      <c r="O58241" s="90"/>
      <c r="P58241" s="90"/>
      <c r="Q58241" s="90"/>
    </row>
    <row r="58242" spans="4:17" x14ac:dyDescent="0.25">
      <c r="D58242" s="87"/>
      <c r="J58242" s="88"/>
      <c r="K58242" s="89"/>
      <c r="M58242" s="88"/>
      <c r="O58242" s="90"/>
      <c r="P58242" s="90"/>
      <c r="Q58242" s="90"/>
    </row>
    <row r="58243" spans="4:17" x14ac:dyDescent="0.25">
      <c r="D58243" s="87"/>
      <c r="J58243" s="88"/>
      <c r="K58243" s="89"/>
      <c r="M58243" s="88"/>
      <c r="O58243" s="90"/>
      <c r="P58243" s="90"/>
      <c r="Q58243" s="90"/>
    </row>
    <row r="58244" spans="4:17" x14ac:dyDescent="0.25">
      <c r="D58244" s="87"/>
      <c r="J58244" s="88"/>
      <c r="K58244" s="89"/>
      <c r="M58244" s="88"/>
      <c r="O58244" s="90"/>
      <c r="P58244" s="90"/>
      <c r="Q58244" s="90"/>
    </row>
    <row r="58245" spans="4:17" x14ac:dyDescent="0.25">
      <c r="D58245" s="87"/>
      <c r="J58245" s="88"/>
      <c r="K58245" s="89"/>
      <c r="M58245" s="88"/>
      <c r="O58245" s="90"/>
      <c r="P58245" s="90"/>
      <c r="Q58245" s="90"/>
    </row>
    <row r="58246" spans="4:17" x14ac:dyDescent="0.25">
      <c r="D58246" s="87"/>
      <c r="J58246" s="88"/>
      <c r="K58246" s="89"/>
      <c r="M58246" s="88"/>
      <c r="O58246" s="90"/>
      <c r="P58246" s="90"/>
      <c r="Q58246" s="90"/>
    </row>
    <row r="58247" spans="4:17" x14ac:dyDescent="0.25">
      <c r="D58247" s="87"/>
      <c r="J58247" s="88"/>
      <c r="K58247" s="89"/>
      <c r="M58247" s="88"/>
      <c r="O58247" s="90"/>
      <c r="P58247" s="90"/>
      <c r="Q58247" s="90"/>
    </row>
    <row r="58248" spans="4:17" x14ac:dyDescent="0.25">
      <c r="D58248" s="87"/>
      <c r="J58248" s="88"/>
      <c r="K58248" s="89"/>
      <c r="M58248" s="88"/>
      <c r="O58248" s="90"/>
      <c r="P58248" s="90"/>
      <c r="Q58248" s="90"/>
    </row>
    <row r="58249" spans="4:17" x14ac:dyDescent="0.25">
      <c r="D58249" s="87"/>
      <c r="J58249" s="88"/>
      <c r="K58249" s="89"/>
      <c r="M58249" s="88"/>
      <c r="O58249" s="90"/>
      <c r="P58249" s="90"/>
      <c r="Q58249" s="90"/>
    </row>
    <row r="58250" spans="4:17" x14ac:dyDescent="0.25">
      <c r="D58250" s="87"/>
      <c r="J58250" s="88"/>
      <c r="K58250" s="89"/>
      <c r="M58250" s="88"/>
      <c r="O58250" s="90"/>
      <c r="P58250" s="90"/>
      <c r="Q58250" s="90"/>
    </row>
    <row r="58251" spans="4:17" x14ac:dyDescent="0.25">
      <c r="D58251" s="87"/>
      <c r="J58251" s="88"/>
      <c r="K58251" s="89"/>
      <c r="M58251" s="88"/>
      <c r="O58251" s="90"/>
      <c r="P58251" s="90"/>
      <c r="Q58251" s="90"/>
    </row>
    <row r="58252" spans="4:17" x14ac:dyDescent="0.25">
      <c r="D58252" s="87"/>
      <c r="J58252" s="88"/>
      <c r="K58252" s="89"/>
      <c r="M58252" s="88"/>
      <c r="O58252" s="90"/>
      <c r="P58252" s="90"/>
      <c r="Q58252" s="90"/>
    </row>
    <row r="58253" spans="4:17" x14ac:dyDescent="0.25">
      <c r="D58253" s="87"/>
      <c r="J58253" s="88"/>
      <c r="K58253" s="89"/>
      <c r="M58253" s="88"/>
      <c r="O58253" s="90"/>
      <c r="P58253" s="90"/>
      <c r="Q58253" s="90"/>
    </row>
    <row r="58254" spans="4:17" x14ac:dyDescent="0.25">
      <c r="D58254" s="87"/>
      <c r="J58254" s="88"/>
      <c r="K58254" s="89"/>
      <c r="M58254" s="88"/>
      <c r="O58254" s="90"/>
      <c r="P58254" s="90"/>
      <c r="Q58254" s="90"/>
    </row>
    <row r="58255" spans="4:17" x14ac:dyDescent="0.25">
      <c r="D58255" s="87"/>
      <c r="J58255" s="88"/>
      <c r="K58255" s="89"/>
      <c r="M58255" s="88"/>
      <c r="O58255" s="90"/>
      <c r="P58255" s="90"/>
      <c r="Q58255" s="90"/>
    </row>
    <row r="58256" spans="4:17" x14ac:dyDescent="0.25">
      <c r="D58256" s="87"/>
      <c r="J58256" s="88"/>
      <c r="K58256" s="89"/>
      <c r="M58256" s="88"/>
      <c r="O58256" s="90"/>
      <c r="P58256" s="90"/>
      <c r="Q58256" s="90"/>
    </row>
    <row r="58257" spans="4:17" x14ac:dyDescent="0.25">
      <c r="D58257" s="87"/>
      <c r="J58257" s="88"/>
      <c r="K58257" s="89"/>
      <c r="M58257" s="88"/>
      <c r="O58257" s="90"/>
      <c r="P58257" s="90"/>
      <c r="Q58257" s="90"/>
    </row>
    <row r="58258" spans="4:17" x14ac:dyDescent="0.25">
      <c r="D58258" s="87"/>
      <c r="J58258" s="88"/>
      <c r="K58258" s="89"/>
      <c r="M58258" s="88"/>
      <c r="O58258" s="90"/>
      <c r="P58258" s="90"/>
      <c r="Q58258" s="90"/>
    </row>
    <row r="58259" spans="4:17" x14ac:dyDescent="0.25">
      <c r="D58259" s="87"/>
      <c r="J58259" s="88"/>
      <c r="K58259" s="89"/>
      <c r="M58259" s="88"/>
      <c r="O58259" s="90"/>
      <c r="P58259" s="90"/>
      <c r="Q58259" s="90"/>
    </row>
    <row r="58260" spans="4:17" x14ac:dyDescent="0.25">
      <c r="D58260" s="87"/>
      <c r="J58260" s="88"/>
      <c r="K58260" s="89"/>
      <c r="M58260" s="88"/>
      <c r="O58260" s="90"/>
      <c r="P58260" s="90"/>
      <c r="Q58260" s="90"/>
    </row>
    <row r="58261" spans="4:17" x14ac:dyDescent="0.25">
      <c r="D58261" s="87"/>
      <c r="J58261" s="88"/>
      <c r="K58261" s="89"/>
      <c r="M58261" s="88"/>
      <c r="O58261" s="90"/>
      <c r="P58261" s="90"/>
      <c r="Q58261" s="90"/>
    </row>
    <row r="58262" spans="4:17" x14ac:dyDescent="0.25">
      <c r="D58262" s="87"/>
      <c r="J58262" s="88"/>
      <c r="K58262" s="89"/>
      <c r="M58262" s="88"/>
      <c r="O58262" s="90"/>
      <c r="P58262" s="90"/>
      <c r="Q58262" s="90"/>
    </row>
    <row r="58263" spans="4:17" x14ac:dyDescent="0.25">
      <c r="D58263" s="87"/>
      <c r="J58263" s="88"/>
      <c r="K58263" s="89"/>
      <c r="M58263" s="88"/>
      <c r="O58263" s="90"/>
      <c r="P58263" s="90"/>
      <c r="Q58263" s="90"/>
    </row>
    <row r="58264" spans="4:17" x14ac:dyDescent="0.25">
      <c r="D58264" s="87"/>
      <c r="J58264" s="88"/>
      <c r="K58264" s="89"/>
      <c r="M58264" s="88"/>
      <c r="O58264" s="90"/>
      <c r="P58264" s="90"/>
      <c r="Q58264" s="90"/>
    </row>
    <row r="58265" spans="4:17" x14ac:dyDescent="0.25">
      <c r="D58265" s="87"/>
      <c r="J58265" s="88"/>
      <c r="K58265" s="89"/>
      <c r="M58265" s="88"/>
      <c r="O58265" s="90"/>
      <c r="P58265" s="90"/>
      <c r="Q58265" s="90"/>
    </row>
    <row r="58266" spans="4:17" x14ac:dyDescent="0.25">
      <c r="D58266" s="87"/>
      <c r="J58266" s="88"/>
      <c r="K58266" s="89"/>
      <c r="M58266" s="88"/>
      <c r="O58266" s="90"/>
      <c r="P58266" s="90"/>
      <c r="Q58266" s="90"/>
    </row>
    <row r="58267" spans="4:17" x14ac:dyDescent="0.25">
      <c r="D58267" s="87"/>
      <c r="J58267" s="88"/>
      <c r="K58267" s="89"/>
      <c r="M58267" s="88"/>
      <c r="O58267" s="90"/>
      <c r="P58267" s="90"/>
      <c r="Q58267" s="90"/>
    </row>
    <row r="58268" spans="4:17" x14ac:dyDescent="0.25">
      <c r="D58268" s="87"/>
      <c r="J58268" s="88"/>
      <c r="K58268" s="89"/>
      <c r="M58268" s="88"/>
      <c r="O58268" s="90"/>
      <c r="P58268" s="90"/>
      <c r="Q58268" s="90"/>
    </row>
    <row r="58269" spans="4:17" x14ac:dyDescent="0.25">
      <c r="D58269" s="87"/>
      <c r="J58269" s="88"/>
      <c r="K58269" s="89"/>
      <c r="M58269" s="88"/>
      <c r="O58269" s="90"/>
      <c r="P58269" s="90"/>
      <c r="Q58269" s="90"/>
    </row>
    <row r="58270" spans="4:17" x14ac:dyDescent="0.25">
      <c r="D58270" s="87"/>
      <c r="J58270" s="88"/>
      <c r="K58270" s="89"/>
      <c r="M58270" s="88"/>
      <c r="O58270" s="90"/>
      <c r="P58270" s="90"/>
      <c r="Q58270" s="90"/>
    </row>
    <row r="58271" spans="4:17" x14ac:dyDescent="0.25">
      <c r="D58271" s="87"/>
      <c r="J58271" s="88"/>
      <c r="K58271" s="89"/>
      <c r="M58271" s="88"/>
      <c r="O58271" s="90"/>
      <c r="P58271" s="90"/>
      <c r="Q58271" s="90"/>
    </row>
    <row r="58272" spans="4:17" x14ac:dyDescent="0.25">
      <c r="D58272" s="87"/>
      <c r="J58272" s="88"/>
      <c r="K58272" s="89"/>
      <c r="M58272" s="88"/>
      <c r="O58272" s="90"/>
      <c r="P58272" s="90"/>
      <c r="Q58272" s="90"/>
    </row>
    <row r="58273" spans="4:17" x14ac:dyDescent="0.25">
      <c r="D58273" s="87"/>
      <c r="J58273" s="88"/>
      <c r="K58273" s="89"/>
      <c r="M58273" s="88"/>
      <c r="O58273" s="90"/>
      <c r="P58273" s="90"/>
      <c r="Q58273" s="90"/>
    </row>
    <row r="58274" spans="4:17" x14ac:dyDescent="0.25">
      <c r="D58274" s="87"/>
      <c r="J58274" s="88"/>
      <c r="K58274" s="89"/>
      <c r="M58274" s="88"/>
      <c r="O58274" s="90"/>
      <c r="P58274" s="90"/>
      <c r="Q58274" s="90"/>
    </row>
    <row r="58275" spans="4:17" x14ac:dyDescent="0.25">
      <c r="D58275" s="87"/>
      <c r="J58275" s="88"/>
      <c r="K58275" s="89"/>
      <c r="M58275" s="88"/>
      <c r="O58275" s="90"/>
      <c r="P58275" s="90"/>
      <c r="Q58275" s="90"/>
    </row>
    <row r="58276" spans="4:17" x14ac:dyDescent="0.25">
      <c r="D58276" s="87"/>
      <c r="J58276" s="88"/>
      <c r="K58276" s="89"/>
      <c r="M58276" s="88"/>
      <c r="O58276" s="90"/>
      <c r="P58276" s="90"/>
      <c r="Q58276" s="90"/>
    </row>
    <row r="58277" spans="4:17" x14ac:dyDescent="0.25">
      <c r="D58277" s="87"/>
      <c r="J58277" s="88"/>
      <c r="K58277" s="89"/>
      <c r="M58277" s="88"/>
      <c r="O58277" s="90"/>
      <c r="P58277" s="90"/>
      <c r="Q58277" s="90"/>
    </row>
    <row r="58278" spans="4:17" x14ac:dyDescent="0.25">
      <c r="D58278" s="87"/>
      <c r="J58278" s="88"/>
      <c r="K58278" s="89"/>
      <c r="M58278" s="88"/>
      <c r="O58278" s="90"/>
      <c r="P58278" s="90"/>
      <c r="Q58278" s="90"/>
    </row>
    <row r="58279" spans="4:17" x14ac:dyDescent="0.25">
      <c r="D58279" s="87"/>
      <c r="J58279" s="88"/>
      <c r="K58279" s="89"/>
      <c r="M58279" s="88"/>
      <c r="O58279" s="90"/>
      <c r="P58279" s="90"/>
      <c r="Q58279" s="90"/>
    </row>
    <row r="58280" spans="4:17" x14ac:dyDescent="0.25">
      <c r="D58280" s="87"/>
      <c r="J58280" s="88"/>
      <c r="K58280" s="89"/>
      <c r="M58280" s="88"/>
      <c r="O58280" s="90"/>
      <c r="P58280" s="90"/>
      <c r="Q58280" s="90"/>
    </row>
    <row r="58281" spans="4:17" x14ac:dyDescent="0.25">
      <c r="D58281" s="87"/>
      <c r="J58281" s="88"/>
      <c r="K58281" s="89"/>
      <c r="M58281" s="88"/>
      <c r="O58281" s="90"/>
      <c r="P58281" s="90"/>
      <c r="Q58281" s="90"/>
    </row>
    <row r="58282" spans="4:17" x14ac:dyDescent="0.25">
      <c r="D58282" s="87"/>
      <c r="J58282" s="88"/>
      <c r="K58282" s="89"/>
      <c r="M58282" s="88"/>
      <c r="O58282" s="90"/>
      <c r="P58282" s="90"/>
      <c r="Q58282" s="90"/>
    </row>
    <row r="58283" spans="4:17" x14ac:dyDescent="0.25">
      <c r="D58283" s="87"/>
      <c r="J58283" s="88"/>
      <c r="K58283" s="89"/>
      <c r="M58283" s="88"/>
      <c r="O58283" s="90"/>
      <c r="P58283" s="90"/>
      <c r="Q58283" s="90"/>
    </row>
    <row r="58284" spans="4:17" x14ac:dyDescent="0.25">
      <c r="D58284" s="87"/>
      <c r="J58284" s="88"/>
      <c r="K58284" s="89"/>
      <c r="M58284" s="88"/>
      <c r="O58284" s="90"/>
      <c r="P58284" s="90"/>
      <c r="Q58284" s="90"/>
    </row>
    <row r="58285" spans="4:17" x14ac:dyDescent="0.25">
      <c r="D58285" s="87"/>
      <c r="J58285" s="88"/>
      <c r="K58285" s="89"/>
      <c r="M58285" s="88"/>
      <c r="O58285" s="90"/>
      <c r="P58285" s="90"/>
      <c r="Q58285" s="90"/>
    </row>
    <row r="58286" spans="4:17" x14ac:dyDescent="0.25">
      <c r="D58286" s="87"/>
      <c r="J58286" s="88"/>
      <c r="K58286" s="89"/>
      <c r="M58286" s="88"/>
      <c r="O58286" s="90"/>
      <c r="P58286" s="90"/>
      <c r="Q58286" s="90"/>
    </row>
    <row r="58287" spans="4:17" x14ac:dyDescent="0.25">
      <c r="D58287" s="87"/>
      <c r="J58287" s="88"/>
      <c r="K58287" s="89"/>
      <c r="M58287" s="88"/>
      <c r="O58287" s="90"/>
      <c r="P58287" s="90"/>
      <c r="Q58287" s="90"/>
    </row>
    <row r="58288" spans="4:17" x14ac:dyDescent="0.25">
      <c r="D58288" s="87"/>
      <c r="J58288" s="88"/>
      <c r="K58288" s="89"/>
      <c r="M58288" s="88"/>
      <c r="O58288" s="90"/>
      <c r="P58288" s="90"/>
      <c r="Q58288" s="90"/>
    </row>
    <row r="58289" spans="4:17" x14ac:dyDescent="0.25">
      <c r="D58289" s="87"/>
      <c r="J58289" s="88"/>
      <c r="K58289" s="89"/>
      <c r="M58289" s="88"/>
      <c r="O58289" s="90"/>
      <c r="P58289" s="90"/>
      <c r="Q58289" s="90"/>
    </row>
    <row r="58290" spans="4:17" x14ac:dyDescent="0.25">
      <c r="D58290" s="87"/>
      <c r="J58290" s="88"/>
      <c r="K58290" s="89"/>
      <c r="M58290" s="88"/>
      <c r="O58290" s="90"/>
      <c r="P58290" s="90"/>
      <c r="Q58290" s="90"/>
    </row>
    <row r="58291" spans="4:17" x14ac:dyDescent="0.25">
      <c r="D58291" s="87"/>
      <c r="J58291" s="88"/>
      <c r="K58291" s="89"/>
      <c r="M58291" s="88"/>
      <c r="O58291" s="90"/>
      <c r="P58291" s="90"/>
      <c r="Q58291" s="90"/>
    </row>
    <row r="58292" spans="4:17" x14ac:dyDescent="0.25">
      <c r="D58292" s="87"/>
      <c r="J58292" s="88"/>
      <c r="K58292" s="89"/>
      <c r="M58292" s="88"/>
      <c r="O58292" s="90"/>
      <c r="P58292" s="90"/>
      <c r="Q58292" s="90"/>
    </row>
    <row r="58293" spans="4:17" x14ac:dyDescent="0.25">
      <c r="D58293" s="87"/>
      <c r="J58293" s="88"/>
      <c r="K58293" s="89"/>
      <c r="M58293" s="88"/>
      <c r="O58293" s="90"/>
      <c r="P58293" s="90"/>
      <c r="Q58293" s="90"/>
    </row>
    <row r="58294" spans="4:17" x14ac:dyDescent="0.25">
      <c r="D58294" s="87"/>
      <c r="J58294" s="88"/>
      <c r="K58294" s="89"/>
      <c r="M58294" s="88"/>
      <c r="O58294" s="90"/>
      <c r="P58294" s="90"/>
      <c r="Q58294" s="90"/>
    </row>
    <row r="58295" spans="4:17" x14ac:dyDescent="0.25">
      <c r="D58295" s="87"/>
      <c r="J58295" s="88"/>
      <c r="K58295" s="89"/>
      <c r="M58295" s="88"/>
      <c r="O58295" s="90"/>
      <c r="P58295" s="90"/>
      <c r="Q58295" s="90"/>
    </row>
    <row r="58296" spans="4:17" x14ac:dyDescent="0.25">
      <c r="D58296" s="87"/>
      <c r="J58296" s="88"/>
      <c r="K58296" s="89"/>
      <c r="M58296" s="88"/>
      <c r="O58296" s="90"/>
      <c r="P58296" s="90"/>
      <c r="Q58296" s="90"/>
    </row>
    <row r="58297" spans="4:17" x14ac:dyDescent="0.25">
      <c r="D58297" s="87"/>
      <c r="J58297" s="88"/>
      <c r="K58297" s="89"/>
      <c r="M58297" s="88"/>
      <c r="O58297" s="90"/>
      <c r="P58297" s="90"/>
      <c r="Q58297" s="90"/>
    </row>
    <row r="58298" spans="4:17" x14ac:dyDescent="0.25">
      <c r="D58298" s="87"/>
      <c r="J58298" s="88"/>
      <c r="K58298" s="89"/>
      <c r="M58298" s="88"/>
      <c r="O58298" s="90"/>
      <c r="P58298" s="90"/>
      <c r="Q58298" s="90"/>
    </row>
    <row r="58299" spans="4:17" x14ac:dyDescent="0.25">
      <c r="D58299" s="87"/>
      <c r="J58299" s="88"/>
      <c r="K58299" s="89"/>
      <c r="M58299" s="88"/>
      <c r="O58299" s="90"/>
      <c r="P58299" s="90"/>
      <c r="Q58299" s="90"/>
    </row>
    <row r="58300" spans="4:17" x14ac:dyDescent="0.25">
      <c r="D58300" s="87"/>
      <c r="J58300" s="88"/>
      <c r="K58300" s="89"/>
      <c r="M58300" s="88"/>
      <c r="O58300" s="90"/>
      <c r="P58300" s="90"/>
      <c r="Q58300" s="90"/>
    </row>
    <row r="58301" spans="4:17" x14ac:dyDescent="0.25">
      <c r="D58301" s="87"/>
      <c r="J58301" s="88"/>
      <c r="K58301" s="89"/>
      <c r="M58301" s="88"/>
      <c r="O58301" s="90"/>
      <c r="P58301" s="90"/>
      <c r="Q58301" s="90"/>
    </row>
    <row r="58302" spans="4:17" x14ac:dyDescent="0.25">
      <c r="D58302" s="87"/>
      <c r="J58302" s="88"/>
      <c r="K58302" s="89"/>
      <c r="M58302" s="88"/>
      <c r="O58302" s="90"/>
      <c r="P58302" s="90"/>
      <c r="Q58302" s="90"/>
    </row>
    <row r="58303" spans="4:17" x14ac:dyDescent="0.25">
      <c r="D58303" s="87"/>
      <c r="J58303" s="88"/>
      <c r="K58303" s="89"/>
      <c r="M58303" s="88"/>
      <c r="O58303" s="90"/>
      <c r="P58303" s="90"/>
      <c r="Q58303" s="90"/>
    </row>
    <row r="58304" spans="4:17" x14ac:dyDescent="0.25">
      <c r="D58304" s="87"/>
      <c r="J58304" s="88"/>
      <c r="K58304" s="89"/>
      <c r="M58304" s="88"/>
      <c r="O58304" s="90"/>
      <c r="P58304" s="90"/>
      <c r="Q58304" s="90"/>
    </row>
    <row r="58305" spans="4:17" x14ac:dyDescent="0.25">
      <c r="D58305" s="87"/>
      <c r="J58305" s="88"/>
      <c r="K58305" s="89"/>
      <c r="M58305" s="88"/>
      <c r="O58305" s="90"/>
      <c r="P58305" s="90"/>
      <c r="Q58305" s="90"/>
    </row>
    <row r="58306" spans="4:17" x14ac:dyDescent="0.25">
      <c r="D58306" s="87"/>
      <c r="J58306" s="88"/>
      <c r="K58306" s="89"/>
      <c r="M58306" s="88"/>
      <c r="O58306" s="90"/>
      <c r="P58306" s="90"/>
      <c r="Q58306" s="90"/>
    </row>
    <row r="58307" spans="4:17" x14ac:dyDescent="0.25">
      <c r="D58307" s="87"/>
      <c r="J58307" s="88"/>
      <c r="K58307" s="89"/>
      <c r="M58307" s="88"/>
      <c r="O58307" s="90"/>
      <c r="P58307" s="90"/>
      <c r="Q58307" s="90"/>
    </row>
    <row r="58308" spans="4:17" x14ac:dyDescent="0.25">
      <c r="D58308" s="87"/>
      <c r="J58308" s="88"/>
      <c r="K58308" s="89"/>
      <c r="M58308" s="88"/>
      <c r="O58308" s="90"/>
      <c r="P58308" s="90"/>
      <c r="Q58308" s="90"/>
    </row>
    <row r="58309" spans="4:17" x14ac:dyDescent="0.25">
      <c r="D58309" s="87"/>
      <c r="J58309" s="88"/>
      <c r="K58309" s="89"/>
      <c r="M58309" s="88"/>
      <c r="O58309" s="90"/>
      <c r="P58309" s="90"/>
      <c r="Q58309" s="90"/>
    </row>
    <row r="58310" spans="4:17" x14ac:dyDescent="0.25">
      <c r="D58310" s="87"/>
      <c r="J58310" s="88"/>
      <c r="K58310" s="89"/>
      <c r="M58310" s="88"/>
      <c r="O58310" s="90"/>
      <c r="P58310" s="90"/>
      <c r="Q58310" s="90"/>
    </row>
    <row r="58311" spans="4:17" x14ac:dyDescent="0.25">
      <c r="D58311" s="87"/>
      <c r="J58311" s="88"/>
      <c r="K58311" s="89"/>
      <c r="M58311" s="88"/>
      <c r="O58311" s="90"/>
      <c r="P58311" s="90"/>
      <c r="Q58311" s="90"/>
    </row>
    <row r="58312" spans="4:17" x14ac:dyDescent="0.25">
      <c r="D58312" s="87"/>
      <c r="J58312" s="88"/>
      <c r="K58312" s="89"/>
      <c r="M58312" s="88"/>
      <c r="O58312" s="90"/>
      <c r="P58312" s="90"/>
      <c r="Q58312" s="90"/>
    </row>
    <row r="58313" spans="4:17" x14ac:dyDescent="0.25">
      <c r="D58313" s="87"/>
      <c r="J58313" s="88"/>
      <c r="K58313" s="89"/>
      <c r="M58313" s="88"/>
      <c r="O58313" s="90"/>
      <c r="P58313" s="90"/>
      <c r="Q58313" s="90"/>
    </row>
    <row r="58314" spans="4:17" x14ac:dyDescent="0.25">
      <c r="D58314" s="87"/>
      <c r="J58314" s="88"/>
      <c r="K58314" s="89"/>
      <c r="M58314" s="88"/>
      <c r="O58314" s="90"/>
      <c r="P58314" s="90"/>
      <c r="Q58314" s="90"/>
    </row>
    <row r="58315" spans="4:17" x14ac:dyDescent="0.25">
      <c r="D58315" s="87"/>
      <c r="J58315" s="88"/>
      <c r="K58315" s="89"/>
      <c r="M58315" s="88"/>
      <c r="O58315" s="90"/>
      <c r="P58315" s="90"/>
      <c r="Q58315" s="90"/>
    </row>
    <row r="58316" spans="4:17" x14ac:dyDescent="0.25">
      <c r="D58316" s="87"/>
      <c r="J58316" s="88"/>
      <c r="K58316" s="89"/>
      <c r="M58316" s="88"/>
      <c r="O58316" s="90"/>
      <c r="P58316" s="90"/>
      <c r="Q58316" s="90"/>
    </row>
    <row r="58317" spans="4:17" x14ac:dyDescent="0.25">
      <c r="D58317" s="87"/>
      <c r="J58317" s="88"/>
      <c r="K58317" s="89"/>
      <c r="M58317" s="88"/>
      <c r="O58317" s="90"/>
      <c r="P58317" s="90"/>
      <c r="Q58317" s="90"/>
    </row>
    <row r="58318" spans="4:17" x14ac:dyDescent="0.25">
      <c r="D58318" s="87"/>
      <c r="J58318" s="88"/>
      <c r="K58318" s="89"/>
      <c r="M58318" s="88"/>
      <c r="O58318" s="90"/>
      <c r="P58318" s="90"/>
      <c r="Q58318" s="90"/>
    </row>
    <row r="58319" spans="4:17" x14ac:dyDescent="0.25">
      <c r="D58319" s="87"/>
      <c r="J58319" s="88"/>
      <c r="K58319" s="89"/>
      <c r="M58319" s="88"/>
      <c r="O58319" s="90"/>
      <c r="P58319" s="90"/>
      <c r="Q58319" s="90"/>
    </row>
    <row r="58320" spans="4:17" x14ac:dyDescent="0.25">
      <c r="D58320" s="87"/>
      <c r="J58320" s="88"/>
      <c r="K58320" s="89"/>
      <c r="M58320" s="88"/>
      <c r="O58320" s="90"/>
      <c r="P58320" s="90"/>
      <c r="Q58320" s="90"/>
    </row>
    <row r="58321" spans="4:17" x14ac:dyDescent="0.25">
      <c r="D58321" s="87"/>
      <c r="J58321" s="88"/>
      <c r="K58321" s="89"/>
      <c r="M58321" s="88"/>
      <c r="O58321" s="90"/>
      <c r="P58321" s="90"/>
      <c r="Q58321" s="90"/>
    </row>
    <row r="58322" spans="4:17" x14ac:dyDescent="0.25">
      <c r="D58322" s="87"/>
      <c r="J58322" s="88"/>
      <c r="K58322" s="89"/>
      <c r="M58322" s="88"/>
      <c r="O58322" s="90"/>
      <c r="P58322" s="90"/>
      <c r="Q58322" s="90"/>
    </row>
    <row r="58323" spans="4:17" x14ac:dyDescent="0.25">
      <c r="D58323" s="87"/>
      <c r="J58323" s="88"/>
      <c r="K58323" s="89"/>
      <c r="M58323" s="88"/>
      <c r="O58323" s="90"/>
      <c r="P58323" s="90"/>
      <c r="Q58323" s="90"/>
    </row>
    <row r="58324" spans="4:17" x14ac:dyDescent="0.25">
      <c r="D58324" s="87"/>
      <c r="J58324" s="88"/>
      <c r="K58324" s="89"/>
      <c r="M58324" s="88"/>
      <c r="O58324" s="90"/>
      <c r="P58324" s="90"/>
      <c r="Q58324" s="90"/>
    </row>
    <row r="58325" spans="4:17" x14ac:dyDescent="0.25">
      <c r="D58325" s="87"/>
      <c r="J58325" s="88"/>
      <c r="K58325" s="89"/>
      <c r="M58325" s="88"/>
      <c r="O58325" s="90"/>
      <c r="P58325" s="90"/>
      <c r="Q58325" s="90"/>
    </row>
    <row r="58326" spans="4:17" x14ac:dyDescent="0.25">
      <c r="D58326" s="87"/>
      <c r="J58326" s="88"/>
      <c r="K58326" s="89"/>
      <c r="M58326" s="88"/>
      <c r="O58326" s="90"/>
      <c r="P58326" s="90"/>
      <c r="Q58326" s="90"/>
    </row>
    <row r="58327" spans="4:17" x14ac:dyDescent="0.25">
      <c r="D58327" s="87"/>
      <c r="J58327" s="88"/>
      <c r="K58327" s="89"/>
      <c r="M58327" s="88"/>
      <c r="O58327" s="90"/>
      <c r="P58327" s="90"/>
      <c r="Q58327" s="90"/>
    </row>
    <row r="58328" spans="4:17" x14ac:dyDescent="0.25">
      <c r="D58328" s="87"/>
      <c r="J58328" s="88"/>
      <c r="K58328" s="89"/>
      <c r="M58328" s="88"/>
      <c r="O58328" s="90"/>
      <c r="P58328" s="90"/>
      <c r="Q58328" s="90"/>
    </row>
    <row r="58329" spans="4:17" x14ac:dyDescent="0.25">
      <c r="D58329" s="87"/>
      <c r="J58329" s="88"/>
      <c r="K58329" s="89"/>
      <c r="M58329" s="88"/>
      <c r="O58329" s="90"/>
      <c r="P58329" s="90"/>
      <c r="Q58329" s="90"/>
    </row>
    <row r="58330" spans="4:17" x14ac:dyDescent="0.25">
      <c r="D58330" s="87"/>
      <c r="J58330" s="88"/>
      <c r="K58330" s="89"/>
      <c r="M58330" s="88"/>
      <c r="O58330" s="90"/>
      <c r="P58330" s="90"/>
      <c r="Q58330" s="90"/>
    </row>
    <row r="58331" spans="4:17" x14ac:dyDescent="0.25">
      <c r="D58331" s="87"/>
      <c r="J58331" s="88"/>
      <c r="K58331" s="89"/>
      <c r="M58331" s="88"/>
      <c r="O58331" s="90"/>
      <c r="P58331" s="90"/>
      <c r="Q58331" s="90"/>
    </row>
    <row r="58332" spans="4:17" x14ac:dyDescent="0.25">
      <c r="D58332" s="87"/>
      <c r="J58332" s="88"/>
      <c r="K58332" s="89"/>
      <c r="M58332" s="88"/>
      <c r="O58332" s="90"/>
      <c r="P58332" s="90"/>
      <c r="Q58332" s="90"/>
    </row>
    <row r="58333" spans="4:17" x14ac:dyDescent="0.25">
      <c r="D58333" s="87"/>
      <c r="J58333" s="88"/>
      <c r="K58333" s="89"/>
      <c r="M58333" s="88"/>
      <c r="O58333" s="90"/>
      <c r="P58333" s="90"/>
      <c r="Q58333" s="90"/>
    </row>
    <row r="58334" spans="4:17" x14ac:dyDescent="0.25">
      <c r="D58334" s="87"/>
      <c r="J58334" s="88"/>
      <c r="K58334" s="89"/>
      <c r="M58334" s="88"/>
      <c r="O58334" s="90"/>
      <c r="P58334" s="90"/>
      <c r="Q58334" s="90"/>
    </row>
    <row r="58335" spans="4:17" x14ac:dyDescent="0.25">
      <c r="D58335" s="87"/>
      <c r="J58335" s="88"/>
      <c r="K58335" s="89"/>
      <c r="M58335" s="88"/>
      <c r="O58335" s="90"/>
      <c r="P58335" s="90"/>
      <c r="Q58335" s="90"/>
    </row>
    <row r="58336" spans="4:17" x14ac:dyDescent="0.25">
      <c r="D58336" s="87"/>
      <c r="J58336" s="88"/>
      <c r="K58336" s="89"/>
      <c r="M58336" s="88"/>
      <c r="O58336" s="90"/>
      <c r="P58336" s="90"/>
      <c r="Q58336" s="90"/>
    </row>
    <row r="58337" spans="4:17" x14ac:dyDescent="0.25">
      <c r="D58337" s="87"/>
      <c r="J58337" s="88"/>
      <c r="K58337" s="89"/>
      <c r="M58337" s="88"/>
      <c r="O58337" s="90"/>
      <c r="P58337" s="90"/>
      <c r="Q58337" s="90"/>
    </row>
    <row r="58338" spans="4:17" x14ac:dyDescent="0.25">
      <c r="D58338" s="87"/>
      <c r="J58338" s="88"/>
      <c r="K58338" s="89"/>
      <c r="M58338" s="88"/>
      <c r="O58338" s="90"/>
      <c r="P58338" s="90"/>
      <c r="Q58338" s="90"/>
    </row>
    <row r="58339" spans="4:17" x14ac:dyDescent="0.25">
      <c r="D58339" s="87"/>
      <c r="J58339" s="88"/>
      <c r="K58339" s="89"/>
      <c r="M58339" s="88"/>
      <c r="O58339" s="90"/>
      <c r="P58339" s="90"/>
      <c r="Q58339" s="90"/>
    </row>
    <row r="58340" spans="4:17" x14ac:dyDescent="0.25">
      <c r="D58340" s="87"/>
      <c r="J58340" s="88"/>
      <c r="K58340" s="89"/>
      <c r="M58340" s="88"/>
      <c r="O58340" s="90"/>
      <c r="P58340" s="90"/>
      <c r="Q58340" s="90"/>
    </row>
    <row r="58341" spans="4:17" x14ac:dyDescent="0.25">
      <c r="D58341" s="87"/>
      <c r="J58341" s="88"/>
      <c r="K58341" s="89"/>
      <c r="M58341" s="88"/>
      <c r="O58341" s="90"/>
      <c r="P58341" s="90"/>
      <c r="Q58341" s="90"/>
    </row>
    <row r="58342" spans="4:17" x14ac:dyDescent="0.25">
      <c r="D58342" s="87"/>
      <c r="J58342" s="88"/>
      <c r="K58342" s="89"/>
      <c r="M58342" s="88"/>
      <c r="O58342" s="90"/>
      <c r="P58342" s="90"/>
      <c r="Q58342" s="90"/>
    </row>
    <row r="58343" spans="4:17" x14ac:dyDescent="0.25">
      <c r="D58343" s="87"/>
      <c r="J58343" s="88"/>
      <c r="K58343" s="89"/>
      <c r="M58343" s="88"/>
      <c r="O58343" s="90"/>
      <c r="P58343" s="90"/>
      <c r="Q58343" s="90"/>
    </row>
    <row r="58344" spans="4:17" x14ac:dyDescent="0.25">
      <c r="D58344" s="87"/>
      <c r="J58344" s="88"/>
      <c r="K58344" s="89"/>
      <c r="M58344" s="88"/>
      <c r="O58344" s="90"/>
      <c r="P58344" s="90"/>
      <c r="Q58344" s="90"/>
    </row>
    <row r="58345" spans="4:17" x14ac:dyDescent="0.25">
      <c r="D58345" s="87"/>
      <c r="J58345" s="88"/>
      <c r="K58345" s="89"/>
      <c r="M58345" s="88"/>
      <c r="O58345" s="90"/>
      <c r="P58345" s="90"/>
      <c r="Q58345" s="90"/>
    </row>
    <row r="58346" spans="4:17" x14ac:dyDescent="0.25">
      <c r="D58346" s="87"/>
      <c r="J58346" s="88"/>
      <c r="K58346" s="89"/>
      <c r="M58346" s="88"/>
      <c r="O58346" s="90"/>
      <c r="P58346" s="90"/>
      <c r="Q58346" s="90"/>
    </row>
    <row r="58347" spans="4:17" x14ac:dyDescent="0.25">
      <c r="D58347" s="87"/>
      <c r="J58347" s="88"/>
      <c r="K58347" s="89"/>
      <c r="M58347" s="88"/>
      <c r="O58347" s="90"/>
      <c r="P58347" s="90"/>
      <c r="Q58347" s="90"/>
    </row>
    <row r="58348" spans="4:17" x14ac:dyDescent="0.25">
      <c r="D58348" s="87"/>
      <c r="J58348" s="88"/>
      <c r="K58348" s="89"/>
      <c r="M58348" s="88"/>
      <c r="O58348" s="90"/>
      <c r="P58348" s="90"/>
      <c r="Q58348" s="90"/>
    </row>
    <row r="58349" spans="4:17" x14ac:dyDescent="0.25">
      <c r="D58349" s="87"/>
      <c r="J58349" s="88"/>
      <c r="K58349" s="89"/>
      <c r="M58349" s="88"/>
      <c r="O58349" s="90"/>
      <c r="P58349" s="90"/>
      <c r="Q58349" s="90"/>
    </row>
    <row r="58350" spans="4:17" x14ac:dyDescent="0.25">
      <c r="D58350" s="87"/>
      <c r="J58350" s="88"/>
      <c r="K58350" s="89"/>
      <c r="M58350" s="88"/>
      <c r="O58350" s="90"/>
      <c r="P58350" s="90"/>
      <c r="Q58350" s="90"/>
    </row>
    <row r="58351" spans="4:17" x14ac:dyDescent="0.25">
      <c r="D58351" s="87"/>
      <c r="J58351" s="88"/>
      <c r="K58351" s="89"/>
      <c r="M58351" s="88"/>
      <c r="O58351" s="90"/>
      <c r="P58351" s="90"/>
      <c r="Q58351" s="90"/>
    </row>
    <row r="58352" spans="4:17" x14ac:dyDescent="0.25">
      <c r="D58352" s="87"/>
      <c r="J58352" s="88"/>
      <c r="K58352" s="89"/>
      <c r="M58352" s="88"/>
      <c r="O58352" s="90"/>
      <c r="P58352" s="90"/>
      <c r="Q58352" s="90"/>
    </row>
    <row r="58353" spans="4:17" x14ac:dyDescent="0.25">
      <c r="D58353" s="87"/>
      <c r="J58353" s="88"/>
      <c r="K58353" s="89"/>
      <c r="M58353" s="88"/>
      <c r="O58353" s="90"/>
      <c r="P58353" s="90"/>
      <c r="Q58353" s="90"/>
    </row>
    <row r="58354" spans="4:17" x14ac:dyDescent="0.25">
      <c r="D58354" s="87"/>
      <c r="J58354" s="88"/>
      <c r="K58354" s="89"/>
      <c r="M58354" s="88"/>
      <c r="O58354" s="90"/>
      <c r="P58354" s="90"/>
      <c r="Q58354" s="90"/>
    </row>
    <row r="58355" spans="4:17" x14ac:dyDescent="0.25">
      <c r="D58355" s="87"/>
      <c r="J58355" s="88"/>
      <c r="K58355" s="89"/>
      <c r="M58355" s="88"/>
      <c r="O58355" s="90"/>
      <c r="P58355" s="90"/>
      <c r="Q58355" s="90"/>
    </row>
    <row r="58356" spans="4:17" x14ac:dyDescent="0.25">
      <c r="D58356" s="87"/>
      <c r="J58356" s="88"/>
      <c r="K58356" s="89"/>
      <c r="M58356" s="88"/>
      <c r="O58356" s="90"/>
      <c r="P58356" s="90"/>
      <c r="Q58356" s="90"/>
    </row>
    <row r="58357" spans="4:17" x14ac:dyDescent="0.25">
      <c r="D58357" s="87"/>
      <c r="J58357" s="88"/>
      <c r="K58357" s="89"/>
      <c r="M58357" s="88"/>
      <c r="O58357" s="90"/>
      <c r="P58357" s="90"/>
      <c r="Q58357" s="90"/>
    </row>
    <row r="58358" spans="4:17" x14ac:dyDescent="0.25">
      <c r="D58358" s="87"/>
      <c r="J58358" s="88"/>
      <c r="K58358" s="89"/>
      <c r="M58358" s="88"/>
      <c r="O58358" s="90"/>
      <c r="P58358" s="90"/>
      <c r="Q58358" s="90"/>
    </row>
    <row r="58359" spans="4:17" x14ac:dyDescent="0.25">
      <c r="D58359" s="87"/>
      <c r="J58359" s="88"/>
      <c r="K58359" s="89"/>
      <c r="M58359" s="88"/>
      <c r="O58359" s="90"/>
      <c r="P58359" s="90"/>
      <c r="Q58359" s="90"/>
    </row>
    <row r="58360" spans="4:17" x14ac:dyDescent="0.25">
      <c r="D58360" s="87"/>
      <c r="J58360" s="88"/>
      <c r="K58360" s="89"/>
      <c r="M58360" s="88"/>
      <c r="O58360" s="90"/>
      <c r="P58360" s="90"/>
      <c r="Q58360" s="90"/>
    </row>
    <row r="58361" spans="4:17" x14ac:dyDescent="0.25">
      <c r="D58361" s="87"/>
      <c r="J58361" s="88"/>
      <c r="K58361" s="89"/>
      <c r="M58361" s="88"/>
      <c r="O58361" s="90"/>
      <c r="P58361" s="90"/>
      <c r="Q58361" s="90"/>
    </row>
    <row r="58362" spans="4:17" x14ac:dyDescent="0.25">
      <c r="D58362" s="87"/>
      <c r="J58362" s="88"/>
      <c r="K58362" s="89"/>
      <c r="M58362" s="88"/>
      <c r="O58362" s="90"/>
      <c r="P58362" s="90"/>
      <c r="Q58362" s="90"/>
    </row>
    <row r="58363" spans="4:17" x14ac:dyDescent="0.25">
      <c r="D58363" s="87"/>
      <c r="J58363" s="88"/>
      <c r="K58363" s="89"/>
      <c r="M58363" s="88"/>
      <c r="O58363" s="90"/>
      <c r="P58363" s="90"/>
      <c r="Q58363" s="90"/>
    </row>
    <row r="58364" spans="4:17" x14ac:dyDescent="0.25">
      <c r="D58364" s="87"/>
      <c r="J58364" s="88"/>
      <c r="K58364" s="89"/>
      <c r="M58364" s="88"/>
      <c r="O58364" s="90"/>
      <c r="P58364" s="90"/>
      <c r="Q58364" s="90"/>
    </row>
    <row r="58365" spans="4:17" x14ac:dyDescent="0.25">
      <c r="D58365" s="87"/>
      <c r="J58365" s="88"/>
      <c r="K58365" s="89"/>
      <c r="M58365" s="88"/>
      <c r="O58365" s="90"/>
      <c r="P58365" s="90"/>
      <c r="Q58365" s="90"/>
    </row>
    <row r="58366" spans="4:17" x14ac:dyDescent="0.25">
      <c r="D58366" s="87"/>
      <c r="J58366" s="88"/>
      <c r="K58366" s="89"/>
      <c r="M58366" s="88"/>
      <c r="O58366" s="90"/>
      <c r="P58366" s="90"/>
      <c r="Q58366" s="90"/>
    </row>
    <row r="58367" spans="4:17" x14ac:dyDescent="0.25">
      <c r="D58367" s="87"/>
      <c r="J58367" s="88"/>
      <c r="K58367" s="89"/>
      <c r="M58367" s="88"/>
      <c r="O58367" s="90"/>
      <c r="P58367" s="90"/>
      <c r="Q58367" s="90"/>
    </row>
    <row r="58368" spans="4:17" x14ac:dyDescent="0.25">
      <c r="D58368" s="87"/>
      <c r="J58368" s="88"/>
      <c r="K58368" s="89"/>
      <c r="M58368" s="88"/>
      <c r="O58368" s="90"/>
      <c r="P58368" s="90"/>
      <c r="Q58368" s="90"/>
    </row>
    <row r="58369" spans="4:17" x14ac:dyDescent="0.25">
      <c r="D58369" s="87"/>
      <c r="J58369" s="88"/>
      <c r="K58369" s="89"/>
      <c r="M58369" s="88"/>
      <c r="O58369" s="90"/>
      <c r="P58369" s="90"/>
      <c r="Q58369" s="90"/>
    </row>
    <row r="58370" spans="4:17" x14ac:dyDescent="0.25">
      <c r="D58370" s="87"/>
      <c r="J58370" s="88"/>
      <c r="K58370" s="89"/>
      <c r="M58370" s="88"/>
      <c r="O58370" s="90"/>
      <c r="P58370" s="90"/>
      <c r="Q58370" s="90"/>
    </row>
    <row r="58371" spans="4:17" x14ac:dyDescent="0.25">
      <c r="D58371" s="87"/>
      <c r="J58371" s="88"/>
      <c r="K58371" s="89"/>
      <c r="M58371" s="88"/>
      <c r="O58371" s="90"/>
      <c r="P58371" s="90"/>
      <c r="Q58371" s="90"/>
    </row>
    <row r="58372" spans="4:17" x14ac:dyDescent="0.25">
      <c r="D58372" s="87"/>
      <c r="J58372" s="88"/>
      <c r="K58372" s="89"/>
      <c r="M58372" s="88"/>
      <c r="O58372" s="90"/>
      <c r="P58372" s="90"/>
      <c r="Q58372" s="90"/>
    </row>
    <row r="58373" spans="4:17" x14ac:dyDescent="0.25">
      <c r="D58373" s="87"/>
      <c r="J58373" s="88"/>
      <c r="K58373" s="89"/>
      <c r="M58373" s="88"/>
      <c r="O58373" s="90"/>
      <c r="P58373" s="90"/>
      <c r="Q58373" s="90"/>
    </row>
    <row r="58374" spans="4:17" x14ac:dyDescent="0.25">
      <c r="D58374" s="87"/>
      <c r="J58374" s="88"/>
      <c r="K58374" s="89"/>
      <c r="M58374" s="88"/>
      <c r="O58374" s="90"/>
      <c r="P58374" s="90"/>
      <c r="Q58374" s="90"/>
    </row>
    <row r="58375" spans="4:17" x14ac:dyDescent="0.25">
      <c r="D58375" s="87"/>
      <c r="J58375" s="88"/>
      <c r="K58375" s="89"/>
      <c r="M58375" s="88"/>
      <c r="O58375" s="90"/>
      <c r="P58375" s="90"/>
      <c r="Q58375" s="90"/>
    </row>
    <row r="58376" spans="4:17" x14ac:dyDescent="0.25">
      <c r="D58376" s="87"/>
      <c r="J58376" s="88"/>
      <c r="K58376" s="89"/>
      <c r="M58376" s="88"/>
      <c r="O58376" s="90"/>
      <c r="P58376" s="90"/>
      <c r="Q58376" s="90"/>
    </row>
    <row r="58377" spans="4:17" x14ac:dyDescent="0.25">
      <c r="D58377" s="87"/>
      <c r="J58377" s="88"/>
      <c r="K58377" s="89"/>
      <c r="M58377" s="88"/>
      <c r="O58377" s="90"/>
      <c r="P58377" s="90"/>
      <c r="Q58377" s="90"/>
    </row>
    <row r="58378" spans="4:17" x14ac:dyDescent="0.25">
      <c r="D58378" s="87"/>
      <c r="J58378" s="88"/>
      <c r="K58378" s="89"/>
      <c r="M58378" s="88"/>
      <c r="O58378" s="90"/>
      <c r="P58378" s="90"/>
      <c r="Q58378" s="90"/>
    </row>
    <row r="58379" spans="4:17" x14ac:dyDescent="0.25">
      <c r="D58379" s="87"/>
      <c r="J58379" s="88"/>
      <c r="K58379" s="89"/>
      <c r="M58379" s="88"/>
      <c r="O58379" s="90"/>
      <c r="P58379" s="90"/>
      <c r="Q58379" s="90"/>
    </row>
    <row r="58380" spans="4:17" x14ac:dyDescent="0.25">
      <c r="D58380" s="87"/>
      <c r="J58380" s="88"/>
      <c r="K58380" s="89"/>
      <c r="M58380" s="88"/>
      <c r="O58380" s="90"/>
      <c r="P58380" s="90"/>
      <c r="Q58380" s="90"/>
    </row>
    <row r="58381" spans="4:17" x14ac:dyDescent="0.25">
      <c r="D58381" s="87"/>
      <c r="J58381" s="88"/>
      <c r="K58381" s="89"/>
      <c r="M58381" s="88"/>
      <c r="O58381" s="90"/>
      <c r="P58381" s="90"/>
      <c r="Q58381" s="90"/>
    </row>
    <row r="58382" spans="4:17" x14ac:dyDescent="0.25">
      <c r="D58382" s="87"/>
      <c r="J58382" s="88"/>
      <c r="K58382" s="89"/>
      <c r="M58382" s="88"/>
      <c r="O58382" s="90"/>
      <c r="P58382" s="90"/>
      <c r="Q58382" s="90"/>
    </row>
    <row r="58383" spans="4:17" x14ac:dyDescent="0.25">
      <c r="D58383" s="87"/>
      <c r="J58383" s="88"/>
      <c r="K58383" s="89"/>
      <c r="M58383" s="88"/>
      <c r="O58383" s="90"/>
      <c r="P58383" s="90"/>
      <c r="Q58383" s="90"/>
    </row>
    <row r="58384" spans="4:17" x14ac:dyDescent="0.25">
      <c r="D58384" s="87"/>
      <c r="J58384" s="88"/>
      <c r="K58384" s="89"/>
      <c r="M58384" s="88"/>
      <c r="O58384" s="90"/>
      <c r="P58384" s="90"/>
      <c r="Q58384" s="90"/>
    </row>
    <row r="58385" spans="4:17" x14ac:dyDescent="0.25">
      <c r="D58385" s="87"/>
      <c r="J58385" s="88"/>
      <c r="K58385" s="89"/>
      <c r="M58385" s="88"/>
      <c r="O58385" s="90"/>
      <c r="P58385" s="90"/>
      <c r="Q58385" s="90"/>
    </row>
    <row r="58386" spans="4:17" x14ac:dyDescent="0.25">
      <c r="D58386" s="87"/>
      <c r="J58386" s="88"/>
      <c r="K58386" s="89"/>
      <c r="M58386" s="88"/>
      <c r="O58386" s="90"/>
      <c r="P58386" s="90"/>
      <c r="Q58386" s="90"/>
    </row>
    <row r="58387" spans="4:17" x14ac:dyDescent="0.25">
      <c r="D58387" s="87"/>
      <c r="J58387" s="88"/>
      <c r="K58387" s="89"/>
      <c r="M58387" s="88"/>
      <c r="O58387" s="90"/>
      <c r="P58387" s="90"/>
      <c r="Q58387" s="90"/>
    </row>
    <row r="58388" spans="4:17" x14ac:dyDescent="0.25">
      <c r="D58388" s="87"/>
      <c r="J58388" s="88"/>
      <c r="K58388" s="89"/>
      <c r="M58388" s="88"/>
      <c r="O58388" s="90"/>
      <c r="P58388" s="90"/>
      <c r="Q58388" s="90"/>
    </row>
    <row r="58389" spans="4:17" x14ac:dyDescent="0.25">
      <c r="D58389" s="87"/>
      <c r="J58389" s="88"/>
      <c r="K58389" s="89"/>
      <c r="M58389" s="88"/>
      <c r="O58389" s="90"/>
      <c r="P58389" s="90"/>
      <c r="Q58389" s="90"/>
    </row>
    <row r="58390" spans="4:17" x14ac:dyDescent="0.25">
      <c r="D58390" s="87"/>
      <c r="J58390" s="88"/>
      <c r="K58390" s="89"/>
      <c r="M58390" s="88"/>
      <c r="O58390" s="90"/>
      <c r="P58390" s="90"/>
      <c r="Q58390" s="90"/>
    </row>
    <row r="58391" spans="4:17" x14ac:dyDescent="0.25">
      <c r="D58391" s="87"/>
      <c r="J58391" s="88"/>
      <c r="K58391" s="89"/>
      <c r="M58391" s="88"/>
      <c r="O58391" s="90"/>
      <c r="P58391" s="90"/>
      <c r="Q58391" s="90"/>
    </row>
    <row r="58392" spans="4:17" x14ac:dyDescent="0.25">
      <c r="D58392" s="87"/>
      <c r="J58392" s="88"/>
      <c r="K58392" s="89"/>
      <c r="M58392" s="88"/>
      <c r="O58392" s="90"/>
      <c r="P58392" s="90"/>
      <c r="Q58392" s="90"/>
    </row>
    <row r="58393" spans="4:17" x14ac:dyDescent="0.25">
      <c r="D58393" s="87"/>
      <c r="J58393" s="88"/>
      <c r="K58393" s="89"/>
      <c r="M58393" s="88"/>
      <c r="O58393" s="90"/>
      <c r="P58393" s="90"/>
      <c r="Q58393" s="90"/>
    </row>
    <row r="58394" spans="4:17" x14ac:dyDescent="0.25">
      <c r="D58394" s="87"/>
      <c r="J58394" s="88"/>
      <c r="K58394" s="89"/>
      <c r="M58394" s="88"/>
      <c r="O58394" s="90"/>
      <c r="P58394" s="90"/>
      <c r="Q58394" s="90"/>
    </row>
    <row r="58395" spans="4:17" x14ac:dyDescent="0.25">
      <c r="D58395" s="87"/>
      <c r="J58395" s="88"/>
      <c r="K58395" s="89"/>
      <c r="M58395" s="88"/>
      <c r="O58395" s="90"/>
      <c r="P58395" s="90"/>
      <c r="Q58395" s="90"/>
    </row>
    <row r="58396" spans="4:17" x14ac:dyDescent="0.25">
      <c r="D58396" s="87"/>
      <c r="J58396" s="88"/>
      <c r="K58396" s="89"/>
      <c r="M58396" s="88"/>
      <c r="O58396" s="90"/>
      <c r="P58396" s="90"/>
      <c r="Q58396" s="90"/>
    </row>
    <row r="58397" spans="4:17" x14ac:dyDescent="0.25">
      <c r="D58397" s="87"/>
      <c r="J58397" s="88"/>
      <c r="K58397" s="89"/>
      <c r="M58397" s="88"/>
      <c r="O58397" s="90"/>
      <c r="P58397" s="90"/>
      <c r="Q58397" s="90"/>
    </row>
    <row r="58398" spans="4:17" x14ac:dyDescent="0.25">
      <c r="D58398" s="87"/>
      <c r="J58398" s="88"/>
      <c r="K58398" s="89"/>
      <c r="M58398" s="88"/>
      <c r="O58398" s="90"/>
      <c r="P58398" s="90"/>
      <c r="Q58398" s="90"/>
    </row>
    <row r="58399" spans="4:17" x14ac:dyDescent="0.25">
      <c r="D58399" s="87"/>
      <c r="J58399" s="88"/>
      <c r="K58399" s="89"/>
      <c r="M58399" s="88"/>
      <c r="O58399" s="90"/>
      <c r="P58399" s="90"/>
      <c r="Q58399" s="90"/>
    </row>
    <row r="58400" spans="4:17" x14ac:dyDescent="0.25">
      <c r="D58400" s="87"/>
      <c r="J58400" s="88"/>
      <c r="K58400" s="89"/>
      <c r="M58400" s="88"/>
      <c r="O58400" s="90"/>
      <c r="P58400" s="90"/>
      <c r="Q58400" s="90"/>
    </row>
    <row r="58401" spans="4:17" x14ac:dyDescent="0.25">
      <c r="D58401" s="87"/>
      <c r="J58401" s="88"/>
      <c r="K58401" s="89"/>
      <c r="M58401" s="88"/>
      <c r="O58401" s="90"/>
      <c r="P58401" s="90"/>
      <c r="Q58401" s="90"/>
    </row>
    <row r="58402" spans="4:17" x14ac:dyDescent="0.25">
      <c r="D58402" s="87"/>
      <c r="J58402" s="88"/>
      <c r="K58402" s="89"/>
      <c r="M58402" s="88"/>
      <c r="O58402" s="90"/>
      <c r="P58402" s="90"/>
      <c r="Q58402" s="90"/>
    </row>
    <row r="58403" spans="4:17" x14ac:dyDescent="0.25">
      <c r="D58403" s="87"/>
      <c r="J58403" s="88"/>
      <c r="K58403" s="89"/>
      <c r="M58403" s="88"/>
      <c r="O58403" s="90"/>
      <c r="P58403" s="90"/>
      <c r="Q58403" s="90"/>
    </row>
    <row r="58404" spans="4:17" x14ac:dyDescent="0.25">
      <c r="D58404" s="87"/>
      <c r="J58404" s="88"/>
      <c r="K58404" s="89"/>
      <c r="M58404" s="88"/>
      <c r="O58404" s="90"/>
      <c r="P58404" s="90"/>
      <c r="Q58404" s="90"/>
    </row>
    <row r="58405" spans="4:17" x14ac:dyDescent="0.25">
      <c r="D58405" s="87"/>
      <c r="J58405" s="88"/>
      <c r="K58405" s="89"/>
      <c r="M58405" s="88"/>
      <c r="O58405" s="90"/>
      <c r="P58405" s="90"/>
      <c r="Q58405" s="90"/>
    </row>
    <row r="58406" spans="4:17" x14ac:dyDescent="0.25">
      <c r="D58406" s="87"/>
      <c r="J58406" s="88"/>
      <c r="K58406" s="89"/>
      <c r="M58406" s="88"/>
      <c r="O58406" s="90"/>
      <c r="P58406" s="90"/>
      <c r="Q58406" s="90"/>
    </row>
    <row r="58407" spans="4:17" x14ac:dyDescent="0.25">
      <c r="D58407" s="87"/>
      <c r="J58407" s="88"/>
      <c r="K58407" s="89"/>
      <c r="M58407" s="88"/>
      <c r="O58407" s="90"/>
      <c r="P58407" s="90"/>
      <c r="Q58407" s="90"/>
    </row>
    <row r="58408" spans="4:17" x14ac:dyDescent="0.25">
      <c r="D58408" s="87"/>
      <c r="J58408" s="88"/>
      <c r="K58408" s="89"/>
      <c r="M58408" s="88"/>
      <c r="O58408" s="90"/>
      <c r="P58408" s="90"/>
      <c r="Q58408" s="90"/>
    </row>
    <row r="58409" spans="4:17" x14ac:dyDescent="0.25">
      <c r="D58409" s="87"/>
      <c r="J58409" s="88"/>
      <c r="K58409" s="89"/>
      <c r="M58409" s="88"/>
      <c r="O58409" s="90"/>
      <c r="P58409" s="90"/>
      <c r="Q58409" s="90"/>
    </row>
    <row r="58410" spans="4:17" x14ac:dyDescent="0.25">
      <c r="D58410" s="87"/>
      <c r="J58410" s="88"/>
      <c r="K58410" s="89"/>
      <c r="M58410" s="88"/>
      <c r="O58410" s="90"/>
      <c r="P58410" s="90"/>
      <c r="Q58410" s="90"/>
    </row>
    <row r="58411" spans="4:17" x14ac:dyDescent="0.25">
      <c r="D58411" s="87"/>
      <c r="J58411" s="88"/>
      <c r="K58411" s="89"/>
      <c r="M58411" s="88"/>
      <c r="O58411" s="90"/>
      <c r="P58411" s="90"/>
      <c r="Q58411" s="90"/>
    </row>
    <row r="58412" spans="4:17" x14ac:dyDescent="0.25">
      <c r="D58412" s="87"/>
      <c r="J58412" s="88"/>
      <c r="K58412" s="89"/>
      <c r="M58412" s="88"/>
      <c r="O58412" s="90"/>
      <c r="P58412" s="90"/>
      <c r="Q58412" s="90"/>
    </row>
    <row r="58413" spans="4:17" x14ac:dyDescent="0.25">
      <c r="D58413" s="87"/>
      <c r="J58413" s="88"/>
      <c r="K58413" s="89"/>
      <c r="M58413" s="88"/>
      <c r="O58413" s="90"/>
      <c r="P58413" s="90"/>
      <c r="Q58413" s="90"/>
    </row>
    <row r="58414" spans="4:17" x14ac:dyDescent="0.25">
      <c r="D58414" s="87"/>
      <c r="J58414" s="88"/>
      <c r="K58414" s="89"/>
      <c r="M58414" s="88"/>
      <c r="O58414" s="90"/>
      <c r="P58414" s="90"/>
      <c r="Q58414" s="90"/>
    </row>
    <row r="58415" spans="4:17" x14ac:dyDescent="0.25">
      <c r="D58415" s="87"/>
      <c r="J58415" s="88"/>
      <c r="K58415" s="89"/>
      <c r="M58415" s="88"/>
      <c r="O58415" s="90"/>
      <c r="P58415" s="90"/>
      <c r="Q58415" s="90"/>
    </row>
    <row r="58416" spans="4:17" x14ac:dyDescent="0.25">
      <c r="D58416" s="87"/>
      <c r="J58416" s="88"/>
      <c r="K58416" s="89"/>
      <c r="M58416" s="88"/>
      <c r="O58416" s="90"/>
      <c r="P58416" s="90"/>
      <c r="Q58416" s="90"/>
    </row>
    <row r="58417" spans="4:17" x14ac:dyDescent="0.25">
      <c r="D58417" s="87"/>
      <c r="J58417" s="88"/>
      <c r="K58417" s="89"/>
      <c r="M58417" s="88"/>
      <c r="O58417" s="90"/>
      <c r="P58417" s="90"/>
      <c r="Q58417" s="90"/>
    </row>
    <row r="58418" spans="4:17" x14ac:dyDescent="0.25">
      <c r="D58418" s="87"/>
      <c r="J58418" s="88"/>
      <c r="K58418" s="89"/>
      <c r="M58418" s="88"/>
      <c r="O58418" s="90"/>
      <c r="P58418" s="90"/>
      <c r="Q58418" s="90"/>
    </row>
    <row r="58419" spans="4:17" x14ac:dyDescent="0.25">
      <c r="D58419" s="87"/>
      <c r="J58419" s="88"/>
      <c r="K58419" s="89"/>
      <c r="M58419" s="88"/>
      <c r="O58419" s="90"/>
      <c r="P58419" s="90"/>
      <c r="Q58419" s="90"/>
    </row>
    <row r="58420" spans="4:17" x14ac:dyDescent="0.25">
      <c r="D58420" s="87"/>
      <c r="J58420" s="88"/>
      <c r="K58420" s="89"/>
      <c r="M58420" s="88"/>
      <c r="O58420" s="90"/>
      <c r="P58420" s="90"/>
      <c r="Q58420" s="90"/>
    </row>
    <row r="58421" spans="4:17" x14ac:dyDescent="0.25">
      <c r="D58421" s="87"/>
      <c r="J58421" s="88"/>
      <c r="K58421" s="89"/>
      <c r="M58421" s="88"/>
      <c r="O58421" s="90"/>
      <c r="P58421" s="90"/>
      <c r="Q58421" s="90"/>
    </row>
    <row r="58422" spans="4:17" x14ac:dyDescent="0.25">
      <c r="D58422" s="87"/>
      <c r="J58422" s="88"/>
      <c r="K58422" s="89"/>
      <c r="M58422" s="88"/>
      <c r="O58422" s="90"/>
      <c r="P58422" s="90"/>
      <c r="Q58422" s="90"/>
    </row>
    <row r="58423" spans="4:17" x14ac:dyDescent="0.25">
      <c r="D58423" s="87"/>
      <c r="J58423" s="88"/>
      <c r="K58423" s="89"/>
      <c r="M58423" s="88"/>
      <c r="O58423" s="90"/>
      <c r="P58423" s="90"/>
      <c r="Q58423" s="90"/>
    </row>
    <row r="58424" spans="4:17" x14ac:dyDescent="0.25">
      <c r="D58424" s="87"/>
      <c r="J58424" s="88"/>
      <c r="K58424" s="89"/>
      <c r="M58424" s="88"/>
      <c r="O58424" s="90"/>
      <c r="P58424" s="90"/>
      <c r="Q58424" s="90"/>
    </row>
    <row r="58425" spans="4:17" x14ac:dyDescent="0.25">
      <c r="D58425" s="87"/>
      <c r="J58425" s="88"/>
      <c r="K58425" s="89"/>
      <c r="M58425" s="88"/>
      <c r="O58425" s="90"/>
      <c r="P58425" s="90"/>
      <c r="Q58425" s="90"/>
    </row>
    <row r="58426" spans="4:17" x14ac:dyDescent="0.25">
      <c r="D58426" s="87"/>
      <c r="J58426" s="88"/>
      <c r="K58426" s="89"/>
      <c r="M58426" s="88"/>
      <c r="O58426" s="90"/>
      <c r="P58426" s="90"/>
      <c r="Q58426" s="90"/>
    </row>
    <row r="58427" spans="4:17" x14ac:dyDescent="0.25">
      <c r="D58427" s="87"/>
      <c r="J58427" s="88"/>
      <c r="K58427" s="89"/>
      <c r="M58427" s="88"/>
      <c r="O58427" s="90"/>
      <c r="P58427" s="90"/>
      <c r="Q58427" s="90"/>
    </row>
    <row r="58428" spans="4:17" x14ac:dyDescent="0.25">
      <c r="D58428" s="87"/>
      <c r="J58428" s="88"/>
      <c r="K58428" s="89"/>
      <c r="M58428" s="88"/>
      <c r="O58428" s="90"/>
      <c r="P58428" s="90"/>
      <c r="Q58428" s="90"/>
    </row>
    <row r="58429" spans="4:17" x14ac:dyDescent="0.25">
      <c r="D58429" s="87"/>
      <c r="J58429" s="88"/>
      <c r="K58429" s="89"/>
      <c r="M58429" s="88"/>
      <c r="O58429" s="90"/>
      <c r="P58429" s="90"/>
      <c r="Q58429" s="90"/>
    </row>
    <row r="58430" spans="4:17" x14ac:dyDescent="0.25">
      <c r="D58430" s="87"/>
      <c r="J58430" s="88"/>
      <c r="K58430" s="89"/>
      <c r="M58430" s="88"/>
      <c r="O58430" s="90"/>
      <c r="P58430" s="90"/>
      <c r="Q58430" s="90"/>
    </row>
    <row r="58431" spans="4:17" x14ac:dyDescent="0.25">
      <c r="D58431" s="87"/>
      <c r="J58431" s="88"/>
      <c r="K58431" s="89"/>
      <c r="M58431" s="88"/>
      <c r="O58431" s="90"/>
      <c r="P58431" s="90"/>
      <c r="Q58431" s="90"/>
    </row>
    <row r="58432" spans="4:17" x14ac:dyDescent="0.25">
      <c r="D58432" s="87"/>
      <c r="J58432" s="88"/>
      <c r="K58432" s="89"/>
      <c r="M58432" s="88"/>
      <c r="O58432" s="90"/>
      <c r="P58432" s="90"/>
      <c r="Q58432" s="90"/>
    </row>
    <row r="58433" spans="4:17" x14ac:dyDescent="0.25">
      <c r="D58433" s="87"/>
      <c r="J58433" s="88"/>
      <c r="K58433" s="89"/>
      <c r="M58433" s="88"/>
      <c r="O58433" s="90"/>
      <c r="P58433" s="90"/>
      <c r="Q58433" s="90"/>
    </row>
    <row r="58434" spans="4:17" x14ac:dyDescent="0.25">
      <c r="D58434" s="87"/>
      <c r="J58434" s="88"/>
      <c r="K58434" s="89"/>
      <c r="M58434" s="88"/>
      <c r="O58434" s="90"/>
      <c r="P58434" s="90"/>
      <c r="Q58434" s="90"/>
    </row>
    <row r="58435" spans="4:17" x14ac:dyDescent="0.25">
      <c r="D58435" s="87"/>
      <c r="J58435" s="88"/>
      <c r="K58435" s="89"/>
      <c r="M58435" s="88"/>
      <c r="O58435" s="90"/>
      <c r="P58435" s="90"/>
      <c r="Q58435" s="90"/>
    </row>
    <row r="58436" spans="4:17" x14ac:dyDescent="0.25">
      <c r="D58436" s="87"/>
      <c r="J58436" s="88"/>
      <c r="K58436" s="89"/>
      <c r="M58436" s="88"/>
      <c r="O58436" s="90"/>
      <c r="P58436" s="90"/>
      <c r="Q58436" s="90"/>
    </row>
    <row r="58437" spans="4:17" x14ac:dyDescent="0.25">
      <c r="D58437" s="87"/>
      <c r="J58437" s="88"/>
      <c r="K58437" s="89"/>
      <c r="M58437" s="88"/>
      <c r="O58437" s="90"/>
      <c r="P58437" s="90"/>
      <c r="Q58437" s="90"/>
    </row>
    <row r="58438" spans="4:17" x14ac:dyDescent="0.25">
      <c r="D58438" s="87"/>
      <c r="J58438" s="88"/>
      <c r="K58438" s="89"/>
      <c r="M58438" s="88"/>
      <c r="O58438" s="90"/>
      <c r="P58438" s="90"/>
      <c r="Q58438" s="90"/>
    </row>
    <row r="58439" spans="4:17" x14ac:dyDescent="0.25">
      <c r="D58439" s="87"/>
      <c r="J58439" s="88"/>
      <c r="K58439" s="89"/>
      <c r="M58439" s="88"/>
      <c r="O58439" s="90"/>
      <c r="P58439" s="90"/>
      <c r="Q58439" s="90"/>
    </row>
    <row r="58440" spans="4:17" x14ac:dyDescent="0.25">
      <c r="D58440" s="87"/>
      <c r="J58440" s="88"/>
      <c r="K58440" s="89"/>
      <c r="M58440" s="88"/>
      <c r="O58440" s="90"/>
      <c r="P58440" s="90"/>
      <c r="Q58440" s="90"/>
    </row>
    <row r="58441" spans="4:17" x14ac:dyDescent="0.25">
      <c r="D58441" s="87"/>
      <c r="J58441" s="88"/>
      <c r="K58441" s="89"/>
      <c r="M58441" s="88"/>
      <c r="O58441" s="90"/>
      <c r="P58441" s="90"/>
      <c r="Q58441" s="90"/>
    </row>
    <row r="58442" spans="4:17" x14ac:dyDescent="0.25">
      <c r="D58442" s="87"/>
      <c r="J58442" s="88"/>
      <c r="K58442" s="89"/>
      <c r="M58442" s="88"/>
      <c r="O58442" s="90"/>
      <c r="P58442" s="90"/>
      <c r="Q58442" s="90"/>
    </row>
    <row r="58443" spans="4:17" x14ac:dyDescent="0.25">
      <c r="D58443" s="87"/>
      <c r="J58443" s="88"/>
      <c r="K58443" s="89"/>
      <c r="M58443" s="88"/>
      <c r="O58443" s="90"/>
      <c r="P58443" s="90"/>
      <c r="Q58443" s="90"/>
    </row>
    <row r="58444" spans="4:17" x14ac:dyDescent="0.25">
      <c r="D58444" s="87"/>
      <c r="J58444" s="88"/>
      <c r="K58444" s="89"/>
      <c r="M58444" s="88"/>
      <c r="O58444" s="90"/>
      <c r="P58444" s="90"/>
      <c r="Q58444" s="90"/>
    </row>
    <row r="58445" spans="4:17" x14ac:dyDescent="0.25">
      <c r="D58445" s="87"/>
      <c r="J58445" s="88"/>
      <c r="K58445" s="89"/>
      <c r="M58445" s="88"/>
      <c r="O58445" s="90"/>
      <c r="P58445" s="90"/>
      <c r="Q58445" s="90"/>
    </row>
    <row r="58446" spans="4:17" x14ac:dyDescent="0.25">
      <c r="D58446" s="87"/>
      <c r="J58446" s="88"/>
      <c r="K58446" s="89"/>
      <c r="M58446" s="88"/>
      <c r="O58446" s="90"/>
      <c r="P58446" s="90"/>
      <c r="Q58446" s="90"/>
    </row>
    <row r="58447" spans="4:17" x14ac:dyDescent="0.25">
      <c r="D58447" s="87"/>
      <c r="J58447" s="88"/>
      <c r="K58447" s="89"/>
      <c r="M58447" s="88"/>
      <c r="O58447" s="90"/>
      <c r="P58447" s="90"/>
      <c r="Q58447" s="90"/>
    </row>
    <row r="58448" spans="4:17" x14ac:dyDescent="0.25">
      <c r="D58448" s="87"/>
      <c r="J58448" s="88"/>
      <c r="K58448" s="89"/>
      <c r="M58448" s="88"/>
      <c r="O58448" s="90"/>
      <c r="P58448" s="90"/>
      <c r="Q58448" s="90"/>
    </row>
    <row r="58449" spans="4:17" x14ac:dyDescent="0.25">
      <c r="D58449" s="87"/>
      <c r="J58449" s="88"/>
      <c r="K58449" s="89"/>
      <c r="M58449" s="88"/>
      <c r="O58449" s="90"/>
      <c r="P58449" s="90"/>
      <c r="Q58449" s="90"/>
    </row>
    <row r="58450" spans="4:17" x14ac:dyDescent="0.25">
      <c r="D58450" s="87"/>
      <c r="J58450" s="88"/>
      <c r="K58450" s="89"/>
      <c r="M58450" s="88"/>
      <c r="O58450" s="90"/>
      <c r="P58450" s="90"/>
      <c r="Q58450" s="90"/>
    </row>
    <row r="58451" spans="4:17" x14ac:dyDescent="0.25">
      <c r="D58451" s="87"/>
      <c r="J58451" s="88"/>
      <c r="K58451" s="89"/>
      <c r="M58451" s="88"/>
      <c r="O58451" s="90"/>
      <c r="P58451" s="90"/>
      <c r="Q58451" s="90"/>
    </row>
    <row r="58452" spans="4:17" x14ac:dyDescent="0.25">
      <c r="D58452" s="87"/>
      <c r="J58452" s="88"/>
      <c r="K58452" s="89"/>
      <c r="M58452" s="88"/>
      <c r="O58452" s="90"/>
      <c r="P58452" s="90"/>
      <c r="Q58452" s="90"/>
    </row>
    <row r="58453" spans="4:17" x14ac:dyDescent="0.25">
      <c r="D58453" s="87"/>
      <c r="J58453" s="88"/>
      <c r="K58453" s="89"/>
      <c r="M58453" s="88"/>
      <c r="O58453" s="90"/>
      <c r="P58453" s="90"/>
      <c r="Q58453" s="90"/>
    </row>
    <row r="58454" spans="4:17" x14ac:dyDescent="0.25">
      <c r="D58454" s="87"/>
      <c r="J58454" s="88"/>
      <c r="K58454" s="89"/>
      <c r="M58454" s="88"/>
      <c r="O58454" s="90"/>
      <c r="P58454" s="90"/>
      <c r="Q58454" s="90"/>
    </row>
    <row r="58455" spans="4:17" x14ac:dyDescent="0.25">
      <c r="D58455" s="87"/>
      <c r="J58455" s="88"/>
      <c r="K58455" s="89"/>
      <c r="M58455" s="88"/>
      <c r="O58455" s="90"/>
      <c r="P58455" s="90"/>
      <c r="Q58455" s="90"/>
    </row>
    <row r="58456" spans="4:17" x14ac:dyDescent="0.25">
      <c r="D58456" s="87"/>
      <c r="J58456" s="88"/>
      <c r="K58456" s="89"/>
      <c r="M58456" s="88"/>
      <c r="O58456" s="90"/>
      <c r="P58456" s="90"/>
      <c r="Q58456" s="90"/>
    </row>
    <row r="58457" spans="4:17" x14ac:dyDescent="0.25">
      <c r="D58457" s="87"/>
      <c r="J58457" s="88"/>
      <c r="K58457" s="89"/>
      <c r="M58457" s="88"/>
      <c r="O58457" s="90"/>
      <c r="P58457" s="90"/>
      <c r="Q58457" s="90"/>
    </row>
    <row r="58458" spans="4:17" x14ac:dyDescent="0.25">
      <c r="D58458" s="87"/>
      <c r="J58458" s="88"/>
      <c r="K58458" s="89"/>
      <c r="M58458" s="88"/>
      <c r="O58458" s="90"/>
      <c r="P58458" s="90"/>
      <c r="Q58458" s="90"/>
    </row>
    <row r="58459" spans="4:17" x14ac:dyDescent="0.25">
      <c r="D58459" s="87"/>
      <c r="J58459" s="88"/>
      <c r="K58459" s="89"/>
      <c r="M58459" s="88"/>
      <c r="O58459" s="90"/>
      <c r="P58459" s="90"/>
      <c r="Q58459" s="90"/>
    </row>
    <row r="58460" spans="4:17" x14ac:dyDescent="0.25">
      <c r="D58460" s="87"/>
      <c r="J58460" s="88"/>
      <c r="K58460" s="89"/>
      <c r="M58460" s="88"/>
      <c r="O58460" s="90"/>
      <c r="P58460" s="90"/>
      <c r="Q58460" s="90"/>
    </row>
    <row r="58461" spans="4:17" x14ac:dyDescent="0.25">
      <c r="D58461" s="87"/>
      <c r="J58461" s="88"/>
      <c r="K58461" s="89"/>
      <c r="M58461" s="88"/>
      <c r="O58461" s="90"/>
      <c r="P58461" s="90"/>
      <c r="Q58461" s="90"/>
    </row>
    <row r="58462" spans="4:17" x14ac:dyDescent="0.25">
      <c r="D58462" s="87"/>
      <c r="J58462" s="88"/>
      <c r="K58462" s="89"/>
      <c r="M58462" s="88"/>
      <c r="O58462" s="90"/>
      <c r="P58462" s="90"/>
      <c r="Q58462" s="90"/>
    </row>
    <row r="58463" spans="4:17" x14ac:dyDescent="0.25">
      <c r="D58463" s="87"/>
      <c r="J58463" s="88"/>
      <c r="K58463" s="89"/>
      <c r="M58463" s="88"/>
      <c r="O58463" s="90"/>
      <c r="P58463" s="90"/>
      <c r="Q58463" s="90"/>
    </row>
    <row r="58464" spans="4:17" x14ac:dyDescent="0.25">
      <c r="D58464" s="87"/>
      <c r="J58464" s="88"/>
      <c r="K58464" s="89"/>
      <c r="M58464" s="88"/>
      <c r="O58464" s="90"/>
      <c r="P58464" s="90"/>
      <c r="Q58464" s="90"/>
    </row>
    <row r="58465" spans="4:17" x14ac:dyDescent="0.25">
      <c r="D58465" s="87"/>
      <c r="J58465" s="88"/>
      <c r="K58465" s="89"/>
      <c r="M58465" s="88"/>
      <c r="O58465" s="90"/>
      <c r="P58465" s="90"/>
      <c r="Q58465" s="90"/>
    </row>
    <row r="58466" spans="4:17" x14ac:dyDescent="0.25">
      <c r="D58466" s="87"/>
      <c r="J58466" s="88"/>
      <c r="K58466" s="89"/>
      <c r="M58466" s="88"/>
      <c r="O58466" s="90"/>
      <c r="P58466" s="90"/>
      <c r="Q58466" s="90"/>
    </row>
    <row r="58467" spans="4:17" x14ac:dyDescent="0.25">
      <c r="D58467" s="87"/>
      <c r="J58467" s="88"/>
      <c r="K58467" s="89"/>
      <c r="M58467" s="88"/>
      <c r="O58467" s="90"/>
      <c r="P58467" s="90"/>
      <c r="Q58467" s="90"/>
    </row>
    <row r="58468" spans="4:17" x14ac:dyDescent="0.25">
      <c r="D58468" s="87"/>
      <c r="J58468" s="88"/>
      <c r="K58468" s="89"/>
      <c r="M58468" s="88"/>
      <c r="O58468" s="90"/>
      <c r="P58468" s="90"/>
      <c r="Q58468" s="90"/>
    </row>
    <row r="58469" spans="4:17" x14ac:dyDescent="0.25">
      <c r="D58469" s="87"/>
      <c r="J58469" s="88"/>
      <c r="K58469" s="89"/>
      <c r="M58469" s="88"/>
      <c r="O58469" s="90"/>
      <c r="P58469" s="90"/>
      <c r="Q58469" s="90"/>
    </row>
    <row r="58470" spans="4:17" x14ac:dyDescent="0.25">
      <c r="D58470" s="87"/>
      <c r="J58470" s="88"/>
      <c r="K58470" s="89"/>
      <c r="M58470" s="88"/>
      <c r="O58470" s="90"/>
      <c r="P58470" s="90"/>
      <c r="Q58470" s="90"/>
    </row>
    <row r="58471" spans="4:17" x14ac:dyDescent="0.25">
      <c r="D58471" s="87"/>
      <c r="J58471" s="88"/>
      <c r="K58471" s="89"/>
      <c r="M58471" s="88"/>
      <c r="O58471" s="90"/>
      <c r="P58471" s="90"/>
      <c r="Q58471" s="90"/>
    </row>
    <row r="58472" spans="4:17" x14ac:dyDescent="0.25">
      <c r="D58472" s="87"/>
      <c r="J58472" s="88"/>
      <c r="K58472" s="89"/>
      <c r="M58472" s="88"/>
      <c r="O58472" s="90"/>
      <c r="P58472" s="90"/>
      <c r="Q58472" s="90"/>
    </row>
    <row r="58473" spans="4:17" x14ac:dyDescent="0.25">
      <c r="D58473" s="87"/>
      <c r="J58473" s="88"/>
      <c r="K58473" s="89"/>
      <c r="M58473" s="88"/>
      <c r="O58473" s="90"/>
      <c r="P58473" s="90"/>
      <c r="Q58473" s="90"/>
    </row>
    <row r="58474" spans="4:17" x14ac:dyDescent="0.25">
      <c r="D58474" s="87"/>
      <c r="J58474" s="88"/>
      <c r="K58474" s="89"/>
      <c r="M58474" s="88"/>
      <c r="O58474" s="90"/>
      <c r="P58474" s="90"/>
      <c r="Q58474" s="90"/>
    </row>
    <row r="58475" spans="4:17" x14ac:dyDescent="0.25">
      <c r="D58475" s="87"/>
      <c r="J58475" s="88"/>
      <c r="K58475" s="89"/>
      <c r="M58475" s="88"/>
      <c r="O58475" s="90"/>
      <c r="P58475" s="90"/>
      <c r="Q58475" s="90"/>
    </row>
    <row r="58476" spans="4:17" x14ac:dyDescent="0.25">
      <c r="D58476" s="87"/>
      <c r="J58476" s="88"/>
      <c r="K58476" s="89"/>
      <c r="M58476" s="88"/>
      <c r="O58476" s="90"/>
      <c r="P58476" s="90"/>
      <c r="Q58476" s="90"/>
    </row>
    <row r="58477" spans="4:17" x14ac:dyDescent="0.25">
      <c r="D58477" s="87"/>
      <c r="J58477" s="88"/>
      <c r="K58477" s="89"/>
      <c r="M58477" s="88"/>
      <c r="O58477" s="90"/>
      <c r="P58477" s="90"/>
      <c r="Q58477" s="90"/>
    </row>
    <row r="58478" spans="4:17" x14ac:dyDescent="0.25">
      <c r="D58478" s="87"/>
      <c r="J58478" s="88"/>
      <c r="K58478" s="89"/>
      <c r="M58478" s="88"/>
      <c r="O58478" s="90"/>
      <c r="P58478" s="90"/>
      <c r="Q58478" s="90"/>
    </row>
    <row r="58479" spans="4:17" x14ac:dyDescent="0.25">
      <c r="D58479" s="87"/>
      <c r="J58479" s="88"/>
      <c r="K58479" s="89"/>
      <c r="M58479" s="88"/>
      <c r="O58479" s="90"/>
      <c r="P58479" s="90"/>
      <c r="Q58479" s="90"/>
    </row>
    <row r="58480" spans="4:17" x14ac:dyDescent="0.25">
      <c r="D58480" s="87"/>
      <c r="J58480" s="88"/>
      <c r="K58480" s="89"/>
      <c r="M58480" s="88"/>
      <c r="O58480" s="90"/>
      <c r="P58480" s="90"/>
      <c r="Q58480" s="90"/>
    </row>
    <row r="58481" spans="4:17" x14ac:dyDescent="0.25">
      <c r="D58481" s="87"/>
      <c r="J58481" s="88"/>
      <c r="K58481" s="89"/>
      <c r="M58481" s="88"/>
      <c r="O58481" s="90"/>
      <c r="P58481" s="90"/>
      <c r="Q58481" s="90"/>
    </row>
    <row r="58482" spans="4:17" x14ac:dyDescent="0.25">
      <c r="D58482" s="87"/>
      <c r="J58482" s="88"/>
      <c r="K58482" s="89"/>
      <c r="M58482" s="88"/>
      <c r="O58482" s="90"/>
      <c r="P58482" s="90"/>
      <c r="Q58482" s="90"/>
    </row>
    <row r="58483" spans="4:17" x14ac:dyDescent="0.25">
      <c r="D58483" s="87"/>
      <c r="J58483" s="88"/>
      <c r="K58483" s="89"/>
      <c r="M58483" s="88"/>
      <c r="O58483" s="90"/>
      <c r="P58483" s="90"/>
      <c r="Q58483" s="90"/>
    </row>
    <row r="58484" spans="4:17" x14ac:dyDescent="0.25">
      <c r="D58484" s="87"/>
      <c r="J58484" s="88"/>
      <c r="K58484" s="89"/>
      <c r="M58484" s="88"/>
      <c r="O58484" s="90"/>
      <c r="P58484" s="90"/>
      <c r="Q58484" s="90"/>
    </row>
    <row r="58485" spans="4:17" x14ac:dyDescent="0.25">
      <c r="D58485" s="87"/>
      <c r="J58485" s="88"/>
      <c r="K58485" s="89"/>
      <c r="M58485" s="88"/>
      <c r="O58485" s="90"/>
      <c r="P58485" s="90"/>
      <c r="Q58485" s="90"/>
    </row>
    <row r="58486" spans="4:17" x14ac:dyDescent="0.25">
      <c r="D58486" s="87"/>
      <c r="J58486" s="88"/>
      <c r="K58486" s="89"/>
      <c r="M58486" s="88"/>
      <c r="O58486" s="90"/>
      <c r="P58486" s="90"/>
      <c r="Q58486" s="90"/>
    </row>
    <row r="58487" spans="4:17" x14ac:dyDescent="0.25">
      <c r="D58487" s="87"/>
      <c r="J58487" s="88"/>
      <c r="K58487" s="89"/>
      <c r="M58487" s="88"/>
      <c r="O58487" s="90"/>
      <c r="P58487" s="90"/>
      <c r="Q58487" s="90"/>
    </row>
    <row r="58488" spans="4:17" x14ac:dyDescent="0.25">
      <c r="D58488" s="87"/>
      <c r="J58488" s="88"/>
      <c r="K58488" s="89"/>
      <c r="M58488" s="88"/>
      <c r="O58488" s="90"/>
      <c r="P58488" s="90"/>
      <c r="Q58488" s="90"/>
    </row>
    <row r="58489" spans="4:17" x14ac:dyDescent="0.25">
      <c r="D58489" s="87"/>
      <c r="J58489" s="88"/>
      <c r="K58489" s="89"/>
      <c r="M58489" s="88"/>
      <c r="O58489" s="90"/>
      <c r="P58489" s="90"/>
      <c r="Q58489" s="90"/>
    </row>
    <row r="58490" spans="4:17" x14ac:dyDescent="0.25">
      <c r="D58490" s="87"/>
      <c r="J58490" s="88"/>
      <c r="K58490" s="89"/>
      <c r="M58490" s="88"/>
      <c r="O58490" s="90"/>
      <c r="P58490" s="90"/>
      <c r="Q58490" s="90"/>
    </row>
    <row r="58491" spans="4:17" x14ac:dyDescent="0.25">
      <c r="D58491" s="87"/>
      <c r="J58491" s="88"/>
      <c r="K58491" s="89"/>
      <c r="M58491" s="88"/>
      <c r="O58491" s="90"/>
      <c r="P58491" s="90"/>
      <c r="Q58491" s="90"/>
    </row>
    <row r="58492" spans="4:17" x14ac:dyDescent="0.25">
      <c r="D58492" s="87"/>
      <c r="J58492" s="88"/>
      <c r="K58492" s="89"/>
      <c r="M58492" s="88"/>
      <c r="O58492" s="90"/>
      <c r="P58492" s="90"/>
      <c r="Q58492" s="90"/>
    </row>
    <row r="58493" spans="4:17" x14ac:dyDescent="0.25">
      <c r="D58493" s="87"/>
      <c r="J58493" s="88"/>
      <c r="K58493" s="89"/>
      <c r="M58493" s="88"/>
      <c r="O58493" s="90"/>
      <c r="P58493" s="90"/>
      <c r="Q58493" s="90"/>
    </row>
    <row r="58494" spans="4:17" x14ac:dyDescent="0.25">
      <c r="D58494" s="87"/>
      <c r="J58494" s="88"/>
      <c r="K58494" s="89"/>
      <c r="M58494" s="88"/>
      <c r="O58494" s="90"/>
      <c r="P58494" s="90"/>
      <c r="Q58494" s="90"/>
    </row>
    <row r="58495" spans="4:17" x14ac:dyDescent="0.25">
      <c r="D58495" s="87"/>
      <c r="J58495" s="88"/>
      <c r="K58495" s="89"/>
      <c r="M58495" s="88"/>
      <c r="O58495" s="90"/>
      <c r="P58495" s="90"/>
      <c r="Q58495" s="90"/>
    </row>
    <row r="58496" spans="4:17" x14ac:dyDescent="0.25">
      <c r="D58496" s="87"/>
      <c r="J58496" s="88"/>
      <c r="K58496" s="89"/>
      <c r="M58496" s="88"/>
      <c r="O58496" s="90"/>
      <c r="P58496" s="90"/>
      <c r="Q58496" s="90"/>
    </row>
    <row r="58497" spans="4:17" x14ac:dyDescent="0.25">
      <c r="D58497" s="87"/>
      <c r="J58497" s="88"/>
      <c r="K58497" s="89"/>
      <c r="M58497" s="88"/>
      <c r="O58497" s="90"/>
      <c r="P58497" s="90"/>
      <c r="Q58497" s="90"/>
    </row>
    <row r="58498" spans="4:17" x14ac:dyDescent="0.25">
      <c r="D58498" s="87"/>
      <c r="J58498" s="88"/>
      <c r="K58498" s="89"/>
      <c r="M58498" s="88"/>
      <c r="O58498" s="90"/>
      <c r="P58498" s="90"/>
      <c r="Q58498" s="90"/>
    </row>
    <row r="58499" spans="4:17" x14ac:dyDescent="0.25">
      <c r="D58499" s="87"/>
      <c r="J58499" s="88"/>
      <c r="K58499" s="89"/>
      <c r="M58499" s="88"/>
      <c r="O58499" s="90"/>
      <c r="P58499" s="90"/>
      <c r="Q58499" s="90"/>
    </row>
    <row r="58500" spans="4:17" x14ac:dyDescent="0.25">
      <c r="D58500" s="87"/>
      <c r="J58500" s="88"/>
      <c r="K58500" s="89"/>
      <c r="M58500" s="88"/>
      <c r="O58500" s="90"/>
      <c r="P58500" s="90"/>
      <c r="Q58500" s="90"/>
    </row>
    <row r="58501" spans="4:17" x14ac:dyDescent="0.25">
      <c r="D58501" s="87"/>
      <c r="J58501" s="88"/>
      <c r="K58501" s="89"/>
      <c r="M58501" s="88"/>
      <c r="O58501" s="90"/>
      <c r="P58501" s="90"/>
      <c r="Q58501" s="90"/>
    </row>
    <row r="58502" spans="4:17" x14ac:dyDescent="0.25">
      <c r="D58502" s="87"/>
      <c r="J58502" s="88"/>
      <c r="K58502" s="89"/>
      <c r="M58502" s="88"/>
      <c r="O58502" s="90"/>
      <c r="P58502" s="90"/>
      <c r="Q58502" s="90"/>
    </row>
    <row r="58503" spans="4:17" x14ac:dyDescent="0.25">
      <c r="D58503" s="87"/>
      <c r="J58503" s="88"/>
      <c r="K58503" s="89"/>
      <c r="M58503" s="88"/>
      <c r="O58503" s="90"/>
      <c r="P58503" s="90"/>
      <c r="Q58503" s="90"/>
    </row>
    <row r="58504" spans="4:17" x14ac:dyDescent="0.25">
      <c r="D58504" s="87"/>
      <c r="J58504" s="88"/>
      <c r="K58504" s="89"/>
      <c r="M58504" s="88"/>
      <c r="O58504" s="90"/>
      <c r="P58504" s="90"/>
      <c r="Q58504" s="90"/>
    </row>
    <row r="58505" spans="4:17" x14ac:dyDescent="0.25">
      <c r="D58505" s="87"/>
      <c r="J58505" s="88"/>
      <c r="K58505" s="89"/>
      <c r="M58505" s="88"/>
      <c r="O58505" s="90"/>
      <c r="P58505" s="90"/>
      <c r="Q58505" s="90"/>
    </row>
    <row r="58506" spans="4:17" x14ac:dyDescent="0.25">
      <c r="D58506" s="87"/>
      <c r="J58506" s="88"/>
      <c r="K58506" s="89"/>
      <c r="M58506" s="88"/>
      <c r="O58506" s="90"/>
      <c r="P58506" s="90"/>
      <c r="Q58506" s="90"/>
    </row>
    <row r="58507" spans="4:17" x14ac:dyDescent="0.25">
      <c r="D58507" s="87"/>
      <c r="J58507" s="88"/>
      <c r="K58507" s="89"/>
      <c r="M58507" s="88"/>
      <c r="O58507" s="90"/>
      <c r="P58507" s="90"/>
      <c r="Q58507" s="90"/>
    </row>
    <row r="58508" spans="4:17" x14ac:dyDescent="0.25">
      <c r="D58508" s="87"/>
      <c r="J58508" s="88"/>
      <c r="K58508" s="89"/>
      <c r="M58508" s="88"/>
      <c r="O58508" s="90"/>
      <c r="P58508" s="90"/>
      <c r="Q58508" s="90"/>
    </row>
    <row r="58509" spans="4:17" x14ac:dyDescent="0.25">
      <c r="D58509" s="87"/>
      <c r="J58509" s="88"/>
      <c r="K58509" s="89"/>
      <c r="M58509" s="88"/>
      <c r="O58509" s="90"/>
      <c r="P58509" s="90"/>
      <c r="Q58509" s="90"/>
    </row>
    <row r="58510" spans="4:17" x14ac:dyDescent="0.25">
      <c r="D58510" s="87"/>
      <c r="J58510" s="88"/>
      <c r="K58510" s="89"/>
      <c r="M58510" s="88"/>
      <c r="O58510" s="90"/>
      <c r="P58510" s="90"/>
      <c r="Q58510" s="90"/>
    </row>
    <row r="58511" spans="4:17" x14ac:dyDescent="0.25">
      <c r="D58511" s="87"/>
      <c r="J58511" s="88"/>
      <c r="K58511" s="89"/>
      <c r="M58511" s="88"/>
      <c r="O58511" s="90"/>
      <c r="P58511" s="90"/>
      <c r="Q58511" s="90"/>
    </row>
    <row r="58512" spans="4:17" x14ac:dyDescent="0.25">
      <c r="D58512" s="87"/>
      <c r="J58512" s="88"/>
      <c r="K58512" s="89"/>
      <c r="M58512" s="88"/>
      <c r="O58512" s="90"/>
      <c r="P58512" s="90"/>
      <c r="Q58512" s="90"/>
    </row>
    <row r="58513" spans="4:17" x14ac:dyDescent="0.25">
      <c r="D58513" s="87"/>
      <c r="J58513" s="88"/>
      <c r="K58513" s="89"/>
      <c r="M58513" s="88"/>
      <c r="O58513" s="90"/>
      <c r="P58513" s="90"/>
      <c r="Q58513" s="90"/>
    </row>
    <row r="58514" spans="4:17" x14ac:dyDescent="0.25">
      <c r="D58514" s="87"/>
      <c r="J58514" s="88"/>
      <c r="K58514" s="89"/>
      <c r="M58514" s="88"/>
      <c r="O58514" s="90"/>
      <c r="P58514" s="90"/>
      <c r="Q58514" s="90"/>
    </row>
    <row r="58515" spans="4:17" x14ac:dyDescent="0.25">
      <c r="D58515" s="87"/>
      <c r="J58515" s="88"/>
      <c r="K58515" s="89"/>
      <c r="M58515" s="88"/>
      <c r="O58515" s="90"/>
      <c r="P58515" s="90"/>
      <c r="Q58515" s="90"/>
    </row>
    <row r="58516" spans="4:17" x14ac:dyDescent="0.25">
      <c r="D58516" s="87"/>
      <c r="J58516" s="88"/>
      <c r="K58516" s="89"/>
      <c r="M58516" s="88"/>
      <c r="O58516" s="90"/>
      <c r="P58516" s="90"/>
      <c r="Q58516" s="90"/>
    </row>
    <row r="58517" spans="4:17" x14ac:dyDescent="0.25">
      <c r="D58517" s="87"/>
      <c r="J58517" s="88"/>
      <c r="K58517" s="89"/>
      <c r="M58517" s="88"/>
      <c r="O58517" s="90"/>
      <c r="P58517" s="90"/>
      <c r="Q58517" s="90"/>
    </row>
    <row r="58518" spans="4:17" x14ac:dyDescent="0.25">
      <c r="D58518" s="87"/>
      <c r="J58518" s="88"/>
      <c r="K58518" s="89"/>
      <c r="M58518" s="88"/>
      <c r="O58518" s="90"/>
      <c r="P58518" s="90"/>
      <c r="Q58518" s="90"/>
    </row>
    <row r="58519" spans="4:17" x14ac:dyDescent="0.25">
      <c r="D58519" s="87"/>
      <c r="J58519" s="88"/>
      <c r="K58519" s="89"/>
      <c r="M58519" s="88"/>
      <c r="O58519" s="90"/>
      <c r="P58519" s="90"/>
      <c r="Q58519" s="90"/>
    </row>
    <row r="58520" spans="4:17" x14ac:dyDescent="0.25">
      <c r="D58520" s="87"/>
      <c r="J58520" s="88"/>
      <c r="K58520" s="89"/>
      <c r="M58520" s="88"/>
      <c r="O58520" s="90"/>
      <c r="P58520" s="90"/>
      <c r="Q58520" s="90"/>
    </row>
    <row r="58521" spans="4:17" x14ac:dyDescent="0.25">
      <c r="D58521" s="87"/>
      <c r="J58521" s="88"/>
      <c r="K58521" s="89"/>
      <c r="M58521" s="88"/>
      <c r="O58521" s="90"/>
      <c r="P58521" s="90"/>
      <c r="Q58521" s="90"/>
    </row>
    <row r="58522" spans="4:17" x14ac:dyDescent="0.25">
      <c r="D58522" s="87"/>
      <c r="J58522" s="88"/>
      <c r="K58522" s="89"/>
      <c r="M58522" s="88"/>
      <c r="O58522" s="90"/>
      <c r="P58522" s="90"/>
      <c r="Q58522" s="90"/>
    </row>
    <row r="58523" spans="4:17" x14ac:dyDescent="0.25">
      <c r="D58523" s="87"/>
      <c r="J58523" s="88"/>
      <c r="K58523" s="89"/>
      <c r="M58523" s="88"/>
      <c r="O58523" s="90"/>
      <c r="P58523" s="90"/>
      <c r="Q58523" s="90"/>
    </row>
    <row r="58524" spans="4:17" x14ac:dyDescent="0.25">
      <c r="D58524" s="87"/>
      <c r="J58524" s="88"/>
      <c r="K58524" s="89"/>
      <c r="M58524" s="88"/>
      <c r="O58524" s="90"/>
      <c r="P58524" s="90"/>
      <c r="Q58524" s="90"/>
    </row>
    <row r="58525" spans="4:17" x14ac:dyDescent="0.25">
      <c r="D58525" s="87"/>
      <c r="J58525" s="88"/>
      <c r="K58525" s="89"/>
      <c r="M58525" s="88"/>
      <c r="O58525" s="90"/>
      <c r="P58525" s="90"/>
      <c r="Q58525" s="90"/>
    </row>
    <row r="58526" spans="4:17" x14ac:dyDescent="0.25">
      <c r="D58526" s="87"/>
      <c r="J58526" s="88"/>
      <c r="K58526" s="89"/>
      <c r="M58526" s="88"/>
      <c r="O58526" s="90"/>
      <c r="P58526" s="90"/>
      <c r="Q58526" s="90"/>
    </row>
    <row r="58527" spans="4:17" x14ac:dyDescent="0.25">
      <c r="D58527" s="87"/>
      <c r="J58527" s="88"/>
      <c r="K58527" s="89"/>
      <c r="M58527" s="88"/>
      <c r="O58527" s="90"/>
      <c r="P58527" s="90"/>
      <c r="Q58527" s="90"/>
    </row>
    <row r="58528" spans="4:17" x14ac:dyDescent="0.25">
      <c r="D58528" s="87"/>
      <c r="J58528" s="88"/>
      <c r="K58528" s="89"/>
      <c r="M58528" s="88"/>
      <c r="O58528" s="90"/>
      <c r="P58528" s="90"/>
      <c r="Q58528" s="90"/>
    </row>
    <row r="58529" spans="4:17" x14ac:dyDescent="0.25">
      <c r="D58529" s="87"/>
      <c r="J58529" s="88"/>
      <c r="K58529" s="89"/>
      <c r="M58529" s="88"/>
      <c r="O58529" s="90"/>
      <c r="P58529" s="90"/>
      <c r="Q58529" s="90"/>
    </row>
    <row r="58530" spans="4:17" x14ac:dyDescent="0.25">
      <c r="D58530" s="87"/>
      <c r="J58530" s="88"/>
      <c r="K58530" s="89"/>
      <c r="M58530" s="88"/>
      <c r="O58530" s="90"/>
      <c r="P58530" s="90"/>
      <c r="Q58530" s="90"/>
    </row>
    <row r="58531" spans="4:17" x14ac:dyDescent="0.25">
      <c r="D58531" s="87"/>
      <c r="J58531" s="88"/>
      <c r="K58531" s="89"/>
      <c r="M58531" s="88"/>
      <c r="O58531" s="90"/>
      <c r="P58531" s="90"/>
      <c r="Q58531" s="90"/>
    </row>
    <row r="58532" spans="4:17" x14ac:dyDescent="0.25">
      <c r="D58532" s="87"/>
      <c r="J58532" s="88"/>
      <c r="K58532" s="89"/>
      <c r="M58532" s="88"/>
      <c r="O58532" s="90"/>
      <c r="P58532" s="90"/>
      <c r="Q58532" s="90"/>
    </row>
    <row r="58533" spans="4:17" x14ac:dyDescent="0.25">
      <c r="D58533" s="87"/>
      <c r="J58533" s="88"/>
      <c r="K58533" s="89"/>
      <c r="M58533" s="88"/>
      <c r="O58533" s="90"/>
      <c r="P58533" s="90"/>
      <c r="Q58533" s="90"/>
    </row>
    <row r="58534" spans="4:17" x14ac:dyDescent="0.25">
      <c r="D58534" s="87"/>
      <c r="J58534" s="88"/>
      <c r="K58534" s="89"/>
      <c r="M58534" s="88"/>
      <c r="O58534" s="90"/>
      <c r="P58534" s="90"/>
      <c r="Q58534" s="90"/>
    </row>
    <row r="58535" spans="4:17" x14ac:dyDescent="0.25">
      <c r="D58535" s="87"/>
      <c r="J58535" s="88"/>
      <c r="K58535" s="89"/>
      <c r="M58535" s="88"/>
      <c r="O58535" s="90"/>
      <c r="P58535" s="90"/>
      <c r="Q58535" s="90"/>
    </row>
    <row r="58536" spans="4:17" x14ac:dyDescent="0.25">
      <c r="D58536" s="87"/>
      <c r="J58536" s="88"/>
      <c r="K58536" s="89"/>
      <c r="M58536" s="88"/>
      <c r="O58536" s="90"/>
      <c r="P58536" s="90"/>
      <c r="Q58536" s="90"/>
    </row>
    <row r="58537" spans="4:17" x14ac:dyDescent="0.25">
      <c r="D58537" s="87"/>
      <c r="J58537" s="88"/>
      <c r="K58537" s="89"/>
      <c r="M58537" s="88"/>
      <c r="O58537" s="90"/>
      <c r="P58537" s="90"/>
      <c r="Q58537" s="90"/>
    </row>
    <row r="58538" spans="4:17" x14ac:dyDescent="0.25">
      <c r="D58538" s="87"/>
      <c r="J58538" s="88"/>
      <c r="K58538" s="89"/>
      <c r="M58538" s="88"/>
      <c r="O58538" s="90"/>
      <c r="P58538" s="90"/>
      <c r="Q58538" s="90"/>
    </row>
    <row r="58539" spans="4:17" x14ac:dyDescent="0.25">
      <c r="D58539" s="87"/>
      <c r="J58539" s="88"/>
      <c r="K58539" s="89"/>
      <c r="M58539" s="88"/>
      <c r="O58539" s="90"/>
      <c r="P58539" s="90"/>
      <c r="Q58539" s="90"/>
    </row>
    <row r="58540" spans="4:17" x14ac:dyDescent="0.25">
      <c r="D58540" s="87"/>
      <c r="J58540" s="88"/>
      <c r="K58540" s="89"/>
      <c r="M58540" s="88"/>
      <c r="O58540" s="90"/>
      <c r="P58540" s="90"/>
      <c r="Q58540" s="90"/>
    </row>
    <row r="58541" spans="4:17" x14ac:dyDescent="0.25">
      <c r="D58541" s="87"/>
      <c r="J58541" s="88"/>
      <c r="K58541" s="89"/>
      <c r="M58541" s="88"/>
      <c r="O58541" s="90"/>
      <c r="P58541" s="90"/>
      <c r="Q58541" s="90"/>
    </row>
    <row r="58542" spans="4:17" x14ac:dyDescent="0.25">
      <c r="D58542" s="87"/>
      <c r="J58542" s="88"/>
      <c r="K58542" s="89"/>
      <c r="M58542" s="88"/>
      <c r="O58542" s="90"/>
      <c r="P58542" s="90"/>
      <c r="Q58542" s="90"/>
    </row>
    <row r="58543" spans="4:17" x14ac:dyDescent="0.25">
      <c r="D58543" s="87"/>
      <c r="J58543" s="88"/>
      <c r="K58543" s="89"/>
      <c r="M58543" s="88"/>
      <c r="O58543" s="90"/>
      <c r="P58543" s="90"/>
      <c r="Q58543" s="90"/>
    </row>
    <row r="58544" spans="4:17" x14ac:dyDescent="0.25">
      <c r="D58544" s="87"/>
      <c r="J58544" s="88"/>
      <c r="K58544" s="89"/>
      <c r="M58544" s="88"/>
      <c r="O58544" s="90"/>
      <c r="P58544" s="90"/>
      <c r="Q58544" s="90"/>
    </row>
    <row r="58545" spans="4:17" x14ac:dyDescent="0.25">
      <c r="D58545" s="87"/>
      <c r="J58545" s="88"/>
      <c r="K58545" s="89"/>
      <c r="M58545" s="88"/>
      <c r="O58545" s="90"/>
      <c r="P58545" s="90"/>
      <c r="Q58545" s="90"/>
    </row>
    <row r="58546" spans="4:17" x14ac:dyDescent="0.25">
      <c r="D58546" s="87"/>
      <c r="J58546" s="88"/>
      <c r="K58546" s="89"/>
      <c r="M58546" s="88"/>
      <c r="O58546" s="90"/>
      <c r="P58546" s="90"/>
      <c r="Q58546" s="90"/>
    </row>
    <row r="58547" spans="4:17" x14ac:dyDescent="0.25">
      <c r="D58547" s="87"/>
      <c r="J58547" s="88"/>
      <c r="K58547" s="89"/>
      <c r="M58547" s="88"/>
      <c r="O58547" s="90"/>
      <c r="P58547" s="90"/>
      <c r="Q58547" s="90"/>
    </row>
    <row r="58548" spans="4:17" x14ac:dyDescent="0.25">
      <c r="D58548" s="87"/>
      <c r="J58548" s="88"/>
      <c r="K58548" s="89"/>
      <c r="M58548" s="88"/>
      <c r="O58548" s="90"/>
      <c r="P58548" s="90"/>
      <c r="Q58548" s="90"/>
    </row>
    <row r="58549" spans="4:17" x14ac:dyDescent="0.25">
      <c r="D58549" s="87"/>
      <c r="J58549" s="88"/>
      <c r="K58549" s="89"/>
      <c r="M58549" s="88"/>
      <c r="O58549" s="90"/>
      <c r="P58549" s="90"/>
      <c r="Q58549" s="90"/>
    </row>
    <row r="58550" spans="4:17" x14ac:dyDescent="0.25">
      <c r="D58550" s="87"/>
      <c r="J58550" s="88"/>
      <c r="K58550" s="89"/>
      <c r="M58550" s="88"/>
      <c r="O58550" s="90"/>
      <c r="P58550" s="90"/>
      <c r="Q58550" s="90"/>
    </row>
    <row r="58551" spans="4:17" x14ac:dyDescent="0.25">
      <c r="D58551" s="87"/>
      <c r="J58551" s="88"/>
      <c r="K58551" s="89"/>
      <c r="M58551" s="88"/>
      <c r="O58551" s="90"/>
      <c r="P58551" s="90"/>
      <c r="Q58551" s="90"/>
    </row>
    <row r="58552" spans="4:17" x14ac:dyDescent="0.25">
      <c r="D58552" s="87"/>
      <c r="J58552" s="88"/>
      <c r="K58552" s="89"/>
      <c r="M58552" s="88"/>
      <c r="O58552" s="90"/>
      <c r="P58552" s="90"/>
      <c r="Q58552" s="90"/>
    </row>
    <row r="58553" spans="4:17" x14ac:dyDescent="0.25">
      <c r="D58553" s="87"/>
      <c r="J58553" s="88"/>
      <c r="K58553" s="89"/>
      <c r="M58553" s="88"/>
      <c r="O58553" s="90"/>
      <c r="P58553" s="90"/>
      <c r="Q58553" s="90"/>
    </row>
    <row r="58554" spans="4:17" x14ac:dyDescent="0.25">
      <c r="D58554" s="87"/>
      <c r="J58554" s="88"/>
      <c r="K58554" s="89"/>
      <c r="M58554" s="88"/>
      <c r="O58554" s="90"/>
      <c r="P58554" s="90"/>
      <c r="Q58554" s="90"/>
    </row>
    <row r="58555" spans="4:17" x14ac:dyDescent="0.25">
      <c r="D58555" s="87"/>
      <c r="J58555" s="88"/>
      <c r="K58555" s="89"/>
      <c r="M58555" s="88"/>
      <c r="O58555" s="90"/>
      <c r="P58555" s="90"/>
      <c r="Q58555" s="90"/>
    </row>
    <row r="58556" spans="4:17" x14ac:dyDescent="0.25">
      <c r="D58556" s="87"/>
      <c r="J58556" s="88"/>
      <c r="K58556" s="89"/>
      <c r="M58556" s="88"/>
      <c r="O58556" s="90"/>
      <c r="P58556" s="90"/>
      <c r="Q58556" s="90"/>
    </row>
    <row r="58557" spans="4:17" x14ac:dyDescent="0.25">
      <c r="D58557" s="87"/>
      <c r="J58557" s="88"/>
      <c r="K58557" s="89"/>
      <c r="M58557" s="88"/>
      <c r="O58557" s="90"/>
      <c r="P58557" s="90"/>
      <c r="Q58557" s="90"/>
    </row>
    <row r="58558" spans="4:17" x14ac:dyDescent="0.25">
      <c r="D58558" s="87"/>
      <c r="J58558" s="88"/>
      <c r="K58558" s="89"/>
      <c r="M58558" s="88"/>
      <c r="O58558" s="90"/>
      <c r="P58558" s="90"/>
      <c r="Q58558" s="90"/>
    </row>
    <row r="58559" spans="4:17" x14ac:dyDescent="0.25">
      <c r="D58559" s="87"/>
      <c r="J58559" s="88"/>
      <c r="K58559" s="89"/>
      <c r="M58559" s="88"/>
      <c r="O58559" s="90"/>
      <c r="P58559" s="90"/>
      <c r="Q58559" s="90"/>
    </row>
    <row r="58560" spans="4:17" x14ac:dyDescent="0.25">
      <c r="D58560" s="87"/>
      <c r="J58560" s="88"/>
      <c r="K58560" s="89"/>
      <c r="M58560" s="88"/>
      <c r="O58560" s="90"/>
      <c r="P58560" s="90"/>
      <c r="Q58560" s="90"/>
    </row>
    <row r="58561" spans="4:17" x14ac:dyDescent="0.25">
      <c r="D58561" s="87"/>
      <c r="J58561" s="88"/>
      <c r="K58561" s="89"/>
      <c r="M58561" s="88"/>
      <c r="O58561" s="90"/>
      <c r="P58561" s="90"/>
      <c r="Q58561" s="90"/>
    </row>
    <row r="58562" spans="4:17" x14ac:dyDescent="0.25">
      <c r="D58562" s="87"/>
      <c r="J58562" s="88"/>
      <c r="K58562" s="89"/>
      <c r="M58562" s="88"/>
      <c r="O58562" s="90"/>
      <c r="P58562" s="90"/>
      <c r="Q58562" s="90"/>
    </row>
    <row r="58563" spans="4:17" x14ac:dyDescent="0.25">
      <c r="D58563" s="87"/>
      <c r="J58563" s="88"/>
      <c r="K58563" s="89"/>
      <c r="M58563" s="88"/>
      <c r="O58563" s="90"/>
      <c r="P58563" s="90"/>
      <c r="Q58563" s="90"/>
    </row>
    <row r="58564" spans="4:17" x14ac:dyDescent="0.25">
      <c r="D58564" s="87"/>
      <c r="J58564" s="88"/>
      <c r="K58564" s="89"/>
      <c r="M58564" s="88"/>
      <c r="O58564" s="90"/>
      <c r="P58564" s="90"/>
      <c r="Q58564" s="90"/>
    </row>
    <row r="58565" spans="4:17" x14ac:dyDescent="0.25">
      <c r="D58565" s="87"/>
      <c r="J58565" s="88"/>
      <c r="K58565" s="89"/>
      <c r="M58565" s="88"/>
      <c r="O58565" s="90"/>
      <c r="P58565" s="90"/>
      <c r="Q58565" s="90"/>
    </row>
    <row r="58566" spans="4:17" x14ac:dyDescent="0.25">
      <c r="D58566" s="87"/>
      <c r="J58566" s="88"/>
      <c r="K58566" s="89"/>
      <c r="M58566" s="88"/>
      <c r="O58566" s="90"/>
      <c r="P58566" s="90"/>
      <c r="Q58566" s="90"/>
    </row>
    <row r="58567" spans="4:17" x14ac:dyDescent="0.25">
      <c r="D58567" s="87"/>
      <c r="J58567" s="88"/>
      <c r="K58567" s="89"/>
      <c r="M58567" s="88"/>
      <c r="O58567" s="90"/>
      <c r="P58567" s="90"/>
      <c r="Q58567" s="90"/>
    </row>
    <row r="58568" spans="4:17" x14ac:dyDescent="0.25">
      <c r="D58568" s="87"/>
      <c r="J58568" s="88"/>
      <c r="K58568" s="89"/>
      <c r="M58568" s="88"/>
      <c r="O58568" s="90"/>
      <c r="P58568" s="90"/>
      <c r="Q58568" s="90"/>
    </row>
    <row r="58569" spans="4:17" x14ac:dyDescent="0.25">
      <c r="D58569" s="87"/>
      <c r="J58569" s="88"/>
      <c r="K58569" s="89"/>
      <c r="M58569" s="88"/>
      <c r="O58569" s="90"/>
      <c r="P58569" s="90"/>
      <c r="Q58569" s="90"/>
    </row>
    <row r="58570" spans="4:17" x14ac:dyDescent="0.25">
      <c r="D58570" s="87"/>
      <c r="J58570" s="88"/>
      <c r="K58570" s="89"/>
      <c r="M58570" s="88"/>
      <c r="O58570" s="90"/>
      <c r="P58570" s="90"/>
      <c r="Q58570" s="90"/>
    </row>
    <row r="58571" spans="4:17" x14ac:dyDescent="0.25">
      <c r="D58571" s="87"/>
      <c r="J58571" s="88"/>
      <c r="K58571" s="89"/>
      <c r="M58571" s="88"/>
      <c r="O58571" s="90"/>
      <c r="P58571" s="90"/>
      <c r="Q58571" s="90"/>
    </row>
    <row r="58572" spans="4:17" x14ac:dyDescent="0.25">
      <c r="D58572" s="87"/>
      <c r="J58572" s="88"/>
      <c r="K58572" s="89"/>
      <c r="M58572" s="88"/>
      <c r="O58572" s="90"/>
      <c r="P58572" s="90"/>
      <c r="Q58572" s="90"/>
    </row>
    <row r="58573" spans="4:17" x14ac:dyDescent="0.25">
      <c r="D58573" s="87"/>
      <c r="J58573" s="88"/>
      <c r="K58573" s="89"/>
      <c r="M58573" s="88"/>
      <c r="O58573" s="90"/>
      <c r="P58573" s="90"/>
      <c r="Q58573" s="90"/>
    </row>
    <row r="58574" spans="4:17" x14ac:dyDescent="0.25">
      <c r="D58574" s="87"/>
      <c r="J58574" s="88"/>
      <c r="K58574" s="89"/>
      <c r="M58574" s="88"/>
      <c r="O58574" s="90"/>
      <c r="P58574" s="90"/>
      <c r="Q58574" s="90"/>
    </row>
    <row r="58575" spans="4:17" x14ac:dyDescent="0.25">
      <c r="D58575" s="87"/>
      <c r="J58575" s="88"/>
      <c r="K58575" s="89"/>
      <c r="M58575" s="88"/>
      <c r="O58575" s="90"/>
      <c r="P58575" s="90"/>
      <c r="Q58575" s="90"/>
    </row>
    <row r="58576" spans="4:17" x14ac:dyDescent="0.25">
      <c r="D58576" s="87"/>
      <c r="J58576" s="88"/>
      <c r="K58576" s="89"/>
      <c r="M58576" s="88"/>
      <c r="O58576" s="90"/>
      <c r="P58576" s="90"/>
      <c r="Q58576" s="90"/>
    </row>
    <row r="58577" spans="4:17" x14ac:dyDescent="0.25">
      <c r="D58577" s="87"/>
      <c r="J58577" s="88"/>
      <c r="K58577" s="89"/>
      <c r="M58577" s="88"/>
      <c r="O58577" s="90"/>
      <c r="P58577" s="90"/>
      <c r="Q58577" s="90"/>
    </row>
    <row r="58578" spans="4:17" x14ac:dyDescent="0.25">
      <c r="D58578" s="87"/>
      <c r="J58578" s="88"/>
      <c r="K58578" s="89"/>
      <c r="M58578" s="88"/>
      <c r="O58578" s="90"/>
      <c r="P58578" s="90"/>
      <c r="Q58578" s="90"/>
    </row>
    <row r="58579" spans="4:17" x14ac:dyDescent="0.25">
      <c r="D58579" s="87"/>
      <c r="J58579" s="88"/>
      <c r="K58579" s="89"/>
      <c r="M58579" s="88"/>
      <c r="O58579" s="90"/>
      <c r="P58579" s="90"/>
      <c r="Q58579" s="90"/>
    </row>
    <row r="58580" spans="4:17" x14ac:dyDescent="0.25">
      <c r="D58580" s="87"/>
      <c r="J58580" s="88"/>
      <c r="K58580" s="89"/>
      <c r="M58580" s="88"/>
      <c r="O58580" s="90"/>
      <c r="P58580" s="90"/>
      <c r="Q58580" s="90"/>
    </row>
    <row r="58581" spans="4:17" x14ac:dyDescent="0.25">
      <c r="D58581" s="87"/>
      <c r="J58581" s="88"/>
      <c r="K58581" s="89"/>
      <c r="M58581" s="88"/>
      <c r="O58581" s="90"/>
      <c r="P58581" s="90"/>
      <c r="Q58581" s="90"/>
    </row>
    <row r="58582" spans="4:17" x14ac:dyDescent="0.25">
      <c r="D58582" s="87"/>
      <c r="J58582" s="88"/>
      <c r="K58582" s="89"/>
      <c r="M58582" s="88"/>
      <c r="O58582" s="90"/>
      <c r="P58582" s="90"/>
      <c r="Q58582" s="90"/>
    </row>
    <row r="58583" spans="4:17" x14ac:dyDescent="0.25">
      <c r="D58583" s="87"/>
      <c r="J58583" s="88"/>
      <c r="K58583" s="89"/>
      <c r="M58583" s="88"/>
      <c r="O58583" s="90"/>
      <c r="P58583" s="90"/>
      <c r="Q58583" s="90"/>
    </row>
    <row r="58584" spans="4:17" x14ac:dyDescent="0.25">
      <c r="D58584" s="87"/>
      <c r="J58584" s="88"/>
      <c r="K58584" s="89"/>
      <c r="M58584" s="88"/>
      <c r="O58584" s="90"/>
      <c r="P58584" s="90"/>
      <c r="Q58584" s="90"/>
    </row>
    <row r="58585" spans="4:17" x14ac:dyDescent="0.25">
      <c r="D58585" s="87"/>
      <c r="J58585" s="88"/>
      <c r="K58585" s="89"/>
      <c r="M58585" s="88"/>
      <c r="O58585" s="90"/>
      <c r="P58585" s="90"/>
      <c r="Q58585" s="90"/>
    </row>
    <row r="58586" spans="4:17" x14ac:dyDescent="0.25">
      <c r="D58586" s="87"/>
      <c r="J58586" s="88"/>
      <c r="K58586" s="89"/>
      <c r="M58586" s="88"/>
      <c r="O58586" s="90"/>
      <c r="P58586" s="90"/>
      <c r="Q58586" s="90"/>
    </row>
    <row r="58587" spans="4:17" x14ac:dyDescent="0.25">
      <c r="D58587" s="87"/>
      <c r="J58587" s="88"/>
      <c r="K58587" s="89"/>
      <c r="M58587" s="88"/>
      <c r="O58587" s="90"/>
      <c r="P58587" s="90"/>
      <c r="Q58587" s="90"/>
    </row>
    <row r="58588" spans="4:17" x14ac:dyDescent="0.25">
      <c r="D58588" s="87"/>
      <c r="J58588" s="88"/>
      <c r="K58588" s="89"/>
      <c r="M58588" s="88"/>
      <c r="O58588" s="90"/>
      <c r="P58588" s="90"/>
      <c r="Q58588" s="90"/>
    </row>
    <row r="58589" spans="4:17" x14ac:dyDescent="0.25">
      <c r="D58589" s="87"/>
      <c r="J58589" s="88"/>
      <c r="K58589" s="89"/>
      <c r="M58589" s="88"/>
      <c r="O58589" s="90"/>
      <c r="P58589" s="90"/>
      <c r="Q58589" s="90"/>
    </row>
    <row r="58590" spans="4:17" x14ac:dyDescent="0.25">
      <c r="D58590" s="87"/>
      <c r="J58590" s="88"/>
      <c r="K58590" s="89"/>
      <c r="M58590" s="88"/>
      <c r="O58590" s="90"/>
      <c r="P58590" s="90"/>
      <c r="Q58590" s="90"/>
    </row>
    <row r="58591" spans="4:17" x14ac:dyDescent="0.25">
      <c r="D58591" s="87"/>
      <c r="J58591" s="88"/>
      <c r="K58591" s="89"/>
      <c r="M58591" s="88"/>
      <c r="O58591" s="90"/>
      <c r="P58591" s="90"/>
      <c r="Q58591" s="90"/>
    </row>
    <row r="58592" spans="4:17" x14ac:dyDescent="0.25">
      <c r="D58592" s="87"/>
      <c r="J58592" s="88"/>
      <c r="K58592" s="89"/>
      <c r="M58592" s="88"/>
      <c r="O58592" s="90"/>
      <c r="P58592" s="90"/>
      <c r="Q58592" s="90"/>
    </row>
    <row r="58593" spans="4:17" x14ac:dyDescent="0.25">
      <c r="D58593" s="87"/>
      <c r="J58593" s="88"/>
      <c r="K58593" s="89"/>
      <c r="M58593" s="88"/>
      <c r="O58593" s="90"/>
      <c r="P58593" s="90"/>
      <c r="Q58593" s="90"/>
    </row>
    <row r="58594" spans="4:17" x14ac:dyDescent="0.25">
      <c r="D58594" s="87"/>
      <c r="J58594" s="88"/>
      <c r="K58594" s="89"/>
      <c r="M58594" s="88"/>
      <c r="O58594" s="90"/>
      <c r="P58594" s="90"/>
      <c r="Q58594" s="90"/>
    </row>
    <row r="58595" spans="4:17" x14ac:dyDescent="0.25">
      <c r="D58595" s="87"/>
      <c r="J58595" s="88"/>
      <c r="K58595" s="89"/>
      <c r="M58595" s="88"/>
      <c r="O58595" s="90"/>
      <c r="P58595" s="90"/>
      <c r="Q58595" s="90"/>
    </row>
    <row r="58596" spans="4:17" x14ac:dyDescent="0.25">
      <c r="D58596" s="87"/>
      <c r="J58596" s="88"/>
      <c r="K58596" s="89"/>
      <c r="M58596" s="88"/>
      <c r="O58596" s="90"/>
      <c r="P58596" s="90"/>
      <c r="Q58596" s="90"/>
    </row>
    <row r="58597" spans="4:17" x14ac:dyDescent="0.25">
      <c r="D58597" s="87"/>
      <c r="J58597" s="88"/>
      <c r="K58597" s="89"/>
      <c r="M58597" s="88"/>
      <c r="O58597" s="90"/>
      <c r="P58597" s="90"/>
      <c r="Q58597" s="90"/>
    </row>
    <row r="58598" spans="4:17" x14ac:dyDescent="0.25">
      <c r="D58598" s="87"/>
      <c r="J58598" s="88"/>
      <c r="K58598" s="89"/>
      <c r="M58598" s="88"/>
      <c r="O58598" s="90"/>
      <c r="P58598" s="90"/>
      <c r="Q58598" s="90"/>
    </row>
    <row r="58599" spans="4:17" x14ac:dyDescent="0.25">
      <c r="D58599" s="87"/>
      <c r="J58599" s="88"/>
      <c r="K58599" s="89"/>
      <c r="M58599" s="88"/>
      <c r="O58599" s="90"/>
      <c r="P58599" s="90"/>
      <c r="Q58599" s="90"/>
    </row>
    <row r="58600" spans="4:17" x14ac:dyDescent="0.25">
      <c r="D58600" s="87"/>
      <c r="J58600" s="88"/>
      <c r="K58600" s="89"/>
      <c r="M58600" s="88"/>
      <c r="O58600" s="90"/>
      <c r="P58600" s="90"/>
      <c r="Q58600" s="90"/>
    </row>
    <row r="58601" spans="4:17" x14ac:dyDescent="0.25">
      <c r="D58601" s="87"/>
      <c r="J58601" s="88"/>
      <c r="K58601" s="89"/>
      <c r="M58601" s="88"/>
      <c r="O58601" s="90"/>
      <c r="P58601" s="90"/>
      <c r="Q58601" s="90"/>
    </row>
    <row r="58602" spans="4:17" x14ac:dyDescent="0.25">
      <c r="D58602" s="87"/>
      <c r="J58602" s="88"/>
      <c r="K58602" s="89"/>
      <c r="M58602" s="88"/>
      <c r="O58602" s="90"/>
      <c r="P58602" s="90"/>
      <c r="Q58602" s="90"/>
    </row>
    <row r="58603" spans="4:17" x14ac:dyDescent="0.25">
      <c r="D58603" s="87"/>
      <c r="J58603" s="88"/>
      <c r="K58603" s="89"/>
      <c r="M58603" s="88"/>
      <c r="O58603" s="90"/>
      <c r="P58603" s="90"/>
      <c r="Q58603" s="90"/>
    </row>
    <row r="58604" spans="4:17" x14ac:dyDescent="0.25">
      <c r="D58604" s="87"/>
      <c r="J58604" s="88"/>
      <c r="K58604" s="89"/>
      <c r="M58604" s="88"/>
      <c r="O58604" s="90"/>
      <c r="P58604" s="90"/>
      <c r="Q58604" s="90"/>
    </row>
    <row r="58605" spans="4:17" x14ac:dyDescent="0.25">
      <c r="D58605" s="87"/>
      <c r="J58605" s="88"/>
      <c r="K58605" s="89"/>
      <c r="M58605" s="88"/>
      <c r="O58605" s="90"/>
      <c r="P58605" s="90"/>
      <c r="Q58605" s="90"/>
    </row>
    <row r="58606" spans="4:17" x14ac:dyDescent="0.25">
      <c r="D58606" s="87"/>
      <c r="J58606" s="88"/>
      <c r="K58606" s="89"/>
      <c r="M58606" s="88"/>
      <c r="O58606" s="90"/>
      <c r="P58606" s="90"/>
      <c r="Q58606" s="90"/>
    </row>
    <row r="58607" spans="4:17" x14ac:dyDescent="0.25">
      <c r="D58607" s="87"/>
      <c r="J58607" s="88"/>
      <c r="K58607" s="89"/>
      <c r="M58607" s="88"/>
      <c r="O58607" s="90"/>
      <c r="P58607" s="90"/>
      <c r="Q58607" s="90"/>
    </row>
    <row r="58608" spans="4:17" x14ac:dyDescent="0.25">
      <c r="D58608" s="87"/>
      <c r="J58608" s="88"/>
      <c r="K58608" s="89"/>
      <c r="M58608" s="88"/>
      <c r="O58608" s="90"/>
      <c r="P58608" s="90"/>
      <c r="Q58608" s="90"/>
    </row>
    <row r="58609" spans="4:17" x14ac:dyDescent="0.25">
      <c r="D58609" s="87"/>
      <c r="J58609" s="88"/>
      <c r="K58609" s="89"/>
      <c r="M58609" s="88"/>
      <c r="O58609" s="90"/>
      <c r="P58609" s="90"/>
      <c r="Q58609" s="90"/>
    </row>
    <row r="58610" spans="4:17" x14ac:dyDescent="0.25">
      <c r="D58610" s="87"/>
      <c r="J58610" s="88"/>
      <c r="K58610" s="89"/>
      <c r="M58610" s="88"/>
      <c r="O58610" s="90"/>
      <c r="P58610" s="90"/>
      <c r="Q58610" s="90"/>
    </row>
    <row r="58611" spans="4:17" x14ac:dyDescent="0.25">
      <c r="D58611" s="87"/>
      <c r="J58611" s="88"/>
      <c r="K58611" s="89"/>
      <c r="M58611" s="88"/>
      <c r="O58611" s="90"/>
      <c r="P58611" s="90"/>
      <c r="Q58611" s="90"/>
    </row>
    <row r="58612" spans="4:17" x14ac:dyDescent="0.25">
      <c r="D58612" s="87"/>
      <c r="J58612" s="88"/>
      <c r="K58612" s="89"/>
      <c r="M58612" s="88"/>
      <c r="O58612" s="90"/>
      <c r="P58612" s="90"/>
      <c r="Q58612" s="90"/>
    </row>
    <row r="58613" spans="4:17" x14ac:dyDescent="0.25">
      <c r="D58613" s="87"/>
      <c r="J58613" s="88"/>
      <c r="K58613" s="89"/>
      <c r="M58613" s="88"/>
      <c r="O58613" s="90"/>
      <c r="P58613" s="90"/>
      <c r="Q58613" s="90"/>
    </row>
    <row r="58614" spans="4:17" x14ac:dyDescent="0.25">
      <c r="D58614" s="87"/>
      <c r="J58614" s="88"/>
      <c r="K58614" s="89"/>
      <c r="M58614" s="88"/>
      <c r="O58614" s="90"/>
      <c r="P58614" s="90"/>
      <c r="Q58614" s="90"/>
    </row>
    <row r="58615" spans="4:17" x14ac:dyDescent="0.25">
      <c r="D58615" s="87"/>
      <c r="J58615" s="88"/>
      <c r="K58615" s="89"/>
      <c r="M58615" s="88"/>
      <c r="O58615" s="90"/>
      <c r="P58615" s="90"/>
      <c r="Q58615" s="90"/>
    </row>
    <row r="58616" spans="4:17" x14ac:dyDescent="0.25">
      <c r="D58616" s="87"/>
      <c r="J58616" s="88"/>
      <c r="K58616" s="89"/>
      <c r="M58616" s="88"/>
      <c r="O58616" s="90"/>
      <c r="P58616" s="90"/>
      <c r="Q58616" s="90"/>
    </row>
    <row r="58617" spans="4:17" x14ac:dyDescent="0.25">
      <c r="D58617" s="87"/>
      <c r="J58617" s="88"/>
      <c r="K58617" s="89"/>
      <c r="M58617" s="88"/>
      <c r="O58617" s="90"/>
      <c r="P58617" s="90"/>
      <c r="Q58617" s="90"/>
    </row>
    <row r="58618" spans="4:17" x14ac:dyDescent="0.25">
      <c r="D58618" s="87"/>
      <c r="J58618" s="88"/>
      <c r="K58618" s="89"/>
      <c r="M58618" s="88"/>
      <c r="O58618" s="90"/>
      <c r="P58618" s="90"/>
      <c r="Q58618" s="90"/>
    </row>
    <row r="58619" spans="4:17" x14ac:dyDescent="0.25">
      <c r="D58619" s="87"/>
      <c r="J58619" s="88"/>
      <c r="K58619" s="89"/>
      <c r="M58619" s="88"/>
      <c r="O58619" s="90"/>
      <c r="P58619" s="90"/>
      <c r="Q58619" s="90"/>
    </row>
    <row r="58620" spans="4:17" x14ac:dyDescent="0.25">
      <c r="D58620" s="87"/>
      <c r="J58620" s="88"/>
      <c r="K58620" s="89"/>
      <c r="M58620" s="88"/>
      <c r="O58620" s="90"/>
      <c r="P58620" s="90"/>
      <c r="Q58620" s="90"/>
    </row>
    <row r="58621" spans="4:17" x14ac:dyDescent="0.25">
      <c r="D58621" s="87"/>
      <c r="J58621" s="88"/>
      <c r="K58621" s="89"/>
      <c r="M58621" s="88"/>
      <c r="O58621" s="90"/>
      <c r="P58621" s="90"/>
      <c r="Q58621" s="90"/>
    </row>
    <row r="58622" spans="4:17" x14ac:dyDescent="0.25">
      <c r="D58622" s="87"/>
      <c r="J58622" s="88"/>
      <c r="K58622" s="89"/>
      <c r="M58622" s="88"/>
      <c r="O58622" s="90"/>
      <c r="P58622" s="90"/>
      <c r="Q58622" s="90"/>
    </row>
    <row r="58623" spans="4:17" x14ac:dyDescent="0.25">
      <c r="D58623" s="87"/>
      <c r="J58623" s="88"/>
      <c r="K58623" s="89"/>
      <c r="M58623" s="88"/>
      <c r="O58623" s="90"/>
      <c r="P58623" s="90"/>
      <c r="Q58623" s="90"/>
    </row>
    <row r="58624" spans="4:17" x14ac:dyDescent="0.25">
      <c r="D58624" s="87"/>
      <c r="J58624" s="88"/>
      <c r="K58624" s="89"/>
      <c r="M58624" s="88"/>
      <c r="O58624" s="90"/>
      <c r="P58624" s="90"/>
      <c r="Q58624" s="90"/>
    </row>
    <row r="58625" spans="4:17" x14ac:dyDescent="0.25">
      <c r="D58625" s="87"/>
      <c r="J58625" s="88"/>
      <c r="K58625" s="89"/>
      <c r="M58625" s="88"/>
      <c r="O58625" s="90"/>
      <c r="P58625" s="90"/>
      <c r="Q58625" s="90"/>
    </row>
    <row r="58626" spans="4:17" x14ac:dyDescent="0.25">
      <c r="D58626" s="87"/>
      <c r="J58626" s="88"/>
      <c r="K58626" s="89"/>
      <c r="M58626" s="88"/>
      <c r="O58626" s="90"/>
      <c r="P58626" s="90"/>
      <c r="Q58626" s="90"/>
    </row>
    <row r="58627" spans="4:17" x14ac:dyDescent="0.25">
      <c r="D58627" s="87"/>
      <c r="J58627" s="88"/>
      <c r="K58627" s="89"/>
      <c r="M58627" s="88"/>
      <c r="O58627" s="90"/>
      <c r="P58627" s="90"/>
      <c r="Q58627" s="90"/>
    </row>
    <row r="58628" spans="4:17" x14ac:dyDescent="0.25">
      <c r="D58628" s="87"/>
      <c r="J58628" s="88"/>
      <c r="K58628" s="89"/>
      <c r="M58628" s="88"/>
      <c r="O58628" s="90"/>
      <c r="P58628" s="90"/>
      <c r="Q58628" s="90"/>
    </row>
    <row r="58629" spans="4:17" x14ac:dyDescent="0.25">
      <c r="D58629" s="87"/>
      <c r="J58629" s="88"/>
      <c r="K58629" s="89"/>
      <c r="M58629" s="88"/>
      <c r="O58629" s="90"/>
      <c r="P58629" s="90"/>
      <c r="Q58629" s="90"/>
    </row>
    <row r="58630" spans="4:17" x14ac:dyDescent="0.25">
      <c r="D58630" s="87"/>
      <c r="J58630" s="88"/>
      <c r="K58630" s="89"/>
      <c r="M58630" s="88"/>
      <c r="O58630" s="90"/>
      <c r="P58630" s="90"/>
      <c r="Q58630" s="90"/>
    </row>
    <row r="58631" spans="4:17" x14ac:dyDescent="0.25">
      <c r="D58631" s="87"/>
      <c r="J58631" s="88"/>
      <c r="K58631" s="89"/>
      <c r="M58631" s="88"/>
      <c r="O58631" s="90"/>
      <c r="P58631" s="90"/>
      <c r="Q58631" s="90"/>
    </row>
    <row r="58632" spans="4:17" x14ac:dyDescent="0.25">
      <c r="D58632" s="87"/>
      <c r="J58632" s="88"/>
      <c r="K58632" s="89"/>
      <c r="M58632" s="88"/>
      <c r="O58632" s="90"/>
      <c r="P58632" s="90"/>
      <c r="Q58632" s="90"/>
    </row>
    <row r="58633" spans="4:17" x14ac:dyDescent="0.25">
      <c r="D58633" s="87"/>
      <c r="J58633" s="88"/>
      <c r="K58633" s="89"/>
      <c r="M58633" s="88"/>
      <c r="O58633" s="90"/>
      <c r="P58633" s="90"/>
      <c r="Q58633" s="90"/>
    </row>
    <row r="58634" spans="4:17" x14ac:dyDescent="0.25">
      <c r="D58634" s="87"/>
      <c r="J58634" s="88"/>
      <c r="K58634" s="89"/>
      <c r="M58634" s="88"/>
      <c r="O58634" s="90"/>
      <c r="P58634" s="90"/>
      <c r="Q58634" s="90"/>
    </row>
    <row r="58635" spans="4:17" x14ac:dyDescent="0.25">
      <c r="D58635" s="87"/>
      <c r="J58635" s="88"/>
      <c r="K58635" s="89"/>
      <c r="M58635" s="88"/>
      <c r="O58635" s="90"/>
      <c r="P58635" s="90"/>
      <c r="Q58635" s="90"/>
    </row>
    <row r="58636" spans="4:17" x14ac:dyDescent="0.25">
      <c r="D58636" s="87"/>
      <c r="J58636" s="88"/>
      <c r="K58636" s="89"/>
      <c r="M58636" s="88"/>
      <c r="O58636" s="90"/>
      <c r="P58636" s="90"/>
      <c r="Q58636" s="90"/>
    </row>
    <row r="58637" spans="4:17" x14ac:dyDescent="0.25">
      <c r="D58637" s="87"/>
      <c r="J58637" s="88"/>
      <c r="K58637" s="89"/>
      <c r="M58637" s="88"/>
      <c r="O58637" s="90"/>
      <c r="P58637" s="90"/>
      <c r="Q58637" s="90"/>
    </row>
    <row r="58638" spans="4:17" x14ac:dyDescent="0.25">
      <c r="D58638" s="87"/>
      <c r="J58638" s="88"/>
      <c r="K58638" s="89"/>
      <c r="M58638" s="88"/>
      <c r="O58638" s="90"/>
      <c r="P58638" s="90"/>
      <c r="Q58638" s="90"/>
    </row>
    <row r="58639" spans="4:17" x14ac:dyDescent="0.25">
      <c r="D58639" s="87"/>
      <c r="J58639" s="88"/>
      <c r="K58639" s="89"/>
      <c r="M58639" s="88"/>
      <c r="O58639" s="90"/>
      <c r="P58639" s="90"/>
      <c r="Q58639" s="90"/>
    </row>
    <row r="58640" spans="4:17" x14ac:dyDescent="0.25">
      <c r="D58640" s="87"/>
      <c r="J58640" s="88"/>
      <c r="K58640" s="89"/>
      <c r="M58640" s="88"/>
      <c r="O58640" s="90"/>
      <c r="P58640" s="90"/>
      <c r="Q58640" s="90"/>
    </row>
    <row r="58641" spans="4:17" x14ac:dyDescent="0.25">
      <c r="D58641" s="87"/>
      <c r="J58641" s="88"/>
      <c r="K58641" s="89"/>
      <c r="M58641" s="88"/>
      <c r="O58641" s="90"/>
      <c r="P58641" s="90"/>
      <c r="Q58641" s="90"/>
    </row>
    <row r="58642" spans="4:17" x14ac:dyDescent="0.25">
      <c r="D58642" s="87"/>
      <c r="J58642" s="88"/>
      <c r="K58642" s="89"/>
      <c r="M58642" s="88"/>
      <c r="O58642" s="90"/>
      <c r="P58642" s="90"/>
      <c r="Q58642" s="90"/>
    </row>
    <row r="58643" spans="4:17" x14ac:dyDescent="0.25">
      <c r="D58643" s="87"/>
      <c r="J58643" s="88"/>
      <c r="K58643" s="89"/>
      <c r="M58643" s="88"/>
      <c r="O58643" s="90"/>
      <c r="P58643" s="90"/>
      <c r="Q58643" s="90"/>
    </row>
    <row r="58644" spans="4:17" x14ac:dyDescent="0.25">
      <c r="D58644" s="87"/>
      <c r="J58644" s="88"/>
      <c r="K58644" s="89"/>
      <c r="M58644" s="88"/>
      <c r="O58644" s="90"/>
      <c r="P58644" s="90"/>
      <c r="Q58644" s="90"/>
    </row>
    <row r="58645" spans="4:17" x14ac:dyDescent="0.25">
      <c r="D58645" s="87"/>
      <c r="J58645" s="88"/>
      <c r="K58645" s="89"/>
      <c r="M58645" s="88"/>
      <c r="O58645" s="90"/>
      <c r="P58645" s="90"/>
      <c r="Q58645" s="90"/>
    </row>
    <row r="58646" spans="4:17" x14ac:dyDescent="0.25">
      <c r="D58646" s="87"/>
      <c r="J58646" s="88"/>
      <c r="K58646" s="89"/>
      <c r="M58646" s="88"/>
      <c r="O58646" s="90"/>
      <c r="P58646" s="90"/>
      <c r="Q58646" s="90"/>
    </row>
    <row r="58647" spans="4:17" x14ac:dyDescent="0.25">
      <c r="D58647" s="87"/>
      <c r="J58647" s="88"/>
      <c r="K58647" s="89"/>
      <c r="M58647" s="88"/>
      <c r="O58647" s="90"/>
      <c r="P58647" s="90"/>
      <c r="Q58647" s="90"/>
    </row>
    <row r="58648" spans="4:17" x14ac:dyDescent="0.25">
      <c r="D58648" s="87"/>
      <c r="J58648" s="88"/>
      <c r="K58648" s="89"/>
      <c r="M58648" s="88"/>
      <c r="O58648" s="90"/>
      <c r="P58648" s="90"/>
      <c r="Q58648" s="90"/>
    </row>
    <row r="58649" spans="4:17" x14ac:dyDescent="0.25">
      <c r="D58649" s="87"/>
      <c r="J58649" s="88"/>
      <c r="K58649" s="89"/>
      <c r="M58649" s="88"/>
      <c r="O58649" s="90"/>
      <c r="P58649" s="90"/>
      <c r="Q58649" s="90"/>
    </row>
    <row r="58650" spans="4:17" x14ac:dyDescent="0.25">
      <c r="D58650" s="87"/>
      <c r="J58650" s="88"/>
      <c r="K58650" s="89"/>
      <c r="M58650" s="88"/>
      <c r="O58650" s="90"/>
      <c r="P58650" s="90"/>
      <c r="Q58650" s="90"/>
    </row>
    <row r="58651" spans="4:17" x14ac:dyDescent="0.25">
      <c r="D58651" s="87"/>
      <c r="J58651" s="88"/>
      <c r="K58651" s="89"/>
      <c r="M58651" s="88"/>
      <c r="O58651" s="90"/>
      <c r="P58651" s="90"/>
      <c r="Q58651" s="90"/>
    </row>
    <row r="58652" spans="4:17" x14ac:dyDescent="0.25">
      <c r="D58652" s="87"/>
      <c r="J58652" s="88"/>
      <c r="K58652" s="89"/>
      <c r="M58652" s="88"/>
      <c r="O58652" s="90"/>
      <c r="P58652" s="90"/>
      <c r="Q58652" s="90"/>
    </row>
    <row r="58653" spans="4:17" x14ac:dyDescent="0.25">
      <c r="D58653" s="87"/>
      <c r="J58653" s="88"/>
      <c r="K58653" s="89"/>
      <c r="M58653" s="88"/>
      <c r="O58653" s="90"/>
      <c r="P58653" s="90"/>
      <c r="Q58653" s="90"/>
    </row>
    <row r="58654" spans="4:17" x14ac:dyDescent="0.25">
      <c r="D58654" s="87"/>
      <c r="J58654" s="88"/>
      <c r="K58654" s="89"/>
      <c r="M58654" s="88"/>
      <c r="O58654" s="90"/>
      <c r="P58654" s="90"/>
      <c r="Q58654" s="90"/>
    </row>
    <row r="58655" spans="4:17" x14ac:dyDescent="0.25">
      <c r="D58655" s="87"/>
      <c r="J58655" s="88"/>
      <c r="K58655" s="89"/>
      <c r="M58655" s="88"/>
      <c r="O58655" s="90"/>
      <c r="P58655" s="90"/>
      <c r="Q58655" s="90"/>
    </row>
    <row r="58656" spans="4:17" x14ac:dyDescent="0.25">
      <c r="D58656" s="87"/>
      <c r="J58656" s="88"/>
      <c r="K58656" s="89"/>
      <c r="M58656" s="88"/>
      <c r="O58656" s="90"/>
      <c r="P58656" s="90"/>
      <c r="Q58656" s="90"/>
    </row>
    <row r="58657" spans="4:17" x14ac:dyDescent="0.25">
      <c r="D58657" s="87"/>
      <c r="J58657" s="88"/>
      <c r="K58657" s="89"/>
      <c r="M58657" s="88"/>
      <c r="O58657" s="90"/>
      <c r="P58657" s="90"/>
      <c r="Q58657" s="90"/>
    </row>
    <row r="58658" spans="4:17" x14ac:dyDescent="0.25">
      <c r="D58658" s="87"/>
      <c r="J58658" s="88"/>
      <c r="K58658" s="89"/>
      <c r="M58658" s="88"/>
      <c r="O58658" s="90"/>
      <c r="P58658" s="90"/>
      <c r="Q58658" s="90"/>
    </row>
    <row r="58659" spans="4:17" x14ac:dyDescent="0.25">
      <c r="D58659" s="87"/>
      <c r="J58659" s="88"/>
      <c r="K58659" s="89"/>
      <c r="M58659" s="88"/>
      <c r="O58659" s="90"/>
      <c r="P58659" s="90"/>
      <c r="Q58659" s="90"/>
    </row>
    <row r="58660" spans="4:17" x14ac:dyDescent="0.25">
      <c r="D58660" s="87"/>
      <c r="J58660" s="88"/>
      <c r="K58660" s="89"/>
      <c r="M58660" s="88"/>
      <c r="O58660" s="90"/>
      <c r="P58660" s="90"/>
      <c r="Q58660" s="90"/>
    </row>
    <row r="58661" spans="4:17" x14ac:dyDescent="0.25">
      <c r="D58661" s="87"/>
      <c r="J58661" s="88"/>
      <c r="K58661" s="89"/>
      <c r="M58661" s="88"/>
      <c r="O58661" s="90"/>
      <c r="P58661" s="90"/>
      <c r="Q58661" s="90"/>
    </row>
    <row r="58662" spans="4:17" x14ac:dyDescent="0.25">
      <c r="D58662" s="87"/>
      <c r="J58662" s="88"/>
      <c r="K58662" s="89"/>
      <c r="M58662" s="88"/>
      <c r="O58662" s="90"/>
      <c r="P58662" s="90"/>
      <c r="Q58662" s="90"/>
    </row>
    <row r="58663" spans="4:17" x14ac:dyDescent="0.25">
      <c r="D58663" s="87"/>
      <c r="J58663" s="88"/>
      <c r="K58663" s="89"/>
      <c r="M58663" s="88"/>
      <c r="O58663" s="90"/>
      <c r="P58663" s="90"/>
      <c r="Q58663" s="90"/>
    </row>
    <row r="58664" spans="4:17" x14ac:dyDescent="0.25">
      <c r="D58664" s="87"/>
      <c r="J58664" s="88"/>
      <c r="K58664" s="89"/>
      <c r="M58664" s="88"/>
      <c r="O58664" s="90"/>
      <c r="P58664" s="90"/>
      <c r="Q58664" s="90"/>
    </row>
    <row r="58665" spans="4:17" x14ac:dyDescent="0.25">
      <c r="D58665" s="87"/>
      <c r="J58665" s="88"/>
      <c r="K58665" s="89"/>
      <c r="M58665" s="88"/>
      <c r="O58665" s="90"/>
      <c r="P58665" s="90"/>
      <c r="Q58665" s="90"/>
    </row>
    <row r="58666" spans="4:17" x14ac:dyDescent="0.25">
      <c r="D58666" s="87"/>
      <c r="J58666" s="88"/>
      <c r="K58666" s="89"/>
      <c r="M58666" s="88"/>
      <c r="O58666" s="90"/>
      <c r="P58666" s="90"/>
      <c r="Q58666" s="90"/>
    </row>
    <row r="58667" spans="4:17" x14ac:dyDescent="0.25">
      <c r="D58667" s="87"/>
      <c r="J58667" s="88"/>
      <c r="K58667" s="89"/>
      <c r="M58667" s="88"/>
      <c r="O58667" s="90"/>
      <c r="P58667" s="90"/>
      <c r="Q58667" s="90"/>
    </row>
    <row r="58668" spans="4:17" x14ac:dyDescent="0.25">
      <c r="D58668" s="87"/>
      <c r="J58668" s="88"/>
      <c r="K58668" s="89"/>
      <c r="M58668" s="88"/>
      <c r="O58668" s="90"/>
      <c r="P58668" s="90"/>
      <c r="Q58668" s="90"/>
    </row>
    <row r="58669" spans="4:17" x14ac:dyDescent="0.25">
      <c r="D58669" s="87"/>
      <c r="J58669" s="88"/>
      <c r="K58669" s="89"/>
      <c r="M58669" s="88"/>
      <c r="O58669" s="90"/>
      <c r="P58669" s="90"/>
      <c r="Q58669" s="90"/>
    </row>
    <row r="58670" spans="4:17" x14ac:dyDescent="0.25">
      <c r="D58670" s="87"/>
      <c r="J58670" s="88"/>
      <c r="K58670" s="89"/>
      <c r="M58670" s="88"/>
      <c r="O58670" s="90"/>
      <c r="P58670" s="90"/>
      <c r="Q58670" s="90"/>
    </row>
    <row r="58671" spans="4:17" x14ac:dyDescent="0.25">
      <c r="D58671" s="87"/>
      <c r="J58671" s="88"/>
      <c r="K58671" s="89"/>
      <c r="M58671" s="88"/>
      <c r="O58671" s="90"/>
      <c r="P58671" s="90"/>
      <c r="Q58671" s="90"/>
    </row>
    <row r="58672" spans="4:17" x14ac:dyDescent="0.25">
      <c r="D58672" s="87"/>
      <c r="J58672" s="88"/>
      <c r="K58672" s="89"/>
      <c r="M58672" s="88"/>
      <c r="O58672" s="90"/>
      <c r="P58672" s="90"/>
      <c r="Q58672" s="90"/>
    </row>
    <row r="58673" spans="4:17" x14ac:dyDescent="0.25">
      <c r="D58673" s="87"/>
      <c r="J58673" s="88"/>
      <c r="K58673" s="89"/>
      <c r="M58673" s="88"/>
      <c r="O58673" s="90"/>
      <c r="P58673" s="90"/>
      <c r="Q58673" s="90"/>
    </row>
    <row r="58674" spans="4:17" x14ac:dyDescent="0.25">
      <c r="D58674" s="87"/>
      <c r="J58674" s="88"/>
      <c r="K58674" s="89"/>
      <c r="M58674" s="88"/>
      <c r="O58674" s="90"/>
      <c r="P58674" s="90"/>
      <c r="Q58674" s="90"/>
    </row>
    <row r="58675" spans="4:17" x14ac:dyDescent="0.25">
      <c r="D58675" s="87"/>
      <c r="J58675" s="88"/>
      <c r="K58675" s="89"/>
      <c r="M58675" s="88"/>
      <c r="O58675" s="90"/>
      <c r="P58675" s="90"/>
      <c r="Q58675" s="90"/>
    </row>
    <row r="58676" spans="4:17" x14ac:dyDescent="0.25">
      <c r="D58676" s="87"/>
      <c r="J58676" s="88"/>
      <c r="K58676" s="89"/>
      <c r="M58676" s="88"/>
      <c r="O58676" s="90"/>
      <c r="P58676" s="90"/>
      <c r="Q58676" s="90"/>
    </row>
    <row r="58677" spans="4:17" x14ac:dyDescent="0.25">
      <c r="D58677" s="87"/>
      <c r="J58677" s="88"/>
      <c r="K58677" s="89"/>
      <c r="M58677" s="88"/>
      <c r="O58677" s="90"/>
      <c r="P58677" s="90"/>
      <c r="Q58677" s="90"/>
    </row>
    <row r="58678" spans="4:17" x14ac:dyDescent="0.25">
      <c r="D58678" s="87"/>
      <c r="J58678" s="88"/>
      <c r="K58678" s="89"/>
      <c r="M58678" s="88"/>
      <c r="O58678" s="90"/>
      <c r="P58678" s="90"/>
      <c r="Q58678" s="90"/>
    </row>
    <row r="58679" spans="4:17" x14ac:dyDescent="0.25">
      <c r="D58679" s="87"/>
      <c r="J58679" s="88"/>
      <c r="K58679" s="89"/>
      <c r="M58679" s="88"/>
      <c r="O58679" s="90"/>
      <c r="P58679" s="90"/>
      <c r="Q58679" s="90"/>
    </row>
    <row r="58680" spans="4:17" x14ac:dyDescent="0.25">
      <c r="D58680" s="87"/>
      <c r="J58680" s="88"/>
      <c r="K58680" s="89"/>
      <c r="M58680" s="88"/>
      <c r="O58680" s="90"/>
      <c r="P58680" s="90"/>
      <c r="Q58680" s="90"/>
    </row>
    <row r="58681" spans="4:17" x14ac:dyDescent="0.25">
      <c r="D58681" s="87"/>
      <c r="J58681" s="88"/>
      <c r="K58681" s="89"/>
      <c r="M58681" s="88"/>
      <c r="O58681" s="90"/>
      <c r="P58681" s="90"/>
      <c r="Q58681" s="90"/>
    </row>
    <row r="58682" spans="4:17" x14ac:dyDescent="0.25">
      <c r="D58682" s="87"/>
      <c r="J58682" s="88"/>
      <c r="K58682" s="89"/>
      <c r="M58682" s="88"/>
      <c r="O58682" s="90"/>
      <c r="P58682" s="90"/>
      <c r="Q58682" s="90"/>
    </row>
    <row r="58683" spans="4:17" x14ac:dyDescent="0.25">
      <c r="D58683" s="87"/>
      <c r="J58683" s="88"/>
      <c r="K58683" s="89"/>
      <c r="M58683" s="88"/>
      <c r="O58683" s="90"/>
      <c r="P58683" s="90"/>
      <c r="Q58683" s="90"/>
    </row>
    <row r="58684" spans="4:17" x14ac:dyDescent="0.25">
      <c r="D58684" s="87"/>
      <c r="J58684" s="88"/>
      <c r="K58684" s="89"/>
      <c r="M58684" s="88"/>
      <c r="O58684" s="90"/>
      <c r="P58684" s="90"/>
      <c r="Q58684" s="90"/>
    </row>
    <row r="58685" spans="4:17" x14ac:dyDescent="0.25">
      <c r="D58685" s="87"/>
      <c r="J58685" s="88"/>
      <c r="K58685" s="89"/>
      <c r="M58685" s="88"/>
      <c r="O58685" s="90"/>
      <c r="P58685" s="90"/>
      <c r="Q58685" s="90"/>
    </row>
    <row r="58686" spans="4:17" x14ac:dyDescent="0.25">
      <c r="D58686" s="87"/>
      <c r="J58686" s="88"/>
      <c r="K58686" s="89"/>
      <c r="M58686" s="88"/>
      <c r="O58686" s="90"/>
      <c r="P58686" s="90"/>
      <c r="Q58686" s="90"/>
    </row>
    <row r="58687" spans="4:17" x14ac:dyDescent="0.25">
      <c r="D58687" s="87"/>
      <c r="J58687" s="88"/>
      <c r="K58687" s="89"/>
      <c r="M58687" s="88"/>
      <c r="O58687" s="90"/>
      <c r="P58687" s="90"/>
      <c r="Q58687" s="90"/>
    </row>
    <row r="58688" spans="4:17" x14ac:dyDescent="0.25">
      <c r="D58688" s="87"/>
      <c r="J58688" s="88"/>
      <c r="K58688" s="89"/>
      <c r="M58688" s="88"/>
      <c r="O58688" s="90"/>
      <c r="P58688" s="90"/>
      <c r="Q58688" s="90"/>
    </row>
    <row r="58689" spans="4:17" x14ac:dyDescent="0.25">
      <c r="D58689" s="87"/>
      <c r="J58689" s="88"/>
      <c r="K58689" s="89"/>
      <c r="M58689" s="88"/>
      <c r="O58689" s="90"/>
      <c r="P58689" s="90"/>
      <c r="Q58689" s="90"/>
    </row>
    <row r="58690" spans="4:17" x14ac:dyDescent="0.25">
      <c r="D58690" s="87"/>
      <c r="J58690" s="88"/>
      <c r="K58690" s="89"/>
      <c r="M58690" s="88"/>
      <c r="O58690" s="90"/>
      <c r="P58690" s="90"/>
      <c r="Q58690" s="90"/>
    </row>
    <row r="58691" spans="4:17" x14ac:dyDescent="0.25">
      <c r="D58691" s="87"/>
      <c r="J58691" s="88"/>
      <c r="K58691" s="89"/>
      <c r="M58691" s="88"/>
      <c r="O58691" s="90"/>
      <c r="P58691" s="90"/>
      <c r="Q58691" s="90"/>
    </row>
    <row r="58692" spans="4:17" x14ac:dyDescent="0.25">
      <c r="D58692" s="87"/>
      <c r="J58692" s="88"/>
      <c r="K58692" s="89"/>
      <c r="M58692" s="88"/>
      <c r="O58692" s="90"/>
      <c r="P58692" s="90"/>
      <c r="Q58692" s="90"/>
    </row>
    <row r="58693" spans="4:17" x14ac:dyDescent="0.25">
      <c r="D58693" s="87"/>
      <c r="J58693" s="88"/>
      <c r="K58693" s="89"/>
      <c r="M58693" s="88"/>
      <c r="O58693" s="90"/>
      <c r="P58693" s="90"/>
      <c r="Q58693" s="90"/>
    </row>
    <row r="58694" spans="4:17" x14ac:dyDescent="0.25">
      <c r="D58694" s="87"/>
      <c r="J58694" s="88"/>
      <c r="K58694" s="89"/>
      <c r="M58694" s="88"/>
      <c r="O58694" s="90"/>
      <c r="P58694" s="90"/>
      <c r="Q58694" s="90"/>
    </row>
    <row r="58695" spans="4:17" x14ac:dyDescent="0.25">
      <c r="D58695" s="87"/>
      <c r="J58695" s="88"/>
      <c r="K58695" s="89"/>
      <c r="M58695" s="88"/>
      <c r="O58695" s="90"/>
      <c r="P58695" s="90"/>
      <c r="Q58695" s="90"/>
    </row>
    <row r="58696" spans="4:17" x14ac:dyDescent="0.25">
      <c r="D58696" s="87"/>
      <c r="J58696" s="88"/>
      <c r="K58696" s="89"/>
      <c r="M58696" s="88"/>
      <c r="O58696" s="90"/>
      <c r="P58696" s="90"/>
      <c r="Q58696" s="90"/>
    </row>
    <row r="58697" spans="4:17" x14ac:dyDescent="0.25">
      <c r="D58697" s="87"/>
      <c r="J58697" s="88"/>
      <c r="K58697" s="89"/>
      <c r="M58697" s="88"/>
      <c r="O58697" s="90"/>
      <c r="P58697" s="90"/>
      <c r="Q58697" s="90"/>
    </row>
    <row r="58698" spans="4:17" x14ac:dyDescent="0.25">
      <c r="D58698" s="87"/>
      <c r="J58698" s="88"/>
      <c r="K58698" s="89"/>
      <c r="M58698" s="88"/>
      <c r="O58698" s="90"/>
      <c r="P58698" s="90"/>
      <c r="Q58698" s="90"/>
    </row>
    <row r="58699" spans="4:17" x14ac:dyDescent="0.25">
      <c r="D58699" s="87"/>
      <c r="J58699" s="88"/>
      <c r="K58699" s="89"/>
      <c r="M58699" s="88"/>
      <c r="O58699" s="90"/>
      <c r="P58699" s="90"/>
      <c r="Q58699" s="90"/>
    </row>
    <row r="58700" spans="4:17" x14ac:dyDescent="0.25">
      <c r="D58700" s="87"/>
      <c r="J58700" s="88"/>
      <c r="K58700" s="89"/>
      <c r="M58700" s="88"/>
      <c r="O58700" s="90"/>
      <c r="P58700" s="90"/>
      <c r="Q58700" s="90"/>
    </row>
    <row r="58701" spans="4:17" x14ac:dyDescent="0.25">
      <c r="D58701" s="87"/>
      <c r="J58701" s="88"/>
      <c r="K58701" s="89"/>
      <c r="M58701" s="88"/>
      <c r="O58701" s="90"/>
      <c r="P58701" s="90"/>
      <c r="Q58701" s="90"/>
    </row>
    <row r="58702" spans="4:17" x14ac:dyDescent="0.25">
      <c r="D58702" s="87"/>
      <c r="J58702" s="88"/>
      <c r="K58702" s="89"/>
      <c r="M58702" s="88"/>
      <c r="O58702" s="90"/>
      <c r="P58702" s="90"/>
      <c r="Q58702" s="90"/>
    </row>
    <row r="58703" spans="4:17" x14ac:dyDescent="0.25">
      <c r="D58703" s="87"/>
      <c r="J58703" s="88"/>
      <c r="K58703" s="89"/>
      <c r="M58703" s="88"/>
      <c r="O58703" s="90"/>
      <c r="P58703" s="90"/>
      <c r="Q58703" s="90"/>
    </row>
    <row r="58704" spans="4:17" x14ac:dyDescent="0.25">
      <c r="D58704" s="87"/>
      <c r="J58704" s="88"/>
      <c r="K58704" s="89"/>
      <c r="M58704" s="88"/>
      <c r="O58704" s="90"/>
      <c r="P58704" s="90"/>
      <c r="Q58704" s="90"/>
    </row>
    <row r="58705" spans="4:17" x14ac:dyDescent="0.25">
      <c r="D58705" s="87"/>
      <c r="J58705" s="88"/>
      <c r="K58705" s="89"/>
      <c r="M58705" s="88"/>
      <c r="O58705" s="90"/>
      <c r="P58705" s="90"/>
      <c r="Q58705" s="90"/>
    </row>
    <row r="58706" spans="4:17" x14ac:dyDescent="0.25">
      <c r="D58706" s="87"/>
      <c r="J58706" s="88"/>
      <c r="K58706" s="89"/>
      <c r="M58706" s="88"/>
      <c r="O58706" s="90"/>
      <c r="P58706" s="90"/>
      <c r="Q58706" s="90"/>
    </row>
    <row r="58707" spans="4:17" x14ac:dyDescent="0.25">
      <c r="D58707" s="87"/>
      <c r="J58707" s="88"/>
      <c r="K58707" s="89"/>
      <c r="M58707" s="88"/>
      <c r="O58707" s="90"/>
      <c r="P58707" s="90"/>
      <c r="Q58707" s="90"/>
    </row>
    <row r="58708" spans="4:17" x14ac:dyDescent="0.25">
      <c r="D58708" s="87"/>
      <c r="J58708" s="88"/>
      <c r="K58708" s="89"/>
      <c r="M58708" s="88"/>
      <c r="O58708" s="90"/>
      <c r="P58708" s="90"/>
      <c r="Q58708" s="90"/>
    </row>
    <row r="58709" spans="4:17" x14ac:dyDescent="0.25">
      <c r="D58709" s="87"/>
      <c r="J58709" s="88"/>
      <c r="K58709" s="89"/>
      <c r="M58709" s="88"/>
      <c r="O58709" s="90"/>
      <c r="P58709" s="90"/>
      <c r="Q58709" s="90"/>
    </row>
    <row r="58710" spans="4:17" x14ac:dyDescent="0.25">
      <c r="D58710" s="87"/>
      <c r="J58710" s="88"/>
      <c r="K58710" s="89"/>
      <c r="M58710" s="88"/>
      <c r="O58710" s="90"/>
      <c r="P58710" s="90"/>
      <c r="Q58710" s="90"/>
    </row>
    <row r="58711" spans="4:17" x14ac:dyDescent="0.25">
      <c r="D58711" s="87"/>
      <c r="J58711" s="88"/>
      <c r="K58711" s="89"/>
      <c r="M58711" s="88"/>
      <c r="O58711" s="90"/>
      <c r="P58711" s="90"/>
      <c r="Q58711" s="90"/>
    </row>
    <row r="58712" spans="4:17" x14ac:dyDescent="0.25">
      <c r="D58712" s="87"/>
      <c r="J58712" s="88"/>
      <c r="K58712" s="89"/>
      <c r="M58712" s="88"/>
      <c r="O58712" s="90"/>
      <c r="P58712" s="90"/>
      <c r="Q58712" s="90"/>
    </row>
    <row r="58713" spans="4:17" x14ac:dyDescent="0.25">
      <c r="D58713" s="87"/>
      <c r="J58713" s="88"/>
      <c r="K58713" s="89"/>
      <c r="M58713" s="88"/>
      <c r="O58713" s="90"/>
      <c r="P58713" s="90"/>
      <c r="Q58713" s="90"/>
    </row>
    <row r="58714" spans="4:17" x14ac:dyDescent="0.25">
      <c r="D58714" s="87"/>
      <c r="J58714" s="88"/>
      <c r="K58714" s="89"/>
      <c r="M58714" s="88"/>
      <c r="O58714" s="90"/>
      <c r="P58714" s="90"/>
      <c r="Q58714" s="90"/>
    </row>
    <row r="58715" spans="4:17" x14ac:dyDescent="0.25">
      <c r="D58715" s="87"/>
      <c r="J58715" s="88"/>
      <c r="K58715" s="89"/>
      <c r="M58715" s="88"/>
      <c r="O58715" s="90"/>
      <c r="P58715" s="90"/>
      <c r="Q58715" s="90"/>
    </row>
    <row r="58716" spans="4:17" x14ac:dyDescent="0.25">
      <c r="D58716" s="87"/>
      <c r="J58716" s="88"/>
      <c r="K58716" s="89"/>
      <c r="M58716" s="88"/>
      <c r="O58716" s="90"/>
      <c r="P58716" s="90"/>
      <c r="Q58716" s="90"/>
    </row>
    <row r="58717" spans="4:17" x14ac:dyDescent="0.25">
      <c r="D58717" s="87"/>
      <c r="J58717" s="88"/>
      <c r="K58717" s="89"/>
      <c r="M58717" s="88"/>
      <c r="O58717" s="90"/>
      <c r="P58717" s="90"/>
      <c r="Q58717" s="90"/>
    </row>
    <row r="58718" spans="4:17" x14ac:dyDescent="0.25">
      <c r="D58718" s="87"/>
      <c r="J58718" s="88"/>
      <c r="K58718" s="89"/>
      <c r="M58718" s="88"/>
      <c r="O58718" s="90"/>
      <c r="P58718" s="90"/>
      <c r="Q58718" s="90"/>
    </row>
    <row r="58719" spans="4:17" x14ac:dyDescent="0.25">
      <c r="D58719" s="87"/>
      <c r="J58719" s="88"/>
      <c r="K58719" s="89"/>
      <c r="M58719" s="88"/>
      <c r="O58719" s="90"/>
      <c r="P58719" s="90"/>
      <c r="Q58719" s="90"/>
    </row>
    <row r="58720" spans="4:17" x14ac:dyDescent="0.25">
      <c r="D58720" s="87"/>
      <c r="J58720" s="88"/>
      <c r="K58720" s="89"/>
      <c r="M58720" s="88"/>
      <c r="O58720" s="90"/>
      <c r="P58720" s="90"/>
      <c r="Q58720" s="90"/>
    </row>
    <row r="58721" spans="4:17" x14ac:dyDescent="0.25">
      <c r="D58721" s="87"/>
      <c r="J58721" s="88"/>
      <c r="K58721" s="89"/>
      <c r="M58721" s="88"/>
      <c r="O58721" s="90"/>
      <c r="P58721" s="90"/>
      <c r="Q58721" s="90"/>
    </row>
    <row r="58722" spans="4:17" x14ac:dyDescent="0.25">
      <c r="D58722" s="87"/>
      <c r="J58722" s="88"/>
      <c r="K58722" s="89"/>
      <c r="M58722" s="88"/>
      <c r="O58722" s="90"/>
      <c r="P58722" s="90"/>
      <c r="Q58722" s="90"/>
    </row>
    <row r="58723" spans="4:17" x14ac:dyDescent="0.25">
      <c r="D58723" s="87"/>
      <c r="J58723" s="88"/>
      <c r="K58723" s="89"/>
      <c r="M58723" s="88"/>
      <c r="O58723" s="90"/>
      <c r="P58723" s="90"/>
      <c r="Q58723" s="90"/>
    </row>
    <row r="58724" spans="4:17" x14ac:dyDescent="0.25">
      <c r="D58724" s="87"/>
      <c r="J58724" s="88"/>
      <c r="K58724" s="89"/>
      <c r="M58724" s="88"/>
      <c r="O58724" s="90"/>
      <c r="P58724" s="90"/>
      <c r="Q58724" s="90"/>
    </row>
    <row r="58725" spans="4:17" x14ac:dyDescent="0.25">
      <c r="D58725" s="87"/>
      <c r="J58725" s="88"/>
      <c r="K58725" s="89"/>
      <c r="M58725" s="88"/>
      <c r="O58725" s="90"/>
      <c r="P58725" s="90"/>
      <c r="Q58725" s="90"/>
    </row>
    <row r="58726" spans="4:17" x14ac:dyDescent="0.25">
      <c r="D58726" s="87"/>
      <c r="J58726" s="88"/>
      <c r="K58726" s="89"/>
      <c r="M58726" s="88"/>
      <c r="O58726" s="90"/>
      <c r="P58726" s="90"/>
      <c r="Q58726" s="90"/>
    </row>
    <row r="58727" spans="4:17" x14ac:dyDescent="0.25">
      <c r="D58727" s="87"/>
      <c r="J58727" s="88"/>
      <c r="K58727" s="89"/>
      <c r="M58727" s="88"/>
      <c r="O58727" s="90"/>
      <c r="P58727" s="90"/>
      <c r="Q58727" s="90"/>
    </row>
    <row r="58728" spans="4:17" x14ac:dyDescent="0.25">
      <c r="D58728" s="87"/>
      <c r="J58728" s="88"/>
      <c r="K58728" s="89"/>
      <c r="M58728" s="88"/>
      <c r="O58728" s="90"/>
      <c r="P58728" s="90"/>
      <c r="Q58728" s="90"/>
    </row>
    <row r="58729" spans="4:17" x14ac:dyDescent="0.25">
      <c r="D58729" s="87"/>
      <c r="J58729" s="88"/>
      <c r="K58729" s="89"/>
      <c r="M58729" s="88"/>
      <c r="O58729" s="90"/>
      <c r="P58729" s="90"/>
      <c r="Q58729" s="90"/>
    </row>
    <row r="58730" spans="4:17" x14ac:dyDescent="0.25">
      <c r="D58730" s="87"/>
      <c r="J58730" s="88"/>
      <c r="K58730" s="89"/>
      <c r="M58730" s="88"/>
      <c r="O58730" s="90"/>
      <c r="P58730" s="90"/>
      <c r="Q58730" s="90"/>
    </row>
    <row r="58731" spans="4:17" x14ac:dyDescent="0.25">
      <c r="D58731" s="87"/>
      <c r="J58731" s="88"/>
      <c r="K58731" s="89"/>
      <c r="M58731" s="88"/>
      <c r="O58731" s="90"/>
      <c r="P58731" s="90"/>
      <c r="Q58731" s="90"/>
    </row>
    <row r="58732" spans="4:17" x14ac:dyDescent="0.25">
      <c r="D58732" s="87"/>
      <c r="J58732" s="88"/>
      <c r="K58732" s="89"/>
      <c r="M58732" s="88"/>
      <c r="O58732" s="90"/>
      <c r="P58732" s="90"/>
      <c r="Q58732" s="90"/>
    </row>
    <row r="58733" spans="4:17" x14ac:dyDescent="0.25">
      <c r="D58733" s="87"/>
      <c r="J58733" s="88"/>
      <c r="K58733" s="89"/>
      <c r="M58733" s="88"/>
      <c r="O58733" s="90"/>
      <c r="P58733" s="90"/>
      <c r="Q58733" s="90"/>
    </row>
    <row r="58734" spans="4:17" x14ac:dyDescent="0.25">
      <c r="D58734" s="87"/>
      <c r="J58734" s="88"/>
      <c r="K58734" s="89"/>
      <c r="M58734" s="88"/>
      <c r="O58734" s="90"/>
      <c r="P58734" s="90"/>
      <c r="Q58734" s="90"/>
    </row>
    <row r="58735" spans="4:17" x14ac:dyDescent="0.25">
      <c r="D58735" s="87"/>
      <c r="J58735" s="88"/>
      <c r="K58735" s="89"/>
      <c r="M58735" s="88"/>
      <c r="O58735" s="90"/>
      <c r="P58735" s="90"/>
      <c r="Q58735" s="90"/>
    </row>
    <row r="58736" spans="4:17" x14ac:dyDescent="0.25">
      <c r="D58736" s="87"/>
      <c r="J58736" s="88"/>
      <c r="K58736" s="89"/>
      <c r="M58736" s="88"/>
      <c r="O58736" s="90"/>
      <c r="P58736" s="90"/>
      <c r="Q58736" s="90"/>
    </row>
    <row r="58737" spans="4:17" x14ac:dyDescent="0.25">
      <c r="D58737" s="87"/>
      <c r="J58737" s="88"/>
      <c r="K58737" s="89"/>
      <c r="M58737" s="88"/>
      <c r="O58737" s="90"/>
      <c r="P58737" s="90"/>
      <c r="Q58737" s="90"/>
    </row>
    <row r="58738" spans="4:17" x14ac:dyDescent="0.25">
      <c r="D58738" s="87"/>
      <c r="J58738" s="88"/>
      <c r="K58738" s="89"/>
      <c r="M58738" s="88"/>
      <c r="O58738" s="90"/>
      <c r="P58738" s="90"/>
      <c r="Q58738" s="90"/>
    </row>
    <row r="58739" spans="4:17" x14ac:dyDescent="0.25">
      <c r="D58739" s="87"/>
      <c r="J58739" s="88"/>
      <c r="K58739" s="89"/>
      <c r="M58739" s="88"/>
      <c r="O58739" s="90"/>
      <c r="P58739" s="90"/>
      <c r="Q58739" s="90"/>
    </row>
    <row r="58740" spans="4:17" x14ac:dyDescent="0.25">
      <c r="D58740" s="87"/>
      <c r="J58740" s="88"/>
      <c r="K58740" s="89"/>
      <c r="M58740" s="88"/>
      <c r="O58740" s="90"/>
      <c r="P58740" s="90"/>
      <c r="Q58740" s="90"/>
    </row>
    <row r="58741" spans="4:17" x14ac:dyDescent="0.25">
      <c r="D58741" s="87"/>
      <c r="J58741" s="88"/>
      <c r="K58741" s="89"/>
      <c r="M58741" s="88"/>
      <c r="O58741" s="90"/>
      <c r="P58741" s="90"/>
      <c r="Q58741" s="90"/>
    </row>
    <row r="58742" spans="4:17" x14ac:dyDescent="0.25">
      <c r="D58742" s="87"/>
      <c r="J58742" s="88"/>
      <c r="K58742" s="89"/>
      <c r="M58742" s="88"/>
      <c r="O58742" s="90"/>
      <c r="P58742" s="90"/>
      <c r="Q58742" s="90"/>
    </row>
    <row r="58743" spans="4:17" x14ac:dyDescent="0.25">
      <c r="D58743" s="87"/>
      <c r="J58743" s="88"/>
      <c r="K58743" s="89"/>
      <c r="M58743" s="88"/>
      <c r="O58743" s="90"/>
      <c r="P58743" s="90"/>
      <c r="Q58743" s="90"/>
    </row>
    <row r="58744" spans="4:17" x14ac:dyDescent="0.25">
      <c r="D58744" s="87"/>
      <c r="J58744" s="88"/>
      <c r="K58744" s="89"/>
      <c r="M58744" s="88"/>
      <c r="O58744" s="90"/>
      <c r="P58744" s="90"/>
      <c r="Q58744" s="90"/>
    </row>
    <row r="58745" spans="4:17" x14ac:dyDescent="0.25">
      <c r="D58745" s="87"/>
      <c r="J58745" s="88"/>
      <c r="K58745" s="89"/>
      <c r="M58745" s="88"/>
      <c r="O58745" s="90"/>
      <c r="P58745" s="90"/>
      <c r="Q58745" s="90"/>
    </row>
    <row r="58746" spans="4:17" x14ac:dyDescent="0.25">
      <c r="D58746" s="87"/>
      <c r="J58746" s="88"/>
      <c r="K58746" s="89"/>
      <c r="M58746" s="88"/>
      <c r="O58746" s="90"/>
      <c r="P58746" s="90"/>
      <c r="Q58746" s="90"/>
    </row>
    <row r="58747" spans="4:17" x14ac:dyDescent="0.25">
      <c r="D58747" s="87"/>
      <c r="J58747" s="88"/>
      <c r="K58747" s="89"/>
      <c r="M58747" s="88"/>
      <c r="O58747" s="90"/>
      <c r="P58747" s="90"/>
      <c r="Q58747" s="90"/>
    </row>
    <row r="58748" spans="4:17" x14ac:dyDescent="0.25">
      <c r="D58748" s="87"/>
      <c r="J58748" s="88"/>
      <c r="K58748" s="89"/>
      <c r="M58748" s="88"/>
      <c r="O58748" s="90"/>
      <c r="P58748" s="90"/>
      <c r="Q58748" s="90"/>
    </row>
    <row r="58749" spans="4:17" x14ac:dyDescent="0.25">
      <c r="D58749" s="87"/>
      <c r="J58749" s="88"/>
      <c r="K58749" s="89"/>
      <c r="M58749" s="88"/>
      <c r="O58749" s="90"/>
      <c r="P58749" s="90"/>
      <c r="Q58749" s="90"/>
    </row>
    <row r="58750" spans="4:17" x14ac:dyDescent="0.25">
      <c r="D58750" s="87"/>
      <c r="J58750" s="88"/>
      <c r="K58750" s="89"/>
      <c r="M58750" s="88"/>
      <c r="O58750" s="90"/>
      <c r="P58750" s="90"/>
      <c r="Q58750" s="90"/>
    </row>
    <row r="58751" spans="4:17" x14ac:dyDescent="0.25">
      <c r="D58751" s="87"/>
      <c r="J58751" s="88"/>
      <c r="K58751" s="89"/>
      <c r="M58751" s="88"/>
      <c r="O58751" s="90"/>
      <c r="P58751" s="90"/>
      <c r="Q58751" s="90"/>
    </row>
    <row r="58752" spans="4:17" x14ac:dyDescent="0.25">
      <c r="D58752" s="87"/>
      <c r="J58752" s="88"/>
      <c r="K58752" s="89"/>
      <c r="M58752" s="88"/>
      <c r="O58752" s="90"/>
      <c r="P58752" s="90"/>
      <c r="Q58752" s="90"/>
    </row>
    <row r="58753" spans="4:17" x14ac:dyDescent="0.25">
      <c r="D58753" s="87"/>
      <c r="J58753" s="88"/>
      <c r="K58753" s="89"/>
      <c r="M58753" s="88"/>
      <c r="O58753" s="90"/>
      <c r="P58753" s="90"/>
      <c r="Q58753" s="90"/>
    </row>
    <row r="58754" spans="4:17" x14ac:dyDescent="0.25">
      <c r="D58754" s="87"/>
      <c r="J58754" s="88"/>
      <c r="K58754" s="89"/>
      <c r="M58754" s="88"/>
      <c r="O58754" s="90"/>
      <c r="P58754" s="90"/>
      <c r="Q58754" s="90"/>
    </row>
    <row r="58755" spans="4:17" x14ac:dyDescent="0.25">
      <c r="D58755" s="87"/>
      <c r="J58755" s="88"/>
      <c r="K58755" s="89"/>
      <c r="M58755" s="88"/>
      <c r="O58755" s="90"/>
      <c r="P58755" s="90"/>
      <c r="Q58755" s="90"/>
    </row>
    <row r="58756" spans="4:17" x14ac:dyDescent="0.25">
      <c r="D58756" s="87"/>
      <c r="J58756" s="88"/>
      <c r="K58756" s="89"/>
      <c r="M58756" s="88"/>
      <c r="O58756" s="90"/>
      <c r="P58756" s="90"/>
      <c r="Q58756" s="90"/>
    </row>
    <row r="58757" spans="4:17" x14ac:dyDescent="0.25">
      <c r="D58757" s="87"/>
      <c r="J58757" s="88"/>
      <c r="K58757" s="89"/>
      <c r="M58757" s="88"/>
      <c r="O58757" s="90"/>
      <c r="P58757" s="90"/>
      <c r="Q58757" s="90"/>
    </row>
    <row r="58758" spans="4:17" x14ac:dyDescent="0.25">
      <c r="D58758" s="87"/>
      <c r="J58758" s="88"/>
      <c r="K58758" s="89"/>
      <c r="M58758" s="88"/>
      <c r="O58758" s="90"/>
      <c r="P58758" s="90"/>
      <c r="Q58758" s="90"/>
    </row>
    <row r="58759" spans="4:17" x14ac:dyDescent="0.25">
      <c r="D58759" s="87"/>
      <c r="J58759" s="88"/>
      <c r="K58759" s="89"/>
      <c r="M58759" s="88"/>
      <c r="O58759" s="90"/>
      <c r="P58759" s="90"/>
      <c r="Q58759" s="90"/>
    </row>
    <row r="58760" spans="4:17" x14ac:dyDescent="0.25">
      <c r="D58760" s="87"/>
      <c r="J58760" s="88"/>
      <c r="K58760" s="89"/>
      <c r="M58760" s="88"/>
      <c r="O58760" s="90"/>
      <c r="P58760" s="90"/>
      <c r="Q58760" s="90"/>
    </row>
    <row r="58761" spans="4:17" x14ac:dyDescent="0.25">
      <c r="D58761" s="87"/>
      <c r="J58761" s="88"/>
      <c r="K58761" s="89"/>
      <c r="M58761" s="88"/>
      <c r="O58761" s="90"/>
      <c r="P58761" s="90"/>
      <c r="Q58761" s="90"/>
    </row>
    <row r="58762" spans="4:17" x14ac:dyDescent="0.25">
      <c r="D58762" s="87"/>
      <c r="J58762" s="88"/>
      <c r="K58762" s="89"/>
      <c r="M58762" s="88"/>
      <c r="O58762" s="90"/>
      <c r="P58762" s="90"/>
      <c r="Q58762" s="90"/>
    </row>
    <row r="58763" spans="4:17" x14ac:dyDescent="0.25">
      <c r="D58763" s="87"/>
      <c r="J58763" s="88"/>
      <c r="K58763" s="89"/>
      <c r="M58763" s="88"/>
      <c r="O58763" s="90"/>
      <c r="P58763" s="90"/>
      <c r="Q58763" s="90"/>
    </row>
    <row r="58764" spans="4:17" x14ac:dyDescent="0.25">
      <c r="D58764" s="87"/>
      <c r="J58764" s="88"/>
      <c r="K58764" s="89"/>
      <c r="M58764" s="88"/>
      <c r="O58764" s="90"/>
      <c r="P58764" s="90"/>
      <c r="Q58764" s="90"/>
    </row>
    <row r="58765" spans="4:17" x14ac:dyDescent="0.25">
      <c r="D58765" s="87"/>
      <c r="J58765" s="88"/>
      <c r="K58765" s="89"/>
      <c r="M58765" s="88"/>
      <c r="O58765" s="90"/>
      <c r="P58765" s="90"/>
      <c r="Q58765" s="90"/>
    </row>
    <row r="58766" spans="4:17" x14ac:dyDescent="0.25">
      <c r="D58766" s="87"/>
      <c r="J58766" s="88"/>
      <c r="K58766" s="89"/>
      <c r="M58766" s="88"/>
      <c r="O58766" s="90"/>
      <c r="P58766" s="90"/>
      <c r="Q58766" s="90"/>
    </row>
    <row r="58767" spans="4:17" x14ac:dyDescent="0.25">
      <c r="D58767" s="87"/>
      <c r="J58767" s="88"/>
      <c r="K58767" s="89"/>
      <c r="M58767" s="88"/>
      <c r="O58767" s="90"/>
      <c r="P58767" s="90"/>
      <c r="Q58767" s="90"/>
    </row>
    <row r="58768" spans="4:17" x14ac:dyDescent="0.25">
      <c r="D58768" s="87"/>
      <c r="J58768" s="88"/>
      <c r="K58768" s="89"/>
      <c r="M58768" s="88"/>
      <c r="O58768" s="90"/>
      <c r="P58768" s="90"/>
      <c r="Q58768" s="90"/>
    </row>
    <row r="58769" spans="4:17" x14ac:dyDescent="0.25">
      <c r="D58769" s="87"/>
      <c r="J58769" s="88"/>
      <c r="K58769" s="89"/>
      <c r="M58769" s="88"/>
      <c r="O58769" s="90"/>
      <c r="P58769" s="90"/>
      <c r="Q58769" s="90"/>
    </row>
    <row r="58770" spans="4:17" x14ac:dyDescent="0.25">
      <c r="D58770" s="87"/>
      <c r="J58770" s="88"/>
      <c r="K58770" s="89"/>
      <c r="M58770" s="88"/>
      <c r="O58770" s="90"/>
      <c r="P58770" s="90"/>
      <c r="Q58770" s="90"/>
    </row>
    <row r="58771" spans="4:17" x14ac:dyDescent="0.25">
      <c r="D58771" s="87"/>
      <c r="J58771" s="88"/>
      <c r="K58771" s="89"/>
      <c r="M58771" s="88"/>
      <c r="O58771" s="90"/>
      <c r="P58771" s="90"/>
      <c r="Q58771" s="90"/>
    </row>
    <row r="58772" spans="4:17" x14ac:dyDescent="0.25">
      <c r="D58772" s="87"/>
      <c r="J58772" s="88"/>
      <c r="K58772" s="89"/>
      <c r="M58772" s="88"/>
      <c r="O58772" s="90"/>
      <c r="P58772" s="90"/>
      <c r="Q58772" s="90"/>
    </row>
    <row r="58773" spans="4:17" x14ac:dyDescent="0.25">
      <c r="D58773" s="87"/>
      <c r="J58773" s="88"/>
      <c r="K58773" s="89"/>
      <c r="M58773" s="88"/>
      <c r="O58773" s="90"/>
      <c r="P58773" s="90"/>
      <c r="Q58773" s="90"/>
    </row>
    <row r="58774" spans="4:17" x14ac:dyDescent="0.25">
      <c r="D58774" s="87"/>
      <c r="J58774" s="88"/>
      <c r="K58774" s="89"/>
      <c r="M58774" s="88"/>
      <c r="O58774" s="90"/>
      <c r="P58774" s="90"/>
      <c r="Q58774" s="90"/>
    </row>
    <row r="58775" spans="4:17" x14ac:dyDescent="0.25">
      <c r="D58775" s="87"/>
      <c r="J58775" s="88"/>
      <c r="K58775" s="89"/>
      <c r="M58775" s="88"/>
      <c r="O58775" s="90"/>
      <c r="P58775" s="90"/>
      <c r="Q58775" s="90"/>
    </row>
    <row r="58776" spans="4:17" x14ac:dyDescent="0.25">
      <c r="D58776" s="87"/>
      <c r="J58776" s="88"/>
      <c r="K58776" s="89"/>
      <c r="M58776" s="88"/>
      <c r="O58776" s="90"/>
      <c r="P58776" s="90"/>
      <c r="Q58776" s="90"/>
    </row>
    <row r="58777" spans="4:17" x14ac:dyDescent="0.25">
      <c r="D58777" s="87"/>
      <c r="J58777" s="88"/>
      <c r="K58777" s="89"/>
      <c r="M58777" s="88"/>
      <c r="O58777" s="90"/>
      <c r="P58777" s="90"/>
      <c r="Q58777" s="90"/>
    </row>
    <row r="58778" spans="4:17" x14ac:dyDescent="0.25">
      <c r="D58778" s="87"/>
      <c r="J58778" s="88"/>
      <c r="K58778" s="89"/>
      <c r="M58778" s="88"/>
      <c r="O58778" s="90"/>
      <c r="P58778" s="90"/>
      <c r="Q58778" s="90"/>
    </row>
    <row r="58779" spans="4:17" x14ac:dyDescent="0.25">
      <c r="D58779" s="87"/>
      <c r="J58779" s="88"/>
      <c r="K58779" s="89"/>
      <c r="M58779" s="88"/>
      <c r="O58779" s="90"/>
      <c r="P58779" s="90"/>
      <c r="Q58779" s="90"/>
    </row>
    <row r="58780" spans="4:17" x14ac:dyDescent="0.25">
      <c r="D58780" s="87"/>
      <c r="J58780" s="88"/>
      <c r="K58780" s="89"/>
      <c r="M58780" s="88"/>
      <c r="O58780" s="90"/>
      <c r="P58780" s="90"/>
      <c r="Q58780" s="90"/>
    </row>
    <row r="58781" spans="4:17" x14ac:dyDescent="0.25">
      <c r="D58781" s="87"/>
      <c r="J58781" s="88"/>
      <c r="K58781" s="89"/>
      <c r="M58781" s="88"/>
      <c r="O58781" s="90"/>
      <c r="P58781" s="90"/>
      <c r="Q58781" s="90"/>
    </row>
    <row r="58782" spans="4:17" x14ac:dyDescent="0.25">
      <c r="D58782" s="87"/>
      <c r="J58782" s="88"/>
      <c r="K58782" s="89"/>
      <c r="M58782" s="88"/>
      <c r="O58782" s="90"/>
      <c r="P58782" s="90"/>
      <c r="Q58782" s="90"/>
    </row>
    <row r="58783" spans="4:17" x14ac:dyDescent="0.25">
      <c r="D58783" s="87"/>
      <c r="J58783" s="88"/>
      <c r="K58783" s="89"/>
      <c r="M58783" s="88"/>
      <c r="O58783" s="90"/>
      <c r="P58783" s="90"/>
      <c r="Q58783" s="90"/>
    </row>
    <row r="58784" spans="4:17" x14ac:dyDescent="0.25">
      <c r="D58784" s="87"/>
      <c r="J58784" s="88"/>
      <c r="K58784" s="89"/>
      <c r="M58784" s="88"/>
      <c r="O58784" s="90"/>
      <c r="P58784" s="90"/>
      <c r="Q58784" s="90"/>
    </row>
    <row r="58785" spans="4:17" x14ac:dyDescent="0.25">
      <c r="D58785" s="87"/>
      <c r="J58785" s="88"/>
      <c r="K58785" s="89"/>
      <c r="M58785" s="88"/>
      <c r="O58785" s="90"/>
      <c r="P58785" s="90"/>
      <c r="Q58785" s="90"/>
    </row>
    <row r="58786" spans="4:17" x14ac:dyDescent="0.25">
      <c r="D58786" s="87"/>
      <c r="J58786" s="88"/>
      <c r="K58786" s="89"/>
      <c r="M58786" s="88"/>
      <c r="O58786" s="90"/>
      <c r="P58786" s="90"/>
      <c r="Q58786" s="90"/>
    </row>
    <row r="58787" spans="4:17" x14ac:dyDescent="0.25">
      <c r="D58787" s="87"/>
      <c r="J58787" s="88"/>
      <c r="K58787" s="89"/>
      <c r="M58787" s="88"/>
      <c r="O58787" s="90"/>
      <c r="P58787" s="90"/>
      <c r="Q58787" s="90"/>
    </row>
    <row r="58788" spans="4:17" x14ac:dyDescent="0.25">
      <c r="D58788" s="87"/>
      <c r="J58788" s="88"/>
      <c r="K58788" s="89"/>
      <c r="M58788" s="88"/>
      <c r="O58788" s="90"/>
      <c r="P58788" s="90"/>
      <c r="Q58788" s="90"/>
    </row>
    <row r="58789" spans="4:17" x14ac:dyDescent="0.25">
      <c r="D58789" s="87"/>
      <c r="J58789" s="88"/>
      <c r="K58789" s="89"/>
      <c r="M58789" s="88"/>
      <c r="O58789" s="90"/>
      <c r="P58789" s="90"/>
      <c r="Q58789" s="90"/>
    </row>
    <row r="58790" spans="4:17" x14ac:dyDescent="0.25">
      <c r="D58790" s="87"/>
      <c r="J58790" s="88"/>
      <c r="K58790" s="89"/>
      <c r="M58790" s="88"/>
      <c r="O58790" s="90"/>
      <c r="P58790" s="90"/>
      <c r="Q58790" s="90"/>
    </row>
    <row r="58791" spans="4:17" x14ac:dyDescent="0.25">
      <c r="D58791" s="87"/>
      <c r="J58791" s="88"/>
      <c r="K58791" s="89"/>
      <c r="M58791" s="88"/>
      <c r="O58791" s="90"/>
      <c r="P58791" s="90"/>
      <c r="Q58791" s="90"/>
    </row>
    <row r="58792" spans="4:17" x14ac:dyDescent="0.25">
      <c r="D58792" s="87"/>
      <c r="J58792" s="88"/>
      <c r="K58792" s="89"/>
      <c r="M58792" s="88"/>
      <c r="O58792" s="90"/>
      <c r="P58792" s="90"/>
      <c r="Q58792" s="90"/>
    </row>
    <row r="58793" spans="4:17" x14ac:dyDescent="0.25">
      <c r="D58793" s="87"/>
      <c r="J58793" s="88"/>
      <c r="K58793" s="89"/>
      <c r="M58793" s="88"/>
      <c r="O58793" s="90"/>
      <c r="P58793" s="90"/>
      <c r="Q58793" s="90"/>
    </row>
    <row r="58794" spans="4:17" x14ac:dyDescent="0.25">
      <c r="D58794" s="87"/>
      <c r="J58794" s="88"/>
      <c r="K58794" s="89"/>
      <c r="M58794" s="88"/>
      <c r="O58794" s="90"/>
      <c r="P58794" s="90"/>
      <c r="Q58794" s="90"/>
    </row>
    <row r="58795" spans="4:17" x14ac:dyDescent="0.25">
      <c r="D58795" s="87"/>
      <c r="J58795" s="88"/>
      <c r="K58795" s="89"/>
      <c r="M58795" s="88"/>
      <c r="O58795" s="90"/>
      <c r="P58795" s="90"/>
      <c r="Q58795" s="90"/>
    </row>
    <row r="58796" spans="4:17" x14ac:dyDescent="0.25">
      <c r="D58796" s="87"/>
      <c r="J58796" s="88"/>
      <c r="K58796" s="89"/>
      <c r="M58796" s="88"/>
      <c r="O58796" s="90"/>
      <c r="P58796" s="90"/>
      <c r="Q58796" s="90"/>
    </row>
    <row r="58797" spans="4:17" x14ac:dyDescent="0.25">
      <c r="D58797" s="87"/>
      <c r="J58797" s="88"/>
      <c r="K58797" s="89"/>
      <c r="M58797" s="88"/>
      <c r="O58797" s="90"/>
      <c r="P58797" s="90"/>
      <c r="Q58797" s="90"/>
    </row>
    <row r="58798" spans="4:17" x14ac:dyDescent="0.25">
      <c r="D58798" s="87"/>
      <c r="J58798" s="88"/>
      <c r="K58798" s="89"/>
      <c r="M58798" s="88"/>
      <c r="O58798" s="90"/>
      <c r="P58798" s="90"/>
      <c r="Q58798" s="90"/>
    </row>
    <row r="58799" spans="4:17" x14ac:dyDescent="0.25">
      <c r="D58799" s="87"/>
      <c r="J58799" s="88"/>
      <c r="K58799" s="89"/>
      <c r="M58799" s="88"/>
      <c r="O58799" s="90"/>
      <c r="P58799" s="90"/>
      <c r="Q58799" s="90"/>
    </row>
    <row r="58800" spans="4:17" x14ac:dyDescent="0.25">
      <c r="D58800" s="87"/>
      <c r="J58800" s="88"/>
      <c r="K58800" s="89"/>
      <c r="M58800" s="88"/>
      <c r="O58800" s="90"/>
      <c r="P58800" s="90"/>
      <c r="Q58800" s="90"/>
    </row>
    <row r="58801" spans="4:17" x14ac:dyDescent="0.25">
      <c r="D58801" s="87"/>
      <c r="J58801" s="88"/>
      <c r="K58801" s="89"/>
      <c r="M58801" s="88"/>
      <c r="O58801" s="90"/>
      <c r="P58801" s="90"/>
      <c r="Q58801" s="90"/>
    </row>
    <row r="58802" spans="4:17" x14ac:dyDescent="0.25">
      <c r="D58802" s="87"/>
      <c r="J58802" s="88"/>
      <c r="K58802" s="89"/>
      <c r="M58802" s="88"/>
      <c r="O58802" s="90"/>
      <c r="P58802" s="90"/>
      <c r="Q58802" s="90"/>
    </row>
    <row r="58803" spans="4:17" x14ac:dyDescent="0.25">
      <c r="D58803" s="87"/>
      <c r="J58803" s="88"/>
      <c r="K58803" s="89"/>
      <c r="M58803" s="88"/>
      <c r="O58803" s="90"/>
      <c r="P58803" s="90"/>
      <c r="Q58803" s="90"/>
    </row>
    <row r="58804" spans="4:17" x14ac:dyDescent="0.25">
      <c r="D58804" s="87"/>
      <c r="J58804" s="88"/>
      <c r="K58804" s="89"/>
      <c r="M58804" s="88"/>
      <c r="O58804" s="90"/>
      <c r="P58804" s="90"/>
      <c r="Q58804" s="90"/>
    </row>
    <row r="58805" spans="4:17" x14ac:dyDescent="0.25">
      <c r="D58805" s="87"/>
      <c r="J58805" s="88"/>
      <c r="K58805" s="89"/>
      <c r="M58805" s="88"/>
      <c r="O58805" s="90"/>
      <c r="P58805" s="90"/>
      <c r="Q58805" s="90"/>
    </row>
    <row r="58806" spans="4:17" x14ac:dyDescent="0.25">
      <c r="D58806" s="87"/>
      <c r="J58806" s="88"/>
      <c r="K58806" s="89"/>
      <c r="M58806" s="88"/>
      <c r="O58806" s="90"/>
      <c r="P58806" s="90"/>
      <c r="Q58806" s="90"/>
    </row>
    <row r="58807" spans="4:17" x14ac:dyDescent="0.25">
      <c r="D58807" s="87"/>
      <c r="J58807" s="88"/>
      <c r="K58807" s="89"/>
      <c r="M58807" s="88"/>
      <c r="O58807" s="90"/>
      <c r="P58807" s="90"/>
      <c r="Q58807" s="90"/>
    </row>
    <row r="58808" spans="4:17" x14ac:dyDescent="0.25">
      <c r="D58808" s="87"/>
      <c r="J58808" s="88"/>
      <c r="K58808" s="89"/>
      <c r="M58808" s="88"/>
      <c r="O58808" s="90"/>
      <c r="P58808" s="90"/>
      <c r="Q58808" s="90"/>
    </row>
    <row r="58809" spans="4:17" x14ac:dyDescent="0.25">
      <c r="D58809" s="87"/>
      <c r="J58809" s="88"/>
      <c r="K58809" s="89"/>
      <c r="M58809" s="88"/>
      <c r="O58809" s="90"/>
      <c r="P58809" s="90"/>
      <c r="Q58809" s="90"/>
    </row>
    <row r="58810" spans="4:17" x14ac:dyDescent="0.25">
      <c r="D58810" s="87"/>
      <c r="J58810" s="88"/>
      <c r="K58810" s="89"/>
      <c r="M58810" s="88"/>
      <c r="O58810" s="90"/>
      <c r="P58810" s="90"/>
      <c r="Q58810" s="90"/>
    </row>
    <row r="58811" spans="4:17" x14ac:dyDescent="0.25">
      <c r="D58811" s="87"/>
      <c r="J58811" s="88"/>
      <c r="K58811" s="89"/>
      <c r="M58811" s="88"/>
      <c r="O58811" s="90"/>
      <c r="P58811" s="90"/>
      <c r="Q58811" s="90"/>
    </row>
    <row r="58812" spans="4:17" x14ac:dyDescent="0.25">
      <c r="D58812" s="87"/>
      <c r="J58812" s="88"/>
      <c r="K58812" s="89"/>
      <c r="M58812" s="88"/>
      <c r="O58812" s="90"/>
      <c r="P58812" s="90"/>
      <c r="Q58812" s="90"/>
    </row>
    <row r="58813" spans="4:17" x14ac:dyDescent="0.25">
      <c r="D58813" s="87"/>
      <c r="J58813" s="88"/>
      <c r="K58813" s="89"/>
      <c r="M58813" s="88"/>
      <c r="O58813" s="90"/>
      <c r="P58813" s="90"/>
      <c r="Q58813" s="90"/>
    </row>
    <row r="58814" spans="4:17" x14ac:dyDescent="0.25">
      <c r="D58814" s="87"/>
      <c r="J58814" s="88"/>
      <c r="K58814" s="89"/>
      <c r="M58814" s="88"/>
      <c r="O58814" s="90"/>
      <c r="P58814" s="90"/>
      <c r="Q58814" s="90"/>
    </row>
    <row r="58815" spans="4:17" x14ac:dyDescent="0.25">
      <c r="D58815" s="87"/>
      <c r="J58815" s="88"/>
      <c r="K58815" s="89"/>
      <c r="M58815" s="88"/>
      <c r="O58815" s="90"/>
      <c r="P58815" s="90"/>
      <c r="Q58815" s="90"/>
    </row>
    <row r="58816" spans="4:17" x14ac:dyDescent="0.25">
      <c r="D58816" s="87"/>
      <c r="J58816" s="88"/>
      <c r="K58816" s="89"/>
      <c r="M58816" s="88"/>
      <c r="O58816" s="90"/>
      <c r="P58816" s="90"/>
      <c r="Q58816" s="90"/>
    </row>
    <row r="58817" spans="4:17" x14ac:dyDescent="0.25">
      <c r="D58817" s="87"/>
      <c r="J58817" s="88"/>
      <c r="K58817" s="89"/>
      <c r="M58817" s="88"/>
      <c r="O58817" s="90"/>
      <c r="P58817" s="90"/>
      <c r="Q58817" s="90"/>
    </row>
    <row r="58818" spans="4:17" x14ac:dyDescent="0.25">
      <c r="D58818" s="87"/>
      <c r="J58818" s="88"/>
      <c r="K58818" s="89"/>
      <c r="M58818" s="88"/>
      <c r="O58818" s="90"/>
      <c r="P58818" s="90"/>
      <c r="Q58818" s="90"/>
    </row>
    <row r="58819" spans="4:17" x14ac:dyDescent="0.25">
      <c r="D58819" s="87"/>
      <c r="J58819" s="88"/>
      <c r="K58819" s="89"/>
      <c r="M58819" s="88"/>
      <c r="O58819" s="90"/>
      <c r="P58819" s="90"/>
      <c r="Q58819" s="90"/>
    </row>
    <row r="58820" spans="4:17" x14ac:dyDescent="0.25">
      <c r="D58820" s="87"/>
      <c r="J58820" s="88"/>
      <c r="K58820" s="89"/>
      <c r="M58820" s="88"/>
      <c r="O58820" s="90"/>
      <c r="P58820" s="90"/>
      <c r="Q58820" s="90"/>
    </row>
    <row r="58821" spans="4:17" x14ac:dyDescent="0.25">
      <c r="D58821" s="87"/>
      <c r="J58821" s="88"/>
      <c r="K58821" s="89"/>
      <c r="M58821" s="88"/>
      <c r="O58821" s="90"/>
      <c r="P58821" s="90"/>
      <c r="Q58821" s="90"/>
    </row>
    <row r="58822" spans="4:17" x14ac:dyDescent="0.25">
      <c r="D58822" s="87"/>
      <c r="J58822" s="88"/>
      <c r="K58822" s="89"/>
      <c r="M58822" s="88"/>
      <c r="O58822" s="90"/>
      <c r="P58822" s="90"/>
      <c r="Q58822" s="90"/>
    </row>
    <row r="58823" spans="4:17" x14ac:dyDescent="0.25">
      <c r="D58823" s="87"/>
      <c r="J58823" s="88"/>
      <c r="K58823" s="89"/>
      <c r="M58823" s="88"/>
      <c r="O58823" s="90"/>
      <c r="P58823" s="90"/>
      <c r="Q58823" s="90"/>
    </row>
    <row r="58824" spans="4:17" x14ac:dyDescent="0.25">
      <c r="D58824" s="87"/>
      <c r="J58824" s="88"/>
      <c r="K58824" s="89"/>
      <c r="M58824" s="88"/>
      <c r="O58824" s="90"/>
      <c r="P58824" s="90"/>
      <c r="Q58824" s="90"/>
    </row>
    <row r="58825" spans="4:17" x14ac:dyDescent="0.25">
      <c r="D58825" s="87"/>
      <c r="J58825" s="88"/>
      <c r="K58825" s="89"/>
      <c r="M58825" s="88"/>
      <c r="O58825" s="90"/>
      <c r="P58825" s="90"/>
      <c r="Q58825" s="90"/>
    </row>
    <row r="58826" spans="4:17" x14ac:dyDescent="0.25">
      <c r="D58826" s="87"/>
      <c r="J58826" s="88"/>
      <c r="K58826" s="89"/>
      <c r="M58826" s="88"/>
      <c r="O58826" s="90"/>
      <c r="P58826" s="90"/>
      <c r="Q58826" s="90"/>
    </row>
    <row r="58827" spans="4:17" x14ac:dyDescent="0.25">
      <c r="D58827" s="87"/>
      <c r="J58827" s="88"/>
      <c r="K58827" s="89"/>
      <c r="M58827" s="88"/>
      <c r="O58827" s="90"/>
      <c r="P58827" s="90"/>
      <c r="Q58827" s="90"/>
    </row>
    <row r="58828" spans="4:17" x14ac:dyDescent="0.25">
      <c r="D58828" s="87"/>
      <c r="J58828" s="88"/>
      <c r="K58828" s="89"/>
      <c r="M58828" s="88"/>
      <c r="O58828" s="90"/>
      <c r="P58828" s="90"/>
      <c r="Q58828" s="90"/>
    </row>
    <row r="58829" spans="4:17" x14ac:dyDescent="0.25">
      <c r="D58829" s="87"/>
      <c r="J58829" s="88"/>
      <c r="K58829" s="89"/>
      <c r="M58829" s="88"/>
      <c r="O58829" s="90"/>
      <c r="P58829" s="90"/>
      <c r="Q58829" s="90"/>
    </row>
    <row r="58830" spans="4:17" x14ac:dyDescent="0.25">
      <c r="D58830" s="87"/>
      <c r="J58830" s="88"/>
      <c r="K58830" s="89"/>
      <c r="M58830" s="88"/>
      <c r="O58830" s="90"/>
      <c r="P58830" s="90"/>
      <c r="Q58830" s="90"/>
    </row>
    <row r="58831" spans="4:17" x14ac:dyDescent="0.25">
      <c r="D58831" s="87"/>
      <c r="J58831" s="88"/>
      <c r="K58831" s="89"/>
      <c r="M58831" s="88"/>
      <c r="O58831" s="90"/>
      <c r="P58831" s="90"/>
      <c r="Q58831" s="90"/>
    </row>
    <row r="58832" spans="4:17" x14ac:dyDescent="0.25">
      <c r="D58832" s="87"/>
      <c r="J58832" s="88"/>
      <c r="K58832" s="89"/>
      <c r="M58832" s="88"/>
      <c r="O58832" s="90"/>
      <c r="P58832" s="90"/>
      <c r="Q58832" s="90"/>
    </row>
    <row r="58833" spans="4:17" x14ac:dyDescent="0.25">
      <c r="D58833" s="87"/>
      <c r="J58833" s="88"/>
      <c r="K58833" s="89"/>
      <c r="M58833" s="88"/>
      <c r="O58833" s="90"/>
      <c r="P58833" s="90"/>
      <c r="Q58833" s="90"/>
    </row>
    <row r="58834" spans="4:17" x14ac:dyDescent="0.25">
      <c r="D58834" s="87"/>
      <c r="J58834" s="88"/>
      <c r="K58834" s="89"/>
      <c r="M58834" s="88"/>
      <c r="O58834" s="90"/>
      <c r="P58834" s="90"/>
      <c r="Q58834" s="90"/>
    </row>
    <row r="58835" spans="4:17" x14ac:dyDescent="0.25">
      <c r="D58835" s="87"/>
      <c r="J58835" s="88"/>
      <c r="K58835" s="89"/>
      <c r="M58835" s="88"/>
      <c r="O58835" s="90"/>
      <c r="P58835" s="90"/>
      <c r="Q58835" s="90"/>
    </row>
    <row r="58836" spans="4:17" x14ac:dyDescent="0.25">
      <c r="D58836" s="87"/>
      <c r="J58836" s="88"/>
      <c r="K58836" s="89"/>
      <c r="M58836" s="88"/>
      <c r="O58836" s="90"/>
      <c r="P58836" s="90"/>
      <c r="Q58836" s="90"/>
    </row>
    <row r="58837" spans="4:17" x14ac:dyDescent="0.25">
      <c r="D58837" s="87"/>
      <c r="J58837" s="88"/>
      <c r="K58837" s="89"/>
      <c r="M58837" s="88"/>
      <c r="O58837" s="90"/>
      <c r="P58837" s="90"/>
      <c r="Q58837" s="90"/>
    </row>
    <row r="58838" spans="4:17" x14ac:dyDescent="0.25">
      <c r="D58838" s="87"/>
      <c r="J58838" s="88"/>
      <c r="K58838" s="89"/>
      <c r="M58838" s="88"/>
      <c r="O58838" s="90"/>
      <c r="P58838" s="90"/>
      <c r="Q58838" s="90"/>
    </row>
    <row r="58839" spans="4:17" x14ac:dyDescent="0.25">
      <c r="D58839" s="87"/>
      <c r="J58839" s="88"/>
      <c r="K58839" s="89"/>
      <c r="M58839" s="88"/>
      <c r="O58839" s="90"/>
      <c r="P58839" s="90"/>
      <c r="Q58839" s="90"/>
    </row>
    <row r="58840" spans="4:17" x14ac:dyDescent="0.25">
      <c r="D58840" s="87"/>
      <c r="J58840" s="88"/>
      <c r="K58840" s="89"/>
      <c r="M58840" s="88"/>
      <c r="O58840" s="90"/>
      <c r="P58840" s="90"/>
      <c r="Q58840" s="90"/>
    </row>
    <row r="58841" spans="4:17" x14ac:dyDescent="0.25">
      <c r="D58841" s="87"/>
      <c r="J58841" s="88"/>
      <c r="K58841" s="89"/>
      <c r="M58841" s="88"/>
      <c r="O58841" s="90"/>
      <c r="P58841" s="90"/>
      <c r="Q58841" s="90"/>
    </row>
    <row r="58842" spans="4:17" x14ac:dyDescent="0.25">
      <c r="D58842" s="87"/>
      <c r="J58842" s="88"/>
      <c r="K58842" s="89"/>
      <c r="M58842" s="88"/>
      <c r="O58842" s="90"/>
      <c r="P58842" s="90"/>
      <c r="Q58842" s="90"/>
    </row>
    <row r="58843" spans="4:17" x14ac:dyDescent="0.25">
      <c r="D58843" s="87"/>
      <c r="J58843" s="88"/>
      <c r="K58843" s="89"/>
      <c r="M58843" s="88"/>
      <c r="O58843" s="90"/>
      <c r="P58843" s="90"/>
      <c r="Q58843" s="90"/>
    </row>
    <row r="58844" spans="4:17" x14ac:dyDescent="0.25">
      <c r="D58844" s="87"/>
      <c r="J58844" s="88"/>
      <c r="K58844" s="89"/>
      <c r="M58844" s="88"/>
      <c r="O58844" s="90"/>
      <c r="P58844" s="90"/>
      <c r="Q58844" s="90"/>
    </row>
    <row r="58845" spans="4:17" x14ac:dyDescent="0.25">
      <c r="D58845" s="87"/>
      <c r="J58845" s="88"/>
      <c r="K58845" s="89"/>
      <c r="M58845" s="88"/>
      <c r="O58845" s="90"/>
      <c r="P58845" s="90"/>
      <c r="Q58845" s="90"/>
    </row>
    <row r="58846" spans="4:17" x14ac:dyDescent="0.25">
      <c r="D58846" s="87"/>
      <c r="J58846" s="88"/>
      <c r="K58846" s="89"/>
      <c r="M58846" s="88"/>
      <c r="O58846" s="90"/>
      <c r="P58846" s="90"/>
      <c r="Q58846" s="90"/>
    </row>
    <row r="58847" spans="4:17" x14ac:dyDescent="0.25">
      <c r="D58847" s="87"/>
      <c r="J58847" s="88"/>
      <c r="K58847" s="89"/>
      <c r="M58847" s="88"/>
      <c r="O58847" s="90"/>
      <c r="P58847" s="90"/>
      <c r="Q58847" s="90"/>
    </row>
    <row r="58848" spans="4:17" x14ac:dyDescent="0.25">
      <c r="D58848" s="87"/>
      <c r="J58848" s="88"/>
      <c r="K58848" s="89"/>
      <c r="M58848" s="88"/>
      <c r="O58848" s="90"/>
      <c r="P58848" s="90"/>
      <c r="Q58848" s="90"/>
    </row>
    <row r="58849" spans="4:17" x14ac:dyDescent="0.25">
      <c r="D58849" s="87"/>
      <c r="J58849" s="88"/>
      <c r="K58849" s="89"/>
      <c r="M58849" s="88"/>
      <c r="O58849" s="90"/>
      <c r="P58849" s="90"/>
      <c r="Q58849" s="90"/>
    </row>
    <row r="58850" spans="4:17" x14ac:dyDescent="0.25">
      <c r="D58850" s="87"/>
      <c r="J58850" s="88"/>
      <c r="K58850" s="89"/>
      <c r="M58850" s="88"/>
      <c r="O58850" s="90"/>
      <c r="P58850" s="90"/>
      <c r="Q58850" s="90"/>
    </row>
    <row r="58851" spans="4:17" x14ac:dyDescent="0.25">
      <c r="D58851" s="87"/>
      <c r="J58851" s="88"/>
      <c r="K58851" s="89"/>
      <c r="M58851" s="88"/>
      <c r="O58851" s="90"/>
      <c r="P58851" s="90"/>
      <c r="Q58851" s="90"/>
    </row>
    <row r="58852" spans="4:17" x14ac:dyDescent="0.25">
      <c r="D58852" s="87"/>
      <c r="J58852" s="88"/>
      <c r="K58852" s="89"/>
      <c r="M58852" s="88"/>
      <c r="O58852" s="90"/>
      <c r="P58852" s="90"/>
      <c r="Q58852" s="90"/>
    </row>
    <row r="58853" spans="4:17" x14ac:dyDescent="0.25">
      <c r="D58853" s="87"/>
      <c r="J58853" s="88"/>
      <c r="K58853" s="89"/>
      <c r="M58853" s="88"/>
      <c r="O58853" s="90"/>
      <c r="P58853" s="90"/>
      <c r="Q58853" s="90"/>
    </row>
    <row r="58854" spans="4:17" x14ac:dyDescent="0.25">
      <c r="D58854" s="87"/>
      <c r="J58854" s="88"/>
      <c r="K58854" s="89"/>
      <c r="M58854" s="88"/>
      <c r="O58854" s="90"/>
      <c r="P58854" s="90"/>
      <c r="Q58854" s="90"/>
    </row>
    <row r="58855" spans="4:17" x14ac:dyDescent="0.25">
      <c r="D58855" s="87"/>
      <c r="J58855" s="88"/>
      <c r="K58855" s="89"/>
      <c r="M58855" s="88"/>
      <c r="O58855" s="90"/>
      <c r="P58855" s="90"/>
      <c r="Q58855" s="90"/>
    </row>
    <row r="58856" spans="4:17" x14ac:dyDescent="0.25">
      <c r="D58856" s="87"/>
      <c r="J58856" s="88"/>
      <c r="K58856" s="89"/>
      <c r="M58856" s="88"/>
      <c r="O58856" s="90"/>
      <c r="P58856" s="90"/>
      <c r="Q58856" s="90"/>
    </row>
    <row r="58857" spans="4:17" x14ac:dyDescent="0.25">
      <c r="D58857" s="87"/>
      <c r="J58857" s="88"/>
      <c r="K58857" s="89"/>
      <c r="M58857" s="88"/>
      <c r="O58857" s="90"/>
      <c r="P58857" s="90"/>
      <c r="Q58857" s="90"/>
    </row>
    <row r="58858" spans="4:17" x14ac:dyDescent="0.25">
      <c r="D58858" s="87"/>
      <c r="J58858" s="88"/>
      <c r="K58858" s="89"/>
      <c r="M58858" s="88"/>
      <c r="O58858" s="90"/>
      <c r="P58858" s="90"/>
      <c r="Q58858" s="90"/>
    </row>
    <row r="58859" spans="4:17" x14ac:dyDescent="0.25">
      <c r="D58859" s="87"/>
      <c r="J58859" s="88"/>
      <c r="K58859" s="89"/>
      <c r="M58859" s="88"/>
      <c r="O58859" s="90"/>
      <c r="P58859" s="90"/>
      <c r="Q58859" s="90"/>
    </row>
    <row r="58860" spans="4:17" x14ac:dyDescent="0.25">
      <c r="D58860" s="87"/>
      <c r="J58860" s="88"/>
      <c r="K58860" s="89"/>
      <c r="M58860" s="88"/>
      <c r="O58860" s="90"/>
      <c r="P58860" s="90"/>
      <c r="Q58860" s="90"/>
    </row>
    <row r="58861" spans="4:17" x14ac:dyDescent="0.25">
      <c r="D58861" s="87"/>
      <c r="J58861" s="88"/>
      <c r="K58861" s="89"/>
      <c r="M58861" s="88"/>
      <c r="O58861" s="90"/>
      <c r="P58861" s="90"/>
      <c r="Q58861" s="90"/>
    </row>
    <row r="58862" spans="4:17" x14ac:dyDescent="0.25">
      <c r="D58862" s="87"/>
      <c r="J58862" s="88"/>
      <c r="K58862" s="89"/>
      <c r="M58862" s="88"/>
      <c r="O58862" s="90"/>
      <c r="P58862" s="90"/>
      <c r="Q58862" s="90"/>
    </row>
    <row r="58863" spans="4:17" x14ac:dyDescent="0.25">
      <c r="D58863" s="87"/>
      <c r="J58863" s="88"/>
      <c r="K58863" s="89"/>
      <c r="M58863" s="88"/>
      <c r="O58863" s="90"/>
      <c r="P58863" s="90"/>
      <c r="Q58863" s="90"/>
    </row>
    <row r="58864" spans="4:17" x14ac:dyDescent="0.25">
      <c r="D58864" s="87"/>
      <c r="J58864" s="88"/>
      <c r="K58864" s="89"/>
      <c r="M58864" s="88"/>
      <c r="O58864" s="90"/>
      <c r="P58864" s="90"/>
      <c r="Q58864" s="90"/>
    </row>
    <row r="58865" spans="4:17" x14ac:dyDescent="0.25">
      <c r="D58865" s="87"/>
      <c r="J58865" s="88"/>
      <c r="K58865" s="89"/>
      <c r="M58865" s="88"/>
      <c r="O58865" s="90"/>
      <c r="P58865" s="90"/>
      <c r="Q58865" s="90"/>
    </row>
    <row r="58866" spans="4:17" x14ac:dyDescent="0.25">
      <c r="D58866" s="87"/>
      <c r="J58866" s="88"/>
      <c r="K58866" s="89"/>
      <c r="M58866" s="88"/>
      <c r="O58866" s="90"/>
      <c r="P58866" s="90"/>
      <c r="Q58866" s="90"/>
    </row>
    <row r="58867" spans="4:17" x14ac:dyDescent="0.25">
      <c r="D58867" s="87"/>
      <c r="J58867" s="88"/>
      <c r="K58867" s="89"/>
      <c r="M58867" s="88"/>
      <c r="O58867" s="90"/>
      <c r="P58867" s="90"/>
      <c r="Q58867" s="90"/>
    </row>
    <row r="58868" spans="4:17" x14ac:dyDescent="0.25">
      <c r="D58868" s="87"/>
      <c r="J58868" s="88"/>
      <c r="K58868" s="89"/>
      <c r="M58868" s="88"/>
      <c r="O58868" s="90"/>
      <c r="P58868" s="90"/>
      <c r="Q58868" s="90"/>
    </row>
    <row r="58869" spans="4:17" x14ac:dyDescent="0.25">
      <c r="D58869" s="87"/>
      <c r="J58869" s="88"/>
      <c r="K58869" s="89"/>
      <c r="M58869" s="88"/>
      <c r="O58869" s="90"/>
      <c r="P58869" s="90"/>
      <c r="Q58869" s="90"/>
    </row>
    <row r="58870" spans="4:17" x14ac:dyDescent="0.25">
      <c r="D58870" s="87"/>
      <c r="J58870" s="88"/>
      <c r="K58870" s="89"/>
      <c r="M58870" s="88"/>
      <c r="O58870" s="90"/>
      <c r="P58870" s="90"/>
      <c r="Q58870" s="90"/>
    </row>
    <row r="58871" spans="4:17" x14ac:dyDescent="0.25">
      <c r="D58871" s="87"/>
      <c r="J58871" s="88"/>
      <c r="K58871" s="89"/>
      <c r="M58871" s="88"/>
      <c r="O58871" s="90"/>
      <c r="P58871" s="90"/>
      <c r="Q58871" s="90"/>
    </row>
    <row r="58872" spans="4:17" x14ac:dyDescent="0.25">
      <c r="D58872" s="87"/>
      <c r="J58872" s="88"/>
      <c r="K58872" s="89"/>
      <c r="M58872" s="88"/>
      <c r="O58872" s="90"/>
      <c r="P58872" s="90"/>
      <c r="Q58872" s="90"/>
    </row>
    <row r="58873" spans="4:17" x14ac:dyDescent="0.25">
      <c r="D58873" s="87"/>
      <c r="J58873" s="88"/>
      <c r="K58873" s="89"/>
      <c r="M58873" s="88"/>
      <c r="O58873" s="90"/>
      <c r="P58873" s="90"/>
      <c r="Q58873" s="90"/>
    </row>
    <row r="58874" spans="4:17" x14ac:dyDescent="0.25">
      <c r="D58874" s="87"/>
      <c r="J58874" s="88"/>
      <c r="K58874" s="89"/>
      <c r="M58874" s="88"/>
      <c r="O58874" s="90"/>
      <c r="P58874" s="90"/>
      <c r="Q58874" s="90"/>
    </row>
    <row r="58875" spans="4:17" x14ac:dyDescent="0.25">
      <c r="D58875" s="87"/>
      <c r="J58875" s="88"/>
      <c r="K58875" s="89"/>
      <c r="M58875" s="88"/>
      <c r="O58875" s="90"/>
      <c r="P58875" s="90"/>
      <c r="Q58875" s="90"/>
    </row>
    <row r="58876" spans="4:17" x14ac:dyDescent="0.25">
      <c r="D58876" s="87"/>
      <c r="J58876" s="88"/>
      <c r="K58876" s="89"/>
      <c r="M58876" s="88"/>
      <c r="O58876" s="90"/>
      <c r="P58876" s="90"/>
      <c r="Q58876" s="90"/>
    </row>
    <row r="58877" spans="4:17" x14ac:dyDescent="0.25">
      <c r="D58877" s="87"/>
      <c r="J58877" s="88"/>
      <c r="K58877" s="89"/>
      <c r="M58877" s="88"/>
      <c r="O58877" s="90"/>
      <c r="P58877" s="90"/>
      <c r="Q58877" s="90"/>
    </row>
    <row r="58878" spans="4:17" x14ac:dyDescent="0.25">
      <c r="D58878" s="87"/>
      <c r="J58878" s="88"/>
      <c r="K58878" s="89"/>
      <c r="M58878" s="88"/>
      <c r="O58878" s="90"/>
      <c r="P58878" s="90"/>
      <c r="Q58878" s="90"/>
    </row>
    <row r="58879" spans="4:17" x14ac:dyDescent="0.25">
      <c r="D58879" s="87"/>
      <c r="J58879" s="88"/>
      <c r="K58879" s="89"/>
      <c r="M58879" s="88"/>
      <c r="O58879" s="90"/>
      <c r="P58879" s="90"/>
      <c r="Q58879" s="90"/>
    </row>
    <row r="58880" spans="4:17" x14ac:dyDescent="0.25">
      <c r="D58880" s="87"/>
      <c r="J58880" s="88"/>
      <c r="K58880" s="89"/>
      <c r="M58880" s="88"/>
      <c r="O58880" s="90"/>
      <c r="P58880" s="90"/>
      <c r="Q58880" s="90"/>
    </row>
    <row r="58881" spans="4:17" x14ac:dyDescent="0.25">
      <c r="D58881" s="87"/>
      <c r="J58881" s="88"/>
      <c r="K58881" s="89"/>
      <c r="M58881" s="88"/>
      <c r="O58881" s="90"/>
      <c r="P58881" s="90"/>
      <c r="Q58881" s="90"/>
    </row>
    <row r="58882" spans="4:17" x14ac:dyDescent="0.25">
      <c r="D58882" s="87"/>
      <c r="J58882" s="88"/>
      <c r="K58882" s="89"/>
      <c r="M58882" s="88"/>
      <c r="O58882" s="90"/>
      <c r="P58882" s="90"/>
      <c r="Q58882" s="90"/>
    </row>
    <row r="58883" spans="4:17" x14ac:dyDescent="0.25">
      <c r="D58883" s="87"/>
      <c r="J58883" s="88"/>
      <c r="K58883" s="89"/>
      <c r="M58883" s="88"/>
      <c r="O58883" s="90"/>
      <c r="P58883" s="90"/>
      <c r="Q58883" s="90"/>
    </row>
    <row r="58884" spans="4:17" x14ac:dyDescent="0.25">
      <c r="D58884" s="87"/>
      <c r="J58884" s="88"/>
      <c r="K58884" s="89"/>
      <c r="M58884" s="88"/>
      <c r="O58884" s="90"/>
      <c r="P58884" s="90"/>
      <c r="Q58884" s="90"/>
    </row>
    <row r="58885" spans="4:17" x14ac:dyDescent="0.25">
      <c r="D58885" s="87"/>
      <c r="J58885" s="88"/>
      <c r="K58885" s="89"/>
      <c r="M58885" s="88"/>
      <c r="O58885" s="90"/>
      <c r="P58885" s="90"/>
      <c r="Q58885" s="90"/>
    </row>
    <row r="58886" spans="4:17" x14ac:dyDescent="0.25">
      <c r="D58886" s="87"/>
      <c r="J58886" s="88"/>
      <c r="K58886" s="89"/>
      <c r="M58886" s="88"/>
      <c r="O58886" s="90"/>
      <c r="P58886" s="90"/>
      <c r="Q58886" s="90"/>
    </row>
    <row r="58887" spans="4:17" x14ac:dyDescent="0.25">
      <c r="D58887" s="87"/>
      <c r="J58887" s="88"/>
      <c r="K58887" s="89"/>
      <c r="M58887" s="88"/>
      <c r="O58887" s="90"/>
      <c r="P58887" s="90"/>
      <c r="Q58887" s="90"/>
    </row>
    <row r="58888" spans="4:17" x14ac:dyDescent="0.25">
      <c r="D58888" s="87"/>
      <c r="J58888" s="88"/>
      <c r="K58888" s="89"/>
      <c r="M58888" s="88"/>
      <c r="O58888" s="90"/>
      <c r="P58888" s="90"/>
      <c r="Q58888" s="90"/>
    </row>
    <row r="58889" spans="4:17" x14ac:dyDescent="0.25">
      <c r="D58889" s="87"/>
      <c r="J58889" s="88"/>
      <c r="K58889" s="89"/>
      <c r="M58889" s="88"/>
      <c r="O58889" s="90"/>
      <c r="P58889" s="90"/>
      <c r="Q58889" s="90"/>
    </row>
    <row r="58890" spans="4:17" x14ac:dyDescent="0.25">
      <c r="D58890" s="87"/>
      <c r="J58890" s="88"/>
      <c r="K58890" s="89"/>
      <c r="M58890" s="88"/>
      <c r="O58890" s="90"/>
      <c r="P58890" s="90"/>
      <c r="Q58890" s="90"/>
    </row>
    <row r="58891" spans="4:17" x14ac:dyDescent="0.25">
      <c r="D58891" s="87"/>
      <c r="J58891" s="88"/>
      <c r="K58891" s="89"/>
      <c r="M58891" s="88"/>
      <c r="O58891" s="90"/>
      <c r="P58891" s="90"/>
      <c r="Q58891" s="90"/>
    </row>
    <row r="58892" spans="4:17" x14ac:dyDescent="0.25">
      <c r="D58892" s="87"/>
      <c r="J58892" s="88"/>
      <c r="K58892" s="89"/>
      <c r="M58892" s="88"/>
      <c r="O58892" s="90"/>
      <c r="P58892" s="90"/>
      <c r="Q58892" s="90"/>
    </row>
    <row r="58893" spans="4:17" x14ac:dyDescent="0.25">
      <c r="D58893" s="87"/>
      <c r="J58893" s="88"/>
      <c r="K58893" s="89"/>
      <c r="M58893" s="88"/>
      <c r="O58893" s="90"/>
      <c r="P58893" s="90"/>
      <c r="Q58893" s="90"/>
    </row>
    <row r="58894" spans="4:17" x14ac:dyDescent="0.25">
      <c r="D58894" s="87"/>
      <c r="J58894" s="88"/>
      <c r="K58894" s="89"/>
      <c r="M58894" s="88"/>
      <c r="O58894" s="90"/>
      <c r="P58894" s="90"/>
      <c r="Q58894" s="90"/>
    </row>
    <row r="58895" spans="4:17" x14ac:dyDescent="0.25">
      <c r="D58895" s="87"/>
      <c r="J58895" s="88"/>
      <c r="K58895" s="89"/>
      <c r="M58895" s="88"/>
      <c r="O58895" s="90"/>
      <c r="P58895" s="90"/>
      <c r="Q58895" s="90"/>
    </row>
    <row r="58896" spans="4:17" x14ac:dyDescent="0.25">
      <c r="D58896" s="87"/>
      <c r="J58896" s="88"/>
      <c r="K58896" s="89"/>
      <c r="M58896" s="88"/>
      <c r="O58896" s="90"/>
      <c r="P58896" s="90"/>
      <c r="Q58896" s="90"/>
    </row>
    <row r="58897" spans="4:17" x14ac:dyDescent="0.25">
      <c r="D58897" s="87"/>
      <c r="J58897" s="88"/>
      <c r="K58897" s="89"/>
      <c r="M58897" s="88"/>
      <c r="O58897" s="90"/>
      <c r="P58897" s="90"/>
      <c r="Q58897" s="90"/>
    </row>
    <row r="58898" spans="4:17" x14ac:dyDescent="0.25">
      <c r="D58898" s="87"/>
      <c r="J58898" s="88"/>
      <c r="K58898" s="89"/>
      <c r="M58898" s="88"/>
      <c r="O58898" s="90"/>
      <c r="P58898" s="90"/>
      <c r="Q58898" s="90"/>
    </row>
    <row r="58899" spans="4:17" x14ac:dyDescent="0.25">
      <c r="D58899" s="87"/>
      <c r="J58899" s="88"/>
      <c r="K58899" s="89"/>
      <c r="M58899" s="88"/>
      <c r="O58899" s="90"/>
      <c r="P58899" s="90"/>
      <c r="Q58899" s="90"/>
    </row>
    <row r="58900" spans="4:17" x14ac:dyDescent="0.25">
      <c r="D58900" s="87"/>
      <c r="J58900" s="88"/>
      <c r="K58900" s="89"/>
      <c r="M58900" s="88"/>
      <c r="O58900" s="90"/>
      <c r="P58900" s="90"/>
      <c r="Q58900" s="90"/>
    </row>
    <row r="58901" spans="4:17" x14ac:dyDescent="0.25">
      <c r="D58901" s="87"/>
      <c r="J58901" s="88"/>
      <c r="K58901" s="89"/>
      <c r="M58901" s="88"/>
      <c r="O58901" s="90"/>
      <c r="P58901" s="90"/>
      <c r="Q58901" s="90"/>
    </row>
    <row r="58902" spans="4:17" x14ac:dyDescent="0.25">
      <c r="D58902" s="87"/>
      <c r="J58902" s="88"/>
      <c r="K58902" s="89"/>
      <c r="M58902" s="88"/>
      <c r="O58902" s="90"/>
      <c r="P58902" s="90"/>
      <c r="Q58902" s="90"/>
    </row>
    <row r="58903" spans="4:17" x14ac:dyDescent="0.25">
      <c r="D58903" s="87"/>
      <c r="J58903" s="88"/>
      <c r="K58903" s="89"/>
      <c r="M58903" s="88"/>
      <c r="O58903" s="90"/>
      <c r="P58903" s="90"/>
      <c r="Q58903" s="90"/>
    </row>
    <row r="58904" spans="4:17" x14ac:dyDescent="0.25">
      <c r="D58904" s="87"/>
      <c r="J58904" s="88"/>
      <c r="K58904" s="89"/>
      <c r="M58904" s="88"/>
      <c r="O58904" s="90"/>
      <c r="P58904" s="90"/>
      <c r="Q58904" s="90"/>
    </row>
    <row r="58905" spans="4:17" x14ac:dyDescent="0.25">
      <c r="D58905" s="87"/>
      <c r="J58905" s="88"/>
      <c r="K58905" s="89"/>
      <c r="M58905" s="88"/>
      <c r="O58905" s="90"/>
      <c r="P58905" s="90"/>
      <c r="Q58905" s="90"/>
    </row>
    <row r="58906" spans="4:17" x14ac:dyDescent="0.25">
      <c r="D58906" s="87"/>
      <c r="J58906" s="88"/>
      <c r="K58906" s="89"/>
      <c r="M58906" s="88"/>
      <c r="O58906" s="90"/>
      <c r="P58906" s="90"/>
      <c r="Q58906" s="90"/>
    </row>
    <row r="58907" spans="4:17" x14ac:dyDescent="0.25">
      <c r="D58907" s="87"/>
      <c r="J58907" s="88"/>
      <c r="K58907" s="89"/>
      <c r="M58907" s="88"/>
      <c r="O58907" s="90"/>
      <c r="P58907" s="90"/>
      <c r="Q58907" s="90"/>
    </row>
    <row r="58908" spans="4:17" x14ac:dyDescent="0.25">
      <c r="D58908" s="87"/>
      <c r="J58908" s="88"/>
      <c r="K58908" s="89"/>
      <c r="M58908" s="88"/>
      <c r="O58908" s="90"/>
      <c r="P58908" s="90"/>
      <c r="Q58908" s="90"/>
    </row>
    <row r="58909" spans="4:17" x14ac:dyDescent="0.25">
      <c r="D58909" s="87"/>
      <c r="J58909" s="88"/>
      <c r="K58909" s="89"/>
      <c r="M58909" s="88"/>
      <c r="O58909" s="90"/>
      <c r="P58909" s="90"/>
      <c r="Q58909" s="90"/>
    </row>
    <row r="58910" spans="4:17" x14ac:dyDescent="0.25">
      <c r="D58910" s="87"/>
      <c r="J58910" s="88"/>
      <c r="K58910" s="89"/>
      <c r="M58910" s="88"/>
      <c r="O58910" s="90"/>
      <c r="P58910" s="90"/>
      <c r="Q58910" s="90"/>
    </row>
    <row r="58911" spans="4:17" x14ac:dyDescent="0.25">
      <c r="D58911" s="87"/>
      <c r="J58911" s="88"/>
      <c r="K58911" s="89"/>
      <c r="M58911" s="88"/>
      <c r="O58911" s="90"/>
      <c r="P58911" s="90"/>
      <c r="Q58911" s="90"/>
    </row>
    <row r="58912" spans="4:17" x14ac:dyDescent="0.25">
      <c r="D58912" s="87"/>
      <c r="J58912" s="88"/>
      <c r="K58912" s="89"/>
      <c r="M58912" s="88"/>
      <c r="O58912" s="90"/>
      <c r="P58912" s="90"/>
      <c r="Q58912" s="90"/>
    </row>
    <row r="58913" spans="4:17" x14ac:dyDescent="0.25">
      <c r="D58913" s="87"/>
      <c r="J58913" s="88"/>
      <c r="K58913" s="89"/>
      <c r="M58913" s="88"/>
      <c r="O58913" s="90"/>
      <c r="P58913" s="90"/>
      <c r="Q58913" s="90"/>
    </row>
    <row r="58914" spans="4:17" x14ac:dyDescent="0.25">
      <c r="D58914" s="87"/>
      <c r="J58914" s="88"/>
      <c r="K58914" s="89"/>
      <c r="M58914" s="88"/>
      <c r="O58914" s="90"/>
      <c r="P58914" s="90"/>
      <c r="Q58914" s="90"/>
    </row>
    <row r="58915" spans="4:17" x14ac:dyDescent="0.25">
      <c r="D58915" s="87"/>
      <c r="J58915" s="88"/>
      <c r="K58915" s="89"/>
      <c r="M58915" s="88"/>
      <c r="O58915" s="90"/>
      <c r="P58915" s="90"/>
      <c r="Q58915" s="90"/>
    </row>
    <row r="58916" spans="4:17" x14ac:dyDescent="0.25">
      <c r="D58916" s="87"/>
      <c r="J58916" s="88"/>
      <c r="K58916" s="89"/>
      <c r="M58916" s="88"/>
      <c r="O58916" s="90"/>
      <c r="P58916" s="90"/>
      <c r="Q58916" s="90"/>
    </row>
    <row r="58917" spans="4:17" x14ac:dyDescent="0.25">
      <c r="D58917" s="87"/>
      <c r="J58917" s="88"/>
      <c r="K58917" s="89"/>
      <c r="M58917" s="88"/>
      <c r="O58917" s="90"/>
      <c r="P58917" s="90"/>
      <c r="Q58917" s="90"/>
    </row>
    <row r="58918" spans="4:17" x14ac:dyDescent="0.25">
      <c r="D58918" s="87"/>
      <c r="J58918" s="88"/>
      <c r="K58918" s="89"/>
      <c r="M58918" s="88"/>
      <c r="O58918" s="90"/>
      <c r="P58918" s="90"/>
      <c r="Q58918" s="90"/>
    </row>
    <row r="58919" spans="4:17" x14ac:dyDescent="0.25">
      <c r="D58919" s="87"/>
      <c r="J58919" s="88"/>
      <c r="K58919" s="89"/>
      <c r="M58919" s="88"/>
      <c r="O58919" s="90"/>
      <c r="P58919" s="90"/>
      <c r="Q58919" s="90"/>
    </row>
    <row r="58920" spans="4:17" x14ac:dyDescent="0.25">
      <c r="D58920" s="87"/>
      <c r="J58920" s="88"/>
      <c r="K58920" s="89"/>
      <c r="M58920" s="88"/>
      <c r="O58920" s="90"/>
      <c r="P58920" s="90"/>
      <c r="Q58920" s="90"/>
    </row>
    <row r="58921" spans="4:17" x14ac:dyDescent="0.25">
      <c r="D58921" s="87"/>
      <c r="J58921" s="88"/>
      <c r="K58921" s="89"/>
      <c r="M58921" s="88"/>
      <c r="O58921" s="90"/>
      <c r="P58921" s="90"/>
      <c r="Q58921" s="90"/>
    </row>
    <row r="58922" spans="4:17" x14ac:dyDescent="0.25">
      <c r="D58922" s="87"/>
      <c r="J58922" s="88"/>
      <c r="K58922" s="89"/>
      <c r="M58922" s="88"/>
      <c r="O58922" s="90"/>
      <c r="P58922" s="90"/>
      <c r="Q58922" s="90"/>
    </row>
    <row r="58923" spans="4:17" x14ac:dyDescent="0.25">
      <c r="D58923" s="87"/>
      <c r="J58923" s="88"/>
      <c r="K58923" s="89"/>
      <c r="M58923" s="88"/>
      <c r="O58923" s="90"/>
      <c r="P58923" s="90"/>
      <c r="Q58923" s="90"/>
    </row>
    <row r="58924" spans="4:17" x14ac:dyDescent="0.25">
      <c r="D58924" s="87"/>
      <c r="J58924" s="88"/>
      <c r="K58924" s="89"/>
      <c r="M58924" s="88"/>
      <c r="O58924" s="90"/>
      <c r="P58924" s="90"/>
      <c r="Q58924" s="90"/>
    </row>
    <row r="58925" spans="4:17" x14ac:dyDescent="0.25">
      <c r="D58925" s="87"/>
      <c r="J58925" s="88"/>
      <c r="K58925" s="89"/>
      <c r="M58925" s="88"/>
      <c r="O58925" s="90"/>
      <c r="P58925" s="90"/>
      <c r="Q58925" s="90"/>
    </row>
    <row r="58926" spans="4:17" x14ac:dyDescent="0.25">
      <c r="D58926" s="87"/>
      <c r="J58926" s="88"/>
      <c r="K58926" s="89"/>
      <c r="M58926" s="88"/>
      <c r="O58926" s="90"/>
      <c r="P58926" s="90"/>
      <c r="Q58926" s="90"/>
    </row>
    <row r="58927" spans="4:17" x14ac:dyDescent="0.25">
      <c r="D58927" s="87"/>
      <c r="J58927" s="88"/>
      <c r="K58927" s="89"/>
      <c r="M58927" s="88"/>
      <c r="O58927" s="90"/>
      <c r="P58927" s="90"/>
      <c r="Q58927" s="90"/>
    </row>
    <row r="58928" spans="4:17" x14ac:dyDescent="0.25">
      <c r="D58928" s="87"/>
      <c r="J58928" s="88"/>
      <c r="K58928" s="89"/>
      <c r="M58928" s="88"/>
      <c r="O58928" s="90"/>
      <c r="P58928" s="90"/>
      <c r="Q58928" s="90"/>
    </row>
    <row r="58929" spans="4:17" x14ac:dyDescent="0.25">
      <c r="D58929" s="87"/>
      <c r="J58929" s="88"/>
      <c r="K58929" s="89"/>
      <c r="M58929" s="88"/>
      <c r="O58929" s="90"/>
      <c r="P58929" s="90"/>
      <c r="Q58929" s="90"/>
    </row>
    <row r="58930" spans="4:17" x14ac:dyDescent="0.25">
      <c r="D58930" s="87"/>
      <c r="J58930" s="88"/>
      <c r="K58930" s="89"/>
      <c r="M58930" s="88"/>
      <c r="O58930" s="90"/>
      <c r="P58930" s="90"/>
      <c r="Q58930" s="90"/>
    </row>
    <row r="58931" spans="4:17" x14ac:dyDescent="0.25">
      <c r="D58931" s="87"/>
      <c r="J58931" s="88"/>
      <c r="K58931" s="89"/>
      <c r="M58931" s="88"/>
      <c r="O58931" s="90"/>
      <c r="P58931" s="90"/>
      <c r="Q58931" s="90"/>
    </row>
    <row r="58932" spans="4:17" x14ac:dyDescent="0.25">
      <c r="D58932" s="87"/>
      <c r="J58932" s="88"/>
      <c r="K58932" s="89"/>
      <c r="M58932" s="88"/>
      <c r="O58932" s="90"/>
      <c r="P58932" s="90"/>
      <c r="Q58932" s="90"/>
    </row>
    <row r="58933" spans="4:17" x14ac:dyDescent="0.25">
      <c r="D58933" s="87"/>
      <c r="J58933" s="88"/>
      <c r="K58933" s="89"/>
      <c r="M58933" s="88"/>
      <c r="O58933" s="90"/>
      <c r="P58933" s="90"/>
      <c r="Q58933" s="90"/>
    </row>
    <row r="58934" spans="4:17" x14ac:dyDescent="0.25">
      <c r="D58934" s="87"/>
      <c r="J58934" s="88"/>
      <c r="K58934" s="89"/>
      <c r="M58934" s="88"/>
      <c r="O58934" s="90"/>
      <c r="P58934" s="90"/>
      <c r="Q58934" s="90"/>
    </row>
    <row r="58935" spans="4:17" x14ac:dyDescent="0.25">
      <c r="D58935" s="87"/>
      <c r="J58935" s="88"/>
      <c r="K58935" s="89"/>
      <c r="M58935" s="88"/>
      <c r="O58935" s="90"/>
      <c r="P58935" s="90"/>
      <c r="Q58935" s="90"/>
    </row>
    <row r="58936" spans="4:17" x14ac:dyDescent="0.25">
      <c r="D58936" s="87"/>
      <c r="J58936" s="88"/>
      <c r="K58936" s="89"/>
      <c r="M58936" s="88"/>
      <c r="O58936" s="90"/>
      <c r="P58936" s="90"/>
      <c r="Q58936" s="90"/>
    </row>
    <row r="58937" spans="4:17" x14ac:dyDescent="0.25">
      <c r="D58937" s="87"/>
      <c r="J58937" s="88"/>
      <c r="K58937" s="89"/>
      <c r="M58937" s="88"/>
      <c r="O58937" s="90"/>
      <c r="P58937" s="90"/>
      <c r="Q58937" s="90"/>
    </row>
    <row r="58938" spans="4:17" x14ac:dyDescent="0.25">
      <c r="D58938" s="87"/>
      <c r="J58938" s="88"/>
      <c r="K58938" s="89"/>
      <c r="M58938" s="88"/>
      <c r="O58938" s="90"/>
      <c r="P58938" s="90"/>
      <c r="Q58938" s="90"/>
    </row>
    <row r="58939" spans="4:17" x14ac:dyDescent="0.25">
      <c r="D58939" s="87"/>
      <c r="J58939" s="88"/>
      <c r="K58939" s="89"/>
      <c r="M58939" s="88"/>
      <c r="O58939" s="90"/>
      <c r="P58939" s="90"/>
      <c r="Q58939" s="90"/>
    </row>
    <row r="58940" spans="4:17" x14ac:dyDescent="0.25">
      <c r="D58940" s="87"/>
      <c r="J58940" s="88"/>
      <c r="K58940" s="89"/>
      <c r="M58940" s="88"/>
      <c r="O58940" s="90"/>
      <c r="P58940" s="90"/>
      <c r="Q58940" s="90"/>
    </row>
    <row r="58941" spans="4:17" x14ac:dyDescent="0.25">
      <c r="D58941" s="87"/>
      <c r="J58941" s="88"/>
      <c r="K58941" s="89"/>
      <c r="M58941" s="88"/>
      <c r="O58941" s="90"/>
      <c r="P58941" s="90"/>
      <c r="Q58941" s="90"/>
    </row>
    <row r="58942" spans="4:17" x14ac:dyDescent="0.25">
      <c r="D58942" s="87"/>
      <c r="J58942" s="88"/>
      <c r="K58942" s="89"/>
      <c r="M58942" s="88"/>
      <c r="O58942" s="90"/>
      <c r="P58942" s="90"/>
      <c r="Q58942" s="90"/>
    </row>
    <row r="58943" spans="4:17" x14ac:dyDescent="0.25">
      <c r="D58943" s="87"/>
      <c r="J58943" s="88"/>
      <c r="K58943" s="89"/>
      <c r="M58943" s="88"/>
      <c r="O58943" s="90"/>
      <c r="P58943" s="90"/>
      <c r="Q58943" s="90"/>
    </row>
    <row r="58944" spans="4:17" x14ac:dyDescent="0.25">
      <c r="D58944" s="87"/>
      <c r="J58944" s="88"/>
      <c r="K58944" s="89"/>
      <c r="M58944" s="88"/>
      <c r="O58944" s="90"/>
      <c r="P58944" s="90"/>
      <c r="Q58944" s="90"/>
    </row>
    <row r="58945" spans="4:17" x14ac:dyDescent="0.25">
      <c r="D58945" s="87"/>
      <c r="J58945" s="88"/>
      <c r="K58945" s="89"/>
      <c r="M58945" s="88"/>
      <c r="O58945" s="90"/>
      <c r="P58945" s="90"/>
      <c r="Q58945" s="90"/>
    </row>
    <row r="58946" spans="4:17" x14ac:dyDescent="0.25">
      <c r="D58946" s="87"/>
      <c r="J58946" s="88"/>
      <c r="K58946" s="89"/>
      <c r="M58946" s="88"/>
      <c r="O58946" s="90"/>
      <c r="P58946" s="90"/>
      <c r="Q58946" s="90"/>
    </row>
    <row r="58947" spans="4:17" x14ac:dyDescent="0.25">
      <c r="D58947" s="87"/>
      <c r="J58947" s="88"/>
      <c r="K58947" s="89"/>
      <c r="M58947" s="88"/>
      <c r="O58947" s="90"/>
      <c r="P58947" s="90"/>
      <c r="Q58947" s="90"/>
    </row>
    <row r="58948" spans="4:17" x14ac:dyDescent="0.25">
      <c r="D58948" s="87"/>
      <c r="J58948" s="88"/>
      <c r="K58948" s="89"/>
      <c r="M58948" s="88"/>
      <c r="O58948" s="90"/>
      <c r="P58948" s="90"/>
      <c r="Q58948" s="90"/>
    </row>
    <row r="58949" spans="4:17" x14ac:dyDescent="0.25">
      <c r="D58949" s="87"/>
      <c r="J58949" s="88"/>
      <c r="K58949" s="89"/>
      <c r="M58949" s="88"/>
      <c r="O58949" s="90"/>
      <c r="P58949" s="90"/>
      <c r="Q58949" s="90"/>
    </row>
    <row r="58950" spans="4:17" x14ac:dyDescent="0.25">
      <c r="D58950" s="87"/>
      <c r="J58950" s="88"/>
      <c r="K58950" s="89"/>
      <c r="M58950" s="88"/>
      <c r="O58950" s="90"/>
      <c r="P58950" s="90"/>
      <c r="Q58950" s="90"/>
    </row>
    <row r="58951" spans="4:17" x14ac:dyDescent="0.25">
      <c r="D58951" s="87"/>
      <c r="J58951" s="88"/>
      <c r="K58951" s="89"/>
      <c r="M58951" s="88"/>
      <c r="O58951" s="90"/>
      <c r="P58951" s="90"/>
      <c r="Q58951" s="90"/>
    </row>
    <row r="58952" spans="4:17" x14ac:dyDescent="0.25">
      <c r="D58952" s="87"/>
      <c r="J58952" s="88"/>
      <c r="K58952" s="89"/>
      <c r="M58952" s="88"/>
      <c r="O58952" s="90"/>
      <c r="P58952" s="90"/>
      <c r="Q58952" s="90"/>
    </row>
    <row r="58953" spans="4:17" x14ac:dyDescent="0.25">
      <c r="D58953" s="87"/>
      <c r="J58953" s="88"/>
      <c r="K58953" s="89"/>
      <c r="M58953" s="88"/>
      <c r="O58953" s="90"/>
      <c r="P58953" s="90"/>
      <c r="Q58953" s="90"/>
    </row>
    <row r="58954" spans="4:17" x14ac:dyDescent="0.25">
      <c r="D58954" s="87"/>
      <c r="J58954" s="88"/>
      <c r="K58954" s="89"/>
      <c r="M58954" s="88"/>
      <c r="O58954" s="90"/>
      <c r="P58954" s="90"/>
      <c r="Q58954" s="90"/>
    </row>
    <row r="58955" spans="4:17" x14ac:dyDescent="0.25">
      <c r="D58955" s="87"/>
      <c r="J58955" s="88"/>
      <c r="K58955" s="89"/>
      <c r="M58955" s="88"/>
      <c r="O58955" s="90"/>
      <c r="P58955" s="90"/>
      <c r="Q58955" s="90"/>
    </row>
    <row r="58956" spans="4:17" x14ac:dyDescent="0.25">
      <c r="D58956" s="87"/>
      <c r="J58956" s="88"/>
      <c r="K58956" s="89"/>
      <c r="M58956" s="88"/>
      <c r="O58956" s="90"/>
      <c r="P58956" s="90"/>
      <c r="Q58956" s="90"/>
    </row>
    <row r="58957" spans="4:17" x14ac:dyDescent="0.25">
      <c r="D58957" s="87"/>
      <c r="J58957" s="88"/>
      <c r="K58957" s="89"/>
      <c r="M58957" s="88"/>
      <c r="O58957" s="90"/>
      <c r="P58957" s="90"/>
      <c r="Q58957" s="90"/>
    </row>
    <row r="58958" spans="4:17" x14ac:dyDescent="0.25">
      <c r="D58958" s="87"/>
      <c r="J58958" s="88"/>
      <c r="K58958" s="89"/>
      <c r="M58958" s="88"/>
      <c r="O58958" s="90"/>
      <c r="P58958" s="90"/>
      <c r="Q58958" s="90"/>
    </row>
    <row r="58959" spans="4:17" x14ac:dyDescent="0.25">
      <c r="D58959" s="87"/>
      <c r="J58959" s="88"/>
      <c r="K58959" s="89"/>
      <c r="M58959" s="88"/>
      <c r="O58959" s="90"/>
      <c r="P58959" s="90"/>
      <c r="Q58959" s="90"/>
    </row>
    <row r="58960" spans="4:17" x14ac:dyDescent="0.25">
      <c r="D58960" s="87"/>
      <c r="J58960" s="88"/>
      <c r="K58960" s="89"/>
      <c r="M58960" s="88"/>
      <c r="O58960" s="90"/>
      <c r="P58960" s="90"/>
      <c r="Q58960" s="90"/>
    </row>
    <row r="58961" spans="4:17" x14ac:dyDescent="0.25">
      <c r="D58961" s="87"/>
      <c r="J58961" s="88"/>
      <c r="K58961" s="89"/>
      <c r="M58961" s="88"/>
      <c r="O58961" s="90"/>
      <c r="P58961" s="90"/>
      <c r="Q58961" s="90"/>
    </row>
    <row r="58962" spans="4:17" x14ac:dyDescent="0.25">
      <c r="D58962" s="87"/>
      <c r="J58962" s="88"/>
      <c r="K58962" s="89"/>
      <c r="M58962" s="88"/>
      <c r="O58962" s="90"/>
      <c r="P58962" s="90"/>
      <c r="Q58962" s="90"/>
    </row>
    <row r="58963" spans="4:17" x14ac:dyDescent="0.25">
      <c r="D58963" s="87"/>
      <c r="J58963" s="88"/>
      <c r="K58963" s="89"/>
      <c r="M58963" s="88"/>
      <c r="O58963" s="90"/>
      <c r="P58963" s="90"/>
      <c r="Q58963" s="90"/>
    </row>
    <row r="58964" spans="4:17" x14ac:dyDescent="0.25">
      <c r="D58964" s="87"/>
      <c r="J58964" s="88"/>
      <c r="K58964" s="89"/>
      <c r="M58964" s="88"/>
      <c r="O58964" s="90"/>
      <c r="P58964" s="90"/>
      <c r="Q58964" s="90"/>
    </row>
    <row r="58965" spans="4:17" x14ac:dyDescent="0.25">
      <c r="D58965" s="87"/>
      <c r="J58965" s="88"/>
      <c r="K58965" s="89"/>
      <c r="M58965" s="88"/>
      <c r="O58965" s="90"/>
      <c r="P58965" s="90"/>
      <c r="Q58965" s="90"/>
    </row>
    <row r="58966" spans="4:17" x14ac:dyDescent="0.25">
      <c r="D58966" s="87"/>
      <c r="J58966" s="88"/>
      <c r="K58966" s="89"/>
      <c r="M58966" s="88"/>
      <c r="O58966" s="90"/>
      <c r="P58966" s="90"/>
      <c r="Q58966" s="90"/>
    </row>
    <row r="58967" spans="4:17" x14ac:dyDescent="0.25">
      <c r="D58967" s="87"/>
      <c r="J58967" s="88"/>
      <c r="K58967" s="89"/>
      <c r="M58967" s="88"/>
      <c r="O58967" s="90"/>
      <c r="P58967" s="90"/>
      <c r="Q58967" s="90"/>
    </row>
    <row r="58968" spans="4:17" x14ac:dyDescent="0.25">
      <c r="D58968" s="87"/>
      <c r="J58968" s="88"/>
      <c r="K58968" s="89"/>
      <c r="M58968" s="88"/>
      <c r="O58968" s="90"/>
      <c r="P58968" s="90"/>
      <c r="Q58968" s="90"/>
    </row>
    <row r="58969" spans="4:17" x14ac:dyDescent="0.25">
      <c r="D58969" s="87"/>
      <c r="J58969" s="88"/>
      <c r="K58969" s="89"/>
      <c r="M58969" s="88"/>
      <c r="O58969" s="90"/>
      <c r="P58969" s="90"/>
      <c r="Q58969" s="90"/>
    </row>
    <row r="58970" spans="4:17" x14ac:dyDescent="0.25">
      <c r="D58970" s="87"/>
      <c r="J58970" s="88"/>
      <c r="K58970" s="89"/>
      <c r="M58970" s="88"/>
      <c r="O58970" s="90"/>
      <c r="P58970" s="90"/>
      <c r="Q58970" s="90"/>
    </row>
    <row r="58971" spans="4:17" x14ac:dyDescent="0.25">
      <c r="D58971" s="87"/>
      <c r="J58971" s="88"/>
      <c r="K58971" s="89"/>
      <c r="M58971" s="88"/>
      <c r="O58971" s="90"/>
      <c r="P58971" s="90"/>
      <c r="Q58971" s="90"/>
    </row>
    <row r="58972" spans="4:17" x14ac:dyDescent="0.25">
      <c r="D58972" s="87"/>
      <c r="J58972" s="88"/>
      <c r="K58972" s="89"/>
      <c r="M58972" s="88"/>
      <c r="O58972" s="90"/>
      <c r="P58972" s="90"/>
      <c r="Q58972" s="90"/>
    </row>
    <row r="58973" spans="4:17" x14ac:dyDescent="0.25">
      <c r="D58973" s="87"/>
      <c r="J58973" s="88"/>
      <c r="K58973" s="89"/>
      <c r="M58973" s="88"/>
      <c r="O58973" s="90"/>
      <c r="P58973" s="90"/>
      <c r="Q58973" s="90"/>
    </row>
    <row r="58974" spans="4:17" x14ac:dyDescent="0.25">
      <c r="D58974" s="87"/>
      <c r="J58974" s="88"/>
      <c r="K58974" s="89"/>
      <c r="M58974" s="88"/>
      <c r="O58974" s="90"/>
      <c r="P58974" s="90"/>
      <c r="Q58974" s="90"/>
    </row>
    <row r="58975" spans="4:17" x14ac:dyDescent="0.25">
      <c r="D58975" s="87"/>
      <c r="J58975" s="88"/>
      <c r="K58975" s="89"/>
      <c r="M58975" s="88"/>
      <c r="O58975" s="90"/>
      <c r="P58975" s="90"/>
      <c r="Q58975" s="90"/>
    </row>
    <row r="58976" spans="4:17" x14ac:dyDescent="0.25">
      <c r="D58976" s="87"/>
      <c r="J58976" s="88"/>
      <c r="K58976" s="89"/>
      <c r="M58976" s="88"/>
      <c r="O58976" s="90"/>
      <c r="P58976" s="90"/>
      <c r="Q58976" s="90"/>
    </row>
    <row r="58977" spans="4:17" x14ac:dyDescent="0.25">
      <c r="D58977" s="87"/>
      <c r="J58977" s="88"/>
      <c r="K58977" s="89"/>
      <c r="M58977" s="88"/>
      <c r="O58977" s="90"/>
      <c r="P58977" s="90"/>
      <c r="Q58977" s="90"/>
    </row>
    <row r="58978" spans="4:17" x14ac:dyDescent="0.25">
      <c r="D58978" s="87"/>
      <c r="J58978" s="88"/>
      <c r="K58978" s="89"/>
      <c r="M58978" s="88"/>
      <c r="O58978" s="90"/>
      <c r="P58978" s="90"/>
      <c r="Q58978" s="90"/>
    </row>
    <row r="58979" spans="4:17" x14ac:dyDescent="0.25">
      <c r="D58979" s="87"/>
      <c r="J58979" s="88"/>
      <c r="K58979" s="89"/>
      <c r="M58979" s="88"/>
      <c r="O58979" s="90"/>
      <c r="P58979" s="90"/>
      <c r="Q58979" s="90"/>
    </row>
    <row r="58980" spans="4:17" x14ac:dyDescent="0.25">
      <c r="D58980" s="87"/>
      <c r="J58980" s="88"/>
      <c r="K58980" s="89"/>
      <c r="M58980" s="88"/>
      <c r="O58980" s="90"/>
      <c r="P58980" s="90"/>
      <c r="Q58980" s="90"/>
    </row>
    <row r="58981" spans="4:17" x14ac:dyDescent="0.25">
      <c r="D58981" s="87"/>
      <c r="J58981" s="88"/>
      <c r="K58981" s="89"/>
      <c r="M58981" s="88"/>
      <c r="O58981" s="90"/>
      <c r="P58981" s="90"/>
      <c r="Q58981" s="90"/>
    </row>
    <row r="58982" spans="4:17" x14ac:dyDescent="0.25">
      <c r="D58982" s="87"/>
      <c r="J58982" s="88"/>
      <c r="K58982" s="89"/>
      <c r="M58982" s="88"/>
      <c r="O58982" s="90"/>
      <c r="P58982" s="90"/>
      <c r="Q58982" s="90"/>
    </row>
    <row r="58983" spans="4:17" x14ac:dyDescent="0.25">
      <c r="D58983" s="87"/>
      <c r="J58983" s="88"/>
      <c r="K58983" s="89"/>
      <c r="M58983" s="88"/>
      <c r="O58983" s="90"/>
      <c r="P58983" s="90"/>
      <c r="Q58983" s="90"/>
    </row>
    <row r="58984" spans="4:17" x14ac:dyDescent="0.25">
      <c r="D58984" s="87"/>
      <c r="J58984" s="88"/>
      <c r="K58984" s="89"/>
      <c r="M58984" s="88"/>
      <c r="O58984" s="90"/>
      <c r="P58984" s="90"/>
      <c r="Q58984" s="90"/>
    </row>
    <row r="58985" spans="4:17" x14ac:dyDescent="0.25">
      <c r="D58985" s="87"/>
      <c r="J58985" s="88"/>
      <c r="K58985" s="89"/>
      <c r="M58985" s="88"/>
      <c r="O58985" s="90"/>
      <c r="P58985" s="90"/>
      <c r="Q58985" s="90"/>
    </row>
    <row r="58986" spans="4:17" x14ac:dyDescent="0.25">
      <c r="D58986" s="87"/>
      <c r="J58986" s="88"/>
      <c r="K58986" s="89"/>
      <c r="M58986" s="88"/>
      <c r="O58986" s="90"/>
      <c r="P58986" s="90"/>
      <c r="Q58986" s="90"/>
    </row>
    <row r="58987" spans="4:17" x14ac:dyDescent="0.25">
      <c r="D58987" s="87"/>
      <c r="J58987" s="88"/>
      <c r="K58987" s="89"/>
      <c r="M58987" s="88"/>
      <c r="O58987" s="90"/>
      <c r="P58987" s="90"/>
      <c r="Q58987" s="90"/>
    </row>
    <row r="58988" spans="4:17" x14ac:dyDescent="0.25">
      <c r="D58988" s="87"/>
      <c r="J58988" s="88"/>
      <c r="K58988" s="89"/>
      <c r="M58988" s="88"/>
      <c r="O58988" s="90"/>
      <c r="P58988" s="90"/>
      <c r="Q58988" s="90"/>
    </row>
    <row r="58989" spans="4:17" x14ac:dyDescent="0.25">
      <c r="D58989" s="87"/>
      <c r="J58989" s="88"/>
      <c r="K58989" s="89"/>
      <c r="M58989" s="88"/>
      <c r="O58989" s="90"/>
      <c r="P58989" s="90"/>
      <c r="Q58989" s="90"/>
    </row>
    <row r="58990" spans="4:17" x14ac:dyDescent="0.25">
      <c r="D58990" s="87"/>
      <c r="J58990" s="88"/>
      <c r="K58990" s="89"/>
      <c r="M58990" s="88"/>
      <c r="O58990" s="90"/>
      <c r="P58990" s="90"/>
      <c r="Q58990" s="90"/>
    </row>
    <row r="58991" spans="4:17" x14ac:dyDescent="0.25">
      <c r="D58991" s="87"/>
      <c r="J58991" s="88"/>
      <c r="K58991" s="89"/>
      <c r="M58991" s="88"/>
      <c r="O58991" s="90"/>
      <c r="P58991" s="90"/>
      <c r="Q58991" s="90"/>
    </row>
    <row r="58992" spans="4:17" x14ac:dyDescent="0.25">
      <c r="D58992" s="87"/>
      <c r="J58992" s="88"/>
      <c r="K58992" s="89"/>
      <c r="M58992" s="88"/>
      <c r="O58992" s="90"/>
      <c r="P58992" s="90"/>
      <c r="Q58992" s="90"/>
    </row>
    <row r="58993" spans="4:17" x14ac:dyDescent="0.25">
      <c r="D58993" s="87"/>
      <c r="J58993" s="88"/>
      <c r="K58993" s="89"/>
      <c r="M58993" s="88"/>
      <c r="O58993" s="90"/>
      <c r="P58993" s="90"/>
      <c r="Q58993" s="90"/>
    </row>
    <row r="58994" spans="4:17" x14ac:dyDescent="0.25">
      <c r="D58994" s="87"/>
      <c r="J58994" s="88"/>
      <c r="K58994" s="89"/>
      <c r="M58994" s="88"/>
      <c r="O58994" s="90"/>
      <c r="P58994" s="90"/>
      <c r="Q58994" s="90"/>
    </row>
    <row r="58995" spans="4:17" x14ac:dyDescent="0.25">
      <c r="D58995" s="87"/>
      <c r="J58995" s="88"/>
      <c r="K58995" s="89"/>
      <c r="M58995" s="88"/>
      <c r="O58995" s="90"/>
      <c r="P58995" s="90"/>
      <c r="Q58995" s="90"/>
    </row>
    <row r="58996" spans="4:17" x14ac:dyDescent="0.25">
      <c r="D58996" s="87"/>
      <c r="J58996" s="88"/>
      <c r="K58996" s="89"/>
      <c r="M58996" s="88"/>
      <c r="O58996" s="90"/>
      <c r="P58996" s="90"/>
      <c r="Q58996" s="90"/>
    </row>
    <row r="58997" spans="4:17" x14ac:dyDescent="0.25">
      <c r="D58997" s="87"/>
      <c r="J58997" s="88"/>
      <c r="K58997" s="89"/>
      <c r="M58997" s="88"/>
      <c r="O58997" s="90"/>
      <c r="P58997" s="90"/>
      <c r="Q58997" s="90"/>
    </row>
    <row r="58998" spans="4:17" x14ac:dyDescent="0.25">
      <c r="D58998" s="87"/>
      <c r="J58998" s="88"/>
      <c r="K58998" s="89"/>
      <c r="M58998" s="88"/>
      <c r="O58998" s="90"/>
      <c r="P58998" s="90"/>
      <c r="Q58998" s="90"/>
    </row>
    <row r="58999" spans="4:17" x14ac:dyDescent="0.25">
      <c r="D58999" s="87"/>
      <c r="J58999" s="88"/>
      <c r="K58999" s="89"/>
      <c r="M58999" s="88"/>
      <c r="O58999" s="90"/>
      <c r="P58999" s="90"/>
      <c r="Q58999" s="90"/>
    </row>
    <row r="59000" spans="4:17" x14ac:dyDescent="0.25">
      <c r="D59000" s="87"/>
      <c r="J59000" s="88"/>
      <c r="K59000" s="89"/>
      <c r="M59000" s="88"/>
      <c r="O59000" s="90"/>
      <c r="P59000" s="90"/>
      <c r="Q59000" s="90"/>
    </row>
    <row r="59001" spans="4:17" x14ac:dyDescent="0.25">
      <c r="D59001" s="87"/>
      <c r="J59001" s="88"/>
      <c r="K59001" s="89"/>
      <c r="M59001" s="88"/>
      <c r="O59001" s="90"/>
      <c r="P59001" s="90"/>
      <c r="Q59001" s="90"/>
    </row>
    <row r="59002" spans="4:17" x14ac:dyDescent="0.25">
      <c r="D59002" s="87"/>
      <c r="J59002" s="88"/>
      <c r="K59002" s="89"/>
      <c r="M59002" s="88"/>
      <c r="O59002" s="90"/>
      <c r="P59002" s="90"/>
      <c r="Q59002" s="90"/>
    </row>
    <row r="59003" spans="4:17" x14ac:dyDescent="0.25">
      <c r="D59003" s="87"/>
      <c r="J59003" s="88"/>
      <c r="K59003" s="89"/>
      <c r="M59003" s="88"/>
      <c r="O59003" s="90"/>
      <c r="P59003" s="90"/>
      <c r="Q59003" s="90"/>
    </row>
    <row r="59004" spans="4:17" x14ac:dyDescent="0.25">
      <c r="D59004" s="87"/>
      <c r="J59004" s="88"/>
      <c r="K59004" s="89"/>
      <c r="M59004" s="88"/>
      <c r="O59004" s="90"/>
      <c r="P59004" s="90"/>
      <c r="Q59004" s="90"/>
    </row>
    <row r="59005" spans="4:17" x14ac:dyDescent="0.25">
      <c r="D59005" s="87"/>
      <c r="J59005" s="88"/>
      <c r="K59005" s="89"/>
      <c r="M59005" s="88"/>
      <c r="O59005" s="90"/>
      <c r="P59005" s="90"/>
      <c r="Q59005" s="90"/>
    </row>
    <row r="59006" spans="4:17" x14ac:dyDescent="0.25">
      <c r="D59006" s="87"/>
      <c r="J59006" s="88"/>
      <c r="K59006" s="89"/>
      <c r="M59006" s="88"/>
      <c r="O59006" s="90"/>
      <c r="P59006" s="90"/>
      <c r="Q59006" s="90"/>
    </row>
    <row r="59007" spans="4:17" x14ac:dyDescent="0.25">
      <c r="D59007" s="87"/>
      <c r="J59007" s="88"/>
      <c r="K59007" s="89"/>
      <c r="M59007" s="88"/>
      <c r="O59007" s="90"/>
      <c r="P59007" s="90"/>
      <c r="Q59007" s="90"/>
    </row>
    <row r="59008" spans="4:17" x14ac:dyDescent="0.25">
      <c r="D59008" s="87"/>
      <c r="J59008" s="88"/>
      <c r="K59008" s="89"/>
      <c r="M59008" s="88"/>
      <c r="O59008" s="90"/>
      <c r="P59008" s="90"/>
      <c r="Q59008" s="90"/>
    </row>
    <row r="59009" spans="4:17" x14ac:dyDescent="0.25">
      <c r="D59009" s="87"/>
      <c r="J59009" s="88"/>
      <c r="K59009" s="89"/>
      <c r="M59009" s="88"/>
      <c r="O59009" s="90"/>
      <c r="P59009" s="90"/>
      <c r="Q59009" s="90"/>
    </row>
    <row r="59010" spans="4:17" x14ac:dyDescent="0.25">
      <c r="D59010" s="87"/>
      <c r="J59010" s="88"/>
      <c r="K59010" s="89"/>
      <c r="M59010" s="88"/>
      <c r="O59010" s="90"/>
      <c r="P59010" s="90"/>
      <c r="Q59010" s="90"/>
    </row>
    <row r="59011" spans="4:17" x14ac:dyDescent="0.25">
      <c r="D59011" s="87"/>
      <c r="J59011" s="88"/>
      <c r="K59011" s="89"/>
      <c r="M59011" s="88"/>
      <c r="O59011" s="90"/>
      <c r="P59011" s="90"/>
      <c r="Q59011" s="90"/>
    </row>
    <row r="59012" spans="4:17" x14ac:dyDescent="0.25">
      <c r="D59012" s="87"/>
      <c r="J59012" s="88"/>
      <c r="K59012" s="89"/>
      <c r="M59012" s="88"/>
      <c r="O59012" s="90"/>
      <c r="P59012" s="90"/>
      <c r="Q59012" s="90"/>
    </row>
    <row r="59013" spans="4:17" x14ac:dyDescent="0.25">
      <c r="D59013" s="87"/>
      <c r="J59013" s="88"/>
      <c r="K59013" s="89"/>
      <c r="M59013" s="88"/>
      <c r="O59013" s="90"/>
      <c r="P59013" s="90"/>
      <c r="Q59013" s="90"/>
    </row>
    <row r="59014" spans="4:17" x14ac:dyDescent="0.25">
      <c r="D59014" s="87"/>
      <c r="J59014" s="88"/>
      <c r="K59014" s="89"/>
      <c r="M59014" s="88"/>
      <c r="O59014" s="90"/>
      <c r="P59014" s="90"/>
      <c r="Q59014" s="90"/>
    </row>
    <row r="59015" spans="4:17" x14ac:dyDescent="0.25">
      <c r="D59015" s="87"/>
      <c r="J59015" s="88"/>
      <c r="K59015" s="89"/>
      <c r="M59015" s="88"/>
      <c r="O59015" s="90"/>
      <c r="P59015" s="90"/>
      <c r="Q59015" s="90"/>
    </row>
    <row r="59016" spans="4:17" x14ac:dyDescent="0.25">
      <c r="D59016" s="87"/>
      <c r="J59016" s="88"/>
      <c r="K59016" s="89"/>
      <c r="M59016" s="88"/>
      <c r="O59016" s="90"/>
      <c r="P59016" s="90"/>
      <c r="Q59016" s="90"/>
    </row>
    <row r="59017" spans="4:17" x14ac:dyDescent="0.25">
      <c r="D59017" s="87"/>
      <c r="J59017" s="88"/>
      <c r="K59017" s="89"/>
      <c r="M59017" s="88"/>
      <c r="O59017" s="90"/>
      <c r="P59017" s="90"/>
      <c r="Q59017" s="90"/>
    </row>
    <row r="59018" spans="4:17" x14ac:dyDescent="0.25">
      <c r="D59018" s="87"/>
      <c r="J59018" s="88"/>
      <c r="K59018" s="89"/>
      <c r="M59018" s="88"/>
      <c r="O59018" s="90"/>
      <c r="P59018" s="90"/>
      <c r="Q59018" s="90"/>
    </row>
    <row r="59019" spans="4:17" x14ac:dyDescent="0.25">
      <c r="D59019" s="87"/>
      <c r="J59019" s="88"/>
      <c r="K59019" s="89"/>
      <c r="M59019" s="88"/>
      <c r="O59019" s="90"/>
      <c r="P59019" s="90"/>
      <c r="Q59019" s="90"/>
    </row>
    <row r="59020" spans="4:17" x14ac:dyDescent="0.25">
      <c r="D59020" s="87"/>
      <c r="J59020" s="88"/>
      <c r="K59020" s="89"/>
      <c r="M59020" s="88"/>
      <c r="O59020" s="90"/>
      <c r="P59020" s="90"/>
      <c r="Q59020" s="90"/>
    </row>
    <row r="59021" spans="4:17" x14ac:dyDescent="0.25">
      <c r="D59021" s="87"/>
      <c r="J59021" s="88"/>
      <c r="K59021" s="89"/>
      <c r="M59021" s="88"/>
      <c r="O59021" s="90"/>
      <c r="P59021" s="90"/>
      <c r="Q59021" s="90"/>
    </row>
    <row r="59022" spans="4:17" x14ac:dyDescent="0.25">
      <c r="D59022" s="87"/>
      <c r="J59022" s="88"/>
      <c r="K59022" s="89"/>
      <c r="M59022" s="88"/>
      <c r="O59022" s="90"/>
      <c r="P59022" s="90"/>
      <c r="Q59022" s="90"/>
    </row>
    <row r="59023" spans="4:17" x14ac:dyDescent="0.25">
      <c r="D59023" s="87"/>
      <c r="J59023" s="88"/>
      <c r="K59023" s="89"/>
      <c r="M59023" s="88"/>
      <c r="O59023" s="90"/>
      <c r="P59023" s="90"/>
      <c r="Q59023" s="90"/>
    </row>
    <row r="59024" spans="4:17" x14ac:dyDescent="0.25">
      <c r="D59024" s="87"/>
      <c r="J59024" s="88"/>
      <c r="K59024" s="89"/>
      <c r="M59024" s="88"/>
      <c r="O59024" s="90"/>
      <c r="P59024" s="90"/>
      <c r="Q59024" s="90"/>
    </row>
    <row r="59025" spans="4:17" x14ac:dyDescent="0.25">
      <c r="D59025" s="87"/>
      <c r="J59025" s="88"/>
      <c r="K59025" s="89"/>
      <c r="M59025" s="88"/>
      <c r="O59025" s="90"/>
      <c r="P59025" s="90"/>
      <c r="Q59025" s="90"/>
    </row>
    <row r="59026" spans="4:17" x14ac:dyDescent="0.25">
      <c r="D59026" s="87"/>
      <c r="J59026" s="88"/>
      <c r="K59026" s="89"/>
      <c r="M59026" s="88"/>
      <c r="O59026" s="90"/>
      <c r="P59026" s="90"/>
      <c r="Q59026" s="90"/>
    </row>
    <row r="59027" spans="4:17" x14ac:dyDescent="0.25">
      <c r="D59027" s="87"/>
      <c r="J59027" s="88"/>
      <c r="K59027" s="89"/>
      <c r="M59027" s="88"/>
      <c r="O59027" s="90"/>
      <c r="P59027" s="90"/>
      <c r="Q59027" s="90"/>
    </row>
    <row r="59028" spans="4:17" x14ac:dyDescent="0.25">
      <c r="D59028" s="87"/>
      <c r="J59028" s="88"/>
      <c r="K59028" s="89"/>
      <c r="M59028" s="88"/>
      <c r="O59028" s="90"/>
      <c r="P59028" s="90"/>
      <c r="Q59028" s="90"/>
    </row>
    <row r="59029" spans="4:17" x14ac:dyDescent="0.25">
      <c r="D59029" s="87"/>
      <c r="J59029" s="88"/>
      <c r="K59029" s="89"/>
      <c r="M59029" s="88"/>
      <c r="O59029" s="90"/>
      <c r="P59029" s="90"/>
      <c r="Q59029" s="90"/>
    </row>
    <row r="59030" spans="4:17" x14ac:dyDescent="0.25">
      <c r="D59030" s="87"/>
      <c r="J59030" s="88"/>
      <c r="K59030" s="89"/>
      <c r="M59030" s="88"/>
      <c r="O59030" s="90"/>
      <c r="P59030" s="90"/>
      <c r="Q59030" s="90"/>
    </row>
    <row r="59031" spans="4:17" x14ac:dyDescent="0.25">
      <c r="D59031" s="87"/>
      <c r="J59031" s="88"/>
      <c r="K59031" s="89"/>
      <c r="M59031" s="88"/>
      <c r="O59031" s="90"/>
      <c r="P59031" s="90"/>
      <c r="Q59031" s="90"/>
    </row>
    <row r="59032" spans="4:17" x14ac:dyDescent="0.25">
      <c r="D59032" s="87"/>
      <c r="J59032" s="88"/>
      <c r="K59032" s="89"/>
      <c r="M59032" s="88"/>
      <c r="O59032" s="90"/>
      <c r="P59032" s="90"/>
      <c r="Q59032" s="90"/>
    </row>
    <row r="59033" spans="4:17" x14ac:dyDescent="0.25">
      <c r="D59033" s="87"/>
      <c r="J59033" s="88"/>
      <c r="K59033" s="89"/>
      <c r="M59033" s="88"/>
      <c r="O59033" s="90"/>
      <c r="P59033" s="90"/>
      <c r="Q59033" s="90"/>
    </row>
    <row r="59034" spans="4:17" x14ac:dyDescent="0.25">
      <c r="D59034" s="87"/>
      <c r="J59034" s="88"/>
      <c r="K59034" s="89"/>
      <c r="M59034" s="88"/>
      <c r="O59034" s="90"/>
      <c r="P59034" s="90"/>
      <c r="Q59034" s="90"/>
    </row>
    <row r="59035" spans="4:17" x14ac:dyDescent="0.25">
      <c r="D59035" s="87"/>
      <c r="J59035" s="88"/>
      <c r="K59035" s="89"/>
      <c r="M59035" s="88"/>
      <c r="O59035" s="90"/>
      <c r="P59035" s="90"/>
      <c r="Q59035" s="90"/>
    </row>
    <row r="59036" spans="4:17" x14ac:dyDescent="0.25">
      <c r="D59036" s="87"/>
      <c r="J59036" s="88"/>
      <c r="K59036" s="89"/>
      <c r="M59036" s="88"/>
      <c r="O59036" s="90"/>
      <c r="P59036" s="90"/>
      <c r="Q59036" s="90"/>
    </row>
    <row r="59037" spans="4:17" x14ac:dyDescent="0.25">
      <c r="D59037" s="87"/>
      <c r="J59037" s="88"/>
      <c r="K59037" s="89"/>
      <c r="M59037" s="88"/>
      <c r="O59037" s="90"/>
      <c r="P59037" s="90"/>
      <c r="Q59037" s="90"/>
    </row>
    <row r="59038" spans="4:17" x14ac:dyDescent="0.25">
      <c r="D59038" s="87"/>
      <c r="J59038" s="88"/>
      <c r="K59038" s="89"/>
      <c r="M59038" s="88"/>
      <c r="O59038" s="90"/>
      <c r="P59038" s="90"/>
      <c r="Q59038" s="90"/>
    </row>
    <row r="59039" spans="4:17" x14ac:dyDescent="0.25">
      <c r="D59039" s="87"/>
      <c r="J59039" s="88"/>
      <c r="K59039" s="89"/>
      <c r="M59039" s="88"/>
      <c r="O59039" s="90"/>
      <c r="P59039" s="90"/>
      <c r="Q59039" s="90"/>
    </row>
    <row r="59040" spans="4:17" x14ac:dyDescent="0.25">
      <c r="D59040" s="87"/>
      <c r="J59040" s="88"/>
      <c r="K59040" s="89"/>
      <c r="M59040" s="88"/>
      <c r="O59040" s="90"/>
      <c r="P59040" s="90"/>
      <c r="Q59040" s="90"/>
    </row>
    <row r="59041" spans="4:17" x14ac:dyDescent="0.25">
      <c r="D59041" s="87"/>
      <c r="J59041" s="88"/>
      <c r="K59041" s="89"/>
      <c r="M59041" s="88"/>
      <c r="O59041" s="90"/>
      <c r="P59041" s="90"/>
      <c r="Q59041" s="90"/>
    </row>
    <row r="59042" spans="4:17" x14ac:dyDescent="0.25">
      <c r="D59042" s="87"/>
      <c r="J59042" s="88"/>
      <c r="K59042" s="89"/>
      <c r="M59042" s="88"/>
      <c r="O59042" s="90"/>
      <c r="P59042" s="90"/>
      <c r="Q59042" s="90"/>
    </row>
    <row r="59043" spans="4:17" x14ac:dyDescent="0.25">
      <c r="D59043" s="87"/>
      <c r="J59043" s="88"/>
      <c r="K59043" s="89"/>
      <c r="M59043" s="88"/>
      <c r="O59043" s="90"/>
      <c r="P59043" s="90"/>
      <c r="Q59043" s="90"/>
    </row>
    <row r="59044" spans="4:17" x14ac:dyDescent="0.25">
      <c r="D59044" s="87"/>
      <c r="J59044" s="88"/>
      <c r="K59044" s="89"/>
      <c r="M59044" s="88"/>
      <c r="O59044" s="90"/>
      <c r="P59044" s="90"/>
      <c r="Q59044" s="90"/>
    </row>
    <row r="59045" spans="4:17" x14ac:dyDescent="0.25">
      <c r="D59045" s="87"/>
      <c r="J59045" s="88"/>
      <c r="K59045" s="89"/>
      <c r="M59045" s="88"/>
      <c r="O59045" s="90"/>
      <c r="P59045" s="90"/>
      <c r="Q59045" s="90"/>
    </row>
    <row r="59046" spans="4:17" x14ac:dyDescent="0.25">
      <c r="D59046" s="87"/>
      <c r="J59046" s="88"/>
      <c r="K59046" s="89"/>
      <c r="M59046" s="88"/>
      <c r="O59046" s="90"/>
      <c r="P59046" s="90"/>
      <c r="Q59046" s="90"/>
    </row>
    <row r="59047" spans="4:17" x14ac:dyDescent="0.25">
      <c r="D59047" s="87"/>
      <c r="J59047" s="88"/>
      <c r="K59047" s="89"/>
      <c r="M59047" s="88"/>
      <c r="O59047" s="90"/>
      <c r="P59047" s="90"/>
      <c r="Q59047" s="90"/>
    </row>
    <row r="59048" spans="4:17" x14ac:dyDescent="0.25">
      <c r="D59048" s="87"/>
      <c r="J59048" s="88"/>
      <c r="K59048" s="89"/>
      <c r="M59048" s="88"/>
      <c r="O59048" s="90"/>
      <c r="P59048" s="90"/>
      <c r="Q59048" s="90"/>
    </row>
    <row r="59049" spans="4:17" x14ac:dyDescent="0.25">
      <c r="D59049" s="87"/>
      <c r="J59049" s="88"/>
      <c r="K59049" s="89"/>
      <c r="M59049" s="88"/>
      <c r="O59049" s="90"/>
      <c r="P59049" s="90"/>
      <c r="Q59049" s="90"/>
    </row>
    <row r="59050" spans="4:17" x14ac:dyDescent="0.25">
      <c r="D59050" s="87"/>
      <c r="J59050" s="88"/>
      <c r="K59050" s="89"/>
      <c r="M59050" s="88"/>
      <c r="O59050" s="90"/>
      <c r="P59050" s="90"/>
      <c r="Q59050" s="90"/>
    </row>
    <row r="59051" spans="4:17" x14ac:dyDescent="0.25">
      <c r="D59051" s="87"/>
      <c r="J59051" s="88"/>
      <c r="K59051" s="89"/>
      <c r="M59051" s="88"/>
      <c r="O59051" s="90"/>
      <c r="P59051" s="90"/>
      <c r="Q59051" s="90"/>
    </row>
    <row r="59052" spans="4:17" x14ac:dyDescent="0.25">
      <c r="D59052" s="87"/>
      <c r="J59052" s="88"/>
      <c r="K59052" s="89"/>
      <c r="M59052" s="88"/>
      <c r="O59052" s="90"/>
      <c r="P59052" s="90"/>
      <c r="Q59052" s="90"/>
    </row>
    <row r="59053" spans="4:17" x14ac:dyDescent="0.25">
      <c r="D59053" s="87"/>
      <c r="J59053" s="88"/>
      <c r="K59053" s="89"/>
      <c r="M59053" s="88"/>
      <c r="O59053" s="90"/>
      <c r="P59053" s="90"/>
      <c r="Q59053" s="90"/>
    </row>
    <row r="59054" spans="4:17" x14ac:dyDescent="0.25">
      <c r="D59054" s="87"/>
      <c r="J59054" s="88"/>
      <c r="K59054" s="89"/>
      <c r="M59054" s="88"/>
      <c r="O59054" s="90"/>
      <c r="P59054" s="90"/>
      <c r="Q59054" s="90"/>
    </row>
    <row r="59055" spans="4:17" x14ac:dyDescent="0.25">
      <c r="D59055" s="87"/>
      <c r="J59055" s="88"/>
      <c r="K59055" s="89"/>
      <c r="M59055" s="88"/>
      <c r="O59055" s="90"/>
      <c r="P59055" s="90"/>
      <c r="Q59055" s="90"/>
    </row>
    <row r="59056" spans="4:17" x14ac:dyDescent="0.25">
      <c r="D59056" s="87"/>
      <c r="J59056" s="88"/>
      <c r="K59056" s="89"/>
      <c r="M59056" s="88"/>
      <c r="O59056" s="90"/>
      <c r="P59056" s="90"/>
      <c r="Q59056" s="90"/>
    </row>
    <row r="59057" spans="4:17" x14ac:dyDescent="0.25">
      <c r="D59057" s="87"/>
      <c r="J59057" s="88"/>
      <c r="K59057" s="89"/>
      <c r="M59057" s="88"/>
      <c r="O59057" s="90"/>
      <c r="P59057" s="90"/>
      <c r="Q59057" s="90"/>
    </row>
    <row r="59058" spans="4:17" x14ac:dyDescent="0.25">
      <c r="D59058" s="87"/>
      <c r="J59058" s="88"/>
      <c r="K59058" s="89"/>
      <c r="M59058" s="88"/>
      <c r="O59058" s="90"/>
      <c r="P59058" s="90"/>
      <c r="Q59058" s="90"/>
    </row>
    <row r="59059" spans="4:17" x14ac:dyDescent="0.25">
      <c r="D59059" s="87"/>
      <c r="J59059" s="88"/>
      <c r="K59059" s="89"/>
      <c r="M59059" s="88"/>
      <c r="O59059" s="90"/>
      <c r="P59059" s="90"/>
      <c r="Q59059" s="90"/>
    </row>
    <row r="59060" spans="4:17" x14ac:dyDescent="0.25">
      <c r="D59060" s="87"/>
      <c r="J59060" s="88"/>
      <c r="K59060" s="89"/>
      <c r="M59060" s="88"/>
      <c r="O59060" s="90"/>
      <c r="P59060" s="90"/>
      <c r="Q59060" s="90"/>
    </row>
    <row r="59061" spans="4:17" x14ac:dyDescent="0.25">
      <c r="D59061" s="87"/>
      <c r="J59061" s="88"/>
      <c r="K59061" s="89"/>
      <c r="M59061" s="88"/>
      <c r="O59061" s="90"/>
      <c r="P59061" s="90"/>
      <c r="Q59061" s="90"/>
    </row>
    <row r="59062" spans="4:17" x14ac:dyDescent="0.25">
      <c r="D59062" s="87"/>
      <c r="J59062" s="88"/>
      <c r="K59062" s="89"/>
      <c r="M59062" s="88"/>
      <c r="O59062" s="90"/>
      <c r="P59062" s="90"/>
      <c r="Q59062" s="90"/>
    </row>
    <row r="59063" spans="4:17" x14ac:dyDescent="0.25">
      <c r="D59063" s="87"/>
      <c r="J59063" s="88"/>
      <c r="K59063" s="89"/>
      <c r="M59063" s="88"/>
      <c r="O59063" s="90"/>
      <c r="P59063" s="90"/>
      <c r="Q59063" s="90"/>
    </row>
    <row r="59064" spans="4:17" x14ac:dyDescent="0.25">
      <c r="D59064" s="87"/>
      <c r="J59064" s="88"/>
      <c r="K59064" s="89"/>
      <c r="M59064" s="88"/>
      <c r="O59064" s="90"/>
      <c r="P59064" s="90"/>
      <c r="Q59064" s="90"/>
    </row>
    <row r="59065" spans="4:17" x14ac:dyDescent="0.25">
      <c r="D59065" s="87"/>
      <c r="J59065" s="88"/>
      <c r="K59065" s="89"/>
      <c r="M59065" s="88"/>
      <c r="O59065" s="90"/>
      <c r="P59065" s="90"/>
      <c r="Q59065" s="90"/>
    </row>
    <row r="59066" spans="4:17" x14ac:dyDescent="0.25">
      <c r="D59066" s="87"/>
      <c r="J59066" s="88"/>
      <c r="K59066" s="89"/>
      <c r="M59066" s="88"/>
      <c r="O59066" s="90"/>
      <c r="P59066" s="90"/>
      <c r="Q59066" s="90"/>
    </row>
    <row r="59067" spans="4:17" x14ac:dyDescent="0.25">
      <c r="D59067" s="87"/>
      <c r="J59067" s="88"/>
      <c r="K59067" s="89"/>
      <c r="M59067" s="88"/>
      <c r="O59067" s="90"/>
      <c r="P59067" s="90"/>
      <c r="Q59067" s="90"/>
    </row>
    <row r="59068" spans="4:17" x14ac:dyDescent="0.25">
      <c r="D59068" s="87"/>
      <c r="J59068" s="88"/>
      <c r="K59068" s="89"/>
      <c r="M59068" s="88"/>
      <c r="O59068" s="90"/>
      <c r="P59068" s="90"/>
      <c r="Q59068" s="90"/>
    </row>
    <row r="59069" spans="4:17" x14ac:dyDescent="0.25">
      <c r="D59069" s="87"/>
      <c r="J59069" s="88"/>
      <c r="K59069" s="89"/>
      <c r="M59069" s="88"/>
      <c r="O59069" s="90"/>
      <c r="P59069" s="90"/>
      <c r="Q59069" s="90"/>
    </row>
    <row r="59070" spans="4:17" x14ac:dyDescent="0.25">
      <c r="D59070" s="87"/>
      <c r="J59070" s="88"/>
      <c r="K59070" s="89"/>
      <c r="M59070" s="88"/>
      <c r="O59070" s="90"/>
      <c r="P59070" s="90"/>
      <c r="Q59070" s="90"/>
    </row>
    <row r="59071" spans="4:17" x14ac:dyDescent="0.25">
      <c r="D59071" s="87"/>
      <c r="J59071" s="88"/>
      <c r="K59071" s="89"/>
      <c r="M59071" s="88"/>
      <c r="O59071" s="90"/>
      <c r="P59071" s="90"/>
      <c r="Q59071" s="90"/>
    </row>
    <row r="59072" spans="4:17" x14ac:dyDescent="0.25">
      <c r="D59072" s="87"/>
      <c r="J59072" s="88"/>
      <c r="K59072" s="89"/>
      <c r="M59072" s="88"/>
      <c r="O59072" s="90"/>
      <c r="P59072" s="90"/>
      <c r="Q59072" s="90"/>
    </row>
    <row r="59073" spans="4:17" x14ac:dyDescent="0.25">
      <c r="D59073" s="87"/>
      <c r="J59073" s="88"/>
      <c r="K59073" s="89"/>
      <c r="M59073" s="88"/>
      <c r="O59073" s="90"/>
      <c r="P59073" s="90"/>
      <c r="Q59073" s="90"/>
    </row>
    <row r="59074" spans="4:17" x14ac:dyDescent="0.25">
      <c r="D59074" s="87"/>
      <c r="J59074" s="88"/>
      <c r="K59074" s="89"/>
      <c r="M59074" s="88"/>
      <c r="O59074" s="90"/>
      <c r="P59074" s="90"/>
      <c r="Q59074" s="90"/>
    </row>
    <row r="59075" spans="4:17" x14ac:dyDescent="0.25">
      <c r="D59075" s="87"/>
      <c r="J59075" s="88"/>
      <c r="K59075" s="89"/>
      <c r="M59075" s="88"/>
      <c r="O59075" s="90"/>
      <c r="P59075" s="90"/>
      <c r="Q59075" s="90"/>
    </row>
    <row r="59076" spans="4:17" x14ac:dyDescent="0.25">
      <c r="D59076" s="87"/>
      <c r="J59076" s="88"/>
      <c r="K59076" s="89"/>
      <c r="M59076" s="88"/>
      <c r="O59076" s="90"/>
      <c r="P59076" s="90"/>
      <c r="Q59076" s="90"/>
    </row>
    <row r="59077" spans="4:17" x14ac:dyDescent="0.25">
      <c r="D59077" s="87"/>
      <c r="J59077" s="88"/>
      <c r="K59077" s="89"/>
      <c r="M59077" s="88"/>
      <c r="O59077" s="90"/>
      <c r="P59077" s="90"/>
      <c r="Q59077" s="90"/>
    </row>
    <row r="59078" spans="4:17" x14ac:dyDescent="0.25">
      <c r="D59078" s="87"/>
      <c r="J59078" s="88"/>
      <c r="K59078" s="89"/>
      <c r="M59078" s="88"/>
      <c r="O59078" s="90"/>
      <c r="P59078" s="90"/>
      <c r="Q59078" s="90"/>
    </row>
    <row r="59079" spans="4:17" x14ac:dyDescent="0.25">
      <c r="D59079" s="87"/>
      <c r="J59079" s="88"/>
      <c r="K59079" s="89"/>
      <c r="M59079" s="88"/>
      <c r="O59079" s="90"/>
      <c r="P59079" s="90"/>
      <c r="Q59079" s="90"/>
    </row>
    <row r="59080" spans="4:17" x14ac:dyDescent="0.25">
      <c r="D59080" s="87"/>
      <c r="J59080" s="88"/>
      <c r="K59080" s="89"/>
      <c r="M59080" s="88"/>
      <c r="O59080" s="90"/>
      <c r="P59080" s="90"/>
      <c r="Q59080" s="90"/>
    </row>
    <row r="59081" spans="4:17" x14ac:dyDescent="0.25">
      <c r="D59081" s="87"/>
      <c r="J59081" s="88"/>
      <c r="K59081" s="89"/>
      <c r="M59081" s="88"/>
      <c r="O59081" s="90"/>
      <c r="P59081" s="90"/>
      <c r="Q59081" s="90"/>
    </row>
    <row r="59082" spans="4:17" x14ac:dyDescent="0.25">
      <c r="D59082" s="87"/>
      <c r="J59082" s="88"/>
      <c r="K59082" s="89"/>
      <c r="M59082" s="88"/>
      <c r="O59082" s="90"/>
      <c r="P59082" s="90"/>
      <c r="Q59082" s="90"/>
    </row>
    <row r="59083" spans="4:17" x14ac:dyDescent="0.25">
      <c r="D59083" s="87"/>
      <c r="J59083" s="88"/>
      <c r="K59083" s="89"/>
      <c r="M59083" s="88"/>
      <c r="O59083" s="90"/>
      <c r="P59083" s="90"/>
      <c r="Q59083" s="90"/>
    </row>
    <row r="59084" spans="4:17" x14ac:dyDescent="0.25">
      <c r="D59084" s="87"/>
      <c r="J59084" s="88"/>
      <c r="K59084" s="89"/>
      <c r="M59084" s="88"/>
      <c r="O59084" s="90"/>
      <c r="P59084" s="90"/>
      <c r="Q59084" s="90"/>
    </row>
    <row r="59085" spans="4:17" x14ac:dyDescent="0.25">
      <c r="D59085" s="87"/>
      <c r="J59085" s="88"/>
      <c r="K59085" s="89"/>
      <c r="M59085" s="88"/>
      <c r="O59085" s="90"/>
      <c r="P59085" s="90"/>
      <c r="Q59085" s="90"/>
    </row>
    <row r="59086" spans="4:17" x14ac:dyDescent="0.25">
      <c r="D59086" s="87"/>
      <c r="J59086" s="88"/>
      <c r="K59086" s="89"/>
      <c r="M59086" s="88"/>
      <c r="O59086" s="90"/>
      <c r="P59086" s="90"/>
      <c r="Q59086" s="90"/>
    </row>
    <row r="59087" spans="4:17" x14ac:dyDescent="0.25">
      <c r="D59087" s="87"/>
      <c r="J59087" s="88"/>
      <c r="K59087" s="89"/>
      <c r="M59087" s="88"/>
      <c r="O59087" s="90"/>
      <c r="P59087" s="90"/>
      <c r="Q59087" s="90"/>
    </row>
    <row r="59088" spans="4:17" x14ac:dyDescent="0.25">
      <c r="D59088" s="87"/>
      <c r="J59088" s="88"/>
      <c r="K59088" s="89"/>
      <c r="M59088" s="88"/>
      <c r="O59088" s="90"/>
      <c r="P59088" s="90"/>
      <c r="Q59088" s="90"/>
    </row>
    <row r="59089" spans="4:17" x14ac:dyDescent="0.25">
      <c r="D59089" s="87"/>
      <c r="J59089" s="88"/>
      <c r="K59089" s="89"/>
      <c r="M59089" s="88"/>
      <c r="O59089" s="90"/>
      <c r="P59089" s="90"/>
      <c r="Q59089" s="90"/>
    </row>
    <row r="59090" spans="4:17" x14ac:dyDescent="0.25">
      <c r="D59090" s="87"/>
      <c r="J59090" s="88"/>
      <c r="K59090" s="89"/>
      <c r="M59090" s="88"/>
      <c r="O59090" s="90"/>
      <c r="P59090" s="90"/>
      <c r="Q59090" s="90"/>
    </row>
    <row r="59091" spans="4:17" x14ac:dyDescent="0.25">
      <c r="D59091" s="87"/>
      <c r="J59091" s="88"/>
      <c r="K59091" s="89"/>
      <c r="M59091" s="88"/>
      <c r="O59091" s="90"/>
      <c r="P59091" s="90"/>
      <c r="Q59091" s="90"/>
    </row>
    <row r="59092" spans="4:17" x14ac:dyDescent="0.25">
      <c r="D59092" s="87"/>
      <c r="J59092" s="88"/>
      <c r="K59092" s="89"/>
      <c r="M59092" s="88"/>
      <c r="O59092" s="90"/>
      <c r="P59092" s="90"/>
      <c r="Q59092" s="90"/>
    </row>
    <row r="59093" spans="4:17" x14ac:dyDescent="0.25">
      <c r="D59093" s="87"/>
      <c r="J59093" s="88"/>
      <c r="K59093" s="89"/>
      <c r="M59093" s="88"/>
      <c r="O59093" s="90"/>
      <c r="P59093" s="90"/>
      <c r="Q59093" s="90"/>
    </row>
    <row r="59094" spans="4:17" x14ac:dyDescent="0.25">
      <c r="D59094" s="87"/>
      <c r="J59094" s="88"/>
      <c r="K59094" s="89"/>
      <c r="M59094" s="88"/>
      <c r="O59094" s="90"/>
      <c r="P59094" s="90"/>
      <c r="Q59094" s="90"/>
    </row>
    <row r="59095" spans="4:17" x14ac:dyDescent="0.25">
      <c r="D59095" s="87"/>
      <c r="J59095" s="88"/>
      <c r="K59095" s="89"/>
      <c r="M59095" s="88"/>
      <c r="O59095" s="90"/>
      <c r="P59095" s="90"/>
      <c r="Q59095" s="90"/>
    </row>
    <row r="59096" spans="4:17" x14ac:dyDescent="0.25">
      <c r="D59096" s="87"/>
      <c r="J59096" s="88"/>
      <c r="K59096" s="89"/>
      <c r="M59096" s="88"/>
      <c r="O59096" s="90"/>
      <c r="P59096" s="90"/>
      <c r="Q59096" s="90"/>
    </row>
    <row r="59097" spans="4:17" x14ac:dyDescent="0.25">
      <c r="D59097" s="87"/>
      <c r="J59097" s="88"/>
      <c r="K59097" s="89"/>
      <c r="M59097" s="88"/>
      <c r="O59097" s="90"/>
      <c r="P59097" s="90"/>
      <c r="Q59097" s="90"/>
    </row>
    <row r="59098" spans="4:17" x14ac:dyDescent="0.25">
      <c r="D59098" s="87"/>
      <c r="J59098" s="88"/>
      <c r="K59098" s="89"/>
      <c r="M59098" s="88"/>
      <c r="O59098" s="90"/>
      <c r="P59098" s="90"/>
      <c r="Q59098" s="90"/>
    </row>
    <row r="59099" spans="4:17" x14ac:dyDescent="0.25">
      <c r="D59099" s="87"/>
      <c r="J59099" s="88"/>
      <c r="K59099" s="89"/>
      <c r="M59099" s="88"/>
      <c r="O59099" s="90"/>
      <c r="P59099" s="90"/>
      <c r="Q59099" s="90"/>
    </row>
    <row r="59100" spans="4:17" x14ac:dyDescent="0.25">
      <c r="D59100" s="87"/>
      <c r="J59100" s="88"/>
      <c r="K59100" s="89"/>
      <c r="M59100" s="88"/>
      <c r="O59100" s="90"/>
      <c r="P59100" s="90"/>
      <c r="Q59100" s="90"/>
    </row>
    <row r="59101" spans="4:17" x14ac:dyDescent="0.25">
      <c r="D59101" s="87"/>
      <c r="J59101" s="88"/>
      <c r="K59101" s="89"/>
      <c r="M59101" s="88"/>
      <c r="O59101" s="90"/>
      <c r="P59101" s="90"/>
      <c r="Q59101" s="90"/>
    </row>
    <row r="59102" spans="4:17" x14ac:dyDescent="0.25">
      <c r="D59102" s="87"/>
      <c r="J59102" s="88"/>
      <c r="K59102" s="89"/>
      <c r="M59102" s="88"/>
      <c r="O59102" s="90"/>
      <c r="P59102" s="90"/>
      <c r="Q59102" s="90"/>
    </row>
    <row r="59103" spans="4:17" x14ac:dyDescent="0.25">
      <c r="D59103" s="87"/>
      <c r="J59103" s="88"/>
      <c r="K59103" s="89"/>
      <c r="M59103" s="88"/>
      <c r="O59103" s="90"/>
      <c r="P59103" s="90"/>
      <c r="Q59103" s="90"/>
    </row>
    <row r="59104" spans="4:17" x14ac:dyDescent="0.25">
      <c r="D59104" s="87"/>
      <c r="J59104" s="88"/>
      <c r="K59104" s="89"/>
      <c r="M59104" s="88"/>
      <c r="O59104" s="90"/>
      <c r="P59104" s="90"/>
      <c r="Q59104" s="90"/>
    </row>
    <row r="59105" spans="4:17" x14ac:dyDescent="0.25">
      <c r="D59105" s="87"/>
      <c r="J59105" s="88"/>
      <c r="K59105" s="89"/>
      <c r="M59105" s="88"/>
      <c r="O59105" s="90"/>
      <c r="P59105" s="90"/>
      <c r="Q59105" s="90"/>
    </row>
    <row r="59106" spans="4:17" x14ac:dyDescent="0.25">
      <c r="D59106" s="87"/>
      <c r="J59106" s="88"/>
      <c r="K59106" s="89"/>
      <c r="M59106" s="88"/>
      <c r="O59106" s="90"/>
      <c r="P59106" s="90"/>
      <c r="Q59106" s="90"/>
    </row>
    <row r="59107" spans="4:17" x14ac:dyDescent="0.25">
      <c r="D59107" s="87"/>
      <c r="J59107" s="88"/>
      <c r="K59107" s="89"/>
      <c r="M59107" s="88"/>
      <c r="O59107" s="90"/>
      <c r="P59107" s="90"/>
      <c r="Q59107" s="90"/>
    </row>
    <row r="59108" spans="4:17" x14ac:dyDescent="0.25">
      <c r="D59108" s="87"/>
      <c r="J59108" s="88"/>
      <c r="K59108" s="89"/>
      <c r="M59108" s="88"/>
      <c r="O59108" s="90"/>
      <c r="P59108" s="90"/>
      <c r="Q59108" s="90"/>
    </row>
    <row r="59109" spans="4:17" x14ac:dyDescent="0.25">
      <c r="D59109" s="87"/>
      <c r="J59109" s="88"/>
      <c r="K59109" s="89"/>
      <c r="M59109" s="88"/>
      <c r="O59109" s="90"/>
      <c r="P59109" s="90"/>
      <c r="Q59109" s="90"/>
    </row>
    <row r="59110" spans="4:17" x14ac:dyDescent="0.25">
      <c r="D59110" s="87"/>
      <c r="J59110" s="88"/>
      <c r="K59110" s="89"/>
      <c r="M59110" s="88"/>
      <c r="O59110" s="90"/>
      <c r="P59110" s="90"/>
      <c r="Q59110" s="90"/>
    </row>
    <row r="59111" spans="4:17" x14ac:dyDescent="0.25">
      <c r="D59111" s="87"/>
      <c r="J59111" s="88"/>
      <c r="K59111" s="89"/>
      <c r="M59111" s="88"/>
      <c r="O59111" s="90"/>
      <c r="P59111" s="90"/>
      <c r="Q59111" s="90"/>
    </row>
    <row r="59112" spans="4:17" x14ac:dyDescent="0.25">
      <c r="D59112" s="87"/>
      <c r="J59112" s="88"/>
      <c r="K59112" s="89"/>
      <c r="M59112" s="88"/>
      <c r="O59112" s="90"/>
      <c r="P59112" s="90"/>
      <c r="Q59112" s="90"/>
    </row>
    <row r="59113" spans="4:17" x14ac:dyDescent="0.25">
      <c r="D59113" s="87"/>
      <c r="J59113" s="88"/>
      <c r="K59113" s="89"/>
      <c r="M59113" s="88"/>
      <c r="O59113" s="90"/>
      <c r="P59113" s="90"/>
      <c r="Q59113" s="90"/>
    </row>
    <row r="59114" spans="4:17" x14ac:dyDescent="0.25">
      <c r="D59114" s="87"/>
      <c r="J59114" s="88"/>
      <c r="K59114" s="89"/>
      <c r="M59114" s="88"/>
      <c r="O59114" s="90"/>
      <c r="P59114" s="90"/>
      <c r="Q59114" s="90"/>
    </row>
    <row r="59115" spans="4:17" x14ac:dyDescent="0.25">
      <c r="D59115" s="87"/>
      <c r="J59115" s="88"/>
      <c r="K59115" s="89"/>
      <c r="M59115" s="88"/>
      <c r="O59115" s="90"/>
      <c r="P59115" s="90"/>
      <c r="Q59115" s="90"/>
    </row>
    <row r="59116" spans="4:17" x14ac:dyDescent="0.25">
      <c r="D59116" s="87"/>
      <c r="J59116" s="88"/>
      <c r="K59116" s="89"/>
      <c r="M59116" s="88"/>
      <c r="O59116" s="90"/>
      <c r="P59116" s="90"/>
      <c r="Q59116" s="90"/>
    </row>
    <row r="59117" spans="4:17" x14ac:dyDescent="0.25">
      <c r="D59117" s="87"/>
      <c r="J59117" s="88"/>
      <c r="K59117" s="89"/>
      <c r="M59117" s="88"/>
      <c r="O59117" s="90"/>
      <c r="P59117" s="90"/>
      <c r="Q59117" s="90"/>
    </row>
    <row r="59118" spans="4:17" x14ac:dyDescent="0.25">
      <c r="D59118" s="87"/>
      <c r="J59118" s="88"/>
      <c r="K59118" s="89"/>
      <c r="M59118" s="88"/>
      <c r="O59118" s="90"/>
      <c r="P59118" s="90"/>
      <c r="Q59118" s="90"/>
    </row>
    <row r="59119" spans="4:17" x14ac:dyDescent="0.25">
      <c r="D59119" s="87"/>
      <c r="J59119" s="88"/>
      <c r="K59119" s="89"/>
      <c r="M59119" s="88"/>
      <c r="O59119" s="90"/>
      <c r="P59119" s="90"/>
      <c r="Q59119" s="90"/>
    </row>
    <row r="59120" spans="4:17" x14ac:dyDescent="0.25">
      <c r="D59120" s="87"/>
      <c r="J59120" s="88"/>
      <c r="K59120" s="89"/>
      <c r="M59120" s="88"/>
      <c r="O59120" s="90"/>
      <c r="P59120" s="90"/>
      <c r="Q59120" s="90"/>
    </row>
    <row r="59121" spans="4:17" x14ac:dyDescent="0.25">
      <c r="D59121" s="87"/>
      <c r="J59121" s="88"/>
      <c r="K59121" s="89"/>
      <c r="M59121" s="88"/>
      <c r="O59121" s="90"/>
      <c r="P59121" s="90"/>
      <c r="Q59121" s="90"/>
    </row>
    <row r="59122" spans="4:17" x14ac:dyDescent="0.25">
      <c r="D59122" s="87"/>
      <c r="J59122" s="88"/>
      <c r="K59122" s="89"/>
      <c r="M59122" s="88"/>
      <c r="O59122" s="90"/>
      <c r="P59122" s="90"/>
      <c r="Q59122" s="90"/>
    </row>
    <row r="59123" spans="4:17" x14ac:dyDescent="0.25">
      <c r="D59123" s="87"/>
      <c r="J59123" s="88"/>
      <c r="K59123" s="89"/>
      <c r="M59123" s="88"/>
      <c r="O59123" s="90"/>
      <c r="P59123" s="90"/>
      <c r="Q59123" s="90"/>
    </row>
    <row r="59124" spans="4:17" x14ac:dyDescent="0.25">
      <c r="D59124" s="87"/>
      <c r="J59124" s="88"/>
      <c r="K59124" s="89"/>
      <c r="M59124" s="88"/>
      <c r="O59124" s="90"/>
      <c r="P59124" s="90"/>
      <c r="Q59124" s="90"/>
    </row>
    <row r="59125" spans="4:17" x14ac:dyDescent="0.25">
      <c r="D59125" s="87"/>
      <c r="J59125" s="88"/>
      <c r="K59125" s="89"/>
      <c r="M59125" s="88"/>
      <c r="O59125" s="90"/>
      <c r="P59125" s="90"/>
      <c r="Q59125" s="90"/>
    </row>
    <row r="59126" spans="4:17" x14ac:dyDescent="0.25">
      <c r="D59126" s="87"/>
      <c r="J59126" s="88"/>
      <c r="K59126" s="89"/>
      <c r="M59126" s="88"/>
      <c r="O59126" s="90"/>
      <c r="P59126" s="90"/>
      <c r="Q59126" s="90"/>
    </row>
    <row r="59127" spans="4:17" x14ac:dyDescent="0.25">
      <c r="D59127" s="87"/>
      <c r="J59127" s="88"/>
      <c r="K59127" s="89"/>
      <c r="M59127" s="88"/>
      <c r="O59127" s="90"/>
      <c r="P59127" s="90"/>
      <c r="Q59127" s="90"/>
    </row>
    <row r="59128" spans="4:17" x14ac:dyDescent="0.25">
      <c r="D59128" s="87"/>
      <c r="J59128" s="88"/>
      <c r="K59128" s="89"/>
      <c r="M59128" s="88"/>
      <c r="O59128" s="90"/>
      <c r="P59128" s="90"/>
      <c r="Q59128" s="90"/>
    </row>
    <row r="59129" spans="4:17" x14ac:dyDescent="0.25">
      <c r="D59129" s="87"/>
      <c r="J59129" s="88"/>
      <c r="K59129" s="89"/>
      <c r="M59129" s="88"/>
      <c r="O59129" s="90"/>
      <c r="P59129" s="90"/>
      <c r="Q59129" s="90"/>
    </row>
    <row r="59130" spans="4:17" x14ac:dyDescent="0.25">
      <c r="D59130" s="87"/>
      <c r="J59130" s="88"/>
      <c r="K59130" s="89"/>
      <c r="M59130" s="88"/>
      <c r="O59130" s="90"/>
      <c r="P59130" s="90"/>
      <c r="Q59130" s="90"/>
    </row>
    <row r="59131" spans="4:17" x14ac:dyDescent="0.25">
      <c r="D59131" s="87"/>
      <c r="J59131" s="88"/>
      <c r="K59131" s="89"/>
      <c r="M59131" s="88"/>
      <c r="O59131" s="90"/>
      <c r="P59131" s="90"/>
      <c r="Q59131" s="90"/>
    </row>
    <row r="59132" spans="4:17" x14ac:dyDescent="0.25">
      <c r="D59132" s="87"/>
      <c r="J59132" s="88"/>
      <c r="K59132" s="89"/>
      <c r="M59132" s="88"/>
      <c r="O59132" s="90"/>
      <c r="P59132" s="90"/>
      <c r="Q59132" s="90"/>
    </row>
    <row r="59133" spans="4:17" x14ac:dyDescent="0.25">
      <c r="D59133" s="87"/>
      <c r="J59133" s="88"/>
      <c r="K59133" s="89"/>
      <c r="M59133" s="88"/>
      <c r="O59133" s="90"/>
      <c r="P59133" s="90"/>
      <c r="Q59133" s="90"/>
    </row>
    <row r="59134" spans="4:17" x14ac:dyDescent="0.25">
      <c r="D59134" s="87"/>
      <c r="J59134" s="88"/>
      <c r="K59134" s="89"/>
      <c r="M59134" s="88"/>
      <c r="O59134" s="90"/>
      <c r="P59134" s="90"/>
      <c r="Q59134" s="90"/>
    </row>
    <row r="59135" spans="4:17" x14ac:dyDescent="0.25">
      <c r="D59135" s="87"/>
      <c r="J59135" s="88"/>
      <c r="K59135" s="89"/>
      <c r="M59135" s="88"/>
      <c r="O59135" s="90"/>
      <c r="P59135" s="90"/>
      <c r="Q59135" s="90"/>
    </row>
    <row r="59136" spans="4:17" x14ac:dyDescent="0.25">
      <c r="D59136" s="87"/>
      <c r="J59136" s="88"/>
      <c r="K59136" s="89"/>
      <c r="M59136" s="88"/>
      <c r="O59136" s="90"/>
      <c r="P59136" s="90"/>
      <c r="Q59136" s="90"/>
    </row>
    <row r="59137" spans="4:17" x14ac:dyDescent="0.25">
      <c r="D59137" s="87"/>
      <c r="J59137" s="88"/>
      <c r="K59137" s="89"/>
      <c r="M59137" s="88"/>
      <c r="O59137" s="90"/>
      <c r="P59137" s="90"/>
      <c r="Q59137" s="90"/>
    </row>
    <row r="59138" spans="4:17" x14ac:dyDescent="0.25">
      <c r="D59138" s="87"/>
      <c r="J59138" s="88"/>
      <c r="K59138" s="89"/>
      <c r="M59138" s="88"/>
      <c r="O59138" s="90"/>
      <c r="P59138" s="90"/>
      <c r="Q59138" s="90"/>
    </row>
    <row r="59139" spans="4:17" x14ac:dyDescent="0.25">
      <c r="D59139" s="87"/>
      <c r="J59139" s="88"/>
      <c r="K59139" s="89"/>
      <c r="M59139" s="88"/>
      <c r="O59139" s="90"/>
      <c r="P59139" s="90"/>
      <c r="Q59139" s="90"/>
    </row>
    <row r="59140" spans="4:17" x14ac:dyDescent="0.25">
      <c r="D59140" s="87"/>
      <c r="J59140" s="88"/>
      <c r="K59140" s="89"/>
      <c r="M59140" s="88"/>
      <c r="O59140" s="90"/>
      <c r="P59140" s="90"/>
      <c r="Q59140" s="90"/>
    </row>
    <row r="59141" spans="4:17" x14ac:dyDescent="0.25">
      <c r="D59141" s="87"/>
      <c r="J59141" s="88"/>
      <c r="K59141" s="89"/>
      <c r="M59141" s="88"/>
      <c r="O59141" s="90"/>
      <c r="P59141" s="90"/>
      <c r="Q59141" s="90"/>
    </row>
    <row r="59142" spans="4:17" x14ac:dyDescent="0.25">
      <c r="D59142" s="87"/>
      <c r="J59142" s="88"/>
      <c r="K59142" s="89"/>
      <c r="M59142" s="88"/>
      <c r="O59142" s="90"/>
      <c r="P59142" s="90"/>
      <c r="Q59142" s="90"/>
    </row>
    <row r="59143" spans="4:17" x14ac:dyDescent="0.25">
      <c r="D59143" s="87"/>
      <c r="J59143" s="88"/>
      <c r="K59143" s="89"/>
      <c r="M59143" s="88"/>
      <c r="O59143" s="90"/>
      <c r="P59143" s="90"/>
      <c r="Q59143" s="90"/>
    </row>
    <row r="59144" spans="4:17" x14ac:dyDescent="0.25">
      <c r="D59144" s="87"/>
      <c r="J59144" s="88"/>
      <c r="K59144" s="89"/>
      <c r="M59144" s="88"/>
      <c r="O59144" s="90"/>
      <c r="P59144" s="90"/>
      <c r="Q59144" s="90"/>
    </row>
    <row r="59145" spans="4:17" x14ac:dyDescent="0.25">
      <c r="D59145" s="87"/>
      <c r="J59145" s="88"/>
      <c r="K59145" s="89"/>
      <c r="M59145" s="88"/>
      <c r="O59145" s="90"/>
      <c r="P59145" s="90"/>
      <c r="Q59145" s="90"/>
    </row>
    <row r="59146" spans="4:17" x14ac:dyDescent="0.25">
      <c r="D59146" s="87"/>
      <c r="J59146" s="88"/>
      <c r="K59146" s="89"/>
      <c r="M59146" s="88"/>
      <c r="O59146" s="90"/>
      <c r="P59146" s="90"/>
      <c r="Q59146" s="90"/>
    </row>
    <row r="59147" spans="4:17" x14ac:dyDescent="0.25">
      <c r="D59147" s="87"/>
      <c r="J59147" s="88"/>
      <c r="K59147" s="89"/>
      <c r="M59147" s="88"/>
      <c r="O59147" s="90"/>
      <c r="P59147" s="90"/>
      <c r="Q59147" s="90"/>
    </row>
    <row r="59148" spans="4:17" x14ac:dyDescent="0.25">
      <c r="D59148" s="87"/>
      <c r="J59148" s="88"/>
      <c r="K59148" s="89"/>
      <c r="M59148" s="88"/>
      <c r="O59148" s="90"/>
      <c r="P59148" s="90"/>
      <c r="Q59148" s="90"/>
    </row>
    <row r="59149" spans="4:17" x14ac:dyDescent="0.25">
      <c r="D59149" s="87"/>
      <c r="J59149" s="88"/>
      <c r="K59149" s="89"/>
      <c r="M59149" s="88"/>
      <c r="O59149" s="90"/>
      <c r="P59149" s="90"/>
      <c r="Q59149" s="90"/>
    </row>
    <row r="59150" spans="4:17" x14ac:dyDescent="0.25">
      <c r="D59150" s="87"/>
      <c r="J59150" s="88"/>
      <c r="K59150" s="89"/>
      <c r="M59150" s="88"/>
      <c r="O59150" s="90"/>
      <c r="P59150" s="90"/>
      <c r="Q59150" s="90"/>
    </row>
    <row r="59151" spans="4:17" x14ac:dyDescent="0.25">
      <c r="D59151" s="87"/>
      <c r="J59151" s="88"/>
      <c r="K59151" s="89"/>
      <c r="M59151" s="88"/>
      <c r="O59151" s="90"/>
      <c r="P59151" s="90"/>
      <c r="Q59151" s="90"/>
    </row>
    <row r="59152" spans="4:17" x14ac:dyDescent="0.25">
      <c r="D59152" s="87"/>
      <c r="J59152" s="88"/>
      <c r="K59152" s="89"/>
      <c r="M59152" s="88"/>
      <c r="O59152" s="90"/>
      <c r="P59152" s="90"/>
      <c r="Q59152" s="90"/>
    </row>
    <row r="59153" spans="4:17" x14ac:dyDescent="0.25">
      <c r="D59153" s="87"/>
      <c r="J59153" s="88"/>
      <c r="K59153" s="89"/>
      <c r="M59153" s="88"/>
      <c r="O59153" s="90"/>
      <c r="P59153" s="90"/>
      <c r="Q59153" s="90"/>
    </row>
    <row r="59154" spans="4:17" x14ac:dyDescent="0.25">
      <c r="D59154" s="87"/>
      <c r="J59154" s="88"/>
      <c r="K59154" s="89"/>
      <c r="M59154" s="88"/>
      <c r="O59154" s="90"/>
      <c r="P59154" s="90"/>
      <c r="Q59154" s="90"/>
    </row>
    <row r="59155" spans="4:17" x14ac:dyDescent="0.25">
      <c r="D59155" s="87"/>
      <c r="J59155" s="88"/>
      <c r="K59155" s="89"/>
      <c r="M59155" s="88"/>
      <c r="O59155" s="90"/>
      <c r="P59155" s="90"/>
      <c r="Q59155" s="90"/>
    </row>
    <row r="59156" spans="4:17" x14ac:dyDescent="0.25">
      <c r="D59156" s="87"/>
      <c r="J59156" s="88"/>
      <c r="K59156" s="89"/>
      <c r="M59156" s="88"/>
      <c r="O59156" s="90"/>
      <c r="P59156" s="90"/>
      <c r="Q59156" s="90"/>
    </row>
    <row r="59157" spans="4:17" x14ac:dyDescent="0.25">
      <c r="D59157" s="87"/>
      <c r="J59157" s="88"/>
      <c r="K59157" s="89"/>
      <c r="M59157" s="88"/>
      <c r="O59157" s="90"/>
      <c r="P59157" s="90"/>
      <c r="Q59157" s="90"/>
    </row>
    <row r="59158" spans="4:17" x14ac:dyDescent="0.25">
      <c r="D59158" s="87"/>
      <c r="J59158" s="88"/>
      <c r="K59158" s="89"/>
      <c r="M59158" s="88"/>
      <c r="O59158" s="90"/>
      <c r="P59158" s="90"/>
      <c r="Q59158" s="90"/>
    </row>
    <row r="59159" spans="4:17" x14ac:dyDescent="0.25">
      <c r="D59159" s="87"/>
      <c r="J59159" s="88"/>
      <c r="K59159" s="89"/>
      <c r="M59159" s="88"/>
      <c r="O59159" s="90"/>
      <c r="P59159" s="90"/>
      <c r="Q59159" s="90"/>
    </row>
    <row r="59160" spans="4:17" x14ac:dyDescent="0.25">
      <c r="D59160" s="87"/>
      <c r="J59160" s="88"/>
      <c r="K59160" s="89"/>
      <c r="M59160" s="88"/>
      <c r="O59160" s="90"/>
      <c r="P59160" s="90"/>
      <c r="Q59160" s="90"/>
    </row>
    <row r="59161" spans="4:17" x14ac:dyDescent="0.25">
      <c r="D59161" s="87"/>
      <c r="J59161" s="88"/>
      <c r="K59161" s="89"/>
      <c r="M59161" s="88"/>
      <c r="O59161" s="90"/>
      <c r="P59161" s="90"/>
      <c r="Q59161" s="90"/>
    </row>
    <row r="59162" spans="4:17" x14ac:dyDescent="0.25">
      <c r="D59162" s="87"/>
      <c r="J59162" s="88"/>
      <c r="K59162" s="89"/>
      <c r="M59162" s="88"/>
      <c r="O59162" s="90"/>
      <c r="P59162" s="90"/>
      <c r="Q59162" s="90"/>
    </row>
    <row r="59163" spans="4:17" x14ac:dyDescent="0.25">
      <c r="D59163" s="87"/>
      <c r="J59163" s="88"/>
      <c r="K59163" s="89"/>
      <c r="M59163" s="88"/>
      <c r="O59163" s="90"/>
      <c r="P59163" s="90"/>
      <c r="Q59163" s="90"/>
    </row>
    <row r="59164" spans="4:17" x14ac:dyDescent="0.25">
      <c r="D59164" s="87"/>
      <c r="J59164" s="88"/>
      <c r="K59164" s="89"/>
      <c r="M59164" s="88"/>
      <c r="O59164" s="90"/>
      <c r="P59164" s="90"/>
      <c r="Q59164" s="90"/>
    </row>
    <row r="59165" spans="4:17" x14ac:dyDescent="0.25">
      <c r="D59165" s="87"/>
      <c r="J59165" s="88"/>
      <c r="K59165" s="89"/>
      <c r="M59165" s="88"/>
      <c r="O59165" s="90"/>
      <c r="P59165" s="90"/>
      <c r="Q59165" s="90"/>
    </row>
    <row r="59166" spans="4:17" x14ac:dyDescent="0.25">
      <c r="D59166" s="87"/>
      <c r="J59166" s="88"/>
      <c r="K59166" s="89"/>
      <c r="M59166" s="88"/>
      <c r="O59166" s="90"/>
      <c r="P59166" s="90"/>
      <c r="Q59166" s="90"/>
    </row>
    <row r="59167" spans="4:17" x14ac:dyDescent="0.25">
      <c r="D59167" s="87"/>
      <c r="J59167" s="88"/>
      <c r="K59167" s="89"/>
      <c r="M59167" s="88"/>
      <c r="O59167" s="90"/>
      <c r="P59167" s="90"/>
      <c r="Q59167" s="90"/>
    </row>
    <row r="59168" spans="4:17" x14ac:dyDescent="0.25">
      <c r="D59168" s="87"/>
      <c r="J59168" s="88"/>
      <c r="K59168" s="89"/>
      <c r="M59168" s="88"/>
      <c r="O59168" s="90"/>
      <c r="P59168" s="90"/>
      <c r="Q59168" s="90"/>
    </row>
    <row r="59169" spans="4:17" x14ac:dyDescent="0.25">
      <c r="D59169" s="87"/>
      <c r="J59169" s="88"/>
      <c r="K59169" s="89"/>
      <c r="M59169" s="88"/>
      <c r="O59169" s="90"/>
      <c r="P59169" s="90"/>
      <c r="Q59169" s="90"/>
    </row>
    <row r="59170" spans="4:17" x14ac:dyDescent="0.25">
      <c r="D59170" s="87"/>
      <c r="J59170" s="88"/>
      <c r="K59170" s="89"/>
      <c r="M59170" s="88"/>
      <c r="O59170" s="90"/>
      <c r="P59170" s="90"/>
      <c r="Q59170" s="90"/>
    </row>
    <row r="59171" spans="4:17" x14ac:dyDescent="0.25">
      <c r="D59171" s="87"/>
      <c r="J59171" s="88"/>
      <c r="K59171" s="89"/>
      <c r="M59171" s="88"/>
      <c r="O59171" s="90"/>
      <c r="P59171" s="90"/>
      <c r="Q59171" s="90"/>
    </row>
    <row r="59172" spans="4:17" x14ac:dyDescent="0.25">
      <c r="D59172" s="87"/>
      <c r="J59172" s="88"/>
      <c r="K59172" s="89"/>
      <c r="M59172" s="88"/>
      <c r="O59172" s="90"/>
      <c r="P59172" s="90"/>
      <c r="Q59172" s="90"/>
    </row>
    <row r="59173" spans="4:17" x14ac:dyDescent="0.25">
      <c r="D59173" s="87"/>
      <c r="J59173" s="88"/>
      <c r="K59173" s="89"/>
      <c r="M59173" s="88"/>
      <c r="O59173" s="90"/>
      <c r="P59173" s="90"/>
      <c r="Q59173" s="90"/>
    </row>
    <row r="59174" spans="4:17" x14ac:dyDescent="0.25">
      <c r="D59174" s="87"/>
      <c r="J59174" s="88"/>
      <c r="K59174" s="89"/>
      <c r="M59174" s="88"/>
      <c r="O59174" s="90"/>
      <c r="P59174" s="90"/>
      <c r="Q59174" s="90"/>
    </row>
    <row r="59175" spans="4:17" x14ac:dyDescent="0.25">
      <c r="D59175" s="87"/>
      <c r="J59175" s="88"/>
      <c r="K59175" s="89"/>
      <c r="M59175" s="88"/>
      <c r="O59175" s="90"/>
      <c r="P59175" s="90"/>
      <c r="Q59175" s="90"/>
    </row>
    <row r="59176" spans="4:17" x14ac:dyDescent="0.25">
      <c r="D59176" s="87"/>
      <c r="J59176" s="88"/>
      <c r="K59176" s="89"/>
      <c r="M59176" s="88"/>
      <c r="O59176" s="90"/>
      <c r="P59176" s="90"/>
      <c r="Q59176" s="90"/>
    </row>
    <row r="59177" spans="4:17" x14ac:dyDescent="0.25">
      <c r="D59177" s="87"/>
      <c r="J59177" s="88"/>
      <c r="K59177" s="89"/>
      <c r="M59177" s="88"/>
      <c r="O59177" s="90"/>
      <c r="P59177" s="90"/>
      <c r="Q59177" s="90"/>
    </row>
    <row r="59178" spans="4:17" x14ac:dyDescent="0.25">
      <c r="D59178" s="87"/>
      <c r="J59178" s="88"/>
      <c r="K59178" s="89"/>
      <c r="M59178" s="88"/>
      <c r="O59178" s="90"/>
      <c r="P59178" s="90"/>
      <c r="Q59178" s="90"/>
    </row>
    <row r="59179" spans="4:17" x14ac:dyDescent="0.25">
      <c r="D59179" s="87"/>
      <c r="J59179" s="88"/>
      <c r="K59179" s="89"/>
      <c r="M59179" s="88"/>
      <c r="O59179" s="90"/>
      <c r="P59179" s="90"/>
      <c r="Q59179" s="90"/>
    </row>
    <row r="59180" spans="4:17" x14ac:dyDescent="0.25">
      <c r="D59180" s="87"/>
      <c r="J59180" s="88"/>
      <c r="K59180" s="89"/>
      <c r="M59180" s="88"/>
      <c r="O59180" s="90"/>
      <c r="P59180" s="90"/>
      <c r="Q59180" s="90"/>
    </row>
    <row r="59181" spans="4:17" x14ac:dyDescent="0.25">
      <c r="D59181" s="87"/>
      <c r="J59181" s="88"/>
      <c r="K59181" s="89"/>
      <c r="M59181" s="88"/>
      <c r="O59181" s="90"/>
      <c r="P59181" s="90"/>
      <c r="Q59181" s="90"/>
    </row>
    <row r="59182" spans="4:17" x14ac:dyDescent="0.25">
      <c r="D59182" s="87"/>
      <c r="J59182" s="88"/>
      <c r="K59182" s="89"/>
      <c r="M59182" s="88"/>
      <c r="O59182" s="90"/>
      <c r="P59182" s="90"/>
      <c r="Q59182" s="90"/>
    </row>
    <row r="59183" spans="4:17" x14ac:dyDescent="0.25">
      <c r="D59183" s="87"/>
      <c r="J59183" s="88"/>
      <c r="K59183" s="89"/>
      <c r="M59183" s="88"/>
      <c r="O59183" s="90"/>
      <c r="P59183" s="90"/>
      <c r="Q59183" s="90"/>
    </row>
    <row r="59184" spans="4:17" x14ac:dyDescent="0.25">
      <c r="D59184" s="87"/>
      <c r="J59184" s="88"/>
      <c r="K59184" s="89"/>
      <c r="M59184" s="88"/>
      <c r="O59184" s="90"/>
      <c r="P59184" s="90"/>
      <c r="Q59184" s="90"/>
    </row>
    <row r="59185" spans="4:17" x14ac:dyDescent="0.25">
      <c r="D59185" s="87"/>
      <c r="J59185" s="88"/>
      <c r="K59185" s="89"/>
      <c r="M59185" s="88"/>
      <c r="O59185" s="90"/>
      <c r="P59185" s="90"/>
      <c r="Q59185" s="90"/>
    </row>
    <row r="59186" spans="4:17" x14ac:dyDescent="0.25">
      <c r="D59186" s="87"/>
      <c r="J59186" s="88"/>
      <c r="K59186" s="89"/>
      <c r="M59186" s="88"/>
      <c r="O59186" s="90"/>
      <c r="P59186" s="90"/>
      <c r="Q59186" s="90"/>
    </row>
    <row r="59187" spans="4:17" x14ac:dyDescent="0.25">
      <c r="D59187" s="87"/>
      <c r="J59187" s="88"/>
      <c r="K59187" s="89"/>
      <c r="M59187" s="88"/>
      <c r="O59187" s="90"/>
      <c r="P59187" s="90"/>
      <c r="Q59187" s="90"/>
    </row>
    <row r="59188" spans="4:17" x14ac:dyDescent="0.25">
      <c r="D59188" s="87"/>
      <c r="J59188" s="88"/>
      <c r="K59188" s="89"/>
      <c r="M59188" s="88"/>
      <c r="O59188" s="90"/>
      <c r="P59188" s="90"/>
      <c r="Q59188" s="90"/>
    </row>
    <row r="59189" spans="4:17" x14ac:dyDescent="0.25">
      <c r="D59189" s="87"/>
      <c r="J59189" s="88"/>
      <c r="K59189" s="89"/>
      <c r="M59189" s="88"/>
      <c r="O59189" s="90"/>
      <c r="P59189" s="90"/>
      <c r="Q59189" s="90"/>
    </row>
    <row r="59190" spans="4:17" x14ac:dyDescent="0.25">
      <c r="D59190" s="87"/>
      <c r="J59190" s="88"/>
      <c r="K59190" s="89"/>
      <c r="M59190" s="88"/>
      <c r="O59190" s="90"/>
      <c r="P59190" s="90"/>
      <c r="Q59190" s="90"/>
    </row>
    <row r="59191" spans="4:17" x14ac:dyDescent="0.25">
      <c r="D59191" s="87"/>
      <c r="J59191" s="88"/>
      <c r="K59191" s="89"/>
      <c r="M59191" s="88"/>
      <c r="O59191" s="90"/>
      <c r="P59191" s="90"/>
      <c r="Q59191" s="90"/>
    </row>
    <row r="59192" spans="4:17" x14ac:dyDescent="0.25">
      <c r="D59192" s="87"/>
      <c r="J59192" s="88"/>
      <c r="K59192" s="89"/>
      <c r="M59192" s="88"/>
      <c r="O59192" s="90"/>
      <c r="P59192" s="90"/>
      <c r="Q59192" s="90"/>
    </row>
    <row r="59193" spans="4:17" x14ac:dyDescent="0.25">
      <c r="D59193" s="87"/>
      <c r="J59193" s="88"/>
      <c r="K59193" s="89"/>
      <c r="M59193" s="88"/>
      <c r="O59193" s="90"/>
      <c r="P59193" s="90"/>
      <c r="Q59193" s="90"/>
    </row>
    <row r="59194" spans="4:17" x14ac:dyDescent="0.25">
      <c r="D59194" s="87"/>
      <c r="J59194" s="88"/>
      <c r="K59194" s="89"/>
      <c r="M59194" s="88"/>
      <c r="O59194" s="90"/>
      <c r="P59194" s="90"/>
      <c r="Q59194" s="90"/>
    </row>
    <row r="59195" spans="4:17" x14ac:dyDescent="0.25">
      <c r="D59195" s="87"/>
      <c r="J59195" s="88"/>
      <c r="K59195" s="89"/>
      <c r="M59195" s="88"/>
      <c r="O59195" s="90"/>
      <c r="P59195" s="90"/>
      <c r="Q59195" s="90"/>
    </row>
    <row r="59196" spans="4:17" x14ac:dyDescent="0.25">
      <c r="D59196" s="87"/>
      <c r="J59196" s="88"/>
      <c r="K59196" s="89"/>
      <c r="M59196" s="88"/>
      <c r="O59196" s="90"/>
      <c r="P59196" s="90"/>
      <c r="Q59196" s="90"/>
    </row>
    <row r="59197" spans="4:17" x14ac:dyDescent="0.25">
      <c r="D59197" s="87"/>
      <c r="J59197" s="88"/>
      <c r="K59197" s="89"/>
      <c r="M59197" s="88"/>
      <c r="O59197" s="90"/>
      <c r="P59197" s="90"/>
      <c r="Q59197" s="90"/>
    </row>
    <row r="59198" spans="4:17" x14ac:dyDescent="0.25">
      <c r="D59198" s="87"/>
      <c r="J59198" s="88"/>
      <c r="K59198" s="89"/>
      <c r="M59198" s="88"/>
      <c r="O59198" s="90"/>
      <c r="P59198" s="90"/>
      <c r="Q59198" s="90"/>
    </row>
    <row r="59199" spans="4:17" x14ac:dyDescent="0.25">
      <c r="D59199" s="87"/>
      <c r="J59199" s="88"/>
      <c r="K59199" s="89"/>
      <c r="M59199" s="88"/>
      <c r="O59199" s="90"/>
      <c r="P59199" s="90"/>
      <c r="Q59199" s="90"/>
    </row>
    <row r="59200" spans="4:17" x14ac:dyDescent="0.25">
      <c r="D59200" s="87"/>
      <c r="J59200" s="88"/>
      <c r="K59200" s="89"/>
      <c r="M59200" s="88"/>
      <c r="O59200" s="90"/>
      <c r="P59200" s="90"/>
      <c r="Q59200" s="90"/>
    </row>
    <row r="59201" spans="4:17" x14ac:dyDescent="0.25">
      <c r="D59201" s="87"/>
      <c r="J59201" s="88"/>
      <c r="K59201" s="89"/>
      <c r="M59201" s="88"/>
      <c r="O59201" s="90"/>
      <c r="P59201" s="90"/>
      <c r="Q59201" s="90"/>
    </row>
    <row r="59202" spans="4:17" x14ac:dyDescent="0.25">
      <c r="D59202" s="87"/>
      <c r="J59202" s="88"/>
      <c r="K59202" s="89"/>
      <c r="M59202" s="88"/>
      <c r="O59202" s="90"/>
      <c r="P59202" s="90"/>
      <c r="Q59202" s="90"/>
    </row>
    <row r="59203" spans="4:17" x14ac:dyDescent="0.25">
      <c r="D59203" s="87"/>
      <c r="J59203" s="88"/>
      <c r="K59203" s="89"/>
      <c r="M59203" s="88"/>
      <c r="O59203" s="90"/>
      <c r="P59203" s="90"/>
      <c r="Q59203" s="90"/>
    </row>
    <row r="59204" spans="4:17" x14ac:dyDescent="0.25">
      <c r="D59204" s="87"/>
      <c r="J59204" s="88"/>
      <c r="K59204" s="89"/>
      <c r="M59204" s="88"/>
      <c r="O59204" s="90"/>
      <c r="P59204" s="90"/>
      <c r="Q59204" s="90"/>
    </row>
    <row r="59205" spans="4:17" x14ac:dyDescent="0.25">
      <c r="D59205" s="87"/>
      <c r="J59205" s="88"/>
      <c r="K59205" s="89"/>
      <c r="M59205" s="88"/>
      <c r="O59205" s="90"/>
      <c r="P59205" s="90"/>
      <c r="Q59205" s="90"/>
    </row>
    <row r="59206" spans="4:17" x14ac:dyDescent="0.25">
      <c r="D59206" s="87"/>
      <c r="J59206" s="88"/>
      <c r="K59206" s="89"/>
      <c r="M59206" s="88"/>
      <c r="O59206" s="90"/>
      <c r="P59206" s="90"/>
      <c r="Q59206" s="90"/>
    </row>
    <row r="59207" spans="4:17" x14ac:dyDescent="0.25">
      <c r="D59207" s="87"/>
      <c r="J59207" s="88"/>
      <c r="K59207" s="89"/>
      <c r="M59207" s="88"/>
      <c r="O59207" s="90"/>
      <c r="P59207" s="90"/>
      <c r="Q59207" s="90"/>
    </row>
    <row r="59208" spans="4:17" x14ac:dyDescent="0.25">
      <c r="D59208" s="87"/>
      <c r="J59208" s="88"/>
      <c r="K59208" s="89"/>
      <c r="M59208" s="88"/>
      <c r="O59208" s="90"/>
      <c r="P59208" s="90"/>
      <c r="Q59208" s="90"/>
    </row>
    <row r="59209" spans="4:17" x14ac:dyDescent="0.25">
      <c r="D59209" s="87"/>
      <c r="J59209" s="88"/>
      <c r="K59209" s="89"/>
      <c r="M59209" s="88"/>
      <c r="O59209" s="90"/>
      <c r="P59209" s="90"/>
      <c r="Q59209" s="90"/>
    </row>
    <row r="59210" spans="4:17" x14ac:dyDescent="0.25">
      <c r="D59210" s="87"/>
      <c r="J59210" s="88"/>
      <c r="K59210" s="89"/>
      <c r="M59210" s="88"/>
      <c r="O59210" s="90"/>
      <c r="P59210" s="90"/>
      <c r="Q59210" s="90"/>
    </row>
    <row r="59211" spans="4:17" x14ac:dyDescent="0.25">
      <c r="D59211" s="87"/>
      <c r="J59211" s="88"/>
      <c r="K59211" s="89"/>
      <c r="M59211" s="88"/>
      <c r="O59211" s="90"/>
      <c r="P59211" s="90"/>
      <c r="Q59211" s="90"/>
    </row>
    <row r="59212" spans="4:17" x14ac:dyDescent="0.25">
      <c r="D59212" s="87"/>
      <c r="J59212" s="88"/>
      <c r="K59212" s="89"/>
      <c r="M59212" s="88"/>
      <c r="O59212" s="90"/>
      <c r="P59212" s="90"/>
      <c r="Q59212" s="90"/>
    </row>
    <row r="59213" spans="4:17" x14ac:dyDescent="0.25">
      <c r="D59213" s="87"/>
      <c r="J59213" s="88"/>
      <c r="K59213" s="89"/>
      <c r="M59213" s="88"/>
      <c r="O59213" s="90"/>
      <c r="P59213" s="90"/>
      <c r="Q59213" s="90"/>
    </row>
    <row r="59214" spans="4:17" x14ac:dyDescent="0.25">
      <c r="D59214" s="87"/>
      <c r="J59214" s="88"/>
      <c r="K59214" s="89"/>
      <c r="M59214" s="88"/>
      <c r="O59214" s="90"/>
      <c r="P59214" s="90"/>
      <c r="Q59214" s="90"/>
    </row>
    <row r="59215" spans="4:17" x14ac:dyDescent="0.25">
      <c r="D59215" s="87"/>
      <c r="J59215" s="88"/>
      <c r="K59215" s="89"/>
      <c r="M59215" s="88"/>
      <c r="O59215" s="90"/>
      <c r="P59215" s="90"/>
      <c r="Q59215" s="90"/>
    </row>
    <row r="59216" spans="4:17" x14ac:dyDescent="0.25">
      <c r="D59216" s="87"/>
      <c r="J59216" s="88"/>
      <c r="K59216" s="89"/>
      <c r="M59216" s="88"/>
      <c r="O59216" s="90"/>
      <c r="P59216" s="90"/>
      <c r="Q59216" s="90"/>
    </row>
    <row r="59217" spans="4:17" x14ac:dyDescent="0.25">
      <c r="D59217" s="87"/>
      <c r="J59217" s="88"/>
      <c r="K59217" s="89"/>
      <c r="M59217" s="88"/>
      <c r="O59217" s="90"/>
      <c r="P59217" s="90"/>
      <c r="Q59217" s="90"/>
    </row>
    <row r="59218" spans="4:17" x14ac:dyDescent="0.25">
      <c r="D59218" s="87"/>
      <c r="J59218" s="88"/>
      <c r="K59218" s="89"/>
      <c r="M59218" s="88"/>
      <c r="O59218" s="90"/>
      <c r="P59218" s="90"/>
      <c r="Q59218" s="90"/>
    </row>
    <row r="59219" spans="4:17" x14ac:dyDescent="0.25">
      <c r="D59219" s="87"/>
      <c r="J59219" s="88"/>
      <c r="K59219" s="89"/>
      <c r="M59219" s="88"/>
      <c r="O59219" s="90"/>
      <c r="P59219" s="90"/>
      <c r="Q59219" s="90"/>
    </row>
    <row r="59220" spans="4:17" x14ac:dyDescent="0.25">
      <c r="D59220" s="87"/>
      <c r="J59220" s="88"/>
      <c r="K59220" s="89"/>
      <c r="M59220" s="88"/>
      <c r="O59220" s="90"/>
      <c r="P59220" s="90"/>
      <c r="Q59220" s="90"/>
    </row>
    <row r="59221" spans="4:17" x14ac:dyDescent="0.25">
      <c r="D59221" s="87"/>
      <c r="J59221" s="88"/>
      <c r="K59221" s="89"/>
      <c r="M59221" s="88"/>
      <c r="O59221" s="90"/>
      <c r="P59221" s="90"/>
      <c r="Q59221" s="90"/>
    </row>
    <row r="59222" spans="4:17" x14ac:dyDescent="0.25">
      <c r="D59222" s="87"/>
      <c r="J59222" s="88"/>
      <c r="K59222" s="89"/>
      <c r="M59222" s="88"/>
      <c r="O59222" s="90"/>
      <c r="P59222" s="90"/>
      <c r="Q59222" s="90"/>
    </row>
    <row r="59223" spans="4:17" x14ac:dyDescent="0.25">
      <c r="D59223" s="87"/>
      <c r="J59223" s="88"/>
      <c r="K59223" s="89"/>
      <c r="M59223" s="88"/>
      <c r="O59223" s="90"/>
      <c r="P59223" s="90"/>
      <c r="Q59223" s="90"/>
    </row>
    <row r="59224" spans="4:17" x14ac:dyDescent="0.25">
      <c r="D59224" s="87"/>
      <c r="J59224" s="88"/>
      <c r="K59224" s="89"/>
      <c r="M59224" s="88"/>
      <c r="O59224" s="90"/>
      <c r="P59224" s="90"/>
      <c r="Q59224" s="90"/>
    </row>
    <row r="59225" spans="4:17" x14ac:dyDescent="0.25">
      <c r="D59225" s="87"/>
      <c r="J59225" s="88"/>
      <c r="K59225" s="89"/>
      <c r="M59225" s="88"/>
      <c r="O59225" s="90"/>
      <c r="P59225" s="90"/>
      <c r="Q59225" s="90"/>
    </row>
    <row r="59226" spans="4:17" x14ac:dyDescent="0.25">
      <c r="D59226" s="87"/>
      <c r="J59226" s="88"/>
      <c r="K59226" s="89"/>
      <c r="M59226" s="88"/>
      <c r="O59226" s="90"/>
      <c r="P59226" s="90"/>
      <c r="Q59226" s="90"/>
    </row>
    <row r="59227" spans="4:17" x14ac:dyDescent="0.25">
      <c r="D59227" s="87"/>
      <c r="J59227" s="88"/>
      <c r="K59227" s="89"/>
      <c r="M59227" s="88"/>
      <c r="O59227" s="90"/>
      <c r="P59227" s="90"/>
      <c r="Q59227" s="90"/>
    </row>
    <row r="59228" spans="4:17" x14ac:dyDescent="0.25">
      <c r="D59228" s="87"/>
      <c r="J59228" s="88"/>
      <c r="K59228" s="89"/>
      <c r="M59228" s="88"/>
      <c r="O59228" s="90"/>
      <c r="P59228" s="90"/>
      <c r="Q59228" s="90"/>
    </row>
    <row r="59229" spans="4:17" x14ac:dyDescent="0.25">
      <c r="D59229" s="87"/>
      <c r="J59229" s="88"/>
      <c r="K59229" s="89"/>
      <c r="M59229" s="88"/>
      <c r="O59229" s="90"/>
      <c r="P59229" s="90"/>
      <c r="Q59229" s="90"/>
    </row>
    <row r="59230" spans="4:17" x14ac:dyDescent="0.25">
      <c r="D59230" s="87"/>
      <c r="J59230" s="88"/>
      <c r="K59230" s="89"/>
      <c r="M59230" s="88"/>
      <c r="O59230" s="90"/>
      <c r="P59230" s="90"/>
      <c r="Q59230" s="90"/>
    </row>
    <row r="59231" spans="4:17" x14ac:dyDescent="0.25">
      <c r="D59231" s="87"/>
      <c r="J59231" s="88"/>
      <c r="K59231" s="89"/>
      <c r="M59231" s="88"/>
      <c r="O59231" s="90"/>
      <c r="P59231" s="90"/>
      <c r="Q59231" s="90"/>
    </row>
    <row r="59232" spans="4:17" x14ac:dyDescent="0.25">
      <c r="D59232" s="87"/>
      <c r="J59232" s="88"/>
      <c r="K59232" s="89"/>
      <c r="M59232" s="88"/>
      <c r="O59232" s="90"/>
      <c r="P59232" s="90"/>
      <c r="Q59232" s="90"/>
    </row>
    <row r="59233" spans="4:17" x14ac:dyDescent="0.25">
      <c r="D59233" s="87"/>
      <c r="J59233" s="88"/>
      <c r="K59233" s="89"/>
      <c r="M59233" s="88"/>
      <c r="O59233" s="90"/>
      <c r="P59233" s="90"/>
      <c r="Q59233" s="90"/>
    </row>
    <row r="59234" spans="4:17" x14ac:dyDescent="0.25">
      <c r="D59234" s="87"/>
      <c r="J59234" s="88"/>
      <c r="K59234" s="89"/>
      <c r="M59234" s="88"/>
      <c r="O59234" s="90"/>
      <c r="P59234" s="90"/>
      <c r="Q59234" s="90"/>
    </row>
    <row r="59235" spans="4:17" x14ac:dyDescent="0.25">
      <c r="D59235" s="87"/>
      <c r="J59235" s="88"/>
      <c r="K59235" s="89"/>
      <c r="M59235" s="88"/>
      <c r="O59235" s="90"/>
      <c r="P59235" s="90"/>
      <c r="Q59235" s="90"/>
    </row>
    <row r="59236" spans="4:17" x14ac:dyDescent="0.25">
      <c r="D59236" s="87"/>
      <c r="J59236" s="88"/>
      <c r="K59236" s="89"/>
      <c r="M59236" s="88"/>
      <c r="O59236" s="90"/>
      <c r="P59236" s="90"/>
      <c r="Q59236" s="90"/>
    </row>
    <row r="59237" spans="4:17" x14ac:dyDescent="0.25">
      <c r="D59237" s="87"/>
      <c r="J59237" s="88"/>
      <c r="K59237" s="89"/>
      <c r="M59237" s="88"/>
      <c r="O59237" s="90"/>
      <c r="P59237" s="90"/>
      <c r="Q59237" s="90"/>
    </row>
    <row r="59238" spans="4:17" x14ac:dyDescent="0.25">
      <c r="D59238" s="87"/>
      <c r="J59238" s="88"/>
      <c r="K59238" s="89"/>
      <c r="M59238" s="88"/>
      <c r="O59238" s="90"/>
      <c r="P59238" s="90"/>
      <c r="Q59238" s="90"/>
    </row>
    <row r="59239" spans="4:17" x14ac:dyDescent="0.25">
      <c r="D59239" s="87"/>
      <c r="J59239" s="88"/>
      <c r="K59239" s="89"/>
      <c r="M59239" s="88"/>
      <c r="O59239" s="90"/>
      <c r="P59239" s="90"/>
      <c r="Q59239" s="90"/>
    </row>
    <row r="59240" spans="4:17" x14ac:dyDescent="0.25">
      <c r="D59240" s="87"/>
      <c r="J59240" s="88"/>
      <c r="K59240" s="89"/>
      <c r="M59240" s="88"/>
      <c r="O59240" s="90"/>
      <c r="P59240" s="90"/>
      <c r="Q59240" s="90"/>
    </row>
    <row r="59241" spans="4:17" x14ac:dyDescent="0.25">
      <c r="D59241" s="87"/>
      <c r="J59241" s="88"/>
      <c r="K59241" s="89"/>
      <c r="M59241" s="88"/>
      <c r="O59241" s="90"/>
      <c r="P59241" s="90"/>
      <c r="Q59241" s="90"/>
    </row>
    <row r="59242" spans="4:17" x14ac:dyDescent="0.25">
      <c r="D59242" s="87"/>
      <c r="J59242" s="88"/>
      <c r="K59242" s="89"/>
      <c r="M59242" s="88"/>
      <c r="O59242" s="90"/>
      <c r="P59242" s="90"/>
      <c r="Q59242" s="90"/>
    </row>
    <row r="59243" spans="4:17" x14ac:dyDescent="0.25">
      <c r="D59243" s="87"/>
      <c r="J59243" s="88"/>
      <c r="K59243" s="89"/>
      <c r="M59243" s="88"/>
      <c r="O59243" s="90"/>
      <c r="P59243" s="90"/>
      <c r="Q59243" s="90"/>
    </row>
    <row r="59244" spans="4:17" x14ac:dyDescent="0.25">
      <c r="D59244" s="87"/>
      <c r="J59244" s="88"/>
      <c r="K59244" s="89"/>
      <c r="M59244" s="88"/>
      <c r="O59244" s="90"/>
      <c r="P59244" s="90"/>
      <c r="Q59244" s="90"/>
    </row>
    <row r="59245" spans="4:17" x14ac:dyDescent="0.25">
      <c r="D59245" s="87"/>
      <c r="J59245" s="88"/>
      <c r="K59245" s="89"/>
      <c r="M59245" s="88"/>
      <c r="O59245" s="90"/>
      <c r="P59245" s="90"/>
      <c r="Q59245" s="90"/>
    </row>
    <row r="59246" spans="4:17" x14ac:dyDescent="0.25">
      <c r="D59246" s="87"/>
      <c r="J59246" s="88"/>
      <c r="K59246" s="89"/>
      <c r="M59246" s="88"/>
      <c r="O59246" s="90"/>
      <c r="P59246" s="90"/>
      <c r="Q59246" s="90"/>
    </row>
    <row r="59247" spans="4:17" x14ac:dyDescent="0.25">
      <c r="D59247" s="87"/>
      <c r="J59247" s="88"/>
      <c r="K59247" s="89"/>
      <c r="M59247" s="88"/>
      <c r="O59247" s="90"/>
      <c r="P59247" s="90"/>
      <c r="Q59247" s="90"/>
    </row>
    <row r="59248" spans="4:17" x14ac:dyDescent="0.25">
      <c r="D59248" s="87"/>
      <c r="J59248" s="88"/>
      <c r="K59248" s="89"/>
      <c r="M59248" s="88"/>
      <c r="O59248" s="90"/>
      <c r="P59248" s="90"/>
      <c r="Q59248" s="90"/>
    </row>
    <row r="59249" spans="4:17" x14ac:dyDescent="0.25">
      <c r="D59249" s="87"/>
      <c r="J59249" s="88"/>
      <c r="K59249" s="89"/>
      <c r="M59249" s="88"/>
      <c r="O59249" s="90"/>
      <c r="P59249" s="90"/>
      <c r="Q59249" s="90"/>
    </row>
    <row r="59250" spans="4:17" x14ac:dyDescent="0.25">
      <c r="D59250" s="87"/>
      <c r="J59250" s="88"/>
      <c r="K59250" s="89"/>
      <c r="M59250" s="88"/>
      <c r="O59250" s="90"/>
      <c r="P59250" s="90"/>
      <c r="Q59250" s="90"/>
    </row>
    <row r="59251" spans="4:17" x14ac:dyDescent="0.25">
      <c r="D59251" s="87"/>
      <c r="J59251" s="88"/>
      <c r="K59251" s="89"/>
      <c r="M59251" s="88"/>
      <c r="O59251" s="90"/>
      <c r="P59251" s="90"/>
      <c r="Q59251" s="90"/>
    </row>
    <row r="59252" spans="4:17" x14ac:dyDescent="0.25">
      <c r="D59252" s="87"/>
      <c r="J59252" s="88"/>
      <c r="K59252" s="89"/>
      <c r="M59252" s="88"/>
      <c r="O59252" s="90"/>
      <c r="P59252" s="90"/>
      <c r="Q59252" s="90"/>
    </row>
    <row r="59253" spans="4:17" x14ac:dyDescent="0.25">
      <c r="D59253" s="87"/>
      <c r="J59253" s="88"/>
      <c r="K59253" s="89"/>
      <c r="M59253" s="88"/>
      <c r="O59253" s="90"/>
      <c r="P59253" s="90"/>
      <c r="Q59253" s="90"/>
    </row>
    <row r="59254" spans="4:17" x14ac:dyDescent="0.25">
      <c r="D59254" s="87"/>
      <c r="J59254" s="88"/>
      <c r="K59254" s="89"/>
      <c r="M59254" s="88"/>
      <c r="O59254" s="90"/>
      <c r="P59254" s="90"/>
      <c r="Q59254" s="90"/>
    </row>
    <row r="59255" spans="4:17" x14ac:dyDescent="0.25">
      <c r="D59255" s="87"/>
      <c r="J59255" s="88"/>
      <c r="K59255" s="89"/>
      <c r="M59255" s="88"/>
      <c r="O59255" s="90"/>
      <c r="P59255" s="90"/>
      <c r="Q59255" s="90"/>
    </row>
    <row r="59256" spans="4:17" x14ac:dyDescent="0.25">
      <c r="D59256" s="87"/>
      <c r="J59256" s="88"/>
      <c r="K59256" s="89"/>
      <c r="M59256" s="88"/>
      <c r="O59256" s="90"/>
      <c r="P59256" s="90"/>
      <c r="Q59256" s="90"/>
    </row>
    <row r="59257" spans="4:17" x14ac:dyDescent="0.25">
      <c r="D59257" s="87"/>
      <c r="J59257" s="88"/>
      <c r="K59257" s="89"/>
      <c r="M59257" s="88"/>
      <c r="O59257" s="90"/>
      <c r="P59257" s="90"/>
      <c r="Q59257" s="90"/>
    </row>
    <row r="59258" spans="4:17" x14ac:dyDescent="0.25">
      <c r="D59258" s="87"/>
      <c r="J59258" s="88"/>
      <c r="K59258" s="89"/>
      <c r="M59258" s="88"/>
      <c r="O59258" s="90"/>
      <c r="P59258" s="90"/>
      <c r="Q59258" s="90"/>
    </row>
    <row r="59259" spans="4:17" x14ac:dyDescent="0.25">
      <c r="D59259" s="87"/>
      <c r="J59259" s="88"/>
      <c r="K59259" s="89"/>
      <c r="M59259" s="88"/>
      <c r="O59259" s="90"/>
      <c r="P59259" s="90"/>
      <c r="Q59259" s="90"/>
    </row>
    <row r="59260" spans="4:17" x14ac:dyDescent="0.25">
      <c r="D59260" s="87"/>
      <c r="J59260" s="88"/>
      <c r="K59260" s="89"/>
      <c r="M59260" s="88"/>
      <c r="O59260" s="90"/>
      <c r="P59260" s="90"/>
      <c r="Q59260" s="90"/>
    </row>
    <row r="59261" spans="4:17" x14ac:dyDescent="0.25">
      <c r="D59261" s="87"/>
      <c r="J59261" s="88"/>
      <c r="K59261" s="89"/>
      <c r="M59261" s="88"/>
      <c r="O59261" s="90"/>
      <c r="P59261" s="90"/>
      <c r="Q59261" s="90"/>
    </row>
    <row r="59262" spans="4:17" x14ac:dyDescent="0.25">
      <c r="D59262" s="87"/>
      <c r="J59262" s="88"/>
      <c r="K59262" s="89"/>
      <c r="M59262" s="88"/>
      <c r="O59262" s="90"/>
      <c r="P59262" s="90"/>
      <c r="Q59262" s="90"/>
    </row>
    <row r="59263" spans="4:17" x14ac:dyDescent="0.25">
      <c r="D59263" s="87"/>
      <c r="J59263" s="88"/>
      <c r="K59263" s="89"/>
      <c r="M59263" s="88"/>
      <c r="O59263" s="90"/>
      <c r="P59263" s="90"/>
      <c r="Q59263" s="90"/>
    </row>
    <row r="59264" spans="4:17" x14ac:dyDescent="0.25">
      <c r="D59264" s="87"/>
      <c r="J59264" s="88"/>
      <c r="K59264" s="89"/>
      <c r="M59264" s="88"/>
      <c r="O59264" s="90"/>
      <c r="P59264" s="90"/>
      <c r="Q59264" s="90"/>
    </row>
    <row r="59265" spans="4:17" x14ac:dyDescent="0.25">
      <c r="D59265" s="87"/>
      <c r="J59265" s="88"/>
      <c r="K59265" s="89"/>
      <c r="M59265" s="88"/>
      <c r="O59265" s="90"/>
      <c r="P59265" s="90"/>
      <c r="Q59265" s="90"/>
    </row>
    <row r="59266" spans="4:17" x14ac:dyDescent="0.25">
      <c r="D59266" s="87"/>
      <c r="J59266" s="88"/>
      <c r="K59266" s="89"/>
      <c r="M59266" s="88"/>
      <c r="O59266" s="90"/>
      <c r="P59266" s="90"/>
      <c r="Q59266" s="90"/>
    </row>
    <row r="59267" spans="4:17" x14ac:dyDescent="0.25">
      <c r="D59267" s="87"/>
      <c r="J59267" s="88"/>
      <c r="K59267" s="89"/>
      <c r="M59267" s="88"/>
      <c r="O59267" s="90"/>
      <c r="P59267" s="90"/>
      <c r="Q59267" s="90"/>
    </row>
    <row r="59268" spans="4:17" x14ac:dyDescent="0.25">
      <c r="D59268" s="87"/>
      <c r="J59268" s="88"/>
      <c r="K59268" s="89"/>
      <c r="M59268" s="88"/>
      <c r="O59268" s="90"/>
      <c r="P59268" s="90"/>
      <c r="Q59268" s="90"/>
    </row>
    <row r="59269" spans="4:17" x14ac:dyDescent="0.25">
      <c r="D59269" s="87"/>
      <c r="J59269" s="88"/>
      <c r="K59269" s="89"/>
      <c r="M59269" s="88"/>
      <c r="O59269" s="90"/>
      <c r="P59269" s="90"/>
      <c r="Q59269" s="90"/>
    </row>
    <row r="59270" spans="4:17" x14ac:dyDescent="0.25">
      <c r="D59270" s="87"/>
      <c r="J59270" s="88"/>
      <c r="K59270" s="89"/>
      <c r="M59270" s="88"/>
      <c r="O59270" s="90"/>
      <c r="P59270" s="90"/>
      <c r="Q59270" s="90"/>
    </row>
    <row r="59271" spans="4:17" x14ac:dyDescent="0.25">
      <c r="D59271" s="87"/>
      <c r="J59271" s="88"/>
      <c r="K59271" s="89"/>
      <c r="M59271" s="88"/>
      <c r="O59271" s="90"/>
      <c r="P59271" s="90"/>
      <c r="Q59271" s="90"/>
    </row>
    <row r="59272" spans="4:17" x14ac:dyDescent="0.25">
      <c r="D59272" s="87"/>
      <c r="J59272" s="88"/>
      <c r="K59272" s="89"/>
      <c r="M59272" s="88"/>
      <c r="O59272" s="90"/>
      <c r="P59272" s="90"/>
      <c r="Q59272" s="90"/>
    </row>
    <row r="59273" spans="4:17" x14ac:dyDescent="0.25">
      <c r="D59273" s="87"/>
      <c r="J59273" s="88"/>
      <c r="K59273" s="89"/>
      <c r="M59273" s="88"/>
      <c r="O59273" s="90"/>
      <c r="P59273" s="90"/>
      <c r="Q59273" s="90"/>
    </row>
    <row r="59274" spans="4:17" x14ac:dyDescent="0.25">
      <c r="D59274" s="87"/>
      <c r="J59274" s="88"/>
      <c r="K59274" s="89"/>
      <c r="M59274" s="88"/>
      <c r="O59274" s="90"/>
      <c r="P59274" s="90"/>
      <c r="Q59274" s="90"/>
    </row>
    <row r="59275" spans="4:17" x14ac:dyDescent="0.25">
      <c r="D59275" s="87"/>
      <c r="J59275" s="88"/>
      <c r="K59275" s="89"/>
      <c r="M59275" s="88"/>
      <c r="O59275" s="90"/>
      <c r="P59275" s="90"/>
      <c r="Q59275" s="90"/>
    </row>
    <row r="59276" spans="4:17" x14ac:dyDescent="0.25">
      <c r="D59276" s="87"/>
      <c r="J59276" s="88"/>
      <c r="K59276" s="89"/>
      <c r="M59276" s="88"/>
      <c r="O59276" s="90"/>
      <c r="P59276" s="90"/>
      <c r="Q59276" s="90"/>
    </row>
    <row r="59277" spans="4:17" x14ac:dyDescent="0.25">
      <c r="D59277" s="87"/>
      <c r="J59277" s="88"/>
      <c r="K59277" s="89"/>
      <c r="M59277" s="88"/>
      <c r="O59277" s="90"/>
      <c r="P59277" s="90"/>
      <c r="Q59277" s="90"/>
    </row>
    <row r="59278" spans="4:17" x14ac:dyDescent="0.25">
      <c r="D59278" s="87"/>
      <c r="J59278" s="88"/>
      <c r="K59278" s="89"/>
      <c r="M59278" s="88"/>
      <c r="O59278" s="90"/>
      <c r="P59278" s="90"/>
      <c r="Q59278" s="90"/>
    </row>
    <row r="59279" spans="4:17" x14ac:dyDescent="0.25">
      <c r="D59279" s="87"/>
      <c r="J59279" s="88"/>
      <c r="K59279" s="89"/>
      <c r="M59279" s="88"/>
      <c r="O59279" s="90"/>
      <c r="P59279" s="90"/>
      <c r="Q59279" s="90"/>
    </row>
    <row r="59280" spans="4:17" x14ac:dyDescent="0.25">
      <c r="D59280" s="87"/>
      <c r="J59280" s="88"/>
      <c r="K59280" s="89"/>
      <c r="M59280" s="88"/>
      <c r="O59280" s="90"/>
      <c r="P59280" s="90"/>
      <c r="Q59280" s="90"/>
    </row>
    <row r="59281" spans="4:17" x14ac:dyDescent="0.25">
      <c r="D59281" s="87"/>
      <c r="J59281" s="88"/>
      <c r="K59281" s="89"/>
      <c r="M59281" s="88"/>
      <c r="O59281" s="90"/>
      <c r="P59281" s="90"/>
      <c r="Q59281" s="90"/>
    </row>
    <row r="59282" spans="4:17" x14ac:dyDescent="0.25">
      <c r="D59282" s="87"/>
      <c r="J59282" s="88"/>
      <c r="K59282" s="89"/>
      <c r="M59282" s="88"/>
      <c r="O59282" s="90"/>
      <c r="P59282" s="90"/>
      <c r="Q59282" s="90"/>
    </row>
    <row r="59283" spans="4:17" x14ac:dyDescent="0.25">
      <c r="D59283" s="87"/>
      <c r="J59283" s="88"/>
      <c r="K59283" s="89"/>
      <c r="M59283" s="88"/>
      <c r="O59283" s="90"/>
      <c r="P59283" s="90"/>
      <c r="Q59283" s="90"/>
    </row>
    <row r="59284" spans="4:17" x14ac:dyDescent="0.25">
      <c r="D59284" s="87"/>
      <c r="J59284" s="88"/>
      <c r="K59284" s="89"/>
      <c r="M59284" s="88"/>
      <c r="O59284" s="90"/>
      <c r="P59284" s="90"/>
      <c r="Q59284" s="90"/>
    </row>
    <row r="59285" spans="4:17" x14ac:dyDescent="0.25">
      <c r="D59285" s="87"/>
      <c r="J59285" s="88"/>
      <c r="K59285" s="89"/>
      <c r="M59285" s="88"/>
      <c r="O59285" s="90"/>
      <c r="P59285" s="90"/>
      <c r="Q59285" s="90"/>
    </row>
    <row r="59286" spans="4:17" x14ac:dyDescent="0.25">
      <c r="D59286" s="87"/>
      <c r="J59286" s="88"/>
      <c r="K59286" s="89"/>
      <c r="M59286" s="88"/>
      <c r="O59286" s="90"/>
      <c r="P59286" s="90"/>
      <c r="Q59286" s="90"/>
    </row>
    <row r="59287" spans="4:17" x14ac:dyDescent="0.25">
      <c r="D59287" s="87"/>
      <c r="J59287" s="88"/>
      <c r="K59287" s="89"/>
      <c r="M59287" s="88"/>
      <c r="O59287" s="90"/>
      <c r="P59287" s="90"/>
      <c r="Q59287" s="90"/>
    </row>
    <row r="59288" spans="4:17" x14ac:dyDescent="0.25">
      <c r="D59288" s="87"/>
      <c r="J59288" s="88"/>
      <c r="K59288" s="89"/>
      <c r="M59288" s="88"/>
      <c r="O59288" s="90"/>
      <c r="P59288" s="90"/>
      <c r="Q59288" s="90"/>
    </row>
    <row r="59289" spans="4:17" x14ac:dyDescent="0.25">
      <c r="D59289" s="87"/>
      <c r="J59289" s="88"/>
      <c r="K59289" s="89"/>
      <c r="M59289" s="88"/>
      <c r="O59289" s="90"/>
      <c r="P59289" s="90"/>
      <c r="Q59289" s="90"/>
    </row>
    <row r="59290" spans="4:17" x14ac:dyDescent="0.25">
      <c r="D59290" s="87"/>
      <c r="J59290" s="88"/>
      <c r="K59290" s="89"/>
      <c r="M59290" s="88"/>
      <c r="O59290" s="90"/>
      <c r="P59290" s="90"/>
      <c r="Q59290" s="90"/>
    </row>
    <row r="59291" spans="4:17" x14ac:dyDescent="0.25">
      <c r="D59291" s="87"/>
      <c r="J59291" s="88"/>
      <c r="K59291" s="89"/>
      <c r="M59291" s="88"/>
      <c r="O59291" s="90"/>
      <c r="P59291" s="90"/>
      <c r="Q59291" s="90"/>
    </row>
    <row r="59292" spans="4:17" x14ac:dyDescent="0.25">
      <c r="D59292" s="87"/>
      <c r="J59292" s="88"/>
      <c r="K59292" s="89"/>
      <c r="M59292" s="88"/>
      <c r="O59292" s="90"/>
      <c r="P59292" s="90"/>
      <c r="Q59292" s="90"/>
    </row>
    <row r="59293" spans="4:17" x14ac:dyDescent="0.25">
      <c r="D59293" s="87"/>
      <c r="J59293" s="88"/>
      <c r="K59293" s="89"/>
      <c r="M59293" s="88"/>
      <c r="O59293" s="90"/>
      <c r="P59293" s="90"/>
      <c r="Q59293" s="90"/>
    </row>
    <row r="59294" spans="4:17" x14ac:dyDescent="0.25">
      <c r="D59294" s="87"/>
      <c r="J59294" s="88"/>
      <c r="K59294" s="89"/>
      <c r="M59294" s="88"/>
      <c r="O59294" s="90"/>
      <c r="P59294" s="90"/>
      <c r="Q59294" s="90"/>
    </row>
    <row r="59295" spans="4:17" x14ac:dyDescent="0.25">
      <c r="D59295" s="87"/>
      <c r="J59295" s="88"/>
      <c r="K59295" s="89"/>
      <c r="M59295" s="88"/>
      <c r="O59295" s="90"/>
      <c r="P59295" s="90"/>
      <c r="Q59295" s="90"/>
    </row>
    <row r="59296" spans="4:17" x14ac:dyDescent="0.25">
      <c r="D59296" s="87"/>
      <c r="J59296" s="88"/>
      <c r="K59296" s="89"/>
      <c r="M59296" s="88"/>
      <c r="O59296" s="90"/>
      <c r="P59296" s="90"/>
      <c r="Q59296" s="90"/>
    </row>
    <row r="59297" spans="4:17" x14ac:dyDescent="0.25">
      <c r="D59297" s="87"/>
      <c r="J59297" s="88"/>
      <c r="K59297" s="89"/>
      <c r="M59297" s="88"/>
      <c r="O59297" s="90"/>
      <c r="P59297" s="90"/>
      <c r="Q59297" s="90"/>
    </row>
    <row r="59298" spans="4:17" x14ac:dyDescent="0.25">
      <c r="D59298" s="87"/>
      <c r="J59298" s="88"/>
      <c r="K59298" s="89"/>
      <c r="M59298" s="88"/>
      <c r="O59298" s="90"/>
      <c r="P59298" s="90"/>
      <c r="Q59298" s="90"/>
    </row>
    <row r="59299" spans="4:17" x14ac:dyDescent="0.25">
      <c r="D59299" s="87"/>
      <c r="J59299" s="88"/>
      <c r="K59299" s="89"/>
      <c r="M59299" s="88"/>
      <c r="O59299" s="90"/>
      <c r="P59299" s="90"/>
      <c r="Q59299" s="90"/>
    </row>
    <row r="59300" spans="4:17" x14ac:dyDescent="0.25">
      <c r="D59300" s="87"/>
      <c r="J59300" s="88"/>
      <c r="K59300" s="89"/>
      <c r="M59300" s="88"/>
      <c r="O59300" s="90"/>
      <c r="P59300" s="90"/>
      <c r="Q59300" s="90"/>
    </row>
    <row r="59301" spans="4:17" x14ac:dyDescent="0.25">
      <c r="D59301" s="87"/>
      <c r="J59301" s="88"/>
      <c r="K59301" s="89"/>
      <c r="M59301" s="88"/>
      <c r="O59301" s="90"/>
      <c r="P59301" s="90"/>
      <c r="Q59301" s="90"/>
    </row>
    <row r="59302" spans="4:17" x14ac:dyDescent="0.25">
      <c r="D59302" s="87"/>
      <c r="J59302" s="88"/>
      <c r="K59302" s="89"/>
      <c r="M59302" s="88"/>
      <c r="O59302" s="90"/>
      <c r="P59302" s="90"/>
      <c r="Q59302" s="90"/>
    </row>
    <row r="59303" spans="4:17" x14ac:dyDescent="0.25">
      <c r="D59303" s="87"/>
      <c r="J59303" s="88"/>
      <c r="K59303" s="89"/>
      <c r="M59303" s="88"/>
      <c r="O59303" s="90"/>
      <c r="P59303" s="90"/>
      <c r="Q59303" s="90"/>
    </row>
    <row r="59304" spans="4:17" x14ac:dyDescent="0.25">
      <c r="D59304" s="87"/>
      <c r="J59304" s="88"/>
      <c r="K59304" s="89"/>
      <c r="M59304" s="88"/>
      <c r="O59304" s="90"/>
      <c r="P59304" s="90"/>
      <c r="Q59304" s="90"/>
    </row>
    <row r="59305" spans="4:17" x14ac:dyDescent="0.25">
      <c r="D59305" s="87"/>
      <c r="J59305" s="88"/>
      <c r="K59305" s="89"/>
      <c r="M59305" s="88"/>
      <c r="O59305" s="90"/>
      <c r="P59305" s="90"/>
      <c r="Q59305" s="90"/>
    </row>
    <row r="59306" spans="4:17" x14ac:dyDescent="0.25">
      <c r="D59306" s="87"/>
      <c r="J59306" s="88"/>
      <c r="K59306" s="89"/>
      <c r="M59306" s="88"/>
      <c r="O59306" s="90"/>
      <c r="P59306" s="90"/>
      <c r="Q59306" s="90"/>
    </row>
    <row r="59307" spans="4:17" x14ac:dyDescent="0.25">
      <c r="D59307" s="87"/>
      <c r="J59307" s="88"/>
      <c r="K59307" s="89"/>
      <c r="M59307" s="88"/>
      <c r="O59307" s="90"/>
      <c r="P59307" s="90"/>
      <c r="Q59307" s="90"/>
    </row>
    <row r="59308" spans="4:17" x14ac:dyDescent="0.25">
      <c r="D59308" s="87"/>
      <c r="J59308" s="88"/>
      <c r="K59308" s="89"/>
      <c r="M59308" s="88"/>
      <c r="O59308" s="90"/>
      <c r="P59308" s="90"/>
      <c r="Q59308" s="90"/>
    </row>
    <row r="59309" spans="4:17" x14ac:dyDescent="0.25">
      <c r="D59309" s="87"/>
      <c r="J59309" s="88"/>
      <c r="K59309" s="89"/>
      <c r="M59309" s="88"/>
      <c r="O59309" s="90"/>
      <c r="P59309" s="90"/>
      <c r="Q59309" s="90"/>
    </row>
    <row r="59310" spans="4:17" x14ac:dyDescent="0.25">
      <c r="D59310" s="87"/>
      <c r="J59310" s="88"/>
      <c r="K59310" s="89"/>
      <c r="M59310" s="88"/>
      <c r="O59310" s="90"/>
      <c r="P59310" s="90"/>
      <c r="Q59310" s="90"/>
    </row>
    <row r="59311" spans="4:17" x14ac:dyDescent="0.25">
      <c r="D59311" s="87"/>
      <c r="J59311" s="88"/>
      <c r="K59311" s="89"/>
      <c r="M59311" s="88"/>
      <c r="O59311" s="90"/>
      <c r="P59311" s="90"/>
      <c r="Q59311" s="90"/>
    </row>
    <row r="59312" spans="4:17" x14ac:dyDescent="0.25">
      <c r="D59312" s="87"/>
      <c r="J59312" s="88"/>
      <c r="K59312" s="89"/>
      <c r="M59312" s="88"/>
      <c r="O59312" s="90"/>
      <c r="P59312" s="90"/>
      <c r="Q59312" s="90"/>
    </row>
    <row r="59313" spans="4:17" x14ac:dyDescent="0.25">
      <c r="D59313" s="87"/>
      <c r="J59313" s="88"/>
      <c r="K59313" s="89"/>
      <c r="M59313" s="88"/>
      <c r="O59313" s="90"/>
      <c r="P59313" s="90"/>
      <c r="Q59313" s="90"/>
    </row>
    <row r="59314" spans="4:17" x14ac:dyDescent="0.25">
      <c r="D59314" s="87"/>
      <c r="J59314" s="88"/>
      <c r="K59314" s="89"/>
      <c r="M59314" s="88"/>
      <c r="O59314" s="90"/>
      <c r="P59314" s="90"/>
      <c r="Q59314" s="90"/>
    </row>
    <row r="59315" spans="4:17" x14ac:dyDescent="0.25">
      <c r="D59315" s="87"/>
      <c r="J59315" s="88"/>
      <c r="K59315" s="89"/>
      <c r="M59315" s="88"/>
      <c r="O59315" s="90"/>
      <c r="P59315" s="90"/>
      <c r="Q59315" s="90"/>
    </row>
    <row r="59316" spans="4:17" x14ac:dyDescent="0.25">
      <c r="D59316" s="87"/>
      <c r="J59316" s="88"/>
      <c r="K59316" s="89"/>
      <c r="M59316" s="88"/>
      <c r="O59316" s="90"/>
      <c r="P59316" s="90"/>
      <c r="Q59316" s="90"/>
    </row>
    <row r="59317" spans="4:17" x14ac:dyDescent="0.25">
      <c r="D59317" s="87"/>
      <c r="J59317" s="88"/>
      <c r="K59317" s="89"/>
      <c r="M59317" s="88"/>
      <c r="O59317" s="90"/>
      <c r="P59317" s="90"/>
      <c r="Q59317" s="90"/>
    </row>
    <row r="59318" spans="4:17" x14ac:dyDescent="0.25">
      <c r="D59318" s="87"/>
      <c r="J59318" s="88"/>
      <c r="K59318" s="89"/>
      <c r="M59318" s="88"/>
      <c r="O59318" s="90"/>
      <c r="P59318" s="90"/>
      <c r="Q59318" s="90"/>
    </row>
    <row r="59319" spans="4:17" x14ac:dyDescent="0.25">
      <c r="D59319" s="87"/>
      <c r="J59319" s="88"/>
      <c r="K59319" s="89"/>
      <c r="M59319" s="88"/>
      <c r="O59319" s="90"/>
      <c r="P59319" s="90"/>
      <c r="Q59319" s="90"/>
    </row>
    <row r="59320" spans="4:17" x14ac:dyDescent="0.25">
      <c r="D59320" s="87"/>
      <c r="J59320" s="88"/>
      <c r="K59320" s="89"/>
      <c r="M59320" s="88"/>
      <c r="O59320" s="90"/>
      <c r="P59320" s="90"/>
      <c r="Q59320" s="90"/>
    </row>
    <row r="59321" spans="4:17" x14ac:dyDescent="0.25">
      <c r="D59321" s="87"/>
      <c r="J59321" s="88"/>
      <c r="K59321" s="89"/>
      <c r="M59321" s="88"/>
      <c r="O59321" s="90"/>
      <c r="P59321" s="90"/>
      <c r="Q59321" s="90"/>
    </row>
    <row r="59322" spans="4:17" x14ac:dyDescent="0.25">
      <c r="D59322" s="87"/>
      <c r="J59322" s="88"/>
      <c r="K59322" s="89"/>
      <c r="M59322" s="88"/>
      <c r="O59322" s="90"/>
      <c r="P59322" s="90"/>
      <c r="Q59322" s="90"/>
    </row>
    <row r="59323" spans="4:17" x14ac:dyDescent="0.25">
      <c r="D59323" s="87"/>
      <c r="J59323" s="88"/>
      <c r="K59323" s="89"/>
      <c r="M59323" s="88"/>
      <c r="O59323" s="90"/>
      <c r="P59323" s="90"/>
      <c r="Q59323" s="90"/>
    </row>
    <row r="59324" spans="4:17" x14ac:dyDescent="0.25">
      <c r="D59324" s="87"/>
      <c r="J59324" s="88"/>
      <c r="K59324" s="89"/>
      <c r="M59324" s="88"/>
      <c r="O59324" s="90"/>
      <c r="P59324" s="90"/>
      <c r="Q59324" s="90"/>
    </row>
    <row r="59325" spans="4:17" x14ac:dyDescent="0.25">
      <c r="D59325" s="87"/>
      <c r="J59325" s="88"/>
      <c r="K59325" s="89"/>
      <c r="M59325" s="88"/>
      <c r="O59325" s="90"/>
      <c r="P59325" s="90"/>
      <c r="Q59325" s="90"/>
    </row>
    <row r="59326" spans="4:17" x14ac:dyDescent="0.25">
      <c r="D59326" s="87"/>
      <c r="J59326" s="88"/>
      <c r="K59326" s="89"/>
      <c r="M59326" s="88"/>
      <c r="O59326" s="90"/>
      <c r="P59326" s="90"/>
      <c r="Q59326" s="90"/>
    </row>
    <row r="59327" spans="4:17" x14ac:dyDescent="0.25">
      <c r="D59327" s="87"/>
      <c r="J59327" s="88"/>
      <c r="K59327" s="89"/>
      <c r="M59327" s="88"/>
      <c r="O59327" s="90"/>
      <c r="P59327" s="90"/>
      <c r="Q59327" s="90"/>
    </row>
    <row r="59328" spans="4:17" x14ac:dyDescent="0.25">
      <c r="D59328" s="87"/>
      <c r="J59328" s="88"/>
      <c r="K59328" s="89"/>
      <c r="M59328" s="88"/>
      <c r="O59328" s="90"/>
      <c r="P59328" s="90"/>
      <c r="Q59328" s="90"/>
    </row>
    <row r="59329" spans="4:17" x14ac:dyDescent="0.25">
      <c r="D59329" s="87"/>
      <c r="J59329" s="88"/>
      <c r="K59329" s="89"/>
      <c r="M59329" s="88"/>
      <c r="O59329" s="90"/>
      <c r="P59329" s="90"/>
      <c r="Q59329" s="90"/>
    </row>
    <row r="59330" spans="4:17" x14ac:dyDescent="0.25">
      <c r="D59330" s="87"/>
      <c r="J59330" s="88"/>
      <c r="K59330" s="89"/>
      <c r="M59330" s="88"/>
      <c r="O59330" s="90"/>
      <c r="P59330" s="90"/>
      <c r="Q59330" s="90"/>
    </row>
    <row r="59331" spans="4:17" x14ac:dyDescent="0.25">
      <c r="D59331" s="87"/>
      <c r="J59331" s="88"/>
      <c r="K59331" s="89"/>
      <c r="M59331" s="88"/>
      <c r="O59331" s="90"/>
      <c r="P59331" s="90"/>
      <c r="Q59331" s="90"/>
    </row>
    <row r="59332" spans="4:17" x14ac:dyDescent="0.25">
      <c r="D59332" s="87"/>
      <c r="J59332" s="88"/>
      <c r="K59332" s="89"/>
      <c r="M59332" s="88"/>
      <c r="O59332" s="90"/>
      <c r="P59332" s="90"/>
      <c r="Q59332" s="90"/>
    </row>
    <row r="59333" spans="4:17" x14ac:dyDescent="0.25">
      <c r="D59333" s="87"/>
      <c r="J59333" s="88"/>
      <c r="K59333" s="89"/>
      <c r="M59333" s="88"/>
      <c r="O59333" s="90"/>
      <c r="P59333" s="90"/>
      <c r="Q59333" s="90"/>
    </row>
    <row r="59334" spans="4:17" x14ac:dyDescent="0.25">
      <c r="D59334" s="87"/>
      <c r="J59334" s="88"/>
      <c r="K59334" s="89"/>
      <c r="M59334" s="88"/>
      <c r="O59334" s="90"/>
      <c r="P59334" s="90"/>
      <c r="Q59334" s="90"/>
    </row>
    <row r="59335" spans="4:17" x14ac:dyDescent="0.25">
      <c r="D59335" s="87"/>
      <c r="J59335" s="88"/>
      <c r="K59335" s="89"/>
      <c r="M59335" s="88"/>
      <c r="O59335" s="90"/>
      <c r="P59335" s="90"/>
      <c r="Q59335" s="90"/>
    </row>
    <row r="59336" spans="4:17" x14ac:dyDescent="0.25">
      <c r="D59336" s="87"/>
      <c r="J59336" s="88"/>
      <c r="K59336" s="89"/>
      <c r="M59336" s="88"/>
      <c r="O59336" s="90"/>
      <c r="P59336" s="90"/>
      <c r="Q59336" s="90"/>
    </row>
    <row r="59337" spans="4:17" x14ac:dyDescent="0.25">
      <c r="D59337" s="87"/>
      <c r="J59337" s="88"/>
      <c r="K59337" s="89"/>
      <c r="M59337" s="88"/>
      <c r="O59337" s="90"/>
      <c r="P59337" s="90"/>
      <c r="Q59337" s="90"/>
    </row>
    <row r="59338" spans="4:17" x14ac:dyDescent="0.25">
      <c r="D59338" s="87"/>
      <c r="J59338" s="88"/>
      <c r="K59338" s="89"/>
      <c r="M59338" s="88"/>
      <c r="O59338" s="90"/>
      <c r="P59338" s="90"/>
      <c r="Q59338" s="90"/>
    </row>
    <row r="59339" spans="4:17" x14ac:dyDescent="0.25">
      <c r="D59339" s="87"/>
      <c r="J59339" s="88"/>
      <c r="K59339" s="89"/>
      <c r="M59339" s="88"/>
      <c r="O59339" s="90"/>
      <c r="P59339" s="90"/>
      <c r="Q59339" s="90"/>
    </row>
    <row r="59340" spans="4:17" x14ac:dyDescent="0.25">
      <c r="D59340" s="87"/>
      <c r="J59340" s="88"/>
      <c r="K59340" s="89"/>
      <c r="M59340" s="88"/>
      <c r="O59340" s="90"/>
      <c r="P59340" s="90"/>
      <c r="Q59340" s="90"/>
    </row>
    <row r="59341" spans="4:17" x14ac:dyDescent="0.25">
      <c r="D59341" s="87"/>
      <c r="J59341" s="88"/>
      <c r="K59341" s="89"/>
      <c r="M59341" s="88"/>
      <c r="O59341" s="90"/>
      <c r="P59341" s="90"/>
      <c r="Q59341" s="90"/>
    </row>
    <row r="59342" spans="4:17" x14ac:dyDescent="0.25">
      <c r="D59342" s="87"/>
      <c r="J59342" s="88"/>
      <c r="K59342" s="89"/>
      <c r="M59342" s="88"/>
      <c r="O59342" s="90"/>
      <c r="P59342" s="90"/>
      <c r="Q59342" s="90"/>
    </row>
    <row r="59343" spans="4:17" x14ac:dyDescent="0.25">
      <c r="D59343" s="87"/>
      <c r="J59343" s="88"/>
      <c r="K59343" s="89"/>
      <c r="M59343" s="88"/>
      <c r="O59343" s="90"/>
      <c r="P59343" s="90"/>
      <c r="Q59343" s="90"/>
    </row>
    <row r="59344" spans="4:17" x14ac:dyDescent="0.25">
      <c r="D59344" s="87"/>
      <c r="J59344" s="88"/>
      <c r="K59344" s="89"/>
      <c r="M59344" s="88"/>
      <c r="O59344" s="90"/>
      <c r="P59344" s="90"/>
      <c r="Q59344" s="90"/>
    </row>
    <row r="59345" spans="4:17" x14ac:dyDescent="0.25">
      <c r="D59345" s="87"/>
      <c r="J59345" s="88"/>
      <c r="K59345" s="89"/>
      <c r="M59345" s="88"/>
      <c r="O59345" s="90"/>
      <c r="P59345" s="90"/>
      <c r="Q59345" s="90"/>
    </row>
    <row r="59346" spans="4:17" x14ac:dyDescent="0.25">
      <c r="D59346" s="87"/>
      <c r="J59346" s="88"/>
      <c r="K59346" s="89"/>
      <c r="M59346" s="88"/>
      <c r="O59346" s="90"/>
      <c r="P59346" s="90"/>
      <c r="Q59346" s="90"/>
    </row>
    <row r="59347" spans="4:17" x14ac:dyDescent="0.25">
      <c r="D59347" s="87"/>
      <c r="J59347" s="88"/>
      <c r="K59347" s="89"/>
      <c r="M59347" s="88"/>
      <c r="O59347" s="90"/>
      <c r="P59347" s="90"/>
      <c r="Q59347" s="90"/>
    </row>
    <row r="59348" spans="4:17" x14ac:dyDescent="0.25">
      <c r="D59348" s="87"/>
      <c r="J59348" s="88"/>
      <c r="K59348" s="89"/>
      <c r="M59348" s="88"/>
      <c r="O59348" s="90"/>
      <c r="P59348" s="90"/>
      <c r="Q59348" s="90"/>
    </row>
    <row r="59349" spans="4:17" x14ac:dyDescent="0.25">
      <c r="D59349" s="87"/>
      <c r="J59349" s="88"/>
      <c r="K59349" s="89"/>
      <c r="M59349" s="88"/>
      <c r="O59349" s="90"/>
      <c r="P59349" s="90"/>
      <c r="Q59349" s="90"/>
    </row>
    <row r="59350" spans="4:17" x14ac:dyDescent="0.25">
      <c r="D59350" s="87"/>
      <c r="J59350" s="88"/>
      <c r="K59350" s="89"/>
      <c r="M59350" s="88"/>
      <c r="O59350" s="90"/>
      <c r="P59350" s="90"/>
      <c r="Q59350" s="90"/>
    </row>
    <row r="59351" spans="4:17" x14ac:dyDescent="0.25">
      <c r="D59351" s="87"/>
      <c r="J59351" s="88"/>
      <c r="K59351" s="89"/>
      <c r="M59351" s="88"/>
      <c r="O59351" s="90"/>
      <c r="P59351" s="90"/>
      <c r="Q59351" s="90"/>
    </row>
    <row r="59352" spans="4:17" x14ac:dyDescent="0.25">
      <c r="D59352" s="87"/>
      <c r="J59352" s="88"/>
      <c r="K59352" s="89"/>
      <c r="M59352" s="88"/>
      <c r="O59352" s="90"/>
      <c r="P59352" s="90"/>
      <c r="Q59352" s="90"/>
    </row>
    <row r="59353" spans="4:17" x14ac:dyDescent="0.25">
      <c r="D59353" s="87"/>
      <c r="J59353" s="88"/>
      <c r="K59353" s="89"/>
      <c r="M59353" s="88"/>
      <c r="O59353" s="90"/>
      <c r="P59353" s="90"/>
      <c r="Q59353" s="90"/>
    </row>
    <row r="59354" spans="4:17" x14ac:dyDescent="0.25">
      <c r="D59354" s="87"/>
      <c r="J59354" s="88"/>
      <c r="K59354" s="89"/>
      <c r="M59354" s="88"/>
      <c r="O59354" s="90"/>
      <c r="P59354" s="90"/>
      <c r="Q59354" s="90"/>
    </row>
    <row r="59355" spans="4:17" x14ac:dyDescent="0.25">
      <c r="D59355" s="87"/>
      <c r="J59355" s="88"/>
      <c r="K59355" s="89"/>
      <c r="M59355" s="88"/>
      <c r="O59355" s="90"/>
      <c r="P59355" s="90"/>
      <c r="Q59355" s="90"/>
    </row>
    <row r="59356" spans="4:17" x14ac:dyDescent="0.25">
      <c r="D59356" s="87"/>
      <c r="J59356" s="88"/>
      <c r="K59356" s="89"/>
      <c r="M59356" s="88"/>
      <c r="O59356" s="90"/>
      <c r="P59356" s="90"/>
      <c r="Q59356" s="90"/>
    </row>
    <row r="59357" spans="4:17" x14ac:dyDescent="0.25">
      <c r="D59357" s="87"/>
      <c r="J59357" s="88"/>
      <c r="K59357" s="89"/>
      <c r="M59357" s="88"/>
      <c r="O59357" s="90"/>
      <c r="P59357" s="90"/>
      <c r="Q59357" s="90"/>
    </row>
    <row r="59358" spans="4:17" x14ac:dyDescent="0.25">
      <c r="D59358" s="87"/>
      <c r="J59358" s="88"/>
      <c r="K59358" s="89"/>
      <c r="M59358" s="88"/>
      <c r="O59358" s="90"/>
      <c r="P59358" s="90"/>
      <c r="Q59358" s="90"/>
    </row>
    <row r="59359" spans="4:17" x14ac:dyDescent="0.25">
      <c r="D59359" s="87"/>
      <c r="J59359" s="88"/>
      <c r="K59359" s="89"/>
      <c r="M59359" s="88"/>
      <c r="O59359" s="90"/>
      <c r="P59359" s="90"/>
      <c r="Q59359" s="90"/>
    </row>
    <row r="59360" spans="4:17" x14ac:dyDescent="0.25">
      <c r="D59360" s="87"/>
      <c r="J59360" s="88"/>
      <c r="K59360" s="89"/>
      <c r="M59360" s="88"/>
      <c r="O59360" s="90"/>
      <c r="P59360" s="90"/>
      <c r="Q59360" s="90"/>
    </row>
    <row r="59361" spans="4:17" x14ac:dyDescent="0.25">
      <c r="D59361" s="87"/>
      <c r="J59361" s="88"/>
      <c r="K59361" s="89"/>
      <c r="M59361" s="88"/>
      <c r="O59361" s="90"/>
      <c r="P59361" s="90"/>
      <c r="Q59361" s="90"/>
    </row>
    <row r="59362" spans="4:17" x14ac:dyDescent="0.25">
      <c r="D59362" s="87"/>
      <c r="J59362" s="88"/>
      <c r="K59362" s="89"/>
      <c r="M59362" s="88"/>
      <c r="O59362" s="90"/>
      <c r="P59362" s="90"/>
      <c r="Q59362" s="90"/>
    </row>
    <row r="59363" spans="4:17" x14ac:dyDescent="0.25">
      <c r="D59363" s="87"/>
      <c r="J59363" s="88"/>
      <c r="K59363" s="89"/>
      <c r="M59363" s="88"/>
      <c r="O59363" s="90"/>
      <c r="P59363" s="90"/>
      <c r="Q59363" s="90"/>
    </row>
    <row r="59364" spans="4:17" x14ac:dyDescent="0.25">
      <c r="D59364" s="87"/>
      <c r="J59364" s="88"/>
      <c r="K59364" s="89"/>
      <c r="M59364" s="88"/>
      <c r="O59364" s="90"/>
      <c r="P59364" s="90"/>
      <c r="Q59364" s="90"/>
    </row>
    <row r="59365" spans="4:17" x14ac:dyDescent="0.25">
      <c r="D59365" s="87"/>
      <c r="J59365" s="88"/>
      <c r="K59365" s="89"/>
      <c r="M59365" s="88"/>
      <c r="O59365" s="90"/>
      <c r="P59365" s="90"/>
      <c r="Q59365" s="90"/>
    </row>
    <row r="59366" spans="4:17" x14ac:dyDescent="0.25">
      <c r="D59366" s="87"/>
      <c r="J59366" s="88"/>
      <c r="K59366" s="89"/>
      <c r="M59366" s="88"/>
      <c r="O59366" s="90"/>
      <c r="P59366" s="90"/>
      <c r="Q59366" s="90"/>
    </row>
    <row r="59367" spans="4:17" x14ac:dyDescent="0.25">
      <c r="D59367" s="87"/>
      <c r="J59367" s="88"/>
      <c r="K59367" s="89"/>
      <c r="M59367" s="88"/>
      <c r="O59367" s="90"/>
      <c r="P59367" s="90"/>
      <c r="Q59367" s="90"/>
    </row>
    <row r="59368" spans="4:17" x14ac:dyDescent="0.25">
      <c r="D59368" s="87"/>
      <c r="J59368" s="88"/>
      <c r="K59368" s="89"/>
      <c r="M59368" s="88"/>
      <c r="O59368" s="90"/>
      <c r="P59368" s="90"/>
      <c r="Q59368" s="90"/>
    </row>
    <row r="59369" spans="4:17" x14ac:dyDescent="0.25">
      <c r="D59369" s="87"/>
      <c r="J59369" s="88"/>
      <c r="K59369" s="89"/>
      <c r="M59369" s="88"/>
      <c r="O59369" s="90"/>
      <c r="P59369" s="90"/>
      <c r="Q59369" s="90"/>
    </row>
    <row r="59370" spans="4:17" x14ac:dyDescent="0.25">
      <c r="D59370" s="87"/>
      <c r="J59370" s="88"/>
      <c r="K59370" s="89"/>
      <c r="M59370" s="88"/>
      <c r="O59370" s="90"/>
      <c r="P59370" s="90"/>
      <c r="Q59370" s="90"/>
    </row>
    <row r="59371" spans="4:17" x14ac:dyDescent="0.25">
      <c r="D59371" s="87"/>
      <c r="J59371" s="88"/>
      <c r="K59371" s="89"/>
      <c r="M59371" s="88"/>
      <c r="O59371" s="90"/>
      <c r="P59371" s="90"/>
      <c r="Q59371" s="90"/>
    </row>
    <row r="59372" spans="4:17" x14ac:dyDescent="0.25">
      <c r="D59372" s="87"/>
      <c r="J59372" s="88"/>
      <c r="K59372" s="89"/>
      <c r="M59372" s="88"/>
      <c r="O59372" s="90"/>
      <c r="P59372" s="90"/>
      <c r="Q59372" s="90"/>
    </row>
    <row r="59373" spans="4:17" x14ac:dyDescent="0.25">
      <c r="D59373" s="87"/>
      <c r="J59373" s="88"/>
      <c r="K59373" s="89"/>
      <c r="M59373" s="88"/>
      <c r="O59373" s="90"/>
      <c r="P59373" s="90"/>
      <c r="Q59373" s="90"/>
    </row>
    <row r="59374" spans="4:17" x14ac:dyDescent="0.25">
      <c r="D59374" s="87"/>
      <c r="J59374" s="88"/>
      <c r="K59374" s="89"/>
      <c r="M59374" s="88"/>
      <c r="O59374" s="90"/>
      <c r="P59374" s="90"/>
      <c r="Q59374" s="90"/>
    </row>
    <row r="59375" spans="4:17" x14ac:dyDescent="0.25">
      <c r="D59375" s="87"/>
      <c r="J59375" s="88"/>
      <c r="K59375" s="89"/>
      <c r="M59375" s="88"/>
      <c r="O59375" s="90"/>
      <c r="P59375" s="90"/>
      <c r="Q59375" s="90"/>
    </row>
    <row r="59376" spans="4:17" x14ac:dyDescent="0.25">
      <c r="D59376" s="87"/>
      <c r="J59376" s="88"/>
      <c r="K59376" s="89"/>
      <c r="M59376" s="88"/>
      <c r="O59376" s="90"/>
      <c r="P59376" s="90"/>
      <c r="Q59376" s="90"/>
    </row>
    <row r="59377" spans="4:17" x14ac:dyDescent="0.25">
      <c r="D59377" s="87"/>
      <c r="J59377" s="88"/>
      <c r="K59377" s="89"/>
      <c r="M59377" s="88"/>
      <c r="O59377" s="90"/>
      <c r="P59377" s="90"/>
      <c r="Q59377" s="90"/>
    </row>
    <row r="59378" spans="4:17" x14ac:dyDescent="0.25">
      <c r="D59378" s="87"/>
      <c r="J59378" s="88"/>
      <c r="K59378" s="89"/>
      <c r="M59378" s="88"/>
      <c r="O59378" s="90"/>
      <c r="P59378" s="90"/>
      <c r="Q59378" s="90"/>
    </row>
    <row r="59379" spans="4:17" x14ac:dyDescent="0.25">
      <c r="D59379" s="87"/>
      <c r="J59379" s="88"/>
      <c r="K59379" s="89"/>
      <c r="M59379" s="88"/>
      <c r="O59379" s="90"/>
      <c r="P59379" s="90"/>
      <c r="Q59379" s="90"/>
    </row>
    <row r="59380" spans="4:17" x14ac:dyDescent="0.25">
      <c r="D59380" s="87"/>
      <c r="J59380" s="88"/>
      <c r="K59380" s="89"/>
      <c r="M59380" s="88"/>
      <c r="O59380" s="90"/>
      <c r="P59380" s="90"/>
      <c r="Q59380" s="90"/>
    </row>
    <row r="59381" spans="4:17" x14ac:dyDescent="0.25">
      <c r="D59381" s="87"/>
      <c r="J59381" s="88"/>
      <c r="K59381" s="89"/>
      <c r="M59381" s="88"/>
      <c r="O59381" s="90"/>
      <c r="P59381" s="90"/>
      <c r="Q59381" s="90"/>
    </row>
    <row r="59382" spans="4:17" x14ac:dyDescent="0.25">
      <c r="D59382" s="87"/>
      <c r="J59382" s="88"/>
      <c r="K59382" s="89"/>
      <c r="M59382" s="88"/>
      <c r="O59382" s="90"/>
      <c r="P59382" s="90"/>
      <c r="Q59382" s="90"/>
    </row>
    <row r="59383" spans="4:17" x14ac:dyDescent="0.25">
      <c r="D59383" s="87"/>
      <c r="J59383" s="88"/>
      <c r="K59383" s="89"/>
      <c r="M59383" s="88"/>
      <c r="O59383" s="90"/>
      <c r="P59383" s="90"/>
      <c r="Q59383" s="90"/>
    </row>
    <row r="59384" spans="4:17" x14ac:dyDescent="0.25">
      <c r="D59384" s="87"/>
      <c r="J59384" s="88"/>
      <c r="K59384" s="89"/>
      <c r="M59384" s="88"/>
      <c r="O59384" s="90"/>
      <c r="P59384" s="90"/>
      <c r="Q59384" s="90"/>
    </row>
    <row r="59385" spans="4:17" x14ac:dyDescent="0.25">
      <c r="D59385" s="87"/>
      <c r="J59385" s="88"/>
      <c r="K59385" s="89"/>
      <c r="M59385" s="88"/>
      <c r="O59385" s="90"/>
      <c r="P59385" s="90"/>
      <c r="Q59385" s="90"/>
    </row>
    <row r="59386" spans="4:17" x14ac:dyDescent="0.25">
      <c r="D59386" s="87"/>
      <c r="J59386" s="88"/>
      <c r="K59386" s="89"/>
      <c r="M59386" s="88"/>
      <c r="O59386" s="90"/>
      <c r="P59386" s="90"/>
      <c r="Q59386" s="90"/>
    </row>
    <row r="59387" spans="4:17" x14ac:dyDescent="0.25">
      <c r="D59387" s="87"/>
      <c r="J59387" s="88"/>
      <c r="K59387" s="89"/>
      <c r="M59387" s="88"/>
      <c r="O59387" s="90"/>
      <c r="P59387" s="90"/>
      <c r="Q59387" s="90"/>
    </row>
    <row r="59388" spans="4:17" x14ac:dyDescent="0.25">
      <c r="D59388" s="87"/>
      <c r="J59388" s="88"/>
      <c r="K59388" s="89"/>
      <c r="M59388" s="88"/>
      <c r="O59388" s="90"/>
      <c r="P59388" s="90"/>
      <c r="Q59388" s="90"/>
    </row>
    <row r="59389" spans="4:17" x14ac:dyDescent="0.25">
      <c r="D59389" s="87"/>
      <c r="J59389" s="88"/>
      <c r="K59389" s="89"/>
      <c r="M59389" s="88"/>
      <c r="O59389" s="90"/>
      <c r="P59389" s="90"/>
      <c r="Q59389" s="90"/>
    </row>
    <row r="59390" spans="4:17" x14ac:dyDescent="0.25">
      <c r="D59390" s="87"/>
      <c r="J59390" s="88"/>
      <c r="K59390" s="89"/>
      <c r="M59390" s="88"/>
      <c r="O59390" s="90"/>
      <c r="P59390" s="90"/>
      <c r="Q59390" s="90"/>
    </row>
    <row r="59391" spans="4:17" x14ac:dyDescent="0.25">
      <c r="D59391" s="87"/>
      <c r="J59391" s="88"/>
      <c r="K59391" s="89"/>
      <c r="M59391" s="88"/>
      <c r="O59391" s="90"/>
      <c r="P59391" s="90"/>
      <c r="Q59391" s="90"/>
    </row>
    <row r="59392" spans="4:17" x14ac:dyDescent="0.25">
      <c r="D59392" s="87"/>
      <c r="J59392" s="88"/>
      <c r="K59392" s="89"/>
      <c r="M59392" s="88"/>
      <c r="O59392" s="90"/>
      <c r="P59392" s="90"/>
      <c r="Q59392" s="90"/>
    </row>
    <row r="59393" spans="4:17" x14ac:dyDescent="0.25">
      <c r="D59393" s="87"/>
      <c r="J59393" s="88"/>
      <c r="K59393" s="89"/>
      <c r="M59393" s="88"/>
      <c r="O59393" s="90"/>
      <c r="P59393" s="90"/>
      <c r="Q59393" s="90"/>
    </row>
    <row r="59394" spans="4:17" x14ac:dyDescent="0.25">
      <c r="D59394" s="87"/>
      <c r="J59394" s="88"/>
      <c r="K59394" s="89"/>
      <c r="M59394" s="88"/>
      <c r="O59394" s="90"/>
      <c r="P59394" s="90"/>
      <c r="Q59394" s="90"/>
    </row>
    <row r="59395" spans="4:17" x14ac:dyDescent="0.25">
      <c r="D59395" s="87"/>
      <c r="J59395" s="88"/>
      <c r="K59395" s="89"/>
      <c r="M59395" s="88"/>
      <c r="O59395" s="90"/>
      <c r="P59395" s="90"/>
      <c r="Q59395" s="90"/>
    </row>
    <row r="59396" spans="4:17" x14ac:dyDescent="0.25">
      <c r="D59396" s="87"/>
      <c r="J59396" s="88"/>
      <c r="K59396" s="89"/>
      <c r="M59396" s="88"/>
      <c r="O59396" s="90"/>
      <c r="P59396" s="90"/>
      <c r="Q59396" s="90"/>
    </row>
    <row r="59397" spans="4:17" x14ac:dyDescent="0.25">
      <c r="D59397" s="87"/>
      <c r="J59397" s="88"/>
      <c r="K59397" s="89"/>
      <c r="M59397" s="88"/>
      <c r="O59397" s="90"/>
      <c r="P59397" s="90"/>
      <c r="Q59397" s="90"/>
    </row>
    <row r="59398" spans="4:17" x14ac:dyDescent="0.25">
      <c r="D59398" s="87"/>
      <c r="J59398" s="88"/>
      <c r="K59398" s="89"/>
      <c r="M59398" s="88"/>
      <c r="O59398" s="90"/>
      <c r="P59398" s="90"/>
      <c r="Q59398" s="90"/>
    </row>
    <row r="59399" spans="4:17" x14ac:dyDescent="0.25">
      <c r="D59399" s="87"/>
      <c r="J59399" s="88"/>
      <c r="K59399" s="89"/>
      <c r="M59399" s="88"/>
      <c r="O59399" s="90"/>
      <c r="P59399" s="90"/>
      <c r="Q59399" s="90"/>
    </row>
    <row r="59400" spans="4:17" x14ac:dyDescent="0.25">
      <c r="D59400" s="87"/>
      <c r="J59400" s="88"/>
      <c r="K59400" s="89"/>
      <c r="M59400" s="88"/>
      <c r="O59400" s="90"/>
      <c r="P59400" s="90"/>
      <c r="Q59400" s="90"/>
    </row>
    <row r="59401" spans="4:17" x14ac:dyDescent="0.25">
      <c r="D59401" s="87"/>
      <c r="J59401" s="88"/>
      <c r="K59401" s="89"/>
      <c r="M59401" s="88"/>
      <c r="O59401" s="90"/>
      <c r="P59401" s="90"/>
      <c r="Q59401" s="90"/>
    </row>
    <row r="59402" spans="4:17" x14ac:dyDescent="0.25">
      <c r="D59402" s="87"/>
      <c r="J59402" s="88"/>
      <c r="K59402" s="89"/>
      <c r="M59402" s="88"/>
      <c r="O59402" s="90"/>
      <c r="P59402" s="90"/>
      <c r="Q59402" s="90"/>
    </row>
    <row r="59403" spans="4:17" x14ac:dyDescent="0.25">
      <c r="D59403" s="87"/>
      <c r="J59403" s="88"/>
      <c r="K59403" s="89"/>
      <c r="M59403" s="88"/>
      <c r="O59403" s="90"/>
      <c r="P59403" s="90"/>
      <c r="Q59403" s="90"/>
    </row>
    <row r="59404" spans="4:17" x14ac:dyDescent="0.25">
      <c r="D59404" s="87"/>
      <c r="J59404" s="88"/>
      <c r="K59404" s="89"/>
      <c r="M59404" s="88"/>
      <c r="O59404" s="90"/>
      <c r="P59404" s="90"/>
      <c r="Q59404" s="90"/>
    </row>
    <row r="59405" spans="4:17" x14ac:dyDescent="0.25">
      <c r="D59405" s="87"/>
      <c r="J59405" s="88"/>
      <c r="K59405" s="89"/>
      <c r="M59405" s="88"/>
      <c r="O59405" s="90"/>
      <c r="P59405" s="90"/>
      <c r="Q59405" s="90"/>
    </row>
    <row r="59406" spans="4:17" x14ac:dyDescent="0.25">
      <c r="D59406" s="87"/>
      <c r="J59406" s="88"/>
      <c r="K59406" s="89"/>
      <c r="M59406" s="88"/>
      <c r="O59406" s="90"/>
      <c r="P59406" s="90"/>
      <c r="Q59406" s="90"/>
    </row>
    <row r="59407" spans="4:17" x14ac:dyDescent="0.25">
      <c r="D59407" s="87"/>
      <c r="J59407" s="88"/>
      <c r="K59407" s="89"/>
      <c r="M59407" s="88"/>
      <c r="O59407" s="90"/>
      <c r="P59407" s="90"/>
      <c r="Q59407" s="90"/>
    </row>
    <row r="59408" spans="4:17" x14ac:dyDescent="0.25">
      <c r="D59408" s="87"/>
      <c r="J59408" s="88"/>
      <c r="K59408" s="89"/>
      <c r="M59408" s="88"/>
      <c r="O59408" s="90"/>
      <c r="P59408" s="90"/>
      <c r="Q59408" s="90"/>
    </row>
    <row r="59409" spans="4:17" x14ac:dyDescent="0.25">
      <c r="D59409" s="87"/>
      <c r="J59409" s="88"/>
      <c r="K59409" s="89"/>
      <c r="M59409" s="88"/>
      <c r="O59409" s="90"/>
      <c r="P59409" s="90"/>
      <c r="Q59409" s="90"/>
    </row>
    <row r="59410" spans="4:17" x14ac:dyDescent="0.25">
      <c r="D59410" s="87"/>
      <c r="J59410" s="88"/>
      <c r="K59410" s="89"/>
      <c r="M59410" s="88"/>
      <c r="O59410" s="90"/>
      <c r="P59410" s="90"/>
      <c r="Q59410" s="90"/>
    </row>
    <row r="59411" spans="4:17" x14ac:dyDescent="0.25">
      <c r="D59411" s="87"/>
      <c r="J59411" s="88"/>
      <c r="K59411" s="89"/>
      <c r="M59411" s="88"/>
      <c r="O59411" s="90"/>
      <c r="P59411" s="90"/>
      <c r="Q59411" s="90"/>
    </row>
    <row r="59412" spans="4:17" x14ac:dyDescent="0.25">
      <c r="D59412" s="87"/>
      <c r="J59412" s="88"/>
      <c r="K59412" s="89"/>
      <c r="M59412" s="88"/>
      <c r="O59412" s="90"/>
      <c r="P59412" s="90"/>
      <c r="Q59412" s="90"/>
    </row>
    <row r="59413" spans="4:17" x14ac:dyDescent="0.25">
      <c r="D59413" s="87"/>
      <c r="J59413" s="88"/>
      <c r="K59413" s="89"/>
      <c r="M59413" s="88"/>
      <c r="O59413" s="90"/>
      <c r="P59413" s="90"/>
      <c r="Q59413" s="90"/>
    </row>
    <row r="59414" spans="4:17" x14ac:dyDescent="0.25">
      <c r="D59414" s="87"/>
      <c r="J59414" s="88"/>
      <c r="K59414" s="89"/>
      <c r="M59414" s="88"/>
      <c r="O59414" s="90"/>
      <c r="P59414" s="90"/>
      <c r="Q59414" s="90"/>
    </row>
    <row r="59415" spans="4:17" x14ac:dyDescent="0.25">
      <c r="D59415" s="87"/>
      <c r="J59415" s="88"/>
      <c r="K59415" s="89"/>
      <c r="M59415" s="88"/>
      <c r="O59415" s="90"/>
      <c r="P59415" s="90"/>
      <c r="Q59415" s="90"/>
    </row>
    <row r="59416" spans="4:17" x14ac:dyDescent="0.25">
      <c r="D59416" s="87"/>
      <c r="J59416" s="88"/>
      <c r="K59416" s="89"/>
      <c r="M59416" s="88"/>
      <c r="O59416" s="90"/>
      <c r="P59416" s="90"/>
      <c r="Q59416" s="90"/>
    </row>
    <row r="59417" spans="4:17" x14ac:dyDescent="0.25">
      <c r="D59417" s="87"/>
      <c r="J59417" s="88"/>
      <c r="K59417" s="89"/>
      <c r="M59417" s="88"/>
      <c r="O59417" s="90"/>
      <c r="P59417" s="90"/>
      <c r="Q59417" s="90"/>
    </row>
    <row r="59418" spans="4:17" x14ac:dyDescent="0.25">
      <c r="D59418" s="87"/>
      <c r="J59418" s="88"/>
      <c r="K59418" s="89"/>
      <c r="M59418" s="88"/>
      <c r="O59418" s="90"/>
      <c r="P59418" s="90"/>
      <c r="Q59418" s="90"/>
    </row>
    <row r="59419" spans="4:17" x14ac:dyDescent="0.25">
      <c r="D59419" s="87"/>
      <c r="J59419" s="88"/>
      <c r="K59419" s="89"/>
      <c r="M59419" s="88"/>
      <c r="O59419" s="90"/>
      <c r="P59419" s="90"/>
      <c r="Q59419" s="90"/>
    </row>
    <row r="59420" spans="4:17" x14ac:dyDescent="0.25">
      <c r="D59420" s="87"/>
      <c r="J59420" s="88"/>
      <c r="K59420" s="89"/>
      <c r="M59420" s="88"/>
      <c r="O59420" s="90"/>
      <c r="P59420" s="90"/>
      <c r="Q59420" s="90"/>
    </row>
    <row r="59421" spans="4:17" x14ac:dyDescent="0.25">
      <c r="D59421" s="87"/>
      <c r="J59421" s="88"/>
      <c r="K59421" s="89"/>
      <c r="M59421" s="88"/>
      <c r="O59421" s="90"/>
      <c r="P59421" s="90"/>
      <c r="Q59421" s="90"/>
    </row>
    <row r="59422" spans="4:17" x14ac:dyDescent="0.25">
      <c r="D59422" s="87"/>
      <c r="J59422" s="88"/>
      <c r="K59422" s="89"/>
      <c r="M59422" s="88"/>
      <c r="O59422" s="90"/>
      <c r="P59422" s="90"/>
      <c r="Q59422" s="90"/>
    </row>
    <row r="59423" spans="4:17" x14ac:dyDescent="0.25">
      <c r="D59423" s="87"/>
      <c r="J59423" s="88"/>
      <c r="K59423" s="89"/>
      <c r="M59423" s="88"/>
      <c r="O59423" s="90"/>
      <c r="P59423" s="90"/>
      <c r="Q59423" s="90"/>
    </row>
    <row r="59424" spans="4:17" x14ac:dyDescent="0.25">
      <c r="D59424" s="87"/>
      <c r="J59424" s="88"/>
      <c r="K59424" s="89"/>
      <c r="M59424" s="88"/>
      <c r="O59424" s="90"/>
      <c r="P59424" s="90"/>
      <c r="Q59424" s="90"/>
    </row>
    <row r="59425" spans="4:17" x14ac:dyDescent="0.25">
      <c r="D59425" s="87"/>
      <c r="J59425" s="88"/>
      <c r="K59425" s="89"/>
      <c r="M59425" s="88"/>
      <c r="O59425" s="90"/>
      <c r="P59425" s="90"/>
      <c r="Q59425" s="90"/>
    </row>
    <row r="59426" spans="4:17" x14ac:dyDescent="0.25">
      <c r="D59426" s="87"/>
      <c r="J59426" s="88"/>
      <c r="K59426" s="89"/>
      <c r="M59426" s="88"/>
      <c r="O59426" s="90"/>
      <c r="P59426" s="90"/>
      <c r="Q59426" s="90"/>
    </row>
    <row r="59427" spans="4:17" x14ac:dyDescent="0.25">
      <c r="D59427" s="87"/>
      <c r="J59427" s="88"/>
      <c r="K59427" s="89"/>
      <c r="M59427" s="88"/>
      <c r="O59427" s="90"/>
      <c r="P59427" s="90"/>
      <c r="Q59427" s="90"/>
    </row>
    <row r="59428" spans="4:17" x14ac:dyDescent="0.25">
      <c r="D59428" s="87"/>
      <c r="J59428" s="88"/>
      <c r="K59428" s="89"/>
      <c r="M59428" s="88"/>
      <c r="O59428" s="90"/>
      <c r="P59428" s="90"/>
      <c r="Q59428" s="90"/>
    </row>
    <row r="59429" spans="4:17" x14ac:dyDescent="0.25">
      <c r="D59429" s="87"/>
      <c r="J59429" s="88"/>
      <c r="K59429" s="89"/>
      <c r="M59429" s="88"/>
      <c r="O59429" s="90"/>
      <c r="P59429" s="90"/>
      <c r="Q59429" s="90"/>
    </row>
    <row r="59430" spans="4:17" x14ac:dyDescent="0.25">
      <c r="D59430" s="87"/>
      <c r="J59430" s="88"/>
      <c r="K59430" s="89"/>
      <c r="M59430" s="88"/>
      <c r="O59430" s="90"/>
      <c r="P59430" s="90"/>
      <c r="Q59430" s="90"/>
    </row>
    <row r="59431" spans="4:17" x14ac:dyDescent="0.25">
      <c r="D59431" s="87"/>
      <c r="J59431" s="88"/>
      <c r="K59431" s="89"/>
      <c r="M59431" s="88"/>
      <c r="O59431" s="90"/>
      <c r="P59431" s="90"/>
      <c r="Q59431" s="90"/>
    </row>
    <row r="59432" spans="4:17" x14ac:dyDescent="0.25">
      <c r="D59432" s="87"/>
      <c r="J59432" s="88"/>
      <c r="K59432" s="89"/>
      <c r="M59432" s="88"/>
      <c r="O59432" s="90"/>
      <c r="P59432" s="90"/>
      <c r="Q59432" s="90"/>
    </row>
    <row r="59433" spans="4:17" x14ac:dyDescent="0.25">
      <c r="D59433" s="87"/>
      <c r="J59433" s="88"/>
      <c r="K59433" s="89"/>
      <c r="M59433" s="88"/>
      <c r="O59433" s="90"/>
      <c r="P59433" s="90"/>
      <c r="Q59433" s="90"/>
    </row>
    <row r="59434" spans="4:17" x14ac:dyDescent="0.25">
      <c r="D59434" s="87"/>
      <c r="J59434" s="88"/>
      <c r="K59434" s="89"/>
      <c r="M59434" s="88"/>
      <c r="O59434" s="90"/>
      <c r="P59434" s="90"/>
      <c r="Q59434" s="90"/>
    </row>
    <row r="59435" spans="4:17" x14ac:dyDescent="0.25">
      <c r="D59435" s="87"/>
      <c r="J59435" s="88"/>
      <c r="K59435" s="89"/>
      <c r="M59435" s="88"/>
      <c r="O59435" s="90"/>
      <c r="P59435" s="90"/>
      <c r="Q59435" s="90"/>
    </row>
    <row r="59436" spans="4:17" x14ac:dyDescent="0.25">
      <c r="D59436" s="87"/>
      <c r="J59436" s="88"/>
      <c r="K59436" s="89"/>
      <c r="M59436" s="88"/>
      <c r="O59436" s="90"/>
      <c r="P59436" s="90"/>
      <c r="Q59436" s="90"/>
    </row>
    <row r="59437" spans="4:17" x14ac:dyDescent="0.25">
      <c r="D59437" s="87"/>
      <c r="J59437" s="88"/>
      <c r="K59437" s="89"/>
      <c r="M59437" s="88"/>
      <c r="O59437" s="90"/>
      <c r="P59437" s="90"/>
      <c r="Q59437" s="90"/>
    </row>
    <row r="59438" spans="4:17" x14ac:dyDescent="0.25">
      <c r="D59438" s="87"/>
      <c r="J59438" s="88"/>
      <c r="K59438" s="89"/>
      <c r="M59438" s="88"/>
      <c r="O59438" s="90"/>
      <c r="P59438" s="90"/>
      <c r="Q59438" s="90"/>
    </row>
    <row r="59439" spans="4:17" x14ac:dyDescent="0.25">
      <c r="D59439" s="87"/>
      <c r="J59439" s="88"/>
      <c r="K59439" s="89"/>
      <c r="M59439" s="88"/>
      <c r="O59439" s="90"/>
      <c r="P59439" s="90"/>
      <c r="Q59439" s="90"/>
    </row>
    <row r="59440" spans="4:17" x14ac:dyDescent="0.25">
      <c r="D59440" s="87"/>
      <c r="J59440" s="88"/>
      <c r="K59440" s="89"/>
      <c r="M59440" s="88"/>
      <c r="O59440" s="90"/>
      <c r="P59440" s="90"/>
      <c r="Q59440" s="90"/>
    </row>
    <row r="59441" spans="4:17" x14ac:dyDescent="0.25">
      <c r="D59441" s="87"/>
      <c r="J59441" s="88"/>
      <c r="K59441" s="89"/>
      <c r="M59441" s="88"/>
      <c r="O59441" s="90"/>
      <c r="P59441" s="90"/>
      <c r="Q59441" s="90"/>
    </row>
    <row r="59442" spans="4:17" x14ac:dyDescent="0.25">
      <c r="D59442" s="87"/>
      <c r="J59442" s="88"/>
      <c r="K59442" s="89"/>
      <c r="M59442" s="88"/>
      <c r="O59442" s="90"/>
      <c r="P59442" s="90"/>
      <c r="Q59442" s="90"/>
    </row>
    <row r="59443" spans="4:17" x14ac:dyDescent="0.25">
      <c r="D59443" s="87"/>
      <c r="J59443" s="88"/>
      <c r="K59443" s="89"/>
      <c r="M59443" s="88"/>
      <c r="O59443" s="90"/>
      <c r="P59443" s="90"/>
      <c r="Q59443" s="90"/>
    </row>
    <row r="59444" spans="4:17" x14ac:dyDescent="0.25">
      <c r="D59444" s="87"/>
      <c r="J59444" s="88"/>
      <c r="K59444" s="89"/>
      <c r="M59444" s="88"/>
      <c r="O59444" s="90"/>
      <c r="P59444" s="90"/>
      <c r="Q59444" s="90"/>
    </row>
    <row r="59445" spans="4:17" x14ac:dyDescent="0.25">
      <c r="D59445" s="87"/>
      <c r="J59445" s="88"/>
      <c r="K59445" s="89"/>
      <c r="M59445" s="88"/>
      <c r="O59445" s="90"/>
      <c r="P59445" s="90"/>
      <c r="Q59445" s="90"/>
    </row>
    <row r="59446" spans="4:17" x14ac:dyDescent="0.25">
      <c r="D59446" s="87"/>
      <c r="J59446" s="88"/>
      <c r="K59446" s="89"/>
      <c r="M59446" s="88"/>
      <c r="O59446" s="90"/>
      <c r="P59446" s="90"/>
      <c r="Q59446" s="90"/>
    </row>
    <row r="59447" spans="4:17" x14ac:dyDescent="0.25">
      <c r="D59447" s="87"/>
      <c r="J59447" s="88"/>
      <c r="K59447" s="89"/>
      <c r="M59447" s="88"/>
      <c r="O59447" s="90"/>
      <c r="P59447" s="90"/>
      <c r="Q59447" s="90"/>
    </row>
    <row r="59448" spans="4:17" x14ac:dyDescent="0.25">
      <c r="D59448" s="87"/>
      <c r="J59448" s="88"/>
      <c r="K59448" s="89"/>
      <c r="M59448" s="88"/>
      <c r="O59448" s="90"/>
      <c r="P59448" s="90"/>
      <c r="Q59448" s="90"/>
    </row>
    <row r="59449" spans="4:17" x14ac:dyDescent="0.25">
      <c r="D59449" s="87"/>
      <c r="J59449" s="88"/>
      <c r="K59449" s="89"/>
      <c r="M59449" s="88"/>
      <c r="O59449" s="90"/>
      <c r="P59449" s="90"/>
      <c r="Q59449" s="90"/>
    </row>
    <row r="59450" spans="4:17" x14ac:dyDescent="0.25">
      <c r="D59450" s="87"/>
      <c r="J59450" s="88"/>
      <c r="K59450" s="89"/>
      <c r="M59450" s="88"/>
      <c r="O59450" s="90"/>
      <c r="P59450" s="90"/>
      <c r="Q59450" s="90"/>
    </row>
    <row r="59451" spans="4:17" x14ac:dyDescent="0.25">
      <c r="D59451" s="87"/>
      <c r="J59451" s="88"/>
      <c r="K59451" s="89"/>
      <c r="M59451" s="88"/>
      <c r="O59451" s="90"/>
      <c r="P59451" s="90"/>
      <c r="Q59451" s="90"/>
    </row>
    <row r="59452" spans="4:17" x14ac:dyDescent="0.25">
      <c r="D59452" s="87"/>
      <c r="J59452" s="88"/>
      <c r="K59452" s="89"/>
      <c r="M59452" s="88"/>
      <c r="O59452" s="90"/>
      <c r="P59452" s="90"/>
      <c r="Q59452" s="90"/>
    </row>
    <row r="59453" spans="4:17" x14ac:dyDescent="0.25">
      <c r="D59453" s="87"/>
      <c r="J59453" s="88"/>
      <c r="K59453" s="89"/>
      <c r="M59453" s="88"/>
      <c r="O59453" s="90"/>
      <c r="P59453" s="90"/>
      <c r="Q59453" s="90"/>
    </row>
    <row r="59454" spans="4:17" x14ac:dyDescent="0.25">
      <c r="D59454" s="87"/>
      <c r="J59454" s="88"/>
      <c r="K59454" s="89"/>
      <c r="M59454" s="88"/>
      <c r="O59454" s="90"/>
      <c r="P59454" s="90"/>
      <c r="Q59454" s="90"/>
    </row>
    <row r="59455" spans="4:17" x14ac:dyDescent="0.25">
      <c r="D59455" s="87"/>
      <c r="J59455" s="88"/>
      <c r="K59455" s="89"/>
      <c r="M59455" s="88"/>
      <c r="O59455" s="90"/>
      <c r="P59455" s="90"/>
      <c r="Q59455" s="90"/>
    </row>
    <row r="59456" spans="4:17" x14ac:dyDescent="0.25">
      <c r="D59456" s="87"/>
      <c r="J59456" s="88"/>
      <c r="K59456" s="89"/>
      <c r="M59456" s="88"/>
      <c r="O59456" s="90"/>
      <c r="P59456" s="90"/>
      <c r="Q59456" s="90"/>
    </row>
    <row r="59457" spans="4:17" x14ac:dyDescent="0.25">
      <c r="D59457" s="87"/>
      <c r="J59457" s="88"/>
      <c r="K59457" s="89"/>
      <c r="M59457" s="88"/>
      <c r="O59457" s="90"/>
      <c r="P59457" s="90"/>
      <c r="Q59457" s="90"/>
    </row>
    <row r="59458" spans="4:17" x14ac:dyDescent="0.25">
      <c r="D59458" s="87"/>
      <c r="J59458" s="88"/>
      <c r="K59458" s="89"/>
      <c r="M59458" s="88"/>
      <c r="O59458" s="90"/>
      <c r="P59458" s="90"/>
      <c r="Q59458" s="90"/>
    </row>
    <row r="59459" spans="4:17" x14ac:dyDescent="0.25">
      <c r="D59459" s="87"/>
      <c r="J59459" s="88"/>
      <c r="K59459" s="89"/>
      <c r="M59459" s="88"/>
      <c r="O59459" s="90"/>
      <c r="P59459" s="90"/>
      <c r="Q59459" s="90"/>
    </row>
    <row r="59460" spans="4:17" x14ac:dyDescent="0.25">
      <c r="D59460" s="87"/>
      <c r="J59460" s="88"/>
      <c r="K59460" s="89"/>
      <c r="M59460" s="88"/>
      <c r="O59460" s="90"/>
      <c r="P59460" s="90"/>
      <c r="Q59460" s="90"/>
    </row>
    <row r="59461" spans="4:17" x14ac:dyDescent="0.25">
      <c r="D59461" s="87"/>
      <c r="J59461" s="88"/>
      <c r="K59461" s="89"/>
      <c r="M59461" s="88"/>
      <c r="O59461" s="90"/>
      <c r="P59461" s="90"/>
      <c r="Q59461" s="90"/>
    </row>
    <row r="59462" spans="4:17" x14ac:dyDescent="0.25">
      <c r="D59462" s="87"/>
      <c r="J59462" s="88"/>
      <c r="K59462" s="89"/>
      <c r="M59462" s="88"/>
      <c r="O59462" s="90"/>
      <c r="P59462" s="90"/>
      <c r="Q59462" s="90"/>
    </row>
    <row r="59463" spans="4:17" x14ac:dyDescent="0.25">
      <c r="D59463" s="87"/>
      <c r="J59463" s="88"/>
      <c r="K59463" s="89"/>
      <c r="M59463" s="88"/>
      <c r="O59463" s="90"/>
      <c r="P59463" s="90"/>
      <c r="Q59463" s="90"/>
    </row>
    <row r="59464" spans="4:17" x14ac:dyDescent="0.25">
      <c r="D59464" s="87"/>
      <c r="J59464" s="88"/>
      <c r="K59464" s="89"/>
      <c r="M59464" s="88"/>
      <c r="O59464" s="90"/>
      <c r="P59464" s="90"/>
      <c r="Q59464" s="90"/>
    </row>
    <row r="59465" spans="4:17" x14ac:dyDescent="0.25">
      <c r="D59465" s="87"/>
      <c r="J59465" s="88"/>
      <c r="K59465" s="89"/>
      <c r="M59465" s="88"/>
      <c r="O59465" s="90"/>
      <c r="P59465" s="90"/>
      <c r="Q59465" s="90"/>
    </row>
    <row r="59466" spans="4:17" x14ac:dyDescent="0.25">
      <c r="D59466" s="87"/>
      <c r="J59466" s="88"/>
      <c r="K59466" s="89"/>
      <c r="M59466" s="88"/>
      <c r="O59466" s="90"/>
      <c r="P59466" s="90"/>
      <c r="Q59466" s="90"/>
    </row>
    <row r="59467" spans="4:17" x14ac:dyDescent="0.25">
      <c r="D59467" s="87"/>
      <c r="J59467" s="88"/>
      <c r="K59467" s="89"/>
      <c r="M59467" s="88"/>
      <c r="O59467" s="90"/>
      <c r="P59467" s="90"/>
      <c r="Q59467" s="90"/>
    </row>
    <row r="59468" spans="4:17" x14ac:dyDescent="0.25">
      <c r="D59468" s="87"/>
      <c r="J59468" s="88"/>
      <c r="K59468" s="89"/>
      <c r="M59468" s="88"/>
      <c r="O59468" s="90"/>
      <c r="P59468" s="90"/>
      <c r="Q59468" s="90"/>
    </row>
    <row r="59469" spans="4:17" x14ac:dyDescent="0.25">
      <c r="D59469" s="87"/>
      <c r="J59469" s="88"/>
      <c r="K59469" s="89"/>
      <c r="M59469" s="88"/>
      <c r="O59469" s="90"/>
      <c r="P59469" s="90"/>
      <c r="Q59469" s="90"/>
    </row>
    <row r="59470" spans="4:17" x14ac:dyDescent="0.25">
      <c r="D59470" s="87"/>
      <c r="J59470" s="88"/>
      <c r="K59470" s="89"/>
      <c r="M59470" s="88"/>
      <c r="O59470" s="90"/>
      <c r="P59470" s="90"/>
      <c r="Q59470" s="90"/>
    </row>
    <row r="59471" spans="4:17" x14ac:dyDescent="0.25">
      <c r="D59471" s="87"/>
      <c r="J59471" s="88"/>
      <c r="K59471" s="89"/>
      <c r="M59471" s="88"/>
      <c r="O59471" s="90"/>
      <c r="P59471" s="90"/>
      <c r="Q59471" s="90"/>
    </row>
    <row r="59472" spans="4:17" x14ac:dyDescent="0.25">
      <c r="D59472" s="87"/>
      <c r="J59472" s="88"/>
      <c r="K59472" s="89"/>
      <c r="M59472" s="88"/>
      <c r="O59472" s="90"/>
      <c r="P59472" s="90"/>
      <c r="Q59472" s="90"/>
    </row>
    <row r="59473" spans="4:17" x14ac:dyDescent="0.25">
      <c r="D59473" s="87"/>
      <c r="J59473" s="88"/>
      <c r="K59473" s="89"/>
      <c r="M59473" s="88"/>
      <c r="O59473" s="90"/>
      <c r="P59473" s="90"/>
      <c r="Q59473" s="90"/>
    </row>
    <row r="59474" spans="4:17" x14ac:dyDescent="0.25">
      <c r="D59474" s="87"/>
      <c r="J59474" s="88"/>
      <c r="K59474" s="89"/>
      <c r="M59474" s="88"/>
      <c r="O59474" s="90"/>
      <c r="P59474" s="90"/>
      <c r="Q59474" s="90"/>
    </row>
    <row r="59475" spans="4:17" x14ac:dyDescent="0.25">
      <c r="D59475" s="87"/>
      <c r="J59475" s="88"/>
      <c r="K59475" s="89"/>
      <c r="M59475" s="88"/>
      <c r="O59475" s="90"/>
      <c r="P59475" s="90"/>
      <c r="Q59475" s="90"/>
    </row>
    <row r="59476" spans="4:17" x14ac:dyDescent="0.25">
      <c r="D59476" s="87"/>
      <c r="J59476" s="88"/>
      <c r="K59476" s="89"/>
      <c r="M59476" s="88"/>
      <c r="O59476" s="90"/>
      <c r="P59476" s="90"/>
      <c r="Q59476" s="90"/>
    </row>
    <row r="59477" spans="4:17" x14ac:dyDescent="0.25">
      <c r="D59477" s="87"/>
      <c r="J59477" s="88"/>
      <c r="K59477" s="89"/>
      <c r="M59477" s="88"/>
      <c r="O59477" s="90"/>
      <c r="P59477" s="90"/>
      <c r="Q59477" s="90"/>
    </row>
    <row r="59478" spans="4:17" x14ac:dyDescent="0.25">
      <c r="D59478" s="87"/>
      <c r="J59478" s="88"/>
      <c r="K59478" s="89"/>
      <c r="M59478" s="88"/>
      <c r="O59478" s="90"/>
      <c r="P59478" s="90"/>
      <c r="Q59478" s="90"/>
    </row>
    <row r="59479" spans="4:17" x14ac:dyDescent="0.25">
      <c r="D59479" s="87"/>
      <c r="J59479" s="88"/>
      <c r="K59479" s="89"/>
      <c r="M59479" s="88"/>
      <c r="O59479" s="90"/>
      <c r="P59479" s="90"/>
      <c r="Q59479" s="90"/>
    </row>
    <row r="59480" spans="4:17" x14ac:dyDescent="0.25">
      <c r="D59480" s="87"/>
      <c r="J59480" s="88"/>
      <c r="K59480" s="89"/>
      <c r="M59480" s="88"/>
      <c r="O59480" s="90"/>
      <c r="P59480" s="90"/>
      <c r="Q59480" s="90"/>
    </row>
    <row r="59481" spans="4:17" x14ac:dyDescent="0.25">
      <c r="D59481" s="87"/>
      <c r="J59481" s="88"/>
      <c r="K59481" s="89"/>
      <c r="M59481" s="88"/>
      <c r="O59481" s="90"/>
      <c r="P59481" s="90"/>
      <c r="Q59481" s="90"/>
    </row>
    <row r="59482" spans="4:17" x14ac:dyDescent="0.25">
      <c r="D59482" s="87"/>
      <c r="J59482" s="88"/>
      <c r="K59482" s="89"/>
      <c r="M59482" s="88"/>
      <c r="O59482" s="90"/>
      <c r="P59482" s="90"/>
      <c r="Q59482" s="90"/>
    </row>
    <row r="59483" spans="4:17" x14ac:dyDescent="0.25">
      <c r="D59483" s="87"/>
      <c r="J59483" s="88"/>
      <c r="K59483" s="89"/>
      <c r="M59483" s="88"/>
      <c r="O59483" s="90"/>
      <c r="P59483" s="90"/>
      <c r="Q59483" s="90"/>
    </row>
    <row r="59484" spans="4:17" x14ac:dyDescent="0.25">
      <c r="D59484" s="87"/>
      <c r="J59484" s="88"/>
      <c r="K59484" s="89"/>
      <c r="M59484" s="88"/>
      <c r="O59484" s="90"/>
      <c r="P59484" s="90"/>
      <c r="Q59484" s="90"/>
    </row>
    <row r="59485" spans="4:17" x14ac:dyDescent="0.25">
      <c r="D59485" s="87"/>
      <c r="J59485" s="88"/>
      <c r="K59485" s="89"/>
      <c r="M59485" s="88"/>
      <c r="O59485" s="90"/>
      <c r="P59485" s="90"/>
      <c r="Q59485" s="90"/>
    </row>
    <row r="59486" spans="4:17" x14ac:dyDescent="0.25">
      <c r="D59486" s="87"/>
      <c r="J59486" s="88"/>
      <c r="K59486" s="89"/>
      <c r="M59486" s="88"/>
      <c r="O59486" s="90"/>
      <c r="P59486" s="90"/>
      <c r="Q59486" s="90"/>
    </row>
    <row r="59487" spans="4:17" x14ac:dyDescent="0.25">
      <c r="D59487" s="87"/>
      <c r="J59487" s="88"/>
      <c r="K59487" s="89"/>
      <c r="M59487" s="88"/>
      <c r="O59487" s="90"/>
      <c r="P59487" s="90"/>
      <c r="Q59487" s="90"/>
    </row>
    <row r="59488" spans="4:17" x14ac:dyDescent="0.25">
      <c r="D59488" s="87"/>
      <c r="J59488" s="88"/>
      <c r="K59488" s="89"/>
      <c r="M59488" s="88"/>
      <c r="O59488" s="90"/>
      <c r="P59488" s="90"/>
      <c r="Q59488" s="90"/>
    </row>
    <row r="59489" spans="4:17" x14ac:dyDescent="0.25">
      <c r="D59489" s="87"/>
      <c r="J59489" s="88"/>
      <c r="K59489" s="89"/>
      <c r="M59489" s="88"/>
      <c r="O59489" s="90"/>
      <c r="P59489" s="90"/>
      <c r="Q59489" s="90"/>
    </row>
    <row r="59490" spans="4:17" x14ac:dyDescent="0.25">
      <c r="D59490" s="87"/>
      <c r="J59490" s="88"/>
      <c r="K59490" s="89"/>
      <c r="M59490" s="88"/>
      <c r="O59490" s="90"/>
      <c r="P59490" s="90"/>
      <c r="Q59490" s="90"/>
    </row>
    <row r="59491" spans="4:17" x14ac:dyDescent="0.25">
      <c r="D59491" s="87"/>
      <c r="J59491" s="88"/>
      <c r="K59491" s="89"/>
      <c r="M59491" s="88"/>
      <c r="O59491" s="90"/>
      <c r="P59491" s="90"/>
      <c r="Q59491" s="90"/>
    </row>
    <row r="59492" spans="4:17" x14ac:dyDescent="0.25">
      <c r="D59492" s="87"/>
      <c r="J59492" s="88"/>
      <c r="K59492" s="89"/>
      <c r="M59492" s="88"/>
      <c r="O59492" s="90"/>
      <c r="P59492" s="90"/>
      <c r="Q59492" s="90"/>
    </row>
    <row r="59493" spans="4:17" x14ac:dyDescent="0.25">
      <c r="D59493" s="87"/>
      <c r="J59493" s="88"/>
      <c r="K59493" s="89"/>
      <c r="M59493" s="88"/>
      <c r="O59493" s="90"/>
      <c r="P59493" s="90"/>
      <c r="Q59493" s="90"/>
    </row>
    <row r="59494" spans="4:17" x14ac:dyDescent="0.25">
      <c r="D59494" s="87"/>
      <c r="J59494" s="88"/>
      <c r="K59494" s="89"/>
      <c r="M59494" s="88"/>
      <c r="O59494" s="90"/>
      <c r="P59494" s="90"/>
      <c r="Q59494" s="90"/>
    </row>
    <row r="59495" spans="4:17" x14ac:dyDescent="0.25">
      <c r="D59495" s="87"/>
      <c r="J59495" s="88"/>
      <c r="K59495" s="89"/>
      <c r="M59495" s="88"/>
      <c r="O59495" s="90"/>
      <c r="P59495" s="90"/>
      <c r="Q59495" s="90"/>
    </row>
    <row r="59496" spans="4:17" x14ac:dyDescent="0.25">
      <c r="D59496" s="87"/>
      <c r="J59496" s="88"/>
      <c r="K59496" s="89"/>
      <c r="M59496" s="88"/>
      <c r="O59496" s="90"/>
      <c r="P59496" s="90"/>
      <c r="Q59496" s="90"/>
    </row>
    <row r="59497" spans="4:17" x14ac:dyDescent="0.25">
      <c r="D59497" s="87"/>
      <c r="J59497" s="88"/>
      <c r="K59497" s="89"/>
      <c r="M59497" s="88"/>
      <c r="O59497" s="90"/>
      <c r="P59497" s="90"/>
      <c r="Q59497" s="90"/>
    </row>
    <row r="59498" spans="4:17" x14ac:dyDescent="0.25">
      <c r="D59498" s="87"/>
      <c r="J59498" s="88"/>
      <c r="K59498" s="89"/>
      <c r="M59498" s="88"/>
      <c r="O59498" s="90"/>
      <c r="P59498" s="90"/>
      <c r="Q59498" s="90"/>
    </row>
    <row r="59499" spans="4:17" x14ac:dyDescent="0.25">
      <c r="D59499" s="87"/>
      <c r="J59499" s="88"/>
      <c r="K59499" s="89"/>
      <c r="M59499" s="88"/>
      <c r="O59499" s="90"/>
      <c r="P59499" s="90"/>
      <c r="Q59499" s="90"/>
    </row>
    <row r="59500" spans="4:17" x14ac:dyDescent="0.25">
      <c r="D59500" s="87"/>
      <c r="J59500" s="88"/>
      <c r="K59500" s="89"/>
      <c r="M59500" s="88"/>
      <c r="O59500" s="90"/>
      <c r="P59500" s="90"/>
      <c r="Q59500" s="90"/>
    </row>
    <row r="59501" spans="4:17" x14ac:dyDescent="0.25">
      <c r="D59501" s="87"/>
      <c r="J59501" s="88"/>
      <c r="K59501" s="89"/>
      <c r="M59501" s="88"/>
      <c r="O59501" s="90"/>
      <c r="P59501" s="90"/>
      <c r="Q59501" s="90"/>
    </row>
    <row r="59502" spans="4:17" x14ac:dyDescent="0.25">
      <c r="D59502" s="87"/>
      <c r="J59502" s="88"/>
      <c r="K59502" s="89"/>
      <c r="M59502" s="88"/>
      <c r="O59502" s="90"/>
      <c r="P59502" s="90"/>
      <c r="Q59502" s="90"/>
    </row>
    <row r="59503" spans="4:17" x14ac:dyDescent="0.25">
      <c r="D59503" s="87"/>
      <c r="J59503" s="88"/>
      <c r="K59503" s="89"/>
      <c r="M59503" s="88"/>
      <c r="O59503" s="90"/>
      <c r="P59503" s="90"/>
      <c r="Q59503" s="90"/>
    </row>
    <row r="59504" spans="4:17" x14ac:dyDescent="0.25">
      <c r="D59504" s="87"/>
      <c r="J59504" s="88"/>
      <c r="K59504" s="89"/>
      <c r="M59504" s="88"/>
      <c r="O59504" s="90"/>
      <c r="P59504" s="90"/>
      <c r="Q59504" s="90"/>
    </row>
    <row r="59505" spans="4:17" x14ac:dyDescent="0.25">
      <c r="D59505" s="87"/>
      <c r="J59505" s="88"/>
      <c r="K59505" s="89"/>
      <c r="M59505" s="88"/>
      <c r="O59505" s="90"/>
      <c r="P59505" s="90"/>
      <c r="Q59505" s="90"/>
    </row>
    <row r="59506" spans="4:17" x14ac:dyDescent="0.25">
      <c r="D59506" s="87"/>
      <c r="J59506" s="88"/>
      <c r="K59506" s="89"/>
      <c r="M59506" s="88"/>
      <c r="O59506" s="90"/>
      <c r="P59506" s="90"/>
      <c r="Q59506" s="90"/>
    </row>
    <row r="59507" spans="4:17" x14ac:dyDescent="0.25">
      <c r="D59507" s="87"/>
      <c r="J59507" s="88"/>
      <c r="K59507" s="89"/>
      <c r="M59507" s="88"/>
      <c r="O59507" s="90"/>
      <c r="P59507" s="90"/>
      <c r="Q59507" s="90"/>
    </row>
    <row r="59508" spans="4:17" x14ac:dyDescent="0.25">
      <c r="D59508" s="87"/>
      <c r="J59508" s="88"/>
      <c r="K59508" s="89"/>
      <c r="M59508" s="88"/>
      <c r="O59508" s="90"/>
      <c r="P59508" s="90"/>
      <c r="Q59508" s="90"/>
    </row>
    <row r="59509" spans="4:17" x14ac:dyDescent="0.25">
      <c r="D59509" s="87"/>
      <c r="J59509" s="88"/>
      <c r="K59509" s="89"/>
      <c r="M59509" s="88"/>
      <c r="O59509" s="90"/>
      <c r="P59509" s="90"/>
      <c r="Q59509" s="90"/>
    </row>
    <row r="59510" spans="4:17" x14ac:dyDescent="0.25">
      <c r="D59510" s="87"/>
      <c r="J59510" s="88"/>
      <c r="K59510" s="89"/>
      <c r="M59510" s="88"/>
      <c r="O59510" s="90"/>
      <c r="P59510" s="90"/>
      <c r="Q59510" s="90"/>
    </row>
    <row r="59511" spans="4:17" x14ac:dyDescent="0.25">
      <c r="D59511" s="87"/>
      <c r="J59511" s="88"/>
      <c r="K59511" s="89"/>
      <c r="M59511" s="88"/>
      <c r="O59511" s="90"/>
      <c r="P59511" s="90"/>
      <c r="Q59511" s="90"/>
    </row>
    <row r="59512" spans="4:17" x14ac:dyDescent="0.25">
      <c r="D59512" s="87"/>
      <c r="J59512" s="88"/>
      <c r="K59512" s="89"/>
      <c r="M59512" s="88"/>
      <c r="O59512" s="90"/>
      <c r="P59512" s="90"/>
      <c r="Q59512" s="90"/>
    </row>
    <row r="59513" spans="4:17" x14ac:dyDescent="0.25">
      <c r="D59513" s="87"/>
      <c r="J59513" s="88"/>
      <c r="K59513" s="89"/>
      <c r="M59513" s="88"/>
      <c r="O59513" s="90"/>
      <c r="P59513" s="90"/>
      <c r="Q59513" s="90"/>
    </row>
    <row r="59514" spans="4:17" x14ac:dyDescent="0.25">
      <c r="D59514" s="87"/>
      <c r="J59514" s="88"/>
      <c r="K59514" s="89"/>
      <c r="M59514" s="88"/>
      <c r="O59514" s="90"/>
      <c r="P59514" s="90"/>
      <c r="Q59514" s="90"/>
    </row>
    <row r="59515" spans="4:17" x14ac:dyDescent="0.25">
      <c r="D59515" s="87"/>
      <c r="J59515" s="88"/>
      <c r="K59515" s="89"/>
      <c r="M59515" s="88"/>
      <c r="O59515" s="90"/>
      <c r="P59515" s="90"/>
      <c r="Q59515" s="90"/>
    </row>
    <row r="59516" spans="4:17" x14ac:dyDescent="0.25">
      <c r="D59516" s="87"/>
      <c r="J59516" s="88"/>
      <c r="K59516" s="89"/>
      <c r="M59516" s="88"/>
      <c r="O59516" s="90"/>
      <c r="P59516" s="90"/>
      <c r="Q59516" s="90"/>
    </row>
    <row r="59517" spans="4:17" x14ac:dyDescent="0.25">
      <c r="D59517" s="87"/>
      <c r="J59517" s="88"/>
      <c r="K59517" s="89"/>
      <c r="M59517" s="88"/>
      <c r="O59517" s="90"/>
      <c r="P59517" s="90"/>
      <c r="Q59517" s="90"/>
    </row>
    <row r="59518" spans="4:17" x14ac:dyDescent="0.25">
      <c r="D59518" s="87"/>
      <c r="J59518" s="88"/>
      <c r="K59518" s="89"/>
      <c r="M59518" s="88"/>
      <c r="O59518" s="90"/>
      <c r="P59518" s="90"/>
      <c r="Q59518" s="90"/>
    </row>
    <row r="59519" spans="4:17" x14ac:dyDescent="0.25">
      <c r="D59519" s="87"/>
      <c r="J59519" s="88"/>
      <c r="K59519" s="89"/>
      <c r="M59519" s="88"/>
      <c r="O59519" s="90"/>
      <c r="P59519" s="90"/>
      <c r="Q59519" s="90"/>
    </row>
    <row r="59520" spans="4:17" x14ac:dyDescent="0.25">
      <c r="D59520" s="87"/>
      <c r="J59520" s="88"/>
      <c r="K59520" s="89"/>
      <c r="M59520" s="88"/>
      <c r="O59520" s="90"/>
      <c r="P59520" s="90"/>
      <c r="Q59520" s="90"/>
    </row>
    <row r="59521" spans="4:17" x14ac:dyDescent="0.25">
      <c r="D59521" s="87"/>
      <c r="J59521" s="88"/>
      <c r="K59521" s="89"/>
      <c r="M59521" s="88"/>
      <c r="O59521" s="90"/>
      <c r="P59521" s="90"/>
      <c r="Q59521" s="90"/>
    </row>
    <row r="59522" spans="4:17" x14ac:dyDescent="0.25">
      <c r="D59522" s="87"/>
      <c r="J59522" s="88"/>
      <c r="K59522" s="89"/>
      <c r="M59522" s="88"/>
      <c r="O59522" s="90"/>
      <c r="P59522" s="90"/>
      <c r="Q59522" s="90"/>
    </row>
    <row r="59523" spans="4:17" x14ac:dyDescent="0.25">
      <c r="D59523" s="87"/>
      <c r="J59523" s="88"/>
      <c r="K59523" s="89"/>
      <c r="M59523" s="88"/>
      <c r="O59523" s="90"/>
      <c r="P59523" s="90"/>
      <c r="Q59523" s="90"/>
    </row>
    <row r="59524" spans="4:17" x14ac:dyDescent="0.25">
      <c r="D59524" s="87"/>
      <c r="J59524" s="88"/>
      <c r="K59524" s="89"/>
      <c r="M59524" s="88"/>
      <c r="O59524" s="90"/>
      <c r="P59524" s="90"/>
      <c r="Q59524" s="90"/>
    </row>
    <row r="59525" spans="4:17" x14ac:dyDescent="0.25">
      <c r="D59525" s="87"/>
      <c r="J59525" s="88"/>
      <c r="K59525" s="89"/>
      <c r="M59525" s="88"/>
      <c r="O59525" s="90"/>
      <c r="P59525" s="90"/>
      <c r="Q59525" s="90"/>
    </row>
    <row r="59526" spans="4:17" x14ac:dyDescent="0.25">
      <c r="D59526" s="87"/>
      <c r="J59526" s="88"/>
      <c r="K59526" s="89"/>
      <c r="M59526" s="88"/>
      <c r="O59526" s="90"/>
      <c r="P59526" s="90"/>
      <c r="Q59526" s="90"/>
    </row>
    <row r="59527" spans="4:17" x14ac:dyDescent="0.25">
      <c r="D59527" s="87"/>
      <c r="J59527" s="88"/>
      <c r="K59527" s="89"/>
      <c r="M59527" s="88"/>
      <c r="O59527" s="90"/>
      <c r="P59527" s="90"/>
      <c r="Q59527" s="90"/>
    </row>
    <row r="59528" spans="4:17" x14ac:dyDescent="0.25">
      <c r="D59528" s="87"/>
      <c r="J59528" s="88"/>
      <c r="K59528" s="89"/>
      <c r="M59528" s="88"/>
      <c r="O59528" s="90"/>
      <c r="P59528" s="90"/>
      <c r="Q59528" s="90"/>
    </row>
    <row r="59529" spans="4:17" x14ac:dyDescent="0.25">
      <c r="D59529" s="87"/>
      <c r="J59529" s="88"/>
      <c r="K59529" s="89"/>
      <c r="M59529" s="88"/>
      <c r="O59529" s="90"/>
      <c r="P59529" s="90"/>
      <c r="Q59529" s="90"/>
    </row>
    <row r="59530" spans="4:17" x14ac:dyDescent="0.25">
      <c r="D59530" s="87"/>
      <c r="J59530" s="88"/>
      <c r="K59530" s="89"/>
      <c r="M59530" s="88"/>
      <c r="O59530" s="90"/>
      <c r="P59530" s="90"/>
      <c r="Q59530" s="90"/>
    </row>
    <row r="59531" spans="4:17" x14ac:dyDescent="0.25">
      <c r="D59531" s="87"/>
      <c r="J59531" s="88"/>
      <c r="K59531" s="89"/>
      <c r="M59531" s="88"/>
      <c r="O59531" s="90"/>
      <c r="P59531" s="90"/>
      <c r="Q59531" s="90"/>
    </row>
    <row r="59532" spans="4:17" x14ac:dyDescent="0.25">
      <c r="D59532" s="87"/>
      <c r="J59532" s="88"/>
      <c r="K59532" s="89"/>
      <c r="M59532" s="88"/>
      <c r="O59532" s="90"/>
      <c r="P59532" s="90"/>
      <c r="Q59532" s="90"/>
    </row>
    <row r="59533" spans="4:17" x14ac:dyDescent="0.25">
      <c r="D59533" s="87"/>
      <c r="J59533" s="88"/>
      <c r="K59533" s="89"/>
      <c r="M59533" s="88"/>
      <c r="O59533" s="90"/>
      <c r="P59533" s="90"/>
      <c r="Q59533" s="90"/>
    </row>
    <row r="59534" spans="4:17" x14ac:dyDescent="0.25">
      <c r="D59534" s="87"/>
      <c r="J59534" s="88"/>
      <c r="K59534" s="89"/>
      <c r="M59534" s="88"/>
      <c r="O59534" s="90"/>
      <c r="P59534" s="90"/>
      <c r="Q59534" s="90"/>
    </row>
    <row r="59535" spans="4:17" x14ac:dyDescent="0.25">
      <c r="D59535" s="87"/>
      <c r="J59535" s="88"/>
      <c r="K59535" s="89"/>
      <c r="M59535" s="88"/>
      <c r="O59535" s="90"/>
      <c r="P59535" s="90"/>
      <c r="Q59535" s="90"/>
    </row>
    <row r="59536" spans="4:17" x14ac:dyDescent="0.25">
      <c r="D59536" s="87"/>
      <c r="J59536" s="88"/>
      <c r="K59536" s="89"/>
      <c r="M59536" s="88"/>
      <c r="O59536" s="90"/>
      <c r="P59536" s="90"/>
      <c r="Q59536" s="90"/>
    </row>
    <row r="59537" spans="4:17" x14ac:dyDescent="0.25">
      <c r="D59537" s="87"/>
      <c r="J59537" s="88"/>
      <c r="K59537" s="89"/>
      <c r="M59537" s="88"/>
      <c r="O59537" s="90"/>
      <c r="P59537" s="90"/>
      <c r="Q59537" s="90"/>
    </row>
    <row r="59538" spans="4:17" x14ac:dyDescent="0.25">
      <c r="D59538" s="87"/>
      <c r="J59538" s="88"/>
      <c r="K59538" s="89"/>
      <c r="M59538" s="88"/>
      <c r="O59538" s="90"/>
      <c r="P59538" s="90"/>
      <c r="Q59538" s="90"/>
    </row>
    <row r="59539" spans="4:17" x14ac:dyDescent="0.25">
      <c r="D59539" s="87"/>
      <c r="J59539" s="88"/>
      <c r="K59539" s="89"/>
      <c r="M59539" s="88"/>
      <c r="O59539" s="90"/>
      <c r="P59539" s="90"/>
      <c r="Q59539" s="90"/>
    </row>
    <row r="59540" spans="4:17" x14ac:dyDescent="0.25">
      <c r="D59540" s="87"/>
      <c r="J59540" s="88"/>
      <c r="K59540" s="89"/>
      <c r="M59540" s="88"/>
      <c r="O59540" s="90"/>
      <c r="P59540" s="90"/>
      <c r="Q59540" s="90"/>
    </row>
    <row r="59541" spans="4:17" x14ac:dyDescent="0.25">
      <c r="D59541" s="87"/>
      <c r="J59541" s="88"/>
      <c r="K59541" s="89"/>
      <c r="M59541" s="88"/>
      <c r="O59541" s="90"/>
      <c r="P59541" s="90"/>
      <c r="Q59541" s="90"/>
    </row>
    <row r="59542" spans="4:17" x14ac:dyDescent="0.25">
      <c r="D59542" s="87"/>
      <c r="J59542" s="88"/>
      <c r="K59542" s="89"/>
      <c r="M59542" s="88"/>
      <c r="O59542" s="90"/>
      <c r="P59542" s="90"/>
      <c r="Q59542" s="90"/>
    </row>
    <row r="59543" spans="4:17" x14ac:dyDescent="0.25">
      <c r="D59543" s="87"/>
      <c r="J59543" s="88"/>
      <c r="K59543" s="89"/>
      <c r="M59543" s="88"/>
      <c r="O59543" s="90"/>
      <c r="P59543" s="90"/>
      <c r="Q59543" s="90"/>
    </row>
    <row r="59544" spans="4:17" x14ac:dyDescent="0.25">
      <c r="D59544" s="87"/>
      <c r="J59544" s="88"/>
      <c r="K59544" s="89"/>
      <c r="M59544" s="88"/>
      <c r="O59544" s="90"/>
      <c r="P59544" s="90"/>
      <c r="Q59544" s="90"/>
    </row>
    <row r="59545" spans="4:17" x14ac:dyDescent="0.25">
      <c r="D59545" s="87"/>
      <c r="J59545" s="88"/>
      <c r="K59545" s="89"/>
      <c r="M59545" s="88"/>
      <c r="O59545" s="90"/>
      <c r="P59545" s="90"/>
      <c r="Q59545" s="90"/>
    </row>
    <row r="59546" spans="4:17" x14ac:dyDescent="0.25">
      <c r="D59546" s="87"/>
      <c r="J59546" s="88"/>
      <c r="K59546" s="89"/>
      <c r="M59546" s="88"/>
      <c r="O59546" s="90"/>
      <c r="P59546" s="90"/>
      <c r="Q59546" s="90"/>
    </row>
    <row r="59547" spans="4:17" x14ac:dyDescent="0.25">
      <c r="D59547" s="87"/>
      <c r="J59547" s="88"/>
      <c r="K59547" s="89"/>
      <c r="M59547" s="88"/>
      <c r="O59547" s="90"/>
      <c r="P59547" s="90"/>
      <c r="Q59547" s="90"/>
    </row>
    <row r="59548" spans="4:17" x14ac:dyDescent="0.25">
      <c r="D59548" s="87"/>
      <c r="J59548" s="88"/>
      <c r="K59548" s="89"/>
      <c r="M59548" s="88"/>
      <c r="O59548" s="90"/>
      <c r="P59548" s="90"/>
      <c r="Q59548" s="90"/>
    </row>
    <row r="59549" spans="4:17" x14ac:dyDescent="0.25">
      <c r="D59549" s="87"/>
      <c r="J59549" s="88"/>
      <c r="K59549" s="89"/>
      <c r="M59549" s="88"/>
      <c r="O59549" s="90"/>
      <c r="P59549" s="90"/>
      <c r="Q59549" s="90"/>
    </row>
    <row r="59550" spans="4:17" x14ac:dyDescent="0.25">
      <c r="D59550" s="87"/>
      <c r="J59550" s="88"/>
      <c r="K59550" s="89"/>
      <c r="M59550" s="88"/>
      <c r="O59550" s="90"/>
      <c r="P59550" s="90"/>
      <c r="Q59550" s="90"/>
    </row>
    <row r="59551" spans="4:17" x14ac:dyDescent="0.25">
      <c r="D59551" s="87"/>
      <c r="J59551" s="88"/>
      <c r="K59551" s="89"/>
      <c r="M59551" s="88"/>
      <c r="O59551" s="90"/>
      <c r="P59551" s="90"/>
      <c r="Q59551" s="90"/>
    </row>
    <row r="59552" spans="4:17" x14ac:dyDescent="0.25">
      <c r="D59552" s="87"/>
      <c r="J59552" s="88"/>
      <c r="K59552" s="89"/>
      <c r="M59552" s="88"/>
      <c r="O59552" s="90"/>
      <c r="P59552" s="90"/>
      <c r="Q59552" s="90"/>
    </row>
    <row r="59553" spans="4:17" x14ac:dyDescent="0.25">
      <c r="D59553" s="87"/>
      <c r="J59553" s="88"/>
      <c r="K59553" s="89"/>
      <c r="M59553" s="88"/>
      <c r="O59553" s="90"/>
      <c r="P59553" s="90"/>
      <c r="Q59553" s="90"/>
    </row>
    <row r="59554" spans="4:17" x14ac:dyDescent="0.25">
      <c r="D59554" s="87"/>
      <c r="J59554" s="88"/>
      <c r="K59554" s="89"/>
      <c r="M59554" s="88"/>
      <c r="O59554" s="90"/>
      <c r="P59554" s="90"/>
      <c r="Q59554" s="90"/>
    </row>
    <row r="59555" spans="4:17" x14ac:dyDescent="0.25">
      <c r="D59555" s="87"/>
      <c r="J59555" s="88"/>
      <c r="K59555" s="89"/>
      <c r="M59555" s="88"/>
      <c r="O59555" s="90"/>
      <c r="P59555" s="90"/>
      <c r="Q59555" s="90"/>
    </row>
    <row r="59556" spans="4:17" x14ac:dyDescent="0.25">
      <c r="D59556" s="87"/>
      <c r="J59556" s="88"/>
      <c r="K59556" s="89"/>
      <c r="M59556" s="88"/>
      <c r="O59556" s="90"/>
      <c r="P59556" s="90"/>
      <c r="Q59556" s="90"/>
    </row>
    <row r="59557" spans="4:17" x14ac:dyDescent="0.25">
      <c r="D59557" s="87"/>
      <c r="J59557" s="88"/>
      <c r="K59557" s="89"/>
      <c r="M59557" s="88"/>
      <c r="O59557" s="90"/>
      <c r="P59557" s="90"/>
      <c r="Q59557" s="90"/>
    </row>
    <row r="59558" spans="4:17" x14ac:dyDescent="0.25">
      <c r="D59558" s="87"/>
      <c r="J59558" s="88"/>
      <c r="K59558" s="89"/>
      <c r="M59558" s="88"/>
      <c r="O59558" s="90"/>
      <c r="P59558" s="90"/>
      <c r="Q59558" s="90"/>
    </row>
    <row r="59559" spans="4:17" x14ac:dyDescent="0.25">
      <c r="D59559" s="87"/>
      <c r="J59559" s="88"/>
      <c r="K59559" s="89"/>
      <c r="M59559" s="88"/>
      <c r="O59559" s="90"/>
      <c r="P59559" s="90"/>
      <c r="Q59559" s="90"/>
    </row>
    <row r="59560" spans="4:17" x14ac:dyDescent="0.25">
      <c r="D59560" s="87"/>
      <c r="J59560" s="88"/>
      <c r="K59560" s="89"/>
      <c r="M59560" s="88"/>
      <c r="O59560" s="90"/>
      <c r="P59560" s="90"/>
      <c r="Q59560" s="90"/>
    </row>
    <row r="59561" spans="4:17" x14ac:dyDescent="0.25">
      <c r="D59561" s="87"/>
      <c r="J59561" s="88"/>
      <c r="K59561" s="89"/>
      <c r="M59561" s="88"/>
      <c r="O59561" s="90"/>
      <c r="P59561" s="90"/>
      <c r="Q59561" s="90"/>
    </row>
    <row r="59562" spans="4:17" x14ac:dyDescent="0.25">
      <c r="D59562" s="87"/>
      <c r="J59562" s="88"/>
      <c r="K59562" s="89"/>
      <c r="M59562" s="88"/>
      <c r="O59562" s="90"/>
      <c r="P59562" s="90"/>
      <c r="Q59562" s="90"/>
    </row>
    <row r="59563" spans="4:17" x14ac:dyDescent="0.25">
      <c r="D59563" s="87"/>
      <c r="J59563" s="88"/>
      <c r="K59563" s="89"/>
      <c r="M59563" s="88"/>
      <c r="O59563" s="90"/>
      <c r="P59563" s="90"/>
      <c r="Q59563" s="90"/>
    </row>
    <row r="59564" spans="4:17" x14ac:dyDescent="0.25">
      <c r="D59564" s="87"/>
      <c r="J59564" s="88"/>
      <c r="K59564" s="89"/>
      <c r="M59564" s="88"/>
      <c r="O59564" s="90"/>
      <c r="P59564" s="90"/>
      <c r="Q59564" s="90"/>
    </row>
    <row r="59565" spans="4:17" x14ac:dyDescent="0.25">
      <c r="D59565" s="87"/>
      <c r="J59565" s="88"/>
      <c r="K59565" s="89"/>
      <c r="M59565" s="88"/>
      <c r="O59565" s="90"/>
      <c r="P59565" s="90"/>
      <c r="Q59565" s="90"/>
    </row>
    <row r="59566" spans="4:17" x14ac:dyDescent="0.25">
      <c r="D59566" s="87"/>
      <c r="J59566" s="88"/>
      <c r="K59566" s="89"/>
      <c r="M59566" s="88"/>
      <c r="O59566" s="90"/>
      <c r="P59566" s="90"/>
      <c r="Q59566" s="90"/>
    </row>
    <row r="59567" spans="4:17" x14ac:dyDescent="0.25">
      <c r="D59567" s="87"/>
      <c r="J59567" s="88"/>
      <c r="K59567" s="89"/>
      <c r="M59567" s="88"/>
      <c r="O59567" s="90"/>
      <c r="P59567" s="90"/>
      <c r="Q59567" s="90"/>
    </row>
    <row r="59568" spans="4:17" x14ac:dyDescent="0.25">
      <c r="D59568" s="87"/>
      <c r="J59568" s="88"/>
      <c r="K59568" s="89"/>
      <c r="M59568" s="88"/>
      <c r="O59568" s="90"/>
      <c r="P59568" s="90"/>
      <c r="Q59568" s="90"/>
    </row>
    <row r="59569" spans="4:17" x14ac:dyDescent="0.25">
      <c r="D59569" s="87"/>
      <c r="J59569" s="88"/>
      <c r="K59569" s="89"/>
      <c r="M59569" s="88"/>
      <c r="O59569" s="90"/>
      <c r="P59569" s="90"/>
      <c r="Q59569" s="90"/>
    </row>
    <row r="59570" spans="4:17" x14ac:dyDescent="0.25">
      <c r="D59570" s="87"/>
      <c r="J59570" s="88"/>
      <c r="K59570" s="89"/>
      <c r="M59570" s="88"/>
      <c r="O59570" s="90"/>
      <c r="P59570" s="90"/>
      <c r="Q59570" s="90"/>
    </row>
    <row r="59571" spans="4:17" x14ac:dyDescent="0.25">
      <c r="D59571" s="87"/>
      <c r="J59571" s="88"/>
      <c r="K59571" s="89"/>
      <c r="M59571" s="88"/>
      <c r="O59571" s="90"/>
      <c r="P59571" s="90"/>
      <c r="Q59571" s="90"/>
    </row>
    <row r="59572" spans="4:17" x14ac:dyDescent="0.25">
      <c r="D59572" s="87"/>
      <c r="J59572" s="88"/>
      <c r="K59572" s="89"/>
      <c r="M59572" s="88"/>
      <c r="O59572" s="90"/>
      <c r="P59572" s="90"/>
      <c r="Q59572" s="90"/>
    </row>
    <row r="59573" spans="4:17" x14ac:dyDescent="0.25">
      <c r="D59573" s="87"/>
      <c r="J59573" s="88"/>
      <c r="K59573" s="89"/>
      <c r="M59573" s="88"/>
      <c r="O59573" s="90"/>
      <c r="P59573" s="90"/>
      <c r="Q59573" s="90"/>
    </row>
    <row r="59574" spans="4:17" x14ac:dyDescent="0.25">
      <c r="D59574" s="87"/>
      <c r="J59574" s="88"/>
      <c r="K59574" s="89"/>
      <c r="M59574" s="88"/>
      <c r="O59574" s="90"/>
      <c r="P59574" s="90"/>
      <c r="Q59574" s="90"/>
    </row>
    <row r="59575" spans="4:17" x14ac:dyDescent="0.25">
      <c r="D59575" s="87"/>
      <c r="J59575" s="88"/>
      <c r="K59575" s="89"/>
      <c r="M59575" s="88"/>
      <c r="O59575" s="90"/>
      <c r="P59575" s="90"/>
      <c r="Q59575" s="90"/>
    </row>
    <row r="59576" spans="4:17" x14ac:dyDescent="0.25">
      <c r="D59576" s="87"/>
      <c r="J59576" s="88"/>
      <c r="K59576" s="89"/>
      <c r="M59576" s="88"/>
      <c r="O59576" s="90"/>
      <c r="P59576" s="90"/>
      <c r="Q59576" s="90"/>
    </row>
    <row r="59577" spans="4:17" x14ac:dyDescent="0.25">
      <c r="D59577" s="87"/>
      <c r="J59577" s="88"/>
      <c r="K59577" s="89"/>
      <c r="M59577" s="88"/>
      <c r="O59577" s="90"/>
      <c r="P59577" s="90"/>
      <c r="Q59577" s="90"/>
    </row>
    <row r="59578" spans="4:17" x14ac:dyDescent="0.25">
      <c r="D59578" s="87"/>
      <c r="J59578" s="88"/>
      <c r="K59578" s="89"/>
      <c r="M59578" s="88"/>
      <c r="O59578" s="90"/>
      <c r="P59578" s="90"/>
      <c r="Q59578" s="90"/>
    </row>
    <row r="59579" spans="4:17" x14ac:dyDescent="0.25">
      <c r="D59579" s="87"/>
      <c r="J59579" s="88"/>
      <c r="K59579" s="89"/>
      <c r="M59579" s="88"/>
      <c r="O59579" s="90"/>
      <c r="P59579" s="90"/>
      <c r="Q59579" s="90"/>
    </row>
    <row r="59580" spans="4:17" x14ac:dyDescent="0.25">
      <c r="D59580" s="87"/>
      <c r="J59580" s="88"/>
      <c r="K59580" s="89"/>
      <c r="M59580" s="88"/>
      <c r="O59580" s="90"/>
      <c r="P59580" s="90"/>
      <c r="Q59580" s="90"/>
    </row>
    <row r="59581" spans="4:17" x14ac:dyDescent="0.25">
      <c r="D59581" s="87"/>
      <c r="J59581" s="88"/>
      <c r="K59581" s="89"/>
      <c r="M59581" s="88"/>
      <c r="O59581" s="90"/>
      <c r="P59581" s="90"/>
      <c r="Q59581" s="90"/>
    </row>
    <row r="59582" spans="4:17" x14ac:dyDescent="0.25">
      <c r="D59582" s="87"/>
      <c r="J59582" s="88"/>
      <c r="K59582" s="89"/>
      <c r="M59582" s="88"/>
      <c r="O59582" s="90"/>
      <c r="P59582" s="90"/>
      <c r="Q59582" s="90"/>
    </row>
    <row r="59583" spans="4:17" x14ac:dyDescent="0.25">
      <c r="D59583" s="87"/>
      <c r="J59583" s="88"/>
      <c r="K59583" s="89"/>
      <c r="M59583" s="88"/>
      <c r="O59583" s="90"/>
      <c r="P59583" s="90"/>
      <c r="Q59583" s="90"/>
    </row>
    <row r="59584" spans="4:17" x14ac:dyDescent="0.25">
      <c r="D59584" s="87"/>
      <c r="J59584" s="88"/>
      <c r="K59584" s="89"/>
      <c r="M59584" s="88"/>
      <c r="O59584" s="90"/>
      <c r="P59584" s="90"/>
      <c r="Q59584" s="90"/>
    </row>
    <row r="59585" spans="4:17" x14ac:dyDescent="0.25">
      <c r="D59585" s="87"/>
      <c r="J59585" s="88"/>
      <c r="K59585" s="89"/>
      <c r="M59585" s="88"/>
      <c r="O59585" s="90"/>
      <c r="P59585" s="90"/>
      <c r="Q59585" s="90"/>
    </row>
    <row r="59586" spans="4:17" x14ac:dyDescent="0.25">
      <c r="D59586" s="87"/>
      <c r="J59586" s="88"/>
      <c r="K59586" s="89"/>
      <c r="M59586" s="88"/>
      <c r="O59586" s="90"/>
      <c r="P59586" s="90"/>
      <c r="Q59586" s="90"/>
    </row>
    <row r="59587" spans="4:17" x14ac:dyDescent="0.25">
      <c r="D59587" s="87"/>
      <c r="J59587" s="88"/>
      <c r="K59587" s="89"/>
      <c r="M59587" s="88"/>
      <c r="O59587" s="90"/>
      <c r="P59587" s="90"/>
      <c r="Q59587" s="90"/>
    </row>
    <row r="59588" spans="4:17" x14ac:dyDescent="0.25">
      <c r="D59588" s="87"/>
      <c r="J59588" s="88"/>
      <c r="K59588" s="89"/>
      <c r="M59588" s="88"/>
      <c r="O59588" s="90"/>
      <c r="P59588" s="90"/>
      <c r="Q59588" s="90"/>
    </row>
    <row r="59589" spans="4:17" x14ac:dyDescent="0.25">
      <c r="D59589" s="87"/>
      <c r="J59589" s="88"/>
      <c r="K59589" s="89"/>
      <c r="M59589" s="88"/>
      <c r="O59589" s="90"/>
      <c r="P59589" s="90"/>
      <c r="Q59589" s="90"/>
    </row>
    <row r="59590" spans="4:17" x14ac:dyDescent="0.25">
      <c r="D59590" s="87"/>
      <c r="J59590" s="88"/>
      <c r="K59590" s="89"/>
      <c r="M59590" s="88"/>
      <c r="O59590" s="90"/>
      <c r="P59590" s="90"/>
      <c r="Q59590" s="90"/>
    </row>
    <row r="59591" spans="4:17" x14ac:dyDescent="0.25">
      <c r="D59591" s="87"/>
      <c r="J59591" s="88"/>
      <c r="K59591" s="89"/>
      <c r="M59591" s="88"/>
      <c r="O59591" s="90"/>
      <c r="P59591" s="90"/>
      <c r="Q59591" s="90"/>
    </row>
    <row r="59592" spans="4:17" x14ac:dyDescent="0.25">
      <c r="D59592" s="87"/>
      <c r="J59592" s="88"/>
      <c r="K59592" s="89"/>
      <c r="M59592" s="88"/>
      <c r="O59592" s="90"/>
      <c r="P59592" s="90"/>
      <c r="Q59592" s="90"/>
    </row>
    <row r="59593" spans="4:17" x14ac:dyDescent="0.25">
      <c r="D59593" s="87"/>
      <c r="J59593" s="88"/>
      <c r="K59593" s="89"/>
      <c r="M59593" s="88"/>
      <c r="O59593" s="90"/>
      <c r="P59593" s="90"/>
      <c r="Q59593" s="90"/>
    </row>
    <row r="59594" spans="4:17" x14ac:dyDescent="0.25">
      <c r="D59594" s="87"/>
      <c r="J59594" s="88"/>
      <c r="K59594" s="89"/>
      <c r="M59594" s="88"/>
      <c r="O59594" s="90"/>
      <c r="P59594" s="90"/>
      <c r="Q59594" s="90"/>
    </row>
    <row r="59595" spans="4:17" x14ac:dyDescent="0.25">
      <c r="D59595" s="87"/>
      <c r="J59595" s="88"/>
      <c r="K59595" s="89"/>
      <c r="M59595" s="88"/>
      <c r="O59595" s="90"/>
      <c r="P59595" s="90"/>
      <c r="Q59595" s="90"/>
    </row>
    <row r="59596" spans="4:17" x14ac:dyDescent="0.25">
      <c r="D59596" s="87"/>
      <c r="J59596" s="88"/>
      <c r="K59596" s="89"/>
      <c r="M59596" s="88"/>
      <c r="O59596" s="90"/>
      <c r="P59596" s="90"/>
      <c r="Q59596" s="90"/>
    </row>
    <row r="59597" spans="4:17" x14ac:dyDescent="0.25">
      <c r="D59597" s="87"/>
      <c r="J59597" s="88"/>
      <c r="K59597" s="89"/>
      <c r="M59597" s="88"/>
      <c r="O59597" s="90"/>
      <c r="P59597" s="90"/>
      <c r="Q59597" s="90"/>
    </row>
    <row r="59598" spans="4:17" x14ac:dyDescent="0.25">
      <c r="D59598" s="87"/>
      <c r="J59598" s="88"/>
      <c r="K59598" s="89"/>
      <c r="M59598" s="88"/>
      <c r="O59598" s="90"/>
      <c r="P59598" s="90"/>
      <c r="Q59598" s="90"/>
    </row>
    <row r="59599" spans="4:17" x14ac:dyDescent="0.25">
      <c r="D59599" s="87"/>
      <c r="J59599" s="88"/>
      <c r="K59599" s="89"/>
      <c r="M59599" s="88"/>
      <c r="O59599" s="90"/>
      <c r="P59599" s="90"/>
      <c r="Q59599" s="90"/>
    </row>
    <row r="59600" spans="4:17" x14ac:dyDescent="0.25">
      <c r="D59600" s="87"/>
      <c r="J59600" s="88"/>
      <c r="K59600" s="89"/>
      <c r="M59600" s="88"/>
      <c r="O59600" s="90"/>
      <c r="P59600" s="90"/>
      <c r="Q59600" s="90"/>
    </row>
    <row r="59601" spans="4:17" x14ac:dyDescent="0.25">
      <c r="D59601" s="87"/>
      <c r="J59601" s="88"/>
      <c r="K59601" s="89"/>
      <c r="M59601" s="88"/>
      <c r="O59601" s="90"/>
      <c r="P59601" s="90"/>
      <c r="Q59601" s="90"/>
    </row>
    <row r="59602" spans="4:17" x14ac:dyDescent="0.25">
      <c r="D59602" s="87"/>
      <c r="J59602" s="88"/>
      <c r="K59602" s="89"/>
      <c r="M59602" s="88"/>
      <c r="O59602" s="90"/>
      <c r="P59602" s="90"/>
      <c r="Q59602" s="90"/>
    </row>
    <row r="59603" spans="4:17" x14ac:dyDescent="0.25">
      <c r="D59603" s="87"/>
      <c r="J59603" s="88"/>
      <c r="K59603" s="89"/>
      <c r="M59603" s="88"/>
      <c r="O59603" s="90"/>
      <c r="P59603" s="90"/>
      <c r="Q59603" s="90"/>
    </row>
    <row r="59604" spans="4:17" x14ac:dyDescent="0.25">
      <c r="D59604" s="87"/>
      <c r="J59604" s="88"/>
      <c r="K59604" s="89"/>
      <c r="M59604" s="88"/>
      <c r="O59604" s="90"/>
      <c r="P59604" s="90"/>
      <c r="Q59604" s="90"/>
    </row>
    <row r="59605" spans="4:17" x14ac:dyDescent="0.25">
      <c r="D59605" s="87"/>
      <c r="J59605" s="88"/>
      <c r="K59605" s="89"/>
      <c r="M59605" s="88"/>
      <c r="O59605" s="90"/>
      <c r="P59605" s="90"/>
      <c r="Q59605" s="90"/>
    </row>
    <row r="59606" spans="4:17" x14ac:dyDescent="0.25">
      <c r="D59606" s="87"/>
      <c r="J59606" s="88"/>
      <c r="K59606" s="89"/>
      <c r="M59606" s="88"/>
      <c r="O59606" s="90"/>
      <c r="P59606" s="90"/>
      <c r="Q59606" s="90"/>
    </row>
    <row r="59607" spans="4:17" x14ac:dyDescent="0.25">
      <c r="D59607" s="87"/>
      <c r="J59607" s="88"/>
      <c r="K59607" s="89"/>
      <c r="M59607" s="88"/>
      <c r="O59607" s="90"/>
      <c r="P59607" s="90"/>
      <c r="Q59607" s="90"/>
    </row>
    <row r="59608" spans="4:17" x14ac:dyDescent="0.25">
      <c r="D59608" s="87"/>
      <c r="J59608" s="88"/>
      <c r="K59608" s="89"/>
      <c r="M59608" s="88"/>
      <c r="O59608" s="90"/>
      <c r="P59608" s="90"/>
      <c r="Q59608" s="90"/>
    </row>
    <row r="59609" spans="4:17" x14ac:dyDescent="0.25">
      <c r="D59609" s="87"/>
      <c r="J59609" s="88"/>
      <c r="K59609" s="89"/>
      <c r="M59609" s="88"/>
      <c r="O59609" s="90"/>
      <c r="P59609" s="90"/>
      <c r="Q59609" s="90"/>
    </row>
    <row r="59610" spans="4:17" x14ac:dyDescent="0.25">
      <c r="D59610" s="87"/>
      <c r="J59610" s="88"/>
      <c r="K59610" s="89"/>
      <c r="M59610" s="88"/>
      <c r="O59610" s="90"/>
      <c r="P59610" s="90"/>
      <c r="Q59610" s="90"/>
    </row>
    <row r="59611" spans="4:17" x14ac:dyDescent="0.25">
      <c r="D59611" s="87"/>
      <c r="J59611" s="88"/>
      <c r="K59611" s="89"/>
      <c r="M59611" s="88"/>
      <c r="O59611" s="90"/>
      <c r="P59611" s="90"/>
      <c r="Q59611" s="90"/>
    </row>
    <row r="59612" spans="4:17" x14ac:dyDescent="0.25">
      <c r="D59612" s="87"/>
      <c r="J59612" s="88"/>
      <c r="K59612" s="89"/>
      <c r="M59612" s="88"/>
      <c r="O59612" s="90"/>
      <c r="P59612" s="90"/>
      <c r="Q59612" s="90"/>
    </row>
    <row r="59613" spans="4:17" x14ac:dyDescent="0.25">
      <c r="D59613" s="87"/>
      <c r="J59613" s="88"/>
      <c r="K59613" s="89"/>
      <c r="M59613" s="88"/>
      <c r="O59613" s="90"/>
      <c r="P59613" s="90"/>
      <c r="Q59613" s="90"/>
    </row>
    <row r="59614" spans="4:17" x14ac:dyDescent="0.25">
      <c r="D59614" s="87"/>
      <c r="J59614" s="88"/>
      <c r="K59614" s="89"/>
      <c r="M59614" s="88"/>
      <c r="O59614" s="90"/>
      <c r="P59614" s="90"/>
      <c r="Q59614" s="90"/>
    </row>
    <row r="59615" spans="4:17" x14ac:dyDescent="0.25">
      <c r="D59615" s="87"/>
      <c r="J59615" s="88"/>
      <c r="K59615" s="89"/>
      <c r="M59615" s="88"/>
      <c r="O59615" s="90"/>
      <c r="P59615" s="90"/>
      <c r="Q59615" s="90"/>
    </row>
    <row r="59616" spans="4:17" x14ac:dyDescent="0.25">
      <c r="D59616" s="87"/>
      <c r="J59616" s="88"/>
      <c r="K59616" s="89"/>
      <c r="M59616" s="88"/>
      <c r="O59616" s="90"/>
      <c r="P59616" s="90"/>
      <c r="Q59616" s="90"/>
    </row>
    <row r="59617" spans="4:17" x14ac:dyDescent="0.25">
      <c r="D59617" s="87"/>
      <c r="J59617" s="88"/>
      <c r="K59617" s="89"/>
      <c r="M59617" s="88"/>
      <c r="O59617" s="90"/>
      <c r="P59617" s="90"/>
      <c r="Q59617" s="90"/>
    </row>
    <row r="59618" spans="4:17" x14ac:dyDescent="0.25">
      <c r="D59618" s="87"/>
      <c r="J59618" s="88"/>
      <c r="K59618" s="89"/>
      <c r="M59618" s="88"/>
      <c r="O59618" s="90"/>
      <c r="P59618" s="90"/>
      <c r="Q59618" s="90"/>
    </row>
    <row r="59619" spans="4:17" x14ac:dyDescent="0.25">
      <c r="D59619" s="87"/>
      <c r="J59619" s="88"/>
      <c r="K59619" s="89"/>
      <c r="M59619" s="88"/>
      <c r="O59619" s="90"/>
      <c r="P59619" s="90"/>
      <c r="Q59619" s="90"/>
    </row>
    <row r="59620" spans="4:17" x14ac:dyDescent="0.25">
      <c r="D59620" s="87"/>
      <c r="J59620" s="88"/>
      <c r="K59620" s="89"/>
      <c r="M59620" s="88"/>
      <c r="O59620" s="90"/>
      <c r="P59620" s="90"/>
      <c r="Q59620" s="90"/>
    </row>
    <row r="59621" spans="4:17" x14ac:dyDescent="0.25">
      <c r="D59621" s="87"/>
      <c r="J59621" s="88"/>
      <c r="K59621" s="89"/>
      <c r="M59621" s="88"/>
      <c r="O59621" s="90"/>
      <c r="P59621" s="90"/>
      <c r="Q59621" s="90"/>
    </row>
    <row r="59622" spans="4:17" x14ac:dyDescent="0.25">
      <c r="D59622" s="87"/>
      <c r="J59622" s="88"/>
      <c r="K59622" s="89"/>
      <c r="M59622" s="88"/>
      <c r="O59622" s="90"/>
      <c r="P59622" s="90"/>
      <c r="Q59622" s="90"/>
    </row>
    <row r="59623" spans="4:17" x14ac:dyDescent="0.25">
      <c r="D59623" s="87"/>
      <c r="J59623" s="88"/>
      <c r="K59623" s="89"/>
      <c r="M59623" s="88"/>
      <c r="O59623" s="90"/>
      <c r="P59623" s="90"/>
      <c r="Q59623" s="90"/>
    </row>
    <row r="59624" spans="4:17" x14ac:dyDescent="0.25">
      <c r="D59624" s="87"/>
      <c r="J59624" s="88"/>
      <c r="K59624" s="89"/>
      <c r="M59624" s="88"/>
      <c r="O59624" s="90"/>
      <c r="P59624" s="90"/>
      <c r="Q59624" s="90"/>
    </row>
    <row r="59625" spans="4:17" x14ac:dyDescent="0.25">
      <c r="D59625" s="87"/>
      <c r="J59625" s="88"/>
      <c r="K59625" s="89"/>
      <c r="M59625" s="88"/>
      <c r="O59625" s="90"/>
      <c r="P59625" s="90"/>
      <c r="Q59625" s="90"/>
    </row>
    <row r="59626" spans="4:17" x14ac:dyDescent="0.25">
      <c r="D59626" s="87"/>
      <c r="J59626" s="88"/>
      <c r="K59626" s="89"/>
      <c r="M59626" s="88"/>
      <c r="O59626" s="90"/>
      <c r="P59626" s="90"/>
      <c r="Q59626" s="90"/>
    </row>
    <row r="59627" spans="4:17" x14ac:dyDescent="0.25">
      <c r="D59627" s="87"/>
      <c r="J59627" s="88"/>
      <c r="K59627" s="89"/>
      <c r="M59627" s="88"/>
      <c r="O59627" s="90"/>
      <c r="P59627" s="90"/>
      <c r="Q59627" s="90"/>
    </row>
    <row r="59628" spans="4:17" x14ac:dyDescent="0.25">
      <c r="D59628" s="87"/>
      <c r="J59628" s="88"/>
      <c r="K59628" s="89"/>
      <c r="M59628" s="88"/>
      <c r="O59628" s="90"/>
      <c r="P59628" s="90"/>
      <c r="Q59628" s="90"/>
    </row>
    <row r="59629" spans="4:17" x14ac:dyDescent="0.25">
      <c r="D59629" s="87"/>
      <c r="J59629" s="88"/>
      <c r="K59629" s="89"/>
      <c r="M59629" s="88"/>
      <c r="O59629" s="90"/>
      <c r="P59629" s="90"/>
      <c r="Q59629" s="90"/>
    </row>
    <row r="59630" spans="4:17" x14ac:dyDescent="0.25">
      <c r="D59630" s="87"/>
      <c r="J59630" s="88"/>
      <c r="K59630" s="89"/>
      <c r="M59630" s="88"/>
      <c r="O59630" s="90"/>
      <c r="P59630" s="90"/>
      <c r="Q59630" s="90"/>
    </row>
    <row r="59631" spans="4:17" x14ac:dyDescent="0.25">
      <c r="D59631" s="87"/>
      <c r="J59631" s="88"/>
      <c r="K59631" s="89"/>
      <c r="M59631" s="88"/>
      <c r="O59631" s="90"/>
      <c r="P59631" s="90"/>
      <c r="Q59631" s="90"/>
    </row>
    <row r="59632" spans="4:17" x14ac:dyDescent="0.25">
      <c r="D59632" s="87"/>
      <c r="J59632" s="88"/>
      <c r="K59632" s="89"/>
      <c r="M59632" s="88"/>
      <c r="O59632" s="90"/>
      <c r="P59632" s="90"/>
      <c r="Q59632" s="90"/>
    </row>
    <row r="59633" spans="4:17" x14ac:dyDescent="0.25">
      <c r="D59633" s="87"/>
      <c r="J59633" s="88"/>
      <c r="K59633" s="89"/>
      <c r="M59633" s="88"/>
      <c r="O59633" s="90"/>
      <c r="P59633" s="90"/>
      <c r="Q59633" s="90"/>
    </row>
    <row r="59634" spans="4:17" x14ac:dyDescent="0.25">
      <c r="D59634" s="87"/>
      <c r="J59634" s="88"/>
      <c r="K59634" s="89"/>
      <c r="M59634" s="88"/>
      <c r="O59634" s="90"/>
      <c r="P59634" s="90"/>
      <c r="Q59634" s="90"/>
    </row>
    <row r="59635" spans="4:17" x14ac:dyDescent="0.25">
      <c r="D59635" s="87"/>
      <c r="J59635" s="88"/>
      <c r="K59635" s="89"/>
      <c r="M59635" s="88"/>
      <c r="O59635" s="90"/>
      <c r="P59635" s="90"/>
      <c r="Q59635" s="90"/>
    </row>
    <row r="59636" spans="4:17" x14ac:dyDescent="0.25">
      <c r="D59636" s="87"/>
      <c r="J59636" s="88"/>
      <c r="K59636" s="89"/>
      <c r="M59636" s="88"/>
      <c r="O59636" s="90"/>
      <c r="P59636" s="90"/>
      <c r="Q59636" s="90"/>
    </row>
    <row r="59637" spans="4:17" x14ac:dyDescent="0.25">
      <c r="D59637" s="87"/>
      <c r="J59637" s="88"/>
      <c r="K59637" s="89"/>
      <c r="M59637" s="88"/>
      <c r="O59637" s="90"/>
      <c r="P59637" s="90"/>
      <c r="Q59637" s="90"/>
    </row>
    <row r="59638" spans="4:17" x14ac:dyDescent="0.25">
      <c r="D59638" s="87"/>
      <c r="J59638" s="88"/>
      <c r="K59638" s="89"/>
      <c r="M59638" s="88"/>
      <c r="O59638" s="90"/>
      <c r="P59638" s="90"/>
      <c r="Q59638" s="90"/>
    </row>
    <row r="59639" spans="4:17" x14ac:dyDescent="0.25">
      <c r="D59639" s="87"/>
      <c r="J59639" s="88"/>
      <c r="K59639" s="89"/>
      <c r="M59639" s="88"/>
      <c r="O59639" s="90"/>
      <c r="P59639" s="90"/>
      <c r="Q59639" s="90"/>
    </row>
    <row r="59640" spans="4:17" x14ac:dyDescent="0.25">
      <c r="D59640" s="87"/>
      <c r="J59640" s="88"/>
      <c r="K59640" s="89"/>
      <c r="M59640" s="88"/>
      <c r="O59640" s="90"/>
      <c r="P59640" s="90"/>
      <c r="Q59640" s="90"/>
    </row>
    <row r="59641" spans="4:17" x14ac:dyDescent="0.25">
      <c r="D59641" s="87"/>
      <c r="J59641" s="88"/>
      <c r="K59641" s="89"/>
      <c r="M59641" s="88"/>
      <c r="O59641" s="90"/>
      <c r="P59641" s="90"/>
      <c r="Q59641" s="90"/>
    </row>
    <row r="59642" spans="4:17" x14ac:dyDescent="0.25">
      <c r="D59642" s="87"/>
      <c r="J59642" s="88"/>
      <c r="K59642" s="89"/>
      <c r="M59642" s="88"/>
      <c r="O59642" s="90"/>
      <c r="P59642" s="90"/>
      <c r="Q59642" s="90"/>
    </row>
    <row r="59643" spans="4:17" x14ac:dyDescent="0.25">
      <c r="D59643" s="87"/>
      <c r="J59643" s="88"/>
      <c r="K59643" s="89"/>
      <c r="M59643" s="88"/>
      <c r="O59643" s="90"/>
      <c r="P59643" s="90"/>
      <c r="Q59643" s="90"/>
    </row>
    <row r="59644" spans="4:17" x14ac:dyDescent="0.25">
      <c r="D59644" s="87"/>
      <c r="J59644" s="88"/>
      <c r="K59644" s="89"/>
      <c r="M59644" s="88"/>
      <c r="O59644" s="90"/>
      <c r="P59644" s="90"/>
      <c r="Q59644" s="90"/>
    </row>
    <row r="59645" spans="4:17" x14ac:dyDescent="0.25">
      <c r="D59645" s="87"/>
      <c r="J59645" s="88"/>
      <c r="K59645" s="89"/>
      <c r="M59645" s="88"/>
      <c r="O59645" s="90"/>
      <c r="P59645" s="90"/>
      <c r="Q59645" s="90"/>
    </row>
    <row r="59646" spans="4:17" x14ac:dyDescent="0.25">
      <c r="D59646" s="87"/>
      <c r="J59646" s="88"/>
      <c r="K59646" s="89"/>
      <c r="M59646" s="88"/>
      <c r="O59646" s="90"/>
      <c r="P59646" s="90"/>
      <c r="Q59646" s="90"/>
    </row>
    <row r="59647" spans="4:17" x14ac:dyDescent="0.25">
      <c r="D59647" s="87"/>
      <c r="J59647" s="88"/>
      <c r="K59647" s="89"/>
      <c r="M59647" s="88"/>
      <c r="O59647" s="90"/>
      <c r="P59647" s="90"/>
      <c r="Q59647" s="90"/>
    </row>
    <row r="59648" spans="4:17" x14ac:dyDescent="0.25">
      <c r="D59648" s="87"/>
      <c r="J59648" s="88"/>
      <c r="K59648" s="89"/>
      <c r="M59648" s="88"/>
      <c r="O59648" s="90"/>
      <c r="P59648" s="90"/>
      <c r="Q59648" s="90"/>
    </row>
    <row r="59649" spans="4:17" x14ac:dyDescent="0.25">
      <c r="D59649" s="87"/>
      <c r="J59649" s="88"/>
      <c r="K59649" s="89"/>
      <c r="M59649" s="88"/>
      <c r="O59649" s="90"/>
      <c r="P59649" s="90"/>
      <c r="Q59649" s="90"/>
    </row>
    <row r="59650" spans="4:17" x14ac:dyDescent="0.25">
      <c r="D59650" s="87"/>
      <c r="J59650" s="88"/>
      <c r="K59650" s="89"/>
      <c r="M59650" s="88"/>
      <c r="O59650" s="90"/>
      <c r="P59650" s="90"/>
      <c r="Q59650" s="90"/>
    </row>
    <row r="59651" spans="4:17" x14ac:dyDescent="0.25">
      <c r="D59651" s="87"/>
      <c r="J59651" s="88"/>
      <c r="K59651" s="89"/>
      <c r="M59651" s="88"/>
      <c r="O59651" s="90"/>
      <c r="P59651" s="90"/>
      <c r="Q59651" s="90"/>
    </row>
    <row r="59652" spans="4:17" x14ac:dyDescent="0.25">
      <c r="D59652" s="87"/>
      <c r="J59652" s="88"/>
      <c r="K59652" s="89"/>
      <c r="M59652" s="88"/>
      <c r="O59652" s="90"/>
      <c r="P59652" s="90"/>
      <c r="Q59652" s="90"/>
    </row>
    <row r="59653" spans="4:17" x14ac:dyDescent="0.25">
      <c r="D59653" s="87"/>
      <c r="J59653" s="88"/>
      <c r="K59653" s="89"/>
      <c r="M59653" s="88"/>
      <c r="O59653" s="90"/>
      <c r="P59653" s="90"/>
      <c r="Q59653" s="90"/>
    </row>
    <row r="59654" spans="4:17" x14ac:dyDescent="0.25">
      <c r="D59654" s="87"/>
      <c r="J59654" s="88"/>
      <c r="K59654" s="89"/>
      <c r="M59654" s="88"/>
      <c r="O59654" s="90"/>
      <c r="P59654" s="90"/>
      <c r="Q59654" s="90"/>
    </row>
    <row r="59655" spans="4:17" x14ac:dyDescent="0.25">
      <c r="D59655" s="87"/>
      <c r="J59655" s="88"/>
      <c r="K59655" s="89"/>
      <c r="M59655" s="88"/>
      <c r="O59655" s="90"/>
      <c r="P59655" s="90"/>
      <c r="Q59655" s="90"/>
    </row>
    <row r="59656" spans="4:17" x14ac:dyDescent="0.25">
      <c r="D59656" s="87"/>
      <c r="J59656" s="88"/>
      <c r="K59656" s="89"/>
      <c r="M59656" s="88"/>
      <c r="O59656" s="90"/>
      <c r="P59656" s="90"/>
      <c r="Q59656" s="90"/>
    </row>
    <row r="59657" spans="4:17" x14ac:dyDescent="0.25">
      <c r="D59657" s="87"/>
      <c r="J59657" s="88"/>
      <c r="K59657" s="89"/>
      <c r="M59657" s="88"/>
      <c r="O59657" s="90"/>
      <c r="P59657" s="90"/>
      <c r="Q59657" s="90"/>
    </row>
    <row r="59658" spans="4:17" x14ac:dyDescent="0.25">
      <c r="D59658" s="87"/>
      <c r="J59658" s="88"/>
      <c r="K59658" s="89"/>
      <c r="M59658" s="88"/>
      <c r="O59658" s="90"/>
      <c r="P59658" s="90"/>
      <c r="Q59658" s="90"/>
    </row>
    <row r="59659" spans="4:17" x14ac:dyDescent="0.25">
      <c r="D59659" s="87"/>
      <c r="J59659" s="88"/>
      <c r="K59659" s="89"/>
      <c r="M59659" s="88"/>
      <c r="O59659" s="90"/>
      <c r="P59659" s="90"/>
      <c r="Q59659" s="90"/>
    </row>
    <row r="59660" spans="4:17" x14ac:dyDescent="0.25">
      <c r="D59660" s="87"/>
      <c r="J59660" s="88"/>
      <c r="K59660" s="89"/>
      <c r="M59660" s="88"/>
      <c r="O59660" s="90"/>
      <c r="P59660" s="90"/>
      <c r="Q59660" s="90"/>
    </row>
    <row r="59661" spans="4:17" x14ac:dyDescent="0.25">
      <c r="D59661" s="87"/>
      <c r="J59661" s="88"/>
      <c r="K59661" s="89"/>
      <c r="M59661" s="88"/>
      <c r="O59661" s="90"/>
      <c r="P59661" s="90"/>
      <c r="Q59661" s="90"/>
    </row>
    <row r="59662" spans="4:17" x14ac:dyDescent="0.25">
      <c r="D59662" s="87"/>
      <c r="J59662" s="88"/>
      <c r="K59662" s="89"/>
      <c r="M59662" s="88"/>
      <c r="O59662" s="90"/>
      <c r="P59662" s="90"/>
      <c r="Q59662" s="90"/>
    </row>
    <row r="59663" spans="4:17" x14ac:dyDescent="0.25">
      <c r="D59663" s="87"/>
      <c r="J59663" s="88"/>
      <c r="K59663" s="89"/>
      <c r="M59663" s="88"/>
      <c r="O59663" s="90"/>
      <c r="P59663" s="90"/>
      <c r="Q59663" s="90"/>
    </row>
    <row r="59664" spans="4:17" x14ac:dyDescent="0.25">
      <c r="D59664" s="87"/>
      <c r="J59664" s="88"/>
      <c r="K59664" s="89"/>
      <c r="M59664" s="88"/>
      <c r="O59664" s="90"/>
      <c r="P59664" s="90"/>
      <c r="Q59664" s="90"/>
    </row>
    <row r="59665" spans="4:17" x14ac:dyDescent="0.25">
      <c r="D59665" s="87"/>
      <c r="J59665" s="88"/>
      <c r="K59665" s="89"/>
      <c r="M59665" s="88"/>
      <c r="O59665" s="90"/>
      <c r="P59665" s="90"/>
      <c r="Q59665" s="90"/>
    </row>
    <row r="59666" spans="4:17" x14ac:dyDescent="0.25">
      <c r="D59666" s="87"/>
      <c r="J59666" s="88"/>
      <c r="K59666" s="89"/>
      <c r="M59666" s="88"/>
      <c r="O59666" s="90"/>
      <c r="P59666" s="90"/>
      <c r="Q59666" s="90"/>
    </row>
    <row r="59667" spans="4:17" x14ac:dyDescent="0.25">
      <c r="D59667" s="87"/>
      <c r="J59667" s="88"/>
      <c r="K59667" s="89"/>
      <c r="M59667" s="88"/>
      <c r="O59667" s="90"/>
      <c r="P59667" s="90"/>
      <c r="Q59667" s="90"/>
    </row>
    <row r="59668" spans="4:17" x14ac:dyDescent="0.25">
      <c r="D59668" s="87"/>
      <c r="J59668" s="88"/>
      <c r="K59668" s="89"/>
      <c r="M59668" s="88"/>
      <c r="O59668" s="90"/>
      <c r="P59668" s="90"/>
      <c r="Q59668" s="90"/>
    </row>
    <row r="59669" spans="4:17" x14ac:dyDescent="0.25">
      <c r="D59669" s="87"/>
      <c r="J59669" s="88"/>
      <c r="K59669" s="89"/>
      <c r="M59669" s="88"/>
      <c r="O59669" s="90"/>
      <c r="P59669" s="90"/>
      <c r="Q59669" s="90"/>
    </row>
    <row r="59670" spans="4:17" x14ac:dyDescent="0.25">
      <c r="D59670" s="87"/>
      <c r="J59670" s="88"/>
      <c r="K59670" s="89"/>
      <c r="M59670" s="88"/>
      <c r="O59670" s="90"/>
      <c r="P59670" s="90"/>
      <c r="Q59670" s="90"/>
    </row>
    <row r="59671" spans="4:17" x14ac:dyDescent="0.25">
      <c r="D59671" s="87"/>
      <c r="J59671" s="88"/>
      <c r="K59671" s="89"/>
      <c r="M59671" s="88"/>
      <c r="O59671" s="90"/>
      <c r="P59671" s="90"/>
      <c r="Q59671" s="90"/>
    </row>
    <row r="59672" spans="4:17" x14ac:dyDescent="0.25">
      <c r="D59672" s="87"/>
      <c r="J59672" s="88"/>
      <c r="K59672" s="89"/>
      <c r="M59672" s="88"/>
      <c r="O59672" s="90"/>
      <c r="P59672" s="90"/>
      <c r="Q59672" s="90"/>
    </row>
    <row r="59673" spans="4:17" x14ac:dyDescent="0.25">
      <c r="D59673" s="87"/>
      <c r="J59673" s="88"/>
      <c r="K59673" s="89"/>
      <c r="M59673" s="88"/>
      <c r="O59673" s="90"/>
      <c r="P59673" s="90"/>
      <c r="Q59673" s="90"/>
    </row>
    <row r="59674" spans="4:17" x14ac:dyDescent="0.25">
      <c r="D59674" s="87"/>
      <c r="J59674" s="88"/>
      <c r="K59674" s="89"/>
      <c r="M59674" s="88"/>
      <c r="O59674" s="90"/>
      <c r="P59674" s="90"/>
      <c r="Q59674" s="90"/>
    </row>
    <row r="59675" spans="4:17" x14ac:dyDescent="0.25">
      <c r="D59675" s="87"/>
      <c r="J59675" s="88"/>
      <c r="K59675" s="89"/>
      <c r="M59675" s="88"/>
      <c r="O59675" s="90"/>
      <c r="P59675" s="90"/>
      <c r="Q59675" s="90"/>
    </row>
    <row r="59676" spans="4:17" x14ac:dyDescent="0.25">
      <c r="D59676" s="87"/>
      <c r="J59676" s="88"/>
      <c r="K59676" s="89"/>
      <c r="M59676" s="88"/>
      <c r="O59676" s="90"/>
      <c r="P59676" s="90"/>
      <c r="Q59676" s="90"/>
    </row>
    <row r="59677" spans="4:17" x14ac:dyDescent="0.25">
      <c r="D59677" s="87"/>
      <c r="J59677" s="88"/>
      <c r="K59677" s="89"/>
      <c r="M59677" s="88"/>
      <c r="O59677" s="90"/>
      <c r="P59677" s="90"/>
      <c r="Q59677" s="90"/>
    </row>
    <row r="59678" spans="4:17" x14ac:dyDescent="0.25">
      <c r="D59678" s="87"/>
      <c r="J59678" s="88"/>
      <c r="K59678" s="89"/>
      <c r="M59678" s="88"/>
      <c r="O59678" s="90"/>
      <c r="P59678" s="90"/>
      <c r="Q59678" s="90"/>
    </row>
    <row r="59679" spans="4:17" x14ac:dyDescent="0.25">
      <c r="D59679" s="87"/>
      <c r="J59679" s="88"/>
      <c r="K59679" s="89"/>
      <c r="M59679" s="88"/>
      <c r="O59679" s="90"/>
      <c r="P59679" s="90"/>
      <c r="Q59679" s="90"/>
    </row>
    <row r="59680" spans="4:17" x14ac:dyDescent="0.25">
      <c r="D59680" s="87"/>
      <c r="J59680" s="88"/>
      <c r="K59680" s="89"/>
      <c r="M59680" s="88"/>
      <c r="O59680" s="90"/>
      <c r="P59680" s="90"/>
      <c r="Q59680" s="90"/>
    </row>
    <row r="59681" spans="4:17" x14ac:dyDescent="0.25">
      <c r="D59681" s="87"/>
      <c r="J59681" s="88"/>
      <c r="K59681" s="89"/>
      <c r="M59681" s="88"/>
      <c r="O59681" s="90"/>
      <c r="P59681" s="90"/>
      <c r="Q59681" s="90"/>
    </row>
    <row r="59682" spans="4:17" x14ac:dyDescent="0.25">
      <c r="D59682" s="87"/>
      <c r="J59682" s="88"/>
      <c r="K59682" s="89"/>
      <c r="M59682" s="88"/>
      <c r="O59682" s="90"/>
      <c r="P59682" s="90"/>
      <c r="Q59682" s="90"/>
    </row>
    <row r="59683" spans="4:17" x14ac:dyDescent="0.25">
      <c r="D59683" s="87"/>
      <c r="J59683" s="88"/>
      <c r="K59683" s="89"/>
      <c r="M59683" s="88"/>
      <c r="O59683" s="90"/>
      <c r="P59683" s="90"/>
      <c r="Q59683" s="90"/>
    </row>
    <row r="59684" spans="4:17" x14ac:dyDescent="0.25">
      <c r="D59684" s="87"/>
      <c r="J59684" s="88"/>
      <c r="K59684" s="89"/>
      <c r="M59684" s="88"/>
      <c r="O59684" s="90"/>
      <c r="P59684" s="90"/>
      <c r="Q59684" s="90"/>
    </row>
    <row r="59685" spans="4:17" x14ac:dyDescent="0.25">
      <c r="D59685" s="87"/>
      <c r="J59685" s="88"/>
      <c r="K59685" s="89"/>
      <c r="M59685" s="88"/>
      <c r="O59685" s="90"/>
      <c r="P59685" s="90"/>
      <c r="Q59685" s="90"/>
    </row>
    <row r="59686" spans="4:17" x14ac:dyDescent="0.25">
      <c r="D59686" s="87"/>
      <c r="J59686" s="88"/>
      <c r="K59686" s="89"/>
      <c r="M59686" s="88"/>
      <c r="O59686" s="90"/>
      <c r="P59686" s="90"/>
      <c r="Q59686" s="90"/>
    </row>
    <row r="59687" spans="4:17" x14ac:dyDescent="0.25">
      <c r="D59687" s="87"/>
      <c r="J59687" s="88"/>
      <c r="K59687" s="89"/>
      <c r="M59687" s="88"/>
      <c r="O59687" s="90"/>
      <c r="P59687" s="90"/>
      <c r="Q59687" s="90"/>
    </row>
    <row r="59688" spans="4:17" x14ac:dyDescent="0.25">
      <c r="D59688" s="87"/>
      <c r="J59688" s="88"/>
      <c r="K59688" s="89"/>
      <c r="M59688" s="88"/>
      <c r="O59688" s="90"/>
      <c r="P59688" s="90"/>
      <c r="Q59688" s="90"/>
    </row>
    <row r="59689" spans="4:17" x14ac:dyDescent="0.25">
      <c r="D59689" s="87"/>
      <c r="J59689" s="88"/>
      <c r="K59689" s="89"/>
      <c r="M59689" s="88"/>
      <c r="O59689" s="90"/>
      <c r="P59689" s="90"/>
      <c r="Q59689" s="90"/>
    </row>
    <row r="59690" spans="4:17" x14ac:dyDescent="0.25">
      <c r="D59690" s="87"/>
      <c r="J59690" s="88"/>
      <c r="K59690" s="89"/>
      <c r="M59690" s="88"/>
      <c r="O59690" s="90"/>
      <c r="P59690" s="90"/>
      <c r="Q59690" s="90"/>
    </row>
    <row r="59691" spans="4:17" x14ac:dyDescent="0.25">
      <c r="D59691" s="87"/>
      <c r="J59691" s="88"/>
      <c r="K59691" s="89"/>
      <c r="M59691" s="88"/>
      <c r="O59691" s="90"/>
      <c r="P59691" s="90"/>
      <c r="Q59691" s="90"/>
    </row>
    <row r="59692" spans="4:17" x14ac:dyDescent="0.25">
      <c r="D59692" s="87"/>
      <c r="J59692" s="88"/>
      <c r="K59692" s="89"/>
      <c r="M59692" s="88"/>
      <c r="O59692" s="90"/>
      <c r="P59692" s="90"/>
      <c r="Q59692" s="90"/>
    </row>
    <row r="59693" spans="4:17" x14ac:dyDescent="0.25">
      <c r="D59693" s="87"/>
      <c r="J59693" s="88"/>
      <c r="K59693" s="89"/>
      <c r="M59693" s="88"/>
      <c r="O59693" s="90"/>
      <c r="P59693" s="90"/>
      <c r="Q59693" s="90"/>
    </row>
    <row r="59694" spans="4:17" x14ac:dyDescent="0.25">
      <c r="D59694" s="87"/>
      <c r="J59694" s="88"/>
      <c r="K59694" s="89"/>
      <c r="M59694" s="88"/>
      <c r="O59694" s="90"/>
      <c r="P59694" s="90"/>
      <c r="Q59694" s="90"/>
    </row>
    <row r="59695" spans="4:17" x14ac:dyDescent="0.25">
      <c r="D59695" s="87"/>
      <c r="J59695" s="88"/>
      <c r="K59695" s="89"/>
      <c r="M59695" s="88"/>
      <c r="O59695" s="90"/>
      <c r="P59695" s="90"/>
      <c r="Q59695" s="90"/>
    </row>
    <row r="59696" spans="4:17" x14ac:dyDescent="0.25">
      <c r="D59696" s="87"/>
      <c r="J59696" s="88"/>
      <c r="K59696" s="89"/>
      <c r="M59696" s="88"/>
      <c r="O59696" s="90"/>
      <c r="P59696" s="90"/>
      <c r="Q59696" s="90"/>
    </row>
    <row r="59697" spans="4:17" x14ac:dyDescent="0.25">
      <c r="D59697" s="87"/>
      <c r="J59697" s="88"/>
      <c r="K59697" s="89"/>
      <c r="M59697" s="88"/>
      <c r="O59697" s="90"/>
      <c r="P59697" s="90"/>
      <c r="Q59697" s="90"/>
    </row>
    <row r="59698" spans="4:17" x14ac:dyDescent="0.25">
      <c r="D59698" s="87"/>
      <c r="J59698" s="88"/>
      <c r="K59698" s="89"/>
      <c r="M59698" s="88"/>
      <c r="O59698" s="90"/>
      <c r="P59698" s="90"/>
      <c r="Q59698" s="90"/>
    </row>
    <row r="59699" spans="4:17" x14ac:dyDescent="0.25">
      <c r="D59699" s="87"/>
      <c r="J59699" s="88"/>
      <c r="K59699" s="89"/>
      <c r="M59699" s="88"/>
      <c r="O59699" s="90"/>
      <c r="P59699" s="90"/>
      <c r="Q59699" s="90"/>
    </row>
    <row r="59700" spans="4:17" x14ac:dyDescent="0.25">
      <c r="D59700" s="87"/>
      <c r="J59700" s="88"/>
      <c r="K59700" s="89"/>
      <c r="M59700" s="88"/>
      <c r="O59700" s="90"/>
      <c r="P59700" s="90"/>
      <c r="Q59700" s="90"/>
    </row>
    <row r="59701" spans="4:17" x14ac:dyDescent="0.25">
      <c r="D59701" s="87"/>
      <c r="J59701" s="88"/>
      <c r="K59701" s="89"/>
      <c r="M59701" s="88"/>
      <c r="O59701" s="90"/>
      <c r="P59701" s="90"/>
      <c r="Q59701" s="90"/>
    </row>
    <row r="59702" spans="4:17" x14ac:dyDescent="0.25">
      <c r="D59702" s="87"/>
      <c r="J59702" s="88"/>
      <c r="K59702" s="89"/>
      <c r="M59702" s="88"/>
      <c r="O59702" s="90"/>
      <c r="P59702" s="90"/>
      <c r="Q59702" s="90"/>
    </row>
    <row r="59703" spans="4:17" x14ac:dyDescent="0.25">
      <c r="D59703" s="87"/>
      <c r="J59703" s="88"/>
      <c r="K59703" s="89"/>
      <c r="M59703" s="88"/>
      <c r="O59703" s="90"/>
      <c r="P59703" s="90"/>
      <c r="Q59703" s="90"/>
    </row>
    <row r="59704" spans="4:17" x14ac:dyDescent="0.25">
      <c r="D59704" s="87"/>
      <c r="J59704" s="88"/>
      <c r="K59704" s="89"/>
      <c r="M59704" s="88"/>
      <c r="O59704" s="90"/>
      <c r="P59704" s="90"/>
      <c r="Q59704" s="90"/>
    </row>
    <row r="59705" spans="4:17" x14ac:dyDescent="0.25">
      <c r="D59705" s="87"/>
      <c r="J59705" s="88"/>
      <c r="K59705" s="89"/>
      <c r="M59705" s="88"/>
      <c r="O59705" s="90"/>
      <c r="P59705" s="90"/>
      <c r="Q59705" s="90"/>
    </row>
    <row r="59706" spans="4:17" x14ac:dyDescent="0.25">
      <c r="D59706" s="87"/>
      <c r="J59706" s="88"/>
      <c r="K59706" s="89"/>
      <c r="M59706" s="88"/>
      <c r="O59706" s="90"/>
      <c r="P59706" s="90"/>
      <c r="Q59706" s="90"/>
    </row>
    <row r="59707" spans="4:17" x14ac:dyDescent="0.25">
      <c r="D59707" s="87"/>
      <c r="J59707" s="88"/>
      <c r="K59707" s="89"/>
      <c r="M59707" s="88"/>
      <c r="O59707" s="90"/>
      <c r="P59707" s="90"/>
      <c r="Q59707" s="90"/>
    </row>
    <row r="59708" spans="4:17" x14ac:dyDescent="0.25">
      <c r="D59708" s="87"/>
      <c r="J59708" s="88"/>
      <c r="K59708" s="89"/>
      <c r="M59708" s="88"/>
      <c r="O59708" s="90"/>
      <c r="P59708" s="90"/>
      <c r="Q59708" s="90"/>
    </row>
    <row r="59709" spans="4:17" x14ac:dyDescent="0.25">
      <c r="D59709" s="87"/>
      <c r="J59709" s="88"/>
      <c r="K59709" s="89"/>
      <c r="M59709" s="88"/>
      <c r="O59709" s="90"/>
      <c r="P59709" s="90"/>
      <c r="Q59709" s="90"/>
    </row>
    <row r="59710" spans="4:17" x14ac:dyDescent="0.25">
      <c r="D59710" s="87"/>
      <c r="J59710" s="88"/>
      <c r="K59710" s="89"/>
      <c r="M59710" s="88"/>
      <c r="O59710" s="90"/>
      <c r="P59710" s="90"/>
      <c r="Q59710" s="90"/>
    </row>
    <row r="59711" spans="4:17" x14ac:dyDescent="0.25">
      <c r="D59711" s="87"/>
      <c r="J59711" s="88"/>
      <c r="K59711" s="89"/>
      <c r="M59711" s="88"/>
      <c r="O59711" s="90"/>
      <c r="P59711" s="90"/>
      <c r="Q59711" s="90"/>
    </row>
    <row r="59712" spans="4:17" x14ac:dyDescent="0.25">
      <c r="D59712" s="87"/>
      <c r="J59712" s="88"/>
      <c r="K59712" s="89"/>
      <c r="M59712" s="88"/>
      <c r="O59712" s="90"/>
      <c r="P59712" s="90"/>
      <c r="Q59712" s="90"/>
    </row>
    <row r="59713" spans="4:17" x14ac:dyDescent="0.25">
      <c r="D59713" s="87"/>
      <c r="J59713" s="88"/>
      <c r="K59713" s="89"/>
      <c r="M59713" s="88"/>
      <c r="O59713" s="90"/>
      <c r="P59713" s="90"/>
      <c r="Q59713" s="90"/>
    </row>
    <row r="59714" spans="4:17" x14ac:dyDescent="0.25">
      <c r="D59714" s="87"/>
      <c r="J59714" s="88"/>
      <c r="K59714" s="89"/>
      <c r="M59714" s="88"/>
      <c r="O59714" s="90"/>
      <c r="P59714" s="90"/>
      <c r="Q59714" s="90"/>
    </row>
    <row r="59715" spans="4:17" x14ac:dyDescent="0.25">
      <c r="D59715" s="87"/>
      <c r="J59715" s="88"/>
      <c r="K59715" s="89"/>
      <c r="M59715" s="88"/>
      <c r="O59715" s="90"/>
      <c r="P59715" s="90"/>
      <c r="Q59715" s="90"/>
    </row>
    <row r="59716" spans="4:17" x14ac:dyDescent="0.25">
      <c r="D59716" s="87"/>
      <c r="J59716" s="88"/>
      <c r="K59716" s="89"/>
      <c r="M59716" s="88"/>
      <c r="O59716" s="90"/>
      <c r="P59716" s="90"/>
      <c r="Q59716" s="90"/>
    </row>
    <row r="59717" spans="4:17" x14ac:dyDescent="0.25">
      <c r="D59717" s="87"/>
      <c r="J59717" s="88"/>
      <c r="K59717" s="89"/>
      <c r="M59717" s="88"/>
      <c r="O59717" s="90"/>
      <c r="P59717" s="90"/>
      <c r="Q59717" s="90"/>
    </row>
    <row r="59718" spans="4:17" x14ac:dyDescent="0.25">
      <c r="D59718" s="87"/>
      <c r="J59718" s="88"/>
      <c r="K59718" s="89"/>
      <c r="M59718" s="88"/>
      <c r="O59718" s="90"/>
      <c r="P59718" s="90"/>
      <c r="Q59718" s="90"/>
    </row>
    <row r="59719" spans="4:17" x14ac:dyDescent="0.25">
      <c r="D59719" s="87"/>
      <c r="J59719" s="88"/>
      <c r="K59719" s="89"/>
      <c r="M59719" s="88"/>
      <c r="O59719" s="90"/>
      <c r="P59719" s="90"/>
      <c r="Q59719" s="90"/>
    </row>
    <row r="59720" spans="4:17" x14ac:dyDescent="0.25">
      <c r="D59720" s="87"/>
      <c r="J59720" s="88"/>
      <c r="K59720" s="89"/>
      <c r="M59720" s="88"/>
      <c r="O59720" s="90"/>
      <c r="P59720" s="90"/>
      <c r="Q59720" s="90"/>
    </row>
    <row r="59721" spans="4:17" x14ac:dyDescent="0.25">
      <c r="D59721" s="87"/>
      <c r="J59721" s="88"/>
      <c r="K59721" s="89"/>
      <c r="M59721" s="88"/>
      <c r="O59721" s="90"/>
      <c r="P59721" s="90"/>
      <c r="Q59721" s="90"/>
    </row>
    <row r="59722" spans="4:17" x14ac:dyDescent="0.25">
      <c r="D59722" s="87"/>
      <c r="J59722" s="88"/>
      <c r="K59722" s="89"/>
      <c r="M59722" s="88"/>
      <c r="O59722" s="90"/>
      <c r="P59722" s="90"/>
      <c r="Q59722" s="90"/>
    </row>
    <row r="59723" spans="4:17" x14ac:dyDescent="0.25">
      <c r="D59723" s="87"/>
      <c r="J59723" s="88"/>
      <c r="K59723" s="89"/>
      <c r="M59723" s="88"/>
      <c r="O59723" s="90"/>
      <c r="P59723" s="90"/>
      <c r="Q59723" s="90"/>
    </row>
    <row r="59724" spans="4:17" x14ac:dyDescent="0.25">
      <c r="D59724" s="87"/>
      <c r="J59724" s="88"/>
      <c r="K59724" s="89"/>
      <c r="M59724" s="88"/>
      <c r="O59724" s="90"/>
      <c r="P59724" s="90"/>
      <c r="Q59724" s="90"/>
    </row>
    <row r="59725" spans="4:17" x14ac:dyDescent="0.25">
      <c r="D59725" s="87"/>
      <c r="J59725" s="88"/>
      <c r="K59725" s="89"/>
      <c r="M59725" s="88"/>
      <c r="O59725" s="90"/>
      <c r="P59725" s="90"/>
      <c r="Q59725" s="90"/>
    </row>
    <row r="59726" spans="4:17" x14ac:dyDescent="0.25">
      <c r="D59726" s="87"/>
      <c r="J59726" s="88"/>
      <c r="K59726" s="89"/>
      <c r="M59726" s="88"/>
      <c r="O59726" s="90"/>
      <c r="P59726" s="90"/>
      <c r="Q59726" s="90"/>
    </row>
    <row r="59727" spans="4:17" x14ac:dyDescent="0.25">
      <c r="D59727" s="87"/>
      <c r="J59727" s="88"/>
      <c r="K59727" s="89"/>
      <c r="M59727" s="88"/>
      <c r="O59727" s="90"/>
      <c r="P59727" s="90"/>
      <c r="Q59727" s="90"/>
    </row>
    <row r="59728" spans="4:17" x14ac:dyDescent="0.25">
      <c r="D59728" s="87"/>
      <c r="J59728" s="88"/>
      <c r="K59728" s="89"/>
      <c r="M59728" s="88"/>
      <c r="O59728" s="90"/>
      <c r="P59728" s="90"/>
      <c r="Q59728" s="90"/>
    </row>
    <row r="59729" spans="4:17" x14ac:dyDescent="0.25">
      <c r="D59729" s="87"/>
      <c r="J59729" s="88"/>
      <c r="K59729" s="89"/>
      <c r="M59729" s="88"/>
      <c r="O59729" s="90"/>
      <c r="P59729" s="90"/>
      <c r="Q59729" s="90"/>
    </row>
    <row r="59730" spans="4:17" x14ac:dyDescent="0.25">
      <c r="D59730" s="87"/>
      <c r="J59730" s="88"/>
      <c r="K59730" s="89"/>
      <c r="M59730" s="88"/>
      <c r="O59730" s="90"/>
      <c r="P59730" s="90"/>
      <c r="Q59730" s="90"/>
    </row>
    <row r="59731" spans="4:17" x14ac:dyDescent="0.25">
      <c r="D59731" s="87"/>
      <c r="J59731" s="88"/>
      <c r="K59731" s="89"/>
      <c r="M59731" s="88"/>
      <c r="O59731" s="90"/>
      <c r="P59731" s="90"/>
      <c r="Q59731" s="90"/>
    </row>
    <row r="59732" spans="4:17" x14ac:dyDescent="0.25">
      <c r="D59732" s="87"/>
      <c r="J59732" s="88"/>
      <c r="K59732" s="89"/>
      <c r="M59732" s="88"/>
      <c r="O59732" s="90"/>
      <c r="P59732" s="90"/>
      <c r="Q59732" s="90"/>
    </row>
    <row r="59733" spans="4:17" x14ac:dyDescent="0.25">
      <c r="D59733" s="87"/>
      <c r="J59733" s="88"/>
      <c r="K59733" s="89"/>
      <c r="M59733" s="88"/>
      <c r="O59733" s="90"/>
      <c r="P59733" s="90"/>
      <c r="Q59733" s="90"/>
    </row>
    <row r="59734" spans="4:17" x14ac:dyDescent="0.25">
      <c r="D59734" s="87"/>
      <c r="J59734" s="88"/>
      <c r="K59734" s="89"/>
      <c r="M59734" s="88"/>
      <c r="O59734" s="90"/>
      <c r="P59734" s="90"/>
      <c r="Q59734" s="90"/>
    </row>
    <row r="59735" spans="4:17" x14ac:dyDescent="0.25">
      <c r="D59735" s="87"/>
      <c r="J59735" s="88"/>
      <c r="K59735" s="89"/>
      <c r="M59735" s="88"/>
      <c r="O59735" s="90"/>
      <c r="P59735" s="90"/>
      <c r="Q59735" s="90"/>
    </row>
    <row r="59736" spans="4:17" x14ac:dyDescent="0.25">
      <c r="D59736" s="87"/>
      <c r="J59736" s="88"/>
      <c r="K59736" s="89"/>
      <c r="M59736" s="88"/>
      <c r="O59736" s="90"/>
      <c r="P59736" s="90"/>
      <c r="Q59736" s="90"/>
    </row>
    <row r="59737" spans="4:17" x14ac:dyDescent="0.25">
      <c r="D59737" s="87"/>
      <c r="J59737" s="88"/>
      <c r="K59737" s="89"/>
      <c r="M59737" s="88"/>
      <c r="O59737" s="90"/>
      <c r="P59737" s="90"/>
      <c r="Q59737" s="90"/>
    </row>
    <row r="59738" spans="4:17" x14ac:dyDescent="0.25">
      <c r="D59738" s="87"/>
      <c r="J59738" s="88"/>
      <c r="K59738" s="89"/>
      <c r="M59738" s="88"/>
      <c r="O59738" s="90"/>
      <c r="P59738" s="90"/>
      <c r="Q59738" s="90"/>
    </row>
    <row r="59739" spans="4:17" x14ac:dyDescent="0.25">
      <c r="D59739" s="87"/>
      <c r="J59739" s="88"/>
      <c r="K59739" s="89"/>
      <c r="M59739" s="88"/>
      <c r="O59739" s="90"/>
      <c r="P59739" s="90"/>
      <c r="Q59739" s="90"/>
    </row>
    <row r="59740" spans="4:17" x14ac:dyDescent="0.25">
      <c r="D59740" s="87"/>
      <c r="J59740" s="88"/>
      <c r="K59740" s="89"/>
      <c r="M59740" s="88"/>
      <c r="O59740" s="90"/>
      <c r="P59740" s="90"/>
      <c r="Q59740" s="90"/>
    </row>
    <row r="59741" spans="4:17" x14ac:dyDescent="0.25">
      <c r="D59741" s="87"/>
      <c r="J59741" s="88"/>
      <c r="K59741" s="89"/>
      <c r="M59741" s="88"/>
      <c r="O59741" s="90"/>
      <c r="P59741" s="90"/>
      <c r="Q59741" s="90"/>
    </row>
    <row r="59742" spans="4:17" x14ac:dyDescent="0.25">
      <c r="D59742" s="87"/>
      <c r="J59742" s="88"/>
      <c r="K59742" s="89"/>
      <c r="M59742" s="88"/>
      <c r="O59742" s="90"/>
      <c r="P59742" s="90"/>
      <c r="Q59742" s="90"/>
    </row>
    <row r="59743" spans="4:17" x14ac:dyDescent="0.25">
      <c r="D59743" s="87"/>
      <c r="J59743" s="88"/>
      <c r="K59743" s="89"/>
      <c r="M59743" s="88"/>
      <c r="O59743" s="90"/>
      <c r="P59743" s="90"/>
      <c r="Q59743" s="90"/>
    </row>
    <row r="59744" spans="4:17" x14ac:dyDescent="0.25">
      <c r="D59744" s="87"/>
      <c r="J59744" s="88"/>
      <c r="K59744" s="89"/>
      <c r="M59744" s="88"/>
      <c r="O59744" s="90"/>
      <c r="P59744" s="90"/>
      <c r="Q59744" s="90"/>
    </row>
    <row r="59745" spans="4:17" x14ac:dyDescent="0.25">
      <c r="D59745" s="87"/>
      <c r="J59745" s="88"/>
      <c r="K59745" s="89"/>
      <c r="M59745" s="88"/>
      <c r="O59745" s="90"/>
      <c r="P59745" s="90"/>
      <c r="Q59745" s="90"/>
    </row>
    <row r="59746" spans="4:17" x14ac:dyDescent="0.25">
      <c r="D59746" s="87"/>
      <c r="J59746" s="88"/>
      <c r="K59746" s="89"/>
      <c r="M59746" s="88"/>
      <c r="O59746" s="90"/>
      <c r="P59746" s="90"/>
      <c r="Q59746" s="90"/>
    </row>
    <row r="59747" spans="4:17" x14ac:dyDescent="0.25">
      <c r="D59747" s="87"/>
      <c r="J59747" s="88"/>
      <c r="K59747" s="89"/>
      <c r="M59747" s="88"/>
      <c r="O59747" s="90"/>
      <c r="P59747" s="90"/>
      <c r="Q59747" s="90"/>
    </row>
    <row r="59748" spans="4:17" x14ac:dyDescent="0.25">
      <c r="D59748" s="87"/>
      <c r="J59748" s="88"/>
      <c r="K59748" s="89"/>
      <c r="M59748" s="88"/>
      <c r="O59748" s="90"/>
      <c r="P59748" s="90"/>
      <c r="Q59748" s="90"/>
    </row>
    <row r="59749" spans="4:17" x14ac:dyDescent="0.25">
      <c r="D59749" s="87"/>
      <c r="J59749" s="88"/>
      <c r="K59749" s="89"/>
      <c r="M59749" s="88"/>
      <c r="O59749" s="90"/>
      <c r="P59749" s="90"/>
      <c r="Q59749" s="90"/>
    </row>
    <row r="59750" spans="4:17" x14ac:dyDescent="0.25">
      <c r="D59750" s="87"/>
      <c r="J59750" s="88"/>
      <c r="K59750" s="89"/>
      <c r="M59750" s="88"/>
      <c r="O59750" s="90"/>
      <c r="P59750" s="90"/>
      <c r="Q59750" s="90"/>
    </row>
    <row r="59751" spans="4:17" x14ac:dyDescent="0.25">
      <c r="D59751" s="87"/>
      <c r="J59751" s="88"/>
      <c r="K59751" s="89"/>
      <c r="M59751" s="88"/>
      <c r="O59751" s="90"/>
      <c r="P59751" s="90"/>
      <c r="Q59751" s="90"/>
    </row>
    <row r="59752" spans="4:17" x14ac:dyDescent="0.25">
      <c r="D59752" s="87"/>
      <c r="J59752" s="88"/>
      <c r="K59752" s="89"/>
      <c r="M59752" s="88"/>
      <c r="O59752" s="90"/>
      <c r="P59752" s="90"/>
      <c r="Q59752" s="90"/>
    </row>
    <row r="59753" spans="4:17" x14ac:dyDescent="0.25">
      <c r="D59753" s="87"/>
      <c r="J59753" s="88"/>
      <c r="K59753" s="89"/>
      <c r="M59753" s="88"/>
      <c r="O59753" s="90"/>
      <c r="P59753" s="90"/>
      <c r="Q59753" s="90"/>
    </row>
    <row r="59754" spans="4:17" x14ac:dyDescent="0.25">
      <c r="D59754" s="87"/>
      <c r="J59754" s="88"/>
      <c r="K59754" s="89"/>
      <c r="M59754" s="88"/>
      <c r="O59754" s="90"/>
      <c r="P59754" s="90"/>
      <c r="Q59754" s="90"/>
    </row>
    <row r="59755" spans="4:17" x14ac:dyDescent="0.25">
      <c r="D59755" s="87"/>
      <c r="J59755" s="88"/>
      <c r="K59755" s="89"/>
      <c r="M59755" s="88"/>
      <c r="O59755" s="90"/>
      <c r="P59755" s="90"/>
      <c r="Q59755" s="90"/>
    </row>
    <row r="59756" spans="4:17" x14ac:dyDescent="0.25">
      <c r="D59756" s="87"/>
      <c r="J59756" s="88"/>
      <c r="K59756" s="89"/>
      <c r="M59756" s="88"/>
      <c r="O59756" s="90"/>
      <c r="P59756" s="90"/>
      <c r="Q59756" s="90"/>
    </row>
    <row r="59757" spans="4:17" x14ac:dyDescent="0.25">
      <c r="D59757" s="87"/>
      <c r="J59757" s="88"/>
      <c r="K59757" s="89"/>
      <c r="M59757" s="88"/>
      <c r="O59757" s="90"/>
      <c r="P59757" s="90"/>
      <c r="Q59757" s="90"/>
    </row>
    <row r="59758" spans="4:17" x14ac:dyDescent="0.25">
      <c r="D59758" s="87"/>
      <c r="J59758" s="88"/>
      <c r="K59758" s="89"/>
      <c r="M59758" s="88"/>
      <c r="O59758" s="90"/>
      <c r="P59758" s="90"/>
      <c r="Q59758" s="90"/>
    </row>
    <row r="59759" spans="4:17" x14ac:dyDescent="0.25">
      <c r="D59759" s="87"/>
      <c r="J59759" s="88"/>
      <c r="K59759" s="89"/>
      <c r="M59759" s="88"/>
      <c r="O59759" s="90"/>
      <c r="P59759" s="90"/>
      <c r="Q59759" s="90"/>
    </row>
    <row r="59760" spans="4:17" x14ac:dyDescent="0.25">
      <c r="D59760" s="87"/>
      <c r="J59760" s="88"/>
      <c r="K59760" s="89"/>
      <c r="M59760" s="88"/>
      <c r="O59760" s="90"/>
      <c r="P59760" s="90"/>
      <c r="Q59760" s="90"/>
    </row>
    <row r="59761" spans="4:17" x14ac:dyDescent="0.25">
      <c r="D59761" s="87"/>
      <c r="J59761" s="88"/>
      <c r="K59761" s="89"/>
      <c r="M59761" s="88"/>
      <c r="O59761" s="90"/>
      <c r="P59761" s="90"/>
      <c r="Q59761" s="90"/>
    </row>
    <row r="59762" spans="4:17" x14ac:dyDescent="0.25">
      <c r="D59762" s="87"/>
      <c r="J59762" s="88"/>
      <c r="K59762" s="89"/>
      <c r="M59762" s="88"/>
      <c r="O59762" s="90"/>
      <c r="P59762" s="90"/>
      <c r="Q59762" s="90"/>
    </row>
    <row r="59763" spans="4:17" x14ac:dyDescent="0.25">
      <c r="D59763" s="87"/>
      <c r="J59763" s="88"/>
      <c r="K59763" s="89"/>
      <c r="M59763" s="88"/>
      <c r="O59763" s="90"/>
      <c r="P59763" s="90"/>
      <c r="Q59763" s="90"/>
    </row>
    <row r="59764" spans="4:17" x14ac:dyDescent="0.25">
      <c r="D59764" s="87"/>
      <c r="J59764" s="88"/>
      <c r="K59764" s="89"/>
      <c r="M59764" s="88"/>
      <c r="O59764" s="90"/>
      <c r="P59764" s="90"/>
      <c r="Q59764" s="90"/>
    </row>
    <row r="59765" spans="4:17" x14ac:dyDescent="0.25">
      <c r="D59765" s="87"/>
      <c r="J59765" s="88"/>
      <c r="K59765" s="89"/>
      <c r="M59765" s="88"/>
      <c r="O59765" s="90"/>
      <c r="P59765" s="90"/>
      <c r="Q59765" s="90"/>
    </row>
    <row r="59766" spans="4:17" x14ac:dyDescent="0.25">
      <c r="D59766" s="87"/>
      <c r="J59766" s="88"/>
      <c r="K59766" s="89"/>
      <c r="M59766" s="88"/>
      <c r="O59766" s="90"/>
      <c r="P59766" s="90"/>
      <c r="Q59766" s="90"/>
    </row>
    <row r="59767" spans="4:17" x14ac:dyDescent="0.25">
      <c r="D59767" s="87"/>
      <c r="J59767" s="88"/>
      <c r="K59767" s="89"/>
      <c r="M59767" s="88"/>
      <c r="O59767" s="90"/>
      <c r="P59767" s="90"/>
      <c r="Q59767" s="90"/>
    </row>
    <row r="59768" spans="4:17" x14ac:dyDescent="0.25">
      <c r="D59768" s="87"/>
      <c r="J59768" s="88"/>
      <c r="K59768" s="89"/>
      <c r="M59768" s="88"/>
      <c r="O59768" s="90"/>
      <c r="P59768" s="90"/>
      <c r="Q59768" s="90"/>
    </row>
    <row r="59769" spans="4:17" x14ac:dyDescent="0.25">
      <c r="D59769" s="87"/>
      <c r="J59769" s="88"/>
      <c r="K59769" s="89"/>
      <c r="M59769" s="88"/>
      <c r="O59769" s="90"/>
      <c r="P59769" s="90"/>
      <c r="Q59769" s="90"/>
    </row>
    <row r="59770" spans="4:17" x14ac:dyDescent="0.25">
      <c r="D59770" s="87"/>
      <c r="J59770" s="88"/>
      <c r="K59770" s="89"/>
      <c r="M59770" s="88"/>
      <c r="O59770" s="90"/>
      <c r="P59770" s="90"/>
      <c r="Q59770" s="90"/>
    </row>
    <row r="59771" spans="4:17" x14ac:dyDescent="0.25">
      <c r="D59771" s="87"/>
      <c r="J59771" s="88"/>
      <c r="K59771" s="89"/>
      <c r="M59771" s="88"/>
      <c r="O59771" s="90"/>
      <c r="P59771" s="90"/>
      <c r="Q59771" s="90"/>
    </row>
    <row r="59772" spans="4:17" x14ac:dyDescent="0.25">
      <c r="D59772" s="87"/>
      <c r="J59772" s="88"/>
      <c r="K59772" s="89"/>
      <c r="M59772" s="88"/>
      <c r="O59772" s="90"/>
      <c r="P59772" s="90"/>
      <c r="Q59772" s="90"/>
    </row>
    <row r="59773" spans="4:17" x14ac:dyDescent="0.25">
      <c r="D59773" s="87"/>
      <c r="J59773" s="88"/>
      <c r="K59773" s="89"/>
      <c r="M59773" s="88"/>
      <c r="O59773" s="90"/>
      <c r="P59773" s="90"/>
      <c r="Q59773" s="90"/>
    </row>
    <row r="59774" spans="4:17" x14ac:dyDescent="0.25">
      <c r="D59774" s="87"/>
      <c r="J59774" s="88"/>
      <c r="K59774" s="89"/>
      <c r="M59774" s="88"/>
      <c r="O59774" s="90"/>
      <c r="P59774" s="90"/>
      <c r="Q59774" s="90"/>
    </row>
    <row r="59775" spans="4:17" x14ac:dyDescent="0.25">
      <c r="D59775" s="87"/>
      <c r="J59775" s="88"/>
      <c r="K59775" s="89"/>
      <c r="M59775" s="88"/>
      <c r="O59775" s="90"/>
      <c r="P59775" s="90"/>
      <c r="Q59775" s="90"/>
    </row>
    <row r="59776" spans="4:17" x14ac:dyDescent="0.25">
      <c r="D59776" s="87"/>
      <c r="J59776" s="88"/>
      <c r="K59776" s="89"/>
      <c r="M59776" s="88"/>
      <c r="O59776" s="90"/>
      <c r="P59776" s="90"/>
      <c r="Q59776" s="90"/>
    </row>
    <row r="59777" spans="4:17" x14ac:dyDescent="0.25">
      <c r="D59777" s="87"/>
      <c r="J59777" s="88"/>
      <c r="K59777" s="89"/>
      <c r="M59777" s="88"/>
      <c r="O59777" s="90"/>
      <c r="P59777" s="90"/>
      <c r="Q59777" s="90"/>
    </row>
    <row r="59778" spans="4:17" x14ac:dyDescent="0.25">
      <c r="D59778" s="87"/>
      <c r="J59778" s="88"/>
      <c r="K59778" s="89"/>
      <c r="M59778" s="88"/>
      <c r="O59778" s="90"/>
      <c r="P59778" s="90"/>
      <c r="Q59778" s="90"/>
    </row>
    <row r="59779" spans="4:17" x14ac:dyDescent="0.25">
      <c r="D59779" s="87"/>
      <c r="J59779" s="88"/>
      <c r="K59779" s="89"/>
      <c r="M59779" s="88"/>
      <c r="O59779" s="90"/>
      <c r="P59779" s="90"/>
      <c r="Q59779" s="90"/>
    </row>
    <row r="59780" spans="4:17" x14ac:dyDescent="0.25">
      <c r="D59780" s="87"/>
      <c r="J59780" s="88"/>
      <c r="K59780" s="89"/>
      <c r="M59780" s="88"/>
      <c r="O59780" s="90"/>
      <c r="P59780" s="90"/>
      <c r="Q59780" s="90"/>
    </row>
    <row r="59781" spans="4:17" x14ac:dyDescent="0.25">
      <c r="D59781" s="87"/>
      <c r="J59781" s="88"/>
      <c r="K59781" s="89"/>
      <c r="M59781" s="88"/>
      <c r="O59781" s="90"/>
      <c r="P59781" s="90"/>
      <c r="Q59781" s="90"/>
    </row>
    <row r="59782" spans="4:17" x14ac:dyDescent="0.25">
      <c r="D59782" s="87"/>
      <c r="J59782" s="88"/>
      <c r="K59782" s="89"/>
      <c r="M59782" s="88"/>
      <c r="O59782" s="90"/>
      <c r="P59782" s="90"/>
      <c r="Q59782" s="90"/>
    </row>
    <row r="59783" spans="4:17" x14ac:dyDescent="0.25">
      <c r="D59783" s="87"/>
      <c r="J59783" s="88"/>
      <c r="K59783" s="89"/>
      <c r="M59783" s="88"/>
      <c r="O59783" s="90"/>
      <c r="P59783" s="90"/>
      <c r="Q59783" s="90"/>
    </row>
    <row r="59784" spans="4:17" x14ac:dyDescent="0.25">
      <c r="D59784" s="87"/>
      <c r="J59784" s="88"/>
      <c r="K59784" s="89"/>
      <c r="M59784" s="88"/>
      <c r="O59784" s="90"/>
      <c r="P59784" s="90"/>
      <c r="Q59784" s="90"/>
    </row>
    <row r="59785" spans="4:17" x14ac:dyDescent="0.25">
      <c r="D59785" s="87"/>
      <c r="J59785" s="88"/>
      <c r="K59785" s="89"/>
      <c r="M59785" s="88"/>
      <c r="O59785" s="90"/>
      <c r="P59785" s="90"/>
      <c r="Q59785" s="90"/>
    </row>
    <row r="59786" spans="4:17" x14ac:dyDescent="0.25">
      <c r="D59786" s="87"/>
      <c r="J59786" s="88"/>
      <c r="K59786" s="89"/>
      <c r="M59786" s="88"/>
      <c r="O59786" s="90"/>
      <c r="P59786" s="90"/>
      <c r="Q59786" s="90"/>
    </row>
    <row r="59787" spans="4:17" x14ac:dyDescent="0.25">
      <c r="D59787" s="87"/>
      <c r="J59787" s="88"/>
      <c r="K59787" s="89"/>
      <c r="M59787" s="88"/>
      <c r="O59787" s="90"/>
      <c r="P59787" s="90"/>
      <c r="Q59787" s="90"/>
    </row>
    <row r="59788" spans="4:17" x14ac:dyDescent="0.25">
      <c r="D59788" s="87"/>
      <c r="J59788" s="88"/>
      <c r="K59788" s="89"/>
      <c r="M59788" s="88"/>
      <c r="O59788" s="90"/>
      <c r="P59788" s="90"/>
      <c r="Q59788" s="90"/>
    </row>
    <row r="59789" spans="4:17" x14ac:dyDescent="0.25">
      <c r="D59789" s="87"/>
      <c r="J59789" s="88"/>
      <c r="K59789" s="89"/>
      <c r="M59789" s="88"/>
      <c r="O59789" s="90"/>
      <c r="P59789" s="90"/>
      <c r="Q59789" s="90"/>
    </row>
    <row r="59790" spans="4:17" x14ac:dyDescent="0.25">
      <c r="D59790" s="87"/>
      <c r="J59790" s="88"/>
      <c r="K59790" s="89"/>
      <c r="M59790" s="88"/>
      <c r="O59790" s="90"/>
      <c r="P59790" s="90"/>
      <c r="Q59790" s="90"/>
    </row>
    <row r="59791" spans="4:17" x14ac:dyDescent="0.25">
      <c r="D59791" s="87"/>
      <c r="J59791" s="88"/>
      <c r="K59791" s="89"/>
      <c r="M59791" s="88"/>
      <c r="O59791" s="90"/>
      <c r="P59791" s="90"/>
      <c r="Q59791" s="90"/>
    </row>
    <row r="59792" spans="4:17" x14ac:dyDescent="0.25">
      <c r="D59792" s="87"/>
      <c r="J59792" s="88"/>
      <c r="K59792" s="89"/>
      <c r="M59792" s="88"/>
      <c r="O59792" s="90"/>
      <c r="P59792" s="90"/>
      <c r="Q59792" s="90"/>
    </row>
    <row r="59793" spans="4:17" x14ac:dyDescent="0.25">
      <c r="D59793" s="87"/>
      <c r="J59793" s="88"/>
      <c r="K59793" s="89"/>
      <c r="M59793" s="88"/>
      <c r="O59793" s="90"/>
      <c r="P59793" s="90"/>
      <c r="Q59793" s="90"/>
    </row>
    <row r="59794" spans="4:17" x14ac:dyDescent="0.25">
      <c r="D59794" s="87"/>
      <c r="J59794" s="88"/>
      <c r="K59794" s="89"/>
      <c r="M59794" s="88"/>
      <c r="O59794" s="90"/>
      <c r="P59794" s="90"/>
      <c r="Q59794" s="90"/>
    </row>
    <row r="59795" spans="4:17" x14ac:dyDescent="0.25">
      <c r="D59795" s="87"/>
      <c r="J59795" s="88"/>
      <c r="K59795" s="89"/>
      <c r="M59795" s="88"/>
      <c r="O59795" s="90"/>
      <c r="P59795" s="90"/>
      <c r="Q59795" s="90"/>
    </row>
    <row r="59796" spans="4:17" x14ac:dyDescent="0.25">
      <c r="D59796" s="87"/>
      <c r="J59796" s="88"/>
      <c r="K59796" s="89"/>
      <c r="M59796" s="88"/>
      <c r="O59796" s="90"/>
      <c r="P59796" s="90"/>
      <c r="Q59796" s="90"/>
    </row>
    <row r="59797" spans="4:17" x14ac:dyDescent="0.25">
      <c r="D59797" s="87"/>
      <c r="J59797" s="88"/>
      <c r="K59797" s="89"/>
      <c r="M59797" s="88"/>
      <c r="O59797" s="90"/>
      <c r="P59797" s="90"/>
      <c r="Q59797" s="90"/>
    </row>
    <row r="59798" spans="4:17" x14ac:dyDescent="0.25">
      <c r="D59798" s="87"/>
      <c r="J59798" s="88"/>
      <c r="K59798" s="89"/>
      <c r="M59798" s="88"/>
      <c r="O59798" s="90"/>
      <c r="P59798" s="90"/>
      <c r="Q59798" s="90"/>
    </row>
    <row r="59799" spans="4:17" x14ac:dyDescent="0.25">
      <c r="D59799" s="87"/>
      <c r="J59799" s="88"/>
      <c r="K59799" s="89"/>
      <c r="M59799" s="88"/>
      <c r="O59799" s="90"/>
      <c r="P59799" s="90"/>
      <c r="Q59799" s="90"/>
    </row>
    <row r="59800" spans="4:17" x14ac:dyDescent="0.25">
      <c r="D59800" s="87"/>
      <c r="J59800" s="88"/>
      <c r="K59800" s="89"/>
      <c r="M59800" s="88"/>
      <c r="O59800" s="90"/>
      <c r="P59800" s="90"/>
      <c r="Q59800" s="90"/>
    </row>
    <row r="59801" spans="4:17" x14ac:dyDescent="0.25">
      <c r="D59801" s="87"/>
      <c r="J59801" s="88"/>
      <c r="K59801" s="89"/>
      <c r="M59801" s="88"/>
      <c r="O59801" s="90"/>
      <c r="P59801" s="90"/>
      <c r="Q59801" s="90"/>
    </row>
    <row r="59802" spans="4:17" x14ac:dyDescent="0.25">
      <c r="D59802" s="87"/>
      <c r="J59802" s="88"/>
      <c r="K59802" s="89"/>
      <c r="M59802" s="88"/>
      <c r="O59802" s="90"/>
      <c r="P59802" s="90"/>
      <c r="Q59802" s="90"/>
    </row>
    <row r="59803" spans="4:17" x14ac:dyDescent="0.25">
      <c r="D59803" s="87"/>
      <c r="J59803" s="88"/>
      <c r="K59803" s="89"/>
      <c r="M59803" s="88"/>
      <c r="O59803" s="90"/>
      <c r="P59803" s="90"/>
      <c r="Q59803" s="90"/>
    </row>
    <row r="59804" spans="4:17" x14ac:dyDescent="0.25">
      <c r="D59804" s="87"/>
      <c r="J59804" s="88"/>
      <c r="K59804" s="89"/>
      <c r="M59804" s="88"/>
      <c r="O59804" s="90"/>
      <c r="P59804" s="90"/>
      <c r="Q59804" s="90"/>
    </row>
    <row r="59805" spans="4:17" x14ac:dyDescent="0.25">
      <c r="D59805" s="87"/>
      <c r="J59805" s="88"/>
      <c r="K59805" s="89"/>
      <c r="M59805" s="88"/>
      <c r="O59805" s="90"/>
      <c r="P59805" s="90"/>
      <c r="Q59805" s="90"/>
    </row>
    <row r="59806" spans="4:17" x14ac:dyDescent="0.25">
      <c r="D59806" s="87"/>
      <c r="J59806" s="88"/>
      <c r="K59806" s="89"/>
      <c r="M59806" s="88"/>
      <c r="O59806" s="90"/>
      <c r="P59806" s="90"/>
      <c r="Q59806" s="90"/>
    </row>
    <row r="59807" spans="4:17" x14ac:dyDescent="0.25">
      <c r="D59807" s="87"/>
      <c r="J59807" s="88"/>
      <c r="K59807" s="89"/>
      <c r="M59807" s="88"/>
      <c r="O59807" s="90"/>
      <c r="P59807" s="90"/>
      <c r="Q59807" s="90"/>
    </row>
    <row r="59808" spans="4:17" x14ac:dyDescent="0.25">
      <c r="D59808" s="87"/>
      <c r="J59808" s="88"/>
      <c r="K59808" s="89"/>
      <c r="M59808" s="88"/>
      <c r="O59808" s="90"/>
      <c r="P59808" s="90"/>
      <c r="Q59808" s="90"/>
    </row>
    <row r="59809" spans="4:17" x14ac:dyDescent="0.25">
      <c r="D59809" s="87"/>
      <c r="J59809" s="88"/>
      <c r="K59809" s="89"/>
      <c r="M59809" s="88"/>
      <c r="O59809" s="90"/>
      <c r="P59809" s="90"/>
      <c r="Q59809" s="90"/>
    </row>
    <row r="59810" spans="4:17" x14ac:dyDescent="0.25">
      <c r="D59810" s="87"/>
      <c r="J59810" s="88"/>
      <c r="K59810" s="89"/>
      <c r="M59810" s="88"/>
      <c r="O59810" s="90"/>
      <c r="P59810" s="90"/>
      <c r="Q59810" s="90"/>
    </row>
    <row r="59811" spans="4:17" x14ac:dyDescent="0.25">
      <c r="D59811" s="87"/>
      <c r="J59811" s="88"/>
      <c r="K59811" s="89"/>
      <c r="M59811" s="88"/>
      <c r="O59811" s="90"/>
      <c r="P59811" s="90"/>
      <c r="Q59811" s="90"/>
    </row>
    <row r="59812" spans="4:17" x14ac:dyDescent="0.25">
      <c r="D59812" s="87"/>
      <c r="J59812" s="88"/>
      <c r="K59812" s="89"/>
      <c r="M59812" s="88"/>
      <c r="O59812" s="90"/>
      <c r="P59812" s="90"/>
      <c r="Q59812" s="90"/>
    </row>
    <row r="59813" spans="4:17" x14ac:dyDescent="0.25">
      <c r="D59813" s="87"/>
      <c r="J59813" s="88"/>
      <c r="K59813" s="89"/>
      <c r="M59813" s="88"/>
      <c r="O59813" s="90"/>
      <c r="P59813" s="90"/>
      <c r="Q59813" s="90"/>
    </row>
    <row r="59814" spans="4:17" x14ac:dyDescent="0.25">
      <c r="D59814" s="87"/>
      <c r="J59814" s="88"/>
      <c r="K59814" s="89"/>
      <c r="M59814" s="88"/>
      <c r="O59814" s="90"/>
      <c r="P59814" s="90"/>
      <c r="Q59814" s="90"/>
    </row>
    <row r="59815" spans="4:17" x14ac:dyDescent="0.25">
      <c r="D59815" s="87"/>
      <c r="J59815" s="88"/>
      <c r="K59815" s="89"/>
      <c r="M59815" s="88"/>
      <c r="O59815" s="90"/>
      <c r="P59815" s="90"/>
      <c r="Q59815" s="90"/>
    </row>
    <row r="59816" spans="4:17" x14ac:dyDescent="0.25">
      <c r="D59816" s="87"/>
      <c r="J59816" s="88"/>
      <c r="K59816" s="89"/>
      <c r="M59816" s="88"/>
      <c r="O59816" s="90"/>
      <c r="P59816" s="90"/>
      <c r="Q59816" s="90"/>
    </row>
    <row r="59817" spans="4:17" x14ac:dyDescent="0.25">
      <c r="D59817" s="87"/>
      <c r="J59817" s="88"/>
      <c r="K59817" s="89"/>
      <c r="M59817" s="88"/>
      <c r="O59817" s="90"/>
      <c r="P59817" s="90"/>
      <c r="Q59817" s="90"/>
    </row>
    <row r="59818" spans="4:17" x14ac:dyDescent="0.25">
      <c r="D59818" s="87"/>
      <c r="J59818" s="88"/>
      <c r="K59818" s="89"/>
      <c r="M59818" s="88"/>
      <c r="O59818" s="90"/>
      <c r="P59818" s="90"/>
      <c r="Q59818" s="90"/>
    </row>
    <row r="59819" spans="4:17" x14ac:dyDescent="0.25">
      <c r="D59819" s="87"/>
      <c r="J59819" s="88"/>
      <c r="K59819" s="89"/>
      <c r="M59819" s="88"/>
      <c r="O59819" s="90"/>
      <c r="P59819" s="90"/>
      <c r="Q59819" s="90"/>
    </row>
    <row r="59820" spans="4:17" x14ac:dyDescent="0.25">
      <c r="D59820" s="87"/>
      <c r="J59820" s="88"/>
      <c r="K59820" s="89"/>
      <c r="M59820" s="88"/>
      <c r="O59820" s="90"/>
      <c r="P59820" s="90"/>
      <c r="Q59820" s="90"/>
    </row>
    <row r="59821" spans="4:17" x14ac:dyDescent="0.25">
      <c r="D59821" s="87"/>
      <c r="J59821" s="88"/>
      <c r="K59821" s="89"/>
      <c r="M59821" s="88"/>
      <c r="O59821" s="90"/>
      <c r="P59821" s="90"/>
      <c r="Q59821" s="90"/>
    </row>
    <row r="59822" spans="4:17" x14ac:dyDescent="0.25">
      <c r="D59822" s="87"/>
      <c r="J59822" s="88"/>
      <c r="K59822" s="89"/>
      <c r="M59822" s="88"/>
      <c r="O59822" s="90"/>
      <c r="P59822" s="90"/>
      <c r="Q59822" s="90"/>
    </row>
    <row r="59823" spans="4:17" x14ac:dyDescent="0.25">
      <c r="D59823" s="87"/>
      <c r="J59823" s="88"/>
      <c r="K59823" s="89"/>
      <c r="M59823" s="88"/>
      <c r="O59823" s="90"/>
      <c r="P59823" s="90"/>
      <c r="Q59823" s="90"/>
    </row>
    <row r="59824" spans="4:17" x14ac:dyDescent="0.25">
      <c r="D59824" s="87"/>
      <c r="J59824" s="88"/>
      <c r="K59824" s="89"/>
      <c r="M59824" s="88"/>
      <c r="O59824" s="90"/>
      <c r="P59824" s="90"/>
      <c r="Q59824" s="90"/>
    </row>
    <row r="59825" spans="4:17" x14ac:dyDescent="0.25">
      <c r="D59825" s="87"/>
      <c r="J59825" s="88"/>
      <c r="K59825" s="89"/>
      <c r="M59825" s="88"/>
      <c r="O59825" s="90"/>
      <c r="P59825" s="90"/>
      <c r="Q59825" s="90"/>
    </row>
    <row r="59826" spans="4:17" x14ac:dyDescent="0.25">
      <c r="D59826" s="87"/>
      <c r="J59826" s="88"/>
      <c r="K59826" s="89"/>
      <c r="M59826" s="88"/>
      <c r="O59826" s="90"/>
      <c r="P59826" s="90"/>
      <c r="Q59826" s="90"/>
    </row>
    <row r="59827" spans="4:17" x14ac:dyDescent="0.25">
      <c r="D59827" s="87"/>
      <c r="J59827" s="88"/>
      <c r="K59827" s="89"/>
      <c r="M59827" s="88"/>
      <c r="O59827" s="90"/>
      <c r="P59827" s="90"/>
      <c r="Q59827" s="90"/>
    </row>
    <row r="59828" spans="4:17" x14ac:dyDescent="0.25">
      <c r="D59828" s="87"/>
      <c r="J59828" s="88"/>
      <c r="K59828" s="89"/>
      <c r="M59828" s="88"/>
      <c r="O59828" s="90"/>
      <c r="P59828" s="90"/>
      <c r="Q59828" s="90"/>
    </row>
    <row r="59829" spans="4:17" x14ac:dyDescent="0.25">
      <c r="D59829" s="87"/>
      <c r="J59829" s="88"/>
      <c r="K59829" s="89"/>
      <c r="M59829" s="88"/>
      <c r="O59829" s="90"/>
      <c r="P59829" s="90"/>
      <c r="Q59829" s="90"/>
    </row>
    <row r="59830" spans="4:17" x14ac:dyDescent="0.25">
      <c r="D59830" s="87"/>
      <c r="J59830" s="88"/>
      <c r="K59830" s="89"/>
      <c r="M59830" s="88"/>
      <c r="O59830" s="90"/>
      <c r="P59830" s="90"/>
      <c r="Q59830" s="90"/>
    </row>
    <row r="59831" spans="4:17" x14ac:dyDescent="0.25">
      <c r="D59831" s="87"/>
      <c r="J59831" s="88"/>
      <c r="K59831" s="89"/>
      <c r="M59831" s="88"/>
      <c r="O59831" s="90"/>
      <c r="P59831" s="90"/>
      <c r="Q59831" s="90"/>
    </row>
    <row r="59832" spans="4:17" x14ac:dyDescent="0.25">
      <c r="D59832" s="87"/>
      <c r="J59832" s="88"/>
      <c r="K59832" s="89"/>
      <c r="M59832" s="88"/>
      <c r="O59832" s="90"/>
      <c r="P59832" s="90"/>
      <c r="Q59832" s="90"/>
    </row>
    <row r="59833" spans="4:17" x14ac:dyDescent="0.25">
      <c r="D59833" s="87"/>
      <c r="J59833" s="88"/>
      <c r="K59833" s="89"/>
      <c r="M59833" s="88"/>
      <c r="O59833" s="90"/>
      <c r="P59833" s="90"/>
      <c r="Q59833" s="90"/>
    </row>
    <row r="59834" spans="4:17" x14ac:dyDescent="0.25">
      <c r="D59834" s="87"/>
      <c r="J59834" s="88"/>
      <c r="K59834" s="89"/>
      <c r="M59834" s="88"/>
      <c r="O59834" s="90"/>
      <c r="P59834" s="90"/>
      <c r="Q59834" s="90"/>
    </row>
    <row r="59835" spans="4:17" x14ac:dyDescent="0.25">
      <c r="D59835" s="87"/>
      <c r="J59835" s="88"/>
      <c r="K59835" s="89"/>
      <c r="M59835" s="88"/>
      <c r="O59835" s="90"/>
      <c r="P59835" s="90"/>
      <c r="Q59835" s="90"/>
    </row>
    <row r="59836" spans="4:17" x14ac:dyDescent="0.25">
      <c r="D59836" s="87"/>
      <c r="J59836" s="88"/>
      <c r="K59836" s="89"/>
      <c r="M59836" s="88"/>
      <c r="O59836" s="90"/>
      <c r="P59836" s="90"/>
      <c r="Q59836" s="90"/>
    </row>
    <row r="59837" spans="4:17" x14ac:dyDescent="0.25">
      <c r="D59837" s="87"/>
      <c r="J59837" s="88"/>
      <c r="K59837" s="89"/>
      <c r="M59837" s="88"/>
      <c r="O59837" s="90"/>
      <c r="P59837" s="90"/>
      <c r="Q59837" s="90"/>
    </row>
    <row r="59838" spans="4:17" x14ac:dyDescent="0.25">
      <c r="D59838" s="87"/>
      <c r="J59838" s="88"/>
      <c r="K59838" s="89"/>
      <c r="M59838" s="88"/>
      <c r="O59838" s="90"/>
      <c r="P59838" s="90"/>
      <c r="Q59838" s="90"/>
    </row>
    <row r="59839" spans="4:17" x14ac:dyDescent="0.25">
      <c r="D59839" s="87"/>
      <c r="J59839" s="88"/>
      <c r="K59839" s="89"/>
      <c r="M59839" s="88"/>
      <c r="O59839" s="90"/>
      <c r="P59839" s="90"/>
      <c r="Q59839" s="90"/>
    </row>
    <row r="59840" spans="4:17" x14ac:dyDescent="0.25">
      <c r="D59840" s="87"/>
      <c r="J59840" s="88"/>
      <c r="K59840" s="89"/>
      <c r="M59840" s="88"/>
      <c r="O59840" s="90"/>
      <c r="P59840" s="90"/>
      <c r="Q59840" s="90"/>
    </row>
    <row r="59841" spans="4:17" x14ac:dyDescent="0.25">
      <c r="D59841" s="87"/>
      <c r="J59841" s="88"/>
      <c r="K59841" s="89"/>
      <c r="M59841" s="88"/>
      <c r="O59841" s="90"/>
      <c r="P59841" s="90"/>
      <c r="Q59841" s="90"/>
    </row>
    <row r="59842" spans="4:17" x14ac:dyDescent="0.25">
      <c r="D59842" s="87"/>
      <c r="J59842" s="88"/>
      <c r="K59842" s="89"/>
      <c r="M59842" s="88"/>
      <c r="O59842" s="90"/>
      <c r="P59842" s="90"/>
      <c r="Q59842" s="90"/>
    </row>
    <row r="59843" spans="4:17" x14ac:dyDescent="0.25">
      <c r="D59843" s="87"/>
      <c r="J59843" s="88"/>
      <c r="K59843" s="89"/>
      <c r="M59843" s="88"/>
      <c r="O59843" s="90"/>
      <c r="P59843" s="90"/>
      <c r="Q59843" s="90"/>
    </row>
    <row r="59844" spans="4:17" x14ac:dyDescent="0.25">
      <c r="D59844" s="87"/>
      <c r="J59844" s="88"/>
      <c r="K59844" s="89"/>
      <c r="M59844" s="88"/>
      <c r="O59844" s="90"/>
      <c r="P59844" s="90"/>
      <c r="Q59844" s="90"/>
    </row>
    <row r="59845" spans="4:17" x14ac:dyDescent="0.25">
      <c r="D59845" s="87"/>
      <c r="J59845" s="88"/>
      <c r="K59845" s="89"/>
      <c r="M59845" s="88"/>
      <c r="O59845" s="90"/>
      <c r="P59845" s="90"/>
      <c r="Q59845" s="90"/>
    </row>
    <row r="59846" spans="4:17" x14ac:dyDescent="0.25">
      <c r="D59846" s="87"/>
      <c r="J59846" s="88"/>
      <c r="K59846" s="89"/>
      <c r="M59846" s="88"/>
      <c r="O59846" s="90"/>
      <c r="P59846" s="90"/>
      <c r="Q59846" s="90"/>
    </row>
    <row r="59847" spans="4:17" x14ac:dyDescent="0.25">
      <c r="D59847" s="87"/>
      <c r="J59847" s="88"/>
      <c r="K59847" s="89"/>
      <c r="M59847" s="88"/>
      <c r="O59847" s="90"/>
      <c r="P59847" s="90"/>
      <c r="Q59847" s="90"/>
    </row>
    <row r="59848" spans="4:17" x14ac:dyDescent="0.25">
      <c r="D59848" s="87"/>
      <c r="J59848" s="88"/>
      <c r="K59848" s="89"/>
      <c r="M59848" s="88"/>
      <c r="O59848" s="90"/>
      <c r="P59848" s="90"/>
      <c r="Q59848" s="90"/>
    </row>
    <row r="59849" spans="4:17" x14ac:dyDescent="0.25">
      <c r="D59849" s="87"/>
      <c r="J59849" s="88"/>
      <c r="K59849" s="89"/>
      <c r="M59849" s="88"/>
      <c r="O59849" s="90"/>
      <c r="P59849" s="90"/>
      <c r="Q59849" s="90"/>
    </row>
    <row r="59850" spans="4:17" x14ac:dyDescent="0.25">
      <c r="D59850" s="87"/>
      <c r="J59850" s="88"/>
      <c r="K59850" s="89"/>
      <c r="M59850" s="88"/>
      <c r="O59850" s="90"/>
      <c r="P59850" s="90"/>
      <c r="Q59850" s="90"/>
    </row>
    <row r="59851" spans="4:17" x14ac:dyDescent="0.25">
      <c r="D59851" s="87"/>
      <c r="J59851" s="88"/>
      <c r="K59851" s="89"/>
      <c r="M59851" s="88"/>
      <c r="O59851" s="90"/>
      <c r="P59851" s="90"/>
      <c r="Q59851" s="90"/>
    </row>
    <row r="59852" spans="4:17" x14ac:dyDescent="0.25">
      <c r="D59852" s="87"/>
      <c r="J59852" s="88"/>
      <c r="K59852" s="89"/>
      <c r="M59852" s="88"/>
      <c r="O59852" s="90"/>
      <c r="P59852" s="90"/>
      <c r="Q59852" s="90"/>
    </row>
    <row r="59853" spans="4:17" x14ac:dyDescent="0.25">
      <c r="D59853" s="87"/>
      <c r="J59853" s="88"/>
      <c r="K59853" s="89"/>
      <c r="M59853" s="88"/>
      <c r="O59853" s="90"/>
      <c r="P59853" s="90"/>
      <c r="Q59853" s="90"/>
    </row>
    <row r="59854" spans="4:17" x14ac:dyDescent="0.25">
      <c r="D59854" s="87"/>
      <c r="J59854" s="88"/>
      <c r="K59854" s="89"/>
      <c r="M59854" s="88"/>
      <c r="O59854" s="90"/>
      <c r="P59854" s="90"/>
      <c r="Q59854" s="90"/>
    </row>
    <row r="59855" spans="4:17" x14ac:dyDescent="0.25">
      <c r="D59855" s="87"/>
      <c r="J59855" s="88"/>
      <c r="K59855" s="89"/>
      <c r="M59855" s="88"/>
      <c r="O59855" s="90"/>
      <c r="P59855" s="90"/>
      <c r="Q59855" s="90"/>
    </row>
    <row r="59856" spans="4:17" x14ac:dyDescent="0.25">
      <c r="D59856" s="87"/>
      <c r="J59856" s="88"/>
      <c r="K59856" s="89"/>
      <c r="M59856" s="88"/>
      <c r="O59856" s="90"/>
      <c r="P59856" s="90"/>
      <c r="Q59856" s="90"/>
    </row>
    <row r="59857" spans="4:17" x14ac:dyDescent="0.25">
      <c r="D59857" s="87"/>
      <c r="J59857" s="88"/>
      <c r="K59857" s="89"/>
      <c r="M59857" s="88"/>
      <c r="O59857" s="90"/>
      <c r="P59857" s="90"/>
      <c r="Q59857" s="90"/>
    </row>
    <row r="59858" spans="4:17" x14ac:dyDescent="0.25">
      <c r="D59858" s="87"/>
      <c r="J59858" s="88"/>
      <c r="K59858" s="89"/>
      <c r="M59858" s="88"/>
      <c r="O59858" s="90"/>
      <c r="P59858" s="90"/>
      <c r="Q59858" s="90"/>
    </row>
    <row r="59859" spans="4:17" x14ac:dyDescent="0.25">
      <c r="D59859" s="87"/>
      <c r="J59859" s="88"/>
      <c r="K59859" s="89"/>
      <c r="M59859" s="88"/>
      <c r="O59859" s="90"/>
      <c r="P59859" s="90"/>
      <c r="Q59859" s="90"/>
    </row>
    <row r="59860" spans="4:17" x14ac:dyDescent="0.25">
      <c r="D59860" s="87"/>
      <c r="J59860" s="88"/>
      <c r="K59860" s="89"/>
      <c r="M59860" s="88"/>
      <c r="O59860" s="90"/>
      <c r="P59860" s="90"/>
      <c r="Q59860" s="90"/>
    </row>
    <row r="59861" spans="4:17" x14ac:dyDescent="0.25">
      <c r="D59861" s="87"/>
      <c r="J59861" s="88"/>
      <c r="K59861" s="89"/>
      <c r="M59861" s="88"/>
      <c r="O59861" s="90"/>
      <c r="P59861" s="90"/>
      <c r="Q59861" s="90"/>
    </row>
    <row r="59862" spans="4:17" x14ac:dyDescent="0.25">
      <c r="D59862" s="87"/>
      <c r="J59862" s="88"/>
      <c r="K59862" s="89"/>
      <c r="M59862" s="88"/>
      <c r="O59862" s="90"/>
      <c r="P59862" s="90"/>
      <c r="Q59862" s="90"/>
    </row>
    <row r="59863" spans="4:17" x14ac:dyDescent="0.25">
      <c r="D59863" s="87"/>
      <c r="J59863" s="88"/>
      <c r="K59863" s="89"/>
      <c r="M59863" s="88"/>
      <c r="O59863" s="90"/>
      <c r="P59863" s="90"/>
      <c r="Q59863" s="90"/>
    </row>
    <row r="59864" spans="4:17" x14ac:dyDescent="0.25">
      <c r="D59864" s="87"/>
      <c r="J59864" s="88"/>
      <c r="K59864" s="89"/>
      <c r="M59864" s="88"/>
      <c r="O59864" s="90"/>
      <c r="P59864" s="90"/>
      <c r="Q59864" s="90"/>
    </row>
    <row r="59865" spans="4:17" x14ac:dyDescent="0.25">
      <c r="D59865" s="87"/>
      <c r="J59865" s="88"/>
      <c r="K59865" s="89"/>
      <c r="M59865" s="88"/>
      <c r="O59865" s="90"/>
      <c r="P59865" s="90"/>
      <c r="Q59865" s="90"/>
    </row>
    <row r="59866" spans="4:17" x14ac:dyDescent="0.25">
      <c r="D59866" s="87"/>
      <c r="J59866" s="88"/>
      <c r="K59866" s="89"/>
      <c r="M59866" s="88"/>
      <c r="O59866" s="90"/>
      <c r="P59866" s="90"/>
      <c r="Q59866" s="90"/>
    </row>
    <row r="59867" spans="4:17" x14ac:dyDescent="0.25">
      <c r="D59867" s="87"/>
      <c r="J59867" s="88"/>
      <c r="K59867" s="89"/>
      <c r="M59867" s="88"/>
      <c r="O59867" s="90"/>
      <c r="P59867" s="90"/>
      <c r="Q59867" s="90"/>
    </row>
    <row r="59868" spans="4:17" x14ac:dyDescent="0.25">
      <c r="D59868" s="87"/>
      <c r="J59868" s="88"/>
      <c r="K59868" s="89"/>
      <c r="M59868" s="88"/>
      <c r="O59868" s="90"/>
      <c r="P59868" s="90"/>
      <c r="Q59868" s="90"/>
    </row>
    <row r="59869" spans="4:17" x14ac:dyDescent="0.25">
      <c r="D59869" s="87"/>
      <c r="J59869" s="88"/>
      <c r="K59869" s="89"/>
      <c r="M59869" s="88"/>
      <c r="O59869" s="90"/>
      <c r="P59869" s="90"/>
      <c r="Q59869" s="90"/>
    </row>
    <row r="59870" spans="4:17" x14ac:dyDescent="0.25">
      <c r="D59870" s="87"/>
      <c r="J59870" s="88"/>
      <c r="K59870" s="89"/>
      <c r="M59870" s="88"/>
      <c r="O59870" s="90"/>
      <c r="P59870" s="90"/>
      <c r="Q59870" s="90"/>
    </row>
    <row r="59871" spans="4:17" x14ac:dyDescent="0.25">
      <c r="D59871" s="87"/>
      <c r="J59871" s="88"/>
      <c r="K59871" s="89"/>
      <c r="M59871" s="88"/>
      <c r="O59871" s="90"/>
      <c r="P59871" s="90"/>
      <c r="Q59871" s="90"/>
    </row>
    <row r="59872" spans="4:17" x14ac:dyDescent="0.25">
      <c r="D59872" s="87"/>
      <c r="J59872" s="88"/>
      <c r="K59872" s="89"/>
      <c r="M59872" s="88"/>
      <c r="O59872" s="90"/>
      <c r="P59872" s="90"/>
      <c r="Q59872" s="90"/>
    </row>
    <row r="59873" spans="4:17" x14ac:dyDescent="0.25">
      <c r="D59873" s="87"/>
      <c r="J59873" s="88"/>
      <c r="K59873" s="89"/>
      <c r="M59873" s="88"/>
      <c r="O59873" s="90"/>
      <c r="P59873" s="90"/>
      <c r="Q59873" s="90"/>
    </row>
    <row r="59874" spans="4:17" x14ac:dyDescent="0.25">
      <c r="D59874" s="87"/>
      <c r="J59874" s="88"/>
      <c r="K59874" s="89"/>
      <c r="M59874" s="88"/>
      <c r="O59874" s="90"/>
      <c r="P59874" s="90"/>
      <c r="Q59874" s="90"/>
    </row>
    <row r="59875" spans="4:17" x14ac:dyDescent="0.25">
      <c r="D59875" s="87"/>
      <c r="J59875" s="88"/>
      <c r="K59875" s="89"/>
      <c r="M59875" s="88"/>
      <c r="O59875" s="90"/>
      <c r="P59875" s="90"/>
      <c r="Q59875" s="90"/>
    </row>
    <row r="59876" spans="4:17" x14ac:dyDescent="0.25">
      <c r="D59876" s="87"/>
      <c r="J59876" s="88"/>
      <c r="K59876" s="89"/>
      <c r="M59876" s="88"/>
      <c r="O59876" s="90"/>
      <c r="P59876" s="90"/>
      <c r="Q59876" s="90"/>
    </row>
    <row r="59877" spans="4:17" x14ac:dyDescent="0.25">
      <c r="D59877" s="87"/>
      <c r="J59877" s="88"/>
      <c r="K59877" s="89"/>
      <c r="M59877" s="88"/>
      <c r="O59877" s="90"/>
      <c r="P59877" s="90"/>
      <c r="Q59877" s="90"/>
    </row>
    <row r="59878" spans="4:17" x14ac:dyDescent="0.25">
      <c r="D59878" s="87"/>
      <c r="J59878" s="88"/>
      <c r="K59878" s="89"/>
      <c r="M59878" s="88"/>
      <c r="O59878" s="90"/>
      <c r="P59878" s="90"/>
      <c r="Q59878" s="90"/>
    </row>
    <row r="59879" spans="4:17" x14ac:dyDescent="0.25">
      <c r="D59879" s="87"/>
      <c r="J59879" s="88"/>
      <c r="K59879" s="89"/>
      <c r="M59879" s="88"/>
      <c r="O59879" s="90"/>
      <c r="P59879" s="90"/>
      <c r="Q59879" s="90"/>
    </row>
    <row r="59880" spans="4:17" x14ac:dyDescent="0.25">
      <c r="D59880" s="87"/>
      <c r="J59880" s="88"/>
      <c r="K59880" s="89"/>
      <c r="M59880" s="88"/>
      <c r="O59880" s="90"/>
      <c r="P59880" s="90"/>
      <c r="Q59880" s="90"/>
    </row>
    <row r="59881" spans="4:17" x14ac:dyDescent="0.25">
      <c r="D59881" s="87"/>
      <c r="J59881" s="88"/>
      <c r="K59881" s="89"/>
      <c r="M59881" s="88"/>
      <c r="O59881" s="90"/>
      <c r="P59881" s="90"/>
      <c r="Q59881" s="90"/>
    </row>
    <row r="59882" spans="4:17" x14ac:dyDescent="0.25">
      <c r="D59882" s="87"/>
      <c r="J59882" s="88"/>
      <c r="K59882" s="89"/>
      <c r="M59882" s="88"/>
      <c r="O59882" s="90"/>
      <c r="P59882" s="90"/>
      <c r="Q59882" s="90"/>
    </row>
    <row r="59883" spans="4:17" x14ac:dyDescent="0.25">
      <c r="D59883" s="87"/>
      <c r="J59883" s="88"/>
      <c r="K59883" s="89"/>
      <c r="M59883" s="88"/>
      <c r="O59883" s="90"/>
      <c r="P59883" s="90"/>
      <c r="Q59883" s="90"/>
    </row>
    <row r="59884" spans="4:17" x14ac:dyDescent="0.25">
      <c r="D59884" s="87"/>
      <c r="J59884" s="88"/>
      <c r="K59884" s="89"/>
      <c r="M59884" s="88"/>
      <c r="O59884" s="90"/>
      <c r="P59884" s="90"/>
      <c r="Q59884" s="90"/>
    </row>
    <row r="59885" spans="4:17" x14ac:dyDescent="0.25">
      <c r="D59885" s="87"/>
      <c r="J59885" s="88"/>
      <c r="K59885" s="89"/>
      <c r="M59885" s="88"/>
      <c r="O59885" s="90"/>
      <c r="P59885" s="90"/>
      <c r="Q59885" s="90"/>
    </row>
    <row r="59886" spans="4:17" x14ac:dyDescent="0.25">
      <c r="D59886" s="87"/>
      <c r="J59886" s="88"/>
      <c r="K59886" s="89"/>
      <c r="M59886" s="88"/>
      <c r="O59886" s="90"/>
      <c r="P59886" s="90"/>
      <c r="Q59886" s="90"/>
    </row>
    <row r="59887" spans="4:17" x14ac:dyDescent="0.25">
      <c r="D59887" s="87"/>
      <c r="J59887" s="88"/>
      <c r="K59887" s="89"/>
      <c r="M59887" s="88"/>
      <c r="O59887" s="90"/>
      <c r="P59887" s="90"/>
      <c r="Q59887" s="90"/>
    </row>
    <row r="59888" spans="4:17" x14ac:dyDescent="0.25">
      <c r="D59888" s="87"/>
      <c r="J59888" s="88"/>
      <c r="K59888" s="89"/>
      <c r="M59888" s="88"/>
      <c r="O59888" s="90"/>
      <c r="P59888" s="90"/>
      <c r="Q59888" s="90"/>
    </row>
    <row r="59889" spans="4:17" x14ac:dyDescent="0.25">
      <c r="D59889" s="87"/>
      <c r="J59889" s="88"/>
      <c r="K59889" s="89"/>
      <c r="M59889" s="88"/>
      <c r="O59889" s="90"/>
      <c r="P59889" s="90"/>
      <c r="Q59889" s="90"/>
    </row>
    <row r="59890" spans="4:17" x14ac:dyDescent="0.25">
      <c r="D59890" s="87"/>
      <c r="J59890" s="88"/>
      <c r="K59890" s="89"/>
      <c r="M59890" s="88"/>
      <c r="O59890" s="90"/>
      <c r="P59890" s="90"/>
      <c r="Q59890" s="90"/>
    </row>
    <row r="59891" spans="4:17" x14ac:dyDescent="0.25">
      <c r="D59891" s="87"/>
      <c r="J59891" s="88"/>
      <c r="K59891" s="89"/>
      <c r="M59891" s="88"/>
      <c r="O59891" s="90"/>
      <c r="P59891" s="90"/>
      <c r="Q59891" s="90"/>
    </row>
    <row r="59892" spans="4:17" x14ac:dyDescent="0.25">
      <c r="D59892" s="87"/>
      <c r="J59892" s="88"/>
      <c r="K59892" s="89"/>
      <c r="M59892" s="88"/>
      <c r="O59892" s="90"/>
      <c r="P59892" s="90"/>
      <c r="Q59892" s="90"/>
    </row>
    <row r="59893" spans="4:17" x14ac:dyDescent="0.25">
      <c r="D59893" s="87"/>
      <c r="J59893" s="88"/>
      <c r="K59893" s="89"/>
      <c r="M59893" s="88"/>
      <c r="O59893" s="90"/>
      <c r="P59893" s="90"/>
      <c r="Q59893" s="90"/>
    </row>
    <row r="59894" spans="4:17" x14ac:dyDescent="0.25">
      <c r="D59894" s="87"/>
      <c r="J59894" s="88"/>
      <c r="K59894" s="89"/>
      <c r="M59894" s="88"/>
      <c r="O59894" s="90"/>
      <c r="P59894" s="90"/>
      <c r="Q59894" s="90"/>
    </row>
    <row r="59895" spans="4:17" x14ac:dyDescent="0.25">
      <c r="D59895" s="87"/>
      <c r="J59895" s="88"/>
      <c r="K59895" s="89"/>
      <c r="M59895" s="88"/>
      <c r="O59895" s="90"/>
      <c r="P59895" s="90"/>
      <c r="Q59895" s="90"/>
    </row>
    <row r="59896" spans="4:17" x14ac:dyDescent="0.25">
      <c r="D59896" s="87"/>
      <c r="J59896" s="88"/>
      <c r="K59896" s="89"/>
      <c r="M59896" s="88"/>
      <c r="O59896" s="90"/>
      <c r="P59896" s="90"/>
      <c r="Q59896" s="90"/>
    </row>
    <row r="59897" spans="4:17" x14ac:dyDescent="0.25">
      <c r="D59897" s="87"/>
      <c r="J59897" s="88"/>
      <c r="K59897" s="89"/>
      <c r="M59897" s="88"/>
      <c r="O59897" s="90"/>
      <c r="P59897" s="90"/>
      <c r="Q59897" s="90"/>
    </row>
    <row r="59898" spans="4:17" x14ac:dyDescent="0.25">
      <c r="D59898" s="87"/>
      <c r="J59898" s="88"/>
      <c r="K59898" s="89"/>
      <c r="M59898" s="88"/>
      <c r="O59898" s="90"/>
      <c r="P59898" s="90"/>
      <c r="Q59898" s="90"/>
    </row>
    <row r="59899" spans="4:17" x14ac:dyDescent="0.25">
      <c r="D59899" s="87"/>
      <c r="J59899" s="88"/>
      <c r="K59899" s="89"/>
      <c r="M59899" s="88"/>
      <c r="O59899" s="90"/>
      <c r="P59899" s="90"/>
      <c r="Q59899" s="90"/>
    </row>
    <row r="59900" spans="4:17" x14ac:dyDescent="0.25">
      <c r="D59900" s="87"/>
      <c r="J59900" s="88"/>
      <c r="K59900" s="89"/>
      <c r="M59900" s="88"/>
      <c r="O59900" s="90"/>
      <c r="P59900" s="90"/>
      <c r="Q59900" s="90"/>
    </row>
    <row r="59901" spans="4:17" x14ac:dyDescent="0.25">
      <c r="D59901" s="87"/>
      <c r="J59901" s="88"/>
      <c r="K59901" s="89"/>
      <c r="M59901" s="88"/>
      <c r="O59901" s="90"/>
      <c r="P59901" s="90"/>
      <c r="Q59901" s="90"/>
    </row>
    <row r="59902" spans="4:17" x14ac:dyDescent="0.25">
      <c r="D59902" s="87"/>
      <c r="J59902" s="88"/>
      <c r="K59902" s="89"/>
      <c r="M59902" s="88"/>
      <c r="O59902" s="90"/>
      <c r="P59902" s="90"/>
      <c r="Q59902" s="90"/>
    </row>
    <row r="59903" spans="4:17" x14ac:dyDescent="0.25">
      <c r="D59903" s="87"/>
      <c r="J59903" s="88"/>
      <c r="K59903" s="89"/>
      <c r="M59903" s="88"/>
      <c r="O59903" s="90"/>
      <c r="P59903" s="90"/>
      <c r="Q59903" s="90"/>
    </row>
    <row r="59904" spans="4:17" x14ac:dyDescent="0.25">
      <c r="D59904" s="87"/>
      <c r="J59904" s="88"/>
      <c r="K59904" s="89"/>
      <c r="M59904" s="88"/>
      <c r="O59904" s="90"/>
      <c r="P59904" s="90"/>
      <c r="Q59904" s="90"/>
    </row>
    <row r="59905" spans="4:17" x14ac:dyDescent="0.25">
      <c r="D59905" s="87"/>
      <c r="J59905" s="88"/>
      <c r="K59905" s="89"/>
      <c r="M59905" s="88"/>
      <c r="O59905" s="90"/>
      <c r="P59905" s="90"/>
      <c r="Q59905" s="90"/>
    </row>
    <row r="59906" spans="4:17" x14ac:dyDescent="0.25">
      <c r="D59906" s="87"/>
      <c r="J59906" s="88"/>
      <c r="K59906" s="89"/>
      <c r="M59906" s="88"/>
      <c r="O59906" s="90"/>
      <c r="P59906" s="90"/>
      <c r="Q59906" s="90"/>
    </row>
    <row r="59907" spans="4:17" x14ac:dyDescent="0.25">
      <c r="D59907" s="87"/>
      <c r="J59907" s="88"/>
      <c r="K59907" s="89"/>
      <c r="M59907" s="88"/>
      <c r="O59907" s="90"/>
      <c r="P59907" s="90"/>
      <c r="Q59907" s="90"/>
    </row>
    <row r="59908" spans="4:17" x14ac:dyDescent="0.25">
      <c r="D59908" s="87"/>
      <c r="J59908" s="88"/>
      <c r="K59908" s="89"/>
      <c r="M59908" s="88"/>
      <c r="O59908" s="90"/>
      <c r="P59908" s="90"/>
      <c r="Q59908" s="90"/>
    </row>
    <row r="59909" spans="4:17" x14ac:dyDescent="0.25">
      <c r="D59909" s="87"/>
      <c r="J59909" s="88"/>
      <c r="K59909" s="89"/>
      <c r="M59909" s="88"/>
      <c r="O59909" s="90"/>
      <c r="P59909" s="90"/>
      <c r="Q59909" s="90"/>
    </row>
    <row r="59910" spans="4:17" x14ac:dyDescent="0.25">
      <c r="D59910" s="87"/>
      <c r="J59910" s="88"/>
      <c r="K59910" s="89"/>
      <c r="M59910" s="88"/>
      <c r="O59910" s="90"/>
      <c r="P59910" s="90"/>
      <c r="Q59910" s="90"/>
    </row>
    <row r="59911" spans="4:17" x14ac:dyDescent="0.25">
      <c r="D59911" s="87"/>
      <c r="J59911" s="88"/>
      <c r="K59911" s="89"/>
      <c r="M59911" s="88"/>
      <c r="O59911" s="90"/>
      <c r="P59911" s="90"/>
      <c r="Q59911" s="90"/>
    </row>
    <row r="59912" spans="4:17" x14ac:dyDescent="0.25">
      <c r="D59912" s="87"/>
      <c r="J59912" s="88"/>
      <c r="K59912" s="89"/>
      <c r="M59912" s="88"/>
      <c r="O59912" s="90"/>
      <c r="P59912" s="90"/>
      <c r="Q59912" s="90"/>
    </row>
    <row r="59913" spans="4:17" x14ac:dyDescent="0.25">
      <c r="D59913" s="87"/>
      <c r="J59913" s="88"/>
      <c r="K59913" s="89"/>
      <c r="M59913" s="88"/>
      <c r="O59913" s="90"/>
      <c r="P59913" s="90"/>
      <c r="Q59913" s="90"/>
    </row>
    <row r="59914" spans="4:17" x14ac:dyDescent="0.25">
      <c r="D59914" s="87"/>
      <c r="J59914" s="88"/>
      <c r="K59914" s="89"/>
      <c r="M59914" s="88"/>
      <c r="O59914" s="90"/>
      <c r="P59914" s="90"/>
      <c r="Q59914" s="90"/>
    </row>
    <row r="59915" spans="4:17" x14ac:dyDescent="0.25">
      <c r="D59915" s="87"/>
      <c r="J59915" s="88"/>
      <c r="K59915" s="89"/>
      <c r="M59915" s="88"/>
      <c r="O59915" s="90"/>
      <c r="P59915" s="90"/>
      <c r="Q59915" s="90"/>
    </row>
    <row r="59916" spans="4:17" x14ac:dyDescent="0.25">
      <c r="D59916" s="87"/>
      <c r="J59916" s="88"/>
      <c r="K59916" s="89"/>
      <c r="M59916" s="88"/>
      <c r="O59916" s="90"/>
      <c r="P59916" s="90"/>
      <c r="Q59916" s="90"/>
    </row>
    <row r="59917" spans="4:17" x14ac:dyDescent="0.25">
      <c r="D59917" s="87"/>
      <c r="J59917" s="88"/>
      <c r="K59917" s="89"/>
      <c r="M59917" s="88"/>
      <c r="O59917" s="90"/>
      <c r="P59917" s="90"/>
      <c r="Q59917" s="90"/>
    </row>
    <row r="59918" spans="4:17" x14ac:dyDescent="0.25">
      <c r="D59918" s="87"/>
      <c r="J59918" s="88"/>
      <c r="K59918" s="89"/>
      <c r="M59918" s="88"/>
      <c r="O59918" s="90"/>
      <c r="P59918" s="90"/>
      <c r="Q59918" s="90"/>
    </row>
    <row r="59919" spans="4:17" x14ac:dyDescent="0.25">
      <c r="D59919" s="87"/>
      <c r="J59919" s="88"/>
      <c r="K59919" s="89"/>
      <c r="M59919" s="88"/>
      <c r="O59919" s="90"/>
      <c r="P59919" s="90"/>
      <c r="Q59919" s="90"/>
    </row>
    <row r="59920" spans="4:17" x14ac:dyDescent="0.25">
      <c r="D59920" s="87"/>
      <c r="J59920" s="88"/>
      <c r="K59920" s="89"/>
      <c r="M59920" s="88"/>
      <c r="O59920" s="90"/>
      <c r="P59920" s="90"/>
      <c r="Q59920" s="90"/>
    </row>
    <row r="59921" spans="4:17" x14ac:dyDescent="0.25">
      <c r="D59921" s="87"/>
      <c r="J59921" s="88"/>
      <c r="K59921" s="89"/>
      <c r="M59921" s="88"/>
      <c r="O59921" s="90"/>
      <c r="P59921" s="90"/>
      <c r="Q59921" s="90"/>
    </row>
    <row r="59922" spans="4:17" x14ac:dyDescent="0.25">
      <c r="D59922" s="87"/>
      <c r="J59922" s="88"/>
      <c r="K59922" s="89"/>
      <c r="M59922" s="88"/>
      <c r="O59922" s="90"/>
      <c r="P59922" s="90"/>
      <c r="Q59922" s="90"/>
    </row>
    <row r="59923" spans="4:17" x14ac:dyDescent="0.25">
      <c r="D59923" s="87"/>
      <c r="J59923" s="88"/>
      <c r="K59923" s="89"/>
      <c r="M59923" s="88"/>
      <c r="O59923" s="90"/>
      <c r="P59923" s="90"/>
      <c r="Q59923" s="90"/>
    </row>
    <row r="59924" spans="4:17" x14ac:dyDescent="0.25">
      <c r="D59924" s="87"/>
      <c r="J59924" s="88"/>
      <c r="K59924" s="89"/>
      <c r="M59924" s="88"/>
      <c r="O59924" s="90"/>
      <c r="P59924" s="90"/>
      <c r="Q59924" s="90"/>
    </row>
    <row r="59925" spans="4:17" x14ac:dyDescent="0.25">
      <c r="D59925" s="87"/>
      <c r="J59925" s="88"/>
      <c r="K59925" s="89"/>
      <c r="M59925" s="88"/>
      <c r="O59925" s="90"/>
      <c r="P59925" s="90"/>
      <c r="Q59925" s="90"/>
    </row>
    <row r="59926" spans="4:17" x14ac:dyDescent="0.25">
      <c r="D59926" s="87"/>
      <c r="J59926" s="88"/>
      <c r="K59926" s="89"/>
      <c r="M59926" s="88"/>
      <c r="O59926" s="90"/>
      <c r="P59926" s="90"/>
      <c r="Q59926" s="90"/>
    </row>
    <row r="59927" spans="4:17" x14ac:dyDescent="0.25">
      <c r="D59927" s="87"/>
      <c r="J59927" s="88"/>
      <c r="K59927" s="89"/>
      <c r="M59927" s="88"/>
      <c r="O59927" s="90"/>
      <c r="P59927" s="90"/>
      <c r="Q59927" s="90"/>
    </row>
    <row r="59928" spans="4:17" x14ac:dyDescent="0.25">
      <c r="D59928" s="87"/>
      <c r="J59928" s="88"/>
      <c r="K59928" s="89"/>
      <c r="M59928" s="88"/>
      <c r="O59928" s="90"/>
      <c r="P59928" s="90"/>
      <c r="Q59928" s="90"/>
    </row>
    <row r="59929" spans="4:17" x14ac:dyDescent="0.25">
      <c r="D59929" s="87"/>
      <c r="J59929" s="88"/>
      <c r="K59929" s="89"/>
      <c r="M59929" s="88"/>
      <c r="O59929" s="90"/>
      <c r="P59929" s="90"/>
      <c r="Q59929" s="90"/>
    </row>
    <row r="59930" spans="4:17" x14ac:dyDescent="0.25">
      <c r="D59930" s="87"/>
      <c r="J59930" s="88"/>
      <c r="K59930" s="89"/>
      <c r="M59930" s="88"/>
      <c r="O59930" s="90"/>
      <c r="P59930" s="90"/>
      <c r="Q59930" s="90"/>
    </row>
    <row r="59931" spans="4:17" x14ac:dyDescent="0.25">
      <c r="D59931" s="87"/>
      <c r="J59931" s="88"/>
      <c r="K59931" s="89"/>
      <c r="M59931" s="88"/>
      <c r="O59931" s="90"/>
      <c r="P59931" s="90"/>
      <c r="Q59931" s="90"/>
    </row>
    <row r="59932" spans="4:17" x14ac:dyDescent="0.25">
      <c r="D59932" s="87"/>
      <c r="J59932" s="88"/>
      <c r="K59932" s="89"/>
      <c r="M59932" s="88"/>
      <c r="O59932" s="90"/>
      <c r="P59932" s="90"/>
      <c r="Q59932" s="90"/>
    </row>
    <row r="59933" spans="4:17" x14ac:dyDescent="0.25">
      <c r="D59933" s="87"/>
      <c r="J59933" s="88"/>
      <c r="K59933" s="89"/>
      <c r="M59933" s="88"/>
      <c r="O59933" s="90"/>
      <c r="P59933" s="90"/>
      <c r="Q59933" s="90"/>
    </row>
    <row r="59934" spans="4:17" x14ac:dyDescent="0.25">
      <c r="D59934" s="87"/>
      <c r="J59934" s="88"/>
      <c r="K59934" s="89"/>
      <c r="M59934" s="88"/>
      <c r="O59934" s="90"/>
      <c r="P59934" s="90"/>
      <c r="Q59934" s="90"/>
    </row>
    <row r="59935" spans="4:17" x14ac:dyDescent="0.25">
      <c r="D59935" s="87"/>
      <c r="J59935" s="88"/>
      <c r="K59935" s="89"/>
      <c r="M59935" s="88"/>
      <c r="O59935" s="90"/>
      <c r="P59935" s="90"/>
      <c r="Q59935" s="90"/>
    </row>
    <row r="59936" spans="4:17" x14ac:dyDescent="0.25">
      <c r="D59936" s="87"/>
      <c r="J59936" s="88"/>
      <c r="K59936" s="89"/>
      <c r="M59936" s="88"/>
      <c r="O59936" s="90"/>
      <c r="P59936" s="90"/>
      <c r="Q59936" s="90"/>
    </row>
    <row r="59937" spans="4:17" x14ac:dyDescent="0.25">
      <c r="D59937" s="87"/>
      <c r="J59937" s="88"/>
      <c r="K59937" s="89"/>
      <c r="M59937" s="88"/>
      <c r="O59937" s="90"/>
      <c r="P59937" s="90"/>
      <c r="Q59937" s="90"/>
    </row>
    <row r="59938" spans="4:17" x14ac:dyDescent="0.25">
      <c r="D59938" s="87"/>
      <c r="J59938" s="88"/>
      <c r="K59938" s="89"/>
      <c r="M59938" s="88"/>
      <c r="O59938" s="90"/>
      <c r="P59938" s="90"/>
      <c r="Q59938" s="90"/>
    </row>
    <row r="59939" spans="4:17" x14ac:dyDescent="0.25">
      <c r="D59939" s="87"/>
      <c r="J59939" s="88"/>
      <c r="K59939" s="89"/>
      <c r="M59939" s="88"/>
      <c r="O59939" s="90"/>
      <c r="P59939" s="90"/>
      <c r="Q59939" s="90"/>
    </row>
    <row r="59940" spans="4:17" x14ac:dyDescent="0.25">
      <c r="D59940" s="87"/>
      <c r="J59940" s="88"/>
      <c r="K59940" s="89"/>
      <c r="M59940" s="88"/>
      <c r="O59940" s="90"/>
      <c r="P59940" s="90"/>
      <c r="Q59940" s="90"/>
    </row>
    <row r="59941" spans="4:17" x14ac:dyDescent="0.25">
      <c r="D59941" s="87"/>
      <c r="J59941" s="88"/>
      <c r="K59941" s="89"/>
      <c r="M59941" s="88"/>
      <c r="O59941" s="90"/>
      <c r="P59941" s="90"/>
      <c r="Q59941" s="90"/>
    </row>
    <row r="59942" spans="4:17" x14ac:dyDescent="0.25">
      <c r="D59942" s="87"/>
      <c r="J59942" s="88"/>
      <c r="K59942" s="89"/>
      <c r="M59942" s="88"/>
      <c r="O59942" s="90"/>
      <c r="P59942" s="90"/>
      <c r="Q59942" s="90"/>
    </row>
    <row r="59943" spans="4:17" x14ac:dyDescent="0.25">
      <c r="D59943" s="87"/>
      <c r="J59943" s="88"/>
      <c r="K59943" s="89"/>
      <c r="M59943" s="88"/>
      <c r="O59943" s="90"/>
      <c r="P59943" s="90"/>
      <c r="Q59943" s="90"/>
    </row>
    <row r="59944" spans="4:17" x14ac:dyDescent="0.25">
      <c r="D59944" s="87"/>
      <c r="J59944" s="88"/>
      <c r="K59944" s="89"/>
      <c r="M59944" s="88"/>
      <c r="O59944" s="90"/>
      <c r="P59944" s="90"/>
      <c r="Q59944" s="90"/>
    </row>
    <row r="59945" spans="4:17" x14ac:dyDescent="0.25">
      <c r="D59945" s="87"/>
      <c r="J59945" s="88"/>
      <c r="K59945" s="89"/>
      <c r="M59945" s="88"/>
      <c r="O59945" s="90"/>
      <c r="P59945" s="90"/>
      <c r="Q59945" s="90"/>
    </row>
    <row r="59946" spans="4:17" x14ac:dyDescent="0.25">
      <c r="D59946" s="87"/>
      <c r="J59946" s="88"/>
      <c r="K59946" s="89"/>
      <c r="M59946" s="88"/>
      <c r="O59946" s="90"/>
      <c r="P59946" s="90"/>
      <c r="Q59946" s="90"/>
    </row>
    <row r="59947" spans="4:17" x14ac:dyDescent="0.25">
      <c r="D59947" s="87"/>
      <c r="J59947" s="88"/>
      <c r="K59947" s="89"/>
      <c r="M59947" s="88"/>
      <c r="O59947" s="90"/>
      <c r="P59947" s="90"/>
      <c r="Q59947" s="90"/>
    </row>
    <row r="59948" spans="4:17" x14ac:dyDescent="0.25">
      <c r="D59948" s="87"/>
      <c r="J59948" s="88"/>
      <c r="K59948" s="89"/>
      <c r="M59948" s="88"/>
      <c r="O59948" s="90"/>
      <c r="P59948" s="90"/>
      <c r="Q59948" s="90"/>
    </row>
    <row r="59949" spans="4:17" x14ac:dyDescent="0.25">
      <c r="D59949" s="87"/>
      <c r="J59949" s="88"/>
      <c r="K59949" s="89"/>
      <c r="M59949" s="88"/>
      <c r="O59949" s="90"/>
      <c r="P59949" s="90"/>
      <c r="Q59949" s="90"/>
    </row>
    <row r="59950" spans="4:17" x14ac:dyDescent="0.25">
      <c r="D59950" s="87"/>
      <c r="J59950" s="88"/>
      <c r="K59950" s="89"/>
      <c r="M59950" s="88"/>
      <c r="O59950" s="90"/>
      <c r="P59950" s="90"/>
      <c r="Q59950" s="90"/>
    </row>
    <row r="59951" spans="4:17" x14ac:dyDescent="0.25">
      <c r="D59951" s="87"/>
      <c r="J59951" s="88"/>
      <c r="K59951" s="89"/>
      <c r="M59951" s="88"/>
      <c r="O59951" s="90"/>
      <c r="P59951" s="90"/>
      <c r="Q59951" s="90"/>
    </row>
    <row r="59952" spans="4:17" x14ac:dyDescent="0.25">
      <c r="D59952" s="87"/>
      <c r="J59952" s="88"/>
      <c r="K59952" s="89"/>
      <c r="M59952" s="88"/>
      <c r="O59952" s="90"/>
      <c r="P59952" s="90"/>
      <c r="Q59952" s="90"/>
    </row>
    <row r="59953" spans="4:17" x14ac:dyDescent="0.25">
      <c r="D59953" s="87"/>
      <c r="J59953" s="88"/>
      <c r="K59953" s="89"/>
      <c r="M59953" s="88"/>
      <c r="O59953" s="90"/>
      <c r="P59953" s="90"/>
      <c r="Q59953" s="90"/>
    </row>
    <row r="59954" spans="4:17" x14ac:dyDescent="0.25">
      <c r="D59954" s="87"/>
      <c r="J59954" s="88"/>
      <c r="K59954" s="89"/>
      <c r="M59954" s="88"/>
      <c r="O59954" s="90"/>
      <c r="P59954" s="90"/>
      <c r="Q59954" s="90"/>
    </row>
    <row r="59955" spans="4:17" x14ac:dyDescent="0.25">
      <c r="D59955" s="87"/>
      <c r="J59955" s="88"/>
      <c r="K59955" s="89"/>
      <c r="M59955" s="88"/>
      <c r="O59955" s="90"/>
      <c r="P59955" s="90"/>
      <c r="Q59955" s="90"/>
    </row>
    <row r="59956" spans="4:17" x14ac:dyDescent="0.25">
      <c r="D59956" s="87"/>
      <c r="J59956" s="88"/>
      <c r="K59956" s="89"/>
      <c r="M59956" s="88"/>
      <c r="O59956" s="90"/>
      <c r="P59956" s="90"/>
      <c r="Q59956" s="90"/>
    </row>
    <row r="59957" spans="4:17" x14ac:dyDescent="0.25">
      <c r="D59957" s="87"/>
      <c r="J59957" s="88"/>
      <c r="K59957" s="89"/>
      <c r="M59957" s="88"/>
      <c r="O59957" s="90"/>
      <c r="P59957" s="90"/>
      <c r="Q59957" s="90"/>
    </row>
    <row r="59958" spans="4:17" x14ac:dyDescent="0.25">
      <c r="D59958" s="87"/>
      <c r="J59958" s="88"/>
      <c r="K59958" s="89"/>
      <c r="M59958" s="88"/>
      <c r="O59958" s="90"/>
      <c r="P59958" s="90"/>
      <c r="Q59958" s="90"/>
    </row>
    <row r="59959" spans="4:17" x14ac:dyDescent="0.25">
      <c r="D59959" s="87"/>
      <c r="J59959" s="88"/>
      <c r="K59959" s="89"/>
      <c r="M59959" s="88"/>
      <c r="O59959" s="90"/>
      <c r="P59959" s="90"/>
      <c r="Q59959" s="90"/>
    </row>
    <row r="59960" spans="4:17" x14ac:dyDescent="0.25">
      <c r="D59960" s="87"/>
      <c r="J59960" s="88"/>
      <c r="K59960" s="89"/>
      <c r="M59960" s="88"/>
      <c r="O59960" s="90"/>
      <c r="P59960" s="90"/>
      <c r="Q59960" s="90"/>
    </row>
    <row r="59961" spans="4:17" x14ac:dyDescent="0.25">
      <c r="D59961" s="87"/>
      <c r="J59961" s="88"/>
      <c r="K59961" s="89"/>
      <c r="M59961" s="88"/>
      <c r="O59961" s="90"/>
      <c r="P59961" s="90"/>
      <c r="Q59961" s="90"/>
    </row>
    <row r="59962" spans="4:17" x14ac:dyDescent="0.25">
      <c r="D59962" s="87"/>
      <c r="J59962" s="88"/>
      <c r="K59962" s="89"/>
      <c r="M59962" s="88"/>
      <c r="O59962" s="90"/>
      <c r="P59962" s="90"/>
      <c r="Q59962" s="90"/>
    </row>
    <row r="59963" spans="4:17" x14ac:dyDescent="0.25">
      <c r="D59963" s="87"/>
      <c r="J59963" s="88"/>
      <c r="K59963" s="89"/>
      <c r="M59963" s="88"/>
      <c r="O59963" s="90"/>
      <c r="P59963" s="90"/>
      <c r="Q59963" s="90"/>
    </row>
    <row r="59964" spans="4:17" x14ac:dyDescent="0.25">
      <c r="D59964" s="87"/>
      <c r="J59964" s="88"/>
      <c r="K59964" s="89"/>
      <c r="M59964" s="88"/>
      <c r="O59964" s="90"/>
      <c r="P59964" s="90"/>
      <c r="Q59964" s="90"/>
    </row>
    <row r="59965" spans="4:17" x14ac:dyDescent="0.25">
      <c r="D59965" s="87"/>
      <c r="J59965" s="88"/>
      <c r="K59965" s="89"/>
      <c r="M59965" s="88"/>
      <c r="O59965" s="90"/>
      <c r="P59965" s="90"/>
      <c r="Q59965" s="90"/>
    </row>
    <row r="59966" spans="4:17" x14ac:dyDescent="0.25">
      <c r="D59966" s="87"/>
      <c r="J59966" s="88"/>
      <c r="K59966" s="89"/>
      <c r="M59966" s="88"/>
      <c r="O59966" s="90"/>
      <c r="P59966" s="90"/>
      <c r="Q59966" s="90"/>
    </row>
    <row r="59967" spans="4:17" x14ac:dyDescent="0.25">
      <c r="D59967" s="87"/>
      <c r="J59967" s="88"/>
      <c r="K59967" s="89"/>
      <c r="M59967" s="88"/>
      <c r="O59967" s="90"/>
      <c r="P59967" s="90"/>
      <c r="Q59967" s="90"/>
    </row>
    <row r="59968" spans="4:17" x14ac:dyDescent="0.25">
      <c r="D59968" s="87"/>
      <c r="J59968" s="88"/>
      <c r="K59968" s="89"/>
      <c r="M59968" s="88"/>
      <c r="O59968" s="90"/>
      <c r="P59968" s="90"/>
      <c r="Q59968" s="90"/>
    </row>
    <row r="59969" spans="4:17" x14ac:dyDescent="0.25">
      <c r="D59969" s="87"/>
      <c r="J59969" s="88"/>
      <c r="K59969" s="89"/>
      <c r="M59969" s="88"/>
      <c r="O59969" s="90"/>
      <c r="P59969" s="90"/>
      <c r="Q59969" s="90"/>
    </row>
    <row r="59970" spans="4:17" x14ac:dyDescent="0.25">
      <c r="D59970" s="87"/>
      <c r="J59970" s="88"/>
      <c r="K59970" s="89"/>
      <c r="M59970" s="88"/>
      <c r="O59970" s="90"/>
      <c r="P59970" s="90"/>
      <c r="Q59970" s="90"/>
    </row>
    <row r="59971" spans="4:17" x14ac:dyDescent="0.25">
      <c r="D59971" s="87"/>
      <c r="J59971" s="88"/>
      <c r="K59971" s="89"/>
      <c r="M59971" s="88"/>
      <c r="O59971" s="90"/>
      <c r="P59971" s="90"/>
      <c r="Q59971" s="90"/>
    </row>
    <row r="59972" spans="4:17" x14ac:dyDescent="0.25">
      <c r="D59972" s="87"/>
      <c r="J59972" s="88"/>
      <c r="K59972" s="89"/>
      <c r="M59972" s="88"/>
      <c r="O59972" s="90"/>
      <c r="P59972" s="90"/>
      <c r="Q59972" s="90"/>
    </row>
    <row r="59973" spans="4:17" x14ac:dyDescent="0.25">
      <c r="D59973" s="87"/>
      <c r="J59973" s="88"/>
      <c r="K59973" s="89"/>
      <c r="M59973" s="88"/>
      <c r="O59973" s="90"/>
      <c r="P59973" s="90"/>
      <c r="Q59973" s="90"/>
    </row>
    <row r="59974" spans="4:17" x14ac:dyDescent="0.25">
      <c r="D59974" s="87"/>
      <c r="J59974" s="88"/>
      <c r="K59974" s="89"/>
      <c r="M59974" s="88"/>
      <c r="O59974" s="90"/>
      <c r="P59974" s="90"/>
      <c r="Q59974" s="90"/>
    </row>
    <row r="59975" spans="4:17" x14ac:dyDescent="0.25">
      <c r="D59975" s="87"/>
      <c r="J59975" s="88"/>
      <c r="K59975" s="89"/>
      <c r="M59975" s="88"/>
      <c r="O59975" s="90"/>
      <c r="P59975" s="90"/>
      <c r="Q59975" s="90"/>
    </row>
    <row r="59976" spans="4:17" x14ac:dyDescent="0.25">
      <c r="D59976" s="87"/>
      <c r="J59976" s="88"/>
      <c r="K59976" s="89"/>
      <c r="M59976" s="88"/>
      <c r="O59976" s="90"/>
      <c r="P59976" s="90"/>
      <c r="Q59976" s="90"/>
    </row>
    <row r="59977" spans="4:17" x14ac:dyDescent="0.25">
      <c r="D59977" s="87"/>
      <c r="J59977" s="88"/>
      <c r="K59977" s="89"/>
      <c r="M59977" s="88"/>
      <c r="O59977" s="90"/>
      <c r="P59977" s="90"/>
      <c r="Q59977" s="90"/>
    </row>
    <row r="59978" spans="4:17" x14ac:dyDescent="0.25">
      <c r="D59978" s="87"/>
      <c r="J59978" s="88"/>
      <c r="K59978" s="89"/>
      <c r="M59978" s="88"/>
      <c r="O59978" s="90"/>
      <c r="P59978" s="90"/>
      <c r="Q59978" s="90"/>
    </row>
    <row r="59979" spans="4:17" x14ac:dyDescent="0.25">
      <c r="D59979" s="87"/>
      <c r="J59979" s="88"/>
      <c r="K59979" s="89"/>
      <c r="M59979" s="88"/>
      <c r="O59979" s="90"/>
      <c r="P59979" s="90"/>
      <c r="Q59979" s="90"/>
    </row>
    <row r="59980" spans="4:17" x14ac:dyDescent="0.25">
      <c r="D59980" s="87"/>
      <c r="J59980" s="88"/>
      <c r="K59980" s="89"/>
      <c r="M59980" s="88"/>
      <c r="O59980" s="90"/>
      <c r="P59980" s="90"/>
      <c r="Q59980" s="90"/>
    </row>
    <row r="59981" spans="4:17" x14ac:dyDescent="0.25">
      <c r="D59981" s="87"/>
      <c r="J59981" s="88"/>
      <c r="K59981" s="89"/>
      <c r="M59981" s="88"/>
      <c r="O59981" s="90"/>
      <c r="P59981" s="90"/>
      <c r="Q59981" s="90"/>
    </row>
    <row r="59982" spans="4:17" x14ac:dyDescent="0.25">
      <c r="D59982" s="87"/>
      <c r="J59982" s="88"/>
      <c r="K59982" s="89"/>
      <c r="M59982" s="88"/>
      <c r="O59982" s="90"/>
      <c r="P59982" s="90"/>
      <c r="Q59982" s="90"/>
    </row>
    <row r="59983" spans="4:17" x14ac:dyDescent="0.25">
      <c r="D59983" s="87"/>
      <c r="J59983" s="88"/>
      <c r="K59983" s="89"/>
      <c r="M59983" s="88"/>
      <c r="O59983" s="90"/>
      <c r="P59983" s="90"/>
      <c r="Q59983" s="90"/>
    </row>
    <row r="59984" spans="4:17" x14ac:dyDescent="0.25">
      <c r="D59984" s="87"/>
      <c r="J59984" s="88"/>
      <c r="K59984" s="89"/>
      <c r="M59984" s="88"/>
      <c r="O59984" s="90"/>
      <c r="P59984" s="90"/>
      <c r="Q59984" s="90"/>
    </row>
    <row r="59985" spans="4:17" x14ac:dyDescent="0.25">
      <c r="D59985" s="87"/>
      <c r="J59985" s="88"/>
      <c r="K59985" s="89"/>
      <c r="M59985" s="88"/>
      <c r="O59985" s="90"/>
      <c r="P59985" s="90"/>
      <c r="Q59985" s="90"/>
    </row>
    <row r="59986" spans="4:17" x14ac:dyDescent="0.25">
      <c r="D59986" s="87"/>
      <c r="J59986" s="88"/>
      <c r="K59986" s="89"/>
      <c r="M59986" s="88"/>
      <c r="O59986" s="90"/>
      <c r="P59986" s="90"/>
      <c r="Q59986" s="90"/>
    </row>
    <row r="59987" spans="4:17" x14ac:dyDescent="0.25">
      <c r="D59987" s="87"/>
      <c r="J59987" s="88"/>
      <c r="K59987" s="89"/>
      <c r="M59987" s="88"/>
      <c r="O59987" s="90"/>
      <c r="P59987" s="90"/>
      <c r="Q59987" s="90"/>
    </row>
    <row r="59988" spans="4:17" x14ac:dyDescent="0.25">
      <c r="D59988" s="87"/>
      <c r="J59988" s="88"/>
      <c r="K59988" s="89"/>
      <c r="M59988" s="88"/>
      <c r="O59988" s="90"/>
      <c r="P59988" s="90"/>
      <c r="Q59988" s="90"/>
    </row>
    <row r="59989" spans="4:17" x14ac:dyDescent="0.25">
      <c r="D59989" s="87"/>
      <c r="J59989" s="88"/>
      <c r="K59989" s="89"/>
      <c r="M59989" s="88"/>
      <c r="O59989" s="90"/>
      <c r="P59989" s="90"/>
      <c r="Q59989" s="90"/>
    </row>
    <row r="59990" spans="4:17" x14ac:dyDescent="0.25">
      <c r="D59990" s="87"/>
      <c r="J59990" s="88"/>
      <c r="K59990" s="89"/>
      <c r="M59990" s="88"/>
      <c r="O59990" s="90"/>
      <c r="P59990" s="90"/>
      <c r="Q59990" s="90"/>
    </row>
    <row r="59991" spans="4:17" x14ac:dyDescent="0.25">
      <c r="D59991" s="87"/>
      <c r="J59991" s="88"/>
      <c r="K59991" s="89"/>
      <c r="M59991" s="88"/>
      <c r="O59991" s="90"/>
      <c r="P59991" s="90"/>
      <c r="Q59991" s="90"/>
    </row>
    <row r="59992" spans="4:17" x14ac:dyDescent="0.25">
      <c r="D59992" s="87"/>
      <c r="J59992" s="88"/>
      <c r="K59992" s="89"/>
      <c r="M59992" s="88"/>
      <c r="O59992" s="90"/>
      <c r="P59992" s="90"/>
      <c r="Q59992" s="90"/>
    </row>
    <row r="59993" spans="4:17" x14ac:dyDescent="0.25">
      <c r="D59993" s="87"/>
      <c r="J59993" s="88"/>
      <c r="K59993" s="89"/>
      <c r="M59993" s="88"/>
      <c r="O59993" s="90"/>
      <c r="P59993" s="90"/>
      <c r="Q59993" s="90"/>
    </row>
    <row r="59994" spans="4:17" x14ac:dyDescent="0.25">
      <c r="D59994" s="87"/>
      <c r="J59994" s="88"/>
      <c r="K59994" s="89"/>
      <c r="M59994" s="88"/>
      <c r="O59994" s="90"/>
      <c r="P59994" s="90"/>
      <c r="Q59994" s="90"/>
    </row>
    <row r="59995" spans="4:17" x14ac:dyDescent="0.25">
      <c r="D59995" s="87"/>
      <c r="J59995" s="88"/>
      <c r="K59995" s="89"/>
      <c r="M59995" s="88"/>
      <c r="O59995" s="90"/>
      <c r="P59995" s="90"/>
      <c r="Q59995" s="90"/>
    </row>
    <row r="59996" spans="4:17" x14ac:dyDescent="0.25">
      <c r="D59996" s="87"/>
      <c r="J59996" s="88"/>
      <c r="K59996" s="89"/>
      <c r="M59996" s="88"/>
      <c r="O59996" s="90"/>
      <c r="P59996" s="90"/>
      <c r="Q59996" s="90"/>
    </row>
    <row r="59997" spans="4:17" x14ac:dyDescent="0.25">
      <c r="D59997" s="87"/>
      <c r="J59997" s="88"/>
      <c r="K59997" s="89"/>
      <c r="M59997" s="88"/>
      <c r="O59997" s="90"/>
      <c r="P59997" s="90"/>
      <c r="Q59997" s="90"/>
    </row>
    <row r="59998" spans="4:17" x14ac:dyDescent="0.25">
      <c r="D59998" s="87"/>
      <c r="J59998" s="88"/>
      <c r="K59998" s="89"/>
      <c r="M59998" s="88"/>
      <c r="O59998" s="90"/>
      <c r="P59998" s="90"/>
      <c r="Q59998" s="90"/>
    </row>
    <row r="59999" spans="4:17" x14ac:dyDescent="0.25">
      <c r="D59999" s="87"/>
      <c r="J59999" s="88"/>
      <c r="K59999" s="89"/>
      <c r="M59999" s="88"/>
      <c r="O59999" s="90"/>
      <c r="P59999" s="90"/>
      <c r="Q59999" s="90"/>
    </row>
    <row r="60000" spans="4:17" x14ac:dyDescent="0.25">
      <c r="D60000" s="87"/>
      <c r="J60000" s="88"/>
      <c r="K60000" s="89"/>
      <c r="M60000" s="88"/>
      <c r="O60000" s="90"/>
      <c r="P60000" s="90"/>
      <c r="Q60000" s="90"/>
    </row>
    <row r="60001" spans="4:17" x14ac:dyDescent="0.25">
      <c r="D60001" s="87"/>
      <c r="J60001" s="88"/>
      <c r="K60001" s="89"/>
      <c r="M60001" s="88"/>
      <c r="O60001" s="90"/>
      <c r="P60001" s="90"/>
      <c r="Q60001" s="90"/>
    </row>
    <row r="60002" spans="4:17" x14ac:dyDescent="0.25">
      <c r="D60002" s="87"/>
      <c r="J60002" s="88"/>
      <c r="K60002" s="89"/>
      <c r="M60002" s="88"/>
      <c r="O60002" s="90"/>
      <c r="P60002" s="90"/>
      <c r="Q60002" s="90"/>
    </row>
    <row r="60003" spans="4:17" x14ac:dyDescent="0.25">
      <c r="D60003" s="87"/>
      <c r="J60003" s="88"/>
      <c r="K60003" s="89"/>
      <c r="M60003" s="88"/>
      <c r="O60003" s="90"/>
      <c r="P60003" s="90"/>
      <c r="Q60003" s="90"/>
    </row>
    <row r="60004" spans="4:17" x14ac:dyDescent="0.25">
      <c r="D60004" s="87"/>
      <c r="J60004" s="88"/>
      <c r="K60004" s="89"/>
      <c r="M60004" s="88"/>
      <c r="O60004" s="90"/>
      <c r="P60004" s="90"/>
      <c r="Q60004" s="90"/>
    </row>
    <row r="60005" spans="4:17" x14ac:dyDescent="0.25">
      <c r="D60005" s="87"/>
      <c r="J60005" s="88"/>
      <c r="K60005" s="89"/>
      <c r="M60005" s="88"/>
      <c r="O60005" s="90"/>
      <c r="P60005" s="90"/>
      <c r="Q60005" s="90"/>
    </row>
    <row r="60006" spans="4:17" x14ac:dyDescent="0.25">
      <c r="D60006" s="87"/>
      <c r="J60006" s="88"/>
      <c r="K60006" s="89"/>
      <c r="M60006" s="88"/>
      <c r="O60006" s="90"/>
      <c r="P60006" s="90"/>
      <c r="Q60006" s="90"/>
    </row>
    <row r="60007" spans="4:17" x14ac:dyDescent="0.25">
      <c r="D60007" s="87"/>
      <c r="J60007" s="88"/>
      <c r="K60007" s="89"/>
      <c r="M60007" s="88"/>
      <c r="O60007" s="90"/>
      <c r="P60007" s="90"/>
      <c r="Q60007" s="90"/>
    </row>
    <row r="60008" spans="4:17" x14ac:dyDescent="0.25">
      <c r="D60008" s="87"/>
      <c r="J60008" s="88"/>
      <c r="K60008" s="89"/>
      <c r="M60008" s="88"/>
      <c r="O60008" s="90"/>
      <c r="P60008" s="90"/>
      <c r="Q60008" s="90"/>
    </row>
    <row r="60009" spans="4:17" x14ac:dyDescent="0.25">
      <c r="D60009" s="87"/>
      <c r="J60009" s="88"/>
      <c r="K60009" s="89"/>
      <c r="M60009" s="88"/>
      <c r="O60009" s="90"/>
      <c r="P60009" s="90"/>
      <c r="Q60009" s="90"/>
    </row>
    <row r="60010" spans="4:17" x14ac:dyDescent="0.25">
      <c r="D60010" s="87"/>
      <c r="J60010" s="88"/>
      <c r="K60010" s="89"/>
      <c r="M60010" s="88"/>
      <c r="O60010" s="90"/>
      <c r="P60010" s="90"/>
      <c r="Q60010" s="90"/>
    </row>
    <row r="60011" spans="4:17" x14ac:dyDescent="0.25">
      <c r="D60011" s="87"/>
      <c r="J60011" s="88"/>
      <c r="K60011" s="89"/>
      <c r="M60011" s="88"/>
      <c r="O60011" s="90"/>
      <c r="P60011" s="90"/>
      <c r="Q60011" s="90"/>
    </row>
    <row r="60012" spans="4:17" x14ac:dyDescent="0.25">
      <c r="D60012" s="87"/>
      <c r="J60012" s="88"/>
      <c r="K60012" s="89"/>
      <c r="M60012" s="88"/>
      <c r="O60012" s="90"/>
      <c r="P60012" s="90"/>
      <c r="Q60012" s="90"/>
    </row>
    <row r="60013" spans="4:17" x14ac:dyDescent="0.25">
      <c r="D60013" s="87"/>
      <c r="J60013" s="88"/>
      <c r="K60013" s="89"/>
      <c r="M60013" s="88"/>
      <c r="O60013" s="90"/>
      <c r="P60013" s="90"/>
      <c r="Q60013" s="90"/>
    </row>
    <row r="60014" spans="4:17" x14ac:dyDescent="0.25">
      <c r="D60014" s="87"/>
      <c r="J60014" s="88"/>
      <c r="K60014" s="89"/>
      <c r="M60014" s="88"/>
      <c r="O60014" s="90"/>
      <c r="P60014" s="90"/>
      <c r="Q60014" s="90"/>
    </row>
    <row r="60015" spans="4:17" x14ac:dyDescent="0.25">
      <c r="D60015" s="87"/>
      <c r="J60015" s="88"/>
      <c r="K60015" s="89"/>
      <c r="M60015" s="88"/>
      <c r="O60015" s="90"/>
      <c r="P60015" s="90"/>
      <c r="Q60015" s="90"/>
    </row>
    <row r="60016" spans="4:17" x14ac:dyDescent="0.25">
      <c r="D60016" s="87"/>
      <c r="J60016" s="88"/>
      <c r="K60016" s="89"/>
      <c r="M60016" s="88"/>
      <c r="O60016" s="90"/>
      <c r="P60016" s="90"/>
      <c r="Q60016" s="90"/>
    </row>
    <row r="60017" spans="4:17" x14ac:dyDescent="0.25">
      <c r="D60017" s="87"/>
      <c r="J60017" s="88"/>
      <c r="K60017" s="89"/>
      <c r="M60017" s="88"/>
      <c r="O60017" s="90"/>
      <c r="P60017" s="90"/>
      <c r="Q60017" s="90"/>
    </row>
    <row r="60018" spans="4:17" x14ac:dyDescent="0.25">
      <c r="D60018" s="87"/>
      <c r="J60018" s="88"/>
      <c r="K60018" s="89"/>
      <c r="M60018" s="88"/>
      <c r="O60018" s="90"/>
      <c r="P60018" s="90"/>
      <c r="Q60018" s="90"/>
    </row>
    <row r="60019" spans="4:17" x14ac:dyDescent="0.25">
      <c r="D60019" s="87"/>
      <c r="J60019" s="88"/>
      <c r="K60019" s="89"/>
      <c r="M60019" s="88"/>
      <c r="O60019" s="90"/>
      <c r="P60019" s="90"/>
      <c r="Q60019" s="90"/>
    </row>
    <row r="60020" spans="4:17" x14ac:dyDescent="0.25">
      <c r="D60020" s="87"/>
      <c r="J60020" s="88"/>
      <c r="K60020" s="89"/>
      <c r="M60020" s="88"/>
      <c r="O60020" s="90"/>
      <c r="P60020" s="90"/>
      <c r="Q60020" s="90"/>
    </row>
    <row r="60021" spans="4:17" x14ac:dyDescent="0.25">
      <c r="D60021" s="87"/>
      <c r="J60021" s="88"/>
      <c r="K60021" s="89"/>
      <c r="M60021" s="88"/>
      <c r="O60021" s="90"/>
      <c r="P60021" s="90"/>
      <c r="Q60021" s="90"/>
    </row>
    <row r="60022" spans="4:17" x14ac:dyDescent="0.25">
      <c r="D60022" s="87"/>
      <c r="J60022" s="88"/>
      <c r="K60022" s="89"/>
      <c r="M60022" s="88"/>
      <c r="O60022" s="90"/>
      <c r="P60022" s="90"/>
      <c r="Q60022" s="90"/>
    </row>
    <row r="60023" spans="4:17" x14ac:dyDescent="0.25">
      <c r="D60023" s="87"/>
      <c r="J60023" s="88"/>
      <c r="K60023" s="89"/>
      <c r="M60023" s="88"/>
      <c r="O60023" s="90"/>
      <c r="P60023" s="90"/>
      <c r="Q60023" s="90"/>
    </row>
    <row r="60024" spans="4:17" x14ac:dyDescent="0.25">
      <c r="D60024" s="87"/>
      <c r="J60024" s="88"/>
      <c r="K60024" s="89"/>
      <c r="M60024" s="88"/>
      <c r="O60024" s="90"/>
      <c r="P60024" s="90"/>
      <c r="Q60024" s="90"/>
    </row>
    <row r="60025" spans="4:17" x14ac:dyDescent="0.25">
      <c r="D60025" s="87"/>
      <c r="J60025" s="88"/>
      <c r="K60025" s="89"/>
      <c r="M60025" s="88"/>
      <c r="O60025" s="90"/>
      <c r="P60025" s="90"/>
      <c r="Q60025" s="90"/>
    </row>
    <row r="60026" spans="4:17" x14ac:dyDescent="0.25">
      <c r="D60026" s="87"/>
      <c r="J60026" s="88"/>
      <c r="K60026" s="89"/>
      <c r="M60026" s="88"/>
      <c r="O60026" s="90"/>
      <c r="P60026" s="90"/>
      <c r="Q60026" s="90"/>
    </row>
    <row r="60027" spans="4:17" x14ac:dyDescent="0.25">
      <c r="D60027" s="87"/>
      <c r="J60027" s="88"/>
      <c r="K60027" s="89"/>
      <c r="M60027" s="88"/>
      <c r="O60027" s="90"/>
      <c r="P60027" s="90"/>
      <c r="Q60027" s="90"/>
    </row>
    <row r="60028" spans="4:17" x14ac:dyDescent="0.25">
      <c r="D60028" s="87"/>
      <c r="J60028" s="88"/>
      <c r="K60028" s="89"/>
      <c r="M60028" s="88"/>
      <c r="O60028" s="90"/>
      <c r="P60028" s="90"/>
      <c r="Q60028" s="90"/>
    </row>
    <row r="60029" spans="4:17" x14ac:dyDescent="0.25">
      <c r="D60029" s="87"/>
      <c r="J60029" s="88"/>
      <c r="K60029" s="89"/>
      <c r="M60029" s="88"/>
      <c r="O60029" s="90"/>
      <c r="P60029" s="90"/>
      <c r="Q60029" s="90"/>
    </row>
    <row r="60030" spans="4:17" x14ac:dyDescent="0.25">
      <c r="D60030" s="87"/>
      <c r="J60030" s="88"/>
      <c r="K60030" s="89"/>
      <c r="M60030" s="88"/>
      <c r="O60030" s="90"/>
      <c r="P60030" s="90"/>
      <c r="Q60030" s="90"/>
    </row>
    <row r="60031" spans="4:17" x14ac:dyDescent="0.25">
      <c r="D60031" s="87"/>
      <c r="J60031" s="88"/>
      <c r="K60031" s="89"/>
      <c r="M60031" s="88"/>
      <c r="O60031" s="90"/>
      <c r="P60031" s="90"/>
      <c r="Q60031" s="90"/>
    </row>
    <row r="60032" spans="4:17" x14ac:dyDescent="0.25">
      <c r="D60032" s="87"/>
      <c r="J60032" s="88"/>
      <c r="K60032" s="89"/>
      <c r="M60032" s="88"/>
      <c r="O60032" s="90"/>
      <c r="P60032" s="90"/>
      <c r="Q60032" s="90"/>
    </row>
    <row r="60033" spans="4:17" x14ac:dyDescent="0.25">
      <c r="D60033" s="87"/>
      <c r="J60033" s="88"/>
      <c r="K60033" s="89"/>
      <c r="M60033" s="88"/>
      <c r="O60033" s="90"/>
      <c r="P60033" s="90"/>
      <c r="Q60033" s="90"/>
    </row>
    <row r="60034" spans="4:17" x14ac:dyDescent="0.25">
      <c r="D60034" s="87"/>
      <c r="J60034" s="88"/>
      <c r="K60034" s="89"/>
      <c r="M60034" s="88"/>
      <c r="O60034" s="90"/>
      <c r="P60034" s="90"/>
      <c r="Q60034" s="90"/>
    </row>
    <row r="60035" spans="4:17" x14ac:dyDescent="0.25">
      <c r="D60035" s="87"/>
      <c r="J60035" s="88"/>
      <c r="K60035" s="89"/>
      <c r="M60035" s="88"/>
      <c r="O60035" s="90"/>
      <c r="P60035" s="90"/>
      <c r="Q60035" s="90"/>
    </row>
    <row r="60036" spans="4:17" x14ac:dyDescent="0.25">
      <c r="D60036" s="87"/>
      <c r="J60036" s="88"/>
      <c r="K60036" s="89"/>
      <c r="M60036" s="88"/>
      <c r="O60036" s="90"/>
      <c r="P60036" s="90"/>
      <c r="Q60036" s="90"/>
    </row>
    <row r="60037" spans="4:17" x14ac:dyDescent="0.25">
      <c r="D60037" s="87"/>
      <c r="J60037" s="88"/>
      <c r="K60037" s="89"/>
      <c r="M60037" s="88"/>
      <c r="O60037" s="90"/>
      <c r="P60037" s="90"/>
      <c r="Q60037" s="90"/>
    </row>
    <row r="60038" spans="4:17" x14ac:dyDescent="0.25">
      <c r="D60038" s="87"/>
      <c r="J60038" s="88"/>
      <c r="K60038" s="89"/>
      <c r="M60038" s="88"/>
      <c r="O60038" s="90"/>
      <c r="P60038" s="90"/>
      <c r="Q60038" s="90"/>
    </row>
    <row r="60039" spans="4:17" x14ac:dyDescent="0.25">
      <c r="D60039" s="87"/>
      <c r="J60039" s="88"/>
      <c r="K60039" s="89"/>
      <c r="M60039" s="88"/>
      <c r="O60039" s="90"/>
      <c r="P60039" s="90"/>
      <c r="Q60039" s="90"/>
    </row>
    <row r="60040" spans="4:17" x14ac:dyDescent="0.25">
      <c r="D60040" s="87"/>
      <c r="J60040" s="88"/>
      <c r="K60040" s="89"/>
      <c r="M60040" s="88"/>
      <c r="O60040" s="90"/>
      <c r="P60040" s="90"/>
      <c r="Q60040" s="90"/>
    </row>
    <row r="60041" spans="4:17" x14ac:dyDescent="0.25">
      <c r="D60041" s="87"/>
      <c r="J60041" s="88"/>
      <c r="K60041" s="89"/>
      <c r="M60041" s="88"/>
      <c r="O60041" s="90"/>
      <c r="P60041" s="90"/>
      <c r="Q60041" s="90"/>
    </row>
    <row r="60042" spans="4:17" x14ac:dyDescent="0.25">
      <c r="D60042" s="87"/>
      <c r="J60042" s="88"/>
      <c r="K60042" s="89"/>
      <c r="M60042" s="88"/>
      <c r="O60042" s="90"/>
      <c r="P60042" s="90"/>
      <c r="Q60042" s="90"/>
    </row>
    <row r="60043" spans="4:17" x14ac:dyDescent="0.25">
      <c r="D60043" s="87"/>
      <c r="J60043" s="88"/>
      <c r="K60043" s="89"/>
      <c r="M60043" s="88"/>
      <c r="O60043" s="90"/>
      <c r="P60043" s="90"/>
      <c r="Q60043" s="90"/>
    </row>
    <row r="60044" spans="4:17" x14ac:dyDescent="0.25">
      <c r="D60044" s="87"/>
      <c r="J60044" s="88"/>
      <c r="K60044" s="89"/>
      <c r="M60044" s="88"/>
      <c r="O60044" s="90"/>
      <c r="P60044" s="90"/>
      <c r="Q60044" s="90"/>
    </row>
    <row r="60045" spans="4:17" x14ac:dyDescent="0.25">
      <c r="D60045" s="87"/>
      <c r="J60045" s="88"/>
      <c r="K60045" s="89"/>
      <c r="M60045" s="88"/>
      <c r="O60045" s="90"/>
      <c r="P60045" s="90"/>
      <c r="Q60045" s="90"/>
    </row>
    <row r="60046" spans="4:17" x14ac:dyDescent="0.25">
      <c r="D60046" s="87"/>
      <c r="J60046" s="88"/>
      <c r="K60046" s="89"/>
      <c r="M60046" s="88"/>
      <c r="O60046" s="90"/>
      <c r="P60046" s="90"/>
      <c r="Q60046" s="90"/>
    </row>
    <row r="60047" spans="4:17" x14ac:dyDescent="0.25">
      <c r="D60047" s="87"/>
      <c r="J60047" s="88"/>
      <c r="K60047" s="89"/>
      <c r="M60047" s="88"/>
      <c r="O60047" s="90"/>
      <c r="P60047" s="90"/>
      <c r="Q60047" s="90"/>
    </row>
    <row r="60048" spans="4:17" x14ac:dyDescent="0.25">
      <c r="D60048" s="87"/>
      <c r="J60048" s="88"/>
      <c r="K60048" s="89"/>
      <c r="M60048" s="88"/>
      <c r="O60048" s="90"/>
      <c r="P60048" s="90"/>
      <c r="Q60048" s="90"/>
    </row>
    <row r="60049" spans="4:17" x14ac:dyDescent="0.25">
      <c r="D60049" s="87"/>
      <c r="J60049" s="88"/>
      <c r="K60049" s="89"/>
      <c r="M60049" s="88"/>
      <c r="O60049" s="90"/>
      <c r="P60049" s="90"/>
      <c r="Q60049" s="90"/>
    </row>
    <row r="60050" spans="4:17" x14ac:dyDescent="0.25">
      <c r="D60050" s="87"/>
      <c r="J60050" s="88"/>
      <c r="K60050" s="89"/>
      <c r="M60050" s="88"/>
      <c r="O60050" s="90"/>
      <c r="P60050" s="90"/>
      <c r="Q60050" s="90"/>
    </row>
    <row r="60051" spans="4:17" x14ac:dyDescent="0.25">
      <c r="D60051" s="87"/>
      <c r="J60051" s="88"/>
      <c r="K60051" s="89"/>
      <c r="M60051" s="88"/>
      <c r="O60051" s="90"/>
      <c r="P60051" s="90"/>
      <c r="Q60051" s="90"/>
    </row>
    <row r="60052" spans="4:17" x14ac:dyDescent="0.25">
      <c r="D60052" s="87"/>
      <c r="J60052" s="88"/>
      <c r="K60052" s="89"/>
      <c r="M60052" s="88"/>
      <c r="O60052" s="90"/>
      <c r="P60052" s="90"/>
      <c r="Q60052" s="90"/>
    </row>
    <row r="60053" spans="4:17" x14ac:dyDescent="0.25">
      <c r="D60053" s="87"/>
      <c r="J60053" s="88"/>
      <c r="K60053" s="89"/>
      <c r="M60053" s="88"/>
      <c r="O60053" s="90"/>
      <c r="P60053" s="90"/>
      <c r="Q60053" s="90"/>
    </row>
    <row r="60054" spans="4:17" x14ac:dyDescent="0.25">
      <c r="D60054" s="87"/>
      <c r="J60054" s="88"/>
      <c r="K60054" s="89"/>
      <c r="M60054" s="88"/>
      <c r="O60054" s="90"/>
      <c r="P60054" s="90"/>
      <c r="Q60054" s="90"/>
    </row>
    <row r="60055" spans="4:17" x14ac:dyDescent="0.25">
      <c r="D60055" s="87"/>
      <c r="J60055" s="88"/>
      <c r="K60055" s="89"/>
      <c r="M60055" s="88"/>
      <c r="O60055" s="90"/>
      <c r="P60055" s="90"/>
      <c r="Q60055" s="90"/>
    </row>
    <row r="60056" spans="4:17" x14ac:dyDescent="0.25">
      <c r="D60056" s="87"/>
      <c r="J60056" s="88"/>
      <c r="K60056" s="89"/>
      <c r="M60056" s="88"/>
      <c r="O60056" s="90"/>
      <c r="P60056" s="90"/>
      <c r="Q60056" s="90"/>
    </row>
    <row r="60057" spans="4:17" x14ac:dyDescent="0.25">
      <c r="D60057" s="87"/>
      <c r="J60057" s="88"/>
      <c r="K60057" s="89"/>
      <c r="M60057" s="88"/>
      <c r="O60057" s="90"/>
      <c r="P60057" s="90"/>
      <c r="Q60057" s="90"/>
    </row>
    <row r="60058" spans="4:17" x14ac:dyDescent="0.25">
      <c r="D60058" s="87"/>
      <c r="J60058" s="88"/>
      <c r="K60058" s="89"/>
      <c r="M60058" s="88"/>
      <c r="O60058" s="90"/>
      <c r="P60058" s="90"/>
      <c r="Q60058" s="90"/>
    </row>
    <row r="60059" spans="4:17" x14ac:dyDescent="0.25">
      <c r="D60059" s="87"/>
      <c r="J60059" s="88"/>
      <c r="K60059" s="89"/>
      <c r="M60059" s="88"/>
      <c r="O60059" s="90"/>
      <c r="P60059" s="90"/>
      <c r="Q60059" s="90"/>
    </row>
    <row r="60060" spans="4:17" x14ac:dyDescent="0.25">
      <c r="D60060" s="87"/>
      <c r="J60060" s="88"/>
      <c r="K60060" s="89"/>
      <c r="M60060" s="88"/>
      <c r="O60060" s="90"/>
      <c r="P60060" s="90"/>
      <c r="Q60060" s="90"/>
    </row>
    <row r="60061" spans="4:17" x14ac:dyDescent="0.25">
      <c r="D60061" s="87"/>
      <c r="J60061" s="88"/>
      <c r="K60061" s="89"/>
      <c r="M60061" s="88"/>
      <c r="O60061" s="90"/>
      <c r="P60061" s="90"/>
      <c r="Q60061" s="90"/>
    </row>
    <row r="60062" spans="4:17" x14ac:dyDescent="0.25">
      <c r="D60062" s="87"/>
      <c r="J60062" s="88"/>
      <c r="K60062" s="89"/>
      <c r="M60062" s="88"/>
      <c r="O60062" s="90"/>
      <c r="P60062" s="90"/>
      <c r="Q60062" s="90"/>
    </row>
    <row r="60063" spans="4:17" x14ac:dyDescent="0.25">
      <c r="D60063" s="87"/>
      <c r="J60063" s="88"/>
      <c r="K60063" s="89"/>
      <c r="M60063" s="88"/>
      <c r="O60063" s="90"/>
      <c r="P60063" s="90"/>
      <c r="Q60063" s="90"/>
    </row>
    <row r="60064" spans="4:17" x14ac:dyDescent="0.25">
      <c r="D60064" s="87"/>
      <c r="J60064" s="88"/>
      <c r="K60064" s="89"/>
      <c r="M60064" s="88"/>
      <c r="O60064" s="90"/>
      <c r="P60064" s="90"/>
      <c r="Q60064" s="90"/>
    </row>
    <row r="60065" spans="4:17" x14ac:dyDescent="0.25">
      <c r="D60065" s="87"/>
      <c r="J60065" s="88"/>
      <c r="K60065" s="89"/>
      <c r="M60065" s="88"/>
      <c r="O60065" s="90"/>
      <c r="P60065" s="90"/>
      <c r="Q60065" s="90"/>
    </row>
    <row r="60066" spans="4:17" x14ac:dyDescent="0.25">
      <c r="D60066" s="87"/>
      <c r="J60066" s="88"/>
      <c r="K60066" s="89"/>
      <c r="M60066" s="88"/>
      <c r="O60066" s="90"/>
      <c r="P60066" s="90"/>
      <c r="Q60066" s="90"/>
    </row>
    <row r="60067" spans="4:17" x14ac:dyDescent="0.25">
      <c r="D60067" s="87"/>
      <c r="J60067" s="88"/>
      <c r="K60067" s="89"/>
      <c r="M60067" s="88"/>
      <c r="O60067" s="90"/>
      <c r="P60067" s="90"/>
      <c r="Q60067" s="90"/>
    </row>
    <row r="60068" spans="4:17" x14ac:dyDescent="0.25">
      <c r="D60068" s="87"/>
      <c r="J60068" s="88"/>
      <c r="K60068" s="89"/>
      <c r="M60068" s="88"/>
      <c r="O60068" s="90"/>
      <c r="P60068" s="90"/>
      <c r="Q60068" s="90"/>
    </row>
    <row r="60069" spans="4:17" x14ac:dyDescent="0.25">
      <c r="D60069" s="87"/>
      <c r="J60069" s="88"/>
      <c r="K60069" s="89"/>
      <c r="M60069" s="88"/>
      <c r="O60069" s="90"/>
      <c r="P60069" s="90"/>
      <c r="Q60069" s="90"/>
    </row>
    <row r="60070" spans="4:17" x14ac:dyDescent="0.25">
      <c r="D60070" s="87"/>
      <c r="J60070" s="88"/>
      <c r="K60070" s="89"/>
      <c r="M60070" s="88"/>
      <c r="O60070" s="90"/>
      <c r="P60070" s="90"/>
      <c r="Q60070" s="90"/>
    </row>
    <row r="60071" spans="4:17" x14ac:dyDescent="0.25">
      <c r="D60071" s="87"/>
      <c r="J60071" s="88"/>
      <c r="K60071" s="89"/>
      <c r="M60071" s="88"/>
      <c r="O60071" s="90"/>
      <c r="P60071" s="90"/>
      <c r="Q60071" s="90"/>
    </row>
    <row r="60072" spans="4:17" x14ac:dyDescent="0.25">
      <c r="D60072" s="87"/>
      <c r="J60072" s="88"/>
      <c r="K60072" s="89"/>
      <c r="M60072" s="88"/>
      <c r="O60072" s="90"/>
      <c r="P60072" s="90"/>
      <c r="Q60072" s="90"/>
    </row>
    <row r="60073" spans="4:17" x14ac:dyDescent="0.25">
      <c r="D60073" s="87"/>
      <c r="J60073" s="88"/>
      <c r="K60073" s="89"/>
      <c r="M60073" s="88"/>
      <c r="O60073" s="90"/>
      <c r="P60073" s="90"/>
      <c r="Q60073" s="90"/>
    </row>
    <row r="60074" spans="4:17" x14ac:dyDescent="0.25">
      <c r="D60074" s="87"/>
      <c r="J60074" s="88"/>
      <c r="K60074" s="89"/>
      <c r="M60074" s="88"/>
      <c r="O60074" s="90"/>
      <c r="P60074" s="90"/>
      <c r="Q60074" s="90"/>
    </row>
    <row r="60075" spans="4:17" x14ac:dyDescent="0.25">
      <c r="D60075" s="87"/>
      <c r="J60075" s="88"/>
      <c r="K60075" s="89"/>
      <c r="M60075" s="88"/>
      <c r="O60075" s="90"/>
      <c r="P60075" s="90"/>
      <c r="Q60075" s="90"/>
    </row>
    <row r="60076" spans="4:17" x14ac:dyDescent="0.25">
      <c r="D60076" s="87"/>
      <c r="J60076" s="88"/>
      <c r="K60076" s="89"/>
      <c r="M60076" s="88"/>
      <c r="O60076" s="90"/>
      <c r="P60076" s="90"/>
      <c r="Q60076" s="90"/>
    </row>
    <row r="60077" spans="4:17" x14ac:dyDescent="0.25">
      <c r="D60077" s="87"/>
      <c r="J60077" s="88"/>
      <c r="K60077" s="89"/>
      <c r="M60077" s="88"/>
      <c r="O60077" s="90"/>
      <c r="P60077" s="90"/>
      <c r="Q60077" s="90"/>
    </row>
    <row r="60078" spans="4:17" x14ac:dyDescent="0.25">
      <c r="D60078" s="87"/>
      <c r="J60078" s="88"/>
      <c r="K60078" s="89"/>
      <c r="M60078" s="88"/>
      <c r="O60078" s="90"/>
      <c r="P60078" s="90"/>
      <c r="Q60078" s="90"/>
    </row>
    <row r="60079" spans="4:17" x14ac:dyDescent="0.25">
      <c r="D60079" s="87"/>
      <c r="J60079" s="88"/>
      <c r="K60079" s="89"/>
      <c r="M60079" s="88"/>
      <c r="O60079" s="90"/>
      <c r="P60079" s="90"/>
      <c r="Q60079" s="90"/>
    </row>
    <row r="60080" spans="4:17" x14ac:dyDescent="0.25">
      <c r="D60080" s="87"/>
      <c r="J60080" s="88"/>
      <c r="K60080" s="89"/>
      <c r="M60080" s="88"/>
      <c r="O60080" s="90"/>
      <c r="P60080" s="90"/>
      <c r="Q60080" s="90"/>
    </row>
    <row r="60081" spans="4:17" x14ac:dyDescent="0.25">
      <c r="D60081" s="87"/>
      <c r="J60081" s="88"/>
      <c r="K60081" s="89"/>
      <c r="M60081" s="88"/>
      <c r="O60081" s="90"/>
      <c r="P60081" s="90"/>
      <c r="Q60081" s="90"/>
    </row>
    <row r="60082" spans="4:17" x14ac:dyDescent="0.25">
      <c r="D60082" s="87"/>
      <c r="J60082" s="88"/>
      <c r="K60082" s="89"/>
      <c r="M60082" s="88"/>
      <c r="O60082" s="90"/>
      <c r="P60082" s="90"/>
      <c r="Q60082" s="90"/>
    </row>
    <row r="60083" spans="4:17" x14ac:dyDescent="0.25">
      <c r="D60083" s="87"/>
      <c r="J60083" s="88"/>
      <c r="K60083" s="89"/>
      <c r="M60083" s="88"/>
      <c r="O60083" s="90"/>
      <c r="P60083" s="90"/>
      <c r="Q60083" s="90"/>
    </row>
    <row r="60084" spans="4:17" x14ac:dyDescent="0.25">
      <c r="D60084" s="87"/>
      <c r="J60084" s="88"/>
      <c r="K60084" s="89"/>
      <c r="M60084" s="88"/>
      <c r="O60084" s="90"/>
      <c r="P60084" s="90"/>
      <c r="Q60084" s="90"/>
    </row>
    <row r="60085" spans="4:17" x14ac:dyDescent="0.25">
      <c r="D60085" s="87"/>
      <c r="J60085" s="88"/>
      <c r="K60085" s="89"/>
      <c r="M60085" s="88"/>
      <c r="O60085" s="90"/>
      <c r="P60085" s="90"/>
      <c r="Q60085" s="90"/>
    </row>
    <row r="60086" spans="4:17" x14ac:dyDescent="0.25">
      <c r="D60086" s="87"/>
      <c r="J60086" s="88"/>
      <c r="K60086" s="89"/>
      <c r="M60086" s="88"/>
      <c r="O60086" s="90"/>
      <c r="P60086" s="90"/>
      <c r="Q60086" s="90"/>
    </row>
    <row r="60087" spans="4:17" x14ac:dyDescent="0.25">
      <c r="D60087" s="87"/>
      <c r="J60087" s="88"/>
      <c r="K60087" s="89"/>
      <c r="M60087" s="88"/>
      <c r="O60087" s="90"/>
      <c r="P60087" s="90"/>
      <c r="Q60087" s="90"/>
    </row>
    <row r="60088" spans="4:17" x14ac:dyDescent="0.25">
      <c r="D60088" s="87"/>
      <c r="J60088" s="88"/>
      <c r="K60088" s="89"/>
      <c r="M60088" s="88"/>
      <c r="O60088" s="90"/>
      <c r="P60088" s="90"/>
      <c r="Q60088" s="90"/>
    </row>
    <row r="60089" spans="4:17" x14ac:dyDescent="0.25">
      <c r="D60089" s="87"/>
      <c r="J60089" s="88"/>
      <c r="K60089" s="89"/>
      <c r="M60089" s="88"/>
      <c r="O60089" s="90"/>
      <c r="P60089" s="90"/>
      <c r="Q60089" s="90"/>
    </row>
    <row r="60090" spans="4:17" x14ac:dyDescent="0.25">
      <c r="D60090" s="87"/>
      <c r="J60090" s="88"/>
      <c r="K60090" s="89"/>
      <c r="M60090" s="88"/>
      <c r="O60090" s="90"/>
      <c r="P60090" s="90"/>
      <c r="Q60090" s="90"/>
    </row>
    <row r="60091" spans="4:17" x14ac:dyDescent="0.25">
      <c r="D60091" s="87"/>
      <c r="J60091" s="88"/>
      <c r="K60091" s="89"/>
      <c r="M60091" s="88"/>
      <c r="O60091" s="90"/>
      <c r="P60091" s="90"/>
      <c r="Q60091" s="90"/>
    </row>
    <row r="60092" spans="4:17" x14ac:dyDescent="0.25">
      <c r="D60092" s="87"/>
      <c r="J60092" s="88"/>
      <c r="K60092" s="89"/>
      <c r="M60092" s="88"/>
      <c r="O60092" s="90"/>
      <c r="P60092" s="90"/>
      <c r="Q60092" s="90"/>
    </row>
    <row r="60093" spans="4:17" x14ac:dyDescent="0.25">
      <c r="D60093" s="87"/>
      <c r="J60093" s="88"/>
      <c r="K60093" s="89"/>
      <c r="M60093" s="88"/>
      <c r="O60093" s="90"/>
      <c r="P60093" s="90"/>
      <c r="Q60093" s="90"/>
    </row>
    <row r="60094" spans="4:17" x14ac:dyDescent="0.25">
      <c r="D60094" s="87"/>
      <c r="J60094" s="88"/>
      <c r="K60094" s="89"/>
      <c r="M60094" s="88"/>
      <c r="O60094" s="90"/>
      <c r="P60094" s="90"/>
      <c r="Q60094" s="90"/>
    </row>
    <row r="60095" spans="4:17" x14ac:dyDescent="0.25">
      <c r="D60095" s="87"/>
      <c r="J60095" s="88"/>
      <c r="K60095" s="89"/>
      <c r="M60095" s="88"/>
      <c r="O60095" s="90"/>
      <c r="P60095" s="90"/>
      <c r="Q60095" s="90"/>
    </row>
    <row r="60096" spans="4:17" x14ac:dyDescent="0.25">
      <c r="D60096" s="87"/>
      <c r="J60096" s="88"/>
      <c r="K60096" s="89"/>
      <c r="M60096" s="88"/>
      <c r="O60096" s="90"/>
      <c r="P60096" s="90"/>
      <c r="Q60096" s="90"/>
    </row>
    <row r="60097" spans="4:17" x14ac:dyDescent="0.25">
      <c r="D60097" s="87"/>
      <c r="J60097" s="88"/>
      <c r="K60097" s="89"/>
      <c r="M60097" s="88"/>
      <c r="O60097" s="90"/>
      <c r="P60097" s="90"/>
      <c r="Q60097" s="90"/>
    </row>
    <row r="60098" spans="4:17" x14ac:dyDescent="0.25">
      <c r="D60098" s="87"/>
      <c r="J60098" s="88"/>
      <c r="K60098" s="89"/>
      <c r="M60098" s="88"/>
      <c r="O60098" s="90"/>
      <c r="P60098" s="90"/>
      <c r="Q60098" s="90"/>
    </row>
    <row r="60099" spans="4:17" x14ac:dyDescent="0.25">
      <c r="D60099" s="87"/>
      <c r="J60099" s="88"/>
      <c r="K60099" s="89"/>
      <c r="M60099" s="88"/>
      <c r="O60099" s="90"/>
      <c r="P60099" s="90"/>
      <c r="Q60099" s="90"/>
    </row>
    <row r="60100" spans="4:17" x14ac:dyDescent="0.25">
      <c r="D60100" s="87"/>
      <c r="J60100" s="88"/>
      <c r="K60100" s="89"/>
      <c r="M60100" s="88"/>
      <c r="O60100" s="90"/>
      <c r="P60100" s="90"/>
      <c r="Q60100" s="90"/>
    </row>
    <row r="60101" spans="4:17" x14ac:dyDescent="0.25">
      <c r="D60101" s="87"/>
      <c r="J60101" s="88"/>
      <c r="K60101" s="89"/>
      <c r="M60101" s="88"/>
      <c r="O60101" s="90"/>
      <c r="P60101" s="90"/>
      <c r="Q60101" s="90"/>
    </row>
    <row r="60102" spans="4:17" x14ac:dyDescent="0.25">
      <c r="D60102" s="87"/>
      <c r="J60102" s="88"/>
      <c r="K60102" s="89"/>
      <c r="M60102" s="88"/>
      <c r="O60102" s="90"/>
      <c r="P60102" s="90"/>
      <c r="Q60102" s="90"/>
    </row>
    <row r="60103" spans="4:17" x14ac:dyDescent="0.25">
      <c r="D60103" s="87"/>
      <c r="J60103" s="88"/>
      <c r="K60103" s="89"/>
      <c r="M60103" s="88"/>
      <c r="O60103" s="90"/>
      <c r="P60103" s="90"/>
      <c r="Q60103" s="90"/>
    </row>
    <row r="60104" spans="4:17" x14ac:dyDescent="0.25">
      <c r="D60104" s="87"/>
      <c r="J60104" s="88"/>
      <c r="K60104" s="89"/>
      <c r="M60104" s="88"/>
      <c r="O60104" s="90"/>
      <c r="P60104" s="90"/>
      <c r="Q60104" s="90"/>
    </row>
    <row r="60105" spans="4:17" x14ac:dyDescent="0.25">
      <c r="D60105" s="87"/>
      <c r="J60105" s="88"/>
      <c r="K60105" s="89"/>
      <c r="M60105" s="88"/>
      <c r="O60105" s="90"/>
      <c r="P60105" s="90"/>
      <c r="Q60105" s="90"/>
    </row>
    <row r="60106" spans="4:17" x14ac:dyDescent="0.25">
      <c r="D60106" s="87"/>
      <c r="J60106" s="88"/>
      <c r="K60106" s="89"/>
      <c r="M60106" s="88"/>
      <c r="O60106" s="90"/>
      <c r="P60106" s="90"/>
      <c r="Q60106" s="90"/>
    </row>
    <row r="60107" spans="4:17" x14ac:dyDescent="0.25">
      <c r="D60107" s="87"/>
      <c r="J60107" s="88"/>
      <c r="K60107" s="89"/>
      <c r="M60107" s="88"/>
      <c r="O60107" s="90"/>
      <c r="P60107" s="90"/>
      <c r="Q60107" s="90"/>
    </row>
    <row r="60108" spans="4:17" x14ac:dyDescent="0.25">
      <c r="D60108" s="87"/>
      <c r="J60108" s="88"/>
      <c r="K60108" s="89"/>
      <c r="M60108" s="88"/>
      <c r="O60108" s="90"/>
      <c r="P60108" s="90"/>
      <c r="Q60108" s="90"/>
    </row>
    <row r="60109" spans="4:17" x14ac:dyDescent="0.25">
      <c r="D60109" s="87"/>
      <c r="J60109" s="88"/>
      <c r="K60109" s="89"/>
      <c r="M60109" s="88"/>
      <c r="O60109" s="90"/>
      <c r="P60109" s="90"/>
      <c r="Q60109" s="90"/>
    </row>
    <row r="60110" spans="4:17" x14ac:dyDescent="0.25">
      <c r="D60110" s="87"/>
      <c r="J60110" s="88"/>
      <c r="K60110" s="89"/>
      <c r="M60110" s="88"/>
      <c r="O60110" s="90"/>
      <c r="P60110" s="90"/>
      <c r="Q60110" s="90"/>
    </row>
    <row r="60111" spans="4:17" x14ac:dyDescent="0.25">
      <c r="D60111" s="87"/>
      <c r="J60111" s="88"/>
      <c r="K60111" s="89"/>
      <c r="M60111" s="88"/>
      <c r="O60111" s="90"/>
      <c r="P60111" s="90"/>
      <c r="Q60111" s="90"/>
    </row>
    <row r="60112" spans="4:17" x14ac:dyDescent="0.25">
      <c r="D60112" s="87"/>
      <c r="J60112" s="88"/>
      <c r="K60112" s="89"/>
      <c r="M60112" s="88"/>
      <c r="O60112" s="90"/>
      <c r="P60112" s="90"/>
      <c r="Q60112" s="90"/>
    </row>
    <row r="60113" spans="4:17" x14ac:dyDescent="0.25">
      <c r="D60113" s="87"/>
      <c r="J60113" s="88"/>
      <c r="K60113" s="89"/>
      <c r="M60113" s="88"/>
      <c r="O60113" s="90"/>
      <c r="P60113" s="90"/>
      <c r="Q60113" s="90"/>
    </row>
    <row r="60114" spans="4:17" x14ac:dyDescent="0.25">
      <c r="D60114" s="87"/>
      <c r="J60114" s="88"/>
      <c r="K60114" s="89"/>
      <c r="M60114" s="88"/>
      <c r="O60114" s="90"/>
      <c r="P60114" s="90"/>
      <c r="Q60114" s="90"/>
    </row>
    <row r="60115" spans="4:17" x14ac:dyDescent="0.25">
      <c r="D60115" s="87"/>
      <c r="J60115" s="88"/>
      <c r="K60115" s="89"/>
      <c r="M60115" s="88"/>
      <c r="O60115" s="90"/>
      <c r="P60115" s="90"/>
      <c r="Q60115" s="90"/>
    </row>
    <row r="60116" spans="4:17" x14ac:dyDescent="0.25">
      <c r="D60116" s="87"/>
      <c r="J60116" s="88"/>
      <c r="K60116" s="89"/>
      <c r="M60116" s="88"/>
      <c r="O60116" s="90"/>
      <c r="P60116" s="90"/>
      <c r="Q60116" s="90"/>
    </row>
    <row r="60117" spans="4:17" x14ac:dyDescent="0.25">
      <c r="D60117" s="87"/>
      <c r="J60117" s="88"/>
      <c r="K60117" s="89"/>
      <c r="M60117" s="88"/>
      <c r="O60117" s="90"/>
      <c r="P60117" s="90"/>
      <c r="Q60117" s="90"/>
    </row>
    <row r="60118" spans="4:17" x14ac:dyDescent="0.25">
      <c r="D60118" s="87"/>
      <c r="J60118" s="88"/>
      <c r="K60118" s="89"/>
      <c r="M60118" s="88"/>
      <c r="O60118" s="90"/>
      <c r="P60118" s="90"/>
      <c r="Q60118" s="90"/>
    </row>
    <row r="60119" spans="4:17" x14ac:dyDescent="0.25">
      <c r="D60119" s="87"/>
      <c r="J60119" s="88"/>
      <c r="K60119" s="89"/>
      <c r="M60119" s="88"/>
      <c r="O60119" s="90"/>
      <c r="P60119" s="90"/>
      <c r="Q60119" s="90"/>
    </row>
    <row r="60120" spans="4:17" x14ac:dyDescent="0.25">
      <c r="D60120" s="87"/>
      <c r="J60120" s="88"/>
      <c r="K60120" s="89"/>
      <c r="M60120" s="88"/>
      <c r="O60120" s="90"/>
      <c r="P60120" s="90"/>
      <c r="Q60120" s="90"/>
    </row>
    <row r="60121" spans="4:17" x14ac:dyDescent="0.25">
      <c r="D60121" s="87"/>
      <c r="J60121" s="88"/>
      <c r="K60121" s="89"/>
      <c r="M60121" s="88"/>
      <c r="O60121" s="90"/>
      <c r="P60121" s="90"/>
      <c r="Q60121" s="90"/>
    </row>
    <row r="60122" spans="4:17" x14ac:dyDescent="0.25">
      <c r="D60122" s="87"/>
      <c r="J60122" s="88"/>
      <c r="K60122" s="89"/>
      <c r="M60122" s="88"/>
      <c r="O60122" s="90"/>
      <c r="P60122" s="90"/>
      <c r="Q60122" s="90"/>
    </row>
    <row r="60123" spans="4:17" x14ac:dyDescent="0.25">
      <c r="D60123" s="87"/>
      <c r="J60123" s="88"/>
      <c r="K60123" s="89"/>
      <c r="M60123" s="88"/>
      <c r="O60123" s="90"/>
      <c r="P60123" s="90"/>
      <c r="Q60123" s="90"/>
    </row>
    <row r="60124" spans="4:17" x14ac:dyDescent="0.25">
      <c r="D60124" s="87"/>
      <c r="J60124" s="88"/>
      <c r="K60124" s="89"/>
      <c r="M60124" s="88"/>
      <c r="O60124" s="90"/>
      <c r="P60124" s="90"/>
      <c r="Q60124" s="90"/>
    </row>
    <row r="60125" spans="4:17" x14ac:dyDescent="0.25">
      <c r="D60125" s="87"/>
      <c r="J60125" s="88"/>
      <c r="K60125" s="89"/>
      <c r="M60125" s="88"/>
      <c r="O60125" s="90"/>
      <c r="P60125" s="90"/>
      <c r="Q60125" s="90"/>
    </row>
    <row r="60126" spans="4:17" x14ac:dyDescent="0.25">
      <c r="D60126" s="87"/>
      <c r="J60126" s="88"/>
      <c r="K60126" s="89"/>
      <c r="M60126" s="88"/>
      <c r="O60126" s="90"/>
      <c r="P60126" s="90"/>
      <c r="Q60126" s="90"/>
    </row>
    <row r="60127" spans="4:17" x14ac:dyDescent="0.25">
      <c r="D60127" s="87"/>
      <c r="J60127" s="88"/>
      <c r="K60127" s="89"/>
      <c r="M60127" s="88"/>
      <c r="O60127" s="90"/>
      <c r="P60127" s="90"/>
      <c r="Q60127" s="90"/>
    </row>
    <row r="60128" spans="4:17" x14ac:dyDescent="0.25">
      <c r="D60128" s="87"/>
      <c r="J60128" s="88"/>
      <c r="K60128" s="89"/>
      <c r="M60128" s="88"/>
      <c r="O60128" s="90"/>
      <c r="P60128" s="90"/>
      <c r="Q60128" s="90"/>
    </row>
    <row r="60129" spans="4:17" x14ac:dyDescent="0.25">
      <c r="D60129" s="87"/>
      <c r="J60129" s="88"/>
      <c r="K60129" s="89"/>
      <c r="M60129" s="88"/>
      <c r="O60129" s="90"/>
      <c r="P60129" s="90"/>
      <c r="Q60129" s="90"/>
    </row>
    <row r="60130" spans="4:17" x14ac:dyDescent="0.25">
      <c r="D60130" s="87"/>
      <c r="J60130" s="88"/>
      <c r="K60130" s="89"/>
      <c r="M60130" s="88"/>
      <c r="O60130" s="90"/>
      <c r="P60130" s="90"/>
      <c r="Q60130" s="90"/>
    </row>
    <row r="60131" spans="4:17" x14ac:dyDescent="0.25">
      <c r="D60131" s="87"/>
      <c r="J60131" s="88"/>
      <c r="K60131" s="89"/>
      <c r="M60131" s="88"/>
      <c r="O60131" s="90"/>
      <c r="P60131" s="90"/>
      <c r="Q60131" s="90"/>
    </row>
    <row r="60132" spans="4:17" x14ac:dyDescent="0.25">
      <c r="D60132" s="87"/>
      <c r="J60132" s="88"/>
      <c r="K60132" s="89"/>
      <c r="M60132" s="88"/>
      <c r="O60132" s="90"/>
      <c r="P60132" s="90"/>
      <c r="Q60132" s="90"/>
    </row>
    <row r="60133" spans="4:17" x14ac:dyDescent="0.25">
      <c r="D60133" s="87"/>
      <c r="J60133" s="88"/>
      <c r="K60133" s="89"/>
      <c r="M60133" s="88"/>
      <c r="O60133" s="90"/>
      <c r="P60133" s="90"/>
      <c r="Q60133" s="90"/>
    </row>
    <row r="60134" spans="4:17" x14ac:dyDescent="0.25">
      <c r="D60134" s="87"/>
      <c r="J60134" s="88"/>
      <c r="K60134" s="89"/>
      <c r="M60134" s="88"/>
      <c r="O60134" s="90"/>
      <c r="P60134" s="90"/>
      <c r="Q60134" s="90"/>
    </row>
    <row r="60135" spans="4:17" x14ac:dyDescent="0.25">
      <c r="D60135" s="87"/>
      <c r="J60135" s="88"/>
      <c r="K60135" s="89"/>
      <c r="M60135" s="88"/>
      <c r="O60135" s="90"/>
      <c r="P60135" s="90"/>
      <c r="Q60135" s="90"/>
    </row>
    <row r="60136" spans="4:17" x14ac:dyDescent="0.25">
      <c r="D60136" s="87"/>
      <c r="J60136" s="88"/>
      <c r="K60136" s="89"/>
      <c r="M60136" s="88"/>
      <c r="O60136" s="90"/>
      <c r="P60136" s="90"/>
      <c r="Q60136" s="90"/>
    </row>
    <row r="60137" spans="4:17" x14ac:dyDescent="0.25">
      <c r="D60137" s="87"/>
      <c r="J60137" s="88"/>
      <c r="K60137" s="89"/>
      <c r="M60137" s="88"/>
      <c r="O60137" s="90"/>
      <c r="P60137" s="90"/>
      <c r="Q60137" s="90"/>
    </row>
    <row r="60138" spans="4:17" x14ac:dyDescent="0.25">
      <c r="D60138" s="87"/>
      <c r="J60138" s="88"/>
      <c r="K60138" s="89"/>
      <c r="M60138" s="88"/>
      <c r="O60138" s="90"/>
      <c r="P60138" s="90"/>
      <c r="Q60138" s="90"/>
    </row>
    <row r="60139" spans="4:17" x14ac:dyDescent="0.25">
      <c r="D60139" s="87"/>
      <c r="J60139" s="88"/>
      <c r="K60139" s="89"/>
      <c r="M60139" s="88"/>
      <c r="O60139" s="90"/>
      <c r="P60139" s="90"/>
      <c r="Q60139" s="90"/>
    </row>
    <row r="60140" spans="4:17" x14ac:dyDescent="0.25">
      <c r="D60140" s="87"/>
      <c r="J60140" s="88"/>
      <c r="K60140" s="89"/>
      <c r="M60140" s="88"/>
      <c r="O60140" s="90"/>
      <c r="P60140" s="90"/>
      <c r="Q60140" s="90"/>
    </row>
    <row r="60141" spans="4:17" x14ac:dyDescent="0.25">
      <c r="D60141" s="87"/>
      <c r="J60141" s="88"/>
      <c r="K60141" s="89"/>
      <c r="M60141" s="88"/>
      <c r="O60141" s="90"/>
      <c r="P60141" s="90"/>
      <c r="Q60141" s="90"/>
    </row>
    <row r="60142" spans="4:17" x14ac:dyDescent="0.25">
      <c r="D60142" s="87"/>
      <c r="J60142" s="88"/>
      <c r="K60142" s="89"/>
      <c r="M60142" s="88"/>
      <c r="O60142" s="90"/>
      <c r="P60142" s="90"/>
      <c r="Q60142" s="90"/>
    </row>
    <row r="60143" spans="4:17" x14ac:dyDescent="0.25">
      <c r="D60143" s="87"/>
      <c r="J60143" s="88"/>
      <c r="K60143" s="89"/>
      <c r="M60143" s="88"/>
      <c r="O60143" s="90"/>
      <c r="P60143" s="90"/>
      <c r="Q60143" s="90"/>
    </row>
    <row r="60144" spans="4:17" x14ac:dyDescent="0.25">
      <c r="D60144" s="87"/>
      <c r="J60144" s="88"/>
      <c r="K60144" s="89"/>
      <c r="M60144" s="88"/>
      <c r="O60144" s="90"/>
      <c r="P60144" s="90"/>
      <c r="Q60144" s="90"/>
    </row>
    <row r="60145" spans="4:17" x14ac:dyDescent="0.25">
      <c r="D60145" s="87"/>
      <c r="J60145" s="88"/>
      <c r="K60145" s="89"/>
      <c r="M60145" s="88"/>
      <c r="O60145" s="90"/>
      <c r="P60145" s="90"/>
      <c r="Q60145" s="90"/>
    </row>
    <row r="60146" spans="4:17" x14ac:dyDescent="0.25">
      <c r="D60146" s="87"/>
      <c r="J60146" s="88"/>
      <c r="K60146" s="89"/>
      <c r="M60146" s="88"/>
      <c r="O60146" s="90"/>
      <c r="P60146" s="90"/>
      <c r="Q60146" s="90"/>
    </row>
    <row r="60147" spans="4:17" x14ac:dyDescent="0.25">
      <c r="D60147" s="87"/>
      <c r="J60147" s="88"/>
      <c r="K60147" s="89"/>
      <c r="M60147" s="88"/>
      <c r="O60147" s="90"/>
      <c r="P60147" s="90"/>
      <c r="Q60147" s="90"/>
    </row>
    <row r="60148" spans="4:17" x14ac:dyDescent="0.25">
      <c r="D60148" s="87"/>
      <c r="J60148" s="88"/>
      <c r="K60148" s="89"/>
      <c r="M60148" s="88"/>
      <c r="O60148" s="90"/>
      <c r="P60148" s="90"/>
      <c r="Q60148" s="90"/>
    </row>
    <row r="60149" spans="4:17" x14ac:dyDescent="0.25">
      <c r="D60149" s="87"/>
      <c r="J60149" s="88"/>
      <c r="K60149" s="89"/>
      <c r="M60149" s="88"/>
      <c r="O60149" s="90"/>
      <c r="P60149" s="90"/>
      <c r="Q60149" s="90"/>
    </row>
    <row r="60150" spans="4:17" x14ac:dyDescent="0.25">
      <c r="D60150" s="87"/>
      <c r="J60150" s="88"/>
      <c r="K60150" s="89"/>
      <c r="M60150" s="88"/>
      <c r="O60150" s="90"/>
      <c r="P60150" s="90"/>
      <c r="Q60150" s="90"/>
    </row>
    <row r="60151" spans="4:17" x14ac:dyDescent="0.25">
      <c r="D60151" s="87"/>
      <c r="J60151" s="88"/>
      <c r="K60151" s="89"/>
      <c r="M60151" s="88"/>
      <c r="O60151" s="90"/>
      <c r="P60151" s="90"/>
      <c r="Q60151" s="90"/>
    </row>
    <row r="60152" spans="4:17" x14ac:dyDescent="0.25">
      <c r="D60152" s="87"/>
      <c r="J60152" s="88"/>
      <c r="K60152" s="89"/>
      <c r="M60152" s="88"/>
      <c r="O60152" s="90"/>
      <c r="P60152" s="90"/>
      <c r="Q60152" s="90"/>
    </row>
    <row r="60153" spans="4:17" x14ac:dyDescent="0.25">
      <c r="D60153" s="87"/>
      <c r="J60153" s="88"/>
      <c r="K60153" s="89"/>
      <c r="M60153" s="88"/>
      <c r="O60153" s="90"/>
      <c r="P60153" s="90"/>
      <c r="Q60153" s="90"/>
    </row>
    <row r="60154" spans="4:17" x14ac:dyDescent="0.25">
      <c r="D60154" s="87"/>
      <c r="J60154" s="88"/>
      <c r="K60154" s="89"/>
      <c r="M60154" s="88"/>
      <c r="O60154" s="90"/>
      <c r="P60154" s="90"/>
      <c r="Q60154" s="90"/>
    </row>
    <row r="60155" spans="4:17" x14ac:dyDescent="0.25">
      <c r="D60155" s="87"/>
      <c r="J60155" s="88"/>
      <c r="K60155" s="89"/>
      <c r="M60155" s="88"/>
      <c r="O60155" s="90"/>
      <c r="P60155" s="90"/>
      <c r="Q60155" s="90"/>
    </row>
    <row r="60156" spans="4:17" x14ac:dyDescent="0.25">
      <c r="D60156" s="87"/>
      <c r="J60156" s="88"/>
      <c r="K60156" s="89"/>
      <c r="M60156" s="88"/>
      <c r="O60156" s="90"/>
      <c r="P60156" s="90"/>
      <c r="Q60156" s="90"/>
    </row>
    <row r="60157" spans="4:17" x14ac:dyDescent="0.25">
      <c r="D60157" s="87"/>
      <c r="J60157" s="88"/>
      <c r="K60157" s="89"/>
      <c r="M60157" s="88"/>
      <c r="O60157" s="90"/>
      <c r="P60157" s="90"/>
      <c r="Q60157" s="90"/>
    </row>
    <row r="60158" spans="4:17" x14ac:dyDescent="0.25">
      <c r="D60158" s="87"/>
      <c r="J60158" s="88"/>
      <c r="K60158" s="89"/>
      <c r="M60158" s="88"/>
      <c r="O60158" s="90"/>
      <c r="P60158" s="90"/>
      <c r="Q60158" s="90"/>
    </row>
    <row r="60159" spans="4:17" x14ac:dyDescent="0.25">
      <c r="D60159" s="87"/>
      <c r="J60159" s="88"/>
      <c r="K60159" s="89"/>
      <c r="M60159" s="88"/>
      <c r="O60159" s="90"/>
      <c r="P60159" s="90"/>
      <c r="Q60159" s="90"/>
    </row>
    <row r="60160" spans="4:17" x14ac:dyDescent="0.25">
      <c r="D60160" s="87"/>
      <c r="J60160" s="88"/>
      <c r="K60160" s="89"/>
      <c r="M60160" s="88"/>
      <c r="O60160" s="90"/>
      <c r="P60160" s="90"/>
      <c r="Q60160" s="90"/>
    </row>
    <row r="60161" spans="4:17" x14ac:dyDescent="0.25">
      <c r="D60161" s="87"/>
      <c r="J60161" s="88"/>
      <c r="K60161" s="89"/>
      <c r="M60161" s="88"/>
      <c r="O60161" s="90"/>
      <c r="P60161" s="90"/>
      <c r="Q60161" s="90"/>
    </row>
    <row r="60162" spans="4:17" x14ac:dyDescent="0.25">
      <c r="D60162" s="87"/>
      <c r="J60162" s="88"/>
      <c r="K60162" s="89"/>
      <c r="M60162" s="88"/>
      <c r="O60162" s="90"/>
      <c r="P60162" s="90"/>
      <c r="Q60162" s="90"/>
    </row>
    <row r="60163" spans="4:17" x14ac:dyDescent="0.25">
      <c r="D60163" s="87"/>
      <c r="J60163" s="88"/>
      <c r="K60163" s="89"/>
      <c r="M60163" s="88"/>
      <c r="O60163" s="90"/>
      <c r="P60163" s="90"/>
      <c r="Q60163" s="90"/>
    </row>
    <row r="60164" spans="4:17" x14ac:dyDescent="0.25">
      <c r="D60164" s="87"/>
      <c r="J60164" s="88"/>
      <c r="K60164" s="89"/>
      <c r="M60164" s="88"/>
      <c r="O60164" s="90"/>
      <c r="P60164" s="90"/>
      <c r="Q60164" s="90"/>
    </row>
    <row r="60165" spans="4:17" x14ac:dyDescent="0.25">
      <c r="D60165" s="87"/>
      <c r="J60165" s="88"/>
      <c r="K60165" s="89"/>
      <c r="M60165" s="88"/>
      <c r="O60165" s="90"/>
      <c r="P60165" s="90"/>
      <c r="Q60165" s="90"/>
    </row>
    <row r="60166" spans="4:17" x14ac:dyDescent="0.25">
      <c r="D60166" s="87"/>
      <c r="J60166" s="88"/>
      <c r="K60166" s="89"/>
      <c r="M60166" s="88"/>
      <c r="O60166" s="90"/>
      <c r="P60166" s="90"/>
      <c r="Q60166" s="90"/>
    </row>
    <row r="60167" spans="4:17" x14ac:dyDescent="0.25">
      <c r="D60167" s="87"/>
      <c r="J60167" s="88"/>
      <c r="K60167" s="89"/>
      <c r="M60167" s="88"/>
      <c r="O60167" s="90"/>
      <c r="P60167" s="90"/>
      <c r="Q60167" s="90"/>
    </row>
    <row r="60168" spans="4:17" x14ac:dyDescent="0.25">
      <c r="D60168" s="87"/>
      <c r="J60168" s="88"/>
      <c r="K60168" s="89"/>
      <c r="M60168" s="88"/>
      <c r="O60168" s="90"/>
      <c r="P60168" s="90"/>
      <c r="Q60168" s="90"/>
    </row>
    <row r="60169" spans="4:17" x14ac:dyDescent="0.25">
      <c r="D60169" s="87"/>
      <c r="J60169" s="88"/>
      <c r="K60169" s="89"/>
      <c r="M60169" s="88"/>
      <c r="O60169" s="90"/>
      <c r="P60169" s="90"/>
      <c r="Q60169" s="90"/>
    </row>
    <row r="60170" spans="4:17" x14ac:dyDescent="0.25">
      <c r="D60170" s="87"/>
      <c r="J60170" s="88"/>
      <c r="K60170" s="89"/>
      <c r="M60170" s="88"/>
      <c r="O60170" s="90"/>
      <c r="P60170" s="90"/>
      <c r="Q60170" s="90"/>
    </row>
    <row r="60171" spans="4:17" x14ac:dyDescent="0.25">
      <c r="D60171" s="87"/>
      <c r="J60171" s="88"/>
      <c r="K60171" s="89"/>
      <c r="M60171" s="88"/>
      <c r="O60171" s="90"/>
      <c r="P60171" s="90"/>
      <c r="Q60171" s="90"/>
    </row>
    <row r="60172" spans="4:17" x14ac:dyDescent="0.25">
      <c r="D60172" s="87"/>
      <c r="J60172" s="88"/>
      <c r="K60172" s="89"/>
      <c r="M60172" s="88"/>
      <c r="O60172" s="90"/>
      <c r="P60172" s="90"/>
      <c r="Q60172" s="90"/>
    </row>
    <row r="60173" spans="4:17" x14ac:dyDescent="0.25">
      <c r="D60173" s="87"/>
      <c r="J60173" s="88"/>
      <c r="K60173" s="89"/>
      <c r="M60173" s="88"/>
      <c r="O60173" s="90"/>
      <c r="P60173" s="90"/>
      <c r="Q60173" s="90"/>
    </row>
    <row r="60174" spans="4:17" x14ac:dyDescent="0.25">
      <c r="D60174" s="87"/>
      <c r="J60174" s="88"/>
      <c r="K60174" s="89"/>
      <c r="M60174" s="88"/>
      <c r="O60174" s="90"/>
      <c r="P60174" s="90"/>
      <c r="Q60174" s="90"/>
    </row>
    <row r="60175" spans="4:17" x14ac:dyDescent="0.25">
      <c r="D60175" s="87"/>
      <c r="J60175" s="88"/>
      <c r="K60175" s="89"/>
      <c r="M60175" s="88"/>
      <c r="O60175" s="90"/>
      <c r="P60175" s="90"/>
      <c r="Q60175" s="90"/>
    </row>
    <row r="60176" spans="4:17" x14ac:dyDescent="0.25">
      <c r="D60176" s="87"/>
      <c r="J60176" s="88"/>
      <c r="K60176" s="89"/>
      <c r="M60176" s="88"/>
      <c r="O60176" s="90"/>
      <c r="P60176" s="90"/>
      <c r="Q60176" s="90"/>
    </row>
    <row r="60177" spans="4:17" x14ac:dyDescent="0.25">
      <c r="D60177" s="87"/>
      <c r="J60177" s="88"/>
      <c r="K60177" s="89"/>
      <c r="M60177" s="88"/>
      <c r="O60177" s="90"/>
      <c r="P60177" s="90"/>
      <c r="Q60177" s="90"/>
    </row>
    <row r="60178" spans="4:17" x14ac:dyDescent="0.25">
      <c r="D60178" s="87"/>
      <c r="J60178" s="88"/>
      <c r="K60178" s="89"/>
      <c r="M60178" s="88"/>
      <c r="O60178" s="90"/>
      <c r="P60178" s="90"/>
      <c r="Q60178" s="90"/>
    </row>
    <row r="60179" spans="4:17" x14ac:dyDescent="0.25">
      <c r="D60179" s="87"/>
      <c r="J60179" s="88"/>
      <c r="K60179" s="89"/>
      <c r="M60179" s="88"/>
      <c r="O60179" s="90"/>
      <c r="P60179" s="90"/>
      <c r="Q60179" s="90"/>
    </row>
    <row r="60180" spans="4:17" x14ac:dyDescent="0.25">
      <c r="D60180" s="87"/>
      <c r="J60180" s="88"/>
      <c r="K60180" s="89"/>
      <c r="M60180" s="88"/>
      <c r="O60180" s="90"/>
      <c r="P60180" s="90"/>
      <c r="Q60180" s="90"/>
    </row>
    <row r="60181" spans="4:17" x14ac:dyDescent="0.25">
      <c r="D60181" s="87"/>
      <c r="J60181" s="88"/>
      <c r="K60181" s="89"/>
      <c r="M60181" s="88"/>
      <c r="O60181" s="90"/>
      <c r="P60181" s="90"/>
      <c r="Q60181" s="90"/>
    </row>
    <row r="60182" spans="4:17" x14ac:dyDescent="0.25">
      <c r="D60182" s="87"/>
      <c r="J60182" s="88"/>
      <c r="K60182" s="89"/>
      <c r="M60182" s="88"/>
      <c r="O60182" s="90"/>
      <c r="P60182" s="90"/>
      <c r="Q60182" s="90"/>
    </row>
    <row r="60183" spans="4:17" x14ac:dyDescent="0.25">
      <c r="D60183" s="87"/>
      <c r="J60183" s="88"/>
      <c r="K60183" s="89"/>
      <c r="M60183" s="88"/>
      <c r="O60183" s="90"/>
      <c r="P60183" s="90"/>
      <c r="Q60183" s="90"/>
    </row>
    <row r="60184" spans="4:17" x14ac:dyDescent="0.25">
      <c r="D60184" s="87"/>
      <c r="J60184" s="88"/>
      <c r="K60184" s="89"/>
      <c r="M60184" s="88"/>
      <c r="O60184" s="90"/>
      <c r="P60184" s="90"/>
      <c r="Q60184" s="90"/>
    </row>
    <row r="60185" spans="4:17" x14ac:dyDescent="0.25">
      <c r="D60185" s="87"/>
      <c r="J60185" s="88"/>
      <c r="K60185" s="89"/>
      <c r="M60185" s="88"/>
      <c r="O60185" s="90"/>
      <c r="P60185" s="90"/>
      <c r="Q60185" s="90"/>
    </row>
    <row r="60186" spans="4:17" x14ac:dyDescent="0.25">
      <c r="D60186" s="87"/>
      <c r="J60186" s="88"/>
      <c r="K60186" s="89"/>
      <c r="M60186" s="88"/>
      <c r="O60186" s="90"/>
      <c r="P60186" s="90"/>
      <c r="Q60186" s="90"/>
    </row>
    <row r="60187" spans="4:17" x14ac:dyDescent="0.25">
      <c r="D60187" s="87"/>
      <c r="J60187" s="88"/>
      <c r="K60187" s="89"/>
      <c r="M60187" s="88"/>
      <c r="O60187" s="90"/>
      <c r="P60187" s="90"/>
      <c r="Q60187" s="90"/>
    </row>
    <row r="60188" spans="4:17" x14ac:dyDescent="0.25">
      <c r="D60188" s="87"/>
      <c r="J60188" s="88"/>
      <c r="K60188" s="89"/>
      <c r="M60188" s="88"/>
      <c r="O60188" s="90"/>
      <c r="P60188" s="90"/>
      <c r="Q60188" s="90"/>
    </row>
    <row r="60189" spans="4:17" x14ac:dyDescent="0.25">
      <c r="D60189" s="87"/>
      <c r="J60189" s="88"/>
      <c r="K60189" s="89"/>
      <c r="M60189" s="88"/>
      <c r="O60189" s="90"/>
      <c r="P60189" s="90"/>
      <c r="Q60189" s="90"/>
    </row>
    <row r="60190" spans="4:17" x14ac:dyDescent="0.25">
      <c r="D60190" s="87"/>
      <c r="J60190" s="88"/>
      <c r="K60190" s="89"/>
      <c r="M60190" s="88"/>
      <c r="O60190" s="90"/>
      <c r="P60190" s="90"/>
      <c r="Q60190" s="90"/>
    </row>
    <row r="60191" spans="4:17" x14ac:dyDescent="0.25">
      <c r="D60191" s="87"/>
      <c r="J60191" s="88"/>
      <c r="K60191" s="89"/>
      <c r="M60191" s="88"/>
      <c r="O60191" s="90"/>
      <c r="P60191" s="90"/>
      <c r="Q60191" s="90"/>
    </row>
    <row r="60192" spans="4:17" x14ac:dyDescent="0.25">
      <c r="D60192" s="87"/>
      <c r="J60192" s="88"/>
      <c r="K60192" s="89"/>
      <c r="M60192" s="88"/>
      <c r="O60192" s="90"/>
      <c r="P60192" s="90"/>
      <c r="Q60192" s="90"/>
    </row>
    <row r="60193" spans="4:17" x14ac:dyDescent="0.25">
      <c r="D60193" s="87"/>
      <c r="J60193" s="88"/>
      <c r="K60193" s="89"/>
      <c r="M60193" s="88"/>
      <c r="O60193" s="90"/>
      <c r="P60193" s="90"/>
      <c r="Q60193" s="90"/>
    </row>
    <row r="60194" spans="4:17" x14ac:dyDescent="0.25">
      <c r="D60194" s="87"/>
      <c r="J60194" s="88"/>
      <c r="K60194" s="89"/>
      <c r="M60194" s="88"/>
      <c r="O60194" s="90"/>
      <c r="P60194" s="90"/>
      <c r="Q60194" s="90"/>
    </row>
    <row r="60195" spans="4:17" x14ac:dyDescent="0.25">
      <c r="D60195" s="87"/>
      <c r="J60195" s="88"/>
      <c r="K60195" s="89"/>
      <c r="M60195" s="88"/>
      <c r="O60195" s="90"/>
      <c r="P60195" s="90"/>
      <c r="Q60195" s="90"/>
    </row>
    <row r="60196" spans="4:17" x14ac:dyDescent="0.25">
      <c r="D60196" s="87"/>
      <c r="J60196" s="88"/>
      <c r="K60196" s="89"/>
      <c r="M60196" s="88"/>
      <c r="O60196" s="90"/>
      <c r="P60196" s="90"/>
      <c r="Q60196" s="90"/>
    </row>
    <row r="60197" spans="4:17" x14ac:dyDescent="0.25">
      <c r="D60197" s="87"/>
      <c r="J60197" s="88"/>
      <c r="K60197" s="89"/>
      <c r="M60197" s="88"/>
      <c r="O60197" s="90"/>
      <c r="P60197" s="90"/>
      <c r="Q60197" s="90"/>
    </row>
    <row r="60198" spans="4:17" x14ac:dyDescent="0.25">
      <c r="D60198" s="87"/>
      <c r="J60198" s="88"/>
      <c r="K60198" s="89"/>
      <c r="M60198" s="88"/>
      <c r="O60198" s="90"/>
      <c r="P60198" s="90"/>
      <c r="Q60198" s="90"/>
    </row>
    <row r="60199" spans="4:17" x14ac:dyDescent="0.25">
      <c r="D60199" s="87"/>
      <c r="J60199" s="88"/>
      <c r="K60199" s="89"/>
      <c r="M60199" s="88"/>
      <c r="O60199" s="90"/>
      <c r="P60199" s="90"/>
      <c r="Q60199" s="90"/>
    </row>
    <row r="60200" spans="4:17" x14ac:dyDescent="0.25">
      <c r="D60200" s="87"/>
      <c r="J60200" s="88"/>
      <c r="K60200" s="89"/>
      <c r="M60200" s="88"/>
      <c r="O60200" s="90"/>
      <c r="P60200" s="90"/>
      <c r="Q60200" s="90"/>
    </row>
    <row r="60201" spans="4:17" x14ac:dyDescent="0.25">
      <c r="D60201" s="87"/>
      <c r="J60201" s="88"/>
      <c r="K60201" s="89"/>
      <c r="M60201" s="88"/>
      <c r="O60201" s="90"/>
      <c r="P60201" s="90"/>
      <c r="Q60201" s="90"/>
    </row>
    <row r="60202" spans="4:17" x14ac:dyDescent="0.25">
      <c r="D60202" s="87"/>
      <c r="J60202" s="88"/>
      <c r="K60202" s="89"/>
      <c r="M60202" s="88"/>
      <c r="O60202" s="90"/>
      <c r="P60202" s="90"/>
      <c r="Q60202" s="90"/>
    </row>
    <row r="60203" spans="4:17" x14ac:dyDescent="0.25">
      <c r="D60203" s="87"/>
      <c r="J60203" s="88"/>
      <c r="K60203" s="89"/>
      <c r="M60203" s="88"/>
      <c r="O60203" s="90"/>
      <c r="P60203" s="90"/>
      <c r="Q60203" s="90"/>
    </row>
    <row r="60204" spans="4:17" x14ac:dyDescent="0.25">
      <c r="D60204" s="87"/>
      <c r="J60204" s="88"/>
      <c r="K60204" s="89"/>
      <c r="M60204" s="88"/>
      <c r="O60204" s="90"/>
      <c r="P60204" s="90"/>
      <c r="Q60204" s="90"/>
    </row>
    <row r="60205" spans="4:17" x14ac:dyDescent="0.25">
      <c r="D60205" s="87"/>
      <c r="J60205" s="88"/>
      <c r="K60205" s="89"/>
      <c r="M60205" s="88"/>
      <c r="O60205" s="90"/>
      <c r="P60205" s="90"/>
      <c r="Q60205" s="90"/>
    </row>
    <row r="60206" spans="4:17" x14ac:dyDescent="0.25">
      <c r="D60206" s="87"/>
      <c r="J60206" s="88"/>
      <c r="K60206" s="89"/>
      <c r="M60206" s="88"/>
      <c r="O60206" s="90"/>
      <c r="P60206" s="90"/>
      <c r="Q60206" s="90"/>
    </row>
    <row r="60207" spans="4:17" x14ac:dyDescent="0.25">
      <c r="D60207" s="87"/>
      <c r="J60207" s="88"/>
      <c r="K60207" s="89"/>
      <c r="M60207" s="88"/>
      <c r="O60207" s="90"/>
      <c r="P60207" s="90"/>
      <c r="Q60207" s="90"/>
    </row>
    <row r="60208" spans="4:17" x14ac:dyDescent="0.25">
      <c r="D60208" s="87"/>
      <c r="J60208" s="88"/>
      <c r="K60208" s="89"/>
      <c r="M60208" s="88"/>
      <c r="O60208" s="90"/>
      <c r="P60208" s="90"/>
      <c r="Q60208" s="90"/>
    </row>
    <row r="60209" spans="4:17" x14ac:dyDescent="0.25">
      <c r="D60209" s="87"/>
      <c r="J60209" s="88"/>
      <c r="K60209" s="89"/>
      <c r="M60209" s="88"/>
      <c r="O60209" s="90"/>
      <c r="P60209" s="90"/>
      <c r="Q60209" s="90"/>
    </row>
    <row r="60210" spans="4:17" x14ac:dyDescent="0.25">
      <c r="D60210" s="87"/>
      <c r="J60210" s="88"/>
      <c r="K60210" s="89"/>
      <c r="M60210" s="88"/>
      <c r="O60210" s="90"/>
      <c r="P60210" s="90"/>
      <c r="Q60210" s="90"/>
    </row>
    <row r="60211" spans="4:17" x14ac:dyDescent="0.25">
      <c r="D60211" s="87"/>
      <c r="J60211" s="88"/>
      <c r="K60211" s="89"/>
      <c r="M60211" s="88"/>
      <c r="O60211" s="90"/>
      <c r="P60211" s="90"/>
      <c r="Q60211" s="90"/>
    </row>
    <row r="60212" spans="4:17" x14ac:dyDescent="0.25">
      <c r="D60212" s="87"/>
      <c r="J60212" s="88"/>
      <c r="K60212" s="89"/>
      <c r="M60212" s="88"/>
      <c r="O60212" s="90"/>
      <c r="P60212" s="90"/>
      <c r="Q60212" s="90"/>
    </row>
    <row r="60213" spans="4:17" x14ac:dyDescent="0.25">
      <c r="D60213" s="87"/>
      <c r="J60213" s="88"/>
      <c r="K60213" s="89"/>
      <c r="M60213" s="88"/>
      <c r="O60213" s="90"/>
      <c r="P60213" s="90"/>
      <c r="Q60213" s="90"/>
    </row>
    <row r="60214" spans="4:17" x14ac:dyDescent="0.25">
      <c r="D60214" s="87"/>
      <c r="J60214" s="88"/>
      <c r="K60214" s="89"/>
      <c r="M60214" s="88"/>
      <c r="O60214" s="90"/>
      <c r="P60214" s="90"/>
      <c r="Q60214" s="90"/>
    </row>
    <row r="60215" spans="4:17" x14ac:dyDescent="0.25">
      <c r="D60215" s="87"/>
      <c r="J60215" s="88"/>
      <c r="K60215" s="89"/>
      <c r="M60215" s="88"/>
      <c r="O60215" s="90"/>
      <c r="P60215" s="90"/>
      <c r="Q60215" s="90"/>
    </row>
    <row r="60216" spans="4:17" x14ac:dyDescent="0.25">
      <c r="D60216" s="87"/>
      <c r="J60216" s="88"/>
      <c r="K60216" s="89"/>
      <c r="M60216" s="88"/>
      <c r="O60216" s="90"/>
      <c r="P60216" s="90"/>
      <c r="Q60216" s="90"/>
    </row>
    <row r="60217" spans="4:17" x14ac:dyDescent="0.25">
      <c r="D60217" s="87"/>
      <c r="J60217" s="88"/>
      <c r="K60217" s="89"/>
      <c r="M60217" s="88"/>
      <c r="O60217" s="90"/>
      <c r="P60217" s="90"/>
      <c r="Q60217" s="90"/>
    </row>
    <row r="60218" spans="4:17" x14ac:dyDescent="0.25">
      <c r="D60218" s="87"/>
      <c r="J60218" s="88"/>
      <c r="K60218" s="89"/>
      <c r="M60218" s="88"/>
      <c r="O60218" s="90"/>
      <c r="P60218" s="90"/>
      <c r="Q60218" s="90"/>
    </row>
    <row r="60219" spans="4:17" x14ac:dyDescent="0.25">
      <c r="D60219" s="87"/>
      <c r="J60219" s="88"/>
      <c r="K60219" s="89"/>
      <c r="M60219" s="88"/>
      <c r="O60219" s="90"/>
      <c r="P60219" s="90"/>
      <c r="Q60219" s="90"/>
    </row>
    <row r="60220" spans="4:17" x14ac:dyDescent="0.25">
      <c r="D60220" s="87"/>
      <c r="J60220" s="88"/>
      <c r="K60220" s="89"/>
      <c r="M60220" s="88"/>
      <c r="O60220" s="90"/>
      <c r="P60220" s="90"/>
      <c r="Q60220" s="90"/>
    </row>
    <row r="60221" spans="4:17" x14ac:dyDescent="0.25">
      <c r="D60221" s="87"/>
      <c r="J60221" s="88"/>
      <c r="K60221" s="89"/>
      <c r="M60221" s="88"/>
      <c r="O60221" s="90"/>
      <c r="P60221" s="90"/>
      <c r="Q60221" s="90"/>
    </row>
    <row r="60222" spans="4:17" x14ac:dyDescent="0.25">
      <c r="D60222" s="87"/>
      <c r="J60222" s="88"/>
      <c r="K60222" s="89"/>
      <c r="M60222" s="88"/>
      <c r="O60222" s="90"/>
      <c r="P60222" s="90"/>
      <c r="Q60222" s="90"/>
    </row>
    <row r="60223" spans="4:17" x14ac:dyDescent="0.25">
      <c r="D60223" s="87"/>
      <c r="J60223" s="88"/>
      <c r="K60223" s="89"/>
      <c r="M60223" s="88"/>
      <c r="O60223" s="90"/>
      <c r="P60223" s="90"/>
      <c r="Q60223" s="90"/>
    </row>
    <row r="60224" spans="4:17" x14ac:dyDescent="0.25">
      <c r="D60224" s="87"/>
      <c r="J60224" s="88"/>
      <c r="K60224" s="89"/>
      <c r="M60224" s="88"/>
      <c r="O60224" s="90"/>
      <c r="P60224" s="90"/>
      <c r="Q60224" s="90"/>
    </row>
    <row r="60225" spans="4:17" x14ac:dyDescent="0.25">
      <c r="D60225" s="87"/>
      <c r="J60225" s="88"/>
      <c r="K60225" s="89"/>
      <c r="M60225" s="88"/>
      <c r="O60225" s="90"/>
      <c r="P60225" s="90"/>
      <c r="Q60225" s="90"/>
    </row>
    <row r="60226" spans="4:17" x14ac:dyDescent="0.25">
      <c r="D60226" s="87"/>
      <c r="J60226" s="88"/>
      <c r="K60226" s="89"/>
      <c r="M60226" s="88"/>
      <c r="O60226" s="90"/>
      <c r="P60226" s="90"/>
      <c r="Q60226" s="90"/>
    </row>
    <row r="60227" spans="4:17" x14ac:dyDescent="0.25">
      <c r="D60227" s="87"/>
      <c r="J60227" s="88"/>
      <c r="K60227" s="89"/>
      <c r="M60227" s="88"/>
      <c r="O60227" s="90"/>
      <c r="P60227" s="90"/>
      <c r="Q60227" s="90"/>
    </row>
    <row r="60228" spans="4:17" x14ac:dyDescent="0.25">
      <c r="D60228" s="87"/>
      <c r="J60228" s="88"/>
      <c r="K60228" s="89"/>
      <c r="M60228" s="88"/>
      <c r="O60228" s="90"/>
      <c r="P60228" s="90"/>
      <c r="Q60228" s="90"/>
    </row>
    <row r="60229" spans="4:17" x14ac:dyDescent="0.25">
      <c r="D60229" s="87"/>
      <c r="J60229" s="88"/>
      <c r="K60229" s="89"/>
      <c r="M60229" s="88"/>
      <c r="O60229" s="90"/>
      <c r="P60229" s="90"/>
      <c r="Q60229" s="90"/>
    </row>
    <row r="60230" spans="4:17" x14ac:dyDescent="0.25">
      <c r="D60230" s="87"/>
      <c r="J60230" s="88"/>
      <c r="K60230" s="89"/>
      <c r="M60230" s="88"/>
      <c r="O60230" s="90"/>
      <c r="P60230" s="90"/>
      <c r="Q60230" s="90"/>
    </row>
    <row r="60231" spans="4:17" x14ac:dyDescent="0.25">
      <c r="D60231" s="87"/>
      <c r="J60231" s="88"/>
      <c r="K60231" s="89"/>
      <c r="M60231" s="88"/>
      <c r="O60231" s="90"/>
      <c r="P60231" s="90"/>
      <c r="Q60231" s="90"/>
    </row>
    <row r="60232" spans="4:17" x14ac:dyDescent="0.25">
      <c r="D60232" s="87"/>
      <c r="J60232" s="88"/>
      <c r="K60232" s="89"/>
      <c r="M60232" s="88"/>
      <c r="O60232" s="90"/>
      <c r="P60232" s="90"/>
      <c r="Q60232" s="90"/>
    </row>
    <row r="60233" spans="4:17" x14ac:dyDescent="0.25">
      <c r="D60233" s="87"/>
      <c r="J60233" s="88"/>
      <c r="K60233" s="89"/>
      <c r="M60233" s="88"/>
      <c r="O60233" s="90"/>
      <c r="P60233" s="90"/>
      <c r="Q60233" s="90"/>
    </row>
    <row r="60234" spans="4:17" x14ac:dyDescent="0.25">
      <c r="D60234" s="87"/>
      <c r="J60234" s="88"/>
      <c r="K60234" s="89"/>
      <c r="M60234" s="88"/>
      <c r="O60234" s="90"/>
      <c r="P60234" s="90"/>
      <c r="Q60234" s="90"/>
    </row>
    <row r="60235" spans="4:17" x14ac:dyDescent="0.25">
      <c r="D60235" s="87"/>
      <c r="J60235" s="88"/>
      <c r="K60235" s="89"/>
      <c r="M60235" s="88"/>
      <c r="O60235" s="90"/>
      <c r="P60235" s="90"/>
      <c r="Q60235" s="90"/>
    </row>
    <row r="60236" spans="4:17" x14ac:dyDescent="0.25">
      <c r="D60236" s="87"/>
      <c r="J60236" s="88"/>
      <c r="K60236" s="89"/>
      <c r="M60236" s="88"/>
      <c r="O60236" s="90"/>
      <c r="P60236" s="90"/>
      <c r="Q60236" s="90"/>
    </row>
    <row r="60237" spans="4:17" x14ac:dyDescent="0.25">
      <c r="D60237" s="87"/>
      <c r="J60237" s="88"/>
      <c r="K60237" s="89"/>
      <c r="M60237" s="88"/>
      <c r="O60237" s="90"/>
      <c r="P60237" s="90"/>
      <c r="Q60237" s="90"/>
    </row>
    <row r="60238" spans="4:17" x14ac:dyDescent="0.25">
      <c r="D60238" s="87"/>
      <c r="J60238" s="88"/>
      <c r="K60238" s="89"/>
      <c r="M60238" s="88"/>
      <c r="O60238" s="90"/>
      <c r="P60238" s="90"/>
      <c r="Q60238" s="90"/>
    </row>
    <row r="60239" spans="4:17" x14ac:dyDescent="0.25">
      <c r="D60239" s="87"/>
      <c r="J60239" s="88"/>
      <c r="K60239" s="89"/>
      <c r="M60239" s="88"/>
      <c r="O60239" s="90"/>
      <c r="P60239" s="90"/>
      <c r="Q60239" s="90"/>
    </row>
    <row r="60240" spans="4:17" x14ac:dyDescent="0.25">
      <c r="D60240" s="87"/>
      <c r="J60240" s="88"/>
      <c r="K60240" s="89"/>
      <c r="M60240" s="88"/>
      <c r="O60240" s="90"/>
      <c r="P60240" s="90"/>
      <c r="Q60240" s="90"/>
    </row>
    <row r="60241" spans="4:17" x14ac:dyDescent="0.25">
      <c r="D60241" s="87"/>
      <c r="J60241" s="88"/>
      <c r="K60241" s="89"/>
      <c r="M60241" s="88"/>
      <c r="O60241" s="90"/>
      <c r="P60241" s="90"/>
      <c r="Q60241" s="90"/>
    </row>
    <row r="60242" spans="4:17" x14ac:dyDescent="0.25">
      <c r="D60242" s="87"/>
      <c r="J60242" s="88"/>
      <c r="K60242" s="89"/>
      <c r="M60242" s="88"/>
      <c r="O60242" s="90"/>
      <c r="P60242" s="90"/>
      <c r="Q60242" s="90"/>
    </row>
    <row r="60243" spans="4:17" x14ac:dyDescent="0.25">
      <c r="D60243" s="87"/>
      <c r="J60243" s="88"/>
      <c r="K60243" s="89"/>
      <c r="M60243" s="88"/>
      <c r="O60243" s="90"/>
      <c r="P60243" s="90"/>
      <c r="Q60243" s="90"/>
    </row>
    <row r="60244" spans="4:17" x14ac:dyDescent="0.25">
      <c r="D60244" s="87"/>
      <c r="J60244" s="88"/>
      <c r="K60244" s="89"/>
      <c r="M60244" s="88"/>
      <c r="O60244" s="90"/>
      <c r="P60244" s="90"/>
      <c r="Q60244" s="90"/>
    </row>
    <row r="60245" spans="4:17" x14ac:dyDescent="0.25">
      <c r="D60245" s="87"/>
      <c r="J60245" s="88"/>
      <c r="K60245" s="89"/>
      <c r="M60245" s="88"/>
      <c r="O60245" s="90"/>
      <c r="P60245" s="90"/>
      <c r="Q60245" s="90"/>
    </row>
    <row r="60246" spans="4:17" x14ac:dyDescent="0.25">
      <c r="D60246" s="87"/>
      <c r="J60246" s="88"/>
      <c r="K60246" s="89"/>
      <c r="M60246" s="88"/>
      <c r="O60246" s="90"/>
      <c r="P60246" s="90"/>
      <c r="Q60246" s="90"/>
    </row>
    <row r="60247" spans="4:17" x14ac:dyDescent="0.25">
      <c r="D60247" s="87"/>
      <c r="J60247" s="88"/>
      <c r="K60247" s="89"/>
      <c r="M60247" s="88"/>
      <c r="O60247" s="90"/>
      <c r="P60247" s="90"/>
      <c r="Q60247" s="90"/>
    </row>
    <row r="60248" spans="4:17" x14ac:dyDescent="0.25">
      <c r="D60248" s="87"/>
      <c r="J60248" s="88"/>
      <c r="K60248" s="89"/>
      <c r="M60248" s="88"/>
      <c r="O60248" s="90"/>
      <c r="P60248" s="90"/>
      <c r="Q60248" s="90"/>
    </row>
    <row r="60249" spans="4:17" x14ac:dyDescent="0.25">
      <c r="D60249" s="87"/>
      <c r="J60249" s="88"/>
      <c r="K60249" s="89"/>
      <c r="M60249" s="88"/>
      <c r="O60249" s="90"/>
      <c r="P60249" s="90"/>
      <c r="Q60249" s="90"/>
    </row>
    <row r="60250" spans="4:17" x14ac:dyDescent="0.25">
      <c r="D60250" s="87"/>
      <c r="J60250" s="88"/>
      <c r="K60250" s="89"/>
      <c r="M60250" s="88"/>
      <c r="O60250" s="90"/>
      <c r="P60250" s="90"/>
      <c r="Q60250" s="90"/>
    </row>
    <row r="60251" spans="4:17" x14ac:dyDescent="0.25">
      <c r="D60251" s="87"/>
      <c r="J60251" s="88"/>
      <c r="K60251" s="89"/>
      <c r="M60251" s="88"/>
      <c r="O60251" s="90"/>
      <c r="P60251" s="90"/>
      <c r="Q60251" s="90"/>
    </row>
    <row r="60252" spans="4:17" x14ac:dyDescent="0.25">
      <c r="D60252" s="87"/>
      <c r="J60252" s="88"/>
      <c r="K60252" s="89"/>
      <c r="M60252" s="88"/>
      <c r="O60252" s="90"/>
      <c r="P60252" s="90"/>
      <c r="Q60252" s="90"/>
    </row>
    <row r="60253" spans="4:17" x14ac:dyDescent="0.25">
      <c r="D60253" s="87"/>
      <c r="J60253" s="88"/>
      <c r="K60253" s="89"/>
      <c r="M60253" s="88"/>
      <c r="O60253" s="90"/>
      <c r="P60253" s="90"/>
      <c r="Q60253" s="90"/>
    </row>
    <row r="60254" spans="4:17" x14ac:dyDescent="0.25">
      <c r="D60254" s="87"/>
      <c r="J60254" s="88"/>
      <c r="K60254" s="89"/>
      <c r="M60254" s="88"/>
      <c r="O60254" s="90"/>
      <c r="P60254" s="90"/>
      <c r="Q60254" s="90"/>
    </row>
    <row r="60255" spans="4:17" x14ac:dyDescent="0.25">
      <c r="D60255" s="87"/>
      <c r="J60255" s="88"/>
      <c r="K60255" s="89"/>
      <c r="M60255" s="88"/>
      <c r="O60255" s="90"/>
      <c r="P60255" s="90"/>
      <c r="Q60255" s="90"/>
    </row>
    <row r="60256" spans="4:17" x14ac:dyDescent="0.25">
      <c r="D60256" s="87"/>
      <c r="J60256" s="88"/>
      <c r="K60256" s="89"/>
      <c r="M60256" s="88"/>
      <c r="O60256" s="90"/>
      <c r="P60256" s="90"/>
      <c r="Q60256" s="90"/>
    </row>
    <row r="60257" spans="4:17" x14ac:dyDescent="0.25">
      <c r="D60257" s="87"/>
      <c r="J60257" s="88"/>
      <c r="K60257" s="89"/>
      <c r="M60257" s="88"/>
      <c r="O60257" s="90"/>
      <c r="P60257" s="90"/>
      <c r="Q60257" s="90"/>
    </row>
    <row r="60258" spans="4:17" x14ac:dyDescent="0.25">
      <c r="D60258" s="87"/>
      <c r="J60258" s="88"/>
      <c r="K60258" s="89"/>
      <c r="M60258" s="88"/>
      <c r="O60258" s="90"/>
      <c r="P60258" s="90"/>
      <c r="Q60258" s="90"/>
    </row>
    <row r="60259" spans="4:17" x14ac:dyDescent="0.25">
      <c r="D60259" s="87"/>
      <c r="J60259" s="88"/>
      <c r="K60259" s="89"/>
      <c r="M60259" s="88"/>
      <c r="O60259" s="90"/>
      <c r="P60259" s="90"/>
      <c r="Q60259" s="90"/>
    </row>
    <row r="60260" spans="4:17" x14ac:dyDescent="0.25">
      <c r="D60260" s="87"/>
      <c r="J60260" s="88"/>
      <c r="K60260" s="89"/>
      <c r="M60260" s="88"/>
      <c r="O60260" s="90"/>
      <c r="P60260" s="90"/>
      <c r="Q60260" s="90"/>
    </row>
    <row r="60261" spans="4:17" x14ac:dyDescent="0.25">
      <c r="D60261" s="87"/>
      <c r="J60261" s="88"/>
      <c r="K60261" s="89"/>
      <c r="M60261" s="88"/>
      <c r="O60261" s="90"/>
      <c r="P60261" s="90"/>
      <c r="Q60261" s="90"/>
    </row>
    <row r="60262" spans="4:17" x14ac:dyDescent="0.25">
      <c r="D60262" s="87"/>
      <c r="J60262" s="88"/>
      <c r="K60262" s="89"/>
      <c r="M60262" s="88"/>
      <c r="O60262" s="90"/>
      <c r="P60262" s="90"/>
      <c r="Q60262" s="90"/>
    </row>
    <row r="60263" spans="4:17" x14ac:dyDescent="0.25">
      <c r="D60263" s="87"/>
      <c r="J60263" s="88"/>
      <c r="K60263" s="89"/>
      <c r="M60263" s="88"/>
      <c r="O60263" s="90"/>
      <c r="P60263" s="90"/>
      <c r="Q60263" s="90"/>
    </row>
    <row r="60264" spans="4:17" x14ac:dyDescent="0.25">
      <c r="D60264" s="87"/>
      <c r="J60264" s="88"/>
      <c r="K60264" s="89"/>
      <c r="M60264" s="88"/>
      <c r="O60264" s="90"/>
      <c r="P60264" s="90"/>
      <c r="Q60264" s="90"/>
    </row>
    <row r="60265" spans="4:17" x14ac:dyDescent="0.25">
      <c r="D60265" s="87"/>
      <c r="J60265" s="88"/>
      <c r="K60265" s="89"/>
      <c r="M60265" s="88"/>
      <c r="O60265" s="90"/>
      <c r="P60265" s="90"/>
      <c r="Q60265" s="90"/>
    </row>
    <row r="60266" spans="4:17" x14ac:dyDescent="0.25">
      <c r="D60266" s="87"/>
      <c r="J60266" s="88"/>
      <c r="K60266" s="89"/>
      <c r="M60266" s="88"/>
      <c r="O60266" s="90"/>
      <c r="P60266" s="90"/>
      <c r="Q60266" s="90"/>
    </row>
    <row r="60267" spans="4:17" x14ac:dyDescent="0.25">
      <c r="D60267" s="87"/>
      <c r="J60267" s="88"/>
      <c r="K60267" s="89"/>
      <c r="M60267" s="88"/>
      <c r="O60267" s="90"/>
      <c r="P60267" s="90"/>
      <c r="Q60267" s="90"/>
    </row>
    <row r="60268" spans="4:17" x14ac:dyDescent="0.25">
      <c r="D60268" s="87"/>
      <c r="J60268" s="88"/>
      <c r="K60268" s="89"/>
      <c r="M60268" s="88"/>
      <c r="O60268" s="90"/>
      <c r="P60268" s="90"/>
      <c r="Q60268" s="90"/>
    </row>
    <row r="60269" spans="4:17" x14ac:dyDescent="0.25">
      <c r="D60269" s="87"/>
      <c r="J60269" s="88"/>
      <c r="K60269" s="89"/>
      <c r="M60269" s="88"/>
      <c r="O60269" s="90"/>
      <c r="P60269" s="90"/>
      <c r="Q60269" s="90"/>
    </row>
    <row r="60270" spans="4:17" x14ac:dyDescent="0.25">
      <c r="D60270" s="87"/>
      <c r="J60270" s="88"/>
      <c r="K60270" s="89"/>
      <c r="M60270" s="88"/>
      <c r="O60270" s="90"/>
      <c r="P60270" s="90"/>
      <c r="Q60270" s="90"/>
    </row>
    <row r="60271" spans="4:17" x14ac:dyDescent="0.25">
      <c r="D60271" s="87"/>
      <c r="J60271" s="88"/>
      <c r="K60271" s="89"/>
      <c r="M60271" s="88"/>
      <c r="O60271" s="90"/>
      <c r="P60271" s="90"/>
      <c r="Q60271" s="90"/>
    </row>
    <row r="60272" spans="4:17" x14ac:dyDescent="0.25">
      <c r="D60272" s="87"/>
      <c r="J60272" s="88"/>
      <c r="K60272" s="89"/>
      <c r="M60272" s="88"/>
      <c r="O60272" s="90"/>
      <c r="P60272" s="90"/>
      <c r="Q60272" s="90"/>
    </row>
    <row r="60273" spans="4:17" x14ac:dyDescent="0.25">
      <c r="D60273" s="87"/>
      <c r="J60273" s="88"/>
      <c r="K60273" s="89"/>
      <c r="M60273" s="88"/>
      <c r="O60273" s="90"/>
      <c r="P60273" s="90"/>
      <c r="Q60273" s="90"/>
    </row>
    <row r="60274" spans="4:17" x14ac:dyDescent="0.25">
      <c r="D60274" s="87"/>
      <c r="J60274" s="88"/>
      <c r="K60274" s="89"/>
      <c r="M60274" s="88"/>
      <c r="O60274" s="90"/>
      <c r="P60274" s="90"/>
      <c r="Q60274" s="90"/>
    </row>
    <row r="60275" spans="4:17" x14ac:dyDescent="0.25">
      <c r="D60275" s="87"/>
      <c r="J60275" s="88"/>
      <c r="K60275" s="89"/>
      <c r="M60275" s="88"/>
      <c r="O60275" s="90"/>
      <c r="P60275" s="90"/>
      <c r="Q60275" s="90"/>
    </row>
    <row r="60276" spans="4:17" x14ac:dyDescent="0.25">
      <c r="D60276" s="87"/>
      <c r="J60276" s="88"/>
      <c r="K60276" s="89"/>
      <c r="M60276" s="88"/>
      <c r="O60276" s="90"/>
      <c r="P60276" s="90"/>
      <c r="Q60276" s="90"/>
    </row>
    <row r="60277" spans="4:17" x14ac:dyDescent="0.25">
      <c r="D60277" s="87"/>
      <c r="J60277" s="88"/>
      <c r="K60277" s="89"/>
      <c r="M60277" s="88"/>
      <c r="O60277" s="90"/>
      <c r="P60277" s="90"/>
      <c r="Q60277" s="90"/>
    </row>
    <row r="60278" spans="4:17" x14ac:dyDescent="0.25">
      <c r="D60278" s="87"/>
      <c r="J60278" s="88"/>
      <c r="K60278" s="89"/>
      <c r="M60278" s="88"/>
      <c r="O60278" s="90"/>
      <c r="P60278" s="90"/>
      <c r="Q60278" s="90"/>
    </row>
    <row r="60279" spans="4:17" x14ac:dyDescent="0.25">
      <c r="D60279" s="87"/>
      <c r="J60279" s="88"/>
      <c r="K60279" s="89"/>
      <c r="M60279" s="88"/>
      <c r="O60279" s="90"/>
      <c r="P60279" s="90"/>
      <c r="Q60279" s="90"/>
    </row>
    <row r="60280" spans="4:17" x14ac:dyDescent="0.25">
      <c r="D60280" s="87"/>
      <c r="J60280" s="88"/>
      <c r="K60280" s="89"/>
      <c r="M60280" s="88"/>
      <c r="O60280" s="90"/>
      <c r="P60280" s="90"/>
      <c r="Q60280" s="90"/>
    </row>
    <row r="60281" spans="4:17" x14ac:dyDescent="0.25">
      <c r="D60281" s="87"/>
      <c r="J60281" s="88"/>
      <c r="K60281" s="89"/>
      <c r="M60281" s="88"/>
      <c r="O60281" s="90"/>
      <c r="P60281" s="90"/>
      <c r="Q60281" s="90"/>
    </row>
    <row r="60282" spans="4:17" x14ac:dyDescent="0.25">
      <c r="D60282" s="87"/>
      <c r="J60282" s="88"/>
      <c r="K60282" s="89"/>
      <c r="M60282" s="88"/>
      <c r="O60282" s="90"/>
      <c r="P60282" s="90"/>
      <c r="Q60282" s="90"/>
    </row>
    <row r="60283" spans="4:17" x14ac:dyDescent="0.25">
      <c r="D60283" s="87"/>
      <c r="J60283" s="88"/>
      <c r="K60283" s="89"/>
      <c r="M60283" s="88"/>
      <c r="O60283" s="90"/>
      <c r="P60283" s="90"/>
      <c r="Q60283" s="90"/>
    </row>
    <row r="60284" spans="4:17" x14ac:dyDescent="0.25">
      <c r="D60284" s="87"/>
      <c r="J60284" s="88"/>
      <c r="K60284" s="89"/>
      <c r="M60284" s="88"/>
      <c r="O60284" s="90"/>
      <c r="P60284" s="90"/>
      <c r="Q60284" s="90"/>
    </row>
    <row r="60285" spans="4:17" x14ac:dyDescent="0.25">
      <c r="D60285" s="87"/>
      <c r="J60285" s="88"/>
      <c r="K60285" s="89"/>
      <c r="M60285" s="88"/>
      <c r="O60285" s="90"/>
      <c r="P60285" s="90"/>
      <c r="Q60285" s="90"/>
    </row>
    <row r="60286" spans="4:17" x14ac:dyDescent="0.25">
      <c r="D60286" s="87"/>
      <c r="J60286" s="88"/>
      <c r="K60286" s="89"/>
      <c r="M60286" s="88"/>
      <c r="O60286" s="90"/>
      <c r="P60286" s="90"/>
      <c r="Q60286" s="90"/>
    </row>
    <row r="60287" spans="4:17" x14ac:dyDescent="0.25">
      <c r="D60287" s="87"/>
      <c r="J60287" s="88"/>
      <c r="K60287" s="89"/>
      <c r="M60287" s="88"/>
      <c r="O60287" s="90"/>
      <c r="P60287" s="90"/>
      <c r="Q60287" s="90"/>
    </row>
    <row r="60288" spans="4:17" x14ac:dyDescent="0.25">
      <c r="D60288" s="87"/>
      <c r="J60288" s="88"/>
      <c r="K60288" s="89"/>
      <c r="M60288" s="88"/>
      <c r="O60288" s="90"/>
      <c r="P60288" s="90"/>
      <c r="Q60288" s="90"/>
    </row>
    <row r="60289" spans="4:17" x14ac:dyDescent="0.25">
      <c r="D60289" s="87"/>
      <c r="J60289" s="88"/>
      <c r="K60289" s="89"/>
      <c r="M60289" s="88"/>
      <c r="O60289" s="90"/>
      <c r="P60289" s="90"/>
      <c r="Q60289" s="90"/>
    </row>
    <row r="60290" spans="4:17" x14ac:dyDescent="0.25">
      <c r="D60290" s="87"/>
      <c r="J60290" s="88"/>
      <c r="K60290" s="89"/>
      <c r="M60290" s="88"/>
      <c r="O60290" s="90"/>
      <c r="P60290" s="90"/>
      <c r="Q60290" s="90"/>
    </row>
    <row r="60291" spans="4:17" x14ac:dyDescent="0.25">
      <c r="D60291" s="87"/>
      <c r="J60291" s="88"/>
      <c r="K60291" s="89"/>
      <c r="M60291" s="88"/>
      <c r="O60291" s="90"/>
      <c r="P60291" s="90"/>
      <c r="Q60291" s="90"/>
    </row>
    <row r="60292" spans="4:17" x14ac:dyDescent="0.25">
      <c r="D60292" s="87"/>
      <c r="J60292" s="88"/>
      <c r="K60292" s="89"/>
      <c r="M60292" s="88"/>
      <c r="O60292" s="90"/>
      <c r="P60292" s="90"/>
      <c r="Q60292" s="90"/>
    </row>
    <row r="60293" spans="4:17" x14ac:dyDescent="0.25">
      <c r="D60293" s="87"/>
      <c r="J60293" s="88"/>
      <c r="K60293" s="89"/>
      <c r="M60293" s="88"/>
      <c r="O60293" s="90"/>
      <c r="P60293" s="90"/>
      <c r="Q60293" s="90"/>
    </row>
    <row r="60294" spans="4:17" x14ac:dyDescent="0.25">
      <c r="D60294" s="87"/>
      <c r="J60294" s="88"/>
      <c r="K60294" s="89"/>
      <c r="M60294" s="88"/>
      <c r="O60294" s="90"/>
      <c r="P60294" s="90"/>
      <c r="Q60294" s="90"/>
    </row>
    <row r="60295" spans="4:17" x14ac:dyDescent="0.25">
      <c r="D60295" s="87"/>
      <c r="J60295" s="88"/>
      <c r="K60295" s="89"/>
      <c r="M60295" s="88"/>
      <c r="O60295" s="90"/>
      <c r="P60295" s="90"/>
      <c r="Q60295" s="90"/>
    </row>
    <row r="60296" spans="4:17" x14ac:dyDescent="0.25">
      <c r="D60296" s="87"/>
      <c r="J60296" s="88"/>
      <c r="K60296" s="89"/>
      <c r="M60296" s="88"/>
      <c r="O60296" s="90"/>
      <c r="P60296" s="90"/>
      <c r="Q60296" s="90"/>
    </row>
    <row r="60297" spans="4:17" x14ac:dyDescent="0.25">
      <c r="D60297" s="87"/>
      <c r="J60297" s="88"/>
      <c r="K60297" s="89"/>
      <c r="M60297" s="88"/>
      <c r="O60297" s="90"/>
      <c r="P60297" s="90"/>
      <c r="Q60297" s="90"/>
    </row>
    <row r="60298" spans="4:17" x14ac:dyDescent="0.25">
      <c r="D60298" s="87"/>
      <c r="J60298" s="88"/>
      <c r="K60298" s="89"/>
      <c r="M60298" s="88"/>
      <c r="O60298" s="90"/>
      <c r="P60298" s="90"/>
      <c r="Q60298" s="90"/>
    </row>
    <row r="60299" spans="4:17" x14ac:dyDescent="0.25">
      <c r="D60299" s="87"/>
      <c r="J60299" s="88"/>
      <c r="K60299" s="89"/>
      <c r="M60299" s="88"/>
      <c r="O60299" s="90"/>
      <c r="P60299" s="90"/>
      <c r="Q60299" s="90"/>
    </row>
    <row r="60300" spans="4:17" x14ac:dyDescent="0.25">
      <c r="D60300" s="87"/>
      <c r="J60300" s="88"/>
      <c r="K60300" s="89"/>
      <c r="M60300" s="88"/>
      <c r="O60300" s="90"/>
      <c r="P60300" s="90"/>
      <c r="Q60300" s="90"/>
    </row>
    <row r="60301" spans="4:17" x14ac:dyDescent="0.25">
      <c r="D60301" s="87"/>
      <c r="J60301" s="88"/>
      <c r="K60301" s="89"/>
      <c r="M60301" s="88"/>
      <c r="O60301" s="90"/>
      <c r="P60301" s="90"/>
      <c r="Q60301" s="90"/>
    </row>
    <row r="60302" spans="4:17" x14ac:dyDescent="0.25">
      <c r="D60302" s="87"/>
      <c r="J60302" s="88"/>
      <c r="K60302" s="89"/>
      <c r="M60302" s="88"/>
      <c r="O60302" s="90"/>
      <c r="P60302" s="90"/>
      <c r="Q60302" s="90"/>
    </row>
    <row r="60303" spans="4:17" x14ac:dyDescent="0.25">
      <c r="D60303" s="87"/>
      <c r="J60303" s="88"/>
      <c r="K60303" s="89"/>
      <c r="M60303" s="88"/>
      <c r="O60303" s="90"/>
      <c r="P60303" s="90"/>
      <c r="Q60303" s="90"/>
    </row>
    <row r="60304" spans="4:17" x14ac:dyDescent="0.25">
      <c r="D60304" s="87"/>
      <c r="J60304" s="88"/>
      <c r="K60304" s="89"/>
      <c r="M60304" s="88"/>
      <c r="O60304" s="90"/>
      <c r="P60304" s="90"/>
      <c r="Q60304" s="90"/>
    </row>
    <row r="60305" spans="4:17" x14ac:dyDescent="0.25">
      <c r="D60305" s="87"/>
      <c r="J60305" s="88"/>
      <c r="K60305" s="89"/>
      <c r="M60305" s="88"/>
      <c r="O60305" s="90"/>
      <c r="P60305" s="90"/>
      <c r="Q60305" s="90"/>
    </row>
    <row r="60306" spans="4:17" x14ac:dyDescent="0.25">
      <c r="D60306" s="87"/>
      <c r="J60306" s="88"/>
      <c r="K60306" s="89"/>
      <c r="M60306" s="88"/>
      <c r="O60306" s="90"/>
      <c r="P60306" s="90"/>
      <c r="Q60306" s="90"/>
    </row>
    <row r="60307" spans="4:17" x14ac:dyDescent="0.25">
      <c r="D60307" s="87"/>
      <c r="J60307" s="88"/>
      <c r="K60307" s="89"/>
      <c r="M60307" s="88"/>
      <c r="O60307" s="90"/>
      <c r="P60307" s="90"/>
      <c r="Q60307" s="90"/>
    </row>
    <row r="60308" spans="4:17" x14ac:dyDescent="0.25">
      <c r="D60308" s="87"/>
      <c r="J60308" s="88"/>
      <c r="K60308" s="89"/>
      <c r="M60308" s="88"/>
      <c r="O60308" s="90"/>
      <c r="P60308" s="90"/>
      <c r="Q60308" s="90"/>
    </row>
    <row r="60309" spans="4:17" x14ac:dyDescent="0.25">
      <c r="D60309" s="87"/>
      <c r="J60309" s="88"/>
      <c r="K60309" s="89"/>
      <c r="M60309" s="88"/>
      <c r="O60309" s="90"/>
      <c r="P60309" s="90"/>
      <c r="Q60309" s="90"/>
    </row>
    <row r="60310" spans="4:17" x14ac:dyDescent="0.25">
      <c r="D60310" s="87"/>
      <c r="J60310" s="88"/>
      <c r="K60310" s="89"/>
      <c r="M60310" s="88"/>
      <c r="O60310" s="90"/>
      <c r="P60310" s="90"/>
      <c r="Q60310" s="90"/>
    </row>
    <row r="60311" spans="4:17" x14ac:dyDescent="0.25">
      <c r="D60311" s="87"/>
      <c r="J60311" s="88"/>
      <c r="K60311" s="89"/>
      <c r="M60311" s="88"/>
      <c r="O60311" s="90"/>
      <c r="P60311" s="90"/>
      <c r="Q60311" s="90"/>
    </row>
    <row r="60312" spans="4:17" x14ac:dyDescent="0.25">
      <c r="D60312" s="87"/>
      <c r="J60312" s="88"/>
      <c r="K60312" s="89"/>
      <c r="M60312" s="88"/>
      <c r="O60312" s="90"/>
      <c r="P60312" s="90"/>
      <c r="Q60312" s="90"/>
    </row>
    <row r="60313" spans="4:17" x14ac:dyDescent="0.25">
      <c r="D60313" s="87"/>
      <c r="J60313" s="88"/>
      <c r="K60313" s="89"/>
      <c r="M60313" s="88"/>
      <c r="O60313" s="90"/>
      <c r="P60313" s="90"/>
      <c r="Q60313" s="90"/>
    </row>
    <row r="60314" spans="4:17" x14ac:dyDescent="0.25">
      <c r="D60314" s="87"/>
      <c r="J60314" s="88"/>
      <c r="K60314" s="89"/>
      <c r="M60314" s="88"/>
      <c r="O60314" s="90"/>
      <c r="P60314" s="90"/>
      <c r="Q60314" s="90"/>
    </row>
    <row r="60315" spans="4:17" x14ac:dyDescent="0.25">
      <c r="D60315" s="87"/>
      <c r="J60315" s="88"/>
      <c r="K60315" s="89"/>
      <c r="M60315" s="88"/>
      <c r="O60315" s="90"/>
      <c r="P60315" s="90"/>
      <c r="Q60315" s="90"/>
    </row>
    <row r="60316" spans="4:17" x14ac:dyDescent="0.25">
      <c r="D60316" s="87"/>
      <c r="J60316" s="88"/>
      <c r="K60316" s="89"/>
      <c r="M60316" s="88"/>
      <c r="O60316" s="90"/>
      <c r="P60316" s="90"/>
      <c r="Q60316" s="90"/>
    </row>
    <row r="60317" spans="4:17" x14ac:dyDescent="0.25">
      <c r="D60317" s="87"/>
      <c r="J60317" s="88"/>
      <c r="K60317" s="89"/>
      <c r="M60317" s="88"/>
      <c r="O60317" s="90"/>
      <c r="P60317" s="90"/>
      <c r="Q60317" s="90"/>
    </row>
    <row r="60318" spans="4:17" x14ac:dyDescent="0.25">
      <c r="D60318" s="87"/>
      <c r="J60318" s="88"/>
      <c r="K60318" s="89"/>
      <c r="M60318" s="88"/>
      <c r="O60318" s="90"/>
      <c r="P60318" s="90"/>
      <c r="Q60318" s="90"/>
    </row>
    <row r="60319" spans="4:17" x14ac:dyDescent="0.25">
      <c r="D60319" s="87"/>
      <c r="J60319" s="88"/>
      <c r="K60319" s="89"/>
      <c r="M60319" s="88"/>
      <c r="O60319" s="90"/>
      <c r="P60319" s="90"/>
      <c r="Q60319" s="90"/>
    </row>
    <row r="60320" spans="4:17" x14ac:dyDescent="0.25">
      <c r="D60320" s="87"/>
      <c r="J60320" s="88"/>
      <c r="K60320" s="89"/>
      <c r="M60320" s="88"/>
      <c r="O60320" s="90"/>
      <c r="P60320" s="90"/>
      <c r="Q60320" s="90"/>
    </row>
    <row r="60321" spans="4:17" x14ac:dyDescent="0.25">
      <c r="D60321" s="87"/>
      <c r="J60321" s="88"/>
      <c r="K60321" s="89"/>
      <c r="M60321" s="88"/>
      <c r="O60321" s="90"/>
      <c r="P60321" s="90"/>
      <c r="Q60321" s="90"/>
    </row>
    <row r="60322" spans="4:17" x14ac:dyDescent="0.25">
      <c r="D60322" s="87"/>
      <c r="J60322" s="88"/>
      <c r="K60322" s="89"/>
      <c r="M60322" s="88"/>
      <c r="O60322" s="90"/>
      <c r="P60322" s="90"/>
      <c r="Q60322" s="90"/>
    </row>
    <row r="60323" spans="4:17" x14ac:dyDescent="0.25">
      <c r="D60323" s="87"/>
      <c r="J60323" s="88"/>
      <c r="K60323" s="89"/>
      <c r="M60323" s="88"/>
      <c r="O60323" s="90"/>
      <c r="P60323" s="90"/>
      <c r="Q60323" s="90"/>
    </row>
    <row r="60324" spans="4:17" x14ac:dyDescent="0.25">
      <c r="D60324" s="87"/>
      <c r="J60324" s="88"/>
      <c r="K60324" s="89"/>
      <c r="M60324" s="88"/>
      <c r="O60324" s="90"/>
      <c r="P60324" s="90"/>
      <c r="Q60324" s="90"/>
    </row>
    <row r="60325" spans="4:17" x14ac:dyDescent="0.25">
      <c r="D60325" s="87"/>
      <c r="J60325" s="88"/>
      <c r="K60325" s="89"/>
      <c r="M60325" s="88"/>
      <c r="O60325" s="90"/>
      <c r="P60325" s="90"/>
      <c r="Q60325" s="90"/>
    </row>
    <row r="60326" spans="4:17" x14ac:dyDescent="0.25">
      <c r="D60326" s="87"/>
      <c r="J60326" s="88"/>
      <c r="K60326" s="89"/>
      <c r="M60326" s="88"/>
      <c r="O60326" s="90"/>
      <c r="P60326" s="90"/>
      <c r="Q60326" s="90"/>
    </row>
    <row r="60327" spans="4:17" x14ac:dyDescent="0.25">
      <c r="D60327" s="87"/>
      <c r="J60327" s="88"/>
      <c r="K60327" s="89"/>
      <c r="M60327" s="88"/>
      <c r="O60327" s="90"/>
      <c r="P60327" s="90"/>
      <c r="Q60327" s="90"/>
    </row>
    <row r="60328" spans="4:17" x14ac:dyDescent="0.25">
      <c r="D60328" s="87"/>
      <c r="J60328" s="88"/>
      <c r="K60328" s="89"/>
      <c r="M60328" s="88"/>
      <c r="O60328" s="90"/>
      <c r="P60328" s="90"/>
      <c r="Q60328" s="90"/>
    </row>
    <row r="60329" spans="4:17" x14ac:dyDescent="0.25">
      <c r="D60329" s="87"/>
      <c r="J60329" s="88"/>
      <c r="K60329" s="89"/>
      <c r="M60329" s="88"/>
      <c r="O60329" s="90"/>
      <c r="P60329" s="90"/>
      <c r="Q60329" s="90"/>
    </row>
    <row r="60330" spans="4:17" x14ac:dyDescent="0.25">
      <c r="D60330" s="87"/>
      <c r="J60330" s="88"/>
      <c r="K60330" s="89"/>
      <c r="M60330" s="88"/>
      <c r="O60330" s="90"/>
      <c r="P60330" s="90"/>
      <c r="Q60330" s="90"/>
    </row>
    <row r="60331" spans="4:17" x14ac:dyDescent="0.25">
      <c r="D60331" s="87"/>
      <c r="J60331" s="88"/>
      <c r="K60331" s="89"/>
      <c r="M60331" s="88"/>
      <c r="O60331" s="90"/>
      <c r="P60331" s="90"/>
      <c r="Q60331" s="90"/>
    </row>
    <row r="60332" spans="4:17" x14ac:dyDescent="0.25">
      <c r="D60332" s="87"/>
      <c r="J60332" s="88"/>
      <c r="K60332" s="89"/>
      <c r="M60332" s="88"/>
      <c r="O60332" s="90"/>
      <c r="P60332" s="90"/>
      <c r="Q60332" s="90"/>
    </row>
    <row r="60333" spans="4:17" x14ac:dyDescent="0.25">
      <c r="D60333" s="87"/>
      <c r="J60333" s="88"/>
      <c r="K60333" s="89"/>
      <c r="M60333" s="88"/>
      <c r="O60333" s="90"/>
      <c r="P60333" s="90"/>
      <c r="Q60333" s="90"/>
    </row>
    <row r="60334" spans="4:17" x14ac:dyDescent="0.25">
      <c r="D60334" s="87"/>
      <c r="J60334" s="88"/>
      <c r="K60334" s="89"/>
      <c r="M60334" s="88"/>
      <c r="O60334" s="90"/>
      <c r="P60334" s="90"/>
      <c r="Q60334" s="90"/>
    </row>
    <row r="60335" spans="4:17" x14ac:dyDescent="0.25">
      <c r="D60335" s="87"/>
      <c r="J60335" s="88"/>
      <c r="K60335" s="89"/>
      <c r="M60335" s="88"/>
      <c r="O60335" s="90"/>
      <c r="P60335" s="90"/>
      <c r="Q60335" s="90"/>
    </row>
    <row r="60336" spans="4:17" x14ac:dyDescent="0.25">
      <c r="D60336" s="87"/>
      <c r="J60336" s="88"/>
      <c r="K60336" s="89"/>
      <c r="M60336" s="88"/>
      <c r="O60336" s="90"/>
      <c r="P60336" s="90"/>
      <c r="Q60336" s="90"/>
    </row>
    <row r="60337" spans="4:17" x14ac:dyDescent="0.25">
      <c r="D60337" s="87"/>
      <c r="J60337" s="88"/>
      <c r="K60337" s="89"/>
      <c r="M60337" s="88"/>
      <c r="O60337" s="90"/>
      <c r="P60337" s="90"/>
      <c r="Q60337" s="90"/>
    </row>
    <row r="60338" spans="4:17" x14ac:dyDescent="0.25">
      <c r="D60338" s="87"/>
      <c r="J60338" s="88"/>
      <c r="K60338" s="89"/>
      <c r="M60338" s="88"/>
      <c r="O60338" s="90"/>
      <c r="P60338" s="90"/>
      <c r="Q60338" s="90"/>
    </row>
    <row r="60339" spans="4:17" x14ac:dyDescent="0.25">
      <c r="D60339" s="87"/>
      <c r="J60339" s="88"/>
      <c r="K60339" s="89"/>
      <c r="M60339" s="88"/>
      <c r="O60339" s="90"/>
      <c r="P60339" s="90"/>
      <c r="Q60339" s="90"/>
    </row>
    <row r="60340" spans="4:17" x14ac:dyDescent="0.25">
      <c r="D60340" s="87"/>
      <c r="J60340" s="88"/>
      <c r="K60340" s="89"/>
      <c r="M60340" s="88"/>
      <c r="O60340" s="90"/>
      <c r="P60340" s="90"/>
      <c r="Q60340" s="90"/>
    </row>
    <row r="60341" spans="4:17" x14ac:dyDescent="0.25">
      <c r="D60341" s="87"/>
      <c r="J60341" s="88"/>
      <c r="K60341" s="89"/>
      <c r="M60341" s="88"/>
      <c r="O60341" s="90"/>
      <c r="P60341" s="90"/>
      <c r="Q60341" s="90"/>
    </row>
    <row r="60342" spans="4:17" x14ac:dyDescent="0.25">
      <c r="D60342" s="87"/>
      <c r="J60342" s="88"/>
      <c r="K60342" s="89"/>
      <c r="M60342" s="88"/>
      <c r="O60342" s="90"/>
      <c r="P60342" s="90"/>
      <c r="Q60342" s="90"/>
    </row>
    <row r="60343" spans="4:17" x14ac:dyDescent="0.25">
      <c r="D60343" s="87"/>
      <c r="J60343" s="88"/>
      <c r="K60343" s="89"/>
      <c r="M60343" s="88"/>
      <c r="O60343" s="90"/>
      <c r="P60343" s="90"/>
      <c r="Q60343" s="90"/>
    </row>
    <row r="60344" spans="4:17" x14ac:dyDescent="0.25">
      <c r="D60344" s="87"/>
      <c r="J60344" s="88"/>
      <c r="K60344" s="89"/>
      <c r="M60344" s="88"/>
      <c r="O60344" s="90"/>
      <c r="P60344" s="90"/>
      <c r="Q60344" s="90"/>
    </row>
    <row r="60345" spans="4:17" x14ac:dyDescent="0.25">
      <c r="D60345" s="87"/>
      <c r="J60345" s="88"/>
      <c r="K60345" s="89"/>
      <c r="M60345" s="88"/>
      <c r="O60345" s="90"/>
      <c r="P60345" s="90"/>
      <c r="Q60345" s="90"/>
    </row>
    <row r="60346" spans="4:17" x14ac:dyDescent="0.25">
      <c r="D60346" s="87"/>
      <c r="J60346" s="88"/>
      <c r="K60346" s="89"/>
      <c r="M60346" s="88"/>
      <c r="O60346" s="90"/>
      <c r="P60346" s="90"/>
      <c r="Q60346" s="90"/>
    </row>
    <row r="60347" spans="4:17" x14ac:dyDescent="0.25">
      <c r="D60347" s="87"/>
      <c r="J60347" s="88"/>
      <c r="K60347" s="89"/>
      <c r="M60347" s="88"/>
      <c r="O60347" s="90"/>
      <c r="P60347" s="90"/>
      <c r="Q60347" s="90"/>
    </row>
    <row r="60348" spans="4:17" x14ac:dyDescent="0.25">
      <c r="D60348" s="87"/>
      <c r="J60348" s="88"/>
      <c r="K60348" s="89"/>
      <c r="M60348" s="88"/>
      <c r="O60348" s="90"/>
      <c r="P60348" s="90"/>
      <c r="Q60348" s="90"/>
    </row>
    <row r="60349" spans="4:17" x14ac:dyDescent="0.25">
      <c r="D60349" s="87"/>
      <c r="J60349" s="88"/>
      <c r="K60349" s="89"/>
      <c r="M60349" s="88"/>
      <c r="O60349" s="90"/>
      <c r="P60349" s="90"/>
      <c r="Q60349" s="90"/>
    </row>
    <row r="60350" spans="4:17" x14ac:dyDescent="0.25">
      <c r="D60350" s="87"/>
      <c r="J60350" s="88"/>
      <c r="K60350" s="89"/>
      <c r="M60350" s="88"/>
      <c r="O60350" s="90"/>
      <c r="P60350" s="90"/>
      <c r="Q60350" s="90"/>
    </row>
    <row r="60351" spans="4:17" x14ac:dyDescent="0.25">
      <c r="D60351" s="87"/>
      <c r="J60351" s="88"/>
      <c r="K60351" s="89"/>
      <c r="M60351" s="88"/>
      <c r="O60351" s="90"/>
      <c r="P60351" s="90"/>
      <c r="Q60351" s="90"/>
    </row>
    <row r="60352" spans="4:17" x14ac:dyDescent="0.25">
      <c r="D60352" s="87"/>
      <c r="J60352" s="88"/>
      <c r="K60352" s="89"/>
      <c r="M60352" s="88"/>
      <c r="O60352" s="90"/>
      <c r="P60352" s="90"/>
      <c r="Q60352" s="90"/>
    </row>
    <row r="60353" spans="4:17" x14ac:dyDescent="0.25">
      <c r="D60353" s="87"/>
      <c r="J60353" s="88"/>
      <c r="K60353" s="89"/>
      <c r="M60353" s="88"/>
      <c r="O60353" s="90"/>
      <c r="P60353" s="90"/>
      <c r="Q60353" s="90"/>
    </row>
    <row r="60354" spans="4:17" x14ac:dyDescent="0.25">
      <c r="D60354" s="87"/>
      <c r="J60354" s="88"/>
      <c r="K60354" s="89"/>
      <c r="M60354" s="88"/>
      <c r="O60354" s="90"/>
      <c r="P60354" s="90"/>
      <c r="Q60354" s="90"/>
    </row>
    <row r="60355" spans="4:17" x14ac:dyDescent="0.25">
      <c r="D60355" s="87"/>
      <c r="J60355" s="88"/>
      <c r="K60355" s="89"/>
      <c r="M60355" s="88"/>
      <c r="O60355" s="90"/>
      <c r="P60355" s="90"/>
      <c r="Q60355" s="90"/>
    </row>
    <row r="60356" spans="4:17" x14ac:dyDescent="0.25">
      <c r="D60356" s="87"/>
      <c r="J60356" s="88"/>
      <c r="K60356" s="89"/>
      <c r="M60356" s="88"/>
      <c r="O60356" s="90"/>
      <c r="P60356" s="90"/>
      <c r="Q60356" s="90"/>
    </row>
    <row r="60357" spans="4:17" x14ac:dyDescent="0.25">
      <c r="D60357" s="87"/>
      <c r="J60357" s="88"/>
      <c r="K60357" s="89"/>
      <c r="M60357" s="88"/>
      <c r="O60357" s="90"/>
      <c r="P60357" s="90"/>
      <c r="Q60357" s="90"/>
    </row>
    <row r="60358" spans="4:17" x14ac:dyDescent="0.25">
      <c r="D60358" s="87"/>
      <c r="J60358" s="88"/>
      <c r="K60358" s="89"/>
      <c r="M60358" s="88"/>
      <c r="O60358" s="90"/>
      <c r="P60358" s="90"/>
      <c r="Q60358" s="90"/>
    </row>
    <row r="60359" spans="4:17" x14ac:dyDescent="0.25">
      <c r="D60359" s="87"/>
      <c r="J60359" s="88"/>
      <c r="K60359" s="89"/>
      <c r="M60359" s="88"/>
      <c r="O60359" s="90"/>
      <c r="P60359" s="90"/>
      <c r="Q60359" s="90"/>
    </row>
    <row r="60360" spans="4:17" x14ac:dyDescent="0.25">
      <c r="D60360" s="87"/>
      <c r="J60360" s="88"/>
      <c r="K60360" s="89"/>
      <c r="M60360" s="88"/>
      <c r="O60360" s="90"/>
      <c r="P60360" s="90"/>
      <c r="Q60360" s="90"/>
    </row>
    <row r="60361" spans="4:17" x14ac:dyDescent="0.25">
      <c r="D60361" s="87"/>
      <c r="J60361" s="88"/>
      <c r="K60361" s="89"/>
      <c r="M60361" s="88"/>
      <c r="O60361" s="90"/>
      <c r="P60361" s="90"/>
      <c r="Q60361" s="90"/>
    </row>
    <row r="60362" spans="4:17" x14ac:dyDescent="0.25">
      <c r="D60362" s="87"/>
      <c r="J60362" s="88"/>
      <c r="K60362" s="89"/>
      <c r="M60362" s="88"/>
      <c r="O60362" s="90"/>
      <c r="P60362" s="90"/>
      <c r="Q60362" s="90"/>
    </row>
    <row r="60363" spans="4:17" x14ac:dyDescent="0.25">
      <c r="D60363" s="87"/>
      <c r="J60363" s="88"/>
      <c r="K60363" s="89"/>
      <c r="M60363" s="88"/>
      <c r="O60363" s="90"/>
      <c r="P60363" s="90"/>
      <c r="Q60363" s="90"/>
    </row>
    <row r="60364" spans="4:17" x14ac:dyDescent="0.25">
      <c r="D60364" s="87"/>
      <c r="J60364" s="88"/>
      <c r="K60364" s="89"/>
      <c r="M60364" s="88"/>
      <c r="O60364" s="90"/>
      <c r="P60364" s="90"/>
      <c r="Q60364" s="90"/>
    </row>
    <row r="60365" spans="4:17" x14ac:dyDescent="0.25">
      <c r="D60365" s="87"/>
      <c r="J60365" s="88"/>
      <c r="K60365" s="89"/>
      <c r="M60365" s="88"/>
      <c r="O60365" s="90"/>
      <c r="P60365" s="90"/>
      <c r="Q60365" s="90"/>
    </row>
    <row r="60366" spans="4:17" x14ac:dyDescent="0.25">
      <c r="D60366" s="87"/>
      <c r="J60366" s="88"/>
      <c r="K60366" s="89"/>
      <c r="M60366" s="88"/>
      <c r="O60366" s="90"/>
      <c r="P60366" s="90"/>
      <c r="Q60366" s="90"/>
    </row>
    <row r="60367" spans="4:17" x14ac:dyDescent="0.25">
      <c r="D60367" s="87"/>
      <c r="J60367" s="88"/>
      <c r="K60367" s="89"/>
      <c r="M60367" s="88"/>
      <c r="O60367" s="90"/>
      <c r="P60367" s="90"/>
      <c r="Q60367" s="90"/>
    </row>
    <row r="60368" spans="4:17" x14ac:dyDescent="0.25">
      <c r="D60368" s="87"/>
      <c r="J60368" s="88"/>
      <c r="K60368" s="89"/>
      <c r="M60368" s="88"/>
      <c r="O60368" s="90"/>
      <c r="P60368" s="90"/>
      <c r="Q60368" s="90"/>
    </row>
    <row r="60369" spans="4:17" x14ac:dyDescent="0.25">
      <c r="D60369" s="87"/>
      <c r="J60369" s="88"/>
      <c r="K60369" s="89"/>
      <c r="M60369" s="88"/>
      <c r="O60369" s="90"/>
      <c r="P60369" s="90"/>
      <c r="Q60369" s="90"/>
    </row>
    <row r="60370" spans="4:17" x14ac:dyDescent="0.25">
      <c r="D60370" s="87"/>
      <c r="J60370" s="88"/>
      <c r="K60370" s="89"/>
      <c r="M60370" s="88"/>
      <c r="O60370" s="90"/>
      <c r="P60370" s="90"/>
      <c r="Q60370" s="90"/>
    </row>
    <row r="60371" spans="4:17" x14ac:dyDescent="0.25">
      <c r="D60371" s="87"/>
      <c r="J60371" s="88"/>
      <c r="K60371" s="89"/>
      <c r="M60371" s="88"/>
      <c r="O60371" s="90"/>
      <c r="P60371" s="90"/>
      <c r="Q60371" s="90"/>
    </row>
    <row r="60372" spans="4:17" x14ac:dyDescent="0.25">
      <c r="D60372" s="87"/>
      <c r="J60372" s="88"/>
      <c r="K60372" s="89"/>
      <c r="M60372" s="88"/>
      <c r="O60372" s="90"/>
      <c r="P60372" s="90"/>
      <c r="Q60372" s="90"/>
    </row>
    <row r="60373" spans="4:17" x14ac:dyDescent="0.25">
      <c r="D60373" s="87"/>
      <c r="J60373" s="88"/>
      <c r="K60373" s="89"/>
      <c r="M60373" s="88"/>
      <c r="O60373" s="90"/>
      <c r="P60373" s="90"/>
      <c r="Q60373" s="90"/>
    </row>
    <row r="60374" spans="4:17" x14ac:dyDescent="0.25">
      <c r="D60374" s="87"/>
      <c r="J60374" s="88"/>
      <c r="K60374" s="89"/>
      <c r="M60374" s="88"/>
      <c r="O60374" s="90"/>
      <c r="P60374" s="90"/>
      <c r="Q60374" s="90"/>
    </row>
    <row r="60375" spans="4:17" x14ac:dyDescent="0.25">
      <c r="D60375" s="87"/>
      <c r="J60375" s="88"/>
      <c r="K60375" s="89"/>
      <c r="M60375" s="88"/>
      <c r="O60375" s="90"/>
      <c r="P60375" s="90"/>
      <c r="Q60375" s="90"/>
    </row>
    <row r="60376" spans="4:17" x14ac:dyDescent="0.25">
      <c r="D60376" s="87"/>
      <c r="J60376" s="88"/>
      <c r="K60376" s="89"/>
      <c r="M60376" s="88"/>
      <c r="O60376" s="90"/>
      <c r="P60376" s="90"/>
      <c r="Q60376" s="90"/>
    </row>
    <row r="60377" spans="4:17" x14ac:dyDescent="0.25">
      <c r="D60377" s="87"/>
      <c r="J60377" s="88"/>
      <c r="K60377" s="89"/>
      <c r="M60377" s="88"/>
      <c r="O60377" s="90"/>
      <c r="P60377" s="90"/>
      <c r="Q60377" s="90"/>
    </row>
    <row r="60378" spans="4:17" x14ac:dyDescent="0.25">
      <c r="D60378" s="87"/>
      <c r="J60378" s="88"/>
      <c r="K60378" s="89"/>
      <c r="M60378" s="88"/>
      <c r="O60378" s="90"/>
      <c r="P60378" s="90"/>
      <c r="Q60378" s="90"/>
    </row>
    <row r="60379" spans="4:17" x14ac:dyDescent="0.25">
      <c r="D60379" s="87"/>
      <c r="J60379" s="88"/>
      <c r="K60379" s="89"/>
      <c r="M60379" s="88"/>
      <c r="O60379" s="90"/>
      <c r="P60379" s="90"/>
      <c r="Q60379" s="90"/>
    </row>
    <row r="60380" spans="4:17" x14ac:dyDescent="0.25">
      <c r="D60380" s="87"/>
      <c r="J60380" s="88"/>
      <c r="K60380" s="89"/>
      <c r="M60380" s="88"/>
      <c r="O60380" s="90"/>
      <c r="P60380" s="90"/>
      <c r="Q60380" s="90"/>
    </row>
    <row r="60381" spans="4:17" x14ac:dyDescent="0.25">
      <c r="D60381" s="87"/>
      <c r="J60381" s="88"/>
      <c r="K60381" s="89"/>
      <c r="M60381" s="88"/>
      <c r="O60381" s="90"/>
      <c r="P60381" s="90"/>
      <c r="Q60381" s="90"/>
    </row>
    <row r="60382" spans="4:17" x14ac:dyDescent="0.25">
      <c r="D60382" s="87"/>
      <c r="J60382" s="88"/>
      <c r="K60382" s="89"/>
      <c r="M60382" s="88"/>
      <c r="O60382" s="90"/>
      <c r="P60382" s="90"/>
      <c r="Q60382" s="90"/>
    </row>
    <row r="60383" spans="4:17" x14ac:dyDescent="0.25">
      <c r="D60383" s="87"/>
      <c r="J60383" s="88"/>
      <c r="K60383" s="89"/>
      <c r="M60383" s="88"/>
      <c r="O60383" s="90"/>
      <c r="P60383" s="90"/>
      <c r="Q60383" s="90"/>
    </row>
    <row r="60384" spans="4:17" x14ac:dyDescent="0.25">
      <c r="D60384" s="87"/>
      <c r="J60384" s="88"/>
      <c r="K60384" s="89"/>
      <c r="M60384" s="88"/>
      <c r="O60384" s="90"/>
      <c r="P60384" s="90"/>
      <c r="Q60384" s="90"/>
    </row>
    <row r="60385" spans="4:17" x14ac:dyDescent="0.25">
      <c r="D60385" s="87"/>
      <c r="J60385" s="88"/>
      <c r="K60385" s="89"/>
      <c r="M60385" s="88"/>
      <c r="O60385" s="90"/>
      <c r="P60385" s="90"/>
      <c r="Q60385" s="90"/>
    </row>
    <row r="60386" spans="4:17" x14ac:dyDescent="0.25">
      <c r="D60386" s="87"/>
      <c r="J60386" s="88"/>
      <c r="K60386" s="89"/>
      <c r="M60386" s="88"/>
      <c r="O60386" s="90"/>
      <c r="P60386" s="90"/>
      <c r="Q60386" s="90"/>
    </row>
    <row r="60387" spans="4:17" x14ac:dyDescent="0.25">
      <c r="D60387" s="87"/>
      <c r="J60387" s="88"/>
      <c r="K60387" s="89"/>
      <c r="M60387" s="88"/>
      <c r="O60387" s="90"/>
      <c r="P60387" s="90"/>
      <c r="Q60387" s="90"/>
    </row>
    <row r="60388" spans="4:17" x14ac:dyDescent="0.25">
      <c r="D60388" s="87"/>
      <c r="J60388" s="88"/>
      <c r="K60388" s="89"/>
      <c r="M60388" s="88"/>
      <c r="O60388" s="90"/>
      <c r="P60388" s="90"/>
      <c r="Q60388" s="90"/>
    </row>
    <row r="60389" spans="4:17" x14ac:dyDescent="0.25">
      <c r="D60389" s="87"/>
      <c r="J60389" s="88"/>
      <c r="K60389" s="89"/>
      <c r="M60389" s="88"/>
      <c r="O60389" s="90"/>
      <c r="P60389" s="90"/>
      <c r="Q60389" s="90"/>
    </row>
    <row r="60390" spans="4:17" x14ac:dyDescent="0.25">
      <c r="D60390" s="87"/>
      <c r="J60390" s="88"/>
      <c r="K60390" s="89"/>
      <c r="M60390" s="88"/>
      <c r="O60390" s="90"/>
      <c r="P60390" s="90"/>
      <c r="Q60390" s="90"/>
    </row>
    <row r="60391" spans="4:17" x14ac:dyDescent="0.25">
      <c r="D60391" s="87"/>
      <c r="J60391" s="88"/>
      <c r="K60391" s="89"/>
      <c r="M60391" s="88"/>
      <c r="O60391" s="90"/>
      <c r="P60391" s="90"/>
      <c r="Q60391" s="90"/>
    </row>
    <row r="60392" spans="4:17" x14ac:dyDescent="0.25">
      <c r="D60392" s="87"/>
      <c r="J60392" s="88"/>
      <c r="K60392" s="89"/>
      <c r="M60392" s="88"/>
      <c r="O60392" s="90"/>
      <c r="P60392" s="90"/>
      <c r="Q60392" s="90"/>
    </row>
    <row r="60393" spans="4:17" x14ac:dyDescent="0.25">
      <c r="D60393" s="87"/>
      <c r="J60393" s="88"/>
      <c r="K60393" s="89"/>
      <c r="M60393" s="88"/>
      <c r="O60393" s="90"/>
      <c r="P60393" s="90"/>
      <c r="Q60393" s="90"/>
    </row>
    <row r="60394" spans="4:17" x14ac:dyDescent="0.25">
      <c r="D60394" s="87"/>
      <c r="J60394" s="88"/>
      <c r="K60394" s="89"/>
      <c r="M60394" s="88"/>
      <c r="O60394" s="90"/>
      <c r="P60394" s="90"/>
      <c r="Q60394" s="90"/>
    </row>
    <row r="60395" spans="4:17" x14ac:dyDescent="0.25">
      <c r="D60395" s="87"/>
      <c r="J60395" s="88"/>
      <c r="K60395" s="89"/>
      <c r="M60395" s="88"/>
      <c r="O60395" s="90"/>
      <c r="P60395" s="90"/>
      <c r="Q60395" s="90"/>
    </row>
    <row r="60396" spans="4:17" x14ac:dyDescent="0.25">
      <c r="D60396" s="87"/>
      <c r="J60396" s="88"/>
      <c r="K60396" s="89"/>
      <c r="M60396" s="88"/>
      <c r="O60396" s="90"/>
      <c r="P60396" s="90"/>
      <c r="Q60396" s="90"/>
    </row>
    <row r="60397" spans="4:17" x14ac:dyDescent="0.25">
      <c r="D60397" s="87"/>
      <c r="J60397" s="88"/>
      <c r="K60397" s="89"/>
      <c r="M60397" s="88"/>
      <c r="O60397" s="90"/>
      <c r="P60397" s="90"/>
      <c r="Q60397" s="90"/>
    </row>
    <row r="60398" spans="4:17" x14ac:dyDescent="0.25">
      <c r="D60398" s="87"/>
      <c r="J60398" s="88"/>
      <c r="K60398" s="89"/>
      <c r="M60398" s="88"/>
      <c r="O60398" s="90"/>
      <c r="P60398" s="90"/>
      <c r="Q60398" s="90"/>
    </row>
    <row r="60399" spans="4:17" x14ac:dyDescent="0.25">
      <c r="D60399" s="87"/>
      <c r="J60399" s="88"/>
      <c r="K60399" s="89"/>
      <c r="M60399" s="88"/>
      <c r="O60399" s="90"/>
      <c r="P60399" s="90"/>
      <c r="Q60399" s="90"/>
    </row>
    <row r="60400" spans="4:17" x14ac:dyDescent="0.25">
      <c r="D60400" s="87"/>
      <c r="J60400" s="88"/>
      <c r="K60400" s="89"/>
      <c r="M60400" s="88"/>
      <c r="O60400" s="90"/>
      <c r="P60400" s="90"/>
      <c r="Q60400" s="90"/>
    </row>
    <row r="60401" spans="4:17" x14ac:dyDescent="0.25">
      <c r="D60401" s="87"/>
      <c r="J60401" s="88"/>
      <c r="K60401" s="89"/>
      <c r="M60401" s="88"/>
      <c r="O60401" s="90"/>
      <c r="P60401" s="90"/>
      <c r="Q60401" s="90"/>
    </row>
    <row r="60402" spans="4:17" x14ac:dyDescent="0.25">
      <c r="D60402" s="87"/>
      <c r="J60402" s="88"/>
      <c r="K60402" s="89"/>
      <c r="M60402" s="88"/>
      <c r="O60402" s="90"/>
      <c r="P60402" s="90"/>
      <c r="Q60402" s="90"/>
    </row>
    <row r="60403" spans="4:17" x14ac:dyDescent="0.25">
      <c r="D60403" s="87"/>
      <c r="J60403" s="88"/>
      <c r="K60403" s="89"/>
      <c r="M60403" s="88"/>
      <c r="O60403" s="90"/>
      <c r="P60403" s="90"/>
      <c r="Q60403" s="90"/>
    </row>
    <row r="60404" spans="4:17" x14ac:dyDescent="0.25">
      <c r="D60404" s="87"/>
      <c r="J60404" s="88"/>
      <c r="K60404" s="89"/>
      <c r="M60404" s="88"/>
      <c r="O60404" s="90"/>
      <c r="P60404" s="90"/>
      <c r="Q60404" s="90"/>
    </row>
    <row r="60405" spans="4:17" x14ac:dyDescent="0.25">
      <c r="D60405" s="87"/>
      <c r="J60405" s="88"/>
      <c r="K60405" s="89"/>
      <c r="M60405" s="88"/>
      <c r="O60405" s="90"/>
      <c r="P60405" s="90"/>
      <c r="Q60405" s="90"/>
    </row>
    <row r="60406" spans="4:17" x14ac:dyDescent="0.25">
      <c r="D60406" s="87"/>
      <c r="J60406" s="88"/>
      <c r="K60406" s="89"/>
      <c r="M60406" s="88"/>
      <c r="O60406" s="90"/>
      <c r="P60406" s="90"/>
      <c r="Q60406" s="90"/>
    </row>
    <row r="60407" spans="4:17" x14ac:dyDescent="0.25">
      <c r="D60407" s="87"/>
      <c r="J60407" s="88"/>
      <c r="K60407" s="89"/>
      <c r="M60407" s="88"/>
      <c r="O60407" s="90"/>
      <c r="P60407" s="90"/>
      <c r="Q60407" s="90"/>
    </row>
    <row r="60408" spans="4:17" x14ac:dyDescent="0.25">
      <c r="D60408" s="87"/>
      <c r="J60408" s="88"/>
      <c r="K60408" s="89"/>
      <c r="M60408" s="88"/>
      <c r="O60408" s="90"/>
      <c r="P60408" s="90"/>
      <c r="Q60408" s="90"/>
    </row>
    <row r="60409" spans="4:17" x14ac:dyDescent="0.25">
      <c r="D60409" s="87"/>
      <c r="J60409" s="88"/>
      <c r="K60409" s="89"/>
      <c r="M60409" s="88"/>
      <c r="O60409" s="90"/>
      <c r="P60409" s="90"/>
      <c r="Q60409" s="90"/>
    </row>
    <row r="60410" spans="4:17" x14ac:dyDescent="0.25">
      <c r="D60410" s="87"/>
      <c r="J60410" s="88"/>
      <c r="K60410" s="89"/>
      <c r="M60410" s="88"/>
      <c r="O60410" s="90"/>
      <c r="P60410" s="90"/>
      <c r="Q60410" s="90"/>
    </row>
    <row r="60411" spans="4:17" x14ac:dyDescent="0.25">
      <c r="D60411" s="87"/>
      <c r="J60411" s="88"/>
      <c r="K60411" s="89"/>
      <c r="M60411" s="88"/>
      <c r="O60411" s="90"/>
      <c r="P60411" s="90"/>
      <c r="Q60411" s="90"/>
    </row>
    <row r="60412" spans="4:17" x14ac:dyDescent="0.25">
      <c r="D60412" s="87"/>
      <c r="J60412" s="88"/>
      <c r="K60412" s="89"/>
      <c r="M60412" s="88"/>
      <c r="O60412" s="90"/>
      <c r="P60412" s="90"/>
      <c r="Q60412" s="90"/>
    </row>
    <row r="60413" spans="4:17" x14ac:dyDescent="0.25">
      <c r="D60413" s="87"/>
      <c r="J60413" s="88"/>
      <c r="K60413" s="89"/>
      <c r="M60413" s="88"/>
      <c r="O60413" s="90"/>
      <c r="P60413" s="90"/>
      <c r="Q60413" s="90"/>
    </row>
    <row r="60414" spans="4:17" x14ac:dyDescent="0.25">
      <c r="D60414" s="87"/>
      <c r="J60414" s="88"/>
      <c r="K60414" s="89"/>
      <c r="M60414" s="88"/>
      <c r="O60414" s="90"/>
      <c r="P60414" s="90"/>
      <c r="Q60414" s="90"/>
    </row>
    <row r="60415" spans="4:17" x14ac:dyDescent="0.25">
      <c r="D60415" s="87"/>
      <c r="J60415" s="88"/>
      <c r="K60415" s="89"/>
      <c r="M60415" s="88"/>
      <c r="O60415" s="90"/>
      <c r="P60415" s="90"/>
      <c r="Q60415" s="90"/>
    </row>
    <row r="60416" spans="4:17" x14ac:dyDescent="0.25">
      <c r="D60416" s="87"/>
      <c r="J60416" s="88"/>
      <c r="K60416" s="89"/>
      <c r="M60416" s="88"/>
      <c r="O60416" s="90"/>
      <c r="P60416" s="90"/>
      <c r="Q60416" s="90"/>
    </row>
    <row r="60417" spans="4:17" x14ac:dyDescent="0.25">
      <c r="D60417" s="87"/>
      <c r="J60417" s="88"/>
      <c r="K60417" s="89"/>
      <c r="M60417" s="88"/>
      <c r="O60417" s="90"/>
      <c r="P60417" s="90"/>
      <c r="Q60417" s="90"/>
    </row>
    <row r="60418" spans="4:17" x14ac:dyDescent="0.25">
      <c r="D60418" s="87"/>
      <c r="J60418" s="88"/>
      <c r="K60418" s="89"/>
      <c r="M60418" s="88"/>
      <c r="O60418" s="90"/>
      <c r="P60418" s="90"/>
      <c r="Q60418" s="90"/>
    </row>
    <row r="60419" spans="4:17" x14ac:dyDescent="0.25">
      <c r="D60419" s="87"/>
      <c r="J60419" s="88"/>
      <c r="K60419" s="89"/>
      <c r="M60419" s="88"/>
      <c r="O60419" s="90"/>
      <c r="P60419" s="90"/>
      <c r="Q60419" s="90"/>
    </row>
    <row r="60420" spans="4:17" x14ac:dyDescent="0.25">
      <c r="D60420" s="87"/>
      <c r="J60420" s="88"/>
      <c r="K60420" s="89"/>
      <c r="M60420" s="88"/>
      <c r="O60420" s="90"/>
      <c r="P60420" s="90"/>
      <c r="Q60420" s="90"/>
    </row>
    <row r="60421" spans="4:17" x14ac:dyDescent="0.25">
      <c r="D60421" s="87"/>
      <c r="J60421" s="88"/>
      <c r="K60421" s="89"/>
      <c r="M60421" s="88"/>
      <c r="O60421" s="90"/>
      <c r="P60421" s="90"/>
      <c r="Q60421" s="90"/>
    </row>
    <row r="60422" spans="4:17" x14ac:dyDescent="0.25">
      <c r="D60422" s="87"/>
      <c r="J60422" s="88"/>
      <c r="K60422" s="89"/>
      <c r="M60422" s="88"/>
      <c r="O60422" s="90"/>
      <c r="P60422" s="90"/>
      <c r="Q60422" s="90"/>
    </row>
    <row r="60423" spans="4:17" x14ac:dyDescent="0.25">
      <c r="D60423" s="87"/>
      <c r="J60423" s="88"/>
      <c r="K60423" s="89"/>
      <c r="M60423" s="88"/>
      <c r="O60423" s="90"/>
      <c r="P60423" s="90"/>
      <c r="Q60423" s="90"/>
    </row>
    <row r="60424" spans="4:17" x14ac:dyDescent="0.25">
      <c r="D60424" s="87"/>
      <c r="J60424" s="88"/>
      <c r="K60424" s="89"/>
      <c r="M60424" s="88"/>
      <c r="O60424" s="90"/>
      <c r="P60424" s="90"/>
      <c r="Q60424" s="90"/>
    </row>
    <row r="60425" spans="4:17" x14ac:dyDescent="0.25">
      <c r="D60425" s="87"/>
      <c r="J60425" s="88"/>
      <c r="K60425" s="89"/>
      <c r="M60425" s="88"/>
      <c r="O60425" s="90"/>
      <c r="P60425" s="90"/>
      <c r="Q60425" s="90"/>
    </row>
    <row r="60426" spans="4:17" x14ac:dyDescent="0.25">
      <c r="D60426" s="87"/>
      <c r="J60426" s="88"/>
      <c r="K60426" s="89"/>
      <c r="M60426" s="88"/>
      <c r="O60426" s="90"/>
      <c r="P60426" s="90"/>
      <c r="Q60426" s="90"/>
    </row>
    <row r="60427" spans="4:17" x14ac:dyDescent="0.25">
      <c r="D60427" s="87"/>
      <c r="J60427" s="88"/>
      <c r="K60427" s="89"/>
      <c r="M60427" s="88"/>
      <c r="O60427" s="90"/>
      <c r="P60427" s="90"/>
      <c r="Q60427" s="90"/>
    </row>
    <row r="60428" spans="4:17" x14ac:dyDescent="0.25">
      <c r="D60428" s="87"/>
      <c r="J60428" s="88"/>
      <c r="K60428" s="89"/>
      <c r="M60428" s="88"/>
      <c r="O60428" s="90"/>
      <c r="P60428" s="90"/>
      <c r="Q60428" s="90"/>
    </row>
    <row r="60429" spans="4:17" x14ac:dyDescent="0.25">
      <c r="D60429" s="87"/>
      <c r="J60429" s="88"/>
      <c r="K60429" s="89"/>
      <c r="M60429" s="88"/>
      <c r="O60429" s="90"/>
      <c r="P60429" s="90"/>
      <c r="Q60429" s="90"/>
    </row>
    <row r="60430" spans="4:17" x14ac:dyDescent="0.25">
      <c r="D60430" s="87"/>
      <c r="J60430" s="88"/>
      <c r="K60430" s="89"/>
      <c r="M60430" s="88"/>
      <c r="O60430" s="90"/>
      <c r="P60430" s="90"/>
      <c r="Q60430" s="90"/>
    </row>
    <row r="60431" spans="4:17" x14ac:dyDescent="0.25">
      <c r="D60431" s="87"/>
      <c r="J60431" s="88"/>
      <c r="K60431" s="89"/>
      <c r="M60431" s="88"/>
      <c r="O60431" s="90"/>
      <c r="P60431" s="90"/>
      <c r="Q60431" s="90"/>
    </row>
    <row r="60432" spans="4:17" x14ac:dyDescent="0.25">
      <c r="D60432" s="87"/>
      <c r="J60432" s="88"/>
      <c r="K60432" s="89"/>
      <c r="M60432" s="88"/>
      <c r="O60432" s="90"/>
      <c r="P60432" s="90"/>
      <c r="Q60432" s="90"/>
    </row>
    <row r="60433" spans="4:17" x14ac:dyDescent="0.25">
      <c r="D60433" s="87"/>
      <c r="J60433" s="88"/>
      <c r="K60433" s="89"/>
      <c r="M60433" s="88"/>
      <c r="O60433" s="90"/>
      <c r="P60433" s="90"/>
      <c r="Q60433" s="90"/>
    </row>
    <row r="60434" spans="4:17" x14ac:dyDescent="0.25">
      <c r="D60434" s="87"/>
      <c r="J60434" s="88"/>
      <c r="K60434" s="89"/>
      <c r="M60434" s="88"/>
      <c r="O60434" s="90"/>
      <c r="P60434" s="90"/>
      <c r="Q60434" s="90"/>
    </row>
    <row r="60435" spans="4:17" x14ac:dyDescent="0.25">
      <c r="D60435" s="87"/>
      <c r="J60435" s="88"/>
      <c r="K60435" s="89"/>
      <c r="M60435" s="88"/>
      <c r="O60435" s="90"/>
      <c r="P60435" s="90"/>
      <c r="Q60435" s="90"/>
    </row>
    <row r="60436" spans="4:17" x14ac:dyDescent="0.25">
      <c r="D60436" s="87"/>
      <c r="J60436" s="88"/>
      <c r="K60436" s="89"/>
      <c r="M60436" s="88"/>
      <c r="O60436" s="90"/>
      <c r="P60436" s="90"/>
      <c r="Q60436" s="90"/>
    </row>
    <row r="60437" spans="4:17" x14ac:dyDescent="0.25">
      <c r="D60437" s="87"/>
      <c r="J60437" s="88"/>
      <c r="K60437" s="89"/>
      <c r="M60437" s="88"/>
      <c r="O60437" s="90"/>
      <c r="P60437" s="90"/>
      <c r="Q60437" s="90"/>
    </row>
    <row r="60438" spans="4:17" x14ac:dyDescent="0.25">
      <c r="D60438" s="87"/>
      <c r="J60438" s="88"/>
      <c r="K60438" s="89"/>
      <c r="M60438" s="88"/>
      <c r="O60438" s="90"/>
      <c r="P60438" s="90"/>
      <c r="Q60438" s="90"/>
    </row>
    <row r="60439" spans="4:17" x14ac:dyDescent="0.25">
      <c r="D60439" s="87"/>
      <c r="J60439" s="88"/>
      <c r="K60439" s="89"/>
      <c r="M60439" s="88"/>
      <c r="O60439" s="90"/>
      <c r="P60439" s="90"/>
      <c r="Q60439" s="90"/>
    </row>
    <row r="60440" spans="4:17" x14ac:dyDescent="0.25">
      <c r="D60440" s="87"/>
      <c r="J60440" s="88"/>
      <c r="K60440" s="89"/>
      <c r="M60440" s="88"/>
      <c r="O60440" s="90"/>
      <c r="P60440" s="90"/>
      <c r="Q60440" s="90"/>
    </row>
    <row r="60441" spans="4:17" x14ac:dyDescent="0.25">
      <c r="D60441" s="87"/>
      <c r="J60441" s="88"/>
      <c r="K60441" s="89"/>
      <c r="M60441" s="88"/>
      <c r="O60441" s="90"/>
      <c r="P60441" s="90"/>
      <c r="Q60441" s="90"/>
    </row>
    <row r="60442" spans="4:17" x14ac:dyDescent="0.25">
      <c r="D60442" s="87"/>
      <c r="J60442" s="88"/>
      <c r="K60442" s="89"/>
      <c r="M60442" s="88"/>
      <c r="O60442" s="90"/>
      <c r="P60442" s="90"/>
      <c r="Q60442" s="90"/>
    </row>
    <row r="60443" spans="4:17" x14ac:dyDescent="0.25">
      <c r="D60443" s="87"/>
      <c r="J60443" s="88"/>
      <c r="K60443" s="89"/>
      <c r="M60443" s="88"/>
      <c r="O60443" s="90"/>
      <c r="P60443" s="90"/>
      <c r="Q60443" s="90"/>
    </row>
    <row r="60444" spans="4:17" x14ac:dyDescent="0.25">
      <c r="D60444" s="87"/>
      <c r="J60444" s="88"/>
      <c r="K60444" s="89"/>
      <c r="M60444" s="88"/>
      <c r="O60444" s="90"/>
      <c r="P60444" s="90"/>
      <c r="Q60444" s="90"/>
    </row>
    <row r="60445" spans="4:17" x14ac:dyDescent="0.25">
      <c r="D60445" s="87"/>
      <c r="J60445" s="88"/>
      <c r="K60445" s="89"/>
      <c r="M60445" s="88"/>
      <c r="O60445" s="90"/>
      <c r="P60445" s="90"/>
      <c r="Q60445" s="90"/>
    </row>
    <row r="60446" spans="4:17" x14ac:dyDescent="0.25">
      <c r="D60446" s="87"/>
      <c r="J60446" s="88"/>
      <c r="K60446" s="89"/>
      <c r="M60446" s="88"/>
      <c r="O60446" s="90"/>
      <c r="P60446" s="90"/>
      <c r="Q60446" s="90"/>
    </row>
    <row r="60447" spans="4:17" x14ac:dyDescent="0.25">
      <c r="D60447" s="87"/>
      <c r="J60447" s="88"/>
      <c r="K60447" s="89"/>
      <c r="M60447" s="88"/>
      <c r="O60447" s="90"/>
      <c r="P60447" s="90"/>
      <c r="Q60447" s="90"/>
    </row>
    <row r="60448" spans="4:17" x14ac:dyDescent="0.25">
      <c r="D60448" s="87"/>
      <c r="J60448" s="88"/>
      <c r="K60448" s="89"/>
      <c r="M60448" s="88"/>
      <c r="O60448" s="90"/>
      <c r="P60448" s="90"/>
      <c r="Q60448" s="90"/>
    </row>
    <row r="60449" spans="4:17" x14ac:dyDescent="0.25">
      <c r="D60449" s="87"/>
      <c r="J60449" s="88"/>
      <c r="K60449" s="89"/>
      <c r="M60449" s="88"/>
      <c r="O60449" s="90"/>
      <c r="P60449" s="90"/>
      <c r="Q60449" s="90"/>
    </row>
    <row r="60450" spans="4:17" x14ac:dyDescent="0.25">
      <c r="D60450" s="87"/>
      <c r="J60450" s="88"/>
      <c r="K60450" s="89"/>
      <c r="M60450" s="88"/>
      <c r="O60450" s="90"/>
      <c r="P60450" s="90"/>
      <c r="Q60450" s="90"/>
    </row>
    <row r="60451" spans="4:17" x14ac:dyDescent="0.25">
      <c r="D60451" s="87"/>
      <c r="J60451" s="88"/>
      <c r="K60451" s="89"/>
      <c r="M60451" s="88"/>
      <c r="O60451" s="90"/>
      <c r="P60451" s="90"/>
      <c r="Q60451" s="90"/>
    </row>
    <row r="60452" spans="4:17" x14ac:dyDescent="0.25">
      <c r="D60452" s="87"/>
      <c r="J60452" s="88"/>
      <c r="K60452" s="89"/>
      <c r="M60452" s="88"/>
      <c r="O60452" s="90"/>
      <c r="P60452" s="90"/>
      <c r="Q60452" s="90"/>
    </row>
    <row r="60453" spans="4:17" x14ac:dyDescent="0.25">
      <c r="D60453" s="87"/>
      <c r="J60453" s="88"/>
      <c r="K60453" s="89"/>
      <c r="M60453" s="88"/>
      <c r="O60453" s="90"/>
      <c r="P60453" s="90"/>
      <c r="Q60453" s="90"/>
    </row>
    <row r="60454" spans="4:17" x14ac:dyDescent="0.25">
      <c r="D60454" s="87"/>
      <c r="J60454" s="88"/>
      <c r="K60454" s="89"/>
      <c r="M60454" s="88"/>
      <c r="O60454" s="90"/>
      <c r="P60454" s="90"/>
      <c r="Q60454" s="90"/>
    </row>
    <row r="60455" spans="4:17" x14ac:dyDescent="0.25">
      <c r="D60455" s="87"/>
      <c r="J60455" s="88"/>
      <c r="K60455" s="89"/>
      <c r="M60455" s="88"/>
      <c r="O60455" s="90"/>
      <c r="P60455" s="90"/>
      <c r="Q60455" s="90"/>
    </row>
    <row r="60456" spans="4:17" x14ac:dyDescent="0.25">
      <c r="D60456" s="87"/>
      <c r="J60456" s="88"/>
      <c r="K60456" s="89"/>
      <c r="M60456" s="88"/>
      <c r="O60456" s="90"/>
      <c r="P60456" s="90"/>
      <c r="Q60456" s="90"/>
    </row>
    <row r="60457" spans="4:17" x14ac:dyDescent="0.25">
      <c r="D60457" s="87"/>
      <c r="J60457" s="88"/>
      <c r="K60457" s="89"/>
      <c r="M60457" s="88"/>
      <c r="O60457" s="90"/>
      <c r="P60457" s="90"/>
      <c r="Q60457" s="90"/>
    </row>
    <row r="60458" spans="4:17" x14ac:dyDescent="0.25">
      <c r="D60458" s="87"/>
      <c r="J60458" s="88"/>
      <c r="K60458" s="89"/>
      <c r="M60458" s="88"/>
      <c r="O60458" s="90"/>
      <c r="P60458" s="90"/>
      <c r="Q60458" s="90"/>
    </row>
    <row r="60459" spans="4:17" x14ac:dyDescent="0.25">
      <c r="D60459" s="87"/>
      <c r="J60459" s="88"/>
      <c r="K60459" s="89"/>
      <c r="M60459" s="88"/>
      <c r="O60459" s="90"/>
      <c r="P60459" s="90"/>
      <c r="Q60459" s="90"/>
    </row>
    <row r="60460" spans="4:17" x14ac:dyDescent="0.25">
      <c r="D60460" s="87"/>
      <c r="J60460" s="88"/>
      <c r="K60460" s="89"/>
      <c r="M60460" s="88"/>
      <c r="O60460" s="90"/>
      <c r="P60460" s="90"/>
      <c r="Q60460" s="90"/>
    </row>
    <row r="60461" spans="4:17" x14ac:dyDescent="0.25">
      <c r="D60461" s="87"/>
      <c r="J60461" s="88"/>
      <c r="K60461" s="89"/>
      <c r="M60461" s="88"/>
      <c r="O60461" s="90"/>
      <c r="P60461" s="90"/>
      <c r="Q60461" s="90"/>
    </row>
    <row r="60462" spans="4:17" x14ac:dyDescent="0.25">
      <c r="D60462" s="87"/>
      <c r="J60462" s="88"/>
      <c r="K60462" s="89"/>
      <c r="M60462" s="88"/>
      <c r="O60462" s="90"/>
      <c r="P60462" s="90"/>
      <c r="Q60462" s="90"/>
    </row>
    <row r="60463" spans="4:17" x14ac:dyDescent="0.25">
      <c r="D60463" s="87"/>
      <c r="J60463" s="88"/>
      <c r="K60463" s="89"/>
      <c r="M60463" s="88"/>
      <c r="O60463" s="90"/>
      <c r="P60463" s="90"/>
      <c r="Q60463" s="90"/>
    </row>
    <row r="60464" spans="4:17" x14ac:dyDescent="0.25">
      <c r="D60464" s="87"/>
      <c r="J60464" s="88"/>
      <c r="K60464" s="89"/>
      <c r="M60464" s="88"/>
      <c r="O60464" s="90"/>
      <c r="P60464" s="90"/>
      <c r="Q60464" s="90"/>
    </row>
    <row r="60465" spans="4:17" x14ac:dyDescent="0.25">
      <c r="D60465" s="87"/>
      <c r="J60465" s="88"/>
      <c r="K60465" s="89"/>
      <c r="M60465" s="88"/>
      <c r="O60465" s="90"/>
      <c r="P60465" s="90"/>
      <c r="Q60465" s="90"/>
    </row>
    <row r="60466" spans="4:17" x14ac:dyDescent="0.25">
      <c r="D60466" s="87"/>
      <c r="J60466" s="88"/>
      <c r="K60466" s="89"/>
      <c r="M60466" s="88"/>
      <c r="O60466" s="90"/>
      <c r="P60466" s="90"/>
      <c r="Q60466" s="90"/>
    </row>
    <row r="60467" spans="4:17" x14ac:dyDescent="0.25">
      <c r="D60467" s="87"/>
      <c r="J60467" s="88"/>
      <c r="K60467" s="89"/>
      <c r="M60467" s="88"/>
      <c r="O60467" s="90"/>
      <c r="P60467" s="90"/>
      <c r="Q60467" s="90"/>
    </row>
    <row r="60468" spans="4:17" x14ac:dyDescent="0.25">
      <c r="D60468" s="87"/>
      <c r="J60468" s="88"/>
      <c r="K60468" s="89"/>
      <c r="M60468" s="88"/>
      <c r="O60468" s="90"/>
      <c r="P60468" s="90"/>
      <c r="Q60468" s="90"/>
    </row>
    <row r="60469" spans="4:17" x14ac:dyDescent="0.25">
      <c r="D60469" s="87"/>
      <c r="J60469" s="88"/>
      <c r="K60469" s="89"/>
      <c r="M60469" s="88"/>
      <c r="O60469" s="90"/>
      <c r="P60469" s="90"/>
      <c r="Q60469" s="90"/>
    </row>
    <row r="60470" spans="4:17" x14ac:dyDescent="0.25">
      <c r="D60470" s="87"/>
      <c r="J60470" s="88"/>
      <c r="K60470" s="89"/>
      <c r="M60470" s="88"/>
      <c r="O60470" s="90"/>
      <c r="P60470" s="90"/>
      <c r="Q60470" s="90"/>
    </row>
    <row r="60471" spans="4:17" x14ac:dyDescent="0.25">
      <c r="D60471" s="87"/>
      <c r="J60471" s="88"/>
      <c r="K60471" s="89"/>
      <c r="M60471" s="88"/>
      <c r="O60471" s="90"/>
      <c r="P60471" s="90"/>
      <c r="Q60471" s="90"/>
    </row>
    <row r="60472" spans="4:17" x14ac:dyDescent="0.25">
      <c r="D60472" s="87"/>
      <c r="J60472" s="88"/>
      <c r="K60472" s="89"/>
      <c r="M60472" s="88"/>
      <c r="O60472" s="90"/>
      <c r="P60472" s="90"/>
      <c r="Q60472" s="90"/>
    </row>
    <row r="60473" spans="4:17" x14ac:dyDescent="0.25">
      <c r="D60473" s="87"/>
      <c r="J60473" s="88"/>
      <c r="K60473" s="89"/>
      <c r="M60473" s="88"/>
      <c r="O60473" s="90"/>
      <c r="P60473" s="90"/>
      <c r="Q60473" s="90"/>
    </row>
    <row r="60474" spans="4:17" x14ac:dyDescent="0.25">
      <c r="D60474" s="87"/>
      <c r="J60474" s="88"/>
      <c r="K60474" s="89"/>
      <c r="M60474" s="88"/>
      <c r="O60474" s="90"/>
      <c r="P60474" s="90"/>
      <c r="Q60474" s="90"/>
    </row>
    <row r="60475" spans="4:17" x14ac:dyDescent="0.25">
      <c r="D60475" s="87"/>
      <c r="J60475" s="88"/>
      <c r="K60475" s="89"/>
      <c r="M60475" s="88"/>
      <c r="O60475" s="90"/>
      <c r="P60475" s="90"/>
      <c r="Q60475" s="90"/>
    </row>
    <row r="60476" spans="4:17" x14ac:dyDescent="0.25">
      <c r="D60476" s="87"/>
      <c r="J60476" s="88"/>
      <c r="K60476" s="89"/>
      <c r="M60476" s="88"/>
      <c r="O60476" s="90"/>
      <c r="P60476" s="90"/>
      <c r="Q60476" s="90"/>
    </row>
    <row r="60477" spans="4:17" x14ac:dyDescent="0.25">
      <c r="D60477" s="87"/>
      <c r="J60477" s="88"/>
      <c r="K60477" s="89"/>
      <c r="M60477" s="88"/>
      <c r="O60477" s="90"/>
      <c r="P60477" s="90"/>
      <c r="Q60477" s="90"/>
    </row>
    <row r="60478" spans="4:17" x14ac:dyDescent="0.25">
      <c r="D60478" s="87"/>
      <c r="J60478" s="88"/>
      <c r="K60478" s="89"/>
      <c r="M60478" s="88"/>
      <c r="O60478" s="90"/>
      <c r="P60478" s="90"/>
      <c r="Q60478" s="90"/>
    </row>
    <row r="60479" spans="4:17" x14ac:dyDescent="0.25">
      <c r="D60479" s="87"/>
      <c r="J60479" s="88"/>
      <c r="K60479" s="89"/>
      <c r="M60479" s="88"/>
      <c r="O60479" s="90"/>
      <c r="P60479" s="90"/>
      <c r="Q60479" s="90"/>
    </row>
    <row r="60480" spans="4:17" x14ac:dyDescent="0.25">
      <c r="D60480" s="87"/>
      <c r="J60480" s="88"/>
      <c r="K60480" s="89"/>
      <c r="M60480" s="88"/>
      <c r="O60480" s="90"/>
      <c r="P60480" s="90"/>
      <c r="Q60480" s="90"/>
    </row>
    <row r="60481" spans="4:17" x14ac:dyDescent="0.25">
      <c r="D60481" s="87"/>
      <c r="J60481" s="88"/>
      <c r="K60481" s="89"/>
      <c r="M60481" s="88"/>
      <c r="O60481" s="90"/>
      <c r="P60481" s="90"/>
      <c r="Q60481" s="90"/>
    </row>
    <row r="60482" spans="4:17" x14ac:dyDescent="0.25">
      <c r="D60482" s="87"/>
      <c r="J60482" s="88"/>
      <c r="K60482" s="89"/>
      <c r="M60482" s="88"/>
      <c r="O60482" s="90"/>
      <c r="P60482" s="90"/>
      <c r="Q60482" s="90"/>
    </row>
    <row r="60483" spans="4:17" x14ac:dyDescent="0.25">
      <c r="D60483" s="87"/>
      <c r="J60483" s="88"/>
      <c r="K60483" s="89"/>
      <c r="M60483" s="88"/>
      <c r="O60483" s="90"/>
      <c r="P60483" s="90"/>
      <c r="Q60483" s="90"/>
    </row>
    <row r="60484" spans="4:17" x14ac:dyDescent="0.25">
      <c r="D60484" s="87"/>
      <c r="J60484" s="88"/>
      <c r="K60484" s="89"/>
      <c r="M60484" s="88"/>
      <c r="O60484" s="90"/>
      <c r="P60484" s="90"/>
      <c r="Q60484" s="90"/>
    </row>
    <row r="60485" spans="4:17" x14ac:dyDescent="0.25">
      <c r="D60485" s="87"/>
      <c r="J60485" s="88"/>
      <c r="K60485" s="89"/>
      <c r="M60485" s="88"/>
      <c r="O60485" s="90"/>
      <c r="P60485" s="90"/>
      <c r="Q60485" s="90"/>
    </row>
    <row r="60486" spans="4:17" x14ac:dyDescent="0.25">
      <c r="D60486" s="87"/>
      <c r="J60486" s="88"/>
      <c r="K60486" s="89"/>
      <c r="M60486" s="88"/>
      <c r="O60486" s="90"/>
      <c r="P60486" s="90"/>
      <c r="Q60486" s="90"/>
    </row>
    <row r="60487" spans="4:17" x14ac:dyDescent="0.25">
      <c r="D60487" s="87"/>
      <c r="J60487" s="88"/>
      <c r="K60487" s="89"/>
      <c r="M60487" s="88"/>
      <c r="O60487" s="90"/>
      <c r="P60487" s="90"/>
      <c r="Q60487" s="90"/>
    </row>
    <row r="60488" spans="4:17" x14ac:dyDescent="0.25">
      <c r="D60488" s="87"/>
      <c r="J60488" s="88"/>
      <c r="K60488" s="89"/>
      <c r="M60488" s="88"/>
      <c r="O60488" s="90"/>
      <c r="P60488" s="90"/>
      <c r="Q60488" s="90"/>
    </row>
    <row r="60489" spans="4:17" x14ac:dyDescent="0.25">
      <c r="D60489" s="87"/>
      <c r="J60489" s="88"/>
      <c r="K60489" s="89"/>
      <c r="M60489" s="88"/>
      <c r="O60489" s="90"/>
      <c r="P60489" s="90"/>
      <c r="Q60489" s="90"/>
    </row>
    <row r="60490" spans="4:17" x14ac:dyDescent="0.25">
      <c r="D60490" s="87"/>
      <c r="J60490" s="88"/>
      <c r="K60490" s="89"/>
      <c r="M60490" s="88"/>
      <c r="O60490" s="90"/>
      <c r="P60490" s="90"/>
      <c r="Q60490" s="90"/>
    </row>
    <row r="60491" spans="4:17" x14ac:dyDescent="0.25">
      <c r="D60491" s="87"/>
      <c r="J60491" s="88"/>
      <c r="K60491" s="89"/>
      <c r="M60491" s="88"/>
      <c r="O60491" s="90"/>
      <c r="P60491" s="90"/>
      <c r="Q60491" s="90"/>
    </row>
    <row r="60492" spans="4:17" x14ac:dyDescent="0.25">
      <c r="D60492" s="87"/>
      <c r="J60492" s="88"/>
      <c r="K60492" s="89"/>
      <c r="M60492" s="88"/>
      <c r="O60492" s="90"/>
      <c r="P60492" s="90"/>
      <c r="Q60492" s="90"/>
    </row>
    <row r="60493" spans="4:17" x14ac:dyDescent="0.25">
      <c r="D60493" s="87"/>
      <c r="J60493" s="88"/>
      <c r="K60493" s="89"/>
      <c r="M60493" s="88"/>
      <c r="O60493" s="90"/>
      <c r="P60493" s="90"/>
      <c r="Q60493" s="90"/>
    </row>
    <row r="60494" spans="4:17" x14ac:dyDescent="0.25">
      <c r="D60494" s="87"/>
      <c r="J60494" s="88"/>
      <c r="K60494" s="89"/>
      <c r="M60494" s="88"/>
      <c r="O60494" s="90"/>
      <c r="P60494" s="90"/>
      <c r="Q60494" s="90"/>
    </row>
    <row r="60495" spans="4:17" x14ac:dyDescent="0.25">
      <c r="D60495" s="87"/>
      <c r="J60495" s="88"/>
      <c r="K60495" s="89"/>
      <c r="M60495" s="88"/>
      <c r="O60495" s="90"/>
      <c r="P60495" s="90"/>
      <c r="Q60495" s="90"/>
    </row>
    <row r="60496" spans="4:17" x14ac:dyDescent="0.25">
      <c r="D60496" s="87"/>
      <c r="J60496" s="88"/>
      <c r="K60496" s="89"/>
      <c r="M60496" s="88"/>
      <c r="O60496" s="90"/>
      <c r="P60496" s="90"/>
      <c r="Q60496" s="90"/>
    </row>
    <row r="60497" spans="4:17" x14ac:dyDescent="0.25">
      <c r="D60497" s="87"/>
      <c r="J60497" s="88"/>
      <c r="K60497" s="89"/>
      <c r="M60497" s="88"/>
      <c r="O60497" s="90"/>
      <c r="P60497" s="90"/>
      <c r="Q60497" s="90"/>
    </row>
    <row r="60498" spans="4:17" x14ac:dyDescent="0.25">
      <c r="D60498" s="87"/>
      <c r="J60498" s="88"/>
      <c r="K60498" s="89"/>
      <c r="M60498" s="88"/>
      <c r="O60498" s="90"/>
      <c r="P60498" s="90"/>
      <c r="Q60498" s="90"/>
    </row>
    <row r="60499" spans="4:17" x14ac:dyDescent="0.25">
      <c r="D60499" s="87"/>
      <c r="J60499" s="88"/>
      <c r="K60499" s="89"/>
      <c r="M60499" s="88"/>
      <c r="O60499" s="90"/>
      <c r="P60499" s="90"/>
      <c r="Q60499" s="90"/>
    </row>
    <row r="60500" spans="4:17" x14ac:dyDescent="0.25">
      <c r="D60500" s="87"/>
      <c r="J60500" s="88"/>
      <c r="K60500" s="89"/>
      <c r="M60500" s="88"/>
      <c r="O60500" s="90"/>
      <c r="P60500" s="90"/>
      <c r="Q60500" s="90"/>
    </row>
    <row r="60501" spans="4:17" x14ac:dyDescent="0.25">
      <c r="D60501" s="87"/>
      <c r="J60501" s="88"/>
      <c r="K60501" s="89"/>
      <c r="M60501" s="88"/>
      <c r="O60501" s="90"/>
      <c r="P60501" s="90"/>
      <c r="Q60501" s="90"/>
    </row>
    <row r="60502" spans="4:17" x14ac:dyDescent="0.25">
      <c r="D60502" s="87"/>
      <c r="J60502" s="88"/>
      <c r="K60502" s="89"/>
      <c r="M60502" s="88"/>
      <c r="O60502" s="90"/>
      <c r="P60502" s="90"/>
      <c r="Q60502" s="90"/>
    </row>
    <row r="60503" spans="4:17" x14ac:dyDescent="0.25">
      <c r="D60503" s="87"/>
      <c r="J60503" s="88"/>
      <c r="K60503" s="89"/>
      <c r="M60503" s="88"/>
      <c r="O60503" s="90"/>
      <c r="P60503" s="90"/>
      <c r="Q60503" s="90"/>
    </row>
    <row r="60504" spans="4:17" x14ac:dyDescent="0.25">
      <c r="D60504" s="87"/>
      <c r="J60504" s="88"/>
      <c r="K60504" s="89"/>
      <c r="M60504" s="88"/>
      <c r="O60504" s="90"/>
      <c r="P60504" s="90"/>
      <c r="Q60504" s="90"/>
    </row>
    <row r="60505" spans="4:17" x14ac:dyDescent="0.25">
      <c r="D60505" s="87"/>
      <c r="J60505" s="88"/>
      <c r="K60505" s="89"/>
      <c r="M60505" s="88"/>
      <c r="O60505" s="90"/>
      <c r="P60505" s="90"/>
      <c r="Q60505" s="90"/>
    </row>
    <row r="60506" spans="4:17" x14ac:dyDescent="0.25">
      <c r="D60506" s="87"/>
      <c r="J60506" s="88"/>
      <c r="K60506" s="89"/>
      <c r="M60506" s="88"/>
      <c r="O60506" s="90"/>
      <c r="P60506" s="90"/>
      <c r="Q60506" s="90"/>
    </row>
    <row r="60507" spans="4:17" x14ac:dyDescent="0.25">
      <c r="D60507" s="87"/>
      <c r="J60507" s="88"/>
      <c r="K60507" s="89"/>
      <c r="M60507" s="88"/>
      <c r="O60507" s="90"/>
      <c r="P60507" s="90"/>
      <c r="Q60507" s="90"/>
    </row>
    <row r="60508" spans="4:17" x14ac:dyDescent="0.25">
      <c r="D60508" s="87"/>
      <c r="J60508" s="88"/>
      <c r="K60508" s="89"/>
      <c r="M60508" s="88"/>
      <c r="O60508" s="90"/>
      <c r="P60508" s="90"/>
      <c r="Q60508" s="90"/>
    </row>
    <row r="60509" spans="4:17" x14ac:dyDescent="0.25">
      <c r="D60509" s="87"/>
      <c r="J60509" s="88"/>
      <c r="K60509" s="89"/>
      <c r="M60509" s="88"/>
      <c r="O60509" s="90"/>
      <c r="P60509" s="90"/>
      <c r="Q60509" s="90"/>
    </row>
    <row r="60510" spans="4:17" x14ac:dyDescent="0.25">
      <c r="D60510" s="87"/>
      <c r="J60510" s="88"/>
      <c r="K60510" s="89"/>
      <c r="M60510" s="88"/>
      <c r="O60510" s="90"/>
      <c r="P60510" s="90"/>
      <c r="Q60510" s="90"/>
    </row>
    <row r="60511" spans="4:17" x14ac:dyDescent="0.25">
      <c r="D60511" s="87"/>
      <c r="J60511" s="88"/>
      <c r="K60511" s="89"/>
      <c r="M60511" s="88"/>
      <c r="O60511" s="90"/>
      <c r="P60511" s="90"/>
      <c r="Q60511" s="90"/>
    </row>
    <row r="60512" spans="4:17" x14ac:dyDescent="0.25">
      <c r="D60512" s="87"/>
      <c r="J60512" s="88"/>
      <c r="K60512" s="89"/>
      <c r="M60512" s="88"/>
      <c r="O60512" s="90"/>
      <c r="P60512" s="90"/>
      <c r="Q60512" s="90"/>
    </row>
    <row r="60513" spans="4:17" x14ac:dyDescent="0.25">
      <c r="D60513" s="87"/>
      <c r="J60513" s="88"/>
      <c r="K60513" s="89"/>
      <c r="M60513" s="88"/>
      <c r="O60513" s="90"/>
      <c r="P60513" s="90"/>
      <c r="Q60513" s="90"/>
    </row>
    <row r="60514" spans="4:17" x14ac:dyDescent="0.25">
      <c r="D60514" s="87"/>
      <c r="J60514" s="88"/>
      <c r="K60514" s="89"/>
      <c r="M60514" s="88"/>
      <c r="O60514" s="90"/>
      <c r="P60514" s="90"/>
      <c r="Q60514" s="90"/>
    </row>
    <row r="60515" spans="4:17" x14ac:dyDescent="0.25">
      <c r="D60515" s="87"/>
      <c r="J60515" s="88"/>
      <c r="K60515" s="89"/>
      <c r="M60515" s="88"/>
      <c r="O60515" s="90"/>
      <c r="P60515" s="90"/>
      <c r="Q60515" s="90"/>
    </row>
    <row r="60516" spans="4:17" x14ac:dyDescent="0.25">
      <c r="D60516" s="87"/>
      <c r="J60516" s="88"/>
      <c r="K60516" s="89"/>
      <c r="M60516" s="88"/>
      <c r="O60516" s="90"/>
      <c r="P60516" s="90"/>
      <c r="Q60516" s="90"/>
    </row>
    <row r="60517" spans="4:17" x14ac:dyDescent="0.25">
      <c r="D60517" s="87"/>
      <c r="J60517" s="88"/>
      <c r="K60517" s="89"/>
      <c r="M60517" s="88"/>
      <c r="O60517" s="90"/>
      <c r="P60517" s="90"/>
      <c r="Q60517" s="90"/>
    </row>
    <row r="60518" spans="4:17" x14ac:dyDescent="0.25">
      <c r="D60518" s="87"/>
      <c r="J60518" s="88"/>
      <c r="K60518" s="89"/>
      <c r="M60518" s="88"/>
      <c r="O60518" s="90"/>
      <c r="P60518" s="90"/>
      <c r="Q60518" s="90"/>
    </row>
    <row r="60519" spans="4:17" x14ac:dyDescent="0.25">
      <c r="D60519" s="87"/>
      <c r="J60519" s="88"/>
      <c r="K60519" s="89"/>
      <c r="M60519" s="88"/>
      <c r="O60519" s="90"/>
      <c r="P60519" s="90"/>
      <c r="Q60519" s="90"/>
    </row>
    <row r="60520" spans="4:17" x14ac:dyDescent="0.25">
      <c r="D60520" s="87"/>
      <c r="J60520" s="88"/>
      <c r="K60520" s="89"/>
      <c r="M60520" s="88"/>
      <c r="O60520" s="90"/>
      <c r="P60520" s="90"/>
      <c r="Q60520" s="90"/>
    </row>
    <row r="60521" spans="4:17" x14ac:dyDescent="0.25">
      <c r="D60521" s="87"/>
      <c r="J60521" s="88"/>
      <c r="K60521" s="89"/>
      <c r="M60521" s="88"/>
      <c r="O60521" s="90"/>
      <c r="P60521" s="90"/>
      <c r="Q60521" s="90"/>
    </row>
    <row r="60522" spans="4:17" x14ac:dyDescent="0.25">
      <c r="D60522" s="87"/>
      <c r="J60522" s="88"/>
      <c r="K60522" s="89"/>
      <c r="M60522" s="88"/>
      <c r="O60522" s="90"/>
      <c r="P60522" s="90"/>
      <c r="Q60522" s="90"/>
    </row>
    <row r="60523" spans="4:17" x14ac:dyDescent="0.25">
      <c r="D60523" s="87"/>
      <c r="J60523" s="88"/>
      <c r="K60523" s="89"/>
      <c r="M60523" s="88"/>
      <c r="O60523" s="90"/>
      <c r="P60523" s="90"/>
      <c r="Q60523" s="90"/>
    </row>
    <row r="60524" spans="4:17" x14ac:dyDescent="0.25">
      <c r="D60524" s="87"/>
      <c r="J60524" s="88"/>
      <c r="K60524" s="89"/>
      <c r="M60524" s="88"/>
      <c r="O60524" s="90"/>
      <c r="P60524" s="90"/>
      <c r="Q60524" s="90"/>
    </row>
    <row r="60525" spans="4:17" x14ac:dyDescent="0.25">
      <c r="D60525" s="87"/>
      <c r="J60525" s="88"/>
      <c r="K60525" s="89"/>
      <c r="M60525" s="88"/>
      <c r="O60525" s="90"/>
      <c r="P60525" s="90"/>
      <c r="Q60525" s="90"/>
    </row>
    <row r="60526" spans="4:17" x14ac:dyDescent="0.25">
      <c r="D60526" s="87"/>
      <c r="J60526" s="88"/>
      <c r="K60526" s="89"/>
      <c r="M60526" s="88"/>
      <c r="O60526" s="90"/>
      <c r="P60526" s="90"/>
      <c r="Q60526" s="90"/>
    </row>
    <row r="60527" spans="4:17" x14ac:dyDescent="0.25">
      <c r="D60527" s="87"/>
      <c r="J60527" s="88"/>
      <c r="K60527" s="89"/>
      <c r="M60527" s="88"/>
      <c r="O60527" s="90"/>
      <c r="P60527" s="90"/>
      <c r="Q60527" s="90"/>
    </row>
    <row r="60528" spans="4:17" x14ac:dyDescent="0.25">
      <c r="D60528" s="87"/>
      <c r="J60528" s="88"/>
      <c r="K60528" s="89"/>
      <c r="M60528" s="88"/>
      <c r="O60528" s="90"/>
      <c r="P60528" s="90"/>
      <c r="Q60528" s="90"/>
    </row>
    <row r="60529" spans="4:17" x14ac:dyDescent="0.25">
      <c r="D60529" s="87"/>
      <c r="J60529" s="88"/>
      <c r="K60529" s="89"/>
      <c r="M60529" s="88"/>
      <c r="O60529" s="90"/>
      <c r="P60529" s="90"/>
      <c r="Q60529" s="90"/>
    </row>
    <row r="60530" spans="4:17" x14ac:dyDescent="0.25">
      <c r="D60530" s="87"/>
      <c r="J60530" s="88"/>
      <c r="K60530" s="89"/>
      <c r="M60530" s="88"/>
      <c r="O60530" s="90"/>
      <c r="P60530" s="90"/>
      <c r="Q60530" s="90"/>
    </row>
    <row r="60531" spans="4:17" x14ac:dyDescent="0.25">
      <c r="D60531" s="87"/>
      <c r="J60531" s="88"/>
      <c r="K60531" s="89"/>
      <c r="M60531" s="88"/>
      <c r="O60531" s="90"/>
      <c r="P60531" s="90"/>
      <c r="Q60531" s="90"/>
    </row>
    <row r="60532" spans="4:17" x14ac:dyDescent="0.25">
      <c r="D60532" s="87"/>
      <c r="J60532" s="88"/>
      <c r="K60532" s="89"/>
      <c r="M60532" s="88"/>
      <c r="O60532" s="90"/>
      <c r="P60532" s="90"/>
      <c r="Q60532" s="90"/>
    </row>
    <row r="60533" spans="4:17" x14ac:dyDescent="0.25">
      <c r="D60533" s="87"/>
      <c r="J60533" s="88"/>
      <c r="K60533" s="89"/>
      <c r="M60533" s="88"/>
      <c r="O60533" s="90"/>
      <c r="P60533" s="90"/>
      <c r="Q60533" s="90"/>
    </row>
    <row r="60534" spans="4:17" x14ac:dyDescent="0.25">
      <c r="D60534" s="87"/>
      <c r="J60534" s="88"/>
      <c r="K60534" s="89"/>
      <c r="M60534" s="88"/>
      <c r="O60534" s="90"/>
      <c r="P60534" s="90"/>
      <c r="Q60534" s="90"/>
    </row>
    <row r="60535" spans="4:17" x14ac:dyDescent="0.25">
      <c r="D60535" s="87"/>
      <c r="J60535" s="88"/>
      <c r="K60535" s="89"/>
      <c r="M60535" s="88"/>
      <c r="O60535" s="90"/>
      <c r="P60535" s="90"/>
      <c r="Q60535" s="90"/>
    </row>
    <row r="60536" spans="4:17" x14ac:dyDescent="0.25">
      <c r="D60536" s="87"/>
      <c r="J60536" s="88"/>
      <c r="K60536" s="89"/>
      <c r="M60536" s="88"/>
      <c r="O60536" s="90"/>
      <c r="P60536" s="90"/>
      <c r="Q60536" s="90"/>
    </row>
    <row r="60537" spans="4:17" x14ac:dyDescent="0.25">
      <c r="D60537" s="87"/>
      <c r="J60537" s="88"/>
      <c r="K60537" s="89"/>
      <c r="M60537" s="88"/>
      <c r="O60537" s="90"/>
      <c r="P60537" s="90"/>
      <c r="Q60537" s="90"/>
    </row>
    <row r="60538" spans="4:17" x14ac:dyDescent="0.25">
      <c r="D60538" s="87"/>
      <c r="J60538" s="88"/>
      <c r="K60538" s="89"/>
      <c r="M60538" s="88"/>
      <c r="O60538" s="90"/>
      <c r="P60538" s="90"/>
      <c r="Q60538" s="90"/>
    </row>
    <row r="60539" spans="4:17" x14ac:dyDescent="0.25">
      <c r="D60539" s="87"/>
      <c r="J60539" s="88"/>
      <c r="K60539" s="89"/>
      <c r="M60539" s="88"/>
      <c r="O60539" s="90"/>
      <c r="P60539" s="90"/>
      <c r="Q60539" s="90"/>
    </row>
    <row r="60540" spans="4:17" x14ac:dyDescent="0.25">
      <c r="D60540" s="87"/>
      <c r="J60540" s="88"/>
      <c r="K60540" s="89"/>
      <c r="M60540" s="88"/>
      <c r="O60540" s="90"/>
      <c r="P60540" s="90"/>
      <c r="Q60540" s="90"/>
    </row>
    <row r="60541" spans="4:17" x14ac:dyDescent="0.25">
      <c r="D60541" s="87"/>
      <c r="J60541" s="88"/>
      <c r="K60541" s="89"/>
      <c r="M60541" s="88"/>
      <c r="O60541" s="90"/>
      <c r="P60541" s="90"/>
      <c r="Q60541" s="90"/>
    </row>
    <row r="60542" spans="4:17" x14ac:dyDescent="0.25">
      <c r="D60542" s="87"/>
      <c r="J60542" s="88"/>
      <c r="K60542" s="89"/>
      <c r="M60542" s="88"/>
      <c r="O60542" s="90"/>
      <c r="P60542" s="90"/>
      <c r="Q60542" s="90"/>
    </row>
    <row r="60543" spans="4:17" x14ac:dyDescent="0.25">
      <c r="D60543" s="87"/>
      <c r="J60543" s="88"/>
      <c r="K60543" s="89"/>
      <c r="M60543" s="88"/>
      <c r="O60543" s="90"/>
      <c r="P60543" s="90"/>
      <c r="Q60543" s="90"/>
    </row>
    <row r="60544" spans="4:17" x14ac:dyDescent="0.25">
      <c r="D60544" s="87"/>
      <c r="J60544" s="88"/>
      <c r="K60544" s="89"/>
      <c r="M60544" s="88"/>
      <c r="O60544" s="90"/>
      <c r="P60544" s="90"/>
      <c r="Q60544" s="90"/>
    </row>
    <row r="60545" spans="4:17" x14ac:dyDescent="0.25">
      <c r="D60545" s="87"/>
      <c r="J60545" s="88"/>
      <c r="K60545" s="89"/>
      <c r="M60545" s="88"/>
      <c r="O60545" s="90"/>
      <c r="P60545" s="90"/>
      <c r="Q60545" s="90"/>
    </row>
    <row r="60546" spans="4:17" x14ac:dyDescent="0.25">
      <c r="D60546" s="87"/>
      <c r="J60546" s="88"/>
      <c r="K60546" s="89"/>
      <c r="M60546" s="88"/>
      <c r="O60546" s="90"/>
      <c r="P60546" s="90"/>
      <c r="Q60546" s="90"/>
    </row>
    <row r="60547" spans="4:17" x14ac:dyDescent="0.25">
      <c r="D60547" s="87"/>
      <c r="J60547" s="88"/>
      <c r="K60547" s="89"/>
      <c r="M60547" s="88"/>
      <c r="O60547" s="90"/>
      <c r="P60547" s="90"/>
      <c r="Q60547" s="90"/>
    </row>
    <row r="60548" spans="4:17" x14ac:dyDescent="0.25">
      <c r="D60548" s="87"/>
      <c r="J60548" s="88"/>
      <c r="K60548" s="89"/>
      <c r="M60548" s="88"/>
      <c r="O60548" s="90"/>
      <c r="P60548" s="90"/>
      <c r="Q60548" s="90"/>
    </row>
    <row r="60549" spans="4:17" x14ac:dyDescent="0.25">
      <c r="D60549" s="87"/>
      <c r="J60549" s="88"/>
      <c r="K60549" s="89"/>
      <c r="M60549" s="88"/>
      <c r="O60549" s="90"/>
      <c r="P60549" s="90"/>
      <c r="Q60549" s="90"/>
    </row>
    <row r="60550" spans="4:17" x14ac:dyDescent="0.25">
      <c r="D60550" s="87"/>
      <c r="J60550" s="88"/>
      <c r="K60550" s="89"/>
      <c r="M60550" s="88"/>
      <c r="O60550" s="90"/>
      <c r="P60550" s="90"/>
      <c r="Q60550" s="90"/>
    </row>
    <row r="60551" spans="4:17" x14ac:dyDescent="0.25">
      <c r="D60551" s="87"/>
      <c r="J60551" s="88"/>
      <c r="K60551" s="89"/>
      <c r="M60551" s="88"/>
      <c r="O60551" s="90"/>
      <c r="P60551" s="90"/>
      <c r="Q60551" s="90"/>
    </row>
    <row r="60552" spans="4:17" x14ac:dyDescent="0.25">
      <c r="D60552" s="87"/>
      <c r="J60552" s="88"/>
      <c r="K60552" s="89"/>
      <c r="M60552" s="88"/>
      <c r="O60552" s="90"/>
      <c r="P60552" s="90"/>
      <c r="Q60552" s="90"/>
    </row>
    <row r="60553" spans="4:17" x14ac:dyDescent="0.25">
      <c r="D60553" s="87"/>
      <c r="J60553" s="88"/>
      <c r="K60553" s="89"/>
      <c r="M60553" s="88"/>
      <c r="O60553" s="90"/>
      <c r="P60553" s="90"/>
      <c r="Q60553" s="90"/>
    </row>
    <row r="60554" spans="4:17" x14ac:dyDescent="0.25">
      <c r="D60554" s="87"/>
      <c r="J60554" s="88"/>
      <c r="K60554" s="89"/>
      <c r="M60554" s="88"/>
      <c r="O60554" s="90"/>
      <c r="P60554" s="90"/>
      <c r="Q60554" s="90"/>
    </row>
    <row r="60555" spans="4:17" x14ac:dyDescent="0.25">
      <c r="D60555" s="87"/>
      <c r="J60555" s="88"/>
      <c r="K60555" s="89"/>
      <c r="M60555" s="88"/>
      <c r="O60555" s="90"/>
      <c r="P60555" s="90"/>
      <c r="Q60555" s="90"/>
    </row>
    <row r="60556" spans="4:17" x14ac:dyDescent="0.25">
      <c r="D60556" s="87"/>
      <c r="J60556" s="88"/>
      <c r="K60556" s="89"/>
      <c r="M60556" s="88"/>
      <c r="O60556" s="90"/>
      <c r="P60556" s="90"/>
      <c r="Q60556" s="90"/>
    </row>
    <row r="60557" spans="4:17" x14ac:dyDescent="0.25">
      <c r="D60557" s="87"/>
      <c r="J60557" s="88"/>
      <c r="K60557" s="89"/>
      <c r="M60557" s="88"/>
      <c r="O60557" s="90"/>
      <c r="P60557" s="90"/>
      <c r="Q60557" s="90"/>
    </row>
    <row r="60558" spans="4:17" x14ac:dyDescent="0.25">
      <c r="D60558" s="87"/>
      <c r="J60558" s="88"/>
      <c r="K60558" s="89"/>
      <c r="M60558" s="88"/>
      <c r="O60558" s="90"/>
      <c r="P60558" s="90"/>
      <c r="Q60558" s="90"/>
    </row>
    <row r="60559" spans="4:17" x14ac:dyDescent="0.25">
      <c r="D60559" s="87"/>
      <c r="J60559" s="88"/>
      <c r="K60559" s="89"/>
      <c r="M60559" s="88"/>
      <c r="O60559" s="90"/>
      <c r="P60559" s="90"/>
      <c r="Q60559" s="90"/>
    </row>
    <row r="60560" spans="4:17" x14ac:dyDescent="0.25">
      <c r="D60560" s="87"/>
      <c r="J60560" s="88"/>
      <c r="K60560" s="89"/>
      <c r="M60560" s="88"/>
      <c r="O60560" s="90"/>
      <c r="P60560" s="90"/>
      <c r="Q60560" s="90"/>
    </row>
    <row r="60561" spans="4:17" x14ac:dyDescent="0.25">
      <c r="D60561" s="87"/>
      <c r="J60561" s="88"/>
      <c r="K60561" s="89"/>
      <c r="M60561" s="88"/>
      <c r="O60561" s="90"/>
      <c r="P60561" s="90"/>
      <c r="Q60561" s="90"/>
    </row>
    <row r="60562" spans="4:17" x14ac:dyDescent="0.25">
      <c r="D60562" s="87"/>
      <c r="J60562" s="88"/>
      <c r="K60562" s="89"/>
      <c r="M60562" s="88"/>
      <c r="O60562" s="90"/>
      <c r="P60562" s="90"/>
      <c r="Q60562" s="90"/>
    </row>
    <row r="60563" spans="4:17" x14ac:dyDescent="0.25">
      <c r="D60563" s="87"/>
      <c r="J60563" s="88"/>
      <c r="K60563" s="89"/>
      <c r="M60563" s="88"/>
      <c r="O60563" s="90"/>
      <c r="P60563" s="90"/>
      <c r="Q60563" s="90"/>
    </row>
    <row r="60564" spans="4:17" x14ac:dyDescent="0.25">
      <c r="D60564" s="87"/>
      <c r="J60564" s="88"/>
      <c r="K60564" s="89"/>
      <c r="M60564" s="88"/>
      <c r="O60564" s="90"/>
      <c r="P60564" s="90"/>
      <c r="Q60564" s="90"/>
    </row>
    <row r="60565" spans="4:17" x14ac:dyDescent="0.25">
      <c r="D60565" s="87"/>
      <c r="J60565" s="88"/>
      <c r="K60565" s="89"/>
      <c r="M60565" s="88"/>
      <c r="O60565" s="90"/>
      <c r="P60565" s="90"/>
      <c r="Q60565" s="90"/>
    </row>
    <row r="60566" spans="4:17" x14ac:dyDescent="0.25">
      <c r="D60566" s="87"/>
      <c r="J60566" s="88"/>
      <c r="K60566" s="89"/>
      <c r="M60566" s="88"/>
      <c r="O60566" s="90"/>
      <c r="P60566" s="90"/>
      <c r="Q60566" s="90"/>
    </row>
    <row r="60567" spans="4:17" x14ac:dyDescent="0.25">
      <c r="D60567" s="87"/>
      <c r="J60567" s="88"/>
      <c r="K60567" s="89"/>
      <c r="M60567" s="88"/>
      <c r="O60567" s="90"/>
      <c r="P60567" s="90"/>
      <c r="Q60567" s="90"/>
    </row>
    <row r="60568" spans="4:17" x14ac:dyDescent="0.25">
      <c r="D60568" s="87"/>
      <c r="J60568" s="88"/>
      <c r="K60568" s="89"/>
      <c r="M60568" s="88"/>
      <c r="O60568" s="90"/>
      <c r="P60568" s="90"/>
      <c r="Q60568" s="90"/>
    </row>
    <row r="60569" spans="4:17" x14ac:dyDescent="0.25">
      <c r="D60569" s="87"/>
      <c r="J60569" s="88"/>
      <c r="K60569" s="89"/>
      <c r="M60569" s="88"/>
      <c r="O60569" s="90"/>
      <c r="P60569" s="90"/>
      <c r="Q60569" s="90"/>
    </row>
    <row r="60570" spans="4:17" x14ac:dyDescent="0.25">
      <c r="D60570" s="87"/>
      <c r="J60570" s="88"/>
      <c r="K60570" s="89"/>
      <c r="M60570" s="88"/>
      <c r="O60570" s="90"/>
      <c r="P60570" s="90"/>
      <c r="Q60570" s="90"/>
    </row>
    <row r="60571" spans="4:17" x14ac:dyDescent="0.25">
      <c r="D60571" s="87"/>
      <c r="J60571" s="88"/>
      <c r="K60571" s="89"/>
      <c r="M60571" s="88"/>
      <c r="O60571" s="90"/>
      <c r="P60571" s="90"/>
      <c r="Q60571" s="90"/>
    </row>
    <row r="60572" spans="4:17" x14ac:dyDescent="0.25">
      <c r="D60572" s="87"/>
      <c r="J60572" s="88"/>
      <c r="K60572" s="89"/>
      <c r="M60572" s="88"/>
      <c r="O60572" s="90"/>
      <c r="P60572" s="90"/>
      <c r="Q60572" s="90"/>
    </row>
    <row r="60573" spans="4:17" x14ac:dyDescent="0.25">
      <c r="D60573" s="87"/>
      <c r="J60573" s="88"/>
      <c r="K60573" s="89"/>
      <c r="M60573" s="88"/>
      <c r="O60573" s="90"/>
      <c r="P60573" s="90"/>
      <c r="Q60573" s="90"/>
    </row>
    <row r="60574" spans="4:17" x14ac:dyDescent="0.25">
      <c r="D60574" s="87"/>
      <c r="J60574" s="88"/>
      <c r="K60574" s="89"/>
      <c r="M60574" s="88"/>
      <c r="O60574" s="90"/>
      <c r="P60574" s="90"/>
      <c r="Q60574" s="90"/>
    </row>
    <row r="60575" spans="4:17" x14ac:dyDescent="0.25">
      <c r="D60575" s="87"/>
      <c r="J60575" s="88"/>
      <c r="K60575" s="89"/>
      <c r="M60575" s="88"/>
      <c r="O60575" s="90"/>
      <c r="P60575" s="90"/>
      <c r="Q60575" s="90"/>
    </row>
    <row r="60576" spans="4:17" x14ac:dyDescent="0.25">
      <c r="D60576" s="87"/>
      <c r="J60576" s="88"/>
      <c r="K60576" s="89"/>
      <c r="M60576" s="88"/>
      <c r="O60576" s="90"/>
      <c r="P60576" s="90"/>
      <c r="Q60576" s="90"/>
    </row>
    <row r="60577" spans="4:17" x14ac:dyDescent="0.25">
      <c r="D60577" s="87"/>
      <c r="J60577" s="88"/>
      <c r="K60577" s="89"/>
      <c r="M60577" s="88"/>
      <c r="O60577" s="90"/>
      <c r="P60577" s="90"/>
      <c r="Q60577" s="90"/>
    </row>
    <row r="60578" spans="4:17" x14ac:dyDescent="0.25">
      <c r="D60578" s="87"/>
      <c r="J60578" s="88"/>
      <c r="K60578" s="89"/>
      <c r="M60578" s="88"/>
      <c r="O60578" s="90"/>
      <c r="P60578" s="90"/>
      <c r="Q60578" s="90"/>
    </row>
    <row r="60579" spans="4:17" x14ac:dyDescent="0.25">
      <c r="D60579" s="87"/>
      <c r="J60579" s="88"/>
      <c r="K60579" s="89"/>
      <c r="M60579" s="88"/>
      <c r="O60579" s="90"/>
      <c r="P60579" s="90"/>
      <c r="Q60579" s="90"/>
    </row>
    <row r="60580" spans="4:17" x14ac:dyDescent="0.25">
      <c r="D60580" s="87"/>
      <c r="J60580" s="88"/>
      <c r="K60580" s="89"/>
      <c r="M60580" s="88"/>
      <c r="O60580" s="90"/>
      <c r="P60580" s="90"/>
      <c r="Q60580" s="90"/>
    </row>
    <row r="60581" spans="4:17" x14ac:dyDescent="0.25">
      <c r="D60581" s="87"/>
      <c r="J60581" s="88"/>
      <c r="K60581" s="89"/>
      <c r="M60581" s="88"/>
      <c r="O60581" s="90"/>
      <c r="P60581" s="90"/>
      <c r="Q60581" s="90"/>
    </row>
    <row r="60582" spans="4:17" x14ac:dyDescent="0.25">
      <c r="D60582" s="87"/>
      <c r="J60582" s="88"/>
      <c r="K60582" s="89"/>
      <c r="M60582" s="88"/>
      <c r="O60582" s="90"/>
      <c r="P60582" s="90"/>
      <c r="Q60582" s="90"/>
    </row>
    <row r="60583" spans="4:17" x14ac:dyDescent="0.25">
      <c r="D60583" s="87"/>
      <c r="J60583" s="88"/>
      <c r="K60583" s="89"/>
      <c r="M60583" s="88"/>
      <c r="O60583" s="90"/>
      <c r="P60583" s="90"/>
      <c r="Q60583" s="90"/>
    </row>
    <row r="60584" spans="4:17" x14ac:dyDescent="0.25">
      <c r="D60584" s="87"/>
      <c r="J60584" s="88"/>
      <c r="K60584" s="89"/>
      <c r="M60584" s="88"/>
      <c r="O60584" s="90"/>
      <c r="P60584" s="90"/>
      <c r="Q60584" s="90"/>
    </row>
    <row r="60585" spans="4:17" x14ac:dyDescent="0.25">
      <c r="D60585" s="87"/>
      <c r="J60585" s="88"/>
      <c r="K60585" s="89"/>
      <c r="M60585" s="88"/>
      <c r="O60585" s="90"/>
      <c r="P60585" s="90"/>
      <c r="Q60585" s="90"/>
    </row>
    <row r="60586" spans="4:17" x14ac:dyDescent="0.25">
      <c r="D60586" s="87"/>
      <c r="J60586" s="88"/>
      <c r="K60586" s="89"/>
      <c r="M60586" s="88"/>
      <c r="O60586" s="90"/>
      <c r="P60586" s="90"/>
      <c r="Q60586" s="90"/>
    </row>
    <row r="60587" spans="4:17" x14ac:dyDescent="0.25">
      <c r="D60587" s="87"/>
      <c r="J60587" s="88"/>
      <c r="K60587" s="89"/>
      <c r="M60587" s="88"/>
      <c r="O60587" s="90"/>
      <c r="P60587" s="90"/>
      <c r="Q60587" s="90"/>
    </row>
    <row r="60588" spans="4:17" x14ac:dyDescent="0.25">
      <c r="D60588" s="87"/>
      <c r="J60588" s="88"/>
      <c r="K60588" s="89"/>
      <c r="M60588" s="88"/>
      <c r="O60588" s="90"/>
      <c r="P60588" s="90"/>
      <c r="Q60588" s="90"/>
    </row>
    <row r="60589" spans="4:17" x14ac:dyDescent="0.25">
      <c r="D60589" s="87"/>
      <c r="J60589" s="88"/>
      <c r="K60589" s="89"/>
      <c r="M60589" s="88"/>
      <c r="O60589" s="90"/>
      <c r="P60589" s="90"/>
      <c r="Q60589" s="90"/>
    </row>
    <row r="60590" spans="4:17" x14ac:dyDescent="0.25">
      <c r="D60590" s="87"/>
      <c r="J60590" s="88"/>
      <c r="K60590" s="89"/>
      <c r="M60590" s="88"/>
      <c r="O60590" s="90"/>
      <c r="P60590" s="90"/>
      <c r="Q60590" s="90"/>
    </row>
    <row r="60591" spans="4:17" x14ac:dyDescent="0.25">
      <c r="D60591" s="87"/>
      <c r="J60591" s="88"/>
      <c r="K60591" s="89"/>
      <c r="M60591" s="88"/>
      <c r="O60591" s="90"/>
      <c r="P60591" s="90"/>
      <c r="Q60591" s="90"/>
    </row>
    <row r="60592" spans="4:17" x14ac:dyDescent="0.25">
      <c r="D60592" s="87"/>
      <c r="J60592" s="88"/>
      <c r="K60592" s="89"/>
      <c r="M60592" s="88"/>
      <c r="O60592" s="90"/>
      <c r="P60592" s="90"/>
      <c r="Q60592" s="90"/>
    </row>
    <row r="60593" spans="4:17" x14ac:dyDescent="0.25">
      <c r="D60593" s="87"/>
      <c r="J60593" s="88"/>
      <c r="K60593" s="89"/>
      <c r="M60593" s="88"/>
      <c r="O60593" s="90"/>
      <c r="P60593" s="90"/>
      <c r="Q60593" s="90"/>
    </row>
    <row r="60594" spans="4:17" x14ac:dyDescent="0.25">
      <c r="D60594" s="87"/>
      <c r="J60594" s="88"/>
      <c r="K60594" s="89"/>
      <c r="M60594" s="88"/>
      <c r="O60594" s="90"/>
      <c r="P60594" s="90"/>
      <c r="Q60594" s="90"/>
    </row>
    <row r="60595" spans="4:17" x14ac:dyDescent="0.25">
      <c r="D60595" s="87"/>
      <c r="J60595" s="88"/>
      <c r="K60595" s="89"/>
      <c r="M60595" s="88"/>
      <c r="O60595" s="90"/>
      <c r="P60595" s="90"/>
      <c r="Q60595" s="90"/>
    </row>
    <row r="60596" spans="4:17" x14ac:dyDescent="0.25">
      <c r="D60596" s="87"/>
      <c r="J60596" s="88"/>
      <c r="K60596" s="89"/>
      <c r="M60596" s="88"/>
      <c r="O60596" s="90"/>
      <c r="P60596" s="90"/>
      <c r="Q60596" s="90"/>
    </row>
    <row r="60597" spans="4:17" x14ac:dyDescent="0.25">
      <c r="D60597" s="87"/>
      <c r="J60597" s="88"/>
      <c r="K60597" s="89"/>
      <c r="M60597" s="88"/>
      <c r="O60597" s="90"/>
      <c r="P60597" s="90"/>
      <c r="Q60597" s="90"/>
    </row>
    <row r="60598" spans="4:17" x14ac:dyDescent="0.25">
      <c r="D60598" s="87"/>
      <c r="J60598" s="88"/>
      <c r="K60598" s="89"/>
      <c r="M60598" s="88"/>
      <c r="O60598" s="90"/>
      <c r="P60598" s="90"/>
      <c r="Q60598" s="90"/>
    </row>
    <row r="60599" spans="4:17" x14ac:dyDescent="0.25">
      <c r="D60599" s="87"/>
      <c r="J60599" s="88"/>
      <c r="K60599" s="89"/>
      <c r="M60599" s="88"/>
      <c r="O60599" s="90"/>
      <c r="P60599" s="90"/>
      <c r="Q60599" s="90"/>
    </row>
    <row r="60600" spans="4:17" x14ac:dyDescent="0.25">
      <c r="D60600" s="87"/>
      <c r="J60600" s="88"/>
      <c r="K60600" s="89"/>
      <c r="M60600" s="88"/>
      <c r="O60600" s="90"/>
      <c r="P60600" s="90"/>
      <c r="Q60600" s="90"/>
    </row>
    <row r="60601" spans="4:17" x14ac:dyDescent="0.25">
      <c r="D60601" s="87"/>
      <c r="J60601" s="88"/>
      <c r="K60601" s="89"/>
      <c r="M60601" s="88"/>
      <c r="O60601" s="90"/>
      <c r="P60601" s="90"/>
      <c r="Q60601" s="90"/>
    </row>
    <row r="60602" spans="4:17" x14ac:dyDescent="0.25">
      <c r="D60602" s="87"/>
      <c r="J60602" s="88"/>
      <c r="K60602" s="89"/>
      <c r="M60602" s="88"/>
      <c r="O60602" s="90"/>
      <c r="P60602" s="90"/>
      <c r="Q60602" s="90"/>
    </row>
    <row r="60603" spans="4:17" x14ac:dyDescent="0.25">
      <c r="D60603" s="87"/>
      <c r="J60603" s="88"/>
      <c r="K60603" s="89"/>
      <c r="M60603" s="88"/>
      <c r="O60603" s="90"/>
      <c r="P60603" s="90"/>
      <c r="Q60603" s="90"/>
    </row>
    <row r="60604" spans="4:17" x14ac:dyDescent="0.25">
      <c r="D60604" s="87"/>
      <c r="J60604" s="88"/>
      <c r="K60604" s="89"/>
      <c r="M60604" s="88"/>
      <c r="O60604" s="90"/>
      <c r="P60604" s="90"/>
      <c r="Q60604" s="90"/>
    </row>
    <row r="60605" spans="4:17" x14ac:dyDescent="0.25">
      <c r="D60605" s="87"/>
      <c r="J60605" s="88"/>
      <c r="K60605" s="89"/>
      <c r="M60605" s="88"/>
      <c r="O60605" s="90"/>
      <c r="P60605" s="90"/>
      <c r="Q60605" s="90"/>
    </row>
    <row r="60606" spans="4:17" x14ac:dyDescent="0.25">
      <c r="D60606" s="87"/>
      <c r="J60606" s="88"/>
      <c r="K60606" s="89"/>
      <c r="M60606" s="88"/>
      <c r="O60606" s="90"/>
      <c r="P60606" s="90"/>
      <c r="Q60606" s="90"/>
    </row>
    <row r="60607" spans="4:17" x14ac:dyDescent="0.25">
      <c r="D60607" s="87"/>
      <c r="J60607" s="88"/>
      <c r="K60607" s="89"/>
      <c r="M60607" s="88"/>
      <c r="O60607" s="90"/>
      <c r="P60607" s="90"/>
      <c r="Q60607" s="90"/>
    </row>
    <row r="60608" spans="4:17" x14ac:dyDescent="0.25">
      <c r="D60608" s="87"/>
      <c r="J60608" s="88"/>
      <c r="K60608" s="89"/>
      <c r="M60608" s="88"/>
      <c r="O60608" s="90"/>
      <c r="P60608" s="90"/>
      <c r="Q60608" s="90"/>
    </row>
    <row r="60609" spans="4:17" x14ac:dyDescent="0.25">
      <c r="D60609" s="87"/>
      <c r="J60609" s="88"/>
      <c r="K60609" s="89"/>
      <c r="M60609" s="88"/>
      <c r="O60609" s="90"/>
      <c r="P60609" s="90"/>
      <c r="Q60609" s="90"/>
    </row>
    <row r="60610" spans="4:17" x14ac:dyDescent="0.25">
      <c r="D60610" s="87"/>
      <c r="J60610" s="88"/>
      <c r="K60610" s="89"/>
      <c r="M60610" s="88"/>
      <c r="O60610" s="90"/>
      <c r="P60610" s="90"/>
      <c r="Q60610" s="90"/>
    </row>
    <row r="60611" spans="4:17" x14ac:dyDescent="0.25">
      <c r="D60611" s="87"/>
      <c r="J60611" s="88"/>
      <c r="K60611" s="89"/>
      <c r="M60611" s="88"/>
      <c r="O60611" s="90"/>
      <c r="P60611" s="90"/>
      <c r="Q60611" s="90"/>
    </row>
    <row r="60612" spans="4:17" x14ac:dyDescent="0.25">
      <c r="D60612" s="87"/>
      <c r="J60612" s="88"/>
      <c r="K60612" s="89"/>
      <c r="M60612" s="88"/>
      <c r="O60612" s="90"/>
      <c r="P60612" s="90"/>
      <c r="Q60612" s="90"/>
    </row>
    <row r="60613" spans="4:17" x14ac:dyDescent="0.25">
      <c r="D60613" s="87"/>
      <c r="J60613" s="88"/>
      <c r="K60613" s="89"/>
      <c r="M60613" s="88"/>
      <c r="O60613" s="90"/>
      <c r="P60613" s="90"/>
      <c r="Q60613" s="90"/>
    </row>
    <row r="60614" spans="4:17" x14ac:dyDescent="0.25">
      <c r="D60614" s="87"/>
      <c r="J60614" s="88"/>
      <c r="K60614" s="89"/>
      <c r="M60614" s="88"/>
      <c r="O60614" s="90"/>
      <c r="P60614" s="90"/>
      <c r="Q60614" s="90"/>
    </row>
    <row r="60615" spans="4:17" x14ac:dyDescent="0.25">
      <c r="D60615" s="87"/>
      <c r="J60615" s="88"/>
      <c r="K60615" s="89"/>
      <c r="M60615" s="88"/>
      <c r="O60615" s="90"/>
      <c r="P60615" s="90"/>
      <c r="Q60615" s="90"/>
    </row>
    <row r="60616" spans="4:17" x14ac:dyDescent="0.25">
      <c r="D60616" s="87"/>
      <c r="J60616" s="88"/>
      <c r="K60616" s="89"/>
      <c r="M60616" s="88"/>
      <c r="O60616" s="90"/>
      <c r="P60616" s="90"/>
      <c r="Q60616" s="90"/>
    </row>
    <row r="60617" spans="4:17" x14ac:dyDescent="0.25">
      <c r="D60617" s="87"/>
      <c r="J60617" s="88"/>
      <c r="K60617" s="89"/>
      <c r="M60617" s="88"/>
      <c r="O60617" s="90"/>
      <c r="P60617" s="90"/>
      <c r="Q60617" s="90"/>
    </row>
    <row r="60618" spans="4:17" x14ac:dyDescent="0.25">
      <c r="D60618" s="87"/>
      <c r="J60618" s="88"/>
      <c r="K60618" s="89"/>
      <c r="M60618" s="88"/>
      <c r="O60618" s="90"/>
      <c r="P60618" s="90"/>
      <c r="Q60618" s="90"/>
    </row>
    <row r="60619" spans="4:17" x14ac:dyDescent="0.25">
      <c r="D60619" s="87"/>
      <c r="J60619" s="88"/>
      <c r="K60619" s="89"/>
      <c r="M60619" s="88"/>
      <c r="O60619" s="90"/>
      <c r="P60619" s="90"/>
      <c r="Q60619" s="90"/>
    </row>
    <row r="60620" spans="4:17" x14ac:dyDescent="0.25">
      <c r="D60620" s="87"/>
      <c r="J60620" s="88"/>
      <c r="K60620" s="89"/>
      <c r="M60620" s="88"/>
      <c r="O60620" s="90"/>
      <c r="P60620" s="90"/>
      <c r="Q60620" s="90"/>
    </row>
    <row r="60621" spans="4:17" x14ac:dyDescent="0.25">
      <c r="D60621" s="87"/>
      <c r="J60621" s="88"/>
      <c r="K60621" s="89"/>
      <c r="M60621" s="88"/>
      <c r="O60621" s="90"/>
      <c r="P60621" s="90"/>
      <c r="Q60621" s="90"/>
    </row>
    <row r="60622" spans="4:17" x14ac:dyDescent="0.25">
      <c r="D60622" s="87"/>
      <c r="J60622" s="88"/>
      <c r="K60622" s="89"/>
      <c r="M60622" s="88"/>
      <c r="O60622" s="90"/>
      <c r="P60622" s="90"/>
      <c r="Q60622" s="90"/>
    </row>
    <row r="60623" spans="4:17" x14ac:dyDescent="0.25">
      <c r="D60623" s="87"/>
      <c r="J60623" s="88"/>
      <c r="K60623" s="89"/>
      <c r="M60623" s="88"/>
      <c r="O60623" s="90"/>
      <c r="P60623" s="90"/>
      <c r="Q60623" s="90"/>
    </row>
    <row r="60624" spans="4:17" x14ac:dyDescent="0.25">
      <c r="D60624" s="87"/>
      <c r="J60624" s="88"/>
      <c r="K60624" s="89"/>
      <c r="M60624" s="88"/>
      <c r="O60624" s="90"/>
      <c r="P60624" s="90"/>
      <c r="Q60624" s="90"/>
    </row>
    <row r="60625" spans="4:17" x14ac:dyDescent="0.25">
      <c r="D60625" s="87"/>
      <c r="J60625" s="88"/>
      <c r="K60625" s="89"/>
      <c r="M60625" s="88"/>
      <c r="O60625" s="90"/>
      <c r="P60625" s="90"/>
      <c r="Q60625" s="90"/>
    </row>
    <row r="60626" spans="4:17" x14ac:dyDescent="0.25">
      <c r="D60626" s="87"/>
      <c r="J60626" s="88"/>
      <c r="K60626" s="89"/>
      <c r="M60626" s="88"/>
      <c r="O60626" s="90"/>
      <c r="P60626" s="90"/>
      <c r="Q60626" s="90"/>
    </row>
    <row r="60627" spans="4:17" x14ac:dyDescent="0.25">
      <c r="D60627" s="87"/>
      <c r="J60627" s="88"/>
      <c r="K60627" s="89"/>
      <c r="M60627" s="88"/>
      <c r="O60627" s="90"/>
      <c r="P60627" s="90"/>
      <c r="Q60627" s="90"/>
    </row>
    <row r="60628" spans="4:17" x14ac:dyDescent="0.25">
      <c r="D60628" s="87"/>
      <c r="J60628" s="88"/>
      <c r="K60628" s="89"/>
      <c r="M60628" s="88"/>
      <c r="O60628" s="90"/>
      <c r="P60628" s="90"/>
      <c r="Q60628" s="90"/>
    </row>
    <row r="60629" spans="4:17" x14ac:dyDescent="0.25">
      <c r="D60629" s="87"/>
      <c r="J60629" s="88"/>
      <c r="K60629" s="89"/>
      <c r="M60629" s="88"/>
      <c r="O60629" s="90"/>
      <c r="P60629" s="90"/>
      <c r="Q60629" s="90"/>
    </row>
    <row r="60630" spans="4:17" x14ac:dyDescent="0.25">
      <c r="D60630" s="87"/>
      <c r="J60630" s="88"/>
      <c r="K60630" s="89"/>
      <c r="M60630" s="88"/>
      <c r="O60630" s="90"/>
      <c r="P60630" s="90"/>
      <c r="Q60630" s="90"/>
    </row>
    <row r="60631" spans="4:17" x14ac:dyDescent="0.25">
      <c r="D60631" s="87"/>
      <c r="J60631" s="88"/>
      <c r="K60631" s="89"/>
      <c r="M60631" s="88"/>
      <c r="O60631" s="90"/>
      <c r="P60631" s="90"/>
      <c r="Q60631" s="90"/>
    </row>
    <row r="60632" spans="4:17" x14ac:dyDescent="0.25">
      <c r="D60632" s="87"/>
      <c r="J60632" s="88"/>
      <c r="K60632" s="89"/>
      <c r="M60632" s="88"/>
      <c r="O60632" s="90"/>
      <c r="P60632" s="90"/>
      <c r="Q60632" s="90"/>
    </row>
    <row r="60633" spans="4:17" x14ac:dyDescent="0.25">
      <c r="D60633" s="87"/>
      <c r="J60633" s="88"/>
      <c r="K60633" s="89"/>
      <c r="M60633" s="88"/>
      <c r="O60633" s="90"/>
      <c r="P60633" s="90"/>
      <c r="Q60633" s="90"/>
    </row>
    <row r="60634" spans="4:17" x14ac:dyDescent="0.25">
      <c r="D60634" s="87"/>
      <c r="J60634" s="88"/>
      <c r="K60634" s="89"/>
      <c r="M60634" s="88"/>
      <c r="O60634" s="90"/>
      <c r="P60634" s="90"/>
      <c r="Q60634" s="90"/>
    </row>
    <row r="60635" spans="4:17" x14ac:dyDescent="0.25">
      <c r="D60635" s="87"/>
      <c r="J60635" s="88"/>
      <c r="K60635" s="89"/>
      <c r="M60635" s="88"/>
      <c r="O60635" s="90"/>
      <c r="P60635" s="90"/>
      <c r="Q60635" s="90"/>
    </row>
    <row r="60636" spans="4:17" x14ac:dyDescent="0.25">
      <c r="D60636" s="87"/>
      <c r="J60636" s="88"/>
      <c r="K60636" s="89"/>
      <c r="M60636" s="88"/>
      <c r="O60636" s="90"/>
      <c r="P60636" s="90"/>
      <c r="Q60636" s="90"/>
    </row>
    <row r="60637" spans="4:17" x14ac:dyDescent="0.25">
      <c r="D60637" s="87"/>
      <c r="J60637" s="88"/>
      <c r="K60637" s="89"/>
      <c r="M60637" s="88"/>
      <c r="O60637" s="90"/>
      <c r="P60637" s="90"/>
      <c r="Q60637" s="90"/>
    </row>
    <row r="60638" spans="4:17" x14ac:dyDescent="0.25">
      <c r="D60638" s="87"/>
      <c r="J60638" s="88"/>
      <c r="K60638" s="89"/>
      <c r="M60638" s="88"/>
      <c r="O60638" s="90"/>
      <c r="P60638" s="90"/>
      <c r="Q60638" s="90"/>
    </row>
    <row r="60639" spans="4:17" x14ac:dyDescent="0.25">
      <c r="D60639" s="87"/>
      <c r="J60639" s="88"/>
      <c r="K60639" s="89"/>
      <c r="M60639" s="88"/>
      <c r="O60639" s="90"/>
      <c r="P60639" s="90"/>
      <c r="Q60639" s="90"/>
    </row>
    <row r="60640" spans="4:17" x14ac:dyDescent="0.25">
      <c r="D60640" s="87"/>
      <c r="J60640" s="88"/>
      <c r="K60640" s="89"/>
      <c r="M60640" s="88"/>
      <c r="O60640" s="90"/>
      <c r="P60640" s="90"/>
      <c r="Q60640" s="90"/>
    </row>
    <row r="60641" spans="4:17" x14ac:dyDescent="0.25">
      <c r="D60641" s="87"/>
      <c r="J60641" s="88"/>
      <c r="K60641" s="89"/>
      <c r="M60641" s="88"/>
      <c r="O60641" s="90"/>
      <c r="P60641" s="90"/>
      <c r="Q60641" s="90"/>
    </row>
    <row r="60642" spans="4:17" x14ac:dyDescent="0.25">
      <c r="D60642" s="87"/>
      <c r="J60642" s="88"/>
      <c r="K60642" s="89"/>
      <c r="M60642" s="88"/>
      <c r="O60642" s="90"/>
      <c r="P60642" s="90"/>
      <c r="Q60642" s="90"/>
    </row>
    <row r="60643" spans="4:17" x14ac:dyDescent="0.25">
      <c r="D60643" s="87"/>
      <c r="J60643" s="88"/>
      <c r="K60643" s="89"/>
      <c r="M60643" s="88"/>
      <c r="O60643" s="90"/>
      <c r="P60643" s="90"/>
      <c r="Q60643" s="90"/>
    </row>
    <row r="60644" spans="4:17" x14ac:dyDescent="0.25">
      <c r="D60644" s="87"/>
      <c r="J60644" s="88"/>
      <c r="K60644" s="89"/>
      <c r="M60644" s="88"/>
      <c r="O60644" s="90"/>
      <c r="P60644" s="90"/>
      <c r="Q60644" s="90"/>
    </row>
    <row r="60645" spans="4:17" x14ac:dyDescent="0.25">
      <c r="D60645" s="87"/>
      <c r="J60645" s="88"/>
      <c r="K60645" s="89"/>
      <c r="M60645" s="88"/>
      <c r="O60645" s="90"/>
      <c r="P60645" s="90"/>
      <c r="Q60645" s="90"/>
    </row>
    <row r="60646" spans="4:17" x14ac:dyDescent="0.25">
      <c r="D60646" s="87"/>
      <c r="J60646" s="88"/>
      <c r="K60646" s="89"/>
      <c r="M60646" s="88"/>
      <c r="O60646" s="90"/>
      <c r="P60646" s="90"/>
      <c r="Q60646" s="90"/>
    </row>
    <row r="60647" spans="4:17" x14ac:dyDescent="0.25">
      <c r="D60647" s="87"/>
      <c r="J60647" s="88"/>
      <c r="K60647" s="89"/>
      <c r="M60647" s="88"/>
      <c r="O60647" s="90"/>
      <c r="P60647" s="90"/>
      <c r="Q60647" s="90"/>
    </row>
    <row r="60648" spans="4:17" x14ac:dyDescent="0.25">
      <c r="D60648" s="87"/>
      <c r="J60648" s="88"/>
      <c r="K60648" s="89"/>
      <c r="M60648" s="88"/>
      <c r="O60648" s="90"/>
      <c r="P60648" s="90"/>
      <c r="Q60648" s="90"/>
    </row>
    <row r="60649" spans="4:17" x14ac:dyDescent="0.25">
      <c r="D60649" s="87"/>
      <c r="J60649" s="88"/>
      <c r="K60649" s="89"/>
      <c r="M60649" s="88"/>
      <c r="O60649" s="90"/>
      <c r="P60649" s="90"/>
      <c r="Q60649" s="90"/>
    </row>
    <row r="60650" spans="4:17" x14ac:dyDescent="0.25">
      <c r="D60650" s="87"/>
      <c r="J60650" s="88"/>
      <c r="K60650" s="89"/>
      <c r="M60650" s="88"/>
      <c r="O60650" s="90"/>
      <c r="P60650" s="90"/>
      <c r="Q60650" s="90"/>
    </row>
    <row r="60651" spans="4:17" x14ac:dyDescent="0.25">
      <c r="D60651" s="87"/>
      <c r="J60651" s="88"/>
      <c r="K60651" s="89"/>
      <c r="M60651" s="88"/>
      <c r="O60651" s="90"/>
      <c r="P60651" s="90"/>
      <c r="Q60651" s="90"/>
    </row>
    <row r="60652" spans="4:17" x14ac:dyDescent="0.25">
      <c r="D60652" s="87"/>
      <c r="J60652" s="88"/>
      <c r="K60652" s="89"/>
      <c r="M60652" s="88"/>
      <c r="O60652" s="90"/>
      <c r="P60652" s="90"/>
      <c r="Q60652" s="90"/>
    </row>
    <row r="60653" spans="4:17" x14ac:dyDescent="0.25">
      <c r="D60653" s="87"/>
      <c r="J60653" s="88"/>
      <c r="K60653" s="89"/>
      <c r="M60653" s="88"/>
      <c r="O60653" s="90"/>
      <c r="P60653" s="90"/>
      <c r="Q60653" s="90"/>
    </row>
    <row r="60654" spans="4:17" x14ac:dyDescent="0.25">
      <c r="D60654" s="87"/>
      <c r="J60654" s="88"/>
      <c r="K60654" s="89"/>
      <c r="M60654" s="88"/>
      <c r="O60654" s="90"/>
      <c r="P60654" s="90"/>
      <c r="Q60654" s="90"/>
    </row>
    <row r="60655" spans="4:17" x14ac:dyDescent="0.25">
      <c r="D60655" s="87"/>
      <c r="J60655" s="88"/>
      <c r="K60655" s="89"/>
      <c r="M60655" s="88"/>
      <c r="O60655" s="90"/>
      <c r="P60655" s="90"/>
      <c r="Q60655" s="90"/>
    </row>
    <row r="60656" spans="4:17" x14ac:dyDescent="0.25">
      <c r="D60656" s="87"/>
      <c r="J60656" s="88"/>
      <c r="K60656" s="89"/>
      <c r="M60656" s="88"/>
      <c r="O60656" s="90"/>
      <c r="P60656" s="90"/>
      <c r="Q60656" s="90"/>
    </row>
    <row r="60657" spans="4:17" x14ac:dyDescent="0.25">
      <c r="D60657" s="87"/>
      <c r="J60657" s="88"/>
      <c r="K60657" s="89"/>
      <c r="M60657" s="88"/>
      <c r="O60657" s="90"/>
      <c r="P60657" s="90"/>
      <c r="Q60657" s="90"/>
    </row>
    <row r="60658" spans="4:17" x14ac:dyDescent="0.25">
      <c r="D60658" s="87"/>
      <c r="J60658" s="88"/>
      <c r="K60658" s="89"/>
      <c r="M60658" s="88"/>
      <c r="O60658" s="90"/>
      <c r="P60658" s="90"/>
      <c r="Q60658" s="90"/>
    </row>
    <row r="60659" spans="4:17" x14ac:dyDescent="0.25">
      <c r="D60659" s="87"/>
      <c r="J60659" s="88"/>
      <c r="K60659" s="89"/>
      <c r="M60659" s="88"/>
      <c r="O60659" s="90"/>
      <c r="P60659" s="90"/>
      <c r="Q60659" s="90"/>
    </row>
    <row r="60660" spans="4:17" x14ac:dyDescent="0.25">
      <c r="D60660" s="87"/>
      <c r="J60660" s="88"/>
      <c r="K60660" s="89"/>
      <c r="M60660" s="88"/>
      <c r="O60660" s="90"/>
      <c r="P60660" s="90"/>
      <c r="Q60660" s="90"/>
    </row>
    <row r="60661" spans="4:17" x14ac:dyDescent="0.25">
      <c r="D60661" s="87"/>
      <c r="J60661" s="88"/>
      <c r="K60661" s="89"/>
      <c r="M60661" s="88"/>
      <c r="O60661" s="90"/>
      <c r="P60661" s="90"/>
      <c r="Q60661" s="90"/>
    </row>
    <row r="60662" spans="4:17" x14ac:dyDescent="0.25">
      <c r="D60662" s="87"/>
      <c r="J60662" s="88"/>
      <c r="K60662" s="89"/>
      <c r="M60662" s="88"/>
      <c r="O60662" s="90"/>
      <c r="P60662" s="90"/>
      <c r="Q60662" s="90"/>
    </row>
    <row r="60663" spans="4:17" x14ac:dyDescent="0.25">
      <c r="D60663" s="87"/>
      <c r="J60663" s="88"/>
      <c r="K60663" s="89"/>
      <c r="M60663" s="88"/>
      <c r="O60663" s="90"/>
      <c r="P60663" s="90"/>
      <c r="Q60663" s="90"/>
    </row>
    <row r="60664" spans="4:17" x14ac:dyDescent="0.25">
      <c r="D60664" s="87"/>
      <c r="J60664" s="88"/>
      <c r="K60664" s="89"/>
      <c r="M60664" s="88"/>
      <c r="O60664" s="90"/>
      <c r="P60664" s="90"/>
      <c r="Q60664" s="90"/>
    </row>
    <row r="60665" spans="4:17" x14ac:dyDescent="0.25">
      <c r="D60665" s="87"/>
      <c r="J60665" s="88"/>
      <c r="K60665" s="89"/>
      <c r="M60665" s="88"/>
      <c r="O60665" s="90"/>
      <c r="P60665" s="90"/>
      <c r="Q60665" s="90"/>
    </row>
    <row r="60666" spans="4:17" x14ac:dyDescent="0.25">
      <c r="D60666" s="87"/>
      <c r="J60666" s="88"/>
      <c r="K60666" s="89"/>
      <c r="M60666" s="88"/>
      <c r="O60666" s="90"/>
      <c r="P60666" s="90"/>
      <c r="Q60666" s="90"/>
    </row>
    <row r="60667" spans="4:17" x14ac:dyDescent="0.25">
      <c r="D60667" s="87"/>
      <c r="J60667" s="88"/>
      <c r="K60667" s="89"/>
      <c r="M60667" s="88"/>
      <c r="O60667" s="90"/>
      <c r="P60667" s="90"/>
      <c r="Q60667" s="90"/>
    </row>
    <row r="60668" spans="4:17" x14ac:dyDescent="0.25">
      <c r="D60668" s="87"/>
      <c r="J60668" s="88"/>
      <c r="K60668" s="89"/>
      <c r="M60668" s="88"/>
      <c r="O60668" s="90"/>
      <c r="P60668" s="90"/>
      <c r="Q60668" s="90"/>
    </row>
    <row r="60669" spans="4:17" x14ac:dyDescent="0.25">
      <c r="D60669" s="87"/>
      <c r="J60669" s="88"/>
      <c r="K60669" s="89"/>
      <c r="M60669" s="88"/>
      <c r="O60669" s="90"/>
      <c r="P60669" s="90"/>
      <c r="Q60669" s="90"/>
    </row>
    <row r="60670" spans="4:17" x14ac:dyDescent="0.25">
      <c r="D60670" s="87"/>
      <c r="J60670" s="88"/>
      <c r="K60670" s="89"/>
      <c r="M60670" s="88"/>
      <c r="O60670" s="90"/>
      <c r="P60670" s="90"/>
      <c r="Q60670" s="90"/>
    </row>
    <row r="60671" spans="4:17" x14ac:dyDescent="0.25">
      <c r="D60671" s="87"/>
      <c r="J60671" s="88"/>
      <c r="K60671" s="89"/>
      <c r="M60671" s="88"/>
      <c r="O60671" s="90"/>
      <c r="P60671" s="90"/>
      <c r="Q60671" s="90"/>
    </row>
    <row r="60672" spans="4:17" x14ac:dyDescent="0.25">
      <c r="D60672" s="87"/>
      <c r="J60672" s="88"/>
      <c r="K60672" s="89"/>
      <c r="M60672" s="88"/>
      <c r="O60672" s="90"/>
      <c r="P60672" s="90"/>
      <c r="Q60672" s="90"/>
    </row>
    <row r="60673" spans="4:17" x14ac:dyDescent="0.25">
      <c r="D60673" s="87"/>
      <c r="J60673" s="88"/>
      <c r="K60673" s="89"/>
      <c r="M60673" s="88"/>
      <c r="O60673" s="90"/>
      <c r="P60673" s="90"/>
      <c r="Q60673" s="90"/>
    </row>
    <row r="60674" spans="4:17" x14ac:dyDescent="0.25">
      <c r="D60674" s="87"/>
      <c r="J60674" s="88"/>
      <c r="K60674" s="89"/>
      <c r="M60674" s="88"/>
      <c r="O60674" s="90"/>
      <c r="P60674" s="90"/>
      <c r="Q60674" s="90"/>
    </row>
    <row r="60675" spans="4:17" x14ac:dyDescent="0.25">
      <c r="D60675" s="87"/>
      <c r="J60675" s="88"/>
      <c r="K60675" s="89"/>
      <c r="M60675" s="88"/>
      <c r="O60675" s="90"/>
      <c r="P60675" s="90"/>
      <c r="Q60675" s="90"/>
    </row>
    <row r="60676" spans="4:17" x14ac:dyDescent="0.25">
      <c r="D60676" s="87"/>
      <c r="J60676" s="88"/>
      <c r="K60676" s="89"/>
      <c r="M60676" s="88"/>
      <c r="O60676" s="90"/>
      <c r="P60676" s="90"/>
      <c r="Q60676" s="90"/>
    </row>
    <row r="60677" spans="4:17" x14ac:dyDescent="0.25">
      <c r="D60677" s="87"/>
      <c r="J60677" s="88"/>
      <c r="K60677" s="89"/>
      <c r="M60677" s="88"/>
      <c r="O60677" s="90"/>
      <c r="P60677" s="90"/>
      <c r="Q60677" s="90"/>
    </row>
    <row r="60678" spans="4:17" x14ac:dyDescent="0.25">
      <c r="D60678" s="87"/>
      <c r="J60678" s="88"/>
      <c r="K60678" s="89"/>
      <c r="M60678" s="88"/>
      <c r="O60678" s="90"/>
      <c r="P60678" s="90"/>
      <c r="Q60678" s="90"/>
    </row>
    <row r="60679" spans="4:17" x14ac:dyDescent="0.25">
      <c r="D60679" s="87"/>
      <c r="J60679" s="88"/>
      <c r="K60679" s="89"/>
      <c r="M60679" s="88"/>
      <c r="O60679" s="90"/>
      <c r="P60679" s="90"/>
      <c r="Q60679" s="90"/>
    </row>
    <row r="60680" spans="4:17" x14ac:dyDescent="0.25">
      <c r="D60680" s="87"/>
      <c r="J60680" s="88"/>
      <c r="K60680" s="89"/>
      <c r="M60680" s="88"/>
      <c r="O60680" s="90"/>
      <c r="P60680" s="90"/>
      <c r="Q60680" s="90"/>
    </row>
    <row r="60681" spans="4:17" x14ac:dyDescent="0.25">
      <c r="D60681" s="87"/>
      <c r="J60681" s="88"/>
      <c r="K60681" s="89"/>
      <c r="M60681" s="88"/>
      <c r="O60681" s="90"/>
      <c r="P60681" s="90"/>
      <c r="Q60681" s="90"/>
    </row>
    <row r="60682" spans="4:17" x14ac:dyDescent="0.25">
      <c r="D60682" s="87"/>
      <c r="J60682" s="88"/>
      <c r="K60682" s="89"/>
      <c r="M60682" s="88"/>
      <c r="O60682" s="90"/>
      <c r="P60682" s="90"/>
      <c r="Q60682" s="90"/>
    </row>
    <row r="60683" spans="4:17" x14ac:dyDescent="0.25">
      <c r="D60683" s="87"/>
      <c r="J60683" s="88"/>
      <c r="K60683" s="89"/>
      <c r="M60683" s="88"/>
      <c r="O60683" s="90"/>
      <c r="P60683" s="90"/>
      <c r="Q60683" s="90"/>
    </row>
    <row r="60684" spans="4:17" x14ac:dyDescent="0.25">
      <c r="D60684" s="87"/>
      <c r="J60684" s="88"/>
      <c r="K60684" s="89"/>
      <c r="M60684" s="88"/>
      <c r="O60684" s="90"/>
      <c r="P60684" s="90"/>
      <c r="Q60684" s="90"/>
    </row>
    <row r="60685" spans="4:17" x14ac:dyDescent="0.25">
      <c r="D60685" s="87"/>
      <c r="J60685" s="88"/>
      <c r="K60685" s="89"/>
      <c r="M60685" s="88"/>
      <c r="O60685" s="90"/>
      <c r="P60685" s="90"/>
      <c r="Q60685" s="90"/>
    </row>
    <row r="60686" spans="4:17" x14ac:dyDescent="0.25">
      <c r="D60686" s="87"/>
      <c r="J60686" s="88"/>
      <c r="K60686" s="89"/>
      <c r="M60686" s="88"/>
      <c r="O60686" s="90"/>
      <c r="P60686" s="90"/>
      <c r="Q60686" s="90"/>
    </row>
    <row r="60687" spans="4:17" x14ac:dyDescent="0.25">
      <c r="D60687" s="87"/>
      <c r="J60687" s="88"/>
      <c r="K60687" s="89"/>
      <c r="M60687" s="88"/>
      <c r="O60687" s="90"/>
      <c r="P60687" s="90"/>
      <c r="Q60687" s="90"/>
    </row>
    <row r="60688" spans="4:17" x14ac:dyDescent="0.25">
      <c r="D60688" s="87"/>
      <c r="J60688" s="88"/>
      <c r="K60688" s="89"/>
      <c r="M60688" s="88"/>
      <c r="O60688" s="90"/>
      <c r="P60688" s="90"/>
      <c r="Q60688" s="90"/>
    </row>
    <row r="60689" spans="4:17" x14ac:dyDescent="0.25">
      <c r="D60689" s="87"/>
      <c r="J60689" s="88"/>
      <c r="K60689" s="89"/>
      <c r="M60689" s="88"/>
      <c r="O60689" s="90"/>
      <c r="P60689" s="90"/>
      <c r="Q60689" s="90"/>
    </row>
    <row r="60690" spans="4:17" x14ac:dyDescent="0.25">
      <c r="D60690" s="87"/>
      <c r="J60690" s="88"/>
      <c r="K60690" s="89"/>
      <c r="M60690" s="88"/>
      <c r="O60690" s="90"/>
      <c r="P60690" s="90"/>
      <c r="Q60690" s="90"/>
    </row>
    <row r="60691" spans="4:17" x14ac:dyDescent="0.25">
      <c r="D60691" s="87"/>
      <c r="J60691" s="88"/>
      <c r="K60691" s="89"/>
      <c r="M60691" s="88"/>
      <c r="O60691" s="90"/>
      <c r="P60691" s="90"/>
      <c r="Q60691" s="90"/>
    </row>
    <row r="60692" spans="4:17" x14ac:dyDescent="0.25">
      <c r="D60692" s="87"/>
      <c r="J60692" s="88"/>
      <c r="K60692" s="89"/>
      <c r="M60692" s="88"/>
      <c r="O60692" s="90"/>
      <c r="P60692" s="90"/>
      <c r="Q60692" s="90"/>
    </row>
    <row r="60693" spans="4:17" x14ac:dyDescent="0.25">
      <c r="D60693" s="87"/>
      <c r="J60693" s="88"/>
      <c r="K60693" s="89"/>
      <c r="M60693" s="88"/>
      <c r="O60693" s="90"/>
      <c r="P60693" s="90"/>
      <c r="Q60693" s="90"/>
    </row>
    <row r="60694" spans="4:17" x14ac:dyDescent="0.25">
      <c r="D60694" s="87"/>
      <c r="J60694" s="88"/>
      <c r="K60694" s="89"/>
      <c r="M60694" s="88"/>
      <c r="O60694" s="90"/>
      <c r="P60694" s="90"/>
      <c r="Q60694" s="90"/>
    </row>
    <row r="60695" spans="4:17" x14ac:dyDescent="0.25">
      <c r="D60695" s="87"/>
      <c r="J60695" s="88"/>
      <c r="K60695" s="89"/>
      <c r="M60695" s="88"/>
      <c r="O60695" s="90"/>
      <c r="P60695" s="90"/>
      <c r="Q60695" s="90"/>
    </row>
    <row r="60696" spans="4:17" x14ac:dyDescent="0.25">
      <c r="D60696" s="87"/>
      <c r="J60696" s="88"/>
      <c r="K60696" s="89"/>
      <c r="M60696" s="88"/>
      <c r="O60696" s="90"/>
      <c r="P60696" s="90"/>
      <c r="Q60696" s="90"/>
    </row>
    <row r="60697" spans="4:17" x14ac:dyDescent="0.25">
      <c r="D60697" s="87"/>
      <c r="J60697" s="88"/>
      <c r="K60697" s="89"/>
      <c r="M60697" s="88"/>
      <c r="O60697" s="90"/>
      <c r="P60697" s="90"/>
      <c r="Q60697" s="90"/>
    </row>
    <row r="60698" spans="4:17" x14ac:dyDescent="0.25">
      <c r="D60698" s="87"/>
      <c r="J60698" s="88"/>
      <c r="K60698" s="89"/>
      <c r="M60698" s="88"/>
      <c r="O60698" s="90"/>
      <c r="P60698" s="90"/>
      <c r="Q60698" s="90"/>
    </row>
    <row r="60699" spans="4:17" x14ac:dyDescent="0.25">
      <c r="D60699" s="87"/>
      <c r="J60699" s="88"/>
      <c r="K60699" s="89"/>
      <c r="M60699" s="88"/>
      <c r="O60699" s="90"/>
      <c r="P60699" s="90"/>
      <c r="Q60699" s="90"/>
    </row>
    <row r="60700" spans="4:17" x14ac:dyDescent="0.25">
      <c r="D60700" s="87"/>
      <c r="J60700" s="88"/>
      <c r="K60700" s="89"/>
      <c r="M60700" s="88"/>
      <c r="O60700" s="90"/>
      <c r="P60700" s="90"/>
      <c r="Q60700" s="90"/>
    </row>
    <row r="60701" spans="4:17" x14ac:dyDescent="0.25">
      <c r="D60701" s="87"/>
      <c r="J60701" s="88"/>
      <c r="K60701" s="89"/>
      <c r="M60701" s="88"/>
      <c r="O60701" s="90"/>
      <c r="P60701" s="90"/>
      <c r="Q60701" s="90"/>
    </row>
    <row r="60702" spans="4:17" x14ac:dyDescent="0.25">
      <c r="D60702" s="87"/>
      <c r="J60702" s="88"/>
      <c r="K60702" s="89"/>
      <c r="M60702" s="88"/>
      <c r="O60702" s="90"/>
      <c r="P60702" s="90"/>
      <c r="Q60702" s="90"/>
    </row>
    <row r="60703" spans="4:17" x14ac:dyDescent="0.25">
      <c r="D60703" s="87"/>
      <c r="J60703" s="88"/>
      <c r="K60703" s="89"/>
      <c r="M60703" s="88"/>
      <c r="O60703" s="90"/>
      <c r="P60703" s="90"/>
      <c r="Q60703" s="90"/>
    </row>
    <row r="60704" spans="4:17" x14ac:dyDescent="0.25">
      <c r="D60704" s="87"/>
      <c r="J60704" s="88"/>
      <c r="K60704" s="89"/>
      <c r="M60704" s="88"/>
      <c r="O60704" s="90"/>
      <c r="P60704" s="90"/>
      <c r="Q60704" s="90"/>
    </row>
    <row r="60705" spans="4:17" x14ac:dyDescent="0.25">
      <c r="D60705" s="87"/>
      <c r="J60705" s="88"/>
      <c r="K60705" s="89"/>
      <c r="M60705" s="88"/>
      <c r="O60705" s="90"/>
      <c r="P60705" s="90"/>
      <c r="Q60705" s="90"/>
    </row>
    <row r="60706" spans="4:17" x14ac:dyDescent="0.25">
      <c r="D60706" s="87"/>
      <c r="J60706" s="88"/>
      <c r="K60706" s="89"/>
      <c r="M60706" s="88"/>
      <c r="O60706" s="90"/>
      <c r="P60706" s="90"/>
      <c r="Q60706" s="90"/>
    </row>
    <row r="60707" spans="4:17" x14ac:dyDescent="0.25">
      <c r="D60707" s="87"/>
      <c r="J60707" s="88"/>
      <c r="K60707" s="89"/>
      <c r="M60707" s="88"/>
      <c r="O60707" s="90"/>
      <c r="P60707" s="90"/>
      <c r="Q60707" s="90"/>
    </row>
    <row r="60708" spans="4:17" x14ac:dyDescent="0.25">
      <c r="D60708" s="87"/>
      <c r="J60708" s="88"/>
      <c r="K60708" s="89"/>
      <c r="M60708" s="88"/>
      <c r="O60708" s="90"/>
      <c r="P60708" s="90"/>
      <c r="Q60708" s="90"/>
    </row>
    <row r="60709" spans="4:17" x14ac:dyDescent="0.25">
      <c r="D60709" s="87"/>
      <c r="J60709" s="88"/>
      <c r="K60709" s="89"/>
      <c r="M60709" s="88"/>
      <c r="O60709" s="90"/>
      <c r="P60709" s="90"/>
      <c r="Q60709" s="90"/>
    </row>
    <row r="60710" spans="4:17" x14ac:dyDescent="0.25">
      <c r="D60710" s="87"/>
      <c r="J60710" s="88"/>
      <c r="K60710" s="89"/>
      <c r="M60710" s="88"/>
      <c r="O60710" s="90"/>
      <c r="P60710" s="90"/>
      <c r="Q60710" s="90"/>
    </row>
    <row r="60711" spans="4:17" x14ac:dyDescent="0.25">
      <c r="D60711" s="87"/>
      <c r="J60711" s="88"/>
      <c r="K60711" s="89"/>
      <c r="M60711" s="88"/>
      <c r="O60711" s="90"/>
      <c r="P60711" s="90"/>
      <c r="Q60711" s="90"/>
    </row>
    <row r="60712" spans="4:17" x14ac:dyDescent="0.25">
      <c r="D60712" s="87"/>
      <c r="J60712" s="88"/>
      <c r="K60712" s="89"/>
      <c r="M60712" s="88"/>
      <c r="O60712" s="90"/>
      <c r="P60712" s="90"/>
      <c r="Q60712" s="90"/>
    </row>
    <row r="60713" spans="4:17" x14ac:dyDescent="0.25">
      <c r="D60713" s="87"/>
      <c r="J60713" s="88"/>
      <c r="K60713" s="89"/>
      <c r="M60713" s="88"/>
      <c r="O60713" s="90"/>
      <c r="P60713" s="90"/>
      <c r="Q60713" s="90"/>
    </row>
    <row r="60714" spans="4:17" x14ac:dyDescent="0.25">
      <c r="D60714" s="87"/>
      <c r="J60714" s="88"/>
      <c r="K60714" s="89"/>
      <c r="M60714" s="88"/>
      <c r="O60714" s="90"/>
      <c r="P60714" s="90"/>
      <c r="Q60714" s="90"/>
    </row>
    <row r="60715" spans="4:17" x14ac:dyDescent="0.25">
      <c r="D60715" s="87"/>
      <c r="J60715" s="88"/>
      <c r="K60715" s="89"/>
      <c r="M60715" s="88"/>
      <c r="O60715" s="90"/>
      <c r="P60715" s="90"/>
      <c r="Q60715" s="90"/>
    </row>
    <row r="60716" spans="4:17" x14ac:dyDescent="0.25">
      <c r="D60716" s="87"/>
      <c r="J60716" s="88"/>
      <c r="K60716" s="89"/>
      <c r="M60716" s="88"/>
      <c r="O60716" s="90"/>
      <c r="P60716" s="90"/>
      <c r="Q60716" s="90"/>
    </row>
    <row r="60717" spans="4:17" x14ac:dyDescent="0.25">
      <c r="D60717" s="87"/>
      <c r="J60717" s="88"/>
      <c r="K60717" s="89"/>
      <c r="M60717" s="88"/>
      <c r="O60717" s="90"/>
      <c r="P60717" s="90"/>
      <c r="Q60717" s="90"/>
    </row>
    <row r="60718" spans="4:17" x14ac:dyDescent="0.25">
      <c r="D60718" s="87"/>
      <c r="J60718" s="88"/>
      <c r="K60718" s="89"/>
      <c r="M60718" s="88"/>
      <c r="O60718" s="90"/>
      <c r="P60718" s="90"/>
      <c r="Q60718" s="90"/>
    </row>
    <row r="60719" spans="4:17" x14ac:dyDescent="0.25">
      <c r="D60719" s="87"/>
      <c r="J60719" s="88"/>
      <c r="K60719" s="89"/>
      <c r="M60719" s="88"/>
      <c r="O60719" s="90"/>
      <c r="P60719" s="90"/>
      <c r="Q60719" s="90"/>
    </row>
    <row r="60720" spans="4:17" x14ac:dyDescent="0.25">
      <c r="D60720" s="87"/>
      <c r="J60720" s="88"/>
      <c r="K60720" s="89"/>
      <c r="M60720" s="88"/>
      <c r="O60720" s="90"/>
      <c r="P60720" s="90"/>
      <c r="Q60720" s="90"/>
    </row>
    <row r="60721" spans="4:17" x14ac:dyDescent="0.25">
      <c r="D60721" s="87"/>
      <c r="J60721" s="88"/>
      <c r="K60721" s="89"/>
      <c r="M60721" s="88"/>
      <c r="O60721" s="90"/>
      <c r="P60721" s="90"/>
      <c r="Q60721" s="90"/>
    </row>
    <row r="60722" spans="4:17" x14ac:dyDescent="0.25">
      <c r="D60722" s="87"/>
      <c r="J60722" s="88"/>
      <c r="K60722" s="89"/>
      <c r="M60722" s="88"/>
      <c r="O60722" s="90"/>
      <c r="P60722" s="90"/>
      <c r="Q60722" s="90"/>
    </row>
    <row r="60723" spans="4:17" x14ac:dyDescent="0.25">
      <c r="D60723" s="87"/>
      <c r="J60723" s="88"/>
      <c r="K60723" s="89"/>
      <c r="M60723" s="88"/>
      <c r="O60723" s="90"/>
      <c r="P60723" s="90"/>
      <c r="Q60723" s="90"/>
    </row>
    <row r="60724" spans="4:17" x14ac:dyDescent="0.25">
      <c r="D60724" s="87"/>
      <c r="J60724" s="88"/>
      <c r="K60724" s="89"/>
      <c r="M60724" s="88"/>
      <c r="O60724" s="90"/>
      <c r="P60724" s="90"/>
      <c r="Q60724" s="90"/>
    </row>
    <row r="60725" spans="4:17" x14ac:dyDescent="0.25">
      <c r="D60725" s="87"/>
      <c r="J60725" s="88"/>
      <c r="K60725" s="89"/>
      <c r="M60725" s="88"/>
      <c r="O60725" s="90"/>
      <c r="P60725" s="90"/>
      <c r="Q60725" s="90"/>
    </row>
    <row r="60726" spans="4:17" x14ac:dyDescent="0.25">
      <c r="D60726" s="87"/>
      <c r="J60726" s="88"/>
      <c r="K60726" s="89"/>
      <c r="M60726" s="88"/>
      <c r="O60726" s="90"/>
      <c r="P60726" s="90"/>
      <c r="Q60726" s="90"/>
    </row>
    <row r="60727" spans="4:17" x14ac:dyDescent="0.25">
      <c r="D60727" s="87"/>
      <c r="J60727" s="88"/>
      <c r="K60727" s="89"/>
      <c r="M60727" s="88"/>
      <c r="O60727" s="90"/>
      <c r="P60727" s="90"/>
      <c r="Q60727" s="90"/>
    </row>
    <row r="60728" spans="4:17" x14ac:dyDescent="0.25">
      <c r="D60728" s="87"/>
      <c r="J60728" s="88"/>
      <c r="K60728" s="89"/>
      <c r="M60728" s="88"/>
      <c r="O60728" s="90"/>
      <c r="P60728" s="90"/>
      <c r="Q60728" s="90"/>
    </row>
    <row r="60729" spans="4:17" x14ac:dyDescent="0.25">
      <c r="D60729" s="87"/>
      <c r="J60729" s="88"/>
      <c r="K60729" s="89"/>
      <c r="M60729" s="88"/>
      <c r="O60729" s="90"/>
      <c r="P60729" s="90"/>
      <c r="Q60729" s="90"/>
    </row>
    <row r="60730" spans="4:17" x14ac:dyDescent="0.25">
      <c r="D60730" s="87"/>
      <c r="J60730" s="88"/>
      <c r="K60730" s="89"/>
      <c r="M60730" s="88"/>
      <c r="O60730" s="90"/>
      <c r="P60730" s="90"/>
      <c r="Q60730" s="90"/>
    </row>
    <row r="60731" spans="4:17" x14ac:dyDescent="0.25">
      <c r="D60731" s="87"/>
      <c r="J60731" s="88"/>
      <c r="K60731" s="89"/>
      <c r="M60731" s="88"/>
      <c r="O60731" s="90"/>
      <c r="P60731" s="90"/>
      <c r="Q60731" s="90"/>
    </row>
    <row r="60732" spans="4:17" x14ac:dyDescent="0.25">
      <c r="D60732" s="87"/>
      <c r="J60732" s="88"/>
      <c r="K60732" s="89"/>
      <c r="M60732" s="88"/>
      <c r="O60732" s="90"/>
      <c r="P60732" s="90"/>
      <c r="Q60732" s="90"/>
    </row>
    <row r="60733" spans="4:17" x14ac:dyDescent="0.25">
      <c r="D60733" s="87"/>
      <c r="J60733" s="88"/>
      <c r="K60733" s="89"/>
      <c r="M60733" s="88"/>
      <c r="O60733" s="90"/>
      <c r="P60733" s="90"/>
      <c r="Q60733" s="90"/>
    </row>
    <row r="60734" spans="4:17" x14ac:dyDescent="0.25">
      <c r="D60734" s="87"/>
      <c r="J60734" s="88"/>
      <c r="K60734" s="89"/>
      <c r="M60734" s="88"/>
      <c r="O60734" s="90"/>
      <c r="P60734" s="90"/>
      <c r="Q60734" s="90"/>
    </row>
    <row r="60735" spans="4:17" x14ac:dyDescent="0.25">
      <c r="D60735" s="87"/>
      <c r="J60735" s="88"/>
      <c r="K60735" s="89"/>
      <c r="M60735" s="88"/>
      <c r="O60735" s="90"/>
      <c r="P60735" s="90"/>
      <c r="Q60735" s="90"/>
    </row>
    <row r="60736" spans="4:17" x14ac:dyDescent="0.25">
      <c r="D60736" s="87"/>
      <c r="J60736" s="88"/>
      <c r="K60736" s="89"/>
      <c r="M60736" s="88"/>
      <c r="O60736" s="90"/>
      <c r="P60736" s="90"/>
      <c r="Q60736" s="90"/>
    </row>
    <row r="60737" spans="4:17" x14ac:dyDescent="0.25">
      <c r="D60737" s="87"/>
      <c r="J60737" s="88"/>
      <c r="K60737" s="89"/>
      <c r="M60737" s="88"/>
      <c r="O60737" s="90"/>
      <c r="P60737" s="90"/>
      <c r="Q60737" s="90"/>
    </row>
    <row r="60738" spans="4:17" x14ac:dyDescent="0.25">
      <c r="D60738" s="87"/>
      <c r="J60738" s="88"/>
      <c r="K60738" s="89"/>
      <c r="M60738" s="88"/>
      <c r="O60738" s="90"/>
      <c r="P60738" s="90"/>
      <c r="Q60738" s="90"/>
    </row>
    <row r="60739" spans="4:17" x14ac:dyDescent="0.25">
      <c r="D60739" s="87"/>
      <c r="J60739" s="88"/>
      <c r="K60739" s="89"/>
      <c r="M60739" s="88"/>
      <c r="O60739" s="90"/>
      <c r="P60739" s="90"/>
      <c r="Q60739" s="90"/>
    </row>
    <row r="60740" spans="4:17" x14ac:dyDescent="0.25">
      <c r="D60740" s="87"/>
      <c r="J60740" s="88"/>
      <c r="K60740" s="89"/>
      <c r="M60740" s="88"/>
      <c r="O60740" s="90"/>
      <c r="P60740" s="90"/>
      <c r="Q60740" s="90"/>
    </row>
    <row r="60741" spans="4:17" x14ac:dyDescent="0.25">
      <c r="D60741" s="87"/>
      <c r="J60741" s="88"/>
      <c r="K60741" s="89"/>
      <c r="M60741" s="88"/>
      <c r="O60741" s="90"/>
      <c r="P60741" s="90"/>
      <c r="Q60741" s="90"/>
    </row>
    <row r="60742" spans="4:17" x14ac:dyDescent="0.25">
      <c r="D60742" s="87"/>
      <c r="J60742" s="88"/>
      <c r="K60742" s="89"/>
      <c r="M60742" s="88"/>
      <c r="O60742" s="90"/>
      <c r="P60742" s="90"/>
      <c r="Q60742" s="90"/>
    </row>
    <row r="60743" spans="4:17" x14ac:dyDescent="0.25">
      <c r="D60743" s="87"/>
      <c r="J60743" s="88"/>
      <c r="K60743" s="89"/>
      <c r="M60743" s="88"/>
      <c r="O60743" s="90"/>
      <c r="P60743" s="90"/>
      <c r="Q60743" s="90"/>
    </row>
    <row r="60744" spans="4:17" x14ac:dyDescent="0.25">
      <c r="D60744" s="87"/>
      <c r="J60744" s="88"/>
      <c r="K60744" s="89"/>
      <c r="M60744" s="88"/>
      <c r="O60744" s="90"/>
      <c r="P60744" s="90"/>
      <c r="Q60744" s="90"/>
    </row>
    <row r="60745" spans="4:17" x14ac:dyDescent="0.25">
      <c r="D60745" s="87"/>
      <c r="J60745" s="88"/>
      <c r="K60745" s="89"/>
      <c r="M60745" s="88"/>
      <c r="O60745" s="90"/>
      <c r="P60745" s="90"/>
      <c r="Q60745" s="90"/>
    </row>
    <row r="60746" spans="4:17" x14ac:dyDescent="0.25">
      <c r="D60746" s="87"/>
      <c r="J60746" s="88"/>
      <c r="K60746" s="89"/>
      <c r="M60746" s="88"/>
      <c r="O60746" s="90"/>
      <c r="P60746" s="90"/>
      <c r="Q60746" s="90"/>
    </row>
    <row r="60747" spans="4:17" x14ac:dyDescent="0.25">
      <c r="D60747" s="87"/>
      <c r="J60747" s="88"/>
      <c r="K60747" s="89"/>
      <c r="M60747" s="88"/>
      <c r="O60747" s="90"/>
      <c r="P60747" s="90"/>
      <c r="Q60747" s="90"/>
    </row>
    <row r="60748" spans="4:17" x14ac:dyDescent="0.25">
      <c r="D60748" s="87"/>
      <c r="J60748" s="88"/>
      <c r="K60748" s="89"/>
      <c r="M60748" s="88"/>
      <c r="O60748" s="90"/>
      <c r="P60748" s="90"/>
      <c r="Q60748" s="90"/>
    </row>
    <row r="60749" spans="4:17" x14ac:dyDescent="0.25">
      <c r="D60749" s="87"/>
      <c r="J60749" s="88"/>
      <c r="K60749" s="89"/>
      <c r="M60749" s="88"/>
      <c r="O60749" s="90"/>
      <c r="P60749" s="90"/>
      <c r="Q60749" s="90"/>
    </row>
    <row r="60750" spans="4:17" x14ac:dyDescent="0.25">
      <c r="D60750" s="87"/>
      <c r="J60750" s="88"/>
      <c r="K60750" s="89"/>
      <c r="M60750" s="88"/>
      <c r="O60750" s="90"/>
      <c r="P60750" s="90"/>
      <c r="Q60750" s="90"/>
    </row>
    <row r="60751" spans="4:17" x14ac:dyDescent="0.25">
      <c r="D60751" s="87"/>
      <c r="J60751" s="88"/>
      <c r="K60751" s="89"/>
      <c r="M60751" s="88"/>
      <c r="O60751" s="90"/>
      <c r="P60751" s="90"/>
      <c r="Q60751" s="90"/>
    </row>
    <row r="60752" spans="4:17" x14ac:dyDescent="0.25">
      <c r="D60752" s="87"/>
      <c r="J60752" s="88"/>
      <c r="K60752" s="89"/>
      <c r="M60752" s="88"/>
      <c r="O60752" s="90"/>
      <c r="P60752" s="90"/>
      <c r="Q60752" s="90"/>
    </row>
    <row r="60753" spans="4:17" x14ac:dyDescent="0.25">
      <c r="D60753" s="87"/>
      <c r="J60753" s="88"/>
      <c r="K60753" s="89"/>
      <c r="M60753" s="88"/>
      <c r="O60753" s="90"/>
      <c r="P60753" s="90"/>
      <c r="Q60753" s="90"/>
    </row>
    <row r="60754" spans="4:17" x14ac:dyDescent="0.25">
      <c r="D60754" s="87"/>
      <c r="J60754" s="88"/>
      <c r="K60754" s="89"/>
      <c r="M60754" s="88"/>
      <c r="O60754" s="90"/>
      <c r="P60754" s="90"/>
      <c r="Q60754" s="90"/>
    </row>
    <row r="60755" spans="4:17" x14ac:dyDescent="0.25">
      <c r="D60755" s="87"/>
      <c r="J60755" s="88"/>
      <c r="K60755" s="89"/>
      <c r="M60755" s="88"/>
      <c r="O60755" s="90"/>
      <c r="P60755" s="90"/>
      <c r="Q60755" s="90"/>
    </row>
    <row r="60756" spans="4:17" x14ac:dyDescent="0.25">
      <c r="D60756" s="87"/>
      <c r="J60756" s="88"/>
      <c r="K60756" s="89"/>
      <c r="M60756" s="88"/>
      <c r="O60756" s="90"/>
      <c r="P60756" s="90"/>
      <c r="Q60756" s="90"/>
    </row>
    <row r="60757" spans="4:17" x14ac:dyDescent="0.25">
      <c r="D60757" s="87"/>
      <c r="J60757" s="88"/>
      <c r="K60757" s="89"/>
      <c r="M60757" s="88"/>
      <c r="O60757" s="90"/>
      <c r="P60757" s="90"/>
      <c r="Q60757" s="90"/>
    </row>
    <row r="60758" spans="4:17" x14ac:dyDescent="0.25">
      <c r="D60758" s="87"/>
      <c r="J60758" s="88"/>
      <c r="K60758" s="89"/>
      <c r="M60758" s="88"/>
      <c r="O60758" s="90"/>
      <c r="P60758" s="90"/>
      <c r="Q60758" s="90"/>
    </row>
    <row r="60759" spans="4:17" x14ac:dyDescent="0.25">
      <c r="D60759" s="87"/>
      <c r="J60759" s="88"/>
      <c r="K60759" s="89"/>
      <c r="M60759" s="88"/>
      <c r="O60759" s="90"/>
      <c r="P60759" s="90"/>
      <c r="Q60759" s="90"/>
    </row>
    <row r="60760" spans="4:17" x14ac:dyDescent="0.25">
      <c r="D60760" s="87"/>
      <c r="J60760" s="88"/>
      <c r="K60760" s="89"/>
      <c r="M60760" s="88"/>
      <c r="O60760" s="90"/>
      <c r="P60760" s="90"/>
      <c r="Q60760" s="90"/>
    </row>
    <row r="60761" spans="4:17" x14ac:dyDescent="0.25">
      <c r="D60761" s="87"/>
      <c r="J60761" s="88"/>
      <c r="K60761" s="89"/>
      <c r="M60761" s="88"/>
      <c r="O60761" s="90"/>
      <c r="P60761" s="90"/>
      <c r="Q60761" s="90"/>
    </row>
    <row r="60762" spans="4:17" x14ac:dyDescent="0.25">
      <c r="D60762" s="87"/>
      <c r="J60762" s="88"/>
      <c r="K60762" s="89"/>
      <c r="M60762" s="88"/>
      <c r="O60762" s="90"/>
      <c r="P60762" s="90"/>
      <c r="Q60762" s="90"/>
    </row>
    <row r="60763" spans="4:17" x14ac:dyDescent="0.25">
      <c r="D60763" s="87"/>
      <c r="J60763" s="88"/>
      <c r="K60763" s="89"/>
      <c r="M60763" s="88"/>
      <c r="O60763" s="90"/>
      <c r="P60763" s="90"/>
      <c r="Q60763" s="90"/>
    </row>
    <row r="60764" spans="4:17" x14ac:dyDescent="0.25">
      <c r="D60764" s="87"/>
      <c r="J60764" s="88"/>
      <c r="K60764" s="89"/>
      <c r="M60764" s="88"/>
      <c r="O60764" s="90"/>
      <c r="P60764" s="90"/>
      <c r="Q60764" s="90"/>
    </row>
    <row r="60765" spans="4:17" x14ac:dyDescent="0.25">
      <c r="D60765" s="87"/>
      <c r="J60765" s="88"/>
      <c r="K60765" s="89"/>
      <c r="M60765" s="88"/>
      <c r="O60765" s="90"/>
      <c r="P60765" s="90"/>
      <c r="Q60765" s="90"/>
    </row>
    <row r="60766" spans="4:17" x14ac:dyDescent="0.25">
      <c r="D60766" s="87"/>
      <c r="J60766" s="88"/>
      <c r="K60766" s="89"/>
      <c r="M60766" s="88"/>
      <c r="O60766" s="90"/>
      <c r="P60766" s="90"/>
      <c r="Q60766" s="90"/>
    </row>
    <row r="60767" spans="4:17" x14ac:dyDescent="0.25">
      <c r="D60767" s="87"/>
      <c r="J60767" s="88"/>
      <c r="K60767" s="89"/>
      <c r="M60767" s="88"/>
      <c r="O60767" s="90"/>
      <c r="P60767" s="90"/>
      <c r="Q60767" s="90"/>
    </row>
    <row r="60768" spans="4:17" x14ac:dyDescent="0.25">
      <c r="D60768" s="87"/>
      <c r="J60768" s="88"/>
      <c r="K60768" s="89"/>
      <c r="M60768" s="88"/>
      <c r="O60768" s="90"/>
      <c r="P60768" s="90"/>
      <c r="Q60768" s="90"/>
    </row>
    <row r="60769" spans="4:17" x14ac:dyDescent="0.25">
      <c r="D60769" s="87"/>
      <c r="J60769" s="88"/>
      <c r="K60769" s="89"/>
      <c r="M60769" s="88"/>
      <c r="O60769" s="90"/>
      <c r="P60769" s="90"/>
      <c r="Q60769" s="90"/>
    </row>
    <row r="60770" spans="4:17" x14ac:dyDescent="0.25">
      <c r="D60770" s="87"/>
      <c r="J60770" s="88"/>
      <c r="K60770" s="89"/>
      <c r="M60770" s="88"/>
      <c r="O60770" s="90"/>
      <c r="P60770" s="90"/>
      <c r="Q60770" s="90"/>
    </row>
    <row r="60771" spans="4:17" x14ac:dyDescent="0.25">
      <c r="D60771" s="87"/>
      <c r="J60771" s="88"/>
      <c r="K60771" s="89"/>
      <c r="M60771" s="88"/>
      <c r="O60771" s="90"/>
      <c r="P60771" s="90"/>
      <c r="Q60771" s="90"/>
    </row>
    <row r="60772" spans="4:17" x14ac:dyDescent="0.25">
      <c r="D60772" s="87"/>
      <c r="J60772" s="88"/>
      <c r="K60772" s="89"/>
      <c r="M60772" s="88"/>
      <c r="O60772" s="90"/>
      <c r="P60772" s="90"/>
      <c r="Q60772" s="90"/>
    </row>
    <row r="60773" spans="4:17" x14ac:dyDescent="0.25">
      <c r="D60773" s="87"/>
      <c r="J60773" s="88"/>
      <c r="K60773" s="89"/>
      <c r="M60773" s="88"/>
      <c r="O60773" s="90"/>
      <c r="P60773" s="90"/>
      <c r="Q60773" s="90"/>
    </row>
    <row r="60774" spans="4:17" x14ac:dyDescent="0.25">
      <c r="D60774" s="87"/>
      <c r="J60774" s="88"/>
      <c r="K60774" s="89"/>
      <c r="M60774" s="88"/>
      <c r="O60774" s="90"/>
      <c r="P60774" s="90"/>
      <c r="Q60774" s="90"/>
    </row>
    <row r="60775" spans="4:17" x14ac:dyDescent="0.25">
      <c r="D60775" s="87"/>
      <c r="J60775" s="88"/>
      <c r="K60775" s="89"/>
      <c r="M60775" s="88"/>
      <c r="O60775" s="90"/>
      <c r="P60775" s="90"/>
      <c r="Q60775" s="90"/>
    </row>
    <row r="60776" spans="4:17" x14ac:dyDescent="0.25">
      <c r="D60776" s="87"/>
      <c r="J60776" s="88"/>
      <c r="K60776" s="89"/>
      <c r="M60776" s="88"/>
      <c r="O60776" s="90"/>
      <c r="P60776" s="90"/>
      <c r="Q60776" s="90"/>
    </row>
    <row r="60777" spans="4:17" x14ac:dyDescent="0.25">
      <c r="D60777" s="87"/>
      <c r="J60777" s="88"/>
      <c r="K60777" s="89"/>
      <c r="M60777" s="88"/>
      <c r="O60777" s="90"/>
      <c r="P60777" s="90"/>
      <c r="Q60777" s="90"/>
    </row>
    <row r="60778" spans="4:17" x14ac:dyDescent="0.25">
      <c r="D60778" s="87"/>
      <c r="J60778" s="88"/>
      <c r="K60778" s="89"/>
      <c r="M60778" s="88"/>
      <c r="O60778" s="90"/>
      <c r="P60778" s="90"/>
      <c r="Q60778" s="90"/>
    </row>
    <row r="60779" spans="4:17" x14ac:dyDescent="0.25">
      <c r="D60779" s="87"/>
      <c r="J60779" s="88"/>
      <c r="K60779" s="89"/>
      <c r="M60779" s="88"/>
      <c r="O60779" s="90"/>
      <c r="P60779" s="90"/>
      <c r="Q60779" s="90"/>
    </row>
    <row r="60780" spans="4:17" x14ac:dyDescent="0.25">
      <c r="D60780" s="87"/>
      <c r="J60780" s="88"/>
      <c r="K60780" s="89"/>
      <c r="M60780" s="88"/>
      <c r="O60780" s="90"/>
      <c r="P60780" s="90"/>
      <c r="Q60780" s="90"/>
    </row>
    <row r="60781" spans="4:17" x14ac:dyDescent="0.25">
      <c r="D60781" s="87"/>
      <c r="J60781" s="88"/>
      <c r="K60781" s="89"/>
      <c r="M60781" s="88"/>
      <c r="O60781" s="90"/>
      <c r="P60781" s="90"/>
      <c r="Q60781" s="90"/>
    </row>
    <row r="60782" spans="4:17" x14ac:dyDescent="0.25">
      <c r="D60782" s="87"/>
      <c r="J60782" s="88"/>
      <c r="K60782" s="89"/>
      <c r="M60782" s="88"/>
      <c r="O60782" s="90"/>
      <c r="P60782" s="90"/>
      <c r="Q60782" s="90"/>
    </row>
    <row r="60783" spans="4:17" x14ac:dyDescent="0.25">
      <c r="D60783" s="87"/>
      <c r="J60783" s="88"/>
      <c r="K60783" s="89"/>
      <c r="M60783" s="88"/>
      <c r="O60783" s="90"/>
      <c r="P60783" s="90"/>
      <c r="Q60783" s="90"/>
    </row>
    <row r="60784" spans="4:17" x14ac:dyDescent="0.25">
      <c r="D60784" s="87"/>
      <c r="J60784" s="88"/>
      <c r="K60784" s="89"/>
      <c r="M60784" s="88"/>
      <c r="O60784" s="90"/>
      <c r="P60784" s="90"/>
      <c r="Q60784" s="90"/>
    </row>
    <row r="60785" spans="4:17" x14ac:dyDescent="0.25">
      <c r="D60785" s="87"/>
      <c r="J60785" s="88"/>
      <c r="K60785" s="89"/>
      <c r="M60785" s="88"/>
      <c r="O60785" s="90"/>
      <c r="P60785" s="90"/>
      <c r="Q60785" s="90"/>
    </row>
    <row r="60786" spans="4:17" x14ac:dyDescent="0.25">
      <c r="D60786" s="87"/>
      <c r="J60786" s="88"/>
      <c r="K60786" s="89"/>
      <c r="M60786" s="88"/>
      <c r="O60786" s="90"/>
      <c r="P60786" s="90"/>
      <c r="Q60786" s="90"/>
    </row>
    <row r="60787" spans="4:17" x14ac:dyDescent="0.25">
      <c r="D60787" s="87"/>
      <c r="J60787" s="88"/>
      <c r="K60787" s="89"/>
      <c r="M60787" s="88"/>
      <c r="O60787" s="90"/>
      <c r="P60787" s="90"/>
      <c r="Q60787" s="90"/>
    </row>
    <row r="60788" spans="4:17" x14ac:dyDescent="0.25">
      <c r="D60788" s="87"/>
      <c r="J60788" s="88"/>
      <c r="K60788" s="89"/>
      <c r="M60788" s="88"/>
      <c r="O60788" s="90"/>
      <c r="P60788" s="90"/>
      <c r="Q60788" s="90"/>
    </row>
    <row r="60789" spans="4:17" x14ac:dyDescent="0.25">
      <c r="D60789" s="87"/>
      <c r="J60789" s="88"/>
      <c r="K60789" s="89"/>
      <c r="M60789" s="88"/>
      <c r="O60789" s="90"/>
      <c r="P60789" s="90"/>
      <c r="Q60789" s="90"/>
    </row>
    <row r="60790" spans="4:17" x14ac:dyDescent="0.25">
      <c r="D60790" s="87"/>
      <c r="J60790" s="88"/>
      <c r="K60790" s="89"/>
      <c r="M60790" s="88"/>
      <c r="O60790" s="90"/>
      <c r="P60790" s="90"/>
      <c r="Q60790" s="90"/>
    </row>
    <row r="60791" spans="4:17" x14ac:dyDescent="0.25">
      <c r="D60791" s="87"/>
      <c r="J60791" s="88"/>
      <c r="K60791" s="89"/>
      <c r="M60791" s="88"/>
      <c r="O60791" s="90"/>
      <c r="P60791" s="90"/>
      <c r="Q60791" s="90"/>
    </row>
    <row r="60792" spans="4:17" x14ac:dyDescent="0.25">
      <c r="D60792" s="87"/>
      <c r="J60792" s="88"/>
      <c r="K60792" s="89"/>
      <c r="M60792" s="88"/>
      <c r="O60792" s="90"/>
      <c r="P60792" s="90"/>
      <c r="Q60792" s="90"/>
    </row>
    <row r="60793" spans="4:17" x14ac:dyDescent="0.25">
      <c r="D60793" s="87"/>
      <c r="J60793" s="88"/>
      <c r="K60793" s="89"/>
      <c r="M60793" s="88"/>
      <c r="O60793" s="90"/>
      <c r="P60793" s="90"/>
      <c r="Q60793" s="90"/>
    </row>
    <row r="60794" spans="4:17" x14ac:dyDescent="0.25">
      <c r="D60794" s="87"/>
      <c r="J60794" s="88"/>
      <c r="K60794" s="89"/>
      <c r="M60794" s="88"/>
      <c r="O60794" s="90"/>
      <c r="P60794" s="90"/>
      <c r="Q60794" s="90"/>
    </row>
    <row r="60795" spans="4:17" x14ac:dyDescent="0.25">
      <c r="D60795" s="87"/>
      <c r="J60795" s="88"/>
      <c r="K60795" s="89"/>
      <c r="M60795" s="88"/>
      <c r="O60795" s="90"/>
      <c r="P60795" s="90"/>
      <c r="Q60795" s="90"/>
    </row>
    <row r="60796" spans="4:17" x14ac:dyDescent="0.25">
      <c r="D60796" s="87"/>
      <c r="J60796" s="88"/>
      <c r="K60796" s="89"/>
      <c r="M60796" s="88"/>
      <c r="O60796" s="90"/>
      <c r="P60796" s="90"/>
      <c r="Q60796" s="90"/>
    </row>
    <row r="60797" spans="4:17" x14ac:dyDescent="0.25">
      <c r="D60797" s="87"/>
      <c r="J60797" s="88"/>
      <c r="K60797" s="89"/>
      <c r="M60797" s="88"/>
      <c r="O60797" s="90"/>
      <c r="P60797" s="90"/>
      <c r="Q60797" s="90"/>
    </row>
    <row r="60798" spans="4:17" x14ac:dyDescent="0.25">
      <c r="D60798" s="87"/>
      <c r="J60798" s="88"/>
      <c r="K60798" s="89"/>
      <c r="M60798" s="88"/>
      <c r="O60798" s="90"/>
      <c r="P60798" s="90"/>
      <c r="Q60798" s="90"/>
    </row>
    <row r="60799" spans="4:17" x14ac:dyDescent="0.25">
      <c r="D60799" s="87"/>
      <c r="J60799" s="88"/>
      <c r="K60799" s="89"/>
      <c r="M60799" s="88"/>
      <c r="O60799" s="90"/>
      <c r="P60799" s="90"/>
      <c r="Q60799" s="90"/>
    </row>
    <row r="60800" spans="4:17" x14ac:dyDescent="0.25">
      <c r="D60800" s="87"/>
      <c r="J60800" s="88"/>
      <c r="K60800" s="89"/>
      <c r="M60800" s="88"/>
      <c r="O60800" s="90"/>
      <c r="P60800" s="90"/>
      <c r="Q60800" s="90"/>
    </row>
    <row r="60801" spans="4:17" x14ac:dyDescent="0.25">
      <c r="D60801" s="87"/>
      <c r="J60801" s="88"/>
      <c r="K60801" s="89"/>
      <c r="M60801" s="88"/>
      <c r="O60801" s="90"/>
      <c r="P60801" s="90"/>
      <c r="Q60801" s="90"/>
    </row>
    <row r="60802" spans="4:17" x14ac:dyDescent="0.25">
      <c r="D60802" s="87"/>
      <c r="J60802" s="88"/>
      <c r="K60802" s="89"/>
      <c r="M60802" s="88"/>
      <c r="O60802" s="90"/>
      <c r="P60802" s="90"/>
      <c r="Q60802" s="90"/>
    </row>
    <row r="60803" spans="4:17" x14ac:dyDescent="0.25">
      <c r="D60803" s="87"/>
      <c r="J60803" s="88"/>
      <c r="K60803" s="89"/>
      <c r="M60803" s="88"/>
      <c r="O60803" s="90"/>
      <c r="P60803" s="90"/>
      <c r="Q60803" s="90"/>
    </row>
    <row r="60804" spans="4:17" x14ac:dyDescent="0.25">
      <c r="D60804" s="87"/>
      <c r="J60804" s="88"/>
      <c r="K60804" s="89"/>
      <c r="M60804" s="88"/>
      <c r="O60804" s="90"/>
      <c r="P60804" s="90"/>
      <c r="Q60804" s="90"/>
    </row>
    <row r="60805" spans="4:17" x14ac:dyDescent="0.25">
      <c r="D60805" s="87"/>
      <c r="J60805" s="88"/>
      <c r="K60805" s="89"/>
      <c r="M60805" s="88"/>
      <c r="O60805" s="90"/>
      <c r="P60805" s="90"/>
      <c r="Q60805" s="90"/>
    </row>
    <row r="60806" spans="4:17" x14ac:dyDescent="0.25">
      <c r="D60806" s="87"/>
      <c r="J60806" s="88"/>
      <c r="K60806" s="89"/>
      <c r="M60806" s="88"/>
      <c r="O60806" s="90"/>
      <c r="P60806" s="90"/>
      <c r="Q60806" s="90"/>
    </row>
    <row r="60807" spans="4:17" x14ac:dyDescent="0.25">
      <c r="D60807" s="87"/>
      <c r="J60807" s="88"/>
      <c r="K60807" s="89"/>
      <c r="M60807" s="88"/>
      <c r="O60807" s="90"/>
      <c r="P60807" s="90"/>
      <c r="Q60807" s="90"/>
    </row>
    <row r="60808" spans="4:17" x14ac:dyDescent="0.25">
      <c r="D60808" s="87"/>
      <c r="J60808" s="88"/>
      <c r="K60808" s="89"/>
      <c r="M60808" s="88"/>
      <c r="O60808" s="90"/>
      <c r="P60808" s="90"/>
      <c r="Q60808" s="90"/>
    </row>
    <row r="60809" spans="4:17" x14ac:dyDescent="0.25">
      <c r="D60809" s="87"/>
      <c r="J60809" s="88"/>
      <c r="K60809" s="89"/>
      <c r="M60809" s="88"/>
      <c r="O60809" s="90"/>
      <c r="P60809" s="90"/>
      <c r="Q60809" s="90"/>
    </row>
    <row r="60810" spans="4:17" x14ac:dyDescent="0.25">
      <c r="D60810" s="87"/>
      <c r="J60810" s="88"/>
      <c r="K60810" s="89"/>
      <c r="M60810" s="88"/>
      <c r="O60810" s="90"/>
      <c r="P60810" s="90"/>
      <c r="Q60810" s="90"/>
    </row>
    <row r="60811" spans="4:17" x14ac:dyDescent="0.25">
      <c r="D60811" s="87"/>
      <c r="J60811" s="88"/>
      <c r="K60811" s="89"/>
      <c r="M60811" s="88"/>
      <c r="O60811" s="90"/>
      <c r="P60811" s="90"/>
      <c r="Q60811" s="90"/>
    </row>
    <row r="60812" spans="4:17" x14ac:dyDescent="0.25">
      <c r="D60812" s="87"/>
      <c r="J60812" s="88"/>
      <c r="K60812" s="89"/>
      <c r="M60812" s="88"/>
      <c r="O60812" s="90"/>
      <c r="P60812" s="90"/>
      <c r="Q60812" s="90"/>
    </row>
    <row r="60813" spans="4:17" x14ac:dyDescent="0.25">
      <c r="D60813" s="87"/>
      <c r="J60813" s="88"/>
      <c r="K60813" s="89"/>
      <c r="M60813" s="88"/>
      <c r="O60813" s="90"/>
      <c r="P60813" s="90"/>
      <c r="Q60813" s="90"/>
    </row>
    <row r="60814" spans="4:17" x14ac:dyDescent="0.25">
      <c r="D60814" s="87"/>
      <c r="J60814" s="88"/>
      <c r="K60814" s="89"/>
      <c r="M60814" s="88"/>
      <c r="O60814" s="90"/>
      <c r="P60814" s="90"/>
      <c r="Q60814" s="90"/>
    </row>
    <row r="60815" spans="4:17" x14ac:dyDescent="0.25">
      <c r="D60815" s="87"/>
      <c r="J60815" s="88"/>
      <c r="K60815" s="89"/>
      <c r="M60815" s="88"/>
      <c r="O60815" s="90"/>
      <c r="P60815" s="90"/>
      <c r="Q60815" s="90"/>
    </row>
    <row r="60816" spans="4:17" x14ac:dyDescent="0.25">
      <c r="D60816" s="87"/>
      <c r="J60816" s="88"/>
      <c r="K60816" s="89"/>
      <c r="M60816" s="88"/>
      <c r="O60816" s="90"/>
      <c r="P60816" s="90"/>
      <c r="Q60816" s="90"/>
    </row>
    <row r="60817" spans="4:17" x14ac:dyDescent="0.25">
      <c r="D60817" s="87"/>
      <c r="J60817" s="88"/>
      <c r="K60817" s="89"/>
      <c r="M60817" s="88"/>
      <c r="O60817" s="90"/>
      <c r="P60817" s="90"/>
      <c r="Q60817" s="90"/>
    </row>
    <row r="60818" spans="4:17" x14ac:dyDescent="0.25">
      <c r="D60818" s="87"/>
      <c r="J60818" s="88"/>
      <c r="K60818" s="89"/>
      <c r="M60818" s="88"/>
      <c r="O60818" s="90"/>
      <c r="P60818" s="90"/>
      <c r="Q60818" s="90"/>
    </row>
    <row r="60819" spans="4:17" x14ac:dyDescent="0.25">
      <c r="D60819" s="87"/>
      <c r="J60819" s="88"/>
      <c r="K60819" s="89"/>
      <c r="M60819" s="88"/>
      <c r="O60819" s="90"/>
      <c r="P60819" s="90"/>
      <c r="Q60819" s="90"/>
    </row>
    <row r="60820" spans="4:17" x14ac:dyDescent="0.25">
      <c r="D60820" s="87"/>
      <c r="J60820" s="88"/>
      <c r="K60820" s="89"/>
      <c r="M60820" s="88"/>
      <c r="O60820" s="90"/>
      <c r="P60820" s="90"/>
      <c r="Q60820" s="90"/>
    </row>
    <row r="60821" spans="4:17" x14ac:dyDescent="0.25">
      <c r="D60821" s="87"/>
      <c r="J60821" s="88"/>
      <c r="K60821" s="89"/>
      <c r="M60821" s="88"/>
      <c r="O60821" s="90"/>
      <c r="P60821" s="90"/>
      <c r="Q60821" s="90"/>
    </row>
    <row r="60822" spans="4:17" x14ac:dyDescent="0.25">
      <c r="D60822" s="87"/>
      <c r="J60822" s="88"/>
      <c r="K60822" s="89"/>
      <c r="M60822" s="88"/>
      <c r="O60822" s="90"/>
      <c r="P60822" s="90"/>
      <c r="Q60822" s="90"/>
    </row>
    <row r="60823" spans="4:17" x14ac:dyDescent="0.25">
      <c r="D60823" s="87"/>
      <c r="J60823" s="88"/>
      <c r="K60823" s="89"/>
      <c r="M60823" s="88"/>
      <c r="O60823" s="90"/>
      <c r="P60823" s="90"/>
      <c r="Q60823" s="90"/>
    </row>
    <row r="60824" spans="4:17" x14ac:dyDescent="0.25">
      <c r="D60824" s="87"/>
      <c r="J60824" s="88"/>
      <c r="K60824" s="89"/>
      <c r="M60824" s="88"/>
      <c r="O60824" s="90"/>
      <c r="P60824" s="90"/>
      <c r="Q60824" s="90"/>
    </row>
    <row r="60825" spans="4:17" x14ac:dyDescent="0.25">
      <c r="D60825" s="87"/>
      <c r="J60825" s="88"/>
      <c r="K60825" s="89"/>
      <c r="M60825" s="88"/>
      <c r="O60825" s="90"/>
      <c r="P60825" s="90"/>
      <c r="Q60825" s="90"/>
    </row>
    <row r="60826" spans="4:17" x14ac:dyDescent="0.25">
      <c r="D60826" s="87"/>
      <c r="J60826" s="88"/>
      <c r="K60826" s="89"/>
      <c r="M60826" s="88"/>
      <c r="O60826" s="90"/>
      <c r="P60826" s="90"/>
      <c r="Q60826" s="90"/>
    </row>
    <row r="60827" spans="4:17" x14ac:dyDescent="0.25">
      <c r="D60827" s="87"/>
      <c r="J60827" s="88"/>
      <c r="K60827" s="89"/>
      <c r="M60827" s="88"/>
      <c r="O60827" s="90"/>
      <c r="P60827" s="90"/>
      <c r="Q60827" s="90"/>
    </row>
    <row r="60828" spans="4:17" x14ac:dyDescent="0.25">
      <c r="D60828" s="87"/>
      <c r="J60828" s="88"/>
      <c r="K60828" s="89"/>
      <c r="M60828" s="88"/>
      <c r="O60828" s="90"/>
      <c r="P60828" s="90"/>
      <c r="Q60828" s="90"/>
    </row>
    <row r="60829" spans="4:17" x14ac:dyDescent="0.25">
      <c r="D60829" s="87"/>
      <c r="J60829" s="88"/>
      <c r="K60829" s="89"/>
      <c r="M60829" s="88"/>
      <c r="O60829" s="90"/>
      <c r="P60829" s="90"/>
      <c r="Q60829" s="90"/>
    </row>
    <row r="60830" spans="4:17" x14ac:dyDescent="0.25">
      <c r="D60830" s="87"/>
      <c r="J60830" s="88"/>
      <c r="K60830" s="89"/>
      <c r="M60830" s="88"/>
      <c r="O60830" s="90"/>
      <c r="P60830" s="90"/>
      <c r="Q60830" s="90"/>
    </row>
    <row r="60831" spans="4:17" x14ac:dyDescent="0.25">
      <c r="D60831" s="87"/>
      <c r="J60831" s="88"/>
      <c r="K60831" s="89"/>
      <c r="M60831" s="88"/>
      <c r="O60831" s="90"/>
      <c r="P60831" s="90"/>
      <c r="Q60831" s="90"/>
    </row>
    <row r="60832" spans="4:17" x14ac:dyDescent="0.25">
      <c r="D60832" s="87"/>
      <c r="J60832" s="88"/>
      <c r="K60832" s="89"/>
      <c r="M60832" s="88"/>
      <c r="O60832" s="90"/>
      <c r="P60832" s="90"/>
      <c r="Q60832" s="90"/>
    </row>
    <row r="60833" spans="4:17" x14ac:dyDescent="0.25">
      <c r="D60833" s="87"/>
      <c r="J60833" s="88"/>
      <c r="K60833" s="89"/>
      <c r="M60833" s="88"/>
      <c r="O60833" s="90"/>
      <c r="P60833" s="90"/>
      <c r="Q60833" s="90"/>
    </row>
    <row r="60834" spans="4:17" x14ac:dyDescent="0.25">
      <c r="D60834" s="87"/>
      <c r="J60834" s="88"/>
      <c r="K60834" s="89"/>
      <c r="M60834" s="88"/>
      <c r="O60834" s="90"/>
      <c r="P60834" s="90"/>
      <c r="Q60834" s="90"/>
    </row>
    <row r="60835" spans="4:17" x14ac:dyDescent="0.25">
      <c r="D60835" s="87"/>
      <c r="J60835" s="88"/>
      <c r="K60835" s="89"/>
      <c r="M60835" s="88"/>
      <c r="O60835" s="90"/>
      <c r="P60835" s="90"/>
      <c r="Q60835" s="90"/>
    </row>
    <row r="60836" spans="4:17" x14ac:dyDescent="0.25">
      <c r="D60836" s="87"/>
      <c r="J60836" s="88"/>
      <c r="K60836" s="89"/>
      <c r="M60836" s="88"/>
      <c r="O60836" s="90"/>
      <c r="P60836" s="90"/>
      <c r="Q60836" s="90"/>
    </row>
    <row r="60837" spans="4:17" x14ac:dyDescent="0.25">
      <c r="D60837" s="87"/>
      <c r="J60837" s="88"/>
      <c r="K60837" s="89"/>
      <c r="M60837" s="88"/>
      <c r="O60837" s="90"/>
      <c r="P60837" s="90"/>
      <c r="Q60837" s="90"/>
    </row>
    <row r="60838" spans="4:17" x14ac:dyDescent="0.25">
      <c r="D60838" s="87"/>
      <c r="J60838" s="88"/>
      <c r="K60838" s="89"/>
      <c r="M60838" s="88"/>
      <c r="O60838" s="90"/>
      <c r="P60838" s="90"/>
      <c r="Q60838" s="90"/>
    </row>
    <row r="60839" spans="4:17" x14ac:dyDescent="0.25">
      <c r="D60839" s="87"/>
      <c r="J60839" s="88"/>
      <c r="K60839" s="89"/>
      <c r="M60839" s="88"/>
      <c r="O60839" s="90"/>
      <c r="P60839" s="90"/>
      <c r="Q60839" s="90"/>
    </row>
    <row r="60840" spans="4:17" x14ac:dyDescent="0.25">
      <c r="D60840" s="87"/>
      <c r="J60840" s="88"/>
      <c r="K60840" s="89"/>
      <c r="M60840" s="88"/>
      <c r="O60840" s="90"/>
      <c r="P60840" s="90"/>
      <c r="Q60840" s="90"/>
    </row>
    <row r="60841" spans="4:17" x14ac:dyDescent="0.25">
      <c r="D60841" s="87"/>
      <c r="J60841" s="88"/>
      <c r="K60841" s="89"/>
      <c r="M60841" s="88"/>
      <c r="O60841" s="90"/>
      <c r="P60841" s="90"/>
      <c r="Q60841" s="90"/>
    </row>
    <row r="60842" spans="4:17" x14ac:dyDescent="0.25">
      <c r="D60842" s="87"/>
      <c r="J60842" s="88"/>
      <c r="K60842" s="89"/>
      <c r="M60842" s="88"/>
      <c r="O60842" s="90"/>
      <c r="P60842" s="90"/>
      <c r="Q60842" s="90"/>
    </row>
    <row r="60843" spans="4:17" x14ac:dyDescent="0.25">
      <c r="D60843" s="87"/>
      <c r="J60843" s="88"/>
      <c r="K60843" s="89"/>
      <c r="M60843" s="88"/>
      <c r="O60843" s="90"/>
      <c r="P60843" s="90"/>
      <c r="Q60843" s="90"/>
    </row>
    <row r="60844" spans="4:17" x14ac:dyDescent="0.25">
      <c r="D60844" s="87"/>
      <c r="J60844" s="88"/>
      <c r="K60844" s="89"/>
      <c r="M60844" s="88"/>
      <c r="O60844" s="90"/>
      <c r="P60844" s="90"/>
      <c r="Q60844" s="90"/>
    </row>
    <row r="60845" spans="4:17" x14ac:dyDescent="0.25">
      <c r="D60845" s="87"/>
      <c r="J60845" s="88"/>
      <c r="K60845" s="89"/>
      <c r="M60845" s="88"/>
      <c r="O60845" s="90"/>
      <c r="P60845" s="90"/>
      <c r="Q60845" s="90"/>
    </row>
    <row r="60846" spans="4:17" x14ac:dyDescent="0.25">
      <c r="D60846" s="87"/>
      <c r="J60846" s="88"/>
      <c r="K60846" s="89"/>
      <c r="M60846" s="88"/>
      <c r="O60846" s="90"/>
      <c r="P60846" s="90"/>
      <c r="Q60846" s="90"/>
    </row>
    <row r="60847" spans="4:17" x14ac:dyDescent="0.25">
      <c r="D60847" s="87"/>
      <c r="J60847" s="88"/>
      <c r="K60847" s="89"/>
      <c r="M60847" s="88"/>
      <c r="O60847" s="90"/>
      <c r="P60847" s="90"/>
      <c r="Q60847" s="90"/>
    </row>
    <row r="60848" spans="4:17" x14ac:dyDescent="0.25">
      <c r="D60848" s="87"/>
      <c r="J60848" s="88"/>
      <c r="K60848" s="89"/>
      <c r="M60848" s="88"/>
      <c r="O60848" s="90"/>
      <c r="P60848" s="90"/>
      <c r="Q60848" s="90"/>
    </row>
    <row r="60849" spans="4:17" x14ac:dyDescent="0.25">
      <c r="D60849" s="87"/>
      <c r="J60849" s="88"/>
      <c r="K60849" s="89"/>
      <c r="M60849" s="88"/>
      <c r="O60849" s="90"/>
      <c r="P60849" s="90"/>
      <c r="Q60849" s="90"/>
    </row>
    <row r="60850" spans="4:17" x14ac:dyDescent="0.25">
      <c r="D60850" s="87"/>
      <c r="J60850" s="88"/>
      <c r="K60850" s="89"/>
      <c r="M60850" s="88"/>
      <c r="O60850" s="90"/>
      <c r="P60850" s="90"/>
      <c r="Q60850" s="90"/>
    </row>
    <row r="60851" spans="4:17" x14ac:dyDescent="0.25">
      <c r="D60851" s="87"/>
      <c r="J60851" s="88"/>
      <c r="K60851" s="89"/>
      <c r="M60851" s="88"/>
      <c r="O60851" s="90"/>
      <c r="P60851" s="90"/>
      <c r="Q60851" s="90"/>
    </row>
    <row r="60852" spans="4:17" x14ac:dyDescent="0.25">
      <c r="D60852" s="87"/>
      <c r="J60852" s="88"/>
      <c r="K60852" s="89"/>
      <c r="M60852" s="88"/>
      <c r="O60852" s="90"/>
      <c r="P60852" s="90"/>
      <c r="Q60852" s="90"/>
    </row>
    <row r="60853" spans="4:17" x14ac:dyDescent="0.25">
      <c r="D60853" s="87"/>
      <c r="J60853" s="88"/>
      <c r="K60853" s="89"/>
      <c r="M60853" s="88"/>
      <c r="O60853" s="90"/>
      <c r="P60853" s="90"/>
      <c r="Q60853" s="90"/>
    </row>
    <row r="60854" spans="4:17" x14ac:dyDescent="0.25">
      <c r="D60854" s="87"/>
      <c r="J60854" s="88"/>
      <c r="K60854" s="89"/>
      <c r="M60854" s="88"/>
      <c r="O60854" s="90"/>
      <c r="P60854" s="90"/>
      <c r="Q60854" s="90"/>
    </row>
    <row r="60855" spans="4:17" x14ac:dyDescent="0.25">
      <c r="D60855" s="87"/>
      <c r="J60855" s="88"/>
      <c r="K60855" s="89"/>
      <c r="M60855" s="88"/>
      <c r="O60855" s="90"/>
      <c r="P60855" s="90"/>
      <c r="Q60855" s="90"/>
    </row>
    <row r="60856" spans="4:17" x14ac:dyDescent="0.25">
      <c r="D60856" s="87"/>
      <c r="J60856" s="88"/>
      <c r="K60856" s="89"/>
      <c r="M60856" s="88"/>
      <c r="O60856" s="90"/>
      <c r="P60856" s="90"/>
      <c r="Q60856" s="90"/>
    </row>
    <row r="60857" spans="4:17" x14ac:dyDescent="0.25">
      <c r="D60857" s="87"/>
      <c r="J60857" s="88"/>
      <c r="K60857" s="89"/>
      <c r="M60857" s="88"/>
      <c r="O60857" s="90"/>
      <c r="P60857" s="90"/>
      <c r="Q60857" s="90"/>
    </row>
    <row r="60858" spans="4:17" x14ac:dyDescent="0.25">
      <c r="D60858" s="87"/>
      <c r="J60858" s="88"/>
      <c r="K60858" s="89"/>
      <c r="M60858" s="88"/>
      <c r="O60858" s="90"/>
      <c r="P60858" s="90"/>
      <c r="Q60858" s="90"/>
    </row>
    <row r="60859" spans="4:17" x14ac:dyDescent="0.25">
      <c r="D60859" s="87"/>
      <c r="J60859" s="88"/>
      <c r="K60859" s="89"/>
      <c r="M60859" s="88"/>
      <c r="O60859" s="90"/>
      <c r="P60859" s="90"/>
      <c r="Q60859" s="90"/>
    </row>
    <row r="60860" spans="4:17" x14ac:dyDescent="0.25">
      <c r="D60860" s="87"/>
      <c r="J60860" s="88"/>
      <c r="K60860" s="89"/>
      <c r="M60860" s="88"/>
      <c r="O60860" s="90"/>
      <c r="P60860" s="90"/>
      <c r="Q60860" s="90"/>
    </row>
    <row r="60861" spans="4:17" x14ac:dyDescent="0.25">
      <c r="D60861" s="87"/>
      <c r="J60861" s="88"/>
      <c r="K60861" s="89"/>
      <c r="M60861" s="88"/>
      <c r="O60861" s="90"/>
      <c r="P60861" s="90"/>
      <c r="Q60861" s="90"/>
    </row>
    <row r="60862" spans="4:17" x14ac:dyDescent="0.25">
      <c r="D60862" s="87"/>
      <c r="J60862" s="88"/>
      <c r="K60862" s="89"/>
      <c r="M60862" s="88"/>
      <c r="O60862" s="90"/>
      <c r="P60862" s="90"/>
      <c r="Q60862" s="90"/>
    </row>
    <row r="60863" spans="4:17" x14ac:dyDescent="0.25">
      <c r="D60863" s="87"/>
      <c r="J60863" s="88"/>
      <c r="K60863" s="89"/>
      <c r="M60863" s="88"/>
      <c r="O60863" s="90"/>
      <c r="P60863" s="90"/>
      <c r="Q60863" s="90"/>
    </row>
    <row r="60864" spans="4:17" x14ac:dyDescent="0.25">
      <c r="D60864" s="87"/>
      <c r="J60864" s="88"/>
      <c r="K60864" s="89"/>
      <c r="M60864" s="88"/>
      <c r="O60864" s="90"/>
      <c r="P60864" s="90"/>
      <c r="Q60864" s="90"/>
    </row>
    <row r="60865" spans="4:17" x14ac:dyDescent="0.25">
      <c r="D60865" s="87"/>
      <c r="J60865" s="88"/>
      <c r="K60865" s="89"/>
      <c r="M60865" s="88"/>
      <c r="O60865" s="90"/>
      <c r="P60865" s="90"/>
      <c r="Q60865" s="90"/>
    </row>
    <row r="60866" spans="4:17" x14ac:dyDescent="0.25">
      <c r="D60866" s="87"/>
      <c r="J60866" s="88"/>
      <c r="K60866" s="89"/>
      <c r="M60866" s="88"/>
      <c r="O60866" s="90"/>
      <c r="P60866" s="90"/>
      <c r="Q60866" s="90"/>
    </row>
    <row r="60867" spans="4:17" x14ac:dyDescent="0.25">
      <c r="D60867" s="87"/>
      <c r="J60867" s="88"/>
      <c r="K60867" s="89"/>
      <c r="M60867" s="88"/>
      <c r="O60867" s="90"/>
      <c r="P60867" s="90"/>
      <c r="Q60867" s="90"/>
    </row>
    <row r="60868" spans="4:17" x14ac:dyDescent="0.25">
      <c r="D60868" s="87"/>
      <c r="J60868" s="88"/>
      <c r="K60868" s="89"/>
      <c r="M60868" s="88"/>
      <c r="O60868" s="90"/>
      <c r="P60868" s="90"/>
      <c r="Q60868" s="90"/>
    </row>
    <row r="60869" spans="4:17" x14ac:dyDescent="0.25">
      <c r="D60869" s="87"/>
      <c r="J60869" s="88"/>
      <c r="K60869" s="89"/>
      <c r="M60869" s="88"/>
      <c r="O60869" s="90"/>
      <c r="P60869" s="90"/>
      <c r="Q60869" s="90"/>
    </row>
    <row r="60870" spans="4:17" x14ac:dyDescent="0.25">
      <c r="D60870" s="87"/>
      <c r="J60870" s="88"/>
      <c r="K60870" s="89"/>
      <c r="M60870" s="88"/>
      <c r="O60870" s="90"/>
      <c r="P60870" s="90"/>
      <c r="Q60870" s="90"/>
    </row>
    <row r="60871" spans="4:17" x14ac:dyDescent="0.25">
      <c r="D60871" s="87"/>
      <c r="J60871" s="88"/>
      <c r="K60871" s="89"/>
      <c r="M60871" s="88"/>
      <c r="O60871" s="90"/>
      <c r="P60871" s="90"/>
      <c r="Q60871" s="90"/>
    </row>
    <row r="60872" spans="4:17" x14ac:dyDescent="0.25">
      <c r="D60872" s="87"/>
      <c r="J60872" s="88"/>
      <c r="K60872" s="89"/>
      <c r="M60872" s="88"/>
      <c r="O60872" s="90"/>
      <c r="P60872" s="90"/>
      <c r="Q60872" s="90"/>
    </row>
    <row r="60873" spans="4:17" x14ac:dyDescent="0.25">
      <c r="D60873" s="87"/>
      <c r="J60873" s="88"/>
      <c r="K60873" s="89"/>
      <c r="M60873" s="88"/>
      <c r="O60873" s="90"/>
      <c r="P60873" s="90"/>
      <c r="Q60873" s="90"/>
    </row>
    <row r="60874" spans="4:17" x14ac:dyDescent="0.25">
      <c r="D60874" s="87"/>
      <c r="J60874" s="88"/>
      <c r="K60874" s="89"/>
      <c r="M60874" s="88"/>
      <c r="O60874" s="90"/>
      <c r="P60874" s="90"/>
      <c r="Q60874" s="90"/>
    </row>
    <row r="60875" spans="4:17" x14ac:dyDescent="0.25">
      <c r="D60875" s="87"/>
      <c r="J60875" s="88"/>
      <c r="K60875" s="89"/>
      <c r="M60875" s="88"/>
      <c r="O60875" s="90"/>
      <c r="P60875" s="90"/>
      <c r="Q60875" s="90"/>
    </row>
    <row r="60876" spans="4:17" x14ac:dyDescent="0.25">
      <c r="D60876" s="87"/>
      <c r="J60876" s="88"/>
      <c r="K60876" s="89"/>
      <c r="M60876" s="88"/>
      <c r="O60876" s="90"/>
      <c r="P60876" s="90"/>
      <c r="Q60876" s="90"/>
    </row>
    <row r="60877" spans="4:17" x14ac:dyDescent="0.25">
      <c r="D60877" s="87"/>
      <c r="J60877" s="88"/>
      <c r="K60877" s="89"/>
      <c r="M60877" s="88"/>
      <c r="O60877" s="90"/>
      <c r="P60877" s="90"/>
      <c r="Q60877" s="90"/>
    </row>
    <row r="60878" spans="4:17" x14ac:dyDescent="0.25">
      <c r="D60878" s="87"/>
      <c r="J60878" s="88"/>
      <c r="K60878" s="89"/>
      <c r="M60878" s="88"/>
      <c r="O60878" s="90"/>
      <c r="P60878" s="90"/>
      <c r="Q60878" s="90"/>
    </row>
    <row r="60879" spans="4:17" x14ac:dyDescent="0.25">
      <c r="D60879" s="87"/>
      <c r="J60879" s="88"/>
      <c r="K60879" s="89"/>
      <c r="M60879" s="88"/>
      <c r="O60879" s="90"/>
      <c r="P60879" s="90"/>
      <c r="Q60879" s="90"/>
    </row>
    <row r="60880" spans="4:17" x14ac:dyDescent="0.25">
      <c r="D60880" s="87"/>
      <c r="J60880" s="88"/>
      <c r="K60880" s="89"/>
      <c r="M60880" s="88"/>
      <c r="O60880" s="90"/>
      <c r="P60880" s="90"/>
      <c r="Q60880" s="90"/>
    </row>
    <row r="60881" spans="4:17" x14ac:dyDescent="0.25">
      <c r="D60881" s="87"/>
      <c r="J60881" s="88"/>
      <c r="K60881" s="89"/>
      <c r="M60881" s="88"/>
      <c r="O60881" s="90"/>
      <c r="P60881" s="90"/>
      <c r="Q60881" s="90"/>
    </row>
    <row r="60882" spans="4:17" x14ac:dyDescent="0.25">
      <c r="D60882" s="87"/>
      <c r="J60882" s="88"/>
      <c r="K60882" s="89"/>
      <c r="M60882" s="88"/>
      <c r="O60882" s="90"/>
      <c r="P60882" s="90"/>
      <c r="Q60882" s="90"/>
    </row>
    <row r="60883" spans="4:17" x14ac:dyDescent="0.25">
      <c r="D60883" s="87"/>
      <c r="J60883" s="88"/>
      <c r="K60883" s="89"/>
      <c r="M60883" s="88"/>
      <c r="O60883" s="90"/>
      <c r="P60883" s="90"/>
      <c r="Q60883" s="90"/>
    </row>
    <row r="60884" spans="4:17" x14ac:dyDescent="0.25">
      <c r="D60884" s="87"/>
      <c r="J60884" s="88"/>
      <c r="K60884" s="89"/>
      <c r="M60884" s="88"/>
      <c r="O60884" s="90"/>
      <c r="P60884" s="90"/>
      <c r="Q60884" s="90"/>
    </row>
    <row r="60885" spans="4:17" x14ac:dyDescent="0.25">
      <c r="D60885" s="87"/>
      <c r="J60885" s="88"/>
      <c r="K60885" s="89"/>
      <c r="M60885" s="88"/>
      <c r="O60885" s="90"/>
      <c r="P60885" s="90"/>
      <c r="Q60885" s="90"/>
    </row>
    <row r="60886" spans="4:17" x14ac:dyDescent="0.25">
      <c r="D60886" s="87"/>
      <c r="J60886" s="88"/>
      <c r="K60886" s="89"/>
      <c r="M60886" s="88"/>
      <c r="O60886" s="90"/>
      <c r="P60886" s="90"/>
      <c r="Q60886" s="90"/>
    </row>
    <row r="60887" spans="4:17" x14ac:dyDescent="0.25">
      <c r="D60887" s="87"/>
      <c r="J60887" s="88"/>
      <c r="K60887" s="89"/>
      <c r="M60887" s="88"/>
      <c r="O60887" s="90"/>
      <c r="P60887" s="90"/>
      <c r="Q60887" s="90"/>
    </row>
    <row r="60888" spans="4:17" x14ac:dyDescent="0.25">
      <c r="D60888" s="87"/>
      <c r="J60888" s="88"/>
      <c r="K60888" s="89"/>
      <c r="M60888" s="88"/>
      <c r="O60888" s="90"/>
      <c r="P60888" s="90"/>
      <c r="Q60888" s="90"/>
    </row>
    <row r="60889" spans="4:17" x14ac:dyDescent="0.25">
      <c r="D60889" s="87"/>
      <c r="J60889" s="88"/>
      <c r="K60889" s="89"/>
      <c r="M60889" s="88"/>
      <c r="O60889" s="90"/>
      <c r="P60889" s="90"/>
      <c r="Q60889" s="90"/>
    </row>
    <row r="60890" spans="4:17" x14ac:dyDescent="0.25">
      <c r="D60890" s="87"/>
      <c r="J60890" s="88"/>
      <c r="K60890" s="89"/>
      <c r="M60890" s="88"/>
      <c r="O60890" s="90"/>
      <c r="P60890" s="90"/>
      <c r="Q60890" s="90"/>
    </row>
    <row r="60891" spans="4:17" x14ac:dyDescent="0.25">
      <c r="D60891" s="87"/>
      <c r="J60891" s="88"/>
      <c r="K60891" s="89"/>
      <c r="M60891" s="88"/>
      <c r="O60891" s="90"/>
      <c r="P60891" s="90"/>
      <c r="Q60891" s="90"/>
    </row>
    <row r="60892" spans="4:17" x14ac:dyDescent="0.25">
      <c r="D60892" s="87"/>
      <c r="J60892" s="88"/>
      <c r="K60892" s="89"/>
      <c r="M60892" s="88"/>
      <c r="O60892" s="90"/>
      <c r="P60892" s="90"/>
      <c r="Q60892" s="90"/>
    </row>
    <row r="60893" spans="4:17" x14ac:dyDescent="0.25">
      <c r="D60893" s="87"/>
      <c r="J60893" s="88"/>
      <c r="K60893" s="89"/>
      <c r="M60893" s="88"/>
      <c r="O60893" s="90"/>
      <c r="P60893" s="90"/>
      <c r="Q60893" s="90"/>
    </row>
    <row r="60894" spans="4:17" x14ac:dyDescent="0.25">
      <c r="D60894" s="87"/>
      <c r="J60894" s="88"/>
      <c r="K60894" s="89"/>
      <c r="M60894" s="88"/>
      <c r="O60894" s="90"/>
      <c r="P60894" s="90"/>
      <c r="Q60894" s="90"/>
    </row>
    <row r="60895" spans="4:17" x14ac:dyDescent="0.25">
      <c r="D60895" s="87"/>
      <c r="J60895" s="88"/>
      <c r="K60895" s="89"/>
      <c r="M60895" s="88"/>
      <c r="O60895" s="90"/>
      <c r="P60895" s="90"/>
      <c r="Q60895" s="90"/>
    </row>
    <row r="60896" spans="4:17" x14ac:dyDescent="0.25">
      <c r="D60896" s="87"/>
      <c r="J60896" s="88"/>
      <c r="K60896" s="89"/>
      <c r="M60896" s="88"/>
      <c r="O60896" s="90"/>
      <c r="P60896" s="90"/>
      <c r="Q60896" s="90"/>
    </row>
    <row r="60897" spans="4:17" x14ac:dyDescent="0.25">
      <c r="D60897" s="87"/>
      <c r="J60897" s="88"/>
      <c r="K60897" s="89"/>
      <c r="M60897" s="88"/>
      <c r="O60897" s="90"/>
      <c r="P60897" s="90"/>
      <c r="Q60897" s="90"/>
    </row>
    <row r="60898" spans="4:17" x14ac:dyDescent="0.25">
      <c r="D60898" s="87"/>
      <c r="J60898" s="88"/>
      <c r="K60898" s="89"/>
      <c r="M60898" s="88"/>
      <c r="O60898" s="90"/>
      <c r="P60898" s="90"/>
      <c r="Q60898" s="90"/>
    </row>
    <row r="60899" spans="4:17" x14ac:dyDescent="0.25">
      <c r="D60899" s="87"/>
      <c r="J60899" s="88"/>
      <c r="K60899" s="89"/>
      <c r="M60899" s="88"/>
      <c r="O60899" s="90"/>
      <c r="P60899" s="90"/>
      <c r="Q60899" s="90"/>
    </row>
    <row r="60900" spans="4:17" x14ac:dyDescent="0.25">
      <c r="D60900" s="87"/>
      <c r="J60900" s="88"/>
      <c r="K60900" s="89"/>
      <c r="M60900" s="88"/>
      <c r="O60900" s="90"/>
      <c r="P60900" s="90"/>
      <c r="Q60900" s="90"/>
    </row>
    <row r="60901" spans="4:17" x14ac:dyDescent="0.25">
      <c r="D60901" s="87"/>
      <c r="J60901" s="88"/>
      <c r="K60901" s="89"/>
      <c r="M60901" s="88"/>
      <c r="O60901" s="90"/>
      <c r="P60901" s="90"/>
      <c r="Q60901" s="90"/>
    </row>
    <row r="60902" spans="4:17" x14ac:dyDescent="0.25">
      <c r="D60902" s="87"/>
      <c r="J60902" s="88"/>
      <c r="K60902" s="89"/>
      <c r="M60902" s="88"/>
      <c r="O60902" s="90"/>
      <c r="P60902" s="90"/>
      <c r="Q60902" s="90"/>
    </row>
    <row r="60903" spans="4:17" x14ac:dyDescent="0.25">
      <c r="D60903" s="87"/>
      <c r="J60903" s="88"/>
      <c r="K60903" s="89"/>
      <c r="M60903" s="88"/>
      <c r="O60903" s="90"/>
      <c r="P60903" s="90"/>
      <c r="Q60903" s="90"/>
    </row>
    <row r="60904" spans="4:17" x14ac:dyDescent="0.25">
      <c r="D60904" s="87"/>
      <c r="J60904" s="88"/>
      <c r="K60904" s="89"/>
      <c r="M60904" s="88"/>
      <c r="O60904" s="90"/>
      <c r="P60904" s="90"/>
      <c r="Q60904" s="90"/>
    </row>
    <row r="60905" spans="4:17" x14ac:dyDescent="0.25">
      <c r="D60905" s="87"/>
      <c r="J60905" s="88"/>
      <c r="K60905" s="89"/>
      <c r="M60905" s="88"/>
      <c r="O60905" s="90"/>
      <c r="P60905" s="90"/>
      <c r="Q60905" s="90"/>
    </row>
    <row r="60906" spans="4:17" x14ac:dyDescent="0.25">
      <c r="D60906" s="87"/>
      <c r="J60906" s="88"/>
      <c r="K60906" s="89"/>
      <c r="M60906" s="88"/>
      <c r="O60906" s="90"/>
      <c r="P60906" s="90"/>
      <c r="Q60906" s="90"/>
    </row>
    <row r="60907" spans="4:17" x14ac:dyDescent="0.25">
      <c r="D60907" s="87"/>
      <c r="J60907" s="88"/>
      <c r="K60907" s="89"/>
      <c r="M60907" s="88"/>
      <c r="O60907" s="90"/>
      <c r="P60907" s="90"/>
      <c r="Q60907" s="90"/>
    </row>
    <row r="60908" spans="4:17" x14ac:dyDescent="0.25">
      <c r="D60908" s="87"/>
      <c r="J60908" s="88"/>
      <c r="K60908" s="89"/>
      <c r="M60908" s="88"/>
      <c r="O60908" s="90"/>
      <c r="P60908" s="90"/>
      <c r="Q60908" s="90"/>
    </row>
    <row r="60909" spans="4:17" x14ac:dyDescent="0.25">
      <c r="D60909" s="87"/>
      <c r="J60909" s="88"/>
      <c r="K60909" s="89"/>
      <c r="M60909" s="88"/>
      <c r="O60909" s="90"/>
      <c r="P60909" s="90"/>
      <c r="Q60909" s="90"/>
    </row>
    <row r="60910" spans="4:17" x14ac:dyDescent="0.25">
      <c r="D60910" s="87"/>
      <c r="J60910" s="88"/>
      <c r="K60910" s="89"/>
      <c r="M60910" s="88"/>
      <c r="O60910" s="90"/>
      <c r="P60910" s="90"/>
      <c r="Q60910" s="90"/>
    </row>
    <row r="60911" spans="4:17" x14ac:dyDescent="0.25">
      <c r="D60911" s="87"/>
      <c r="J60911" s="88"/>
      <c r="K60911" s="89"/>
      <c r="M60911" s="88"/>
      <c r="O60911" s="90"/>
      <c r="P60911" s="90"/>
      <c r="Q60911" s="90"/>
    </row>
    <row r="60912" spans="4:17" x14ac:dyDescent="0.25">
      <c r="D60912" s="87"/>
      <c r="J60912" s="88"/>
      <c r="K60912" s="89"/>
      <c r="M60912" s="88"/>
      <c r="O60912" s="90"/>
      <c r="P60912" s="90"/>
      <c r="Q60912" s="90"/>
    </row>
    <row r="60913" spans="4:17" x14ac:dyDescent="0.25">
      <c r="D60913" s="87"/>
      <c r="J60913" s="88"/>
      <c r="K60913" s="89"/>
      <c r="M60913" s="88"/>
      <c r="O60913" s="90"/>
      <c r="P60913" s="90"/>
      <c r="Q60913" s="90"/>
    </row>
    <row r="60914" spans="4:17" x14ac:dyDescent="0.25">
      <c r="D60914" s="87"/>
      <c r="J60914" s="88"/>
      <c r="K60914" s="89"/>
      <c r="M60914" s="88"/>
      <c r="O60914" s="90"/>
      <c r="P60914" s="90"/>
      <c r="Q60914" s="90"/>
    </row>
    <row r="60915" spans="4:17" x14ac:dyDescent="0.25">
      <c r="D60915" s="87"/>
      <c r="J60915" s="88"/>
      <c r="K60915" s="89"/>
      <c r="M60915" s="88"/>
      <c r="O60915" s="90"/>
      <c r="P60915" s="90"/>
      <c r="Q60915" s="90"/>
    </row>
    <row r="60916" spans="4:17" x14ac:dyDescent="0.25">
      <c r="D60916" s="87"/>
      <c r="J60916" s="88"/>
      <c r="K60916" s="89"/>
      <c r="M60916" s="88"/>
      <c r="O60916" s="90"/>
      <c r="P60916" s="90"/>
      <c r="Q60916" s="90"/>
    </row>
    <row r="60917" spans="4:17" x14ac:dyDescent="0.25">
      <c r="D60917" s="87"/>
      <c r="J60917" s="88"/>
      <c r="K60917" s="89"/>
      <c r="M60917" s="88"/>
      <c r="O60917" s="90"/>
      <c r="P60917" s="90"/>
      <c r="Q60917" s="90"/>
    </row>
    <row r="60918" spans="4:17" x14ac:dyDescent="0.25">
      <c r="D60918" s="87"/>
      <c r="J60918" s="88"/>
      <c r="K60918" s="89"/>
      <c r="M60918" s="88"/>
      <c r="O60918" s="90"/>
      <c r="P60918" s="90"/>
      <c r="Q60918" s="90"/>
    </row>
    <row r="60919" spans="4:17" x14ac:dyDescent="0.25">
      <c r="D60919" s="87"/>
      <c r="J60919" s="88"/>
      <c r="K60919" s="89"/>
      <c r="M60919" s="88"/>
      <c r="O60919" s="90"/>
      <c r="P60919" s="90"/>
      <c r="Q60919" s="90"/>
    </row>
    <row r="60920" spans="4:17" x14ac:dyDescent="0.25">
      <c r="D60920" s="87"/>
      <c r="J60920" s="88"/>
      <c r="K60920" s="89"/>
      <c r="M60920" s="88"/>
      <c r="O60920" s="90"/>
      <c r="P60920" s="90"/>
      <c r="Q60920" s="90"/>
    </row>
    <row r="60921" spans="4:17" x14ac:dyDescent="0.25">
      <c r="D60921" s="87"/>
      <c r="J60921" s="88"/>
      <c r="K60921" s="89"/>
      <c r="M60921" s="88"/>
      <c r="O60921" s="90"/>
      <c r="P60921" s="90"/>
      <c r="Q60921" s="90"/>
    </row>
    <row r="60922" spans="4:17" x14ac:dyDescent="0.25">
      <c r="D60922" s="87"/>
      <c r="J60922" s="88"/>
      <c r="K60922" s="89"/>
      <c r="M60922" s="88"/>
      <c r="O60922" s="90"/>
      <c r="P60922" s="90"/>
      <c r="Q60922" s="90"/>
    </row>
    <row r="60923" spans="4:17" x14ac:dyDescent="0.25">
      <c r="D60923" s="87"/>
      <c r="J60923" s="88"/>
      <c r="K60923" s="89"/>
      <c r="M60923" s="88"/>
      <c r="O60923" s="90"/>
      <c r="P60923" s="90"/>
      <c r="Q60923" s="90"/>
    </row>
    <row r="60924" spans="4:17" x14ac:dyDescent="0.25">
      <c r="D60924" s="87"/>
      <c r="J60924" s="88"/>
      <c r="K60924" s="89"/>
      <c r="M60924" s="88"/>
      <c r="O60924" s="90"/>
      <c r="P60924" s="90"/>
      <c r="Q60924" s="90"/>
    </row>
    <row r="60925" spans="4:17" x14ac:dyDescent="0.25">
      <c r="D60925" s="87"/>
      <c r="J60925" s="88"/>
      <c r="K60925" s="89"/>
      <c r="M60925" s="88"/>
      <c r="O60925" s="90"/>
      <c r="P60925" s="90"/>
      <c r="Q60925" s="90"/>
    </row>
    <row r="60926" spans="4:17" x14ac:dyDescent="0.25">
      <c r="D60926" s="87"/>
      <c r="J60926" s="88"/>
      <c r="K60926" s="89"/>
      <c r="M60926" s="88"/>
      <c r="O60926" s="90"/>
      <c r="P60926" s="90"/>
      <c r="Q60926" s="90"/>
    </row>
    <row r="60927" spans="4:17" x14ac:dyDescent="0.25">
      <c r="D60927" s="87"/>
      <c r="J60927" s="88"/>
      <c r="K60927" s="89"/>
      <c r="M60927" s="88"/>
      <c r="O60927" s="90"/>
      <c r="P60927" s="90"/>
      <c r="Q60927" s="90"/>
    </row>
    <row r="60928" spans="4:17" x14ac:dyDescent="0.25">
      <c r="D60928" s="87"/>
      <c r="J60928" s="88"/>
      <c r="K60928" s="89"/>
      <c r="M60928" s="88"/>
      <c r="O60928" s="90"/>
      <c r="P60928" s="90"/>
      <c r="Q60928" s="90"/>
    </row>
    <row r="60929" spans="4:17" x14ac:dyDescent="0.25">
      <c r="D60929" s="87"/>
      <c r="J60929" s="88"/>
      <c r="K60929" s="89"/>
      <c r="M60929" s="88"/>
      <c r="O60929" s="90"/>
      <c r="P60929" s="90"/>
      <c r="Q60929" s="90"/>
    </row>
    <row r="60930" spans="4:17" x14ac:dyDescent="0.25">
      <c r="D60930" s="87"/>
      <c r="J60930" s="88"/>
      <c r="K60930" s="89"/>
      <c r="M60930" s="88"/>
      <c r="O60930" s="90"/>
      <c r="P60930" s="90"/>
      <c r="Q60930" s="90"/>
    </row>
    <row r="60931" spans="4:17" x14ac:dyDescent="0.25">
      <c r="D60931" s="87"/>
      <c r="J60931" s="88"/>
      <c r="K60931" s="89"/>
      <c r="M60931" s="88"/>
      <c r="O60931" s="90"/>
      <c r="P60931" s="90"/>
      <c r="Q60931" s="90"/>
    </row>
    <row r="60932" spans="4:17" x14ac:dyDescent="0.25">
      <c r="D60932" s="87"/>
      <c r="J60932" s="88"/>
      <c r="K60932" s="89"/>
      <c r="M60932" s="88"/>
      <c r="O60932" s="90"/>
      <c r="P60932" s="90"/>
      <c r="Q60932" s="90"/>
    </row>
    <row r="60933" spans="4:17" x14ac:dyDescent="0.25">
      <c r="D60933" s="87"/>
      <c r="J60933" s="88"/>
      <c r="K60933" s="89"/>
      <c r="M60933" s="88"/>
      <c r="O60933" s="90"/>
      <c r="P60933" s="90"/>
      <c r="Q60933" s="90"/>
    </row>
    <row r="60934" spans="4:17" x14ac:dyDescent="0.25">
      <c r="D60934" s="87"/>
      <c r="J60934" s="88"/>
      <c r="K60934" s="89"/>
      <c r="M60934" s="88"/>
      <c r="O60934" s="90"/>
      <c r="P60934" s="90"/>
      <c r="Q60934" s="90"/>
    </row>
    <row r="60935" spans="4:17" x14ac:dyDescent="0.25">
      <c r="D60935" s="87"/>
      <c r="J60935" s="88"/>
      <c r="K60935" s="89"/>
      <c r="M60935" s="88"/>
      <c r="O60935" s="90"/>
      <c r="P60935" s="90"/>
      <c r="Q60935" s="90"/>
    </row>
    <row r="60936" spans="4:17" x14ac:dyDescent="0.25">
      <c r="D60936" s="87"/>
      <c r="J60936" s="88"/>
      <c r="K60936" s="89"/>
      <c r="M60936" s="88"/>
      <c r="O60936" s="90"/>
      <c r="P60936" s="90"/>
      <c r="Q60936" s="90"/>
    </row>
    <row r="60937" spans="4:17" x14ac:dyDescent="0.25">
      <c r="D60937" s="87"/>
      <c r="J60937" s="88"/>
      <c r="K60937" s="89"/>
      <c r="M60937" s="88"/>
      <c r="O60937" s="90"/>
      <c r="P60937" s="90"/>
      <c r="Q60937" s="90"/>
    </row>
    <row r="60938" spans="4:17" x14ac:dyDescent="0.25">
      <c r="D60938" s="87"/>
      <c r="J60938" s="88"/>
      <c r="K60938" s="89"/>
      <c r="M60938" s="88"/>
      <c r="O60938" s="90"/>
      <c r="P60938" s="90"/>
      <c r="Q60938" s="90"/>
    </row>
    <row r="60939" spans="4:17" x14ac:dyDescent="0.25">
      <c r="D60939" s="87"/>
      <c r="J60939" s="88"/>
      <c r="K60939" s="89"/>
      <c r="M60939" s="88"/>
      <c r="O60939" s="90"/>
      <c r="P60939" s="90"/>
      <c r="Q60939" s="90"/>
    </row>
    <row r="60940" spans="4:17" x14ac:dyDescent="0.25">
      <c r="D60940" s="87"/>
      <c r="J60940" s="88"/>
      <c r="K60940" s="89"/>
      <c r="M60940" s="88"/>
      <c r="O60940" s="90"/>
      <c r="P60940" s="90"/>
      <c r="Q60940" s="90"/>
    </row>
    <row r="60941" spans="4:17" x14ac:dyDescent="0.25">
      <c r="D60941" s="87"/>
      <c r="J60941" s="88"/>
      <c r="K60941" s="89"/>
      <c r="M60941" s="88"/>
      <c r="O60941" s="90"/>
      <c r="P60941" s="90"/>
      <c r="Q60941" s="90"/>
    </row>
    <row r="60942" spans="4:17" x14ac:dyDescent="0.25">
      <c r="D60942" s="87"/>
      <c r="J60942" s="88"/>
      <c r="K60942" s="89"/>
      <c r="M60942" s="88"/>
      <c r="O60942" s="90"/>
      <c r="P60942" s="90"/>
      <c r="Q60942" s="90"/>
    </row>
    <row r="60943" spans="4:17" x14ac:dyDescent="0.25">
      <c r="D60943" s="87"/>
      <c r="J60943" s="88"/>
      <c r="K60943" s="89"/>
      <c r="M60943" s="88"/>
      <c r="O60943" s="90"/>
      <c r="P60943" s="90"/>
      <c r="Q60943" s="90"/>
    </row>
    <row r="60944" spans="4:17" x14ac:dyDescent="0.25">
      <c r="D60944" s="87"/>
      <c r="J60944" s="88"/>
      <c r="K60944" s="89"/>
      <c r="M60944" s="88"/>
      <c r="O60944" s="90"/>
      <c r="P60944" s="90"/>
      <c r="Q60944" s="90"/>
    </row>
    <row r="60945" spans="4:17" x14ac:dyDescent="0.25">
      <c r="D60945" s="87"/>
      <c r="J60945" s="88"/>
      <c r="K60945" s="89"/>
      <c r="M60945" s="88"/>
      <c r="O60945" s="90"/>
      <c r="P60945" s="90"/>
      <c r="Q60945" s="90"/>
    </row>
    <row r="60946" spans="4:17" x14ac:dyDescent="0.25">
      <c r="D60946" s="87"/>
      <c r="J60946" s="88"/>
      <c r="K60946" s="89"/>
      <c r="M60946" s="88"/>
      <c r="O60946" s="90"/>
      <c r="P60946" s="90"/>
      <c r="Q60946" s="90"/>
    </row>
    <row r="60947" spans="4:17" x14ac:dyDescent="0.25">
      <c r="D60947" s="87"/>
      <c r="J60947" s="88"/>
      <c r="K60947" s="89"/>
      <c r="M60947" s="88"/>
      <c r="O60947" s="90"/>
      <c r="P60947" s="90"/>
      <c r="Q60947" s="90"/>
    </row>
    <row r="60948" spans="4:17" x14ac:dyDescent="0.25">
      <c r="D60948" s="87"/>
      <c r="J60948" s="88"/>
      <c r="K60948" s="89"/>
      <c r="M60948" s="88"/>
      <c r="O60948" s="90"/>
      <c r="P60948" s="90"/>
      <c r="Q60948" s="90"/>
    </row>
    <row r="60949" spans="4:17" x14ac:dyDescent="0.25">
      <c r="D60949" s="87"/>
      <c r="J60949" s="88"/>
      <c r="K60949" s="89"/>
      <c r="M60949" s="88"/>
      <c r="O60949" s="90"/>
      <c r="P60949" s="90"/>
      <c r="Q60949" s="90"/>
    </row>
    <row r="60950" spans="4:17" x14ac:dyDescent="0.25">
      <c r="D60950" s="87"/>
      <c r="J60950" s="88"/>
      <c r="K60950" s="89"/>
      <c r="M60950" s="88"/>
      <c r="O60950" s="90"/>
      <c r="P60950" s="90"/>
      <c r="Q60950" s="90"/>
    </row>
    <row r="60951" spans="4:17" x14ac:dyDescent="0.25">
      <c r="D60951" s="87"/>
      <c r="J60951" s="88"/>
      <c r="K60951" s="89"/>
      <c r="M60951" s="88"/>
      <c r="O60951" s="90"/>
      <c r="P60951" s="90"/>
      <c r="Q60951" s="90"/>
    </row>
    <row r="60952" spans="4:17" x14ac:dyDescent="0.25">
      <c r="D60952" s="87"/>
      <c r="J60952" s="88"/>
      <c r="K60952" s="89"/>
      <c r="M60952" s="88"/>
      <c r="O60952" s="90"/>
      <c r="P60952" s="90"/>
      <c r="Q60952" s="90"/>
    </row>
    <row r="60953" spans="4:17" x14ac:dyDescent="0.25">
      <c r="D60953" s="87"/>
      <c r="J60953" s="88"/>
      <c r="K60953" s="89"/>
      <c r="M60953" s="88"/>
      <c r="O60953" s="90"/>
      <c r="P60953" s="90"/>
      <c r="Q60953" s="90"/>
    </row>
    <row r="60954" spans="4:17" x14ac:dyDescent="0.25">
      <c r="D60954" s="87"/>
      <c r="J60954" s="88"/>
      <c r="K60954" s="89"/>
      <c r="M60954" s="88"/>
      <c r="O60954" s="90"/>
      <c r="P60954" s="90"/>
      <c r="Q60954" s="90"/>
    </row>
    <row r="60955" spans="4:17" x14ac:dyDescent="0.25">
      <c r="D60955" s="87"/>
      <c r="J60955" s="88"/>
      <c r="K60955" s="89"/>
      <c r="M60955" s="88"/>
      <c r="O60955" s="90"/>
      <c r="P60955" s="90"/>
      <c r="Q60955" s="90"/>
    </row>
    <row r="60956" spans="4:17" x14ac:dyDescent="0.25">
      <c r="D60956" s="87"/>
      <c r="J60956" s="88"/>
      <c r="K60956" s="89"/>
      <c r="M60956" s="88"/>
      <c r="O60956" s="90"/>
      <c r="P60956" s="90"/>
      <c r="Q60956" s="90"/>
    </row>
    <row r="60957" spans="4:17" x14ac:dyDescent="0.25">
      <c r="D60957" s="87"/>
      <c r="J60957" s="88"/>
      <c r="K60957" s="89"/>
      <c r="M60957" s="88"/>
      <c r="O60957" s="90"/>
      <c r="P60957" s="90"/>
      <c r="Q60957" s="90"/>
    </row>
    <row r="60958" spans="4:17" x14ac:dyDescent="0.25">
      <c r="D60958" s="87"/>
      <c r="J60958" s="88"/>
      <c r="K60958" s="89"/>
      <c r="M60958" s="88"/>
      <c r="O60958" s="90"/>
      <c r="P60958" s="90"/>
      <c r="Q60958" s="90"/>
    </row>
    <row r="60959" spans="4:17" x14ac:dyDescent="0.25">
      <c r="D60959" s="87"/>
      <c r="J60959" s="88"/>
      <c r="K60959" s="89"/>
      <c r="M60959" s="88"/>
      <c r="O60959" s="90"/>
      <c r="P60959" s="90"/>
      <c r="Q60959" s="90"/>
    </row>
    <row r="60960" spans="4:17" x14ac:dyDescent="0.25">
      <c r="D60960" s="87"/>
      <c r="J60960" s="88"/>
      <c r="K60960" s="89"/>
      <c r="M60960" s="88"/>
      <c r="O60960" s="90"/>
      <c r="P60960" s="90"/>
      <c r="Q60960" s="90"/>
    </row>
    <row r="60961" spans="4:17" x14ac:dyDescent="0.25">
      <c r="D60961" s="87"/>
      <c r="J60961" s="88"/>
      <c r="K60961" s="89"/>
      <c r="M60961" s="88"/>
      <c r="O60961" s="90"/>
      <c r="P60961" s="90"/>
      <c r="Q60961" s="90"/>
    </row>
    <row r="60962" spans="4:17" x14ac:dyDescent="0.25">
      <c r="D60962" s="87"/>
      <c r="J60962" s="88"/>
      <c r="K60962" s="89"/>
      <c r="M60962" s="88"/>
      <c r="O60962" s="90"/>
      <c r="P60962" s="90"/>
      <c r="Q60962" s="90"/>
    </row>
    <row r="60963" spans="4:17" x14ac:dyDescent="0.25">
      <c r="D60963" s="87"/>
      <c r="J60963" s="88"/>
      <c r="K60963" s="89"/>
      <c r="M60963" s="88"/>
      <c r="O60963" s="90"/>
      <c r="P60963" s="90"/>
      <c r="Q60963" s="90"/>
    </row>
    <row r="60964" spans="4:17" x14ac:dyDescent="0.25">
      <c r="D60964" s="87"/>
      <c r="J60964" s="88"/>
      <c r="K60964" s="89"/>
      <c r="M60964" s="88"/>
      <c r="O60964" s="90"/>
      <c r="P60964" s="90"/>
      <c r="Q60964" s="90"/>
    </row>
    <row r="60965" spans="4:17" x14ac:dyDescent="0.25">
      <c r="D60965" s="87"/>
      <c r="J60965" s="88"/>
      <c r="K60965" s="89"/>
      <c r="M60965" s="88"/>
      <c r="O60965" s="90"/>
      <c r="P60965" s="90"/>
      <c r="Q60965" s="90"/>
    </row>
    <row r="60966" spans="4:17" x14ac:dyDescent="0.25">
      <c r="D60966" s="87"/>
      <c r="J60966" s="88"/>
      <c r="K60966" s="89"/>
      <c r="M60966" s="88"/>
      <c r="O60966" s="90"/>
      <c r="P60966" s="90"/>
      <c r="Q60966" s="90"/>
    </row>
    <row r="60967" spans="4:17" x14ac:dyDescent="0.25">
      <c r="D60967" s="87"/>
      <c r="J60967" s="88"/>
      <c r="K60967" s="89"/>
      <c r="M60967" s="88"/>
      <c r="O60967" s="90"/>
      <c r="P60967" s="90"/>
      <c r="Q60967" s="90"/>
    </row>
    <row r="60968" spans="4:17" x14ac:dyDescent="0.25">
      <c r="D60968" s="87"/>
      <c r="J60968" s="88"/>
      <c r="K60968" s="89"/>
      <c r="M60968" s="88"/>
      <c r="O60968" s="90"/>
      <c r="P60968" s="90"/>
      <c r="Q60968" s="90"/>
    </row>
    <row r="60969" spans="4:17" x14ac:dyDescent="0.25">
      <c r="D60969" s="87"/>
      <c r="J60969" s="88"/>
      <c r="K60969" s="89"/>
      <c r="M60969" s="88"/>
      <c r="O60969" s="90"/>
      <c r="P60969" s="90"/>
      <c r="Q60969" s="90"/>
    </row>
    <row r="60970" spans="4:17" x14ac:dyDescent="0.25">
      <c r="D60970" s="87"/>
      <c r="J60970" s="88"/>
      <c r="K60970" s="89"/>
      <c r="M60970" s="88"/>
      <c r="O60970" s="90"/>
      <c r="P60970" s="90"/>
      <c r="Q60970" s="90"/>
    </row>
    <row r="60971" spans="4:17" x14ac:dyDescent="0.25">
      <c r="D60971" s="87"/>
      <c r="J60971" s="88"/>
      <c r="K60971" s="89"/>
      <c r="M60971" s="88"/>
      <c r="O60971" s="90"/>
      <c r="P60971" s="90"/>
      <c r="Q60971" s="90"/>
    </row>
    <row r="60972" spans="4:17" x14ac:dyDescent="0.25">
      <c r="D60972" s="87"/>
      <c r="J60972" s="88"/>
      <c r="K60972" s="89"/>
      <c r="M60972" s="88"/>
      <c r="O60972" s="90"/>
      <c r="P60972" s="90"/>
      <c r="Q60972" s="90"/>
    </row>
    <row r="60973" spans="4:17" x14ac:dyDescent="0.25">
      <c r="D60973" s="87"/>
      <c r="J60973" s="88"/>
      <c r="K60973" s="89"/>
      <c r="M60973" s="88"/>
      <c r="O60973" s="90"/>
      <c r="P60973" s="90"/>
      <c r="Q60973" s="90"/>
    </row>
    <row r="60974" spans="4:17" x14ac:dyDescent="0.25">
      <c r="D60974" s="87"/>
      <c r="J60974" s="88"/>
      <c r="K60974" s="89"/>
      <c r="M60974" s="88"/>
      <c r="O60974" s="90"/>
      <c r="P60974" s="90"/>
      <c r="Q60974" s="90"/>
    </row>
    <row r="60975" spans="4:17" x14ac:dyDescent="0.25">
      <c r="D60975" s="87"/>
      <c r="J60975" s="88"/>
      <c r="K60975" s="89"/>
      <c r="M60975" s="88"/>
      <c r="O60975" s="90"/>
      <c r="P60975" s="90"/>
      <c r="Q60975" s="90"/>
    </row>
    <row r="60976" spans="4:17" x14ac:dyDescent="0.25">
      <c r="D60976" s="87"/>
      <c r="J60976" s="88"/>
      <c r="K60976" s="89"/>
      <c r="M60976" s="88"/>
      <c r="O60976" s="90"/>
      <c r="P60976" s="90"/>
      <c r="Q60976" s="90"/>
    </row>
    <row r="60977" spans="4:17" x14ac:dyDescent="0.25">
      <c r="D60977" s="87"/>
      <c r="J60977" s="88"/>
      <c r="K60977" s="89"/>
      <c r="M60977" s="88"/>
      <c r="O60977" s="90"/>
      <c r="P60977" s="90"/>
      <c r="Q60977" s="90"/>
    </row>
    <row r="60978" spans="4:17" x14ac:dyDescent="0.25">
      <c r="D60978" s="87"/>
      <c r="J60978" s="88"/>
      <c r="K60978" s="89"/>
      <c r="M60978" s="88"/>
      <c r="O60978" s="90"/>
      <c r="P60978" s="90"/>
      <c r="Q60978" s="90"/>
    </row>
    <row r="60979" spans="4:17" x14ac:dyDescent="0.25">
      <c r="D60979" s="87"/>
      <c r="J60979" s="88"/>
      <c r="K60979" s="89"/>
      <c r="M60979" s="88"/>
      <c r="O60979" s="90"/>
      <c r="P60979" s="90"/>
      <c r="Q60979" s="90"/>
    </row>
    <row r="60980" spans="4:17" x14ac:dyDescent="0.25">
      <c r="D60980" s="87"/>
      <c r="J60980" s="88"/>
      <c r="K60980" s="89"/>
      <c r="M60980" s="88"/>
      <c r="O60980" s="90"/>
      <c r="P60980" s="90"/>
      <c r="Q60980" s="90"/>
    </row>
    <row r="60981" spans="4:17" x14ac:dyDescent="0.25">
      <c r="D60981" s="87"/>
      <c r="J60981" s="88"/>
      <c r="K60981" s="89"/>
      <c r="M60981" s="88"/>
      <c r="O60981" s="90"/>
      <c r="P60981" s="90"/>
      <c r="Q60981" s="90"/>
    </row>
    <row r="60982" spans="4:17" x14ac:dyDescent="0.25">
      <c r="D60982" s="87"/>
      <c r="J60982" s="88"/>
      <c r="K60982" s="89"/>
      <c r="M60982" s="88"/>
      <c r="O60982" s="90"/>
      <c r="P60982" s="90"/>
      <c r="Q60982" s="90"/>
    </row>
    <row r="60983" spans="4:17" x14ac:dyDescent="0.25">
      <c r="D60983" s="87"/>
      <c r="J60983" s="88"/>
      <c r="K60983" s="89"/>
      <c r="M60983" s="88"/>
      <c r="O60983" s="90"/>
      <c r="P60983" s="90"/>
      <c r="Q60983" s="90"/>
    </row>
    <row r="60984" spans="4:17" x14ac:dyDescent="0.25">
      <c r="D60984" s="87"/>
      <c r="J60984" s="88"/>
      <c r="K60984" s="89"/>
      <c r="M60984" s="88"/>
      <c r="O60984" s="90"/>
      <c r="P60984" s="90"/>
      <c r="Q60984" s="90"/>
    </row>
    <row r="60985" spans="4:17" x14ac:dyDescent="0.25">
      <c r="D60985" s="87"/>
      <c r="J60985" s="88"/>
      <c r="K60985" s="89"/>
      <c r="M60985" s="88"/>
      <c r="O60985" s="90"/>
      <c r="P60985" s="90"/>
      <c r="Q60985" s="90"/>
    </row>
    <row r="60986" spans="4:17" x14ac:dyDescent="0.25">
      <c r="D60986" s="87"/>
      <c r="J60986" s="88"/>
      <c r="K60986" s="89"/>
      <c r="M60986" s="88"/>
      <c r="O60986" s="90"/>
      <c r="P60986" s="90"/>
      <c r="Q60986" s="90"/>
    </row>
    <row r="60987" spans="4:17" x14ac:dyDescent="0.25">
      <c r="D60987" s="87"/>
      <c r="J60987" s="88"/>
      <c r="K60987" s="89"/>
      <c r="M60987" s="88"/>
      <c r="O60987" s="90"/>
      <c r="P60987" s="90"/>
      <c r="Q60987" s="90"/>
    </row>
    <row r="60988" spans="4:17" x14ac:dyDescent="0.25">
      <c r="D60988" s="87"/>
      <c r="J60988" s="88"/>
      <c r="K60988" s="89"/>
      <c r="M60988" s="88"/>
      <c r="O60988" s="90"/>
      <c r="P60988" s="90"/>
      <c r="Q60988" s="90"/>
    </row>
    <row r="60989" spans="4:17" x14ac:dyDescent="0.25">
      <c r="D60989" s="87"/>
      <c r="J60989" s="88"/>
      <c r="K60989" s="89"/>
      <c r="M60989" s="88"/>
      <c r="O60989" s="90"/>
      <c r="P60989" s="90"/>
      <c r="Q60989" s="90"/>
    </row>
    <row r="60990" spans="4:17" x14ac:dyDescent="0.25">
      <c r="D60990" s="87"/>
      <c r="J60990" s="88"/>
      <c r="K60990" s="89"/>
      <c r="M60990" s="88"/>
      <c r="O60990" s="90"/>
      <c r="P60990" s="90"/>
      <c r="Q60990" s="90"/>
    </row>
    <row r="60991" spans="4:17" x14ac:dyDescent="0.25">
      <c r="D60991" s="87"/>
      <c r="J60991" s="88"/>
      <c r="K60991" s="89"/>
      <c r="M60991" s="88"/>
      <c r="O60991" s="90"/>
      <c r="P60991" s="90"/>
      <c r="Q60991" s="90"/>
    </row>
    <row r="60992" spans="4:17" x14ac:dyDescent="0.25">
      <c r="D60992" s="87"/>
      <c r="J60992" s="88"/>
      <c r="K60992" s="89"/>
      <c r="M60992" s="88"/>
      <c r="O60992" s="90"/>
      <c r="P60992" s="90"/>
      <c r="Q60992" s="90"/>
    </row>
    <row r="60993" spans="4:17" x14ac:dyDescent="0.25">
      <c r="D60993" s="87"/>
      <c r="J60993" s="88"/>
      <c r="K60993" s="89"/>
      <c r="M60993" s="88"/>
      <c r="O60993" s="90"/>
      <c r="P60993" s="90"/>
      <c r="Q60993" s="90"/>
    </row>
    <row r="60994" spans="4:17" x14ac:dyDescent="0.25">
      <c r="D60994" s="87"/>
      <c r="J60994" s="88"/>
      <c r="K60994" s="89"/>
      <c r="M60994" s="88"/>
      <c r="O60994" s="90"/>
      <c r="P60994" s="90"/>
      <c r="Q60994" s="90"/>
    </row>
    <row r="60995" spans="4:17" x14ac:dyDescent="0.25">
      <c r="D60995" s="87"/>
      <c r="J60995" s="88"/>
      <c r="K60995" s="89"/>
      <c r="M60995" s="88"/>
      <c r="O60995" s="90"/>
      <c r="P60995" s="90"/>
      <c r="Q60995" s="90"/>
    </row>
    <row r="60996" spans="4:17" x14ac:dyDescent="0.25">
      <c r="D60996" s="87"/>
      <c r="J60996" s="88"/>
      <c r="K60996" s="89"/>
      <c r="M60996" s="88"/>
      <c r="O60996" s="90"/>
      <c r="P60996" s="90"/>
      <c r="Q60996" s="90"/>
    </row>
    <row r="60997" spans="4:17" x14ac:dyDescent="0.25">
      <c r="D60997" s="87"/>
      <c r="J60997" s="88"/>
      <c r="K60997" s="89"/>
      <c r="M60997" s="88"/>
      <c r="O60997" s="90"/>
      <c r="P60997" s="90"/>
      <c r="Q60997" s="90"/>
    </row>
    <row r="60998" spans="4:17" x14ac:dyDescent="0.25">
      <c r="D60998" s="87"/>
      <c r="J60998" s="88"/>
      <c r="K60998" s="89"/>
      <c r="M60998" s="88"/>
      <c r="O60998" s="90"/>
      <c r="P60998" s="90"/>
      <c r="Q60998" s="90"/>
    </row>
    <row r="60999" spans="4:17" x14ac:dyDescent="0.25">
      <c r="D60999" s="87"/>
      <c r="J60999" s="88"/>
      <c r="K60999" s="89"/>
      <c r="M60999" s="88"/>
      <c r="O60999" s="90"/>
      <c r="P60999" s="90"/>
      <c r="Q60999" s="90"/>
    </row>
    <row r="61000" spans="4:17" x14ac:dyDescent="0.25">
      <c r="D61000" s="87"/>
      <c r="J61000" s="88"/>
      <c r="K61000" s="89"/>
      <c r="M61000" s="88"/>
      <c r="O61000" s="90"/>
      <c r="P61000" s="90"/>
      <c r="Q61000" s="90"/>
    </row>
    <row r="61001" spans="4:17" x14ac:dyDescent="0.25">
      <c r="D61001" s="87"/>
      <c r="J61001" s="88"/>
      <c r="K61001" s="89"/>
      <c r="M61001" s="88"/>
      <c r="O61001" s="90"/>
      <c r="P61001" s="90"/>
      <c r="Q61001" s="90"/>
    </row>
    <row r="61002" spans="4:17" x14ac:dyDescent="0.25">
      <c r="D61002" s="87"/>
      <c r="J61002" s="88"/>
      <c r="K61002" s="89"/>
      <c r="M61002" s="88"/>
      <c r="O61002" s="90"/>
      <c r="P61002" s="90"/>
      <c r="Q61002" s="90"/>
    </row>
    <row r="61003" spans="4:17" x14ac:dyDescent="0.25">
      <c r="D61003" s="87"/>
      <c r="J61003" s="88"/>
      <c r="K61003" s="89"/>
      <c r="M61003" s="88"/>
      <c r="O61003" s="90"/>
      <c r="P61003" s="90"/>
      <c r="Q61003" s="90"/>
    </row>
    <row r="61004" spans="4:17" x14ac:dyDescent="0.25">
      <c r="D61004" s="87"/>
      <c r="J61004" s="88"/>
      <c r="K61004" s="89"/>
      <c r="M61004" s="88"/>
      <c r="O61004" s="90"/>
      <c r="P61004" s="90"/>
      <c r="Q61004" s="90"/>
    </row>
    <row r="61005" spans="4:17" x14ac:dyDescent="0.25">
      <c r="D61005" s="87"/>
      <c r="J61005" s="88"/>
      <c r="K61005" s="89"/>
      <c r="M61005" s="88"/>
      <c r="O61005" s="90"/>
      <c r="P61005" s="90"/>
      <c r="Q61005" s="90"/>
    </row>
    <row r="61006" spans="4:17" x14ac:dyDescent="0.25">
      <c r="D61006" s="87"/>
      <c r="J61006" s="88"/>
      <c r="K61006" s="89"/>
      <c r="M61006" s="88"/>
      <c r="O61006" s="90"/>
      <c r="P61006" s="90"/>
      <c r="Q61006" s="90"/>
    </row>
    <row r="61007" spans="4:17" x14ac:dyDescent="0.25">
      <c r="D61007" s="87"/>
      <c r="J61007" s="88"/>
      <c r="K61007" s="89"/>
      <c r="M61007" s="88"/>
      <c r="O61007" s="90"/>
      <c r="P61007" s="90"/>
      <c r="Q61007" s="90"/>
    </row>
    <row r="61008" spans="4:17" x14ac:dyDescent="0.25">
      <c r="D61008" s="87"/>
      <c r="J61008" s="88"/>
      <c r="K61008" s="89"/>
      <c r="M61008" s="88"/>
      <c r="O61008" s="90"/>
      <c r="P61008" s="90"/>
      <c r="Q61008" s="90"/>
    </row>
    <row r="61009" spans="4:17" x14ac:dyDescent="0.25">
      <c r="D61009" s="87"/>
      <c r="J61009" s="88"/>
      <c r="K61009" s="89"/>
      <c r="M61009" s="88"/>
      <c r="O61009" s="90"/>
      <c r="P61009" s="90"/>
      <c r="Q61009" s="90"/>
    </row>
    <row r="61010" spans="4:17" x14ac:dyDescent="0.25">
      <c r="D61010" s="87"/>
      <c r="J61010" s="88"/>
      <c r="K61010" s="89"/>
      <c r="M61010" s="88"/>
      <c r="O61010" s="90"/>
      <c r="P61010" s="90"/>
      <c r="Q61010" s="90"/>
    </row>
    <row r="61011" spans="4:17" x14ac:dyDescent="0.25">
      <c r="D61011" s="87"/>
      <c r="J61011" s="88"/>
      <c r="K61011" s="89"/>
      <c r="M61011" s="88"/>
      <c r="O61011" s="90"/>
      <c r="P61011" s="90"/>
      <c r="Q61011" s="90"/>
    </row>
    <row r="61012" spans="4:17" x14ac:dyDescent="0.25">
      <c r="D61012" s="87"/>
      <c r="J61012" s="88"/>
      <c r="K61012" s="89"/>
      <c r="M61012" s="88"/>
      <c r="O61012" s="90"/>
      <c r="P61012" s="90"/>
      <c r="Q61012" s="90"/>
    </row>
    <row r="61013" spans="4:17" x14ac:dyDescent="0.25">
      <c r="D61013" s="87"/>
      <c r="J61013" s="88"/>
      <c r="K61013" s="89"/>
      <c r="M61013" s="88"/>
      <c r="O61013" s="90"/>
      <c r="P61013" s="90"/>
      <c r="Q61013" s="90"/>
    </row>
    <row r="61014" spans="4:17" x14ac:dyDescent="0.25">
      <c r="D61014" s="87"/>
      <c r="J61014" s="88"/>
      <c r="K61014" s="89"/>
      <c r="M61014" s="88"/>
      <c r="O61014" s="90"/>
      <c r="P61014" s="90"/>
      <c r="Q61014" s="90"/>
    </row>
    <row r="61015" spans="4:17" x14ac:dyDescent="0.25">
      <c r="D61015" s="87"/>
      <c r="J61015" s="88"/>
      <c r="K61015" s="89"/>
      <c r="M61015" s="88"/>
      <c r="O61015" s="90"/>
      <c r="P61015" s="90"/>
      <c r="Q61015" s="90"/>
    </row>
    <row r="61016" spans="4:17" x14ac:dyDescent="0.25">
      <c r="D61016" s="87"/>
      <c r="J61016" s="88"/>
      <c r="K61016" s="89"/>
      <c r="M61016" s="88"/>
      <c r="O61016" s="90"/>
      <c r="P61016" s="90"/>
      <c r="Q61016" s="90"/>
    </row>
    <row r="61017" spans="4:17" x14ac:dyDescent="0.25">
      <c r="D61017" s="87"/>
      <c r="J61017" s="88"/>
      <c r="K61017" s="89"/>
      <c r="M61017" s="88"/>
      <c r="O61017" s="90"/>
      <c r="P61017" s="90"/>
      <c r="Q61017" s="90"/>
    </row>
    <row r="61018" spans="4:17" x14ac:dyDescent="0.25">
      <c r="D61018" s="87"/>
      <c r="J61018" s="88"/>
      <c r="K61018" s="89"/>
      <c r="M61018" s="88"/>
      <c r="O61018" s="90"/>
      <c r="P61018" s="90"/>
      <c r="Q61018" s="90"/>
    </row>
    <row r="61019" spans="4:17" x14ac:dyDescent="0.25">
      <c r="D61019" s="87"/>
      <c r="J61019" s="88"/>
      <c r="K61019" s="89"/>
      <c r="M61019" s="88"/>
      <c r="O61019" s="90"/>
      <c r="P61019" s="90"/>
      <c r="Q61019" s="90"/>
    </row>
    <row r="61020" spans="4:17" x14ac:dyDescent="0.25">
      <c r="D61020" s="87"/>
      <c r="J61020" s="88"/>
      <c r="K61020" s="89"/>
      <c r="M61020" s="88"/>
      <c r="O61020" s="90"/>
      <c r="P61020" s="90"/>
      <c r="Q61020" s="90"/>
    </row>
    <row r="61021" spans="4:17" x14ac:dyDescent="0.25">
      <c r="D61021" s="87"/>
      <c r="J61021" s="88"/>
      <c r="K61021" s="89"/>
      <c r="M61021" s="88"/>
      <c r="O61021" s="90"/>
      <c r="P61021" s="90"/>
      <c r="Q61021" s="90"/>
    </row>
    <row r="61022" spans="4:17" x14ac:dyDescent="0.25">
      <c r="D61022" s="87"/>
      <c r="J61022" s="88"/>
      <c r="K61022" s="89"/>
      <c r="M61022" s="88"/>
      <c r="O61022" s="90"/>
      <c r="P61022" s="90"/>
      <c r="Q61022" s="90"/>
    </row>
    <row r="61023" spans="4:17" x14ac:dyDescent="0.25">
      <c r="D61023" s="87"/>
      <c r="J61023" s="88"/>
      <c r="K61023" s="89"/>
      <c r="M61023" s="88"/>
      <c r="O61023" s="90"/>
      <c r="P61023" s="90"/>
      <c r="Q61023" s="90"/>
    </row>
    <row r="61024" spans="4:17" x14ac:dyDescent="0.25">
      <c r="D61024" s="87"/>
      <c r="J61024" s="88"/>
      <c r="K61024" s="89"/>
      <c r="M61024" s="88"/>
      <c r="O61024" s="90"/>
      <c r="P61024" s="90"/>
      <c r="Q61024" s="90"/>
    </row>
    <row r="61025" spans="4:17" x14ac:dyDescent="0.25">
      <c r="D61025" s="87"/>
      <c r="J61025" s="88"/>
      <c r="K61025" s="89"/>
      <c r="M61025" s="88"/>
      <c r="O61025" s="90"/>
      <c r="P61025" s="90"/>
      <c r="Q61025" s="90"/>
    </row>
    <row r="61026" spans="4:17" x14ac:dyDescent="0.25">
      <c r="D61026" s="87"/>
      <c r="J61026" s="88"/>
      <c r="K61026" s="89"/>
      <c r="M61026" s="88"/>
      <c r="O61026" s="90"/>
      <c r="P61026" s="90"/>
      <c r="Q61026" s="90"/>
    </row>
    <row r="61027" spans="4:17" x14ac:dyDescent="0.25">
      <c r="D61027" s="87"/>
      <c r="J61027" s="88"/>
      <c r="K61027" s="89"/>
      <c r="M61027" s="88"/>
      <c r="O61027" s="90"/>
      <c r="P61027" s="90"/>
      <c r="Q61027" s="90"/>
    </row>
    <row r="61028" spans="4:17" x14ac:dyDescent="0.25">
      <c r="D61028" s="87"/>
      <c r="J61028" s="88"/>
      <c r="K61028" s="89"/>
      <c r="M61028" s="88"/>
      <c r="O61028" s="90"/>
      <c r="P61028" s="90"/>
      <c r="Q61028" s="90"/>
    </row>
    <row r="61029" spans="4:17" x14ac:dyDescent="0.25">
      <c r="D61029" s="87"/>
      <c r="J61029" s="88"/>
      <c r="K61029" s="89"/>
      <c r="M61029" s="88"/>
      <c r="O61029" s="90"/>
      <c r="P61029" s="90"/>
      <c r="Q61029" s="90"/>
    </row>
    <row r="61030" spans="4:17" x14ac:dyDescent="0.25">
      <c r="D61030" s="87"/>
      <c r="J61030" s="88"/>
      <c r="K61030" s="89"/>
      <c r="M61030" s="88"/>
      <c r="O61030" s="90"/>
      <c r="P61030" s="90"/>
      <c r="Q61030" s="90"/>
    </row>
    <row r="61031" spans="4:17" x14ac:dyDescent="0.25">
      <c r="D61031" s="87"/>
      <c r="J61031" s="88"/>
      <c r="K61031" s="89"/>
      <c r="M61031" s="88"/>
      <c r="O61031" s="90"/>
      <c r="P61031" s="90"/>
      <c r="Q61031" s="90"/>
    </row>
    <row r="61032" spans="4:17" x14ac:dyDescent="0.25">
      <c r="D61032" s="87"/>
      <c r="J61032" s="88"/>
      <c r="K61032" s="89"/>
      <c r="M61032" s="88"/>
      <c r="O61032" s="90"/>
      <c r="P61032" s="90"/>
      <c r="Q61032" s="90"/>
    </row>
    <row r="61033" spans="4:17" x14ac:dyDescent="0.25">
      <c r="D61033" s="87"/>
      <c r="J61033" s="88"/>
      <c r="K61033" s="89"/>
      <c r="M61033" s="88"/>
      <c r="O61033" s="90"/>
      <c r="P61033" s="90"/>
      <c r="Q61033" s="90"/>
    </row>
    <row r="61034" spans="4:17" x14ac:dyDescent="0.25">
      <c r="D61034" s="87"/>
      <c r="J61034" s="88"/>
      <c r="K61034" s="89"/>
      <c r="M61034" s="88"/>
      <c r="O61034" s="90"/>
      <c r="P61034" s="90"/>
      <c r="Q61034" s="90"/>
    </row>
    <row r="61035" spans="4:17" x14ac:dyDescent="0.25">
      <c r="D61035" s="87"/>
      <c r="J61035" s="88"/>
      <c r="K61035" s="89"/>
      <c r="M61035" s="88"/>
      <c r="O61035" s="90"/>
      <c r="P61035" s="90"/>
      <c r="Q61035" s="90"/>
    </row>
    <row r="61036" spans="4:17" x14ac:dyDescent="0.25">
      <c r="D61036" s="87"/>
      <c r="J61036" s="88"/>
      <c r="K61036" s="89"/>
      <c r="M61036" s="88"/>
      <c r="O61036" s="90"/>
      <c r="P61036" s="90"/>
      <c r="Q61036" s="90"/>
    </row>
    <row r="61037" spans="4:17" x14ac:dyDescent="0.25">
      <c r="D61037" s="87"/>
      <c r="J61037" s="88"/>
      <c r="K61037" s="89"/>
      <c r="M61037" s="88"/>
      <c r="O61037" s="90"/>
      <c r="P61037" s="90"/>
      <c r="Q61037" s="90"/>
    </row>
    <row r="61038" spans="4:17" x14ac:dyDescent="0.25">
      <c r="D61038" s="87"/>
      <c r="J61038" s="88"/>
      <c r="K61038" s="89"/>
      <c r="M61038" s="88"/>
      <c r="O61038" s="90"/>
      <c r="P61038" s="90"/>
      <c r="Q61038" s="90"/>
    </row>
    <row r="61039" spans="4:17" x14ac:dyDescent="0.25">
      <c r="D61039" s="87"/>
      <c r="J61039" s="88"/>
      <c r="K61039" s="89"/>
      <c r="M61039" s="88"/>
      <c r="O61039" s="90"/>
      <c r="P61039" s="90"/>
      <c r="Q61039" s="90"/>
    </row>
    <row r="61040" spans="4:17" x14ac:dyDescent="0.25">
      <c r="D61040" s="87"/>
      <c r="J61040" s="88"/>
      <c r="K61040" s="89"/>
      <c r="M61040" s="88"/>
      <c r="O61040" s="90"/>
      <c r="P61040" s="90"/>
      <c r="Q61040" s="90"/>
    </row>
    <row r="61041" spans="4:17" x14ac:dyDescent="0.25">
      <c r="D61041" s="87"/>
      <c r="J61041" s="88"/>
      <c r="K61041" s="89"/>
      <c r="M61041" s="88"/>
      <c r="O61041" s="90"/>
      <c r="P61041" s="90"/>
      <c r="Q61041" s="90"/>
    </row>
    <row r="61042" spans="4:17" x14ac:dyDescent="0.25">
      <c r="D61042" s="87"/>
      <c r="J61042" s="88"/>
      <c r="K61042" s="89"/>
      <c r="M61042" s="88"/>
      <c r="O61042" s="90"/>
      <c r="P61042" s="90"/>
      <c r="Q61042" s="90"/>
    </row>
    <row r="61043" spans="4:17" x14ac:dyDescent="0.25">
      <c r="D61043" s="87"/>
      <c r="J61043" s="88"/>
      <c r="K61043" s="89"/>
      <c r="M61043" s="88"/>
      <c r="O61043" s="90"/>
      <c r="P61043" s="90"/>
      <c r="Q61043" s="90"/>
    </row>
    <row r="61044" spans="4:17" x14ac:dyDescent="0.25">
      <c r="D61044" s="87"/>
      <c r="J61044" s="88"/>
      <c r="K61044" s="89"/>
      <c r="M61044" s="88"/>
      <c r="O61044" s="90"/>
      <c r="P61044" s="90"/>
      <c r="Q61044" s="90"/>
    </row>
    <row r="61045" spans="4:17" x14ac:dyDescent="0.25">
      <c r="D61045" s="87"/>
      <c r="J61045" s="88"/>
      <c r="K61045" s="89"/>
      <c r="M61045" s="88"/>
      <c r="O61045" s="90"/>
      <c r="P61045" s="90"/>
      <c r="Q61045" s="90"/>
    </row>
    <row r="61046" spans="4:17" x14ac:dyDescent="0.25">
      <c r="D61046" s="87"/>
      <c r="J61046" s="88"/>
      <c r="K61046" s="89"/>
      <c r="M61046" s="88"/>
      <c r="O61046" s="90"/>
      <c r="P61046" s="90"/>
      <c r="Q61046" s="90"/>
    </row>
    <row r="61047" spans="4:17" x14ac:dyDescent="0.25">
      <c r="D61047" s="87"/>
      <c r="J61047" s="88"/>
      <c r="K61047" s="89"/>
      <c r="M61047" s="88"/>
      <c r="O61047" s="90"/>
      <c r="P61047" s="90"/>
      <c r="Q61047" s="90"/>
    </row>
    <row r="61048" spans="4:17" x14ac:dyDescent="0.25">
      <c r="D61048" s="87"/>
      <c r="J61048" s="88"/>
      <c r="K61048" s="89"/>
      <c r="M61048" s="88"/>
      <c r="O61048" s="90"/>
      <c r="P61048" s="90"/>
      <c r="Q61048" s="90"/>
    </row>
    <row r="61049" spans="4:17" x14ac:dyDescent="0.25">
      <c r="D61049" s="87"/>
      <c r="J61049" s="88"/>
      <c r="K61049" s="89"/>
      <c r="M61049" s="88"/>
      <c r="O61049" s="90"/>
      <c r="P61049" s="90"/>
      <c r="Q61049" s="90"/>
    </row>
    <row r="61050" spans="4:17" x14ac:dyDescent="0.25">
      <c r="D61050" s="87"/>
      <c r="J61050" s="88"/>
      <c r="K61050" s="89"/>
      <c r="M61050" s="88"/>
      <c r="O61050" s="90"/>
      <c r="P61050" s="90"/>
      <c r="Q61050" s="90"/>
    </row>
    <row r="61051" spans="4:17" x14ac:dyDescent="0.25">
      <c r="D61051" s="87"/>
      <c r="J61051" s="88"/>
      <c r="K61051" s="89"/>
      <c r="M61051" s="88"/>
      <c r="O61051" s="90"/>
      <c r="P61051" s="90"/>
      <c r="Q61051" s="90"/>
    </row>
    <row r="61052" spans="4:17" x14ac:dyDescent="0.25">
      <c r="D61052" s="87"/>
      <c r="J61052" s="88"/>
      <c r="K61052" s="89"/>
      <c r="M61052" s="88"/>
      <c r="O61052" s="90"/>
      <c r="P61052" s="90"/>
      <c r="Q61052" s="90"/>
    </row>
    <row r="61053" spans="4:17" x14ac:dyDescent="0.25">
      <c r="D61053" s="87"/>
      <c r="J61053" s="88"/>
      <c r="K61053" s="89"/>
      <c r="M61053" s="88"/>
      <c r="O61053" s="90"/>
      <c r="P61053" s="90"/>
      <c r="Q61053" s="90"/>
    </row>
    <row r="61054" spans="4:17" x14ac:dyDescent="0.25">
      <c r="D61054" s="87"/>
      <c r="J61054" s="88"/>
      <c r="K61054" s="89"/>
      <c r="M61054" s="88"/>
      <c r="O61054" s="90"/>
      <c r="P61054" s="90"/>
      <c r="Q61054" s="90"/>
    </row>
    <row r="61055" spans="4:17" x14ac:dyDescent="0.25">
      <c r="D61055" s="87"/>
      <c r="J61055" s="88"/>
      <c r="K61055" s="89"/>
      <c r="M61055" s="88"/>
      <c r="O61055" s="90"/>
      <c r="P61055" s="90"/>
      <c r="Q61055" s="90"/>
    </row>
    <row r="61056" spans="4:17" x14ac:dyDescent="0.25">
      <c r="D61056" s="87"/>
      <c r="J61056" s="88"/>
      <c r="K61056" s="89"/>
      <c r="M61056" s="88"/>
      <c r="O61056" s="90"/>
      <c r="P61056" s="90"/>
      <c r="Q61056" s="90"/>
    </row>
    <row r="61057" spans="4:17" x14ac:dyDescent="0.25">
      <c r="D61057" s="87"/>
      <c r="J61057" s="88"/>
      <c r="K61057" s="89"/>
      <c r="M61057" s="88"/>
      <c r="O61057" s="90"/>
      <c r="P61057" s="90"/>
      <c r="Q61057" s="90"/>
    </row>
    <row r="61058" spans="4:17" x14ac:dyDescent="0.25">
      <c r="D61058" s="87"/>
      <c r="J61058" s="88"/>
      <c r="K61058" s="89"/>
      <c r="M61058" s="88"/>
      <c r="O61058" s="90"/>
      <c r="P61058" s="90"/>
      <c r="Q61058" s="90"/>
    </row>
    <row r="61059" spans="4:17" x14ac:dyDescent="0.25">
      <c r="D61059" s="87"/>
      <c r="J61059" s="88"/>
      <c r="K61059" s="89"/>
      <c r="M61059" s="88"/>
      <c r="O61059" s="90"/>
      <c r="P61059" s="90"/>
      <c r="Q61059" s="90"/>
    </row>
    <row r="61060" spans="4:17" x14ac:dyDescent="0.25">
      <c r="D61060" s="87"/>
      <c r="J61060" s="88"/>
      <c r="K61060" s="89"/>
      <c r="M61060" s="88"/>
      <c r="O61060" s="90"/>
      <c r="P61060" s="90"/>
      <c r="Q61060" s="90"/>
    </row>
    <row r="61061" spans="4:17" x14ac:dyDescent="0.25">
      <c r="D61061" s="87"/>
      <c r="J61061" s="88"/>
      <c r="K61061" s="89"/>
      <c r="M61061" s="88"/>
      <c r="O61061" s="90"/>
      <c r="P61061" s="90"/>
      <c r="Q61061" s="90"/>
    </row>
    <row r="61062" spans="4:17" x14ac:dyDescent="0.25">
      <c r="D61062" s="87"/>
      <c r="J61062" s="88"/>
      <c r="K61062" s="89"/>
      <c r="M61062" s="88"/>
      <c r="O61062" s="90"/>
      <c r="P61062" s="90"/>
      <c r="Q61062" s="90"/>
    </row>
    <row r="61063" spans="4:17" x14ac:dyDescent="0.25">
      <c r="D61063" s="87"/>
      <c r="J61063" s="88"/>
      <c r="K61063" s="89"/>
      <c r="M61063" s="88"/>
      <c r="O61063" s="90"/>
      <c r="P61063" s="90"/>
      <c r="Q61063" s="90"/>
    </row>
    <row r="61064" spans="4:17" x14ac:dyDescent="0.25">
      <c r="D61064" s="87"/>
      <c r="J61064" s="88"/>
      <c r="K61064" s="89"/>
      <c r="M61064" s="88"/>
      <c r="O61064" s="90"/>
      <c r="P61064" s="90"/>
      <c r="Q61064" s="90"/>
    </row>
    <row r="61065" spans="4:17" x14ac:dyDescent="0.25">
      <c r="D61065" s="87"/>
      <c r="J61065" s="88"/>
      <c r="K61065" s="89"/>
      <c r="M61065" s="88"/>
      <c r="O61065" s="90"/>
      <c r="P61065" s="90"/>
      <c r="Q61065" s="90"/>
    </row>
    <row r="61066" spans="4:17" x14ac:dyDescent="0.25">
      <c r="D61066" s="87"/>
      <c r="J61066" s="88"/>
      <c r="K61066" s="89"/>
      <c r="M61066" s="88"/>
      <c r="O61066" s="90"/>
      <c r="P61066" s="90"/>
      <c r="Q61066" s="90"/>
    </row>
    <row r="61067" spans="4:17" x14ac:dyDescent="0.25">
      <c r="D61067" s="87"/>
      <c r="J61067" s="88"/>
      <c r="K61067" s="89"/>
      <c r="M61067" s="88"/>
      <c r="O61067" s="90"/>
      <c r="P61067" s="90"/>
      <c r="Q61067" s="90"/>
    </row>
    <row r="61068" spans="4:17" x14ac:dyDescent="0.25">
      <c r="D61068" s="87"/>
      <c r="J61068" s="88"/>
      <c r="K61068" s="89"/>
      <c r="M61068" s="88"/>
      <c r="O61068" s="90"/>
      <c r="P61068" s="90"/>
      <c r="Q61068" s="90"/>
    </row>
    <row r="61069" spans="4:17" x14ac:dyDescent="0.25">
      <c r="D61069" s="87"/>
      <c r="J61069" s="88"/>
      <c r="K61069" s="89"/>
      <c r="M61069" s="88"/>
      <c r="O61069" s="90"/>
      <c r="P61069" s="90"/>
      <c r="Q61069" s="90"/>
    </row>
    <row r="61070" spans="4:17" x14ac:dyDescent="0.25">
      <c r="D61070" s="87"/>
      <c r="J61070" s="88"/>
      <c r="K61070" s="89"/>
      <c r="M61070" s="88"/>
      <c r="O61070" s="90"/>
      <c r="P61070" s="90"/>
      <c r="Q61070" s="90"/>
    </row>
    <row r="61071" spans="4:17" x14ac:dyDescent="0.25">
      <c r="D61071" s="87"/>
      <c r="J61071" s="88"/>
      <c r="K61071" s="89"/>
      <c r="M61071" s="88"/>
      <c r="O61071" s="90"/>
      <c r="P61071" s="90"/>
      <c r="Q61071" s="90"/>
    </row>
    <row r="61072" spans="4:17" x14ac:dyDescent="0.25">
      <c r="D61072" s="87"/>
      <c r="J61072" s="88"/>
      <c r="K61072" s="89"/>
      <c r="M61072" s="88"/>
      <c r="O61072" s="90"/>
      <c r="P61072" s="90"/>
      <c r="Q61072" s="90"/>
    </row>
    <row r="61073" spans="4:17" x14ac:dyDescent="0.25">
      <c r="D61073" s="87"/>
      <c r="J61073" s="88"/>
      <c r="K61073" s="89"/>
      <c r="M61073" s="88"/>
      <c r="O61073" s="90"/>
      <c r="P61073" s="90"/>
      <c r="Q61073" s="90"/>
    </row>
    <row r="61074" spans="4:17" x14ac:dyDescent="0.25">
      <c r="D61074" s="87"/>
      <c r="J61074" s="88"/>
      <c r="K61074" s="89"/>
      <c r="M61074" s="88"/>
      <c r="O61074" s="90"/>
      <c r="P61074" s="90"/>
      <c r="Q61074" s="90"/>
    </row>
    <row r="61075" spans="4:17" x14ac:dyDescent="0.25">
      <c r="D61075" s="87"/>
      <c r="J61075" s="88"/>
      <c r="K61075" s="89"/>
      <c r="M61075" s="88"/>
      <c r="O61075" s="90"/>
      <c r="P61075" s="90"/>
      <c r="Q61075" s="90"/>
    </row>
    <row r="61076" spans="4:17" x14ac:dyDescent="0.25">
      <c r="D61076" s="87"/>
      <c r="J61076" s="88"/>
      <c r="K61076" s="89"/>
      <c r="M61076" s="88"/>
      <c r="O61076" s="90"/>
      <c r="P61076" s="90"/>
      <c r="Q61076" s="90"/>
    </row>
    <row r="61077" spans="4:17" x14ac:dyDescent="0.25">
      <c r="D61077" s="87"/>
      <c r="J61077" s="88"/>
      <c r="K61077" s="89"/>
      <c r="M61077" s="88"/>
      <c r="O61077" s="90"/>
      <c r="P61077" s="90"/>
      <c r="Q61077" s="90"/>
    </row>
    <row r="61078" spans="4:17" x14ac:dyDescent="0.25">
      <c r="D61078" s="87"/>
      <c r="J61078" s="88"/>
      <c r="K61078" s="89"/>
      <c r="M61078" s="88"/>
      <c r="O61078" s="90"/>
      <c r="P61078" s="90"/>
      <c r="Q61078" s="90"/>
    </row>
    <row r="61079" spans="4:17" x14ac:dyDescent="0.25">
      <c r="D61079" s="87"/>
      <c r="J61079" s="88"/>
      <c r="K61079" s="89"/>
      <c r="M61079" s="88"/>
      <c r="O61079" s="90"/>
      <c r="P61079" s="90"/>
      <c r="Q61079" s="90"/>
    </row>
    <row r="61080" spans="4:17" x14ac:dyDescent="0.25">
      <c r="D61080" s="87"/>
      <c r="J61080" s="88"/>
      <c r="K61080" s="89"/>
      <c r="M61080" s="88"/>
      <c r="O61080" s="90"/>
      <c r="P61080" s="90"/>
      <c r="Q61080" s="90"/>
    </row>
    <row r="61081" spans="4:17" x14ac:dyDescent="0.25">
      <c r="D61081" s="87"/>
      <c r="J61081" s="88"/>
      <c r="K61081" s="89"/>
      <c r="M61081" s="88"/>
      <c r="O61081" s="90"/>
      <c r="P61081" s="90"/>
      <c r="Q61081" s="90"/>
    </row>
    <row r="61082" spans="4:17" x14ac:dyDescent="0.25">
      <c r="D61082" s="87"/>
      <c r="J61082" s="88"/>
      <c r="K61082" s="89"/>
      <c r="M61082" s="88"/>
      <c r="O61082" s="90"/>
      <c r="P61082" s="90"/>
      <c r="Q61082" s="90"/>
    </row>
    <row r="61083" spans="4:17" x14ac:dyDescent="0.25">
      <c r="D61083" s="87"/>
      <c r="J61083" s="88"/>
      <c r="K61083" s="89"/>
      <c r="M61083" s="88"/>
      <c r="O61083" s="90"/>
      <c r="P61083" s="90"/>
      <c r="Q61083" s="90"/>
    </row>
    <row r="61084" spans="4:17" x14ac:dyDescent="0.25">
      <c r="D61084" s="87"/>
      <c r="J61084" s="88"/>
      <c r="K61084" s="89"/>
      <c r="M61084" s="88"/>
      <c r="O61084" s="90"/>
      <c r="P61084" s="90"/>
      <c r="Q61084" s="90"/>
    </row>
    <row r="61085" spans="4:17" x14ac:dyDescent="0.25">
      <c r="D61085" s="87"/>
      <c r="J61085" s="88"/>
      <c r="K61085" s="89"/>
      <c r="M61085" s="88"/>
      <c r="O61085" s="90"/>
      <c r="P61085" s="90"/>
      <c r="Q61085" s="90"/>
    </row>
    <row r="61086" spans="4:17" x14ac:dyDescent="0.25">
      <c r="D61086" s="87"/>
      <c r="J61086" s="88"/>
      <c r="K61086" s="89"/>
      <c r="M61086" s="88"/>
      <c r="O61086" s="90"/>
      <c r="P61086" s="90"/>
      <c r="Q61086" s="90"/>
    </row>
    <row r="61087" spans="4:17" x14ac:dyDescent="0.25">
      <c r="D61087" s="87"/>
      <c r="J61087" s="88"/>
      <c r="K61087" s="89"/>
      <c r="M61087" s="88"/>
      <c r="O61087" s="90"/>
      <c r="P61087" s="90"/>
      <c r="Q61087" s="90"/>
    </row>
    <row r="61088" spans="4:17" x14ac:dyDescent="0.25">
      <c r="D61088" s="87"/>
      <c r="J61088" s="88"/>
      <c r="K61088" s="89"/>
      <c r="M61088" s="88"/>
      <c r="O61088" s="90"/>
      <c r="P61088" s="90"/>
      <c r="Q61088" s="90"/>
    </row>
    <row r="61089" spans="4:17" x14ac:dyDescent="0.25">
      <c r="D61089" s="87"/>
      <c r="J61089" s="88"/>
      <c r="K61089" s="89"/>
      <c r="M61089" s="88"/>
      <c r="O61089" s="90"/>
      <c r="P61089" s="90"/>
      <c r="Q61089" s="90"/>
    </row>
    <row r="61090" spans="4:17" x14ac:dyDescent="0.25">
      <c r="D61090" s="87"/>
      <c r="J61090" s="88"/>
      <c r="K61090" s="89"/>
      <c r="M61090" s="88"/>
      <c r="O61090" s="90"/>
      <c r="P61090" s="90"/>
      <c r="Q61090" s="90"/>
    </row>
    <row r="61091" spans="4:17" x14ac:dyDescent="0.25">
      <c r="D61091" s="87"/>
      <c r="J61091" s="88"/>
      <c r="K61091" s="89"/>
      <c r="M61091" s="88"/>
      <c r="O61091" s="90"/>
      <c r="P61091" s="90"/>
      <c r="Q61091" s="90"/>
    </row>
    <row r="61092" spans="4:17" x14ac:dyDescent="0.25">
      <c r="D61092" s="87"/>
      <c r="J61092" s="88"/>
      <c r="K61092" s="89"/>
      <c r="M61092" s="88"/>
      <c r="O61092" s="90"/>
      <c r="P61092" s="90"/>
      <c r="Q61092" s="90"/>
    </row>
    <row r="61093" spans="4:17" x14ac:dyDescent="0.25">
      <c r="D61093" s="87"/>
      <c r="J61093" s="88"/>
      <c r="K61093" s="89"/>
      <c r="M61093" s="88"/>
      <c r="O61093" s="90"/>
      <c r="P61093" s="90"/>
      <c r="Q61093" s="90"/>
    </row>
    <row r="61094" spans="4:17" x14ac:dyDescent="0.25">
      <c r="D61094" s="87"/>
      <c r="J61094" s="88"/>
      <c r="K61094" s="89"/>
      <c r="M61094" s="88"/>
      <c r="O61094" s="90"/>
      <c r="P61094" s="90"/>
      <c r="Q61094" s="90"/>
    </row>
    <row r="61095" spans="4:17" x14ac:dyDescent="0.25">
      <c r="D61095" s="87"/>
      <c r="J61095" s="88"/>
      <c r="K61095" s="89"/>
      <c r="M61095" s="88"/>
      <c r="O61095" s="90"/>
      <c r="P61095" s="90"/>
      <c r="Q61095" s="90"/>
    </row>
    <row r="61096" spans="4:17" x14ac:dyDescent="0.25">
      <c r="D61096" s="87"/>
      <c r="J61096" s="88"/>
      <c r="K61096" s="89"/>
      <c r="M61096" s="88"/>
      <c r="O61096" s="90"/>
      <c r="P61096" s="90"/>
      <c r="Q61096" s="90"/>
    </row>
    <row r="61097" spans="4:17" x14ac:dyDescent="0.25">
      <c r="D61097" s="87"/>
      <c r="J61097" s="88"/>
      <c r="K61097" s="89"/>
      <c r="M61097" s="88"/>
      <c r="O61097" s="90"/>
      <c r="P61097" s="90"/>
      <c r="Q61097" s="90"/>
    </row>
    <row r="61098" spans="4:17" x14ac:dyDescent="0.25">
      <c r="D61098" s="87"/>
      <c r="J61098" s="88"/>
      <c r="K61098" s="89"/>
      <c r="M61098" s="88"/>
      <c r="O61098" s="90"/>
      <c r="P61098" s="90"/>
      <c r="Q61098" s="90"/>
    </row>
    <row r="61099" spans="4:17" x14ac:dyDescent="0.25">
      <c r="D61099" s="87"/>
      <c r="J61099" s="88"/>
      <c r="K61099" s="89"/>
      <c r="M61099" s="88"/>
      <c r="O61099" s="90"/>
      <c r="P61099" s="90"/>
      <c r="Q61099" s="90"/>
    </row>
    <row r="61100" spans="4:17" x14ac:dyDescent="0.25">
      <c r="D61100" s="87"/>
      <c r="J61100" s="88"/>
      <c r="K61100" s="89"/>
      <c r="M61100" s="88"/>
      <c r="O61100" s="90"/>
      <c r="P61100" s="90"/>
      <c r="Q61100" s="90"/>
    </row>
    <row r="61101" spans="4:17" x14ac:dyDescent="0.25">
      <c r="D61101" s="87"/>
      <c r="J61101" s="88"/>
      <c r="K61101" s="89"/>
      <c r="M61101" s="88"/>
      <c r="O61101" s="90"/>
      <c r="P61101" s="90"/>
      <c r="Q61101" s="90"/>
    </row>
    <row r="61102" spans="4:17" x14ac:dyDescent="0.25">
      <c r="D61102" s="87"/>
      <c r="J61102" s="88"/>
      <c r="K61102" s="89"/>
      <c r="M61102" s="88"/>
      <c r="O61102" s="90"/>
      <c r="P61102" s="90"/>
      <c r="Q61102" s="90"/>
    </row>
    <row r="61103" spans="4:17" x14ac:dyDescent="0.25">
      <c r="D61103" s="87"/>
      <c r="J61103" s="88"/>
      <c r="K61103" s="89"/>
      <c r="M61103" s="88"/>
      <c r="O61103" s="90"/>
      <c r="P61103" s="90"/>
      <c r="Q61103" s="90"/>
    </row>
    <row r="61104" spans="4:17" x14ac:dyDescent="0.25">
      <c r="D61104" s="87"/>
      <c r="J61104" s="88"/>
      <c r="K61104" s="89"/>
      <c r="M61104" s="88"/>
      <c r="O61104" s="90"/>
      <c r="P61104" s="90"/>
      <c r="Q61104" s="90"/>
    </row>
    <row r="61105" spans="4:17" x14ac:dyDescent="0.25">
      <c r="D61105" s="87"/>
      <c r="J61105" s="88"/>
      <c r="K61105" s="89"/>
      <c r="M61105" s="88"/>
      <c r="O61105" s="90"/>
      <c r="P61105" s="90"/>
      <c r="Q61105" s="90"/>
    </row>
    <row r="61106" spans="4:17" x14ac:dyDescent="0.25">
      <c r="D61106" s="87"/>
      <c r="J61106" s="88"/>
      <c r="K61106" s="89"/>
      <c r="M61106" s="88"/>
      <c r="O61106" s="90"/>
      <c r="P61106" s="90"/>
      <c r="Q61106" s="90"/>
    </row>
    <row r="61107" spans="4:17" x14ac:dyDescent="0.25">
      <c r="D61107" s="87"/>
      <c r="J61107" s="88"/>
      <c r="K61107" s="89"/>
      <c r="M61107" s="88"/>
      <c r="O61107" s="90"/>
      <c r="P61107" s="90"/>
      <c r="Q61107" s="90"/>
    </row>
    <row r="61108" spans="4:17" x14ac:dyDescent="0.25">
      <c r="D61108" s="87"/>
      <c r="J61108" s="88"/>
      <c r="K61108" s="89"/>
      <c r="M61108" s="88"/>
      <c r="O61108" s="90"/>
      <c r="P61108" s="90"/>
      <c r="Q61108" s="90"/>
    </row>
    <row r="61109" spans="4:17" x14ac:dyDescent="0.25">
      <c r="D61109" s="87"/>
      <c r="J61109" s="88"/>
      <c r="K61109" s="89"/>
      <c r="M61109" s="88"/>
      <c r="O61109" s="90"/>
      <c r="P61109" s="90"/>
      <c r="Q61109" s="90"/>
    </row>
    <row r="61110" spans="4:17" x14ac:dyDescent="0.25">
      <c r="D61110" s="87"/>
      <c r="J61110" s="88"/>
      <c r="K61110" s="89"/>
      <c r="M61110" s="88"/>
      <c r="O61110" s="90"/>
      <c r="P61110" s="90"/>
      <c r="Q61110" s="90"/>
    </row>
    <row r="61111" spans="4:17" x14ac:dyDescent="0.25">
      <c r="D61111" s="87"/>
      <c r="J61111" s="88"/>
      <c r="K61111" s="89"/>
      <c r="M61111" s="88"/>
      <c r="O61111" s="90"/>
      <c r="P61111" s="90"/>
      <c r="Q61111" s="90"/>
    </row>
    <row r="61112" spans="4:17" x14ac:dyDescent="0.25">
      <c r="D61112" s="87"/>
      <c r="J61112" s="88"/>
      <c r="K61112" s="89"/>
      <c r="M61112" s="88"/>
      <c r="O61112" s="90"/>
      <c r="P61112" s="90"/>
      <c r="Q61112" s="90"/>
    </row>
    <row r="61113" spans="4:17" x14ac:dyDescent="0.25">
      <c r="D61113" s="87"/>
      <c r="J61113" s="88"/>
      <c r="K61113" s="89"/>
      <c r="M61113" s="88"/>
      <c r="O61113" s="90"/>
      <c r="P61113" s="90"/>
      <c r="Q61113" s="90"/>
    </row>
    <row r="61114" spans="4:17" x14ac:dyDescent="0.25">
      <c r="D61114" s="87"/>
      <c r="J61114" s="88"/>
      <c r="K61114" s="89"/>
      <c r="M61114" s="88"/>
      <c r="O61114" s="90"/>
      <c r="P61114" s="90"/>
      <c r="Q61114" s="90"/>
    </row>
    <row r="61115" spans="4:17" x14ac:dyDescent="0.25">
      <c r="D61115" s="87"/>
      <c r="J61115" s="88"/>
      <c r="K61115" s="89"/>
      <c r="M61115" s="88"/>
      <c r="O61115" s="90"/>
      <c r="P61115" s="90"/>
      <c r="Q61115" s="90"/>
    </row>
    <row r="61116" spans="4:17" x14ac:dyDescent="0.25">
      <c r="D61116" s="87"/>
      <c r="J61116" s="88"/>
      <c r="K61116" s="89"/>
      <c r="M61116" s="88"/>
      <c r="O61116" s="90"/>
      <c r="P61116" s="90"/>
      <c r="Q61116" s="90"/>
    </row>
    <row r="61117" spans="4:17" x14ac:dyDescent="0.25">
      <c r="D61117" s="87"/>
      <c r="J61117" s="88"/>
      <c r="K61117" s="89"/>
      <c r="M61117" s="88"/>
      <c r="O61117" s="90"/>
      <c r="P61117" s="90"/>
      <c r="Q61117" s="90"/>
    </row>
    <row r="61118" spans="4:17" x14ac:dyDescent="0.25">
      <c r="D61118" s="87"/>
      <c r="J61118" s="88"/>
      <c r="K61118" s="89"/>
      <c r="M61118" s="88"/>
      <c r="O61118" s="90"/>
      <c r="P61118" s="90"/>
      <c r="Q61118" s="90"/>
    </row>
    <row r="61119" spans="4:17" x14ac:dyDescent="0.25">
      <c r="D61119" s="87"/>
      <c r="J61119" s="88"/>
      <c r="K61119" s="89"/>
      <c r="M61119" s="88"/>
      <c r="O61119" s="90"/>
      <c r="P61119" s="90"/>
      <c r="Q61119" s="90"/>
    </row>
    <row r="61120" spans="4:17" x14ac:dyDescent="0.25">
      <c r="D61120" s="87"/>
      <c r="J61120" s="88"/>
      <c r="K61120" s="89"/>
      <c r="M61120" s="88"/>
      <c r="O61120" s="90"/>
      <c r="P61120" s="90"/>
      <c r="Q61120" s="90"/>
    </row>
    <row r="61121" spans="4:17" x14ac:dyDescent="0.25">
      <c r="D61121" s="87"/>
      <c r="J61121" s="88"/>
      <c r="K61121" s="89"/>
      <c r="M61121" s="88"/>
      <c r="O61121" s="90"/>
      <c r="P61121" s="90"/>
      <c r="Q61121" s="90"/>
    </row>
    <row r="61122" spans="4:17" x14ac:dyDescent="0.25">
      <c r="D61122" s="87"/>
      <c r="J61122" s="88"/>
      <c r="K61122" s="89"/>
      <c r="M61122" s="88"/>
      <c r="O61122" s="90"/>
      <c r="P61122" s="90"/>
      <c r="Q61122" s="90"/>
    </row>
    <row r="61123" spans="4:17" x14ac:dyDescent="0.25">
      <c r="D61123" s="87"/>
      <c r="J61123" s="88"/>
      <c r="K61123" s="89"/>
      <c r="M61123" s="88"/>
      <c r="O61123" s="90"/>
      <c r="P61123" s="90"/>
      <c r="Q61123" s="90"/>
    </row>
    <row r="61124" spans="4:17" x14ac:dyDescent="0.25">
      <c r="D61124" s="87"/>
      <c r="J61124" s="88"/>
      <c r="K61124" s="89"/>
      <c r="M61124" s="88"/>
      <c r="O61124" s="90"/>
      <c r="P61124" s="90"/>
      <c r="Q61124" s="90"/>
    </row>
    <row r="61125" spans="4:17" x14ac:dyDescent="0.25">
      <c r="D61125" s="87"/>
      <c r="J61125" s="88"/>
      <c r="K61125" s="89"/>
      <c r="M61125" s="88"/>
      <c r="O61125" s="90"/>
      <c r="P61125" s="90"/>
      <c r="Q61125" s="90"/>
    </row>
    <row r="61126" spans="4:17" x14ac:dyDescent="0.25">
      <c r="D61126" s="87"/>
      <c r="J61126" s="88"/>
      <c r="K61126" s="89"/>
      <c r="M61126" s="88"/>
      <c r="O61126" s="90"/>
      <c r="P61126" s="90"/>
      <c r="Q61126" s="90"/>
    </row>
    <row r="61127" spans="4:17" x14ac:dyDescent="0.25">
      <c r="D61127" s="87"/>
      <c r="J61127" s="88"/>
      <c r="K61127" s="89"/>
      <c r="M61127" s="88"/>
      <c r="O61127" s="90"/>
      <c r="P61127" s="90"/>
      <c r="Q61127" s="90"/>
    </row>
    <row r="61128" spans="4:17" x14ac:dyDescent="0.25">
      <c r="D61128" s="87"/>
      <c r="J61128" s="88"/>
      <c r="K61128" s="89"/>
      <c r="M61128" s="88"/>
      <c r="O61128" s="90"/>
      <c r="P61128" s="90"/>
      <c r="Q61128" s="90"/>
    </row>
    <row r="61129" spans="4:17" x14ac:dyDescent="0.25">
      <c r="D61129" s="87"/>
      <c r="J61129" s="88"/>
      <c r="K61129" s="89"/>
      <c r="M61129" s="88"/>
      <c r="O61129" s="90"/>
      <c r="P61129" s="90"/>
      <c r="Q61129" s="90"/>
    </row>
    <row r="61130" spans="4:17" x14ac:dyDescent="0.25">
      <c r="D61130" s="87"/>
      <c r="J61130" s="88"/>
      <c r="K61130" s="89"/>
      <c r="M61130" s="88"/>
      <c r="O61130" s="90"/>
      <c r="P61130" s="90"/>
      <c r="Q61130" s="90"/>
    </row>
    <row r="61131" spans="4:17" x14ac:dyDescent="0.25">
      <c r="D61131" s="87"/>
      <c r="J61131" s="88"/>
      <c r="K61131" s="89"/>
      <c r="M61131" s="88"/>
      <c r="O61131" s="90"/>
      <c r="P61131" s="90"/>
      <c r="Q61131" s="90"/>
    </row>
    <row r="61132" spans="4:17" x14ac:dyDescent="0.25">
      <c r="D61132" s="87"/>
      <c r="J61132" s="88"/>
      <c r="K61132" s="89"/>
      <c r="M61132" s="88"/>
      <c r="O61132" s="90"/>
      <c r="P61132" s="90"/>
      <c r="Q61132" s="90"/>
    </row>
    <row r="61133" spans="4:17" x14ac:dyDescent="0.25">
      <c r="D61133" s="87"/>
      <c r="J61133" s="88"/>
      <c r="K61133" s="89"/>
      <c r="M61133" s="88"/>
      <c r="O61133" s="90"/>
      <c r="P61133" s="90"/>
      <c r="Q61133" s="90"/>
    </row>
    <row r="61134" spans="4:17" x14ac:dyDescent="0.25">
      <c r="D61134" s="87"/>
      <c r="J61134" s="88"/>
      <c r="K61134" s="89"/>
      <c r="M61134" s="88"/>
      <c r="O61134" s="90"/>
      <c r="P61134" s="90"/>
      <c r="Q61134" s="90"/>
    </row>
    <row r="61135" spans="4:17" x14ac:dyDescent="0.25">
      <c r="D61135" s="87"/>
      <c r="J61135" s="88"/>
      <c r="K61135" s="89"/>
      <c r="M61135" s="88"/>
      <c r="O61135" s="90"/>
      <c r="P61135" s="90"/>
      <c r="Q61135" s="90"/>
    </row>
    <row r="61136" spans="4:17" x14ac:dyDescent="0.25">
      <c r="D61136" s="87"/>
      <c r="J61136" s="88"/>
      <c r="K61136" s="89"/>
      <c r="M61136" s="88"/>
      <c r="O61136" s="90"/>
      <c r="P61136" s="90"/>
      <c r="Q61136" s="90"/>
    </row>
    <row r="61137" spans="4:17" x14ac:dyDescent="0.25">
      <c r="D61137" s="87"/>
      <c r="J61137" s="88"/>
      <c r="K61137" s="89"/>
      <c r="M61137" s="88"/>
      <c r="O61137" s="90"/>
      <c r="P61137" s="90"/>
      <c r="Q61137" s="90"/>
    </row>
    <row r="61138" spans="4:17" x14ac:dyDescent="0.25">
      <c r="D61138" s="87"/>
      <c r="J61138" s="88"/>
      <c r="K61138" s="89"/>
      <c r="M61138" s="88"/>
      <c r="O61138" s="90"/>
      <c r="P61138" s="90"/>
      <c r="Q61138" s="90"/>
    </row>
    <row r="61139" spans="4:17" x14ac:dyDescent="0.25">
      <c r="D61139" s="87"/>
      <c r="J61139" s="88"/>
      <c r="K61139" s="89"/>
      <c r="M61139" s="88"/>
      <c r="O61139" s="90"/>
      <c r="P61139" s="90"/>
      <c r="Q61139" s="90"/>
    </row>
    <row r="61140" spans="4:17" x14ac:dyDescent="0.25">
      <c r="D61140" s="87"/>
      <c r="J61140" s="88"/>
      <c r="K61140" s="89"/>
      <c r="M61140" s="88"/>
      <c r="O61140" s="90"/>
      <c r="P61140" s="90"/>
      <c r="Q61140" s="90"/>
    </row>
    <row r="61141" spans="4:17" x14ac:dyDescent="0.25">
      <c r="D61141" s="87"/>
      <c r="J61141" s="88"/>
      <c r="K61141" s="89"/>
      <c r="M61141" s="88"/>
      <c r="O61141" s="90"/>
      <c r="P61141" s="90"/>
      <c r="Q61141" s="90"/>
    </row>
    <row r="61142" spans="4:17" x14ac:dyDescent="0.25">
      <c r="D61142" s="87"/>
      <c r="J61142" s="88"/>
      <c r="K61142" s="89"/>
      <c r="M61142" s="88"/>
      <c r="O61142" s="90"/>
      <c r="P61142" s="90"/>
      <c r="Q61142" s="90"/>
    </row>
    <row r="61143" spans="4:17" x14ac:dyDescent="0.25">
      <c r="D61143" s="87"/>
      <c r="J61143" s="88"/>
      <c r="K61143" s="89"/>
      <c r="M61143" s="88"/>
      <c r="O61143" s="90"/>
      <c r="P61143" s="90"/>
      <c r="Q61143" s="90"/>
    </row>
    <row r="61144" spans="4:17" x14ac:dyDescent="0.25">
      <c r="D61144" s="87"/>
      <c r="J61144" s="88"/>
      <c r="K61144" s="89"/>
      <c r="M61144" s="88"/>
      <c r="O61144" s="90"/>
      <c r="P61144" s="90"/>
      <c r="Q61144" s="90"/>
    </row>
    <row r="61145" spans="4:17" x14ac:dyDescent="0.25">
      <c r="D61145" s="87"/>
      <c r="J61145" s="88"/>
      <c r="K61145" s="89"/>
      <c r="M61145" s="88"/>
      <c r="O61145" s="90"/>
      <c r="P61145" s="90"/>
      <c r="Q61145" s="90"/>
    </row>
    <row r="61146" spans="4:17" x14ac:dyDescent="0.25">
      <c r="D61146" s="87"/>
      <c r="J61146" s="88"/>
      <c r="K61146" s="89"/>
      <c r="M61146" s="88"/>
      <c r="O61146" s="90"/>
      <c r="P61146" s="90"/>
      <c r="Q61146" s="90"/>
    </row>
    <row r="61147" spans="4:17" x14ac:dyDescent="0.25">
      <c r="D61147" s="87"/>
      <c r="J61147" s="88"/>
      <c r="K61147" s="89"/>
      <c r="M61147" s="88"/>
      <c r="O61147" s="90"/>
      <c r="P61147" s="90"/>
      <c r="Q61147" s="90"/>
    </row>
    <row r="61148" spans="4:17" x14ac:dyDescent="0.25">
      <c r="D61148" s="87"/>
      <c r="J61148" s="88"/>
      <c r="K61148" s="89"/>
      <c r="M61148" s="88"/>
      <c r="O61148" s="90"/>
      <c r="P61148" s="90"/>
      <c r="Q61148" s="90"/>
    </row>
    <row r="61149" spans="4:17" x14ac:dyDescent="0.25">
      <c r="D61149" s="87"/>
      <c r="J61149" s="88"/>
      <c r="K61149" s="89"/>
      <c r="M61149" s="88"/>
      <c r="O61149" s="90"/>
      <c r="P61149" s="90"/>
      <c r="Q61149" s="90"/>
    </row>
    <row r="61150" spans="4:17" x14ac:dyDescent="0.25">
      <c r="D61150" s="87"/>
      <c r="J61150" s="88"/>
      <c r="K61150" s="89"/>
      <c r="M61150" s="88"/>
      <c r="O61150" s="90"/>
      <c r="P61150" s="90"/>
      <c r="Q61150" s="90"/>
    </row>
    <row r="61151" spans="4:17" x14ac:dyDescent="0.25">
      <c r="D61151" s="87"/>
      <c r="J61151" s="88"/>
      <c r="K61151" s="89"/>
      <c r="M61151" s="88"/>
      <c r="O61151" s="90"/>
      <c r="P61151" s="90"/>
      <c r="Q61151" s="90"/>
    </row>
    <row r="61152" spans="4:17" x14ac:dyDescent="0.25">
      <c r="D61152" s="87"/>
      <c r="J61152" s="88"/>
      <c r="K61152" s="89"/>
      <c r="M61152" s="88"/>
      <c r="O61152" s="90"/>
      <c r="P61152" s="90"/>
      <c r="Q61152" s="90"/>
    </row>
    <row r="61153" spans="4:17" x14ac:dyDescent="0.25">
      <c r="D61153" s="87"/>
      <c r="J61153" s="88"/>
      <c r="K61153" s="89"/>
      <c r="M61153" s="88"/>
      <c r="O61153" s="90"/>
      <c r="P61153" s="90"/>
      <c r="Q61153" s="90"/>
    </row>
    <row r="61154" spans="4:17" x14ac:dyDescent="0.25">
      <c r="D61154" s="87"/>
      <c r="J61154" s="88"/>
      <c r="K61154" s="89"/>
      <c r="M61154" s="88"/>
      <c r="O61154" s="90"/>
      <c r="P61154" s="90"/>
      <c r="Q61154" s="90"/>
    </row>
    <row r="61155" spans="4:17" x14ac:dyDescent="0.25">
      <c r="D61155" s="87"/>
      <c r="J61155" s="88"/>
      <c r="K61155" s="89"/>
      <c r="M61155" s="88"/>
      <c r="O61155" s="90"/>
      <c r="P61155" s="90"/>
      <c r="Q61155" s="90"/>
    </row>
    <row r="61156" spans="4:17" x14ac:dyDescent="0.25">
      <c r="D61156" s="87"/>
      <c r="J61156" s="88"/>
      <c r="K61156" s="89"/>
      <c r="M61156" s="88"/>
      <c r="O61156" s="90"/>
      <c r="P61156" s="90"/>
      <c r="Q61156" s="90"/>
    </row>
    <row r="61157" spans="4:17" x14ac:dyDescent="0.25">
      <c r="D61157" s="87"/>
      <c r="J61157" s="88"/>
      <c r="K61157" s="89"/>
      <c r="M61157" s="88"/>
      <c r="O61157" s="90"/>
      <c r="P61157" s="90"/>
      <c r="Q61157" s="90"/>
    </row>
    <row r="61158" spans="4:17" x14ac:dyDescent="0.25">
      <c r="D61158" s="87"/>
      <c r="J61158" s="88"/>
      <c r="K61158" s="89"/>
      <c r="M61158" s="88"/>
      <c r="O61158" s="90"/>
      <c r="P61158" s="90"/>
      <c r="Q61158" s="90"/>
    </row>
    <row r="61159" spans="4:17" x14ac:dyDescent="0.25">
      <c r="D61159" s="87"/>
      <c r="J61159" s="88"/>
      <c r="K61159" s="89"/>
      <c r="M61159" s="88"/>
      <c r="O61159" s="90"/>
      <c r="P61159" s="90"/>
      <c r="Q61159" s="90"/>
    </row>
    <row r="61160" spans="4:17" x14ac:dyDescent="0.25">
      <c r="D61160" s="87"/>
      <c r="J61160" s="88"/>
      <c r="K61160" s="89"/>
      <c r="M61160" s="88"/>
      <c r="O61160" s="90"/>
      <c r="P61160" s="90"/>
      <c r="Q61160" s="90"/>
    </row>
    <row r="61161" spans="4:17" x14ac:dyDescent="0.25">
      <c r="D61161" s="87"/>
      <c r="J61161" s="88"/>
      <c r="K61161" s="89"/>
      <c r="M61161" s="88"/>
      <c r="O61161" s="90"/>
      <c r="P61161" s="90"/>
      <c r="Q61161" s="90"/>
    </row>
    <row r="61162" spans="4:17" x14ac:dyDescent="0.25">
      <c r="D61162" s="87"/>
      <c r="J61162" s="88"/>
      <c r="K61162" s="89"/>
      <c r="M61162" s="88"/>
      <c r="O61162" s="90"/>
      <c r="P61162" s="90"/>
      <c r="Q61162" s="90"/>
    </row>
    <row r="61163" spans="4:17" x14ac:dyDescent="0.25">
      <c r="D61163" s="87"/>
      <c r="J61163" s="88"/>
      <c r="K61163" s="89"/>
      <c r="M61163" s="88"/>
      <c r="O61163" s="90"/>
      <c r="P61163" s="90"/>
      <c r="Q61163" s="90"/>
    </row>
    <row r="61164" spans="4:17" x14ac:dyDescent="0.25">
      <c r="D61164" s="87"/>
      <c r="J61164" s="88"/>
      <c r="K61164" s="89"/>
      <c r="M61164" s="88"/>
      <c r="O61164" s="90"/>
      <c r="P61164" s="90"/>
      <c r="Q61164" s="90"/>
    </row>
    <row r="61165" spans="4:17" x14ac:dyDescent="0.25">
      <c r="D61165" s="87"/>
      <c r="J61165" s="88"/>
      <c r="K61165" s="89"/>
      <c r="M61165" s="88"/>
      <c r="O61165" s="90"/>
      <c r="P61165" s="90"/>
      <c r="Q61165" s="90"/>
    </row>
    <row r="61166" spans="4:17" x14ac:dyDescent="0.25">
      <c r="D61166" s="87"/>
      <c r="J61166" s="88"/>
      <c r="K61166" s="89"/>
      <c r="M61166" s="88"/>
      <c r="O61166" s="90"/>
      <c r="P61166" s="90"/>
      <c r="Q61166" s="90"/>
    </row>
    <row r="61167" spans="4:17" x14ac:dyDescent="0.25">
      <c r="D61167" s="87"/>
      <c r="J61167" s="88"/>
      <c r="K61167" s="89"/>
      <c r="M61167" s="88"/>
      <c r="O61167" s="90"/>
      <c r="P61167" s="90"/>
      <c r="Q61167" s="90"/>
    </row>
    <row r="61168" spans="4:17" x14ac:dyDescent="0.25">
      <c r="D61168" s="87"/>
      <c r="J61168" s="88"/>
      <c r="K61168" s="89"/>
      <c r="M61168" s="88"/>
      <c r="O61168" s="90"/>
      <c r="P61168" s="90"/>
      <c r="Q61168" s="90"/>
    </row>
    <row r="61169" spans="4:17" x14ac:dyDescent="0.25">
      <c r="D61169" s="87"/>
      <c r="J61169" s="88"/>
      <c r="K61169" s="89"/>
      <c r="M61169" s="88"/>
      <c r="O61169" s="90"/>
      <c r="P61169" s="90"/>
      <c r="Q61169" s="90"/>
    </row>
    <row r="61170" spans="4:17" x14ac:dyDescent="0.25">
      <c r="D61170" s="87"/>
      <c r="J61170" s="88"/>
      <c r="K61170" s="89"/>
      <c r="M61170" s="88"/>
      <c r="O61170" s="90"/>
      <c r="P61170" s="90"/>
      <c r="Q61170" s="90"/>
    </row>
    <row r="61171" spans="4:17" x14ac:dyDescent="0.25">
      <c r="D61171" s="87"/>
      <c r="J61171" s="88"/>
      <c r="K61171" s="89"/>
      <c r="M61171" s="88"/>
      <c r="O61171" s="90"/>
      <c r="P61171" s="90"/>
      <c r="Q61171" s="90"/>
    </row>
    <row r="61172" spans="4:17" x14ac:dyDescent="0.25">
      <c r="D61172" s="87"/>
      <c r="J61172" s="88"/>
      <c r="K61172" s="89"/>
      <c r="M61172" s="88"/>
      <c r="O61172" s="90"/>
      <c r="P61172" s="90"/>
      <c r="Q61172" s="90"/>
    </row>
    <row r="61173" spans="4:17" x14ac:dyDescent="0.25">
      <c r="D61173" s="87"/>
      <c r="J61173" s="88"/>
      <c r="K61173" s="89"/>
      <c r="M61173" s="88"/>
      <c r="O61173" s="90"/>
      <c r="P61173" s="90"/>
      <c r="Q61173" s="90"/>
    </row>
    <row r="61174" spans="4:17" x14ac:dyDescent="0.25">
      <c r="D61174" s="87"/>
      <c r="J61174" s="88"/>
      <c r="K61174" s="89"/>
      <c r="M61174" s="88"/>
      <c r="O61174" s="90"/>
      <c r="P61174" s="90"/>
      <c r="Q61174" s="90"/>
    </row>
    <row r="61175" spans="4:17" x14ac:dyDescent="0.25">
      <c r="D61175" s="87"/>
      <c r="J61175" s="88"/>
      <c r="K61175" s="89"/>
      <c r="M61175" s="88"/>
      <c r="O61175" s="90"/>
      <c r="P61175" s="90"/>
      <c r="Q61175" s="90"/>
    </row>
    <row r="61176" spans="4:17" x14ac:dyDescent="0.25">
      <c r="D61176" s="87"/>
      <c r="J61176" s="88"/>
      <c r="K61176" s="89"/>
      <c r="M61176" s="88"/>
      <c r="O61176" s="90"/>
      <c r="P61176" s="90"/>
      <c r="Q61176" s="90"/>
    </row>
    <row r="61177" spans="4:17" x14ac:dyDescent="0.25">
      <c r="D61177" s="87"/>
      <c r="J61177" s="88"/>
      <c r="K61177" s="89"/>
      <c r="M61177" s="88"/>
      <c r="O61177" s="90"/>
      <c r="P61177" s="90"/>
      <c r="Q61177" s="90"/>
    </row>
    <row r="61178" spans="4:17" x14ac:dyDescent="0.25">
      <c r="D61178" s="87"/>
      <c r="J61178" s="88"/>
      <c r="K61178" s="89"/>
      <c r="M61178" s="88"/>
      <c r="O61178" s="90"/>
      <c r="P61178" s="90"/>
      <c r="Q61178" s="90"/>
    </row>
    <row r="61179" spans="4:17" x14ac:dyDescent="0.25">
      <c r="D61179" s="87"/>
      <c r="J61179" s="88"/>
      <c r="K61179" s="89"/>
      <c r="M61179" s="88"/>
      <c r="O61179" s="90"/>
      <c r="P61179" s="90"/>
      <c r="Q61179" s="90"/>
    </row>
    <row r="61180" spans="4:17" x14ac:dyDescent="0.25">
      <c r="D61180" s="87"/>
      <c r="J61180" s="88"/>
      <c r="K61180" s="89"/>
      <c r="M61180" s="88"/>
      <c r="O61180" s="90"/>
      <c r="P61180" s="90"/>
      <c r="Q61180" s="90"/>
    </row>
    <row r="61181" spans="4:17" x14ac:dyDescent="0.25">
      <c r="D61181" s="87"/>
      <c r="J61181" s="88"/>
      <c r="K61181" s="89"/>
      <c r="M61181" s="88"/>
      <c r="O61181" s="90"/>
      <c r="P61181" s="90"/>
      <c r="Q61181" s="90"/>
    </row>
    <row r="61182" spans="4:17" x14ac:dyDescent="0.25">
      <c r="D61182" s="87"/>
      <c r="J61182" s="88"/>
      <c r="K61182" s="89"/>
      <c r="M61182" s="88"/>
      <c r="O61182" s="90"/>
      <c r="P61182" s="90"/>
      <c r="Q61182" s="90"/>
    </row>
    <row r="61183" spans="4:17" x14ac:dyDescent="0.25">
      <c r="D61183" s="87"/>
      <c r="J61183" s="88"/>
      <c r="K61183" s="89"/>
      <c r="M61183" s="88"/>
      <c r="O61183" s="90"/>
      <c r="P61183" s="90"/>
      <c r="Q61183" s="90"/>
    </row>
    <row r="61184" spans="4:17" x14ac:dyDescent="0.25">
      <c r="D61184" s="87"/>
      <c r="J61184" s="88"/>
      <c r="K61184" s="89"/>
      <c r="M61184" s="88"/>
      <c r="O61184" s="90"/>
      <c r="P61184" s="90"/>
      <c r="Q61184" s="90"/>
    </row>
    <row r="61185" spans="4:17" x14ac:dyDescent="0.25">
      <c r="D61185" s="87"/>
      <c r="J61185" s="88"/>
      <c r="K61185" s="89"/>
      <c r="M61185" s="88"/>
      <c r="O61185" s="90"/>
      <c r="P61185" s="90"/>
      <c r="Q61185" s="90"/>
    </row>
    <row r="61186" spans="4:17" x14ac:dyDescent="0.25">
      <c r="D61186" s="87"/>
      <c r="J61186" s="88"/>
      <c r="K61186" s="89"/>
      <c r="M61186" s="88"/>
      <c r="O61186" s="90"/>
      <c r="P61186" s="90"/>
      <c r="Q61186" s="90"/>
    </row>
    <row r="61187" spans="4:17" x14ac:dyDescent="0.25">
      <c r="D61187" s="87"/>
      <c r="J61187" s="88"/>
      <c r="K61187" s="89"/>
      <c r="M61187" s="88"/>
      <c r="O61187" s="90"/>
      <c r="P61187" s="90"/>
      <c r="Q61187" s="90"/>
    </row>
    <row r="61188" spans="4:17" x14ac:dyDescent="0.25">
      <c r="D61188" s="87"/>
      <c r="J61188" s="88"/>
      <c r="K61188" s="89"/>
      <c r="M61188" s="88"/>
      <c r="O61188" s="90"/>
      <c r="P61188" s="90"/>
      <c r="Q61188" s="90"/>
    </row>
    <row r="61189" spans="4:17" x14ac:dyDescent="0.25">
      <c r="D61189" s="87"/>
      <c r="J61189" s="88"/>
      <c r="K61189" s="89"/>
      <c r="M61189" s="88"/>
      <c r="O61189" s="90"/>
      <c r="P61189" s="90"/>
      <c r="Q61189" s="90"/>
    </row>
    <row r="61190" spans="4:17" x14ac:dyDescent="0.25">
      <c r="D61190" s="87"/>
      <c r="J61190" s="88"/>
      <c r="K61190" s="89"/>
      <c r="M61190" s="88"/>
      <c r="O61190" s="90"/>
      <c r="P61190" s="90"/>
      <c r="Q61190" s="90"/>
    </row>
    <row r="61191" spans="4:17" x14ac:dyDescent="0.25">
      <c r="D61191" s="87"/>
      <c r="J61191" s="88"/>
      <c r="K61191" s="89"/>
      <c r="M61191" s="88"/>
      <c r="O61191" s="90"/>
      <c r="P61191" s="90"/>
      <c r="Q61191" s="90"/>
    </row>
    <row r="61192" spans="4:17" x14ac:dyDescent="0.25">
      <c r="D61192" s="87"/>
      <c r="J61192" s="88"/>
      <c r="K61192" s="89"/>
      <c r="M61192" s="88"/>
      <c r="O61192" s="90"/>
      <c r="P61192" s="90"/>
      <c r="Q61192" s="90"/>
    </row>
    <row r="61193" spans="4:17" x14ac:dyDescent="0.25">
      <c r="D61193" s="87"/>
      <c r="J61193" s="88"/>
      <c r="K61193" s="89"/>
      <c r="M61193" s="88"/>
      <c r="O61193" s="90"/>
      <c r="P61193" s="90"/>
      <c r="Q61193" s="90"/>
    </row>
    <row r="61194" spans="4:17" x14ac:dyDescent="0.25">
      <c r="D61194" s="87"/>
      <c r="J61194" s="88"/>
      <c r="K61194" s="89"/>
      <c r="M61194" s="88"/>
      <c r="O61194" s="90"/>
      <c r="P61194" s="90"/>
      <c r="Q61194" s="90"/>
    </row>
    <row r="61195" spans="4:17" x14ac:dyDescent="0.25">
      <c r="D61195" s="87"/>
      <c r="J61195" s="88"/>
      <c r="K61195" s="89"/>
      <c r="M61195" s="88"/>
      <c r="O61195" s="90"/>
      <c r="P61195" s="90"/>
      <c r="Q61195" s="90"/>
    </row>
    <row r="61196" spans="4:17" x14ac:dyDescent="0.25">
      <c r="D61196" s="87"/>
      <c r="J61196" s="88"/>
      <c r="K61196" s="89"/>
      <c r="M61196" s="88"/>
      <c r="O61196" s="90"/>
      <c r="P61196" s="90"/>
      <c r="Q61196" s="90"/>
    </row>
    <row r="61197" spans="4:17" x14ac:dyDescent="0.25">
      <c r="D61197" s="87"/>
      <c r="J61197" s="88"/>
      <c r="K61197" s="89"/>
      <c r="M61197" s="88"/>
      <c r="O61197" s="90"/>
      <c r="P61197" s="90"/>
      <c r="Q61197" s="90"/>
    </row>
    <row r="61198" spans="4:17" x14ac:dyDescent="0.25">
      <c r="D61198" s="87"/>
      <c r="J61198" s="88"/>
      <c r="K61198" s="89"/>
      <c r="M61198" s="88"/>
      <c r="O61198" s="90"/>
      <c r="P61198" s="90"/>
      <c r="Q61198" s="90"/>
    </row>
    <row r="61199" spans="4:17" x14ac:dyDescent="0.25">
      <c r="D61199" s="87"/>
      <c r="J61199" s="88"/>
      <c r="K61199" s="89"/>
      <c r="M61199" s="88"/>
      <c r="O61199" s="90"/>
      <c r="P61199" s="90"/>
      <c r="Q61199" s="90"/>
    </row>
    <row r="61200" spans="4:17" x14ac:dyDescent="0.25">
      <c r="D61200" s="87"/>
      <c r="J61200" s="88"/>
      <c r="K61200" s="89"/>
      <c r="M61200" s="88"/>
      <c r="O61200" s="90"/>
      <c r="P61200" s="90"/>
      <c r="Q61200" s="90"/>
    </row>
    <row r="61201" spans="4:17" x14ac:dyDescent="0.25">
      <c r="D61201" s="87"/>
      <c r="J61201" s="88"/>
      <c r="K61201" s="89"/>
      <c r="M61201" s="88"/>
      <c r="O61201" s="90"/>
      <c r="P61201" s="90"/>
      <c r="Q61201" s="90"/>
    </row>
    <row r="61202" spans="4:17" x14ac:dyDescent="0.25">
      <c r="D61202" s="87"/>
      <c r="J61202" s="88"/>
      <c r="K61202" s="89"/>
      <c r="M61202" s="88"/>
      <c r="O61202" s="90"/>
      <c r="P61202" s="90"/>
      <c r="Q61202" s="90"/>
    </row>
    <row r="61203" spans="4:17" x14ac:dyDescent="0.25">
      <c r="D61203" s="87"/>
      <c r="J61203" s="88"/>
      <c r="K61203" s="89"/>
      <c r="M61203" s="88"/>
      <c r="O61203" s="90"/>
      <c r="P61203" s="90"/>
      <c r="Q61203" s="90"/>
    </row>
    <row r="61204" spans="4:17" x14ac:dyDescent="0.25">
      <c r="D61204" s="87"/>
      <c r="J61204" s="88"/>
      <c r="K61204" s="89"/>
      <c r="M61204" s="88"/>
      <c r="O61204" s="90"/>
      <c r="P61204" s="90"/>
      <c r="Q61204" s="90"/>
    </row>
    <row r="61205" spans="4:17" x14ac:dyDescent="0.25">
      <c r="D61205" s="87"/>
      <c r="J61205" s="88"/>
      <c r="K61205" s="89"/>
      <c r="M61205" s="88"/>
      <c r="O61205" s="90"/>
      <c r="P61205" s="90"/>
      <c r="Q61205" s="90"/>
    </row>
    <row r="61206" spans="4:17" x14ac:dyDescent="0.25">
      <c r="D61206" s="87"/>
      <c r="J61206" s="88"/>
      <c r="K61206" s="89"/>
      <c r="M61206" s="88"/>
      <c r="O61206" s="90"/>
      <c r="P61206" s="90"/>
      <c r="Q61206" s="90"/>
    </row>
    <row r="61207" spans="4:17" x14ac:dyDescent="0.25">
      <c r="D61207" s="87"/>
      <c r="J61207" s="88"/>
      <c r="K61207" s="89"/>
      <c r="M61207" s="88"/>
      <c r="O61207" s="90"/>
      <c r="P61207" s="90"/>
      <c r="Q61207" s="90"/>
    </row>
    <row r="61208" spans="4:17" x14ac:dyDescent="0.25">
      <c r="D61208" s="87"/>
      <c r="J61208" s="88"/>
      <c r="K61208" s="89"/>
      <c r="M61208" s="88"/>
      <c r="O61208" s="90"/>
      <c r="P61208" s="90"/>
      <c r="Q61208" s="90"/>
    </row>
    <row r="61209" spans="4:17" x14ac:dyDescent="0.25">
      <c r="D61209" s="87"/>
      <c r="J61209" s="88"/>
      <c r="K61209" s="89"/>
      <c r="M61209" s="88"/>
      <c r="O61209" s="90"/>
      <c r="P61209" s="90"/>
      <c r="Q61209" s="90"/>
    </row>
    <row r="61210" spans="4:17" x14ac:dyDescent="0.25">
      <c r="D61210" s="87"/>
      <c r="J61210" s="88"/>
      <c r="K61210" s="89"/>
      <c r="M61210" s="88"/>
      <c r="O61210" s="90"/>
      <c r="P61210" s="90"/>
      <c r="Q61210" s="90"/>
    </row>
    <row r="61211" spans="4:17" x14ac:dyDescent="0.25">
      <c r="D61211" s="87"/>
      <c r="J61211" s="88"/>
      <c r="K61211" s="89"/>
      <c r="M61211" s="88"/>
      <c r="O61211" s="90"/>
      <c r="P61211" s="90"/>
      <c r="Q61211" s="90"/>
    </row>
    <row r="61212" spans="4:17" x14ac:dyDescent="0.25">
      <c r="D61212" s="87"/>
      <c r="J61212" s="88"/>
      <c r="K61212" s="89"/>
      <c r="M61212" s="88"/>
      <c r="O61212" s="90"/>
      <c r="P61212" s="90"/>
      <c r="Q61212" s="90"/>
    </row>
    <row r="61213" spans="4:17" x14ac:dyDescent="0.25">
      <c r="D61213" s="87"/>
      <c r="J61213" s="88"/>
      <c r="K61213" s="89"/>
      <c r="M61213" s="88"/>
      <c r="O61213" s="90"/>
      <c r="P61213" s="90"/>
      <c r="Q61213" s="90"/>
    </row>
    <row r="61214" spans="4:17" x14ac:dyDescent="0.25">
      <c r="D61214" s="87"/>
      <c r="J61214" s="88"/>
      <c r="K61214" s="89"/>
      <c r="M61214" s="88"/>
      <c r="O61214" s="90"/>
      <c r="P61214" s="90"/>
      <c r="Q61214" s="90"/>
    </row>
    <row r="61215" spans="4:17" x14ac:dyDescent="0.25">
      <c r="D61215" s="87"/>
      <c r="J61215" s="88"/>
      <c r="K61215" s="89"/>
      <c r="M61215" s="88"/>
      <c r="O61215" s="90"/>
      <c r="P61215" s="90"/>
      <c r="Q61215" s="90"/>
    </row>
    <row r="61216" spans="4:17" x14ac:dyDescent="0.25">
      <c r="D61216" s="87"/>
      <c r="J61216" s="88"/>
      <c r="K61216" s="89"/>
      <c r="M61216" s="88"/>
      <c r="O61216" s="90"/>
      <c r="P61216" s="90"/>
      <c r="Q61216" s="90"/>
    </row>
    <row r="61217" spans="4:17" x14ac:dyDescent="0.25">
      <c r="D61217" s="87"/>
      <c r="J61217" s="88"/>
      <c r="K61217" s="89"/>
      <c r="M61217" s="88"/>
      <c r="O61217" s="90"/>
      <c r="P61217" s="90"/>
      <c r="Q61217" s="90"/>
    </row>
    <row r="61218" spans="4:17" x14ac:dyDescent="0.25">
      <c r="D61218" s="87"/>
      <c r="J61218" s="88"/>
      <c r="K61218" s="89"/>
      <c r="M61218" s="88"/>
      <c r="O61218" s="90"/>
      <c r="P61218" s="90"/>
      <c r="Q61218" s="90"/>
    </row>
    <row r="61219" spans="4:17" x14ac:dyDescent="0.25">
      <c r="D61219" s="87"/>
      <c r="J61219" s="88"/>
      <c r="K61219" s="89"/>
      <c r="M61219" s="88"/>
      <c r="O61219" s="90"/>
      <c r="P61219" s="90"/>
      <c r="Q61219" s="90"/>
    </row>
    <row r="61220" spans="4:17" x14ac:dyDescent="0.25">
      <c r="D61220" s="87"/>
      <c r="J61220" s="88"/>
      <c r="K61220" s="89"/>
      <c r="M61220" s="88"/>
      <c r="O61220" s="90"/>
      <c r="P61220" s="90"/>
      <c r="Q61220" s="90"/>
    </row>
    <row r="61221" spans="4:17" x14ac:dyDescent="0.25">
      <c r="D61221" s="87"/>
      <c r="J61221" s="88"/>
      <c r="K61221" s="89"/>
      <c r="M61221" s="88"/>
      <c r="O61221" s="90"/>
      <c r="P61221" s="90"/>
      <c r="Q61221" s="90"/>
    </row>
    <row r="61222" spans="4:17" x14ac:dyDescent="0.25">
      <c r="D61222" s="87"/>
      <c r="J61222" s="88"/>
      <c r="K61222" s="89"/>
      <c r="M61222" s="88"/>
      <c r="O61222" s="90"/>
      <c r="P61222" s="90"/>
      <c r="Q61222" s="90"/>
    </row>
    <row r="61223" spans="4:17" x14ac:dyDescent="0.25">
      <c r="D61223" s="87"/>
      <c r="J61223" s="88"/>
      <c r="K61223" s="89"/>
      <c r="M61223" s="88"/>
      <c r="O61223" s="90"/>
      <c r="P61223" s="90"/>
      <c r="Q61223" s="90"/>
    </row>
    <row r="61224" spans="4:17" x14ac:dyDescent="0.25">
      <c r="D61224" s="87"/>
      <c r="J61224" s="88"/>
      <c r="K61224" s="89"/>
      <c r="M61224" s="88"/>
      <c r="O61224" s="90"/>
      <c r="P61224" s="90"/>
      <c r="Q61224" s="90"/>
    </row>
    <row r="61225" spans="4:17" x14ac:dyDescent="0.25">
      <c r="D61225" s="87"/>
      <c r="J61225" s="88"/>
      <c r="K61225" s="89"/>
      <c r="M61225" s="88"/>
      <c r="O61225" s="90"/>
      <c r="P61225" s="90"/>
      <c r="Q61225" s="90"/>
    </row>
    <row r="61226" spans="4:17" x14ac:dyDescent="0.25">
      <c r="D61226" s="87"/>
      <c r="J61226" s="88"/>
      <c r="K61226" s="89"/>
      <c r="M61226" s="88"/>
      <c r="O61226" s="90"/>
      <c r="P61226" s="90"/>
      <c r="Q61226" s="90"/>
    </row>
    <row r="61227" spans="4:17" x14ac:dyDescent="0.25">
      <c r="D61227" s="87"/>
      <c r="J61227" s="88"/>
      <c r="K61227" s="89"/>
      <c r="M61227" s="88"/>
      <c r="O61227" s="90"/>
      <c r="P61227" s="90"/>
      <c r="Q61227" s="90"/>
    </row>
    <row r="61228" spans="4:17" x14ac:dyDescent="0.25">
      <c r="D61228" s="87"/>
      <c r="J61228" s="88"/>
      <c r="K61228" s="89"/>
      <c r="M61228" s="88"/>
      <c r="O61228" s="90"/>
      <c r="P61228" s="90"/>
      <c r="Q61228" s="90"/>
    </row>
    <row r="61229" spans="4:17" x14ac:dyDescent="0.25">
      <c r="D61229" s="87"/>
      <c r="J61229" s="88"/>
      <c r="K61229" s="89"/>
      <c r="M61229" s="88"/>
      <c r="O61229" s="90"/>
      <c r="P61229" s="90"/>
      <c r="Q61229" s="90"/>
    </row>
    <row r="61230" spans="4:17" x14ac:dyDescent="0.25">
      <c r="D61230" s="87"/>
      <c r="J61230" s="88"/>
      <c r="K61230" s="89"/>
      <c r="M61230" s="88"/>
      <c r="O61230" s="90"/>
      <c r="P61230" s="90"/>
      <c r="Q61230" s="90"/>
    </row>
    <row r="61231" spans="4:17" x14ac:dyDescent="0.25">
      <c r="D61231" s="87"/>
      <c r="J61231" s="88"/>
      <c r="K61231" s="89"/>
      <c r="M61231" s="88"/>
      <c r="O61231" s="90"/>
      <c r="P61231" s="90"/>
      <c r="Q61231" s="90"/>
    </row>
    <row r="61232" spans="4:17" x14ac:dyDescent="0.25">
      <c r="D61232" s="87"/>
      <c r="J61232" s="88"/>
      <c r="K61232" s="89"/>
      <c r="M61232" s="88"/>
      <c r="O61232" s="90"/>
      <c r="P61232" s="90"/>
      <c r="Q61232" s="90"/>
    </row>
    <row r="61233" spans="4:17" x14ac:dyDescent="0.25">
      <c r="D61233" s="87"/>
      <c r="J61233" s="88"/>
      <c r="K61233" s="89"/>
      <c r="M61233" s="88"/>
      <c r="O61233" s="90"/>
      <c r="P61233" s="90"/>
      <c r="Q61233" s="90"/>
    </row>
    <row r="61234" spans="4:17" x14ac:dyDescent="0.25">
      <c r="D61234" s="87"/>
      <c r="J61234" s="88"/>
      <c r="K61234" s="89"/>
      <c r="M61234" s="88"/>
      <c r="O61234" s="90"/>
      <c r="P61234" s="90"/>
      <c r="Q61234" s="90"/>
    </row>
    <row r="61235" spans="4:17" x14ac:dyDescent="0.25">
      <c r="D61235" s="87"/>
      <c r="J61235" s="88"/>
      <c r="K61235" s="89"/>
      <c r="M61235" s="88"/>
      <c r="O61235" s="90"/>
      <c r="P61235" s="90"/>
      <c r="Q61235" s="90"/>
    </row>
    <row r="61236" spans="4:17" x14ac:dyDescent="0.25">
      <c r="D61236" s="87"/>
      <c r="J61236" s="88"/>
      <c r="K61236" s="89"/>
      <c r="M61236" s="88"/>
      <c r="O61236" s="90"/>
      <c r="P61236" s="90"/>
      <c r="Q61236" s="90"/>
    </row>
    <row r="61237" spans="4:17" x14ac:dyDescent="0.25">
      <c r="D61237" s="87"/>
      <c r="J61237" s="88"/>
      <c r="K61237" s="89"/>
      <c r="M61237" s="88"/>
      <c r="O61237" s="90"/>
      <c r="P61237" s="90"/>
      <c r="Q61237" s="90"/>
    </row>
    <row r="61238" spans="4:17" x14ac:dyDescent="0.25">
      <c r="D61238" s="87"/>
      <c r="J61238" s="88"/>
      <c r="K61238" s="89"/>
      <c r="M61238" s="88"/>
      <c r="O61238" s="90"/>
      <c r="P61238" s="90"/>
      <c r="Q61238" s="90"/>
    </row>
    <row r="61239" spans="4:17" x14ac:dyDescent="0.25">
      <c r="D61239" s="87"/>
      <c r="J61239" s="88"/>
      <c r="K61239" s="89"/>
      <c r="M61239" s="88"/>
      <c r="O61239" s="90"/>
      <c r="P61239" s="90"/>
      <c r="Q61239" s="90"/>
    </row>
    <row r="61240" spans="4:17" x14ac:dyDescent="0.25">
      <c r="D61240" s="87"/>
      <c r="J61240" s="88"/>
      <c r="K61240" s="89"/>
      <c r="M61240" s="88"/>
      <c r="O61240" s="90"/>
      <c r="P61240" s="90"/>
      <c r="Q61240" s="90"/>
    </row>
    <row r="61241" spans="4:17" x14ac:dyDescent="0.25">
      <c r="D61241" s="87"/>
      <c r="J61241" s="88"/>
      <c r="K61241" s="89"/>
      <c r="M61241" s="88"/>
      <c r="O61241" s="90"/>
      <c r="P61241" s="90"/>
      <c r="Q61241" s="90"/>
    </row>
    <row r="61242" spans="4:17" x14ac:dyDescent="0.25">
      <c r="D61242" s="87"/>
      <c r="J61242" s="88"/>
      <c r="K61242" s="89"/>
      <c r="M61242" s="88"/>
      <c r="O61242" s="90"/>
      <c r="P61242" s="90"/>
      <c r="Q61242" s="90"/>
    </row>
    <row r="61243" spans="4:17" x14ac:dyDescent="0.25">
      <c r="D61243" s="87"/>
      <c r="J61243" s="88"/>
      <c r="K61243" s="89"/>
      <c r="M61243" s="88"/>
      <c r="O61243" s="90"/>
      <c r="P61243" s="90"/>
      <c r="Q61243" s="90"/>
    </row>
    <row r="61244" spans="4:17" x14ac:dyDescent="0.25">
      <c r="D61244" s="87"/>
      <c r="J61244" s="88"/>
      <c r="K61244" s="89"/>
      <c r="M61244" s="88"/>
      <c r="O61244" s="90"/>
      <c r="P61244" s="90"/>
      <c r="Q61244" s="90"/>
    </row>
    <row r="61245" spans="4:17" x14ac:dyDescent="0.25">
      <c r="D61245" s="87"/>
      <c r="J61245" s="88"/>
      <c r="K61245" s="89"/>
      <c r="M61245" s="88"/>
      <c r="O61245" s="90"/>
      <c r="P61245" s="90"/>
      <c r="Q61245" s="90"/>
    </row>
    <row r="61246" spans="4:17" x14ac:dyDescent="0.25">
      <c r="D61246" s="87"/>
      <c r="J61246" s="88"/>
      <c r="K61246" s="89"/>
      <c r="M61246" s="88"/>
      <c r="O61246" s="90"/>
      <c r="P61246" s="90"/>
      <c r="Q61246" s="90"/>
    </row>
    <row r="61247" spans="4:17" x14ac:dyDescent="0.25">
      <c r="D61247" s="87"/>
      <c r="J61247" s="88"/>
      <c r="K61247" s="89"/>
      <c r="M61247" s="88"/>
      <c r="O61247" s="90"/>
      <c r="P61247" s="90"/>
      <c r="Q61247" s="90"/>
    </row>
    <row r="61248" spans="4:17" x14ac:dyDescent="0.25">
      <c r="D61248" s="87"/>
      <c r="J61248" s="88"/>
      <c r="K61248" s="89"/>
      <c r="M61248" s="88"/>
      <c r="O61248" s="90"/>
      <c r="P61248" s="90"/>
      <c r="Q61248" s="90"/>
    </row>
    <row r="61249" spans="4:17" x14ac:dyDescent="0.25">
      <c r="D61249" s="87"/>
      <c r="J61249" s="88"/>
      <c r="K61249" s="89"/>
      <c r="M61249" s="88"/>
      <c r="O61249" s="90"/>
      <c r="P61249" s="90"/>
      <c r="Q61249" s="90"/>
    </row>
    <row r="61250" spans="4:17" x14ac:dyDescent="0.25">
      <c r="D61250" s="87"/>
      <c r="J61250" s="88"/>
      <c r="K61250" s="89"/>
      <c r="M61250" s="88"/>
      <c r="O61250" s="90"/>
      <c r="P61250" s="90"/>
      <c r="Q61250" s="90"/>
    </row>
    <row r="61251" spans="4:17" x14ac:dyDescent="0.25">
      <c r="D61251" s="87"/>
      <c r="J61251" s="88"/>
      <c r="K61251" s="89"/>
      <c r="M61251" s="88"/>
      <c r="O61251" s="90"/>
      <c r="P61251" s="90"/>
      <c r="Q61251" s="90"/>
    </row>
    <row r="61252" spans="4:17" x14ac:dyDescent="0.25">
      <c r="D61252" s="87"/>
      <c r="J61252" s="88"/>
      <c r="K61252" s="89"/>
      <c r="M61252" s="88"/>
      <c r="O61252" s="90"/>
      <c r="P61252" s="90"/>
      <c r="Q61252" s="90"/>
    </row>
    <row r="61253" spans="4:17" x14ac:dyDescent="0.25">
      <c r="D61253" s="87"/>
      <c r="J61253" s="88"/>
      <c r="K61253" s="89"/>
      <c r="M61253" s="88"/>
      <c r="O61253" s="90"/>
      <c r="P61253" s="90"/>
      <c r="Q61253" s="90"/>
    </row>
    <row r="61254" spans="4:17" x14ac:dyDescent="0.25">
      <c r="D61254" s="87"/>
      <c r="J61254" s="88"/>
      <c r="K61254" s="89"/>
      <c r="M61254" s="88"/>
      <c r="O61254" s="90"/>
      <c r="P61254" s="90"/>
      <c r="Q61254" s="90"/>
    </row>
    <row r="61255" spans="4:17" x14ac:dyDescent="0.25">
      <c r="D61255" s="87"/>
      <c r="J61255" s="88"/>
      <c r="K61255" s="89"/>
      <c r="M61255" s="88"/>
      <c r="O61255" s="90"/>
      <c r="P61255" s="90"/>
      <c r="Q61255" s="90"/>
    </row>
    <row r="61256" spans="4:17" x14ac:dyDescent="0.25">
      <c r="D61256" s="87"/>
      <c r="J61256" s="88"/>
      <c r="K61256" s="89"/>
      <c r="M61256" s="88"/>
      <c r="O61256" s="90"/>
      <c r="P61256" s="90"/>
      <c r="Q61256" s="90"/>
    </row>
    <row r="61257" spans="4:17" x14ac:dyDescent="0.25">
      <c r="D61257" s="87"/>
      <c r="J61257" s="88"/>
      <c r="K61257" s="89"/>
      <c r="M61257" s="88"/>
      <c r="O61257" s="90"/>
      <c r="P61257" s="90"/>
      <c r="Q61257" s="90"/>
    </row>
    <row r="61258" spans="4:17" x14ac:dyDescent="0.25">
      <c r="D61258" s="87"/>
      <c r="J61258" s="88"/>
      <c r="K61258" s="89"/>
      <c r="M61258" s="88"/>
      <c r="O61258" s="90"/>
      <c r="P61258" s="90"/>
      <c r="Q61258" s="90"/>
    </row>
    <row r="61259" spans="4:17" x14ac:dyDescent="0.25">
      <c r="D61259" s="87"/>
      <c r="J61259" s="88"/>
      <c r="K61259" s="89"/>
      <c r="M61259" s="88"/>
      <c r="O61259" s="90"/>
      <c r="P61259" s="90"/>
      <c r="Q61259" s="90"/>
    </row>
    <row r="61260" spans="4:17" x14ac:dyDescent="0.25">
      <c r="D61260" s="87"/>
      <c r="J61260" s="88"/>
      <c r="K61260" s="89"/>
      <c r="M61260" s="88"/>
      <c r="O61260" s="90"/>
      <c r="P61260" s="90"/>
      <c r="Q61260" s="90"/>
    </row>
    <row r="61261" spans="4:17" x14ac:dyDescent="0.25">
      <c r="D61261" s="87"/>
      <c r="J61261" s="88"/>
      <c r="K61261" s="89"/>
      <c r="M61261" s="88"/>
      <c r="O61261" s="90"/>
      <c r="P61261" s="90"/>
      <c r="Q61261" s="90"/>
    </row>
    <row r="61262" spans="4:17" x14ac:dyDescent="0.25">
      <c r="D61262" s="87"/>
      <c r="J61262" s="88"/>
      <c r="K61262" s="89"/>
      <c r="M61262" s="88"/>
      <c r="O61262" s="90"/>
      <c r="P61262" s="90"/>
      <c r="Q61262" s="90"/>
    </row>
    <row r="61263" spans="4:17" x14ac:dyDescent="0.25">
      <c r="D61263" s="87"/>
      <c r="J61263" s="88"/>
      <c r="K61263" s="89"/>
      <c r="M61263" s="88"/>
      <c r="O61263" s="90"/>
      <c r="P61263" s="90"/>
      <c r="Q61263" s="90"/>
    </row>
    <row r="61264" spans="4:17" x14ac:dyDescent="0.25">
      <c r="D61264" s="87"/>
      <c r="J61264" s="88"/>
      <c r="K61264" s="89"/>
      <c r="M61264" s="88"/>
      <c r="O61264" s="90"/>
      <c r="P61264" s="90"/>
      <c r="Q61264" s="90"/>
    </row>
    <row r="61265" spans="4:17" x14ac:dyDescent="0.25">
      <c r="D61265" s="87"/>
      <c r="J61265" s="88"/>
      <c r="K61265" s="89"/>
      <c r="M61265" s="88"/>
      <c r="O61265" s="90"/>
      <c r="P61265" s="90"/>
      <c r="Q61265" s="90"/>
    </row>
    <row r="61266" spans="4:17" x14ac:dyDescent="0.25">
      <c r="D61266" s="87"/>
      <c r="J61266" s="88"/>
      <c r="K61266" s="89"/>
      <c r="M61266" s="88"/>
      <c r="O61266" s="90"/>
      <c r="P61266" s="90"/>
      <c r="Q61266" s="90"/>
    </row>
    <row r="61267" spans="4:17" x14ac:dyDescent="0.25">
      <c r="D61267" s="87"/>
      <c r="J61267" s="88"/>
      <c r="K61267" s="89"/>
      <c r="M61267" s="88"/>
      <c r="O61267" s="90"/>
      <c r="P61267" s="90"/>
      <c r="Q61267" s="90"/>
    </row>
    <row r="61268" spans="4:17" x14ac:dyDescent="0.25">
      <c r="D61268" s="87"/>
      <c r="J61268" s="88"/>
      <c r="K61268" s="89"/>
      <c r="M61268" s="88"/>
      <c r="O61268" s="90"/>
      <c r="P61268" s="90"/>
      <c r="Q61268" s="90"/>
    </row>
    <row r="61269" spans="4:17" x14ac:dyDescent="0.25">
      <c r="D61269" s="87"/>
      <c r="J61269" s="88"/>
      <c r="K61269" s="89"/>
      <c r="M61269" s="88"/>
      <c r="O61269" s="90"/>
      <c r="P61269" s="90"/>
      <c r="Q61269" s="90"/>
    </row>
    <row r="61270" spans="4:17" x14ac:dyDescent="0.25">
      <c r="D61270" s="87"/>
      <c r="J61270" s="88"/>
      <c r="K61270" s="89"/>
      <c r="M61270" s="88"/>
      <c r="O61270" s="90"/>
      <c r="P61270" s="90"/>
      <c r="Q61270" s="90"/>
    </row>
    <row r="61271" spans="4:17" x14ac:dyDescent="0.25">
      <c r="D61271" s="87"/>
      <c r="J61271" s="88"/>
      <c r="K61271" s="89"/>
      <c r="M61271" s="88"/>
      <c r="O61271" s="90"/>
      <c r="P61271" s="90"/>
      <c r="Q61271" s="90"/>
    </row>
    <row r="61272" spans="4:17" x14ac:dyDescent="0.25">
      <c r="D61272" s="87"/>
      <c r="J61272" s="88"/>
      <c r="K61272" s="89"/>
      <c r="M61272" s="88"/>
      <c r="O61272" s="90"/>
      <c r="P61272" s="90"/>
      <c r="Q61272" s="90"/>
    </row>
    <row r="61273" spans="4:17" x14ac:dyDescent="0.25">
      <c r="D61273" s="87"/>
      <c r="J61273" s="88"/>
      <c r="K61273" s="89"/>
      <c r="M61273" s="88"/>
      <c r="O61273" s="90"/>
      <c r="P61273" s="90"/>
      <c r="Q61273" s="90"/>
    </row>
    <row r="61274" spans="4:17" x14ac:dyDescent="0.25">
      <c r="D61274" s="87"/>
      <c r="J61274" s="88"/>
      <c r="K61274" s="89"/>
      <c r="M61274" s="88"/>
      <c r="O61274" s="90"/>
      <c r="P61274" s="90"/>
      <c r="Q61274" s="90"/>
    </row>
    <row r="61275" spans="4:17" x14ac:dyDescent="0.25">
      <c r="D61275" s="87"/>
      <c r="J61275" s="88"/>
      <c r="K61275" s="89"/>
      <c r="M61275" s="88"/>
      <c r="O61275" s="90"/>
      <c r="P61275" s="90"/>
      <c r="Q61275" s="90"/>
    </row>
    <row r="61276" spans="4:17" x14ac:dyDescent="0.25">
      <c r="D61276" s="87"/>
      <c r="J61276" s="88"/>
      <c r="K61276" s="89"/>
      <c r="M61276" s="88"/>
      <c r="O61276" s="90"/>
      <c r="P61276" s="90"/>
      <c r="Q61276" s="90"/>
    </row>
    <row r="61277" spans="4:17" x14ac:dyDescent="0.25">
      <c r="D61277" s="87"/>
      <c r="J61277" s="88"/>
      <c r="K61277" s="89"/>
      <c r="M61277" s="88"/>
      <c r="O61277" s="90"/>
      <c r="P61277" s="90"/>
      <c r="Q61277" s="90"/>
    </row>
    <row r="61278" spans="4:17" x14ac:dyDescent="0.25">
      <c r="D61278" s="87"/>
      <c r="J61278" s="88"/>
      <c r="K61278" s="89"/>
      <c r="M61278" s="88"/>
      <c r="O61278" s="90"/>
      <c r="P61278" s="90"/>
      <c r="Q61278" s="90"/>
    </row>
    <row r="61279" spans="4:17" x14ac:dyDescent="0.25">
      <c r="D61279" s="87"/>
      <c r="J61279" s="88"/>
      <c r="K61279" s="89"/>
      <c r="M61279" s="88"/>
      <c r="O61279" s="90"/>
      <c r="P61279" s="90"/>
      <c r="Q61279" s="90"/>
    </row>
    <row r="61280" spans="4:17" x14ac:dyDescent="0.25">
      <c r="D61280" s="87"/>
      <c r="J61280" s="88"/>
      <c r="K61280" s="89"/>
      <c r="M61280" s="88"/>
      <c r="O61280" s="90"/>
      <c r="P61280" s="90"/>
      <c r="Q61280" s="90"/>
    </row>
    <row r="61281" spans="4:17" x14ac:dyDescent="0.25">
      <c r="D61281" s="87"/>
      <c r="J61281" s="88"/>
      <c r="K61281" s="89"/>
      <c r="M61281" s="88"/>
      <c r="O61281" s="90"/>
      <c r="P61281" s="90"/>
      <c r="Q61281" s="90"/>
    </row>
    <row r="61282" spans="4:17" x14ac:dyDescent="0.25">
      <c r="D61282" s="87"/>
      <c r="J61282" s="88"/>
      <c r="K61282" s="89"/>
      <c r="M61282" s="88"/>
      <c r="O61282" s="90"/>
      <c r="P61282" s="90"/>
      <c r="Q61282" s="90"/>
    </row>
    <row r="61283" spans="4:17" x14ac:dyDescent="0.25">
      <c r="D61283" s="87"/>
      <c r="J61283" s="88"/>
      <c r="K61283" s="89"/>
      <c r="M61283" s="88"/>
      <c r="O61283" s="90"/>
      <c r="P61283" s="90"/>
      <c r="Q61283" s="90"/>
    </row>
    <row r="61284" spans="4:17" x14ac:dyDescent="0.25">
      <c r="D61284" s="87"/>
      <c r="J61284" s="88"/>
      <c r="K61284" s="89"/>
      <c r="M61284" s="88"/>
      <c r="O61284" s="90"/>
      <c r="P61284" s="90"/>
      <c r="Q61284" s="90"/>
    </row>
    <row r="61285" spans="4:17" x14ac:dyDescent="0.25">
      <c r="D61285" s="87"/>
      <c r="J61285" s="88"/>
      <c r="K61285" s="89"/>
      <c r="M61285" s="88"/>
      <c r="O61285" s="90"/>
      <c r="P61285" s="90"/>
      <c r="Q61285" s="90"/>
    </row>
    <row r="61286" spans="4:17" x14ac:dyDescent="0.25">
      <c r="D61286" s="87"/>
      <c r="J61286" s="88"/>
      <c r="K61286" s="89"/>
      <c r="M61286" s="88"/>
      <c r="O61286" s="90"/>
      <c r="P61286" s="90"/>
      <c r="Q61286" s="90"/>
    </row>
    <row r="61287" spans="4:17" x14ac:dyDescent="0.25">
      <c r="D61287" s="87"/>
      <c r="J61287" s="88"/>
      <c r="K61287" s="89"/>
      <c r="M61287" s="88"/>
      <c r="O61287" s="90"/>
      <c r="P61287" s="90"/>
      <c r="Q61287" s="90"/>
    </row>
    <row r="61288" spans="4:17" x14ac:dyDescent="0.25">
      <c r="D61288" s="87"/>
      <c r="J61288" s="88"/>
      <c r="K61288" s="89"/>
      <c r="M61288" s="88"/>
      <c r="O61288" s="90"/>
      <c r="P61288" s="90"/>
      <c r="Q61288" s="90"/>
    </row>
    <row r="61289" spans="4:17" x14ac:dyDescent="0.25">
      <c r="D61289" s="87"/>
      <c r="J61289" s="88"/>
      <c r="K61289" s="89"/>
      <c r="M61289" s="88"/>
      <c r="O61289" s="90"/>
      <c r="P61289" s="90"/>
      <c r="Q61289" s="90"/>
    </row>
    <row r="61290" spans="4:17" x14ac:dyDescent="0.25">
      <c r="D61290" s="87"/>
      <c r="J61290" s="88"/>
      <c r="K61290" s="89"/>
      <c r="M61290" s="88"/>
      <c r="O61290" s="90"/>
      <c r="P61290" s="90"/>
      <c r="Q61290" s="90"/>
    </row>
    <row r="61291" spans="4:17" x14ac:dyDescent="0.25">
      <c r="D61291" s="87"/>
      <c r="J61291" s="88"/>
      <c r="K61291" s="89"/>
      <c r="M61291" s="88"/>
      <c r="O61291" s="90"/>
      <c r="P61291" s="90"/>
      <c r="Q61291" s="90"/>
    </row>
    <row r="61292" spans="4:17" x14ac:dyDescent="0.25">
      <c r="D61292" s="87"/>
      <c r="J61292" s="88"/>
      <c r="K61292" s="89"/>
      <c r="M61292" s="88"/>
      <c r="O61292" s="90"/>
      <c r="P61292" s="90"/>
      <c r="Q61292" s="90"/>
    </row>
    <row r="61293" spans="4:17" x14ac:dyDescent="0.25">
      <c r="D61293" s="87"/>
      <c r="J61293" s="88"/>
      <c r="K61293" s="89"/>
      <c r="M61293" s="88"/>
      <c r="O61293" s="90"/>
      <c r="P61293" s="90"/>
      <c r="Q61293" s="90"/>
    </row>
    <row r="61294" spans="4:17" x14ac:dyDescent="0.25">
      <c r="D61294" s="87"/>
      <c r="J61294" s="88"/>
      <c r="K61294" s="89"/>
      <c r="M61294" s="88"/>
      <c r="O61294" s="90"/>
      <c r="P61294" s="90"/>
      <c r="Q61294" s="90"/>
    </row>
    <row r="61295" spans="4:17" x14ac:dyDescent="0.25">
      <c r="D61295" s="87"/>
      <c r="J61295" s="88"/>
      <c r="K61295" s="89"/>
      <c r="M61295" s="88"/>
      <c r="O61295" s="90"/>
      <c r="P61295" s="90"/>
      <c r="Q61295" s="90"/>
    </row>
    <row r="61296" spans="4:17" x14ac:dyDescent="0.25">
      <c r="D61296" s="87"/>
      <c r="J61296" s="88"/>
      <c r="K61296" s="89"/>
      <c r="M61296" s="88"/>
      <c r="O61296" s="90"/>
      <c r="P61296" s="90"/>
      <c r="Q61296" s="90"/>
    </row>
    <row r="61297" spans="4:17" x14ac:dyDescent="0.25">
      <c r="D61297" s="87"/>
      <c r="J61297" s="88"/>
      <c r="K61297" s="89"/>
      <c r="M61297" s="88"/>
      <c r="O61297" s="90"/>
      <c r="P61297" s="90"/>
      <c r="Q61297" s="90"/>
    </row>
    <row r="61298" spans="4:17" x14ac:dyDescent="0.25">
      <c r="D61298" s="87"/>
      <c r="J61298" s="88"/>
      <c r="K61298" s="89"/>
      <c r="M61298" s="88"/>
      <c r="O61298" s="90"/>
      <c r="P61298" s="90"/>
      <c r="Q61298" s="90"/>
    </row>
    <row r="61299" spans="4:17" x14ac:dyDescent="0.25">
      <c r="D61299" s="87"/>
      <c r="J61299" s="88"/>
      <c r="K61299" s="89"/>
      <c r="M61299" s="88"/>
      <c r="O61299" s="90"/>
      <c r="P61299" s="90"/>
      <c r="Q61299" s="90"/>
    </row>
    <row r="61300" spans="4:17" x14ac:dyDescent="0.25">
      <c r="D61300" s="87"/>
      <c r="J61300" s="88"/>
      <c r="K61300" s="89"/>
      <c r="M61300" s="88"/>
      <c r="O61300" s="90"/>
      <c r="P61300" s="90"/>
      <c r="Q61300" s="90"/>
    </row>
    <row r="61301" spans="4:17" x14ac:dyDescent="0.25">
      <c r="D61301" s="87"/>
      <c r="J61301" s="88"/>
      <c r="K61301" s="89"/>
      <c r="M61301" s="88"/>
      <c r="O61301" s="90"/>
      <c r="P61301" s="90"/>
      <c r="Q61301" s="90"/>
    </row>
    <row r="61302" spans="4:17" x14ac:dyDescent="0.25">
      <c r="D61302" s="87"/>
      <c r="J61302" s="88"/>
      <c r="K61302" s="89"/>
      <c r="M61302" s="88"/>
      <c r="O61302" s="90"/>
      <c r="P61302" s="90"/>
      <c r="Q61302" s="90"/>
    </row>
    <row r="61303" spans="4:17" x14ac:dyDescent="0.25">
      <c r="D61303" s="87"/>
      <c r="J61303" s="88"/>
      <c r="K61303" s="89"/>
      <c r="M61303" s="88"/>
      <c r="O61303" s="90"/>
      <c r="P61303" s="90"/>
      <c r="Q61303" s="90"/>
    </row>
    <row r="61304" spans="4:17" x14ac:dyDescent="0.25">
      <c r="D61304" s="87"/>
      <c r="J61304" s="88"/>
      <c r="K61304" s="89"/>
      <c r="M61304" s="88"/>
      <c r="O61304" s="90"/>
      <c r="P61304" s="90"/>
      <c r="Q61304" s="90"/>
    </row>
    <row r="61305" spans="4:17" x14ac:dyDescent="0.25">
      <c r="D61305" s="87"/>
      <c r="J61305" s="88"/>
      <c r="K61305" s="89"/>
      <c r="M61305" s="88"/>
      <c r="O61305" s="90"/>
      <c r="P61305" s="90"/>
      <c r="Q61305" s="90"/>
    </row>
    <row r="61306" spans="4:17" x14ac:dyDescent="0.25">
      <c r="D61306" s="87"/>
      <c r="J61306" s="88"/>
      <c r="K61306" s="89"/>
      <c r="M61306" s="88"/>
      <c r="O61306" s="90"/>
      <c r="P61306" s="90"/>
      <c r="Q61306" s="90"/>
    </row>
    <row r="61307" spans="4:17" x14ac:dyDescent="0.25">
      <c r="D61307" s="87"/>
      <c r="J61307" s="88"/>
      <c r="K61307" s="89"/>
      <c r="M61307" s="88"/>
      <c r="O61307" s="90"/>
      <c r="P61307" s="90"/>
      <c r="Q61307" s="90"/>
    </row>
    <row r="61308" spans="4:17" x14ac:dyDescent="0.25">
      <c r="D61308" s="87"/>
      <c r="J61308" s="88"/>
      <c r="K61308" s="89"/>
      <c r="M61308" s="88"/>
      <c r="O61308" s="90"/>
      <c r="P61308" s="90"/>
      <c r="Q61308" s="90"/>
    </row>
    <row r="61309" spans="4:17" x14ac:dyDescent="0.25">
      <c r="D61309" s="87"/>
      <c r="J61309" s="88"/>
      <c r="K61309" s="89"/>
      <c r="M61309" s="88"/>
      <c r="O61309" s="90"/>
      <c r="P61309" s="90"/>
      <c r="Q61309" s="90"/>
    </row>
    <row r="61310" spans="4:17" x14ac:dyDescent="0.25">
      <c r="D61310" s="87"/>
      <c r="J61310" s="88"/>
      <c r="K61310" s="89"/>
      <c r="M61310" s="88"/>
      <c r="O61310" s="90"/>
      <c r="P61310" s="90"/>
      <c r="Q61310" s="90"/>
    </row>
    <row r="61311" spans="4:17" x14ac:dyDescent="0.25">
      <c r="D61311" s="87"/>
      <c r="J61311" s="88"/>
      <c r="K61311" s="89"/>
      <c r="M61311" s="88"/>
      <c r="O61311" s="90"/>
      <c r="P61311" s="90"/>
      <c r="Q61311" s="90"/>
    </row>
    <row r="61312" spans="4:17" x14ac:dyDescent="0.25">
      <c r="D61312" s="87"/>
      <c r="J61312" s="88"/>
      <c r="K61312" s="89"/>
      <c r="M61312" s="88"/>
      <c r="O61312" s="90"/>
      <c r="P61312" s="90"/>
      <c r="Q61312" s="90"/>
    </row>
    <row r="61313" spans="4:17" x14ac:dyDescent="0.25">
      <c r="D61313" s="87"/>
      <c r="J61313" s="88"/>
      <c r="K61313" s="89"/>
      <c r="M61313" s="88"/>
      <c r="O61313" s="90"/>
      <c r="P61313" s="90"/>
      <c r="Q61313" s="90"/>
    </row>
    <row r="61314" spans="4:17" x14ac:dyDescent="0.25">
      <c r="D61314" s="87"/>
      <c r="J61314" s="88"/>
      <c r="K61314" s="89"/>
      <c r="M61314" s="88"/>
      <c r="O61314" s="90"/>
      <c r="P61314" s="90"/>
      <c r="Q61314" s="90"/>
    </row>
    <row r="61315" spans="4:17" x14ac:dyDescent="0.25">
      <c r="D61315" s="87"/>
      <c r="J61315" s="88"/>
      <c r="K61315" s="89"/>
      <c r="M61315" s="88"/>
      <c r="O61315" s="90"/>
      <c r="P61315" s="90"/>
      <c r="Q61315" s="90"/>
    </row>
    <row r="61316" spans="4:17" x14ac:dyDescent="0.25">
      <c r="D61316" s="87"/>
      <c r="J61316" s="88"/>
      <c r="K61316" s="89"/>
      <c r="M61316" s="88"/>
      <c r="O61316" s="90"/>
      <c r="P61316" s="90"/>
      <c r="Q61316" s="90"/>
    </row>
    <row r="61317" spans="4:17" x14ac:dyDescent="0.25">
      <c r="D61317" s="87"/>
      <c r="J61317" s="88"/>
      <c r="K61317" s="89"/>
      <c r="M61317" s="88"/>
      <c r="O61317" s="90"/>
      <c r="P61317" s="90"/>
      <c r="Q61317" s="90"/>
    </row>
    <row r="61318" spans="4:17" x14ac:dyDescent="0.25">
      <c r="D61318" s="87"/>
      <c r="J61318" s="88"/>
      <c r="K61318" s="89"/>
      <c r="M61318" s="88"/>
      <c r="O61318" s="90"/>
      <c r="P61318" s="90"/>
      <c r="Q61318" s="90"/>
    </row>
    <row r="61319" spans="4:17" x14ac:dyDescent="0.25">
      <c r="D61319" s="87"/>
      <c r="J61319" s="88"/>
      <c r="K61319" s="89"/>
      <c r="M61319" s="88"/>
      <c r="O61319" s="90"/>
      <c r="P61319" s="90"/>
      <c r="Q61319" s="90"/>
    </row>
    <row r="61320" spans="4:17" x14ac:dyDescent="0.25">
      <c r="D61320" s="87"/>
      <c r="J61320" s="88"/>
      <c r="K61320" s="89"/>
      <c r="M61320" s="88"/>
      <c r="O61320" s="90"/>
      <c r="P61320" s="90"/>
      <c r="Q61320" s="90"/>
    </row>
    <row r="61321" spans="4:17" x14ac:dyDescent="0.25">
      <c r="D61321" s="87"/>
      <c r="J61321" s="88"/>
      <c r="K61321" s="89"/>
      <c r="M61321" s="88"/>
      <c r="O61321" s="90"/>
      <c r="P61321" s="90"/>
      <c r="Q61321" s="90"/>
    </row>
    <row r="61322" spans="4:17" x14ac:dyDescent="0.25">
      <c r="D61322" s="87"/>
      <c r="J61322" s="88"/>
      <c r="K61322" s="89"/>
      <c r="M61322" s="88"/>
      <c r="O61322" s="90"/>
      <c r="P61322" s="90"/>
      <c r="Q61322" s="90"/>
    </row>
    <row r="61323" spans="4:17" x14ac:dyDescent="0.25">
      <c r="D61323" s="87"/>
      <c r="J61323" s="88"/>
      <c r="K61323" s="89"/>
      <c r="M61323" s="88"/>
      <c r="O61323" s="90"/>
      <c r="P61323" s="90"/>
      <c r="Q61323" s="90"/>
    </row>
    <row r="61324" spans="4:17" x14ac:dyDescent="0.25">
      <c r="D61324" s="87"/>
      <c r="J61324" s="88"/>
      <c r="K61324" s="89"/>
      <c r="M61324" s="88"/>
      <c r="O61324" s="90"/>
      <c r="P61324" s="90"/>
      <c r="Q61324" s="90"/>
    </row>
    <row r="61325" spans="4:17" x14ac:dyDescent="0.25">
      <c r="D61325" s="87"/>
      <c r="J61325" s="88"/>
      <c r="K61325" s="89"/>
      <c r="M61325" s="88"/>
      <c r="O61325" s="90"/>
      <c r="P61325" s="90"/>
      <c r="Q61325" s="90"/>
    </row>
    <row r="61326" spans="4:17" x14ac:dyDescent="0.25">
      <c r="D61326" s="87"/>
      <c r="J61326" s="88"/>
      <c r="K61326" s="89"/>
      <c r="M61326" s="88"/>
      <c r="O61326" s="90"/>
      <c r="P61326" s="90"/>
      <c r="Q61326" s="90"/>
    </row>
    <row r="61327" spans="4:17" x14ac:dyDescent="0.25">
      <c r="D61327" s="87"/>
      <c r="J61327" s="88"/>
      <c r="K61327" s="89"/>
      <c r="M61327" s="88"/>
      <c r="O61327" s="90"/>
      <c r="P61327" s="90"/>
      <c r="Q61327" s="90"/>
    </row>
    <row r="61328" spans="4:17" x14ac:dyDescent="0.25">
      <c r="D61328" s="87"/>
      <c r="J61328" s="88"/>
      <c r="K61328" s="89"/>
      <c r="M61328" s="88"/>
      <c r="O61328" s="90"/>
      <c r="P61328" s="90"/>
      <c r="Q61328" s="90"/>
    </row>
    <row r="61329" spans="4:17" x14ac:dyDescent="0.25">
      <c r="D61329" s="87"/>
      <c r="J61329" s="88"/>
      <c r="K61329" s="89"/>
      <c r="M61329" s="88"/>
      <c r="O61329" s="90"/>
      <c r="P61329" s="90"/>
      <c r="Q61329" s="90"/>
    </row>
    <row r="61330" spans="4:17" x14ac:dyDescent="0.25">
      <c r="D61330" s="87"/>
      <c r="J61330" s="88"/>
      <c r="K61330" s="89"/>
      <c r="M61330" s="88"/>
      <c r="O61330" s="90"/>
      <c r="P61330" s="90"/>
      <c r="Q61330" s="90"/>
    </row>
    <row r="61331" spans="4:17" x14ac:dyDescent="0.25">
      <c r="D61331" s="87"/>
      <c r="J61331" s="88"/>
      <c r="K61331" s="89"/>
      <c r="M61331" s="88"/>
      <c r="O61331" s="90"/>
      <c r="P61331" s="90"/>
      <c r="Q61331" s="90"/>
    </row>
    <row r="61332" spans="4:17" x14ac:dyDescent="0.25">
      <c r="D61332" s="87"/>
      <c r="J61332" s="88"/>
      <c r="K61332" s="89"/>
      <c r="M61332" s="88"/>
      <c r="O61332" s="90"/>
      <c r="P61332" s="90"/>
      <c r="Q61332" s="90"/>
    </row>
    <row r="61333" spans="4:17" x14ac:dyDescent="0.25">
      <c r="D61333" s="87"/>
      <c r="J61333" s="88"/>
      <c r="K61333" s="89"/>
      <c r="M61333" s="88"/>
      <c r="O61333" s="90"/>
      <c r="P61333" s="90"/>
      <c r="Q61333" s="90"/>
    </row>
    <row r="61334" spans="4:17" x14ac:dyDescent="0.25">
      <c r="D61334" s="87"/>
      <c r="J61334" s="88"/>
      <c r="K61334" s="89"/>
      <c r="M61334" s="88"/>
      <c r="O61334" s="90"/>
      <c r="P61334" s="90"/>
      <c r="Q61334" s="90"/>
    </row>
    <row r="61335" spans="4:17" x14ac:dyDescent="0.25">
      <c r="D61335" s="87"/>
      <c r="J61335" s="88"/>
      <c r="K61335" s="89"/>
      <c r="M61335" s="88"/>
      <c r="O61335" s="90"/>
      <c r="P61335" s="90"/>
      <c r="Q61335" s="90"/>
    </row>
    <row r="61336" spans="4:17" x14ac:dyDescent="0.25">
      <c r="D61336" s="87"/>
      <c r="J61336" s="88"/>
      <c r="K61336" s="89"/>
      <c r="M61336" s="88"/>
      <c r="O61336" s="90"/>
      <c r="P61336" s="90"/>
      <c r="Q61336" s="90"/>
    </row>
    <row r="61337" spans="4:17" x14ac:dyDescent="0.25">
      <c r="D61337" s="87"/>
      <c r="J61337" s="88"/>
      <c r="K61337" s="89"/>
      <c r="M61337" s="88"/>
      <c r="O61337" s="90"/>
      <c r="P61337" s="90"/>
      <c r="Q61337" s="90"/>
    </row>
    <row r="61338" spans="4:17" x14ac:dyDescent="0.25">
      <c r="D61338" s="87"/>
      <c r="J61338" s="88"/>
      <c r="K61338" s="89"/>
      <c r="M61338" s="88"/>
      <c r="O61338" s="90"/>
      <c r="P61338" s="90"/>
      <c r="Q61338" s="90"/>
    </row>
    <row r="61339" spans="4:17" x14ac:dyDescent="0.25">
      <c r="D61339" s="87"/>
      <c r="J61339" s="88"/>
      <c r="K61339" s="89"/>
      <c r="M61339" s="88"/>
      <c r="O61339" s="90"/>
      <c r="P61339" s="90"/>
      <c r="Q61339" s="90"/>
    </row>
    <row r="61340" spans="4:17" x14ac:dyDescent="0.25">
      <c r="D61340" s="87"/>
      <c r="J61340" s="88"/>
      <c r="K61340" s="89"/>
      <c r="M61340" s="88"/>
      <c r="O61340" s="90"/>
      <c r="P61340" s="90"/>
      <c r="Q61340" s="90"/>
    </row>
    <row r="61341" spans="4:17" x14ac:dyDescent="0.25">
      <c r="D61341" s="87"/>
      <c r="J61341" s="88"/>
      <c r="K61341" s="89"/>
      <c r="M61341" s="88"/>
      <c r="O61341" s="90"/>
      <c r="P61341" s="90"/>
      <c r="Q61341" s="90"/>
    </row>
    <row r="61342" spans="4:17" x14ac:dyDescent="0.25">
      <c r="D61342" s="87"/>
      <c r="J61342" s="88"/>
      <c r="K61342" s="89"/>
      <c r="M61342" s="88"/>
      <c r="O61342" s="90"/>
      <c r="P61342" s="90"/>
      <c r="Q61342" s="90"/>
    </row>
    <row r="61343" spans="4:17" x14ac:dyDescent="0.25">
      <c r="D61343" s="87"/>
      <c r="J61343" s="88"/>
      <c r="K61343" s="89"/>
      <c r="M61343" s="88"/>
      <c r="O61343" s="90"/>
      <c r="P61343" s="90"/>
      <c r="Q61343" s="90"/>
    </row>
    <row r="61344" spans="4:17" x14ac:dyDescent="0.25">
      <c r="D61344" s="87"/>
      <c r="J61344" s="88"/>
      <c r="K61344" s="89"/>
      <c r="M61344" s="88"/>
      <c r="O61344" s="90"/>
      <c r="P61344" s="90"/>
      <c r="Q61344" s="90"/>
    </row>
    <row r="61345" spans="4:17" x14ac:dyDescent="0.25">
      <c r="D61345" s="87"/>
      <c r="J61345" s="88"/>
      <c r="K61345" s="89"/>
      <c r="M61345" s="88"/>
      <c r="O61345" s="90"/>
      <c r="P61345" s="90"/>
      <c r="Q61345" s="90"/>
    </row>
    <row r="61346" spans="4:17" x14ac:dyDescent="0.25">
      <c r="D61346" s="87"/>
      <c r="J61346" s="88"/>
      <c r="K61346" s="89"/>
      <c r="M61346" s="88"/>
      <c r="O61346" s="90"/>
      <c r="P61346" s="90"/>
      <c r="Q61346" s="90"/>
    </row>
    <row r="61347" spans="4:17" x14ac:dyDescent="0.25">
      <c r="D61347" s="87"/>
      <c r="J61347" s="88"/>
      <c r="K61347" s="89"/>
      <c r="M61347" s="88"/>
      <c r="O61347" s="90"/>
      <c r="P61347" s="90"/>
      <c r="Q61347" s="90"/>
    </row>
    <row r="61348" spans="4:17" x14ac:dyDescent="0.25">
      <c r="D61348" s="87"/>
      <c r="J61348" s="88"/>
      <c r="K61348" s="89"/>
      <c r="M61348" s="88"/>
      <c r="O61348" s="90"/>
      <c r="P61348" s="90"/>
      <c r="Q61348" s="90"/>
    </row>
    <row r="61349" spans="4:17" x14ac:dyDescent="0.25">
      <c r="D61349" s="87"/>
      <c r="J61349" s="88"/>
      <c r="K61349" s="89"/>
      <c r="M61349" s="88"/>
      <c r="O61349" s="90"/>
      <c r="P61349" s="90"/>
      <c r="Q61349" s="90"/>
    </row>
    <row r="61350" spans="4:17" x14ac:dyDescent="0.25">
      <c r="D61350" s="87"/>
      <c r="J61350" s="88"/>
      <c r="K61350" s="89"/>
      <c r="M61350" s="88"/>
      <c r="O61350" s="90"/>
      <c r="P61350" s="90"/>
      <c r="Q61350" s="90"/>
    </row>
    <row r="61351" spans="4:17" x14ac:dyDescent="0.25">
      <c r="D61351" s="87"/>
      <c r="J61351" s="88"/>
      <c r="K61351" s="89"/>
      <c r="M61351" s="88"/>
      <c r="O61351" s="90"/>
      <c r="P61351" s="90"/>
      <c r="Q61351" s="90"/>
    </row>
    <row r="61352" spans="4:17" x14ac:dyDescent="0.25">
      <c r="D61352" s="87"/>
      <c r="J61352" s="88"/>
      <c r="K61352" s="89"/>
      <c r="M61352" s="88"/>
      <c r="O61352" s="90"/>
      <c r="P61352" s="90"/>
      <c r="Q61352" s="90"/>
    </row>
    <row r="61353" spans="4:17" x14ac:dyDescent="0.25">
      <c r="D61353" s="87"/>
      <c r="J61353" s="88"/>
      <c r="K61353" s="89"/>
      <c r="M61353" s="88"/>
      <c r="O61353" s="90"/>
      <c r="P61353" s="90"/>
      <c r="Q61353" s="90"/>
    </row>
    <row r="61354" spans="4:17" x14ac:dyDescent="0.25">
      <c r="D61354" s="87"/>
      <c r="J61354" s="88"/>
      <c r="K61354" s="89"/>
      <c r="M61354" s="88"/>
      <c r="O61354" s="90"/>
      <c r="P61354" s="90"/>
      <c r="Q61354" s="90"/>
    </row>
    <row r="61355" spans="4:17" x14ac:dyDescent="0.25">
      <c r="D61355" s="87"/>
      <c r="J61355" s="88"/>
      <c r="K61355" s="89"/>
      <c r="M61355" s="88"/>
      <c r="O61355" s="90"/>
      <c r="P61355" s="90"/>
      <c r="Q61355" s="90"/>
    </row>
    <row r="61356" spans="4:17" x14ac:dyDescent="0.25">
      <c r="D61356" s="87"/>
      <c r="J61356" s="88"/>
      <c r="K61356" s="89"/>
      <c r="M61356" s="88"/>
      <c r="O61356" s="90"/>
      <c r="P61356" s="90"/>
      <c r="Q61356" s="90"/>
    </row>
    <row r="61357" spans="4:17" x14ac:dyDescent="0.25">
      <c r="D61357" s="87"/>
      <c r="J61357" s="88"/>
      <c r="K61357" s="89"/>
      <c r="M61357" s="88"/>
      <c r="O61357" s="90"/>
      <c r="P61357" s="90"/>
      <c r="Q61357" s="90"/>
    </row>
    <row r="61358" spans="4:17" x14ac:dyDescent="0.25">
      <c r="D61358" s="87"/>
      <c r="J61358" s="88"/>
      <c r="K61358" s="89"/>
      <c r="M61358" s="88"/>
      <c r="O61358" s="90"/>
      <c r="P61358" s="90"/>
      <c r="Q61358" s="90"/>
    </row>
    <row r="61359" spans="4:17" x14ac:dyDescent="0.25">
      <c r="D61359" s="87"/>
      <c r="J61359" s="88"/>
      <c r="K61359" s="89"/>
      <c r="M61359" s="88"/>
      <c r="O61359" s="90"/>
      <c r="P61359" s="90"/>
      <c r="Q61359" s="90"/>
    </row>
    <row r="61360" spans="4:17" x14ac:dyDescent="0.25">
      <c r="D61360" s="87"/>
      <c r="J61360" s="88"/>
      <c r="K61360" s="89"/>
      <c r="M61360" s="88"/>
      <c r="O61360" s="90"/>
      <c r="P61360" s="90"/>
      <c r="Q61360" s="90"/>
    </row>
    <row r="61361" spans="4:17" x14ac:dyDescent="0.25">
      <c r="D61361" s="87"/>
      <c r="J61361" s="88"/>
      <c r="K61361" s="89"/>
      <c r="M61361" s="88"/>
      <c r="O61361" s="90"/>
      <c r="P61361" s="90"/>
      <c r="Q61361" s="90"/>
    </row>
    <row r="61362" spans="4:17" x14ac:dyDescent="0.25">
      <c r="D61362" s="87"/>
      <c r="J61362" s="88"/>
      <c r="K61362" s="89"/>
      <c r="M61362" s="88"/>
      <c r="O61362" s="90"/>
      <c r="P61362" s="90"/>
      <c r="Q61362" s="90"/>
    </row>
    <row r="61363" spans="4:17" x14ac:dyDescent="0.25">
      <c r="D61363" s="87"/>
      <c r="J61363" s="88"/>
      <c r="K61363" s="89"/>
      <c r="M61363" s="88"/>
      <c r="O61363" s="90"/>
      <c r="P61363" s="90"/>
      <c r="Q61363" s="90"/>
    </row>
    <row r="61364" spans="4:17" x14ac:dyDescent="0.25">
      <c r="D61364" s="87"/>
      <c r="J61364" s="88"/>
      <c r="K61364" s="89"/>
      <c r="M61364" s="88"/>
      <c r="O61364" s="90"/>
      <c r="P61364" s="90"/>
      <c r="Q61364" s="90"/>
    </row>
    <row r="61365" spans="4:17" x14ac:dyDescent="0.25">
      <c r="D61365" s="87"/>
      <c r="J61365" s="88"/>
      <c r="K61365" s="89"/>
      <c r="M61365" s="88"/>
      <c r="O61365" s="90"/>
      <c r="P61365" s="90"/>
      <c r="Q61365" s="90"/>
    </row>
    <row r="61366" spans="4:17" x14ac:dyDescent="0.25">
      <c r="D61366" s="87"/>
      <c r="J61366" s="88"/>
      <c r="K61366" s="89"/>
      <c r="M61366" s="88"/>
      <c r="O61366" s="90"/>
      <c r="P61366" s="90"/>
      <c r="Q61366" s="90"/>
    </row>
    <row r="61367" spans="4:17" x14ac:dyDescent="0.25">
      <c r="D61367" s="87"/>
      <c r="J61367" s="88"/>
      <c r="K61367" s="89"/>
      <c r="M61367" s="88"/>
      <c r="O61367" s="90"/>
      <c r="P61367" s="90"/>
      <c r="Q61367" s="90"/>
    </row>
    <row r="61368" spans="4:17" x14ac:dyDescent="0.25">
      <c r="D61368" s="87"/>
      <c r="J61368" s="88"/>
      <c r="K61368" s="89"/>
      <c r="M61368" s="88"/>
      <c r="O61368" s="90"/>
      <c r="P61368" s="90"/>
      <c r="Q61368" s="90"/>
    </row>
    <row r="61369" spans="4:17" x14ac:dyDescent="0.25">
      <c r="D61369" s="87"/>
      <c r="J61369" s="88"/>
      <c r="K61369" s="89"/>
      <c r="M61369" s="88"/>
      <c r="O61369" s="90"/>
      <c r="P61369" s="90"/>
      <c r="Q61369" s="90"/>
    </row>
    <row r="61370" spans="4:17" x14ac:dyDescent="0.25">
      <c r="D61370" s="87"/>
      <c r="J61370" s="88"/>
      <c r="K61370" s="89"/>
      <c r="M61370" s="88"/>
      <c r="O61370" s="90"/>
      <c r="P61370" s="90"/>
      <c r="Q61370" s="90"/>
    </row>
    <row r="61371" spans="4:17" x14ac:dyDescent="0.25">
      <c r="D61371" s="87"/>
      <c r="J61371" s="88"/>
      <c r="K61371" s="89"/>
      <c r="M61371" s="88"/>
      <c r="O61371" s="90"/>
      <c r="P61371" s="90"/>
      <c r="Q61371" s="90"/>
    </row>
    <row r="61372" spans="4:17" x14ac:dyDescent="0.25">
      <c r="D61372" s="87"/>
      <c r="J61372" s="88"/>
      <c r="K61372" s="89"/>
      <c r="M61372" s="88"/>
      <c r="O61372" s="90"/>
      <c r="P61372" s="90"/>
      <c r="Q61372" s="90"/>
    </row>
    <row r="61373" spans="4:17" x14ac:dyDescent="0.25">
      <c r="D61373" s="87"/>
      <c r="J61373" s="88"/>
      <c r="K61373" s="89"/>
      <c r="M61373" s="88"/>
      <c r="O61373" s="90"/>
      <c r="P61373" s="90"/>
      <c r="Q61373" s="90"/>
    </row>
    <row r="61374" spans="4:17" x14ac:dyDescent="0.25">
      <c r="D61374" s="87"/>
      <c r="J61374" s="88"/>
      <c r="K61374" s="89"/>
      <c r="M61374" s="88"/>
      <c r="O61374" s="90"/>
      <c r="P61374" s="90"/>
      <c r="Q61374" s="90"/>
    </row>
    <row r="61375" spans="4:17" x14ac:dyDescent="0.25">
      <c r="D61375" s="87"/>
      <c r="J61375" s="88"/>
      <c r="K61375" s="89"/>
      <c r="M61375" s="88"/>
      <c r="O61375" s="90"/>
      <c r="P61375" s="90"/>
      <c r="Q61375" s="90"/>
    </row>
    <row r="61376" spans="4:17" x14ac:dyDescent="0.25">
      <c r="D61376" s="87"/>
      <c r="J61376" s="88"/>
      <c r="K61376" s="89"/>
      <c r="M61376" s="88"/>
      <c r="O61376" s="90"/>
      <c r="P61376" s="90"/>
      <c r="Q61376" s="90"/>
    </row>
    <row r="61377" spans="4:17" x14ac:dyDescent="0.25">
      <c r="D61377" s="87"/>
      <c r="J61377" s="88"/>
      <c r="K61377" s="89"/>
      <c r="M61377" s="88"/>
      <c r="O61377" s="90"/>
      <c r="P61377" s="90"/>
      <c r="Q61377" s="90"/>
    </row>
    <row r="61378" spans="4:17" x14ac:dyDescent="0.25">
      <c r="D61378" s="87"/>
      <c r="J61378" s="88"/>
      <c r="K61378" s="89"/>
      <c r="M61378" s="88"/>
      <c r="O61378" s="90"/>
      <c r="P61378" s="90"/>
      <c r="Q61378" s="90"/>
    </row>
    <row r="61379" spans="4:17" x14ac:dyDescent="0.25">
      <c r="D61379" s="87"/>
      <c r="J61379" s="88"/>
      <c r="K61379" s="89"/>
      <c r="M61379" s="88"/>
      <c r="O61379" s="90"/>
      <c r="P61379" s="90"/>
      <c r="Q61379" s="90"/>
    </row>
    <row r="61380" spans="4:17" x14ac:dyDescent="0.25">
      <c r="D61380" s="87"/>
      <c r="J61380" s="88"/>
      <c r="K61380" s="89"/>
      <c r="M61380" s="88"/>
      <c r="O61380" s="90"/>
      <c r="P61380" s="90"/>
      <c r="Q61380" s="90"/>
    </row>
    <row r="61381" spans="4:17" x14ac:dyDescent="0.25">
      <c r="D61381" s="87"/>
      <c r="J61381" s="88"/>
      <c r="K61381" s="89"/>
      <c r="M61381" s="88"/>
      <c r="O61381" s="90"/>
      <c r="P61381" s="90"/>
      <c r="Q61381" s="90"/>
    </row>
    <row r="61382" spans="4:17" x14ac:dyDescent="0.25">
      <c r="D61382" s="87"/>
      <c r="J61382" s="88"/>
      <c r="K61382" s="89"/>
      <c r="M61382" s="88"/>
      <c r="O61382" s="90"/>
      <c r="P61382" s="90"/>
      <c r="Q61382" s="90"/>
    </row>
    <row r="61383" spans="4:17" x14ac:dyDescent="0.25">
      <c r="D61383" s="87"/>
      <c r="J61383" s="88"/>
      <c r="K61383" s="89"/>
      <c r="M61383" s="88"/>
      <c r="O61383" s="90"/>
      <c r="P61383" s="90"/>
      <c r="Q61383" s="90"/>
    </row>
    <row r="61384" spans="4:17" x14ac:dyDescent="0.25">
      <c r="D61384" s="87"/>
      <c r="J61384" s="88"/>
      <c r="K61384" s="89"/>
      <c r="M61384" s="88"/>
      <c r="O61384" s="90"/>
      <c r="P61384" s="90"/>
      <c r="Q61384" s="90"/>
    </row>
    <row r="61385" spans="4:17" x14ac:dyDescent="0.25">
      <c r="D61385" s="87"/>
      <c r="J61385" s="88"/>
      <c r="K61385" s="89"/>
      <c r="M61385" s="88"/>
      <c r="O61385" s="90"/>
      <c r="P61385" s="90"/>
      <c r="Q61385" s="90"/>
    </row>
    <row r="61386" spans="4:17" x14ac:dyDescent="0.25">
      <c r="D61386" s="87"/>
      <c r="J61386" s="88"/>
      <c r="K61386" s="89"/>
      <c r="M61386" s="88"/>
      <c r="O61386" s="90"/>
      <c r="P61386" s="90"/>
      <c r="Q61386" s="90"/>
    </row>
    <row r="61387" spans="4:17" x14ac:dyDescent="0.25">
      <c r="D61387" s="87"/>
      <c r="J61387" s="88"/>
      <c r="K61387" s="89"/>
      <c r="M61387" s="88"/>
      <c r="O61387" s="90"/>
      <c r="P61387" s="90"/>
      <c r="Q61387" s="90"/>
    </row>
    <row r="61388" spans="4:17" x14ac:dyDescent="0.25">
      <c r="D61388" s="87"/>
      <c r="J61388" s="88"/>
      <c r="K61388" s="89"/>
      <c r="M61388" s="88"/>
      <c r="O61388" s="90"/>
      <c r="P61388" s="90"/>
      <c r="Q61388" s="90"/>
    </row>
    <row r="61389" spans="4:17" x14ac:dyDescent="0.25">
      <c r="D61389" s="87"/>
      <c r="J61389" s="88"/>
      <c r="K61389" s="89"/>
      <c r="M61389" s="88"/>
      <c r="O61389" s="90"/>
      <c r="P61389" s="90"/>
      <c r="Q61389" s="90"/>
    </row>
    <row r="61390" spans="4:17" x14ac:dyDescent="0.25">
      <c r="D61390" s="87"/>
      <c r="J61390" s="88"/>
      <c r="K61390" s="89"/>
      <c r="M61390" s="88"/>
      <c r="O61390" s="90"/>
      <c r="P61390" s="90"/>
      <c r="Q61390" s="90"/>
    </row>
    <row r="61391" spans="4:17" x14ac:dyDescent="0.25">
      <c r="D61391" s="87"/>
      <c r="J61391" s="88"/>
      <c r="K61391" s="89"/>
      <c r="M61391" s="88"/>
      <c r="O61391" s="90"/>
      <c r="P61391" s="90"/>
      <c r="Q61391" s="90"/>
    </row>
    <row r="61392" spans="4:17" x14ac:dyDescent="0.25">
      <c r="D61392" s="87"/>
      <c r="J61392" s="88"/>
      <c r="K61392" s="89"/>
      <c r="M61392" s="88"/>
      <c r="O61392" s="90"/>
      <c r="P61392" s="90"/>
      <c r="Q61392" s="90"/>
    </row>
    <row r="61393" spans="4:17" x14ac:dyDescent="0.25">
      <c r="D61393" s="87"/>
      <c r="J61393" s="88"/>
      <c r="K61393" s="89"/>
      <c r="M61393" s="88"/>
      <c r="O61393" s="90"/>
      <c r="P61393" s="90"/>
      <c r="Q61393" s="90"/>
    </row>
    <row r="61394" spans="4:17" x14ac:dyDescent="0.25">
      <c r="D61394" s="87"/>
      <c r="J61394" s="88"/>
      <c r="K61394" s="89"/>
      <c r="M61394" s="88"/>
      <c r="O61394" s="90"/>
      <c r="P61394" s="90"/>
      <c r="Q61394" s="90"/>
    </row>
    <row r="61395" spans="4:17" x14ac:dyDescent="0.25">
      <c r="D61395" s="87"/>
      <c r="J61395" s="88"/>
      <c r="K61395" s="89"/>
      <c r="M61395" s="88"/>
      <c r="O61395" s="90"/>
      <c r="P61395" s="90"/>
      <c r="Q61395" s="90"/>
    </row>
    <row r="61396" spans="4:17" x14ac:dyDescent="0.25">
      <c r="D61396" s="87"/>
      <c r="J61396" s="88"/>
      <c r="K61396" s="89"/>
      <c r="M61396" s="88"/>
      <c r="O61396" s="90"/>
      <c r="P61396" s="90"/>
      <c r="Q61396" s="90"/>
    </row>
    <row r="61397" spans="4:17" x14ac:dyDescent="0.25">
      <c r="D61397" s="87"/>
      <c r="J61397" s="88"/>
      <c r="K61397" s="89"/>
      <c r="M61397" s="88"/>
      <c r="O61397" s="90"/>
      <c r="P61397" s="90"/>
      <c r="Q61397" s="90"/>
    </row>
    <row r="61398" spans="4:17" x14ac:dyDescent="0.25">
      <c r="D61398" s="87"/>
      <c r="J61398" s="88"/>
      <c r="K61398" s="89"/>
      <c r="M61398" s="88"/>
      <c r="O61398" s="90"/>
      <c r="P61398" s="90"/>
      <c r="Q61398" s="90"/>
    </row>
    <row r="61399" spans="4:17" x14ac:dyDescent="0.25">
      <c r="D61399" s="87"/>
      <c r="J61399" s="88"/>
      <c r="K61399" s="89"/>
      <c r="M61399" s="88"/>
      <c r="O61399" s="90"/>
      <c r="P61399" s="90"/>
      <c r="Q61399" s="90"/>
    </row>
    <row r="61400" spans="4:17" x14ac:dyDescent="0.25">
      <c r="D61400" s="87"/>
      <c r="J61400" s="88"/>
      <c r="K61400" s="89"/>
      <c r="M61400" s="88"/>
      <c r="O61400" s="90"/>
      <c r="P61400" s="90"/>
      <c r="Q61400" s="90"/>
    </row>
    <row r="61401" spans="4:17" x14ac:dyDescent="0.25">
      <c r="D61401" s="87"/>
      <c r="J61401" s="88"/>
      <c r="K61401" s="89"/>
      <c r="M61401" s="88"/>
      <c r="O61401" s="90"/>
      <c r="P61401" s="90"/>
      <c r="Q61401" s="90"/>
    </row>
    <row r="61402" spans="4:17" x14ac:dyDescent="0.25">
      <c r="D61402" s="87"/>
      <c r="J61402" s="88"/>
      <c r="K61402" s="89"/>
      <c r="M61402" s="88"/>
      <c r="O61402" s="90"/>
      <c r="P61402" s="90"/>
      <c r="Q61402" s="90"/>
    </row>
    <row r="61403" spans="4:17" x14ac:dyDescent="0.25">
      <c r="D61403" s="87"/>
      <c r="J61403" s="88"/>
      <c r="K61403" s="89"/>
      <c r="M61403" s="88"/>
      <c r="O61403" s="90"/>
      <c r="P61403" s="90"/>
      <c r="Q61403" s="90"/>
    </row>
    <row r="61404" spans="4:17" x14ac:dyDescent="0.25">
      <c r="D61404" s="87"/>
      <c r="J61404" s="88"/>
      <c r="K61404" s="89"/>
      <c r="M61404" s="88"/>
      <c r="O61404" s="90"/>
      <c r="P61404" s="90"/>
      <c r="Q61404" s="90"/>
    </row>
    <row r="61405" spans="4:17" x14ac:dyDescent="0.25">
      <c r="D61405" s="87"/>
      <c r="J61405" s="88"/>
      <c r="K61405" s="89"/>
      <c r="M61405" s="88"/>
      <c r="O61405" s="90"/>
      <c r="P61405" s="90"/>
      <c r="Q61405" s="90"/>
    </row>
    <row r="61406" spans="4:17" x14ac:dyDescent="0.25">
      <c r="D61406" s="87"/>
      <c r="J61406" s="88"/>
      <c r="K61406" s="89"/>
      <c r="M61406" s="88"/>
      <c r="O61406" s="90"/>
      <c r="P61406" s="90"/>
      <c r="Q61406" s="90"/>
    </row>
    <row r="61407" spans="4:17" x14ac:dyDescent="0.25">
      <c r="D61407" s="87"/>
      <c r="J61407" s="88"/>
      <c r="K61407" s="89"/>
      <c r="M61407" s="88"/>
      <c r="O61407" s="90"/>
      <c r="P61407" s="90"/>
      <c r="Q61407" s="90"/>
    </row>
    <row r="61408" spans="4:17" x14ac:dyDescent="0.25">
      <c r="D61408" s="87"/>
      <c r="J61408" s="88"/>
      <c r="K61408" s="89"/>
      <c r="M61408" s="88"/>
      <c r="O61408" s="90"/>
      <c r="P61408" s="90"/>
      <c r="Q61408" s="90"/>
    </row>
    <row r="61409" spans="4:17" x14ac:dyDescent="0.25">
      <c r="D61409" s="87"/>
      <c r="J61409" s="88"/>
      <c r="K61409" s="89"/>
      <c r="M61409" s="88"/>
      <c r="O61409" s="90"/>
      <c r="P61409" s="90"/>
      <c r="Q61409" s="90"/>
    </row>
    <row r="61410" spans="4:17" x14ac:dyDescent="0.25">
      <c r="D61410" s="87"/>
      <c r="J61410" s="88"/>
      <c r="K61410" s="89"/>
      <c r="M61410" s="88"/>
      <c r="O61410" s="90"/>
      <c r="P61410" s="90"/>
      <c r="Q61410" s="90"/>
    </row>
    <row r="61411" spans="4:17" x14ac:dyDescent="0.25">
      <c r="D61411" s="87"/>
      <c r="J61411" s="88"/>
      <c r="K61411" s="89"/>
      <c r="M61411" s="88"/>
      <c r="O61411" s="90"/>
      <c r="P61411" s="90"/>
      <c r="Q61411" s="90"/>
    </row>
    <row r="61412" spans="4:17" x14ac:dyDescent="0.25">
      <c r="D61412" s="87"/>
      <c r="J61412" s="88"/>
      <c r="K61412" s="89"/>
      <c r="M61412" s="88"/>
      <c r="O61412" s="90"/>
      <c r="P61412" s="90"/>
      <c r="Q61412" s="90"/>
    </row>
    <row r="61413" spans="4:17" x14ac:dyDescent="0.25">
      <c r="D61413" s="87"/>
      <c r="J61413" s="88"/>
      <c r="K61413" s="89"/>
      <c r="M61413" s="88"/>
      <c r="O61413" s="90"/>
      <c r="P61413" s="90"/>
      <c r="Q61413" s="90"/>
    </row>
    <row r="61414" spans="4:17" x14ac:dyDescent="0.25">
      <c r="D61414" s="87"/>
      <c r="J61414" s="88"/>
      <c r="K61414" s="89"/>
      <c r="M61414" s="88"/>
      <c r="O61414" s="90"/>
      <c r="P61414" s="90"/>
      <c r="Q61414" s="90"/>
    </row>
    <row r="61415" spans="4:17" x14ac:dyDescent="0.25">
      <c r="D61415" s="87"/>
      <c r="J61415" s="88"/>
      <c r="K61415" s="89"/>
      <c r="M61415" s="88"/>
      <c r="O61415" s="90"/>
      <c r="P61415" s="90"/>
      <c r="Q61415" s="90"/>
    </row>
    <row r="61416" spans="4:17" x14ac:dyDescent="0.25">
      <c r="D61416" s="87"/>
      <c r="J61416" s="88"/>
      <c r="K61416" s="89"/>
      <c r="M61416" s="88"/>
      <c r="O61416" s="90"/>
      <c r="P61416" s="90"/>
      <c r="Q61416" s="90"/>
    </row>
    <row r="61417" spans="4:17" x14ac:dyDescent="0.25">
      <c r="D61417" s="87"/>
      <c r="J61417" s="88"/>
      <c r="K61417" s="89"/>
      <c r="M61417" s="88"/>
      <c r="O61417" s="90"/>
      <c r="P61417" s="90"/>
      <c r="Q61417" s="90"/>
    </row>
    <row r="61418" spans="4:17" x14ac:dyDescent="0.25">
      <c r="D61418" s="87"/>
      <c r="J61418" s="88"/>
      <c r="K61418" s="89"/>
      <c r="M61418" s="88"/>
      <c r="O61418" s="90"/>
      <c r="P61418" s="90"/>
      <c r="Q61418" s="90"/>
    </row>
    <row r="61419" spans="4:17" x14ac:dyDescent="0.25">
      <c r="D61419" s="87"/>
      <c r="J61419" s="88"/>
      <c r="K61419" s="89"/>
      <c r="M61419" s="88"/>
      <c r="O61419" s="90"/>
      <c r="P61419" s="90"/>
      <c r="Q61419" s="90"/>
    </row>
    <row r="61420" spans="4:17" x14ac:dyDescent="0.25">
      <c r="D61420" s="87"/>
      <c r="J61420" s="88"/>
      <c r="K61420" s="89"/>
      <c r="M61420" s="88"/>
      <c r="O61420" s="90"/>
      <c r="P61420" s="90"/>
      <c r="Q61420" s="90"/>
    </row>
    <row r="61421" spans="4:17" x14ac:dyDescent="0.25">
      <c r="D61421" s="87"/>
      <c r="J61421" s="88"/>
      <c r="K61421" s="89"/>
      <c r="M61421" s="88"/>
      <c r="O61421" s="90"/>
      <c r="P61421" s="90"/>
      <c r="Q61421" s="90"/>
    </row>
    <row r="61422" spans="4:17" x14ac:dyDescent="0.25">
      <c r="D61422" s="87"/>
      <c r="J61422" s="88"/>
      <c r="K61422" s="89"/>
      <c r="M61422" s="88"/>
      <c r="O61422" s="90"/>
      <c r="P61422" s="90"/>
      <c r="Q61422" s="90"/>
    </row>
    <row r="61423" spans="4:17" x14ac:dyDescent="0.25">
      <c r="D61423" s="87"/>
      <c r="J61423" s="88"/>
      <c r="K61423" s="89"/>
      <c r="M61423" s="88"/>
      <c r="O61423" s="90"/>
      <c r="P61423" s="90"/>
      <c r="Q61423" s="90"/>
    </row>
    <row r="61424" spans="4:17" x14ac:dyDescent="0.25">
      <c r="D61424" s="87"/>
      <c r="J61424" s="88"/>
      <c r="K61424" s="89"/>
      <c r="M61424" s="88"/>
      <c r="O61424" s="90"/>
      <c r="P61424" s="90"/>
      <c r="Q61424" s="90"/>
    </row>
    <row r="61425" spans="4:17" x14ac:dyDescent="0.25">
      <c r="D61425" s="87"/>
      <c r="J61425" s="88"/>
      <c r="K61425" s="89"/>
      <c r="M61425" s="88"/>
      <c r="O61425" s="90"/>
      <c r="P61425" s="90"/>
      <c r="Q61425" s="90"/>
    </row>
    <row r="61426" spans="4:17" x14ac:dyDescent="0.25">
      <c r="D61426" s="87"/>
      <c r="J61426" s="88"/>
      <c r="K61426" s="89"/>
      <c r="M61426" s="88"/>
      <c r="O61426" s="90"/>
      <c r="P61426" s="90"/>
      <c r="Q61426" s="90"/>
    </row>
    <row r="61427" spans="4:17" x14ac:dyDescent="0.25">
      <c r="D61427" s="87"/>
      <c r="J61427" s="88"/>
      <c r="K61427" s="89"/>
      <c r="M61427" s="88"/>
      <c r="O61427" s="90"/>
      <c r="P61427" s="90"/>
      <c r="Q61427" s="90"/>
    </row>
    <row r="61428" spans="4:17" x14ac:dyDescent="0.25">
      <c r="D61428" s="87"/>
      <c r="J61428" s="88"/>
      <c r="K61428" s="89"/>
      <c r="M61428" s="88"/>
      <c r="O61428" s="90"/>
      <c r="P61428" s="90"/>
      <c r="Q61428" s="90"/>
    </row>
    <row r="61429" spans="4:17" x14ac:dyDescent="0.25">
      <c r="D61429" s="87"/>
      <c r="J61429" s="88"/>
      <c r="K61429" s="89"/>
      <c r="M61429" s="88"/>
      <c r="O61429" s="90"/>
      <c r="P61429" s="90"/>
      <c r="Q61429" s="90"/>
    </row>
    <row r="61430" spans="4:17" x14ac:dyDescent="0.25">
      <c r="D61430" s="87"/>
      <c r="J61430" s="88"/>
      <c r="K61430" s="89"/>
      <c r="M61430" s="88"/>
      <c r="O61430" s="90"/>
      <c r="P61430" s="90"/>
      <c r="Q61430" s="90"/>
    </row>
    <row r="61431" spans="4:17" x14ac:dyDescent="0.25">
      <c r="D61431" s="87"/>
      <c r="J61431" s="88"/>
      <c r="K61431" s="89"/>
      <c r="M61431" s="88"/>
      <c r="O61431" s="90"/>
      <c r="P61431" s="90"/>
      <c r="Q61431" s="90"/>
    </row>
    <row r="61432" spans="4:17" x14ac:dyDescent="0.25">
      <c r="D61432" s="87"/>
      <c r="J61432" s="88"/>
      <c r="K61432" s="89"/>
      <c r="M61432" s="88"/>
      <c r="O61432" s="90"/>
      <c r="P61432" s="90"/>
      <c r="Q61432" s="90"/>
    </row>
    <row r="61433" spans="4:17" x14ac:dyDescent="0.25">
      <c r="D61433" s="87"/>
      <c r="J61433" s="88"/>
      <c r="K61433" s="89"/>
      <c r="M61433" s="88"/>
      <c r="O61433" s="90"/>
      <c r="P61433" s="90"/>
      <c r="Q61433" s="90"/>
    </row>
    <row r="61434" spans="4:17" x14ac:dyDescent="0.25">
      <c r="D61434" s="87"/>
      <c r="J61434" s="88"/>
      <c r="K61434" s="89"/>
      <c r="M61434" s="88"/>
      <c r="O61434" s="90"/>
      <c r="P61434" s="90"/>
      <c r="Q61434" s="90"/>
    </row>
    <row r="61435" spans="4:17" x14ac:dyDescent="0.25">
      <c r="D61435" s="87"/>
      <c r="J61435" s="88"/>
      <c r="K61435" s="89"/>
      <c r="M61435" s="88"/>
      <c r="O61435" s="90"/>
      <c r="P61435" s="90"/>
      <c r="Q61435" s="90"/>
    </row>
    <row r="61436" spans="4:17" x14ac:dyDescent="0.25">
      <c r="D61436" s="87"/>
      <c r="J61436" s="88"/>
      <c r="K61436" s="89"/>
      <c r="M61436" s="88"/>
      <c r="O61436" s="90"/>
      <c r="P61436" s="90"/>
      <c r="Q61436" s="90"/>
    </row>
    <row r="61437" spans="4:17" x14ac:dyDescent="0.25">
      <c r="D61437" s="87"/>
      <c r="J61437" s="88"/>
      <c r="K61437" s="89"/>
      <c r="M61437" s="88"/>
      <c r="O61437" s="90"/>
      <c r="P61437" s="90"/>
      <c r="Q61437" s="90"/>
    </row>
    <row r="61438" spans="4:17" x14ac:dyDescent="0.25">
      <c r="D61438" s="87"/>
      <c r="J61438" s="88"/>
      <c r="K61438" s="89"/>
      <c r="M61438" s="88"/>
      <c r="O61438" s="90"/>
      <c r="P61438" s="90"/>
      <c r="Q61438" s="90"/>
    </row>
    <row r="61439" spans="4:17" x14ac:dyDescent="0.25">
      <c r="D61439" s="87"/>
      <c r="J61439" s="88"/>
      <c r="K61439" s="89"/>
      <c r="M61439" s="88"/>
      <c r="O61439" s="90"/>
      <c r="P61439" s="90"/>
      <c r="Q61439" s="90"/>
    </row>
    <row r="61440" spans="4:17" x14ac:dyDescent="0.25">
      <c r="D61440" s="87"/>
      <c r="J61440" s="88"/>
      <c r="K61440" s="89"/>
      <c r="M61440" s="88"/>
      <c r="O61440" s="90"/>
      <c r="P61440" s="90"/>
      <c r="Q61440" s="90"/>
    </row>
    <row r="61441" spans="4:17" x14ac:dyDescent="0.25">
      <c r="D61441" s="87"/>
      <c r="J61441" s="88"/>
      <c r="K61441" s="89"/>
      <c r="M61441" s="88"/>
      <c r="O61441" s="90"/>
      <c r="P61441" s="90"/>
      <c r="Q61441" s="90"/>
    </row>
    <row r="61442" spans="4:17" x14ac:dyDescent="0.25">
      <c r="D61442" s="87"/>
      <c r="J61442" s="88"/>
      <c r="K61442" s="89"/>
      <c r="M61442" s="88"/>
      <c r="O61442" s="90"/>
      <c r="P61442" s="90"/>
      <c r="Q61442" s="90"/>
    </row>
    <row r="61443" spans="4:17" x14ac:dyDescent="0.25">
      <c r="D61443" s="87"/>
      <c r="J61443" s="88"/>
      <c r="K61443" s="89"/>
      <c r="M61443" s="88"/>
      <c r="O61443" s="90"/>
      <c r="P61443" s="90"/>
      <c r="Q61443" s="90"/>
    </row>
    <row r="61444" spans="4:17" x14ac:dyDescent="0.25">
      <c r="D61444" s="87"/>
      <c r="J61444" s="88"/>
      <c r="K61444" s="89"/>
      <c r="M61444" s="88"/>
      <c r="O61444" s="90"/>
      <c r="P61444" s="90"/>
      <c r="Q61444" s="90"/>
    </row>
    <row r="61445" spans="4:17" x14ac:dyDescent="0.25">
      <c r="D61445" s="87"/>
      <c r="J61445" s="88"/>
      <c r="K61445" s="89"/>
      <c r="M61445" s="88"/>
      <c r="O61445" s="90"/>
      <c r="P61445" s="90"/>
      <c r="Q61445" s="90"/>
    </row>
    <row r="61446" spans="4:17" x14ac:dyDescent="0.25">
      <c r="D61446" s="87"/>
      <c r="J61446" s="88"/>
      <c r="K61446" s="89"/>
      <c r="M61446" s="88"/>
      <c r="O61446" s="90"/>
      <c r="P61446" s="90"/>
      <c r="Q61446" s="90"/>
    </row>
    <row r="61447" spans="4:17" x14ac:dyDescent="0.25">
      <c r="D61447" s="87"/>
      <c r="J61447" s="88"/>
      <c r="K61447" s="89"/>
      <c r="M61447" s="88"/>
      <c r="O61447" s="90"/>
      <c r="P61447" s="90"/>
      <c r="Q61447" s="90"/>
    </row>
    <row r="61448" spans="4:17" x14ac:dyDescent="0.25">
      <c r="D61448" s="87"/>
      <c r="J61448" s="88"/>
      <c r="K61448" s="89"/>
      <c r="M61448" s="88"/>
      <c r="O61448" s="90"/>
      <c r="P61448" s="90"/>
      <c r="Q61448" s="90"/>
    </row>
    <row r="61449" spans="4:17" x14ac:dyDescent="0.25">
      <c r="D61449" s="87"/>
      <c r="J61449" s="88"/>
      <c r="K61449" s="89"/>
      <c r="M61449" s="88"/>
      <c r="O61449" s="90"/>
      <c r="P61449" s="90"/>
      <c r="Q61449" s="90"/>
    </row>
    <row r="61450" spans="4:17" x14ac:dyDescent="0.25">
      <c r="D61450" s="87"/>
      <c r="J61450" s="88"/>
      <c r="K61450" s="89"/>
      <c r="M61450" s="88"/>
      <c r="O61450" s="90"/>
      <c r="P61450" s="90"/>
      <c r="Q61450" s="90"/>
    </row>
    <row r="61451" spans="4:17" x14ac:dyDescent="0.25">
      <c r="D61451" s="87"/>
      <c r="J61451" s="88"/>
      <c r="K61451" s="89"/>
      <c r="M61451" s="88"/>
      <c r="O61451" s="90"/>
      <c r="P61451" s="90"/>
      <c r="Q61451" s="90"/>
    </row>
    <row r="61452" spans="4:17" x14ac:dyDescent="0.25">
      <c r="D61452" s="87"/>
      <c r="J61452" s="88"/>
      <c r="K61452" s="89"/>
      <c r="M61452" s="88"/>
      <c r="O61452" s="90"/>
      <c r="P61452" s="90"/>
      <c r="Q61452" s="90"/>
    </row>
    <row r="61453" spans="4:17" x14ac:dyDescent="0.25">
      <c r="D61453" s="87"/>
      <c r="J61453" s="88"/>
      <c r="K61453" s="89"/>
      <c r="M61453" s="88"/>
      <c r="O61453" s="90"/>
      <c r="P61453" s="90"/>
      <c r="Q61453" s="90"/>
    </row>
    <row r="61454" spans="4:17" x14ac:dyDescent="0.25">
      <c r="D61454" s="87"/>
      <c r="J61454" s="88"/>
      <c r="K61454" s="89"/>
      <c r="M61454" s="88"/>
      <c r="O61454" s="90"/>
      <c r="P61454" s="90"/>
      <c r="Q61454" s="90"/>
    </row>
    <row r="61455" spans="4:17" x14ac:dyDescent="0.25">
      <c r="D61455" s="87"/>
      <c r="J61455" s="88"/>
      <c r="K61455" s="89"/>
      <c r="M61455" s="88"/>
      <c r="O61455" s="90"/>
      <c r="P61455" s="90"/>
      <c r="Q61455" s="90"/>
    </row>
    <row r="61456" spans="4:17" x14ac:dyDescent="0.25">
      <c r="D61456" s="87"/>
      <c r="J61456" s="88"/>
      <c r="K61456" s="89"/>
      <c r="M61456" s="88"/>
      <c r="O61456" s="90"/>
      <c r="P61456" s="90"/>
      <c r="Q61456" s="90"/>
    </row>
    <row r="61457" spans="4:17" x14ac:dyDescent="0.25">
      <c r="D61457" s="87"/>
      <c r="J61457" s="88"/>
      <c r="K61457" s="89"/>
      <c r="M61457" s="88"/>
      <c r="O61457" s="90"/>
      <c r="P61457" s="90"/>
      <c r="Q61457" s="90"/>
    </row>
    <row r="61458" spans="4:17" x14ac:dyDescent="0.25">
      <c r="D61458" s="87"/>
      <c r="J61458" s="88"/>
      <c r="K61458" s="89"/>
      <c r="M61458" s="88"/>
      <c r="O61458" s="90"/>
      <c r="P61458" s="90"/>
      <c r="Q61458" s="90"/>
    </row>
    <row r="61459" spans="4:17" x14ac:dyDescent="0.25">
      <c r="D61459" s="87"/>
      <c r="J61459" s="88"/>
      <c r="K61459" s="89"/>
      <c r="M61459" s="88"/>
      <c r="O61459" s="90"/>
      <c r="P61459" s="90"/>
      <c r="Q61459" s="90"/>
    </row>
    <row r="61460" spans="4:17" x14ac:dyDescent="0.25">
      <c r="D61460" s="87"/>
      <c r="J61460" s="88"/>
      <c r="K61460" s="89"/>
      <c r="M61460" s="88"/>
      <c r="O61460" s="90"/>
      <c r="P61460" s="90"/>
      <c r="Q61460" s="90"/>
    </row>
    <row r="61461" spans="4:17" x14ac:dyDescent="0.25">
      <c r="D61461" s="87"/>
      <c r="J61461" s="88"/>
      <c r="K61461" s="89"/>
      <c r="M61461" s="88"/>
      <c r="O61461" s="90"/>
      <c r="P61461" s="90"/>
      <c r="Q61461" s="90"/>
    </row>
    <row r="61462" spans="4:17" x14ac:dyDescent="0.25">
      <c r="D61462" s="87"/>
      <c r="J61462" s="88"/>
      <c r="K61462" s="89"/>
      <c r="M61462" s="88"/>
      <c r="O61462" s="90"/>
      <c r="P61462" s="90"/>
      <c r="Q61462" s="90"/>
    </row>
    <row r="61463" spans="4:17" x14ac:dyDescent="0.25">
      <c r="D61463" s="87"/>
      <c r="J61463" s="88"/>
      <c r="K61463" s="89"/>
      <c r="M61463" s="88"/>
      <c r="O61463" s="90"/>
      <c r="P61463" s="90"/>
      <c r="Q61463" s="90"/>
    </row>
    <row r="61464" spans="4:17" x14ac:dyDescent="0.25">
      <c r="D61464" s="87"/>
      <c r="J61464" s="88"/>
      <c r="K61464" s="89"/>
      <c r="M61464" s="88"/>
      <c r="O61464" s="90"/>
      <c r="P61464" s="90"/>
      <c r="Q61464" s="90"/>
    </row>
    <row r="61465" spans="4:17" x14ac:dyDescent="0.25">
      <c r="D61465" s="87"/>
      <c r="J61465" s="88"/>
      <c r="K61465" s="89"/>
      <c r="M61465" s="88"/>
      <c r="O61465" s="90"/>
      <c r="P61465" s="90"/>
      <c r="Q61465" s="90"/>
    </row>
    <row r="61466" spans="4:17" x14ac:dyDescent="0.25">
      <c r="D61466" s="87"/>
      <c r="J61466" s="88"/>
      <c r="K61466" s="89"/>
      <c r="M61466" s="88"/>
      <c r="O61466" s="90"/>
      <c r="P61466" s="90"/>
      <c r="Q61466" s="90"/>
    </row>
    <row r="61467" spans="4:17" x14ac:dyDescent="0.25">
      <c r="D61467" s="87"/>
      <c r="J61467" s="88"/>
      <c r="K61467" s="89"/>
      <c r="M61467" s="88"/>
      <c r="O61467" s="90"/>
      <c r="P61467" s="90"/>
      <c r="Q61467" s="90"/>
    </row>
    <row r="61468" spans="4:17" x14ac:dyDescent="0.25">
      <c r="D61468" s="87"/>
      <c r="J61468" s="88"/>
      <c r="K61468" s="89"/>
      <c r="M61468" s="88"/>
      <c r="O61468" s="90"/>
      <c r="P61468" s="90"/>
      <c r="Q61468" s="90"/>
    </row>
    <row r="61469" spans="4:17" x14ac:dyDescent="0.25">
      <c r="D61469" s="87"/>
      <c r="J61469" s="88"/>
      <c r="K61469" s="89"/>
      <c r="M61469" s="88"/>
      <c r="O61469" s="90"/>
      <c r="P61469" s="90"/>
      <c r="Q61469" s="90"/>
    </row>
    <row r="61470" spans="4:17" x14ac:dyDescent="0.25">
      <c r="D61470" s="87"/>
      <c r="J61470" s="88"/>
      <c r="K61470" s="89"/>
      <c r="M61470" s="88"/>
      <c r="O61470" s="90"/>
      <c r="P61470" s="90"/>
      <c r="Q61470" s="90"/>
    </row>
    <row r="61471" spans="4:17" x14ac:dyDescent="0.25">
      <c r="D61471" s="87"/>
      <c r="J61471" s="88"/>
      <c r="K61471" s="89"/>
      <c r="M61471" s="88"/>
      <c r="O61471" s="90"/>
      <c r="P61471" s="90"/>
      <c r="Q61471" s="90"/>
    </row>
    <row r="61472" spans="4:17" x14ac:dyDescent="0.25">
      <c r="D61472" s="87"/>
      <c r="J61472" s="88"/>
      <c r="K61472" s="89"/>
      <c r="M61472" s="88"/>
      <c r="O61472" s="90"/>
      <c r="P61472" s="90"/>
      <c r="Q61472" s="90"/>
    </row>
    <row r="61473" spans="4:17" x14ac:dyDescent="0.25">
      <c r="D61473" s="87"/>
      <c r="J61473" s="88"/>
      <c r="K61473" s="89"/>
      <c r="M61473" s="88"/>
      <c r="O61473" s="90"/>
      <c r="P61473" s="90"/>
      <c r="Q61473" s="90"/>
    </row>
    <row r="61474" spans="4:17" x14ac:dyDescent="0.25">
      <c r="D61474" s="87"/>
      <c r="J61474" s="88"/>
      <c r="K61474" s="89"/>
      <c r="M61474" s="88"/>
      <c r="O61474" s="90"/>
      <c r="P61474" s="90"/>
      <c r="Q61474" s="90"/>
    </row>
    <row r="61475" spans="4:17" x14ac:dyDescent="0.25">
      <c r="D61475" s="87"/>
      <c r="J61475" s="88"/>
      <c r="K61475" s="89"/>
      <c r="M61475" s="88"/>
      <c r="O61475" s="90"/>
      <c r="P61475" s="90"/>
      <c r="Q61475" s="90"/>
    </row>
    <row r="61476" spans="4:17" x14ac:dyDescent="0.25">
      <c r="D61476" s="87"/>
      <c r="J61476" s="88"/>
      <c r="K61476" s="89"/>
      <c r="M61476" s="88"/>
      <c r="O61476" s="90"/>
      <c r="P61476" s="90"/>
      <c r="Q61476" s="90"/>
    </row>
    <row r="61477" spans="4:17" x14ac:dyDescent="0.25">
      <c r="D61477" s="87"/>
      <c r="J61477" s="88"/>
      <c r="K61477" s="89"/>
      <c r="M61477" s="88"/>
      <c r="O61477" s="90"/>
      <c r="P61477" s="90"/>
      <c r="Q61477" s="90"/>
    </row>
    <row r="61478" spans="4:17" x14ac:dyDescent="0.25">
      <c r="D61478" s="87"/>
      <c r="J61478" s="88"/>
      <c r="K61478" s="89"/>
      <c r="M61478" s="88"/>
      <c r="O61478" s="90"/>
      <c r="P61478" s="90"/>
      <c r="Q61478" s="90"/>
    </row>
    <row r="61479" spans="4:17" x14ac:dyDescent="0.25">
      <c r="D61479" s="87"/>
      <c r="J61479" s="88"/>
      <c r="K61479" s="89"/>
      <c r="M61479" s="88"/>
      <c r="O61479" s="90"/>
      <c r="P61479" s="90"/>
      <c r="Q61479" s="90"/>
    </row>
    <row r="61480" spans="4:17" x14ac:dyDescent="0.25">
      <c r="D61480" s="87"/>
      <c r="J61480" s="88"/>
      <c r="K61480" s="89"/>
      <c r="M61480" s="88"/>
      <c r="O61480" s="90"/>
      <c r="P61480" s="90"/>
      <c r="Q61480" s="90"/>
    </row>
    <row r="61481" spans="4:17" x14ac:dyDescent="0.25">
      <c r="D61481" s="87"/>
      <c r="J61481" s="88"/>
      <c r="K61481" s="89"/>
      <c r="M61481" s="88"/>
      <c r="O61481" s="90"/>
      <c r="P61481" s="90"/>
      <c r="Q61481" s="90"/>
    </row>
    <row r="61482" spans="4:17" x14ac:dyDescent="0.25">
      <c r="D61482" s="87"/>
      <c r="J61482" s="88"/>
      <c r="K61482" s="89"/>
      <c r="M61482" s="88"/>
      <c r="O61482" s="90"/>
      <c r="P61482" s="90"/>
      <c r="Q61482" s="90"/>
    </row>
    <row r="61483" spans="4:17" x14ac:dyDescent="0.25">
      <c r="D61483" s="87"/>
      <c r="J61483" s="88"/>
      <c r="K61483" s="89"/>
      <c r="M61483" s="88"/>
      <c r="O61483" s="90"/>
      <c r="P61483" s="90"/>
      <c r="Q61483" s="90"/>
    </row>
    <row r="61484" spans="4:17" x14ac:dyDescent="0.25">
      <c r="D61484" s="87"/>
      <c r="J61484" s="88"/>
      <c r="K61484" s="89"/>
      <c r="M61484" s="88"/>
      <c r="O61484" s="90"/>
      <c r="P61484" s="90"/>
      <c r="Q61484" s="90"/>
    </row>
    <row r="61485" spans="4:17" x14ac:dyDescent="0.25">
      <c r="D61485" s="87"/>
      <c r="J61485" s="88"/>
      <c r="K61485" s="89"/>
      <c r="M61485" s="88"/>
      <c r="O61485" s="90"/>
      <c r="P61485" s="90"/>
      <c r="Q61485" s="90"/>
    </row>
    <row r="61486" spans="4:17" x14ac:dyDescent="0.25">
      <c r="D61486" s="87"/>
      <c r="J61486" s="88"/>
      <c r="K61486" s="89"/>
      <c r="M61486" s="88"/>
      <c r="O61486" s="90"/>
      <c r="P61486" s="90"/>
      <c r="Q61486" s="90"/>
    </row>
    <row r="61487" spans="4:17" x14ac:dyDescent="0.25">
      <c r="D61487" s="87"/>
      <c r="J61487" s="88"/>
      <c r="K61487" s="89"/>
      <c r="M61487" s="88"/>
      <c r="O61487" s="90"/>
      <c r="P61487" s="90"/>
      <c r="Q61487" s="90"/>
    </row>
    <row r="61488" spans="4:17" x14ac:dyDescent="0.25">
      <c r="D61488" s="87"/>
      <c r="J61488" s="88"/>
      <c r="K61488" s="89"/>
      <c r="M61488" s="88"/>
      <c r="O61488" s="90"/>
      <c r="P61488" s="90"/>
      <c r="Q61488" s="90"/>
    </row>
    <row r="61489" spans="4:17" x14ac:dyDescent="0.25">
      <c r="D61489" s="87"/>
      <c r="J61489" s="88"/>
      <c r="K61489" s="89"/>
      <c r="M61489" s="88"/>
      <c r="O61489" s="90"/>
      <c r="P61489" s="90"/>
      <c r="Q61489" s="90"/>
    </row>
    <row r="61490" spans="4:17" x14ac:dyDescent="0.25">
      <c r="D61490" s="87"/>
      <c r="J61490" s="88"/>
      <c r="K61490" s="89"/>
      <c r="M61490" s="88"/>
      <c r="O61490" s="90"/>
      <c r="P61490" s="90"/>
      <c r="Q61490" s="90"/>
    </row>
    <row r="61491" spans="4:17" x14ac:dyDescent="0.25">
      <c r="D61491" s="87"/>
      <c r="J61491" s="88"/>
      <c r="K61491" s="89"/>
      <c r="M61491" s="88"/>
      <c r="O61491" s="90"/>
      <c r="P61491" s="90"/>
      <c r="Q61491" s="90"/>
    </row>
    <row r="61492" spans="4:17" x14ac:dyDescent="0.25">
      <c r="D61492" s="87"/>
      <c r="J61492" s="88"/>
      <c r="K61492" s="89"/>
      <c r="M61492" s="88"/>
      <c r="O61492" s="90"/>
      <c r="P61492" s="90"/>
      <c r="Q61492" s="90"/>
    </row>
    <row r="61493" spans="4:17" x14ac:dyDescent="0.25">
      <c r="D61493" s="87"/>
      <c r="J61493" s="88"/>
      <c r="K61493" s="89"/>
      <c r="M61493" s="88"/>
      <c r="O61493" s="90"/>
      <c r="P61493" s="90"/>
      <c r="Q61493" s="90"/>
    </row>
    <row r="61494" spans="4:17" x14ac:dyDescent="0.25">
      <c r="D61494" s="87"/>
      <c r="J61494" s="88"/>
      <c r="K61494" s="89"/>
      <c r="M61494" s="88"/>
      <c r="O61494" s="90"/>
      <c r="P61494" s="90"/>
      <c r="Q61494" s="90"/>
    </row>
    <row r="61495" spans="4:17" x14ac:dyDescent="0.25">
      <c r="D61495" s="87"/>
      <c r="J61495" s="88"/>
      <c r="K61495" s="89"/>
      <c r="M61495" s="88"/>
      <c r="O61495" s="90"/>
      <c r="P61495" s="90"/>
      <c r="Q61495" s="90"/>
    </row>
    <row r="61496" spans="4:17" x14ac:dyDescent="0.25">
      <c r="D61496" s="87"/>
      <c r="J61496" s="88"/>
      <c r="K61496" s="89"/>
      <c r="M61496" s="88"/>
      <c r="O61496" s="90"/>
      <c r="P61496" s="90"/>
      <c r="Q61496" s="90"/>
    </row>
    <row r="61497" spans="4:17" x14ac:dyDescent="0.25">
      <c r="D61497" s="87"/>
      <c r="J61497" s="88"/>
      <c r="K61497" s="89"/>
      <c r="M61497" s="88"/>
      <c r="O61497" s="90"/>
      <c r="P61497" s="90"/>
      <c r="Q61497" s="90"/>
    </row>
    <row r="61498" spans="4:17" x14ac:dyDescent="0.25">
      <c r="D61498" s="87"/>
      <c r="J61498" s="88"/>
      <c r="K61498" s="89"/>
      <c r="M61498" s="88"/>
      <c r="O61498" s="90"/>
      <c r="P61498" s="90"/>
      <c r="Q61498" s="90"/>
    </row>
    <row r="61499" spans="4:17" x14ac:dyDescent="0.25">
      <c r="D61499" s="87"/>
      <c r="J61499" s="88"/>
      <c r="K61499" s="89"/>
      <c r="M61499" s="88"/>
      <c r="O61499" s="90"/>
      <c r="P61499" s="90"/>
      <c r="Q61499" s="90"/>
    </row>
    <row r="61500" spans="4:17" x14ac:dyDescent="0.25">
      <c r="D61500" s="87"/>
      <c r="J61500" s="88"/>
      <c r="K61500" s="89"/>
      <c r="M61500" s="88"/>
      <c r="O61500" s="90"/>
      <c r="P61500" s="90"/>
      <c r="Q61500" s="90"/>
    </row>
    <row r="61501" spans="4:17" x14ac:dyDescent="0.25">
      <c r="D61501" s="87"/>
      <c r="J61501" s="88"/>
      <c r="K61501" s="89"/>
      <c r="M61501" s="88"/>
      <c r="O61501" s="90"/>
      <c r="P61501" s="90"/>
      <c r="Q61501" s="90"/>
    </row>
    <row r="61502" spans="4:17" x14ac:dyDescent="0.25">
      <c r="D61502" s="87"/>
      <c r="J61502" s="88"/>
      <c r="K61502" s="89"/>
      <c r="M61502" s="88"/>
      <c r="O61502" s="90"/>
      <c r="P61502" s="90"/>
      <c r="Q61502" s="90"/>
    </row>
    <row r="61503" spans="4:17" x14ac:dyDescent="0.25">
      <c r="D61503" s="87"/>
      <c r="J61503" s="88"/>
      <c r="K61503" s="89"/>
      <c r="M61503" s="88"/>
      <c r="O61503" s="90"/>
      <c r="P61503" s="90"/>
      <c r="Q61503" s="90"/>
    </row>
    <row r="61504" spans="4:17" x14ac:dyDescent="0.25">
      <c r="D61504" s="87"/>
      <c r="J61504" s="88"/>
      <c r="K61504" s="89"/>
      <c r="M61504" s="88"/>
      <c r="O61504" s="90"/>
      <c r="P61504" s="90"/>
      <c r="Q61504" s="90"/>
    </row>
    <row r="61505" spans="4:17" x14ac:dyDescent="0.25">
      <c r="D61505" s="87"/>
      <c r="J61505" s="88"/>
      <c r="K61505" s="89"/>
      <c r="M61505" s="88"/>
      <c r="O61505" s="90"/>
      <c r="P61505" s="90"/>
      <c r="Q61505" s="90"/>
    </row>
    <row r="61506" spans="4:17" x14ac:dyDescent="0.25">
      <c r="D61506" s="87"/>
      <c r="J61506" s="88"/>
      <c r="K61506" s="89"/>
      <c r="M61506" s="88"/>
      <c r="O61506" s="90"/>
      <c r="P61506" s="90"/>
      <c r="Q61506" s="90"/>
    </row>
    <row r="61507" spans="4:17" x14ac:dyDescent="0.25">
      <c r="D61507" s="87"/>
      <c r="J61507" s="88"/>
      <c r="K61507" s="89"/>
      <c r="M61507" s="88"/>
      <c r="O61507" s="90"/>
      <c r="P61507" s="90"/>
      <c r="Q61507" s="90"/>
    </row>
    <row r="61508" spans="4:17" x14ac:dyDescent="0.25">
      <c r="D61508" s="87"/>
      <c r="J61508" s="88"/>
      <c r="K61508" s="89"/>
      <c r="M61508" s="88"/>
      <c r="O61508" s="90"/>
      <c r="P61508" s="90"/>
      <c r="Q61508" s="90"/>
    </row>
    <row r="61509" spans="4:17" x14ac:dyDescent="0.25">
      <c r="D61509" s="87"/>
      <c r="J61509" s="88"/>
      <c r="K61509" s="89"/>
      <c r="M61509" s="88"/>
      <c r="O61509" s="90"/>
      <c r="P61509" s="90"/>
      <c r="Q61509" s="90"/>
    </row>
    <row r="61510" spans="4:17" x14ac:dyDescent="0.25">
      <c r="D61510" s="87"/>
      <c r="J61510" s="88"/>
      <c r="K61510" s="89"/>
      <c r="M61510" s="88"/>
      <c r="O61510" s="90"/>
      <c r="P61510" s="90"/>
      <c r="Q61510" s="90"/>
    </row>
    <row r="61511" spans="4:17" x14ac:dyDescent="0.25">
      <c r="D61511" s="87"/>
      <c r="J61511" s="88"/>
      <c r="K61511" s="89"/>
      <c r="M61511" s="88"/>
      <c r="O61511" s="90"/>
      <c r="P61511" s="90"/>
      <c r="Q61511" s="90"/>
    </row>
    <row r="61512" spans="4:17" x14ac:dyDescent="0.25">
      <c r="D61512" s="87"/>
      <c r="J61512" s="88"/>
      <c r="K61512" s="89"/>
      <c r="M61512" s="88"/>
      <c r="O61512" s="90"/>
      <c r="P61512" s="90"/>
      <c r="Q61512" s="90"/>
    </row>
    <row r="61513" spans="4:17" x14ac:dyDescent="0.25">
      <c r="D61513" s="87"/>
      <c r="J61513" s="88"/>
      <c r="K61513" s="89"/>
      <c r="M61513" s="88"/>
      <c r="O61513" s="90"/>
      <c r="P61513" s="90"/>
      <c r="Q61513" s="90"/>
    </row>
    <row r="61514" spans="4:17" x14ac:dyDescent="0.25">
      <c r="D61514" s="87"/>
      <c r="J61514" s="88"/>
      <c r="K61514" s="89"/>
      <c r="M61514" s="88"/>
      <c r="O61514" s="90"/>
      <c r="P61514" s="90"/>
      <c r="Q61514" s="90"/>
    </row>
    <row r="61515" spans="4:17" x14ac:dyDescent="0.25">
      <c r="D61515" s="87"/>
      <c r="J61515" s="88"/>
      <c r="K61515" s="89"/>
      <c r="M61515" s="88"/>
      <c r="O61515" s="90"/>
      <c r="P61515" s="90"/>
      <c r="Q61515" s="90"/>
    </row>
    <row r="61516" spans="4:17" x14ac:dyDescent="0.25">
      <c r="D61516" s="87"/>
      <c r="J61516" s="88"/>
      <c r="K61516" s="89"/>
      <c r="M61516" s="88"/>
      <c r="O61516" s="90"/>
      <c r="P61516" s="90"/>
      <c r="Q61516" s="90"/>
    </row>
    <row r="61517" spans="4:17" x14ac:dyDescent="0.25">
      <c r="D61517" s="87"/>
      <c r="J61517" s="88"/>
      <c r="K61517" s="89"/>
      <c r="M61517" s="88"/>
      <c r="O61517" s="90"/>
      <c r="P61517" s="90"/>
      <c r="Q61517" s="90"/>
    </row>
    <row r="61518" spans="4:17" x14ac:dyDescent="0.25">
      <c r="D61518" s="87"/>
      <c r="J61518" s="88"/>
      <c r="K61518" s="89"/>
      <c r="M61518" s="88"/>
      <c r="O61518" s="90"/>
      <c r="P61518" s="90"/>
      <c r="Q61518" s="90"/>
    </row>
    <row r="61519" spans="4:17" x14ac:dyDescent="0.25">
      <c r="D61519" s="87"/>
      <c r="J61519" s="88"/>
      <c r="K61519" s="89"/>
      <c r="M61519" s="88"/>
      <c r="O61519" s="90"/>
      <c r="P61519" s="90"/>
      <c r="Q61519" s="90"/>
    </row>
    <row r="61520" spans="4:17" x14ac:dyDescent="0.25">
      <c r="D61520" s="87"/>
      <c r="J61520" s="88"/>
      <c r="K61520" s="89"/>
      <c r="M61520" s="88"/>
      <c r="O61520" s="90"/>
      <c r="P61520" s="90"/>
      <c r="Q61520" s="90"/>
    </row>
    <row r="61521" spans="4:17" x14ac:dyDescent="0.25">
      <c r="D61521" s="87"/>
      <c r="J61521" s="88"/>
      <c r="K61521" s="89"/>
      <c r="M61521" s="88"/>
      <c r="O61521" s="90"/>
      <c r="P61521" s="90"/>
      <c r="Q61521" s="90"/>
    </row>
    <row r="61522" spans="4:17" x14ac:dyDescent="0.25">
      <c r="D61522" s="87"/>
      <c r="J61522" s="88"/>
      <c r="K61522" s="89"/>
      <c r="M61522" s="88"/>
      <c r="O61522" s="90"/>
      <c r="P61522" s="90"/>
      <c r="Q61522" s="90"/>
    </row>
    <row r="61523" spans="4:17" x14ac:dyDescent="0.25">
      <c r="D61523" s="87"/>
      <c r="J61523" s="88"/>
      <c r="K61523" s="89"/>
      <c r="M61523" s="88"/>
      <c r="O61523" s="90"/>
      <c r="P61523" s="90"/>
      <c r="Q61523" s="90"/>
    </row>
    <row r="61524" spans="4:17" x14ac:dyDescent="0.25">
      <c r="D61524" s="87"/>
      <c r="J61524" s="88"/>
      <c r="K61524" s="89"/>
      <c r="M61524" s="88"/>
      <c r="O61524" s="90"/>
      <c r="P61524" s="90"/>
      <c r="Q61524" s="90"/>
    </row>
    <row r="61525" spans="4:17" x14ac:dyDescent="0.25">
      <c r="D61525" s="87"/>
      <c r="J61525" s="88"/>
      <c r="K61525" s="89"/>
      <c r="M61525" s="88"/>
      <c r="O61525" s="90"/>
      <c r="P61525" s="90"/>
      <c r="Q61525" s="90"/>
    </row>
    <row r="61526" spans="4:17" x14ac:dyDescent="0.25">
      <c r="D61526" s="87"/>
      <c r="J61526" s="88"/>
      <c r="K61526" s="89"/>
      <c r="M61526" s="88"/>
      <c r="O61526" s="90"/>
      <c r="P61526" s="90"/>
      <c r="Q61526" s="90"/>
    </row>
    <row r="61527" spans="4:17" x14ac:dyDescent="0.25">
      <c r="D61527" s="87"/>
      <c r="J61527" s="88"/>
      <c r="K61527" s="89"/>
      <c r="M61527" s="88"/>
      <c r="O61527" s="90"/>
      <c r="P61527" s="90"/>
      <c r="Q61527" s="90"/>
    </row>
    <row r="61528" spans="4:17" x14ac:dyDescent="0.25">
      <c r="D61528" s="87"/>
      <c r="J61528" s="88"/>
      <c r="K61528" s="89"/>
      <c r="M61528" s="88"/>
      <c r="O61528" s="90"/>
      <c r="P61528" s="90"/>
      <c r="Q61528" s="90"/>
    </row>
    <row r="61529" spans="4:17" x14ac:dyDescent="0.25">
      <c r="D61529" s="87"/>
      <c r="J61529" s="88"/>
      <c r="K61529" s="89"/>
      <c r="M61529" s="88"/>
      <c r="O61529" s="90"/>
      <c r="P61529" s="90"/>
      <c r="Q61529" s="90"/>
    </row>
    <row r="61530" spans="4:17" x14ac:dyDescent="0.25">
      <c r="D61530" s="87"/>
      <c r="J61530" s="88"/>
      <c r="K61530" s="89"/>
      <c r="M61530" s="88"/>
      <c r="O61530" s="90"/>
      <c r="P61530" s="90"/>
      <c r="Q61530" s="90"/>
    </row>
    <row r="61531" spans="4:17" x14ac:dyDescent="0.25">
      <c r="D61531" s="87"/>
      <c r="J61531" s="88"/>
      <c r="K61531" s="89"/>
      <c r="M61531" s="88"/>
      <c r="O61531" s="90"/>
      <c r="P61531" s="90"/>
      <c r="Q61531" s="90"/>
    </row>
    <row r="61532" spans="4:17" x14ac:dyDescent="0.25">
      <c r="D61532" s="87"/>
      <c r="J61532" s="88"/>
      <c r="K61532" s="89"/>
      <c r="M61532" s="88"/>
      <c r="O61532" s="90"/>
      <c r="P61532" s="90"/>
      <c r="Q61532" s="90"/>
    </row>
    <row r="61533" spans="4:17" x14ac:dyDescent="0.25">
      <c r="D61533" s="87"/>
      <c r="J61533" s="88"/>
      <c r="K61533" s="89"/>
      <c r="M61533" s="88"/>
      <c r="O61533" s="90"/>
      <c r="P61533" s="90"/>
      <c r="Q61533" s="90"/>
    </row>
    <row r="61534" spans="4:17" x14ac:dyDescent="0.25">
      <c r="D61534" s="87"/>
      <c r="J61534" s="88"/>
      <c r="K61534" s="89"/>
      <c r="M61534" s="88"/>
      <c r="O61534" s="90"/>
      <c r="P61534" s="90"/>
      <c r="Q61534" s="90"/>
    </row>
    <row r="61535" spans="4:17" x14ac:dyDescent="0.25">
      <c r="D61535" s="87"/>
      <c r="J61535" s="88"/>
      <c r="K61535" s="89"/>
      <c r="M61535" s="88"/>
      <c r="O61535" s="90"/>
      <c r="P61535" s="90"/>
      <c r="Q61535" s="90"/>
    </row>
    <row r="61536" spans="4:17" x14ac:dyDescent="0.25">
      <c r="D61536" s="87"/>
      <c r="J61536" s="88"/>
      <c r="K61536" s="89"/>
      <c r="M61536" s="88"/>
      <c r="O61536" s="90"/>
      <c r="P61536" s="90"/>
      <c r="Q61536" s="90"/>
    </row>
    <row r="61537" spans="4:17" x14ac:dyDescent="0.25">
      <c r="D61537" s="87"/>
      <c r="J61537" s="88"/>
      <c r="K61537" s="89"/>
      <c r="M61537" s="88"/>
      <c r="O61537" s="90"/>
      <c r="P61537" s="90"/>
      <c r="Q61537" s="90"/>
    </row>
    <row r="61538" spans="4:17" x14ac:dyDescent="0.25">
      <c r="D61538" s="87"/>
      <c r="J61538" s="88"/>
      <c r="K61538" s="89"/>
      <c r="M61538" s="88"/>
      <c r="O61538" s="90"/>
      <c r="P61538" s="90"/>
      <c r="Q61538" s="90"/>
    </row>
    <row r="61539" spans="4:17" x14ac:dyDescent="0.25">
      <c r="D61539" s="87"/>
      <c r="J61539" s="88"/>
      <c r="K61539" s="89"/>
      <c r="M61539" s="88"/>
      <c r="O61539" s="90"/>
      <c r="P61539" s="90"/>
      <c r="Q61539" s="90"/>
    </row>
    <row r="61540" spans="4:17" x14ac:dyDescent="0.25">
      <c r="D61540" s="87"/>
      <c r="J61540" s="88"/>
      <c r="K61540" s="89"/>
      <c r="M61540" s="88"/>
      <c r="O61540" s="90"/>
      <c r="P61540" s="90"/>
      <c r="Q61540" s="90"/>
    </row>
    <row r="61541" spans="4:17" x14ac:dyDescent="0.25">
      <c r="D61541" s="87"/>
      <c r="J61541" s="88"/>
      <c r="K61541" s="89"/>
      <c r="M61541" s="88"/>
      <c r="O61541" s="90"/>
      <c r="P61541" s="90"/>
      <c r="Q61541" s="90"/>
    </row>
    <row r="61542" spans="4:17" x14ac:dyDescent="0.25">
      <c r="D61542" s="87"/>
      <c r="J61542" s="88"/>
      <c r="K61542" s="89"/>
      <c r="M61542" s="88"/>
      <c r="O61542" s="90"/>
      <c r="P61542" s="90"/>
      <c r="Q61542" s="90"/>
    </row>
    <row r="61543" spans="4:17" x14ac:dyDescent="0.25">
      <c r="D61543" s="87"/>
      <c r="J61543" s="88"/>
      <c r="K61543" s="89"/>
      <c r="M61543" s="88"/>
      <c r="O61543" s="90"/>
      <c r="P61543" s="90"/>
      <c r="Q61543" s="90"/>
    </row>
    <row r="61544" spans="4:17" x14ac:dyDescent="0.25">
      <c r="D61544" s="87"/>
      <c r="J61544" s="88"/>
      <c r="K61544" s="89"/>
      <c r="M61544" s="88"/>
      <c r="O61544" s="90"/>
      <c r="P61544" s="90"/>
      <c r="Q61544" s="90"/>
    </row>
    <row r="61545" spans="4:17" x14ac:dyDescent="0.25">
      <c r="D61545" s="87"/>
      <c r="J61545" s="88"/>
      <c r="K61545" s="89"/>
      <c r="M61545" s="88"/>
      <c r="O61545" s="90"/>
      <c r="P61545" s="90"/>
      <c r="Q61545" s="90"/>
    </row>
    <row r="61546" spans="4:17" x14ac:dyDescent="0.25">
      <c r="D61546" s="87"/>
      <c r="J61546" s="88"/>
      <c r="K61546" s="89"/>
      <c r="M61546" s="88"/>
      <c r="O61546" s="90"/>
      <c r="P61546" s="90"/>
      <c r="Q61546" s="90"/>
    </row>
    <row r="61547" spans="4:17" x14ac:dyDescent="0.25">
      <c r="D61547" s="87"/>
      <c r="J61547" s="88"/>
      <c r="K61547" s="89"/>
      <c r="M61547" s="88"/>
      <c r="O61547" s="90"/>
      <c r="P61547" s="90"/>
      <c r="Q61547" s="90"/>
    </row>
    <row r="61548" spans="4:17" x14ac:dyDescent="0.25">
      <c r="D61548" s="87"/>
      <c r="J61548" s="88"/>
      <c r="K61548" s="89"/>
      <c r="M61548" s="88"/>
      <c r="O61548" s="90"/>
      <c r="P61548" s="90"/>
      <c r="Q61548" s="90"/>
    </row>
    <row r="61549" spans="4:17" x14ac:dyDescent="0.25">
      <c r="D61549" s="87"/>
      <c r="J61549" s="88"/>
      <c r="K61549" s="89"/>
      <c r="M61549" s="88"/>
      <c r="O61549" s="90"/>
      <c r="P61549" s="90"/>
      <c r="Q61549" s="90"/>
    </row>
    <row r="61550" spans="4:17" x14ac:dyDescent="0.25">
      <c r="D61550" s="87"/>
      <c r="J61550" s="88"/>
      <c r="K61550" s="89"/>
      <c r="M61550" s="88"/>
      <c r="O61550" s="90"/>
      <c r="P61550" s="90"/>
      <c r="Q61550" s="90"/>
    </row>
    <row r="61551" spans="4:17" x14ac:dyDescent="0.25">
      <c r="D61551" s="87"/>
      <c r="J61551" s="88"/>
      <c r="K61551" s="89"/>
      <c r="M61551" s="88"/>
      <c r="O61551" s="90"/>
      <c r="P61551" s="90"/>
      <c r="Q61551" s="90"/>
    </row>
    <row r="61552" spans="4:17" x14ac:dyDescent="0.25">
      <c r="D61552" s="87"/>
      <c r="J61552" s="88"/>
      <c r="K61552" s="89"/>
      <c r="M61552" s="88"/>
      <c r="O61552" s="90"/>
      <c r="P61552" s="90"/>
      <c r="Q61552" s="90"/>
    </row>
    <row r="61553" spans="4:17" x14ac:dyDescent="0.25">
      <c r="D61553" s="87"/>
      <c r="J61553" s="88"/>
      <c r="K61553" s="89"/>
      <c r="M61553" s="88"/>
      <c r="O61553" s="90"/>
      <c r="P61553" s="90"/>
      <c r="Q61553" s="90"/>
    </row>
    <row r="61554" spans="4:17" x14ac:dyDescent="0.25">
      <c r="D61554" s="87"/>
      <c r="J61554" s="88"/>
      <c r="K61554" s="89"/>
      <c r="M61554" s="88"/>
      <c r="O61554" s="90"/>
      <c r="P61554" s="90"/>
      <c r="Q61554" s="90"/>
    </row>
    <row r="61555" spans="4:17" x14ac:dyDescent="0.25">
      <c r="D61555" s="87"/>
      <c r="J61555" s="88"/>
      <c r="K61555" s="89"/>
      <c r="M61555" s="88"/>
      <c r="O61555" s="90"/>
      <c r="P61555" s="90"/>
      <c r="Q61555" s="90"/>
    </row>
    <row r="61556" spans="4:17" x14ac:dyDescent="0.25">
      <c r="D61556" s="87"/>
      <c r="J61556" s="88"/>
      <c r="K61556" s="89"/>
      <c r="M61556" s="88"/>
      <c r="O61556" s="90"/>
      <c r="P61556" s="90"/>
      <c r="Q61556" s="90"/>
    </row>
    <row r="61557" spans="4:17" x14ac:dyDescent="0.25">
      <c r="D61557" s="87"/>
      <c r="J61557" s="88"/>
      <c r="K61557" s="89"/>
      <c r="M61557" s="88"/>
      <c r="O61557" s="90"/>
      <c r="P61557" s="90"/>
      <c r="Q61557" s="90"/>
    </row>
    <row r="61558" spans="4:17" x14ac:dyDescent="0.25">
      <c r="D61558" s="87"/>
      <c r="J61558" s="88"/>
      <c r="K61558" s="89"/>
      <c r="M61558" s="88"/>
      <c r="O61558" s="90"/>
      <c r="P61558" s="90"/>
      <c r="Q61558" s="90"/>
    </row>
    <row r="61559" spans="4:17" x14ac:dyDescent="0.25">
      <c r="D61559" s="87"/>
      <c r="J61559" s="88"/>
      <c r="K61559" s="89"/>
      <c r="M61559" s="88"/>
      <c r="O61559" s="90"/>
      <c r="P61559" s="90"/>
      <c r="Q61559" s="90"/>
    </row>
    <row r="61560" spans="4:17" x14ac:dyDescent="0.25">
      <c r="D61560" s="87"/>
      <c r="J61560" s="88"/>
      <c r="K61560" s="89"/>
      <c r="M61560" s="88"/>
      <c r="O61560" s="90"/>
      <c r="P61560" s="90"/>
      <c r="Q61560" s="90"/>
    </row>
    <row r="61561" spans="4:17" x14ac:dyDescent="0.25">
      <c r="D61561" s="87"/>
      <c r="J61561" s="88"/>
      <c r="K61561" s="89"/>
      <c r="M61561" s="88"/>
      <c r="O61561" s="90"/>
      <c r="P61561" s="90"/>
      <c r="Q61561" s="90"/>
    </row>
    <row r="61562" spans="4:17" x14ac:dyDescent="0.25">
      <c r="D61562" s="87"/>
      <c r="J61562" s="88"/>
      <c r="K61562" s="89"/>
      <c r="M61562" s="88"/>
      <c r="O61562" s="90"/>
      <c r="P61562" s="90"/>
      <c r="Q61562" s="90"/>
    </row>
    <row r="61563" spans="4:17" x14ac:dyDescent="0.25">
      <c r="D61563" s="87"/>
      <c r="J61563" s="88"/>
      <c r="K61563" s="89"/>
      <c r="M61563" s="88"/>
      <c r="O61563" s="90"/>
      <c r="P61563" s="90"/>
      <c r="Q61563" s="90"/>
    </row>
    <row r="61564" spans="4:17" x14ac:dyDescent="0.25">
      <c r="D61564" s="87"/>
      <c r="J61564" s="88"/>
      <c r="K61564" s="89"/>
      <c r="M61564" s="88"/>
      <c r="O61564" s="90"/>
      <c r="P61564" s="90"/>
      <c r="Q61564" s="90"/>
    </row>
    <row r="61565" spans="4:17" x14ac:dyDescent="0.25">
      <c r="D61565" s="87"/>
      <c r="J61565" s="88"/>
      <c r="K61565" s="89"/>
      <c r="M61565" s="88"/>
      <c r="O61565" s="90"/>
      <c r="P61565" s="90"/>
      <c r="Q61565" s="90"/>
    </row>
    <row r="61566" spans="4:17" x14ac:dyDescent="0.25">
      <c r="D61566" s="87"/>
      <c r="J61566" s="88"/>
      <c r="K61566" s="89"/>
      <c r="M61566" s="88"/>
      <c r="O61566" s="90"/>
      <c r="P61566" s="90"/>
      <c r="Q61566" s="90"/>
    </row>
    <row r="61567" spans="4:17" x14ac:dyDescent="0.25">
      <c r="D61567" s="87"/>
      <c r="J61567" s="88"/>
      <c r="K61567" s="89"/>
      <c r="M61567" s="88"/>
      <c r="O61567" s="90"/>
      <c r="P61567" s="90"/>
      <c r="Q61567" s="90"/>
    </row>
    <row r="61568" spans="4:17" x14ac:dyDescent="0.25">
      <c r="D61568" s="87"/>
      <c r="J61568" s="88"/>
      <c r="K61568" s="89"/>
      <c r="M61568" s="88"/>
      <c r="O61568" s="90"/>
      <c r="P61568" s="90"/>
      <c r="Q61568" s="90"/>
    </row>
    <row r="61569" spans="4:17" x14ac:dyDescent="0.25">
      <c r="D61569" s="87"/>
      <c r="J61569" s="88"/>
      <c r="K61569" s="89"/>
      <c r="M61569" s="88"/>
      <c r="O61569" s="90"/>
      <c r="P61569" s="90"/>
      <c r="Q61569" s="90"/>
    </row>
    <row r="61570" spans="4:17" x14ac:dyDescent="0.25">
      <c r="D61570" s="87"/>
      <c r="J61570" s="88"/>
      <c r="K61570" s="89"/>
      <c r="M61570" s="88"/>
      <c r="O61570" s="90"/>
      <c r="P61570" s="90"/>
      <c r="Q61570" s="90"/>
    </row>
    <row r="61571" spans="4:17" x14ac:dyDescent="0.25">
      <c r="D61571" s="87"/>
      <c r="J61571" s="88"/>
      <c r="K61571" s="89"/>
      <c r="M61571" s="88"/>
      <c r="O61571" s="90"/>
      <c r="P61571" s="90"/>
      <c r="Q61571" s="90"/>
    </row>
    <row r="61572" spans="4:17" x14ac:dyDescent="0.25">
      <c r="D61572" s="87"/>
      <c r="J61572" s="88"/>
      <c r="K61572" s="89"/>
      <c r="M61572" s="88"/>
      <c r="O61572" s="90"/>
      <c r="P61572" s="90"/>
      <c r="Q61572" s="90"/>
    </row>
    <row r="61573" spans="4:17" x14ac:dyDescent="0.25">
      <c r="D61573" s="87"/>
      <c r="J61573" s="88"/>
      <c r="K61573" s="89"/>
      <c r="M61573" s="88"/>
      <c r="O61573" s="90"/>
      <c r="P61573" s="90"/>
      <c r="Q61573" s="90"/>
    </row>
    <row r="61574" spans="4:17" x14ac:dyDescent="0.25">
      <c r="D61574" s="87"/>
      <c r="J61574" s="88"/>
      <c r="K61574" s="89"/>
      <c r="M61574" s="88"/>
      <c r="O61574" s="90"/>
      <c r="P61574" s="90"/>
      <c r="Q61574" s="90"/>
    </row>
    <row r="61575" spans="4:17" x14ac:dyDescent="0.25">
      <c r="D61575" s="87"/>
      <c r="J61575" s="88"/>
      <c r="K61575" s="89"/>
      <c r="M61575" s="88"/>
      <c r="O61575" s="90"/>
      <c r="P61575" s="90"/>
      <c r="Q61575" s="90"/>
    </row>
    <row r="61576" spans="4:17" x14ac:dyDescent="0.25">
      <c r="D61576" s="87"/>
      <c r="J61576" s="88"/>
      <c r="K61576" s="89"/>
      <c r="M61576" s="88"/>
      <c r="O61576" s="90"/>
      <c r="P61576" s="90"/>
      <c r="Q61576" s="90"/>
    </row>
    <row r="61577" spans="4:17" x14ac:dyDescent="0.25">
      <c r="D61577" s="87"/>
      <c r="J61577" s="88"/>
      <c r="K61577" s="89"/>
      <c r="M61577" s="88"/>
      <c r="O61577" s="90"/>
      <c r="P61577" s="90"/>
      <c r="Q61577" s="90"/>
    </row>
    <row r="61578" spans="4:17" x14ac:dyDescent="0.25">
      <c r="D61578" s="87"/>
      <c r="J61578" s="88"/>
      <c r="K61578" s="89"/>
      <c r="M61578" s="88"/>
      <c r="O61578" s="90"/>
      <c r="P61578" s="90"/>
      <c r="Q61578" s="90"/>
    </row>
    <row r="61579" spans="4:17" x14ac:dyDescent="0.25">
      <c r="D61579" s="87"/>
      <c r="J61579" s="88"/>
      <c r="K61579" s="89"/>
      <c r="M61579" s="88"/>
      <c r="O61579" s="90"/>
      <c r="P61579" s="90"/>
      <c r="Q61579" s="90"/>
    </row>
    <row r="61580" spans="4:17" x14ac:dyDescent="0.25">
      <c r="D61580" s="87"/>
      <c r="J61580" s="88"/>
      <c r="K61580" s="89"/>
      <c r="M61580" s="88"/>
      <c r="O61580" s="90"/>
      <c r="P61580" s="90"/>
      <c r="Q61580" s="90"/>
    </row>
    <row r="61581" spans="4:17" x14ac:dyDescent="0.25">
      <c r="D61581" s="87"/>
      <c r="J61581" s="88"/>
      <c r="K61581" s="89"/>
      <c r="M61581" s="88"/>
      <c r="O61581" s="90"/>
      <c r="P61581" s="90"/>
      <c r="Q61581" s="90"/>
    </row>
    <row r="61582" spans="4:17" x14ac:dyDescent="0.25">
      <c r="D61582" s="87"/>
      <c r="J61582" s="88"/>
      <c r="K61582" s="89"/>
      <c r="M61582" s="88"/>
      <c r="O61582" s="90"/>
      <c r="P61582" s="90"/>
      <c r="Q61582" s="90"/>
    </row>
    <row r="61583" spans="4:17" x14ac:dyDescent="0.25">
      <c r="D61583" s="87"/>
      <c r="J61583" s="88"/>
      <c r="K61583" s="89"/>
      <c r="M61583" s="88"/>
      <c r="O61583" s="90"/>
      <c r="P61583" s="90"/>
      <c r="Q61583" s="90"/>
    </row>
    <row r="61584" spans="4:17" x14ac:dyDescent="0.25">
      <c r="D61584" s="87"/>
      <c r="J61584" s="88"/>
      <c r="K61584" s="89"/>
      <c r="M61584" s="88"/>
      <c r="O61584" s="90"/>
      <c r="P61584" s="90"/>
      <c r="Q61584" s="90"/>
    </row>
    <row r="61585" spans="4:17" x14ac:dyDescent="0.25">
      <c r="D61585" s="87"/>
      <c r="J61585" s="88"/>
      <c r="K61585" s="89"/>
      <c r="M61585" s="88"/>
      <c r="O61585" s="90"/>
      <c r="P61585" s="90"/>
      <c r="Q61585" s="90"/>
    </row>
    <row r="61586" spans="4:17" x14ac:dyDescent="0.25">
      <c r="D61586" s="87"/>
      <c r="J61586" s="88"/>
      <c r="K61586" s="89"/>
      <c r="M61586" s="88"/>
      <c r="O61586" s="90"/>
      <c r="P61586" s="90"/>
      <c r="Q61586" s="90"/>
    </row>
    <row r="61587" spans="4:17" x14ac:dyDescent="0.25">
      <c r="D61587" s="87"/>
      <c r="J61587" s="88"/>
      <c r="K61587" s="89"/>
      <c r="M61587" s="88"/>
      <c r="O61587" s="90"/>
      <c r="P61587" s="90"/>
      <c r="Q61587" s="90"/>
    </row>
    <row r="61588" spans="4:17" x14ac:dyDescent="0.25">
      <c r="D61588" s="87"/>
      <c r="J61588" s="88"/>
      <c r="K61588" s="89"/>
      <c r="M61588" s="88"/>
      <c r="O61588" s="90"/>
      <c r="P61588" s="90"/>
      <c r="Q61588" s="90"/>
    </row>
    <row r="61589" spans="4:17" x14ac:dyDescent="0.25">
      <c r="D61589" s="87"/>
      <c r="J61589" s="88"/>
      <c r="K61589" s="89"/>
      <c r="M61589" s="88"/>
      <c r="O61589" s="90"/>
      <c r="P61589" s="90"/>
      <c r="Q61589" s="90"/>
    </row>
    <row r="61590" spans="4:17" x14ac:dyDescent="0.25">
      <c r="D61590" s="87"/>
      <c r="J61590" s="88"/>
      <c r="K61590" s="89"/>
      <c r="M61590" s="88"/>
      <c r="O61590" s="90"/>
      <c r="P61590" s="90"/>
      <c r="Q61590" s="90"/>
    </row>
    <row r="61591" spans="4:17" x14ac:dyDescent="0.25">
      <c r="D61591" s="87"/>
      <c r="J61591" s="88"/>
      <c r="K61591" s="89"/>
      <c r="M61591" s="88"/>
      <c r="O61591" s="90"/>
      <c r="P61591" s="90"/>
      <c r="Q61591" s="90"/>
    </row>
    <row r="61592" spans="4:17" x14ac:dyDescent="0.25">
      <c r="D61592" s="87"/>
      <c r="J61592" s="88"/>
      <c r="K61592" s="89"/>
      <c r="M61592" s="88"/>
      <c r="O61592" s="90"/>
      <c r="P61592" s="90"/>
      <c r="Q61592" s="90"/>
    </row>
    <row r="61593" spans="4:17" x14ac:dyDescent="0.25">
      <c r="D61593" s="87"/>
      <c r="J61593" s="88"/>
      <c r="K61593" s="89"/>
      <c r="M61593" s="88"/>
      <c r="O61593" s="90"/>
      <c r="P61593" s="90"/>
      <c r="Q61593" s="90"/>
    </row>
    <row r="61594" spans="4:17" x14ac:dyDescent="0.25">
      <c r="D61594" s="87"/>
      <c r="J61594" s="88"/>
      <c r="K61594" s="89"/>
      <c r="M61594" s="88"/>
      <c r="O61594" s="90"/>
      <c r="P61594" s="90"/>
      <c r="Q61594" s="90"/>
    </row>
    <row r="61595" spans="4:17" x14ac:dyDescent="0.25">
      <c r="D61595" s="87"/>
      <c r="J61595" s="88"/>
      <c r="K61595" s="89"/>
      <c r="M61595" s="88"/>
      <c r="O61595" s="90"/>
      <c r="P61595" s="90"/>
      <c r="Q61595" s="90"/>
    </row>
    <row r="61596" spans="4:17" x14ac:dyDescent="0.25">
      <c r="D61596" s="87"/>
      <c r="J61596" s="88"/>
      <c r="K61596" s="89"/>
      <c r="M61596" s="88"/>
      <c r="O61596" s="90"/>
      <c r="P61596" s="90"/>
      <c r="Q61596" s="90"/>
    </row>
    <row r="61597" spans="4:17" x14ac:dyDescent="0.25">
      <c r="D61597" s="87"/>
      <c r="J61597" s="88"/>
      <c r="K61597" s="89"/>
      <c r="M61597" s="88"/>
      <c r="O61597" s="90"/>
      <c r="P61597" s="90"/>
      <c r="Q61597" s="90"/>
    </row>
    <row r="61598" spans="4:17" x14ac:dyDescent="0.25">
      <c r="D61598" s="87"/>
      <c r="J61598" s="88"/>
      <c r="K61598" s="89"/>
      <c r="M61598" s="88"/>
      <c r="O61598" s="90"/>
      <c r="P61598" s="90"/>
      <c r="Q61598" s="90"/>
    </row>
    <row r="61599" spans="4:17" x14ac:dyDescent="0.25">
      <c r="D61599" s="87"/>
      <c r="J61599" s="88"/>
      <c r="K61599" s="89"/>
      <c r="M61599" s="88"/>
      <c r="O61599" s="90"/>
      <c r="P61599" s="90"/>
      <c r="Q61599" s="90"/>
    </row>
    <row r="61600" spans="4:17" x14ac:dyDescent="0.25">
      <c r="D61600" s="87"/>
      <c r="J61600" s="88"/>
      <c r="K61600" s="89"/>
      <c r="M61600" s="88"/>
      <c r="O61600" s="90"/>
      <c r="P61600" s="90"/>
      <c r="Q61600" s="90"/>
    </row>
    <row r="61601" spans="4:17" x14ac:dyDescent="0.25">
      <c r="D61601" s="87"/>
      <c r="J61601" s="88"/>
      <c r="K61601" s="89"/>
      <c r="M61601" s="88"/>
      <c r="O61601" s="90"/>
      <c r="P61601" s="90"/>
      <c r="Q61601" s="90"/>
    </row>
    <row r="61602" spans="4:17" x14ac:dyDescent="0.25">
      <c r="D61602" s="87"/>
      <c r="J61602" s="88"/>
      <c r="K61602" s="89"/>
      <c r="M61602" s="88"/>
      <c r="O61602" s="90"/>
      <c r="P61602" s="90"/>
      <c r="Q61602" s="90"/>
    </row>
    <row r="61603" spans="4:17" x14ac:dyDescent="0.25">
      <c r="D61603" s="87"/>
      <c r="J61603" s="88"/>
      <c r="K61603" s="89"/>
      <c r="M61603" s="88"/>
      <c r="O61603" s="90"/>
      <c r="P61603" s="90"/>
      <c r="Q61603" s="90"/>
    </row>
    <row r="61604" spans="4:17" x14ac:dyDescent="0.25">
      <c r="D61604" s="87"/>
      <c r="J61604" s="88"/>
      <c r="K61604" s="89"/>
      <c r="M61604" s="88"/>
      <c r="O61604" s="90"/>
      <c r="P61604" s="90"/>
      <c r="Q61604" s="90"/>
    </row>
    <row r="61605" spans="4:17" x14ac:dyDescent="0.25">
      <c r="D61605" s="87"/>
      <c r="J61605" s="88"/>
      <c r="K61605" s="89"/>
      <c r="M61605" s="88"/>
      <c r="O61605" s="90"/>
      <c r="P61605" s="90"/>
      <c r="Q61605" s="90"/>
    </row>
    <row r="61606" spans="4:17" x14ac:dyDescent="0.25">
      <c r="D61606" s="87"/>
      <c r="J61606" s="88"/>
      <c r="K61606" s="89"/>
      <c r="M61606" s="88"/>
      <c r="O61606" s="90"/>
      <c r="P61606" s="90"/>
      <c r="Q61606" s="90"/>
    </row>
    <row r="61607" spans="4:17" x14ac:dyDescent="0.25">
      <c r="D61607" s="87"/>
      <c r="J61607" s="88"/>
      <c r="K61607" s="89"/>
      <c r="M61607" s="88"/>
      <c r="O61607" s="90"/>
      <c r="P61607" s="90"/>
      <c r="Q61607" s="90"/>
    </row>
    <row r="61608" spans="4:17" x14ac:dyDescent="0.25">
      <c r="D61608" s="87"/>
      <c r="J61608" s="88"/>
      <c r="K61608" s="89"/>
      <c r="M61608" s="88"/>
      <c r="O61608" s="90"/>
      <c r="P61608" s="90"/>
      <c r="Q61608" s="90"/>
    </row>
    <row r="61609" spans="4:17" x14ac:dyDescent="0.25">
      <c r="D61609" s="87"/>
      <c r="J61609" s="88"/>
      <c r="K61609" s="89"/>
      <c r="M61609" s="88"/>
      <c r="O61609" s="90"/>
      <c r="P61609" s="90"/>
      <c r="Q61609" s="90"/>
    </row>
    <row r="61610" spans="4:17" x14ac:dyDescent="0.25">
      <c r="D61610" s="87"/>
      <c r="J61610" s="88"/>
      <c r="K61610" s="89"/>
      <c r="M61610" s="88"/>
      <c r="O61610" s="90"/>
      <c r="P61610" s="90"/>
      <c r="Q61610" s="90"/>
    </row>
    <row r="61611" spans="4:17" x14ac:dyDescent="0.25">
      <c r="D61611" s="87"/>
      <c r="J61611" s="88"/>
      <c r="K61611" s="89"/>
      <c r="M61611" s="88"/>
      <c r="O61611" s="90"/>
      <c r="P61611" s="90"/>
      <c r="Q61611" s="90"/>
    </row>
    <row r="61612" spans="4:17" x14ac:dyDescent="0.25">
      <c r="D61612" s="87"/>
      <c r="J61612" s="88"/>
      <c r="K61612" s="89"/>
      <c r="M61612" s="88"/>
      <c r="O61612" s="90"/>
      <c r="P61612" s="90"/>
      <c r="Q61612" s="90"/>
    </row>
    <row r="61613" spans="4:17" x14ac:dyDescent="0.25">
      <c r="D61613" s="87"/>
      <c r="J61613" s="88"/>
      <c r="K61613" s="89"/>
      <c r="M61613" s="88"/>
      <c r="O61613" s="90"/>
      <c r="P61613" s="90"/>
      <c r="Q61613" s="90"/>
    </row>
    <row r="61614" spans="4:17" x14ac:dyDescent="0.25">
      <c r="D61614" s="87"/>
      <c r="J61614" s="88"/>
      <c r="K61614" s="89"/>
      <c r="M61614" s="88"/>
      <c r="O61614" s="90"/>
      <c r="P61614" s="90"/>
      <c r="Q61614" s="90"/>
    </row>
    <row r="61615" spans="4:17" x14ac:dyDescent="0.25">
      <c r="D61615" s="87"/>
      <c r="J61615" s="88"/>
      <c r="K61615" s="89"/>
      <c r="M61615" s="88"/>
      <c r="O61615" s="90"/>
      <c r="P61615" s="90"/>
      <c r="Q61615" s="90"/>
    </row>
    <row r="61616" spans="4:17" x14ac:dyDescent="0.25">
      <c r="D61616" s="87"/>
      <c r="J61616" s="88"/>
      <c r="K61616" s="89"/>
      <c r="M61616" s="88"/>
      <c r="O61616" s="90"/>
      <c r="P61616" s="90"/>
      <c r="Q61616" s="90"/>
    </row>
    <row r="61617" spans="4:17" x14ac:dyDescent="0.25">
      <c r="D61617" s="87"/>
      <c r="J61617" s="88"/>
      <c r="K61617" s="89"/>
      <c r="M61617" s="88"/>
      <c r="O61617" s="90"/>
      <c r="P61617" s="90"/>
      <c r="Q61617" s="90"/>
    </row>
    <row r="61618" spans="4:17" x14ac:dyDescent="0.25">
      <c r="D61618" s="87"/>
      <c r="J61618" s="88"/>
      <c r="K61618" s="89"/>
      <c r="M61618" s="88"/>
      <c r="O61618" s="90"/>
      <c r="P61618" s="90"/>
      <c r="Q61618" s="90"/>
    </row>
    <row r="61619" spans="4:17" x14ac:dyDescent="0.25">
      <c r="D61619" s="87"/>
      <c r="J61619" s="88"/>
      <c r="K61619" s="89"/>
      <c r="M61619" s="88"/>
      <c r="O61619" s="90"/>
      <c r="P61619" s="90"/>
      <c r="Q61619" s="90"/>
    </row>
    <row r="61620" spans="4:17" x14ac:dyDescent="0.25">
      <c r="D61620" s="87"/>
      <c r="J61620" s="88"/>
      <c r="K61620" s="89"/>
      <c r="M61620" s="88"/>
      <c r="O61620" s="90"/>
      <c r="P61620" s="90"/>
      <c r="Q61620" s="90"/>
    </row>
    <row r="61621" spans="4:17" x14ac:dyDescent="0.25">
      <c r="D61621" s="87"/>
      <c r="J61621" s="88"/>
      <c r="K61621" s="89"/>
      <c r="M61621" s="88"/>
      <c r="O61621" s="90"/>
      <c r="P61621" s="90"/>
      <c r="Q61621" s="90"/>
    </row>
    <row r="61622" spans="4:17" x14ac:dyDescent="0.25">
      <c r="D61622" s="87"/>
      <c r="J61622" s="88"/>
      <c r="K61622" s="89"/>
      <c r="M61622" s="88"/>
      <c r="O61622" s="90"/>
      <c r="P61622" s="90"/>
      <c r="Q61622" s="90"/>
    </row>
    <row r="61623" spans="4:17" x14ac:dyDescent="0.25">
      <c r="D61623" s="87"/>
      <c r="J61623" s="88"/>
      <c r="K61623" s="89"/>
      <c r="M61623" s="88"/>
      <c r="O61623" s="90"/>
      <c r="P61623" s="90"/>
      <c r="Q61623" s="90"/>
    </row>
    <row r="61624" spans="4:17" x14ac:dyDescent="0.25">
      <c r="D61624" s="87"/>
      <c r="J61624" s="88"/>
      <c r="K61624" s="89"/>
      <c r="M61624" s="88"/>
      <c r="O61624" s="90"/>
      <c r="P61624" s="90"/>
      <c r="Q61624" s="90"/>
    </row>
    <row r="61625" spans="4:17" x14ac:dyDescent="0.25">
      <c r="D61625" s="87"/>
      <c r="J61625" s="88"/>
      <c r="K61625" s="89"/>
      <c r="M61625" s="88"/>
      <c r="O61625" s="90"/>
      <c r="P61625" s="90"/>
      <c r="Q61625" s="90"/>
    </row>
    <row r="61626" spans="4:17" x14ac:dyDescent="0.25">
      <c r="D61626" s="87"/>
      <c r="J61626" s="88"/>
      <c r="K61626" s="89"/>
      <c r="M61626" s="88"/>
      <c r="O61626" s="90"/>
      <c r="P61626" s="90"/>
      <c r="Q61626" s="90"/>
    </row>
    <row r="61627" spans="4:17" x14ac:dyDescent="0.25">
      <c r="D61627" s="87"/>
      <c r="J61627" s="88"/>
      <c r="K61627" s="89"/>
      <c r="M61627" s="88"/>
      <c r="O61627" s="90"/>
      <c r="P61627" s="90"/>
      <c r="Q61627" s="90"/>
    </row>
    <row r="61628" spans="4:17" x14ac:dyDescent="0.25">
      <c r="D61628" s="87"/>
      <c r="J61628" s="88"/>
      <c r="K61628" s="89"/>
      <c r="M61628" s="88"/>
      <c r="O61628" s="90"/>
      <c r="P61628" s="90"/>
      <c r="Q61628" s="90"/>
    </row>
    <row r="61629" spans="4:17" x14ac:dyDescent="0.25">
      <c r="D61629" s="87"/>
      <c r="J61629" s="88"/>
      <c r="K61629" s="89"/>
      <c r="M61629" s="88"/>
      <c r="O61629" s="90"/>
      <c r="P61629" s="90"/>
      <c r="Q61629" s="90"/>
    </row>
    <row r="61630" spans="4:17" x14ac:dyDescent="0.25">
      <c r="D61630" s="87"/>
      <c r="J61630" s="88"/>
      <c r="K61630" s="89"/>
      <c r="M61630" s="88"/>
      <c r="O61630" s="90"/>
      <c r="P61630" s="90"/>
      <c r="Q61630" s="90"/>
    </row>
    <row r="61631" spans="4:17" x14ac:dyDescent="0.25">
      <c r="D61631" s="87"/>
      <c r="J61631" s="88"/>
      <c r="K61631" s="89"/>
      <c r="M61631" s="88"/>
      <c r="O61631" s="90"/>
      <c r="P61631" s="90"/>
      <c r="Q61631" s="90"/>
    </row>
    <row r="61632" spans="4:17" x14ac:dyDescent="0.25">
      <c r="D61632" s="87"/>
      <c r="J61632" s="88"/>
      <c r="K61632" s="89"/>
      <c r="M61632" s="88"/>
      <c r="O61632" s="90"/>
      <c r="P61632" s="90"/>
      <c r="Q61632" s="90"/>
    </row>
    <row r="61633" spans="4:17" x14ac:dyDescent="0.25">
      <c r="D61633" s="87"/>
      <c r="J61633" s="88"/>
      <c r="K61633" s="89"/>
      <c r="M61633" s="88"/>
      <c r="O61633" s="90"/>
      <c r="P61633" s="90"/>
      <c r="Q61633" s="90"/>
    </row>
    <row r="61634" spans="4:17" x14ac:dyDescent="0.25">
      <c r="D61634" s="87"/>
      <c r="J61634" s="88"/>
      <c r="K61634" s="89"/>
      <c r="M61634" s="88"/>
      <c r="O61634" s="90"/>
      <c r="P61634" s="90"/>
      <c r="Q61634" s="90"/>
    </row>
    <row r="61635" spans="4:17" x14ac:dyDescent="0.25">
      <c r="D61635" s="87"/>
      <c r="J61635" s="88"/>
      <c r="K61635" s="89"/>
      <c r="M61635" s="88"/>
      <c r="O61635" s="90"/>
      <c r="P61635" s="90"/>
      <c r="Q61635" s="90"/>
    </row>
    <row r="61636" spans="4:17" x14ac:dyDescent="0.25">
      <c r="D61636" s="87"/>
      <c r="J61636" s="88"/>
      <c r="K61636" s="89"/>
      <c r="M61636" s="88"/>
      <c r="O61636" s="90"/>
      <c r="P61636" s="90"/>
      <c r="Q61636" s="90"/>
    </row>
    <row r="61637" spans="4:17" x14ac:dyDescent="0.25">
      <c r="D61637" s="87"/>
      <c r="J61637" s="88"/>
      <c r="K61637" s="89"/>
      <c r="M61637" s="88"/>
      <c r="O61637" s="90"/>
      <c r="P61637" s="90"/>
      <c r="Q61637" s="90"/>
    </row>
    <row r="61638" spans="4:17" x14ac:dyDescent="0.25">
      <c r="D61638" s="87"/>
      <c r="J61638" s="88"/>
      <c r="K61638" s="89"/>
      <c r="M61638" s="88"/>
      <c r="O61638" s="90"/>
      <c r="P61638" s="90"/>
      <c r="Q61638" s="90"/>
    </row>
    <row r="61639" spans="4:17" x14ac:dyDescent="0.25">
      <c r="D61639" s="87"/>
      <c r="J61639" s="88"/>
      <c r="K61639" s="89"/>
      <c r="M61639" s="88"/>
      <c r="O61639" s="90"/>
      <c r="P61639" s="90"/>
      <c r="Q61639" s="90"/>
    </row>
    <row r="61640" spans="4:17" x14ac:dyDescent="0.25">
      <c r="D61640" s="87"/>
      <c r="J61640" s="88"/>
      <c r="K61640" s="89"/>
      <c r="M61640" s="88"/>
      <c r="O61640" s="90"/>
      <c r="P61640" s="90"/>
      <c r="Q61640" s="90"/>
    </row>
    <row r="61641" spans="4:17" x14ac:dyDescent="0.25">
      <c r="D61641" s="87"/>
      <c r="J61641" s="88"/>
      <c r="K61641" s="89"/>
      <c r="M61641" s="88"/>
      <c r="O61641" s="90"/>
      <c r="P61641" s="90"/>
      <c r="Q61641" s="90"/>
    </row>
    <row r="61642" spans="4:17" x14ac:dyDescent="0.25">
      <c r="D61642" s="87"/>
      <c r="J61642" s="88"/>
      <c r="K61642" s="89"/>
      <c r="M61642" s="88"/>
      <c r="O61642" s="90"/>
      <c r="P61642" s="90"/>
      <c r="Q61642" s="90"/>
    </row>
    <row r="61643" spans="4:17" x14ac:dyDescent="0.25">
      <c r="D61643" s="87"/>
      <c r="J61643" s="88"/>
      <c r="K61643" s="89"/>
      <c r="M61643" s="88"/>
      <c r="O61643" s="90"/>
      <c r="P61643" s="90"/>
      <c r="Q61643" s="90"/>
    </row>
    <row r="61644" spans="4:17" x14ac:dyDescent="0.25">
      <c r="D61644" s="87"/>
      <c r="J61644" s="88"/>
      <c r="K61644" s="89"/>
      <c r="M61644" s="88"/>
      <c r="O61644" s="90"/>
      <c r="P61644" s="90"/>
      <c r="Q61644" s="90"/>
    </row>
    <row r="61645" spans="4:17" x14ac:dyDescent="0.25">
      <c r="D61645" s="87"/>
      <c r="J61645" s="88"/>
      <c r="K61645" s="89"/>
      <c r="M61645" s="88"/>
      <c r="O61645" s="90"/>
      <c r="P61645" s="90"/>
      <c r="Q61645" s="90"/>
    </row>
    <row r="61646" spans="4:17" x14ac:dyDescent="0.25">
      <c r="D61646" s="87"/>
      <c r="J61646" s="88"/>
      <c r="K61646" s="89"/>
      <c r="M61646" s="88"/>
      <c r="O61646" s="90"/>
      <c r="P61646" s="90"/>
      <c r="Q61646" s="90"/>
    </row>
    <row r="61647" spans="4:17" x14ac:dyDescent="0.25">
      <c r="D61647" s="87"/>
      <c r="J61647" s="88"/>
      <c r="K61647" s="89"/>
      <c r="M61647" s="88"/>
      <c r="O61647" s="90"/>
      <c r="P61647" s="90"/>
      <c r="Q61647" s="90"/>
    </row>
    <row r="61648" spans="4:17" x14ac:dyDescent="0.25">
      <c r="D61648" s="87"/>
      <c r="J61648" s="88"/>
      <c r="K61648" s="89"/>
      <c r="M61648" s="88"/>
      <c r="O61648" s="90"/>
      <c r="P61648" s="90"/>
      <c r="Q61648" s="90"/>
    </row>
    <row r="61649" spans="4:17" x14ac:dyDescent="0.25">
      <c r="D61649" s="87"/>
      <c r="J61649" s="88"/>
      <c r="K61649" s="89"/>
      <c r="M61649" s="88"/>
      <c r="O61649" s="90"/>
      <c r="P61649" s="90"/>
      <c r="Q61649" s="90"/>
    </row>
    <row r="61650" spans="4:17" x14ac:dyDescent="0.25">
      <c r="D61650" s="87"/>
      <c r="J61650" s="88"/>
      <c r="K61650" s="89"/>
      <c r="M61650" s="88"/>
      <c r="O61650" s="90"/>
      <c r="P61650" s="90"/>
      <c r="Q61650" s="90"/>
    </row>
    <row r="61651" spans="4:17" x14ac:dyDescent="0.25">
      <c r="D61651" s="87"/>
      <c r="J61651" s="88"/>
      <c r="K61651" s="89"/>
      <c r="M61651" s="88"/>
      <c r="O61651" s="90"/>
      <c r="P61651" s="90"/>
      <c r="Q61651" s="90"/>
    </row>
    <row r="61652" spans="4:17" x14ac:dyDescent="0.25">
      <c r="D61652" s="87"/>
      <c r="J61652" s="88"/>
      <c r="K61652" s="89"/>
      <c r="M61652" s="88"/>
      <c r="O61652" s="90"/>
      <c r="P61652" s="90"/>
      <c r="Q61652" s="90"/>
    </row>
    <row r="61653" spans="4:17" x14ac:dyDescent="0.25">
      <c r="D61653" s="87"/>
      <c r="J61653" s="88"/>
      <c r="K61653" s="89"/>
      <c r="M61653" s="88"/>
      <c r="O61653" s="90"/>
      <c r="P61653" s="90"/>
      <c r="Q61653" s="90"/>
    </row>
    <row r="61654" spans="4:17" x14ac:dyDescent="0.25">
      <c r="D61654" s="87"/>
      <c r="J61654" s="88"/>
      <c r="K61654" s="89"/>
      <c r="M61654" s="88"/>
      <c r="O61654" s="90"/>
      <c r="P61654" s="90"/>
      <c r="Q61654" s="90"/>
    </row>
    <row r="61655" spans="4:17" x14ac:dyDescent="0.25">
      <c r="D61655" s="87"/>
      <c r="J61655" s="88"/>
      <c r="K61655" s="89"/>
      <c r="M61655" s="88"/>
      <c r="O61655" s="90"/>
      <c r="P61655" s="90"/>
      <c r="Q61655" s="90"/>
    </row>
    <row r="61656" spans="4:17" x14ac:dyDescent="0.25">
      <c r="D61656" s="87"/>
      <c r="J61656" s="88"/>
      <c r="K61656" s="89"/>
      <c r="M61656" s="88"/>
      <c r="O61656" s="90"/>
      <c r="P61656" s="90"/>
      <c r="Q61656" s="90"/>
    </row>
    <row r="61657" spans="4:17" x14ac:dyDescent="0.25">
      <c r="D61657" s="87"/>
      <c r="J61657" s="88"/>
      <c r="K61657" s="89"/>
      <c r="M61657" s="88"/>
      <c r="O61657" s="90"/>
      <c r="P61657" s="90"/>
      <c r="Q61657" s="90"/>
    </row>
    <row r="61658" spans="4:17" x14ac:dyDescent="0.25">
      <c r="D61658" s="87"/>
      <c r="J61658" s="88"/>
      <c r="K61658" s="89"/>
      <c r="M61658" s="88"/>
      <c r="O61658" s="90"/>
      <c r="P61658" s="90"/>
      <c r="Q61658" s="90"/>
    </row>
    <row r="61659" spans="4:17" x14ac:dyDescent="0.25">
      <c r="D61659" s="87"/>
      <c r="J61659" s="88"/>
      <c r="K61659" s="89"/>
      <c r="M61659" s="88"/>
      <c r="O61659" s="90"/>
      <c r="P61659" s="90"/>
      <c r="Q61659" s="90"/>
    </row>
    <row r="61660" spans="4:17" x14ac:dyDescent="0.25">
      <c r="D61660" s="87"/>
      <c r="J61660" s="88"/>
      <c r="K61660" s="89"/>
      <c r="M61660" s="88"/>
      <c r="O61660" s="90"/>
      <c r="P61660" s="90"/>
      <c r="Q61660" s="90"/>
    </row>
    <row r="61661" spans="4:17" x14ac:dyDescent="0.25">
      <c r="D61661" s="87"/>
      <c r="J61661" s="88"/>
      <c r="K61661" s="89"/>
      <c r="M61661" s="88"/>
      <c r="O61661" s="90"/>
      <c r="P61661" s="90"/>
      <c r="Q61661" s="90"/>
    </row>
    <row r="61662" spans="4:17" x14ac:dyDescent="0.25">
      <c r="D61662" s="87"/>
      <c r="J61662" s="88"/>
      <c r="K61662" s="89"/>
      <c r="M61662" s="88"/>
      <c r="O61662" s="90"/>
      <c r="P61662" s="90"/>
      <c r="Q61662" s="90"/>
    </row>
    <row r="61663" spans="4:17" x14ac:dyDescent="0.25">
      <c r="D61663" s="87"/>
      <c r="J61663" s="88"/>
      <c r="K61663" s="89"/>
      <c r="M61663" s="88"/>
      <c r="O61663" s="90"/>
      <c r="P61663" s="90"/>
      <c r="Q61663" s="90"/>
    </row>
    <row r="61664" spans="4:17" x14ac:dyDescent="0.25">
      <c r="D61664" s="87"/>
      <c r="J61664" s="88"/>
      <c r="K61664" s="89"/>
      <c r="M61664" s="88"/>
      <c r="O61664" s="90"/>
      <c r="P61664" s="90"/>
      <c r="Q61664" s="90"/>
    </row>
    <row r="61665" spans="4:17" x14ac:dyDescent="0.25">
      <c r="D61665" s="87"/>
      <c r="J61665" s="88"/>
      <c r="K61665" s="89"/>
      <c r="M61665" s="88"/>
      <c r="O61665" s="90"/>
      <c r="P61665" s="90"/>
      <c r="Q61665" s="90"/>
    </row>
    <row r="61666" spans="4:17" x14ac:dyDescent="0.25">
      <c r="D61666" s="87"/>
      <c r="J61666" s="88"/>
      <c r="K61666" s="89"/>
      <c r="M61666" s="88"/>
      <c r="O61666" s="90"/>
      <c r="P61666" s="90"/>
      <c r="Q61666" s="90"/>
    </row>
    <row r="61667" spans="4:17" x14ac:dyDescent="0.25">
      <c r="D61667" s="87"/>
      <c r="J61667" s="88"/>
      <c r="K61667" s="89"/>
      <c r="M61667" s="88"/>
      <c r="O61667" s="90"/>
      <c r="P61667" s="90"/>
      <c r="Q61667" s="90"/>
    </row>
    <row r="61668" spans="4:17" x14ac:dyDescent="0.25">
      <c r="D61668" s="87"/>
      <c r="J61668" s="88"/>
      <c r="K61668" s="89"/>
      <c r="M61668" s="88"/>
      <c r="O61668" s="90"/>
      <c r="P61668" s="90"/>
      <c r="Q61668" s="90"/>
    </row>
    <row r="61669" spans="4:17" x14ac:dyDescent="0.25">
      <c r="D61669" s="87"/>
      <c r="J61669" s="88"/>
      <c r="K61669" s="89"/>
      <c r="M61669" s="88"/>
      <c r="O61669" s="90"/>
      <c r="P61669" s="90"/>
      <c r="Q61669" s="90"/>
    </row>
    <row r="61670" spans="4:17" x14ac:dyDescent="0.25">
      <c r="D61670" s="87"/>
      <c r="J61670" s="88"/>
      <c r="K61670" s="89"/>
      <c r="M61670" s="88"/>
      <c r="O61670" s="90"/>
      <c r="P61670" s="90"/>
      <c r="Q61670" s="90"/>
    </row>
    <row r="61671" spans="4:17" x14ac:dyDescent="0.25">
      <c r="D61671" s="87"/>
      <c r="J61671" s="88"/>
      <c r="K61671" s="89"/>
      <c r="M61671" s="88"/>
      <c r="O61671" s="90"/>
      <c r="P61671" s="90"/>
      <c r="Q61671" s="90"/>
    </row>
    <row r="61672" spans="4:17" x14ac:dyDescent="0.25">
      <c r="D61672" s="87"/>
      <c r="J61672" s="88"/>
      <c r="K61672" s="89"/>
      <c r="M61672" s="88"/>
      <c r="O61672" s="90"/>
      <c r="P61672" s="90"/>
      <c r="Q61672" s="90"/>
    </row>
    <row r="61673" spans="4:17" x14ac:dyDescent="0.25">
      <c r="D61673" s="87"/>
      <c r="J61673" s="88"/>
      <c r="K61673" s="89"/>
      <c r="M61673" s="88"/>
      <c r="O61673" s="90"/>
      <c r="P61673" s="90"/>
      <c r="Q61673" s="90"/>
    </row>
    <row r="61674" spans="4:17" x14ac:dyDescent="0.25">
      <c r="D61674" s="87"/>
      <c r="J61674" s="88"/>
      <c r="K61674" s="89"/>
      <c r="M61674" s="88"/>
      <c r="O61674" s="90"/>
      <c r="P61674" s="90"/>
      <c r="Q61674" s="90"/>
    </row>
    <row r="61675" spans="4:17" x14ac:dyDescent="0.25">
      <c r="D61675" s="87"/>
      <c r="J61675" s="88"/>
      <c r="K61675" s="89"/>
      <c r="M61675" s="88"/>
      <c r="O61675" s="90"/>
      <c r="P61675" s="90"/>
      <c r="Q61675" s="90"/>
    </row>
    <row r="61676" spans="4:17" x14ac:dyDescent="0.25">
      <c r="D61676" s="87"/>
      <c r="J61676" s="88"/>
      <c r="K61676" s="89"/>
      <c r="M61676" s="88"/>
      <c r="O61676" s="90"/>
      <c r="P61676" s="90"/>
      <c r="Q61676" s="90"/>
    </row>
    <row r="61677" spans="4:17" x14ac:dyDescent="0.25">
      <c r="D61677" s="87"/>
      <c r="J61677" s="88"/>
      <c r="K61677" s="89"/>
      <c r="M61677" s="88"/>
      <c r="O61677" s="90"/>
      <c r="P61677" s="90"/>
      <c r="Q61677" s="90"/>
    </row>
    <row r="61678" spans="4:17" x14ac:dyDescent="0.25">
      <c r="D61678" s="87"/>
      <c r="J61678" s="88"/>
      <c r="K61678" s="89"/>
      <c r="M61678" s="88"/>
      <c r="O61678" s="90"/>
      <c r="P61678" s="90"/>
      <c r="Q61678" s="90"/>
    </row>
    <row r="61679" spans="4:17" x14ac:dyDescent="0.25">
      <c r="D61679" s="87"/>
      <c r="J61679" s="88"/>
      <c r="K61679" s="89"/>
      <c r="M61679" s="88"/>
      <c r="O61679" s="90"/>
      <c r="P61679" s="90"/>
      <c r="Q61679" s="90"/>
    </row>
    <row r="61680" spans="4:17" x14ac:dyDescent="0.25">
      <c r="D61680" s="87"/>
      <c r="J61680" s="88"/>
      <c r="K61680" s="89"/>
      <c r="M61680" s="88"/>
      <c r="O61680" s="90"/>
      <c r="P61680" s="90"/>
      <c r="Q61680" s="90"/>
    </row>
    <row r="61681" spans="4:17" x14ac:dyDescent="0.25">
      <c r="D61681" s="87"/>
      <c r="J61681" s="88"/>
      <c r="K61681" s="89"/>
      <c r="M61681" s="88"/>
      <c r="O61681" s="90"/>
      <c r="P61681" s="90"/>
      <c r="Q61681" s="90"/>
    </row>
    <row r="61682" spans="4:17" x14ac:dyDescent="0.25">
      <c r="D61682" s="87"/>
      <c r="J61682" s="88"/>
      <c r="K61682" s="89"/>
      <c r="M61682" s="88"/>
      <c r="O61682" s="90"/>
      <c r="P61682" s="90"/>
      <c r="Q61682" s="90"/>
    </row>
    <row r="61683" spans="4:17" x14ac:dyDescent="0.25">
      <c r="D61683" s="87"/>
      <c r="J61683" s="88"/>
      <c r="K61683" s="89"/>
      <c r="M61683" s="88"/>
      <c r="O61683" s="90"/>
      <c r="P61683" s="90"/>
      <c r="Q61683" s="90"/>
    </row>
    <row r="61684" spans="4:17" x14ac:dyDescent="0.25">
      <c r="D61684" s="87"/>
      <c r="J61684" s="88"/>
      <c r="K61684" s="89"/>
      <c r="M61684" s="88"/>
      <c r="O61684" s="90"/>
      <c r="P61684" s="90"/>
      <c r="Q61684" s="90"/>
    </row>
    <row r="61685" spans="4:17" x14ac:dyDescent="0.25">
      <c r="D61685" s="87"/>
      <c r="J61685" s="88"/>
      <c r="K61685" s="89"/>
      <c r="M61685" s="88"/>
      <c r="O61685" s="90"/>
      <c r="P61685" s="90"/>
      <c r="Q61685" s="90"/>
    </row>
    <row r="61686" spans="4:17" x14ac:dyDescent="0.25">
      <c r="D61686" s="87"/>
      <c r="J61686" s="88"/>
      <c r="K61686" s="89"/>
      <c r="M61686" s="88"/>
      <c r="O61686" s="90"/>
      <c r="P61686" s="90"/>
      <c r="Q61686" s="90"/>
    </row>
    <row r="61687" spans="4:17" x14ac:dyDescent="0.25">
      <c r="D61687" s="87"/>
      <c r="J61687" s="88"/>
      <c r="K61687" s="89"/>
      <c r="M61687" s="88"/>
      <c r="O61687" s="90"/>
      <c r="P61687" s="90"/>
      <c r="Q61687" s="90"/>
    </row>
    <row r="61688" spans="4:17" x14ac:dyDescent="0.25">
      <c r="D61688" s="87"/>
      <c r="J61688" s="88"/>
      <c r="K61688" s="89"/>
      <c r="M61688" s="88"/>
      <c r="O61688" s="90"/>
      <c r="P61688" s="90"/>
      <c r="Q61688" s="90"/>
    </row>
    <row r="61689" spans="4:17" x14ac:dyDescent="0.25">
      <c r="D61689" s="87"/>
      <c r="J61689" s="88"/>
      <c r="K61689" s="89"/>
      <c r="M61689" s="88"/>
      <c r="O61689" s="90"/>
      <c r="P61689" s="90"/>
      <c r="Q61689" s="90"/>
    </row>
    <row r="61690" spans="4:17" x14ac:dyDescent="0.25">
      <c r="D61690" s="87"/>
      <c r="J61690" s="88"/>
      <c r="K61690" s="89"/>
      <c r="M61690" s="88"/>
      <c r="O61690" s="90"/>
      <c r="P61690" s="90"/>
      <c r="Q61690" s="90"/>
    </row>
    <row r="61691" spans="4:17" x14ac:dyDescent="0.25">
      <c r="D61691" s="87"/>
      <c r="J61691" s="88"/>
      <c r="K61691" s="89"/>
      <c r="M61691" s="88"/>
      <c r="O61691" s="90"/>
      <c r="P61691" s="90"/>
      <c r="Q61691" s="90"/>
    </row>
    <row r="61692" spans="4:17" x14ac:dyDescent="0.25">
      <c r="D61692" s="87"/>
      <c r="J61692" s="88"/>
      <c r="K61692" s="89"/>
      <c r="M61692" s="88"/>
      <c r="O61692" s="90"/>
      <c r="P61692" s="90"/>
      <c r="Q61692" s="90"/>
    </row>
    <row r="61693" spans="4:17" x14ac:dyDescent="0.25">
      <c r="D61693" s="87"/>
      <c r="J61693" s="88"/>
      <c r="K61693" s="89"/>
      <c r="M61693" s="88"/>
      <c r="O61693" s="90"/>
      <c r="P61693" s="90"/>
      <c r="Q61693" s="90"/>
    </row>
    <row r="61694" spans="4:17" x14ac:dyDescent="0.25">
      <c r="D61694" s="87"/>
      <c r="J61694" s="88"/>
      <c r="K61694" s="89"/>
      <c r="M61694" s="88"/>
      <c r="O61694" s="90"/>
      <c r="P61694" s="90"/>
      <c r="Q61694" s="90"/>
    </row>
    <row r="61695" spans="4:17" x14ac:dyDescent="0.25">
      <c r="D61695" s="87"/>
      <c r="J61695" s="88"/>
      <c r="K61695" s="89"/>
      <c r="M61695" s="88"/>
      <c r="O61695" s="90"/>
      <c r="P61695" s="90"/>
      <c r="Q61695" s="90"/>
    </row>
    <row r="61696" spans="4:17" x14ac:dyDescent="0.25">
      <c r="D61696" s="87"/>
      <c r="J61696" s="88"/>
      <c r="K61696" s="89"/>
      <c r="M61696" s="88"/>
      <c r="O61696" s="90"/>
      <c r="P61696" s="90"/>
      <c r="Q61696" s="90"/>
    </row>
    <row r="61697" spans="4:17" x14ac:dyDescent="0.25">
      <c r="D61697" s="87"/>
      <c r="J61697" s="88"/>
      <c r="K61697" s="89"/>
      <c r="M61697" s="88"/>
      <c r="O61697" s="90"/>
      <c r="P61697" s="90"/>
      <c r="Q61697" s="90"/>
    </row>
    <row r="61698" spans="4:17" x14ac:dyDescent="0.25">
      <c r="D61698" s="87"/>
      <c r="J61698" s="88"/>
      <c r="K61698" s="89"/>
      <c r="M61698" s="88"/>
      <c r="O61698" s="90"/>
      <c r="P61698" s="90"/>
      <c r="Q61698" s="90"/>
    </row>
    <row r="61699" spans="4:17" x14ac:dyDescent="0.25">
      <c r="D61699" s="87"/>
      <c r="J61699" s="88"/>
      <c r="K61699" s="89"/>
      <c r="M61699" s="88"/>
      <c r="O61699" s="90"/>
      <c r="P61699" s="90"/>
      <c r="Q61699" s="90"/>
    </row>
    <row r="61700" spans="4:17" x14ac:dyDescent="0.25">
      <c r="D61700" s="87"/>
      <c r="J61700" s="88"/>
      <c r="K61700" s="89"/>
      <c r="M61700" s="88"/>
      <c r="O61700" s="90"/>
      <c r="P61700" s="90"/>
      <c r="Q61700" s="90"/>
    </row>
    <row r="61701" spans="4:17" x14ac:dyDescent="0.25">
      <c r="D61701" s="87"/>
      <c r="J61701" s="88"/>
      <c r="K61701" s="89"/>
      <c r="M61701" s="88"/>
      <c r="O61701" s="90"/>
      <c r="P61701" s="90"/>
      <c r="Q61701" s="90"/>
    </row>
    <row r="61702" spans="4:17" x14ac:dyDescent="0.25">
      <c r="D61702" s="87"/>
      <c r="J61702" s="88"/>
      <c r="K61702" s="89"/>
      <c r="M61702" s="88"/>
      <c r="O61702" s="90"/>
      <c r="P61702" s="90"/>
      <c r="Q61702" s="90"/>
    </row>
    <row r="61703" spans="4:17" x14ac:dyDescent="0.25">
      <c r="D61703" s="87"/>
      <c r="J61703" s="88"/>
      <c r="K61703" s="89"/>
      <c r="M61703" s="88"/>
      <c r="O61703" s="90"/>
      <c r="P61703" s="90"/>
      <c r="Q61703" s="90"/>
    </row>
    <row r="61704" spans="4:17" x14ac:dyDescent="0.25">
      <c r="D61704" s="87"/>
      <c r="J61704" s="88"/>
      <c r="K61704" s="89"/>
      <c r="M61704" s="88"/>
      <c r="O61704" s="90"/>
      <c r="P61704" s="90"/>
      <c r="Q61704" s="90"/>
    </row>
    <row r="61705" spans="4:17" x14ac:dyDescent="0.25">
      <c r="D61705" s="87"/>
      <c r="J61705" s="88"/>
      <c r="K61705" s="89"/>
      <c r="M61705" s="88"/>
      <c r="O61705" s="90"/>
      <c r="P61705" s="90"/>
      <c r="Q61705" s="90"/>
    </row>
    <row r="61706" spans="4:17" x14ac:dyDescent="0.25">
      <c r="D61706" s="87"/>
      <c r="J61706" s="88"/>
      <c r="K61706" s="89"/>
      <c r="M61706" s="88"/>
      <c r="O61706" s="90"/>
      <c r="P61706" s="90"/>
      <c r="Q61706" s="90"/>
    </row>
    <row r="61707" spans="4:17" x14ac:dyDescent="0.25">
      <c r="D61707" s="87"/>
      <c r="J61707" s="88"/>
      <c r="K61707" s="89"/>
      <c r="M61707" s="88"/>
      <c r="O61707" s="90"/>
      <c r="P61707" s="90"/>
      <c r="Q61707" s="90"/>
    </row>
    <row r="61708" spans="4:17" x14ac:dyDescent="0.25">
      <c r="D61708" s="87"/>
      <c r="J61708" s="88"/>
      <c r="K61708" s="89"/>
      <c r="M61708" s="88"/>
      <c r="O61708" s="90"/>
      <c r="P61708" s="90"/>
      <c r="Q61708" s="90"/>
    </row>
    <row r="61709" spans="4:17" x14ac:dyDescent="0.25">
      <c r="D61709" s="87"/>
      <c r="J61709" s="88"/>
      <c r="K61709" s="89"/>
      <c r="M61709" s="88"/>
      <c r="O61709" s="90"/>
      <c r="P61709" s="90"/>
      <c r="Q61709" s="90"/>
    </row>
    <row r="61710" spans="4:17" x14ac:dyDescent="0.25">
      <c r="D61710" s="87"/>
      <c r="J61710" s="88"/>
      <c r="K61710" s="89"/>
      <c r="M61710" s="88"/>
      <c r="O61710" s="90"/>
      <c r="P61710" s="90"/>
      <c r="Q61710" s="90"/>
    </row>
    <row r="61711" spans="4:17" x14ac:dyDescent="0.25">
      <c r="D61711" s="87"/>
      <c r="J61711" s="88"/>
      <c r="K61711" s="89"/>
      <c r="M61711" s="88"/>
      <c r="O61711" s="90"/>
      <c r="P61711" s="90"/>
      <c r="Q61711" s="90"/>
    </row>
    <row r="61712" spans="4:17" x14ac:dyDescent="0.25">
      <c r="D61712" s="87"/>
      <c r="J61712" s="88"/>
      <c r="K61712" s="89"/>
      <c r="M61712" s="88"/>
      <c r="O61712" s="90"/>
      <c r="P61712" s="90"/>
      <c r="Q61712" s="90"/>
    </row>
    <row r="61713" spans="4:17" x14ac:dyDescent="0.25">
      <c r="D61713" s="87"/>
      <c r="J61713" s="88"/>
      <c r="K61713" s="89"/>
      <c r="M61713" s="88"/>
      <c r="O61713" s="90"/>
      <c r="P61713" s="90"/>
      <c r="Q61713" s="90"/>
    </row>
    <row r="61714" spans="4:17" x14ac:dyDescent="0.25">
      <c r="D61714" s="87"/>
      <c r="J61714" s="88"/>
      <c r="K61714" s="89"/>
      <c r="M61714" s="88"/>
      <c r="O61714" s="90"/>
      <c r="P61714" s="90"/>
      <c r="Q61714" s="90"/>
    </row>
    <row r="61715" spans="4:17" x14ac:dyDescent="0.25">
      <c r="D61715" s="87"/>
      <c r="J61715" s="88"/>
      <c r="K61715" s="89"/>
      <c r="M61715" s="88"/>
      <c r="O61715" s="90"/>
      <c r="P61715" s="90"/>
      <c r="Q61715" s="90"/>
    </row>
    <row r="61716" spans="4:17" x14ac:dyDescent="0.25">
      <c r="D61716" s="87"/>
      <c r="J61716" s="88"/>
      <c r="K61716" s="89"/>
      <c r="M61716" s="88"/>
      <c r="O61716" s="90"/>
      <c r="P61716" s="90"/>
      <c r="Q61716" s="90"/>
    </row>
    <row r="61717" spans="4:17" x14ac:dyDescent="0.25">
      <c r="D61717" s="87"/>
      <c r="J61717" s="88"/>
      <c r="K61717" s="89"/>
      <c r="M61717" s="88"/>
      <c r="O61717" s="90"/>
      <c r="P61717" s="90"/>
      <c r="Q61717" s="90"/>
    </row>
    <row r="61718" spans="4:17" x14ac:dyDescent="0.25">
      <c r="D61718" s="87"/>
      <c r="J61718" s="88"/>
      <c r="K61718" s="89"/>
      <c r="M61718" s="88"/>
      <c r="O61718" s="90"/>
      <c r="P61718" s="90"/>
      <c r="Q61718" s="90"/>
    </row>
    <row r="61719" spans="4:17" x14ac:dyDescent="0.25">
      <c r="D61719" s="87"/>
      <c r="J61719" s="88"/>
      <c r="K61719" s="89"/>
      <c r="M61719" s="88"/>
      <c r="O61719" s="90"/>
      <c r="P61719" s="90"/>
      <c r="Q61719" s="90"/>
    </row>
    <row r="61720" spans="4:17" x14ac:dyDescent="0.25">
      <c r="D61720" s="87"/>
      <c r="J61720" s="88"/>
      <c r="K61720" s="89"/>
      <c r="M61720" s="88"/>
      <c r="O61720" s="90"/>
      <c r="P61720" s="90"/>
      <c r="Q61720" s="90"/>
    </row>
    <row r="61721" spans="4:17" x14ac:dyDescent="0.25">
      <c r="D61721" s="87"/>
      <c r="J61721" s="88"/>
      <c r="K61721" s="89"/>
      <c r="M61721" s="88"/>
      <c r="O61721" s="90"/>
      <c r="P61721" s="90"/>
      <c r="Q61721" s="90"/>
    </row>
    <row r="61722" spans="4:17" x14ac:dyDescent="0.25">
      <c r="D61722" s="87"/>
      <c r="J61722" s="88"/>
      <c r="K61722" s="89"/>
      <c r="M61722" s="88"/>
      <c r="O61722" s="90"/>
      <c r="P61722" s="90"/>
      <c r="Q61722" s="90"/>
    </row>
    <row r="61723" spans="4:17" x14ac:dyDescent="0.25">
      <c r="D61723" s="87"/>
      <c r="J61723" s="88"/>
      <c r="K61723" s="89"/>
      <c r="M61723" s="88"/>
      <c r="O61723" s="90"/>
      <c r="P61723" s="90"/>
      <c r="Q61723" s="90"/>
    </row>
    <row r="61724" spans="4:17" x14ac:dyDescent="0.25">
      <c r="D61724" s="87"/>
      <c r="J61724" s="88"/>
      <c r="K61724" s="89"/>
      <c r="M61724" s="88"/>
      <c r="O61724" s="90"/>
      <c r="P61724" s="90"/>
      <c r="Q61724" s="90"/>
    </row>
    <row r="61725" spans="4:17" x14ac:dyDescent="0.25">
      <c r="D61725" s="87"/>
      <c r="J61725" s="88"/>
      <c r="K61725" s="89"/>
      <c r="M61725" s="88"/>
      <c r="O61725" s="90"/>
      <c r="P61725" s="90"/>
      <c r="Q61725" s="90"/>
    </row>
    <row r="61726" spans="4:17" x14ac:dyDescent="0.25">
      <c r="D61726" s="87"/>
      <c r="J61726" s="88"/>
      <c r="K61726" s="89"/>
      <c r="M61726" s="88"/>
      <c r="O61726" s="90"/>
      <c r="P61726" s="90"/>
      <c r="Q61726" s="90"/>
    </row>
    <row r="61727" spans="4:17" x14ac:dyDescent="0.25">
      <c r="D61727" s="87"/>
      <c r="J61727" s="88"/>
      <c r="K61727" s="89"/>
      <c r="M61727" s="88"/>
      <c r="O61727" s="90"/>
      <c r="P61727" s="90"/>
      <c r="Q61727" s="90"/>
    </row>
    <row r="61728" spans="4:17" x14ac:dyDescent="0.25">
      <c r="D61728" s="87"/>
      <c r="J61728" s="88"/>
      <c r="K61728" s="89"/>
      <c r="M61728" s="88"/>
      <c r="O61728" s="90"/>
      <c r="P61728" s="90"/>
      <c r="Q61728" s="90"/>
    </row>
    <row r="61729" spans="4:17" x14ac:dyDescent="0.25">
      <c r="D61729" s="87"/>
      <c r="J61729" s="88"/>
      <c r="K61729" s="89"/>
      <c r="M61729" s="88"/>
      <c r="O61729" s="90"/>
      <c r="P61729" s="90"/>
      <c r="Q61729" s="90"/>
    </row>
    <row r="61730" spans="4:17" x14ac:dyDescent="0.25">
      <c r="D61730" s="87"/>
      <c r="J61730" s="88"/>
      <c r="K61730" s="89"/>
      <c r="M61730" s="88"/>
      <c r="O61730" s="90"/>
      <c r="P61730" s="90"/>
      <c r="Q61730" s="90"/>
    </row>
    <row r="61731" spans="4:17" x14ac:dyDescent="0.25">
      <c r="D61731" s="87"/>
      <c r="J61731" s="88"/>
      <c r="K61731" s="89"/>
      <c r="M61731" s="88"/>
      <c r="O61731" s="90"/>
      <c r="P61731" s="90"/>
      <c r="Q61731" s="90"/>
    </row>
    <row r="61732" spans="4:17" x14ac:dyDescent="0.25">
      <c r="D61732" s="87"/>
      <c r="J61732" s="88"/>
      <c r="K61732" s="89"/>
      <c r="M61732" s="88"/>
      <c r="O61732" s="90"/>
      <c r="P61732" s="90"/>
      <c r="Q61732" s="90"/>
    </row>
    <row r="61733" spans="4:17" x14ac:dyDescent="0.25">
      <c r="D61733" s="87"/>
      <c r="J61733" s="88"/>
      <c r="K61733" s="89"/>
      <c r="M61733" s="88"/>
      <c r="O61733" s="90"/>
      <c r="P61733" s="90"/>
      <c r="Q61733" s="90"/>
    </row>
    <row r="61734" spans="4:17" x14ac:dyDescent="0.25">
      <c r="D61734" s="87"/>
      <c r="J61734" s="88"/>
      <c r="K61734" s="89"/>
      <c r="M61734" s="88"/>
      <c r="O61734" s="90"/>
      <c r="P61734" s="90"/>
      <c r="Q61734" s="90"/>
    </row>
    <row r="61735" spans="4:17" x14ac:dyDescent="0.25">
      <c r="D61735" s="87"/>
      <c r="J61735" s="88"/>
      <c r="K61735" s="89"/>
      <c r="M61735" s="88"/>
      <c r="O61735" s="90"/>
      <c r="P61735" s="90"/>
      <c r="Q61735" s="90"/>
    </row>
    <row r="61736" spans="4:17" x14ac:dyDescent="0.25">
      <c r="D61736" s="87"/>
      <c r="J61736" s="88"/>
      <c r="K61736" s="89"/>
      <c r="M61736" s="88"/>
      <c r="O61736" s="90"/>
      <c r="P61736" s="90"/>
      <c r="Q61736" s="90"/>
    </row>
    <row r="61737" spans="4:17" x14ac:dyDescent="0.25">
      <c r="D61737" s="87"/>
      <c r="J61737" s="88"/>
      <c r="K61737" s="89"/>
      <c r="M61737" s="88"/>
      <c r="O61737" s="90"/>
      <c r="P61737" s="90"/>
      <c r="Q61737" s="90"/>
    </row>
    <row r="61738" spans="4:17" x14ac:dyDescent="0.25">
      <c r="D61738" s="87"/>
      <c r="J61738" s="88"/>
      <c r="K61738" s="89"/>
      <c r="M61738" s="88"/>
      <c r="O61738" s="90"/>
      <c r="P61738" s="90"/>
      <c r="Q61738" s="90"/>
    </row>
    <row r="61739" spans="4:17" x14ac:dyDescent="0.25">
      <c r="D61739" s="87"/>
      <c r="J61739" s="88"/>
      <c r="K61739" s="89"/>
      <c r="M61739" s="88"/>
      <c r="O61739" s="90"/>
      <c r="P61739" s="90"/>
      <c r="Q61739" s="90"/>
    </row>
    <row r="61740" spans="4:17" x14ac:dyDescent="0.25">
      <c r="D61740" s="87"/>
      <c r="J61740" s="88"/>
      <c r="K61740" s="89"/>
      <c r="M61740" s="88"/>
      <c r="O61740" s="90"/>
      <c r="P61740" s="90"/>
      <c r="Q61740" s="90"/>
    </row>
    <row r="61741" spans="4:17" x14ac:dyDescent="0.25">
      <c r="D61741" s="87"/>
      <c r="J61741" s="88"/>
      <c r="K61741" s="89"/>
      <c r="M61741" s="88"/>
      <c r="O61741" s="90"/>
      <c r="P61741" s="90"/>
      <c r="Q61741" s="90"/>
    </row>
    <row r="61742" spans="4:17" x14ac:dyDescent="0.25">
      <c r="D61742" s="87"/>
      <c r="J61742" s="88"/>
      <c r="K61742" s="89"/>
      <c r="M61742" s="88"/>
      <c r="O61742" s="90"/>
      <c r="P61742" s="90"/>
      <c r="Q61742" s="90"/>
    </row>
    <row r="61743" spans="4:17" x14ac:dyDescent="0.25">
      <c r="D61743" s="87"/>
      <c r="J61743" s="88"/>
      <c r="K61743" s="89"/>
      <c r="M61743" s="88"/>
      <c r="O61743" s="90"/>
      <c r="P61743" s="90"/>
      <c r="Q61743" s="90"/>
    </row>
    <row r="61744" spans="4:17" x14ac:dyDescent="0.25">
      <c r="D61744" s="87"/>
      <c r="J61744" s="88"/>
      <c r="K61744" s="89"/>
      <c r="M61744" s="88"/>
      <c r="O61744" s="90"/>
      <c r="P61744" s="90"/>
      <c r="Q61744" s="90"/>
    </row>
    <row r="61745" spans="4:17" x14ac:dyDescent="0.25">
      <c r="D61745" s="87"/>
      <c r="J61745" s="88"/>
      <c r="K61745" s="89"/>
      <c r="M61745" s="88"/>
      <c r="O61745" s="90"/>
      <c r="P61745" s="90"/>
      <c r="Q61745" s="90"/>
    </row>
    <row r="61746" spans="4:17" x14ac:dyDescent="0.25">
      <c r="D61746" s="87"/>
      <c r="J61746" s="88"/>
      <c r="K61746" s="89"/>
      <c r="M61746" s="88"/>
      <c r="O61746" s="90"/>
      <c r="P61746" s="90"/>
      <c r="Q61746" s="90"/>
    </row>
    <row r="61747" spans="4:17" x14ac:dyDescent="0.25">
      <c r="D61747" s="87"/>
      <c r="J61747" s="88"/>
      <c r="K61747" s="89"/>
      <c r="M61747" s="88"/>
      <c r="O61747" s="90"/>
      <c r="P61747" s="90"/>
      <c r="Q61747" s="90"/>
    </row>
    <row r="61748" spans="4:17" x14ac:dyDescent="0.25">
      <c r="D61748" s="87"/>
      <c r="J61748" s="88"/>
      <c r="K61748" s="89"/>
      <c r="M61748" s="88"/>
      <c r="O61748" s="90"/>
      <c r="P61748" s="90"/>
      <c r="Q61748" s="90"/>
    </row>
    <row r="61749" spans="4:17" x14ac:dyDescent="0.25">
      <c r="D61749" s="87"/>
      <c r="J61749" s="88"/>
      <c r="K61749" s="89"/>
      <c r="M61749" s="88"/>
      <c r="O61749" s="90"/>
      <c r="P61749" s="90"/>
      <c r="Q61749" s="90"/>
    </row>
    <row r="61750" spans="4:17" x14ac:dyDescent="0.25">
      <c r="D61750" s="87"/>
      <c r="J61750" s="88"/>
      <c r="K61750" s="89"/>
      <c r="M61750" s="88"/>
      <c r="O61750" s="90"/>
      <c r="P61750" s="90"/>
      <c r="Q61750" s="90"/>
    </row>
    <row r="61751" spans="4:17" x14ac:dyDescent="0.25">
      <c r="D61751" s="87"/>
      <c r="J61751" s="88"/>
      <c r="K61751" s="89"/>
      <c r="M61751" s="88"/>
      <c r="O61751" s="90"/>
      <c r="P61751" s="90"/>
      <c r="Q61751" s="90"/>
    </row>
    <row r="61752" spans="4:17" x14ac:dyDescent="0.25">
      <c r="D61752" s="87"/>
      <c r="J61752" s="88"/>
      <c r="K61752" s="89"/>
      <c r="M61752" s="88"/>
      <c r="O61752" s="90"/>
      <c r="P61752" s="90"/>
      <c r="Q61752" s="90"/>
    </row>
    <row r="61753" spans="4:17" x14ac:dyDescent="0.25">
      <c r="D61753" s="87"/>
      <c r="J61753" s="88"/>
      <c r="K61753" s="89"/>
      <c r="M61753" s="88"/>
      <c r="O61753" s="90"/>
      <c r="P61753" s="90"/>
      <c r="Q61753" s="90"/>
    </row>
    <row r="61754" spans="4:17" x14ac:dyDescent="0.25">
      <c r="D61754" s="87"/>
      <c r="J61754" s="88"/>
      <c r="K61754" s="89"/>
      <c r="M61754" s="88"/>
      <c r="O61754" s="90"/>
      <c r="P61754" s="90"/>
      <c r="Q61754" s="90"/>
    </row>
    <row r="61755" spans="4:17" x14ac:dyDescent="0.25">
      <c r="D61755" s="87"/>
      <c r="J61755" s="88"/>
      <c r="K61755" s="89"/>
      <c r="M61755" s="88"/>
      <c r="O61755" s="90"/>
      <c r="P61755" s="90"/>
      <c r="Q61755" s="90"/>
    </row>
    <row r="61756" spans="4:17" x14ac:dyDescent="0.25">
      <c r="D61756" s="87"/>
      <c r="J61756" s="88"/>
      <c r="K61756" s="89"/>
      <c r="M61756" s="88"/>
      <c r="O61756" s="90"/>
      <c r="P61756" s="90"/>
      <c r="Q61756" s="90"/>
    </row>
    <row r="61757" spans="4:17" x14ac:dyDescent="0.25">
      <c r="D61757" s="87"/>
      <c r="J61757" s="88"/>
      <c r="K61757" s="89"/>
      <c r="M61757" s="88"/>
      <c r="O61757" s="90"/>
      <c r="P61757" s="90"/>
      <c r="Q61757" s="90"/>
    </row>
    <row r="61758" spans="4:17" x14ac:dyDescent="0.25">
      <c r="D61758" s="87"/>
      <c r="J61758" s="88"/>
      <c r="K61758" s="89"/>
      <c r="M61758" s="88"/>
      <c r="O61758" s="90"/>
      <c r="P61758" s="90"/>
      <c r="Q61758" s="90"/>
    </row>
    <row r="61759" spans="4:17" x14ac:dyDescent="0.25">
      <c r="D61759" s="87"/>
      <c r="J61759" s="88"/>
      <c r="K61759" s="89"/>
      <c r="M61759" s="88"/>
      <c r="O61759" s="90"/>
      <c r="P61759" s="90"/>
      <c r="Q61759" s="90"/>
    </row>
    <row r="61760" spans="4:17" x14ac:dyDescent="0.25">
      <c r="D61760" s="87"/>
      <c r="J61760" s="88"/>
      <c r="K61760" s="89"/>
      <c r="M61760" s="88"/>
      <c r="O61760" s="90"/>
      <c r="P61760" s="90"/>
      <c r="Q61760" s="90"/>
    </row>
    <row r="61761" spans="4:17" x14ac:dyDescent="0.25">
      <c r="D61761" s="87"/>
      <c r="J61761" s="88"/>
      <c r="K61761" s="89"/>
      <c r="M61761" s="88"/>
      <c r="O61761" s="90"/>
      <c r="P61761" s="90"/>
      <c r="Q61761" s="90"/>
    </row>
    <row r="61762" spans="4:17" x14ac:dyDescent="0.25">
      <c r="D61762" s="87"/>
      <c r="J61762" s="88"/>
      <c r="K61762" s="89"/>
      <c r="M61762" s="88"/>
      <c r="O61762" s="90"/>
      <c r="P61762" s="90"/>
      <c r="Q61762" s="90"/>
    </row>
    <row r="61763" spans="4:17" x14ac:dyDescent="0.25">
      <c r="D61763" s="87"/>
      <c r="J61763" s="88"/>
      <c r="K61763" s="89"/>
      <c r="M61763" s="88"/>
      <c r="O61763" s="90"/>
      <c r="P61763" s="90"/>
      <c r="Q61763" s="90"/>
    </row>
    <row r="61764" spans="4:17" x14ac:dyDescent="0.25">
      <c r="D61764" s="87"/>
      <c r="J61764" s="88"/>
      <c r="K61764" s="89"/>
      <c r="M61764" s="88"/>
      <c r="O61764" s="90"/>
      <c r="P61764" s="90"/>
      <c r="Q61764" s="90"/>
    </row>
    <row r="61765" spans="4:17" x14ac:dyDescent="0.25">
      <c r="D61765" s="87"/>
      <c r="J61765" s="88"/>
      <c r="K61765" s="89"/>
      <c r="M61765" s="88"/>
      <c r="O61765" s="90"/>
      <c r="P61765" s="90"/>
      <c r="Q61765" s="90"/>
    </row>
    <row r="61766" spans="4:17" x14ac:dyDescent="0.25">
      <c r="D61766" s="87"/>
      <c r="J61766" s="88"/>
      <c r="K61766" s="89"/>
      <c r="M61766" s="88"/>
      <c r="O61766" s="90"/>
      <c r="P61766" s="90"/>
      <c r="Q61766" s="90"/>
    </row>
    <row r="61767" spans="4:17" x14ac:dyDescent="0.25">
      <c r="D61767" s="87"/>
      <c r="J61767" s="88"/>
      <c r="K61767" s="89"/>
      <c r="M61767" s="88"/>
      <c r="O61767" s="90"/>
      <c r="P61767" s="90"/>
      <c r="Q61767" s="90"/>
    </row>
    <row r="61768" spans="4:17" x14ac:dyDescent="0.25">
      <c r="D61768" s="87"/>
      <c r="J61768" s="88"/>
      <c r="K61768" s="89"/>
      <c r="M61768" s="88"/>
      <c r="O61768" s="90"/>
      <c r="P61768" s="90"/>
      <c r="Q61768" s="90"/>
    </row>
    <row r="61769" spans="4:17" x14ac:dyDescent="0.25">
      <c r="D61769" s="87"/>
      <c r="J61769" s="88"/>
      <c r="K61769" s="89"/>
      <c r="M61769" s="88"/>
      <c r="O61769" s="90"/>
      <c r="P61769" s="90"/>
      <c r="Q61769" s="90"/>
    </row>
    <row r="61770" spans="4:17" x14ac:dyDescent="0.25">
      <c r="D61770" s="87"/>
      <c r="J61770" s="88"/>
      <c r="K61770" s="89"/>
      <c r="M61770" s="88"/>
      <c r="O61770" s="90"/>
      <c r="P61770" s="90"/>
      <c r="Q61770" s="90"/>
    </row>
    <row r="61771" spans="4:17" x14ac:dyDescent="0.25">
      <c r="D61771" s="87"/>
      <c r="J61771" s="88"/>
      <c r="K61771" s="89"/>
      <c r="M61771" s="88"/>
      <c r="O61771" s="90"/>
      <c r="P61771" s="90"/>
      <c r="Q61771" s="90"/>
    </row>
    <row r="61772" spans="4:17" x14ac:dyDescent="0.25">
      <c r="D61772" s="87"/>
      <c r="J61772" s="88"/>
      <c r="K61772" s="89"/>
      <c r="M61772" s="88"/>
      <c r="O61772" s="90"/>
      <c r="P61772" s="90"/>
      <c r="Q61772" s="90"/>
    </row>
    <row r="61773" spans="4:17" x14ac:dyDescent="0.25">
      <c r="D61773" s="87"/>
      <c r="J61773" s="88"/>
      <c r="K61773" s="89"/>
      <c r="M61773" s="88"/>
      <c r="O61773" s="90"/>
      <c r="P61773" s="90"/>
      <c r="Q61773" s="90"/>
    </row>
    <row r="61774" spans="4:17" x14ac:dyDescent="0.25">
      <c r="D61774" s="87"/>
      <c r="J61774" s="88"/>
      <c r="K61774" s="89"/>
      <c r="M61774" s="88"/>
      <c r="O61774" s="90"/>
      <c r="P61774" s="90"/>
      <c r="Q61774" s="90"/>
    </row>
    <row r="61775" spans="4:17" x14ac:dyDescent="0.25">
      <c r="D61775" s="87"/>
      <c r="J61775" s="88"/>
      <c r="K61775" s="89"/>
      <c r="M61775" s="88"/>
      <c r="O61775" s="90"/>
      <c r="P61775" s="90"/>
      <c r="Q61775" s="90"/>
    </row>
    <row r="61776" spans="4:17" x14ac:dyDescent="0.25">
      <c r="D61776" s="87"/>
      <c r="J61776" s="88"/>
      <c r="K61776" s="89"/>
      <c r="M61776" s="88"/>
      <c r="O61776" s="90"/>
      <c r="P61776" s="90"/>
      <c r="Q61776" s="90"/>
    </row>
    <row r="61777" spans="4:17" x14ac:dyDescent="0.25">
      <c r="D61777" s="87"/>
      <c r="J61777" s="88"/>
      <c r="K61777" s="89"/>
      <c r="M61777" s="88"/>
      <c r="O61777" s="90"/>
      <c r="P61777" s="90"/>
      <c r="Q61777" s="90"/>
    </row>
    <row r="61778" spans="4:17" x14ac:dyDescent="0.25">
      <c r="D61778" s="87"/>
      <c r="J61778" s="88"/>
      <c r="K61778" s="89"/>
      <c r="M61778" s="88"/>
      <c r="O61778" s="90"/>
      <c r="P61778" s="90"/>
      <c r="Q61778" s="90"/>
    </row>
    <row r="61779" spans="4:17" x14ac:dyDescent="0.25">
      <c r="D61779" s="87"/>
      <c r="J61779" s="88"/>
      <c r="K61779" s="89"/>
      <c r="M61779" s="88"/>
      <c r="O61779" s="90"/>
      <c r="P61779" s="90"/>
      <c r="Q61779" s="90"/>
    </row>
    <row r="61780" spans="4:17" x14ac:dyDescent="0.25">
      <c r="D61780" s="87"/>
      <c r="J61780" s="88"/>
      <c r="K61780" s="89"/>
      <c r="M61780" s="88"/>
      <c r="O61780" s="90"/>
      <c r="P61780" s="90"/>
      <c r="Q61780" s="90"/>
    </row>
    <row r="61781" spans="4:17" x14ac:dyDescent="0.25">
      <c r="D61781" s="87"/>
      <c r="J61781" s="88"/>
      <c r="K61781" s="89"/>
      <c r="M61781" s="88"/>
      <c r="O61781" s="90"/>
      <c r="P61781" s="90"/>
      <c r="Q61781" s="90"/>
    </row>
    <row r="61782" spans="4:17" x14ac:dyDescent="0.25">
      <c r="D61782" s="87"/>
      <c r="J61782" s="88"/>
      <c r="K61782" s="89"/>
      <c r="M61782" s="88"/>
      <c r="O61782" s="90"/>
      <c r="P61782" s="90"/>
      <c r="Q61782" s="90"/>
    </row>
    <row r="61783" spans="4:17" x14ac:dyDescent="0.25">
      <c r="D61783" s="87"/>
      <c r="J61783" s="88"/>
      <c r="K61783" s="89"/>
      <c r="M61783" s="88"/>
      <c r="O61783" s="90"/>
      <c r="P61783" s="90"/>
      <c r="Q61783" s="90"/>
    </row>
    <row r="61784" spans="4:17" x14ac:dyDescent="0.25">
      <c r="D61784" s="87"/>
      <c r="J61784" s="88"/>
      <c r="K61784" s="89"/>
      <c r="M61784" s="88"/>
      <c r="O61784" s="90"/>
      <c r="P61784" s="90"/>
      <c r="Q61784" s="90"/>
    </row>
    <row r="61785" spans="4:17" x14ac:dyDescent="0.25">
      <c r="D61785" s="87"/>
      <c r="J61785" s="88"/>
      <c r="K61785" s="89"/>
      <c r="M61785" s="88"/>
      <c r="O61785" s="90"/>
      <c r="P61785" s="90"/>
      <c r="Q61785" s="90"/>
    </row>
    <row r="61786" spans="4:17" x14ac:dyDescent="0.25">
      <c r="D61786" s="87"/>
      <c r="J61786" s="88"/>
      <c r="K61786" s="89"/>
      <c r="M61786" s="88"/>
      <c r="O61786" s="90"/>
      <c r="P61786" s="90"/>
      <c r="Q61786" s="90"/>
    </row>
    <row r="61787" spans="4:17" x14ac:dyDescent="0.25">
      <c r="D61787" s="87"/>
      <c r="J61787" s="88"/>
      <c r="K61787" s="89"/>
      <c r="M61787" s="88"/>
      <c r="O61787" s="90"/>
      <c r="P61787" s="90"/>
      <c r="Q61787" s="90"/>
    </row>
    <row r="61788" spans="4:17" x14ac:dyDescent="0.25">
      <c r="D61788" s="87"/>
      <c r="J61788" s="88"/>
      <c r="K61788" s="89"/>
      <c r="M61788" s="88"/>
      <c r="O61788" s="90"/>
      <c r="P61788" s="90"/>
      <c r="Q61788" s="90"/>
    </row>
    <row r="61789" spans="4:17" x14ac:dyDescent="0.25">
      <c r="D61789" s="87"/>
      <c r="J61789" s="88"/>
      <c r="K61789" s="89"/>
      <c r="M61789" s="88"/>
      <c r="O61789" s="90"/>
      <c r="P61789" s="90"/>
      <c r="Q61789" s="90"/>
    </row>
    <row r="61790" spans="4:17" x14ac:dyDescent="0.25">
      <c r="D61790" s="87"/>
      <c r="J61790" s="88"/>
      <c r="K61790" s="89"/>
      <c r="M61790" s="88"/>
      <c r="O61790" s="90"/>
      <c r="P61790" s="90"/>
      <c r="Q61790" s="90"/>
    </row>
    <row r="61791" spans="4:17" x14ac:dyDescent="0.25">
      <c r="D61791" s="87"/>
      <c r="J61791" s="88"/>
      <c r="K61791" s="89"/>
      <c r="M61791" s="88"/>
      <c r="O61791" s="90"/>
      <c r="P61791" s="90"/>
      <c r="Q61791" s="90"/>
    </row>
    <row r="61792" spans="4:17" x14ac:dyDescent="0.25">
      <c r="D61792" s="87"/>
      <c r="J61792" s="88"/>
      <c r="K61792" s="89"/>
      <c r="M61792" s="88"/>
      <c r="O61792" s="90"/>
      <c r="P61792" s="90"/>
      <c r="Q61792" s="90"/>
    </row>
    <row r="61793" spans="4:17" x14ac:dyDescent="0.25">
      <c r="D61793" s="87"/>
      <c r="J61793" s="88"/>
      <c r="K61793" s="89"/>
      <c r="M61793" s="88"/>
      <c r="O61793" s="90"/>
      <c r="P61793" s="90"/>
      <c r="Q61793" s="90"/>
    </row>
    <row r="61794" spans="4:17" x14ac:dyDescent="0.25">
      <c r="D61794" s="87"/>
      <c r="J61794" s="88"/>
      <c r="K61794" s="89"/>
      <c r="M61794" s="88"/>
      <c r="O61794" s="90"/>
      <c r="P61794" s="90"/>
      <c r="Q61794" s="90"/>
    </row>
    <row r="61795" spans="4:17" x14ac:dyDescent="0.25">
      <c r="D61795" s="87"/>
      <c r="J61795" s="88"/>
      <c r="K61795" s="89"/>
      <c r="M61795" s="88"/>
      <c r="O61795" s="90"/>
      <c r="P61795" s="90"/>
      <c r="Q61795" s="90"/>
    </row>
    <row r="61796" spans="4:17" x14ac:dyDescent="0.25">
      <c r="D61796" s="87"/>
      <c r="J61796" s="88"/>
      <c r="K61796" s="89"/>
      <c r="M61796" s="88"/>
      <c r="O61796" s="90"/>
      <c r="P61796" s="90"/>
      <c r="Q61796" s="90"/>
    </row>
    <row r="61797" spans="4:17" x14ac:dyDescent="0.25">
      <c r="D61797" s="87"/>
      <c r="J61797" s="88"/>
      <c r="K61797" s="89"/>
      <c r="M61797" s="88"/>
      <c r="O61797" s="90"/>
      <c r="P61797" s="90"/>
      <c r="Q61797" s="90"/>
    </row>
    <row r="61798" spans="4:17" x14ac:dyDescent="0.25">
      <c r="D61798" s="87"/>
      <c r="J61798" s="88"/>
      <c r="K61798" s="89"/>
      <c r="M61798" s="88"/>
      <c r="O61798" s="90"/>
      <c r="P61798" s="90"/>
      <c r="Q61798" s="90"/>
    </row>
    <row r="61799" spans="4:17" x14ac:dyDescent="0.25">
      <c r="D61799" s="87"/>
      <c r="J61799" s="88"/>
      <c r="K61799" s="89"/>
      <c r="M61799" s="88"/>
      <c r="O61799" s="90"/>
      <c r="P61799" s="90"/>
      <c r="Q61799" s="90"/>
    </row>
    <row r="61800" spans="4:17" x14ac:dyDescent="0.25">
      <c r="D61800" s="87"/>
      <c r="J61800" s="88"/>
      <c r="K61800" s="89"/>
      <c r="M61800" s="88"/>
      <c r="O61800" s="90"/>
      <c r="P61800" s="90"/>
      <c r="Q61800" s="90"/>
    </row>
    <row r="61801" spans="4:17" x14ac:dyDescent="0.25">
      <c r="D61801" s="87"/>
      <c r="J61801" s="88"/>
      <c r="K61801" s="89"/>
      <c r="M61801" s="88"/>
      <c r="O61801" s="90"/>
      <c r="P61801" s="90"/>
      <c r="Q61801" s="90"/>
    </row>
    <row r="61802" spans="4:17" x14ac:dyDescent="0.25">
      <c r="D61802" s="87"/>
      <c r="J61802" s="88"/>
      <c r="K61802" s="89"/>
      <c r="M61802" s="88"/>
      <c r="O61802" s="90"/>
      <c r="P61802" s="90"/>
      <c r="Q61802" s="90"/>
    </row>
    <row r="61803" spans="4:17" x14ac:dyDescent="0.25">
      <c r="D61803" s="87"/>
      <c r="J61803" s="88"/>
      <c r="K61803" s="89"/>
      <c r="M61803" s="88"/>
      <c r="O61803" s="90"/>
      <c r="P61803" s="90"/>
      <c r="Q61803" s="90"/>
    </row>
    <row r="61804" spans="4:17" x14ac:dyDescent="0.25">
      <c r="D61804" s="87"/>
      <c r="J61804" s="88"/>
      <c r="K61804" s="89"/>
      <c r="M61804" s="88"/>
      <c r="O61804" s="90"/>
      <c r="P61804" s="90"/>
      <c r="Q61804" s="90"/>
    </row>
    <row r="61805" spans="4:17" x14ac:dyDescent="0.25">
      <c r="D61805" s="87"/>
      <c r="J61805" s="88"/>
      <c r="K61805" s="89"/>
      <c r="M61805" s="88"/>
      <c r="O61805" s="90"/>
      <c r="P61805" s="90"/>
      <c r="Q61805" s="90"/>
    </row>
    <row r="61806" spans="4:17" x14ac:dyDescent="0.25">
      <c r="D61806" s="87"/>
      <c r="J61806" s="88"/>
      <c r="K61806" s="89"/>
      <c r="M61806" s="88"/>
      <c r="O61806" s="90"/>
      <c r="P61806" s="90"/>
      <c r="Q61806" s="90"/>
    </row>
    <row r="61807" spans="4:17" x14ac:dyDescent="0.25">
      <c r="D61807" s="87"/>
      <c r="J61807" s="88"/>
      <c r="K61807" s="89"/>
      <c r="M61807" s="88"/>
      <c r="O61807" s="90"/>
      <c r="P61807" s="90"/>
      <c r="Q61807" s="90"/>
    </row>
    <row r="61808" spans="4:17" x14ac:dyDescent="0.25">
      <c r="D61808" s="87"/>
      <c r="J61808" s="88"/>
      <c r="K61808" s="89"/>
      <c r="M61808" s="88"/>
      <c r="O61808" s="90"/>
      <c r="P61808" s="90"/>
      <c r="Q61808" s="90"/>
    </row>
    <row r="61809" spans="4:17" x14ac:dyDescent="0.25">
      <c r="D61809" s="87"/>
      <c r="J61809" s="88"/>
      <c r="K61809" s="89"/>
      <c r="M61809" s="88"/>
      <c r="O61809" s="90"/>
      <c r="P61809" s="90"/>
      <c r="Q61809" s="90"/>
    </row>
    <row r="61810" spans="4:17" x14ac:dyDescent="0.25">
      <c r="D61810" s="87"/>
      <c r="J61810" s="88"/>
      <c r="K61810" s="89"/>
      <c r="M61810" s="88"/>
      <c r="O61810" s="90"/>
      <c r="P61810" s="90"/>
      <c r="Q61810" s="90"/>
    </row>
    <row r="61811" spans="4:17" x14ac:dyDescent="0.25">
      <c r="D61811" s="87"/>
      <c r="J61811" s="88"/>
      <c r="K61811" s="89"/>
      <c r="M61811" s="88"/>
      <c r="O61811" s="90"/>
      <c r="P61811" s="90"/>
      <c r="Q61811" s="90"/>
    </row>
    <row r="61812" spans="4:17" x14ac:dyDescent="0.25">
      <c r="D61812" s="87"/>
      <c r="J61812" s="88"/>
      <c r="K61812" s="89"/>
      <c r="M61812" s="88"/>
      <c r="O61812" s="90"/>
      <c r="P61812" s="90"/>
      <c r="Q61812" s="90"/>
    </row>
    <row r="61813" spans="4:17" x14ac:dyDescent="0.25">
      <c r="D61813" s="87"/>
      <c r="J61813" s="88"/>
      <c r="K61813" s="89"/>
      <c r="M61813" s="88"/>
      <c r="O61813" s="90"/>
      <c r="P61813" s="90"/>
      <c r="Q61813" s="90"/>
    </row>
    <row r="61814" spans="4:17" x14ac:dyDescent="0.25">
      <c r="D61814" s="87"/>
      <c r="J61814" s="88"/>
      <c r="K61814" s="89"/>
      <c r="M61814" s="88"/>
      <c r="O61814" s="90"/>
      <c r="P61814" s="90"/>
      <c r="Q61814" s="90"/>
    </row>
    <row r="61815" spans="4:17" x14ac:dyDescent="0.25">
      <c r="D61815" s="87"/>
      <c r="J61815" s="88"/>
      <c r="K61815" s="89"/>
      <c r="M61815" s="88"/>
      <c r="O61815" s="90"/>
      <c r="P61815" s="90"/>
      <c r="Q61815" s="90"/>
    </row>
    <row r="61816" spans="4:17" x14ac:dyDescent="0.25">
      <c r="D61816" s="87"/>
      <c r="J61816" s="88"/>
      <c r="K61816" s="89"/>
      <c r="M61816" s="88"/>
      <c r="O61816" s="90"/>
      <c r="P61816" s="90"/>
      <c r="Q61816" s="90"/>
    </row>
    <row r="61817" spans="4:17" x14ac:dyDescent="0.25">
      <c r="D61817" s="87"/>
      <c r="J61817" s="88"/>
      <c r="K61817" s="89"/>
      <c r="M61817" s="88"/>
      <c r="O61817" s="90"/>
      <c r="P61817" s="90"/>
      <c r="Q61817" s="90"/>
    </row>
    <row r="61818" spans="4:17" x14ac:dyDescent="0.25">
      <c r="D61818" s="87"/>
      <c r="J61818" s="88"/>
      <c r="K61818" s="89"/>
      <c r="M61818" s="88"/>
      <c r="O61818" s="90"/>
      <c r="P61818" s="90"/>
      <c r="Q61818" s="90"/>
    </row>
    <row r="61819" spans="4:17" x14ac:dyDescent="0.25">
      <c r="D61819" s="87"/>
      <c r="J61819" s="88"/>
      <c r="K61819" s="89"/>
      <c r="M61819" s="88"/>
      <c r="O61819" s="90"/>
      <c r="P61819" s="90"/>
      <c r="Q61819" s="90"/>
    </row>
    <row r="61820" spans="4:17" x14ac:dyDescent="0.25">
      <c r="D61820" s="87"/>
      <c r="J61820" s="88"/>
      <c r="K61820" s="89"/>
      <c r="M61820" s="88"/>
      <c r="O61820" s="90"/>
      <c r="P61820" s="90"/>
      <c r="Q61820" s="90"/>
    </row>
    <row r="61821" spans="4:17" x14ac:dyDescent="0.25">
      <c r="D61821" s="87"/>
      <c r="J61821" s="88"/>
      <c r="K61821" s="89"/>
      <c r="M61821" s="88"/>
      <c r="O61821" s="90"/>
      <c r="P61821" s="90"/>
      <c r="Q61821" s="90"/>
    </row>
    <row r="61822" spans="4:17" x14ac:dyDescent="0.25">
      <c r="D61822" s="87"/>
      <c r="J61822" s="88"/>
      <c r="K61822" s="89"/>
      <c r="M61822" s="88"/>
      <c r="O61822" s="90"/>
      <c r="P61822" s="90"/>
      <c r="Q61822" s="90"/>
    </row>
    <row r="61823" spans="4:17" x14ac:dyDescent="0.25">
      <c r="D61823" s="87"/>
      <c r="J61823" s="88"/>
      <c r="K61823" s="89"/>
      <c r="M61823" s="88"/>
      <c r="O61823" s="90"/>
      <c r="P61823" s="90"/>
      <c r="Q61823" s="90"/>
    </row>
    <row r="61824" spans="4:17" x14ac:dyDescent="0.25">
      <c r="D61824" s="87"/>
      <c r="J61824" s="88"/>
      <c r="K61824" s="89"/>
      <c r="M61824" s="88"/>
      <c r="O61824" s="90"/>
      <c r="P61824" s="90"/>
      <c r="Q61824" s="90"/>
    </row>
    <row r="61825" spans="4:17" x14ac:dyDescent="0.25">
      <c r="D61825" s="87"/>
      <c r="J61825" s="88"/>
      <c r="K61825" s="89"/>
      <c r="M61825" s="88"/>
      <c r="O61825" s="90"/>
      <c r="P61825" s="90"/>
      <c r="Q61825" s="90"/>
    </row>
    <row r="61826" spans="4:17" x14ac:dyDescent="0.25">
      <c r="D61826" s="87"/>
      <c r="J61826" s="88"/>
      <c r="K61826" s="89"/>
      <c r="M61826" s="88"/>
      <c r="O61826" s="90"/>
      <c r="P61826" s="90"/>
      <c r="Q61826" s="90"/>
    </row>
    <row r="61827" spans="4:17" x14ac:dyDescent="0.25">
      <c r="D61827" s="87"/>
      <c r="J61827" s="88"/>
      <c r="K61827" s="89"/>
      <c r="M61827" s="88"/>
      <c r="O61827" s="90"/>
      <c r="P61827" s="90"/>
      <c r="Q61827" s="90"/>
    </row>
    <row r="61828" spans="4:17" x14ac:dyDescent="0.25">
      <c r="D61828" s="87"/>
      <c r="J61828" s="88"/>
      <c r="K61828" s="89"/>
      <c r="M61828" s="88"/>
      <c r="O61828" s="90"/>
      <c r="P61828" s="90"/>
      <c r="Q61828" s="90"/>
    </row>
    <row r="61829" spans="4:17" x14ac:dyDescent="0.25">
      <c r="D61829" s="87"/>
      <c r="J61829" s="88"/>
      <c r="K61829" s="89"/>
      <c r="M61829" s="88"/>
      <c r="O61829" s="90"/>
      <c r="P61829" s="90"/>
      <c r="Q61829" s="90"/>
    </row>
    <row r="61830" spans="4:17" x14ac:dyDescent="0.25">
      <c r="D61830" s="87"/>
      <c r="J61830" s="88"/>
      <c r="K61830" s="89"/>
      <c r="M61830" s="88"/>
      <c r="O61830" s="90"/>
      <c r="P61830" s="90"/>
      <c r="Q61830" s="90"/>
    </row>
    <row r="61831" spans="4:17" x14ac:dyDescent="0.25">
      <c r="D61831" s="87"/>
      <c r="J61831" s="88"/>
      <c r="K61831" s="89"/>
      <c r="M61831" s="88"/>
      <c r="O61831" s="90"/>
      <c r="P61831" s="90"/>
      <c r="Q61831" s="90"/>
    </row>
    <row r="61832" spans="4:17" x14ac:dyDescent="0.25">
      <c r="D61832" s="87"/>
      <c r="J61832" s="88"/>
      <c r="K61832" s="89"/>
      <c r="M61832" s="88"/>
      <c r="O61832" s="90"/>
      <c r="P61832" s="90"/>
      <c r="Q61832" s="90"/>
    </row>
    <row r="61833" spans="4:17" x14ac:dyDescent="0.25">
      <c r="D61833" s="87"/>
      <c r="J61833" s="88"/>
      <c r="K61833" s="89"/>
      <c r="M61833" s="88"/>
      <c r="O61833" s="90"/>
      <c r="P61833" s="90"/>
      <c r="Q61833" s="90"/>
    </row>
    <row r="61834" spans="4:17" x14ac:dyDescent="0.25">
      <c r="D61834" s="87"/>
      <c r="J61834" s="88"/>
      <c r="K61834" s="89"/>
      <c r="M61834" s="88"/>
      <c r="O61834" s="90"/>
      <c r="P61834" s="90"/>
      <c r="Q61834" s="90"/>
    </row>
    <row r="61835" spans="4:17" x14ac:dyDescent="0.25">
      <c r="D61835" s="87"/>
      <c r="J61835" s="88"/>
      <c r="K61835" s="89"/>
      <c r="M61835" s="88"/>
      <c r="O61835" s="90"/>
      <c r="P61835" s="90"/>
      <c r="Q61835" s="90"/>
    </row>
    <row r="61836" spans="4:17" x14ac:dyDescent="0.25">
      <c r="D61836" s="87"/>
      <c r="J61836" s="88"/>
      <c r="K61836" s="89"/>
      <c r="M61836" s="88"/>
      <c r="O61836" s="90"/>
      <c r="P61836" s="90"/>
      <c r="Q61836" s="90"/>
    </row>
    <row r="61837" spans="4:17" x14ac:dyDescent="0.25">
      <c r="D61837" s="87"/>
      <c r="J61837" s="88"/>
      <c r="K61837" s="89"/>
      <c r="M61837" s="88"/>
      <c r="O61837" s="90"/>
      <c r="P61837" s="90"/>
      <c r="Q61837" s="90"/>
    </row>
    <row r="61838" spans="4:17" x14ac:dyDescent="0.25">
      <c r="D61838" s="87"/>
      <c r="J61838" s="88"/>
      <c r="K61838" s="89"/>
      <c r="M61838" s="88"/>
      <c r="O61838" s="90"/>
      <c r="P61838" s="90"/>
      <c r="Q61838" s="90"/>
    </row>
    <row r="61839" spans="4:17" x14ac:dyDescent="0.25">
      <c r="D61839" s="87"/>
      <c r="J61839" s="88"/>
      <c r="K61839" s="89"/>
      <c r="M61839" s="88"/>
      <c r="O61839" s="90"/>
      <c r="P61839" s="90"/>
      <c r="Q61839" s="90"/>
    </row>
    <row r="61840" spans="4:17" x14ac:dyDescent="0.25">
      <c r="D61840" s="87"/>
      <c r="J61840" s="88"/>
      <c r="K61840" s="89"/>
      <c r="M61840" s="88"/>
      <c r="O61840" s="90"/>
      <c r="P61840" s="90"/>
      <c r="Q61840" s="90"/>
    </row>
    <row r="61841" spans="4:17" x14ac:dyDescent="0.25">
      <c r="D61841" s="87"/>
      <c r="J61841" s="88"/>
      <c r="K61841" s="89"/>
      <c r="M61841" s="88"/>
      <c r="O61841" s="90"/>
      <c r="P61841" s="90"/>
      <c r="Q61841" s="90"/>
    </row>
    <row r="61842" spans="4:17" x14ac:dyDescent="0.25">
      <c r="D61842" s="87"/>
      <c r="J61842" s="88"/>
      <c r="K61842" s="89"/>
      <c r="M61842" s="88"/>
      <c r="O61842" s="90"/>
      <c r="P61842" s="90"/>
      <c r="Q61842" s="90"/>
    </row>
    <row r="61843" spans="4:17" x14ac:dyDescent="0.25">
      <c r="D61843" s="87"/>
      <c r="J61843" s="88"/>
      <c r="K61843" s="89"/>
      <c r="M61843" s="88"/>
      <c r="O61843" s="90"/>
      <c r="P61843" s="90"/>
      <c r="Q61843" s="90"/>
    </row>
    <row r="61844" spans="4:17" x14ac:dyDescent="0.25">
      <c r="D61844" s="87"/>
      <c r="J61844" s="88"/>
      <c r="K61844" s="89"/>
      <c r="M61844" s="88"/>
      <c r="O61844" s="90"/>
      <c r="P61844" s="90"/>
      <c r="Q61844" s="90"/>
    </row>
    <row r="61845" spans="4:17" x14ac:dyDescent="0.25">
      <c r="D61845" s="87"/>
      <c r="J61845" s="88"/>
      <c r="K61845" s="89"/>
      <c r="M61845" s="88"/>
      <c r="O61845" s="90"/>
      <c r="P61845" s="90"/>
      <c r="Q61845" s="90"/>
    </row>
    <row r="61846" spans="4:17" x14ac:dyDescent="0.25">
      <c r="D61846" s="87"/>
      <c r="J61846" s="88"/>
      <c r="K61846" s="89"/>
      <c r="M61846" s="88"/>
      <c r="O61846" s="90"/>
      <c r="P61846" s="90"/>
      <c r="Q61846" s="90"/>
    </row>
    <row r="61847" spans="4:17" x14ac:dyDescent="0.25">
      <c r="D61847" s="87"/>
      <c r="J61847" s="88"/>
      <c r="K61847" s="89"/>
      <c r="M61847" s="88"/>
      <c r="O61847" s="90"/>
      <c r="P61847" s="90"/>
      <c r="Q61847" s="90"/>
    </row>
    <row r="61848" spans="4:17" x14ac:dyDescent="0.25">
      <c r="D61848" s="87"/>
      <c r="J61848" s="88"/>
      <c r="K61848" s="89"/>
      <c r="M61848" s="88"/>
      <c r="O61848" s="90"/>
      <c r="P61848" s="90"/>
      <c r="Q61848" s="90"/>
    </row>
    <row r="61849" spans="4:17" x14ac:dyDescent="0.25">
      <c r="D61849" s="87"/>
      <c r="J61849" s="88"/>
      <c r="K61849" s="89"/>
      <c r="M61849" s="88"/>
      <c r="O61849" s="90"/>
      <c r="P61849" s="90"/>
      <c r="Q61849" s="90"/>
    </row>
    <row r="61850" spans="4:17" x14ac:dyDescent="0.25">
      <c r="D61850" s="87"/>
      <c r="J61850" s="88"/>
      <c r="K61850" s="89"/>
      <c r="M61850" s="88"/>
      <c r="O61850" s="90"/>
      <c r="P61850" s="90"/>
      <c r="Q61850" s="90"/>
    </row>
    <row r="61851" spans="4:17" x14ac:dyDescent="0.25">
      <c r="D61851" s="87"/>
      <c r="J61851" s="88"/>
      <c r="K61851" s="89"/>
      <c r="M61851" s="88"/>
      <c r="O61851" s="90"/>
      <c r="P61851" s="90"/>
      <c r="Q61851" s="90"/>
    </row>
    <row r="61852" spans="4:17" x14ac:dyDescent="0.25">
      <c r="D61852" s="87"/>
      <c r="J61852" s="88"/>
      <c r="K61852" s="89"/>
      <c r="M61852" s="88"/>
      <c r="O61852" s="90"/>
      <c r="P61852" s="90"/>
      <c r="Q61852" s="90"/>
    </row>
    <row r="61853" spans="4:17" x14ac:dyDescent="0.25">
      <c r="D61853" s="87"/>
      <c r="J61853" s="88"/>
      <c r="K61853" s="89"/>
      <c r="M61853" s="88"/>
      <c r="O61853" s="90"/>
      <c r="P61853" s="90"/>
      <c r="Q61853" s="90"/>
    </row>
    <row r="61854" spans="4:17" x14ac:dyDescent="0.25">
      <c r="D61854" s="87"/>
      <c r="J61854" s="88"/>
      <c r="K61854" s="89"/>
      <c r="M61854" s="88"/>
      <c r="O61854" s="90"/>
      <c r="P61854" s="90"/>
      <c r="Q61854" s="90"/>
    </row>
    <row r="61855" spans="4:17" x14ac:dyDescent="0.25">
      <c r="D61855" s="87"/>
      <c r="J61855" s="88"/>
      <c r="K61855" s="89"/>
      <c r="M61855" s="88"/>
      <c r="O61855" s="90"/>
      <c r="P61855" s="90"/>
      <c r="Q61855" s="90"/>
    </row>
    <row r="61856" spans="4:17" x14ac:dyDescent="0.25">
      <c r="D61856" s="87"/>
      <c r="J61856" s="88"/>
      <c r="K61856" s="89"/>
      <c r="M61856" s="88"/>
      <c r="O61856" s="90"/>
      <c r="P61856" s="90"/>
      <c r="Q61856" s="90"/>
    </row>
    <row r="61857" spans="4:17" x14ac:dyDescent="0.25">
      <c r="D61857" s="87"/>
      <c r="J61857" s="88"/>
      <c r="K61857" s="89"/>
      <c r="M61857" s="88"/>
      <c r="O61857" s="90"/>
      <c r="P61857" s="90"/>
      <c r="Q61857" s="90"/>
    </row>
    <row r="61858" spans="4:17" x14ac:dyDescent="0.25">
      <c r="D61858" s="87"/>
      <c r="J61858" s="88"/>
      <c r="K61858" s="89"/>
      <c r="M61858" s="88"/>
      <c r="O61858" s="90"/>
      <c r="P61858" s="90"/>
      <c r="Q61858" s="90"/>
    </row>
    <row r="61859" spans="4:17" x14ac:dyDescent="0.25">
      <c r="D61859" s="87"/>
      <c r="J61859" s="88"/>
      <c r="K61859" s="89"/>
      <c r="M61859" s="88"/>
      <c r="O61859" s="90"/>
      <c r="P61859" s="90"/>
      <c r="Q61859" s="90"/>
    </row>
    <row r="61860" spans="4:17" x14ac:dyDescent="0.25">
      <c r="D61860" s="87"/>
      <c r="J61860" s="88"/>
      <c r="K61860" s="89"/>
      <c r="M61860" s="88"/>
      <c r="O61860" s="90"/>
      <c r="P61860" s="90"/>
      <c r="Q61860" s="90"/>
    </row>
    <row r="61861" spans="4:17" x14ac:dyDescent="0.25">
      <c r="D61861" s="87"/>
      <c r="J61861" s="88"/>
      <c r="K61861" s="89"/>
      <c r="M61861" s="88"/>
      <c r="O61861" s="90"/>
      <c r="P61861" s="90"/>
      <c r="Q61861" s="90"/>
    </row>
    <row r="61862" spans="4:17" x14ac:dyDescent="0.25">
      <c r="D61862" s="87"/>
      <c r="J61862" s="88"/>
      <c r="K61862" s="89"/>
      <c r="M61862" s="88"/>
      <c r="O61862" s="90"/>
      <c r="P61862" s="90"/>
      <c r="Q61862" s="90"/>
    </row>
    <row r="61863" spans="4:17" x14ac:dyDescent="0.25">
      <c r="D61863" s="87"/>
      <c r="J61863" s="88"/>
      <c r="K61863" s="89"/>
      <c r="M61863" s="88"/>
      <c r="O61863" s="90"/>
      <c r="P61863" s="90"/>
      <c r="Q61863" s="90"/>
    </row>
    <row r="61864" spans="4:17" x14ac:dyDescent="0.25">
      <c r="D61864" s="87"/>
      <c r="J61864" s="88"/>
      <c r="K61864" s="89"/>
      <c r="M61864" s="88"/>
      <c r="O61864" s="90"/>
      <c r="P61864" s="90"/>
      <c r="Q61864" s="90"/>
    </row>
    <row r="61865" spans="4:17" x14ac:dyDescent="0.25">
      <c r="D61865" s="87"/>
      <c r="J61865" s="88"/>
      <c r="K61865" s="89"/>
      <c r="M61865" s="88"/>
      <c r="O61865" s="90"/>
      <c r="P61865" s="90"/>
      <c r="Q61865" s="90"/>
    </row>
    <row r="61866" spans="4:17" x14ac:dyDescent="0.25">
      <c r="D61866" s="87"/>
      <c r="J61866" s="88"/>
      <c r="K61866" s="89"/>
      <c r="M61866" s="88"/>
      <c r="O61866" s="90"/>
      <c r="P61866" s="90"/>
      <c r="Q61866" s="90"/>
    </row>
    <row r="61867" spans="4:17" x14ac:dyDescent="0.25">
      <c r="D61867" s="87"/>
      <c r="J61867" s="88"/>
      <c r="K61867" s="89"/>
      <c r="M61867" s="88"/>
      <c r="O61867" s="90"/>
      <c r="P61867" s="90"/>
      <c r="Q61867" s="90"/>
    </row>
    <row r="61868" spans="4:17" x14ac:dyDescent="0.25">
      <c r="D61868" s="87"/>
      <c r="J61868" s="88"/>
      <c r="K61868" s="89"/>
      <c r="M61868" s="88"/>
      <c r="O61868" s="90"/>
      <c r="P61868" s="90"/>
      <c r="Q61868" s="90"/>
    </row>
    <row r="61869" spans="4:17" x14ac:dyDescent="0.25">
      <c r="D61869" s="87"/>
      <c r="J61869" s="88"/>
      <c r="K61869" s="89"/>
      <c r="M61869" s="88"/>
      <c r="O61869" s="90"/>
      <c r="P61869" s="90"/>
      <c r="Q61869" s="90"/>
    </row>
    <row r="61870" spans="4:17" x14ac:dyDescent="0.25">
      <c r="D61870" s="87"/>
      <c r="J61870" s="88"/>
      <c r="K61870" s="89"/>
      <c r="M61870" s="88"/>
      <c r="O61870" s="90"/>
      <c r="P61870" s="90"/>
      <c r="Q61870" s="90"/>
    </row>
    <row r="61871" spans="4:17" x14ac:dyDescent="0.25">
      <c r="D61871" s="87"/>
      <c r="J61871" s="88"/>
      <c r="K61871" s="89"/>
      <c r="M61871" s="88"/>
      <c r="O61871" s="90"/>
      <c r="P61871" s="90"/>
      <c r="Q61871" s="90"/>
    </row>
    <row r="61872" spans="4:17" x14ac:dyDescent="0.25">
      <c r="D61872" s="87"/>
      <c r="J61872" s="88"/>
      <c r="K61872" s="89"/>
      <c r="M61872" s="88"/>
      <c r="O61872" s="90"/>
      <c r="P61872" s="90"/>
      <c r="Q61872" s="90"/>
    </row>
    <row r="61873" spans="4:17" x14ac:dyDescent="0.25">
      <c r="D61873" s="87"/>
      <c r="J61873" s="88"/>
      <c r="K61873" s="89"/>
      <c r="M61873" s="88"/>
      <c r="O61873" s="90"/>
      <c r="P61873" s="90"/>
      <c r="Q61873" s="90"/>
    </row>
    <row r="61874" spans="4:17" x14ac:dyDescent="0.25">
      <c r="D61874" s="87"/>
      <c r="J61874" s="88"/>
      <c r="K61874" s="89"/>
      <c r="M61874" s="88"/>
      <c r="O61874" s="90"/>
      <c r="P61874" s="90"/>
      <c r="Q61874" s="90"/>
    </row>
    <row r="61875" spans="4:17" x14ac:dyDescent="0.25">
      <c r="D61875" s="87"/>
      <c r="J61875" s="88"/>
      <c r="K61875" s="89"/>
      <c r="M61875" s="88"/>
      <c r="O61875" s="90"/>
      <c r="P61875" s="90"/>
      <c r="Q61875" s="90"/>
    </row>
    <row r="61876" spans="4:17" x14ac:dyDescent="0.25">
      <c r="D61876" s="87"/>
      <c r="J61876" s="88"/>
      <c r="K61876" s="89"/>
      <c r="M61876" s="88"/>
      <c r="O61876" s="90"/>
      <c r="P61876" s="90"/>
      <c r="Q61876" s="90"/>
    </row>
    <row r="61877" spans="4:17" x14ac:dyDescent="0.25">
      <c r="D61877" s="87"/>
      <c r="J61877" s="88"/>
      <c r="K61877" s="89"/>
      <c r="M61877" s="88"/>
      <c r="O61877" s="90"/>
      <c r="P61877" s="90"/>
      <c r="Q61877" s="90"/>
    </row>
    <row r="61878" spans="4:17" x14ac:dyDescent="0.25">
      <c r="D61878" s="87"/>
      <c r="J61878" s="88"/>
      <c r="K61878" s="89"/>
      <c r="M61878" s="88"/>
      <c r="O61878" s="90"/>
      <c r="P61878" s="90"/>
      <c r="Q61878" s="90"/>
    </row>
    <row r="61879" spans="4:17" x14ac:dyDescent="0.25">
      <c r="D61879" s="87"/>
      <c r="J61879" s="88"/>
      <c r="K61879" s="89"/>
      <c r="M61879" s="88"/>
      <c r="O61879" s="90"/>
      <c r="P61879" s="90"/>
      <c r="Q61879" s="90"/>
    </row>
    <row r="61880" spans="4:17" x14ac:dyDescent="0.25">
      <c r="D61880" s="87"/>
      <c r="J61880" s="88"/>
      <c r="K61880" s="89"/>
      <c r="M61880" s="88"/>
      <c r="O61880" s="90"/>
      <c r="P61880" s="90"/>
      <c r="Q61880" s="90"/>
    </row>
    <row r="61881" spans="4:17" x14ac:dyDescent="0.25">
      <c r="D61881" s="87"/>
      <c r="J61881" s="88"/>
      <c r="K61881" s="89"/>
      <c r="M61881" s="88"/>
      <c r="O61881" s="90"/>
      <c r="P61881" s="90"/>
      <c r="Q61881" s="90"/>
    </row>
    <row r="61882" spans="4:17" x14ac:dyDescent="0.25">
      <c r="D61882" s="87"/>
      <c r="J61882" s="88"/>
      <c r="K61882" s="89"/>
      <c r="M61882" s="88"/>
      <c r="O61882" s="90"/>
      <c r="P61882" s="90"/>
      <c r="Q61882" s="90"/>
    </row>
    <row r="61883" spans="4:17" x14ac:dyDescent="0.25">
      <c r="D61883" s="87"/>
      <c r="J61883" s="88"/>
      <c r="K61883" s="89"/>
      <c r="M61883" s="88"/>
      <c r="O61883" s="90"/>
      <c r="P61883" s="90"/>
      <c r="Q61883" s="90"/>
    </row>
    <row r="61884" spans="4:17" x14ac:dyDescent="0.25">
      <c r="D61884" s="87"/>
      <c r="J61884" s="88"/>
      <c r="K61884" s="89"/>
      <c r="M61884" s="88"/>
      <c r="O61884" s="90"/>
      <c r="P61884" s="90"/>
      <c r="Q61884" s="90"/>
    </row>
    <row r="61885" spans="4:17" x14ac:dyDescent="0.25">
      <c r="D61885" s="87"/>
      <c r="J61885" s="88"/>
      <c r="K61885" s="89"/>
      <c r="M61885" s="88"/>
      <c r="O61885" s="90"/>
      <c r="P61885" s="90"/>
      <c r="Q61885" s="90"/>
    </row>
    <row r="61886" spans="4:17" x14ac:dyDescent="0.25">
      <c r="D61886" s="87"/>
      <c r="J61886" s="88"/>
      <c r="K61886" s="89"/>
      <c r="M61886" s="88"/>
      <c r="O61886" s="90"/>
      <c r="P61886" s="90"/>
      <c r="Q61886" s="90"/>
    </row>
    <row r="61887" spans="4:17" x14ac:dyDescent="0.25">
      <c r="D61887" s="87"/>
      <c r="J61887" s="88"/>
      <c r="K61887" s="89"/>
      <c r="M61887" s="88"/>
      <c r="O61887" s="90"/>
      <c r="P61887" s="90"/>
      <c r="Q61887" s="90"/>
    </row>
    <row r="61888" spans="4:17" x14ac:dyDescent="0.25">
      <c r="D61888" s="87"/>
      <c r="J61888" s="88"/>
      <c r="K61888" s="89"/>
      <c r="M61888" s="88"/>
      <c r="O61888" s="90"/>
      <c r="P61888" s="90"/>
      <c r="Q61888" s="90"/>
    </row>
    <row r="61889" spans="4:17" x14ac:dyDescent="0.25">
      <c r="D61889" s="87"/>
      <c r="J61889" s="88"/>
      <c r="K61889" s="89"/>
      <c r="M61889" s="88"/>
      <c r="O61889" s="90"/>
      <c r="P61889" s="90"/>
      <c r="Q61889" s="90"/>
    </row>
    <row r="61890" spans="4:17" x14ac:dyDescent="0.25">
      <c r="D61890" s="87"/>
      <c r="J61890" s="88"/>
      <c r="K61890" s="89"/>
      <c r="M61890" s="88"/>
      <c r="O61890" s="90"/>
      <c r="P61890" s="90"/>
      <c r="Q61890" s="90"/>
    </row>
    <row r="61891" spans="4:17" x14ac:dyDescent="0.25">
      <c r="D61891" s="87"/>
      <c r="J61891" s="88"/>
      <c r="K61891" s="89"/>
      <c r="M61891" s="88"/>
      <c r="O61891" s="90"/>
      <c r="P61891" s="90"/>
      <c r="Q61891" s="90"/>
    </row>
    <row r="61892" spans="4:17" x14ac:dyDescent="0.25">
      <c r="D61892" s="87"/>
      <c r="J61892" s="88"/>
      <c r="K61892" s="89"/>
      <c r="M61892" s="88"/>
      <c r="O61892" s="90"/>
      <c r="P61892" s="90"/>
      <c r="Q61892" s="90"/>
    </row>
    <row r="61893" spans="4:17" x14ac:dyDescent="0.25">
      <c r="D61893" s="87"/>
      <c r="J61893" s="88"/>
      <c r="K61893" s="89"/>
      <c r="M61893" s="88"/>
      <c r="O61893" s="90"/>
      <c r="P61893" s="90"/>
      <c r="Q61893" s="90"/>
    </row>
    <row r="61894" spans="4:17" x14ac:dyDescent="0.25">
      <c r="D61894" s="87"/>
      <c r="J61894" s="88"/>
      <c r="K61894" s="89"/>
      <c r="M61894" s="88"/>
      <c r="O61894" s="90"/>
      <c r="P61894" s="90"/>
      <c r="Q61894" s="90"/>
    </row>
    <row r="61895" spans="4:17" x14ac:dyDescent="0.25">
      <c r="D61895" s="87"/>
      <c r="J61895" s="88"/>
      <c r="K61895" s="89"/>
      <c r="M61895" s="88"/>
      <c r="O61895" s="90"/>
      <c r="P61895" s="90"/>
      <c r="Q61895" s="90"/>
    </row>
    <row r="61896" spans="4:17" x14ac:dyDescent="0.25">
      <c r="D61896" s="87"/>
      <c r="J61896" s="88"/>
      <c r="K61896" s="89"/>
      <c r="M61896" s="88"/>
      <c r="O61896" s="90"/>
      <c r="P61896" s="90"/>
      <c r="Q61896" s="90"/>
    </row>
    <row r="61897" spans="4:17" x14ac:dyDescent="0.25">
      <c r="D61897" s="87"/>
      <c r="J61897" s="88"/>
      <c r="K61897" s="89"/>
      <c r="M61897" s="88"/>
      <c r="O61897" s="90"/>
      <c r="P61897" s="90"/>
      <c r="Q61897" s="90"/>
    </row>
    <row r="61898" spans="4:17" x14ac:dyDescent="0.25">
      <c r="D61898" s="87"/>
      <c r="J61898" s="88"/>
      <c r="K61898" s="89"/>
      <c r="M61898" s="88"/>
      <c r="O61898" s="90"/>
      <c r="P61898" s="90"/>
      <c r="Q61898" s="90"/>
    </row>
    <row r="61899" spans="4:17" x14ac:dyDescent="0.25">
      <c r="D61899" s="87"/>
      <c r="J61899" s="88"/>
      <c r="K61899" s="89"/>
      <c r="M61899" s="88"/>
      <c r="O61899" s="90"/>
      <c r="P61899" s="90"/>
      <c r="Q61899" s="90"/>
    </row>
    <row r="61900" spans="4:17" x14ac:dyDescent="0.25">
      <c r="D61900" s="87"/>
      <c r="J61900" s="88"/>
      <c r="K61900" s="89"/>
      <c r="M61900" s="88"/>
      <c r="O61900" s="90"/>
      <c r="P61900" s="90"/>
      <c r="Q61900" s="90"/>
    </row>
    <row r="61901" spans="4:17" x14ac:dyDescent="0.25">
      <c r="D61901" s="87"/>
      <c r="J61901" s="88"/>
      <c r="K61901" s="89"/>
      <c r="M61901" s="88"/>
      <c r="O61901" s="90"/>
      <c r="P61901" s="90"/>
      <c r="Q61901" s="90"/>
    </row>
    <row r="61902" spans="4:17" x14ac:dyDescent="0.25">
      <c r="D61902" s="87"/>
      <c r="J61902" s="88"/>
      <c r="K61902" s="89"/>
      <c r="M61902" s="88"/>
      <c r="O61902" s="90"/>
      <c r="P61902" s="90"/>
      <c r="Q61902" s="90"/>
    </row>
    <row r="61903" spans="4:17" x14ac:dyDescent="0.25">
      <c r="D61903" s="87"/>
      <c r="J61903" s="88"/>
      <c r="K61903" s="89"/>
      <c r="M61903" s="88"/>
      <c r="O61903" s="90"/>
      <c r="P61903" s="90"/>
      <c r="Q61903" s="90"/>
    </row>
    <row r="61904" spans="4:17" x14ac:dyDescent="0.25">
      <c r="D61904" s="87"/>
      <c r="J61904" s="88"/>
      <c r="K61904" s="89"/>
      <c r="M61904" s="88"/>
      <c r="O61904" s="90"/>
      <c r="P61904" s="90"/>
      <c r="Q61904" s="90"/>
    </row>
    <row r="61905" spans="4:17" x14ac:dyDescent="0.25">
      <c r="D61905" s="87"/>
      <c r="J61905" s="88"/>
      <c r="K61905" s="89"/>
      <c r="M61905" s="88"/>
      <c r="O61905" s="90"/>
      <c r="P61905" s="90"/>
      <c r="Q61905" s="90"/>
    </row>
    <row r="61906" spans="4:17" x14ac:dyDescent="0.25">
      <c r="D61906" s="87"/>
      <c r="J61906" s="88"/>
      <c r="K61906" s="89"/>
      <c r="M61906" s="88"/>
      <c r="O61906" s="90"/>
      <c r="P61906" s="90"/>
      <c r="Q61906" s="90"/>
    </row>
    <row r="61907" spans="4:17" x14ac:dyDescent="0.25">
      <c r="D61907" s="87"/>
      <c r="J61907" s="88"/>
      <c r="K61907" s="89"/>
      <c r="M61907" s="88"/>
      <c r="O61907" s="90"/>
      <c r="P61907" s="90"/>
      <c r="Q61907" s="90"/>
    </row>
    <row r="61908" spans="4:17" x14ac:dyDescent="0.25">
      <c r="D61908" s="87"/>
      <c r="J61908" s="88"/>
      <c r="K61908" s="89"/>
      <c r="M61908" s="88"/>
      <c r="O61908" s="90"/>
      <c r="P61908" s="90"/>
      <c r="Q61908" s="90"/>
    </row>
    <row r="61909" spans="4:17" x14ac:dyDescent="0.25">
      <c r="D61909" s="87"/>
      <c r="J61909" s="88"/>
      <c r="K61909" s="89"/>
      <c r="M61909" s="88"/>
      <c r="O61909" s="90"/>
      <c r="P61909" s="90"/>
      <c r="Q61909" s="90"/>
    </row>
    <row r="61910" spans="4:17" x14ac:dyDescent="0.25">
      <c r="D61910" s="87"/>
      <c r="J61910" s="88"/>
      <c r="K61910" s="89"/>
      <c r="M61910" s="88"/>
      <c r="O61910" s="90"/>
      <c r="P61910" s="90"/>
      <c r="Q61910" s="90"/>
    </row>
    <row r="61911" spans="4:17" x14ac:dyDescent="0.25">
      <c r="D61911" s="87"/>
      <c r="J61911" s="88"/>
      <c r="K61911" s="89"/>
      <c r="M61911" s="88"/>
      <c r="O61911" s="90"/>
      <c r="P61911" s="90"/>
      <c r="Q61911" s="90"/>
    </row>
    <row r="61912" spans="4:17" x14ac:dyDescent="0.25">
      <c r="D61912" s="87"/>
      <c r="J61912" s="88"/>
      <c r="K61912" s="89"/>
      <c r="M61912" s="88"/>
      <c r="O61912" s="90"/>
      <c r="P61912" s="90"/>
      <c r="Q61912" s="90"/>
    </row>
    <row r="61913" spans="4:17" x14ac:dyDescent="0.25">
      <c r="D61913" s="87"/>
      <c r="J61913" s="88"/>
      <c r="K61913" s="89"/>
      <c r="M61913" s="88"/>
      <c r="O61913" s="90"/>
      <c r="P61913" s="90"/>
      <c r="Q61913" s="90"/>
    </row>
    <row r="61914" spans="4:17" x14ac:dyDescent="0.25">
      <c r="D61914" s="87"/>
      <c r="J61914" s="88"/>
      <c r="K61914" s="89"/>
      <c r="M61914" s="88"/>
      <c r="O61914" s="90"/>
      <c r="P61914" s="90"/>
      <c r="Q61914" s="90"/>
    </row>
    <row r="61915" spans="4:17" x14ac:dyDescent="0.25">
      <c r="D61915" s="87"/>
      <c r="J61915" s="88"/>
      <c r="K61915" s="89"/>
      <c r="M61915" s="88"/>
      <c r="O61915" s="90"/>
      <c r="P61915" s="90"/>
      <c r="Q61915" s="90"/>
    </row>
    <row r="61916" spans="4:17" x14ac:dyDescent="0.25">
      <c r="D61916" s="87"/>
      <c r="J61916" s="88"/>
      <c r="K61916" s="89"/>
      <c r="M61916" s="88"/>
      <c r="O61916" s="90"/>
      <c r="P61916" s="90"/>
      <c r="Q61916" s="90"/>
    </row>
    <row r="61917" spans="4:17" x14ac:dyDescent="0.25">
      <c r="D61917" s="87"/>
      <c r="J61917" s="88"/>
      <c r="K61917" s="89"/>
      <c r="M61917" s="88"/>
      <c r="O61917" s="90"/>
      <c r="P61917" s="90"/>
      <c r="Q61917" s="90"/>
    </row>
    <row r="61918" spans="4:17" x14ac:dyDescent="0.25">
      <c r="D61918" s="87"/>
      <c r="J61918" s="88"/>
      <c r="K61918" s="89"/>
      <c r="M61918" s="88"/>
      <c r="O61918" s="90"/>
      <c r="P61918" s="90"/>
      <c r="Q61918" s="90"/>
    </row>
    <row r="61919" spans="4:17" x14ac:dyDescent="0.25">
      <c r="D61919" s="87"/>
      <c r="J61919" s="88"/>
      <c r="K61919" s="89"/>
      <c r="M61919" s="88"/>
      <c r="O61919" s="90"/>
      <c r="P61919" s="90"/>
      <c r="Q61919" s="90"/>
    </row>
    <row r="61920" spans="4:17" x14ac:dyDescent="0.25">
      <c r="D61920" s="87"/>
      <c r="J61920" s="88"/>
      <c r="K61920" s="89"/>
      <c r="M61920" s="88"/>
      <c r="O61920" s="90"/>
      <c r="P61920" s="90"/>
      <c r="Q61920" s="90"/>
    </row>
    <row r="61921" spans="4:17" x14ac:dyDescent="0.25">
      <c r="D61921" s="87"/>
      <c r="J61921" s="88"/>
      <c r="K61921" s="89"/>
      <c r="M61921" s="88"/>
      <c r="O61921" s="90"/>
      <c r="P61921" s="90"/>
      <c r="Q61921" s="90"/>
    </row>
    <row r="61922" spans="4:17" x14ac:dyDescent="0.25">
      <c r="D61922" s="87"/>
      <c r="J61922" s="88"/>
      <c r="K61922" s="89"/>
      <c r="M61922" s="88"/>
      <c r="O61922" s="90"/>
      <c r="P61922" s="90"/>
      <c r="Q61922" s="90"/>
    </row>
    <row r="61923" spans="4:17" x14ac:dyDescent="0.25">
      <c r="D61923" s="87"/>
      <c r="J61923" s="88"/>
      <c r="K61923" s="89"/>
      <c r="M61923" s="88"/>
      <c r="O61923" s="90"/>
      <c r="P61923" s="90"/>
      <c r="Q61923" s="90"/>
    </row>
    <row r="61924" spans="4:17" x14ac:dyDescent="0.25">
      <c r="D61924" s="87"/>
      <c r="J61924" s="88"/>
      <c r="K61924" s="89"/>
      <c r="M61924" s="88"/>
      <c r="O61924" s="90"/>
      <c r="P61924" s="90"/>
      <c r="Q61924" s="90"/>
    </row>
    <row r="61925" spans="4:17" x14ac:dyDescent="0.25">
      <c r="D61925" s="87"/>
      <c r="J61925" s="88"/>
      <c r="K61925" s="89"/>
      <c r="M61925" s="88"/>
      <c r="O61925" s="90"/>
      <c r="P61925" s="90"/>
      <c r="Q61925" s="90"/>
    </row>
    <row r="61926" spans="4:17" x14ac:dyDescent="0.25">
      <c r="D61926" s="87"/>
      <c r="J61926" s="88"/>
      <c r="K61926" s="89"/>
      <c r="M61926" s="88"/>
      <c r="O61926" s="90"/>
      <c r="P61926" s="90"/>
      <c r="Q61926" s="90"/>
    </row>
    <row r="61927" spans="4:17" x14ac:dyDescent="0.25">
      <c r="D61927" s="87"/>
      <c r="J61927" s="88"/>
      <c r="K61927" s="89"/>
      <c r="M61927" s="88"/>
      <c r="O61927" s="90"/>
      <c r="P61927" s="90"/>
      <c r="Q61927" s="90"/>
    </row>
    <row r="61928" spans="4:17" x14ac:dyDescent="0.25">
      <c r="D61928" s="87"/>
      <c r="J61928" s="88"/>
      <c r="K61928" s="89"/>
      <c r="M61928" s="88"/>
      <c r="O61928" s="90"/>
      <c r="P61928" s="90"/>
      <c r="Q61928" s="90"/>
    </row>
    <row r="61929" spans="4:17" x14ac:dyDescent="0.25">
      <c r="D61929" s="87"/>
      <c r="J61929" s="88"/>
      <c r="K61929" s="89"/>
      <c r="M61929" s="88"/>
      <c r="O61929" s="90"/>
      <c r="P61929" s="90"/>
      <c r="Q61929" s="90"/>
    </row>
    <row r="61930" spans="4:17" x14ac:dyDescent="0.25">
      <c r="D61930" s="87"/>
      <c r="J61930" s="88"/>
      <c r="K61930" s="89"/>
      <c r="M61930" s="88"/>
      <c r="O61930" s="90"/>
      <c r="P61930" s="90"/>
      <c r="Q61930" s="90"/>
    </row>
    <row r="61931" spans="4:17" x14ac:dyDescent="0.25">
      <c r="D61931" s="87"/>
      <c r="J61931" s="88"/>
      <c r="K61931" s="89"/>
      <c r="M61931" s="88"/>
      <c r="O61931" s="90"/>
      <c r="P61931" s="90"/>
      <c r="Q61931" s="90"/>
    </row>
    <row r="61932" spans="4:17" x14ac:dyDescent="0.25">
      <c r="D61932" s="87"/>
      <c r="J61932" s="88"/>
      <c r="K61932" s="89"/>
      <c r="M61932" s="88"/>
      <c r="O61932" s="90"/>
      <c r="P61932" s="90"/>
      <c r="Q61932" s="90"/>
    </row>
    <row r="61933" spans="4:17" x14ac:dyDescent="0.25">
      <c r="D61933" s="87"/>
      <c r="J61933" s="88"/>
      <c r="K61933" s="89"/>
      <c r="M61933" s="88"/>
      <c r="O61933" s="90"/>
      <c r="P61933" s="90"/>
      <c r="Q61933" s="90"/>
    </row>
    <row r="61934" spans="4:17" x14ac:dyDescent="0.25">
      <c r="D61934" s="87"/>
      <c r="J61934" s="88"/>
      <c r="K61934" s="89"/>
      <c r="M61934" s="88"/>
      <c r="O61934" s="90"/>
      <c r="P61934" s="90"/>
      <c r="Q61934" s="90"/>
    </row>
    <row r="61935" spans="4:17" x14ac:dyDescent="0.25">
      <c r="D61935" s="87"/>
      <c r="J61935" s="88"/>
      <c r="K61935" s="89"/>
      <c r="M61935" s="88"/>
      <c r="O61935" s="90"/>
      <c r="P61935" s="90"/>
      <c r="Q61935" s="90"/>
    </row>
    <row r="61936" spans="4:17" x14ac:dyDescent="0.25">
      <c r="D61936" s="87"/>
      <c r="J61936" s="88"/>
      <c r="K61936" s="89"/>
      <c r="M61936" s="88"/>
      <c r="O61936" s="90"/>
      <c r="P61936" s="90"/>
      <c r="Q61936" s="90"/>
    </row>
    <row r="61937" spans="4:17" x14ac:dyDescent="0.25">
      <c r="D61937" s="87"/>
      <c r="J61937" s="88"/>
      <c r="K61937" s="89"/>
      <c r="M61937" s="88"/>
      <c r="O61937" s="90"/>
      <c r="P61937" s="90"/>
      <c r="Q61937" s="90"/>
    </row>
    <row r="61938" spans="4:17" x14ac:dyDescent="0.25">
      <c r="D61938" s="87"/>
      <c r="J61938" s="88"/>
      <c r="K61938" s="89"/>
      <c r="M61938" s="88"/>
      <c r="O61938" s="90"/>
      <c r="P61938" s="90"/>
      <c r="Q61938" s="90"/>
    </row>
    <row r="61939" spans="4:17" x14ac:dyDescent="0.25">
      <c r="D61939" s="87"/>
      <c r="J61939" s="88"/>
      <c r="K61939" s="89"/>
      <c r="M61939" s="88"/>
      <c r="O61939" s="90"/>
      <c r="P61939" s="90"/>
      <c r="Q61939" s="90"/>
    </row>
    <row r="61940" spans="4:17" x14ac:dyDescent="0.25">
      <c r="D61940" s="87"/>
      <c r="J61940" s="88"/>
      <c r="K61940" s="89"/>
      <c r="M61940" s="88"/>
      <c r="O61940" s="90"/>
      <c r="P61940" s="90"/>
      <c r="Q61940" s="90"/>
    </row>
    <row r="61941" spans="4:17" x14ac:dyDescent="0.25">
      <c r="D61941" s="87"/>
      <c r="J61941" s="88"/>
      <c r="K61941" s="89"/>
      <c r="M61941" s="88"/>
      <c r="O61941" s="90"/>
      <c r="P61941" s="90"/>
      <c r="Q61941" s="90"/>
    </row>
    <row r="61942" spans="4:17" x14ac:dyDescent="0.25">
      <c r="D61942" s="87"/>
      <c r="J61942" s="88"/>
      <c r="K61942" s="89"/>
      <c r="M61942" s="88"/>
      <c r="O61942" s="90"/>
      <c r="P61942" s="90"/>
      <c r="Q61942" s="90"/>
    </row>
    <row r="61943" spans="4:17" x14ac:dyDescent="0.25">
      <c r="D61943" s="87"/>
      <c r="J61943" s="88"/>
      <c r="K61943" s="89"/>
      <c r="M61943" s="88"/>
      <c r="O61943" s="90"/>
      <c r="P61943" s="90"/>
      <c r="Q61943" s="90"/>
    </row>
    <row r="61944" spans="4:17" x14ac:dyDescent="0.25">
      <c r="D61944" s="87"/>
      <c r="J61944" s="88"/>
      <c r="K61944" s="89"/>
      <c r="M61944" s="88"/>
      <c r="O61944" s="90"/>
      <c r="P61944" s="90"/>
      <c r="Q61944" s="90"/>
    </row>
    <row r="61945" spans="4:17" x14ac:dyDescent="0.25">
      <c r="D61945" s="87"/>
      <c r="J61945" s="88"/>
      <c r="K61945" s="89"/>
      <c r="M61945" s="88"/>
      <c r="O61945" s="90"/>
      <c r="P61945" s="90"/>
      <c r="Q61945" s="90"/>
    </row>
    <row r="61946" spans="4:17" x14ac:dyDescent="0.25">
      <c r="D61946" s="87"/>
      <c r="J61946" s="88"/>
      <c r="K61946" s="89"/>
      <c r="M61946" s="88"/>
      <c r="O61946" s="90"/>
      <c r="P61946" s="90"/>
      <c r="Q61946" s="90"/>
    </row>
    <row r="61947" spans="4:17" x14ac:dyDescent="0.25">
      <c r="D61947" s="87"/>
      <c r="J61947" s="88"/>
      <c r="K61947" s="89"/>
      <c r="M61947" s="88"/>
      <c r="O61947" s="90"/>
      <c r="P61947" s="90"/>
      <c r="Q61947" s="90"/>
    </row>
    <row r="61948" spans="4:17" x14ac:dyDescent="0.25">
      <c r="D61948" s="87"/>
      <c r="J61948" s="88"/>
      <c r="K61948" s="89"/>
      <c r="M61948" s="88"/>
      <c r="O61948" s="90"/>
      <c r="P61948" s="90"/>
      <c r="Q61948" s="90"/>
    </row>
    <row r="61949" spans="4:17" x14ac:dyDescent="0.25">
      <c r="D61949" s="87"/>
      <c r="J61949" s="88"/>
      <c r="K61949" s="89"/>
      <c r="M61949" s="88"/>
      <c r="O61949" s="90"/>
      <c r="P61949" s="90"/>
      <c r="Q61949" s="90"/>
    </row>
    <row r="61950" spans="4:17" x14ac:dyDescent="0.25">
      <c r="D61950" s="87"/>
      <c r="J61950" s="88"/>
      <c r="K61950" s="89"/>
      <c r="M61950" s="88"/>
      <c r="O61950" s="90"/>
      <c r="P61950" s="90"/>
      <c r="Q61950" s="90"/>
    </row>
    <row r="61951" spans="4:17" x14ac:dyDescent="0.25">
      <c r="D61951" s="87"/>
      <c r="J61951" s="88"/>
      <c r="K61951" s="89"/>
      <c r="M61951" s="88"/>
      <c r="O61951" s="90"/>
      <c r="P61951" s="90"/>
      <c r="Q61951" s="90"/>
    </row>
    <row r="61952" spans="4:17" x14ac:dyDescent="0.25">
      <c r="D61952" s="87"/>
      <c r="J61952" s="88"/>
      <c r="K61952" s="89"/>
      <c r="M61952" s="88"/>
      <c r="O61952" s="90"/>
      <c r="P61952" s="90"/>
      <c r="Q61952" s="90"/>
    </row>
    <row r="61953" spans="4:17" x14ac:dyDescent="0.25">
      <c r="D61953" s="87"/>
      <c r="J61953" s="88"/>
      <c r="K61953" s="89"/>
      <c r="M61953" s="88"/>
      <c r="O61953" s="90"/>
      <c r="P61953" s="90"/>
      <c r="Q61953" s="90"/>
    </row>
    <row r="61954" spans="4:17" x14ac:dyDescent="0.25">
      <c r="D61954" s="87"/>
      <c r="J61954" s="88"/>
      <c r="K61954" s="89"/>
      <c r="M61954" s="88"/>
      <c r="O61954" s="90"/>
      <c r="P61954" s="90"/>
      <c r="Q61954" s="90"/>
    </row>
    <row r="61955" spans="4:17" x14ac:dyDescent="0.25">
      <c r="D61955" s="87"/>
      <c r="J61955" s="88"/>
      <c r="K61955" s="89"/>
      <c r="M61955" s="88"/>
      <c r="O61955" s="90"/>
      <c r="P61955" s="90"/>
      <c r="Q61955" s="90"/>
    </row>
    <row r="61956" spans="4:17" x14ac:dyDescent="0.25">
      <c r="D61956" s="87"/>
      <c r="J61956" s="88"/>
      <c r="K61956" s="89"/>
      <c r="M61956" s="88"/>
      <c r="O61956" s="90"/>
      <c r="P61956" s="90"/>
      <c r="Q61956" s="90"/>
    </row>
    <row r="61957" spans="4:17" x14ac:dyDescent="0.25">
      <c r="D61957" s="87"/>
      <c r="J61957" s="88"/>
      <c r="K61957" s="89"/>
      <c r="M61957" s="88"/>
      <c r="O61957" s="90"/>
      <c r="P61957" s="90"/>
      <c r="Q61957" s="90"/>
    </row>
    <row r="61958" spans="4:17" x14ac:dyDescent="0.25">
      <c r="D61958" s="87"/>
      <c r="J61958" s="88"/>
      <c r="K61958" s="89"/>
      <c r="M61958" s="88"/>
      <c r="O61958" s="90"/>
      <c r="P61958" s="90"/>
      <c r="Q61958" s="90"/>
    </row>
    <row r="61959" spans="4:17" x14ac:dyDescent="0.25">
      <c r="D61959" s="87"/>
      <c r="J61959" s="88"/>
      <c r="K61959" s="89"/>
      <c r="M61959" s="88"/>
      <c r="O61959" s="90"/>
      <c r="P61959" s="90"/>
      <c r="Q61959" s="90"/>
    </row>
    <row r="61960" spans="4:17" x14ac:dyDescent="0.25">
      <c r="D61960" s="87"/>
      <c r="J61960" s="88"/>
      <c r="K61960" s="89"/>
      <c r="M61960" s="88"/>
      <c r="O61960" s="90"/>
      <c r="P61960" s="90"/>
      <c r="Q61960" s="90"/>
    </row>
    <row r="61961" spans="4:17" x14ac:dyDescent="0.25">
      <c r="D61961" s="87"/>
      <c r="J61961" s="88"/>
      <c r="K61961" s="89"/>
      <c r="M61961" s="88"/>
      <c r="O61961" s="90"/>
      <c r="P61961" s="90"/>
      <c r="Q61961" s="90"/>
    </row>
    <row r="61962" spans="4:17" x14ac:dyDescent="0.25">
      <c r="D61962" s="87"/>
      <c r="J61962" s="88"/>
      <c r="K61962" s="89"/>
      <c r="M61962" s="88"/>
      <c r="O61962" s="90"/>
      <c r="P61962" s="90"/>
      <c r="Q61962" s="90"/>
    </row>
    <row r="61963" spans="4:17" x14ac:dyDescent="0.25">
      <c r="D61963" s="87"/>
      <c r="J61963" s="88"/>
      <c r="K61963" s="89"/>
      <c r="M61963" s="88"/>
      <c r="O61963" s="90"/>
      <c r="P61963" s="90"/>
      <c r="Q61963" s="90"/>
    </row>
    <row r="61964" spans="4:17" x14ac:dyDescent="0.25">
      <c r="D61964" s="87"/>
      <c r="J61964" s="88"/>
      <c r="K61964" s="89"/>
      <c r="M61964" s="88"/>
      <c r="O61964" s="90"/>
      <c r="P61964" s="90"/>
      <c r="Q61964" s="90"/>
    </row>
    <row r="61965" spans="4:17" x14ac:dyDescent="0.25">
      <c r="D61965" s="87"/>
      <c r="J61965" s="88"/>
      <c r="K61965" s="89"/>
      <c r="M61965" s="88"/>
      <c r="O61965" s="90"/>
      <c r="P61965" s="90"/>
      <c r="Q61965" s="90"/>
    </row>
    <row r="61966" spans="4:17" x14ac:dyDescent="0.25">
      <c r="D61966" s="87"/>
      <c r="J61966" s="88"/>
      <c r="K61966" s="89"/>
      <c r="M61966" s="88"/>
      <c r="O61966" s="90"/>
      <c r="P61966" s="90"/>
      <c r="Q61966" s="90"/>
    </row>
    <row r="61967" spans="4:17" x14ac:dyDescent="0.25">
      <c r="D61967" s="87"/>
      <c r="J61967" s="88"/>
      <c r="K61967" s="89"/>
      <c r="M61967" s="88"/>
      <c r="O61967" s="90"/>
      <c r="P61967" s="90"/>
      <c r="Q61967" s="90"/>
    </row>
    <row r="61968" spans="4:17" x14ac:dyDescent="0.25">
      <c r="D61968" s="87"/>
      <c r="J61968" s="88"/>
      <c r="K61968" s="89"/>
      <c r="M61968" s="88"/>
      <c r="O61968" s="90"/>
      <c r="P61968" s="90"/>
      <c r="Q61968" s="90"/>
    </row>
    <row r="61969" spans="4:17" x14ac:dyDescent="0.25">
      <c r="D61969" s="87"/>
      <c r="J61969" s="88"/>
      <c r="K61969" s="89"/>
      <c r="M61969" s="88"/>
      <c r="O61969" s="90"/>
      <c r="P61969" s="90"/>
      <c r="Q61969" s="90"/>
    </row>
    <row r="61970" spans="4:17" x14ac:dyDescent="0.25">
      <c r="D61970" s="87"/>
      <c r="J61970" s="88"/>
      <c r="K61970" s="89"/>
      <c r="M61970" s="88"/>
      <c r="O61970" s="90"/>
      <c r="P61970" s="90"/>
      <c r="Q61970" s="90"/>
    </row>
    <row r="61971" spans="4:17" x14ac:dyDescent="0.25">
      <c r="D61971" s="87"/>
      <c r="J61971" s="88"/>
      <c r="K61971" s="89"/>
      <c r="M61971" s="88"/>
      <c r="O61971" s="90"/>
      <c r="P61971" s="90"/>
      <c r="Q61971" s="90"/>
    </row>
    <row r="61972" spans="4:17" x14ac:dyDescent="0.25">
      <c r="D61972" s="87"/>
      <c r="J61972" s="88"/>
      <c r="K61972" s="89"/>
      <c r="M61972" s="88"/>
      <c r="O61972" s="90"/>
      <c r="P61972" s="90"/>
      <c r="Q61972" s="90"/>
    </row>
    <row r="61973" spans="4:17" x14ac:dyDescent="0.25">
      <c r="D61973" s="87"/>
      <c r="J61973" s="88"/>
      <c r="K61973" s="89"/>
      <c r="M61973" s="88"/>
      <c r="O61973" s="90"/>
      <c r="P61973" s="90"/>
      <c r="Q61973" s="90"/>
    </row>
    <row r="61974" spans="4:17" x14ac:dyDescent="0.25">
      <c r="D61974" s="87"/>
      <c r="J61974" s="88"/>
      <c r="K61974" s="89"/>
      <c r="M61974" s="88"/>
      <c r="O61974" s="90"/>
      <c r="P61974" s="90"/>
      <c r="Q61974" s="90"/>
    </row>
    <row r="61975" spans="4:17" x14ac:dyDescent="0.25">
      <c r="D61975" s="87"/>
      <c r="J61975" s="88"/>
      <c r="K61975" s="89"/>
      <c r="M61975" s="88"/>
      <c r="O61975" s="90"/>
      <c r="P61975" s="90"/>
      <c r="Q61975" s="90"/>
    </row>
    <row r="61976" spans="4:17" x14ac:dyDescent="0.25">
      <c r="D61976" s="87"/>
      <c r="J61976" s="88"/>
      <c r="K61976" s="89"/>
      <c r="M61976" s="88"/>
      <c r="O61976" s="90"/>
      <c r="P61976" s="90"/>
      <c r="Q61976" s="90"/>
    </row>
    <row r="61977" spans="4:17" x14ac:dyDescent="0.25">
      <c r="D61977" s="87"/>
      <c r="J61977" s="88"/>
      <c r="K61977" s="89"/>
      <c r="M61977" s="88"/>
      <c r="O61977" s="90"/>
      <c r="P61977" s="90"/>
      <c r="Q61977" s="90"/>
    </row>
    <row r="61978" spans="4:17" x14ac:dyDescent="0.25">
      <c r="D61978" s="87"/>
      <c r="J61978" s="88"/>
      <c r="K61978" s="89"/>
      <c r="M61978" s="88"/>
      <c r="O61978" s="90"/>
      <c r="P61978" s="90"/>
      <c r="Q61978" s="90"/>
    </row>
    <row r="61979" spans="4:17" x14ac:dyDescent="0.25">
      <c r="D61979" s="87"/>
      <c r="J61979" s="88"/>
      <c r="K61979" s="89"/>
      <c r="M61979" s="88"/>
      <c r="O61979" s="90"/>
      <c r="P61979" s="90"/>
      <c r="Q61979" s="90"/>
    </row>
    <row r="61980" spans="4:17" x14ac:dyDescent="0.25">
      <c r="D61980" s="87"/>
      <c r="J61980" s="88"/>
      <c r="K61980" s="89"/>
      <c r="M61980" s="88"/>
      <c r="O61980" s="90"/>
      <c r="P61980" s="90"/>
      <c r="Q61980" s="90"/>
    </row>
    <row r="61981" spans="4:17" x14ac:dyDescent="0.25">
      <c r="D61981" s="87"/>
      <c r="J61981" s="88"/>
      <c r="K61981" s="89"/>
      <c r="M61981" s="88"/>
      <c r="O61981" s="90"/>
      <c r="P61981" s="90"/>
      <c r="Q61981" s="90"/>
    </row>
    <row r="61982" spans="4:17" x14ac:dyDescent="0.25">
      <c r="D61982" s="87"/>
      <c r="J61982" s="88"/>
      <c r="K61982" s="89"/>
      <c r="M61982" s="88"/>
      <c r="O61982" s="90"/>
      <c r="P61982" s="90"/>
      <c r="Q61982" s="90"/>
    </row>
    <row r="61983" spans="4:17" x14ac:dyDescent="0.25">
      <c r="D61983" s="87"/>
      <c r="J61983" s="88"/>
      <c r="K61983" s="89"/>
      <c r="M61983" s="88"/>
      <c r="O61983" s="90"/>
      <c r="P61983" s="90"/>
      <c r="Q61983" s="90"/>
    </row>
    <row r="61984" spans="4:17" x14ac:dyDescent="0.25">
      <c r="D61984" s="87"/>
      <c r="J61984" s="88"/>
      <c r="K61984" s="89"/>
      <c r="M61984" s="88"/>
      <c r="O61984" s="90"/>
      <c r="P61984" s="90"/>
      <c r="Q61984" s="90"/>
    </row>
    <row r="61985" spans="4:17" x14ac:dyDescent="0.25">
      <c r="D61985" s="87"/>
      <c r="J61985" s="88"/>
      <c r="K61985" s="89"/>
      <c r="M61985" s="88"/>
      <c r="O61985" s="90"/>
      <c r="P61985" s="90"/>
      <c r="Q61985" s="90"/>
    </row>
    <row r="61986" spans="4:17" x14ac:dyDescent="0.25">
      <c r="D61986" s="87"/>
      <c r="J61986" s="88"/>
      <c r="K61986" s="89"/>
      <c r="M61986" s="88"/>
      <c r="O61986" s="90"/>
      <c r="P61986" s="90"/>
      <c r="Q61986" s="90"/>
    </row>
    <row r="61987" spans="4:17" x14ac:dyDescent="0.25">
      <c r="D61987" s="87"/>
      <c r="J61987" s="88"/>
      <c r="K61987" s="89"/>
      <c r="M61987" s="88"/>
      <c r="O61987" s="90"/>
      <c r="P61987" s="90"/>
      <c r="Q61987" s="90"/>
    </row>
    <row r="61988" spans="4:17" x14ac:dyDescent="0.25">
      <c r="D61988" s="87"/>
      <c r="J61988" s="88"/>
      <c r="K61988" s="89"/>
      <c r="M61988" s="88"/>
      <c r="O61988" s="90"/>
      <c r="P61988" s="90"/>
      <c r="Q61988" s="90"/>
    </row>
    <row r="61989" spans="4:17" x14ac:dyDescent="0.25">
      <c r="D61989" s="87"/>
      <c r="J61989" s="88"/>
      <c r="K61989" s="89"/>
      <c r="M61989" s="88"/>
      <c r="O61989" s="90"/>
      <c r="P61989" s="90"/>
      <c r="Q61989" s="90"/>
    </row>
    <row r="61990" spans="4:17" x14ac:dyDescent="0.25">
      <c r="D61990" s="87"/>
      <c r="J61990" s="88"/>
      <c r="K61990" s="89"/>
      <c r="M61990" s="88"/>
      <c r="O61990" s="90"/>
      <c r="P61990" s="90"/>
      <c r="Q61990" s="90"/>
    </row>
    <row r="61991" spans="4:17" x14ac:dyDescent="0.25">
      <c r="D61991" s="87"/>
      <c r="J61991" s="88"/>
      <c r="K61991" s="89"/>
      <c r="M61991" s="88"/>
      <c r="O61991" s="90"/>
      <c r="P61991" s="90"/>
      <c r="Q61991" s="90"/>
    </row>
    <row r="61992" spans="4:17" x14ac:dyDescent="0.25">
      <c r="D61992" s="87"/>
      <c r="J61992" s="88"/>
      <c r="K61992" s="89"/>
      <c r="M61992" s="88"/>
      <c r="O61992" s="90"/>
      <c r="P61992" s="90"/>
      <c r="Q61992" s="90"/>
    </row>
    <row r="61993" spans="4:17" x14ac:dyDescent="0.25">
      <c r="D61993" s="87"/>
      <c r="J61993" s="88"/>
      <c r="K61993" s="89"/>
      <c r="M61993" s="88"/>
      <c r="O61993" s="90"/>
      <c r="P61993" s="90"/>
      <c r="Q61993" s="90"/>
    </row>
    <row r="61994" spans="4:17" x14ac:dyDescent="0.25">
      <c r="D61994" s="87"/>
      <c r="J61994" s="88"/>
      <c r="K61994" s="89"/>
      <c r="M61994" s="88"/>
      <c r="O61994" s="90"/>
      <c r="P61994" s="90"/>
      <c r="Q61994" s="90"/>
    </row>
    <row r="61995" spans="4:17" x14ac:dyDescent="0.25">
      <c r="D61995" s="87"/>
      <c r="J61995" s="88"/>
      <c r="K61995" s="89"/>
      <c r="M61995" s="88"/>
      <c r="O61995" s="90"/>
      <c r="P61995" s="90"/>
      <c r="Q61995" s="90"/>
    </row>
    <row r="61996" spans="4:17" x14ac:dyDescent="0.25">
      <c r="D61996" s="87"/>
      <c r="J61996" s="88"/>
      <c r="K61996" s="89"/>
      <c r="M61996" s="88"/>
      <c r="O61996" s="90"/>
      <c r="P61996" s="90"/>
      <c r="Q61996" s="90"/>
    </row>
    <row r="61997" spans="4:17" x14ac:dyDescent="0.25">
      <c r="D61997" s="87"/>
      <c r="J61997" s="88"/>
      <c r="K61997" s="89"/>
      <c r="M61997" s="88"/>
      <c r="O61997" s="90"/>
      <c r="P61997" s="90"/>
      <c r="Q61997" s="90"/>
    </row>
    <row r="61998" spans="4:17" x14ac:dyDescent="0.25">
      <c r="D61998" s="87"/>
      <c r="J61998" s="88"/>
      <c r="K61998" s="89"/>
      <c r="M61998" s="88"/>
      <c r="O61998" s="90"/>
      <c r="P61998" s="90"/>
      <c r="Q61998" s="90"/>
    </row>
    <row r="61999" spans="4:17" x14ac:dyDescent="0.25">
      <c r="D61999" s="87"/>
      <c r="J61999" s="88"/>
      <c r="K61999" s="89"/>
      <c r="M61999" s="88"/>
      <c r="O61999" s="90"/>
      <c r="P61999" s="90"/>
      <c r="Q61999" s="90"/>
    </row>
    <row r="62000" spans="4:17" x14ac:dyDescent="0.25">
      <c r="D62000" s="87"/>
      <c r="J62000" s="88"/>
      <c r="K62000" s="89"/>
      <c r="M62000" s="88"/>
      <c r="O62000" s="90"/>
      <c r="P62000" s="90"/>
      <c r="Q62000" s="90"/>
    </row>
    <row r="62001" spans="4:17" x14ac:dyDescent="0.25">
      <c r="D62001" s="87"/>
      <c r="J62001" s="88"/>
      <c r="K62001" s="89"/>
      <c r="M62001" s="88"/>
      <c r="O62001" s="90"/>
      <c r="P62001" s="90"/>
      <c r="Q62001" s="90"/>
    </row>
    <row r="62002" spans="4:17" x14ac:dyDescent="0.25">
      <c r="D62002" s="87"/>
      <c r="J62002" s="88"/>
      <c r="K62002" s="89"/>
      <c r="M62002" s="88"/>
      <c r="O62002" s="90"/>
      <c r="P62002" s="90"/>
      <c r="Q62002" s="90"/>
    </row>
    <row r="62003" spans="4:17" x14ac:dyDescent="0.25">
      <c r="D62003" s="87"/>
      <c r="J62003" s="88"/>
      <c r="K62003" s="89"/>
      <c r="M62003" s="88"/>
      <c r="O62003" s="90"/>
      <c r="P62003" s="90"/>
      <c r="Q62003" s="90"/>
    </row>
    <row r="62004" spans="4:17" x14ac:dyDescent="0.25">
      <c r="D62004" s="87"/>
      <c r="J62004" s="88"/>
      <c r="K62004" s="89"/>
      <c r="M62004" s="88"/>
      <c r="O62004" s="90"/>
      <c r="P62004" s="90"/>
      <c r="Q62004" s="90"/>
    </row>
    <row r="62005" spans="4:17" x14ac:dyDescent="0.25">
      <c r="D62005" s="87"/>
      <c r="J62005" s="88"/>
      <c r="K62005" s="89"/>
      <c r="M62005" s="88"/>
      <c r="O62005" s="90"/>
      <c r="P62005" s="90"/>
      <c r="Q62005" s="90"/>
    </row>
    <row r="62006" spans="4:17" x14ac:dyDescent="0.25">
      <c r="D62006" s="87"/>
      <c r="J62006" s="88"/>
      <c r="K62006" s="89"/>
      <c r="M62006" s="88"/>
      <c r="O62006" s="90"/>
      <c r="P62006" s="90"/>
      <c r="Q62006" s="90"/>
    </row>
    <row r="62007" spans="4:17" x14ac:dyDescent="0.25">
      <c r="D62007" s="87"/>
      <c r="J62007" s="88"/>
      <c r="K62007" s="89"/>
      <c r="M62007" s="88"/>
      <c r="O62007" s="90"/>
      <c r="P62007" s="90"/>
      <c r="Q62007" s="90"/>
    </row>
    <row r="62008" spans="4:17" x14ac:dyDescent="0.25">
      <c r="D62008" s="87"/>
      <c r="J62008" s="88"/>
      <c r="K62008" s="89"/>
      <c r="M62008" s="88"/>
      <c r="O62008" s="90"/>
      <c r="P62008" s="90"/>
      <c r="Q62008" s="90"/>
    </row>
    <row r="62009" spans="4:17" x14ac:dyDescent="0.25">
      <c r="D62009" s="87"/>
      <c r="J62009" s="88"/>
      <c r="K62009" s="89"/>
      <c r="M62009" s="88"/>
      <c r="O62009" s="90"/>
      <c r="P62009" s="90"/>
      <c r="Q62009" s="90"/>
    </row>
    <row r="62010" spans="4:17" x14ac:dyDescent="0.25">
      <c r="D62010" s="87"/>
      <c r="J62010" s="88"/>
      <c r="K62010" s="89"/>
      <c r="M62010" s="88"/>
      <c r="O62010" s="90"/>
      <c r="P62010" s="90"/>
      <c r="Q62010" s="90"/>
    </row>
    <row r="62011" spans="4:17" x14ac:dyDescent="0.25">
      <c r="D62011" s="87"/>
      <c r="J62011" s="88"/>
      <c r="K62011" s="89"/>
      <c r="M62011" s="88"/>
      <c r="O62011" s="90"/>
      <c r="P62011" s="90"/>
      <c r="Q62011" s="90"/>
    </row>
    <row r="62012" spans="4:17" x14ac:dyDescent="0.25">
      <c r="D62012" s="87"/>
      <c r="J62012" s="88"/>
      <c r="K62012" s="89"/>
      <c r="M62012" s="88"/>
      <c r="O62012" s="90"/>
      <c r="P62012" s="90"/>
      <c r="Q62012" s="90"/>
    </row>
    <row r="62013" spans="4:17" x14ac:dyDescent="0.25">
      <c r="D62013" s="87"/>
      <c r="J62013" s="88"/>
      <c r="K62013" s="89"/>
      <c r="M62013" s="88"/>
      <c r="O62013" s="90"/>
      <c r="P62013" s="90"/>
      <c r="Q62013" s="90"/>
    </row>
    <row r="62014" spans="4:17" x14ac:dyDescent="0.25">
      <c r="D62014" s="87"/>
      <c r="J62014" s="88"/>
      <c r="K62014" s="89"/>
      <c r="M62014" s="88"/>
      <c r="O62014" s="90"/>
      <c r="P62014" s="90"/>
      <c r="Q62014" s="90"/>
    </row>
    <row r="62015" spans="4:17" x14ac:dyDescent="0.25">
      <c r="D62015" s="87"/>
      <c r="J62015" s="88"/>
      <c r="K62015" s="89"/>
      <c r="M62015" s="88"/>
      <c r="O62015" s="90"/>
      <c r="P62015" s="90"/>
      <c r="Q62015" s="90"/>
    </row>
    <row r="62016" spans="4:17" x14ac:dyDescent="0.25">
      <c r="D62016" s="87"/>
      <c r="J62016" s="88"/>
      <c r="K62016" s="89"/>
      <c r="M62016" s="88"/>
      <c r="O62016" s="90"/>
      <c r="P62016" s="90"/>
      <c r="Q62016" s="90"/>
    </row>
    <row r="62017" spans="4:17" x14ac:dyDescent="0.25">
      <c r="D62017" s="87"/>
      <c r="J62017" s="88"/>
      <c r="K62017" s="89"/>
      <c r="M62017" s="88"/>
      <c r="O62017" s="90"/>
      <c r="P62017" s="90"/>
      <c r="Q62017" s="90"/>
    </row>
    <row r="62018" spans="4:17" x14ac:dyDescent="0.25">
      <c r="D62018" s="87"/>
      <c r="J62018" s="88"/>
      <c r="K62018" s="89"/>
      <c r="M62018" s="88"/>
      <c r="O62018" s="90"/>
      <c r="P62018" s="90"/>
      <c r="Q62018" s="90"/>
    </row>
    <row r="62019" spans="4:17" x14ac:dyDescent="0.25">
      <c r="D62019" s="87"/>
      <c r="J62019" s="88"/>
      <c r="K62019" s="89"/>
      <c r="M62019" s="88"/>
      <c r="O62019" s="90"/>
      <c r="P62019" s="90"/>
      <c r="Q62019" s="90"/>
    </row>
    <row r="62020" spans="4:17" x14ac:dyDescent="0.25">
      <c r="D62020" s="87"/>
      <c r="J62020" s="88"/>
      <c r="K62020" s="89"/>
      <c r="M62020" s="88"/>
      <c r="O62020" s="90"/>
      <c r="P62020" s="90"/>
      <c r="Q62020" s="90"/>
    </row>
    <row r="62021" spans="4:17" x14ac:dyDescent="0.25">
      <c r="D62021" s="87"/>
      <c r="J62021" s="88"/>
      <c r="K62021" s="89"/>
      <c r="M62021" s="88"/>
      <c r="O62021" s="90"/>
      <c r="P62021" s="90"/>
      <c r="Q62021" s="90"/>
    </row>
    <row r="62022" spans="4:17" x14ac:dyDescent="0.25">
      <c r="D62022" s="87"/>
      <c r="J62022" s="88"/>
      <c r="K62022" s="89"/>
      <c r="M62022" s="88"/>
      <c r="O62022" s="90"/>
      <c r="P62022" s="90"/>
      <c r="Q62022" s="90"/>
    </row>
    <row r="62023" spans="4:17" x14ac:dyDescent="0.25">
      <c r="D62023" s="87"/>
      <c r="J62023" s="88"/>
      <c r="K62023" s="89"/>
      <c r="M62023" s="88"/>
      <c r="O62023" s="90"/>
      <c r="P62023" s="90"/>
      <c r="Q62023" s="90"/>
    </row>
    <row r="62024" spans="4:17" x14ac:dyDescent="0.25">
      <c r="D62024" s="87"/>
      <c r="J62024" s="88"/>
      <c r="K62024" s="89"/>
      <c r="M62024" s="88"/>
      <c r="O62024" s="90"/>
      <c r="P62024" s="90"/>
      <c r="Q62024" s="90"/>
    </row>
    <row r="62025" spans="4:17" x14ac:dyDescent="0.25">
      <c r="D62025" s="87"/>
      <c r="J62025" s="88"/>
      <c r="K62025" s="89"/>
      <c r="M62025" s="88"/>
      <c r="O62025" s="90"/>
      <c r="P62025" s="90"/>
      <c r="Q62025" s="90"/>
    </row>
    <row r="62026" spans="4:17" x14ac:dyDescent="0.25">
      <c r="D62026" s="87"/>
      <c r="J62026" s="88"/>
      <c r="K62026" s="89"/>
      <c r="M62026" s="88"/>
      <c r="O62026" s="90"/>
      <c r="P62026" s="90"/>
      <c r="Q62026" s="90"/>
    </row>
    <row r="62027" spans="4:17" x14ac:dyDescent="0.25">
      <c r="D62027" s="87"/>
      <c r="J62027" s="88"/>
      <c r="K62027" s="89"/>
      <c r="M62027" s="88"/>
      <c r="O62027" s="90"/>
      <c r="P62027" s="90"/>
      <c r="Q62027" s="90"/>
    </row>
    <row r="62028" spans="4:17" x14ac:dyDescent="0.25">
      <c r="D62028" s="87"/>
      <c r="J62028" s="88"/>
      <c r="K62028" s="89"/>
      <c r="M62028" s="88"/>
      <c r="O62028" s="90"/>
      <c r="P62028" s="90"/>
      <c r="Q62028" s="90"/>
    </row>
    <row r="62029" spans="4:17" x14ac:dyDescent="0.25">
      <c r="D62029" s="87"/>
      <c r="J62029" s="88"/>
      <c r="K62029" s="89"/>
      <c r="M62029" s="88"/>
      <c r="O62029" s="90"/>
      <c r="P62029" s="90"/>
      <c r="Q62029" s="90"/>
    </row>
    <row r="62030" spans="4:17" x14ac:dyDescent="0.25">
      <c r="D62030" s="87"/>
      <c r="J62030" s="88"/>
      <c r="K62030" s="89"/>
      <c r="M62030" s="88"/>
      <c r="O62030" s="90"/>
      <c r="P62030" s="90"/>
      <c r="Q62030" s="90"/>
    </row>
    <row r="62031" spans="4:17" x14ac:dyDescent="0.25">
      <c r="D62031" s="87"/>
      <c r="J62031" s="88"/>
      <c r="K62031" s="89"/>
      <c r="M62031" s="88"/>
      <c r="O62031" s="90"/>
      <c r="P62031" s="90"/>
      <c r="Q62031" s="90"/>
    </row>
    <row r="62032" spans="4:17" x14ac:dyDescent="0.25">
      <c r="D62032" s="87"/>
      <c r="J62032" s="88"/>
      <c r="K62032" s="89"/>
      <c r="M62032" s="88"/>
      <c r="O62032" s="90"/>
      <c r="P62032" s="90"/>
      <c r="Q62032" s="90"/>
    </row>
    <row r="62033" spans="4:17" x14ac:dyDescent="0.25">
      <c r="D62033" s="87"/>
      <c r="J62033" s="88"/>
      <c r="K62033" s="89"/>
      <c r="M62033" s="88"/>
      <c r="O62033" s="90"/>
      <c r="P62033" s="90"/>
      <c r="Q62033" s="90"/>
    </row>
    <row r="62034" spans="4:17" x14ac:dyDescent="0.25">
      <c r="D62034" s="87"/>
      <c r="J62034" s="88"/>
      <c r="K62034" s="89"/>
      <c r="M62034" s="88"/>
      <c r="O62034" s="90"/>
      <c r="P62034" s="90"/>
      <c r="Q62034" s="90"/>
    </row>
    <row r="62035" spans="4:17" x14ac:dyDescent="0.25">
      <c r="D62035" s="87"/>
      <c r="J62035" s="88"/>
      <c r="K62035" s="89"/>
      <c r="M62035" s="88"/>
      <c r="O62035" s="90"/>
      <c r="P62035" s="90"/>
      <c r="Q62035" s="90"/>
    </row>
    <row r="62036" spans="4:17" x14ac:dyDescent="0.25">
      <c r="D62036" s="87"/>
      <c r="J62036" s="88"/>
      <c r="K62036" s="89"/>
      <c r="M62036" s="88"/>
      <c r="O62036" s="90"/>
      <c r="P62036" s="90"/>
      <c r="Q62036" s="90"/>
    </row>
    <row r="62037" spans="4:17" x14ac:dyDescent="0.25">
      <c r="D62037" s="87"/>
      <c r="J62037" s="88"/>
      <c r="K62037" s="89"/>
      <c r="M62037" s="88"/>
      <c r="O62037" s="90"/>
      <c r="P62037" s="90"/>
      <c r="Q62037" s="90"/>
    </row>
    <row r="62038" spans="4:17" x14ac:dyDescent="0.25">
      <c r="D62038" s="87"/>
      <c r="J62038" s="88"/>
      <c r="K62038" s="89"/>
      <c r="M62038" s="88"/>
      <c r="O62038" s="90"/>
      <c r="P62038" s="90"/>
      <c r="Q62038" s="90"/>
    </row>
    <row r="62039" spans="4:17" x14ac:dyDescent="0.25">
      <c r="D62039" s="87"/>
      <c r="J62039" s="88"/>
      <c r="K62039" s="89"/>
      <c r="M62039" s="88"/>
      <c r="O62039" s="90"/>
      <c r="P62039" s="90"/>
      <c r="Q62039" s="90"/>
    </row>
    <row r="62040" spans="4:17" x14ac:dyDescent="0.25">
      <c r="D62040" s="87"/>
      <c r="J62040" s="88"/>
      <c r="K62040" s="89"/>
      <c r="M62040" s="88"/>
      <c r="O62040" s="90"/>
      <c r="P62040" s="90"/>
      <c r="Q62040" s="90"/>
    </row>
    <row r="62041" spans="4:17" x14ac:dyDescent="0.25">
      <c r="D62041" s="87"/>
      <c r="J62041" s="88"/>
      <c r="K62041" s="89"/>
      <c r="M62041" s="88"/>
      <c r="O62041" s="90"/>
      <c r="P62041" s="90"/>
      <c r="Q62041" s="90"/>
    </row>
    <row r="62042" spans="4:17" x14ac:dyDescent="0.25">
      <c r="D62042" s="87"/>
      <c r="J62042" s="88"/>
      <c r="K62042" s="89"/>
      <c r="M62042" s="88"/>
      <c r="O62042" s="90"/>
      <c r="P62042" s="90"/>
      <c r="Q62042" s="90"/>
    </row>
    <row r="62043" spans="4:17" x14ac:dyDescent="0.25">
      <c r="D62043" s="87"/>
      <c r="J62043" s="88"/>
      <c r="K62043" s="89"/>
      <c r="M62043" s="88"/>
      <c r="O62043" s="90"/>
      <c r="P62043" s="90"/>
      <c r="Q62043" s="90"/>
    </row>
    <row r="62044" spans="4:17" x14ac:dyDescent="0.25">
      <c r="D62044" s="87"/>
      <c r="J62044" s="88"/>
      <c r="K62044" s="89"/>
      <c r="M62044" s="88"/>
      <c r="O62044" s="90"/>
      <c r="P62044" s="90"/>
      <c r="Q62044" s="90"/>
    </row>
    <row r="62045" spans="4:17" x14ac:dyDescent="0.25">
      <c r="D62045" s="87"/>
      <c r="J62045" s="88"/>
      <c r="K62045" s="89"/>
      <c r="M62045" s="88"/>
      <c r="O62045" s="90"/>
      <c r="P62045" s="90"/>
      <c r="Q62045" s="90"/>
    </row>
    <row r="62046" spans="4:17" x14ac:dyDescent="0.25">
      <c r="D62046" s="87"/>
      <c r="J62046" s="88"/>
      <c r="K62046" s="89"/>
      <c r="M62046" s="88"/>
      <c r="O62046" s="90"/>
      <c r="P62046" s="90"/>
      <c r="Q62046" s="90"/>
    </row>
    <row r="62047" spans="4:17" x14ac:dyDescent="0.25">
      <c r="D62047" s="87"/>
      <c r="J62047" s="88"/>
      <c r="K62047" s="89"/>
      <c r="M62047" s="88"/>
      <c r="O62047" s="90"/>
      <c r="P62047" s="90"/>
      <c r="Q62047" s="90"/>
    </row>
    <row r="62048" spans="4:17" x14ac:dyDescent="0.25">
      <c r="D62048" s="87"/>
      <c r="J62048" s="88"/>
      <c r="K62048" s="89"/>
      <c r="M62048" s="88"/>
      <c r="O62048" s="90"/>
      <c r="P62048" s="90"/>
      <c r="Q62048" s="90"/>
    </row>
    <row r="62049" spans="4:17" x14ac:dyDescent="0.25">
      <c r="D62049" s="87"/>
      <c r="J62049" s="88"/>
      <c r="K62049" s="89"/>
      <c r="M62049" s="88"/>
      <c r="O62049" s="90"/>
      <c r="P62049" s="90"/>
      <c r="Q62049" s="90"/>
    </row>
    <row r="62050" spans="4:17" x14ac:dyDescent="0.25">
      <c r="D62050" s="87"/>
      <c r="J62050" s="88"/>
      <c r="K62050" s="89"/>
      <c r="M62050" s="88"/>
      <c r="O62050" s="90"/>
      <c r="P62050" s="90"/>
      <c r="Q62050" s="90"/>
    </row>
    <row r="62051" spans="4:17" x14ac:dyDescent="0.25">
      <c r="D62051" s="87"/>
      <c r="J62051" s="88"/>
      <c r="K62051" s="89"/>
      <c r="M62051" s="88"/>
      <c r="O62051" s="90"/>
      <c r="P62051" s="90"/>
      <c r="Q62051" s="90"/>
    </row>
    <row r="62052" spans="4:17" x14ac:dyDescent="0.25">
      <c r="D62052" s="87"/>
      <c r="J62052" s="88"/>
      <c r="K62052" s="89"/>
      <c r="M62052" s="88"/>
      <c r="O62052" s="90"/>
      <c r="P62052" s="90"/>
      <c r="Q62052" s="90"/>
    </row>
    <row r="62053" spans="4:17" x14ac:dyDescent="0.25">
      <c r="D62053" s="87"/>
      <c r="J62053" s="88"/>
      <c r="K62053" s="89"/>
      <c r="M62053" s="88"/>
      <c r="O62053" s="90"/>
      <c r="P62053" s="90"/>
      <c r="Q62053" s="90"/>
    </row>
    <row r="62054" spans="4:17" x14ac:dyDescent="0.25">
      <c r="D62054" s="87"/>
      <c r="J62054" s="88"/>
      <c r="K62054" s="89"/>
      <c r="M62054" s="88"/>
      <c r="O62054" s="90"/>
      <c r="P62054" s="90"/>
      <c r="Q62054" s="90"/>
    </row>
    <row r="62055" spans="4:17" x14ac:dyDescent="0.25">
      <c r="D62055" s="87"/>
      <c r="J62055" s="88"/>
      <c r="K62055" s="89"/>
      <c r="M62055" s="88"/>
      <c r="O62055" s="90"/>
      <c r="P62055" s="90"/>
      <c r="Q62055" s="90"/>
    </row>
    <row r="62056" spans="4:17" x14ac:dyDescent="0.25">
      <c r="D62056" s="87"/>
      <c r="J62056" s="88"/>
      <c r="K62056" s="89"/>
      <c r="M62056" s="88"/>
      <c r="O62056" s="90"/>
      <c r="P62056" s="90"/>
      <c r="Q62056" s="90"/>
    </row>
    <row r="62057" spans="4:17" x14ac:dyDescent="0.25">
      <c r="D62057" s="87"/>
      <c r="J62057" s="88"/>
      <c r="K62057" s="89"/>
      <c r="M62057" s="88"/>
      <c r="O62057" s="90"/>
      <c r="P62057" s="90"/>
      <c r="Q62057" s="90"/>
    </row>
    <row r="62058" spans="4:17" x14ac:dyDescent="0.25">
      <c r="D62058" s="87"/>
      <c r="J62058" s="88"/>
      <c r="K62058" s="89"/>
      <c r="M62058" s="88"/>
      <c r="O62058" s="90"/>
      <c r="P62058" s="90"/>
      <c r="Q62058" s="90"/>
    </row>
    <row r="62059" spans="4:17" x14ac:dyDescent="0.25">
      <c r="D62059" s="87"/>
      <c r="J62059" s="88"/>
      <c r="K62059" s="89"/>
      <c r="M62059" s="88"/>
      <c r="O62059" s="90"/>
      <c r="P62059" s="90"/>
      <c r="Q62059" s="90"/>
    </row>
    <row r="62060" spans="4:17" x14ac:dyDescent="0.25">
      <c r="D62060" s="87"/>
      <c r="J62060" s="88"/>
      <c r="K62060" s="89"/>
      <c r="M62060" s="88"/>
      <c r="O62060" s="90"/>
      <c r="P62060" s="90"/>
      <c r="Q62060" s="90"/>
    </row>
    <row r="62061" spans="4:17" x14ac:dyDescent="0.25">
      <c r="D62061" s="87"/>
      <c r="J62061" s="88"/>
      <c r="K62061" s="89"/>
      <c r="M62061" s="88"/>
      <c r="O62061" s="90"/>
      <c r="P62061" s="90"/>
      <c r="Q62061" s="90"/>
    </row>
    <row r="62062" spans="4:17" x14ac:dyDescent="0.25">
      <c r="D62062" s="87"/>
      <c r="J62062" s="88"/>
      <c r="K62062" s="89"/>
      <c r="M62062" s="88"/>
      <c r="O62062" s="90"/>
      <c r="P62062" s="90"/>
      <c r="Q62062" s="90"/>
    </row>
    <row r="62063" spans="4:17" x14ac:dyDescent="0.25">
      <c r="D62063" s="87"/>
      <c r="J62063" s="88"/>
      <c r="K62063" s="89"/>
      <c r="M62063" s="88"/>
      <c r="O62063" s="90"/>
      <c r="P62063" s="90"/>
      <c r="Q62063" s="90"/>
    </row>
    <row r="62064" spans="4:17" x14ac:dyDescent="0.25">
      <c r="D62064" s="87"/>
      <c r="J62064" s="88"/>
      <c r="K62064" s="89"/>
      <c r="M62064" s="88"/>
      <c r="O62064" s="90"/>
      <c r="P62064" s="90"/>
      <c r="Q62064" s="90"/>
    </row>
    <row r="62065" spans="4:17" x14ac:dyDescent="0.25">
      <c r="D62065" s="87"/>
      <c r="J62065" s="88"/>
      <c r="K62065" s="89"/>
      <c r="M62065" s="88"/>
      <c r="O62065" s="90"/>
      <c r="P62065" s="90"/>
      <c r="Q62065" s="90"/>
    </row>
    <row r="62066" spans="4:17" x14ac:dyDescent="0.25">
      <c r="D62066" s="87"/>
      <c r="J62066" s="88"/>
      <c r="K62066" s="89"/>
      <c r="M62066" s="88"/>
      <c r="O62066" s="90"/>
      <c r="P62066" s="90"/>
      <c r="Q62066" s="90"/>
    </row>
    <row r="62067" spans="4:17" x14ac:dyDescent="0.25">
      <c r="D62067" s="87"/>
      <c r="J62067" s="88"/>
      <c r="K62067" s="89"/>
      <c r="M62067" s="88"/>
      <c r="O62067" s="90"/>
      <c r="P62067" s="90"/>
      <c r="Q62067" s="90"/>
    </row>
    <row r="62068" spans="4:17" x14ac:dyDescent="0.25">
      <c r="D62068" s="87"/>
      <c r="J62068" s="88"/>
      <c r="K62068" s="89"/>
      <c r="M62068" s="88"/>
      <c r="O62068" s="90"/>
      <c r="P62068" s="90"/>
      <c r="Q62068" s="90"/>
    </row>
    <row r="62069" spans="4:17" x14ac:dyDescent="0.25">
      <c r="D62069" s="87"/>
      <c r="J62069" s="88"/>
      <c r="K62069" s="89"/>
      <c r="M62069" s="88"/>
      <c r="O62069" s="90"/>
      <c r="P62069" s="90"/>
      <c r="Q62069" s="90"/>
    </row>
    <row r="62070" spans="4:17" x14ac:dyDescent="0.25">
      <c r="D62070" s="87"/>
      <c r="J62070" s="88"/>
      <c r="K62070" s="89"/>
      <c r="M62070" s="88"/>
      <c r="O62070" s="90"/>
      <c r="P62070" s="90"/>
      <c r="Q62070" s="90"/>
    </row>
    <row r="62071" spans="4:17" x14ac:dyDescent="0.25">
      <c r="D62071" s="87"/>
      <c r="J62071" s="88"/>
      <c r="K62071" s="89"/>
      <c r="M62071" s="88"/>
      <c r="O62071" s="90"/>
      <c r="P62071" s="90"/>
      <c r="Q62071" s="90"/>
    </row>
    <row r="62072" spans="4:17" x14ac:dyDescent="0.25">
      <c r="D62072" s="87"/>
      <c r="J62072" s="88"/>
      <c r="K62072" s="89"/>
      <c r="M62072" s="88"/>
      <c r="O62072" s="90"/>
      <c r="P62072" s="90"/>
      <c r="Q62072" s="90"/>
    </row>
    <row r="62073" spans="4:17" x14ac:dyDescent="0.25">
      <c r="D62073" s="87"/>
      <c r="J62073" s="88"/>
      <c r="K62073" s="89"/>
      <c r="M62073" s="88"/>
      <c r="O62073" s="90"/>
      <c r="P62073" s="90"/>
      <c r="Q62073" s="90"/>
    </row>
    <row r="62074" spans="4:17" x14ac:dyDescent="0.25">
      <c r="D62074" s="87"/>
      <c r="J62074" s="88"/>
      <c r="K62074" s="89"/>
      <c r="M62074" s="88"/>
      <c r="O62074" s="90"/>
      <c r="P62074" s="90"/>
      <c r="Q62074" s="90"/>
    </row>
    <row r="62075" spans="4:17" x14ac:dyDescent="0.25">
      <c r="D62075" s="87"/>
      <c r="J62075" s="88"/>
      <c r="K62075" s="89"/>
      <c r="M62075" s="88"/>
      <c r="O62075" s="90"/>
      <c r="P62075" s="90"/>
      <c r="Q62075" s="90"/>
    </row>
    <row r="62076" spans="4:17" x14ac:dyDescent="0.25">
      <c r="D62076" s="87"/>
      <c r="J62076" s="88"/>
      <c r="K62076" s="89"/>
      <c r="M62076" s="88"/>
      <c r="O62076" s="90"/>
      <c r="P62076" s="90"/>
      <c r="Q62076" s="90"/>
    </row>
    <row r="62077" spans="4:17" x14ac:dyDescent="0.25">
      <c r="D62077" s="87"/>
      <c r="J62077" s="88"/>
      <c r="K62077" s="89"/>
      <c r="M62077" s="88"/>
      <c r="O62077" s="90"/>
      <c r="P62077" s="90"/>
      <c r="Q62077" s="90"/>
    </row>
    <row r="62078" spans="4:17" x14ac:dyDescent="0.25">
      <c r="D62078" s="87"/>
      <c r="J62078" s="88"/>
      <c r="K62078" s="89"/>
      <c r="M62078" s="88"/>
      <c r="O62078" s="90"/>
      <c r="P62078" s="90"/>
      <c r="Q62078" s="90"/>
    </row>
    <row r="62079" spans="4:17" x14ac:dyDescent="0.25">
      <c r="D62079" s="87"/>
      <c r="J62079" s="88"/>
      <c r="K62079" s="89"/>
      <c r="M62079" s="88"/>
      <c r="O62079" s="90"/>
      <c r="P62079" s="90"/>
      <c r="Q62079" s="90"/>
    </row>
    <row r="62080" spans="4:17" x14ac:dyDescent="0.25">
      <c r="D62080" s="87"/>
      <c r="J62080" s="88"/>
      <c r="K62080" s="89"/>
      <c r="M62080" s="88"/>
      <c r="O62080" s="90"/>
      <c r="P62080" s="90"/>
      <c r="Q62080" s="90"/>
    </row>
    <row r="62081" spans="4:17" x14ac:dyDescent="0.25">
      <c r="D62081" s="87"/>
      <c r="J62081" s="88"/>
      <c r="K62081" s="89"/>
      <c r="M62081" s="88"/>
      <c r="O62081" s="90"/>
      <c r="P62081" s="90"/>
      <c r="Q62081" s="90"/>
    </row>
    <row r="62082" spans="4:17" x14ac:dyDescent="0.25">
      <c r="D62082" s="87"/>
      <c r="J62082" s="88"/>
      <c r="K62082" s="89"/>
      <c r="M62082" s="88"/>
      <c r="O62082" s="90"/>
      <c r="P62082" s="90"/>
      <c r="Q62082" s="90"/>
    </row>
    <row r="62083" spans="4:17" x14ac:dyDescent="0.25">
      <c r="D62083" s="87"/>
      <c r="J62083" s="88"/>
      <c r="K62083" s="89"/>
      <c r="M62083" s="88"/>
      <c r="O62083" s="90"/>
      <c r="P62083" s="90"/>
      <c r="Q62083" s="90"/>
    </row>
    <row r="62084" spans="4:17" x14ac:dyDescent="0.25">
      <c r="D62084" s="87"/>
      <c r="J62084" s="88"/>
      <c r="K62084" s="89"/>
      <c r="M62084" s="88"/>
      <c r="O62084" s="90"/>
      <c r="P62084" s="90"/>
      <c r="Q62084" s="90"/>
    </row>
    <row r="62085" spans="4:17" x14ac:dyDescent="0.25">
      <c r="D62085" s="87"/>
      <c r="J62085" s="88"/>
      <c r="K62085" s="89"/>
      <c r="M62085" s="88"/>
      <c r="O62085" s="90"/>
      <c r="P62085" s="90"/>
      <c r="Q62085" s="90"/>
    </row>
    <row r="62086" spans="4:17" x14ac:dyDescent="0.25">
      <c r="D62086" s="87"/>
      <c r="J62086" s="88"/>
      <c r="K62086" s="89"/>
      <c r="M62086" s="88"/>
      <c r="O62086" s="90"/>
      <c r="P62086" s="90"/>
      <c r="Q62086" s="90"/>
    </row>
    <row r="62087" spans="4:17" x14ac:dyDescent="0.25">
      <c r="D62087" s="87"/>
      <c r="J62087" s="88"/>
      <c r="K62087" s="89"/>
      <c r="M62087" s="88"/>
      <c r="O62087" s="90"/>
      <c r="P62087" s="90"/>
      <c r="Q62087" s="90"/>
    </row>
    <row r="62088" spans="4:17" x14ac:dyDescent="0.25">
      <c r="D62088" s="87"/>
      <c r="J62088" s="88"/>
      <c r="K62088" s="89"/>
      <c r="M62088" s="88"/>
      <c r="O62088" s="90"/>
      <c r="P62088" s="90"/>
      <c r="Q62088" s="90"/>
    </row>
    <row r="62089" spans="4:17" x14ac:dyDescent="0.25">
      <c r="D62089" s="87"/>
      <c r="J62089" s="88"/>
      <c r="K62089" s="89"/>
      <c r="M62089" s="88"/>
      <c r="O62089" s="90"/>
      <c r="P62089" s="90"/>
      <c r="Q62089" s="90"/>
    </row>
    <row r="62090" spans="4:17" x14ac:dyDescent="0.25">
      <c r="D62090" s="87"/>
      <c r="J62090" s="88"/>
      <c r="K62090" s="89"/>
      <c r="M62090" s="88"/>
      <c r="O62090" s="90"/>
      <c r="P62090" s="90"/>
      <c r="Q62090" s="90"/>
    </row>
    <row r="62091" spans="4:17" x14ac:dyDescent="0.25">
      <c r="D62091" s="87"/>
      <c r="J62091" s="88"/>
      <c r="K62091" s="89"/>
      <c r="M62091" s="88"/>
      <c r="O62091" s="90"/>
      <c r="P62091" s="90"/>
      <c r="Q62091" s="90"/>
    </row>
    <row r="62092" spans="4:17" x14ac:dyDescent="0.25">
      <c r="D62092" s="87"/>
      <c r="J62092" s="88"/>
      <c r="K62092" s="89"/>
      <c r="M62092" s="88"/>
      <c r="O62092" s="90"/>
      <c r="P62092" s="90"/>
      <c r="Q62092" s="90"/>
    </row>
    <row r="62093" spans="4:17" x14ac:dyDescent="0.25">
      <c r="D62093" s="87"/>
      <c r="J62093" s="88"/>
      <c r="K62093" s="89"/>
      <c r="M62093" s="88"/>
      <c r="O62093" s="90"/>
      <c r="P62093" s="90"/>
      <c r="Q62093" s="90"/>
    </row>
    <row r="62094" spans="4:17" x14ac:dyDescent="0.25">
      <c r="D62094" s="87"/>
      <c r="J62094" s="88"/>
      <c r="K62094" s="89"/>
      <c r="M62094" s="88"/>
      <c r="O62094" s="90"/>
      <c r="P62094" s="90"/>
      <c r="Q62094" s="90"/>
    </row>
    <row r="62095" spans="4:17" x14ac:dyDescent="0.25">
      <c r="D62095" s="87"/>
      <c r="J62095" s="88"/>
      <c r="K62095" s="89"/>
      <c r="M62095" s="88"/>
      <c r="O62095" s="90"/>
      <c r="P62095" s="90"/>
      <c r="Q62095" s="90"/>
    </row>
    <row r="62096" spans="4:17" x14ac:dyDescent="0.25">
      <c r="D62096" s="87"/>
      <c r="J62096" s="88"/>
      <c r="K62096" s="89"/>
      <c r="M62096" s="88"/>
      <c r="O62096" s="90"/>
      <c r="P62096" s="90"/>
      <c r="Q62096" s="90"/>
    </row>
    <row r="62097" spans="4:17" x14ac:dyDescent="0.25">
      <c r="D62097" s="87"/>
      <c r="J62097" s="88"/>
      <c r="K62097" s="89"/>
      <c r="M62097" s="88"/>
      <c r="O62097" s="90"/>
      <c r="P62097" s="90"/>
      <c r="Q62097" s="90"/>
    </row>
    <row r="62098" spans="4:17" x14ac:dyDescent="0.25">
      <c r="D62098" s="87"/>
      <c r="J62098" s="88"/>
      <c r="K62098" s="89"/>
      <c r="M62098" s="88"/>
      <c r="O62098" s="90"/>
      <c r="P62098" s="90"/>
      <c r="Q62098" s="90"/>
    </row>
    <row r="62099" spans="4:17" x14ac:dyDescent="0.25">
      <c r="D62099" s="87"/>
      <c r="J62099" s="88"/>
      <c r="K62099" s="89"/>
      <c r="M62099" s="88"/>
      <c r="O62099" s="90"/>
      <c r="P62099" s="90"/>
      <c r="Q62099" s="90"/>
    </row>
    <row r="62100" spans="4:17" x14ac:dyDescent="0.25">
      <c r="D62100" s="87"/>
      <c r="J62100" s="88"/>
      <c r="K62100" s="89"/>
      <c r="M62100" s="88"/>
      <c r="O62100" s="90"/>
      <c r="P62100" s="90"/>
      <c r="Q62100" s="90"/>
    </row>
    <row r="62101" spans="4:17" x14ac:dyDescent="0.25">
      <c r="D62101" s="87"/>
      <c r="J62101" s="88"/>
      <c r="K62101" s="89"/>
      <c r="M62101" s="88"/>
      <c r="O62101" s="90"/>
      <c r="P62101" s="90"/>
      <c r="Q62101" s="90"/>
    </row>
    <row r="62102" spans="4:17" x14ac:dyDescent="0.25">
      <c r="D62102" s="87"/>
      <c r="J62102" s="88"/>
      <c r="K62102" s="89"/>
      <c r="M62102" s="88"/>
      <c r="O62102" s="90"/>
      <c r="P62102" s="90"/>
      <c r="Q62102" s="90"/>
    </row>
    <row r="62103" spans="4:17" x14ac:dyDescent="0.25">
      <c r="D62103" s="87"/>
      <c r="J62103" s="88"/>
      <c r="K62103" s="89"/>
      <c r="M62103" s="88"/>
      <c r="O62103" s="90"/>
      <c r="P62103" s="90"/>
      <c r="Q62103" s="90"/>
    </row>
    <row r="62104" spans="4:17" x14ac:dyDescent="0.25">
      <c r="D62104" s="87"/>
      <c r="J62104" s="88"/>
      <c r="K62104" s="89"/>
      <c r="M62104" s="88"/>
      <c r="O62104" s="90"/>
      <c r="P62104" s="90"/>
      <c r="Q62104" s="90"/>
    </row>
    <row r="62105" spans="4:17" x14ac:dyDescent="0.25">
      <c r="D62105" s="87"/>
      <c r="J62105" s="88"/>
      <c r="K62105" s="89"/>
      <c r="M62105" s="88"/>
      <c r="O62105" s="90"/>
      <c r="P62105" s="90"/>
      <c r="Q62105" s="90"/>
    </row>
    <row r="62106" spans="4:17" x14ac:dyDescent="0.25">
      <c r="D62106" s="87"/>
      <c r="J62106" s="88"/>
      <c r="K62106" s="89"/>
      <c r="M62106" s="88"/>
      <c r="O62106" s="90"/>
      <c r="P62106" s="90"/>
      <c r="Q62106" s="90"/>
    </row>
    <row r="62107" spans="4:17" x14ac:dyDescent="0.25">
      <c r="D62107" s="87"/>
      <c r="J62107" s="88"/>
      <c r="K62107" s="89"/>
      <c r="M62107" s="88"/>
      <c r="O62107" s="90"/>
      <c r="P62107" s="90"/>
      <c r="Q62107" s="90"/>
    </row>
    <row r="62108" spans="4:17" x14ac:dyDescent="0.25">
      <c r="D62108" s="87"/>
      <c r="J62108" s="88"/>
      <c r="K62108" s="89"/>
      <c r="M62108" s="88"/>
      <c r="O62108" s="90"/>
      <c r="P62108" s="90"/>
      <c r="Q62108" s="90"/>
    </row>
    <row r="62109" spans="4:17" x14ac:dyDescent="0.25">
      <c r="D62109" s="87"/>
      <c r="J62109" s="88"/>
      <c r="K62109" s="89"/>
      <c r="M62109" s="88"/>
      <c r="O62109" s="90"/>
      <c r="P62109" s="90"/>
      <c r="Q62109" s="90"/>
    </row>
    <row r="62110" spans="4:17" x14ac:dyDescent="0.25">
      <c r="D62110" s="87"/>
      <c r="J62110" s="88"/>
      <c r="K62110" s="89"/>
      <c r="M62110" s="88"/>
      <c r="O62110" s="90"/>
      <c r="P62110" s="90"/>
      <c r="Q62110" s="90"/>
    </row>
    <row r="62111" spans="4:17" x14ac:dyDescent="0.25">
      <c r="D62111" s="87"/>
      <c r="J62111" s="88"/>
      <c r="K62111" s="89"/>
      <c r="M62111" s="88"/>
      <c r="O62111" s="90"/>
      <c r="P62111" s="90"/>
      <c r="Q62111" s="90"/>
    </row>
    <row r="62112" spans="4:17" x14ac:dyDescent="0.25">
      <c r="D62112" s="87"/>
      <c r="J62112" s="88"/>
      <c r="K62112" s="89"/>
      <c r="M62112" s="88"/>
      <c r="O62112" s="90"/>
      <c r="P62112" s="90"/>
      <c r="Q62112" s="90"/>
    </row>
    <row r="62113" spans="4:17" x14ac:dyDescent="0.25">
      <c r="D62113" s="87"/>
      <c r="J62113" s="88"/>
      <c r="K62113" s="89"/>
      <c r="M62113" s="88"/>
      <c r="O62113" s="90"/>
      <c r="P62113" s="90"/>
      <c r="Q62113" s="90"/>
    </row>
    <row r="62114" spans="4:17" x14ac:dyDescent="0.25">
      <c r="D62114" s="87"/>
      <c r="J62114" s="88"/>
      <c r="K62114" s="89"/>
      <c r="M62114" s="88"/>
      <c r="O62114" s="90"/>
      <c r="P62114" s="90"/>
      <c r="Q62114" s="90"/>
    </row>
    <row r="62115" spans="4:17" x14ac:dyDescent="0.25">
      <c r="D62115" s="87"/>
      <c r="J62115" s="88"/>
      <c r="K62115" s="89"/>
      <c r="M62115" s="88"/>
      <c r="O62115" s="90"/>
      <c r="P62115" s="90"/>
      <c r="Q62115" s="90"/>
    </row>
    <row r="62116" spans="4:17" x14ac:dyDescent="0.25">
      <c r="D62116" s="87"/>
      <c r="J62116" s="88"/>
      <c r="K62116" s="89"/>
      <c r="M62116" s="88"/>
      <c r="O62116" s="90"/>
      <c r="P62116" s="90"/>
      <c r="Q62116" s="90"/>
    </row>
    <row r="62117" spans="4:17" x14ac:dyDescent="0.25">
      <c r="D62117" s="87"/>
      <c r="J62117" s="88"/>
      <c r="K62117" s="89"/>
      <c r="M62117" s="88"/>
      <c r="O62117" s="90"/>
      <c r="P62117" s="90"/>
      <c r="Q62117" s="90"/>
    </row>
    <row r="62118" spans="4:17" x14ac:dyDescent="0.25">
      <c r="D62118" s="87"/>
      <c r="J62118" s="88"/>
      <c r="K62118" s="89"/>
      <c r="M62118" s="88"/>
      <c r="O62118" s="90"/>
      <c r="P62118" s="90"/>
      <c r="Q62118" s="90"/>
    </row>
    <row r="62119" spans="4:17" x14ac:dyDescent="0.25">
      <c r="D62119" s="87"/>
      <c r="J62119" s="88"/>
      <c r="K62119" s="89"/>
      <c r="M62119" s="88"/>
      <c r="O62119" s="90"/>
      <c r="P62119" s="90"/>
      <c r="Q62119" s="90"/>
    </row>
    <row r="62120" spans="4:17" x14ac:dyDescent="0.25">
      <c r="D62120" s="87"/>
      <c r="J62120" s="88"/>
      <c r="K62120" s="89"/>
      <c r="M62120" s="88"/>
      <c r="O62120" s="90"/>
      <c r="P62120" s="90"/>
      <c r="Q62120" s="90"/>
    </row>
    <row r="62121" spans="4:17" x14ac:dyDescent="0.25">
      <c r="D62121" s="87"/>
      <c r="J62121" s="88"/>
      <c r="K62121" s="89"/>
      <c r="M62121" s="88"/>
      <c r="O62121" s="90"/>
      <c r="P62121" s="90"/>
      <c r="Q62121" s="90"/>
    </row>
    <row r="62122" spans="4:17" x14ac:dyDescent="0.25">
      <c r="D62122" s="87"/>
      <c r="J62122" s="88"/>
      <c r="K62122" s="89"/>
      <c r="M62122" s="88"/>
      <c r="O62122" s="90"/>
      <c r="P62122" s="90"/>
      <c r="Q62122" s="90"/>
    </row>
    <row r="62123" spans="4:17" x14ac:dyDescent="0.25">
      <c r="D62123" s="87"/>
      <c r="J62123" s="88"/>
      <c r="K62123" s="89"/>
      <c r="M62123" s="88"/>
      <c r="O62123" s="90"/>
      <c r="P62123" s="90"/>
      <c r="Q62123" s="90"/>
    </row>
    <row r="62124" spans="4:17" x14ac:dyDescent="0.25">
      <c r="D62124" s="87"/>
      <c r="J62124" s="88"/>
      <c r="K62124" s="89"/>
      <c r="M62124" s="88"/>
      <c r="O62124" s="90"/>
      <c r="P62124" s="90"/>
      <c r="Q62124" s="90"/>
    </row>
    <row r="62125" spans="4:17" x14ac:dyDescent="0.25">
      <c r="D62125" s="87"/>
      <c r="J62125" s="88"/>
      <c r="K62125" s="89"/>
      <c r="M62125" s="88"/>
      <c r="O62125" s="90"/>
      <c r="P62125" s="90"/>
      <c r="Q62125" s="90"/>
    </row>
    <row r="62126" spans="4:17" x14ac:dyDescent="0.25">
      <c r="D62126" s="87"/>
      <c r="J62126" s="88"/>
      <c r="K62126" s="89"/>
      <c r="M62126" s="88"/>
      <c r="O62126" s="90"/>
      <c r="P62126" s="90"/>
      <c r="Q62126" s="90"/>
    </row>
    <row r="62127" spans="4:17" x14ac:dyDescent="0.25">
      <c r="D62127" s="87"/>
      <c r="J62127" s="88"/>
      <c r="K62127" s="89"/>
      <c r="M62127" s="88"/>
      <c r="O62127" s="90"/>
      <c r="P62127" s="90"/>
      <c r="Q62127" s="90"/>
    </row>
    <row r="62128" spans="4:17" x14ac:dyDescent="0.25">
      <c r="D62128" s="87"/>
      <c r="J62128" s="88"/>
      <c r="K62128" s="89"/>
      <c r="M62128" s="88"/>
      <c r="O62128" s="90"/>
      <c r="P62128" s="90"/>
      <c r="Q62128" s="90"/>
    </row>
    <row r="62129" spans="4:17" x14ac:dyDescent="0.25">
      <c r="D62129" s="87"/>
      <c r="J62129" s="88"/>
      <c r="K62129" s="89"/>
      <c r="M62129" s="88"/>
      <c r="O62129" s="90"/>
      <c r="P62129" s="90"/>
      <c r="Q62129" s="90"/>
    </row>
    <row r="62130" spans="4:17" x14ac:dyDescent="0.25">
      <c r="D62130" s="87"/>
      <c r="J62130" s="88"/>
      <c r="K62130" s="89"/>
      <c r="M62130" s="88"/>
      <c r="O62130" s="90"/>
      <c r="P62130" s="90"/>
      <c r="Q62130" s="90"/>
    </row>
    <row r="62131" spans="4:17" x14ac:dyDescent="0.25">
      <c r="D62131" s="87"/>
      <c r="J62131" s="88"/>
      <c r="K62131" s="89"/>
      <c r="M62131" s="88"/>
      <c r="O62131" s="90"/>
      <c r="P62131" s="90"/>
      <c r="Q62131" s="90"/>
    </row>
    <row r="62132" spans="4:17" x14ac:dyDescent="0.25">
      <c r="D62132" s="87"/>
      <c r="J62132" s="88"/>
      <c r="K62132" s="89"/>
      <c r="M62132" s="88"/>
      <c r="O62132" s="90"/>
      <c r="P62132" s="90"/>
      <c r="Q62132" s="90"/>
    </row>
    <row r="62133" spans="4:17" x14ac:dyDescent="0.25">
      <c r="D62133" s="87"/>
      <c r="J62133" s="88"/>
      <c r="K62133" s="89"/>
      <c r="M62133" s="88"/>
      <c r="O62133" s="90"/>
      <c r="P62133" s="90"/>
      <c r="Q62133" s="90"/>
    </row>
    <row r="62134" spans="4:17" x14ac:dyDescent="0.25">
      <c r="D62134" s="87"/>
      <c r="J62134" s="88"/>
      <c r="K62134" s="89"/>
      <c r="M62134" s="88"/>
      <c r="O62134" s="90"/>
      <c r="P62134" s="90"/>
      <c r="Q62134" s="90"/>
    </row>
    <row r="62135" spans="4:17" x14ac:dyDescent="0.25">
      <c r="D62135" s="87"/>
      <c r="J62135" s="88"/>
      <c r="K62135" s="89"/>
      <c r="M62135" s="88"/>
      <c r="O62135" s="90"/>
      <c r="P62135" s="90"/>
      <c r="Q62135" s="90"/>
    </row>
    <row r="62136" spans="4:17" x14ac:dyDescent="0.25">
      <c r="D62136" s="87"/>
      <c r="J62136" s="88"/>
      <c r="K62136" s="89"/>
      <c r="M62136" s="88"/>
      <c r="O62136" s="90"/>
      <c r="P62136" s="90"/>
      <c r="Q62136" s="90"/>
    </row>
    <row r="62137" spans="4:17" x14ac:dyDescent="0.25">
      <c r="D62137" s="87"/>
      <c r="J62137" s="88"/>
      <c r="K62137" s="89"/>
      <c r="M62137" s="88"/>
      <c r="O62137" s="90"/>
      <c r="P62137" s="90"/>
      <c r="Q62137" s="90"/>
    </row>
    <row r="62138" spans="4:17" x14ac:dyDescent="0.25">
      <c r="D62138" s="87"/>
      <c r="J62138" s="88"/>
      <c r="K62138" s="89"/>
      <c r="M62138" s="88"/>
      <c r="O62138" s="90"/>
      <c r="P62138" s="90"/>
      <c r="Q62138" s="90"/>
    </row>
    <row r="62139" spans="4:17" x14ac:dyDescent="0.25">
      <c r="D62139" s="87"/>
      <c r="J62139" s="88"/>
      <c r="K62139" s="89"/>
      <c r="M62139" s="88"/>
      <c r="O62139" s="90"/>
      <c r="P62139" s="90"/>
      <c r="Q62139" s="90"/>
    </row>
    <row r="62140" spans="4:17" x14ac:dyDescent="0.25">
      <c r="D62140" s="87"/>
      <c r="J62140" s="88"/>
      <c r="K62140" s="89"/>
      <c r="M62140" s="88"/>
      <c r="O62140" s="90"/>
      <c r="P62140" s="90"/>
      <c r="Q62140" s="90"/>
    </row>
    <row r="62141" spans="4:17" x14ac:dyDescent="0.25">
      <c r="D62141" s="87"/>
      <c r="J62141" s="88"/>
      <c r="K62141" s="89"/>
      <c r="M62141" s="88"/>
      <c r="O62141" s="90"/>
      <c r="P62141" s="90"/>
      <c r="Q62141" s="90"/>
    </row>
    <row r="62142" spans="4:17" x14ac:dyDescent="0.25">
      <c r="D62142" s="87"/>
      <c r="J62142" s="88"/>
      <c r="K62142" s="89"/>
      <c r="M62142" s="88"/>
      <c r="O62142" s="90"/>
      <c r="P62142" s="90"/>
      <c r="Q62142" s="90"/>
    </row>
    <row r="62143" spans="4:17" x14ac:dyDescent="0.25">
      <c r="D62143" s="87"/>
      <c r="J62143" s="88"/>
      <c r="K62143" s="89"/>
      <c r="M62143" s="88"/>
      <c r="O62143" s="90"/>
      <c r="P62143" s="90"/>
      <c r="Q62143" s="90"/>
    </row>
    <row r="62144" spans="4:17" x14ac:dyDescent="0.25">
      <c r="D62144" s="87"/>
      <c r="J62144" s="88"/>
      <c r="K62144" s="89"/>
      <c r="M62144" s="88"/>
      <c r="O62144" s="90"/>
      <c r="P62144" s="90"/>
      <c r="Q62144" s="90"/>
    </row>
    <row r="62145" spans="4:17" x14ac:dyDescent="0.25">
      <c r="D62145" s="87"/>
      <c r="J62145" s="88"/>
      <c r="K62145" s="89"/>
      <c r="M62145" s="88"/>
      <c r="O62145" s="90"/>
      <c r="P62145" s="90"/>
      <c r="Q62145" s="90"/>
    </row>
    <row r="62146" spans="4:17" x14ac:dyDescent="0.25">
      <c r="D62146" s="87"/>
      <c r="J62146" s="88"/>
      <c r="K62146" s="89"/>
      <c r="M62146" s="88"/>
      <c r="O62146" s="90"/>
      <c r="P62146" s="90"/>
      <c r="Q62146" s="90"/>
    </row>
    <row r="62147" spans="4:17" x14ac:dyDescent="0.25">
      <c r="D62147" s="87"/>
      <c r="J62147" s="88"/>
      <c r="K62147" s="89"/>
      <c r="M62147" s="88"/>
      <c r="O62147" s="90"/>
      <c r="P62147" s="90"/>
      <c r="Q62147" s="90"/>
    </row>
    <row r="62148" spans="4:17" x14ac:dyDescent="0.25">
      <c r="D62148" s="87"/>
      <c r="J62148" s="88"/>
      <c r="K62148" s="89"/>
      <c r="M62148" s="88"/>
      <c r="O62148" s="90"/>
      <c r="P62148" s="90"/>
      <c r="Q62148" s="90"/>
    </row>
    <row r="62149" spans="4:17" x14ac:dyDescent="0.25">
      <c r="D62149" s="87"/>
      <c r="J62149" s="88"/>
      <c r="K62149" s="89"/>
      <c r="M62149" s="88"/>
      <c r="O62149" s="90"/>
      <c r="P62149" s="90"/>
      <c r="Q62149" s="90"/>
    </row>
    <row r="62150" spans="4:17" x14ac:dyDescent="0.25">
      <c r="D62150" s="87"/>
      <c r="J62150" s="88"/>
      <c r="K62150" s="89"/>
      <c r="M62150" s="88"/>
      <c r="O62150" s="90"/>
      <c r="P62150" s="90"/>
      <c r="Q62150" s="90"/>
    </row>
    <row r="62151" spans="4:17" x14ac:dyDescent="0.25">
      <c r="D62151" s="87"/>
      <c r="J62151" s="88"/>
      <c r="K62151" s="89"/>
      <c r="M62151" s="88"/>
      <c r="O62151" s="90"/>
      <c r="P62151" s="90"/>
      <c r="Q62151" s="90"/>
    </row>
    <row r="62152" spans="4:17" x14ac:dyDescent="0.25">
      <c r="D62152" s="87"/>
      <c r="J62152" s="88"/>
      <c r="K62152" s="89"/>
      <c r="M62152" s="88"/>
      <c r="O62152" s="90"/>
      <c r="P62152" s="90"/>
      <c r="Q62152" s="90"/>
    </row>
    <row r="62153" spans="4:17" x14ac:dyDescent="0.25">
      <c r="D62153" s="87"/>
      <c r="J62153" s="88"/>
      <c r="K62153" s="89"/>
      <c r="M62153" s="88"/>
      <c r="O62153" s="90"/>
      <c r="P62153" s="90"/>
      <c r="Q62153" s="90"/>
    </row>
    <row r="62154" spans="4:17" x14ac:dyDescent="0.25">
      <c r="D62154" s="87"/>
      <c r="J62154" s="88"/>
      <c r="K62154" s="89"/>
      <c r="M62154" s="88"/>
      <c r="O62154" s="90"/>
      <c r="P62154" s="90"/>
      <c r="Q62154" s="90"/>
    </row>
    <row r="62155" spans="4:17" x14ac:dyDescent="0.25">
      <c r="D62155" s="87"/>
      <c r="J62155" s="88"/>
      <c r="K62155" s="89"/>
      <c r="M62155" s="88"/>
      <c r="O62155" s="90"/>
      <c r="P62155" s="90"/>
      <c r="Q62155" s="90"/>
    </row>
    <row r="62156" spans="4:17" x14ac:dyDescent="0.25">
      <c r="D62156" s="87"/>
      <c r="J62156" s="88"/>
      <c r="K62156" s="89"/>
      <c r="M62156" s="88"/>
      <c r="O62156" s="90"/>
      <c r="P62156" s="90"/>
      <c r="Q62156" s="90"/>
    </row>
    <row r="62157" spans="4:17" x14ac:dyDescent="0.25">
      <c r="D62157" s="87"/>
      <c r="J62157" s="88"/>
      <c r="K62157" s="89"/>
      <c r="M62157" s="88"/>
      <c r="O62157" s="90"/>
      <c r="P62157" s="90"/>
      <c r="Q62157" s="90"/>
    </row>
    <row r="62158" spans="4:17" x14ac:dyDescent="0.25">
      <c r="D62158" s="87"/>
      <c r="J62158" s="88"/>
      <c r="K62158" s="89"/>
      <c r="M62158" s="88"/>
      <c r="O62158" s="90"/>
      <c r="P62158" s="90"/>
      <c r="Q62158" s="90"/>
    </row>
    <row r="62159" spans="4:17" x14ac:dyDescent="0.25">
      <c r="D62159" s="87"/>
      <c r="J62159" s="88"/>
      <c r="K62159" s="89"/>
      <c r="M62159" s="88"/>
      <c r="O62159" s="90"/>
      <c r="P62159" s="90"/>
      <c r="Q62159" s="90"/>
    </row>
    <row r="62160" spans="4:17" x14ac:dyDescent="0.25">
      <c r="D62160" s="87"/>
      <c r="J62160" s="88"/>
      <c r="K62160" s="89"/>
      <c r="M62160" s="88"/>
      <c r="O62160" s="90"/>
      <c r="P62160" s="90"/>
      <c r="Q62160" s="90"/>
    </row>
    <row r="62161" spans="4:17" x14ac:dyDescent="0.25">
      <c r="D62161" s="87"/>
      <c r="J62161" s="88"/>
      <c r="K62161" s="89"/>
      <c r="M62161" s="88"/>
      <c r="O62161" s="90"/>
      <c r="P62161" s="90"/>
      <c r="Q62161" s="90"/>
    </row>
    <row r="62162" spans="4:17" x14ac:dyDescent="0.25">
      <c r="D62162" s="87"/>
      <c r="J62162" s="88"/>
      <c r="K62162" s="89"/>
      <c r="M62162" s="88"/>
      <c r="O62162" s="90"/>
      <c r="P62162" s="90"/>
      <c r="Q62162" s="90"/>
    </row>
    <row r="62163" spans="4:17" x14ac:dyDescent="0.25">
      <c r="D62163" s="87"/>
      <c r="J62163" s="88"/>
      <c r="K62163" s="89"/>
      <c r="M62163" s="88"/>
      <c r="O62163" s="90"/>
      <c r="P62163" s="90"/>
      <c r="Q62163" s="90"/>
    </row>
    <row r="62164" spans="4:17" x14ac:dyDescent="0.25">
      <c r="D62164" s="87"/>
      <c r="J62164" s="88"/>
      <c r="K62164" s="89"/>
      <c r="M62164" s="88"/>
      <c r="O62164" s="90"/>
      <c r="P62164" s="90"/>
      <c r="Q62164" s="90"/>
    </row>
    <row r="62165" spans="4:17" x14ac:dyDescent="0.25">
      <c r="D62165" s="87"/>
      <c r="J62165" s="88"/>
      <c r="K62165" s="89"/>
      <c r="M62165" s="88"/>
      <c r="O62165" s="90"/>
      <c r="P62165" s="90"/>
      <c r="Q62165" s="90"/>
    </row>
    <row r="62166" spans="4:17" x14ac:dyDescent="0.25">
      <c r="D62166" s="87"/>
      <c r="J62166" s="88"/>
      <c r="K62166" s="89"/>
      <c r="M62166" s="88"/>
      <c r="O62166" s="90"/>
      <c r="P62166" s="90"/>
      <c r="Q62166" s="90"/>
    </row>
    <row r="62167" spans="4:17" x14ac:dyDescent="0.25">
      <c r="D62167" s="87"/>
      <c r="J62167" s="88"/>
      <c r="K62167" s="89"/>
      <c r="M62167" s="88"/>
      <c r="O62167" s="90"/>
      <c r="P62167" s="90"/>
      <c r="Q62167" s="90"/>
    </row>
    <row r="62168" spans="4:17" x14ac:dyDescent="0.25">
      <c r="D62168" s="87"/>
      <c r="J62168" s="88"/>
      <c r="K62168" s="89"/>
      <c r="M62168" s="88"/>
      <c r="O62168" s="90"/>
      <c r="P62168" s="90"/>
      <c r="Q62168" s="90"/>
    </row>
    <row r="62169" spans="4:17" x14ac:dyDescent="0.25">
      <c r="D62169" s="87"/>
      <c r="J62169" s="88"/>
      <c r="K62169" s="89"/>
      <c r="M62169" s="88"/>
      <c r="O62169" s="90"/>
      <c r="P62169" s="90"/>
      <c r="Q62169" s="90"/>
    </row>
    <row r="62170" spans="4:17" x14ac:dyDescent="0.25">
      <c r="D62170" s="87"/>
      <c r="J62170" s="88"/>
      <c r="K62170" s="89"/>
      <c r="M62170" s="88"/>
      <c r="O62170" s="90"/>
      <c r="P62170" s="90"/>
      <c r="Q62170" s="90"/>
    </row>
    <row r="62171" spans="4:17" x14ac:dyDescent="0.25">
      <c r="D62171" s="87"/>
      <c r="J62171" s="88"/>
      <c r="K62171" s="89"/>
      <c r="M62171" s="88"/>
      <c r="O62171" s="90"/>
      <c r="P62171" s="90"/>
      <c r="Q62171" s="90"/>
    </row>
    <row r="62172" spans="4:17" x14ac:dyDescent="0.25">
      <c r="D62172" s="87"/>
      <c r="J62172" s="88"/>
      <c r="K62172" s="89"/>
      <c r="M62172" s="88"/>
      <c r="O62172" s="90"/>
      <c r="P62172" s="90"/>
      <c r="Q62172" s="90"/>
    </row>
    <row r="62173" spans="4:17" x14ac:dyDescent="0.25">
      <c r="D62173" s="87"/>
      <c r="J62173" s="88"/>
      <c r="K62173" s="89"/>
      <c r="M62173" s="88"/>
      <c r="O62173" s="90"/>
      <c r="P62173" s="90"/>
      <c r="Q62173" s="90"/>
    </row>
    <row r="62174" spans="4:17" x14ac:dyDescent="0.25">
      <c r="D62174" s="87"/>
      <c r="J62174" s="88"/>
      <c r="K62174" s="89"/>
      <c r="M62174" s="88"/>
      <c r="O62174" s="90"/>
      <c r="P62174" s="90"/>
      <c r="Q62174" s="90"/>
    </row>
    <row r="62175" spans="4:17" x14ac:dyDescent="0.25">
      <c r="D62175" s="87"/>
      <c r="J62175" s="88"/>
      <c r="K62175" s="89"/>
      <c r="M62175" s="88"/>
      <c r="O62175" s="90"/>
      <c r="P62175" s="90"/>
      <c r="Q62175" s="90"/>
    </row>
    <row r="62176" spans="4:17" x14ac:dyDescent="0.25">
      <c r="D62176" s="87"/>
      <c r="J62176" s="88"/>
      <c r="K62176" s="89"/>
      <c r="M62176" s="88"/>
      <c r="O62176" s="90"/>
      <c r="P62176" s="90"/>
      <c r="Q62176" s="90"/>
    </row>
    <row r="62177" spans="4:17" x14ac:dyDescent="0.25">
      <c r="D62177" s="87"/>
      <c r="J62177" s="88"/>
      <c r="K62177" s="89"/>
      <c r="M62177" s="88"/>
      <c r="O62177" s="90"/>
      <c r="P62177" s="90"/>
      <c r="Q62177" s="90"/>
    </row>
    <row r="62178" spans="4:17" x14ac:dyDescent="0.25">
      <c r="D62178" s="87"/>
      <c r="J62178" s="88"/>
      <c r="K62178" s="89"/>
      <c r="M62178" s="88"/>
      <c r="O62178" s="90"/>
      <c r="P62178" s="90"/>
      <c r="Q62178" s="90"/>
    </row>
    <row r="62179" spans="4:17" x14ac:dyDescent="0.25">
      <c r="D62179" s="87"/>
      <c r="J62179" s="88"/>
      <c r="K62179" s="89"/>
      <c r="M62179" s="88"/>
      <c r="O62179" s="90"/>
      <c r="P62179" s="90"/>
      <c r="Q62179" s="90"/>
    </row>
    <row r="62180" spans="4:17" x14ac:dyDescent="0.25">
      <c r="D62180" s="87"/>
      <c r="J62180" s="88"/>
      <c r="K62180" s="89"/>
      <c r="M62180" s="88"/>
      <c r="O62180" s="90"/>
      <c r="P62180" s="90"/>
      <c r="Q62180" s="90"/>
    </row>
    <row r="62181" spans="4:17" x14ac:dyDescent="0.25">
      <c r="D62181" s="87"/>
      <c r="J62181" s="88"/>
      <c r="K62181" s="89"/>
      <c r="M62181" s="88"/>
      <c r="O62181" s="90"/>
      <c r="P62181" s="90"/>
      <c r="Q62181" s="90"/>
    </row>
    <row r="62182" spans="4:17" x14ac:dyDescent="0.25">
      <c r="D62182" s="87"/>
      <c r="J62182" s="88"/>
      <c r="K62182" s="89"/>
      <c r="M62182" s="88"/>
      <c r="O62182" s="90"/>
      <c r="P62182" s="90"/>
      <c r="Q62182" s="90"/>
    </row>
    <row r="62183" spans="4:17" x14ac:dyDescent="0.25">
      <c r="D62183" s="87"/>
      <c r="J62183" s="88"/>
      <c r="K62183" s="89"/>
      <c r="M62183" s="88"/>
      <c r="O62183" s="90"/>
      <c r="P62183" s="90"/>
      <c r="Q62183" s="90"/>
    </row>
    <row r="62184" spans="4:17" x14ac:dyDescent="0.25">
      <c r="D62184" s="87"/>
      <c r="J62184" s="88"/>
      <c r="K62184" s="89"/>
      <c r="M62184" s="88"/>
      <c r="O62184" s="90"/>
      <c r="P62184" s="90"/>
      <c r="Q62184" s="90"/>
    </row>
    <row r="62185" spans="4:17" x14ac:dyDescent="0.25">
      <c r="D62185" s="87"/>
      <c r="J62185" s="88"/>
      <c r="K62185" s="89"/>
      <c r="M62185" s="88"/>
      <c r="O62185" s="90"/>
      <c r="P62185" s="90"/>
      <c r="Q62185" s="90"/>
    </row>
    <row r="62186" spans="4:17" x14ac:dyDescent="0.25">
      <c r="D62186" s="87"/>
      <c r="J62186" s="88"/>
      <c r="K62186" s="89"/>
      <c r="M62186" s="88"/>
      <c r="O62186" s="90"/>
      <c r="P62186" s="90"/>
      <c r="Q62186" s="90"/>
    </row>
    <row r="62187" spans="4:17" x14ac:dyDescent="0.25">
      <c r="D62187" s="87"/>
      <c r="J62187" s="88"/>
      <c r="K62187" s="89"/>
      <c r="M62187" s="88"/>
      <c r="O62187" s="90"/>
      <c r="P62187" s="90"/>
      <c r="Q62187" s="90"/>
    </row>
    <row r="62188" spans="4:17" x14ac:dyDescent="0.25">
      <c r="D62188" s="87"/>
      <c r="J62188" s="88"/>
      <c r="K62188" s="89"/>
      <c r="M62188" s="88"/>
      <c r="O62188" s="90"/>
      <c r="P62188" s="90"/>
      <c r="Q62188" s="90"/>
    </row>
    <row r="62189" spans="4:17" x14ac:dyDescent="0.25">
      <c r="D62189" s="87"/>
      <c r="J62189" s="88"/>
      <c r="K62189" s="89"/>
      <c r="M62189" s="88"/>
      <c r="O62189" s="90"/>
      <c r="P62189" s="90"/>
      <c r="Q62189" s="90"/>
    </row>
    <row r="62190" spans="4:17" x14ac:dyDescent="0.25">
      <c r="D62190" s="87"/>
      <c r="J62190" s="88"/>
      <c r="K62190" s="89"/>
      <c r="M62190" s="88"/>
      <c r="O62190" s="90"/>
      <c r="P62190" s="90"/>
      <c r="Q62190" s="90"/>
    </row>
    <row r="62191" spans="4:17" x14ac:dyDescent="0.25">
      <c r="D62191" s="87"/>
      <c r="J62191" s="88"/>
      <c r="K62191" s="89"/>
      <c r="M62191" s="88"/>
      <c r="O62191" s="90"/>
      <c r="P62191" s="90"/>
      <c r="Q62191" s="90"/>
    </row>
    <row r="62192" spans="4:17" x14ac:dyDescent="0.25">
      <c r="D62192" s="87"/>
      <c r="J62192" s="88"/>
      <c r="K62192" s="89"/>
      <c r="M62192" s="88"/>
      <c r="O62192" s="90"/>
      <c r="P62192" s="90"/>
      <c r="Q62192" s="90"/>
    </row>
    <row r="62193" spans="4:17" x14ac:dyDescent="0.25">
      <c r="D62193" s="87"/>
      <c r="J62193" s="88"/>
      <c r="K62193" s="89"/>
      <c r="M62193" s="88"/>
      <c r="O62193" s="90"/>
      <c r="P62193" s="90"/>
      <c r="Q62193" s="90"/>
    </row>
    <row r="62194" spans="4:17" x14ac:dyDescent="0.25">
      <c r="D62194" s="87"/>
      <c r="J62194" s="88"/>
      <c r="K62194" s="89"/>
      <c r="M62194" s="88"/>
      <c r="O62194" s="90"/>
      <c r="P62194" s="90"/>
      <c r="Q62194" s="90"/>
    </row>
    <row r="62195" spans="4:17" x14ac:dyDescent="0.25">
      <c r="D62195" s="87"/>
      <c r="J62195" s="88"/>
      <c r="K62195" s="89"/>
      <c r="M62195" s="88"/>
      <c r="O62195" s="90"/>
      <c r="P62195" s="90"/>
      <c r="Q62195" s="90"/>
    </row>
    <row r="62196" spans="4:17" x14ac:dyDescent="0.25">
      <c r="D62196" s="87"/>
      <c r="J62196" s="88"/>
      <c r="K62196" s="89"/>
      <c r="M62196" s="88"/>
      <c r="O62196" s="90"/>
      <c r="P62196" s="90"/>
      <c r="Q62196" s="90"/>
    </row>
    <row r="62197" spans="4:17" x14ac:dyDescent="0.25">
      <c r="D62197" s="87"/>
      <c r="J62197" s="88"/>
      <c r="K62197" s="89"/>
      <c r="M62197" s="88"/>
      <c r="O62197" s="90"/>
      <c r="P62197" s="90"/>
      <c r="Q62197" s="90"/>
    </row>
    <row r="62198" spans="4:17" x14ac:dyDescent="0.25">
      <c r="D62198" s="87"/>
      <c r="J62198" s="88"/>
      <c r="K62198" s="89"/>
      <c r="M62198" s="88"/>
      <c r="O62198" s="90"/>
      <c r="P62198" s="90"/>
      <c r="Q62198" s="90"/>
    </row>
    <row r="62199" spans="4:17" x14ac:dyDescent="0.25">
      <c r="D62199" s="87"/>
      <c r="J62199" s="88"/>
      <c r="K62199" s="89"/>
      <c r="M62199" s="88"/>
      <c r="O62199" s="90"/>
      <c r="P62199" s="90"/>
      <c r="Q62199" s="90"/>
    </row>
    <row r="62200" spans="4:17" x14ac:dyDescent="0.25">
      <c r="D62200" s="87"/>
      <c r="J62200" s="88"/>
      <c r="K62200" s="89"/>
      <c r="M62200" s="88"/>
      <c r="O62200" s="90"/>
      <c r="P62200" s="90"/>
      <c r="Q62200" s="90"/>
    </row>
    <row r="62201" spans="4:17" x14ac:dyDescent="0.25">
      <c r="D62201" s="87"/>
      <c r="J62201" s="88"/>
      <c r="K62201" s="89"/>
      <c r="M62201" s="88"/>
      <c r="O62201" s="90"/>
      <c r="P62201" s="90"/>
      <c r="Q62201" s="90"/>
    </row>
    <row r="62202" spans="4:17" x14ac:dyDescent="0.25">
      <c r="D62202" s="87"/>
      <c r="J62202" s="88"/>
      <c r="K62202" s="89"/>
      <c r="M62202" s="88"/>
      <c r="O62202" s="90"/>
      <c r="P62202" s="90"/>
      <c r="Q62202" s="90"/>
    </row>
    <row r="62203" spans="4:17" x14ac:dyDescent="0.25">
      <c r="D62203" s="87"/>
      <c r="J62203" s="88"/>
      <c r="K62203" s="89"/>
      <c r="M62203" s="88"/>
      <c r="O62203" s="90"/>
      <c r="P62203" s="90"/>
      <c r="Q62203" s="90"/>
    </row>
    <row r="62204" spans="4:17" x14ac:dyDescent="0.25">
      <c r="D62204" s="87"/>
      <c r="J62204" s="88"/>
      <c r="K62204" s="89"/>
      <c r="M62204" s="88"/>
      <c r="O62204" s="90"/>
      <c r="P62204" s="90"/>
      <c r="Q62204" s="90"/>
    </row>
    <row r="62205" spans="4:17" x14ac:dyDescent="0.25">
      <c r="D62205" s="87"/>
      <c r="J62205" s="88"/>
      <c r="K62205" s="89"/>
      <c r="M62205" s="88"/>
      <c r="O62205" s="90"/>
      <c r="P62205" s="90"/>
      <c r="Q62205" s="90"/>
    </row>
    <row r="62206" spans="4:17" x14ac:dyDescent="0.25">
      <c r="D62206" s="87"/>
      <c r="J62206" s="88"/>
      <c r="K62206" s="89"/>
      <c r="M62206" s="88"/>
      <c r="O62206" s="90"/>
      <c r="P62206" s="90"/>
      <c r="Q62206" s="90"/>
    </row>
    <row r="62207" spans="4:17" x14ac:dyDescent="0.25">
      <c r="D62207" s="87"/>
      <c r="J62207" s="88"/>
      <c r="K62207" s="89"/>
      <c r="M62207" s="88"/>
      <c r="O62207" s="90"/>
      <c r="P62207" s="90"/>
      <c r="Q62207" s="90"/>
    </row>
    <row r="62208" spans="4:17" x14ac:dyDescent="0.25">
      <c r="D62208" s="87"/>
      <c r="J62208" s="88"/>
      <c r="K62208" s="89"/>
      <c r="M62208" s="88"/>
      <c r="O62208" s="90"/>
      <c r="P62208" s="90"/>
      <c r="Q62208" s="90"/>
    </row>
    <row r="62209" spans="4:17" x14ac:dyDescent="0.25">
      <c r="D62209" s="87"/>
      <c r="J62209" s="88"/>
      <c r="K62209" s="89"/>
      <c r="M62209" s="88"/>
      <c r="O62209" s="90"/>
      <c r="P62209" s="90"/>
      <c r="Q62209" s="90"/>
    </row>
    <row r="62210" spans="4:17" x14ac:dyDescent="0.25">
      <c r="D62210" s="87"/>
      <c r="J62210" s="88"/>
      <c r="K62210" s="89"/>
      <c r="M62210" s="88"/>
      <c r="O62210" s="90"/>
      <c r="P62210" s="90"/>
      <c r="Q62210" s="90"/>
    </row>
    <row r="62211" spans="4:17" x14ac:dyDescent="0.25">
      <c r="D62211" s="87"/>
      <c r="J62211" s="88"/>
      <c r="K62211" s="89"/>
      <c r="M62211" s="88"/>
      <c r="O62211" s="90"/>
      <c r="P62211" s="90"/>
      <c r="Q62211" s="90"/>
    </row>
    <row r="62212" spans="4:17" x14ac:dyDescent="0.25">
      <c r="D62212" s="87"/>
      <c r="J62212" s="88"/>
      <c r="K62212" s="89"/>
      <c r="M62212" s="88"/>
      <c r="O62212" s="90"/>
      <c r="P62212" s="90"/>
      <c r="Q62212" s="90"/>
    </row>
    <row r="62213" spans="4:17" x14ac:dyDescent="0.25">
      <c r="D62213" s="87"/>
      <c r="J62213" s="88"/>
      <c r="K62213" s="89"/>
      <c r="M62213" s="88"/>
      <c r="O62213" s="90"/>
      <c r="P62213" s="90"/>
      <c r="Q62213" s="90"/>
    </row>
    <row r="62214" spans="4:17" x14ac:dyDescent="0.25">
      <c r="D62214" s="87"/>
      <c r="J62214" s="88"/>
      <c r="K62214" s="89"/>
      <c r="M62214" s="88"/>
      <c r="O62214" s="90"/>
      <c r="P62214" s="90"/>
      <c r="Q62214" s="90"/>
    </row>
    <row r="62215" spans="4:17" x14ac:dyDescent="0.25">
      <c r="D62215" s="87"/>
      <c r="J62215" s="88"/>
      <c r="K62215" s="89"/>
      <c r="M62215" s="88"/>
      <c r="O62215" s="90"/>
      <c r="P62215" s="90"/>
      <c r="Q62215" s="90"/>
    </row>
    <row r="62216" spans="4:17" x14ac:dyDescent="0.25">
      <c r="D62216" s="87"/>
      <c r="J62216" s="88"/>
      <c r="K62216" s="89"/>
      <c r="M62216" s="88"/>
      <c r="O62216" s="90"/>
      <c r="P62216" s="90"/>
      <c r="Q62216" s="90"/>
    </row>
    <row r="62217" spans="4:17" x14ac:dyDescent="0.25">
      <c r="D62217" s="87"/>
      <c r="J62217" s="88"/>
      <c r="K62217" s="89"/>
      <c r="M62217" s="88"/>
      <c r="O62217" s="90"/>
      <c r="P62217" s="90"/>
      <c r="Q62217" s="90"/>
    </row>
    <row r="62218" spans="4:17" x14ac:dyDescent="0.25">
      <c r="D62218" s="87"/>
      <c r="J62218" s="88"/>
      <c r="K62218" s="89"/>
      <c r="M62218" s="88"/>
      <c r="O62218" s="90"/>
      <c r="P62218" s="90"/>
      <c r="Q62218" s="90"/>
    </row>
    <row r="62219" spans="4:17" x14ac:dyDescent="0.25">
      <c r="D62219" s="87"/>
      <c r="J62219" s="88"/>
      <c r="K62219" s="89"/>
      <c r="M62219" s="88"/>
      <c r="O62219" s="90"/>
      <c r="P62219" s="90"/>
      <c r="Q62219" s="90"/>
    </row>
    <row r="62220" spans="4:17" x14ac:dyDescent="0.25">
      <c r="D62220" s="87"/>
      <c r="J62220" s="88"/>
      <c r="K62220" s="89"/>
      <c r="M62220" s="88"/>
      <c r="O62220" s="90"/>
      <c r="P62220" s="90"/>
      <c r="Q62220" s="90"/>
    </row>
    <row r="62221" spans="4:17" x14ac:dyDescent="0.25">
      <c r="D62221" s="87"/>
      <c r="J62221" s="88"/>
      <c r="K62221" s="89"/>
      <c r="M62221" s="88"/>
      <c r="O62221" s="90"/>
      <c r="P62221" s="90"/>
      <c r="Q62221" s="90"/>
    </row>
    <row r="62222" spans="4:17" x14ac:dyDescent="0.25">
      <c r="D62222" s="87"/>
      <c r="J62222" s="88"/>
      <c r="K62222" s="89"/>
      <c r="M62222" s="88"/>
      <c r="O62222" s="90"/>
      <c r="P62222" s="90"/>
      <c r="Q62222" s="90"/>
    </row>
    <row r="62223" spans="4:17" x14ac:dyDescent="0.25">
      <c r="D62223" s="87"/>
      <c r="J62223" s="88"/>
      <c r="K62223" s="89"/>
      <c r="M62223" s="88"/>
      <c r="O62223" s="90"/>
      <c r="P62223" s="90"/>
      <c r="Q62223" s="90"/>
    </row>
    <row r="62224" spans="4:17" x14ac:dyDescent="0.25">
      <c r="D62224" s="87"/>
      <c r="J62224" s="88"/>
      <c r="K62224" s="89"/>
      <c r="M62224" s="88"/>
      <c r="O62224" s="90"/>
      <c r="P62224" s="90"/>
      <c r="Q62224" s="90"/>
    </row>
    <row r="62225" spans="4:17" x14ac:dyDescent="0.25">
      <c r="D62225" s="87"/>
      <c r="J62225" s="88"/>
      <c r="K62225" s="89"/>
      <c r="M62225" s="88"/>
      <c r="O62225" s="90"/>
      <c r="P62225" s="90"/>
      <c r="Q62225" s="90"/>
    </row>
    <row r="62226" spans="4:17" x14ac:dyDescent="0.25">
      <c r="D62226" s="87"/>
      <c r="J62226" s="88"/>
      <c r="K62226" s="89"/>
      <c r="M62226" s="88"/>
      <c r="O62226" s="90"/>
      <c r="P62226" s="90"/>
      <c r="Q62226" s="90"/>
    </row>
    <row r="62227" spans="4:17" x14ac:dyDescent="0.25">
      <c r="D62227" s="87"/>
      <c r="J62227" s="88"/>
      <c r="K62227" s="89"/>
      <c r="M62227" s="88"/>
      <c r="O62227" s="90"/>
      <c r="P62227" s="90"/>
      <c r="Q62227" s="90"/>
    </row>
    <row r="62228" spans="4:17" x14ac:dyDescent="0.25">
      <c r="D62228" s="87"/>
      <c r="J62228" s="88"/>
      <c r="K62228" s="89"/>
      <c r="M62228" s="88"/>
      <c r="O62228" s="90"/>
      <c r="P62228" s="90"/>
      <c r="Q62228" s="90"/>
    </row>
    <row r="62229" spans="4:17" x14ac:dyDescent="0.25">
      <c r="D62229" s="87"/>
      <c r="J62229" s="88"/>
      <c r="K62229" s="89"/>
      <c r="M62229" s="88"/>
      <c r="O62229" s="90"/>
      <c r="P62229" s="90"/>
      <c r="Q62229" s="90"/>
    </row>
    <row r="62230" spans="4:17" x14ac:dyDescent="0.25">
      <c r="D62230" s="87"/>
      <c r="J62230" s="88"/>
      <c r="K62230" s="89"/>
      <c r="M62230" s="88"/>
      <c r="O62230" s="90"/>
      <c r="P62230" s="90"/>
      <c r="Q62230" s="90"/>
    </row>
    <row r="62231" spans="4:17" x14ac:dyDescent="0.25">
      <c r="D62231" s="87"/>
      <c r="J62231" s="88"/>
      <c r="K62231" s="89"/>
      <c r="M62231" s="88"/>
      <c r="O62231" s="90"/>
      <c r="P62231" s="90"/>
      <c r="Q62231" s="90"/>
    </row>
    <row r="62232" spans="4:17" x14ac:dyDescent="0.25">
      <c r="D62232" s="87"/>
      <c r="J62232" s="88"/>
      <c r="K62232" s="89"/>
      <c r="M62232" s="88"/>
      <c r="O62232" s="90"/>
      <c r="P62232" s="90"/>
      <c r="Q62232" s="90"/>
    </row>
    <row r="62233" spans="4:17" x14ac:dyDescent="0.25">
      <c r="D62233" s="87"/>
      <c r="J62233" s="88"/>
      <c r="K62233" s="89"/>
      <c r="M62233" s="88"/>
      <c r="O62233" s="90"/>
      <c r="P62233" s="90"/>
      <c r="Q62233" s="90"/>
    </row>
    <row r="62234" spans="4:17" x14ac:dyDescent="0.25">
      <c r="D62234" s="87"/>
      <c r="J62234" s="88"/>
      <c r="K62234" s="89"/>
      <c r="M62234" s="88"/>
      <c r="O62234" s="90"/>
      <c r="P62234" s="90"/>
      <c r="Q62234" s="90"/>
    </row>
    <row r="62235" spans="4:17" x14ac:dyDescent="0.25">
      <c r="D62235" s="87"/>
      <c r="J62235" s="88"/>
      <c r="K62235" s="89"/>
      <c r="M62235" s="88"/>
      <c r="O62235" s="90"/>
      <c r="P62235" s="90"/>
      <c r="Q62235" s="90"/>
    </row>
    <row r="62236" spans="4:17" x14ac:dyDescent="0.25">
      <c r="D62236" s="87"/>
      <c r="J62236" s="88"/>
      <c r="K62236" s="89"/>
      <c r="M62236" s="88"/>
      <c r="O62236" s="90"/>
      <c r="P62236" s="90"/>
      <c r="Q62236" s="90"/>
    </row>
    <row r="62237" spans="4:17" x14ac:dyDescent="0.25">
      <c r="D62237" s="87"/>
      <c r="J62237" s="88"/>
      <c r="K62237" s="89"/>
      <c r="M62237" s="88"/>
      <c r="O62237" s="90"/>
      <c r="P62237" s="90"/>
      <c r="Q62237" s="90"/>
    </row>
    <row r="62238" spans="4:17" x14ac:dyDescent="0.25">
      <c r="D62238" s="87"/>
      <c r="J62238" s="88"/>
      <c r="K62238" s="89"/>
      <c r="M62238" s="88"/>
      <c r="O62238" s="90"/>
      <c r="P62238" s="90"/>
      <c r="Q62238" s="90"/>
    </row>
    <row r="62239" spans="4:17" x14ac:dyDescent="0.25">
      <c r="D62239" s="87"/>
      <c r="J62239" s="88"/>
      <c r="K62239" s="89"/>
      <c r="M62239" s="88"/>
      <c r="O62239" s="90"/>
      <c r="P62239" s="90"/>
      <c r="Q62239" s="90"/>
    </row>
    <row r="62240" spans="4:17" x14ac:dyDescent="0.25">
      <c r="D62240" s="87"/>
      <c r="J62240" s="88"/>
      <c r="K62240" s="89"/>
      <c r="M62240" s="88"/>
      <c r="O62240" s="90"/>
      <c r="P62240" s="90"/>
      <c r="Q62240" s="90"/>
    </row>
    <row r="62241" spans="4:17" x14ac:dyDescent="0.25">
      <c r="D62241" s="87"/>
      <c r="J62241" s="88"/>
      <c r="K62241" s="89"/>
      <c r="M62241" s="88"/>
      <c r="O62241" s="90"/>
      <c r="P62241" s="90"/>
      <c r="Q62241" s="90"/>
    </row>
    <row r="62242" spans="4:17" x14ac:dyDescent="0.25">
      <c r="D62242" s="87"/>
      <c r="J62242" s="88"/>
      <c r="K62242" s="89"/>
      <c r="M62242" s="88"/>
      <c r="O62242" s="90"/>
      <c r="P62242" s="90"/>
      <c r="Q62242" s="90"/>
    </row>
    <row r="62243" spans="4:17" x14ac:dyDescent="0.25">
      <c r="D62243" s="87"/>
      <c r="J62243" s="88"/>
      <c r="K62243" s="89"/>
      <c r="M62243" s="88"/>
      <c r="O62243" s="90"/>
      <c r="P62243" s="90"/>
      <c r="Q62243" s="90"/>
    </row>
    <row r="62244" spans="4:17" x14ac:dyDescent="0.25">
      <c r="D62244" s="87"/>
      <c r="J62244" s="88"/>
      <c r="K62244" s="89"/>
      <c r="M62244" s="88"/>
      <c r="O62244" s="90"/>
      <c r="P62244" s="90"/>
      <c r="Q62244" s="90"/>
    </row>
    <row r="62245" spans="4:17" x14ac:dyDescent="0.25">
      <c r="D62245" s="87"/>
      <c r="J62245" s="88"/>
      <c r="K62245" s="89"/>
      <c r="M62245" s="88"/>
      <c r="O62245" s="90"/>
      <c r="P62245" s="90"/>
      <c r="Q62245" s="90"/>
    </row>
    <row r="62246" spans="4:17" x14ac:dyDescent="0.25">
      <c r="D62246" s="87"/>
      <c r="J62246" s="88"/>
      <c r="K62246" s="89"/>
      <c r="M62246" s="88"/>
      <c r="O62246" s="90"/>
      <c r="P62246" s="90"/>
      <c r="Q62246" s="90"/>
    </row>
    <row r="62247" spans="4:17" x14ac:dyDescent="0.25">
      <c r="D62247" s="87"/>
      <c r="J62247" s="88"/>
      <c r="K62247" s="89"/>
      <c r="M62247" s="88"/>
      <c r="O62247" s="90"/>
      <c r="P62247" s="90"/>
      <c r="Q62247" s="90"/>
    </row>
    <row r="62248" spans="4:17" x14ac:dyDescent="0.25">
      <c r="D62248" s="87"/>
      <c r="J62248" s="88"/>
      <c r="K62248" s="89"/>
      <c r="M62248" s="88"/>
      <c r="O62248" s="90"/>
      <c r="P62248" s="90"/>
      <c r="Q62248" s="90"/>
    </row>
    <row r="62249" spans="4:17" x14ac:dyDescent="0.25">
      <c r="D62249" s="87"/>
      <c r="J62249" s="88"/>
      <c r="K62249" s="89"/>
      <c r="M62249" s="88"/>
      <c r="O62249" s="90"/>
      <c r="P62249" s="90"/>
      <c r="Q62249" s="90"/>
    </row>
    <row r="62250" spans="4:17" x14ac:dyDescent="0.25">
      <c r="D62250" s="87"/>
      <c r="J62250" s="88"/>
      <c r="K62250" s="89"/>
      <c r="M62250" s="88"/>
      <c r="O62250" s="90"/>
      <c r="P62250" s="90"/>
      <c r="Q62250" s="90"/>
    </row>
    <row r="62251" spans="4:17" x14ac:dyDescent="0.25">
      <c r="D62251" s="87"/>
      <c r="J62251" s="88"/>
      <c r="K62251" s="89"/>
      <c r="M62251" s="88"/>
      <c r="O62251" s="90"/>
      <c r="P62251" s="90"/>
      <c r="Q62251" s="90"/>
    </row>
    <row r="62252" spans="4:17" x14ac:dyDescent="0.25">
      <c r="D62252" s="87"/>
      <c r="J62252" s="88"/>
      <c r="K62252" s="89"/>
      <c r="M62252" s="88"/>
      <c r="O62252" s="90"/>
      <c r="P62252" s="90"/>
      <c r="Q62252" s="90"/>
    </row>
    <row r="62253" spans="4:17" x14ac:dyDescent="0.25">
      <c r="D62253" s="87"/>
      <c r="J62253" s="88"/>
      <c r="K62253" s="89"/>
      <c r="M62253" s="88"/>
      <c r="O62253" s="90"/>
      <c r="P62253" s="90"/>
      <c r="Q62253" s="90"/>
    </row>
    <row r="62254" spans="4:17" x14ac:dyDescent="0.25">
      <c r="D62254" s="87"/>
      <c r="J62254" s="88"/>
      <c r="K62254" s="89"/>
      <c r="M62254" s="88"/>
      <c r="O62254" s="90"/>
      <c r="P62254" s="90"/>
      <c r="Q62254" s="90"/>
    </row>
    <row r="62255" spans="4:17" x14ac:dyDescent="0.25">
      <c r="D62255" s="87"/>
      <c r="J62255" s="88"/>
      <c r="K62255" s="89"/>
      <c r="M62255" s="88"/>
      <c r="O62255" s="90"/>
      <c r="P62255" s="90"/>
      <c r="Q62255" s="90"/>
    </row>
    <row r="62256" spans="4:17" x14ac:dyDescent="0.25">
      <c r="D62256" s="87"/>
      <c r="J62256" s="88"/>
      <c r="K62256" s="89"/>
      <c r="M62256" s="88"/>
      <c r="O62256" s="90"/>
      <c r="P62256" s="90"/>
      <c r="Q62256" s="90"/>
    </row>
    <row r="62257" spans="4:17" x14ac:dyDescent="0.25">
      <c r="D62257" s="87"/>
      <c r="J62257" s="88"/>
      <c r="K62257" s="89"/>
      <c r="M62257" s="88"/>
      <c r="O62257" s="90"/>
      <c r="P62257" s="90"/>
      <c r="Q62257" s="90"/>
    </row>
    <row r="62258" spans="4:17" x14ac:dyDescent="0.25">
      <c r="D62258" s="87"/>
      <c r="J62258" s="88"/>
      <c r="K62258" s="89"/>
      <c r="M62258" s="88"/>
      <c r="O62258" s="90"/>
      <c r="P62258" s="90"/>
      <c r="Q62258" s="90"/>
    </row>
    <row r="62259" spans="4:17" x14ac:dyDescent="0.25">
      <c r="D62259" s="87"/>
      <c r="J62259" s="88"/>
      <c r="K62259" s="89"/>
      <c r="M62259" s="88"/>
      <c r="O62259" s="90"/>
      <c r="P62259" s="90"/>
      <c r="Q62259" s="90"/>
    </row>
    <row r="62260" spans="4:17" x14ac:dyDescent="0.25">
      <c r="D62260" s="87"/>
      <c r="J62260" s="88"/>
      <c r="K62260" s="89"/>
      <c r="M62260" s="88"/>
      <c r="O62260" s="90"/>
      <c r="P62260" s="90"/>
      <c r="Q62260" s="90"/>
    </row>
    <row r="62261" spans="4:17" x14ac:dyDescent="0.25">
      <c r="D62261" s="87"/>
      <c r="J62261" s="88"/>
      <c r="K62261" s="89"/>
      <c r="M62261" s="88"/>
      <c r="O62261" s="90"/>
      <c r="P62261" s="90"/>
      <c r="Q62261" s="90"/>
    </row>
    <row r="62262" spans="4:17" x14ac:dyDescent="0.25">
      <c r="D62262" s="87"/>
      <c r="J62262" s="88"/>
      <c r="K62262" s="89"/>
      <c r="M62262" s="88"/>
      <c r="O62262" s="90"/>
      <c r="P62262" s="90"/>
      <c r="Q62262" s="90"/>
    </row>
    <row r="62263" spans="4:17" x14ac:dyDescent="0.25">
      <c r="D62263" s="87"/>
      <c r="J62263" s="88"/>
      <c r="K62263" s="89"/>
      <c r="M62263" s="88"/>
      <c r="O62263" s="90"/>
      <c r="P62263" s="90"/>
      <c r="Q62263" s="90"/>
    </row>
    <row r="62264" spans="4:17" x14ac:dyDescent="0.25">
      <c r="D62264" s="87"/>
      <c r="J62264" s="88"/>
      <c r="K62264" s="89"/>
      <c r="M62264" s="88"/>
      <c r="O62264" s="90"/>
      <c r="P62264" s="90"/>
      <c r="Q62264" s="90"/>
    </row>
    <row r="62265" spans="4:17" x14ac:dyDescent="0.25">
      <c r="D62265" s="87"/>
      <c r="J62265" s="88"/>
      <c r="K62265" s="89"/>
      <c r="M62265" s="88"/>
      <c r="O62265" s="90"/>
      <c r="P62265" s="90"/>
      <c r="Q62265" s="90"/>
    </row>
    <row r="62266" spans="4:17" x14ac:dyDescent="0.25">
      <c r="D62266" s="87"/>
      <c r="J62266" s="88"/>
      <c r="K62266" s="89"/>
      <c r="M62266" s="88"/>
      <c r="O62266" s="90"/>
      <c r="P62266" s="90"/>
      <c r="Q62266" s="90"/>
    </row>
    <row r="62267" spans="4:17" x14ac:dyDescent="0.25">
      <c r="D62267" s="87"/>
      <c r="J62267" s="88"/>
      <c r="K62267" s="89"/>
      <c r="M62267" s="88"/>
      <c r="O62267" s="90"/>
      <c r="P62267" s="90"/>
      <c r="Q62267" s="90"/>
    </row>
    <row r="62268" spans="4:17" x14ac:dyDescent="0.25">
      <c r="D62268" s="87"/>
      <c r="J62268" s="88"/>
      <c r="K62268" s="89"/>
      <c r="M62268" s="88"/>
      <c r="O62268" s="90"/>
      <c r="P62268" s="90"/>
      <c r="Q62268" s="90"/>
    </row>
    <row r="62269" spans="4:17" x14ac:dyDescent="0.25">
      <c r="D62269" s="87"/>
      <c r="J62269" s="88"/>
      <c r="K62269" s="89"/>
      <c r="M62269" s="88"/>
      <c r="O62269" s="90"/>
      <c r="P62269" s="90"/>
      <c r="Q62269" s="90"/>
    </row>
    <row r="62270" spans="4:17" x14ac:dyDescent="0.25">
      <c r="D62270" s="87"/>
      <c r="J62270" s="88"/>
      <c r="K62270" s="89"/>
      <c r="M62270" s="88"/>
      <c r="O62270" s="90"/>
      <c r="P62270" s="90"/>
      <c r="Q62270" s="90"/>
    </row>
    <row r="62271" spans="4:17" x14ac:dyDescent="0.25">
      <c r="D62271" s="87"/>
      <c r="J62271" s="88"/>
      <c r="K62271" s="89"/>
      <c r="M62271" s="88"/>
      <c r="O62271" s="90"/>
      <c r="P62271" s="90"/>
      <c r="Q62271" s="90"/>
    </row>
    <row r="62272" spans="4:17" x14ac:dyDescent="0.25">
      <c r="D62272" s="87"/>
      <c r="J62272" s="88"/>
      <c r="K62272" s="89"/>
      <c r="M62272" s="88"/>
      <c r="O62272" s="90"/>
      <c r="P62272" s="90"/>
      <c r="Q62272" s="90"/>
    </row>
    <row r="62273" spans="4:17" x14ac:dyDescent="0.25">
      <c r="D62273" s="87"/>
      <c r="J62273" s="88"/>
      <c r="K62273" s="89"/>
      <c r="M62273" s="88"/>
      <c r="O62273" s="90"/>
      <c r="P62273" s="90"/>
      <c r="Q62273" s="90"/>
    </row>
    <row r="62274" spans="4:17" x14ac:dyDescent="0.25">
      <c r="D62274" s="87"/>
      <c r="J62274" s="88"/>
      <c r="K62274" s="89"/>
      <c r="M62274" s="88"/>
      <c r="O62274" s="90"/>
      <c r="P62274" s="90"/>
      <c r="Q62274" s="90"/>
    </row>
    <row r="62275" spans="4:17" x14ac:dyDescent="0.25">
      <c r="D62275" s="87"/>
      <c r="J62275" s="88"/>
      <c r="K62275" s="89"/>
      <c r="M62275" s="88"/>
      <c r="O62275" s="90"/>
      <c r="P62275" s="90"/>
      <c r="Q62275" s="90"/>
    </row>
    <row r="62276" spans="4:17" x14ac:dyDescent="0.25">
      <c r="D62276" s="87"/>
      <c r="J62276" s="88"/>
      <c r="K62276" s="89"/>
      <c r="M62276" s="88"/>
      <c r="O62276" s="90"/>
      <c r="P62276" s="90"/>
      <c r="Q62276" s="90"/>
    </row>
    <row r="62277" spans="4:17" x14ac:dyDescent="0.25">
      <c r="D62277" s="87"/>
      <c r="J62277" s="88"/>
      <c r="K62277" s="89"/>
      <c r="M62277" s="88"/>
      <c r="O62277" s="90"/>
      <c r="P62277" s="90"/>
      <c r="Q62277" s="90"/>
    </row>
    <row r="62278" spans="4:17" x14ac:dyDescent="0.25">
      <c r="D62278" s="87"/>
      <c r="J62278" s="88"/>
      <c r="K62278" s="89"/>
      <c r="M62278" s="88"/>
      <c r="O62278" s="90"/>
      <c r="P62278" s="90"/>
      <c r="Q62278" s="90"/>
    </row>
    <row r="62279" spans="4:17" x14ac:dyDescent="0.25">
      <c r="D62279" s="87"/>
      <c r="J62279" s="88"/>
      <c r="K62279" s="89"/>
      <c r="M62279" s="88"/>
      <c r="O62279" s="90"/>
      <c r="P62279" s="90"/>
      <c r="Q62279" s="90"/>
    </row>
    <row r="62280" spans="4:17" x14ac:dyDescent="0.25">
      <c r="D62280" s="87"/>
      <c r="J62280" s="88"/>
      <c r="K62280" s="89"/>
      <c r="M62280" s="88"/>
      <c r="O62280" s="90"/>
      <c r="P62280" s="90"/>
      <c r="Q62280" s="90"/>
    </row>
    <row r="62281" spans="4:17" x14ac:dyDescent="0.25">
      <c r="D62281" s="87"/>
      <c r="J62281" s="88"/>
      <c r="K62281" s="89"/>
      <c r="M62281" s="88"/>
      <c r="O62281" s="90"/>
      <c r="P62281" s="90"/>
      <c r="Q62281" s="90"/>
    </row>
    <row r="62282" spans="4:17" x14ac:dyDescent="0.25">
      <c r="D62282" s="87"/>
      <c r="J62282" s="88"/>
      <c r="K62282" s="89"/>
      <c r="M62282" s="88"/>
      <c r="O62282" s="90"/>
      <c r="P62282" s="90"/>
      <c r="Q62282" s="90"/>
    </row>
    <row r="62283" spans="4:17" x14ac:dyDescent="0.25">
      <c r="D62283" s="87"/>
      <c r="J62283" s="88"/>
      <c r="K62283" s="89"/>
      <c r="M62283" s="88"/>
      <c r="O62283" s="90"/>
      <c r="P62283" s="90"/>
      <c r="Q62283" s="90"/>
    </row>
    <row r="62284" spans="4:17" x14ac:dyDescent="0.25">
      <c r="D62284" s="87"/>
      <c r="J62284" s="88"/>
      <c r="K62284" s="89"/>
      <c r="M62284" s="88"/>
      <c r="O62284" s="90"/>
      <c r="P62284" s="90"/>
      <c r="Q62284" s="90"/>
    </row>
    <row r="62285" spans="4:17" x14ac:dyDescent="0.25">
      <c r="D62285" s="87"/>
      <c r="J62285" s="88"/>
      <c r="K62285" s="89"/>
      <c r="M62285" s="88"/>
      <c r="O62285" s="90"/>
      <c r="P62285" s="90"/>
      <c r="Q62285" s="90"/>
    </row>
    <row r="62286" spans="4:17" x14ac:dyDescent="0.25">
      <c r="D62286" s="87"/>
      <c r="J62286" s="88"/>
      <c r="K62286" s="89"/>
      <c r="M62286" s="88"/>
      <c r="O62286" s="90"/>
      <c r="P62286" s="90"/>
      <c r="Q62286" s="90"/>
    </row>
    <row r="62287" spans="4:17" x14ac:dyDescent="0.25">
      <c r="D62287" s="87"/>
      <c r="J62287" s="88"/>
      <c r="K62287" s="89"/>
      <c r="M62287" s="88"/>
      <c r="O62287" s="90"/>
      <c r="P62287" s="90"/>
      <c r="Q62287" s="90"/>
    </row>
    <row r="62288" spans="4:17" x14ac:dyDescent="0.25">
      <c r="D62288" s="87"/>
      <c r="J62288" s="88"/>
      <c r="K62288" s="89"/>
      <c r="M62288" s="88"/>
      <c r="O62288" s="90"/>
      <c r="P62288" s="90"/>
      <c r="Q62288" s="90"/>
    </row>
    <row r="62289" spans="4:17" x14ac:dyDescent="0.25">
      <c r="D62289" s="87"/>
      <c r="J62289" s="88"/>
      <c r="K62289" s="89"/>
      <c r="M62289" s="88"/>
      <c r="O62289" s="90"/>
      <c r="P62289" s="90"/>
      <c r="Q62289" s="90"/>
    </row>
    <row r="62290" spans="4:17" x14ac:dyDescent="0.25">
      <c r="D62290" s="87"/>
      <c r="J62290" s="88"/>
      <c r="K62290" s="89"/>
      <c r="M62290" s="88"/>
      <c r="O62290" s="90"/>
      <c r="P62290" s="90"/>
      <c r="Q62290" s="90"/>
    </row>
    <row r="62291" spans="4:17" x14ac:dyDescent="0.25">
      <c r="D62291" s="87"/>
      <c r="J62291" s="88"/>
      <c r="K62291" s="89"/>
      <c r="M62291" s="88"/>
      <c r="O62291" s="90"/>
      <c r="P62291" s="90"/>
      <c r="Q62291" s="90"/>
    </row>
    <row r="62292" spans="4:17" x14ac:dyDescent="0.25">
      <c r="D62292" s="87"/>
      <c r="J62292" s="88"/>
      <c r="K62292" s="89"/>
      <c r="M62292" s="88"/>
      <c r="O62292" s="90"/>
      <c r="P62292" s="90"/>
      <c r="Q62292" s="90"/>
    </row>
    <row r="62293" spans="4:17" x14ac:dyDescent="0.25">
      <c r="D62293" s="87"/>
      <c r="J62293" s="88"/>
      <c r="K62293" s="89"/>
      <c r="M62293" s="88"/>
      <c r="O62293" s="90"/>
      <c r="P62293" s="90"/>
      <c r="Q62293" s="90"/>
    </row>
    <row r="62294" spans="4:17" x14ac:dyDescent="0.25">
      <c r="D62294" s="87"/>
      <c r="J62294" s="88"/>
      <c r="K62294" s="89"/>
      <c r="M62294" s="88"/>
      <c r="O62294" s="90"/>
      <c r="P62294" s="90"/>
      <c r="Q62294" s="90"/>
    </row>
    <row r="62295" spans="4:17" x14ac:dyDescent="0.25">
      <c r="D62295" s="87"/>
      <c r="J62295" s="88"/>
      <c r="K62295" s="89"/>
      <c r="M62295" s="88"/>
      <c r="O62295" s="90"/>
      <c r="P62295" s="90"/>
      <c r="Q62295" s="90"/>
    </row>
    <row r="62296" spans="4:17" x14ac:dyDescent="0.25">
      <c r="D62296" s="87"/>
      <c r="J62296" s="88"/>
      <c r="K62296" s="89"/>
      <c r="M62296" s="88"/>
      <c r="O62296" s="90"/>
      <c r="P62296" s="90"/>
      <c r="Q62296" s="90"/>
    </row>
    <row r="62297" spans="4:17" x14ac:dyDescent="0.25">
      <c r="D62297" s="87"/>
      <c r="J62297" s="88"/>
      <c r="K62297" s="89"/>
      <c r="M62297" s="88"/>
      <c r="O62297" s="90"/>
      <c r="P62297" s="90"/>
      <c r="Q62297" s="90"/>
    </row>
    <row r="62298" spans="4:17" x14ac:dyDescent="0.25">
      <c r="D62298" s="87"/>
      <c r="J62298" s="88"/>
      <c r="K62298" s="89"/>
      <c r="M62298" s="88"/>
      <c r="O62298" s="90"/>
      <c r="P62298" s="90"/>
      <c r="Q62298" s="90"/>
    </row>
    <row r="62299" spans="4:17" x14ac:dyDescent="0.25">
      <c r="D62299" s="87"/>
      <c r="J62299" s="88"/>
      <c r="K62299" s="89"/>
      <c r="M62299" s="88"/>
      <c r="O62299" s="90"/>
      <c r="P62299" s="90"/>
      <c r="Q62299" s="90"/>
    </row>
    <row r="62300" spans="4:17" x14ac:dyDescent="0.25">
      <c r="D62300" s="87"/>
      <c r="J62300" s="88"/>
      <c r="K62300" s="89"/>
      <c r="M62300" s="88"/>
      <c r="O62300" s="90"/>
      <c r="P62300" s="90"/>
      <c r="Q62300" s="90"/>
    </row>
    <row r="62301" spans="4:17" x14ac:dyDescent="0.25">
      <c r="D62301" s="87"/>
      <c r="J62301" s="88"/>
      <c r="K62301" s="89"/>
      <c r="M62301" s="88"/>
      <c r="O62301" s="90"/>
      <c r="P62301" s="90"/>
      <c r="Q62301" s="90"/>
    </row>
    <row r="62302" spans="4:17" x14ac:dyDescent="0.25">
      <c r="D62302" s="87"/>
      <c r="J62302" s="88"/>
      <c r="K62302" s="89"/>
      <c r="M62302" s="88"/>
      <c r="O62302" s="90"/>
      <c r="P62302" s="90"/>
      <c r="Q62302" s="90"/>
    </row>
    <row r="62303" spans="4:17" x14ac:dyDescent="0.25">
      <c r="D62303" s="87"/>
      <c r="J62303" s="88"/>
      <c r="K62303" s="89"/>
      <c r="M62303" s="88"/>
      <c r="O62303" s="90"/>
      <c r="P62303" s="90"/>
      <c r="Q62303" s="90"/>
    </row>
    <row r="62304" spans="4:17" x14ac:dyDescent="0.25">
      <c r="D62304" s="87"/>
      <c r="J62304" s="88"/>
      <c r="K62304" s="89"/>
      <c r="M62304" s="88"/>
      <c r="O62304" s="90"/>
      <c r="P62304" s="90"/>
      <c r="Q62304" s="90"/>
    </row>
    <row r="62305" spans="4:17" x14ac:dyDescent="0.25">
      <c r="D62305" s="87"/>
      <c r="J62305" s="88"/>
      <c r="K62305" s="89"/>
      <c r="M62305" s="88"/>
      <c r="O62305" s="90"/>
      <c r="P62305" s="90"/>
      <c r="Q62305" s="90"/>
    </row>
    <row r="62306" spans="4:17" x14ac:dyDescent="0.25">
      <c r="D62306" s="87"/>
      <c r="J62306" s="88"/>
      <c r="K62306" s="89"/>
      <c r="M62306" s="88"/>
      <c r="O62306" s="90"/>
      <c r="P62306" s="90"/>
      <c r="Q62306" s="90"/>
    </row>
    <row r="62307" spans="4:17" x14ac:dyDescent="0.25">
      <c r="D62307" s="87"/>
      <c r="J62307" s="88"/>
      <c r="K62307" s="89"/>
      <c r="M62307" s="88"/>
      <c r="O62307" s="90"/>
      <c r="P62307" s="90"/>
      <c r="Q62307" s="90"/>
    </row>
    <row r="62308" spans="4:17" x14ac:dyDescent="0.25">
      <c r="D62308" s="87"/>
      <c r="J62308" s="88"/>
      <c r="K62308" s="89"/>
      <c r="M62308" s="88"/>
      <c r="O62308" s="90"/>
      <c r="P62308" s="90"/>
      <c r="Q62308" s="90"/>
    </row>
    <row r="62309" spans="4:17" x14ac:dyDescent="0.25">
      <c r="D62309" s="87"/>
      <c r="J62309" s="88"/>
      <c r="K62309" s="89"/>
      <c r="M62309" s="88"/>
      <c r="O62309" s="90"/>
      <c r="P62309" s="90"/>
      <c r="Q62309" s="90"/>
    </row>
    <row r="62310" spans="4:17" x14ac:dyDescent="0.25">
      <c r="D62310" s="87"/>
      <c r="J62310" s="88"/>
      <c r="K62310" s="89"/>
      <c r="M62310" s="88"/>
      <c r="O62310" s="90"/>
      <c r="P62310" s="90"/>
      <c r="Q62310" s="90"/>
    </row>
    <row r="62311" spans="4:17" x14ac:dyDescent="0.25">
      <c r="D62311" s="87"/>
      <c r="J62311" s="88"/>
      <c r="K62311" s="89"/>
      <c r="M62311" s="88"/>
      <c r="O62311" s="90"/>
      <c r="P62311" s="90"/>
      <c r="Q62311" s="90"/>
    </row>
    <row r="62312" spans="4:17" x14ac:dyDescent="0.25">
      <c r="D62312" s="87"/>
      <c r="J62312" s="88"/>
      <c r="K62312" s="89"/>
      <c r="M62312" s="88"/>
      <c r="O62312" s="90"/>
      <c r="P62312" s="90"/>
      <c r="Q62312" s="90"/>
    </row>
    <row r="62313" spans="4:17" x14ac:dyDescent="0.25">
      <c r="D62313" s="87"/>
      <c r="J62313" s="88"/>
      <c r="K62313" s="89"/>
      <c r="M62313" s="88"/>
      <c r="O62313" s="90"/>
      <c r="P62313" s="90"/>
      <c r="Q62313" s="90"/>
    </row>
    <row r="62314" spans="4:17" x14ac:dyDescent="0.25">
      <c r="D62314" s="87"/>
      <c r="J62314" s="88"/>
      <c r="K62314" s="89"/>
      <c r="M62314" s="88"/>
      <c r="O62314" s="90"/>
      <c r="P62314" s="90"/>
      <c r="Q62314" s="90"/>
    </row>
    <row r="62315" spans="4:17" x14ac:dyDescent="0.25">
      <c r="D62315" s="87"/>
      <c r="J62315" s="88"/>
      <c r="K62315" s="89"/>
      <c r="M62315" s="88"/>
      <c r="O62315" s="90"/>
      <c r="P62315" s="90"/>
      <c r="Q62315" s="90"/>
    </row>
    <row r="62316" spans="4:17" x14ac:dyDescent="0.25">
      <c r="D62316" s="87"/>
      <c r="J62316" s="88"/>
      <c r="K62316" s="89"/>
      <c r="M62316" s="88"/>
      <c r="O62316" s="90"/>
      <c r="P62316" s="90"/>
      <c r="Q62316" s="90"/>
    </row>
    <row r="62317" spans="4:17" x14ac:dyDescent="0.25">
      <c r="D62317" s="87"/>
      <c r="J62317" s="88"/>
      <c r="K62317" s="89"/>
      <c r="M62317" s="88"/>
      <c r="O62317" s="90"/>
      <c r="P62317" s="90"/>
      <c r="Q62317" s="90"/>
    </row>
    <row r="62318" spans="4:17" x14ac:dyDescent="0.25">
      <c r="D62318" s="87"/>
      <c r="J62318" s="88"/>
      <c r="K62318" s="89"/>
      <c r="M62318" s="88"/>
      <c r="O62318" s="90"/>
      <c r="P62318" s="90"/>
      <c r="Q62318" s="90"/>
    </row>
    <row r="62319" spans="4:17" x14ac:dyDescent="0.25">
      <c r="D62319" s="87"/>
      <c r="J62319" s="88"/>
      <c r="K62319" s="89"/>
      <c r="M62319" s="88"/>
      <c r="O62319" s="90"/>
      <c r="P62319" s="90"/>
      <c r="Q62319" s="90"/>
    </row>
    <row r="62320" spans="4:17" x14ac:dyDescent="0.25">
      <c r="D62320" s="87"/>
      <c r="J62320" s="88"/>
      <c r="K62320" s="89"/>
      <c r="M62320" s="88"/>
      <c r="O62320" s="90"/>
      <c r="P62320" s="90"/>
      <c r="Q62320" s="90"/>
    </row>
    <row r="62321" spans="4:17" x14ac:dyDescent="0.25">
      <c r="D62321" s="87"/>
      <c r="J62321" s="88"/>
      <c r="K62321" s="89"/>
      <c r="M62321" s="88"/>
      <c r="O62321" s="90"/>
      <c r="P62321" s="90"/>
      <c r="Q62321" s="90"/>
    </row>
    <row r="62322" spans="4:17" x14ac:dyDescent="0.25">
      <c r="D62322" s="87"/>
      <c r="J62322" s="88"/>
      <c r="K62322" s="89"/>
      <c r="M62322" s="88"/>
      <c r="O62322" s="90"/>
      <c r="P62322" s="90"/>
      <c r="Q62322" s="90"/>
    </row>
    <row r="62323" spans="4:17" x14ac:dyDescent="0.25">
      <c r="D62323" s="87"/>
      <c r="J62323" s="88"/>
      <c r="K62323" s="89"/>
      <c r="M62323" s="88"/>
      <c r="O62323" s="90"/>
      <c r="P62323" s="90"/>
      <c r="Q62323" s="90"/>
    </row>
    <row r="62324" spans="4:17" x14ac:dyDescent="0.25">
      <c r="D62324" s="87"/>
      <c r="J62324" s="88"/>
      <c r="K62324" s="89"/>
      <c r="M62324" s="88"/>
      <c r="O62324" s="90"/>
      <c r="P62324" s="90"/>
      <c r="Q62324" s="90"/>
    </row>
    <row r="62325" spans="4:17" x14ac:dyDescent="0.25">
      <c r="D62325" s="87"/>
      <c r="J62325" s="88"/>
      <c r="K62325" s="89"/>
      <c r="M62325" s="88"/>
      <c r="O62325" s="90"/>
      <c r="P62325" s="90"/>
      <c r="Q62325" s="90"/>
    </row>
    <row r="62326" spans="4:17" x14ac:dyDescent="0.25">
      <c r="D62326" s="87"/>
      <c r="J62326" s="88"/>
      <c r="K62326" s="89"/>
      <c r="M62326" s="88"/>
      <c r="O62326" s="90"/>
      <c r="P62326" s="90"/>
      <c r="Q62326" s="90"/>
    </row>
    <row r="62327" spans="4:17" x14ac:dyDescent="0.25">
      <c r="D62327" s="87"/>
      <c r="J62327" s="88"/>
      <c r="K62327" s="89"/>
      <c r="M62327" s="88"/>
      <c r="O62327" s="90"/>
      <c r="P62327" s="90"/>
      <c r="Q62327" s="90"/>
    </row>
    <row r="62328" spans="4:17" x14ac:dyDescent="0.25">
      <c r="D62328" s="87"/>
      <c r="J62328" s="88"/>
      <c r="K62328" s="89"/>
      <c r="M62328" s="88"/>
      <c r="O62328" s="90"/>
      <c r="P62328" s="90"/>
      <c r="Q62328" s="90"/>
    </row>
    <row r="62329" spans="4:17" x14ac:dyDescent="0.25">
      <c r="D62329" s="87"/>
      <c r="J62329" s="88"/>
      <c r="K62329" s="89"/>
      <c r="M62329" s="88"/>
      <c r="O62329" s="90"/>
      <c r="P62329" s="90"/>
      <c r="Q62329" s="90"/>
    </row>
    <row r="62330" spans="4:17" x14ac:dyDescent="0.25">
      <c r="D62330" s="87"/>
      <c r="J62330" s="88"/>
      <c r="K62330" s="89"/>
      <c r="M62330" s="88"/>
      <c r="O62330" s="90"/>
      <c r="P62330" s="90"/>
      <c r="Q62330" s="90"/>
    </row>
    <row r="62331" spans="4:17" x14ac:dyDescent="0.25">
      <c r="D62331" s="87"/>
      <c r="J62331" s="88"/>
      <c r="K62331" s="89"/>
      <c r="M62331" s="88"/>
      <c r="O62331" s="90"/>
      <c r="P62331" s="90"/>
      <c r="Q62331" s="90"/>
    </row>
    <row r="62332" spans="4:17" x14ac:dyDescent="0.25">
      <c r="D62332" s="87"/>
      <c r="J62332" s="88"/>
      <c r="K62332" s="89"/>
      <c r="M62332" s="88"/>
      <c r="O62332" s="90"/>
      <c r="P62332" s="90"/>
      <c r="Q62332" s="90"/>
    </row>
    <row r="62333" spans="4:17" x14ac:dyDescent="0.25">
      <c r="D62333" s="87"/>
      <c r="J62333" s="88"/>
      <c r="K62333" s="89"/>
      <c r="M62333" s="88"/>
      <c r="O62333" s="90"/>
      <c r="P62333" s="90"/>
      <c r="Q62333" s="90"/>
    </row>
    <row r="62334" spans="4:17" x14ac:dyDescent="0.25">
      <c r="D62334" s="87"/>
      <c r="J62334" s="88"/>
      <c r="K62334" s="89"/>
      <c r="M62334" s="88"/>
      <c r="O62334" s="90"/>
      <c r="P62334" s="90"/>
      <c r="Q62334" s="90"/>
    </row>
    <row r="62335" spans="4:17" x14ac:dyDescent="0.25">
      <c r="D62335" s="87"/>
      <c r="J62335" s="88"/>
      <c r="K62335" s="89"/>
      <c r="M62335" s="88"/>
      <c r="O62335" s="90"/>
      <c r="P62335" s="90"/>
      <c r="Q62335" s="90"/>
    </row>
    <row r="62336" spans="4:17" x14ac:dyDescent="0.25">
      <c r="D62336" s="87"/>
      <c r="J62336" s="88"/>
      <c r="K62336" s="89"/>
      <c r="M62336" s="88"/>
      <c r="O62336" s="90"/>
      <c r="P62336" s="90"/>
      <c r="Q62336" s="90"/>
    </row>
    <row r="62337" spans="4:17" x14ac:dyDescent="0.25">
      <c r="D62337" s="87"/>
      <c r="J62337" s="88"/>
      <c r="K62337" s="89"/>
      <c r="M62337" s="88"/>
      <c r="O62337" s="90"/>
      <c r="P62337" s="90"/>
      <c r="Q62337" s="90"/>
    </row>
    <row r="62338" spans="4:17" x14ac:dyDescent="0.25">
      <c r="D62338" s="87"/>
      <c r="J62338" s="88"/>
      <c r="K62338" s="89"/>
      <c r="M62338" s="88"/>
      <c r="O62338" s="90"/>
      <c r="P62338" s="90"/>
      <c r="Q62338" s="90"/>
    </row>
    <row r="62339" spans="4:17" x14ac:dyDescent="0.25">
      <c r="D62339" s="87"/>
      <c r="J62339" s="88"/>
      <c r="K62339" s="89"/>
      <c r="M62339" s="88"/>
      <c r="O62339" s="90"/>
      <c r="P62339" s="90"/>
      <c r="Q62339" s="90"/>
    </row>
    <row r="62340" spans="4:17" x14ac:dyDescent="0.25">
      <c r="D62340" s="87"/>
      <c r="J62340" s="88"/>
      <c r="K62340" s="89"/>
      <c r="M62340" s="88"/>
      <c r="O62340" s="90"/>
      <c r="P62340" s="90"/>
      <c r="Q62340" s="90"/>
    </row>
    <row r="62341" spans="4:17" x14ac:dyDescent="0.25">
      <c r="D62341" s="87"/>
      <c r="J62341" s="88"/>
      <c r="K62341" s="89"/>
      <c r="M62341" s="88"/>
      <c r="O62341" s="90"/>
      <c r="P62341" s="90"/>
      <c r="Q62341" s="90"/>
    </row>
    <row r="62342" spans="4:17" x14ac:dyDescent="0.25">
      <c r="D62342" s="87"/>
      <c r="J62342" s="88"/>
      <c r="K62342" s="89"/>
      <c r="M62342" s="88"/>
      <c r="O62342" s="90"/>
      <c r="P62342" s="90"/>
      <c r="Q62342" s="90"/>
    </row>
    <row r="62343" spans="4:17" x14ac:dyDescent="0.25">
      <c r="D62343" s="87"/>
      <c r="J62343" s="88"/>
      <c r="K62343" s="89"/>
      <c r="M62343" s="88"/>
      <c r="O62343" s="90"/>
      <c r="P62343" s="90"/>
      <c r="Q62343" s="90"/>
    </row>
    <row r="62344" spans="4:17" x14ac:dyDescent="0.25">
      <c r="D62344" s="87"/>
      <c r="J62344" s="88"/>
      <c r="K62344" s="89"/>
      <c r="M62344" s="88"/>
      <c r="O62344" s="90"/>
      <c r="P62344" s="90"/>
      <c r="Q62344" s="90"/>
    </row>
    <row r="62345" spans="4:17" x14ac:dyDescent="0.25">
      <c r="D62345" s="87"/>
      <c r="J62345" s="88"/>
      <c r="K62345" s="89"/>
      <c r="M62345" s="88"/>
      <c r="O62345" s="90"/>
      <c r="P62345" s="90"/>
      <c r="Q62345" s="90"/>
    </row>
    <row r="62346" spans="4:17" x14ac:dyDescent="0.25">
      <c r="D62346" s="87"/>
      <c r="J62346" s="88"/>
      <c r="K62346" s="89"/>
      <c r="M62346" s="88"/>
      <c r="O62346" s="90"/>
      <c r="P62346" s="90"/>
      <c r="Q62346" s="90"/>
    </row>
    <row r="62347" spans="4:17" x14ac:dyDescent="0.25">
      <c r="D62347" s="87"/>
      <c r="J62347" s="88"/>
      <c r="K62347" s="89"/>
      <c r="M62347" s="88"/>
      <c r="O62347" s="90"/>
      <c r="P62347" s="90"/>
      <c r="Q62347" s="90"/>
    </row>
    <row r="62348" spans="4:17" x14ac:dyDescent="0.25">
      <c r="D62348" s="87"/>
      <c r="J62348" s="88"/>
      <c r="K62348" s="89"/>
      <c r="M62348" s="88"/>
      <c r="O62348" s="90"/>
      <c r="P62348" s="90"/>
      <c r="Q62348" s="90"/>
    </row>
    <row r="62349" spans="4:17" x14ac:dyDescent="0.25">
      <c r="D62349" s="87"/>
      <c r="J62349" s="88"/>
      <c r="K62349" s="89"/>
      <c r="M62349" s="88"/>
      <c r="O62349" s="90"/>
      <c r="P62349" s="90"/>
      <c r="Q62349" s="90"/>
    </row>
    <row r="62350" spans="4:17" x14ac:dyDescent="0.25">
      <c r="D62350" s="87"/>
      <c r="J62350" s="88"/>
      <c r="K62350" s="89"/>
      <c r="M62350" s="88"/>
      <c r="O62350" s="90"/>
      <c r="P62350" s="90"/>
      <c r="Q62350" s="90"/>
    </row>
    <row r="62351" spans="4:17" x14ac:dyDescent="0.25">
      <c r="D62351" s="87"/>
      <c r="J62351" s="88"/>
      <c r="K62351" s="89"/>
      <c r="M62351" s="88"/>
      <c r="O62351" s="90"/>
      <c r="P62351" s="90"/>
      <c r="Q62351" s="90"/>
    </row>
    <row r="62352" spans="4:17" x14ac:dyDescent="0.25">
      <c r="D62352" s="87"/>
      <c r="J62352" s="88"/>
      <c r="K62352" s="89"/>
      <c r="M62352" s="88"/>
      <c r="O62352" s="90"/>
      <c r="P62352" s="90"/>
      <c r="Q62352" s="90"/>
    </row>
    <row r="62353" spans="4:17" x14ac:dyDescent="0.25">
      <c r="D62353" s="87"/>
      <c r="J62353" s="88"/>
      <c r="K62353" s="89"/>
      <c r="M62353" s="88"/>
      <c r="O62353" s="90"/>
      <c r="P62353" s="90"/>
      <c r="Q62353" s="90"/>
    </row>
    <row r="62354" spans="4:17" x14ac:dyDescent="0.25">
      <c r="D62354" s="87"/>
      <c r="J62354" s="88"/>
      <c r="K62354" s="89"/>
      <c r="M62354" s="88"/>
      <c r="O62354" s="90"/>
      <c r="P62354" s="90"/>
      <c r="Q62354" s="90"/>
    </row>
    <row r="62355" spans="4:17" x14ac:dyDescent="0.25">
      <c r="D62355" s="87"/>
      <c r="J62355" s="88"/>
      <c r="K62355" s="89"/>
      <c r="M62355" s="88"/>
      <c r="O62355" s="90"/>
      <c r="P62355" s="90"/>
      <c r="Q62355" s="90"/>
    </row>
    <row r="62356" spans="4:17" x14ac:dyDescent="0.25">
      <c r="D62356" s="87"/>
      <c r="J62356" s="88"/>
      <c r="K62356" s="89"/>
      <c r="M62356" s="88"/>
      <c r="O62356" s="90"/>
      <c r="P62356" s="90"/>
      <c r="Q62356" s="90"/>
    </row>
    <row r="62357" spans="4:17" x14ac:dyDescent="0.25">
      <c r="D62357" s="87"/>
      <c r="J62357" s="88"/>
      <c r="K62357" s="89"/>
      <c r="M62357" s="88"/>
      <c r="O62357" s="90"/>
      <c r="P62357" s="90"/>
      <c r="Q62357" s="90"/>
    </row>
    <row r="62358" spans="4:17" x14ac:dyDescent="0.25">
      <c r="D62358" s="87"/>
      <c r="J62358" s="88"/>
      <c r="K62358" s="89"/>
      <c r="M62358" s="88"/>
      <c r="O62358" s="90"/>
      <c r="P62358" s="90"/>
      <c r="Q62358" s="90"/>
    </row>
    <row r="62359" spans="4:17" x14ac:dyDescent="0.25">
      <c r="D62359" s="87"/>
      <c r="J62359" s="88"/>
      <c r="K62359" s="89"/>
      <c r="M62359" s="88"/>
      <c r="O62359" s="90"/>
      <c r="P62359" s="90"/>
      <c r="Q62359" s="90"/>
    </row>
    <row r="62360" spans="4:17" x14ac:dyDescent="0.25">
      <c r="D62360" s="87"/>
      <c r="J62360" s="88"/>
      <c r="K62360" s="89"/>
      <c r="M62360" s="88"/>
      <c r="O62360" s="90"/>
      <c r="P62360" s="90"/>
      <c r="Q62360" s="90"/>
    </row>
    <row r="62361" spans="4:17" x14ac:dyDescent="0.25">
      <c r="D62361" s="87"/>
      <c r="J62361" s="88"/>
      <c r="K62361" s="89"/>
      <c r="M62361" s="88"/>
      <c r="O62361" s="90"/>
      <c r="P62361" s="90"/>
      <c r="Q62361" s="90"/>
    </row>
    <row r="62362" spans="4:17" x14ac:dyDescent="0.25">
      <c r="D62362" s="87"/>
      <c r="J62362" s="88"/>
      <c r="K62362" s="89"/>
      <c r="M62362" s="88"/>
      <c r="O62362" s="90"/>
      <c r="P62362" s="90"/>
      <c r="Q62362" s="90"/>
    </row>
    <row r="62363" spans="4:17" x14ac:dyDescent="0.25">
      <c r="D62363" s="87"/>
      <c r="J62363" s="88"/>
      <c r="K62363" s="89"/>
      <c r="M62363" s="88"/>
      <c r="O62363" s="90"/>
      <c r="P62363" s="90"/>
      <c r="Q62363" s="90"/>
    </row>
    <row r="62364" spans="4:17" x14ac:dyDescent="0.25">
      <c r="D62364" s="87"/>
      <c r="J62364" s="88"/>
      <c r="K62364" s="89"/>
      <c r="M62364" s="88"/>
      <c r="O62364" s="90"/>
      <c r="P62364" s="90"/>
      <c r="Q62364" s="90"/>
    </row>
    <row r="62365" spans="4:17" x14ac:dyDescent="0.25">
      <c r="D62365" s="87"/>
      <c r="J62365" s="88"/>
      <c r="K62365" s="89"/>
      <c r="M62365" s="88"/>
      <c r="O62365" s="90"/>
      <c r="P62365" s="90"/>
      <c r="Q62365" s="90"/>
    </row>
    <row r="62366" spans="4:17" x14ac:dyDescent="0.25">
      <c r="D62366" s="87"/>
      <c r="J62366" s="88"/>
      <c r="K62366" s="89"/>
      <c r="M62366" s="88"/>
      <c r="O62366" s="90"/>
      <c r="P62366" s="90"/>
      <c r="Q62366" s="90"/>
    </row>
    <row r="62367" spans="4:17" x14ac:dyDescent="0.25">
      <c r="D62367" s="87"/>
      <c r="J62367" s="88"/>
      <c r="K62367" s="89"/>
      <c r="M62367" s="88"/>
      <c r="O62367" s="90"/>
      <c r="P62367" s="90"/>
      <c r="Q62367" s="90"/>
    </row>
    <row r="62368" spans="4:17" x14ac:dyDescent="0.25">
      <c r="D62368" s="87"/>
      <c r="J62368" s="88"/>
      <c r="K62368" s="89"/>
      <c r="M62368" s="88"/>
      <c r="O62368" s="90"/>
      <c r="P62368" s="90"/>
      <c r="Q62368" s="90"/>
    </row>
    <row r="62369" spans="4:17" x14ac:dyDescent="0.25">
      <c r="D62369" s="87"/>
      <c r="J62369" s="88"/>
      <c r="K62369" s="89"/>
      <c r="M62369" s="88"/>
      <c r="O62369" s="90"/>
      <c r="P62369" s="90"/>
      <c r="Q62369" s="90"/>
    </row>
    <row r="62370" spans="4:17" x14ac:dyDescent="0.25">
      <c r="D62370" s="87"/>
      <c r="J62370" s="88"/>
      <c r="K62370" s="89"/>
      <c r="M62370" s="88"/>
      <c r="O62370" s="90"/>
      <c r="P62370" s="90"/>
      <c r="Q62370" s="90"/>
    </row>
    <row r="62371" spans="4:17" x14ac:dyDescent="0.25">
      <c r="D62371" s="87"/>
      <c r="J62371" s="88"/>
      <c r="K62371" s="89"/>
      <c r="M62371" s="88"/>
      <c r="O62371" s="90"/>
      <c r="P62371" s="90"/>
      <c r="Q62371" s="90"/>
    </row>
    <row r="62372" spans="4:17" x14ac:dyDescent="0.25">
      <c r="D62372" s="87"/>
      <c r="J62372" s="88"/>
      <c r="K62372" s="89"/>
      <c r="M62372" s="88"/>
      <c r="O62372" s="90"/>
      <c r="P62372" s="90"/>
      <c r="Q62372" s="90"/>
    </row>
    <row r="62373" spans="4:17" x14ac:dyDescent="0.25">
      <c r="D62373" s="87"/>
      <c r="J62373" s="88"/>
      <c r="K62373" s="89"/>
      <c r="M62373" s="88"/>
      <c r="O62373" s="90"/>
      <c r="P62373" s="90"/>
      <c r="Q62373" s="90"/>
    </row>
    <row r="62374" spans="4:17" x14ac:dyDescent="0.25">
      <c r="D62374" s="87"/>
      <c r="J62374" s="88"/>
      <c r="K62374" s="89"/>
      <c r="M62374" s="88"/>
      <c r="O62374" s="90"/>
      <c r="P62374" s="90"/>
      <c r="Q62374" s="90"/>
    </row>
    <row r="62375" spans="4:17" x14ac:dyDescent="0.25">
      <c r="D62375" s="87"/>
      <c r="J62375" s="88"/>
      <c r="K62375" s="89"/>
      <c r="M62375" s="88"/>
      <c r="O62375" s="90"/>
      <c r="P62375" s="90"/>
      <c r="Q62375" s="90"/>
    </row>
    <row r="62376" spans="4:17" x14ac:dyDescent="0.25">
      <c r="D62376" s="87"/>
      <c r="J62376" s="88"/>
      <c r="K62376" s="89"/>
      <c r="M62376" s="88"/>
      <c r="O62376" s="90"/>
      <c r="P62376" s="90"/>
      <c r="Q62376" s="90"/>
    </row>
    <row r="62377" spans="4:17" x14ac:dyDescent="0.25">
      <c r="D62377" s="87"/>
      <c r="J62377" s="88"/>
      <c r="K62377" s="89"/>
      <c r="M62377" s="88"/>
      <c r="O62377" s="90"/>
      <c r="P62377" s="90"/>
      <c r="Q62377" s="90"/>
    </row>
    <row r="62378" spans="4:17" x14ac:dyDescent="0.25">
      <c r="D62378" s="87"/>
      <c r="J62378" s="88"/>
      <c r="K62378" s="89"/>
      <c r="M62378" s="88"/>
      <c r="O62378" s="90"/>
      <c r="P62378" s="90"/>
      <c r="Q62378" s="90"/>
    </row>
    <row r="62379" spans="4:17" x14ac:dyDescent="0.25">
      <c r="D62379" s="87"/>
      <c r="J62379" s="88"/>
      <c r="K62379" s="89"/>
      <c r="M62379" s="88"/>
      <c r="O62379" s="90"/>
      <c r="P62379" s="90"/>
      <c r="Q62379" s="90"/>
    </row>
    <row r="62380" spans="4:17" x14ac:dyDescent="0.25">
      <c r="D62380" s="87"/>
      <c r="J62380" s="88"/>
      <c r="K62380" s="89"/>
      <c r="M62380" s="88"/>
      <c r="O62380" s="90"/>
      <c r="P62380" s="90"/>
      <c r="Q62380" s="90"/>
    </row>
    <row r="62381" spans="4:17" x14ac:dyDescent="0.25">
      <c r="D62381" s="87"/>
      <c r="J62381" s="88"/>
      <c r="K62381" s="89"/>
      <c r="M62381" s="88"/>
      <c r="O62381" s="90"/>
      <c r="P62381" s="90"/>
      <c r="Q62381" s="90"/>
    </row>
    <row r="62382" spans="4:17" x14ac:dyDescent="0.25">
      <c r="D62382" s="87"/>
      <c r="J62382" s="88"/>
      <c r="K62382" s="89"/>
      <c r="M62382" s="88"/>
      <c r="O62382" s="90"/>
      <c r="P62382" s="90"/>
      <c r="Q62382" s="90"/>
    </row>
    <row r="62383" spans="4:17" x14ac:dyDescent="0.25">
      <c r="D62383" s="87"/>
      <c r="J62383" s="88"/>
      <c r="K62383" s="89"/>
      <c r="M62383" s="88"/>
      <c r="O62383" s="90"/>
      <c r="P62383" s="90"/>
      <c r="Q62383" s="90"/>
    </row>
    <row r="62384" spans="4:17" x14ac:dyDescent="0.25">
      <c r="D62384" s="87"/>
      <c r="J62384" s="88"/>
      <c r="K62384" s="89"/>
      <c r="M62384" s="88"/>
      <c r="O62384" s="90"/>
      <c r="P62384" s="90"/>
      <c r="Q62384" s="90"/>
    </row>
    <row r="62385" spans="4:17" x14ac:dyDescent="0.25">
      <c r="D62385" s="87"/>
      <c r="J62385" s="88"/>
      <c r="K62385" s="89"/>
      <c r="M62385" s="88"/>
      <c r="O62385" s="90"/>
      <c r="P62385" s="90"/>
      <c r="Q62385" s="90"/>
    </row>
    <row r="62386" spans="4:17" x14ac:dyDescent="0.25">
      <c r="D62386" s="87"/>
      <c r="J62386" s="88"/>
      <c r="K62386" s="89"/>
      <c r="M62386" s="88"/>
      <c r="O62386" s="90"/>
      <c r="P62386" s="90"/>
      <c r="Q62386" s="90"/>
    </row>
    <row r="62387" spans="4:17" x14ac:dyDescent="0.25">
      <c r="D62387" s="87"/>
      <c r="J62387" s="88"/>
      <c r="K62387" s="89"/>
      <c r="M62387" s="88"/>
      <c r="O62387" s="90"/>
      <c r="P62387" s="90"/>
      <c r="Q62387" s="90"/>
    </row>
    <row r="62388" spans="4:17" x14ac:dyDescent="0.25">
      <c r="D62388" s="87"/>
      <c r="J62388" s="88"/>
      <c r="K62388" s="89"/>
      <c r="M62388" s="88"/>
      <c r="O62388" s="90"/>
      <c r="P62388" s="90"/>
      <c r="Q62388" s="90"/>
    </row>
    <row r="62389" spans="4:17" x14ac:dyDescent="0.25">
      <c r="D62389" s="87"/>
      <c r="J62389" s="88"/>
      <c r="K62389" s="89"/>
      <c r="M62389" s="88"/>
      <c r="O62389" s="90"/>
      <c r="P62389" s="90"/>
      <c r="Q62389" s="90"/>
    </row>
    <row r="62390" spans="4:17" x14ac:dyDescent="0.25">
      <c r="D62390" s="87"/>
      <c r="J62390" s="88"/>
      <c r="K62390" s="89"/>
      <c r="M62390" s="88"/>
      <c r="O62390" s="90"/>
      <c r="P62390" s="90"/>
      <c r="Q62390" s="90"/>
    </row>
    <row r="62391" spans="4:17" x14ac:dyDescent="0.25">
      <c r="D62391" s="87"/>
      <c r="J62391" s="88"/>
      <c r="K62391" s="89"/>
      <c r="M62391" s="88"/>
      <c r="O62391" s="90"/>
      <c r="P62391" s="90"/>
      <c r="Q62391" s="90"/>
    </row>
    <row r="62392" spans="4:17" x14ac:dyDescent="0.25">
      <c r="D62392" s="87"/>
      <c r="J62392" s="88"/>
      <c r="K62392" s="89"/>
      <c r="M62392" s="88"/>
      <c r="O62392" s="90"/>
      <c r="P62392" s="90"/>
      <c r="Q62392" s="90"/>
    </row>
    <row r="62393" spans="4:17" x14ac:dyDescent="0.25">
      <c r="D62393" s="87"/>
      <c r="J62393" s="88"/>
      <c r="K62393" s="89"/>
      <c r="M62393" s="88"/>
      <c r="O62393" s="90"/>
      <c r="P62393" s="90"/>
      <c r="Q62393" s="90"/>
    </row>
    <row r="62394" spans="4:17" x14ac:dyDescent="0.25">
      <c r="D62394" s="87"/>
      <c r="J62394" s="88"/>
      <c r="K62394" s="89"/>
      <c r="M62394" s="88"/>
      <c r="O62394" s="90"/>
      <c r="P62394" s="90"/>
      <c r="Q62394" s="90"/>
    </row>
    <row r="62395" spans="4:17" x14ac:dyDescent="0.25">
      <c r="D62395" s="87"/>
      <c r="J62395" s="88"/>
      <c r="K62395" s="89"/>
      <c r="M62395" s="88"/>
      <c r="O62395" s="90"/>
      <c r="P62395" s="90"/>
      <c r="Q62395" s="90"/>
    </row>
    <row r="62396" spans="4:17" x14ac:dyDescent="0.25">
      <c r="D62396" s="87"/>
      <c r="J62396" s="88"/>
      <c r="K62396" s="89"/>
      <c r="M62396" s="88"/>
      <c r="O62396" s="90"/>
      <c r="P62396" s="90"/>
      <c r="Q62396" s="90"/>
    </row>
    <row r="62397" spans="4:17" x14ac:dyDescent="0.25">
      <c r="D62397" s="87"/>
      <c r="J62397" s="88"/>
      <c r="K62397" s="89"/>
      <c r="M62397" s="88"/>
      <c r="O62397" s="90"/>
      <c r="P62397" s="90"/>
      <c r="Q62397" s="90"/>
    </row>
    <row r="62398" spans="4:17" x14ac:dyDescent="0.25">
      <c r="D62398" s="87"/>
      <c r="J62398" s="88"/>
      <c r="K62398" s="89"/>
      <c r="M62398" s="88"/>
      <c r="O62398" s="90"/>
      <c r="P62398" s="90"/>
      <c r="Q62398" s="90"/>
    </row>
    <row r="62399" spans="4:17" x14ac:dyDescent="0.25">
      <c r="D62399" s="87"/>
      <c r="J62399" s="88"/>
      <c r="K62399" s="89"/>
      <c r="M62399" s="88"/>
      <c r="O62399" s="90"/>
      <c r="P62399" s="90"/>
      <c r="Q62399" s="90"/>
    </row>
    <row r="62400" spans="4:17" x14ac:dyDescent="0.25">
      <c r="D62400" s="87"/>
      <c r="J62400" s="88"/>
      <c r="K62400" s="89"/>
      <c r="M62400" s="88"/>
      <c r="O62400" s="90"/>
      <c r="P62400" s="90"/>
      <c r="Q62400" s="90"/>
    </row>
    <row r="62401" spans="4:17" x14ac:dyDescent="0.25">
      <c r="D62401" s="87"/>
      <c r="J62401" s="88"/>
      <c r="K62401" s="89"/>
      <c r="M62401" s="88"/>
      <c r="O62401" s="90"/>
      <c r="P62401" s="90"/>
      <c r="Q62401" s="90"/>
    </row>
    <row r="62402" spans="4:17" x14ac:dyDescent="0.25">
      <c r="D62402" s="87"/>
      <c r="J62402" s="88"/>
      <c r="K62402" s="89"/>
      <c r="M62402" s="88"/>
      <c r="O62402" s="90"/>
      <c r="P62402" s="90"/>
      <c r="Q62402" s="90"/>
    </row>
    <row r="62403" spans="4:17" x14ac:dyDescent="0.25">
      <c r="D62403" s="87"/>
      <c r="J62403" s="88"/>
      <c r="K62403" s="89"/>
      <c r="M62403" s="88"/>
      <c r="O62403" s="90"/>
      <c r="P62403" s="90"/>
      <c r="Q62403" s="90"/>
    </row>
    <row r="62404" spans="4:17" x14ac:dyDescent="0.25">
      <c r="D62404" s="87"/>
      <c r="J62404" s="88"/>
      <c r="K62404" s="89"/>
      <c r="M62404" s="88"/>
      <c r="O62404" s="90"/>
      <c r="P62404" s="90"/>
      <c r="Q62404" s="90"/>
    </row>
    <row r="62405" spans="4:17" x14ac:dyDescent="0.25">
      <c r="D62405" s="87"/>
      <c r="J62405" s="88"/>
      <c r="K62405" s="89"/>
      <c r="M62405" s="88"/>
      <c r="O62405" s="90"/>
      <c r="P62405" s="90"/>
      <c r="Q62405" s="90"/>
    </row>
    <row r="62406" spans="4:17" x14ac:dyDescent="0.25">
      <c r="D62406" s="87"/>
      <c r="J62406" s="88"/>
      <c r="K62406" s="89"/>
      <c r="M62406" s="88"/>
      <c r="O62406" s="90"/>
      <c r="P62406" s="90"/>
      <c r="Q62406" s="90"/>
    </row>
    <row r="62407" spans="4:17" x14ac:dyDescent="0.25">
      <c r="D62407" s="87"/>
      <c r="J62407" s="88"/>
      <c r="K62407" s="89"/>
      <c r="M62407" s="88"/>
      <c r="O62407" s="90"/>
      <c r="P62407" s="90"/>
      <c r="Q62407" s="90"/>
    </row>
    <row r="62408" spans="4:17" x14ac:dyDescent="0.25">
      <c r="D62408" s="87"/>
      <c r="J62408" s="88"/>
      <c r="K62408" s="89"/>
      <c r="M62408" s="88"/>
      <c r="O62408" s="90"/>
      <c r="P62408" s="90"/>
      <c r="Q62408" s="90"/>
    </row>
    <row r="62409" spans="4:17" x14ac:dyDescent="0.25">
      <c r="D62409" s="87"/>
      <c r="J62409" s="88"/>
      <c r="K62409" s="89"/>
      <c r="M62409" s="88"/>
      <c r="O62409" s="90"/>
      <c r="P62409" s="90"/>
      <c r="Q62409" s="90"/>
    </row>
    <row r="62410" spans="4:17" x14ac:dyDescent="0.25">
      <c r="D62410" s="87"/>
      <c r="J62410" s="88"/>
      <c r="K62410" s="89"/>
      <c r="M62410" s="88"/>
      <c r="O62410" s="90"/>
      <c r="P62410" s="90"/>
      <c r="Q62410" s="90"/>
    </row>
    <row r="62411" spans="4:17" x14ac:dyDescent="0.25">
      <c r="D62411" s="87"/>
      <c r="J62411" s="88"/>
      <c r="K62411" s="89"/>
      <c r="M62411" s="88"/>
      <c r="O62411" s="90"/>
      <c r="P62411" s="90"/>
      <c r="Q62411" s="90"/>
    </row>
    <row r="62412" spans="4:17" x14ac:dyDescent="0.25">
      <c r="D62412" s="87"/>
      <c r="J62412" s="88"/>
      <c r="K62412" s="89"/>
      <c r="M62412" s="88"/>
      <c r="O62412" s="90"/>
      <c r="P62412" s="90"/>
      <c r="Q62412" s="90"/>
    </row>
    <row r="62413" spans="4:17" x14ac:dyDescent="0.25">
      <c r="D62413" s="87"/>
      <c r="J62413" s="88"/>
      <c r="K62413" s="89"/>
      <c r="M62413" s="88"/>
      <c r="O62413" s="90"/>
      <c r="P62413" s="90"/>
      <c r="Q62413" s="90"/>
    </row>
    <row r="62414" spans="4:17" x14ac:dyDescent="0.25">
      <c r="D62414" s="87"/>
      <c r="J62414" s="88"/>
      <c r="K62414" s="89"/>
      <c r="M62414" s="88"/>
      <c r="O62414" s="90"/>
      <c r="P62414" s="90"/>
      <c r="Q62414" s="90"/>
    </row>
    <row r="62415" spans="4:17" x14ac:dyDescent="0.25">
      <c r="D62415" s="87"/>
      <c r="J62415" s="88"/>
      <c r="K62415" s="89"/>
      <c r="M62415" s="88"/>
      <c r="O62415" s="90"/>
      <c r="P62415" s="90"/>
      <c r="Q62415" s="90"/>
    </row>
    <row r="62416" spans="4:17" x14ac:dyDescent="0.25">
      <c r="D62416" s="87"/>
      <c r="J62416" s="88"/>
      <c r="K62416" s="89"/>
      <c r="M62416" s="88"/>
      <c r="O62416" s="90"/>
      <c r="P62416" s="90"/>
      <c r="Q62416" s="90"/>
    </row>
    <row r="62417" spans="4:17" x14ac:dyDescent="0.25">
      <c r="D62417" s="87"/>
      <c r="J62417" s="88"/>
      <c r="K62417" s="89"/>
      <c r="M62417" s="88"/>
      <c r="O62417" s="90"/>
      <c r="P62417" s="90"/>
      <c r="Q62417" s="90"/>
    </row>
    <row r="62418" spans="4:17" x14ac:dyDescent="0.25">
      <c r="D62418" s="87"/>
      <c r="J62418" s="88"/>
      <c r="K62418" s="89"/>
      <c r="M62418" s="88"/>
      <c r="O62418" s="90"/>
      <c r="P62418" s="90"/>
      <c r="Q62418" s="90"/>
    </row>
    <row r="62419" spans="4:17" x14ac:dyDescent="0.25">
      <c r="D62419" s="87"/>
      <c r="J62419" s="88"/>
      <c r="K62419" s="89"/>
      <c r="M62419" s="88"/>
      <c r="O62419" s="90"/>
      <c r="P62419" s="90"/>
      <c r="Q62419" s="90"/>
    </row>
    <row r="62420" spans="4:17" x14ac:dyDescent="0.25">
      <c r="D62420" s="87"/>
      <c r="J62420" s="88"/>
      <c r="K62420" s="89"/>
      <c r="M62420" s="88"/>
      <c r="O62420" s="90"/>
      <c r="P62420" s="90"/>
      <c r="Q62420" s="90"/>
    </row>
    <row r="62421" spans="4:17" x14ac:dyDescent="0.25">
      <c r="D62421" s="87"/>
      <c r="J62421" s="88"/>
      <c r="K62421" s="89"/>
      <c r="M62421" s="88"/>
      <c r="O62421" s="90"/>
      <c r="P62421" s="90"/>
      <c r="Q62421" s="90"/>
    </row>
    <row r="62422" spans="4:17" x14ac:dyDescent="0.25">
      <c r="D62422" s="87"/>
      <c r="J62422" s="88"/>
      <c r="K62422" s="89"/>
      <c r="M62422" s="88"/>
      <c r="O62422" s="90"/>
      <c r="P62422" s="90"/>
      <c r="Q62422" s="90"/>
    </row>
    <row r="62423" spans="4:17" x14ac:dyDescent="0.25">
      <c r="D62423" s="87"/>
      <c r="J62423" s="88"/>
      <c r="K62423" s="89"/>
      <c r="M62423" s="88"/>
      <c r="O62423" s="90"/>
      <c r="P62423" s="90"/>
      <c r="Q62423" s="90"/>
    </row>
    <row r="62424" spans="4:17" x14ac:dyDescent="0.25">
      <c r="D62424" s="87"/>
      <c r="J62424" s="88"/>
      <c r="K62424" s="89"/>
      <c r="M62424" s="88"/>
      <c r="O62424" s="90"/>
      <c r="P62424" s="90"/>
      <c r="Q62424" s="90"/>
    </row>
    <row r="62425" spans="4:17" x14ac:dyDescent="0.25">
      <c r="D62425" s="87"/>
      <c r="J62425" s="88"/>
      <c r="K62425" s="89"/>
      <c r="M62425" s="88"/>
      <c r="O62425" s="90"/>
      <c r="P62425" s="90"/>
      <c r="Q62425" s="90"/>
    </row>
    <row r="62426" spans="4:17" x14ac:dyDescent="0.25">
      <c r="D62426" s="87"/>
      <c r="J62426" s="88"/>
      <c r="K62426" s="89"/>
      <c r="M62426" s="88"/>
      <c r="O62426" s="90"/>
      <c r="P62426" s="90"/>
      <c r="Q62426" s="90"/>
    </row>
    <row r="62427" spans="4:17" x14ac:dyDescent="0.25">
      <c r="D62427" s="87"/>
      <c r="J62427" s="88"/>
      <c r="K62427" s="89"/>
      <c r="M62427" s="88"/>
      <c r="O62427" s="90"/>
      <c r="P62427" s="90"/>
      <c r="Q62427" s="90"/>
    </row>
    <row r="62428" spans="4:17" x14ac:dyDescent="0.25">
      <c r="D62428" s="87"/>
      <c r="J62428" s="88"/>
      <c r="K62428" s="89"/>
      <c r="M62428" s="88"/>
      <c r="O62428" s="90"/>
      <c r="P62428" s="90"/>
      <c r="Q62428" s="90"/>
    </row>
    <row r="62429" spans="4:17" x14ac:dyDescent="0.25">
      <c r="D62429" s="87"/>
      <c r="J62429" s="88"/>
      <c r="K62429" s="89"/>
      <c r="M62429" s="88"/>
      <c r="O62429" s="90"/>
      <c r="P62429" s="90"/>
      <c r="Q62429" s="90"/>
    </row>
    <row r="62430" spans="4:17" x14ac:dyDescent="0.25">
      <c r="D62430" s="87"/>
      <c r="J62430" s="88"/>
      <c r="K62430" s="89"/>
      <c r="M62430" s="88"/>
      <c r="O62430" s="90"/>
      <c r="P62430" s="90"/>
      <c r="Q62430" s="90"/>
    </row>
    <row r="62431" spans="4:17" x14ac:dyDescent="0.25">
      <c r="D62431" s="87"/>
      <c r="J62431" s="88"/>
      <c r="K62431" s="89"/>
      <c r="M62431" s="88"/>
      <c r="O62431" s="90"/>
      <c r="P62431" s="90"/>
      <c r="Q62431" s="90"/>
    </row>
    <row r="62432" spans="4:17" x14ac:dyDescent="0.25">
      <c r="D62432" s="87"/>
      <c r="J62432" s="88"/>
      <c r="K62432" s="89"/>
      <c r="M62432" s="88"/>
      <c r="O62432" s="90"/>
      <c r="P62432" s="90"/>
      <c r="Q62432" s="90"/>
    </row>
    <row r="62433" spans="4:17" x14ac:dyDescent="0.25">
      <c r="D62433" s="87"/>
      <c r="J62433" s="88"/>
      <c r="K62433" s="89"/>
      <c r="M62433" s="88"/>
      <c r="O62433" s="90"/>
      <c r="P62433" s="90"/>
      <c r="Q62433" s="90"/>
    </row>
    <row r="62434" spans="4:17" x14ac:dyDescent="0.25">
      <c r="D62434" s="87"/>
      <c r="J62434" s="88"/>
      <c r="K62434" s="89"/>
      <c r="M62434" s="88"/>
      <c r="O62434" s="90"/>
      <c r="P62434" s="90"/>
      <c r="Q62434" s="90"/>
    </row>
    <row r="62435" spans="4:17" x14ac:dyDescent="0.25">
      <c r="D62435" s="87"/>
      <c r="J62435" s="88"/>
      <c r="K62435" s="89"/>
      <c r="M62435" s="88"/>
      <c r="O62435" s="90"/>
      <c r="P62435" s="90"/>
      <c r="Q62435" s="90"/>
    </row>
    <row r="62436" spans="4:17" x14ac:dyDescent="0.25">
      <c r="D62436" s="87"/>
      <c r="J62436" s="88"/>
      <c r="K62436" s="89"/>
      <c r="M62436" s="88"/>
      <c r="O62436" s="90"/>
      <c r="P62436" s="90"/>
      <c r="Q62436" s="90"/>
    </row>
    <row r="62437" spans="4:17" x14ac:dyDescent="0.25">
      <c r="D62437" s="87"/>
      <c r="J62437" s="88"/>
      <c r="K62437" s="89"/>
      <c r="M62437" s="88"/>
      <c r="O62437" s="90"/>
      <c r="P62437" s="90"/>
      <c r="Q62437" s="90"/>
    </row>
    <row r="62438" spans="4:17" x14ac:dyDescent="0.25">
      <c r="D62438" s="87"/>
      <c r="J62438" s="88"/>
      <c r="K62438" s="89"/>
      <c r="M62438" s="88"/>
      <c r="O62438" s="90"/>
      <c r="P62438" s="90"/>
      <c r="Q62438" s="90"/>
    </row>
    <row r="62439" spans="4:17" x14ac:dyDescent="0.25">
      <c r="D62439" s="87"/>
      <c r="J62439" s="88"/>
      <c r="K62439" s="89"/>
      <c r="M62439" s="88"/>
      <c r="O62439" s="90"/>
      <c r="P62439" s="90"/>
      <c r="Q62439" s="90"/>
    </row>
    <row r="62440" spans="4:17" x14ac:dyDescent="0.25">
      <c r="D62440" s="87"/>
      <c r="J62440" s="88"/>
      <c r="K62440" s="89"/>
      <c r="M62440" s="88"/>
      <c r="O62440" s="90"/>
      <c r="P62440" s="90"/>
      <c r="Q62440" s="90"/>
    </row>
    <row r="62441" spans="4:17" x14ac:dyDescent="0.25">
      <c r="D62441" s="87"/>
      <c r="J62441" s="88"/>
      <c r="K62441" s="89"/>
      <c r="M62441" s="88"/>
      <c r="O62441" s="90"/>
      <c r="P62441" s="90"/>
      <c r="Q62441" s="90"/>
    </row>
    <row r="62442" spans="4:17" x14ac:dyDescent="0.25">
      <c r="D62442" s="87"/>
      <c r="J62442" s="88"/>
      <c r="K62442" s="89"/>
      <c r="M62442" s="88"/>
      <c r="O62442" s="90"/>
      <c r="P62442" s="90"/>
      <c r="Q62442" s="90"/>
    </row>
    <row r="62443" spans="4:17" x14ac:dyDescent="0.25">
      <c r="D62443" s="87"/>
      <c r="J62443" s="88"/>
      <c r="K62443" s="89"/>
      <c r="M62443" s="88"/>
      <c r="O62443" s="90"/>
      <c r="P62443" s="90"/>
      <c r="Q62443" s="90"/>
    </row>
    <row r="62444" spans="4:17" x14ac:dyDescent="0.25">
      <c r="D62444" s="87"/>
      <c r="J62444" s="88"/>
      <c r="K62444" s="89"/>
      <c r="M62444" s="88"/>
      <c r="O62444" s="90"/>
      <c r="P62444" s="90"/>
      <c r="Q62444" s="90"/>
    </row>
    <row r="62445" spans="4:17" x14ac:dyDescent="0.25">
      <c r="D62445" s="87"/>
      <c r="J62445" s="88"/>
      <c r="K62445" s="89"/>
      <c r="M62445" s="88"/>
      <c r="O62445" s="90"/>
      <c r="P62445" s="90"/>
      <c r="Q62445" s="90"/>
    </row>
    <row r="62446" spans="4:17" x14ac:dyDescent="0.25">
      <c r="D62446" s="87"/>
      <c r="J62446" s="88"/>
      <c r="K62446" s="89"/>
      <c r="M62446" s="88"/>
      <c r="O62446" s="90"/>
      <c r="P62446" s="90"/>
      <c r="Q62446" s="90"/>
    </row>
    <row r="62447" spans="4:17" x14ac:dyDescent="0.25">
      <c r="D62447" s="87"/>
      <c r="J62447" s="88"/>
      <c r="K62447" s="89"/>
      <c r="M62447" s="88"/>
      <c r="O62447" s="90"/>
      <c r="P62447" s="90"/>
      <c r="Q62447" s="90"/>
    </row>
    <row r="62448" spans="4:17" x14ac:dyDescent="0.25">
      <c r="D62448" s="87"/>
      <c r="J62448" s="88"/>
      <c r="K62448" s="89"/>
      <c r="M62448" s="88"/>
      <c r="O62448" s="90"/>
      <c r="P62448" s="90"/>
      <c r="Q62448" s="90"/>
    </row>
    <row r="62449" spans="4:17" x14ac:dyDescent="0.25">
      <c r="D62449" s="87"/>
      <c r="J62449" s="88"/>
      <c r="K62449" s="89"/>
      <c r="M62449" s="88"/>
      <c r="O62449" s="90"/>
      <c r="P62449" s="90"/>
      <c r="Q62449" s="90"/>
    </row>
    <row r="62450" spans="4:17" x14ac:dyDescent="0.25">
      <c r="D62450" s="87"/>
      <c r="J62450" s="88"/>
      <c r="K62450" s="89"/>
      <c r="M62450" s="88"/>
      <c r="O62450" s="90"/>
      <c r="P62450" s="90"/>
      <c r="Q62450" s="90"/>
    </row>
    <row r="62451" spans="4:17" x14ac:dyDescent="0.25">
      <c r="D62451" s="87"/>
      <c r="J62451" s="88"/>
      <c r="K62451" s="89"/>
      <c r="M62451" s="88"/>
      <c r="O62451" s="90"/>
      <c r="P62451" s="90"/>
      <c r="Q62451" s="90"/>
    </row>
    <row r="62452" spans="4:17" x14ac:dyDescent="0.25">
      <c r="D62452" s="87"/>
      <c r="J62452" s="88"/>
      <c r="K62452" s="89"/>
      <c r="M62452" s="88"/>
      <c r="O62452" s="90"/>
      <c r="P62452" s="90"/>
      <c r="Q62452" s="90"/>
    </row>
    <row r="62453" spans="4:17" x14ac:dyDescent="0.25">
      <c r="D62453" s="87"/>
      <c r="J62453" s="88"/>
      <c r="K62453" s="89"/>
      <c r="M62453" s="88"/>
      <c r="O62453" s="90"/>
      <c r="P62453" s="90"/>
      <c r="Q62453" s="90"/>
    </row>
    <row r="62454" spans="4:17" x14ac:dyDescent="0.25">
      <c r="D62454" s="87"/>
      <c r="J62454" s="88"/>
      <c r="K62454" s="89"/>
      <c r="M62454" s="88"/>
      <c r="O62454" s="90"/>
      <c r="P62454" s="90"/>
      <c r="Q62454" s="90"/>
    </row>
    <row r="62455" spans="4:17" x14ac:dyDescent="0.25">
      <c r="D62455" s="87"/>
      <c r="J62455" s="88"/>
      <c r="K62455" s="89"/>
      <c r="M62455" s="88"/>
      <c r="O62455" s="90"/>
      <c r="P62455" s="90"/>
      <c r="Q62455" s="90"/>
    </row>
    <row r="62456" spans="4:17" x14ac:dyDescent="0.25">
      <c r="D62456" s="87"/>
      <c r="J62456" s="88"/>
      <c r="K62456" s="89"/>
      <c r="M62456" s="88"/>
      <c r="O62456" s="90"/>
      <c r="P62456" s="90"/>
      <c r="Q62456" s="90"/>
    </row>
    <row r="62457" spans="4:17" x14ac:dyDescent="0.25">
      <c r="D62457" s="87"/>
      <c r="J62457" s="88"/>
      <c r="K62457" s="89"/>
      <c r="M62457" s="88"/>
      <c r="O62457" s="90"/>
      <c r="P62457" s="90"/>
      <c r="Q62457" s="90"/>
    </row>
    <row r="62458" spans="4:17" x14ac:dyDescent="0.25">
      <c r="D62458" s="87"/>
      <c r="J62458" s="88"/>
      <c r="K62458" s="89"/>
      <c r="M62458" s="88"/>
      <c r="O62458" s="90"/>
      <c r="P62458" s="90"/>
      <c r="Q62458" s="90"/>
    </row>
    <row r="62459" spans="4:17" x14ac:dyDescent="0.25">
      <c r="D62459" s="87"/>
      <c r="J62459" s="88"/>
      <c r="K62459" s="89"/>
      <c r="M62459" s="88"/>
      <c r="O62459" s="90"/>
      <c r="P62459" s="90"/>
      <c r="Q62459" s="90"/>
    </row>
    <row r="62460" spans="4:17" x14ac:dyDescent="0.25">
      <c r="D62460" s="87"/>
      <c r="J62460" s="88"/>
      <c r="K62460" s="89"/>
      <c r="M62460" s="88"/>
      <c r="O62460" s="90"/>
      <c r="P62460" s="90"/>
      <c r="Q62460" s="90"/>
    </row>
    <row r="62461" spans="4:17" x14ac:dyDescent="0.25">
      <c r="D62461" s="87"/>
      <c r="J62461" s="88"/>
      <c r="K62461" s="89"/>
      <c r="M62461" s="88"/>
      <c r="O62461" s="90"/>
      <c r="P62461" s="90"/>
      <c r="Q62461" s="90"/>
    </row>
    <row r="62462" spans="4:17" x14ac:dyDescent="0.25">
      <c r="D62462" s="87"/>
      <c r="J62462" s="88"/>
      <c r="K62462" s="89"/>
      <c r="M62462" s="88"/>
      <c r="O62462" s="90"/>
      <c r="P62462" s="90"/>
      <c r="Q62462" s="90"/>
    </row>
    <row r="62463" spans="4:17" x14ac:dyDescent="0.25">
      <c r="D62463" s="87"/>
      <c r="J62463" s="88"/>
      <c r="K62463" s="89"/>
      <c r="M62463" s="88"/>
      <c r="O62463" s="90"/>
      <c r="P62463" s="90"/>
      <c r="Q62463" s="90"/>
    </row>
    <row r="62464" spans="4:17" x14ac:dyDescent="0.25">
      <c r="D62464" s="87"/>
      <c r="J62464" s="88"/>
      <c r="K62464" s="89"/>
      <c r="M62464" s="88"/>
      <c r="O62464" s="90"/>
      <c r="P62464" s="90"/>
      <c r="Q62464" s="90"/>
    </row>
    <row r="62465" spans="4:17" x14ac:dyDescent="0.25">
      <c r="D62465" s="87"/>
      <c r="J62465" s="88"/>
      <c r="K62465" s="89"/>
      <c r="M62465" s="88"/>
      <c r="O62465" s="90"/>
      <c r="P62465" s="90"/>
      <c r="Q62465" s="90"/>
    </row>
    <row r="62466" spans="4:17" x14ac:dyDescent="0.25">
      <c r="D62466" s="87"/>
      <c r="J62466" s="88"/>
      <c r="K62466" s="89"/>
      <c r="M62466" s="88"/>
      <c r="O62466" s="90"/>
      <c r="P62466" s="90"/>
      <c r="Q62466" s="90"/>
    </row>
    <row r="62467" spans="4:17" x14ac:dyDescent="0.25">
      <c r="D62467" s="87"/>
      <c r="J62467" s="88"/>
      <c r="K62467" s="89"/>
      <c r="M62467" s="88"/>
      <c r="O62467" s="90"/>
      <c r="P62467" s="90"/>
      <c r="Q62467" s="90"/>
    </row>
    <row r="62468" spans="4:17" x14ac:dyDescent="0.25">
      <c r="D62468" s="87"/>
      <c r="J62468" s="88"/>
      <c r="K62468" s="89"/>
      <c r="M62468" s="88"/>
      <c r="O62468" s="90"/>
      <c r="P62468" s="90"/>
      <c r="Q62468" s="90"/>
    </row>
    <row r="62469" spans="4:17" x14ac:dyDescent="0.25">
      <c r="D62469" s="87"/>
      <c r="J62469" s="88"/>
      <c r="K62469" s="89"/>
      <c r="M62469" s="88"/>
      <c r="O62469" s="90"/>
      <c r="P62469" s="90"/>
      <c r="Q62469" s="90"/>
    </row>
    <row r="62470" spans="4:17" x14ac:dyDescent="0.25">
      <c r="D62470" s="87"/>
      <c r="J62470" s="88"/>
      <c r="K62470" s="89"/>
      <c r="M62470" s="88"/>
      <c r="O62470" s="90"/>
      <c r="P62470" s="90"/>
      <c r="Q62470" s="90"/>
    </row>
    <row r="62471" spans="4:17" x14ac:dyDescent="0.25">
      <c r="D62471" s="87"/>
      <c r="J62471" s="88"/>
      <c r="K62471" s="89"/>
      <c r="M62471" s="88"/>
      <c r="O62471" s="90"/>
      <c r="P62471" s="90"/>
      <c r="Q62471" s="90"/>
    </row>
    <row r="62472" spans="4:17" x14ac:dyDescent="0.25">
      <c r="D62472" s="87"/>
      <c r="J62472" s="88"/>
      <c r="K62472" s="89"/>
      <c r="M62472" s="88"/>
      <c r="O62472" s="90"/>
      <c r="P62472" s="90"/>
      <c r="Q62472" s="90"/>
    </row>
    <row r="62473" spans="4:17" x14ac:dyDescent="0.25">
      <c r="D62473" s="87"/>
      <c r="J62473" s="88"/>
      <c r="K62473" s="89"/>
      <c r="M62473" s="88"/>
      <c r="O62473" s="90"/>
      <c r="P62473" s="90"/>
      <c r="Q62473" s="90"/>
    </row>
    <row r="62474" spans="4:17" x14ac:dyDescent="0.25">
      <c r="D62474" s="87"/>
      <c r="J62474" s="88"/>
      <c r="K62474" s="89"/>
      <c r="M62474" s="88"/>
      <c r="O62474" s="90"/>
      <c r="P62474" s="90"/>
      <c r="Q62474" s="90"/>
    </row>
    <row r="62475" spans="4:17" x14ac:dyDescent="0.25">
      <c r="D62475" s="87"/>
      <c r="J62475" s="88"/>
      <c r="K62475" s="89"/>
      <c r="M62475" s="88"/>
      <c r="O62475" s="90"/>
      <c r="P62475" s="90"/>
      <c r="Q62475" s="90"/>
    </row>
    <row r="62476" spans="4:17" x14ac:dyDescent="0.25">
      <c r="D62476" s="87"/>
      <c r="J62476" s="88"/>
      <c r="K62476" s="89"/>
      <c r="M62476" s="88"/>
      <c r="O62476" s="90"/>
      <c r="P62476" s="90"/>
      <c r="Q62476" s="90"/>
    </row>
    <row r="62477" spans="4:17" x14ac:dyDescent="0.25">
      <c r="D62477" s="87"/>
      <c r="J62477" s="88"/>
      <c r="K62477" s="89"/>
      <c r="M62477" s="88"/>
      <c r="O62477" s="90"/>
      <c r="P62477" s="90"/>
      <c r="Q62477" s="90"/>
    </row>
    <row r="62478" spans="4:17" x14ac:dyDescent="0.25">
      <c r="D62478" s="87"/>
      <c r="J62478" s="88"/>
      <c r="K62478" s="89"/>
      <c r="M62478" s="88"/>
      <c r="O62478" s="90"/>
      <c r="P62478" s="90"/>
      <c r="Q62478" s="90"/>
    </row>
    <row r="62479" spans="4:17" x14ac:dyDescent="0.25">
      <c r="D62479" s="87"/>
      <c r="J62479" s="88"/>
      <c r="K62479" s="89"/>
      <c r="M62479" s="88"/>
      <c r="O62479" s="90"/>
      <c r="P62479" s="90"/>
      <c r="Q62479" s="90"/>
    </row>
    <row r="62480" spans="4:17" x14ac:dyDescent="0.25">
      <c r="D62480" s="87"/>
      <c r="J62480" s="88"/>
      <c r="K62480" s="89"/>
      <c r="M62480" s="88"/>
      <c r="O62480" s="90"/>
      <c r="P62480" s="90"/>
      <c r="Q62480" s="90"/>
    </row>
    <row r="62481" spans="4:17" x14ac:dyDescent="0.25">
      <c r="D62481" s="87"/>
      <c r="J62481" s="88"/>
      <c r="K62481" s="89"/>
      <c r="M62481" s="88"/>
      <c r="O62481" s="90"/>
      <c r="P62481" s="90"/>
      <c r="Q62481" s="90"/>
    </row>
    <row r="62482" spans="4:17" x14ac:dyDescent="0.25">
      <c r="D62482" s="87"/>
      <c r="J62482" s="88"/>
      <c r="K62482" s="89"/>
      <c r="M62482" s="88"/>
      <c r="O62482" s="90"/>
      <c r="P62482" s="90"/>
      <c r="Q62482" s="90"/>
    </row>
    <row r="62483" spans="4:17" x14ac:dyDescent="0.25">
      <c r="D62483" s="87"/>
      <c r="J62483" s="88"/>
      <c r="K62483" s="89"/>
      <c r="M62483" s="88"/>
      <c r="O62483" s="90"/>
      <c r="P62483" s="90"/>
      <c r="Q62483" s="90"/>
    </row>
    <row r="62484" spans="4:17" x14ac:dyDescent="0.25">
      <c r="D62484" s="87"/>
      <c r="J62484" s="88"/>
      <c r="K62484" s="89"/>
      <c r="M62484" s="88"/>
      <c r="O62484" s="90"/>
      <c r="P62484" s="90"/>
      <c r="Q62484" s="90"/>
    </row>
    <row r="62485" spans="4:17" x14ac:dyDescent="0.25">
      <c r="D62485" s="87"/>
      <c r="J62485" s="88"/>
      <c r="K62485" s="89"/>
      <c r="M62485" s="88"/>
      <c r="O62485" s="90"/>
      <c r="P62485" s="90"/>
      <c r="Q62485" s="90"/>
    </row>
    <row r="62486" spans="4:17" x14ac:dyDescent="0.25">
      <c r="D62486" s="87"/>
      <c r="J62486" s="88"/>
      <c r="K62486" s="89"/>
      <c r="M62486" s="88"/>
      <c r="O62486" s="90"/>
      <c r="P62486" s="90"/>
      <c r="Q62486" s="90"/>
    </row>
    <row r="62487" spans="4:17" x14ac:dyDescent="0.25">
      <c r="D62487" s="87"/>
      <c r="J62487" s="88"/>
      <c r="K62487" s="89"/>
      <c r="M62487" s="88"/>
      <c r="O62487" s="90"/>
      <c r="P62487" s="90"/>
      <c r="Q62487" s="90"/>
    </row>
    <row r="62488" spans="4:17" x14ac:dyDescent="0.25">
      <c r="D62488" s="87"/>
      <c r="J62488" s="88"/>
      <c r="K62488" s="89"/>
      <c r="M62488" s="88"/>
      <c r="O62488" s="90"/>
      <c r="P62488" s="90"/>
      <c r="Q62488" s="90"/>
    </row>
    <row r="62489" spans="4:17" x14ac:dyDescent="0.25">
      <c r="D62489" s="87"/>
      <c r="J62489" s="88"/>
      <c r="K62489" s="89"/>
      <c r="M62489" s="88"/>
      <c r="O62489" s="90"/>
      <c r="P62489" s="90"/>
      <c r="Q62489" s="90"/>
    </row>
    <row r="62490" spans="4:17" x14ac:dyDescent="0.25">
      <c r="D62490" s="87"/>
      <c r="J62490" s="88"/>
      <c r="K62490" s="89"/>
      <c r="M62490" s="88"/>
      <c r="O62490" s="90"/>
      <c r="P62490" s="90"/>
      <c r="Q62490" s="90"/>
    </row>
    <row r="62491" spans="4:17" x14ac:dyDescent="0.25">
      <c r="D62491" s="87"/>
      <c r="J62491" s="88"/>
      <c r="K62491" s="89"/>
      <c r="M62491" s="88"/>
      <c r="O62491" s="90"/>
      <c r="P62491" s="90"/>
      <c r="Q62491" s="90"/>
    </row>
    <row r="62492" spans="4:17" x14ac:dyDescent="0.25">
      <c r="D62492" s="87"/>
      <c r="J62492" s="88"/>
      <c r="K62492" s="89"/>
      <c r="M62492" s="88"/>
      <c r="O62492" s="90"/>
      <c r="P62492" s="90"/>
      <c r="Q62492" s="90"/>
    </row>
    <row r="62493" spans="4:17" x14ac:dyDescent="0.25">
      <c r="D62493" s="87"/>
      <c r="J62493" s="88"/>
      <c r="K62493" s="89"/>
      <c r="M62493" s="88"/>
      <c r="O62493" s="90"/>
      <c r="P62493" s="90"/>
      <c r="Q62493" s="90"/>
    </row>
    <row r="62494" spans="4:17" x14ac:dyDescent="0.25">
      <c r="D62494" s="87"/>
      <c r="J62494" s="88"/>
      <c r="K62494" s="89"/>
      <c r="M62494" s="88"/>
      <c r="O62494" s="90"/>
      <c r="P62494" s="90"/>
      <c r="Q62494" s="90"/>
    </row>
    <row r="62495" spans="4:17" x14ac:dyDescent="0.25">
      <c r="D62495" s="87"/>
      <c r="J62495" s="88"/>
      <c r="K62495" s="89"/>
      <c r="M62495" s="88"/>
      <c r="O62495" s="90"/>
      <c r="P62495" s="90"/>
      <c r="Q62495" s="90"/>
    </row>
    <row r="62496" spans="4:17" x14ac:dyDescent="0.25">
      <c r="D62496" s="87"/>
      <c r="J62496" s="88"/>
      <c r="K62496" s="89"/>
      <c r="M62496" s="88"/>
      <c r="O62496" s="90"/>
      <c r="P62496" s="90"/>
      <c r="Q62496" s="90"/>
    </row>
    <row r="62497" spans="4:17" x14ac:dyDescent="0.25">
      <c r="D62497" s="87"/>
      <c r="J62497" s="88"/>
      <c r="K62497" s="89"/>
      <c r="M62497" s="88"/>
      <c r="O62497" s="90"/>
      <c r="P62497" s="90"/>
      <c r="Q62497" s="90"/>
    </row>
    <row r="62498" spans="4:17" x14ac:dyDescent="0.25">
      <c r="D62498" s="87"/>
      <c r="J62498" s="88"/>
      <c r="K62498" s="89"/>
      <c r="M62498" s="88"/>
      <c r="O62498" s="90"/>
      <c r="P62498" s="90"/>
      <c r="Q62498" s="90"/>
    </row>
    <row r="62499" spans="4:17" x14ac:dyDescent="0.25">
      <c r="D62499" s="87"/>
      <c r="J62499" s="88"/>
      <c r="K62499" s="89"/>
      <c r="M62499" s="88"/>
      <c r="O62499" s="90"/>
      <c r="P62499" s="90"/>
      <c r="Q62499" s="90"/>
    </row>
    <row r="62500" spans="4:17" x14ac:dyDescent="0.25">
      <c r="D62500" s="87"/>
      <c r="J62500" s="88"/>
      <c r="K62500" s="89"/>
      <c r="M62500" s="88"/>
      <c r="O62500" s="90"/>
      <c r="P62500" s="90"/>
      <c r="Q62500" s="90"/>
    </row>
    <row r="62501" spans="4:17" x14ac:dyDescent="0.25">
      <c r="D62501" s="87"/>
      <c r="J62501" s="88"/>
      <c r="K62501" s="89"/>
      <c r="M62501" s="88"/>
      <c r="O62501" s="90"/>
      <c r="P62501" s="90"/>
      <c r="Q62501" s="90"/>
    </row>
    <row r="62502" spans="4:17" x14ac:dyDescent="0.25">
      <c r="D62502" s="87"/>
      <c r="J62502" s="88"/>
      <c r="K62502" s="89"/>
      <c r="M62502" s="88"/>
      <c r="O62502" s="90"/>
      <c r="P62502" s="90"/>
      <c r="Q62502" s="90"/>
    </row>
    <row r="62503" spans="4:17" x14ac:dyDescent="0.25">
      <c r="D62503" s="87"/>
      <c r="J62503" s="88"/>
      <c r="K62503" s="89"/>
      <c r="M62503" s="88"/>
      <c r="O62503" s="90"/>
      <c r="P62503" s="90"/>
      <c r="Q62503" s="90"/>
    </row>
    <row r="62504" spans="4:17" x14ac:dyDescent="0.25">
      <c r="D62504" s="87"/>
      <c r="J62504" s="88"/>
      <c r="K62504" s="89"/>
      <c r="M62504" s="88"/>
      <c r="O62504" s="90"/>
      <c r="P62504" s="90"/>
      <c r="Q62504" s="90"/>
    </row>
    <row r="62505" spans="4:17" x14ac:dyDescent="0.25">
      <c r="D62505" s="87"/>
      <c r="J62505" s="88"/>
      <c r="K62505" s="89"/>
      <c r="M62505" s="88"/>
      <c r="O62505" s="90"/>
      <c r="P62505" s="90"/>
      <c r="Q62505" s="90"/>
    </row>
    <row r="62506" spans="4:17" x14ac:dyDescent="0.25">
      <c r="D62506" s="87"/>
      <c r="J62506" s="88"/>
      <c r="K62506" s="89"/>
      <c r="M62506" s="88"/>
      <c r="O62506" s="90"/>
      <c r="P62506" s="90"/>
      <c r="Q62506" s="90"/>
    </row>
    <row r="62507" spans="4:17" x14ac:dyDescent="0.25">
      <c r="D62507" s="87"/>
      <c r="J62507" s="88"/>
      <c r="K62507" s="89"/>
      <c r="M62507" s="88"/>
      <c r="O62507" s="90"/>
      <c r="P62507" s="90"/>
      <c r="Q62507" s="90"/>
    </row>
    <row r="62508" spans="4:17" x14ac:dyDescent="0.25">
      <c r="D62508" s="87"/>
      <c r="J62508" s="88"/>
      <c r="K62508" s="89"/>
      <c r="M62508" s="88"/>
      <c r="O62508" s="90"/>
      <c r="P62508" s="90"/>
      <c r="Q62508" s="90"/>
    </row>
    <row r="62509" spans="4:17" x14ac:dyDescent="0.25">
      <c r="D62509" s="87"/>
      <c r="J62509" s="88"/>
      <c r="K62509" s="89"/>
      <c r="M62509" s="88"/>
      <c r="O62509" s="90"/>
      <c r="P62509" s="90"/>
      <c r="Q62509" s="90"/>
    </row>
    <row r="62510" spans="4:17" x14ac:dyDescent="0.25">
      <c r="D62510" s="87"/>
      <c r="J62510" s="88"/>
      <c r="K62510" s="89"/>
      <c r="M62510" s="88"/>
      <c r="O62510" s="90"/>
      <c r="P62510" s="90"/>
      <c r="Q62510" s="90"/>
    </row>
    <row r="62511" spans="4:17" x14ac:dyDescent="0.25">
      <c r="D62511" s="87"/>
      <c r="J62511" s="88"/>
      <c r="K62511" s="89"/>
      <c r="M62511" s="88"/>
      <c r="O62511" s="90"/>
      <c r="P62511" s="90"/>
      <c r="Q62511" s="90"/>
    </row>
    <row r="62512" spans="4:17" x14ac:dyDescent="0.25">
      <c r="D62512" s="87"/>
      <c r="J62512" s="88"/>
      <c r="K62512" s="89"/>
      <c r="M62512" s="88"/>
      <c r="O62512" s="90"/>
      <c r="P62512" s="90"/>
      <c r="Q62512" s="90"/>
    </row>
    <row r="62513" spans="4:17" x14ac:dyDescent="0.25">
      <c r="D62513" s="87"/>
      <c r="J62513" s="88"/>
      <c r="K62513" s="89"/>
      <c r="M62513" s="88"/>
      <c r="O62513" s="90"/>
      <c r="P62513" s="90"/>
      <c r="Q62513" s="90"/>
    </row>
    <row r="62514" spans="4:17" x14ac:dyDescent="0.25">
      <c r="D62514" s="87"/>
      <c r="J62514" s="88"/>
      <c r="K62514" s="89"/>
      <c r="M62514" s="88"/>
      <c r="O62514" s="90"/>
      <c r="P62514" s="90"/>
      <c r="Q62514" s="90"/>
    </row>
    <row r="62515" spans="4:17" x14ac:dyDescent="0.25">
      <c r="D62515" s="87"/>
      <c r="J62515" s="88"/>
      <c r="K62515" s="89"/>
      <c r="M62515" s="88"/>
      <c r="O62515" s="90"/>
      <c r="P62515" s="90"/>
      <c r="Q62515" s="90"/>
    </row>
    <row r="62516" spans="4:17" x14ac:dyDescent="0.25">
      <c r="D62516" s="87"/>
      <c r="J62516" s="88"/>
      <c r="K62516" s="89"/>
      <c r="M62516" s="88"/>
      <c r="O62516" s="90"/>
      <c r="P62516" s="90"/>
      <c r="Q62516" s="90"/>
    </row>
    <row r="62517" spans="4:17" x14ac:dyDescent="0.25">
      <c r="D62517" s="87"/>
      <c r="J62517" s="88"/>
      <c r="K62517" s="89"/>
      <c r="M62517" s="88"/>
      <c r="O62517" s="90"/>
      <c r="P62517" s="90"/>
      <c r="Q62517" s="90"/>
    </row>
    <row r="62518" spans="4:17" x14ac:dyDescent="0.25">
      <c r="D62518" s="87"/>
      <c r="J62518" s="88"/>
      <c r="K62518" s="89"/>
      <c r="M62518" s="88"/>
      <c r="O62518" s="90"/>
      <c r="P62518" s="90"/>
      <c r="Q62518" s="90"/>
    </row>
    <row r="62519" spans="4:17" x14ac:dyDescent="0.25">
      <c r="D62519" s="87"/>
      <c r="J62519" s="88"/>
      <c r="K62519" s="89"/>
      <c r="M62519" s="88"/>
      <c r="O62519" s="90"/>
      <c r="P62519" s="90"/>
      <c r="Q62519" s="90"/>
    </row>
    <row r="62520" spans="4:17" x14ac:dyDescent="0.25">
      <c r="D62520" s="87"/>
      <c r="J62520" s="88"/>
      <c r="K62520" s="89"/>
      <c r="M62520" s="88"/>
      <c r="O62520" s="90"/>
      <c r="P62520" s="90"/>
      <c r="Q62520" s="90"/>
    </row>
    <row r="62521" spans="4:17" x14ac:dyDescent="0.25">
      <c r="D62521" s="87"/>
      <c r="J62521" s="88"/>
      <c r="K62521" s="89"/>
      <c r="M62521" s="88"/>
      <c r="O62521" s="90"/>
      <c r="P62521" s="90"/>
      <c r="Q62521" s="90"/>
    </row>
    <row r="62522" spans="4:17" x14ac:dyDescent="0.25">
      <c r="D62522" s="87"/>
      <c r="J62522" s="88"/>
      <c r="K62522" s="89"/>
      <c r="M62522" s="88"/>
      <c r="O62522" s="90"/>
      <c r="P62522" s="90"/>
      <c r="Q62522" s="90"/>
    </row>
    <row r="62523" spans="4:17" x14ac:dyDescent="0.25">
      <c r="D62523" s="87"/>
      <c r="J62523" s="88"/>
      <c r="K62523" s="89"/>
      <c r="M62523" s="88"/>
      <c r="O62523" s="90"/>
      <c r="P62523" s="90"/>
      <c r="Q62523" s="90"/>
    </row>
    <row r="62524" spans="4:17" x14ac:dyDescent="0.25">
      <c r="D62524" s="87"/>
      <c r="J62524" s="88"/>
      <c r="K62524" s="89"/>
      <c r="M62524" s="88"/>
      <c r="O62524" s="90"/>
      <c r="P62524" s="90"/>
      <c r="Q62524" s="90"/>
    </row>
    <row r="62525" spans="4:17" x14ac:dyDescent="0.25">
      <c r="D62525" s="87"/>
      <c r="J62525" s="88"/>
      <c r="K62525" s="89"/>
      <c r="M62525" s="88"/>
      <c r="O62525" s="90"/>
      <c r="P62525" s="90"/>
      <c r="Q62525" s="90"/>
    </row>
    <row r="62526" spans="4:17" x14ac:dyDescent="0.25">
      <c r="D62526" s="87"/>
      <c r="J62526" s="88"/>
      <c r="K62526" s="89"/>
      <c r="M62526" s="88"/>
      <c r="O62526" s="90"/>
      <c r="P62526" s="90"/>
      <c r="Q62526" s="90"/>
    </row>
    <row r="62527" spans="4:17" x14ac:dyDescent="0.25">
      <c r="D62527" s="87"/>
      <c r="J62527" s="88"/>
      <c r="K62527" s="89"/>
      <c r="M62527" s="88"/>
      <c r="O62527" s="90"/>
      <c r="P62527" s="90"/>
      <c r="Q62527" s="90"/>
    </row>
    <row r="62528" spans="4:17" x14ac:dyDescent="0.25">
      <c r="D62528" s="87"/>
      <c r="J62528" s="88"/>
      <c r="K62528" s="89"/>
      <c r="M62528" s="88"/>
      <c r="O62528" s="90"/>
      <c r="P62528" s="90"/>
      <c r="Q62528" s="90"/>
    </row>
    <row r="62529" spans="4:17" x14ac:dyDescent="0.25">
      <c r="D62529" s="87"/>
      <c r="J62529" s="88"/>
      <c r="K62529" s="89"/>
      <c r="M62529" s="88"/>
      <c r="O62529" s="90"/>
      <c r="P62529" s="90"/>
      <c r="Q62529" s="90"/>
    </row>
    <row r="62530" spans="4:17" x14ac:dyDescent="0.25">
      <c r="D62530" s="87"/>
      <c r="J62530" s="88"/>
      <c r="K62530" s="89"/>
      <c r="M62530" s="88"/>
      <c r="O62530" s="90"/>
      <c r="P62530" s="90"/>
      <c r="Q62530" s="90"/>
    </row>
    <row r="62531" spans="4:17" x14ac:dyDescent="0.25">
      <c r="D62531" s="87"/>
      <c r="J62531" s="88"/>
      <c r="K62531" s="89"/>
      <c r="M62531" s="88"/>
      <c r="O62531" s="90"/>
      <c r="P62531" s="90"/>
      <c r="Q62531" s="90"/>
    </row>
    <row r="62532" spans="4:17" x14ac:dyDescent="0.25">
      <c r="D62532" s="87"/>
      <c r="J62532" s="88"/>
      <c r="K62532" s="89"/>
      <c r="M62532" s="88"/>
      <c r="O62532" s="90"/>
      <c r="P62532" s="90"/>
      <c r="Q62532" s="90"/>
    </row>
    <row r="62533" spans="4:17" x14ac:dyDescent="0.25">
      <c r="D62533" s="87"/>
      <c r="J62533" s="88"/>
      <c r="K62533" s="89"/>
      <c r="M62533" s="88"/>
      <c r="O62533" s="90"/>
      <c r="P62533" s="90"/>
      <c r="Q62533" s="90"/>
    </row>
    <row r="62534" spans="4:17" x14ac:dyDescent="0.25">
      <c r="D62534" s="87"/>
      <c r="J62534" s="88"/>
      <c r="K62534" s="89"/>
      <c r="M62534" s="88"/>
      <c r="O62534" s="90"/>
      <c r="P62534" s="90"/>
      <c r="Q62534" s="90"/>
    </row>
    <row r="62535" spans="4:17" x14ac:dyDescent="0.25">
      <c r="D62535" s="87"/>
      <c r="J62535" s="88"/>
      <c r="K62535" s="89"/>
      <c r="M62535" s="88"/>
      <c r="O62535" s="90"/>
      <c r="P62535" s="90"/>
      <c r="Q62535" s="90"/>
    </row>
    <row r="62536" spans="4:17" x14ac:dyDescent="0.25">
      <c r="D62536" s="87"/>
      <c r="J62536" s="88"/>
      <c r="K62536" s="89"/>
      <c r="M62536" s="88"/>
      <c r="O62536" s="90"/>
      <c r="P62536" s="90"/>
      <c r="Q62536" s="90"/>
    </row>
    <row r="62537" spans="4:17" x14ac:dyDescent="0.25">
      <c r="D62537" s="87"/>
      <c r="J62537" s="88"/>
      <c r="K62537" s="89"/>
      <c r="M62537" s="88"/>
      <c r="O62537" s="90"/>
      <c r="P62537" s="90"/>
      <c r="Q62537" s="90"/>
    </row>
    <row r="62538" spans="4:17" x14ac:dyDescent="0.25">
      <c r="D62538" s="87"/>
      <c r="J62538" s="88"/>
      <c r="K62538" s="89"/>
      <c r="M62538" s="88"/>
      <c r="O62538" s="90"/>
      <c r="P62538" s="90"/>
      <c r="Q62538" s="90"/>
    </row>
    <row r="62539" spans="4:17" x14ac:dyDescent="0.25">
      <c r="D62539" s="87"/>
      <c r="J62539" s="88"/>
      <c r="K62539" s="89"/>
      <c r="M62539" s="88"/>
      <c r="O62539" s="90"/>
      <c r="P62539" s="90"/>
      <c r="Q62539" s="90"/>
    </row>
    <row r="62540" spans="4:17" x14ac:dyDescent="0.25">
      <c r="D62540" s="87"/>
      <c r="J62540" s="88"/>
      <c r="K62540" s="89"/>
      <c r="M62540" s="88"/>
      <c r="O62540" s="90"/>
      <c r="P62540" s="90"/>
      <c r="Q62540" s="90"/>
    </row>
    <row r="62541" spans="4:17" x14ac:dyDescent="0.25">
      <c r="D62541" s="87"/>
      <c r="J62541" s="88"/>
      <c r="K62541" s="89"/>
      <c r="M62541" s="88"/>
      <c r="O62541" s="90"/>
      <c r="P62541" s="90"/>
      <c r="Q62541" s="90"/>
    </row>
    <row r="62542" spans="4:17" x14ac:dyDescent="0.25">
      <c r="D62542" s="87"/>
      <c r="J62542" s="88"/>
      <c r="K62542" s="89"/>
      <c r="M62542" s="88"/>
      <c r="O62542" s="90"/>
      <c r="P62542" s="90"/>
      <c r="Q62542" s="90"/>
    </row>
    <row r="62543" spans="4:17" x14ac:dyDescent="0.25">
      <c r="D62543" s="87"/>
      <c r="J62543" s="88"/>
      <c r="K62543" s="89"/>
      <c r="M62543" s="88"/>
      <c r="O62543" s="90"/>
      <c r="P62543" s="90"/>
      <c r="Q62543" s="90"/>
    </row>
    <row r="62544" spans="4:17" x14ac:dyDescent="0.25">
      <c r="D62544" s="87"/>
      <c r="J62544" s="88"/>
      <c r="K62544" s="89"/>
      <c r="M62544" s="88"/>
      <c r="O62544" s="90"/>
      <c r="P62544" s="90"/>
      <c r="Q62544" s="90"/>
    </row>
    <row r="62545" spans="4:17" x14ac:dyDescent="0.25">
      <c r="D62545" s="87"/>
      <c r="J62545" s="88"/>
      <c r="K62545" s="89"/>
      <c r="M62545" s="88"/>
      <c r="O62545" s="90"/>
      <c r="P62545" s="90"/>
      <c r="Q62545" s="90"/>
    </row>
    <row r="62546" spans="4:17" x14ac:dyDescent="0.25">
      <c r="D62546" s="87"/>
      <c r="J62546" s="88"/>
      <c r="K62546" s="89"/>
      <c r="M62546" s="88"/>
      <c r="O62546" s="90"/>
      <c r="P62546" s="90"/>
      <c r="Q62546" s="90"/>
    </row>
    <row r="62547" spans="4:17" x14ac:dyDescent="0.25">
      <c r="D62547" s="87"/>
      <c r="J62547" s="88"/>
      <c r="K62547" s="89"/>
      <c r="M62547" s="88"/>
      <c r="O62547" s="90"/>
      <c r="P62547" s="90"/>
      <c r="Q62547" s="90"/>
    </row>
    <row r="62548" spans="4:17" x14ac:dyDescent="0.25">
      <c r="D62548" s="87"/>
      <c r="J62548" s="88"/>
      <c r="K62548" s="89"/>
      <c r="M62548" s="88"/>
      <c r="O62548" s="90"/>
      <c r="P62548" s="90"/>
      <c r="Q62548" s="90"/>
    </row>
    <row r="62549" spans="4:17" x14ac:dyDescent="0.25">
      <c r="D62549" s="87"/>
      <c r="J62549" s="88"/>
      <c r="K62549" s="89"/>
      <c r="M62549" s="88"/>
      <c r="O62549" s="90"/>
      <c r="P62549" s="90"/>
      <c r="Q62549" s="90"/>
    </row>
    <row r="62550" spans="4:17" x14ac:dyDescent="0.25">
      <c r="D62550" s="87"/>
      <c r="J62550" s="88"/>
      <c r="K62550" s="89"/>
      <c r="M62550" s="88"/>
      <c r="O62550" s="90"/>
      <c r="P62550" s="90"/>
      <c r="Q62550" s="90"/>
    </row>
    <row r="62551" spans="4:17" x14ac:dyDescent="0.25">
      <c r="D62551" s="87"/>
      <c r="J62551" s="88"/>
      <c r="K62551" s="89"/>
      <c r="M62551" s="88"/>
      <c r="O62551" s="90"/>
      <c r="P62551" s="90"/>
      <c r="Q62551" s="90"/>
    </row>
    <row r="62552" spans="4:17" x14ac:dyDescent="0.25">
      <c r="D62552" s="87"/>
      <c r="J62552" s="88"/>
      <c r="K62552" s="89"/>
      <c r="M62552" s="88"/>
      <c r="O62552" s="90"/>
      <c r="P62552" s="90"/>
      <c r="Q62552" s="90"/>
    </row>
    <row r="62553" spans="4:17" x14ac:dyDescent="0.25">
      <c r="D62553" s="87"/>
      <c r="J62553" s="88"/>
      <c r="K62553" s="89"/>
      <c r="M62553" s="88"/>
      <c r="O62553" s="90"/>
      <c r="P62553" s="90"/>
      <c r="Q62553" s="90"/>
    </row>
    <row r="62554" spans="4:17" x14ac:dyDescent="0.25">
      <c r="D62554" s="87"/>
      <c r="J62554" s="88"/>
      <c r="K62554" s="89"/>
      <c r="M62554" s="88"/>
      <c r="O62554" s="90"/>
      <c r="P62554" s="90"/>
      <c r="Q62554" s="90"/>
    </row>
    <row r="62555" spans="4:17" x14ac:dyDescent="0.25">
      <c r="D62555" s="87"/>
      <c r="J62555" s="88"/>
      <c r="K62555" s="89"/>
      <c r="M62555" s="88"/>
      <c r="O62555" s="90"/>
      <c r="P62555" s="90"/>
      <c r="Q62555" s="90"/>
    </row>
    <row r="62556" spans="4:17" x14ac:dyDescent="0.25">
      <c r="D62556" s="87"/>
      <c r="J62556" s="88"/>
      <c r="K62556" s="89"/>
      <c r="M62556" s="88"/>
      <c r="O62556" s="90"/>
      <c r="P62556" s="90"/>
      <c r="Q62556" s="90"/>
    </row>
    <row r="62557" spans="4:17" x14ac:dyDescent="0.25">
      <c r="D62557" s="87"/>
      <c r="J62557" s="88"/>
      <c r="K62557" s="89"/>
      <c r="M62557" s="88"/>
      <c r="O62557" s="90"/>
      <c r="P62557" s="90"/>
      <c r="Q62557" s="90"/>
    </row>
    <row r="62558" spans="4:17" x14ac:dyDescent="0.25">
      <c r="D62558" s="87"/>
      <c r="J62558" s="88"/>
      <c r="K62558" s="89"/>
      <c r="M62558" s="88"/>
      <c r="O62558" s="90"/>
      <c r="P62558" s="90"/>
      <c r="Q62558" s="90"/>
    </row>
    <row r="62559" spans="4:17" x14ac:dyDescent="0.25">
      <c r="D62559" s="87"/>
      <c r="J62559" s="88"/>
      <c r="K62559" s="89"/>
      <c r="M62559" s="88"/>
      <c r="O62559" s="90"/>
      <c r="P62559" s="90"/>
      <c r="Q62559" s="90"/>
    </row>
    <row r="62560" spans="4:17" x14ac:dyDescent="0.25">
      <c r="D62560" s="87"/>
      <c r="J62560" s="88"/>
      <c r="K62560" s="89"/>
      <c r="M62560" s="88"/>
      <c r="O62560" s="90"/>
      <c r="P62560" s="90"/>
      <c r="Q62560" s="90"/>
    </row>
    <row r="62561" spans="4:17" x14ac:dyDescent="0.25">
      <c r="D62561" s="87"/>
      <c r="J62561" s="88"/>
      <c r="K62561" s="89"/>
      <c r="M62561" s="88"/>
      <c r="O62561" s="90"/>
      <c r="P62561" s="90"/>
      <c r="Q62561" s="90"/>
    </row>
    <row r="62562" spans="4:17" x14ac:dyDescent="0.25">
      <c r="D62562" s="87"/>
      <c r="J62562" s="88"/>
      <c r="K62562" s="89"/>
      <c r="M62562" s="88"/>
      <c r="O62562" s="90"/>
      <c r="P62562" s="90"/>
      <c r="Q62562" s="90"/>
    </row>
    <row r="62563" spans="4:17" x14ac:dyDescent="0.25">
      <c r="D62563" s="87"/>
      <c r="J62563" s="88"/>
      <c r="K62563" s="89"/>
      <c r="M62563" s="88"/>
      <c r="O62563" s="90"/>
      <c r="P62563" s="90"/>
      <c r="Q62563" s="90"/>
    </row>
    <row r="62564" spans="4:17" x14ac:dyDescent="0.25">
      <c r="D62564" s="87"/>
      <c r="J62564" s="88"/>
      <c r="K62564" s="89"/>
      <c r="M62564" s="88"/>
      <c r="O62564" s="90"/>
      <c r="P62564" s="90"/>
      <c r="Q62564" s="90"/>
    </row>
    <row r="62565" spans="4:17" x14ac:dyDescent="0.25">
      <c r="D62565" s="87"/>
      <c r="J62565" s="88"/>
      <c r="K62565" s="89"/>
      <c r="M62565" s="88"/>
      <c r="O62565" s="90"/>
      <c r="P62565" s="90"/>
      <c r="Q62565" s="90"/>
    </row>
    <row r="62566" spans="4:17" x14ac:dyDescent="0.25">
      <c r="D62566" s="87"/>
      <c r="J62566" s="88"/>
      <c r="K62566" s="89"/>
      <c r="M62566" s="88"/>
      <c r="O62566" s="90"/>
      <c r="P62566" s="90"/>
      <c r="Q62566" s="90"/>
    </row>
    <row r="62567" spans="4:17" x14ac:dyDescent="0.25">
      <c r="D62567" s="87"/>
      <c r="J62567" s="88"/>
      <c r="K62567" s="89"/>
      <c r="M62567" s="88"/>
      <c r="O62567" s="90"/>
      <c r="P62567" s="90"/>
      <c r="Q62567" s="90"/>
    </row>
    <row r="62568" spans="4:17" x14ac:dyDescent="0.25">
      <c r="D62568" s="87"/>
      <c r="J62568" s="88"/>
      <c r="K62568" s="89"/>
      <c r="M62568" s="88"/>
      <c r="O62568" s="90"/>
      <c r="P62568" s="90"/>
      <c r="Q62568" s="90"/>
    </row>
    <row r="62569" spans="4:17" x14ac:dyDescent="0.25">
      <c r="D62569" s="87"/>
      <c r="J62569" s="88"/>
      <c r="K62569" s="89"/>
      <c r="M62569" s="88"/>
      <c r="O62569" s="90"/>
      <c r="P62569" s="90"/>
      <c r="Q62569" s="90"/>
    </row>
    <row r="62570" spans="4:17" x14ac:dyDescent="0.25">
      <c r="D62570" s="87"/>
      <c r="J62570" s="88"/>
      <c r="K62570" s="89"/>
      <c r="M62570" s="88"/>
      <c r="O62570" s="90"/>
      <c r="P62570" s="90"/>
      <c r="Q62570" s="90"/>
    </row>
    <row r="62571" spans="4:17" x14ac:dyDescent="0.25">
      <c r="D62571" s="87"/>
      <c r="J62571" s="88"/>
      <c r="K62571" s="89"/>
      <c r="M62571" s="88"/>
      <c r="O62571" s="90"/>
      <c r="P62571" s="90"/>
      <c r="Q62571" s="90"/>
    </row>
    <row r="62572" spans="4:17" x14ac:dyDescent="0.25">
      <c r="D62572" s="87"/>
      <c r="J62572" s="88"/>
      <c r="K62572" s="89"/>
      <c r="M62572" s="88"/>
      <c r="O62572" s="90"/>
      <c r="P62572" s="90"/>
      <c r="Q62572" s="90"/>
    </row>
    <row r="62573" spans="4:17" x14ac:dyDescent="0.25">
      <c r="D62573" s="87"/>
      <c r="J62573" s="88"/>
      <c r="K62573" s="89"/>
      <c r="M62573" s="88"/>
      <c r="O62573" s="90"/>
      <c r="P62573" s="90"/>
      <c r="Q62573" s="90"/>
    </row>
    <row r="62574" spans="4:17" x14ac:dyDescent="0.25">
      <c r="D62574" s="87"/>
      <c r="J62574" s="88"/>
      <c r="K62574" s="89"/>
      <c r="M62574" s="88"/>
      <c r="O62574" s="90"/>
      <c r="P62574" s="90"/>
      <c r="Q62574" s="90"/>
    </row>
    <row r="62575" spans="4:17" x14ac:dyDescent="0.25">
      <c r="D62575" s="87"/>
      <c r="J62575" s="88"/>
      <c r="K62575" s="89"/>
      <c r="M62575" s="88"/>
      <c r="O62575" s="90"/>
      <c r="P62575" s="90"/>
      <c r="Q62575" s="90"/>
    </row>
    <row r="62576" spans="4:17" x14ac:dyDescent="0.25">
      <c r="D62576" s="87"/>
      <c r="J62576" s="88"/>
      <c r="K62576" s="89"/>
      <c r="M62576" s="88"/>
      <c r="O62576" s="90"/>
      <c r="P62576" s="90"/>
      <c r="Q62576" s="90"/>
    </row>
    <row r="62577" spans="4:17" x14ac:dyDescent="0.25">
      <c r="D62577" s="87"/>
      <c r="J62577" s="88"/>
      <c r="K62577" s="89"/>
      <c r="M62577" s="88"/>
      <c r="O62577" s="90"/>
      <c r="P62577" s="90"/>
      <c r="Q62577" s="90"/>
    </row>
    <row r="62578" spans="4:17" x14ac:dyDescent="0.25">
      <c r="D62578" s="87"/>
      <c r="J62578" s="88"/>
      <c r="K62578" s="89"/>
      <c r="M62578" s="88"/>
      <c r="O62578" s="90"/>
      <c r="P62578" s="90"/>
      <c r="Q62578" s="90"/>
    </row>
    <row r="62579" spans="4:17" x14ac:dyDescent="0.25">
      <c r="D62579" s="87"/>
      <c r="J62579" s="88"/>
      <c r="K62579" s="89"/>
      <c r="M62579" s="88"/>
      <c r="O62579" s="90"/>
      <c r="P62579" s="90"/>
      <c r="Q62579" s="90"/>
    </row>
    <row r="62580" spans="4:17" x14ac:dyDescent="0.25">
      <c r="D62580" s="87"/>
      <c r="J62580" s="88"/>
      <c r="K62580" s="89"/>
      <c r="M62580" s="88"/>
      <c r="O62580" s="90"/>
      <c r="P62580" s="90"/>
      <c r="Q62580" s="90"/>
    </row>
    <row r="62581" spans="4:17" x14ac:dyDescent="0.25">
      <c r="D62581" s="87"/>
      <c r="J62581" s="88"/>
      <c r="K62581" s="89"/>
      <c r="M62581" s="88"/>
      <c r="O62581" s="90"/>
      <c r="P62581" s="90"/>
      <c r="Q62581" s="90"/>
    </row>
    <row r="62582" spans="4:17" x14ac:dyDescent="0.25">
      <c r="D62582" s="87"/>
      <c r="J62582" s="88"/>
      <c r="K62582" s="89"/>
      <c r="M62582" s="88"/>
      <c r="O62582" s="90"/>
      <c r="P62582" s="90"/>
      <c r="Q62582" s="90"/>
    </row>
    <row r="62583" spans="4:17" x14ac:dyDescent="0.25">
      <c r="D62583" s="87"/>
      <c r="J62583" s="88"/>
      <c r="K62583" s="89"/>
      <c r="M62583" s="88"/>
      <c r="O62583" s="90"/>
      <c r="P62583" s="90"/>
      <c r="Q62583" s="90"/>
    </row>
    <row r="62584" spans="4:17" x14ac:dyDescent="0.25">
      <c r="D62584" s="87"/>
      <c r="J62584" s="88"/>
      <c r="K62584" s="89"/>
      <c r="M62584" s="88"/>
      <c r="O62584" s="90"/>
      <c r="P62584" s="90"/>
      <c r="Q62584" s="90"/>
    </row>
    <row r="62585" spans="4:17" x14ac:dyDescent="0.25">
      <c r="D62585" s="87"/>
      <c r="J62585" s="88"/>
      <c r="K62585" s="89"/>
      <c r="M62585" s="88"/>
      <c r="O62585" s="90"/>
      <c r="P62585" s="90"/>
      <c r="Q62585" s="90"/>
    </row>
    <row r="62586" spans="4:17" x14ac:dyDescent="0.25">
      <c r="D62586" s="87"/>
      <c r="J62586" s="88"/>
      <c r="K62586" s="89"/>
      <c r="M62586" s="88"/>
      <c r="O62586" s="90"/>
      <c r="P62586" s="90"/>
      <c r="Q62586" s="90"/>
    </row>
    <row r="62587" spans="4:17" x14ac:dyDescent="0.25">
      <c r="D62587" s="87"/>
      <c r="J62587" s="88"/>
      <c r="K62587" s="89"/>
      <c r="M62587" s="88"/>
      <c r="O62587" s="90"/>
      <c r="P62587" s="90"/>
      <c r="Q62587" s="90"/>
    </row>
    <row r="62588" spans="4:17" x14ac:dyDescent="0.25">
      <c r="D62588" s="87"/>
      <c r="J62588" s="88"/>
      <c r="K62588" s="89"/>
      <c r="M62588" s="88"/>
      <c r="O62588" s="90"/>
      <c r="P62588" s="90"/>
      <c r="Q62588" s="90"/>
    </row>
    <row r="62589" spans="4:17" x14ac:dyDescent="0.25">
      <c r="D62589" s="87"/>
      <c r="J62589" s="88"/>
      <c r="K62589" s="89"/>
      <c r="M62589" s="88"/>
      <c r="O62589" s="90"/>
      <c r="P62589" s="90"/>
      <c r="Q62589" s="90"/>
    </row>
    <row r="62590" spans="4:17" x14ac:dyDescent="0.25">
      <c r="D62590" s="87"/>
      <c r="J62590" s="88"/>
      <c r="K62590" s="89"/>
      <c r="M62590" s="88"/>
      <c r="O62590" s="90"/>
      <c r="P62590" s="90"/>
      <c r="Q62590" s="90"/>
    </row>
    <row r="62591" spans="4:17" x14ac:dyDescent="0.25">
      <c r="D62591" s="87"/>
      <c r="J62591" s="88"/>
      <c r="K62591" s="89"/>
      <c r="M62591" s="88"/>
      <c r="O62591" s="90"/>
      <c r="P62591" s="90"/>
      <c r="Q62591" s="90"/>
    </row>
    <row r="62592" spans="4:17" x14ac:dyDescent="0.25">
      <c r="D62592" s="87"/>
      <c r="J62592" s="88"/>
      <c r="K62592" s="89"/>
      <c r="M62592" s="88"/>
      <c r="O62592" s="90"/>
      <c r="P62592" s="90"/>
      <c r="Q62592" s="90"/>
    </row>
    <row r="62593" spans="4:17" x14ac:dyDescent="0.25">
      <c r="D62593" s="87"/>
      <c r="J62593" s="88"/>
      <c r="K62593" s="89"/>
      <c r="M62593" s="88"/>
      <c r="O62593" s="90"/>
      <c r="P62593" s="90"/>
      <c r="Q62593" s="90"/>
    </row>
    <row r="62594" spans="4:17" x14ac:dyDescent="0.25">
      <c r="D62594" s="87"/>
      <c r="J62594" s="88"/>
      <c r="K62594" s="89"/>
      <c r="M62594" s="88"/>
      <c r="O62594" s="90"/>
      <c r="P62594" s="90"/>
      <c r="Q62594" s="90"/>
    </row>
    <row r="62595" spans="4:17" x14ac:dyDescent="0.25">
      <c r="D62595" s="87"/>
      <c r="J62595" s="88"/>
      <c r="K62595" s="89"/>
      <c r="M62595" s="88"/>
      <c r="O62595" s="90"/>
      <c r="P62595" s="90"/>
      <c r="Q62595" s="90"/>
    </row>
    <row r="62596" spans="4:17" x14ac:dyDescent="0.25">
      <c r="D62596" s="87"/>
      <c r="J62596" s="88"/>
      <c r="K62596" s="89"/>
      <c r="M62596" s="88"/>
      <c r="O62596" s="90"/>
      <c r="P62596" s="90"/>
      <c r="Q62596" s="90"/>
    </row>
    <row r="62597" spans="4:17" x14ac:dyDescent="0.25">
      <c r="D62597" s="87"/>
      <c r="J62597" s="88"/>
      <c r="K62597" s="89"/>
      <c r="M62597" s="88"/>
      <c r="O62597" s="90"/>
      <c r="P62597" s="90"/>
      <c r="Q62597" s="90"/>
    </row>
    <row r="62598" spans="4:17" x14ac:dyDescent="0.25">
      <c r="D62598" s="87"/>
      <c r="J62598" s="88"/>
      <c r="K62598" s="89"/>
      <c r="M62598" s="88"/>
      <c r="O62598" s="90"/>
      <c r="P62598" s="90"/>
      <c r="Q62598" s="90"/>
    </row>
    <row r="62599" spans="4:17" x14ac:dyDescent="0.25">
      <c r="D62599" s="87"/>
      <c r="J62599" s="88"/>
      <c r="K62599" s="89"/>
      <c r="M62599" s="88"/>
      <c r="O62599" s="90"/>
      <c r="P62599" s="90"/>
      <c r="Q62599" s="90"/>
    </row>
    <row r="62600" spans="4:17" x14ac:dyDescent="0.25">
      <c r="D62600" s="87"/>
      <c r="J62600" s="88"/>
      <c r="K62600" s="89"/>
      <c r="M62600" s="88"/>
      <c r="O62600" s="90"/>
      <c r="P62600" s="90"/>
      <c r="Q62600" s="90"/>
    </row>
    <row r="62601" spans="4:17" x14ac:dyDescent="0.25">
      <c r="D62601" s="87"/>
      <c r="J62601" s="88"/>
      <c r="K62601" s="89"/>
      <c r="M62601" s="88"/>
      <c r="O62601" s="90"/>
      <c r="P62601" s="90"/>
      <c r="Q62601" s="90"/>
    </row>
    <row r="62602" spans="4:17" x14ac:dyDescent="0.25">
      <c r="D62602" s="87"/>
      <c r="J62602" s="88"/>
      <c r="K62602" s="89"/>
      <c r="M62602" s="88"/>
      <c r="O62602" s="90"/>
      <c r="P62602" s="90"/>
      <c r="Q62602" s="90"/>
    </row>
    <row r="62603" spans="4:17" x14ac:dyDescent="0.25">
      <c r="D62603" s="87"/>
      <c r="J62603" s="88"/>
      <c r="K62603" s="89"/>
      <c r="M62603" s="88"/>
      <c r="O62603" s="90"/>
      <c r="P62603" s="90"/>
      <c r="Q62603" s="90"/>
    </row>
    <row r="62604" spans="4:17" x14ac:dyDescent="0.25">
      <c r="D62604" s="87"/>
      <c r="J62604" s="88"/>
      <c r="K62604" s="89"/>
      <c r="M62604" s="88"/>
      <c r="O62604" s="90"/>
      <c r="P62604" s="90"/>
      <c r="Q62604" s="90"/>
    </row>
    <row r="62605" spans="4:17" x14ac:dyDescent="0.25">
      <c r="D62605" s="87"/>
      <c r="J62605" s="88"/>
      <c r="K62605" s="89"/>
      <c r="M62605" s="88"/>
      <c r="O62605" s="90"/>
      <c r="P62605" s="90"/>
      <c r="Q62605" s="90"/>
    </row>
    <row r="62606" spans="4:17" x14ac:dyDescent="0.25">
      <c r="D62606" s="87"/>
      <c r="J62606" s="88"/>
      <c r="K62606" s="89"/>
      <c r="M62606" s="88"/>
      <c r="O62606" s="90"/>
      <c r="P62606" s="90"/>
      <c r="Q62606" s="90"/>
    </row>
    <row r="62607" spans="4:17" x14ac:dyDescent="0.25">
      <c r="D62607" s="87"/>
      <c r="J62607" s="88"/>
      <c r="K62607" s="89"/>
      <c r="M62607" s="88"/>
      <c r="O62607" s="90"/>
      <c r="P62607" s="90"/>
      <c r="Q62607" s="90"/>
    </row>
    <row r="62608" spans="4:17" x14ac:dyDescent="0.25">
      <c r="D62608" s="87"/>
      <c r="J62608" s="88"/>
      <c r="K62608" s="89"/>
      <c r="M62608" s="88"/>
      <c r="O62608" s="90"/>
      <c r="P62608" s="90"/>
      <c r="Q62608" s="90"/>
    </row>
    <row r="62609" spans="4:17" x14ac:dyDescent="0.25">
      <c r="D62609" s="87"/>
      <c r="J62609" s="88"/>
      <c r="K62609" s="89"/>
      <c r="M62609" s="88"/>
      <c r="O62609" s="90"/>
      <c r="P62609" s="90"/>
      <c r="Q62609" s="90"/>
    </row>
    <row r="62610" spans="4:17" x14ac:dyDescent="0.25">
      <c r="D62610" s="87"/>
      <c r="J62610" s="88"/>
      <c r="K62610" s="89"/>
      <c r="M62610" s="88"/>
      <c r="O62610" s="90"/>
      <c r="P62610" s="90"/>
      <c r="Q62610" s="90"/>
    </row>
    <row r="62611" spans="4:17" x14ac:dyDescent="0.25">
      <c r="D62611" s="87"/>
      <c r="J62611" s="88"/>
      <c r="K62611" s="89"/>
      <c r="M62611" s="88"/>
      <c r="O62611" s="90"/>
      <c r="P62611" s="90"/>
      <c r="Q62611" s="90"/>
    </row>
    <row r="62612" spans="4:17" x14ac:dyDescent="0.25">
      <c r="D62612" s="87"/>
      <c r="J62612" s="88"/>
      <c r="K62612" s="89"/>
      <c r="M62612" s="88"/>
      <c r="O62612" s="90"/>
      <c r="P62612" s="90"/>
      <c r="Q62612" s="90"/>
    </row>
    <row r="62613" spans="4:17" x14ac:dyDescent="0.25">
      <c r="D62613" s="87"/>
      <c r="J62613" s="88"/>
      <c r="K62613" s="89"/>
      <c r="M62613" s="88"/>
      <c r="O62613" s="90"/>
      <c r="P62613" s="90"/>
      <c r="Q62613" s="90"/>
    </row>
    <row r="62614" spans="4:17" x14ac:dyDescent="0.25">
      <c r="D62614" s="87"/>
      <c r="J62614" s="88"/>
      <c r="K62614" s="89"/>
      <c r="M62614" s="88"/>
      <c r="O62614" s="90"/>
      <c r="P62614" s="90"/>
      <c r="Q62614" s="90"/>
    </row>
    <row r="62615" spans="4:17" x14ac:dyDescent="0.25">
      <c r="D62615" s="87"/>
      <c r="J62615" s="88"/>
      <c r="K62615" s="89"/>
      <c r="M62615" s="88"/>
      <c r="O62615" s="90"/>
      <c r="P62615" s="90"/>
      <c r="Q62615" s="90"/>
    </row>
    <row r="62616" spans="4:17" x14ac:dyDescent="0.25">
      <c r="D62616" s="87"/>
      <c r="J62616" s="88"/>
      <c r="K62616" s="89"/>
      <c r="M62616" s="88"/>
      <c r="O62616" s="90"/>
      <c r="P62616" s="90"/>
      <c r="Q62616" s="90"/>
    </row>
    <row r="62617" spans="4:17" x14ac:dyDescent="0.25">
      <c r="D62617" s="87"/>
      <c r="J62617" s="88"/>
      <c r="K62617" s="89"/>
      <c r="M62617" s="88"/>
      <c r="O62617" s="90"/>
      <c r="P62617" s="90"/>
      <c r="Q62617" s="90"/>
    </row>
    <row r="62618" spans="4:17" x14ac:dyDescent="0.25">
      <c r="D62618" s="87"/>
      <c r="J62618" s="88"/>
      <c r="K62618" s="89"/>
      <c r="M62618" s="88"/>
      <c r="O62618" s="90"/>
      <c r="P62618" s="90"/>
      <c r="Q62618" s="90"/>
    </row>
    <row r="62619" spans="4:17" x14ac:dyDescent="0.25">
      <c r="D62619" s="87"/>
      <c r="J62619" s="88"/>
      <c r="K62619" s="89"/>
      <c r="M62619" s="88"/>
      <c r="O62619" s="90"/>
      <c r="P62619" s="90"/>
      <c r="Q62619" s="90"/>
    </row>
    <row r="62620" spans="4:17" x14ac:dyDescent="0.25">
      <c r="D62620" s="87"/>
      <c r="J62620" s="88"/>
      <c r="K62620" s="89"/>
      <c r="M62620" s="88"/>
      <c r="O62620" s="90"/>
      <c r="P62620" s="90"/>
      <c r="Q62620" s="90"/>
    </row>
    <row r="62621" spans="4:17" x14ac:dyDescent="0.25">
      <c r="D62621" s="87"/>
      <c r="J62621" s="88"/>
      <c r="K62621" s="89"/>
      <c r="M62621" s="88"/>
      <c r="O62621" s="90"/>
      <c r="P62621" s="90"/>
      <c r="Q62621" s="90"/>
    </row>
    <row r="62622" spans="4:17" x14ac:dyDescent="0.25">
      <c r="D62622" s="87"/>
      <c r="J62622" s="88"/>
      <c r="K62622" s="89"/>
      <c r="M62622" s="88"/>
      <c r="O62622" s="90"/>
      <c r="P62622" s="90"/>
      <c r="Q62622" s="90"/>
    </row>
    <row r="62623" spans="4:17" x14ac:dyDescent="0.25">
      <c r="D62623" s="87"/>
      <c r="J62623" s="88"/>
      <c r="K62623" s="89"/>
      <c r="M62623" s="88"/>
      <c r="O62623" s="90"/>
      <c r="P62623" s="90"/>
      <c r="Q62623" s="90"/>
    </row>
    <row r="62624" spans="4:17" x14ac:dyDescent="0.25">
      <c r="D62624" s="87"/>
      <c r="J62624" s="88"/>
      <c r="K62624" s="89"/>
      <c r="M62624" s="88"/>
      <c r="O62624" s="90"/>
      <c r="P62624" s="90"/>
      <c r="Q62624" s="90"/>
    </row>
    <row r="62625" spans="4:17" x14ac:dyDescent="0.25">
      <c r="D62625" s="87"/>
      <c r="J62625" s="88"/>
      <c r="K62625" s="89"/>
      <c r="M62625" s="88"/>
      <c r="O62625" s="90"/>
      <c r="P62625" s="90"/>
      <c r="Q62625" s="90"/>
    </row>
    <row r="62626" spans="4:17" x14ac:dyDescent="0.25">
      <c r="D62626" s="87"/>
      <c r="J62626" s="88"/>
      <c r="K62626" s="89"/>
      <c r="M62626" s="88"/>
      <c r="O62626" s="90"/>
      <c r="P62626" s="90"/>
      <c r="Q62626" s="90"/>
    </row>
    <row r="62627" spans="4:17" x14ac:dyDescent="0.25">
      <c r="D62627" s="87"/>
      <c r="J62627" s="88"/>
      <c r="K62627" s="89"/>
      <c r="M62627" s="88"/>
      <c r="O62627" s="90"/>
      <c r="P62627" s="90"/>
      <c r="Q62627" s="90"/>
    </row>
    <row r="62628" spans="4:17" x14ac:dyDescent="0.25">
      <c r="D62628" s="87"/>
      <c r="J62628" s="88"/>
      <c r="K62628" s="89"/>
      <c r="M62628" s="88"/>
      <c r="O62628" s="90"/>
      <c r="P62628" s="90"/>
      <c r="Q62628" s="90"/>
    </row>
    <row r="62629" spans="4:17" x14ac:dyDescent="0.25">
      <c r="D62629" s="87"/>
      <c r="J62629" s="88"/>
      <c r="K62629" s="89"/>
      <c r="M62629" s="88"/>
      <c r="O62629" s="90"/>
      <c r="P62629" s="90"/>
      <c r="Q62629" s="90"/>
    </row>
    <row r="62630" spans="4:17" x14ac:dyDescent="0.25">
      <c r="D62630" s="87"/>
      <c r="J62630" s="88"/>
      <c r="K62630" s="89"/>
      <c r="M62630" s="88"/>
      <c r="O62630" s="90"/>
      <c r="P62630" s="90"/>
      <c r="Q62630" s="90"/>
    </row>
    <row r="62631" spans="4:17" x14ac:dyDescent="0.25">
      <c r="D62631" s="87"/>
      <c r="J62631" s="88"/>
      <c r="K62631" s="89"/>
      <c r="M62631" s="88"/>
      <c r="O62631" s="90"/>
      <c r="P62631" s="90"/>
      <c r="Q62631" s="90"/>
    </row>
    <row r="62632" spans="4:17" x14ac:dyDescent="0.25">
      <c r="D62632" s="87"/>
      <c r="J62632" s="88"/>
      <c r="K62632" s="89"/>
      <c r="M62632" s="88"/>
      <c r="O62632" s="90"/>
      <c r="P62632" s="90"/>
      <c r="Q62632" s="90"/>
    </row>
    <row r="62633" spans="4:17" x14ac:dyDescent="0.25">
      <c r="D62633" s="87"/>
      <c r="J62633" s="88"/>
      <c r="K62633" s="89"/>
      <c r="M62633" s="88"/>
      <c r="O62633" s="90"/>
      <c r="P62633" s="90"/>
      <c r="Q62633" s="90"/>
    </row>
    <row r="62634" spans="4:17" x14ac:dyDescent="0.25">
      <c r="D62634" s="87"/>
      <c r="J62634" s="88"/>
      <c r="K62634" s="89"/>
      <c r="M62634" s="88"/>
      <c r="O62634" s="90"/>
      <c r="P62634" s="90"/>
      <c r="Q62634" s="90"/>
    </row>
    <row r="62635" spans="4:17" x14ac:dyDescent="0.25">
      <c r="D62635" s="87"/>
      <c r="J62635" s="88"/>
      <c r="K62635" s="89"/>
      <c r="M62635" s="88"/>
      <c r="O62635" s="90"/>
      <c r="P62635" s="90"/>
      <c r="Q62635" s="90"/>
    </row>
    <row r="62636" spans="4:17" x14ac:dyDescent="0.25">
      <c r="D62636" s="87"/>
      <c r="J62636" s="88"/>
      <c r="K62636" s="89"/>
      <c r="M62636" s="88"/>
      <c r="O62636" s="90"/>
      <c r="P62636" s="90"/>
      <c r="Q62636" s="90"/>
    </row>
    <row r="62637" spans="4:17" x14ac:dyDescent="0.25">
      <c r="D62637" s="87"/>
      <c r="J62637" s="88"/>
      <c r="K62637" s="89"/>
      <c r="M62637" s="88"/>
      <c r="O62637" s="90"/>
      <c r="P62637" s="90"/>
      <c r="Q62637" s="90"/>
    </row>
    <row r="62638" spans="4:17" x14ac:dyDescent="0.25">
      <c r="D62638" s="87"/>
      <c r="J62638" s="88"/>
      <c r="K62638" s="89"/>
      <c r="M62638" s="88"/>
      <c r="O62638" s="90"/>
      <c r="P62638" s="90"/>
      <c r="Q62638" s="90"/>
    </row>
    <row r="62639" spans="4:17" x14ac:dyDescent="0.25">
      <c r="D62639" s="87"/>
      <c r="J62639" s="88"/>
      <c r="K62639" s="89"/>
      <c r="M62639" s="88"/>
      <c r="O62639" s="90"/>
      <c r="P62639" s="90"/>
      <c r="Q62639" s="90"/>
    </row>
    <row r="62640" spans="4:17" x14ac:dyDescent="0.25">
      <c r="D62640" s="87"/>
      <c r="J62640" s="88"/>
      <c r="K62640" s="89"/>
      <c r="M62640" s="88"/>
      <c r="O62640" s="90"/>
      <c r="P62640" s="90"/>
      <c r="Q62640" s="90"/>
    </row>
    <row r="62641" spans="4:17" x14ac:dyDescent="0.25">
      <c r="D62641" s="87"/>
      <c r="J62641" s="88"/>
      <c r="K62641" s="89"/>
      <c r="M62641" s="88"/>
      <c r="O62641" s="90"/>
      <c r="P62641" s="90"/>
      <c r="Q62641" s="90"/>
    </row>
    <row r="62642" spans="4:17" x14ac:dyDescent="0.25">
      <c r="D62642" s="87"/>
      <c r="J62642" s="88"/>
      <c r="K62642" s="89"/>
      <c r="M62642" s="88"/>
      <c r="O62642" s="90"/>
      <c r="P62642" s="90"/>
      <c r="Q62642" s="90"/>
    </row>
    <row r="62643" spans="4:17" x14ac:dyDescent="0.25">
      <c r="D62643" s="87"/>
      <c r="J62643" s="88"/>
      <c r="K62643" s="89"/>
      <c r="M62643" s="88"/>
      <c r="O62643" s="90"/>
      <c r="P62643" s="90"/>
      <c r="Q62643" s="90"/>
    </row>
    <row r="62644" spans="4:17" x14ac:dyDescent="0.25">
      <c r="D62644" s="87"/>
      <c r="J62644" s="88"/>
      <c r="K62644" s="89"/>
      <c r="M62644" s="88"/>
      <c r="O62644" s="90"/>
      <c r="P62644" s="90"/>
      <c r="Q62644" s="90"/>
    </row>
    <row r="62645" spans="4:17" x14ac:dyDescent="0.25">
      <c r="D62645" s="87"/>
      <c r="J62645" s="88"/>
      <c r="K62645" s="89"/>
      <c r="M62645" s="88"/>
      <c r="O62645" s="90"/>
      <c r="P62645" s="90"/>
      <c r="Q62645" s="90"/>
    </row>
    <row r="62646" spans="4:17" x14ac:dyDescent="0.25">
      <c r="D62646" s="87"/>
      <c r="J62646" s="88"/>
      <c r="K62646" s="89"/>
      <c r="M62646" s="88"/>
      <c r="O62646" s="90"/>
      <c r="P62646" s="90"/>
      <c r="Q62646" s="90"/>
    </row>
    <row r="62647" spans="4:17" x14ac:dyDescent="0.25">
      <c r="D62647" s="87"/>
      <c r="J62647" s="88"/>
      <c r="K62647" s="89"/>
      <c r="M62647" s="88"/>
      <c r="O62647" s="90"/>
      <c r="P62647" s="90"/>
      <c r="Q62647" s="90"/>
    </row>
    <row r="62648" spans="4:17" x14ac:dyDescent="0.25">
      <c r="D62648" s="87"/>
      <c r="J62648" s="88"/>
      <c r="K62648" s="89"/>
      <c r="M62648" s="88"/>
      <c r="O62648" s="90"/>
      <c r="P62648" s="90"/>
      <c r="Q62648" s="90"/>
    </row>
    <row r="62649" spans="4:17" x14ac:dyDescent="0.25">
      <c r="D62649" s="87"/>
      <c r="J62649" s="88"/>
      <c r="K62649" s="89"/>
      <c r="M62649" s="88"/>
      <c r="O62649" s="90"/>
      <c r="P62649" s="90"/>
      <c r="Q62649" s="90"/>
    </row>
    <row r="62650" spans="4:17" x14ac:dyDescent="0.25">
      <c r="D62650" s="87"/>
      <c r="J62650" s="88"/>
      <c r="K62650" s="89"/>
      <c r="M62650" s="88"/>
      <c r="O62650" s="90"/>
      <c r="P62650" s="90"/>
      <c r="Q62650" s="90"/>
    </row>
    <row r="62651" spans="4:17" x14ac:dyDescent="0.25">
      <c r="D62651" s="87"/>
      <c r="J62651" s="88"/>
      <c r="K62651" s="89"/>
      <c r="M62651" s="88"/>
      <c r="O62651" s="90"/>
      <c r="P62651" s="90"/>
      <c r="Q62651" s="90"/>
    </row>
    <row r="62652" spans="4:17" x14ac:dyDescent="0.25">
      <c r="D62652" s="87"/>
      <c r="J62652" s="88"/>
      <c r="K62652" s="89"/>
      <c r="M62652" s="88"/>
      <c r="O62652" s="90"/>
      <c r="P62652" s="90"/>
      <c r="Q62652" s="90"/>
    </row>
    <row r="62653" spans="4:17" x14ac:dyDescent="0.25">
      <c r="D62653" s="87"/>
      <c r="J62653" s="88"/>
      <c r="K62653" s="89"/>
      <c r="M62653" s="88"/>
      <c r="O62653" s="90"/>
      <c r="P62653" s="90"/>
      <c r="Q62653" s="90"/>
    </row>
    <row r="62654" spans="4:17" x14ac:dyDescent="0.25">
      <c r="D62654" s="87"/>
      <c r="J62654" s="88"/>
      <c r="K62654" s="89"/>
      <c r="M62654" s="88"/>
      <c r="O62654" s="90"/>
      <c r="P62654" s="90"/>
      <c r="Q62654" s="90"/>
    </row>
    <row r="62655" spans="4:17" x14ac:dyDescent="0.25">
      <c r="D62655" s="87"/>
      <c r="J62655" s="88"/>
      <c r="K62655" s="89"/>
      <c r="M62655" s="88"/>
      <c r="O62655" s="90"/>
      <c r="P62655" s="90"/>
      <c r="Q62655" s="90"/>
    </row>
    <row r="62656" spans="4:17" x14ac:dyDescent="0.25">
      <c r="D62656" s="87"/>
      <c r="J62656" s="88"/>
      <c r="K62656" s="89"/>
      <c r="M62656" s="88"/>
      <c r="O62656" s="90"/>
      <c r="P62656" s="90"/>
      <c r="Q62656" s="90"/>
    </row>
    <row r="62657" spans="4:17" x14ac:dyDescent="0.25">
      <c r="D62657" s="87"/>
      <c r="J62657" s="88"/>
      <c r="K62657" s="89"/>
      <c r="M62657" s="88"/>
      <c r="O62657" s="90"/>
      <c r="P62657" s="90"/>
      <c r="Q62657" s="90"/>
    </row>
    <row r="62658" spans="4:17" x14ac:dyDescent="0.25">
      <c r="D62658" s="87"/>
      <c r="J62658" s="88"/>
      <c r="K62658" s="89"/>
      <c r="M62658" s="88"/>
      <c r="O62658" s="90"/>
      <c r="P62658" s="90"/>
      <c r="Q62658" s="90"/>
    </row>
    <row r="62659" spans="4:17" x14ac:dyDescent="0.25">
      <c r="D62659" s="87"/>
      <c r="J62659" s="88"/>
      <c r="K62659" s="89"/>
      <c r="M62659" s="88"/>
      <c r="O62659" s="90"/>
      <c r="P62659" s="90"/>
      <c r="Q62659" s="90"/>
    </row>
    <row r="62660" spans="4:17" x14ac:dyDescent="0.25">
      <c r="D62660" s="87"/>
      <c r="J62660" s="88"/>
      <c r="K62660" s="89"/>
      <c r="M62660" s="88"/>
      <c r="O62660" s="90"/>
      <c r="P62660" s="90"/>
      <c r="Q62660" s="90"/>
    </row>
    <row r="62661" spans="4:17" x14ac:dyDescent="0.25">
      <c r="D62661" s="87"/>
      <c r="J62661" s="88"/>
      <c r="K62661" s="89"/>
      <c r="M62661" s="88"/>
      <c r="O62661" s="90"/>
      <c r="P62661" s="90"/>
      <c r="Q62661" s="90"/>
    </row>
    <row r="62662" spans="4:17" x14ac:dyDescent="0.25">
      <c r="D62662" s="87"/>
      <c r="J62662" s="88"/>
      <c r="K62662" s="89"/>
      <c r="M62662" s="88"/>
      <c r="O62662" s="90"/>
      <c r="P62662" s="90"/>
      <c r="Q62662" s="90"/>
    </row>
    <row r="62663" spans="4:17" x14ac:dyDescent="0.25">
      <c r="D62663" s="87"/>
      <c r="J62663" s="88"/>
      <c r="K62663" s="89"/>
      <c r="M62663" s="88"/>
      <c r="O62663" s="90"/>
      <c r="P62663" s="90"/>
      <c r="Q62663" s="90"/>
    </row>
    <row r="62664" spans="4:17" x14ac:dyDescent="0.25">
      <c r="D62664" s="87"/>
      <c r="J62664" s="88"/>
      <c r="K62664" s="89"/>
      <c r="M62664" s="88"/>
      <c r="O62664" s="90"/>
      <c r="P62664" s="90"/>
      <c r="Q62664" s="90"/>
    </row>
    <row r="62665" spans="4:17" x14ac:dyDescent="0.25">
      <c r="D62665" s="87"/>
      <c r="J62665" s="88"/>
      <c r="K62665" s="89"/>
      <c r="M62665" s="88"/>
      <c r="O62665" s="90"/>
      <c r="P62665" s="90"/>
      <c r="Q62665" s="90"/>
    </row>
    <row r="62666" spans="4:17" x14ac:dyDescent="0.25">
      <c r="D62666" s="87"/>
      <c r="J62666" s="88"/>
      <c r="K62666" s="89"/>
      <c r="M62666" s="88"/>
      <c r="O62666" s="90"/>
      <c r="P62666" s="90"/>
      <c r="Q62666" s="90"/>
    </row>
    <row r="62667" spans="4:17" x14ac:dyDescent="0.25">
      <c r="D62667" s="87"/>
      <c r="J62667" s="88"/>
      <c r="K62667" s="89"/>
      <c r="M62667" s="88"/>
      <c r="O62667" s="90"/>
      <c r="P62667" s="90"/>
      <c r="Q62667" s="90"/>
    </row>
    <row r="62668" spans="4:17" x14ac:dyDescent="0.25">
      <c r="D62668" s="87"/>
      <c r="J62668" s="88"/>
      <c r="K62668" s="89"/>
      <c r="M62668" s="88"/>
      <c r="O62668" s="90"/>
      <c r="P62668" s="90"/>
      <c r="Q62668" s="90"/>
    </row>
    <row r="62669" spans="4:17" x14ac:dyDescent="0.25">
      <c r="D62669" s="87"/>
      <c r="J62669" s="88"/>
      <c r="K62669" s="89"/>
      <c r="M62669" s="88"/>
      <c r="O62669" s="90"/>
      <c r="P62669" s="90"/>
      <c r="Q62669" s="90"/>
    </row>
    <row r="62670" spans="4:17" x14ac:dyDescent="0.25">
      <c r="D62670" s="87"/>
      <c r="J62670" s="88"/>
      <c r="K62670" s="89"/>
      <c r="M62670" s="88"/>
      <c r="O62670" s="90"/>
      <c r="P62670" s="90"/>
      <c r="Q62670" s="90"/>
    </row>
    <row r="62671" spans="4:17" x14ac:dyDescent="0.25">
      <c r="D62671" s="87"/>
      <c r="J62671" s="88"/>
      <c r="K62671" s="89"/>
      <c r="M62671" s="88"/>
      <c r="O62671" s="90"/>
      <c r="P62671" s="90"/>
      <c r="Q62671" s="90"/>
    </row>
    <row r="62672" spans="4:17" x14ac:dyDescent="0.25">
      <c r="D62672" s="87"/>
      <c r="J62672" s="88"/>
      <c r="K62672" s="89"/>
      <c r="M62672" s="88"/>
      <c r="O62672" s="90"/>
      <c r="P62672" s="90"/>
      <c r="Q62672" s="90"/>
    </row>
    <row r="62673" spans="4:17" x14ac:dyDescent="0.25">
      <c r="D62673" s="87"/>
      <c r="J62673" s="88"/>
      <c r="K62673" s="89"/>
      <c r="M62673" s="88"/>
      <c r="O62673" s="90"/>
      <c r="P62673" s="90"/>
      <c r="Q62673" s="90"/>
    </row>
    <row r="62674" spans="4:17" x14ac:dyDescent="0.25">
      <c r="D62674" s="87"/>
      <c r="J62674" s="88"/>
      <c r="K62674" s="89"/>
      <c r="M62674" s="88"/>
      <c r="O62674" s="90"/>
      <c r="P62674" s="90"/>
      <c r="Q62674" s="90"/>
    </row>
    <row r="62675" spans="4:17" x14ac:dyDescent="0.25">
      <c r="D62675" s="87"/>
      <c r="J62675" s="88"/>
      <c r="K62675" s="89"/>
      <c r="M62675" s="88"/>
      <c r="O62675" s="90"/>
      <c r="P62675" s="90"/>
      <c r="Q62675" s="90"/>
    </row>
    <row r="62676" spans="4:17" x14ac:dyDescent="0.25">
      <c r="D62676" s="87"/>
      <c r="J62676" s="88"/>
      <c r="K62676" s="89"/>
      <c r="M62676" s="88"/>
      <c r="O62676" s="90"/>
      <c r="P62676" s="90"/>
      <c r="Q62676" s="90"/>
    </row>
    <row r="62677" spans="4:17" x14ac:dyDescent="0.25">
      <c r="D62677" s="87"/>
      <c r="J62677" s="88"/>
      <c r="K62677" s="89"/>
      <c r="M62677" s="88"/>
      <c r="O62677" s="90"/>
      <c r="P62677" s="90"/>
      <c r="Q62677" s="90"/>
    </row>
    <row r="62678" spans="4:17" x14ac:dyDescent="0.25">
      <c r="D62678" s="87"/>
      <c r="J62678" s="88"/>
      <c r="K62678" s="89"/>
      <c r="M62678" s="88"/>
      <c r="O62678" s="90"/>
      <c r="P62678" s="90"/>
      <c r="Q62678" s="90"/>
    </row>
    <row r="62679" spans="4:17" x14ac:dyDescent="0.25">
      <c r="D62679" s="87"/>
      <c r="J62679" s="88"/>
      <c r="K62679" s="89"/>
      <c r="M62679" s="88"/>
      <c r="O62679" s="90"/>
      <c r="P62679" s="90"/>
      <c r="Q62679" s="90"/>
    </row>
    <row r="62680" spans="4:17" x14ac:dyDescent="0.25">
      <c r="D62680" s="87"/>
      <c r="J62680" s="88"/>
      <c r="K62680" s="89"/>
      <c r="M62680" s="88"/>
      <c r="O62680" s="90"/>
      <c r="P62680" s="90"/>
      <c r="Q62680" s="90"/>
    </row>
    <row r="62681" spans="4:17" x14ac:dyDescent="0.25">
      <c r="D62681" s="87"/>
      <c r="J62681" s="88"/>
      <c r="K62681" s="89"/>
      <c r="M62681" s="88"/>
      <c r="O62681" s="90"/>
      <c r="P62681" s="90"/>
      <c r="Q62681" s="90"/>
    </row>
    <row r="62682" spans="4:17" x14ac:dyDescent="0.25">
      <c r="D62682" s="87"/>
      <c r="J62682" s="88"/>
      <c r="K62682" s="89"/>
      <c r="M62682" s="88"/>
      <c r="O62682" s="90"/>
      <c r="P62682" s="90"/>
      <c r="Q62682" s="90"/>
    </row>
    <row r="62683" spans="4:17" x14ac:dyDescent="0.25">
      <c r="D62683" s="87"/>
      <c r="J62683" s="88"/>
      <c r="K62683" s="89"/>
      <c r="M62683" s="88"/>
      <c r="O62683" s="90"/>
      <c r="P62683" s="90"/>
      <c r="Q62683" s="90"/>
    </row>
    <row r="62684" spans="4:17" x14ac:dyDescent="0.25">
      <c r="D62684" s="87"/>
      <c r="J62684" s="88"/>
      <c r="K62684" s="89"/>
      <c r="M62684" s="88"/>
      <c r="O62684" s="90"/>
      <c r="P62684" s="90"/>
      <c r="Q62684" s="90"/>
    </row>
    <row r="62685" spans="4:17" x14ac:dyDescent="0.25">
      <c r="D62685" s="87"/>
      <c r="J62685" s="88"/>
      <c r="K62685" s="89"/>
      <c r="M62685" s="88"/>
      <c r="O62685" s="90"/>
      <c r="P62685" s="90"/>
      <c r="Q62685" s="90"/>
    </row>
    <row r="62686" spans="4:17" x14ac:dyDescent="0.25">
      <c r="D62686" s="87"/>
      <c r="J62686" s="88"/>
      <c r="K62686" s="89"/>
      <c r="M62686" s="88"/>
      <c r="O62686" s="90"/>
      <c r="P62686" s="90"/>
      <c r="Q62686" s="90"/>
    </row>
    <row r="62687" spans="4:17" x14ac:dyDescent="0.25">
      <c r="D62687" s="87"/>
      <c r="J62687" s="88"/>
      <c r="K62687" s="89"/>
      <c r="M62687" s="88"/>
      <c r="O62687" s="90"/>
      <c r="P62687" s="90"/>
      <c r="Q62687" s="90"/>
    </row>
    <row r="62688" spans="4:17" x14ac:dyDescent="0.25">
      <c r="D62688" s="87"/>
      <c r="J62688" s="88"/>
      <c r="K62688" s="89"/>
      <c r="M62688" s="88"/>
      <c r="O62688" s="90"/>
      <c r="P62688" s="90"/>
      <c r="Q62688" s="90"/>
    </row>
    <row r="62689" spans="4:17" x14ac:dyDescent="0.25">
      <c r="D62689" s="87"/>
      <c r="J62689" s="88"/>
      <c r="K62689" s="89"/>
      <c r="M62689" s="88"/>
      <c r="O62689" s="90"/>
      <c r="P62689" s="90"/>
      <c r="Q62689" s="90"/>
    </row>
    <row r="62690" spans="4:17" x14ac:dyDescent="0.25">
      <c r="D62690" s="87"/>
      <c r="J62690" s="88"/>
      <c r="K62690" s="89"/>
      <c r="M62690" s="88"/>
      <c r="O62690" s="90"/>
      <c r="P62690" s="90"/>
      <c r="Q62690" s="90"/>
    </row>
    <row r="62691" spans="4:17" x14ac:dyDescent="0.25">
      <c r="D62691" s="87"/>
      <c r="J62691" s="88"/>
      <c r="K62691" s="89"/>
      <c r="M62691" s="88"/>
      <c r="O62691" s="90"/>
      <c r="P62691" s="90"/>
      <c r="Q62691" s="90"/>
    </row>
    <row r="62692" spans="4:17" x14ac:dyDescent="0.25">
      <c r="D62692" s="87"/>
      <c r="J62692" s="88"/>
      <c r="K62692" s="89"/>
      <c r="M62692" s="88"/>
      <c r="O62692" s="90"/>
      <c r="P62692" s="90"/>
      <c r="Q62692" s="90"/>
    </row>
    <row r="62693" spans="4:17" x14ac:dyDescent="0.25">
      <c r="D62693" s="87"/>
      <c r="J62693" s="88"/>
      <c r="K62693" s="89"/>
      <c r="M62693" s="88"/>
      <c r="O62693" s="90"/>
      <c r="P62693" s="90"/>
      <c r="Q62693" s="90"/>
    </row>
    <row r="62694" spans="4:17" x14ac:dyDescent="0.25">
      <c r="D62694" s="87"/>
      <c r="J62694" s="88"/>
      <c r="K62694" s="89"/>
      <c r="M62694" s="88"/>
      <c r="O62694" s="90"/>
      <c r="P62694" s="90"/>
      <c r="Q62694" s="90"/>
    </row>
    <row r="62695" spans="4:17" x14ac:dyDescent="0.25">
      <c r="D62695" s="87"/>
      <c r="J62695" s="88"/>
      <c r="K62695" s="89"/>
      <c r="M62695" s="88"/>
      <c r="O62695" s="90"/>
      <c r="P62695" s="90"/>
      <c r="Q62695" s="90"/>
    </row>
    <row r="62696" spans="4:17" x14ac:dyDescent="0.25">
      <c r="D62696" s="87"/>
      <c r="J62696" s="88"/>
      <c r="K62696" s="89"/>
      <c r="M62696" s="88"/>
      <c r="O62696" s="90"/>
      <c r="P62696" s="90"/>
      <c r="Q62696" s="90"/>
    </row>
    <row r="62697" spans="4:17" x14ac:dyDescent="0.25">
      <c r="D62697" s="87"/>
      <c r="J62697" s="88"/>
      <c r="K62697" s="89"/>
      <c r="M62697" s="88"/>
      <c r="O62697" s="90"/>
      <c r="P62697" s="90"/>
      <c r="Q62697" s="90"/>
    </row>
    <row r="62698" spans="4:17" x14ac:dyDescent="0.25">
      <c r="D62698" s="87"/>
      <c r="J62698" s="88"/>
      <c r="K62698" s="89"/>
      <c r="M62698" s="88"/>
      <c r="O62698" s="90"/>
      <c r="P62698" s="90"/>
      <c r="Q62698" s="90"/>
    </row>
    <row r="62699" spans="4:17" x14ac:dyDescent="0.25">
      <c r="D62699" s="87"/>
      <c r="J62699" s="88"/>
      <c r="K62699" s="89"/>
      <c r="M62699" s="88"/>
      <c r="O62699" s="90"/>
      <c r="P62699" s="90"/>
      <c r="Q62699" s="90"/>
    </row>
    <row r="62700" spans="4:17" x14ac:dyDescent="0.25">
      <c r="D62700" s="87"/>
      <c r="J62700" s="88"/>
      <c r="K62700" s="89"/>
      <c r="M62700" s="88"/>
      <c r="O62700" s="90"/>
      <c r="P62700" s="90"/>
      <c r="Q62700" s="90"/>
    </row>
    <row r="62701" spans="4:17" x14ac:dyDescent="0.25">
      <c r="D62701" s="87"/>
      <c r="J62701" s="88"/>
      <c r="K62701" s="89"/>
      <c r="M62701" s="88"/>
      <c r="O62701" s="90"/>
      <c r="P62701" s="90"/>
      <c r="Q62701" s="90"/>
    </row>
    <row r="62702" spans="4:17" x14ac:dyDescent="0.25">
      <c r="D62702" s="87"/>
      <c r="J62702" s="88"/>
      <c r="K62702" s="89"/>
      <c r="M62702" s="88"/>
      <c r="O62702" s="90"/>
      <c r="P62702" s="90"/>
      <c r="Q62702" s="90"/>
    </row>
    <row r="62703" spans="4:17" x14ac:dyDescent="0.25">
      <c r="D62703" s="87"/>
      <c r="J62703" s="88"/>
      <c r="K62703" s="89"/>
      <c r="M62703" s="88"/>
      <c r="O62703" s="90"/>
      <c r="P62703" s="90"/>
      <c r="Q62703" s="90"/>
    </row>
    <row r="62704" spans="4:17" x14ac:dyDescent="0.25">
      <c r="D62704" s="87"/>
      <c r="J62704" s="88"/>
      <c r="K62704" s="89"/>
      <c r="M62704" s="88"/>
      <c r="O62704" s="90"/>
      <c r="P62704" s="90"/>
      <c r="Q62704" s="90"/>
    </row>
    <row r="62705" spans="4:17" x14ac:dyDescent="0.25">
      <c r="D62705" s="87"/>
      <c r="J62705" s="88"/>
      <c r="K62705" s="89"/>
      <c r="M62705" s="88"/>
      <c r="O62705" s="90"/>
      <c r="P62705" s="90"/>
      <c r="Q62705" s="90"/>
    </row>
    <row r="62706" spans="4:17" x14ac:dyDescent="0.25">
      <c r="D62706" s="87"/>
      <c r="J62706" s="88"/>
      <c r="K62706" s="89"/>
      <c r="M62706" s="88"/>
      <c r="O62706" s="90"/>
      <c r="P62706" s="90"/>
      <c r="Q62706" s="90"/>
    </row>
    <row r="62707" spans="4:17" x14ac:dyDescent="0.25">
      <c r="D62707" s="87"/>
      <c r="J62707" s="88"/>
      <c r="K62707" s="89"/>
      <c r="M62707" s="88"/>
      <c r="O62707" s="90"/>
      <c r="P62707" s="90"/>
      <c r="Q62707" s="90"/>
    </row>
    <row r="62708" spans="4:17" x14ac:dyDescent="0.25">
      <c r="D62708" s="87"/>
      <c r="J62708" s="88"/>
      <c r="K62708" s="89"/>
      <c r="M62708" s="88"/>
      <c r="O62708" s="90"/>
      <c r="P62708" s="90"/>
      <c r="Q62708" s="90"/>
    </row>
    <row r="62709" spans="4:17" x14ac:dyDescent="0.25">
      <c r="D62709" s="87"/>
      <c r="J62709" s="88"/>
      <c r="K62709" s="89"/>
      <c r="M62709" s="88"/>
      <c r="O62709" s="90"/>
      <c r="P62709" s="90"/>
      <c r="Q62709" s="90"/>
    </row>
    <row r="62710" spans="4:17" x14ac:dyDescent="0.25">
      <c r="D62710" s="87"/>
      <c r="J62710" s="88"/>
      <c r="K62710" s="89"/>
      <c r="M62710" s="88"/>
      <c r="O62710" s="90"/>
      <c r="P62710" s="90"/>
      <c r="Q62710" s="90"/>
    </row>
    <row r="62711" spans="4:17" x14ac:dyDescent="0.25">
      <c r="D62711" s="87"/>
      <c r="J62711" s="88"/>
      <c r="K62711" s="89"/>
      <c r="M62711" s="88"/>
      <c r="O62711" s="90"/>
      <c r="P62711" s="90"/>
      <c r="Q62711" s="90"/>
    </row>
    <row r="62712" spans="4:17" x14ac:dyDescent="0.25">
      <c r="D62712" s="87"/>
      <c r="J62712" s="88"/>
      <c r="K62712" s="89"/>
      <c r="M62712" s="88"/>
      <c r="O62712" s="90"/>
      <c r="P62712" s="90"/>
      <c r="Q62712" s="90"/>
    </row>
    <row r="62713" spans="4:17" x14ac:dyDescent="0.25">
      <c r="D62713" s="87"/>
      <c r="J62713" s="88"/>
      <c r="K62713" s="89"/>
      <c r="M62713" s="88"/>
      <c r="O62713" s="90"/>
      <c r="P62713" s="90"/>
      <c r="Q62713" s="90"/>
    </row>
    <row r="62714" spans="4:17" x14ac:dyDescent="0.25">
      <c r="D62714" s="87"/>
      <c r="J62714" s="88"/>
      <c r="K62714" s="89"/>
      <c r="M62714" s="88"/>
      <c r="O62714" s="90"/>
      <c r="P62714" s="90"/>
      <c r="Q62714" s="90"/>
    </row>
    <row r="62715" spans="4:17" x14ac:dyDescent="0.25">
      <c r="D62715" s="87"/>
      <c r="J62715" s="88"/>
      <c r="K62715" s="89"/>
      <c r="M62715" s="88"/>
      <c r="O62715" s="90"/>
      <c r="P62715" s="90"/>
      <c r="Q62715" s="90"/>
    </row>
    <row r="62716" spans="4:17" x14ac:dyDescent="0.25">
      <c r="D62716" s="87"/>
      <c r="J62716" s="88"/>
      <c r="K62716" s="89"/>
      <c r="M62716" s="88"/>
      <c r="O62716" s="90"/>
      <c r="P62716" s="90"/>
      <c r="Q62716" s="90"/>
    </row>
    <row r="62717" spans="4:17" x14ac:dyDescent="0.25">
      <c r="D62717" s="87"/>
      <c r="J62717" s="88"/>
      <c r="K62717" s="89"/>
      <c r="M62717" s="88"/>
      <c r="O62717" s="90"/>
      <c r="P62717" s="90"/>
      <c r="Q62717" s="90"/>
    </row>
    <row r="62718" spans="4:17" x14ac:dyDescent="0.25">
      <c r="D62718" s="87"/>
      <c r="J62718" s="88"/>
      <c r="K62718" s="89"/>
      <c r="M62718" s="88"/>
      <c r="O62718" s="90"/>
      <c r="P62718" s="90"/>
      <c r="Q62718" s="90"/>
    </row>
    <row r="62719" spans="4:17" x14ac:dyDescent="0.25">
      <c r="D62719" s="87"/>
      <c r="J62719" s="88"/>
      <c r="K62719" s="89"/>
      <c r="M62719" s="88"/>
      <c r="O62719" s="90"/>
      <c r="P62719" s="90"/>
      <c r="Q62719" s="90"/>
    </row>
    <row r="62720" spans="4:17" x14ac:dyDescent="0.25">
      <c r="D62720" s="87"/>
      <c r="J62720" s="88"/>
      <c r="K62720" s="89"/>
      <c r="M62720" s="88"/>
      <c r="O62720" s="90"/>
      <c r="P62720" s="90"/>
      <c r="Q62720" s="90"/>
    </row>
    <row r="62721" spans="4:17" x14ac:dyDescent="0.25">
      <c r="D62721" s="87"/>
      <c r="J62721" s="88"/>
      <c r="K62721" s="89"/>
      <c r="M62721" s="88"/>
      <c r="O62721" s="90"/>
      <c r="P62721" s="90"/>
      <c r="Q62721" s="90"/>
    </row>
    <row r="62722" spans="4:17" x14ac:dyDescent="0.25">
      <c r="D62722" s="87"/>
      <c r="J62722" s="88"/>
      <c r="K62722" s="89"/>
      <c r="M62722" s="88"/>
      <c r="O62722" s="90"/>
      <c r="P62722" s="90"/>
      <c r="Q62722" s="90"/>
    </row>
    <row r="62723" spans="4:17" x14ac:dyDescent="0.25">
      <c r="D62723" s="87"/>
      <c r="J62723" s="88"/>
      <c r="K62723" s="89"/>
      <c r="M62723" s="88"/>
      <c r="O62723" s="90"/>
      <c r="P62723" s="90"/>
      <c r="Q62723" s="90"/>
    </row>
    <row r="62724" spans="4:17" x14ac:dyDescent="0.25">
      <c r="D62724" s="87"/>
      <c r="J62724" s="88"/>
      <c r="K62724" s="89"/>
      <c r="M62724" s="88"/>
      <c r="O62724" s="90"/>
      <c r="P62724" s="90"/>
      <c r="Q62724" s="90"/>
    </row>
    <row r="62725" spans="4:17" x14ac:dyDescent="0.25">
      <c r="D62725" s="87"/>
      <c r="J62725" s="88"/>
      <c r="K62725" s="89"/>
      <c r="M62725" s="88"/>
      <c r="O62725" s="90"/>
      <c r="P62725" s="90"/>
      <c r="Q62725" s="90"/>
    </row>
    <row r="62726" spans="4:17" x14ac:dyDescent="0.25">
      <c r="D62726" s="87"/>
      <c r="J62726" s="88"/>
      <c r="K62726" s="89"/>
      <c r="M62726" s="88"/>
      <c r="O62726" s="90"/>
      <c r="P62726" s="90"/>
      <c r="Q62726" s="90"/>
    </row>
    <row r="62727" spans="4:17" x14ac:dyDescent="0.25">
      <c r="D62727" s="87"/>
      <c r="J62727" s="88"/>
      <c r="K62727" s="89"/>
      <c r="M62727" s="88"/>
      <c r="O62727" s="90"/>
      <c r="P62727" s="90"/>
      <c r="Q62727" s="90"/>
    </row>
    <row r="62728" spans="4:17" x14ac:dyDescent="0.25">
      <c r="D62728" s="87"/>
      <c r="J62728" s="88"/>
      <c r="K62728" s="89"/>
      <c r="M62728" s="88"/>
      <c r="O62728" s="90"/>
      <c r="P62728" s="90"/>
      <c r="Q62728" s="90"/>
    </row>
    <row r="62729" spans="4:17" x14ac:dyDescent="0.25">
      <c r="D62729" s="87"/>
      <c r="J62729" s="88"/>
      <c r="K62729" s="89"/>
      <c r="M62729" s="88"/>
      <c r="O62729" s="90"/>
      <c r="P62729" s="90"/>
      <c r="Q62729" s="90"/>
    </row>
    <row r="62730" spans="4:17" x14ac:dyDescent="0.25">
      <c r="D62730" s="87"/>
      <c r="J62730" s="88"/>
      <c r="K62730" s="89"/>
      <c r="M62730" s="88"/>
      <c r="O62730" s="90"/>
      <c r="P62730" s="90"/>
      <c r="Q62730" s="90"/>
    </row>
    <row r="62731" spans="4:17" x14ac:dyDescent="0.25">
      <c r="D62731" s="87"/>
      <c r="J62731" s="88"/>
      <c r="K62731" s="89"/>
      <c r="M62731" s="88"/>
      <c r="O62731" s="90"/>
      <c r="P62731" s="90"/>
      <c r="Q62731" s="90"/>
    </row>
    <row r="62732" spans="4:17" x14ac:dyDescent="0.25">
      <c r="D62732" s="87"/>
      <c r="J62732" s="88"/>
      <c r="K62732" s="89"/>
      <c r="M62732" s="88"/>
      <c r="O62732" s="90"/>
      <c r="P62732" s="90"/>
      <c r="Q62732" s="90"/>
    </row>
    <row r="62733" spans="4:17" x14ac:dyDescent="0.25">
      <c r="D62733" s="87"/>
      <c r="J62733" s="88"/>
      <c r="K62733" s="89"/>
      <c r="M62733" s="88"/>
      <c r="O62733" s="90"/>
      <c r="P62733" s="90"/>
      <c r="Q62733" s="90"/>
    </row>
    <row r="62734" spans="4:17" x14ac:dyDescent="0.25">
      <c r="D62734" s="87"/>
      <c r="J62734" s="88"/>
      <c r="K62734" s="89"/>
      <c r="M62734" s="88"/>
      <c r="O62734" s="90"/>
      <c r="P62734" s="90"/>
      <c r="Q62734" s="90"/>
    </row>
    <row r="62735" spans="4:17" x14ac:dyDescent="0.25">
      <c r="D62735" s="87"/>
      <c r="J62735" s="88"/>
      <c r="K62735" s="89"/>
      <c r="M62735" s="88"/>
      <c r="O62735" s="90"/>
      <c r="P62735" s="90"/>
      <c r="Q62735" s="90"/>
    </row>
    <row r="62736" spans="4:17" x14ac:dyDescent="0.25">
      <c r="D62736" s="87"/>
      <c r="J62736" s="88"/>
      <c r="K62736" s="89"/>
      <c r="M62736" s="88"/>
      <c r="O62736" s="90"/>
      <c r="P62736" s="90"/>
      <c r="Q62736" s="90"/>
    </row>
    <row r="62737" spans="4:17" x14ac:dyDescent="0.25">
      <c r="D62737" s="87"/>
      <c r="J62737" s="88"/>
      <c r="K62737" s="89"/>
      <c r="M62737" s="88"/>
      <c r="O62737" s="90"/>
      <c r="P62737" s="90"/>
      <c r="Q62737" s="90"/>
    </row>
    <row r="62738" spans="4:17" x14ac:dyDescent="0.25">
      <c r="D62738" s="87"/>
      <c r="J62738" s="88"/>
      <c r="K62738" s="89"/>
      <c r="M62738" s="88"/>
      <c r="O62738" s="90"/>
      <c r="P62738" s="90"/>
      <c r="Q62738" s="90"/>
    </row>
    <row r="62739" spans="4:17" x14ac:dyDescent="0.25">
      <c r="D62739" s="87"/>
      <c r="J62739" s="88"/>
      <c r="K62739" s="89"/>
      <c r="M62739" s="88"/>
      <c r="O62739" s="90"/>
      <c r="P62739" s="90"/>
      <c r="Q62739" s="90"/>
    </row>
    <row r="62740" spans="4:17" x14ac:dyDescent="0.25">
      <c r="D62740" s="87"/>
      <c r="J62740" s="88"/>
      <c r="K62740" s="89"/>
      <c r="M62740" s="88"/>
      <c r="O62740" s="90"/>
      <c r="P62740" s="90"/>
      <c r="Q62740" s="90"/>
    </row>
    <row r="62741" spans="4:17" x14ac:dyDescent="0.25">
      <c r="D62741" s="87"/>
      <c r="J62741" s="88"/>
      <c r="K62741" s="89"/>
      <c r="M62741" s="88"/>
      <c r="O62741" s="90"/>
      <c r="P62741" s="90"/>
      <c r="Q62741" s="90"/>
    </row>
    <row r="62742" spans="4:17" x14ac:dyDescent="0.25">
      <c r="D62742" s="87"/>
      <c r="J62742" s="88"/>
      <c r="K62742" s="89"/>
      <c r="M62742" s="88"/>
      <c r="O62742" s="90"/>
      <c r="P62742" s="90"/>
      <c r="Q62742" s="90"/>
    </row>
    <row r="62743" spans="4:17" x14ac:dyDescent="0.25">
      <c r="D62743" s="87"/>
      <c r="J62743" s="88"/>
      <c r="K62743" s="89"/>
      <c r="M62743" s="88"/>
      <c r="O62743" s="90"/>
      <c r="P62743" s="90"/>
      <c r="Q62743" s="90"/>
    </row>
    <row r="62744" spans="4:17" x14ac:dyDescent="0.25">
      <c r="D62744" s="87"/>
      <c r="J62744" s="88"/>
      <c r="K62744" s="89"/>
      <c r="M62744" s="88"/>
      <c r="O62744" s="90"/>
      <c r="P62744" s="90"/>
      <c r="Q62744" s="90"/>
    </row>
    <row r="62745" spans="4:17" x14ac:dyDescent="0.25">
      <c r="D62745" s="87"/>
      <c r="J62745" s="88"/>
      <c r="K62745" s="89"/>
      <c r="M62745" s="88"/>
      <c r="O62745" s="90"/>
      <c r="P62745" s="90"/>
      <c r="Q62745" s="90"/>
    </row>
    <row r="62746" spans="4:17" x14ac:dyDescent="0.25">
      <c r="D62746" s="87"/>
      <c r="J62746" s="88"/>
      <c r="K62746" s="89"/>
      <c r="M62746" s="88"/>
      <c r="O62746" s="90"/>
      <c r="P62746" s="90"/>
      <c r="Q62746" s="90"/>
    </row>
    <row r="62747" spans="4:17" x14ac:dyDescent="0.25">
      <c r="D62747" s="87"/>
      <c r="J62747" s="88"/>
      <c r="K62747" s="89"/>
      <c r="M62747" s="88"/>
      <c r="O62747" s="90"/>
      <c r="P62747" s="90"/>
      <c r="Q62747" s="90"/>
    </row>
    <row r="62748" spans="4:17" x14ac:dyDescent="0.25">
      <c r="D62748" s="87"/>
      <c r="J62748" s="88"/>
      <c r="K62748" s="89"/>
      <c r="M62748" s="88"/>
      <c r="O62748" s="90"/>
      <c r="P62748" s="90"/>
      <c r="Q62748" s="90"/>
    </row>
    <row r="62749" spans="4:17" x14ac:dyDescent="0.25">
      <c r="D62749" s="87"/>
      <c r="J62749" s="88"/>
      <c r="K62749" s="89"/>
      <c r="M62749" s="88"/>
      <c r="O62749" s="90"/>
      <c r="P62749" s="90"/>
      <c r="Q62749" s="90"/>
    </row>
    <row r="62750" spans="4:17" x14ac:dyDescent="0.25">
      <c r="D62750" s="87"/>
      <c r="J62750" s="88"/>
      <c r="K62750" s="89"/>
      <c r="M62750" s="88"/>
      <c r="O62750" s="90"/>
      <c r="P62750" s="90"/>
      <c r="Q62750" s="90"/>
    </row>
    <row r="62751" spans="4:17" x14ac:dyDescent="0.25">
      <c r="D62751" s="87"/>
      <c r="J62751" s="88"/>
      <c r="K62751" s="89"/>
      <c r="M62751" s="88"/>
      <c r="O62751" s="90"/>
      <c r="P62751" s="90"/>
      <c r="Q62751" s="90"/>
    </row>
    <row r="62752" spans="4:17" x14ac:dyDescent="0.25">
      <c r="D62752" s="87"/>
      <c r="J62752" s="88"/>
      <c r="K62752" s="89"/>
      <c r="M62752" s="88"/>
      <c r="O62752" s="90"/>
      <c r="P62752" s="90"/>
      <c r="Q62752" s="90"/>
    </row>
    <row r="62753" spans="4:17" x14ac:dyDescent="0.25">
      <c r="D62753" s="87"/>
      <c r="J62753" s="88"/>
      <c r="K62753" s="89"/>
      <c r="M62753" s="88"/>
      <c r="O62753" s="90"/>
      <c r="P62753" s="90"/>
      <c r="Q62753" s="90"/>
    </row>
    <row r="62754" spans="4:17" x14ac:dyDescent="0.25">
      <c r="D62754" s="87"/>
      <c r="J62754" s="88"/>
      <c r="K62754" s="89"/>
      <c r="M62754" s="88"/>
      <c r="O62754" s="90"/>
      <c r="P62754" s="90"/>
      <c r="Q62754" s="90"/>
    </row>
    <row r="62755" spans="4:17" x14ac:dyDescent="0.25">
      <c r="D62755" s="87"/>
      <c r="J62755" s="88"/>
      <c r="K62755" s="89"/>
      <c r="M62755" s="88"/>
      <c r="O62755" s="90"/>
      <c r="P62755" s="90"/>
      <c r="Q62755" s="90"/>
    </row>
    <row r="62756" spans="4:17" x14ac:dyDescent="0.25">
      <c r="D62756" s="87"/>
      <c r="J62756" s="88"/>
      <c r="K62756" s="89"/>
      <c r="M62756" s="88"/>
      <c r="O62756" s="90"/>
      <c r="P62756" s="90"/>
      <c r="Q62756" s="90"/>
    </row>
    <row r="62757" spans="4:17" x14ac:dyDescent="0.25">
      <c r="D62757" s="87"/>
      <c r="J62757" s="88"/>
      <c r="K62757" s="89"/>
      <c r="M62757" s="88"/>
      <c r="O62757" s="90"/>
      <c r="P62757" s="90"/>
      <c r="Q62757" s="90"/>
    </row>
    <row r="62758" spans="4:17" x14ac:dyDescent="0.25">
      <c r="D62758" s="87"/>
      <c r="J62758" s="88"/>
      <c r="K62758" s="89"/>
      <c r="M62758" s="88"/>
      <c r="O62758" s="90"/>
      <c r="P62758" s="90"/>
      <c r="Q62758" s="90"/>
    </row>
    <row r="62759" spans="4:17" x14ac:dyDescent="0.25">
      <c r="D62759" s="87"/>
      <c r="J62759" s="88"/>
      <c r="K62759" s="89"/>
      <c r="M62759" s="88"/>
      <c r="O62759" s="90"/>
      <c r="P62759" s="90"/>
      <c r="Q62759" s="90"/>
    </row>
    <row r="62760" spans="4:17" x14ac:dyDescent="0.25">
      <c r="D62760" s="87"/>
      <c r="J62760" s="88"/>
      <c r="K62760" s="89"/>
      <c r="M62760" s="88"/>
      <c r="O62760" s="90"/>
      <c r="P62760" s="90"/>
      <c r="Q62760" s="90"/>
    </row>
    <row r="62761" spans="4:17" x14ac:dyDescent="0.25">
      <c r="D62761" s="87"/>
      <c r="J62761" s="88"/>
      <c r="K62761" s="89"/>
      <c r="M62761" s="88"/>
      <c r="O62761" s="90"/>
      <c r="P62761" s="90"/>
      <c r="Q62761" s="90"/>
    </row>
    <row r="62762" spans="4:17" x14ac:dyDescent="0.25">
      <c r="D62762" s="87"/>
      <c r="J62762" s="88"/>
      <c r="K62762" s="89"/>
      <c r="M62762" s="88"/>
      <c r="O62762" s="90"/>
      <c r="P62762" s="90"/>
      <c r="Q62762" s="90"/>
    </row>
    <row r="62763" spans="4:17" x14ac:dyDescent="0.25">
      <c r="D62763" s="87"/>
      <c r="J62763" s="88"/>
      <c r="K62763" s="89"/>
      <c r="M62763" s="88"/>
      <c r="O62763" s="90"/>
      <c r="P62763" s="90"/>
      <c r="Q62763" s="90"/>
    </row>
    <row r="62764" spans="4:17" x14ac:dyDescent="0.25">
      <c r="D62764" s="87"/>
      <c r="J62764" s="88"/>
      <c r="K62764" s="89"/>
      <c r="M62764" s="88"/>
      <c r="O62764" s="90"/>
      <c r="P62764" s="90"/>
      <c r="Q62764" s="90"/>
    </row>
    <row r="62765" spans="4:17" x14ac:dyDescent="0.25">
      <c r="D62765" s="87"/>
      <c r="J62765" s="88"/>
      <c r="K62765" s="89"/>
      <c r="M62765" s="88"/>
      <c r="O62765" s="90"/>
      <c r="P62765" s="90"/>
      <c r="Q62765" s="90"/>
    </row>
    <row r="62766" spans="4:17" x14ac:dyDescent="0.25">
      <c r="D62766" s="87"/>
      <c r="J62766" s="88"/>
      <c r="K62766" s="89"/>
      <c r="M62766" s="88"/>
      <c r="O62766" s="90"/>
      <c r="P62766" s="90"/>
      <c r="Q62766" s="90"/>
    </row>
    <row r="62767" spans="4:17" x14ac:dyDescent="0.25">
      <c r="D62767" s="87"/>
      <c r="J62767" s="88"/>
      <c r="K62767" s="89"/>
      <c r="M62767" s="88"/>
      <c r="O62767" s="90"/>
      <c r="P62767" s="90"/>
      <c r="Q62767" s="90"/>
    </row>
    <row r="62768" spans="4:17" x14ac:dyDescent="0.25">
      <c r="D62768" s="87"/>
      <c r="J62768" s="88"/>
      <c r="K62768" s="89"/>
      <c r="M62768" s="88"/>
      <c r="O62768" s="90"/>
      <c r="P62768" s="90"/>
      <c r="Q62768" s="90"/>
    </row>
    <row r="62769" spans="4:17" x14ac:dyDescent="0.25">
      <c r="D62769" s="87"/>
      <c r="J62769" s="88"/>
      <c r="K62769" s="89"/>
      <c r="M62769" s="88"/>
      <c r="O62769" s="90"/>
      <c r="P62769" s="90"/>
      <c r="Q62769" s="90"/>
    </row>
    <row r="62770" spans="4:17" x14ac:dyDescent="0.25">
      <c r="D62770" s="87"/>
      <c r="J62770" s="88"/>
      <c r="K62770" s="89"/>
      <c r="M62770" s="88"/>
      <c r="O62770" s="90"/>
      <c r="P62770" s="90"/>
      <c r="Q62770" s="90"/>
    </row>
    <row r="62771" spans="4:17" x14ac:dyDescent="0.25">
      <c r="D62771" s="87"/>
      <c r="J62771" s="88"/>
      <c r="K62771" s="89"/>
      <c r="M62771" s="88"/>
      <c r="O62771" s="90"/>
      <c r="P62771" s="90"/>
      <c r="Q62771" s="90"/>
    </row>
    <row r="62772" spans="4:17" x14ac:dyDescent="0.25">
      <c r="D62772" s="87"/>
      <c r="J62772" s="88"/>
      <c r="K62772" s="89"/>
      <c r="M62772" s="88"/>
      <c r="O62772" s="90"/>
      <c r="P62772" s="90"/>
      <c r="Q62772" s="90"/>
    </row>
    <row r="62773" spans="4:17" x14ac:dyDescent="0.25">
      <c r="D62773" s="87"/>
      <c r="J62773" s="88"/>
      <c r="K62773" s="89"/>
      <c r="M62773" s="88"/>
      <c r="O62773" s="90"/>
      <c r="P62773" s="90"/>
      <c r="Q62773" s="90"/>
    </row>
    <row r="62774" spans="4:17" x14ac:dyDescent="0.25">
      <c r="D62774" s="87"/>
      <c r="J62774" s="88"/>
      <c r="K62774" s="89"/>
      <c r="M62774" s="88"/>
      <c r="O62774" s="90"/>
      <c r="P62774" s="90"/>
      <c r="Q62774" s="90"/>
    </row>
    <row r="62775" spans="4:17" x14ac:dyDescent="0.25">
      <c r="D62775" s="87"/>
      <c r="J62775" s="88"/>
      <c r="K62775" s="89"/>
      <c r="M62775" s="88"/>
      <c r="O62775" s="90"/>
      <c r="P62775" s="90"/>
      <c r="Q62775" s="90"/>
    </row>
    <row r="62776" spans="4:17" x14ac:dyDescent="0.25">
      <c r="D62776" s="87"/>
      <c r="J62776" s="88"/>
      <c r="K62776" s="89"/>
      <c r="M62776" s="88"/>
      <c r="O62776" s="90"/>
      <c r="P62776" s="90"/>
      <c r="Q62776" s="90"/>
    </row>
    <row r="62777" spans="4:17" x14ac:dyDescent="0.25">
      <c r="D62777" s="87"/>
      <c r="J62777" s="88"/>
      <c r="K62777" s="89"/>
      <c r="M62777" s="88"/>
      <c r="O62777" s="90"/>
      <c r="P62777" s="90"/>
      <c r="Q62777" s="90"/>
    </row>
    <row r="62778" spans="4:17" x14ac:dyDescent="0.25">
      <c r="D62778" s="87"/>
      <c r="J62778" s="88"/>
      <c r="K62778" s="89"/>
      <c r="M62778" s="88"/>
      <c r="O62778" s="90"/>
      <c r="P62778" s="90"/>
      <c r="Q62778" s="90"/>
    </row>
    <row r="62779" spans="4:17" x14ac:dyDescent="0.25">
      <c r="D62779" s="87"/>
      <c r="J62779" s="88"/>
      <c r="K62779" s="89"/>
      <c r="M62779" s="88"/>
      <c r="O62779" s="90"/>
      <c r="P62779" s="90"/>
      <c r="Q62779" s="90"/>
    </row>
    <row r="62780" spans="4:17" x14ac:dyDescent="0.25">
      <c r="D62780" s="87"/>
      <c r="J62780" s="88"/>
      <c r="K62780" s="89"/>
      <c r="M62780" s="88"/>
      <c r="O62780" s="90"/>
      <c r="P62780" s="90"/>
      <c r="Q62780" s="90"/>
    </row>
    <row r="62781" spans="4:17" x14ac:dyDescent="0.25">
      <c r="D62781" s="87"/>
      <c r="J62781" s="88"/>
      <c r="K62781" s="89"/>
      <c r="M62781" s="88"/>
      <c r="O62781" s="90"/>
      <c r="P62781" s="90"/>
      <c r="Q62781" s="90"/>
    </row>
    <row r="62782" spans="4:17" x14ac:dyDescent="0.25">
      <c r="D62782" s="87"/>
      <c r="J62782" s="88"/>
      <c r="K62782" s="89"/>
      <c r="M62782" s="88"/>
      <c r="O62782" s="90"/>
      <c r="P62782" s="90"/>
      <c r="Q62782" s="90"/>
    </row>
    <row r="62783" spans="4:17" x14ac:dyDescent="0.25">
      <c r="D62783" s="87"/>
      <c r="J62783" s="88"/>
      <c r="K62783" s="89"/>
      <c r="M62783" s="88"/>
      <c r="O62783" s="90"/>
      <c r="P62783" s="90"/>
      <c r="Q62783" s="90"/>
    </row>
    <row r="62784" spans="4:17" x14ac:dyDescent="0.25">
      <c r="D62784" s="87"/>
      <c r="J62784" s="88"/>
      <c r="K62784" s="89"/>
      <c r="M62784" s="88"/>
      <c r="O62784" s="90"/>
      <c r="P62784" s="90"/>
      <c r="Q62784" s="90"/>
    </row>
    <row r="62785" spans="4:17" x14ac:dyDescent="0.25">
      <c r="D62785" s="87"/>
      <c r="J62785" s="88"/>
      <c r="K62785" s="89"/>
      <c r="M62785" s="88"/>
      <c r="O62785" s="90"/>
      <c r="P62785" s="90"/>
      <c r="Q62785" s="90"/>
    </row>
    <row r="62786" spans="4:17" x14ac:dyDescent="0.25">
      <c r="D62786" s="87"/>
      <c r="J62786" s="88"/>
      <c r="K62786" s="89"/>
      <c r="M62786" s="88"/>
      <c r="O62786" s="90"/>
      <c r="P62786" s="90"/>
      <c r="Q62786" s="90"/>
    </row>
    <row r="62787" spans="4:17" x14ac:dyDescent="0.25">
      <c r="D62787" s="87"/>
      <c r="J62787" s="88"/>
      <c r="K62787" s="89"/>
      <c r="M62787" s="88"/>
      <c r="O62787" s="90"/>
      <c r="P62787" s="90"/>
      <c r="Q62787" s="90"/>
    </row>
    <row r="62788" spans="4:17" x14ac:dyDescent="0.25">
      <c r="D62788" s="87"/>
      <c r="J62788" s="88"/>
      <c r="K62788" s="89"/>
      <c r="M62788" s="88"/>
      <c r="O62788" s="90"/>
      <c r="P62788" s="90"/>
      <c r="Q62788" s="90"/>
    </row>
    <row r="62789" spans="4:17" x14ac:dyDescent="0.25">
      <c r="D62789" s="87"/>
      <c r="J62789" s="88"/>
      <c r="K62789" s="89"/>
      <c r="M62789" s="88"/>
      <c r="O62789" s="90"/>
      <c r="P62789" s="90"/>
      <c r="Q62789" s="90"/>
    </row>
    <row r="62790" spans="4:17" x14ac:dyDescent="0.25">
      <c r="D62790" s="87"/>
      <c r="J62790" s="88"/>
      <c r="K62790" s="89"/>
      <c r="M62790" s="88"/>
      <c r="O62790" s="90"/>
      <c r="P62790" s="90"/>
      <c r="Q62790" s="90"/>
    </row>
    <row r="62791" spans="4:17" x14ac:dyDescent="0.25">
      <c r="D62791" s="87"/>
      <c r="J62791" s="88"/>
      <c r="K62791" s="89"/>
      <c r="M62791" s="88"/>
      <c r="O62791" s="90"/>
      <c r="P62791" s="90"/>
      <c r="Q62791" s="90"/>
    </row>
    <row r="62792" spans="4:17" x14ac:dyDescent="0.25">
      <c r="D62792" s="87"/>
      <c r="J62792" s="88"/>
      <c r="K62792" s="89"/>
      <c r="M62792" s="88"/>
      <c r="O62792" s="90"/>
      <c r="P62792" s="90"/>
      <c r="Q62792" s="90"/>
    </row>
    <row r="62793" spans="4:17" x14ac:dyDescent="0.25">
      <c r="D62793" s="87"/>
      <c r="J62793" s="88"/>
      <c r="K62793" s="89"/>
      <c r="M62793" s="88"/>
      <c r="O62793" s="90"/>
      <c r="P62793" s="90"/>
      <c r="Q62793" s="90"/>
    </row>
    <row r="62794" spans="4:17" x14ac:dyDescent="0.25">
      <c r="D62794" s="87"/>
      <c r="J62794" s="88"/>
      <c r="K62794" s="89"/>
      <c r="M62794" s="88"/>
      <c r="O62794" s="90"/>
      <c r="P62794" s="90"/>
      <c r="Q62794" s="90"/>
    </row>
    <row r="62795" spans="4:17" x14ac:dyDescent="0.25">
      <c r="D62795" s="87"/>
      <c r="J62795" s="88"/>
      <c r="K62795" s="89"/>
      <c r="M62795" s="88"/>
      <c r="O62795" s="90"/>
      <c r="P62795" s="90"/>
      <c r="Q62795" s="90"/>
    </row>
    <row r="62796" spans="4:17" x14ac:dyDescent="0.25">
      <c r="D62796" s="87"/>
      <c r="J62796" s="88"/>
      <c r="K62796" s="89"/>
      <c r="M62796" s="88"/>
      <c r="O62796" s="90"/>
      <c r="P62796" s="90"/>
      <c r="Q62796" s="90"/>
    </row>
    <row r="62797" spans="4:17" x14ac:dyDescent="0.25">
      <c r="D62797" s="87"/>
      <c r="J62797" s="88"/>
      <c r="K62797" s="89"/>
      <c r="M62797" s="88"/>
      <c r="O62797" s="90"/>
      <c r="P62797" s="90"/>
      <c r="Q62797" s="90"/>
    </row>
    <row r="62798" spans="4:17" x14ac:dyDescent="0.25">
      <c r="D62798" s="87"/>
      <c r="J62798" s="88"/>
      <c r="K62798" s="89"/>
      <c r="M62798" s="88"/>
      <c r="O62798" s="90"/>
      <c r="P62798" s="90"/>
      <c r="Q62798" s="90"/>
    </row>
    <row r="62799" spans="4:17" x14ac:dyDescent="0.25">
      <c r="D62799" s="87"/>
      <c r="J62799" s="88"/>
      <c r="K62799" s="89"/>
      <c r="M62799" s="88"/>
      <c r="O62799" s="90"/>
      <c r="P62799" s="90"/>
      <c r="Q62799" s="90"/>
    </row>
    <row r="62800" spans="4:17" x14ac:dyDescent="0.25">
      <c r="D62800" s="87"/>
      <c r="J62800" s="88"/>
      <c r="K62800" s="89"/>
      <c r="M62800" s="88"/>
      <c r="O62800" s="90"/>
      <c r="P62800" s="90"/>
      <c r="Q62800" s="90"/>
    </row>
    <row r="62801" spans="4:17" x14ac:dyDescent="0.25">
      <c r="D62801" s="87"/>
      <c r="J62801" s="88"/>
      <c r="K62801" s="89"/>
      <c r="M62801" s="88"/>
      <c r="O62801" s="90"/>
      <c r="P62801" s="90"/>
      <c r="Q62801" s="90"/>
    </row>
    <row r="62802" spans="4:17" x14ac:dyDescent="0.25">
      <c r="D62802" s="87"/>
      <c r="J62802" s="88"/>
      <c r="K62802" s="89"/>
      <c r="M62802" s="88"/>
      <c r="O62802" s="90"/>
      <c r="P62802" s="90"/>
      <c r="Q62802" s="90"/>
    </row>
    <row r="62803" spans="4:17" x14ac:dyDescent="0.25">
      <c r="D62803" s="87"/>
      <c r="J62803" s="88"/>
      <c r="K62803" s="89"/>
      <c r="M62803" s="88"/>
      <c r="O62803" s="90"/>
      <c r="P62803" s="90"/>
      <c r="Q62803" s="90"/>
    </row>
    <row r="62804" spans="4:17" x14ac:dyDescent="0.25">
      <c r="D62804" s="87"/>
      <c r="J62804" s="88"/>
      <c r="K62804" s="89"/>
      <c r="M62804" s="88"/>
      <c r="O62804" s="90"/>
      <c r="P62804" s="90"/>
      <c r="Q62804" s="90"/>
    </row>
    <row r="62805" spans="4:17" x14ac:dyDescent="0.25">
      <c r="D62805" s="87"/>
      <c r="J62805" s="88"/>
      <c r="K62805" s="89"/>
      <c r="M62805" s="88"/>
      <c r="O62805" s="90"/>
      <c r="P62805" s="90"/>
      <c r="Q62805" s="90"/>
    </row>
    <row r="62806" spans="4:17" x14ac:dyDescent="0.25">
      <c r="D62806" s="87"/>
      <c r="J62806" s="88"/>
      <c r="K62806" s="89"/>
      <c r="M62806" s="88"/>
      <c r="O62806" s="90"/>
      <c r="P62806" s="90"/>
      <c r="Q62806" s="90"/>
    </row>
    <row r="62807" spans="4:17" x14ac:dyDescent="0.25">
      <c r="D62807" s="87"/>
      <c r="J62807" s="88"/>
      <c r="K62807" s="89"/>
      <c r="M62807" s="88"/>
      <c r="O62807" s="90"/>
      <c r="P62807" s="90"/>
      <c r="Q62807" s="90"/>
    </row>
    <row r="62808" spans="4:17" x14ac:dyDescent="0.25">
      <c r="D62808" s="87"/>
      <c r="J62808" s="88"/>
      <c r="K62808" s="89"/>
      <c r="M62808" s="88"/>
      <c r="O62808" s="90"/>
      <c r="P62808" s="90"/>
      <c r="Q62808" s="90"/>
    </row>
    <row r="62809" spans="4:17" x14ac:dyDescent="0.25">
      <c r="D62809" s="87"/>
      <c r="J62809" s="88"/>
      <c r="K62809" s="89"/>
      <c r="M62809" s="88"/>
      <c r="O62809" s="90"/>
      <c r="P62809" s="90"/>
      <c r="Q62809" s="90"/>
    </row>
    <row r="62810" spans="4:17" x14ac:dyDescent="0.25">
      <c r="D62810" s="87"/>
      <c r="J62810" s="88"/>
      <c r="K62810" s="89"/>
      <c r="M62810" s="88"/>
      <c r="O62810" s="90"/>
      <c r="P62810" s="90"/>
      <c r="Q62810" s="90"/>
    </row>
    <row r="62811" spans="4:17" x14ac:dyDescent="0.25">
      <c r="D62811" s="87"/>
      <c r="J62811" s="88"/>
      <c r="K62811" s="89"/>
      <c r="M62811" s="88"/>
      <c r="O62811" s="90"/>
      <c r="P62811" s="90"/>
      <c r="Q62811" s="90"/>
    </row>
    <row r="62812" spans="4:17" x14ac:dyDescent="0.25">
      <c r="D62812" s="87"/>
      <c r="J62812" s="88"/>
      <c r="K62812" s="89"/>
      <c r="M62812" s="88"/>
      <c r="O62812" s="90"/>
      <c r="P62812" s="90"/>
      <c r="Q62812" s="90"/>
    </row>
    <row r="62813" spans="4:17" x14ac:dyDescent="0.25">
      <c r="D62813" s="87"/>
      <c r="J62813" s="88"/>
      <c r="K62813" s="89"/>
      <c r="M62813" s="88"/>
      <c r="O62813" s="90"/>
      <c r="P62813" s="90"/>
      <c r="Q62813" s="90"/>
    </row>
    <row r="62814" spans="4:17" x14ac:dyDescent="0.25">
      <c r="D62814" s="87"/>
      <c r="J62814" s="88"/>
      <c r="K62814" s="89"/>
      <c r="M62814" s="88"/>
      <c r="O62814" s="90"/>
      <c r="P62814" s="90"/>
      <c r="Q62814" s="90"/>
    </row>
    <row r="62815" spans="4:17" x14ac:dyDescent="0.25">
      <c r="D62815" s="87"/>
      <c r="J62815" s="88"/>
      <c r="K62815" s="89"/>
      <c r="M62815" s="88"/>
      <c r="O62815" s="90"/>
      <c r="P62815" s="90"/>
      <c r="Q62815" s="90"/>
    </row>
    <row r="62816" spans="4:17" x14ac:dyDescent="0.25">
      <c r="D62816" s="87"/>
      <c r="J62816" s="88"/>
      <c r="K62816" s="89"/>
      <c r="M62816" s="88"/>
      <c r="O62816" s="90"/>
      <c r="P62816" s="90"/>
      <c r="Q62816" s="90"/>
    </row>
    <row r="62817" spans="4:17" x14ac:dyDescent="0.25">
      <c r="D62817" s="87"/>
      <c r="J62817" s="88"/>
      <c r="K62817" s="89"/>
      <c r="M62817" s="88"/>
      <c r="O62817" s="90"/>
      <c r="P62817" s="90"/>
      <c r="Q62817" s="90"/>
    </row>
    <row r="62818" spans="4:17" x14ac:dyDescent="0.25">
      <c r="D62818" s="87"/>
      <c r="J62818" s="88"/>
      <c r="K62818" s="89"/>
      <c r="M62818" s="88"/>
      <c r="O62818" s="90"/>
      <c r="P62818" s="90"/>
      <c r="Q62818" s="90"/>
    </row>
    <row r="62819" spans="4:17" x14ac:dyDescent="0.25">
      <c r="D62819" s="87"/>
      <c r="J62819" s="88"/>
      <c r="K62819" s="89"/>
      <c r="M62819" s="88"/>
      <c r="O62819" s="90"/>
      <c r="P62819" s="90"/>
      <c r="Q62819" s="90"/>
    </row>
    <row r="62820" spans="4:17" x14ac:dyDescent="0.25">
      <c r="D62820" s="87"/>
      <c r="J62820" s="88"/>
      <c r="K62820" s="89"/>
      <c r="M62820" s="88"/>
      <c r="O62820" s="90"/>
      <c r="P62820" s="90"/>
      <c r="Q62820" s="90"/>
    </row>
    <row r="62821" spans="4:17" x14ac:dyDescent="0.25">
      <c r="D62821" s="87"/>
      <c r="J62821" s="88"/>
      <c r="K62821" s="89"/>
      <c r="M62821" s="88"/>
      <c r="O62821" s="90"/>
      <c r="P62821" s="90"/>
      <c r="Q62821" s="90"/>
    </row>
    <row r="62822" spans="4:17" x14ac:dyDescent="0.25">
      <c r="D62822" s="87"/>
      <c r="J62822" s="88"/>
      <c r="K62822" s="89"/>
      <c r="M62822" s="88"/>
      <c r="O62822" s="90"/>
      <c r="P62822" s="90"/>
      <c r="Q62822" s="90"/>
    </row>
    <row r="62823" spans="4:17" x14ac:dyDescent="0.25">
      <c r="D62823" s="87"/>
      <c r="J62823" s="88"/>
      <c r="K62823" s="89"/>
      <c r="M62823" s="88"/>
      <c r="O62823" s="90"/>
      <c r="P62823" s="90"/>
      <c r="Q62823" s="90"/>
    </row>
    <row r="62824" spans="4:17" x14ac:dyDescent="0.25">
      <c r="D62824" s="87"/>
      <c r="J62824" s="88"/>
      <c r="K62824" s="89"/>
      <c r="M62824" s="88"/>
      <c r="O62824" s="90"/>
      <c r="P62824" s="90"/>
      <c r="Q62824" s="90"/>
    </row>
    <row r="62825" spans="4:17" x14ac:dyDescent="0.25">
      <c r="D62825" s="87"/>
      <c r="J62825" s="88"/>
      <c r="K62825" s="89"/>
      <c r="M62825" s="88"/>
      <c r="O62825" s="90"/>
      <c r="P62825" s="90"/>
      <c r="Q62825" s="90"/>
    </row>
    <row r="62826" spans="4:17" x14ac:dyDescent="0.25">
      <c r="D62826" s="87"/>
      <c r="J62826" s="88"/>
      <c r="K62826" s="89"/>
      <c r="M62826" s="88"/>
      <c r="O62826" s="90"/>
      <c r="P62826" s="90"/>
      <c r="Q62826" s="90"/>
    </row>
    <row r="62827" spans="4:17" x14ac:dyDescent="0.25">
      <c r="D62827" s="87"/>
      <c r="J62827" s="88"/>
      <c r="K62827" s="89"/>
      <c r="M62827" s="88"/>
      <c r="O62827" s="90"/>
      <c r="P62827" s="90"/>
      <c r="Q62827" s="90"/>
    </row>
    <row r="62828" spans="4:17" x14ac:dyDescent="0.25">
      <c r="D62828" s="87"/>
      <c r="J62828" s="88"/>
      <c r="K62828" s="89"/>
      <c r="M62828" s="88"/>
      <c r="O62828" s="90"/>
      <c r="P62828" s="90"/>
      <c r="Q62828" s="90"/>
    </row>
    <row r="62829" spans="4:17" x14ac:dyDescent="0.25">
      <c r="D62829" s="87"/>
      <c r="J62829" s="88"/>
      <c r="K62829" s="89"/>
      <c r="M62829" s="88"/>
      <c r="O62829" s="90"/>
      <c r="P62829" s="90"/>
      <c r="Q62829" s="90"/>
    </row>
    <row r="62830" spans="4:17" x14ac:dyDescent="0.25">
      <c r="D62830" s="87"/>
      <c r="J62830" s="88"/>
      <c r="K62830" s="89"/>
      <c r="M62830" s="88"/>
      <c r="O62830" s="90"/>
      <c r="P62830" s="90"/>
      <c r="Q62830" s="90"/>
    </row>
    <row r="62831" spans="4:17" x14ac:dyDescent="0.25">
      <c r="D62831" s="87"/>
      <c r="J62831" s="88"/>
      <c r="K62831" s="89"/>
      <c r="M62831" s="88"/>
      <c r="O62831" s="90"/>
      <c r="P62831" s="90"/>
      <c r="Q62831" s="90"/>
    </row>
    <row r="62832" spans="4:17" x14ac:dyDescent="0.25">
      <c r="D62832" s="87"/>
      <c r="J62832" s="88"/>
      <c r="K62832" s="89"/>
      <c r="M62832" s="88"/>
      <c r="O62832" s="90"/>
      <c r="P62832" s="90"/>
      <c r="Q62832" s="90"/>
    </row>
    <row r="62833" spans="4:17" x14ac:dyDescent="0.25">
      <c r="D62833" s="87"/>
      <c r="J62833" s="88"/>
      <c r="K62833" s="89"/>
      <c r="M62833" s="88"/>
      <c r="O62833" s="90"/>
      <c r="P62833" s="90"/>
      <c r="Q62833" s="90"/>
    </row>
    <row r="62834" spans="4:17" x14ac:dyDescent="0.25">
      <c r="D62834" s="87"/>
      <c r="J62834" s="88"/>
      <c r="K62834" s="89"/>
      <c r="M62834" s="88"/>
      <c r="O62834" s="90"/>
      <c r="P62834" s="90"/>
      <c r="Q62834" s="90"/>
    </row>
    <row r="62835" spans="4:17" x14ac:dyDescent="0.25">
      <c r="D62835" s="87"/>
      <c r="J62835" s="88"/>
      <c r="K62835" s="89"/>
      <c r="M62835" s="88"/>
      <c r="O62835" s="90"/>
      <c r="P62835" s="90"/>
      <c r="Q62835" s="90"/>
    </row>
    <row r="62836" spans="4:17" x14ac:dyDescent="0.25">
      <c r="D62836" s="87"/>
      <c r="J62836" s="88"/>
      <c r="K62836" s="89"/>
      <c r="M62836" s="88"/>
      <c r="O62836" s="90"/>
      <c r="P62836" s="90"/>
      <c r="Q62836" s="90"/>
    </row>
    <row r="62837" spans="4:17" x14ac:dyDescent="0.25">
      <c r="D62837" s="87"/>
      <c r="J62837" s="88"/>
      <c r="K62837" s="89"/>
      <c r="M62837" s="88"/>
      <c r="O62837" s="90"/>
      <c r="P62837" s="90"/>
      <c r="Q62837" s="90"/>
    </row>
    <row r="62838" spans="4:17" x14ac:dyDescent="0.25">
      <c r="D62838" s="87"/>
      <c r="J62838" s="88"/>
      <c r="K62838" s="89"/>
      <c r="M62838" s="88"/>
      <c r="O62838" s="90"/>
      <c r="P62838" s="90"/>
      <c r="Q62838" s="90"/>
    </row>
    <row r="62839" spans="4:17" x14ac:dyDescent="0.25">
      <c r="D62839" s="87"/>
      <c r="J62839" s="88"/>
      <c r="K62839" s="89"/>
      <c r="M62839" s="88"/>
      <c r="O62839" s="90"/>
      <c r="P62839" s="90"/>
      <c r="Q62839" s="90"/>
    </row>
    <row r="62840" spans="4:17" x14ac:dyDescent="0.25">
      <c r="D62840" s="87"/>
      <c r="J62840" s="88"/>
      <c r="K62840" s="89"/>
      <c r="M62840" s="88"/>
      <c r="O62840" s="90"/>
      <c r="P62840" s="90"/>
      <c r="Q62840" s="90"/>
    </row>
    <row r="62841" spans="4:17" x14ac:dyDescent="0.25">
      <c r="D62841" s="87"/>
      <c r="J62841" s="88"/>
      <c r="K62841" s="89"/>
      <c r="M62841" s="88"/>
      <c r="O62841" s="90"/>
      <c r="P62841" s="90"/>
      <c r="Q62841" s="90"/>
    </row>
    <row r="62842" spans="4:17" x14ac:dyDescent="0.25">
      <c r="D62842" s="87"/>
      <c r="J62842" s="88"/>
      <c r="K62842" s="89"/>
      <c r="M62842" s="88"/>
      <c r="O62842" s="90"/>
      <c r="P62842" s="90"/>
      <c r="Q62842" s="90"/>
    </row>
    <row r="62843" spans="4:17" x14ac:dyDescent="0.25">
      <c r="D62843" s="87"/>
      <c r="J62843" s="88"/>
      <c r="K62843" s="89"/>
      <c r="M62843" s="88"/>
      <c r="O62843" s="90"/>
      <c r="P62843" s="90"/>
      <c r="Q62843" s="90"/>
    </row>
    <row r="62844" spans="4:17" x14ac:dyDescent="0.25">
      <c r="D62844" s="87"/>
      <c r="J62844" s="88"/>
      <c r="K62844" s="89"/>
      <c r="M62844" s="88"/>
      <c r="O62844" s="90"/>
      <c r="P62844" s="90"/>
      <c r="Q62844" s="90"/>
    </row>
    <row r="62845" spans="4:17" x14ac:dyDescent="0.25">
      <c r="D62845" s="87"/>
      <c r="J62845" s="88"/>
      <c r="K62845" s="89"/>
      <c r="M62845" s="88"/>
      <c r="O62845" s="90"/>
      <c r="P62845" s="90"/>
      <c r="Q62845" s="90"/>
    </row>
    <row r="62846" spans="4:17" x14ac:dyDescent="0.25">
      <c r="D62846" s="87"/>
      <c r="J62846" s="88"/>
      <c r="K62846" s="89"/>
      <c r="M62846" s="88"/>
      <c r="O62846" s="90"/>
      <c r="P62846" s="90"/>
      <c r="Q62846" s="90"/>
    </row>
    <row r="62847" spans="4:17" x14ac:dyDescent="0.25">
      <c r="D62847" s="87"/>
      <c r="J62847" s="88"/>
      <c r="K62847" s="89"/>
      <c r="M62847" s="88"/>
      <c r="O62847" s="90"/>
      <c r="P62847" s="90"/>
      <c r="Q62847" s="90"/>
    </row>
    <row r="62848" spans="4:17" x14ac:dyDescent="0.25">
      <c r="D62848" s="87"/>
      <c r="J62848" s="88"/>
      <c r="K62848" s="89"/>
      <c r="M62848" s="88"/>
      <c r="O62848" s="90"/>
      <c r="P62848" s="90"/>
      <c r="Q62848" s="90"/>
    </row>
    <row r="62849" spans="4:17" x14ac:dyDescent="0.25">
      <c r="D62849" s="87"/>
      <c r="J62849" s="88"/>
      <c r="K62849" s="89"/>
      <c r="M62849" s="88"/>
      <c r="O62849" s="90"/>
      <c r="P62849" s="90"/>
      <c r="Q62849" s="90"/>
    </row>
    <row r="62850" spans="4:17" x14ac:dyDescent="0.25">
      <c r="D62850" s="87"/>
      <c r="J62850" s="88"/>
      <c r="K62850" s="89"/>
      <c r="M62850" s="88"/>
      <c r="O62850" s="90"/>
      <c r="P62850" s="90"/>
      <c r="Q62850" s="90"/>
    </row>
    <row r="62851" spans="4:17" x14ac:dyDescent="0.25">
      <c r="D62851" s="87"/>
      <c r="J62851" s="88"/>
      <c r="K62851" s="89"/>
      <c r="M62851" s="88"/>
      <c r="O62851" s="90"/>
      <c r="P62851" s="90"/>
      <c r="Q62851" s="90"/>
    </row>
    <row r="62852" spans="4:17" x14ac:dyDescent="0.25">
      <c r="D62852" s="87"/>
      <c r="J62852" s="88"/>
      <c r="K62852" s="89"/>
      <c r="M62852" s="88"/>
      <c r="O62852" s="90"/>
      <c r="P62852" s="90"/>
      <c r="Q62852" s="90"/>
    </row>
    <row r="62853" spans="4:17" x14ac:dyDescent="0.25">
      <c r="D62853" s="87"/>
      <c r="J62853" s="88"/>
      <c r="K62853" s="89"/>
      <c r="M62853" s="88"/>
      <c r="O62853" s="90"/>
      <c r="P62853" s="90"/>
      <c r="Q62853" s="90"/>
    </row>
    <row r="62854" spans="4:17" x14ac:dyDescent="0.25">
      <c r="D62854" s="87"/>
      <c r="J62854" s="88"/>
      <c r="K62854" s="89"/>
      <c r="M62854" s="88"/>
      <c r="O62854" s="90"/>
      <c r="P62854" s="90"/>
      <c r="Q62854" s="90"/>
    </row>
    <row r="62855" spans="4:17" x14ac:dyDescent="0.25">
      <c r="D62855" s="87"/>
      <c r="J62855" s="88"/>
      <c r="K62855" s="89"/>
      <c r="M62855" s="88"/>
      <c r="O62855" s="90"/>
      <c r="P62855" s="90"/>
      <c r="Q62855" s="90"/>
    </row>
    <row r="62856" spans="4:17" x14ac:dyDescent="0.25">
      <c r="D62856" s="87"/>
      <c r="J62856" s="88"/>
      <c r="K62856" s="89"/>
      <c r="M62856" s="88"/>
      <c r="O62856" s="90"/>
      <c r="P62856" s="90"/>
      <c r="Q62856" s="90"/>
    </row>
    <row r="62857" spans="4:17" x14ac:dyDescent="0.25">
      <c r="D62857" s="87"/>
      <c r="J62857" s="88"/>
      <c r="K62857" s="89"/>
      <c r="M62857" s="88"/>
      <c r="O62857" s="90"/>
      <c r="P62857" s="90"/>
      <c r="Q62857" s="90"/>
    </row>
    <row r="62858" spans="4:17" x14ac:dyDescent="0.25">
      <c r="D62858" s="87"/>
      <c r="J62858" s="88"/>
      <c r="K62858" s="89"/>
      <c r="M62858" s="88"/>
      <c r="O62858" s="90"/>
      <c r="P62858" s="90"/>
      <c r="Q62858" s="90"/>
    </row>
    <row r="62859" spans="4:17" x14ac:dyDescent="0.25">
      <c r="D62859" s="87"/>
      <c r="J62859" s="88"/>
      <c r="K62859" s="89"/>
      <c r="M62859" s="88"/>
      <c r="O62859" s="90"/>
      <c r="P62859" s="90"/>
      <c r="Q62859" s="90"/>
    </row>
    <row r="62860" spans="4:17" x14ac:dyDescent="0.25">
      <c r="D62860" s="87"/>
      <c r="J62860" s="88"/>
      <c r="K62860" s="89"/>
      <c r="M62860" s="88"/>
      <c r="O62860" s="90"/>
      <c r="P62860" s="90"/>
      <c r="Q62860" s="90"/>
    </row>
    <row r="62861" spans="4:17" x14ac:dyDescent="0.25">
      <c r="D62861" s="87"/>
      <c r="J62861" s="88"/>
      <c r="K62861" s="89"/>
      <c r="M62861" s="88"/>
      <c r="O62861" s="90"/>
      <c r="P62861" s="90"/>
      <c r="Q62861" s="90"/>
    </row>
    <row r="62862" spans="4:17" x14ac:dyDescent="0.25">
      <c r="D62862" s="87"/>
      <c r="J62862" s="88"/>
      <c r="K62862" s="89"/>
      <c r="M62862" s="88"/>
      <c r="O62862" s="90"/>
      <c r="P62862" s="90"/>
      <c r="Q62862" s="90"/>
    </row>
    <row r="62863" spans="4:17" x14ac:dyDescent="0.25">
      <c r="D62863" s="87"/>
      <c r="J62863" s="88"/>
      <c r="K62863" s="89"/>
      <c r="M62863" s="88"/>
      <c r="O62863" s="90"/>
      <c r="P62863" s="90"/>
      <c r="Q62863" s="90"/>
    </row>
    <row r="62864" spans="4:17" x14ac:dyDescent="0.25">
      <c r="D62864" s="87"/>
      <c r="J62864" s="88"/>
      <c r="K62864" s="89"/>
      <c r="M62864" s="88"/>
      <c r="O62864" s="90"/>
      <c r="P62864" s="90"/>
      <c r="Q62864" s="90"/>
    </row>
    <row r="62865" spans="4:17" x14ac:dyDescent="0.25">
      <c r="D62865" s="87"/>
      <c r="J62865" s="88"/>
      <c r="K62865" s="89"/>
      <c r="M62865" s="88"/>
      <c r="O62865" s="90"/>
      <c r="P62865" s="90"/>
      <c r="Q62865" s="90"/>
    </row>
    <row r="62866" spans="4:17" x14ac:dyDescent="0.25">
      <c r="D62866" s="87"/>
      <c r="J62866" s="88"/>
      <c r="K62866" s="89"/>
      <c r="M62866" s="88"/>
      <c r="O62866" s="90"/>
      <c r="P62866" s="90"/>
      <c r="Q62866" s="90"/>
    </row>
    <row r="62867" spans="4:17" x14ac:dyDescent="0.25">
      <c r="D62867" s="87"/>
      <c r="J62867" s="88"/>
      <c r="K62867" s="89"/>
      <c r="M62867" s="88"/>
      <c r="O62867" s="90"/>
      <c r="P62867" s="90"/>
      <c r="Q62867" s="90"/>
    </row>
    <row r="62868" spans="4:17" x14ac:dyDescent="0.25">
      <c r="D62868" s="87"/>
      <c r="J62868" s="88"/>
      <c r="K62868" s="89"/>
      <c r="M62868" s="88"/>
      <c r="O62868" s="90"/>
      <c r="P62868" s="90"/>
      <c r="Q62868" s="90"/>
    </row>
    <row r="62869" spans="4:17" x14ac:dyDescent="0.25">
      <c r="D62869" s="87"/>
      <c r="J62869" s="88"/>
      <c r="K62869" s="89"/>
      <c r="M62869" s="88"/>
      <c r="O62869" s="90"/>
      <c r="P62869" s="90"/>
      <c r="Q62869" s="90"/>
    </row>
    <row r="62870" spans="4:17" x14ac:dyDescent="0.25">
      <c r="D62870" s="87"/>
      <c r="J62870" s="88"/>
      <c r="K62870" s="89"/>
      <c r="M62870" s="88"/>
      <c r="O62870" s="90"/>
      <c r="P62870" s="90"/>
      <c r="Q62870" s="90"/>
    </row>
    <row r="62871" spans="4:17" x14ac:dyDescent="0.25">
      <c r="D62871" s="87"/>
      <c r="J62871" s="88"/>
      <c r="K62871" s="89"/>
      <c r="M62871" s="88"/>
      <c r="O62871" s="90"/>
      <c r="P62871" s="90"/>
      <c r="Q62871" s="90"/>
    </row>
    <row r="62872" spans="4:17" x14ac:dyDescent="0.25">
      <c r="D62872" s="87"/>
      <c r="J62872" s="88"/>
      <c r="K62872" s="89"/>
      <c r="M62872" s="88"/>
      <c r="O62872" s="90"/>
      <c r="P62872" s="90"/>
      <c r="Q62872" s="90"/>
    </row>
    <row r="62873" spans="4:17" x14ac:dyDescent="0.25">
      <c r="D62873" s="87"/>
      <c r="J62873" s="88"/>
      <c r="K62873" s="89"/>
      <c r="M62873" s="88"/>
      <c r="O62873" s="90"/>
      <c r="P62873" s="90"/>
      <c r="Q62873" s="90"/>
    </row>
    <row r="62874" spans="4:17" x14ac:dyDescent="0.25">
      <c r="D62874" s="87"/>
      <c r="J62874" s="88"/>
      <c r="K62874" s="89"/>
      <c r="M62874" s="88"/>
      <c r="O62874" s="90"/>
      <c r="P62874" s="90"/>
      <c r="Q62874" s="90"/>
    </row>
    <row r="62875" spans="4:17" x14ac:dyDescent="0.25">
      <c r="D62875" s="87"/>
      <c r="J62875" s="88"/>
      <c r="K62875" s="89"/>
      <c r="M62875" s="88"/>
      <c r="O62875" s="90"/>
      <c r="P62875" s="90"/>
      <c r="Q62875" s="90"/>
    </row>
    <row r="62876" spans="4:17" x14ac:dyDescent="0.25">
      <c r="D62876" s="87"/>
      <c r="J62876" s="88"/>
      <c r="K62876" s="89"/>
      <c r="M62876" s="88"/>
      <c r="O62876" s="90"/>
      <c r="P62876" s="90"/>
      <c r="Q62876" s="90"/>
    </row>
    <row r="62877" spans="4:17" x14ac:dyDescent="0.25">
      <c r="D62877" s="87"/>
      <c r="J62877" s="88"/>
      <c r="K62877" s="89"/>
      <c r="M62877" s="88"/>
      <c r="O62877" s="90"/>
      <c r="P62877" s="90"/>
      <c r="Q62877" s="90"/>
    </row>
    <row r="62878" spans="4:17" x14ac:dyDescent="0.25">
      <c r="D62878" s="87"/>
      <c r="J62878" s="88"/>
      <c r="K62878" s="89"/>
      <c r="M62878" s="88"/>
      <c r="O62878" s="90"/>
      <c r="P62878" s="90"/>
      <c r="Q62878" s="90"/>
    </row>
    <row r="62879" spans="4:17" x14ac:dyDescent="0.25">
      <c r="D62879" s="87"/>
      <c r="J62879" s="88"/>
      <c r="K62879" s="89"/>
      <c r="M62879" s="88"/>
      <c r="O62879" s="90"/>
      <c r="P62879" s="90"/>
      <c r="Q62879" s="90"/>
    </row>
    <row r="62880" spans="4:17" x14ac:dyDescent="0.25">
      <c r="D62880" s="87"/>
      <c r="J62880" s="88"/>
      <c r="K62880" s="89"/>
      <c r="M62880" s="88"/>
      <c r="O62880" s="90"/>
      <c r="P62880" s="90"/>
      <c r="Q62880" s="90"/>
    </row>
    <row r="62881" spans="4:17" x14ac:dyDescent="0.25">
      <c r="D62881" s="87"/>
      <c r="J62881" s="88"/>
      <c r="K62881" s="89"/>
      <c r="M62881" s="88"/>
      <c r="O62881" s="90"/>
      <c r="P62881" s="90"/>
      <c r="Q62881" s="90"/>
    </row>
    <row r="62882" spans="4:17" x14ac:dyDescent="0.25">
      <c r="D62882" s="87"/>
      <c r="J62882" s="88"/>
      <c r="K62882" s="89"/>
      <c r="M62882" s="88"/>
      <c r="O62882" s="90"/>
      <c r="P62882" s="90"/>
      <c r="Q62882" s="90"/>
    </row>
    <row r="62883" spans="4:17" x14ac:dyDescent="0.25">
      <c r="D62883" s="87"/>
      <c r="J62883" s="88"/>
      <c r="K62883" s="89"/>
      <c r="M62883" s="88"/>
      <c r="O62883" s="90"/>
      <c r="P62883" s="90"/>
      <c r="Q62883" s="90"/>
    </row>
    <row r="62884" spans="4:17" x14ac:dyDescent="0.25">
      <c r="D62884" s="87"/>
      <c r="J62884" s="88"/>
      <c r="K62884" s="89"/>
      <c r="M62884" s="88"/>
      <c r="O62884" s="90"/>
      <c r="P62884" s="90"/>
      <c r="Q62884" s="90"/>
    </row>
    <row r="62885" spans="4:17" x14ac:dyDescent="0.25">
      <c r="D62885" s="87"/>
      <c r="J62885" s="88"/>
      <c r="K62885" s="89"/>
      <c r="M62885" s="88"/>
      <c r="O62885" s="90"/>
      <c r="P62885" s="90"/>
      <c r="Q62885" s="90"/>
    </row>
    <row r="62886" spans="4:17" x14ac:dyDescent="0.25">
      <c r="D62886" s="87"/>
      <c r="J62886" s="88"/>
      <c r="K62886" s="89"/>
      <c r="M62886" s="88"/>
      <c r="O62886" s="90"/>
      <c r="P62886" s="90"/>
      <c r="Q62886" s="90"/>
    </row>
    <row r="62887" spans="4:17" x14ac:dyDescent="0.25">
      <c r="D62887" s="87"/>
      <c r="J62887" s="88"/>
      <c r="K62887" s="89"/>
      <c r="M62887" s="88"/>
      <c r="O62887" s="90"/>
      <c r="P62887" s="90"/>
      <c r="Q62887" s="90"/>
    </row>
    <row r="62888" spans="4:17" x14ac:dyDescent="0.25">
      <c r="D62888" s="87"/>
      <c r="J62888" s="88"/>
      <c r="K62888" s="89"/>
      <c r="M62888" s="88"/>
      <c r="O62888" s="90"/>
      <c r="P62888" s="90"/>
      <c r="Q62888" s="90"/>
    </row>
    <row r="62889" spans="4:17" x14ac:dyDescent="0.25">
      <c r="D62889" s="87"/>
      <c r="J62889" s="88"/>
      <c r="K62889" s="89"/>
      <c r="M62889" s="88"/>
      <c r="O62889" s="90"/>
      <c r="P62889" s="90"/>
      <c r="Q62889" s="90"/>
    </row>
    <row r="62890" spans="4:17" x14ac:dyDescent="0.25">
      <c r="D62890" s="87"/>
      <c r="J62890" s="88"/>
      <c r="K62890" s="89"/>
      <c r="M62890" s="88"/>
      <c r="O62890" s="90"/>
      <c r="P62890" s="90"/>
      <c r="Q62890" s="90"/>
    </row>
    <row r="62891" spans="4:17" x14ac:dyDescent="0.25">
      <c r="D62891" s="87"/>
      <c r="J62891" s="88"/>
      <c r="K62891" s="89"/>
      <c r="M62891" s="88"/>
      <c r="O62891" s="90"/>
      <c r="P62891" s="90"/>
      <c r="Q62891" s="90"/>
    </row>
    <row r="62892" spans="4:17" x14ac:dyDescent="0.25">
      <c r="D62892" s="87"/>
      <c r="J62892" s="88"/>
      <c r="K62892" s="89"/>
      <c r="M62892" s="88"/>
      <c r="O62892" s="90"/>
      <c r="P62892" s="90"/>
      <c r="Q62892" s="90"/>
    </row>
    <row r="62893" spans="4:17" x14ac:dyDescent="0.25">
      <c r="D62893" s="87"/>
      <c r="J62893" s="88"/>
      <c r="K62893" s="89"/>
      <c r="M62893" s="88"/>
      <c r="O62893" s="90"/>
      <c r="P62893" s="90"/>
      <c r="Q62893" s="90"/>
    </row>
    <row r="62894" spans="4:17" x14ac:dyDescent="0.25">
      <c r="D62894" s="87"/>
      <c r="J62894" s="88"/>
      <c r="K62894" s="89"/>
      <c r="M62894" s="88"/>
      <c r="O62894" s="90"/>
      <c r="P62894" s="90"/>
      <c r="Q62894" s="90"/>
    </row>
    <row r="62895" spans="4:17" x14ac:dyDescent="0.25">
      <c r="D62895" s="87"/>
      <c r="J62895" s="88"/>
      <c r="K62895" s="89"/>
      <c r="M62895" s="88"/>
      <c r="O62895" s="90"/>
      <c r="P62895" s="90"/>
      <c r="Q62895" s="90"/>
    </row>
    <row r="62896" spans="4:17" x14ac:dyDescent="0.25">
      <c r="D62896" s="87"/>
      <c r="J62896" s="88"/>
      <c r="K62896" s="89"/>
      <c r="M62896" s="88"/>
      <c r="O62896" s="90"/>
      <c r="P62896" s="90"/>
      <c r="Q62896" s="90"/>
    </row>
    <row r="62897" spans="4:17" x14ac:dyDescent="0.25">
      <c r="D62897" s="87"/>
      <c r="J62897" s="88"/>
      <c r="K62897" s="89"/>
      <c r="M62897" s="88"/>
      <c r="O62897" s="90"/>
      <c r="P62897" s="90"/>
      <c r="Q62897" s="90"/>
    </row>
    <row r="62898" spans="4:17" x14ac:dyDescent="0.25">
      <c r="D62898" s="87"/>
      <c r="J62898" s="88"/>
      <c r="K62898" s="89"/>
      <c r="M62898" s="88"/>
      <c r="O62898" s="90"/>
      <c r="P62898" s="90"/>
      <c r="Q62898" s="90"/>
    </row>
    <row r="62899" spans="4:17" x14ac:dyDescent="0.25">
      <c r="D62899" s="87"/>
      <c r="J62899" s="88"/>
      <c r="K62899" s="89"/>
      <c r="M62899" s="88"/>
      <c r="O62899" s="90"/>
      <c r="P62899" s="90"/>
      <c r="Q62899" s="90"/>
    </row>
    <row r="62900" spans="4:17" x14ac:dyDescent="0.25">
      <c r="D62900" s="87"/>
      <c r="J62900" s="88"/>
      <c r="K62900" s="89"/>
      <c r="M62900" s="88"/>
      <c r="O62900" s="90"/>
      <c r="P62900" s="90"/>
      <c r="Q62900" s="90"/>
    </row>
    <row r="62901" spans="4:17" x14ac:dyDescent="0.25">
      <c r="D62901" s="87"/>
      <c r="J62901" s="88"/>
      <c r="K62901" s="89"/>
      <c r="M62901" s="88"/>
      <c r="O62901" s="90"/>
      <c r="P62901" s="90"/>
      <c r="Q62901" s="90"/>
    </row>
    <row r="62902" spans="4:17" x14ac:dyDescent="0.25">
      <c r="D62902" s="87"/>
      <c r="J62902" s="88"/>
      <c r="K62902" s="89"/>
      <c r="M62902" s="88"/>
      <c r="O62902" s="90"/>
      <c r="P62902" s="90"/>
      <c r="Q62902" s="90"/>
    </row>
    <row r="62903" spans="4:17" x14ac:dyDescent="0.25">
      <c r="D62903" s="87"/>
      <c r="J62903" s="88"/>
      <c r="K62903" s="89"/>
      <c r="M62903" s="88"/>
      <c r="O62903" s="90"/>
      <c r="P62903" s="90"/>
      <c r="Q62903" s="90"/>
    </row>
    <row r="62904" spans="4:17" x14ac:dyDescent="0.25">
      <c r="D62904" s="87"/>
      <c r="J62904" s="88"/>
      <c r="K62904" s="89"/>
      <c r="M62904" s="88"/>
      <c r="O62904" s="90"/>
      <c r="P62904" s="90"/>
      <c r="Q62904" s="90"/>
    </row>
    <row r="62905" spans="4:17" x14ac:dyDescent="0.25">
      <c r="D62905" s="87"/>
      <c r="J62905" s="88"/>
      <c r="K62905" s="89"/>
      <c r="M62905" s="88"/>
      <c r="O62905" s="90"/>
      <c r="P62905" s="90"/>
      <c r="Q62905" s="90"/>
    </row>
    <row r="62906" spans="4:17" x14ac:dyDescent="0.25">
      <c r="D62906" s="87"/>
      <c r="J62906" s="88"/>
      <c r="K62906" s="89"/>
      <c r="M62906" s="88"/>
      <c r="O62906" s="90"/>
      <c r="P62906" s="90"/>
      <c r="Q62906" s="90"/>
    </row>
    <row r="62907" spans="4:17" x14ac:dyDescent="0.25">
      <c r="D62907" s="87"/>
      <c r="J62907" s="88"/>
      <c r="K62907" s="89"/>
      <c r="M62907" s="88"/>
      <c r="O62907" s="90"/>
      <c r="P62907" s="90"/>
      <c r="Q62907" s="90"/>
    </row>
    <row r="62908" spans="4:17" x14ac:dyDescent="0.25">
      <c r="D62908" s="87"/>
      <c r="J62908" s="88"/>
      <c r="K62908" s="89"/>
      <c r="M62908" s="88"/>
      <c r="O62908" s="90"/>
      <c r="P62908" s="90"/>
      <c r="Q62908" s="90"/>
    </row>
    <row r="62909" spans="4:17" x14ac:dyDescent="0.25">
      <c r="D62909" s="87"/>
      <c r="J62909" s="88"/>
      <c r="K62909" s="89"/>
      <c r="M62909" s="88"/>
      <c r="O62909" s="90"/>
      <c r="P62909" s="90"/>
      <c r="Q62909" s="90"/>
    </row>
    <row r="62910" spans="4:17" x14ac:dyDescent="0.25">
      <c r="D62910" s="87"/>
      <c r="J62910" s="88"/>
      <c r="K62910" s="89"/>
      <c r="M62910" s="88"/>
      <c r="O62910" s="90"/>
      <c r="P62910" s="90"/>
      <c r="Q62910" s="90"/>
    </row>
    <row r="62911" spans="4:17" x14ac:dyDescent="0.25">
      <c r="D62911" s="87"/>
      <c r="J62911" s="88"/>
      <c r="K62911" s="89"/>
      <c r="M62911" s="88"/>
      <c r="O62911" s="90"/>
      <c r="P62911" s="90"/>
      <c r="Q62911" s="90"/>
    </row>
    <row r="62912" spans="4:17" x14ac:dyDescent="0.25">
      <c r="D62912" s="87"/>
      <c r="J62912" s="88"/>
      <c r="K62912" s="89"/>
      <c r="M62912" s="88"/>
      <c r="O62912" s="90"/>
      <c r="P62912" s="90"/>
      <c r="Q62912" s="90"/>
    </row>
    <row r="62913" spans="4:17" x14ac:dyDescent="0.25">
      <c r="D62913" s="87"/>
      <c r="J62913" s="88"/>
      <c r="K62913" s="89"/>
      <c r="M62913" s="88"/>
      <c r="O62913" s="90"/>
      <c r="P62913" s="90"/>
      <c r="Q62913" s="90"/>
    </row>
    <row r="62914" spans="4:17" x14ac:dyDescent="0.25">
      <c r="D62914" s="87"/>
      <c r="J62914" s="88"/>
      <c r="K62914" s="89"/>
      <c r="M62914" s="88"/>
      <c r="O62914" s="90"/>
      <c r="P62914" s="90"/>
      <c r="Q62914" s="90"/>
    </row>
    <row r="62915" spans="4:17" x14ac:dyDescent="0.25">
      <c r="D62915" s="87"/>
      <c r="J62915" s="88"/>
      <c r="K62915" s="89"/>
      <c r="M62915" s="88"/>
      <c r="O62915" s="90"/>
      <c r="P62915" s="90"/>
      <c r="Q62915" s="90"/>
    </row>
    <row r="62916" spans="4:17" x14ac:dyDescent="0.25">
      <c r="D62916" s="87"/>
      <c r="J62916" s="88"/>
      <c r="K62916" s="89"/>
      <c r="M62916" s="88"/>
      <c r="O62916" s="90"/>
      <c r="P62916" s="90"/>
      <c r="Q62916" s="90"/>
    </row>
    <row r="62917" spans="4:17" x14ac:dyDescent="0.25">
      <c r="D62917" s="87"/>
      <c r="J62917" s="88"/>
      <c r="K62917" s="89"/>
      <c r="M62917" s="88"/>
      <c r="O62917" s="90"/>
      <c r="P62917" s="90"/>
      <c r="Q62917" s="90"/>
    </row>
    <row r="62918" spans="4:17" x14ac:dyDescent="0.25">
      <c r="D62918" s="87"/>
      <c r="J62918" s="88"/>
      <c r="K62918" s="89"/>
      <c r="M62918" s="88"/>
      <c r="O62918" s="90"/>
      <c r="P62918" s="90"/>
      <c r="Q62918" s="90"/>
    </row>
    <row r="62919" spans="4:17" x14ac:dyDescent="0.25">
      <c r="D62919" s="87"/>
      <c r="J62919" s="88"/>
      <c r="K62919" s="89"/>
      <c r="M62919" s="88"/>
      <c r="O62919" s="90"/>
      <c r="P62919" s="90"/>
      <c r="Q62919" s="90"/>
    </row>
    <row r="62920" spans="4:17" x14ac:dyDescent="0.25">
      <c r="D62920" s="87"/>
      <c r="J62920" s="88"/>
      <c r="K62920" s="89"/>
      <c r="M62920" s="88"/>
      <c r="O62920" s="90"/>
      <c r="P62920" s="90"/>
      <c r="Q62920" s="90"/>
    </row>
    <row r="62921" spans="4:17" x14ac:dyDescent="0.25">
      <c r="D62921" s="87"/>
      <c r="J62921" s="88"/>
      <c r="K62921" s="89"/>
      <c r="M62921" s="88"/>
      <c r="O62921" s="90"/>
      <c r="P62921" s="90"/>
      <c r="Q62921" s="90"/>
    </row>
    <row r="62922" spans="4:17" x14ac:dyDescent="0.25">
      <c r="D62922" s="87"/>
      <c r="J62922" s="88"/>
      <c r="K62922" s="89"/>
      <c r="M62922" s="88"/>
      <c r="O62922" s="90"/>
      <c r="P62922" s="90"/>
      <c r="Q62922" s="90"/>
    </row>
    <row r="62923" spans="4:17" x14ac:dyDescent="0.25">
      <c r="D62923" s="87"/>
      <c r="J62923" s="88"/>
      <c r="K62923" s="89"/>
      <c r="M62923" s="88"/>
      <c r="O62923" s="90"/>
      <c r="P62923" s="90"/>
      <c r="Q62923" s="90"/>
    </row>
    <row r="62924" spans="4:17" x14ac:dyDescent="0.25">
      <c r="D62924" s="87"/>
      <c r="J62924" s="88"/>
      <c r="K62924" s="89"/>
      <c r="M62924" s="88"/>
      <c r="O62924" s="90"/>
      <c r="P62924" s="90"/>
      <c r="Q62924" s="90"/>
    </row>
    <row r="62925" spans="4:17" x14ac:dyDescent="0.25">
      <c r="D62925" s="87"/>
      <c r="J62925" s="88"/>
      <c r="K62925" s="89"/>
      <c r="M62925" s="88"/>
      <c r="O62925" s="90"/>
      <c r="P62925" s="90"/>
      <c r="Q62925" s="90"/>
    </row>
    <row r="62926" spans="4:17" x14ac:dyDescent="0.25">
      <c r="D62926" s="87"/>
      <c r="J62926" s="88"/>
      <c r="K62926" s="89"/>
      <c r="M62926" s="88"/>
      <c r="O62926" s="90"/>
      <c r="P62926" s="90"/>
      <c r="Q62926" s="90"/>
    </row>
    <row r="62927" spans="4:17" x14ac:dyDescent="0.25">
      <c r="D62927" s="87"/>
      <c r="J62927" s="88"/>
      <c r="K62927" s="89"/>
      <c r="M62927" s="88"/>
      <c r="O62927" s="90"/>
      <c r="P62927" s="90"/>
      <c r="Q62927" s="90"/>
    </row>
    <row r="62928" spans="4:17" x14ac:dyDescent="0.25">
      <c r="D62928" s="87"/>
      <c r="J62928" s="88"/>
      <c r="K62928" s="89"/>
      <c r="M62928" s="88"/>
      <c r="O62928" s="90"/>
      <c r="P62928" s="90"/>
      <c r="Q62928" s="90"/>
    </row>
    <row r="62929" spans="4:17" x14ac:dyDescent="0.25">
      <c r="D62929" s="87"/>
      <c r="J62929" s="88"/>
      <c r="K62929" s="89"/>
      <c r="M62929" s="88"/>
      <c r="O62929" s="90"/>
      <c r="P62929" s="90"/>
      <c r="Q62929" s="90"/>
    </row>
    <row r="62930" spans="4:17" x14ac:dyDescent="0.25">
      <c r="D62930" s="87"/>
      <c r="J62930" s="88"/>
      <c r="K62930" s="89"/>
      <c r="M62930" s="88"/>
      <c r="O62930" s="90"/>
      <c r="P62930" s="90"/>
      <c r="Q62930" s="90"/>
    </row>
    <row r="62931" spans="4:17" x14ac:dyDescent="0.25">
      <c r="D62931" s="87"/>
      <c r="J62931" s="88"/>
      <c r="K62931" s="89"/>
      <c r="M62931" s="88"/>
      <c r="O62931" s="90"/>
      <c r="P62931" s="90"/>
      <c r="Q62931" s="90"/>
    </row>
    <row r="62932" spans="4:17" x14ac:dyDescent="0.25">
      <c r="D62932" s="87"/>
      <c r="J62932" s="88"/>
      <c r="K62932" s="89"/>
      <c r="M62932" s="88"/>
      <c r="O62932" s="90"/>
      <c r="P62932" s="90"/>
      <c r="Q62932" s="90"/>
    </row>
    <row r="62933" spans="4:17" x14ac:dyDescent="0.25">
      <c r="D62933" s="87"/>
      <c r="J62933" s="88"/>
      <c r="K62933" s="89"/>
      <c r="M62933" s="88"/>
      <c r="O62933" s="90"/>
      <c r="P62933" s="90"/>
      <c r="Q62933" s="90"/>
    </row>
    <row r="62934" spans="4:17" x14ac:dyDescent="0.25">
      <c r="D62934" s="87"/>
      <c r="J62934" s="88"/>
      <c r="K62934" s="89"/>
      <c r="M62934" s="88"/>
      <c r="O62934" s="90"/>
      <c r="P62934" s="90"/>
      <c r="Q62934" s="90"/>
    </row>
    <row r="62935" spans="4:17" x14ac:dyDescent="0.25">
      <c r="D62935" s="87"/>
      <c r="J62935" s="88"/>
      <c r="K62935" s="89"/>
      <c r="M62935" s="88"/>
      <c r="O62935" s="90"/>
      <c r="P62935" s="90"/>
      <c r="Q62935" s="90"/>
    </row>
    <row r="62936" spans="4:17" x14ac:dyDescent="0.25">
      <c r="D62936" s="87"/>
      <c r="J62936" s="88"/>
      <c r="K62936" s="89"/>
      <c r="M62936" s="88"/>
      <c r="O62936" s="90"/>
      <c r="P62936" s="90"/>
      <c r="Q62936" s="90"/>
    </row>
    <row r="62937" spans="4:17" x14ac:dyDescent="0.25">
      <c r="D62937" s="87"/>
      <c r="J62937" s="88"/>
      <c r="K62937" s="89"/>
      <c r="M62937" s="88"/>
      <c r="O62937" s="90"/>
      <c r="P62937" s="90"/>
      <c r="Q62937" s="90"/>
    </row>
    <row r="62938" spans="4:17" x14ac:dyDescent="0.25">
      <c r="D62938" s="87"/>
      <c r="J62938" s="88"/>
      <c r="K62938" s="89"/>
      <c r="M62938" s="88"/>
      <c r="O62938" s="90"/>
      <c r="P62938" s="90"/>
      <c r="Q62938" s="90"/>
    </row>
    <row r="62939" spans="4:17" x14ac:dyDescent="0.25">
      <c r="D62939" s="87"/>
      <c r="J62939" s="88"/>
      <c r="K62939" s="89"/>
      <c r="M62939" s="88"/>
      <c r="O62939" s="90"/>
      <c r="P62939" s="90"/>
      <c r="Q62939" s="90"/>
    </row>
    <row r="62940" spans="4:17" x14ac:dyDescent="0.25">
      <c r="D62940" s="87"/>
      <c r="J62940" s="88"/>
      <c r="K62940" s="89"/>
      <c r="M62940" s="88"/>
      <c r="O62940" s="90"/>
      <c r="P62940" s="90"/>
      <c r="Q62940" s="90"/>
    </row>
    <row r="62941" spans="4:17" x14ac:dyDescent="0.25">
      <c r="D62941" s="87"/>
      <c r="J62941" s="88"/>
      <c r="K62941" s="89"/>
      <c r="M62941" s="88"/>
      <c r="O62941" s="90"/>
      <c r="P62941" s="90"/>
      <c r="Q62941" s="90"/>
    </row>
    <row r="62942" spans="4:17" x14ac:dyDescent="0.25">
      <c r="D62942" s="87"/>
      <c r="J62942" s="88"/>
      <c r="K62942" s="89"/>
      <c r="M62942" s="88"/>
      <c r="O62942" s="90"/>
      <c r="P62942" s="90"/>
      <c r="Q62942" s="90"/>
    </row>
    <row r="62943" spans="4:17" x14ac:dyDescent="0.25">
      <c r="D62943" s="87"/>
      <c r="J62943" s="88"/>
      <c r="K62943" s="89"/>
      <c r="M62943" s="88"/>
      <c r="O62943" s="90"/>
      <c r="P62943" s="90"/>
      <c r="Q62943" s="90"/>
    </row>
    <row r="62944" spans="4:17" x14ac:dyDescent="0.25">
      <c r="D62944" s="87"/>
      <c r="J62944" s="88"/>
      <c r="K62944" s="89"/>
      <c r="M62944" s="88"/>
      <c r="O62944" s="90"/>
      <c r="P62944" s="90"/>
      <c r="Q62944" s="90"/>
    </row>
    <row r="62945" spans="4:17" x14ac:dyDescent="0.25">
      <c r="D62945" s="87"/>
      <c r="J62945" s="88"/>
      <c r="K62945" s="89"/>
      <c r="M62945" s="88"/>
      <c r="O62945" s="90"/>
      <c r="P62945" s="90"/>
      <c r="Q62945" s="90"/>
    </row>
    <row r="62946" spans="4:17" x14ac:dyDescent="0.25">
      <c r="D62946" s="87"/>
      <c r="J62946" s="88"/>
      <c r="K62946" s="89"/>
      <c r="M62946" s="88"/>
      <c r="O62946" s="90"/>
      <c r="P62946" s="90"/>
      <c r="Q62946" s="90"/>
    </row>
    <row r="62947" spans="4:17" x14ac:dyDescent="0.25">
      <c r="D62947" s="87"/>
      <c r="J62947" s="88"/>
      <c r="K62947" s="89"/>
      <c r="M62947" s="88"/>
      <c r="O62947" s="90"/>
      <c r="P62947" s="90"/>
      <c r="Q62947" s="90"/>
    </row>
    <row r="62948" spans="4:17" x14ac:dyDescent="0.25">
      <c r="D62948" s="87"/>
      <c r="J62948" s="88"/>
      <c r="K62948" s="89"/>
      <c r="M62948" s="88"/>
      <c r="O62948" s="90"/>
      <c r="P62948" s="90"/>
      <c r="Q62948" s="90"/>
    </row>
    <row r="62949" spans="4:17" x14ac:dyDescent="0.25">
      <c r="D62949" s="87"/>
      <c r="J62949" s="88"/>
      <c r="K62949" s="89"/>
      <c r="M62949" s="88"/>
      <c r="O62949" s="90"/>
      <c r="P62949" s="90"/>
      <c r="Q62949" s="90"/>
    </row>
    <row r="62950" spans="4:17" x14ac:dyDescent="0.25">
      <c r="D62950" s="87"/>
      <c r="J62950" s="88"/>
      <c r="K62950" s="89"/>
      <c r="M62950" s="88"/>
      <c r="O62950" s="90"/>
      <c r="P62950" s="90"/>
      <c r="Q62950" s="90"/>
    </row>
    <row r="62951" spans="4:17" x14ac:dyDescent="0.25">
      <c r="D62951" s="87"/>
      <c r="J62951" s="88"/>
      <c r="K62951" s="89"/>
      <c r="M62951" s="88"/>
      <c r="O62951" s="90"/>
      <c r="P62951" s="90"/>
      <c r="Q62951" s="90"/>
    </row>
    <row r="62952" spans="4:17" x14ac:dyDescent="0.25">
      <c r="D62952" s="87"/>
      <c r="J62952" s="88"/>
      <c r="K62952" s="89"/>
      <c r="M62952" s="88"/>
      <c r="O62952" s="90"/>
      <c r="P62952" s="90"/>
      <c r="Q62952" s="90"/>
    </row>
    <row r="62953" spans="4:17" x14ac:dyDescent="0.25">
      <c r="D62953" s="87"/>
      <c r="J62953" s="88"/>
      <c r="K62953" s="89"/>
      <c r="M62953" s="88"/>
      <c r="O62953" s="90"/>
      <c r="P62953" s="90"/>
      <c r="Q62953" s="90"/>
    </row>
    <row r="62954" spans="4:17" x14ac:dyDescent="0.25">
      <c r="D62954" s="87"/>
      <c r="J62954" s="88"/>
      <c r="K62954" s="89"/>
      <c r="M62954" s="88"/>
      <c r="O62954" s="90"/>
      <c r="P62954" s="90"/>
      <c r="Q62954" s="90"/>
    </row>
    <row r="62955" spans="4:17" x14ac:dyDescent="0.25">
      <c r="D62955" s="87"/>
      <c r="J62955" s="88"/>
      <c r="K62955" s="89"/>
      <c r="M62955" s="88"/>
      <c r="O62955" s="90"/>
      <c r="P62955" s="90"/>
      <c r="Q62955" s="90"/>
    </row>
    <row r="62956" spans="4:17" x14ac:dyDescent="0.25">
      <c r="D62956" s="87"/>
      <c r="J62956" s="88"/>
      <c r="K62956" s="89"/>
      <c r="M62956" s="88"/>
      <c r="O62956" s="90"/>
      <c r="P62956" s="90"/>
      <c r="Q62956" s="90"/>
    </row>
    <row r="62957" spans="4:17" x14ac:dyDescent="0.25">
      <c r="D62957" s="87"/>
      <c r="J62957" s="88"/>
      <c r="K62957" s="89"/>
      <c r="M62957" s="88"/>
      <c r="O62957" s="90"/>
      <c r="P62957" s="90"/>
      <c r="Q62957" s="90"/>
    </row>
    <row r="62958" spans="4:17" x14ac:dyDescent="0.25">
      <c r="D62958" s="87"/>
      <c r="J62958" s="88"/>
      <c r="K62958" s="89"/>
      <c r="M62958" s="88"/>
      <c r="O62958" s="90"/>
      <c r="P62958" s="90"/>
      <c r="Q62958" s="90"/>
    </row>
    <row r="62959" spans="4:17" x14ac:dyDescent="0.25">
      <c r="D62959" s="87"/>
      <c r="J62959" s="88"/>
      <c r="K62959" s="89"/>
      <c r="M62959" s="88"/>
      <c r="O62959" s="90"/>
      <c r="P62959" s="90"/>
      <c r="Q62959" s="90"/>
    </row>
    <row r="62960" spans="4:17" x14ac:dyDescent="0.25">
      <c r="D62960" s="87"/>
      <c r="J62960" s="88"/>
      <c r="K62960" s="89"/>
      <c r="M62960" s="88"/>
      <c r="O62960" s="90"/>
      <c r="P62960" s="90"/>
      <c r="Q62960" s="90"/>
    </row>
    <row r="62961" spans="4:17" x14ac:dyDescent="0.25">
      <c r="D62961" s="87"/>
      <c r="J62961" s="88"/>
      <c r="K62961" s="89"/>
      <c r="M62961" s="88"/>
      <c r="O62961" s="90"/>
      <c r="P62961" s="90"/>
      <c r="Q62961" s="90"/>
    </row>
    <row r="62962" spans="4:17" x14ac:dyDescent="0.25">
      <c r="D62962" s="87"/>
      <c r="J62962" s="88"/>
      <c r="K62962" s="89"/>
      <c r="M62962" s="88"/>
      <c r="O62962" s="90"/>
      <c r="P62962" s="90"/>
      <c r="Q62962" s="90"/>
    </row>
    <row r="62963" spans="4:17" x14ac:dyDescent="0.25">
      <c r="D62963" s="87"/>
      <c r="J62963" s="88"/>
      <c r="K62963" s="89"/>
      <c r="M62963" s="88"/>
      <c r="O62963" s="90"/>
      <c r="P62963" s="90"/>
      <c r="Q62963" s="90"/>
    </row>
    <row r="62964" spans="4:17" x14ac:dyDescent="0.25">
      <c r="D62964" s="87"/>
      <c r="J62964" s="88"/>
      <c r="K62964" s="89"/>
      <c r="M62964" s="88"/>
      <c r="O62964" s="90"/>
      <c r="P62964" s="90"/>
      <c r="Q62964" s="90"/>
    </row>
    <row r="62965" spans="4:17" x14ac:dyDescent="0.25">
      <c r="D62965" s="87"/>
      <c r="J62965" s="88"/>
      <c r="K62965" s="89"/>
      <c r="M62965" s="88"/>
      <c r="O62965" s="90"/>
      <c r="P62965" s="90"/>
      <c r="Q62965" s="90"/>
    </row>
    <row r="62966" spans="4:17" x14ac:dyDescent="0.25">
      <c r="D62966" s="87"/>
      <c r="J62966" s="88"/>
      <c r="K62966" s="89"/>
      <c r="M62966" s="88"/>
      <c r="O62966" s="90"/>
      <c r="P62966" s="90"/>
      <c r="Q62966" s="90"/>
    </row>
    <row r="62967" spans="4:17" x14ac:dyDescent="0.25">
      <c r="D62967" s="87"/>
      <c r="J62967" s="88"/>
      <c r="K62967" s="89"/>
      <c r="M62967" s="88"/>
      <c r="O62967" s="90"/>
      <c r="P62967" s="90"/>
      <c r="Q62967" s="90"/>
    </row>
    <row r="62968" spans="4:17" x14ac:dyDescent="0.25">
      <c r="D62968" s="87"/>
      <c r="J62968" s="88"/>
      <c r="K62968" s="89"/>
      <c r="M62968" s="88"/>
      <c r="O62968" s="90"/>
      <c r="P62968" s="90"/>
      <c r="Q62968" s="90"/>
    </row>
    <row r="62969" spans="4:17" x14ac:dyDescent="0.25">
      <c r="D62969" s="87"/>
      <c r="J62969" s="88"/>
      <c r="K62969" s="89"/>
      <c r="M62969" s="88"/>
      <c r="O62969" s="90"/>
      <c r="P62969" s="90"/>
      <c r="Q62969" s="90"/>
    </row>
    <row r="62970" spans="4:17" x14ac:dyDescent="0.25">
      <c r="D62970" s="87"/>
      <c r="J62970" s="88"/>
      <c r="K62970" s="89"/>
      <c r="M62970" s="88"/>
      <c r="O62970" s="90"/>
      <c r="P62970" s="90"/>
      <c r="Q62970" s="90"/>
    </row>
    <row r="62971" spans="4:17" x14ac:dyDescent="0.25">
      <c r="D62971" s="87"/>
      <c r="J62971" s="88"/>
      <c r="K62971" s="89"/>
      <c r="M62971" s="88"/>
      <c r="O62971" s="90"/>
      <c r="P62971" s="90"/>
      <c r="Q62971" s="90"/>
    </row>
    <row r="62972" spans="4:17" x14ac:dyDescent="0.25">
      <c r="D62972" s="87"/>
      <c r="J62972" s="88"/>
      <c r="K62972" s="89"/>
      <c r="M62972" s="88"/>
      <c r="O62972" s="90"/>
      <c r="P62972" s="90"/>
      <c r="Q62972" s="90"/>
    </row>
    <row r="62973" spans="4:17" x14ac:dyDescent="0.25">
      <c r="D62973" s="87"/>
      <c r="J62973" s="88"/>
      <c r="K62973" s="89"/>
      <c r="M62973" s="88"/>
      <c r="O62973" s="90"/>
      <c r="P62973" s="90"/>
      <c r="Q62973" s="90"/>
    </row>
    <row r="62974" spans="4:17" x14ac:dyDescent="0.25">
      <c r="D62974" s="87"/>
      <c r="J62974" s="88"/>
      <c r="K62974" s="89"/>
      <c r="M62974" s="88"/>
      <c r="O62974" s="90"/>
      <c r="P62974" s="90"/>
      <c r="Q62974" s="90"/>
    </row>
    <row r="62975" spans="4:17" x14ac:dyDescent="0.25">
      <c r="D62975" s="87"/>
      <c r="J62975" s="88"/>
      <c r="K62975" s="89"/>
      <c r="M62975" s="88"/>
      <c r="O62975" s="90"/>
      <c r="P62975" s="90"/>
      <c r="Q62975" s="90"/>
    </row>
    <row r="62976" spans="4:17" x14ac:dyDescent="0.25">
      <c r="D62976" s="87"/>
      <c r="J62976" s="88"/>
      <c r="K62976" s="89"/>
      <c r="M62976" s="88"/>
      <c r="O62976" s="90"/>
      <c r="P62976" s="90"/>
      <c r="Q62976" s="90"/>
    </row>
    <row r="62977" spans="4:17" x14ac:dyDescent="0.25">
      <c r="D62977" s="87"/>
      <c r="J62977" s="88"/>
      <c r="K62977" s="89"/>
      <c r="M62977" s="88"/>
      <c r="O62977" s="90"/>
      <c r="P62977" s="90"/>
      <c r="Q62977" s="90"/>
    </row>
    <row r="62978" spans="4:17" x14ac:dyDescent="0.25">
      <c r="D62978" s="87"/>
      <c r="J62978" s="88"/>
      <c r="K62978" s="89"/>
      <c r="M62978" s="88"/>
      <c r="O62978" s="90"/>
      <c r="P62978" s="90"/>
      <c r="Q62978" s="90"/>
    </row>
    <row r="62979" spans="4:17" x14ac:dyDescent="0.25">
      <c r="D62979" s="87"/>
      <c r="J62979" s="88"/>
      <c r="K62979" s="89"/>
      <c r="M62979" s="88"/>
      <c r="O62979" s="90"/>
      <c r="P62979" s="90"/>
      <c r="Q62979" s="90"/>
    </row>
    <row r="62980" spans="4:17" x14ac:dyDescent="0.25">
      <c r="D62980" s="87"/>
      <c r="J62980" s="88"/>
      <c r="K62980" s="89"/>
      <c r="M62980" s="88"/>
      <c r="O62980" s="90"/>
      <c r="P62980" s="90"/>
      <c r="Q62980" s="90"/>
    </row>
    <row r="62981" spans="4:17" x14ac:dyDescent="0.25">
      <c r="D62981" s="87"/>
      <c r="J62981" s="88"/>
      <c r="K62981" s="89"/>
      <c r="M62981" s="88"/>
      <c r="O62981" s="90"/>
      <c r="P62981" s="90"/>
      <c r="Q62981" s="90"/>
    </row>
    <row r="62982" spans="4:17" x14ac:dyDescent="0.25">
      <c r="D62982" s="87"/>
      <c r="J62982" s="88"/>
      <c r="K62982" s="89"/>
      <c r="M62982" s="88"/>
      <c r="O62982" s="90"/>
      <c r="P62982" s="90"/>
      <c r="Q62982" s="90"/>
    </row>
    <row r="62983" spans="4:17" x14ac:dyDescent="0.25">
      <c r="D62983" s="87"/>
      <c r="J62983" s="88"/>
      <c r="K62983" s="89"/>
      <c r="M62983" s="88"/>
      <c r="O62983" s="90"/>
      <c r="P62983" s="90"/>
      <c r="Q62983" s="90"/>
    </row>
    <row r="62984" spans="4:17" x14ac:dyDescent="0.25">
      <c r="D62984" s="87"/>
      <c r="J62984" s="88"/>
      <c r="K62984" s="89"/>
      <c r="M62984" s="88"/>
      <c r="O62984" s="90"/>
      <c r="P62984" s="90"/>
      <c r="Q62984" s="90"/>
    </row>
    <row r="62985" spans="4:17" x14ac:dyDescent="0.25">
      <c r="D62985" s="87"/>
      <c r="J62985" s="88"/>
      <c r="K62985" s="89"/>
      <c r="M62985" s="88"/>
      <c r="O62985" s="90"/>
      <c r="P62985" s="90"/>
      <c r="Q62985" s="90"/>
    </row>
    <row r="62986" spans="4:17" x14ac:dyDescent="0.25">
      <c r="D62986" s="87"/>
      <c r="J62986" s="88"/>
      <c r="K62986" s="89"/>
      <c r="M62986" s="88"/>
      <c r="O62986" s="90"/>
      <c r="P62986" s="90"/>
      <c r="Q62986" s="90"/>
    </row>
    <row r="62987" spans="4:17" x14ac:dyDescent="0.25">
      <c r="D62987" s="87"/>
      <c r="J62987" s="88"/>
      <c r="K62987" s="89"/>
      <c r="M62987" s="88"/>
      <c r="O62987" s="90"/>
      <c r="P62987" s="90"/>
      <c r="Q62987" s="90"/>
    </row>
    <row r="62988" spans="4:17" x14ac:dyDescent="0.25">
      <c r="D62988" s="87"/>
      <c r="J62988" s="88"/>
      <c r="K62988" s="89"/>
      <c r="M62988" s="88"/>
      <c r="O62988" s="90"/>
      <c r="P62988" s="90"/>
      <c r="Q62988" s="90"/>
    </row>
    <row r="62989" spans="4:17" x14ac:dyDescent="0.25">
      <c r="D62989" s="87"/>
      <c r="J62989" s="88"/>
      <c r="K62989" s="89"/>
      <c r="M62989" s="88"/>
      <c r="O62989" s="90"/>
      <c r="P62989" s="90"/>
      <c r="Q62989" s="90"/>
    </row>
    <row r="62990" spans="4:17" x14ac:dyDescent="0.25">
      <c r="D62990" s="87"/>
      <c r="J62990" s="88"/>
      <c r="K62990" s="89"/>
      <c r="M62990" s="88"/>
      <c r="O62990" s="90"/>
      <c r="P62990" s="90"/>
      <c r="Q62990" s="90"/>
    </row>
    <row r="62991" spans="4:17" x14ac:dyDescent="0.25">
      <c r="D62991" s="87"/>
      <c r="J62991" s="88"/>
      <c r="K62991" s="89"/>
      <c r="M62991" s="88"/>
      <c r="O62991" s="90"/>
      <c r="P62991" s="90"/>
      <c r="Q62991" s="90"/>
    </row>
    <row r="62992" spans="4:17" x14ac:dyDescent="0.25">
      <c r="D62992" s="87"/>
      <c r="J62992" s="88"/>
      <c r="K62992" s="89"/>
      <c r="M62992" s="88"/>
      <c r="O62992" s="90"/>
      <c r="P62992" s="90"/>
      <c r="Q62992" s="90"/>
    </row>
    <row r="62993" spans="4:17" x14ac:dyDescent="0.25">
      <c r="D62993" s="87"/>
      <c r="J62993" s="88"/>
      <c r="K62993" s="89"/>
      <c r="M62993" s="88"/>
      <c r="O62993" s="90"/>
      <c r="P62993" s="90"/>
      <c r="Q62993" s="90"/>
    </row>
    <row r="62994" spans="4:17" x14ac:dyDescent="0.25">
      <c r="D62994" s="87"/>
      <c r="J62994" s="88"/>
      <c r="K62994" s="89"/>
      <c r="M62994" s="88"/>
      <c r="O62994" s="90"/>
      <c r="P62994" s="90"/>
      <c r="Q62994" s="90"/>
    </row>
    <row r="62995" spans="4:17" x14ac:dyDescent="0.25">
      <c r="D62995" s="87"/>
      <c r="J62995" s="88"/>
      <c r="K62995" s="89"/>
      <c r="M62995" s="88"/>
      <c r="O62995" s="90"/>
      <c r="P62995" s="90"/>
      <c r="Q62995" s="90"/>
    </row>
    <row r="62996" spans="4:17" x14ac:dyDescent="0.25">
      <c r="D62996" s="87"/>
      <c r="J62996" s="88"/>
      <c r="K62996" s="89"/>
      <c r="M62996" s="88"/>
      <c r="O62996" s="90"/>
      <c r="P62996" s="90"/>
      <c r="Q62996" s="90"/>
    </row>
    <row r="62997" spans="4:17" x14ac:dyDescent="0.25">
      <c r="D62997" s="87"/>
      <c r="J62997" s="88"/>
      <c r="K62997" s="89"/>
      <c r="M62997" s="88"/>
      <c r="O62997" s="90"/>
      <c r="P62997" s="90"/>
      <c r="Q62997" s="90"/>
    </row>
    <row r="62998" spans="4:17" x14ac:dyDescent="0.25">
      <c r="D62998" s="87"/>
      <c r="J62998" s="88"/>
      <c r="K62998" s="89"/>
      <c r="M62998" s="88"/>
      <c r="O62998" s="90"/>
      <c r="P62998" s="90"/>
      <c r="Q62998" s="90"/>
    </row>
    <row r="62999" spans="4:17" x14ac:dyDescent="0.25">
      <c r="D62999" s="87"/>
      <c r="J62999" s="88"/>
      <c r="K62999" s="89"/>
      <c r="M62999" s="88"/>
      <c r="O62999" s="90"/>
      <c r="P62999" s="90"/>
      <c r="Q62999" s="90"/>
    </row>
    <row r="63000" spans="4:17" x14ac:dyDescent="0.25">
      <c r="D63000" s="87"/>
      <c r="J63000" s="88"/>
      <c r="K63000" s="89"/>
      <c r="M63000" s="88"/>
      <c r="O63000" s="90"/>
      <c r="P63000" s="90"/>
      <c r="Q63000" s="90"/>
    </row>
    <row r="63001" spans="4:17" x14ac:dyDescent="0.25">
      <c r="D63001" s="87"/>
      <c r="J63001" s="88"/>
      <c r="K63001" s="89"/>
      <c r="M63001" s="88"/>
      <c r="O63001" s="90"/>
      <c r="P63001" s="90"/>
      <c r="Q63001" s="90"/>
    </row>
    <row r="63002" spans="4:17" x14ac:dyDescent="0.25">
      <c r="D63002" s="87"/>
      <c r="J63002" s="88"/>
      <c r="K63002" s="89"/>
      <c r="M63002" s="88"/>
      <c r="O63002" s="90"/>
      <c r="P63002" s="90"/>
      <c r="Q63002" s="90"/>
    </row>
    <row r="63003" spans="4:17" x14ac:dyDescent="0.25">
      <c r="D63003" s="87"/>
      <c r="J63003" s="88"/>
      <c r="K63003" s="89"/>
      <c r="M63003" s="88"/>
      <c r="O63003" s="90"/>
      <c r="P63003" s="90"/>
      <c r="Q63003" s="90"/>
    </row>
    <row r="63004" spans="4:17" x14ac:dyDescent="0.25">
      <c r="D63004" s="87"/>
      <c r="J63004" s="88"/>
      <c r="K63004" s="89"/>
      <c r="M63004" s="88"/>
      <c r="O63004" s="90"/>
      <c r="P63004" s="90"/>
      <c r="Q63004" s="90"/>
    </row>
    <row r="63005" spans="4:17" x14ac:dyDescent="0.25">
      <c r="D63005" s="87"/>
      <c r="J63005" s="88"/>
      <c r="K63005" s="89"/>
      <c r="M63005" s="88"/>
      <c r="O63005" s="90"/>
      <c r="P63005" s="90"/>
      <c r="Q63005" s="90"/>
    </row>
    <row r="63006" spans="4:17" x14ac:dyDescent="0.25">
      <c r="D63006" s="87"/>
      <c r="J63006" s="88"/>
      <c r="K63006" s="89"/>
      <c r="M63006" s="88"/>
      <c r="O63006" s="90"/>
      <c r="P63006" s="90"/>
      <c r="Q63006" s="90"/>
    </row>
    <row r="63007" spans="4:17" x14ac:dyDescent="0.25">
      <c r="D63007" s="87"/>
      <c r="J63007" s="88"/>
      <c r="K63007" s="89"/>
      <c r="M63007" s="88"/>
      <c r="O63007" s="90"/>
      <c r="P63007" s="90"/>
      <c r="Q63007" s="90"/>
    </row>
    <row r="63008" spans="4:17" x14ac:dyDescent="0.25">
      <c r="D63008" s="87"/>
      <c r="J63008" s="88"/>
      <c r="K63008" s="89"/>
      <c r="M63008" s="88"/>
      <c r="O63008" s="90"/>
      <c r="P63008" s="90"/>
      <c r="Q63008" s="90"/>
    </row>
    <row r="63009" spans="4:17" x14ac:dyDescent="0.25">
      <c r="D63009" s="87"/>
      <c r="J63009" s="88"/>
      <c r="K63009" s="89"/>
      <c r="M63009" s="88"/>
      <c r="O63009" s="90"/>
      <c r="P63009" s="90"/>
      <c r="Q63009" s="90"/>
    </row>
    <row r="63010" spans="4:17" x14ac:dyDescent="0.25">
      <c r="D63010" s="87"/>
      <c r="J63010" s="88"/>
      <c r="K63010" s="89"/>
      <c r="M63010" s="88"/>
      <c r="O63010" s="90"/>
      <c r="P63010" s="90"/>
      <c r="Q63010" s="90"/>
    </row>
    <row r="63011" spans="4:17" x14ac:dyDescent="0.25">
      <c r="D63011" s="87"/>
      <c r="J63011" s="88"/>
      <c r="K63011" s="89"/>
      <c r="M63011" s="88"/>
      <c r="O63011" s="90"/>
      <c r="P63011" s="90"/>
      <c r="Q63011" s="90"/>
    </row>
    <row r="63012" spans="4:17" x14ac:dyDescent="0.25">
      <c r="D63012" s="87"/>
      <c r="J63012" s="88"/>
      <c r="K63012" s="89"/>
      <c r="M63012" s="88"/>
      <c r="O63012" s="90"/>
      <c r="P63012" s="90"/>
      <c r="Q63012" s="90"/>
    </row>
    <row r="63013" spans="4:17" x14ac:dyDescent="0.25">
      <c r="D63013" s="87"/>
      <c r="J63013" s="88"/>
      <c r="K63013" s="89"/>
      <c r="M63013" s="88"/>
      <c r="O63013" s="90"/>
      <c r="P63013" s="90"/>
      <c r="Q63013" s="90"/>
    </row>
    <row r="63014" spans="4:17" x14ac:dyDescent="0.25">
      <c r="D63014" s="87"/>
      <c r="J63014" s="88"/>
      <c r="K63014" s="89"/>
      <c r="M63014" s="88"/>
      <c r="O63014" s="90"/>
      <c r="P63014" s="90"/>
      <c r="Q63014" s="90"/>
    </row>
    <row r="63015" spans="4:17" x14ac:dyDescent="0.25">
      <c r="D63015" s="87"/>
      <c r="J63015" s="88"/>
      <c r="K63015" s="89"/>
      <c r="M63015" s="88"/>
      <c r="O63015" s="90"/>
      <c r="P63015" s="90"/>
      <c r="Q63015" s="90"/>
    </row>
    <row r="63016" spans="4:17" x14ac:dyDescent="0.25">
      <c r="D63016" s="87"/>
      <c r="J63016" s="88"/>
      <c r="K63016" s="89"/>
      <c r="M63016" s="88"/>
      <c r="O63016" s="90"/>
      <c r="P63016" s="90"/>
      <c r="Q63016" s="90"/>
    </row>
    <row r="63017" spans="4:17" x14ac:dyDescent="0.25">
      <c r="D63017" s="87"/>
      <c r="J63017" s="88"/>
      <c r="K63017" s="89"/>
      <c r="M63017" s="88"/>
      <c r="O63017" s="90"/>
      <c r="P63017" s="90"/>
      <c r="Q63017" s="90"/>
    </row>
    <row r="63018" spans="4:17" x14ac:dyDescent="0.25">
      <c r="D63018" s="87"/>
      <c r="J63018" s="88"/>
      <c r="K63018" s="89"/>
      <c r="M63018" s="88"/>
      <c r="O63018" s="90"/>
      <c r="P63018" s="90"/>
      <c r="Q63018" s="90"/>
    </row>
    <row r="63019" spans="4:17" x14ac:dyDescent="0.25">
      <c r="D63019" s="87"/>
      <c r="J63019" s="88"/>
      <c r="K63019" s="89"/>
      <c r="M63019" s="88"/>
      <c r="O63019" s="90"/>
      <c r="P63019" s="90"/>
      <c r="Q63019" s="90"/>
    </row>
    <row r="63020" spans="4:17" x14ac:dyDescent="0.25">
      <c r="D63020" s="87"/>
      <c r="J63020" s="88"/>
      <c r="K63020" s="89"/>
      <c r="M63020" s="88"/>
      <c r="O63020" s="90"/>
      <c r="P63020" s="90"/>
      <c r="Q63020" s="90"/>
    </row>
    <row r="63021" spans="4:17" x14ac:dyDescent="0.25">
      <c r="D63021" s="87"/>
      <c r="J63021" s="88"/>
      <c r="K63021" s="89"/>
      <c r="M63021" s="88"/>
      <c r="O63021" s="90"/>
      <c r="P63021" s="90"/>
      <c r="Q63021" s="90"/>
    </row>
    <row r="63022" spans="4:17" x14ac:dyDescent="0.25">
      <c r="D63022" s="87"/>
      <c r="J63022" s="88"/>
      <c r="K63022" s="89"/>
      <c r="M63022" s="88"/>
      <c r="O63022" s="90"/>
      <c r="P63022" s="90"/>
      <c r="Q63022" s="90"/>
    </row>
    <row r="63023" spans="4:17" x14ac:dyDescent="0.25">
      <c r="D63023" s="87"/>
      <c r="J63023" s="88"/>
      <c r="K63023" s="89"/>
      <c r="M63023" s="88"/>
      <c r="O63023" s="90"/>
      <c r="P63023" s="90"/>
      <c r="Q63023" s="90"/>
    </row>
    <row r="63024" spans="4:17" x14ac:dyDescent="0.25">
      <c r="D63024" s="87"/>
      <c r="J63024" s="88"/>
      <c r="K63024" s="89"/>
      <c r="M63024" s="88"/>
      <c r="O63024" s="90"/>
      <c r="P63024" s="90"/>
      <c r="Q63024" s="90"/>
    </row>
    <row r="63025" spans="4:17" x14ac:dyDescent="0.25">
      <c r="D63025" s="87"/>
      <c r="J63025" s="88"/>
      <c r="K63025" s="89"/>
      <c r="M63025" s="88"/>
      <c r="O63025" s="90"/>
      <c r="P63025" s="90"/>
      <c r="Q63025" s="90"/>
    </row>
    <row r="63026" spans="4:17" x14ac:dyDescent="0.25">
      <c r="D63026" s="87"/>
      <c r="J63026" s="88"/>
      <c r="K63026" s="89"/>
      <c r="M63026" s="88"/>
      <c r="O63026" s="90"/>
      <c r="P63026" s="90"/>
      <c r="Q63026" s="90"/>
    </row>
    <row r="63027" spans="4:17" x14ac:dyDescent="0.25">
      <c r="D63027" s="87"/>
      <c r="J63027" s="88"/>
      <c r="K63027" s="89"/>
      <c r="M63027" s="88"/>
      <c r="O63027" s="90"/>
      <c r="P63027" s="90"/>
      <c r="Q63027" s="90"/>
    </row>
    <row r="63028" spans="4:17" x14ac:dyDescent="0.25">
      <c r="D63028" s="87"/>
      <c r="J63028" s="88"/>
      <c r="K63028" s="89"/>
      <c r="M63028" s="88"/>
      <c r="O63028" s="90"/>
      <c r="P63028" s="90"/>
      <c r="Q63028" s="90"/>
    </row>
    <row r="63029" spans="4:17" x14ac:dyDescent="0.25">
      <c r="D63029" s="87"/>
      <c r="J63029" s="88"/>
      <c r="K63029" s="89"/>
      <c r="M63029" s="88"/>
      <c r="O63029" s="90"/>
      <c r="P63029" s="90"/>
      <c r="Q63029" s="90"/>
    </row>
    <row r="63030" spans="4:17" x14ac:dyDescent="0.25">
      <c r="D63030" s="87"/>
      <c r="J63030" s="88"/>
      <c r="K63030" s="89"/>
      <c r="M63030" s="88"/>
      <c r="O63030" s="90"/>
      <c r="P63030" s="90"/>
      <c r="Q63030" s="90"/>
    </row>
    <row r="63031" spans="4:17" x14ac:dyDescent="0.25">
      <c r="D63031" s="87"/>
      <c r="J63031" s="88"/>
      <c r="K63031" s="89"/>
      <c r="M63031" s="88"/>
      <c r="O63031" s="90"/>
      <c r="P63031" s="90"/>
      <c r="Q63031" s="90"/>
    </row>
    <row r="63032" spans="4:17" x14ac:dyDescent="0.25">
      <c r="D63032" s="87"/>
      <c r="J63032" s="88"/>
      <c r="K63032" s="89"/>
      <c r="M63032" s="88"/>
      <c r="O63032" s="90"/>
      <c r="P63032" s="90"/>
      <c r="Q63032" s="90"/>
    </row>
    <row r="63033" spans="4:17" x14ac:dyDescent="0.25">
      <c r="D63033" s="87"/>
      <c r="J63033" s="88"/>
      <c r="K63033" s="89"/>
      <c r="M63033" s="88"/>
      <c r="O63033" s="90"/>
      <c r="P63033" s="90"/>
      <c r="Q63033" s="90"/>
    </row>
    <row r="63034" spans="4:17" x14ac:dyDescent="0.25">
      <c r="D63034" s="87"/>
      <c r="J63034" s="88"/>
      <c r="K63034" s="89"/>
      <c r="M63034" s="88"/>
      <c r="O63034" s="90"/>
      <c r="P63034" s="90"/>
      <c r="Q63034" s="90"/>
    </row>
    <row r="63035" spans="4:17" x14ac:dyDescent="0.25">
      <c r="D63035" s="87"/>
      <c r="J63035" s="88"/>
      <c r="K63035" s="89"/>
      <c r="M63035" s="88"/>
      <c r="O63035" s="90"/>
      <c r="P63035" s="90"/>
      <c r="Q63035" s="90"/>
    </row>
    <row r="63036" spans="4:17" x14ac:dyDescent="0.25">
      <c r="D63036" s="87"/>
      <c r="J63036" s="88"/>
      <c r="K63036" s="89"/>
      <c r="M63036" s="88"/>
      <c r="O63036" s="90"/>
      <c r="P63036" s="90"/>
      <c r="Q63036" s="90"/>
    </row>
    <row r="63037" spans="4:17" x14ac:dyDescent="0.25">
      <c r="D63037" s="87"/>
      <c r="J63037" s="88"/>
      <c r="K63037" s="89"/>
      <c r="M63037" s="88"/>
      <c r="O63037" s="90"/>
      <c r="P63037" s="90"/>
      <c r="Q63037" s="90"/>
    </row>
    <row r="63038" spans="4:17" x14ac:dyDescent="0.25">
      <c r="D63038" s="87"/>
      <c r="J63038" s="88"/>
      <c r="K63038" s="89"/>
      <c r="M63038" s="88"/>
      <c r="O63038" s="90"/>
      <c r="P63038" s="90"/>
      <c r="Q63038" s="90"/>
    </row>
    <row r="63039" spans="4:17" x14ac:dyDescent="0.25">
      <c r="D63039" s="87"/>
      <c r="J63039" s="88"/>
      <c r="K63039" s="89"/>
      <c r="M63039" s="88"/>
      <c r="O63039" s="90"/>
      <c r="P63039" s="90"/>
      <c r="Q63039" s="90"/>
    </row>
    <row r="63040" spans="4:17" x14ac:dyDescent="0.25">
      <c r="D63040" s="87"/>
      <c r="J63040" s="88"/>
      <c r="K63040" s="89"/>
      <c r="M63040" s="88"/>
      <c r="O63040" s="90"/>
      <c r="P63040" s="90"/>
      <c r="Q63040" s="90"/>
    </row>
    <row r="63041" spans="4:17" x14ac:dyDescent="0.25">
      <c r="D63041" s="87"/>
      <c r="J63041" s="88"/>
      <c r="K63041" s="89"/>
      <c r="M63041" s="88"/>
      <c r="O63041" s="90"/>
      <c r="P63041" s="90"/>
      <c r="Q63041" s="90"/>
    </row>
    <row r="63042" spans="4:17" x14ac:dyDescent="0.25">
      <c r="D63042" s="87"/>
      <c r="J63042" s="88"/>
      <c r="K63042" s="89"/>
      <c r="M63042" s="88"/>
      <c r="O63042" s="90"/>
      <c r="P63042" s="90"/>
      <c r="Q63042" s="90"/>
    </row>
    <row r="63043" spans="4:17" x14ac:dyDescent="0.25">
      <c r="D63043" s="87"/>
      <c r="J63043" s="88"/>
      <c r="K63043" s="89"/>
      <c r="M63043" s="88"/>
      <c r="O63043" s="90"/>
      <c r="P63043" s="90"/>
      <c r="Q63043" s="90"/>
    </row>
    <row r="63044" spans="4:17" x14ac:dyDescent="0.25">
      <c r="D63044" s="87"/>
      <c r="J63044" s="88"/>
      <c r="K63044" s="89"/>
      <c r="M63044" s="88"/>
      <c r="O63044" s="90"/>
      <c r="P63044" s="90"/>
      <c r="Q63044" s="90"/>
    </row>
    <row r="63045" spans="4:17" x14ac:dyDescent="0.25">
      <c r="D63045" s="87"/>
      <c r="J63045" s="88"/>
      <c r="K63045" s="89"/>
      <c r="M63045" s="88"/>
      <c r="O63045" s="90"/>
      <c r="P63045" s="90"/>
      <c r="Q63045" s="90"/>
    </row>
    <row r="63046" spans="4:17" x14ac:dyDescent="0.25">
      <c r="D63046" s="87"/>
      <c r="J63046" s="88"/>
      <c r="K63046" s="89"/>
      <c r="M63046" s="88"/>
      <c r="O63046" s="90"/>
      <c r="P63046" s="90"/>
      <c r="Q63046" s="90"/>
    </row>
    <row r="63047" spans="4:17" x14ac:dyDescent="0.25">
      <c r="D63047" s="87"/>
      <c r="J63047" s="88"/>
      <c r="K63047" s="89"/>
      <c r="M63047" s="88"/>
      <c r="O63047" s="90"/>
      <c r="P63047" s="90"/>
      <c r="Q63047" s="90"/>
    </row>
    <row r="63048" spans="4:17" x14ac:dyDescent="0.25">
      <c r="D63048" s="87"/>
      <c r="J63048" s="88"/>
      <c r="K63048" s="89"/>
      <c r="M63048" s="88"/>
      <c r="O63048" s="90"/>
      <c r="P63048" s="90"/>
      <c r="Q63048" s="90"/>
    </row>
    <row r="63049" spans="4:17" x14ac:dyDescent="0.25">
      <c r="D63049" s="87"/>
      <c r="J63049" s="88"/>
      <c r="K63049" s="89"/>
      <c r="M63049" s="88"/>
      <c r="O63049" s="90"/>
      <c r="P63049" s="90"/>
      <c r="Q63049" s="90"/>
    </row>
    <row r="63050" spans="4:17" x14ac:dyDescent="0.25">
      <c r="D63050" s="87"/>
      <c r="J63050" s="88"/>
      <c r="K63050" s="89"/>
      <c r="M63050" s="88"/>
      <c r="O63050" s="90"/>
      <c r="P63050" s="90"/>
      <c r="Q63050" s="90"/>
    </row>
    <row r="63051" spans="4:17" x14ac:dyDescent="0.25">
      <c r="D63051" s="87"/>
      <c r="J63051" s="88"/>
      <c r="K63051" s="89"/>
      <c r="M63051" s="88"/>
      <c r="O63051" s="90"/>
      <c r="P63051" s="90"/>
      <c r="Q63051" s="90"/>
    </row>
    <row r="63052" spans="4:17" x14ac:dyDescent="0.25">
      <c r="D63052" s="87"/>
      <c r="J63052" s="88"/>
      <c r="K63052" s="89"/>
      <c r="M63052" s="88"/>
      <c r="O63052" s="90"/>
      <c r="P63052" s="90"/>
      <c r="Q63052" s="90"/>
    </row>
    <row r="63053" spans="4:17" x14ac:dyDescent="0.25">
      <c r="D63053" s="87"/>
      <c r="J63053" s="88"/>
      <c r="K63053" s="89"/>
      <c r="M63053" s="88"/>
      <c r="O63053" s="90"/>
      <c r="P63053" s="90"/>
      <c r="Q63053" s="90"/>
    </row>
    <row r="63054" spans="4:17" x14ac:dyDescent="0.25">
      <c r="D63054" s="87"/>
      <c r="J63054" s="88"/>
      <c r="K63054" s="89"/>
      <c r="M63054" s="88"/>
      <c r="O63054" s="90"/>
      <c r="P63054" s="90"/>
      <c r="Q63054" s="90"/>
    </row>
    <row r="63055" spans="4:17" x14ac:dyDescent="0.25">
      <c r="D63055" s="87"/>
      <c r="J63055" s="88"/>
      <c r="K63055" s="89"/>
      <c r="M63055" s="88"/>
      <c r="O63055" s="90"/>
      <c r="P63055" s="90"/>
      <c r="Q63055" s="90"/>
    </row>
    <row r="63056" spans="4:17" x14ac:dyDescent="0.25">
      <c r="D63056" s="87"/>
      <c r="J63056" s="88"/>
      <c r="K63056" s="89"/>
      <c r="M63056" s="88"/>
      <c r="O63056" s="90"/>
      <c r="P63056" s="90"/>
      <c r="Q63056" s="90"/>
    </row>
    <row r="63057" spans="4:17" x14ac:dyDescent="0.25">
      <c r="D63057" s="87"/>
      <c r="J63057" s="88"/>
      <c r="K63057" s="89"/>
      <c r="M63057" s="88"/>
      <c r="O63057" s="90"/>
      <c r="P63057" s="90"/>
      <c r="Q63057" s="90"/>
    </row>
    <row r="63058" spans="4:17" x14ac:dyDescent="0.25">
      <c r="D63058" s="87"/>
      <c r="J63058" s="88"/>
      <c r="K63058" s="89"/>
      <c r="M63058" s="88"/>
      <c r="O63058" s="90"/>
      <c r="P63058" s="90"/>
      <c r="Q63058" s="90"/>
    </row>
    <row r="63059" spans="4:17" x14ac:dyDescent="0.25">
      <c r="D63059" s="87"/>
      <c r="J63059" s="88"/>
      <c r="K63059" s="89"/>
      <c r="M63059" s="88"/>
      <c r="O63059" s="90"/>
      <c r="P63059" s="90"/>
      <c r="Q63059" s="90"/>
    </row>
    <row r="63060" spans="4:17" x14ac:dyDescent="0.25">
      <c r="D63060" s="87"/>
      <c r="J63060" s="88"/>
      <c r="K63060" s="89"/>
      <c r="M63060" s="88"/>
      <c r="O63060" s="90"/>
      <c r="P63060" s="90"/>
      <c r="Q63060" s="90"/>
    </row>
    <row r="63061" spans="4:17" x14ac:dyDescent="0.25">
      <c r="D63061" s="87"/>
      <c r="J63061" s="88"/>
      <c r="K63061" s="89"/>
      <c r="M63061" s="88"/>
      <c r="O63061" s="90"/>
      <c r="P63061" s="90"/>
      <c r="Q63061" s="90"/>
    </row>
    <row r="63062" spans="4:17" x14ac:dyDescent="0.25">
      <c r="D63062" s="87"/>
      <c r="J63062" s="88"/>
      <c r="K63062" s="89"/>
      <c r="M63062" s="88"/>
      <c r="O63062" s="90"/>
      <c r="P63062" s="90"/>
      <c r="Q63062" s="90"/>
    </row>
    <row r="63063" spans="4:17" x14ac:dyDescent="0.25">
      <c r="D63063" s="87"/>
      <c r="J63063" s="88"/>
      <c r="K63063" s="89"/>
      <c r="M63063" s="88"/>
      <c r="O63063" s="90"/>
      <c r="P63063" s="90"/>
      <c r="Q63063" s="90"/>
    </row>
    <row r="63064" spans="4:17" x14ac:dyDescent="0.25">
      <c r="D63064" s="87"/>
      <c r="J63064" s="88"/>
      <c r="K63064" s="89"/>
      <c r="M63064" s="88"/>
      <c r="O63064" s="90"/>
      <c r="P63064" s="90"/>
      <c r="Q63064" s="90"/>
    </row>
    <row r="63065" spans="4:17" x14ac:dyDescent="0.25">
      <c r="D63065" s="87"/>
      <c r="J63065" s="88"/>
      <c r="K63065" s="89"/>
      <c r="M63065" s="88"/>
      <c r="O63065" s="90"/>
      <c r="P63065" s="90"/>
      <c r="Q63065" s="90"/>
    </row>
    <row r="63066" spans="4:17" x14ac:dyDescent="0.25">
      <c r="D63066" s="87"/>
      <c r="J63066" s="88"/>
      <c r="K63066" s="89"/>
      <c r="M63066" s="88"/>
      <c r="O63066" s="90"/>
      <c r="P63066" s="90"/>
      <c r="Q63066" s="90"/>
    </row>
    <row r="63067" spans="4:17" x14ac:dyDescent="0.25">
      <c r="D63067" s="87"/>
      <c r="J63067" s="88"/>
      <c r="K63067" s="89"/>
      <c r="M63067" s="88"/>
      <c r="O63067" s="90"/>
      <c r="P63067" s="90"/>
      <c r="Q63067" s="90"/>
    </row>
    <row r="63068" spans="4:17" x14ac:dyDescent="0.25">
      <c r="D63068" s="87"/>
      <c r="J63068" s="88"/>
      <c r="K63068" s="89"/>
      <c r="M63068" s="88"/>
      <c r="O63068" s="90"/>
      <c r="P63068" s="90"/>
      <c r="Q63068" s="90"/>
    </row>
    <row r="63069" spans="4:17" x14ac:dyDescent="0.25">
      <c r="D63069" s="87"/>
      <c r="J63069" s="88"/>
      <c r="K63069" s="89"/>
      <c r="M63069" s="88"/>
      <c r="O63069" s="90"/>
      <c r="P63069" s="90"/>
      <c r="Q63069" s="90"/>
    </row>
    <row r="63070" spans="4:17" x14ac:dyDescent="0.25">
      <c r="D63070" s="87"/>
      <c r="J63070" s="88"/>
      <c r="K63070" s="89"/>
      <c r="M63070" s="88"/>
      <c r="O63070" s="90"/>
      <c r="P63070" s="90"/>
      <c r="Q63070" s="90"/>
    </row>
    <row r="63071" spans="4:17" x14ac:dyDescent="0.25">
      <c r="D63071" s="87"/>
      <c r="J63071" s="88"/>
      <c r="K63071" s="89"/>
      <c r="M63071" s="88"/>
      <c r="O63071" s="90"/>
      <c r="P63071" s="90"/>
      <c r="Q63071" s="90"/>
    </row>
    <row r="63072" spans="4:17" x14ac:dyDescent="0.25">
      <c r="D63072" s="87"/>
      <c r="J63072" s="88"/>
      <c r="K63072" s="89"/>
      <c r="M63072" s="88"/>
      <c r="O63072" s="90"/>
      <c r="P63072" s="90"/>
      <c r="Q63072" s="90"/>
    </row>
    <row r="63073" spans="4:17" x14ac:dyDescent="0.25">
      <c r="D63073" s="87"/>
      <c r="J63073" s="88"/>
      <c r="K63073" s="89"/>
      <c r="M63073" s="88"/>
      <c r="O63073" s="90"/>
      <c r="P63073" s="90"/>
      <c r="Q63073" s="90"/>
    </row>
    <row r="63074" spans="4:17" x14ac:dyDescent="0.25">
      <c r="D63074" s="87"/>
      <c r="J63074" s="88"/>
      <c r="K63074" s="89"/>
      <c r="M63074" s="88"/>
      <c r="O63074" s="90"/>
      <c r="P63074" s="90"/>
      <c r="Q63074" s="90"/>
    </row>
    <row r="63075" spans="4:17" x14ac:dyDescent="0.25">
      <c r="D63075" s="87"/>
      <c r="J63075" s="88"/>
      <c r="K63075" s="89"/>
      <c r="M63075" s="88"/>
      <c r="O63075" s="90"/>
      <c r="P63075" s="90"/>
      <c r="Q63075" s="90"/>
    </row>
    <row r="63076" spans="4:17" x14ac:dyDescent="0.25">
      <c r="D63076" s="87"/>
      <c r="J63076" s="88"/>
      <c r="K63076" s="89"/>
      <c r="M63076" s="88"/>
      <c r="O63076" s="90"/>
      <c r="P63076" s="90"/>
      <c r="Q63076" s="90"/>
    </row>
    <row r="63077" spans="4:17" x14ac:dyDescent="0.25">
      <c r="D63077" s="87"/>
      <c r="J63077" s="88"/>
      <c r="K63077" s="89"/>
      <c r="M63077" s="88"/>
      <c r="O63077" s="90"/>
      <c r="P63077" s="90"/>
      <c r="Q63077" s="90"/>
    </row>
    <row r="63078" spans="4:17" x14ac:dyDescent="0.25">
      <c r="D63078" s="87"/>
      <c r="J63078" s="88"/>
      <c r="K63078" s="89"/>
      <c r="M63078" s="88"/>
      <c r="O63078" s="90"/>
      <c r="P63078" s="90"/>
      <c r="Q63078" s="90"/>
    </row>
    <row r="63079" spans="4:17" x14ac:dyDescent="0.25">
      <c r="D63079" s="87"/>
      <c r="J63079" s="88"/>
      <c r="K63079" s="89"/>
      <c r="M63079" s="88"/>
      <c r="O63079" s="90"/>
      <c r="P63079" s="90"/>
      <c r="Q63079" s="90"/>
    </row>
    <row r="63080" spans="4:17" x14ac:dyDescent="0.25">
      <c r="D63080" s="87"/>
      <c r="J63080" s="88"/>
      <c r="K63080" s="89"/>
      <c r="M63080" s="88"/>
      <c r="O63080" s="90"/>
      <c r="P63080" s="90"/>
      <c r="Q63080" s="90"/>
    </row>
    <row r="63081" spans="4:17" x14ac:dyDescent="0.25">
      <c r="D63081" s="87"/>
      <c r="J63081" s="88"/>
      <c r="K63081" s="89"/>
      <c r="M63081" s="88"/>
      <c r="O63081" s="90"/>
      <c r="P63081" s="90"/>
      <c r="Q63081" s="90"/>
    </row>
    <row r="63082" spans="4:17" x14ac:dyDescent="0.25">
      <c r="D63082" s="87"/>
      <c r="J63082" s="88"/>
      <c r="K63082" s="89"/>
      <c r="M63082" s="88"/>
      <c r="O63082" s="90"/>
      <c r="P63082" s="90"/>
      <c r="Q63082" s="90"/>
    </row>
    <row r="63083" spans="4:17" x14ac:dyDescent="0.25">
      <c r="D63083" s="87"/>
      <c r="J63083" s="88"/>
      <c r="K63083" s="89"/>
      <c r="M63083" s="88"/>
      <c r="O63083" s="90"/>
      <c r="P63083" s="90"/>
      <c r="Q63083" s="90"/>
    </row>
    <row r="63084" spans="4:17" x14ac:dyDescent="0.25">
      <c r="D63084" s="87"/>
      <c r="J63084" s="88"/>
      <c r="K63084" s="89"/>
      <c r="M63084" s="88"/>
      <c r="O63084" s="90"/>
      <c r="P63084" s="90"/>
      <c r="Q63084" s="90"/>
    </row>
    <row r="63085" spans="4:17" x14ac:dyDescent="0.25">
      <c r="D63085" s="87"/>
      <c r="J63085" s="88"/>
      <c r="K63085" s="89"/>
      <c r="M63085" s="88"/>
      <c r="O63085" s="90"/>
      <c r="P63085" s="90"/>
      <c r="Q63085" s="90"/>
    </row>
    <row r="63086" spans="4:17" x14ac:dyDescent="0.25">
      <c r="D63086" s="87"/>
      <c r="J63086" s="88"/>
      <c r="K63086" s="89"/>
      <c r="M63086" s="88"/>
      <c r="O63086" s="90"/>
      <c r="P63086" s="90"/>
      <c r="Q63086" s="90"/>
    </row>
    <row r="63087" spans="4:17" x14ac:dyDescent="0.25">
      <c r="D63087" s="87"/>
      <c r="J63087" s="88"/>
      <c r="K63087" s="89"/>
      <c r="M63087" s="88"/>
      <c r="O63087" s="90"/>
      <c r="P63087" s="90"/>
      <c r="Q63087" s="90"/>
    </row>
    <row r="63088" spans="4:17" x14ac:dyDescent="0.25">
      <c r="D63088" s="87"/>
      <c r="J63088" s="88"/>
      <c r="K63088" s="89"/>
      <c r="M63088" s="88"/>
      <c r="O63088" s="90"/>
      <c r="P63088" s="90"/>
      <c r="Q63088" s="90"/>
    </row>
    <row r="63089" spans="4:17" x14ac:dyDescent="0.25">
      <c r="D63089" s="87"/>
      <c r="J63089" s="88"/>
      <c r="K63089" s="89"/>
      <c r="M63089" s="88"/>
      <c r="O63089" s="90"/>
      <c r="P63089" s="90"/>
      <c r="Q63089" s="90"/>
    </row>
    <row r="63090" spans="4:17" x14ac:dyDescent="0.25">
      <c r="D63090" s="87"/>
      <c r="J63090" s="88"/>
      <c r="K63090" s="89"/>
      <c r="M63090" s="88"/>
      <c r="O63090" s="90"/>
      <c r="P63090" s="90"/>
      <c r="Q63090" s="90"/>
    </row>
    <row r="63091" spans="4:17" x14ac:dyDescent="0.25">
      <c r="D63091" s="87"/>
      <c r="J63091" s="88"/>
      <c r="K63091" s="89"/>
      <c r="M63091" s="88"/>
      <c r="O63091" s="90"/>
      <c r="P63091" s="90"/>
      <c r="Q63091" s="90"/>
    </row>
    <row r="63092" spans="4:17" x14ac:dyDescent="0.25">
      <c r="D63092" s="87"/>
      <c r="J63092" s="88"/>
      <c r="K63092" s="89"/>
      <c r="M63092" s="88"/>
      <c r="O63092" s="90"/>
      <c r="P63092" s="90"/>
      <c r="Q63092" s="90"/>
    </row>
    <row r="63093" spans="4:17" x14ac:dyDescent="0.25">
      <c r="D63093" s="87"/>
      <c r="J63093" s="88"/>
      <c r="K63093" s="89"/>
      <c r="M63093" s="88"/>
      <c r="O63093" s="90"/>
      <c r="P63093" s="90"/>
      <c r="Q63093" s="90"/>
    </row>
    <row r="63094" spans="4:17" x14ac:dyDescent="0.25">
      <c r="D63094" s="87"/>
      <c r="J63094" s="88"/>
      <c r="K63094" s="89"/>
      <c r="M63094" s="88"/>
      <c r="O63094" s="90"/>
      <c r="P63094" s="90"/>
      <c r="Q63094" s="90"/>
    </row>
    <row r="63095" spans="4:17" x14ac:dyDescent="0.25">
      <c r="D63095" s="87"/>
      <c r="J63095" s="88"/>
      <c r="K63095" s="89"/>
      <c r="M63095" s="88"/>
      <c r="O63095" s="90"/>
      <c r="P63095" s="90"/>
      <c r="Q63095" s="90"/>
    </row>
    <row r="63096" spans="4:17" x14ac:dyDescent="0.25">
      <c r="D63096" s="87"/>
      <c r="J63096" s="88"/>
      <c r="K63096" s="89"/>
      <c r="M63096" s="88"/>
      <c r="O63096" s="90"/>
      <c r="P63096" s="90"/>
      <c r="Q63096" s="90"/>
    </row>
    <row r="63097" spans="4:17" x14ac:dyDescent="0.25">
      <c r="D63097" s="87"/>
      <c r="J63097" s="88"/>
      <c r="K63097" s="89"/>
      <c r="M63097" s="88"/>
      <c r="O63097" s="90"/>
      <c r="P63097" s="90"/>
      <c r="Q63097" s="90"/>
    </row>
    <row r="63098" spans="4:17" x14ac:dyDescent="0.25">
      <c r="D63098" s="87"/>
      <c r="J63098" s="88"/>
      <c r="K63098" s="89"/>
      <c r="M63098" s="88"/>
      <c r="O63098" s="90"/>
      <c r="P63098" s="90"/>
      <c r="Q63098" s="90"/>
    </row>
    <row r="63099" spans="4:17" x14ac:dyDescent="0.25">
      <c r="D63099" s="87"/>
      <c r="J63099" s="88"/>
      <c r="K63099" s="89"/>
      <c r="M63099" s="88"/>
      <c r="O63099" s="90"/>
      <c r="P63099" s="90"/>
      <c r="Q63099" s="90"/>
    </row>
    <row r="63100" spans="4:17" x14ac:dyDescent="0.25">
      <c r="D63100" s="87"/>
      <c r="J63100" s="88"/>
      <c r="K63100" s="89"/>
      <c r="M63100" s="88"/>
      <c r="O63100" s="90"/>
      <c r="P63100" s="90"/>
      <c r="Q63100" s="90"/>
    </row>
    <row r="63101" spans="4:17" x14ac:dyDescent="0.25">
      <c r="D63101" s="87"/>
      <c r="J63101" s="88"/>
      <c r="K63101" s="89"/>
      <c r="M63101" s="88"/>
      <c r="O63101" s="90"/>
      <c r="P63101" s="90"/>
      <c r="Q63101" s="90"/>
    </row>
    <row r="63102" spans="4:17" x14ac:dyDescent="0.25">
      <c r="D63102" s="87"/>
      <c r="J63102" s="88"/>
      <c r="K63102" s="89"/>
      <c r="M63102" s="88"/>
      <c r="O63102" s="90"/>
      <c r="P63102" s="90"/>
      <c r="Q63102" s="90"/>
    </row>
    <row r="63103" spans="4:17" x14ac:dyDescent="0.25">
      <c r="D63103" s="87"/>
      <c r="J63103" s="88"/>
      <c r="K63103" s="89"/>
      <c r="M63103" s="88"/>
      <c r="O63103" s="90"/>
      <c r="P63103" s="90"/>
      <c r="Q63103" s="90"/>
    </row>
    <row r="63104" spans="4:17" x14ac:dyDescent="0.25">
      <c r="D63104" s="87"/>
      <c r="J63104" s="88"/>
      <c r="K63104" s="89"/>
      <c r="M63104" s="88"/>
      <c r="O63104" s="90"/>
      <c r="P63104" s="90"/>
      <c r="Q63104" s="90"/>
    </row>
    <row r="63105" spans="4:17" x14ac:dyDescent="0.25">
      <c r="D63105" s="87"/>
      <c r="J63105" s="88"/>
      <c r="K63105" s="89"/>
      <c r="M63105" s="88"/>
      <c r="O63105" s="90"/>
      <c r="P63105" s="90"/>
      <c r="Q63105" s="90"/>
    </row>
    <row r="63106" spans="4:17" x14ac:dyDescent="0.25">
      <c r="D63106" s="87"/>
      <c r="J63106" s="88"/>
      <c r="K63106" s="89"/>
      <c r="M63106" s="88"/>
      <c r="O63106" s="90"/>
      <c r="P63106" s="90"/>
      <c r="Q63106" s="90"/>
    </row>
    <row r="63107" spans="4:17" x14ac:dyDescent="0.25">
      <c r="D63107" s="87"/>
      <c r="J63107" s="88"/>
      <c r="K63107" s="89"/>
      <c r="M63107" s="88"/>
      <c r="O63107" s="90"/>
      <c r="P63107" s="90"/>
      <c r="Q63107" s="90"/>
    </row>
    <row r="63108" spans="4:17" x14ac:dyDescent="0.25">
      <c r="D63108" s="87"/>
      <c r="J63108" s="88"/>
      <c r="K63108" s="89"/>
      <c r="M63108" s="88"/>
      <c r="O63108" s="90"/>
      <c r="P63108" s="90"/>
      <c r="Q63108" s="90"/>
    </row>
    <row r="63109" spans="4:17" x14ac:dyDescent="0.25">
      <c r="D63109" s="87"/>
      <c r="J63109" s="88"/>
      <c r="K63109" s="89"/>
      <c r="M63109" s="88"/>
      <c r="O63109" s="90"/>
      <c r="P63109" s="90"/>
      <c r="Q63109" s="90"/>
    </row>
    <row r="63110" spans="4:17" x14ac:dyDescent="0.25">
      <c r="D63110" s="87"/>
      <c r="J63110" s="88"/>
      <c r="K63110" s="89"/>
      <c r="M63110" s="88"/>
      <c r="O63110" s="90"/>
      <c r="P63110" s="90"/>
      <c r="Q63110" s="90"/>
    </row>
    <row r="63111" spans="4:17" x14ac:dyDescent="0.25">
      <c r="D63111" s="87"/>
      <c r="J63111" s="88"/>
      <c r="K63111" s="89"/>
      <c r="M63111" s="88"/>
      <c r="O63111" s="90"/>
      <c r="P63111" s="90"/>
      <c r="Q63111" s="90"/>
    </row>
    <row r="63112" spans="4:17" x14ac:dyDescent="0.25">
      <c r="D63112" s="87"/>
      <c r="J63112" s="88"/>
      <c r="K63112" s="89"/>
      <c r="M63112" s="88"/>
      <c r="O63112" s="90"/>
      <c r="P63112" s="90"/>
      <c r="Q63112" s="90"/>
    </row>
    <row r="63113" spans="4:17" x14ac:dyDescent="0.25">
      <c r="D63113" s="87"/>
      <c r="J63113" s="88"/>
      <c r="K63113" s="89"/>
      <c r="M63113" s="88"/>
      <c r="O63113" s="90"/>
      <c r="P63113" s="90"/>
      <c r="Q63113" s="90"/>
    </row>
    <row r="63114" spans="4:17" x14ac:dyDescent="0.25">
      <c r="D63114" s="87"/>
      <c r="J63114" s="88"/>
      <c r="K63114" s="89"/>
      <c r="M63114" s="88"/>
      <c r="O63114" s="90"/>
      <c r="P63114" s="90"/>
      <c r="Q63114" s="90"/>
    </row>
    <row r="63115" spans="4:17" x14ac:dyDescent="0.25">
      <c r="D63115" s="87"/>
      <c r="J63115" s="88"/>
      <c r="K63115" s="89"/>
      <c r="M63115" s="88"/>
      <c r="O63115" s="90"/>
      <c r="P63115" s="90"/>
      <c r="Q63115" s="90"/>
    </row>
    <row r="63116" spans="4:17" x14ac:dyDescent="0.25">
      <c r="D63116" s="87"/>
      <c r="J63116" s="88"/>
      <c r="K63116" s="89"/>
      <c r="M63116" s="88"/>
      <c r="O63116" s="90"/>
      <c r="P63116" s="90"/>
      <c r="Q63116" s="90"/>
    </row>
    <row r="63117" spans="4:17" x14ac:dyDescent="0.25">
      <c r="D63117" s="87"/>
      <c r="J63117" s="88"/>
      <c r="K63117" s="89"/>
      <c r="M63117" s="88"/>
      <c r="O63117" s="90"/>
      <c r="P63117" s="90"/>
      <c r="Q63117" s="90"/>
    </row>
    <row r="63118" spans="4:17" x14ac:dyDescent="0.25">
      <c r="D63118" s="87"/>
      <c r="J63118" s="88"/>
      <c r="K63118" s="89"/>
      <c r="M63118" s="88"/>
      <c r="O63118" s="90"/>
      <c r="P63118" s="90"/>
      <c r="Q63118" s="90"/>
    </row>
    <row r="63119" spans="4:17" x14ac:dyDescent="0.25">
      <c r="D63119" s="87"/>
      <c r="J63119" s="88"/>
      <c r="K63119" s="89"/>
      <c r="M63119" s="88"/>
      <c r="O63119" s="90"/>
      <c r="P63119" s="90"/>
      <c r="Q63119" s="90"/>
    </row>
    <row r="63120" spans="4:17" x14ac:dyDescent="0.25">
      <c r="D63120" s="87"/>
      <c r="J63120" s="88"/>
      <c r="K63120" s="89"/>
      <c r="M63120" s="88"/>
      <c r="O63120" s="90"/>
      <c r="P63120" s="90"/>
      <c r="Q63120" s="90"/>
    </row>
    <row r="63121" spans="4:17" x14ac:dyDescent="0.25">
      <c r="D63121" s="87"/>
      <c r="J63121" s="88"/>
      <c r="K63121" s="89"/>
      <c r="M63121" s="88"/>
      <c r="O63121" s="90"/>
      <c r="P63121" s="90"/>
      <c r="Q63121" s="90"/>
    </row>
    <row r="63122" spans="4:17" x14ac:dyDescent="0.25">
      <c r="D63122" s="87"/>
      <c r="J63122" s="88"/>
      <c r="K63122" s="89"/>
      <c r="M63122" s="88"/>
      <c r="O63122" s="90"/>
      <c r="P63122" s="90"/>
      <c r="Q63122" s="90"/>
    </row>
    <row r="63123" spans="4:17" x14ac:dyDescent="0.25">
      <c r="D63123" s="87"/>
      <c r="J63123" s="88"/>
      <c r="K63123" s="89"/>
      <c r="M63123" s="88"/>
      <c r="O63123" s="90"/>
      <c r="P63123" s="90"/>
      <c r="Q63123" s="90"/>
    </row>
    <row r="63124" spans="4:17" x14ac:dyDescent="0.25">
      <c r="D63124" s="87"/>
      <c r="J63124" s="88"/>
      <c r="K63124" s="89"/>
      <c r="M63124" s="88"/>
      <c r="O63124" s="90"/>
      <c r="P63124" s="90"/>
      <c r="Q63124" s="90"/>
    </row>
    <row r="63125" spans="4:17" x14ac:dyDescent="0.25">
      <c r="D63125" s="87"/>
      <c r="J63125" s="88"/>
      <c r="K63125" s="89"/>
      <c r="M63125" s="88"/>
      <c r="O63125" s="90"/>
      <c r="P63125" s="90"/>
      <c r="Q63125" s="90"/>
    </row>
    <row r="63126" spans="4:17" x14ac:dyDescent="0.25">
      <c r="D63126" s="87"/>
      <c r="J63126" s="88"/>
      <c r="K63126" s="89"/>
      <c r="M63126" s="88"/>
      <c r="O63126" s="90"/>
      <c r="P63126" s="90"/>
      <c r="Q63126" s="90"/>
    </row>
    <row r="63127" spans="4:17" x14ac:dyDescent="0.25">
      <c r="D63127" s="87"/>
      <c r="J63127" s="88"/>
      <c r="K63127" s="89"/>
      <c r="M63127" s="88"/>
      <c r="O63127" s="90"/>
      <c r="P63127" s="90"/>
      <c r="Q63127" s="90"/>
    </row>
    <row r="63128" spans="4:17" x14ac:dyDescent="0.25">
      <c r="D63128" s="87"/>
      <c r="J63128" s="88"/>
      <c r="K63128" s="89"/>
      <c r="M63128" s="88"/>
      <c r="O63128" s="90"/>
      <c r="P63128" s="90"/>
      <c r="Q63128" s="90"/>
    </row>
    <row r="63129" spans="4:17" x14ac:dyDescent="0.25">
      <c r="D63129" s="87"/>
      <c r="J63129" s="88"/>
      <c r="K63129" s="89"/>
      <c r="M63129" s="88"/>
      <c r="O63129" s="90"/>
      <c r="P63129" s="90"/>
      <c r="Q63129" s="90"/>
    </row>
    <row r="63130" spans="4:17" x14ac:dyDescent="0.25">
      <c r="D63130" s="87"/>
      <c r="J63130" s="88"/>
      <c r="K63130" s="89"/>
      <c r="M63130" s="88"/>
      <c r="O63130" s="90"/>
      <c r="P63130" s="90"/>
      <c r="Q63130" s="90"/>
    </row>
    <row r="63131" spans="4:17" x14ac:dyDescent="0.25">
      <c r="D63131" s="87"/>
      <c r="J63131" s="88"/>
      <c r="K63131" s="89"/>
      <c r="M63131" s="88"/>
      <c r="O63131" s="90"/>
      <c r="P63131" s="90"/>
      <c r="Q63131" s="90"/>
    </row>
    <row r="63132" spans="4:17" x14ac:dyDescent="0.25">
      <c r="D63132" s="87"/>
      <c r="J63132" s="88"/>
      <c r="K63132" s="89"/>
      <c r="M63132" s="88"/>
      <c r="O63132" s="90"/>
      <c r="P63132" s="90"/>
      <c r="Q63132" s="90"/>
    </row>
    <row r="63133" spans="4:17" x14ac:dyDescent="0.25">
      <c r="D63133" s="87"/>
      <c r="J63133" s="88"/>
      <c r="K63133" s="89"/>
      <c r="M63133" s="88"/>
      <c r="O63133" s="90"/>
      <c r="P63133" s="90"/>
      <c r="Q63133" s="90"/>
    </row>
    <row r="63134" spans="4:17" x14ac:dyDescent="0.25">
      <c r="D63134" s="87"/>
      <c r="J63134" s="88"/>
      <c r="K63134" s="89"/>
      <c r="M63134" s="88"/>
      <c r="O63134" s="90"/>
      <c r="P63134" s="90"/>
      <c r="Q63134" s="90"/>
    </row>
    <row r="63135" spans="4:17" x14ac:dyDescent="0.25">
      <c r="D63135" s="87"/>
      <c r="J63135" s="88"/>
      <c r="K63135" s="89"/>
      <c r="M63135" s="88"/>
      <c r="O63135" s="90"/>
      <c r="P63135" s="90"/>
      <c r="Q63135" s="90"/>
    </row>
    <row r="63136" spans="4:17" x14ac:dyDescent="0.25">
      <c r="D63136" s="87"/>
      <c r="J63136" s="88"/>
      <c r="K63136" s="89"/>
      <c r="M63136" s="88"/>
      <c r="O63136" s="90"/>
      <c r="P63136" s="90"/>
      <c r="Q63136" s="90"/>
    </row>
    <row r="63137" spans="4:17" x14ac:dyDescent="0.25">
      <c r="D63137" s="87"/>
      <c r="J63137" s="88"/>
      <c r="K63137" s="89"/>
      <c r="M63137" s="88"/>
      <c r="O63137" s="90"/>
      <c r="P63137" s="90"/>
      <c r="Q63137" s="90"/>
    </row>
    <row r="63138" spans="4:17" x14ac:dyDescent="0.25">
      <c r="D63138" s="87"/>
      <c r="J63138" s="88"/>
      <c r="K63138" s="89"/>
      <c r="M63138" s="88"/>
      <c r="O63138" s="90"/>
      <c r="P63138" s="90"/>
      <c r="Q63138" s="90"/>
    </row>
    <row r="63139" spans="4:17" x14ac:dyDescent="0.25">
      <c r="D63139" s="87"/>
      <c r="J63139" s="88"/>
      <c r="K63139" s="89"/>
      <c r="M63139" s="88"/>
      <c r="O63139" s="90"/>
      <c r="P63139" s="90"/>
      <c r="Q63139" s="90"/>
    </row>
    <row r="63140" spans="4:17" x14ac:dyDescent="0.25">
      <c r="D63140" s="87"/>
      <c r="J63140" s="88"/>
      <c r="K63140" s="89"/>
      <c r="M63140" s="88"/>
      <c r="O63140" s="90"/>
      <c r="P63140" s="90"/>
      <c r="Q63140" s="90"/>
    </row>
    <row r="63141" spans="4:17" x14ac:dyDescent="0.25">
      <c r="D63141" s="87"/>
      <c r="J63141" s="88"/>
      <c r="K63141" s="89"/>
      <c r="M63141" s="88"/>
      <c r="O63141" s="90"/>
      <c r="P63141" s="90"/>
      <c r="Q63141" s="90"/>
    </row>
    <row r="63142" spans="4:17" x14ac:dyDescent="0.25">
      <c r="D63142" s="87"/>
      <c r="J63142" s="88"/>
      <c r="K63142" s="89"/>
      <c r="M63142" s="88"/>
      <c r="O63142" s="90"/>
      <c r="P63142" s="90"/>
      <c r="Q63142" s="90"/>
    </row>
    <row r="63143" spans="4:17" x14ac:dyDescent="0.25">
      <c r="D63143" s="87"/>
      <c r="J63143" s="88"/>
      <c r="K63143" s="89"/>
      <c r="M63143" s="88"/>
      <c r="O63143" s="90"/>
      <c r="P63143" s="90"/>
      <c r="Q63143" s="90"/>
    </row>
    <row r="63144" spans="4:17" x14ac:dyDescent="0.25">
      <c r="D63144" s="87"/>
      <c r="J63144" s="88"/>
      <c r="K63144" s="89"/>
      <c r="M63144" s="88"/>
      <c r="O63144" s="90"/>
      <c r="P63144" s="90"/>
      <c r="Q63144" s="90"/>
    </row>
    <row r="63145" spans="4:17" x14ac:dyDescent="0.25">
      <c r="D63145" s="87"/>
      <c r="J63145" s="88"/>
      <c r="K63145" s="89"/>
      <c r="M63145" s="88"/>
      <c r="O63145" s="90"/>
      <c r="P63145" s="90"/>
      <c r="Q63145" s="90"/>
    </row>
    <row r="63146" spans="4:17" x14ac:dyDescent="0.25">
      <c r="D63146" s="87"/>
      <c r="J63146" s="88"/>
      <c r="K63146" s="89"/>
      <c r="M63146" s="88"/>
      <c r="O63146" s="90"/>
      <c r="P63146" s="90"/>
      <c r="Q63146" s="90"/>
    </row>
    <row r="63147" spans="4:17" x14ac:dyDescent="0.25">
      <c r="D63147" s="87"/>
      <c r="J63147" s="88"/>
      <c r="K63147" s="89"/>
      <c r="M63147" s="88"/>
      <c r="O63147" s="90"/>
      <c r="P63147" s="90"/>
      <c r="Q63147" s="90"/>
    </row>
    <row r="63148" spans="4:17" x14ac:dyDescent="0.25">
      <c r="D63148" s="87"/>
      <c r="J63148" s="88"/>
      <c r="K63148" s="89"/>
      <c r="M63148" s="88"/>
      <c r="O63148" s="90"/>
      <c r="P63148" s="90"/>
      <c r="Q63148" s="90"/>
    </row>
    <row r="63149" spans="4:17" x14ac:dyDescent="0.25">
      <c r="D63149" s="87"/>
      <c r="J63149" s="88"/>
      <c r="K63149" s="89"/>
      <c r="M63149" s="88"/>
      <c r="O63149" s="90"/>
      <c r="P63149" s="90"/>
      <c r="Q63149" s="90"/>
    </row>
    <row r="63150" spans="4:17" x14ac:dyDescent="0.25">
      <c r="D63150" s="87"/>
      <c r="J63150" s="88"/>
      <c r="K63150" s="89"/>
      <c r="M63150" s="88"/>
      <c r="O63150" s="90"/>
      <c r="P63150" s="90"/>
      <c r="Q63150" s="90"/>
    </row>
    <row r="63151" spans="4:17" x14ac:dyDescent="0.25">
      <c r="D63151" s="87"/>
      <c r="J63151" s="88"/>
      <c r="K63151" s="89"/>
      <c r="M63151" s="88"/>
      <c r="O63151" s="90"/>
      <c r="P63151" s="90"/>
      <c r="Q63151" s="90"/>
    </row>
    <row r="63152" spans="4:17" x14ac:dyDescent="0.25">
      <c r="D63152" s="87"/>
      <c r="J63152" s="88"/>
      <c r="K63152" s="89"/>
      <c r="M63152" s="88"/>
      <c r="O63152" s="90"/>
      <c r="P63152" s="90"/>
      <c r="Q63152" s="90"/>
    </row>
    <row r="63153" spans="4:17" x14ac:dyDescent="0.25">
      <c r="D63153" s="87"/>
      <c r="J63153" s="88"/>
      <c r="K63153" s="89"/>
      <c r="M63153" s="88"/>
      <c r="O63153" s="90"/>
      <c r="P63153" s="90"/>
      <c r="Q63153" s="90"/>
    </row>
    <row r="63154" spans="4:17" x14ac:dyDescent="0.25">
      <c r="D63154" s="87"/>
      <c r="J63154" s="88"/>
      <c r="K63154" s="89"/>
      <c r="M63154" s="88"/>
      <c r="O63154" s="90"/>
      <c r="P63154" s="90"/>
      <c r="Q63154" s="90"/>
    </row>
    <row r="63155" spans="4:17" x14ac:dyDescent="0.25">
      <c r="D63155" s="87"/>
      <c r="J63155" s="88"/>
      <c r="K63155" s="89"/>
      <c r="M63155" s="88"/>
      <c r="O63155" s="90"/>
      <c r="P63155" s="90"/>
      <c r="Q63155" s="90"/>
    </row>
    <row r="63156" spans="4:17" x14ac:dyDescent="0.25">
      <c r="D63156" s="87"/>
      <c r="J63156" s="88"/>
      <c r="K63156" s="89"/>
      <c r="M63156" s="88"/>
      <c r="O63156" s="90"/>
      <c r="P63156" s="90"/>
      <c r="Q63156" s="90"/>
    </row>
    <row r="63157" spans="4:17" x14ac:dyDescent="0.25">
      <c r="D63157" s="87"/>
      <c r="J63157" s="88"/>
      <c r="K63157" s="89"/>
      <c r="M63157" s="88"/>
      <c r="O63157" s="90"/>
      <c r="P63157" s="90"/>
      <c r="Q63157" s="90"/>
    </row>
    <row r="63158" spans="4:17" x14ac:dyDescent="0.25">
      <c r="D63158" s="87"/>
      <c r="J63158" s="88"/>
      <c r="K63158" s="89"/>
      <c r="M63158" s="88"/>
      <c r="O63158" s="90"/>
      <c r="P63158" s="90"/>
      <c r="Q63158" s="90"/>
    </row>
    <row r="63159" spans="4:17" x14ac:dyDescent="0.25">
      <c r="D63159" s="87"/>
      <c r="J63159" s="88"/>
      <c r="K63159" s="89"/>
      <c r="M63159" s="88"/>
      <c r="O63159" s="90"/>
      <c r="P63159" s="90"/>
      <c r="Q63159" s="90"/>
    </row>
    <row r="63160" spans="4:17" x14ac:dyDescent="0.25">
      <c r="D63160" s="87"/>
      <c r="J63160" s="88"/>
      <c r="K63160" s="89"/>
      <c r="M63160" s="88"/>
      <c r="O63160" s="90"/>
      <c r="P63160" s="90"/>
      <c r="Q63160" s="90"/>
    </row>
    <row r="63161" spans="4:17" x14ac:dyDescent="0.25">
      <c r="D63161" s="87"/>
      <c r="J63161" s="88"/>
      <c r="K63161" s="89"/>
      <c r="M63161" s="88"/>
      <c r="O63161" s="90"/>
      <c r="P63161" s="90"/>
      <c r="Q63161" s="90"/>
    </row>
    <row r="63162" spans="4:17" x14ac:dyDescent="0.25">
      <c r="D63162" s="87"/>
      <c r="J63162" s="88"/>
      <c r="K63162" s="89"/>
      <c r="M63162" s="88"/>
      <c r="O63162" s="90"/>
      <c r="P63162" s="90"/>
      <c r="Q63162" s="90"/>
    </row>
    <row r="63163" spans="4:17" x14ac:dyDescent="0.25">
      <c r="D63163" s="87"/>
      <c r="J63163" s="88"/>
      <c r="K63163" s="89"/>
      <c r="M63163" s="88"/>
      <c r="O63163" s="90"/>
      <c r="P63163" s="90"/>
      <c r="Q63163" s="90"/>
    </row>
    <row r="63164" spans="4:17" x14ac:dyDescent="0.25">
      <c r="D63164" s="87"/>
      <c r="J63164" s="88"/>
      <c r="K63164" s="89"/>
      <c r="M63164" s="88"/>
      <c r="O63164" s="90"/>
      <c r="P63164" s="90"/>
      <c r="Q63164" s="90"/>
    </row>
    <row r="63165" spans="4:17" x14ac:dyDescent="0.25">
      <c r="D63165" s="87"/>
      <c r="J63165" s="88"/>
      <c r="K63165" s="89"/>
      <c r="M63165" s="88"/>
      <c r="O63165" s="90"/>
      <c r="P63165" s="90"/>
      <c r="Q63165" s="90"/>
    </row>
    <row r="63166" spans="4:17" x14ac:dyDescent="0.25">
      <c r="D63166" s="87"/>
      <c r="J63166" s="88"/>
      <c r="K63166" s="89"/>
      <c r="M63166" s="88"/>
      <c r="O63166" s="90"/>
      <c r="P63166" s="90"/>
      <c r="Q63166" s="90"/>
    </row>
    <row r="63167" spans="4:17" x14ac:dyDescent="0.25">
      <c r="D63167" s="87"/>
      <c r="J63167" s="88"/>
      <c r="K63167" s="89"/>
      <c r="M63167" s="88"/>
      <c r="O63167" s="90"/>
      <c r="P63167" s="90"/>
      <c r="Q63167" s="90"/>
    </row>
    <row r="63168" spans="4:17" x14ac:dyDescent="0.25">
      <c r="D63168" s="87"/>
      <c r="J63168" s="88"/>
      <c r="K63168" s="89"/>
      <c r="M63168" s="88"/>
      <c r="O63168" s="90"/>
      <c r="P63168" s="90"/>
      <c r="Q63168" s="90"/>
    </row>
    <row r="63169" spans="4:17" x14ac:dyDescent="0.25">
      <c r="D63169" s="87"/>
      <c r="J63169" s="88"/>
      <c r="K63169" s="89"/>
      <c r="M63169" s="88"/>
      <c r="O63169" s="90"/>
      <c r="P63169" s="90"/>
      <c r="Q63169" s="90"/>
    </row>
    <row r="63170" spans="4:17" x14ac:dyDescent="0.25">
      <c r="D63170" s="87"/>
      <c r="J63170" s="88"/>
      <c r="K63170" s="89"/>
      <c r="M63170" s="88"/>
      <c r="O63170" s="90"/>
      <c r="P63170" s="90"/>
      <c r="Q63170" s="90"/>
    </row>
    <row r="63171" spans="4:17" x14ac:dyDescent="0.25">
      <c r="D63171" s="87"/>
      <c r="J63171" s="88"/>
      <c r="K63171" s="89"/>
      <c r="M63171" s="88"/>
      <c r="O63171" s="90"/>
      <c r="P63171" s="90"/>
      <c r="Q63171" s="90"/>
    </row>
    <row r="63172" spans="4:17" x14ac:dyDescent="0.25">
      <c r="D63172" s="87"/>
      <c r="J63172" s="88"/>
      <c r="K63172" s="89"/>
      <c r="M63172" s="88"/>
      <c r="O63172" s="90"/>
      <c r="P63172" s="90"/>
      <c r="Q63172" s="90"/>
    </row>
    <row r="63173" spans="4:17" x14ac:dyDescent="0.25">
      <c r="D63173" s="87"/>
      <c r="J63173" s="88"/>
      <c r="K63173" s="89"/>
      <c r="M63173" s="88"/>
      <c r="O63173" s="90"/>
      <c r="P63173" s="90"/>
      <c r="Q63173" s="90"/>
    </row>
    <row r="63174" spans="4:17" x14ac:dyDescent="0.25">
      <c r="D63174" s="87"/>
      <c r="J63174" s="88"/>
      <c r="K63174" s="89"/>
      <c r="M63174" s="88"/>
      <c r="O63174" s="90"/>
      <c r="P63174" s="90"/>
      <c r="Q63174" s="90"/>
    </row>
    <row r="63175" spans="4:17" x14ac:dyDescent="0.25">
      <c r="D63175" s="87"/>
      <c r="J63175" s="88"/>
      <c r="K63175" s="89"/>
      <c r="M63175" s="88"/>
      <c r="O63175" s="90"/>
      <c r="P63175" s="90"/>
      <c r="Q63175" s="90"/>
    </row>
    <row r="63176" spans="4:17" x14ac:dyDescent="0.25">
      <c r="D63176" s="87"/>
      <c r="J63176" s="88"/>
      <c r="K63176" s="89"/>
      <c r="M63176" s="88"/>
      <c r="O63176" s="90"/>
      <c r="P63176" s="90"/>
      <c r="Q63176" s="90"/>
    </row>
    <row r="63177" spans="4:17" x14ac:dyDescent="0.25">
      <c r="D63177" s="87"/>
      <c r="J63177" s="88"/>
      <c r="K63177" s="89"/>
      <c r="M63177" s="88"/>
      <c r="O63177" s="90"/>
      <c r="P63177" s="90"/>
      <c r="Q63177" s="90"/>
    </row>
    <row r="63178" spans="4:17" x14ac:dyDescent="0.25">
      <c r="D63178" s="87"/>
      <c r="J63178" s="88"/>
      <c r="K63178" s="89"/>
      <c r="M63178" s="88"/>
      <c r="O63178" s="90"/>
      <c r="P63178" s="90"/>
      <c r="Q63178" s="90"/>
    </row>
    <row r="63179" spans="4:17" x14ac:dyDescent="0.25">
      <c r="D63179" s="87"/>
      <c r="J63179" s="88"/>
      <c r="K63179" s="89"/>
      <c r="M63179" s="88"/>
      <c r="O63179" s="90"/>
      <c r="P63179" s="90"/>
      <c r="Q63179" s="90"/>
    </row>
    <row r="63180" spans="4:17" x14ac:dyDescent="0.25">
      <c r="D63180" s="87"/>
      <c r="J63180" s="88"/>
      <c r="K63180" s="89"/>
      <c r="M63180" s="88"/>
      <c r="O63180" s="90"/>
      <c r="P63180" s="90"/>
      <c r="Q63180" s="90"/>
    </row>
    <row r="63181" spans="4:17" x14ac:dyDescent="0.25">
      <c r="D63181" s="87"/>
      <c r="J63181" s="88"/>
      <c r="K63181" s="89"/>
      <c r="M63181" s="88"/>
      <c r="O63181" s="90"/>
      <c r="P63181" s="90"/>
      <c r="Q63181" s="90"/>
    </row>
    <row r="63182" spans="4:17" x14ac:dyDescent="0.25">
      <c r="D63182" s="87"/>
      <c r="J63182" s="88"/>
      <c r="K63182" s="89"/>
      <c r="M63182" s="88"/>
      <c r="O63182" s="90"/>
      <c r="P63182" s="90"/>
      <c r="Q63182" s="90"/>
    </row>
    <row r="63183" spans="4:17" x14ac:dyDescent="0.25">
      <c r="D63183" s="87"/>
      <c r="J63183" s="88"/>
      <c r="K63183" s="89"/>
      <c r="M63183" s="88"/>
      <c r="O63183" s="90"/>
      <c r="P63183" s="90"/>
      <c r="Q63183" s="90"/>
    </row>
    <row r="63184" spans="4:17" x14ac:dyDescent="0.25">
      <c r="D63184" s="87"/>
      <c r="J63184" s="88"/>
      <c r="K63184" s="89"/>
      <c r="M63184" s="88"/>
      <c r="O63184" s="90"/>
      <c r="P63184" s="90"/>
      <c r="Q63184" s="90"/>
    </row>
    <row r="63185" spans="4:17" x14ac:dyDescent="0.25">
      <c r="D63185" s="87"/>
      <c r="J63185" s="88"/>
      <c r="K63185" s="89"/>
      <c r="M63185" s="88"/>
      <c r="O63185" s="90"/>
      <c r="P63185" s="90"/>
      <c r="Q63185" s="90"/>
    </row>
    <row r="63186" spans="4:17" x14ac:dyDescent="0.25">
      <c r="D63186" s="87"/>
      <c r="J63186" s="88"/>
      <c r="K63186" s="89"/>
      <c r="M63186" s="88"/>
      <c r="O63186" s="90"/>
      <c r="P63186" s="90"/>
      <c r="Q63186" s="90"/>
    </row>
    <row r="63187" spans="4:17" x14ac:dyDescent="0.25">
      <c r="D63187" s="87"/>
      <c r="J63187" s="88"/>
      <c r="K63187" s="89"/>
      <c r="M63187" s="88"/>
      <c r="O63187" s="90"/>
      <c r="P63187" s="90"/>
      <c r="Q63187" s="90"/>
    </row>
    <row r="63188" spans="4:17" x14ac:dyDescent="0.25">
      <c r="D63188" s="87"/>
      <c r="J63188" s="88"/>
      <c r="K63188" s="89"/>
      <c r="M63188" s="88"/>
      <c r="O63188" s="90"/>
      <c r="P63188" s="90"/>
      <c r="Q63188" s="90"/>
    </row>
    <row r="63189" spans="4:17" x14ac:dyDescent="0.25">
      <c r="D63189" s="87"/>
      <c r="J63189" s="88"/>
      <c r="K63189" s="89"/>
      <c r="M63189" s="88"/>
      <c r="O63189" s="90"/>
      <c r="P63189" s="90"/>
      <c r="Q63189" s="90"/>
    </row>
    <row r="63190" spans="4:17" x14ac:dyDescent="0.25">
      <c r="D63190" s="87"/>
      <c r="J63190" s="88"/>
      <c r="K63190" s="89"/>
      <c r="M63190" s="88"/>
      <c r="O63190" s="90"/>
      <c r="P63190" s="90"/>
      <c r="Q63190" s="90"/>
    </row>
    <row r="63191" spans="4:17" x14ac:dyDescent="0.25">
      <c r="D63191" s="87"/>
      <c r="J63191" s="88"/>
      <c r="K63191" s="89"/>
      <c r="M63191" s="88"/>
      <c r="O63191" s="90"/>
      <c r="P63191" s="90"/>
      <c r="Q63191" s="90"/>
    </row>
    <row r="63192" spans="4:17" x14ac:dyDescent="0.25">
      <c r="D63192" s="87"/>
      <c r="J63192" s="88"/>
      <c r="K63192" s="89"/>
      <c r="M63192" s="88"/>
      <c r="O63192" s="90"/>
      <c r="P63192" s="90"/>
      <c r="Q63192" s="90"/>
    </row>
    <row r="63193" spans="4:17" x14ac:dyDescent="0.25">
      <c r="D63193" s="87"/>
      <c r="J63193" s="88"/>
      <c r="K63193" s="89"/>
      <c r="M63193" s="88"/>
      <c r="O63193" s="90"/>
      <c r="P63193" s="90"/>
      <c r="Q63193" s="90"/>
    </row>
    <row r="63194" spans="4:17" x14ac:dyDescent="0.25">
      <c r="D63194" s="87"/>
      <c r="J63194" s="88"/>
      <c r="K63194" s="89"/>
      <c r="M63194" s="88"/>
      <c r="O63194" s="90"/>
      <c r="P63194" s="90"/>
      <c r="Q63194" s="90"/>
    </row>
    <row r="63195" spans="4:17" x14ac:dyDescent="0.25">
      <c r="D63195" s="87"/>
      <c r="J63195" s="88"/>
      <c r="K63195" s="89"/>
      <c r="M63195" s="88"/>
      <c r="O63195" s="90"/>
      <c r="P63195" s="90"/>
      <c r="Q63195" s="90"/>
    </row>
    <row r="63196" spans="4:17" x14ac:dyDescent="0.25">
      <c r="D63196" s="87"/>
      <c r="J63196" s="88"/>
      <c r="K63196" s="89"/>
      <c r="M63196" s="88"/>
      <c r="O63196" s="90"/>
      <c r="P63196" s="90"/>
      <c r="Q63196" s="90"/>
    </row>
    <row r="63197" spans="4:17" x14ac:dyDescent="0.25">
      <c r="D63197" s="87"/>
      <c r="J63197" s="88"/>
      <c r="K63197" s="89"/>
      <c r="M63197" s="88"/>
      <c r="O63197" s="90"/>
      <c r="P63197" s="90"/>
      <c r="Q63197" s="90"/>
    </row>
    <row r="63198" spans="4:17" x14ac:dyDescent="0.25">
      <c r="D63198" s="87"/>
      <c r="J63198" s="88"/>
      <c r="K63198" s="89"/>
      <c r="M63198" s="88"/>
      <c r="O63198" s="90"/>
      <c r="P63198" s="90"/>
      <c r="Q63198" s="90"/>
    </row>
    <row r="63199" spans="4:17" x14ac:dyDescent="0.25">
      <c r="D63199" s="87"/>
      <c r="J63199" s="88"/>
      <c r="K63199" s="89"/>
      <c r="M63199" s="88"/>
      <c r="O63199" s="90"/>
      <c r="P63199" s="90"/>
      <c r="Q63199" s="90"/>
    </row>
    <row r="63200" spans="4:17" x14ac:dyDescent="0.25">
      <c r="D63200" s="87"/>
      <c r="J63200" s="88"/>
      <c r="K63200" s="89"/>
      <c r="M63200" s="88"/>
      <c r="O63200" s="90"/>
      <c r="P63200" s="90"/>
      <c r="Q63200" s="90"/>
    </row>
    <row r="63201" spans="4:17" x14ac:dyDescent="0.25">
      <c r="D63201" s="87"/>
      <c r="J63201" s="88"/>
      <c r="K63201" s="89"/>
      <c r="M63201" s="88"/>
      <c r="O63201" s="90"/>
      <c r="P63201" s="90"/>
      <c r="Q63201" s="90"/>
    </row>
    <row r="63202" spans="4:17" x14ac:dyDescent="0.25">
      <c r="D63202" s="87"/>
      <c r="J63202" s="88"/>
      <c r="K63202" s="89"/>
      <c r="M63202" s="88"/>
      <c r="O63202" s="90"/>
      <c r="P63202" s="90"/>
      <c r="Q63202" s="90"/>
    </row>
    <row r="63203" spans="4:17" x14ac:dyDescent="0.25">
      <c r="D63203" s="87"/>
      <c r="J63203" s="88"/>
      <c r="K63203" s="89"/>
      <c r="M63203" s="88"/>
      <c r="O63203" s="90"/>
      <c r="P63203" s="90"/>
      <c r="Q63203" s="90"/>
    </row>
    <row r="63204" spans="4:17" x14ac:dyDescent="0.25">
      <c r="D63204" s="87"/>
      <c r="J63204" s="88"/>
      <c r="K63204" s="89"/>
      <c r="M63204" s="88"/>
      <c r="O63204" s="90"/>
      <c r="P63204" s="90"/>
      <c r="Q63204" s="90"/>
    </row>
    <row r="63205" spans="4:17" x14ac:dyDescent="0.25">
      <c r="D63205" s="87"/>
      <c r="J63205" s="88"/>
      <c r="K63205" s="89"/>
      <c r="M63205" s="88"/>
      <c r="O63205" s="90"/>
      <c r="P63205" s="90"/>
      <c r="Q63205" s="90"/>
    </row>
    <row r="63206" spans="4:17" x14ac:dyDescent="0.25">
      <c r="D63206" s="87"/>
      <c r="J63206" s="88"/>
      <c r="K63206" s="89"/>
      <c r="M63206" s="88"/>
      <c r="O63206" s="90"/>
      <c r="P63206" s="90"/>
      <c r="Q63206" s="90"/>
    </row>
    <row r="63207" spans="4:17" x14ac:dyDescent="0.25">
      <c r="D63207" s="87"/>
      <c r="J63207" s="88"/>
      <c r="K63207" s="89"/>
      <c r="M63207" s="88"/>
      <c r="O63207" s="90"/>
      <c r="P63207" s="90"/>
      <c r="Q63207" s="90"/>
    </row>
    <row r="63208" spans="4:17" x14ac:dyDescent="0.25">
      <c r="D63208" s="87"/>
      <c r="J63208" s="88"/>
      <c r="K63208" s="89"/>
      <c r="M63208" s="88"/>
      <c r="O63208" s="90"/>
      <c r="P63208" s="90"/>
      <c r="Q63208" s="90"/>
    </row>
    <row r="63209" spans="4:17" x14ac:dyDescent="0.25">
      <c r="D63209" s="87"/>
      <c r="J63209" s="88"/>
      <c r="K63209" s="89"/>
      <c r="M63209" s="88"/>
      <c r="O63209" s="90"/>
      <c r="P63209" s="90"/>
      <c r="Q63209" s="90"/>
    </row>
    <row r="63210" spans="4:17" x14ac:dyDescent="0.25">
      <c r="D63210" s="87"/>
      <c r="J63210" s="88"/>
      <c r="K63210" s="89"/>
      <c r="M63210" s="88"/>
      <c r="O63210" s="90"/>
      <c r="P63210" s="90"/>
      <c r="Q63210" s="90"/>
    </row>
    <row r="63211" spans="4:17" x14ac:dyDescent="0.25">
      <c r="D63211" s="87"/>
      <c r="J63211" s="88"/>
      <c r="K63211" s="89"/>
      <c r="M63211" s="88"/>
      <c r="O63211" s="90"/>
      <c r="P63211" s="90"/>
      <c r="Q63211" s="90"/>
    </row>
    <row r="63212" spans="4:17" x14ac:dyDescent="0.25">
      <c r="D63212" s="87"/>
      <c r="J63212" s="88"/>
      <c r="K63212" s="89"/>
      <c r="M63212" s="88"/>
      <c r="O63212" s="90"/>
      <c r="P63212" s="90"/>
      <c r="Q63212" s="90"/>
    </row>
    <row r="63213" spans="4:17" x14ac:dyDescent="0.25">
      <c r="D63213" s="87"/>
      <c r="J63213" s="88"/>
      <c r="K63213" s="89"/>
      <c r="M63213" s="88"/>
      <c r="O63213" s="90"/>
      <c r="P63213" s="90"/>
      <c r="Q63213" s="90"/>
    </row>
    <row r="63214" spans="4:17" x14ac:dyDescent="0.25">
      <c r="D63214" s="87"/>
      <c r="J63214" s="88"/>
      <c r="K63214" s="89"/>
      <c r="M63214" s="88"/>
      <c r="O63214" s="90"/>
      <c r="P63214" s="90"/>
      <c r="Q63214" s="90"/>
    </row>
    <row r="63215" spans="4:17" x14ac:dyDescent="0.25">
      <c r="D63215" s="87"/>
      <c r="J63215" s="88"/>
      <c r="K63215" s="89"/>
      <c r="M63215" s="88"/>
      <c r="O63215" s="90"/>
      <c r="P63215" s="90"/>
      <c r="Q63215" s="90"/>
    </row>
    <row r="63216" spans="4:17" x14ac:dyDescent="0.25">
      <c r="D63216" s="87"/>
      <c r="J63216" s="88"/>
      <c r="K63216" s="89"/>
      <c r="M63216" s="88"/>
      <c r="O63216" s="90"/>
      <c r="P63216" s="90"/>
      <c r="Q63216" s="90"/>
    </row>
    <row r="63217" spans="4:17" x14ac:dyDescent="0.25">
      <c r="D63217" s="87"/>
      <c r="J63217" s="88"/>
      <c r="K63217" s="89"/>
      <c r="M63217" s="88"/>
      <c r="O63217" s="90"/>
      <c r="P63217" s="90"/>
      <c r="Q63217" s="90"/>
    </row>
    <row r="63218" spans="4:17" x14ac:dyDescent="0.25">
      <c r="D63218" s="87"/>
      <c r="J63218" s="88"/>
      <c r="K63218" s="89"/>
      <c r="M63218" s="88"/>
      <c r="O63218" s="90"/>
      <c r="P63218" s="90"/>
      <c r="Q63218" s="90"/>
    </row>
    <row r="63219" spans="4:17" x14ac:dyDescent="0.25">
      <c r="D63219" s="87"/>
      <c r="J63219" s="88"/>
      <c r="K63219" s="89"/>
      <c r="M63219" s="88"/>
      <c r="O63219" s="90"/>
      <c r="P63219" s="90"/>
      <c r="Q63219" s="90"/>
    </row>
    <row r="63220" spans="4:17" x14ac:dyDescent="0.25">
      <c r="D63220" s="87"/>
      <c r="J63220" s="88"/>
      <c r="K63220" s="89"/>
      <c r="M63220" s="88"/>
      <c r="O63220" s="90"/>
      <c r="P63220" s="90"/>
      <c r="Q63220" s="90"/>
    </row>
    <row r="63221" spans="4:17" x14ac:dyDescent="0.25">
      <c r="D63221" s="87"/>
      <c r="J63221" s="88"/>
      <c r="K63221" s="89"/>
      <c r="M63221" s="88"/>
      <c r="O63221" s="90"/>
      <c r="P63221" s="90"/>
      <c r="Q63221" s="90"/>
    </row>
    <row r="63222" spans="4:17" x14ac:dyDescent="0.25">
      <c r="D63222" s="87"/>
      <c r="J63222" s="88"/>
      <c r="K63222" s="89"/>
      <c r="M63222" s="88"/>
      <c r="O63222" s="90"/>
      <c r="P63222" s="90"/>
      <c r="Q63222" s="90"/>
    </row>
    <row r="63223" spans="4:17" x14ac:dyDescent="0.25">
      <c r="D63223" s="87"/>
      <c r="J63223" s="88"/>
      <c r="K63223" s="89"/>
      <c r="M63223" s="88"/>
      <c r="O63223" s="90"/>
      <c r="P63223" s="90"/>
      <c r="Q63223" s="90"/>
    </row>
    <row r="63224" spans="4:17" x14ac:dyDescent="0.25">
      <c r="D63224" s="87"/>
      <c r="J63224" s="88"/>
      <c r="K63224" s="89"/>
      <c r="M63224" s="88"/>
      <c r="O63224" s="90"/>
      <c r="P63224" s="90"/>
      <c r="Q63224" s="90"/>
    </row>
    <row r="63225" spans="4:17" x14ac:dyDescent="0.25">
      <c r="D63225" s="87"/>
      <c r="J63225" s="88"/>
      <c r="K63225" s="89"/>
      <c r="M63225" s="88"/>
      <c r="O63225" s="90"/>
      <c r="P63225" s="90"/>
      <c r="Q63225" s="90"/>
    </row>
    <row r="63226" spans="4:17" x14ac:dyDescent="0.25">
      <c r="D63226" s="87"/>
      <c r="J63226" s="88"/>
      <c r="K63226" s="89"/>
      <c r="M63226" s="88"/>
      <c r="O63226" s="90"/>
      <c r="P63226" s="90"/>
      <c r="Q63226" s="90"/>
    </row>
    <row r="63227" spans="4:17" x14ac:dyDescent="0.25">
      <c r="D63227" s="87"/>
      <c r="J63227" s="88"/>
      <c r="K63227" s="89"/>
      <c r="M63227" s="88"/>
      <c r="O63227" s="90"/>
      <c r="P63227" s="90"/>
      <c r="Q63227" s="90"/>
    </row>
    <row r="63228" spans="4:17" x14ac:dyDescent="0.25">
      <c r="D63228" s="87"/>
      <c r="J63228" s="88"/>
      <c r="K63228" s="89"/>
      <c r="M63228" s="88"/>
      <c r="O63228" s="90"/>
      <c r="P63228" s="90"/>
      <c r="Q63228" s="90"/>
    </row>
    <row r="63229" spans="4:17" x14ac:dyDescent="0.25">
      <c r="D63229" s="87"/>
      <c r="J63229" s="88"/>
      <c r="K63229" s="89"/>
      <c r="M63229" s="88"/>
      <c r="O63229" s="90"/>
      <c r="P63229" s="90"/>
      <c r="Q63229" s="90"/>
    </row>
    <row r="63230" spans="4:17" x14ac:dyDescent="0.25">
      <c r="D63230" s="87"/>
      <c r="J63230" s="88"/>
      <c r="K63230" s="89"/>
      <c r="M63230" s="88"/>
      <c r="O63230" s="90"/>
      <c r="P63230" s="90"/>
      <c r="Q63230" s="90"/>
    </row>
    <row r="63231" spans="4:17" x14ac:dyDescent="0.25">
      <c r="D63231" s="87"/>
      <c r="J63231" s="88"/>
      <c r="K63231" s="89"/>
      <c r="M63231" s="88"/>
      <c r="O63231" s="90"/>
      <c r="P63231" s="90"/>
      <c r="Q63231" s="90"/>
    </row>
    <row r="63232" spans="4:17" x14ac:dyDescent="0.25">
      <c r="D63232" s="87"/>
      <c r="J63232" s="88"/>
      <c r="K63232" s="89"/>
      <c r="M63232" s="88"/>
      <c r="O63232" s="90"/>
      <c r="P63232" s="90"/>
      <c r="Q63232" s="90"/>
    </row>
    <row r="63233" spans="4:17" x14ac:dyDescent="0.25">
      <c r="D63233" s="87"/>
      <c r="J63233" s="88"/>
      <c r="K63233" s="89"/>
      <c r="M63233" s="88"/>
      <c r="O63233" s="90"/>
      <c r="P63233" s="90"/>
      <c r="Q63233" s="90"/>
    </row>
    <row r="63234" spans="4:17" x14ac:dyDescent="0.25">
      <c r="D63234" s="87"/>
      <c r="J63234" s="88"/>
      <c r="K63234" s="89"/>
      <c r="M63234" s="88"/>
      <c r="O63234" s="90"/>
      <c r="P63234" s="90"/>
      <c r="Q63234" s="90"/>
    </row>
    <row r="63235" spans="4:17" x14ac:dyDescent="0.25">
      <c r="D63235" s="87"/>
      <c r="J63235" s="88"/>
      <c r="K63235" s="89"/>
      <c r="M63235" s="88"/>
      <c r="O63235" s="90"/>
      <c r="P63235" s="90"/>
      <c r="Q63235" s="90"/>
    </row>
    <row r="63236" spans="4:17" x14ac:dyDescent="0.25">
      <c r="D63236" s="87"/>
      <c r="J63236" s="88"/>
      <c r="K63236" s="89"/>
      <c r="M63236" s="88"/>
      <c r="O63236" s="90"/>
      <c r="P63236" s="90"/>
      <c r="Q63236" s="90"/>
    </row>
    <row r="63237" spans="4:17" x14ac:dyDescent="0.25">
      <c r="D63237" s="87"/>
      <c r="J63237" s="88"/>
      <c r="K63237" s="89"/>
      <c r="M63237" s="88"/>
      <c r="O63237" s="90"/>
      <c r="P63237" s="90"/>
      <c r="Q63237" s="90"/>
    </row>
    <row r="63238" spans="4:17" x14ac:dyDescent="0.25">
      <c r="D63238" s="87"/>
      <c r="J63238" s="88"/>
      <c r="K63238" s="89"/>
      <c r="M63238" s="88"/>
      <c r="O63238" s="90"/>
      <c r="P63238" s="90"/>
      <c r="Q63238" s="90"/>
    </row>
    <row r="63239" spans="4:17" x14ac:dyDescent="0.25">
      <c r="D63239" s="87"/>
      <c r="J63239" s="88"/>
      <c r="K63239" s="89"/>
      <c r="M63239" s="88"/>
      <c r="O63239" s="90"/>
      <c r="P63239" s="90"/>
      <c r="Q63239" s="90"/>
    </row>
    <row r="63240" spans="4:17" x14ac:dyDescent="0.25">
      <c r="D63240" s="87"/>
      <c r="J63240" s="88"/>
      <c r="K63240" s="89"/>
      <c r="M63240" s="88"/>
      <c r="O63240" s="90"/>
      <c r="P63240" s="90"/>
      <c r="Q63240" s="90"/>
    </row>
    <row r="63241" spans="4:17" x14ac:dyDescent="0.25">
      <c r="D63241" s="87"/>
      <c r="J63241" s="88"/>
      <c r="K63241" s="89"/>
      <c r="M63241" s="88"/>
      <c r="O63241" s="90"/>
      <c r="P63241" s="90"/>
      <c r="Q63241" s="90"/>
    </row>
    <row r="63242" spans="4:17" x14ac:dyDescent="0.25">
      <c r="D63242" s="87"/>
      <c r="J63242" s="88"/>
      <c r="K63242" s="89"/>
      <c r="M63242" s="88"/>
      <c r="O63242" s="90"/>
      <c r="P63242" s="90"/>
      <c r="Q63242" s="90"/>
    </row>
    <row r="63243" spans="4:17" x14ac:dyDescent="0.25">
      <c r="D63243" s="87"/>
      <c r="J63243" s="88"/>
      <c r="K63243" s="89"/>
      <c r="M63243" s="88"/>
      <c r="O63243" s="90"/>
      <c r="P63243" s="90"/>
      <c r="Q63243" s="90"/>
    </row>
    <row r="63244" spans="4:17" x14ac:dyDescent="0.25">
      <c r="D63244" s="87"/>
      <c r="J63244" s="88"/>
      <c r="K63244" s="89"/>
      <c r="M63244" s="88"/>
      <c r="O63244" s="90"/>
      <c r="P63244" s="90"/>
      <c r="Q63244" s="90"/>
    </row>
    <row r="63245" spans="4:17" x14ac:dyDescent="0.25">
      <c r="D63245" s="87"/>
      <c r="J63245" s="88"/>
      <c r="K63245" s="89"/>
      <c r="M63245" s="88"/>
      <c r="O63245" s="90"/>
      <c r="P63245" s="90"/>
      <c r="Q63245" s="90"/>
    </row>
    <row r="63246" spans="4:17" x14ac:dyDescent="0.25">
      <c r="D63246" s="87"/>
      <c r="J63246" s="88"/>
      <c r="K63246" s="89"/>
      <c r="M63246" s="88"/>
      <c r="O63246" s="90"/>
      <c r="P63246" s="90"/>
      <c r="Q63246" s="90"/>
    </row>
    <row r="63247" spans="4:17" x14ac:dyDescent="0.25">
      <c r="D63247" s="87"/>
      <c r="J63247" s="88"/>
      <c r="K63247" s="89"/>
      <c r="M63247" s="88"/>
      <c r="O63247" s="90"/>
      <c r="P63247" s="90"/>
      <c r="Q63247" s="90"/>
    </row>
    <row r="63248" spans="4:17" x14ac:dyDescent="0.25">
      <c r="D63248" s="87"/>
      <c r="J63248" s="88"/>
      <c r="K63248" s="89"/>
      <c r="M63248" s="88"/>
      <c r="O63248" s="90"/>
      <c r="P63248" s="90"/>
      <c r="Q63248" s="90"/>
    </row>
    <row r="63249" spans="4:17" x14ac:dyDescent="0.25">
      <c r="D63249" s="87"/>
      <c r="J63249" s="88"/>
      <c r="K63249" s="89"/>
      <c r="M63249" s="88"/>
      <c r="O63249" s="90"/>
      <c r="P63249" s="90"/>
      <c r="Q63249" s="90"/>
    </row>
    <row r="63250" spans="4:17" x14ac:dyDescent="0.25">
      <c r="D63250" s="87"/>
      <c r="J63250" s="88"/>
      <c r="K63250" s="89"/>
      <c r="M63250" s="88"/>
      <c r="O63250" s="90"/>
      <c r="P63250" s="90"/>
      <c r="Q63250" s="90"/>
    </row>
    <row r="63251" spans="4:17" x14ac:dyDescent="0.25">
      <c r="D63251" s="87"/>
      <c r="J63251" s="88"/>
      <c r="K63251" s="89"/>
      <c r="M63251" s="88"/>
      <c r="O63251" s="90"/>
      <c r="P63251" s="90"/>
      <c r="Q63251" s="90"/>
    </row>
    <row r="63252" spans="4:17" x14ac:dyDescent="0.25">
      <c r="D63252" s="87"/>
      <c r="J63252" s="88"/>
      <c r="K63252" s="89"/>
      <c r="M63252" s="88"/>
      <c r="O63252" s="90"/>
      <c r="P63252" s="90"/>
      <c r="Q63252" s="90"/>
    </row>
    <row r="63253" spans="4:17" x14ac:dyDescent="0.25">
      <c r="D63253" s="87"/>
      <c r="J63253" s="88"/>
      <c r="K63253" s="89"/>
      <c r="M63253" s="88"/>
      <c r="O63253" s="90"/>
      <c r="P63253" s="90"/>
      <c r="Q63253" s="90"/>
    </row>
    <row r="63254" spans="4:17" x14ac:dyDescent="0.25">
      <c r="D63254" s="87"/>
      <c r="J63254" s="88"/>
      <c r="K63254" s="89"/>
      <c r="M63254" s="88"/>
      <c r="O63254" s="90"/>
      <c r="P63254" s="90"/>
      <c r="Q63254" s="90"/>
    </row>
    <row r="63255" spans="4:17" x14ac:dyDescent="0.25">
      <c r="D63255" s="87"/>
      <c r="J63255" s="88"/>
      <c r="K63255" s="89"/>
      <c r="M63255" s="88"/>
      <c r="O63255" s="90"/>
      <c r="P63255" s="90"/>
      <c r="Q63255" s="90"/>
    </row>
    <row r="63256" spans="4:17" x14ac:dyDescent="0.25">
      <c r="D63256" s="87"/>
      <c r="J63256" s="88"/>
      <c r="K63256" s="89"/>
      <c r="M63256" s="88"/>
      <c r="O63256" s="90"/>
      <c r="P63256" s="90"/>
      <c r="Q63256" s="90"/>
    </row>
    <row r="63257" spans="4:17" x14ac:dyDescent="0.25">
      <c r="D63257" s="87"/>
      <c r="J63257" s="88"/>
      <c r="K63257" s="89"/>
      <c r="M63257" s="88"/>
      <c r="O63257" s="90"/>
      <c r="P63257" s="90"/>
      <c r="Q63257" s="90"/>
    </row>
    <row r="63258" spans="4:17" x14ac:dyDescent="0.25">
      <c r="D63258" s="87"/>
      <c r="J63258" s="88"/>
      <c r="K63258" s="89"/>
      <c r="M63258" s="88"/>
      <c r="O63258" s="90"/>
      <c r="P63258" s="90"/>
      <c r="Q63258" s="90"/>
    </row>
    <row r="63259" spans="4:17" x14ac:dyDescent="0.25">
      <c r="D63259" s="87"/>
      <c r="J63259" s="88"/>
      <c r="K63259" s="89"/>
      <c r="M63259" s="88"/>
      <c r="O63259" s="90"/>
      <c r="P63259" s="90"/>
      <c r="Q63259" s="90"/>
    </row>
    <row r="63260" spans="4:17" x14ac:dyDescent="0.25">
      <c r="D63260" s="87"/>
      <c r="J63260" s="88"/>
      <c r="K63260" s="89"/>
      <c r="M63260" s="88"/>
      <c r="O63260" s="90"/>
      <c r="P63260" s="90"/>
      <c r="Q63260" s="90"/>
    </row>
    <row r="63261" spans="4:17" x14ac:dyDescent="0.25">
      <c r="D63261" s="87"/>
      <c r="J63261" s="88"/>
      <c r="K63261" s="89"/>
      <c r="M63261" s="88"/>
      <c r="O63261" s="90"/>
      <c r="P63261" s="90"/>
      <c r="Q63261" s="90"/>
    </row>
    <row r="63262" spans="4:17" x14ac:dyDescent="0.25">
      <c r="D63262" s="87"/>
      <c r="J63262" s="88"/>
      <c r="K63262" s="89"/>
      <c r="M63262" s="88"/>
      <c r="O63262" s="90"/>
      <c r="P63262" s="90"/>
      <c r="Q63262" s="90"/>
    </row>
    <row r="63263" spans="4:17" x14ac:dyDescent="0.25">
      <c r="D63263" s="87"/>
      <c r="J63263" s="88"/>
      <c r="K63263" s="89"/>
      <c r="M63263" s="88"/>
      <c r="O63263" s="90"/>
      <c r="P63263" s="90"/>
      <c r="Q63263" s="90"/>
    </row>
    <row r="63264" spans="4:17" x14ac:dyDescent="0.25">
      <c r="D63264" s="87"/>
      <c r="J63264" s="88"/>
      <c r="K63264" s="89"/>
      <c r="M63264" s="88"/>
      <c r="O63264" s="90"/>
      <c r="P63264" s="90"/>
      <c r="Q63264" s="90"/>
    </row>
    <row r="63265" spans="4:17" x14ac:dyDescent="0.25">
      <c r="D63265" s="87"/>
      <c r="J63265" s="88"/>
      <c r="K63265" s="89"/>
      <c r="M63265" s="88"/>
      <c r="O63265" s="90"/>
      <c r="P63265" s="90"/>
      <c r="Q63265" s="90"/>
    </row>
    <row r="63266" spans="4:17" x14ac:dyDescent="0.25">
      <c r="D63266" s="87"/>
      <c r="J63266" s="88"/>
      <c r="K63266" s="89"/>
      <c r="M63266" s="88"/>
      <c r="O63266" s="90"/>
      <c r="P63266" s="90"/>
      <c r="Q63266" s="90"/>
    </row>
    <row r="63267" spans="4:17" x14ac:dyDescent="0.25">
      <c r="D63267" s="87"/>
      <c r="J63267" s="88"/>
      <c r="K63267" s="89"/>
      <c r="M63267" s="88"/>
      <c r="O63267" s="90"/>
      <c r="P63267" s="90"/>
      <c r="Q63267" s="90"/>
    </row>
    <row r="63268" spans="4:17" x14ac:dyDescent="0.25">
      <c r="D63268" s="87"/>
      <c r="J63268" s="88"/>
      <c r="K63268" s="89"/>
      <c r="M63268" s="88"/>
      <c r="O63268" s="90"/>
      <c r="P63268" s="90"/>
      <c r="Q63268" s="90"/>
    </row>
    <row r="63269" spans="4:17" x14ac:dyDescent="0.25">
      <c r="D63269" s="87"/>
      <c r="J63269" s="88"/>
      <c r="K63269" s="89"/>
      <c r="M63269" s="88"/>
      <c r="O63269" s="90"/>
      <c r="P63269" s="90"/>
      <c r="Q63269" s="90"/>
    </row>
    <row r="63270" spans="4:17" x14ac:dyDescent="0.25">
      <c r="D63270" s="87"/>
      <c r="J63270" s="88"/>
      <c r="K63270" s="89"/>
      <c r="M63270" s="88"/>
      <c r="O63270" s="90"/>
      <c r="P63270" s="90"/>
      <c r="Q63270" s="90"/>
    </row>
    <row r="63271" spans="4:17" x14ac:dyDescent="0.25">
      <c r="D63271" s="87"/>
      <c r="J63271" s="88"/>
      <c r="K63271" s="89"/>
      <c r="M63271" s="88"/>
      <c r="O63271" s="90"/>
      <c r="P63271" s="90"/>
      <c r="Q63271" s="90"/>
    </row>
    <row r="63272" spans="4:17" x14ac:dyDescent="0.25">
      <c r="D63272" s="87"/>
      <c r="J63272" s="88"/>
      <c r="K63272" s="89"/>
      <c r="M63272" s="88"/>
      <c r="O63272" s="90"/>
      <c r="P63272" s="90"/>
      <c r="Q63272" s="90"/>
    </row>
    <row r="63273" spans="4:17" x14ac:dyDescent="0.25">
      <c r="D63273" s="87"/>
      <c r="J63273" s="88"/>
      <c r="K63273" s="89"/>
      <c r="M63273" s="88"/>
      <c r="O63273" s="90"/>
      <c r="P63273" s="90"/>
      <c r="Q63273" s="90"/>
    </row>
    <row r="63274" spans="4:17" x14ac:dyDescent="0.25">
      <c r="D63274" s="87"/>
      <c r="J63274" s="88"/>
      <c r="K63274" s="89"/>
      <c r="M63274" s="88"/>
      <c r="O63274" s="90"/>
      <c r="P63274" s="90"/>
      <c r="Q63274" s="90"/>
    </row>
    <row r="63275" spans="4:17" x14ac:dyDescent="0.25">
      <c r="D63275" s="87"/>
      <c r="J63275" s="88"/>
      <c r="K63275" s="89"/>
      <c r="M63275" s="88"/>
      <c r="O63275" s="90"/>
      <c r="P63275" s="90"/>
      <c r="Q63275" s="90"/>
    </row>
    <row r="63276" spans="4:17" x14ac:dyDescent="0.25">
      <c r="D63276" s="87"/>
      <c r="J63276" s="88"/>
      <c r="K63276" s="89"/>
      <c r="M63276" s="88"/>
      <c r="O63276" s="90"/>
      <c r="P63276" s="90"/>
      <c r="Q63276" s="90"/>
    </row>
    <row r="63277" spans="4:17" x14ac:dyDescent="0.25">
      <c r="D63277" s="87"/>
      <c r="J63277" s="88"/>
      <c r="K63277" s="89"/>
      <c r="M63277" s="88"/>
      <c r="O63277" s="90"/>
      <c r="P63277" s="90"/>
      <c r="Q63277" s="90"/>
    </row>
    <row r="63278" spans="4:17" x14ac:dyDescent="0.25">
      <c r="D63278" s="87"/>
      <c r="J63278" s="88"/>
      <c r="K63278" s="89"/>
      <c r="M63278" s="88"/>
      <c r="O63278" s="90"/>
      <c r="P63278" s="90"/>
      <c r="Q63278" s="90"/>
    </row>
    <row r="63279" spans="4:17" x14ac:dyDescent="0.25">
      <c r="D63279" s="87"/>
      <c r="J63279" s="88"/>
      <c r="K63279" s="89"/>
      <c r="M63279" s="88"/>
      <c r="O63279" s="90"/>
      <c r="P63279" s="90"/>
      <c r="Q63279" s="90"/>
    </row>
    <row r="63280" spans="4:17" x14ac:dyDescent="0.25">
      <c r="D63280" s="87"/>
      <c r="J63280" s="88"/>
      <c r="K63280" s="89"/>
      <c r="M63280" s="88"/>
      <c r="O63280" s="90"/>
      <c r="P63280" s="90"/>
      <c r="Q63280" s="90"/>
    </row>
    <row r="63281" spans="4:17" x14ac:dyDescent="0.25">
      <c r="D63281" s="87"/>
      <c r="J63281" s="88"/>
      <c r="K63281" s="89"/>
      <c r="M63281" s="88"/>
      <c r="O63281" s="90"/>
      <c r="P63281" s="90"/>
      <c r="Q63281" s="90"/>
    </row>
    <row r="63282" spans="4:17" x14ac:dyDescent="0.25">
      <c r="D63282" s="87"/>
      <c r="J63282" s="88"/>
      <c r="K63282" s="89"/>
      <c r="M63282" s="88"/>
      <c r="O63282" s="90"/>
      <c r="P63282" s="90"/>
      <c r="Q63282" s="90"/>
    </row>
    <row r="63283" spans="4:17" x14ac:dyDescent="0.25">
      <c r="D63283" s="87"/>
      <c r="J63283" s="88"/>
      <c r="K63283" s="89"/>
      <c r="M63283" s="88"/>
      <c r="O63283" s="90"/>
      <c r="P63283" s="90"/>
      <c r="Q63283" s="90"/>
    </row>
    <row r="63284" spans="4:17" x14ac:dyDescent="0.25">
      <c r="D63284" s="87"/>
      <c r="J63284" s="88"/>
      <c r="K63284" s="89"/>
      <c r="M63284" s="88"/>
      <c r="O63284" s="90"/>
      <c r="P63284" s="90"/>
      <c r="Q63284" s="90"/>
    </row>
    <row r="63285" spans="4:17" x14ac:dyDescent="0.25">
      <c r="D63285" s="87"/>
      <c r="J63285" s="88"/>
      <c r="K63285" s="89"/>
      <c r="M63285" s="88"/>
      <c r="O63285" s="90"/>
      <c r="P63285" s="90"/>
      <c r="Q63285" s="90"/>
    </row>
    <row r="63286" spans="4:17" x14ac:dyDescent="0.25">
      <c r="D63286" s="87"/>
      <c r="J63286" s="88"/>
      <c r="K63286" s="89"/>
      <c r="M63286" s="88"/>
      <c r="O63286" s="90"/>
      <c r="P63286" s="90"/>
      <c r="Q63286" s="90"/>
    </row>
    <row r="63287" spans="4:17" x14ac:dyDescent="0.25">
      <c r="D63287" s="87"/>
      <c r="J63287" s="88"/>
      <c r="K63287" s="89"/>
      <c r="M63287" s="88"/>
      <c r="O63287" s="90"/>
      <c r="P63287" s="90"/>
      <c r="Q63287" s="90"/>
    </row>
    <row r="63288" spans="4:17" x14ac:dyDescent="0.25">
      <c r="D63288" s="87"/>
      <c r="J63288" s="88"/>
      <c r="K63288" s="89"/>
      <c r="M63288" s="88"/>
      <c r="O63288" s="90"/>
      <c r="P63288" s="90"/>
      <c r="Q63288" s="90"/>
    </row>
    <row r="63289" spans="4:17" x14ac:dyDescent="0.25">
      <c r="D63289" s="87"/>
      <c r="J63289" s="88"/>
      <c r="K63289" s="89"/>
      <c r="M63289" s="88"/>
      <c r="O63289" s="90"/>
      <c r="P63289" s="90"/>
      <c r="Q63289" s="90"/>
    </row>
    <row r="63290" spans="4:17" x14ac:dyDescent="0.25">
      <c r="D63290" s="87"/>
      <c r="J63290" s="88"/>
      <c r="K63290" s="89"/>
      <c r="M63290" s="88"/>
      <c r="O63290" s="90"/>
      <c r="P63290" s="90"/>
      <c r="Q63290" s="90"/>
    </row>
    <row r="63291" spans="4:17" x14ac:dyDescent="0.25">
      <c r="D63291" s="87"/>
      <c r="J63291" s="88"/>
      <c r="K63291" s="89"/>
      <c r="M63291" s="88"/>
      <c r="O63291" s="90"/>
      <c r="P63291" s="90"/>
      <c r="Q63291" s="90"/>
    </row>
    <row r="63292" spans="4:17" x14ac:dyDescent="0.25">
      <c r="D63292" s="87"/>
      <c r="J63292" s="88"/>
      <c r="K63292" s="89"/>
      <c r="M63292" s="88"/>
      <c r="O63292" s="90"/>
      <c r="P63292" s="90"/>
      <c r="Q63292" s="90"/>
    </row>
    <row r="63293" spans="4:17" x14ac:dyDescent="0.25">
      <c r="D63293" s="87"/>
      <c r="J63293" s="88"/>
      <c r="K63293" s="89"/>
      <c r="M63293" s="88"/>
      <c r="O63293" s="90"/>
      <c r="P63293" s="90"/>
      <c r="Q63293" s="90"/>
    </row>
    <row r="63294" spans="4:17" x14ac:dyDescent="0.25">
      <c r="D63294" s="87"/>
      <c r="J63294" s="88"/>
      <c r="K63294" s="89"/>
      <c r="M63294" s="88"/>
      <c r="O63294" s="90"/>
      <c r="P63294" s="90"/>
      <c r="Q63294" s="90"/>
    </row>
    <row r="63295" spans="4:17" x14ac:dyDescent="0.25">
      <c r="D63295" s="87"/>
      <c r="J63295" s="88"/>
      <c r="K63295" s="89"/>
      <c r="M63295" s="88"/>
      <c r="O63295" s="90"/>
      <c r="P63295" s="90"/>
      <c r="Q63295" s="90"/>
    </row>
    <row r="63296" spans="4:17" x14ac:dyDescent="0.25">
      <c r="D63296" s="87"/>
      <c r="J63296" s="88"/>
      <c r="K63296" s="89"/>
      <c r="M63296" s="88"/>
      <c r="O63296" s="90"/>
      <c r="P63296" s="90"/>
      <c r="Q63296" s="90"/>
    </row>
    <row r="63297" spans="4:17" x14ac:dyDescent="0.25">
      <c r="D63297" s="87"/>
      <c r="J63297" s="88"/>
      <c r="K63297" s="89"/>
      <c r="M63297" s="88"/>
      <c r="O63297" s="90"/>
      <c r="P63297" s="90"/>
      <c r="Q63297" s="90"/>
    </row>
    <row r="63298" spans="4:17" x14ac:dyDescent="0.25">
      <c r="D63298" s="87"/>
      <c r="J63298" s="88"/>
      <c r="K63298" s="89"/>
      <c r="M63298" s="88"/>
      <c r="O63298" s="90"/>
      <c r="P63298" s="90"/>
      <c r="Q63298" s="90"/>
    </row>
    <row r="63299" spans="4:17" x14ac:dyDescent="0.25">
      <c r="D63299" s="87"/>
      <c r="J63299" s="88"/>
      <c r="K63299" s="89"/>
      <c r="M63299" s="88"/>
      <c r="O63299" s="90"/>
      <c r="P63299" s="90"/>
      <c r="Q63299" s="90"/>
    </row>
    <row r="63300" spans="4:17" x14ac:dyDescent="0.25">
      <c r="D63300" s="87"/>
      <c r="J63300" s="88"/>
      <c r="K63300" s="89"/>
      <c r="M63300" s="88"/>
      <c r="O63300" s="90"/>
      <c r="P63300" s="90"/>
      <c r="Q63300" s="90"/>
    </row>
    <row r="63301" spans="4:17" x14ac:dyDescent="0.25">
      <c r="D63301" s="87"/>
      <c r="J63301" s="88"/>
      <c r="K63301" s="89"/>
      <c r="M63301" s="88"/>
      <c r="O63301" s="90"/>
      <c r="P63301" s="90"/>
      <c r="Q63301" s="90"/>
    </row>
    <row r="63302" spans="4:17" x14ac:dyDescent="0.25">
      <c r="D63302" s="87"/>
      <c r="J63302" s="88"/>
      <c r="K63302" s="89"/>
      <c r="M63302" s="88"/>
      <c r="O63302" s="90"/>
      <c r="P63302" s="90"/>
      <c r="Q63302" s="90"/>
    </row>
    <row r="63303" spans="4:17" x14ac:dyDescent="0.25">
      <c r="D63303" s="87"/>
      <c r="J63303" s="88"/>
      <c r="K63303" s="89"/>
      <c r="M63303" s="88"/>
      <c r="O63303" s="90"/>
      <c r="P63303" s="90"/>
      <c r="Q63303" s="90"/>
    </row>
    <row r="63304" spans="4:17" x14ac:dyDescent="0.25">
      <c r="D63304" s="87"/>
      <c r="J63304" s="88"/>
      <c r="K63304" s="89"/>
      <c r="M63304" s="88"/>
      <c r="O63304" s="90"/>
      <c r="P63304" s="90"/>
      <c r="Q63304" s="90"/>
    </row>
    <row r="63305" spans="4:17" x14ac:dyDescent="0.25">
      <c r="D63305" s="87"/>
      <c r="J63305" s="88"/>
      <c r="K63305" s="89"/>
      <c r="M63305" s="88"/>
      <c r="O63305" s="90"/>
      <c r="P63305" s="90"/>
      <c r="Q63305" s="90"/>
    </row>
    <row r="63306" spans="4:17" x14ac:dyDescent="0.25">
      <c r="D63306" s="87"/>
      <c r="J63306" s="88"/>
      <c r="K63306" s="89"/>
      <c r="M63306" s="88"/>
      <c r="O63306" s="90"/>
      <c r="P63306" s="90"/>
      <c r="Q63306" s="90"/>
    </row>
    <row r="63307" spans="4:17" x14ac:dyDescent="0.25">
      <c r="D63307" s="87"/>
      <c r="J63307" s="88"/>
      <c r="K63307" s="89"/>
      <c r="M63307" s="88"/>
      <c r="O63307" s="90"/>
      <c r="P63307" s="90"/>
      <c r="Q63307" s="90"/>
    </row>
    <row r="63308" spans="4:17" x14ac:dyDescent="0.25">
      <c r="D63308" s="87"/>
      <c r="J63308" s="88"/>
      <c r="K63308" s="89"/>
      <c r="M63308" s="88"/>
      <c r="O63308" s="90"/>
      <c r="P63308" s="90"/>
      <c r="Q63308" s="90"/>
    </row>
    <row r="63309" spans="4:17" x14ac:dyDescent="0.25">
      <c r="D63309" s="87"/>
      <c r="J63309" s="88"/>
      <c r="K63309" s="89"/>
      <c r="M63309" s="88"/>
      <c r="O63309" s="90"/>
      <c r="P63309" s="90"/>
      <c r="Q63309" s="90"/>
    </row>
    <row r="63310" spans="4:17" x14ac:dyDescent="0.25">
      <c r="D63310" s="87"/>
      <c r="J63310" s="88"/>
      <c r="K63310" s="89"/>
      <c r="M63310" s="88"/>
      <c r="O63310" s="90"/>
      <c r="P63310" s="90"/>
      <c r="Q63310" s="90"/>
    </row>
    <row r="63311" spans="4:17" x14ac:dyDescent="0.25">
      <c r="D63311" s="87"/>
      <c r="J63311" s="88"/>
      <c r="K63311" s="89"/>
      <c r="M63311" s="88"/>
      <c r="O63311" s="90"/>
      <c r="P63311" s="90"/>
      <c r="Q63311" s="90"/>
    </row>
    <row r="63312" spans="4:17" x14ac:dyDescent="0.25">
      <c r="D63312" s="87"/>
      <c r="J63312" s="88"/>
      <c r="K63312" s="89"/>
      <c r="M63312" s="88"/>
      <c r="O63312" s="90"/>
      <c r="P63312" s="90"/>
      <c r="Q63312" s="90"/>
    </row>
    <row r="63313" spans="4:17" x14ac:dyDescent="0.25">
      <c r="D63313" s="87"/>
      <c r="J63313" s="88"/>
      <c r="K63313" s="89"/>
      <c r="M63313" s="88"/>
      <c r="O63313" s="90"/>
      <c r="P63313" s="90"/>
      <c r="Q63313" s="90"/>
    </row>
    <row r="63314" spans="4:17" x14ac:dyDescent="0.25">
      <c r="D63314" s="87"/>
      <c r="J63314" s="88"/>
      <c r="K63314" s="89"/>
      <c r="M63314" s="88"/>
      <c r="O63314" s="90"/>
      <c r="P63314" s="90"/>
      <c r="Q63314" s="90"/>
    </row>
    <row r="63315" spans="4:17" x14ac:dyDescent="0.25">
      <c r="D63315" s="87"/>
      <c r="J63315" s="88"/>
      <c r="K63315" s="89"/>
      <c r="M63315" s="88"/>
      <c r="O63315" s="90"/>
      <c r="P63315" s="90"/>
      <c r="Q63315" s="90"/>
    </row>
    <row r="63316" spans="4:17" x14ac:dyDescent="0.25">
      <c r="D63316" s="87"/>
      <c r="J63316" s="88"/>
      <c r="K63316" s="89"/>
      <c r="M63316" s="88"/>
      <c r="O63316" s="90"/>
      <c r="P63316" s="90"/>
      <c r="Q63316" s="90"/>
    </row>
    <row r="63317" spans="4:17" x14ac:dyDescent="0.25">
      <c r="D63317" s="87"/>
      <c r="J63317" s="88"/>
      <c r="K63317" s="89"/>
      <c r="M63317" s="88"/>
      <c r="O63317" s="90"/>
      <c r="P63317" s="90"/>
      <c r="Q63317" s="90"/>
    </row>
    <row r="63318" spans="4:17" x14ac:dyDescent="0.25">
      <c r="D63318" s="87"/>
      <c r="J63318" s="88"/>
      <c r="K63318" s="89"/>
      <c r="M63318" s="88"/>
      <c r="O63318" s="90"/>
      <c r="P63318" s="90"/>
      <c r="Q63318" s="90"/>
    </row>
    <row r="63319" spans="4:17" x14ac:dyDescent="0.25">
      <c r="D63319" s="87"/>
      <c r="J63319" s="88"/>
      <c r="K63319" s="89"/>
      <c r="M63319" s="88"/>
      <c r="O63319" s="90"/>
      <c r="P63319" s="90"/>
      <c r="Q63319" s="90"/>
    </row>
    <row r="63320" spans="4:17" x14ac:dyDescent="0.25">
      <c r="D63320" s="87"/>
      <c r="J63320" s="88"/>
      <c r="K63320" s="89"/>
      <c r="M63320" s="88"/>
      <c r="O63320" s="90"/>
      <c r="P63320" s="90"/>
      <c r="Q63320" s="90"/>
    </row>
    <row r="63321" spans="4:17" x14ac:dyDescent="0.25">
      <c r="D63321" s="87"/>
      <c r="J63321" s="88"/>
      <c r="K63321" s="89"/>
      <c r="M63321" s="88"/>
      <c r="O63321" s="90"/>
      <c r="P63321" s="90"/>
      <c r="Q63321" s="90"/>
    </row>
    <row r="63322" spans="4:17" x14ac:dyDescent="0.25">
      <c r="D63322" s="87"/>
      <c r="J63322" s="88"/>
      <c r="K63322" s="89"/>
      <c r="M63322" s="88"/>
      <c r="O63322" s="90"/>
      <c r="P63322" s="90"/>
      <c r="Q63322" s="90"/>
    </row>
    <row r="63323" spans="4:17" x14ac:dyDescent="0.25">
      <c r="D63323" s="87"/>
      <c r="J63323" s="88"/>
      <c r="K63323" s="89"/>
      <c r="M63323" s="88"/>
      <c r="O63323" s="90"/>
      <c r="P63323" s="90"/>
      <c r="Q63323" s="90"/>
    </row>
    <row r="63324" spans="4:17" x14ac:dyDescent="0.25">
      <c r="D63324" s="87"/>
      <c r="J63324" s="88"/>
      <c r="K63324" s="89"/>
      <c r="M63324" s="88"/>
      <c r="O63324" s="90"/>
      <c r="P63324" s="90"/>
      <c r="Q63324" s="90"/>
    </row>
    <row r="63325" spans="4:17" x14ac:dyDescent="0.25">
      <c r="D63325" s="87"/>
      <c r="J63325" s="88"/>
      <c r="K63325" s="89"/>
      <c r="M63325" s="88"/>
      <c r="O63325" s="90"/>
      <c r="P63325" s="90"/>
      <c r="Q63325" s="90"/>
    </row>
    <row r="63326" spans="4:17" x14ac:dyDescent="0.25">
      <c r="D63326" s="87"/>
      <c r="J63326" s="88"/>
      <c r="K63326" s="89"/>
      <c r="M63326" s="88"/>
      <c r="O63326" s="90"/>
      <c r="P63326" s="90"/>
      <c r="Q63326" s="90"/>
    </row>
    <row r="63327" spans="4:17" x14ac:dyDescent="0.25">
      <c r="D63327" s="87"/>
      <c r="J63327" s="88"/>
      <c r="K63327" s="89"/>
      <c r="M63327" s="88"/>
      <c r="O63327" s="90"/>
      <c r="P63327" s="90"/>
      <c r="Q63327" s="90"/>
    </row>
    <row r="63328" spans="4:17" x14ac:dyDescent="0.25">
      <c r="D63328" s="87"/>
      <c r="J63328" s="88"/>
      <c r="K63328" s="89"/>
      <c r="M63328" s="88"/>
      <c r="O63328" s="90"/>
      <c r="P63328" s="90"/>
      <c r="Q63328" s="90"/>
    </row>
    <row r="63329" spans="4:17" x14ac:dyDescent="0.25">
      <c r="D63329" s="87"/>
      <c r="J63329" s="88"/>
      <c r="K63329" s="89"/>
      <c r="M63329" s="88"/>
      <c r="O63329" s="90"/>
      <c r="P63329" s="90"/>
      <c r="Q63329" s="90"/>
    </row>
    <row r="63330" spans="4:17" x14ac:dyDescent="0.25">
      <c r="D63330" s="87"/>
      <c r="J63330" s="88"/>
      <c r="K63330" s="89"/>
      <c r="M63330" s="88"/>
      <c r="O63330" s="90"/>
      <c r="P63330" s="90"/>
      <c r="Q63330" s="90"/>
    </row>
    <row r="63331" spans="4:17" x14ac:dyDescent="0.25">
      <c r="D63331" s="87"/>
      <c r="J63331" s="88"/>
      <c r="K63331" s="89"/>
      <c r="M63331" s="88"/>
      <c r="O63331" s="90"/>
      <c r="P63331" s="90"/>
      <c r="Q63331" s="90"/>
    </row>
    <row r="63332" spans="4:17" x14ac:dyDescent="0.25">
      <c r="D63332" s="87"/>
      <c r="J63332" s="88"/>
      <c r="K63332" s="89"/>
      <c r="M63332" s="88"/>
      <c r="O63332" s="90"/>
      <c r="P63332" s="90"/>
      <c r="Q63332" s="90"/>
    </row>
    <row r="63333" spans="4:17" x14ac:dyDescent="0.25">
      <c r="D63333" s="87"/>
      <c r="J63333" s="88"/>
      <c r="K63333" s="89"/>
      <c r="M63333" s="88"/>
      <c r="O63333" s="90"/>
      <c r="P63333" s="90"/>
      <c r="Q63333" s="90"/>
    </row>
    <row r="63334" spans="4:17" x14ac:dyDescent="0.25">
      <c r="D63334" s="87"/>
      <c r="J63334" s="88"/>
      <c r="K63334" s="89"/>
      <c r="M63334" s="88"/>
      <c r="O63334" s="90"/>
      <c r="P63334" s="90"/>
      <c r="Q63334" s="90"/>
    </row>
    <row r="63335" spans="4:17" x14ac:dyDescent="0.25">
      <c r="D63335" s="87"/>
      <c r="J63335" s="88"/>
      <c r="K63335" s="89"/>
      <c r="M63335" s="88"/>
      <c r="O63335" s="90"/>
      <c r="P63335" s="90"/>
      <c r="Q63335" s="90"/>
    </row>
    <row r="63336" spans="4:17" x14ac:dyDescent="0.25">
      <c r="D63336" s="87"/>
      <c r="J63336" s="88"/>
      <c r="K63336" s="89"/>
      <c r="M63336" s="88"/>
      <c r="O63336" s="90"/>
      <c r="P63336" s="90"/>
      <c r="Q63336" s="90"/>
    </row>
    <row r="63337" spans="4:17" x14ac:dyDescent="0.25">
      <c r="D63337" s="87"/>
      <c r="J63337" s="88"/>
      <c r="K63337" s="89"/>
      <c r="M63337" s="88"/>
      <c r="O63337" s="90"/>
      <c r="P63337" s="90"/>
      <c r="Q63337" s="90"/>
    </row>
    <row r="63338" spans="4:17" x14ac:dyDescent="0.25">
      <c r="D63338" s="87"/>
      <c r="J63338" s="88"/>
      <c r="K63338" s="89"/>
      <c r="M63338" s="88"/>
      <c r="O63338" s="90"/>
      <c r="P63338" s="90"/>
      <c r="Q63338" s="90"/>
    </row>
    <row r="63339" spans="4:17" x14ac:dyDescent="0.25">
      <c r="D63339" s="87"/>
      <c r="J63339" s="88"/>
      <c r="K63339" s="89"/>
      <c r="M63339" s="88"/>
      <c r="O63339" s="90"/>
      <c r="P63339" s="90"/>
      <c r="Q63339" s="90"/>
    </row>
    <row r="63340" spans="4:17" x14ac:dyDescent="0.25">
      <c r="D63340" s="87"/>
      <c r="J63340" s="88"/>
      <c r="K63340" s="89"/>
      <c r="M63340" s="88"/>
      <c r="O63340" s="90"/>
      <c r="P63340" s="90"/>
      <c r="Q63340" s="90"/>
    </row>
    <row r="63341" spans="4:17" x14ac:dyDescent="0.25">
      <c r="D63341" s="87"/>
      <c r="J63341" s="88"/>
      <c r="K63341" s="89"/>
      <c r="M63341" s="88"/>
      <c r="O63341" s="90"/>
      <c r="P63341" s="90"/>
      <c r="Q63341" s="90"/>
    </row>
    <row r="63342" spans="4:17" x14ac:dyDescent="0.25">
      <c r="D63342" s="87"/>
      <c r="J63342" s="88"/>
      <c r="K63342" s="89"/>
      <c r="M63342" s="88"/>
      <c r="O63342" s="90"/>
      <c r="P63342" s="90"/>
      <c r="Q63342" s="90"/>
    </row>
    <row r="63343" spans="4:17" x14ac:dyDescent="0.25">
      <c r="D63343" s="87"/>
      <c r="J63343" s="88"/>
      <c r="K63343" s="89"/>
      <c r="M63343" s="88"/>
      <c r="O63343" s="90"/>
      <c r="P63343" s="90"/>
      <c r="Q63343" s="90"/>
    </row>
    <row r="63344" spans="4:17" x14ac:dyDescent="0.25">
      <c r="D63344" s="87"/>
      <c r="J63344" s="88"/>
      <c r="K63344" s="89"/>
      <c r="M63344" s="88"/>
      <c r="O63344" s="90"/>
      <c r="P63344" s="90"/>
      <c r="Q63344" s="90"/>
    </row>
    <row r="63345" spans="4:17" x14ac:dyDescent="0.25">
      <c r="D63345" s="87"/>
      <c r="J63345" s="88"/>
      <c r="K63345" s="89"/>
      <c r="M63345" s="88"/>
      <c r="O63345" s="90"/>
      <c r="P63345" s="90"/>
      <c r="Q63345" s="90"/>
    </row>
    <row r="63346" spans="4:17" x14ac:dyDescent="0.25">
      <c r="D63346" s="87"/>
      <c r="J63346" s="88"/>
      <c r="K63346" s="89"/>
      <c r="M63346" s="88"/>
      <c r="O63346" s="90"/>
      <c r="P63346" s="90"/>
      <c r="Q63346" s="90"/>
    </row>
    <row r="63347" spans="4:17" x14ac:dyDescent="0.25">
      <c r="D63347" s="87"/>
      <c r="J63347" s="88"/>
      <c r="K63347" s="89"/>
      <c r="M63347" s="88"/>
      <c r="O63347" s="90"/>
      <c r="P63347" s="90"/>
      <c r="Q63347" s="90"/>
    </row>
    <row r="63348" spans="4:17" x14ac:dyDescent="0.25">
      <c r="D63348" s="87"/>
      <c r="J63348" s="88"/>
      <c r="K63348" s="89"/>
      <c r="M63348" s="88"/>
      <c r="O63348" s="90"/>
      <c r="P63348" s="90"/>
      <c r="Q63348" s="90"/>
    </row>
    <row r="63349" spans="4:17" x14ac:dyDescent="0.25">
      <c r="D63349" s="87"/>
      <c r="J63349" s="88"/>
      <c r="K63349" s="89"/>
      <c r="M63349" s="88"/>
      <c r="O63349" s="90"/>
      <c r="P63349" s="90"/>
      <c r="Q63349" s="90"/>
    </row>
    <row r="63350" spans="4:17" x14ac:dyDescent="0.25">
      <c r="D63350" s="87"/>
      <c r="J63350" s="88"/>
      <c r="K63350" s="89"/>
      <c r="M63350" s="88"/>
      <c r="O63350" s="90"/>
      <c r="P63350" s="90"/>
      <c r="Q63350" s="90"/>
    </row>
    <row r="63351" spans="4:17" x14ac:dyDescent="0.25">
      <c r="D63351" s="87"/>
      <c r="J63351" s="88"/>
      <c r="K63351" s="89"/>
      <c r="M63351" s="88"/>
      <c r="O63351" s="90"/>
      <c r="P63351" s="90"/>
      <c r="Q63351" s="90"/>
    </row>
    <row r="63352" spans="4:17" x14ac:dyDescent="0.25">
      <c r="D63352" s="87"/>
      <c r="J63352" s="88"/>
      <c r="K63352" s="89"/>
      <c r="M63352" s="88"/>
      <c r="O63352" s="90"/>
      <c r="P63352" s="90"/>
      <c r="Q63352" s="90"/>
    </row>
    <row r="63353" spans="4:17" x14ac:dyDescent="0.25">
      <c r="D63353" s="87"/>
      <c r="J63353" s="88"/>
      <c r="K63353" s="89"/>
      <c r="M63353" s="88"/>
      <c r="O63353" s="90"/>
      <c r="P63353" s="90"/>
      <c r="Q63353" s="90"/>
    </row>
    <row r="63354" spans="4:17" x14ac:dyDescent="0.25">
      <c r="D63354" s="87"/>
      <c r="J63354" s="88"/>
      <c r="K63354" s="89"/>
      <c r="M63354" s="88"/>
      <c r="O63354" s="90"/>
      <c r="P63354" s="90"/>
      <c r="Q63354" s="90"/>
    </row>
    <row r="63355" spans="4:17" x14ac:dyDescent="0.25">
      <c r="D63355" s="87"/>
      <c r="J63355" s="88"/>
      <c r="K63355" s="89"/>
      <c r="M63355" s="88"/>
      <c r="O63355" s="90"/>
      <c r="P63355" s="90"/>
      <c r="Q63355" s="90"/>
    </row>
    <row r="63356" spans="4:17" x14ac:dyDescent="0.25">
      <c r="D63356" s="87"/>
      <c r="J63356" s="88"/>
      <c r="K63356" s="89"/>
      <c r="M63356" s="88"/>
      <c r="O63356" s="90"/>
      <c r="P63356" s="90"/>
      <c r="Q63356" s="90"/>
    </row>
    <row r="63357" spans="4:17" x14ac:dyDescent="0.25">
      <c r="D63357" s="87"/>
      <c r="J63357" s="88"/>
      <c r="K63357" s="89"/>
      <c r="M63357" s="88"/>
      <c r="O63357" s="90"/>
      <c r="P63357" s="90"/>
      <c r="Q63357" s="90"/>
    </row>
    <row r="63358" spans="4:17" x14ac:dyDescent="0.25">
      <c r="D63358" s="87"/>
      <c r="J63358" s="88"/>
      <c r="K63358" s="89"/>
      <c r="M63358" s="88"/>
      <c r="O63358" s="90"/>
      <c r="P63358" s="90"/>
      <c r="Q63358" s="90"/>
    </row>
    <row r="63359" spans="4:17" x14ac:dyDescent="0.25">
      <c r="D63359" s="87"/>
      <c r="J63359" s="88"/>
      <c r="K63359" s="89"/>
      <c r="M63359" s="88"/>
      <c r="O63359" s="90"/>
      <c r="P63359" s="90"/>
      <c r="Q63359" s="90"/>
    </row>
    <row r="63360" spans="4:17" x14ac:dyDescent="0.25">
      <c r="D63360" s="87"/>
      <c r="J63360" s="88"/>
      <c r="K63360" s="89"/>
      <c r="M63360" s="88"/>
      <c r="O63360" s="90"/>
      <c r="P63360" s="90"/>
      <c r="Q63360" s="90"/>
    </row>
    <row r="63361" spans="4:17" x14ac:dyDescent="0.25">
      <c r="D63361" s="87"/>
      <c r="J63361" s="88"/>
      <c r="K63361" s="89"/>
      <c r="M63361" s="88"/>
      <c r="O63361" s="90"/>
      <c r="P63361" s="90"/>
      <c r="Q63361" s="90"/>
    </row>
    <row r="63362" spans="4:17" x14ac:dyDescent="0.25">
      <c r="D63362" s="87"/>
      <c r="J63362" s="88"/>
      <c r="K63362" s="89"/>
      <c r="M63362" s="88"/>
      <c r="O63362" s="90"/>
      <c r="P63362" s="90"/>
      <c r="Q63362" s="90"/>
    </row>
    <row r="63363" spans="4:17" x14ac:dyDescent="0.25">
      <c r="D63363" s="87"/>
      <c r="J63363" s="88"/>
      <c r="K63363" s="89"/>
      <c r="M63363" s="88"/>
      <c r="O63363" s="90"/>
      <c r="P63363" s="90"/>
      <c r="Q63363" s="90"/>
    </row>
    <row r="63364" spans="4:17" x14ac:dyDescent="0.25">
      <c r="D63364" s="87"/>
      <c r="J63364" s="88"/>
      <c r="K63364" s="89"/>
      <c r="M63364" s="88"/>
      <c r="O63364" s="90"/>
      <c r="P63364" s="90"/>
      <c r="Q63364" s="90"/>
    </row>
    <row r="63365" spans="4:17" x14ac:dyDescent="0.25">
      <c r="D63365" s="87"/>
      <c r="J63365" s="88"/>
      <c r="K63365" s="89"/>
      <c r="M63365" s="88"/>
      <c r="O63365" s="90"/>
      <c r="P63365" s="90"/>
      <c r="Q63365" s="90"/>
    </row>
    <row r="63366" spans="4:17" x14ac:dyDescent="0.25">
      <c r="D63366" s="87"/>
      <c r="J63366" s="88"/>
      <c r="K63366" s="89"/>
      <c r="M63366" s="88"/>
      <c r="O63366" s="90"/>
      <c r="P63366" s="90"/>
      <c r="Q63366" s="90"/>
    </row>
    <row r="63367" spans="4:17" x14ac:dyDescent="0.25">
      <c r="D63367" s="87"/>
      <c r="J63367" s="88"/>
      <c r="K63367" s="89"/>
      <c r="M63367" s="88"/>
      <c r="O63367" s="90"/>
      <c r="P63367" s="90"/>
      <c r="Q63367" s="90"/>
    </row>
    <row r="63368" spans="4:17" x14ac:dyDescent="0.25">
      <c r="D63368" s="87"/>
      <c r="J63368" s="88"/>
      <c r="K63368" s="89"/>
      <c r="M63368" s="88"/>
      <c r="O63368" s="90"/>
      <c r="P63368" s="90"/>
      <c r="Q63368" s="90"/>
    </row>
    <row r="63369" spans="4:17" x14ac:dyDescent="0.25">
      <c r="D63369" s="87"/>
      <c r="J63369" s="88"/>
      <c r="K63369" s="89"/>
      <c r="M63369" s="88"/>
      <c r="O63369" s="90"/>
      <c r="P63369" s="90"/>
      <c r="Q63369" s="90"/>
    </row>
    <row r="63370" spans="4:17" x14ac:dyDescent="0.25">
      <c r="D63370" s="87"/>
      <c r="J63370" s="88"/>
      <c r="K63370" s="89"/>
      <c r="M63370" s="88"/>
      <c r="O63370" s="90"/>
      <c r="P63370" s="90"/>
      <c r="Q63370" s="90"/>
    </row>
    <row r="63371" spans="4:17" x14ac:dyDescent="0.25">
      <c r="D63371" s="87"/>
      <c r="J63371" s="88"/>
      <c r="K63371" s="89"/>
      <c r="M63371" s="88"/>
      <c r="O63371" s="90"/>
      <c r="P63371" s="90"/>
      <c r="Q63371" s="90"/>
    </row>
    <row r="63372" spans="4:17" x14ac:dyDescent="0.25">
      <c r="D63372" s="87"/>
      <c r="J63372" s="88"/>
      <c r="K63372" s="89"/>
      <c r="M63372" s="88"/>
      <c r="O63372" s="90"/>
      <c r="P63372" s="90"/>
      <c r="Q63372" s="90"/>
    </row>
    <row r="63373" spans="4:17" x14ac:dyDescent="0.25">
      <c r="D63373" s="87"/>
      <c r="J63373" s="88"/>
      <c r="K63373" s="89"/>
      <c r="M63373" s="88"/>
      <c r="O63373" s="90"/>
      <c r="P63373" s="90"/>
      <c r="Q63373" s="90"/>
    </row>
    <row r="63374" spans="4:17" x14ac:dyDescent="0.25">
      <c r="D63374" s="87"/>
      <c r="J63374" s="88"/>
      <c r="K63374" s="89"/>
      <c r="M63374" s="88"/>
      <c r="O63374" s="90"/>
      <c r="P63374" s="90"/>
      <c r="Q63374" s="90"/>
    </row>
    <row r="63375" spans="4:17" x14ac:dyDescent="0.25">
      <c r="D63375" s="87"/>
      <c r="J63375" s="88"/>
      <c r="K63375" s="89"/>
      <c r="M63375" s="88"/>
      <c r="O63375" s="90"/>
      <c r="P63375" s="90"/>
      <c r="Q63375" s="90"/>
    </row>
    <row r="63376" spans="4:17" x14ac:dyDescent="0.25">
      <c r="D63376" s="87"/>
      <c r="J63376" s="88"/>
      <c r="K63376" s="89"/>
      <c r="M63376" s="88"/>
      <c r="O63376" s="90"/>
      <c r="P63376" s="90"/>
      <c r="Q63376" s="90"/>
    </row>
    <row r="63377" spans="4:17" x14ac:dyDescent="0.25">
      <c r="D63377" s="87"/>
      <c r="J63377" s="88"/>
      <c r="K63377" s="89"/>
      <c r="M63377" s="88"/>
      <c r="O63377" s="90"/>
      <c r="P63377" s="90"/>
      <c r="Q63377" s="90"/>
    </row>
    <row r="63378" spans="4:17" x14ac:dyDescent="0.25">
      <c r="D63378" s="87"/>
      <c r="J63378" s="88"/>
      <c r="K63378" s="89"/>
      <c r="M63378" s="88"/>
      <c r="O63378" s="90"/>
      <c r="P63378" s="90"/>
      <c r="Q63378" s="90"/>
    </row>
    <row r="63379" spans="4:17" x14ac:dyDescent="0.25">
      <c r="D63379" s="87"/>
      <c r="J63379" s="88"/>
      <c r="K63379" s="89"/>
      <c r="M63379" s="88"/>
      <c r="O63379" s="90"/>
      <c r="P63379" s="90"/>
      <c r="Q63379" s="90"/>
    </row>
    <row r="63380" spans="4:17" x14ac:dyDescent="0.25">
      <c r="D63380" s="87"/>
      <c r="J63380" s="88"/>
      <c r="K63380" s="89"/>
      <c r="M63380" s="88"/>
      <c r="O63380" s="90"/>
      <c r="P63380" s="90"/>
      <c r="Q63380" s="90"/>
    </row>
    <row r="63381" spans="4:17" x14ac:dyDescent="0.25">
      <c r="D63381" s="87"/>
      <c r="J63381" s="88"/>
      <c r="K63381" s="89"/>
      <c r="M63381" s="88"/>
      <c r="O63381" s="90"/>
      <c r="P63381" s="90"/>
      <c r="Q63381" s="90"/>
    </row>
    <row r="63382" spans="4:17" x14ac:dyDescent="0.25">
      <c r="D63382" s="87"/>
      <c r="J63382" s="88"/>
      <c r="K63382" s="89"/>
      <c r="M63382" s="88"/>
      <c r="O63382" s="90"/>
      <c r="P63382" s="90"/>
      <c r="Q63382" s="90"/>
    </row>
    <row r="63383" spans="4:17" x14ac:dyDescent="0.25">
      <c r="D63383" s="87"/>
      <c r="J63383" s="88"/>
      <c r="K63383" s="89"/>
      <c r="M63383" s="88"/>
      <c r="O63383" s="90"/>
      <c r="P63383" s="90"/>
      <c r="Q63383" s="90"/>
    </row>
    <row r="63384" spans="4:17" x14ac:dyDescent="0.25">
      <c r="D63384" s="87"/>
      <c r="J63384" s="88"/>
      <c r="K63384" s="89"/>
      <c r="M63384" s="88"/>
      <c r="O63384" s="90"/>
      <c r="P63384" s="90"/>
      <c r="Q63384" s="90"/>
    </row>
    <row r="63385" spans="4:17" x14ac:dyDescent="0.25">
      <c r="D63385" s="87"/>
      <c r="J63385" s="88"/>
      <c r="K63385" s="89"/>
      <c r="M63385" s="88"/>
      <c r="O63385" s="90"/>
      <c r="P63385" s="90"/>
      <c r="Q63385" s="90"/>
    </row>
    <row r="63386" spans="4:17" x14ac:dyDescent="0.25">
      <c r="D63386" s="87"/>
      <c r="J63386" s="88"/>
      <c r="K63386" s="89"/>
      <c r="M63386" s="88"/>
      <c r="O63386" s="90"/>
      <c r="P63386" s="90"/>
      <c r="Q63386" s="90"/>
    </row>
    <row r="63387" spans="4:17" x14ac:dyDescent="0.25">
      <c r="D63387" s="87"/>
      <c r="J63387" s="88"/>
      <c r="K63387" s="89"/>
      <c r="M63387" s="88"/>
      <c r="O63387" s="90"/>
      <c r="P63387" s="90"/>
      <c r="Q63387" s="90"/>
    </row>
    <row r="63388" spans="4:17" x14ac:dyDescent="0.25">
      <c r="D63388" s="87"/>
      <c r="J63388" s="88"/>
      <c r="K63388" s="89"/>
      <c r="M63388" s="88"/>
      <c r="O63388" s="90"/>
      <c r="P63388" s="90"/>
      <c r="Q63388" s="90"/>
    </row>
    <row r="63389" spans="4:17" x14ac:dyDescent="0.25">
      <c r="D63389" s="87"/>
      <c r="J63389" s="88"/>
      <c r="K63389" s="89"/>
      <c r="M63389" s="88"/>
      <c r="O63389" s="90"/>
      <c r="P63389" s="90"/>
      <c r="Q63389" s="90"/>
    </row>
    <row r="63390" spans="4:17" x14ac:dyDescent="0.25">
      <c r="D63390" s="87"/>
      <c r="J63390" s="88"/>
      <c r="K63390" s="89"/>
      <c r="M63390" s="88"/>
      <c r="O63390" s="90"/>
      <c r="P63390" s="90"/>
      <c r="Q63390" s="90"/>
    </row>
    <row r="63391" spans="4:17" x14ac:dyDescent="0.25">
      <c r="D63391" s="87"/>
      <c r="J63391" s="88"/>
      <c r="K63391" s="89"/>
      <c r="M63391" s="88"/>
      <c r="O63391" s="90"/>
      <c r="P63391" s="90"/>
      <c r="Q63391" s="90"/>
    </row>
    <row r="63392" spans="4:17" x14ac:dyDescent="0.25">
      <c r="D63392" s="87"/>
      <c r="J63392" s="88"/>
      <c r="K63392" s="89"/>
      <c r="M63392" s="88"/>
      <c r="O63392" s="90"/>
      <c r="P63392" s="90"/>
      <c r="Q63392" s="90"/>
    </row>
    <row r="63393" spans="4:17" x14ac:dyDescent="0.25">
      <c r="D63393" s="87"/>
      <c r="J63393" s="88"/>
      <c r="K63393" s="89"/>
      <c r="M63393" s="88"/>
      <c r="O63393" s="90"/>
      <c r="P63393" s="90"/>
      <c r="Q63393" s="90"/>
    </row>
    <row r="63394" spans="4:17" x14ac:dyDescent="0.25">
      <c r="D63394" s="87"/>
      <c r="J63394" s="88"/>
      <c r="K63394" s="89"/>
      <c r="M63394" s="88"/>
      <c r="O63394" s="90"/>
      <c r="P63394" s="90"/>
      <c r="Q63394" s="90"/>
    </row>
    <row r="63395" spans="4:17" x14ac:dyDescent="0.25">
      <c r="D63395" s="87"/>
      <c r="J63395" s="88"/>
      <c r="K63395" s="89"/>
      <c r="M63395" s="88"/>
      <c r="O63395" s="90"/>
      <c r="P63395" s="90"/>
      <c r="Q63395" s="90"/>
    </row>
    <row r="63396" spans="4:17" x14ac:dyDescent="0.25">
      <c r="D63396" s="87"/>
      <c r="J63396" s="88"/>
      <c r="K63396" s="89"/>
      <c r="M63396" s="88"/>
      <c r="O63396" s="90"/>
      <c r="P63396" s="90"/>
      <c r="Q63396" s="90"/>
    </row>
    <row r="63397" spans="4:17" x14ac:dyDescent="0.25">
      <c r="D63397" s="87"/>
      <c r="J63397" s="88"/>
      <c r="K63397" s="89"/>
      <c r="M63397" s="88"/>
      <c r="O63397" s="90"/>
      <c r="P63397" s="90"/>
      <c r="Q63397" s="90"/>
    </row>
    <row r="63398" spans="4:17" x14ac:dyDescent="0.25">
      <c r="D63398" s="87"/>
      <c r="J63398" s="88"/>
      <c r="K63398" s="89"/>
      <c r="M63398" s="88"/>
      <c r="O63398" s="90"/>
      <c r="P63398" s="90"/>
      <c r="Q63398" s="90"/>
    </row>
    <row r="63399" spans="4:17" x14ac:dyDescent="0.25">
      <c r="D63399" s="87"/>
      <c r="J63399" s="88"/>
      <c r="K63399" s="89"/>
      <c r="M63399" s="88"/>
      <c r="O63399" s="90"/>
      <c r="P63399" s="90"/>
      <c r="Q63399" s="90"/>
    </row>
    <row r="63400" spans="4:17" x14ac:dyDescent="0.25">
      <c r="D63400" s="87"/>
      <c r="J63400" s="88"/>
      <c r="K63400" s="89"/>
      <c r="M63400" s="88"/>
      <c r="O63400" s="90"/>
      <c r="P63400" s="90"/>
      <c r="Q63400" s="90"/>
    </row>
    <row r="63401" spans="4:17" x14ac:dyDescent="0.25">
      <c r="D63401" s="87"/>
      <c r="J63401" s="88"/>
      <c r="K63401" s="89"/>
      <c r="M63401" s="88"/>
      <c r="O63401" s="90"/>
      <c r="P63401" s="90"/>
      <c r="Q63401" s="90"/>
    </row>
    <row r="63402" spans="4:17" x14ac:dyDescent="0.25">
      <c r="D63402" s="87"/>
      <c r="J63402" s="88"/>
      <c r="K63402" s="89"/>
      <c r="M63402" s="88"/>
      <c r="O63402" s="90"/>
      <c r="P63402" s="90"/>
      <c r="Q63402" s="90"/>
    </row>
    <row r="63403" spans="4:17" x14ac:dyDescent="0.25">
      <c r="D63403" s="87"/>
      <c r="J63403" s="88"/>
      <c r="K63403" s="89"/>
      <c r="M63403" s="88"/>
      <c r="O63403" s="90"/>
      <c r="P63403" s="90"/>
      <c r="Q63403" s="90"/>
    </row>
    <row r="63404" spans="4:17" x14ac:dyDescent="0.25">
      <c r="D63404" s="87"/>
      <c r="J63404" s="88"/>
      <c r="K63404" s="89"/>
      <c r="M63404" s="88"/>
      <c r="O63404" s="90"/>
      <c r="P63404" s="90"/>
      <c r="Q63404" s="90"/>
    </row>
    <row r="63405" spans="4:17" x14ac:dyDescent="0.25">
      <c r="D63405" s="87"/>
      <c r="J63405" s="88"/>
      <c r="K63405" s="89"/>
      <c r="M63405" s="88"/>
      <c r="O63405" s="90"/>
      <c r="P63405" s="90"/>
      <c r="Q63405" s="90"/>
    </row>
    <row r="63406" spans="4:17" x14ac:dyDescent="0.25">
      <c r="D63406" s="87"/>
      <c r="J63406" s="88"/>
      <c r="K63406" s="89"/>
      <c r="M63406" s="88"/>
      <c r="O63406" s="90"/>
      <c r="P63406" s="90"/>
      <c r="Q63406" s="90"/>
    </row>
    <row r="63407" spans="4:17" x14ac:dyDescent="0.25">
      <c r="D63407" s="87"/>
      <c r="J63407" s="88"/>
      <c r="K63407" s="89"/>
      <c r="M63407" s="88"/>
      <c r="O63407" s="90"/>
      <c r="P63407" s="90"/>
      <c r="Q63407" s="90"/>
    </row>
    <row r="63408" spans="4:17" x14ac:dyDescent="0.25">
      <c r="D63408" s="87"/>
      <c r="J63408" s="88"/>
      <c r="K63408" s="89"/>
      <c r="M63408" s="88"/>
      <c r="O63408" s="90"/>
      <c r="P63408" s="90"/>
      <c r="Q63408" s="90"/>
    </row>
    <row r="63409" spans="4:17" x14ac:dyDescent="0.25">
      <c r="D63409" s="87"/>
      <c r="J63409" s="88"/>
      <c r="K63409" s="89"/>
      <c r="M63409" s="88"/>
      <c r="O63409" s="90"/>
      <c r="P63409" s="90"/>
      <c r="Q63409" s="90"/>
    </row>
    <row r="63410" spans="4:17" x14ac:dyDescent="0.25">
      <c r="D63410" s="87"/>
      <c r="J63410" s="88"/>
      <c r="K63410" s="89"/>
      <c r="M63410" s="88"/>
      <c r="O63410" s="90"/>
      <c r="P63410" s="90"/>
      <c r="Q63410" s="90"/>
    </row>
    <row r="63411" spans="4:17" x14ac:dyDescent="0.25">
      <c r="D63411" s="87"/>
      <c r="J63411" s="88"/>
      <c r="K63411" s="89"/>
      <c r="M63411" s="88"/>
      <c r="O63411" s="90"/>
      <c r="P63411" s="90"/>
      <c r="Q63411" s="90"/>
    </row>
    <row r="63412" spans="4:17" x14ac:dyDescent="0.25">
      <c r="D63412" s="87"/>
      <c r="J63412" s="88"/>
      <c r="K63412" s="89"/>
      <c r="M63412" s="88"/>
      <c r="O63412" s="90"/>
      <c r="P63412" s="90"/>
      <c r="Q63412" s="90"/>
    </row>
    <row r="63413" spans="4:17" x14ac:dyDescent="0.25">
      <c r="D63413" s="87"/>
      <c r="J63413" s="88"/>
      <c r="K63413" s="89"/>
      <c r="M63413" s="88"/>
      <c r="O63413" s="90"/>
      <c r="P63413" s="90"/>
      <c r="Q63413" s="90"/>
    </row>
    <row r="63414" spans="4:17" x14ac:dyDescent="0.25">
      <c r="D63414" s="87"/>
      <c r="J63414" s="88"/>
      <c r="K63414" s="89"/>
      <c r="M63414" s="88"/>
      <c r="O63414" s="90"/>
      <c r="P63414" s="90"/>
      <c r="Q63414" s="90"/>
    </row>
    <row r="63415" spans="4:17" x14ac:dyDescent="0.25">
      <c r="D63415" s="87"/>
      <c r="J63415" s="88"/>
      <c r="K63415" s="89"/>
      <c r="M63415" s="88"/>
      <c r="O63415" s="90"/>
      <c r="P63415" s="90"/>
      <c r="Q63415" s="90"/>
    </row>
    <row r="63416" spans="4:17" x14ac:dyDescent="0.25">
      <c r="D63416" s="87"/>
      <c r="J63416" s="88"/>
      <c r="K63416" s="89"/>
      <c r="M63416" s="88"/>
      <c r="O63416" s="90"/>
      <c r="P63416" s="90"/>
      <c r="Q63416" s="90"/>
    </row>
    <row r="63417" spans="4:17" x14ac:dyDescent="0.25">
      <c r="D63417" s="87"/>
      <c r="J63417" s="88"/>
      <c r="K63417" s="89"/>
      <c r="M63417" s="88"/>
      <c r="O63417" s="90"/>
      <c r="P63417" s="90"/>
      <c r="Q63417" s="90"/>
    </row>
    <row r="63418" spans="4:17" x14ac:dyDescent="0.25">
      <c r="D63418" s="87"/>
      <c r="J63418" s="88"/>
      <c r="K63418" s="89"/>
      <c r="M63418" s="88"/>
      <c r="O63418" s="90"/>
      <c r="P63418" s="90"/>
      <c r="Q63418" s="90"/>
    </row>
    <row r="63419" spans="4:17" x14ac:dyDescent="0.25">
      <c r="D63419" s="87"/>
      <c r="J63419" s="88"/>
      <c r="K63419" s="89"/>
      <c r="M63419" s="88"/>
      <c r="O63419" s="90"/>
      <c r="P63419" s="90"/>
      <c r="Q63419" s="90"/>
    </row>
    <row r="63420" spans="4:17" x14ac:dyDescent="0.25">
      <c r="D63420" s="87"/>
      <c r="J63420" s="88"/>
      <c r="K63420" s="89"/>
      <c r="M63420" s="88"/>
      <c r="O63420" s="90"/>
      <c r="P63420" s="90"/>
      <c r="Q63420" s="90"/>
    </row>
    <row r="63421" spans="4:17" x14ac:dyDescent="0.25">
      <c r="D63421" s="87"/>
      <c r="J63421" s="88"/>
      <c r="K63421" s="89"/>
      <c r="M63421" s="88"/>
      <c r="O63421" s="90"/>
      <c r="P63421" s="90"/>
      <c r="Q63421" s="90"/>
    </row>
    <row r="63422" spans="4:17" x14ac:dyDescent="0.25">
      <c r="D63422" s="87"/>
      <c r="J63422" s="88"/>
      <c r="K63422" s="89"/>
      <c r="M63422" s="88"/>
      <c r="O63422" s="90"/>
      <c r="P63422" s="90"/>
      <c r="Q63422" s="90"/>
    </row>
    <row r="63423" spans="4:17" x14ac:dyDescent="0.25">
      <c r="D63423" s="87"/>
      <c r="J63423" s="88"/>
      <c r="K63423" s="89"/>
      <c r="M63423" s="88"/>
      <c r="O63423" s="90"/>
      <c r="P63423" s="90"/>
      <c r="Q63423" s="90"/>
    </row>
    <row r="63424" spans="4:17" x14ac:dyDescent="0.25">
      <c r="D63424" s="87"/>
      <c r="J63424" s="88"/>
      <c r="K63424" s="89"/>
      <c r="M63424" s="88"/>
      <c r="O63424" s="90"/>
      <c r="P63424" s="90"/>
      <c r="Q63424" s="90"/>
    </row>
    <row r="63425" spans="4:17" x14ac:dyDescent="0.25">
      <c r="D63425" s="87"/>
      <c r="J63425" s="88"/>
      <c r="K63425" s="89"/>
      <c r="M63425" s="88"/>
      <c r="O63425" s="90"/>
      <c r="P63425" s="90"/>
      <c r="Q63425" s="90"/>
    </row>
    <row r="63426" spans="4:17" x14ac:dyDescent="0.25">
      <c r="D63426" s="87"/>
      <c r="J63426" s="88"/>
      <c r="K63426" s="89"/>
      <c r="M63426" s="88"/>
      <c r="O63426" s="90"/>
      <c r="P63426" s="90"/>
      <c r="Q63426" s="90"/>
    </row>
    <row r="63427" spans="4:17" x14ac:dyDescent="0.25">
      <c r="D63427" s="87"/>
      <c r="J63427" s="88"/>
      <c r="K63427" s="89"/>
      <c r="M63427" s="88"/>
      <c r="O63427" s="90"/>
      <c r="P63427" s="90"/>
      <c r="Q63427" s="90"/>
    </row>
    <row r="63428" spans="4:17" x14ac:dyDescent="0.25">
      <c r="D63428" s="87"/>
      <c r="J63428" s="88"/>
      <c r="K63428" s="89"/>
      <c r="M63428" s="88"/>
      <c r="O63428" s="90"/>
      <c r="P63428" s="90"/>
      <c r="Q63428" s="90"/>
    </row>
    <row r="63429" spans="4:17" x14ac:dyDescent="0.25">
      <c r="D63429" s="87"/>
      <c r="J63429" s="88"/>
      <c r="K63429" s="89"/>
      <c r="M63429" s="88"/>
      <c r="O63429" s="90"/>
      <c r="P63429" s="90"/>
      <c r="Q63429" s="90"/>
    </row>
    <row r="63430" spans="4:17" x14ac:dyDescent="0.25">
      <c r="D63430" s="87"/>
      <c r="J63430" s="88"/>
      <c r="K63430" s="89"/>
      <c r="M63430" s="88"/>
      <c r="O63430" s="90"/>
      <c r="P63430" s="90"/>
      <c r="Q63430" s="90"/>
    </row>
    <row r="63431" spans="4:17" x14ac:dyDescent="0.25">
      <c r="D63431" s="87"/>
      <c r="J63431" s="88"/>
      <c r="K63431" s="89"/>
      <c r="M63431" s="88"/>
      <c r="O63431" s="90"/>
      <c r="P63431" s="90"/>
      <c r="Q63431" s="90"/>
    </row>
    <row r="63432" spans="4:17" x14ac:dyDescent="0.25">
      <c r="D63432" s="87"/>
      <c r="J63432" s="88"/>
      <c r="K63432" s="89"/>
      <c r="M63432" s="88"/>
      <c r="O63432" s="90"/>
      <c r="P63432" s="90"/>
      <c r="Q63432" s="90"/>
    </row>
    <row r="63433" spans="4:17" x14ac:dyDescent="0.25">
      <c r="D63433" s="87"/>
      <c r="J63433" s="88"/>
      <c r="K63433" s="89"/>
      <c r="M63433" s="88"/>
      <c r="O63433" s="90"/>
      <c r="P63433" s="90"/>
      <c r="Q63433" s="90"/>
    </row>
    <row r="63434" spans="4:17" x14ac:dyDescent="0.25">
      <c r="D63434" s="87"/>
      <c r="J63434" s="88"/>
      <c r="K63434" s="89"/>
      <c r="M63434" s="88"/>
      <c r="O63434" s="90"/>
      <c r="P63434" s="90"/>
      <c r="Q63434" s="90"/>
    </row>
    <row r="63435" spans="4:17" x14ac:dyDescent="0.25">
      <c r="D63435" s="87"/>
      <c r="J63435" s="88"/>
      <c r="K63435" s="89"/>
      <c r="M63435" s="88"/>
      <c r="O63435" s="90"/>
      <c r="P63435" s="90"/>
      <c r="Q63435" s="90"/>
    </row>
    <row r="63436" spans="4:17" x14ac:dyDescent="0.25">
      <c r="D63436" s="87"/>
      <c r="J63436" s="88"/>
      <c r="K63436" s="89"/>
      <c r="M63436" s="88"/>
      <c r="O63436" s="90"/>
      <c r="P63436" s="90"/>
      <c r="Q63436" s="90"/>
    </row>
    <row r="63437" spans="4:17" x14ac:dyDescent="0.25">
      <c r="D63437" s="87"/>
      <c r="J63437" s="88"/>
      <c r="K63437" s="89"/>
      <c r="M63437" s="88"/>
      <c r="O63437" s="90"/>
      <c r="P63437" s="90"/>
      <c r="Q63437" s="90"/>
    </row>
    <row r="63438" spans="4:17" x14ac:dyDescent="0.25">
      <c r="D63438" s="87"/>
      <c r="J63438" s="88"/>
      <c r="K63438" s="89"/>
      <c r="M63438" s="88"/>
      <c r="O63438" s="90"/>
      <c r="P63438" s="90"/>
      <c r="Q63438" s="90"/>
    </row>
    <row r="63439" spans="4:17" x14ac:dyDescent="0.25">
      <c r="D63439" s="87"/>
      <c r="J63439" s="88"/>
      <c r="K63439" s="89"/>
      <c r="M63439" s="88"/>
      <c r="O63439" s="90"/>
      <c r="P63439" s="90"/>
      <c r="Q63439" s="90"/>
    </row>
    <row r="63440" spans="4:17" x14ac:dyDescent="0.25">
      <c r="D63440" s="87"/>
      <c r="J63440" s="88"/>
      <c r="K63440" s="89"/>
      <c r="M63440" s="88"/>
      <c r="O63440" s="90"/>
      <c r="P63440" s="90"/>
      <c r="Q63440" s="90"/>
    </row>
    <row r="63441" spans="4:17" x14ac:dyDescent="0.25">
      <c r="D63441" s="87"/>
      <c r="J63441" s="88"/>
      <c r="K63441" s="89"/>
      <c r="M63441" s="88"/>
      <c r="O63441" s="90"/>
      <c r="P63441" s="90"/>
      <c r="Q63441" s="90"/>
    </row>
    <row r="63442" spans="4:17" x14ac:dyDescent="0.25">
      <c r="D63442" s="87"/>
      <c r="J63442" s="88"/>
      <c r="K63442" s="89"/>
      <c r="M63442" s="88"/>
      <c r="O63442" s="90"/>
      <c r="P63442" s="90"/>
      <c r="Q63442" s="90"/>
    </row>
    <row r="63443" spans="4:17" x14ac:dyDescent="0.25">
      <c r="D63443" s="87"/>
      <c r="J63443" s="88"/>
      <c r="K63443" s="89"/>
      <c r="M63443" s="88"/>
      <c r="O63443" s="90"/>
      <c r="P63443" s="90"/>
      <c r="Q63443" s="90"/>
    </row>
    <row r="63444" spans="4:17" x14ac:dyDescent="0.25">
      <c r="D63444" s="87"/>
      <c r="J63444" s="88"/>
      <c r="K63444" s="89"/>
      <c r="M63444" s="88"/>
      <c r="O63444" s="90"/>
      <c r="P63444" s="90"/>
      <c r="Q63444" s="90"/>
    </row>
    <row r="63445" spans="4:17" x14ac:dyDescent="0.25">
      <c r="D63445" s="87"/>
      <c r="J63445" s="88"/>
      <c r="K63445" s="89"/>
      <c r="M63445" s="88"/>
      <c r="O63445" s="90"/>
      <c r="P63445" s="90"/>
      <c r="Q63445" s="90"/>
    </row>
    <row r="63446" spans="4:17" x14ac:dyDescent="0.25">
      <c r="D63446" s="87"/>
      <c r="J63446" s="88"/>
      <c r="K63446" s="89"/>
      <c r="M63446" s="88"/>
      <c r="O63446" s="90"/>
      <c r="P63446" s="90"/>
      <c r="Q63446" s="90"/>
    </row>
    <row r="63447" spans="4:17" x14ac:dyDescent="0.25">
      <c r="D63447" s="87"/>
      <c r="J63447" s="88"/>
      <c r="K63447" s="89"/>
      <c r="M63447" s="88"/>
      <c r="O63447" s="90"/>
      <c r="P63447" s="90"/>
      <c r="Q63447" s="90"/>
    </row>
    <row r="63448" spans="4:17" x14ac:dyDescent="0.25">
      <c r="D63448" s="87"/>
      <c r="J63448" s="88"/>
      <c r="K63448" s="89"/>
      <c r="M63448" s="88"/>
      <c r="O63448" s="90"/>
      <c r="P63448" s="90"/>
      <c r="Q63448" s="90"/>
    </row>
    <row r="63449" spans="4:17" x14ac:dyDescent="0.25">
      <c r="D63449" s="87"/>
      <c r="J63449" s="88"/>
      <c r="K63449" s="89"/>
      <c r="M63449" s="88"/>
      <c r="O63449" s="90"/>
      <c r="P63449" s="90"/>
      <c r="Q63449" s="90"/>
    </row>
    <row r="63450" spans="4:17" x14ac:dyDescent="0.25">
      <c r="D63450" s="87"/>
      <c r="J63450" s="88"/>
      <c r="K63450" s="89"/>
      <c r="M63450" s="88"/>
      <c r="O63450" s="90"/>
      <c r="P63450" s="90"/>
      <c r="Q63450" s="90"/>
    </row>
    <row r="63451" spans="4:17" x14ac:dyDescent="0.25">
      <c r="D63451" s="87"/>
      <c r="J63451" s="88"/>
      <c r="K63451" s="89"/>
      <c r="M63451" s="88"/>
      <c r="O63451" s="90"/>
      <c r="P63451" s="90"/>
      <c r="Q63451" s="90"/>
    </row>
    <row r="63452" spans="4:17" x14ac:dyDescent="0.25">
      <c r="D63452" s="87"/>
      <c r="J63452" s="88"/>
      <c r="K63452" s="89"/>
      <c r="M63452" s="88"/>
      <c r="O63452" s="90"/>
      <c r="P63452" s="90"/>
      <c r="Q63452" s="90"/>
    </row>
    <row r="63453" spans="4:17" x14ac:dyDescent="0.25">
      <c r="D63453" s="87"/>
      <c r="J63453" s="88"/>
      <c r="K63453" s="89"/>
      <c r="M63453" s="88"/>
      <c r="O63453" s="90"/>
      <c r="P63453" s="90"/>
      <c r="Q63453" s="90"/>
    </row>
    <row r="63454" spans="4:17" x14ac:dyDescent="0.25">
      <c r="D63454" s="87"/>
      <c r="J63454" s="88"/>
      <c r="K63454" s="89"/>
      <c r="M63454" s="88"/>
      <c r="O63454" s="90"/>
      <c r="P63454" s="90"/>
      <c r="Q63454" s="90"/>
    </row>
    <row r="63455" spans="4:17" x14ac:dyDescent="0.25">
      <c r="D63455" s="87"/>
      <c r="J63455" s="88"/>
      <c r="K63455" s="89"/>
      <c r="M63455" s="88"/>
      <c r="O63455" s="90"/>
      <c r="P63455" s="90"/>
      <c r="Q63455" s="90"/>
    </row>
    <row r="63456" spans="4:17" x14ac:dyDescent="0.25">
      <c r="D63456" s="87"/>
      <c r="J63456" s="88"/>
      <c r="K63456" s="89"/>
      <c r="M63456" s="88"/>
      <c r="O63456" s="90"/>
      <c r="P63456" s="90"/>
      <c r="Q63456" s="90"/>
    </row>
    <row r="63457" spans="4:17" x14ac:dyDescent="0.25">
      <c r="D63457" s="87"/>
      <c r="J63457" s="88"/>
      <c r="K63457" s="89"/>
      <c r="M63457" s="88"/>
      <c r="O63457" s="90"/>
      <c r="P63457" s="90"/>
      <c r="Q63457" s="90"/>
    </row>
    <row r="63458" spans="4:17" x14ac:dyDescent="0.25">
      <c r="D63458" s="87"/>
      <c r="J63458" s="88"/>
      <c r="K63458" s="89"/>
      <c r="M63458" s="88"/>
      <c r="O63458" s="90"/>
      <c r="P63458" s="90"/>
      <c r="Q63458" s="90"/>
    </row>
    <row r="63459" spans="4:17" x14ac:dyDescent="0.25">
      <c r="D63459" s="87"/>
      <c r="J63459" s="88"/>
      <c r="K63459" s="89"/>
      <c r="M63459" s="88"/>
      <c r="O63459" s="90"/>
      <c r="P63459" s="90"/>
      <c r="Q63459" s="90"/>
    </row>
    <row r="63460" spans="4:17" x14ac:dyDescent="0.25">
      <c r="D63460" s="87"/>
      <c r="J63460" s="88"/>
      <c r="K63460" s="89"/>
      <c r="M63460" s="88"/>
      <c r="O63460" s="90"/>
      <c r="P63460" s="90"/>
      <c r="Q63460" s="90"/>
    </row>
    <row r="63461" spans="4:17" x14ac:dyDescent="0.25">
      <c r="D63461" s="87"/>
      <c r="J63461" s="88"/>
      <c r="K63461" s="89"/>
      <c r="M63461" s="88"/>
      <c r="O63461" s="90"/>
      <c r="P63461" s="90"/>
      <c r="Q63461" s="90"/>
    </row>
    <row r="63462" spans="4:17" x14ac:dyDescent="0.25">
      <c r="D63462" s="87"/>
      <c r="J63462" s="88"/>
      <c r="K63462" s="89"/>
      <c r="M63462" s="88"/>
      <c r="O63462" s="90"/>
      <c r="P63462" s="90"/>
      <c r="Q63462" s="90"/>
    </row>
    <row r="63463" spans="4:17" x14ac:dyDescent="0.25">
      <c r="D63463" s="87"/>
      <c r="J63463" s="88"/>
      <c r="K63463" s="89"/>
      <c r="M63463" s="88"/>
      <c r="O63463" s="90"/>
      <c r="P63463" s="90"/>
      <c r="Q63463" s="90"/>
    </row>
    <row r="63464" spans="4:17" x14ac:dyDescent="0.25">
      <c r="D63464" s="87"/>
      <c r="J63464" s="88"/>
      <c r="K63464" s="89"/>
      <c r="M63464" s="88"/>
      <c r="O63464" s="90"/>
      <c r="P63464" s="90"/>
      <c r="Q63464" s="90"/>
    </row>
    <row r="63465" spans="4:17" x14ac:dyDescent="0.25">
      <c r="D63465" s="87"/>
      <c r="J63465" s="88"/>
      <c r="K63465" s="89"/>
      <c r="M63465" s="88"/>
      <c r="O63465" s="90"/>
      <c r="P63465" s="90"/>
      <c r="Q63465" s="90"/>
    </row>
    <row r="63466" spans="4:17" x14ac:dyDescent="0.25">
      <c r="D63466" s="87"/>
      <c r="J63466" s="88"/>
      <c r="K63466" s="89"/>
      <c r="M63466" s="88"/>
      <c r="O63466" s="90"/>
      <c r="P63466" s="90"/>
      <c r="Q63466" s="90"/>
    </row>
    <row r="63467" spans="4:17" x14ac:dyDescent="0.25">
      <c r="D63467" s="87"/>
      <c r="J63467" s="88"/>
      <c r="K63467" s="89"/>
      <c r="M63467" s="88"/>
      <c r="O63467" s="90"/>
      <c r="P63467" s="90"/>
      <c r="Q63467" s="90"/>
    </row>
    <row r="63468" spans="4:17" x14ac:dyDescent="0.25">
      <c r="D63468" s="87"/>
      <c r="J63468" s="88"/>
      <c r="K63468" s="89"/>
      <c r="M63468" s="88"/>
      <c r="O63468" s="90"/>
      <c r="P63468" s="90"/>
      <c r="Q63468" s="90"/>
    </row>
    <row r="63469" spans="4:17" x14ac:dyDescent="0.25">
      <c r="D63469" s="87"/>
      <c r="J63469" s="88"/>
      <c r="K63469" s="89"/>
      <c r="M63469" s="88"/>
      <c r="O63469" s="90"/>
      <c r="P63469" s="90"/>
      <c r="Q63469" s="90"/>
    </row>
    <row r="63470" spans="4:17" x14ac:dyDescent="0.25">
      <c r="D63470" s="87"/>
      <c r="J63470" s="88"/>
      <c r="K63470" s="89"/>
      <c r="M63470" s="88"/>
      <c r="O63470" s="90"/>
      <c r="P63470" s="90"/>
      <c r="Q63470" s="90"/>
    </row>
    <row r="63471" spans="4:17" x14ac:dyDescent="0.25">
      <c r="D63471" s="87"/>
      <c r="J63471" s="88"/>
      <c r="K63471" s="89"/>
      <c r="M63471" s="88"/>
      <c r="O63471" s="90"/>
      <c r="P63471" s="90"/>
      <c r="Q63471" s="90"/>
    </row>
    <row r="63472" spans="4:17" x14ac:dyDescent="0.25">
      <c r="D63472" s="87"/>
      <c r="J63472" s="88"/>
      <c r="K63472" s="89"/>
      <c r="M63472" s="88"/>
      <c r="O63472" s="90"/>
      <c r="P63472" s="90"/>
      <c r="Q63472" s="90"/>
    </row>
    <row r="63473" spans="4:17" x14ac:dyDescent="0.25">
      <c r="D63473" s="87"/>
      <c r="J63473" s="88"/>
      <c r="K63473" s="89"/>
      <c r="M63473" s="88"/>
      <c r="O63473" s="90"/>
      <c r="P63473" s="90"/>
      <c r="Q63473" s="90"/>
    </row>
    <row r="63474" spans="4:17" x14ac:dyDescent="0.25">
      <c r="D63474" s="87"/>
      <c r="J63474" s="88"/>
      <c r="K63474" s="89"/>
      <c r="M63474" s="88"/>
      <c r="O63474" s="90"/>
      <c r="P63474" s="90"/>
      <c r="Q63474" s="90"/>
    </row>
    <row r="63475" spans="4:17" x14ac:dyDescent="0.25">
      <c r="D63475" s="87"/>
      <c r="J63475" s="88"/>
      <c r="K63475" s="89"/>
      <c r="M63475" s="88"/>
      <c r="O63475" s="90"/>
      <c r="P63475" s="90"/>
      <c r="Q63475" s="90"/>
    </row>
    <row r="63476" spans="4:17" x14ac:dyDescent="0.25">
      <c r="D63476" s="87"/>
      <c r="J63476" s="88"/>
      <c r="K63476" s="89"/>
      <c r="M63476" s="88"/>
      <c r="O63476" s="90"/>
      <c r="P63476" s="90"/>
      <c r="Q63476" s="90"/>
    </row>
    <row r="63477" spans="4:17" x14ac:dyDescent="0.25">
      <c r="D63477" s="87"/>
      <c r="J63477" s="88"/>
      <c r="K63477" s="89"/>
      <c r="M63477" s="88"/>
      <c r="O63477" s="90"/>
      <c r="P63477" s="90"/>
      <c r="Q63477" s="90"/>
    </row>
    <row r="63478" spans="4:17" x14ac:dyDescent="0.25">
      <c r="D63478" s="87"/>
      <c r="J63478" s="88"/>
      <c r="K63478" s="89"/>
      <c r="M63478" s="88"/>
      <c r="O63478" s="90"/>
      <c r="P63478" s="90"/>
      <c r="Q63478" s="90"/>
    </row>
    <row r="63479" spans="4:17" x14ac:dyDescent="0.25">
      <c r="D63479" s="87"/>
      <c r="J63479" s="88"/>
      <c r="K63479" s="89"/>
      <c r="M63479" s="88"/>
      <c r="O63479" s="90"/>
      <c r="P63479" s="90"/>
      <c r="Q63479" s="90"/>
    </row>
    <row r="63480" spans="4:17" x14ac:dyDescent="0.25">
      <c r="D63480" s="87"/>
      <c r="J63480" s="88"/>
      <c r="K63480" s="89"/>
      <c r="M63480" s="88"/>
      <c r="O63480" s="90"/>
      <c r="P63480" s="90"/>
      <c r="Q63480" s="90"/>
    </row>
    <row r="63481" spans="4:17" x14ac:dyDescent="0.25">
      <c r="D63481" s="87"/>
      <c r="J63481" s="88"/>
      <c r="K63481" s="89"/>
      <c r="M63481" s="88"/>
      <c r="O63481" s="90"/>
      <c r="P63481" s="90"/>
      <c r="Q63481" s="90"/>
    </row>
    <row r="63482" spans="4:17" x14ac:dyDescent="0.25">
      <c r="D63482" s="87"/>
      <c r="J63482" s="88"/>
      <c r="K63482" s="89"/>
      <c r="M63482" s="88"/>
      <c r="O63482" s="90"/>
      <c r="P63482" s="90"/>
      <c r="Q63482" s="90"/>
    </row>
    <row r="63483" spans="4:17" x14ac:dyDescent="0.25">
      <c r="D63483" s="87"/>
      <c r="J63483" s="88"/>
      <c r="K63483" s="89"/>
      <c r="M63483" s="88"/>
      <c r="O63483" s="90"/>
      <c r="P63483" s="90"/>
      <c r="Q63483" s="90"/>
    </row>
    <row r="63484" spans="4:17" x14ac:dyDescent="0.25">
      <c r="D63484" s="87"/>
      <c r="J63484" s="88"/>
      <c r="K63484" s="89"/>
      <c r="M63484" s="88"/>
      <c r="O63484" s="90"/>
      <c r="P63484" s="90"/>
      <c r="Q63484" s="90"/>
    </row>
    <row r="63485" spans="4:17" x14ac:dyDescent="0.25">
      <c r="D63485" s="87"/>
      <c r="J63485" s="88"/>
      <c r="K63485" s="89"/>
      <c r="M63485" s="88"/>
      <c r="O63485" s="90"/>
      <c r="P63485" s="90"/>
      <c r="Q63485" s="90"/>
    </row>
    <row r="63486" spans="4:17" x14ac:dyDescent="0.25">
      <c r="D63486" s="87"/>
      <c r="J63486" s="88"/>
      <c r="K63486" s="89"/>
      <c r="M63486" s="88"/>
      <c r="O63486" s="90"/>
      <c r="P63486" s="90"/>
      <c r="Q63486" s="90"/>
    </row>
    <row r="63487" spans="4:17" x14ac:dyDescent="0.25">
      <c r="D63487" s="87"/>
      <c r="J63487" s="88"/>
      <c r="K63487" s="89"/>
      <c r="M63487" s="88"/>
      <c r="O63487" s="90"/>
      <c r="P63487" s="90"/>
      <c r="Q63487" s="90"/>
    </row>
    <row r="63488" spans="4:17" x14ac:dyDescent="0.25">
      <c r="D63488" s="87"/>
      <c r="J63488" s="88"/>
      <c r="K63488" s="89"/>
      <c r="M63488" s="88"/>
      <c r="O63488" s="90"/>
      <c r="P63488" s="90"/>
      <c r="Q63488" s="90"/>
    </row>
    <row r="63489" spans="4:17" x14ac:dyDescent="0.25">
      <c r="D63489" s="87"/>
      <c r="J63489" s="88"/>
      <c r="K63489" s="89"/>
      <c r="M63489" s="88"/>
      <c r="O63489" s="90"/>
      <c r="P63489" s="90"/>
      <c r="Q63489" s="90"/>
    </row>
    <row r="63490" spans="4:17" x14ac:dyDescent="0.25">
      <c r="D63490" s="87"/>
      <c r="J63490" s="88"/>
      <c r="K63490" s="89"/>
      <c r="M63490" s="88"/>
      <c r="O63490" s="90"/>
      <c r="P63490" s="90"/>
      <c r="Q63490" s="90"/>
    </row>
    <row r="63491" spans="4:17" x14ac:dyDescent="0.25">
      <c r="D63491" s="87"/>
      <c r="J63491" s="88"/>
      <c r="K63491" s="89"/>
      <c r="M63491" s="88"/>
      <c r="O63491" s="90"/>
      <c r="P63491" s="90"/>
      <c r="Q63491" s="90"/>
    </row>
    <row r="63492" spans="4:17" x14ac:dyDescent="0.25">
      <c r="D63492" s="87"/>
      <c r="J63492" s="88"/>
      <c r="K63492" s="89"/>
      <c r="M63492" s="88"/>
      <c r="O63492" s="90"/>
      <c r="P63492" s="90"/>
      <c r="Q63492" s="90"/>
    </row>
    <row r="63493" spans="4:17" x14ac:dyDescent="0.25">
      <c r="D63493" s="87"/>
      <c r="J63493" s="88"/>
      <c r="K63493" s="89"/>
      <c r="M63493" s="88"/>
      <c r="O63493" s="90"/>
      <c r="P63493" s="90"/>
      <c r="Q63493" s="90"/>
    </row>
    <row r="63494" spans="4:17" x14ac:dyDescent="0.25">
      <c r="D63494" s="87"/>
      <c r="J63494" s="88"/>
      <c r="K63494" s="89"/>
      <c r="M63494" s="88"/>
      <c r="O63494" s="90"/>
      <c r="P63494" s="90"/>
      <c r="Q63494" s="90"/>
    </row>
    <row r="63495" spans="4:17" x14ac:dyDescent="0.25">
      <c r="D63495" s="87"/>
      <c r="J63495" s="88"/>
      <c r="K63495" s="89"/>
      <c r="M63495" s="88"/>
      <c r="O63495" s="90"/>
      <c r="P63495" s="90"/>
      <c r="Q63495" s="90"/>
    </row>
    <row r="63496" spans="4:17" x14ac:dyDescent="0.25">
      <c r="D63496" s="87"/>
      <c r="J63496" s="88"/>
      <c r="K63496" s="89"/>
      <c r="M63496" s="88"/>
      <c r="O63496" s="90"/>
      <c r="P63496" s="90"/>
      <c r="Q63496" s="90"/>
    </row>
    <row r="63497" spans="4:17" x14ac:dyDescent="0.25">
      <c r="D63497" s="87"/>
      <c r="J63497" s="88"/>
      <c r="K63497" s="89"/>
      <c r="M63497" s="88"/>
      <c r="O63497" s="90"/>
      <c r="P63497" s="90"/>
      <c r="Q63497" s="90"/>
    </row>
    <row r="63498" spans="4:17" x14ac:dyDescent="0.25">
      <c r="D63498" s="87"/>
      <c r="J63498" s="88"/>
      <c r="K63498" s="89"/>
      <c r="M63498" s="88"/>
      <c r="O63498" s="90"/>
      <c r="P63498" s="90"/>
      <c r="Q63498" s="90"/>
    </row>
    <row r="63499" spans="4:17" x14ac:dyDescent="0.25">
      <c r="D63499" s="87"/>
      <c r="J63499" s="88"/>
      <c r="K63499" s="89"/>
      <c r="M63499" s="88"/>
      <c r="O63499" s="90"/>
      <c r="P63499" s="90"/>
      <c r="Q63499" s="90"/>
    </row>
    <row r="63500" spans="4:17" x14ac:dyDescent="0.25">
      <c r="D63500" s="87"/>
      <c r="J63500" s="88"/>
      <c r="K63500" s="89"/>
      <c r="M63500" s="88"/>
      <c r="O63500" s="90"/>
      <c r="P63500" s="90"/>
      <c r="Q63500" s="90"/>
    </row>
    <row r="63501" spans="4:17" x14ac:dyDescent="0.25">
      <c r="D63501" s="87"/>
      <c r="J63501" s="88"/>
      <c r="K63501" s="89"/>
      <c r="M63501" s="88"/>
      <c r="O63501" s="90"/>
      <c r="P63501" s="90"/>
      <c r="Q63501" s="90"/>
    </row>
    <row r="63502" spans="4:17" x14ac:dyDescent="0.25">
      <c r="D63502" s="87"/>
      <c r="J63502" s="88"/>
      <c r="K63502" s="89"/>
      <c r="M63502" s="88"/>
      <c r="O63502" s="90"/>
      <c r="P63502" s="90"/>
      <c r="Q63502" s="90"/>
    </row>
    <row r="63503" spans="4:17" x14ac:dyDescent="0.25">
      <c r="D63503" s="87"/>
      <c r="J63503" s="88"/>
      <c r="K63503" s="89"/>
      <c r="M63503" s="88"/>
      <c r="O63503" s="90"/>
      <c r="P63503" s="90"/>
      <c r="Q63503" s="90"/>
    </row>
    <row r="63504" spans="4:17" x14ac:dyDescent="0.25">
      <c r="D63504" s="87"/>
      <c r="J63504" s="88"/>
      <c r="K63504" s="89"/>
      <c r="M63504" s="88"/>
      <c r="O63504" s="90"/>
      <c r="P63504" s="90"/>
      <c r="Q63504" s="90"/>
    </row>
    <row r="63505" spans="4:17" x14ac:dyDescent="0.25">
      <c r="D63505" s="87"/>
      <c r="J63505" s="88"/>
      <c r="K63505" s="89"/>
      <c r="M63505" s="88"/>
      <c r="O63505" s="90"/>
      <c r="P63505" s="90"/>
      <c r="Q63505" s="90"/>
    </row>
    <row r="63506" spans="4:17" x14ac:dyDescent="0.25">
      <c r="D63506" s="87"/>
      <c r="J63506" s="88"/>
      <c r="K63506" s="89"/>
      <c r="M63506" s="88"/>
      <c r="O63506" s="90"/>
      <c r="P63506" s="90"/>
      <c r="Q63506" s="90"/>
    </row>
    <row r="63507" spans="4:17" x14ac:dyDescent="0.25">
      <c r="D63507" s="87"/>
      <c r="J63507" s="88"/>
      <c r="K63507" s="89"/>
      <c r="M63507" s="88"/>
      <c r="O63507" s="90"/>
      <c r="P63507" s="90"/>
      <c r="Q63507" s="90"/>
    </row>
    <row r="63508" spans="4:17" x14ac:dyDescent="0.25">
      <c r="D63508" s="87"/>
      <c r="J63508" s="88"/>
      <c r="K63508" s="89"/>
      <c r="M63508" s="88"/>
      <c r="O63508" s="90"/>
      <c r="P63508" s="90"/>
      <c r="Q63508" s="90"/>
    </row>
    <row r="63509" spans="4:17" x14ac:dyDescent="0.25">
      <c r="D63509" s="87"/>
      <c r="J63509" s="88"/>
      <c r="K63509" s="89"/>
      <c r="M63509" s="88"/>
      <c r="O63509" s="90"/>
      <c r="P63509" s="90"/>
      <c r="Q63509" s="90"/>
    </row>
    <row r="63510" spans="4:17" x14ac:dyDescent="0.25">
      <c r="D63510" s="87"/>
      <c r="J63510" s="88"/>
      <c r="K63510" s="89"/>
      <c r="M63510" s="88"/>
      <c r="O63510" s="90"/>
      <c r="P63510" s="90"/>
      <c r="Q63510" s="90"/>
    </row>
    <row r="63511" spans="4:17" x14ac:dyDescent="0.25">
      <c r="D63511" s="87"/>
      <c r="J63511" s="88"/>
      <c r="K63511" s="89"/>
      <c r="M63511" s="88"/>
      <c r="O63511" s="90"/>
      <c r="P63511" s="90"/>
      <c r="Q63511" s="90"/>
    </row>
    <row r="63512" spans="4:17" x14ac:dyDescent="0.25">
      <c r="D63512" s="87"/>
      <c r="J63512" s="88"/>
      <c r="K63512" s="89"/>
      <c r="M63512" s="88"/>
      <c r="O63512" s="90"/>
      <c r="P63512" s="90"/>
      <c r="Q63512" s="90"/>
    </row>
    <row r="63513" spans="4:17" x14ac:dyDescent="0.25">
      <c r="D63513" s="87"/>
      <c r="J63513" s="88"/>
      <c r="K63513" s="89"/>
      <c r="M63513" s="88"/>
      <c r="O63513" s="90"/>
      <c r="P63513" s="90"/>
      <c r="Q63513" s="90"/>
    </row>
    <row r="63514" spans="4:17" x14ac:dyDescent="0.25">
      <c r="D63514" s="87"/>
      <c r="J63514" s="88"/>
      <c r="K63514" s="89"/>
      <c r="M63514" s="88"/>
      <c r="O63514" s="90"/>
      <c r="P63514" s="90"/>
      <c r="Q63514" s="90"/>
    </row>
    <row r="63515" spans="4:17" x14ac:dyDescent="0.25">
      <c r="D63515" s="87"/>
      <c r="J63515" s="88"/>
      <c r="K63515" s="89"/>
      <c r="M63515" s="88"/>
      <c r="O63515" s="90"/>
      <c r="P63515" s="90"/>
      <c r="Q63515" s="90"/>
    </row>
    <row r="63516" spans="4:17" x14ac:dyDescent="0.25">
      <c r="D63516" s="87"/>
      <c r="J63516" s="88"/>
      <c r="K63516" s="89"/>
      <c r="M63516" s="88"/>
      <c r="O63516" s="90"/>
      <c r="P63516" s="90"/>
      <c r="Q63516" s="90"/>
    </row>
    <row r="63517" spans="4:17" x14ac:dyDescent="0.25">
      <c r="D63517" s="87"/>
      <c r="J63517" s="88"/>
      <c r="K63517" s="89"/>
      <c r="M63517" s="88"/>
      <c r="O63517" s="90"/>
      <c r="P63517" s="90"/>
      <c r="Q63517" s="90"/>
    </row>
    <row r="63518" spans="4:17" x14ac:dyDescent="0.25">
      <c r="D63518" s="87"/>
      <c r="J63518" s="88"/>
      <c r="K63518" s="89"/>
      <c r="M63518" s="88"/>
      <c r="O63518" s="90"/>
      <c r="P63518" s="90"/>
      <c r="Q63518" s="90"/>
    </row>
    <row r="63519" spans="4:17" x14ac:dyDescent="0.25">
      <c r="D63519" s="87"/>
      <c r="J63519" s="88"/>
      <c r="K63519" s="89"/>
      <c r="M63519" s="88"/>
      <c r="O63519" s="90"/>
      <c r="P63519" s="90"/>
      <c r="Q63519" s="90"/>
    </row>
    <row r="63520" spans="4:17" x14ac:dyDescent="0.25">
      <c r="D63520" s="87"/>
      <c r="J63520" s="88"/>
      <c r="K63520" s="89"/>
      <c r="M63520" s="88"/>
      <c r="O63520" s="90"/>
      <c r="P63520" s="90"/>
      <c r="Q63520" s="90"/>
    </row>
    <row r="63521" spans="4:17" x14ac:dyDescent="0.25">
      <c r="D63521" s="87"/>
      <c r="J63521" s="88"/>
      <c r="K63521" s="89"/>
      <c r="M63521" s="88"/>
      <c r="O63521" s="90"/>
      <c r="P63521" s="90"/>
      <c r="Q63521" s="90"/>
    </row>
    <row r="63522" spans="4:17" x14ac:dyDescent="0.25">
      <c r="D63522" s="87"/>
      <c r="J63522" s="88"/>
      <c r="K63522" s="89"/>
      <c r="M63522" s="88"/>
      <c r="O63522" s="90"/>
      <c r="P63522" s="90"/>
      <c r="Q63522" s="90"/>
    </row>
    <row r="63523" spans="4:17" x14ac:dyDescent="0.25">
      <c r="D63523" s="87"/>
      <c r="J63523" s="88"/>
      <c r="K63523" s="89"/>
      <c r="M63523" s="88"/>
      <c r="O63523" s="90"/>
      <c r="P63523" s="90"/>
      <c r="Q63523" s="90"/>
    </row>
    <row r="63524" spans="4:17" x14ac:dyDescent="0.25">
      <c r="D63524" s="87"/>
      <c r="J63524" s="88"/>
      <c r="K63524" s="89"/>
      <c r="M63524" s="88"/>
      <c r="O63524" s="90"/>
      <c r="P63524" s="90"/>
      <c r="Q63524" s="90"/>
    </row>
    <row r="63525" spans="4:17" x14ac:dyDescent="0.25">
      <c r="D63525" s="87"/>
      <c r="J63525" s="88"/>
      <c r="K63525" s="89"/>
      <c r="M63525" s="88"/>
      <c r="O63525" s="90"/>
      <c r="P63525" s="90"/>
      <c r="Q63525" s="90"/>
    </row>
    <row r="63526" spans="4:17" x14ac:dyDescent="0.25">
      <c r="D63526" s="87"/>
      <c r="J63526" s="88"/>
      <c r="K63526" s="89"/>
      <c r="M63526" s="88"/>
      <c r="O63526" s="90"/>
      <c r="P63526" s="90"/>
      <c r="Q63526" s="90"/>
    </row>
    <row r="63527" spans="4:17" x14ac:dyDescent="0.25">
      <c r="D63527" s="87"/>
      <c r="J63527" s="88"/>
      <c r="K63527" s="89"/>
      <c r="M63527" s="88"/>
      <c r="O63527" s="90"/>
      <c r="P63527" s="90"/>
      <c r="Q63527" s="90"/>
    </row>
    <row r="63528" spans="4:17" x14ac:dyDescent="0.25">
      <c r="D63528" s="87"/>
      <c r="J63528" s="88"/>
      <c r="K63528" s="89"/>
      <c r="M63528" s="88"/>
      <c r="O63528" s="90"/>
      <c r="P63528" s="90"/>
      <c r="Q63528" s="90"/>
    </row>
    <row r="63529" spans="4:17" x14ac:dyDescent="0.25">
      <c r="D63529" s="87"/>
      <c r="J63529" s="88"/>
      <c r="K63529" s="89"/>
      <c r="M63529" s="88"/>
      <c r="O63529" s="90"/>
      <c r="P63529" s="90"/>
      <c r="Q63529" s="90"/>
    </row>
    <row r="63530" spans="4:17" x14ac:dyDescent="0.25">
      <c r="D63530" s="87"/>
      <c r="J63530" s="88"/>
      <c r="K63530" s="89"/>
      <c r="M63530" s="88"/>
      <c r="O63530" s="90"/>
      <c r="P63530" s="90"/>
      <c r="Q63530" s="90"/>
    </row>
    <row r="63531" spans="4:17" x14ac:dyDescent="0.25">
      <c r="D63531" s="87"/>
      <c r="J63531" s="88"/>
      <c r="K63531" s="89"/>
      <c r="M63531" s="88"/>
      <c r="O63531" s="90"/>
      <c r="P63531" s="90"/>
      <c r="Q63531" s="90"/>
    </row>
    <row r="63532" spans="4:17" x14ac:dyDescent="0.25">
      <c r="D63532" s="87"/>
      <c r="J63532" s="88"/>
      <c r="K63532" s="89"/>
      <c r="M63532" s="88"/>
      <c r="O63532" s="90"/>
      <c r="P63532" s="90"/>
      <c r="Q63532" s="90"/>
    </row>
    <row r="63533" spans="4:17" x14ac:dyDescent="0.25">
      <c r="D63533" s="87"/>
      <c r="J63533" s="88"/>
      <c r="K63533" s="89"/>
      <c r="M63533" s="88"/>
      <c r="O63533" s="90"/>
      <c r="P63533" s="90"/>
      <c r="Q63533" s="90"/>
    </row>
    <row r="63534" spans="4:17" x14ac:dyDescent="0.25">
      <c r="D63534" s="87"/>
      <c r="J63534" s="88"/>
      <c r="K63534" s="89"/>
      <c r="M63534" s="88"/>
      <c r="O63534" s="90"/>
      <c r="P63534" s="90"/>
      <c r="Q63534" s="90"/>
    </row>
    <row r="63535" spans="4:17" x14ac:dyDescent="0.25">
      <c r="D63535" s="87"/>
      <c r="J63535" s="88"/>
      <c r="K63535" s="89"/>
      <c r="M63535" s="88"/>
      <c r="O63535" s="90"/>
      <c r="P63535" s="90"/>
      <c r="Q63535" s="90"/>
    </row>
    <row r="63536" spans="4:17" x14ac:dyDescent="0.25">
      <c r="D63536" s="87"/>
      <c r="J63536" s="88"/>
      <c r="K63536" s="89"/>
      <c r="M63536" s="88"/>
      <c r="O63536" s="90"/>
      <c r="P63536" s="90"/>
      <c r="Q63536" s="90"/>
    </row>
    <row r="63537" spans="4:17" x14ac:dyDescent="0.25">
      <c r="D63537" s="87"/>
      <c r="J63537" s="88"/>
      <c r="K63537" s="89"/>
      <c r="M63537" s="88"/>
      <c r="O63537" s="90"/>
      <c r="P63537" s="90"/>
      <c r="Q63537" s="90"/>
    </row>
    <row r="63538" spans="4:17" x14ac:dyDescent="0.25">
      <c r="D63538" s="87"/>
      <c r="J63538" s="88"/>
      <c r="K63538" s="89"/>
      <c r="M63538" s="88"/>
      <c r="O63538" s="90"/>
      <c r="P63538" s="90"/>
      <c r="Q63538" s="90"/>
    </row>
    <row r="63539" spans="4:17" x14ac:dyDescent="0.25">
      <c r="D63539" s="87"/>
      <c r="J63539" s="88"/>
      <c r="K63539" s="89"/>
      <c r="M63539" s="88"/>
      <c r="O63539" s="90"/>
      <c r="P63539" s="90"/>
      <c r="Q63539" s="90"/>
    </row>
    <row r="63540" spans="4:17" x14ac:dyDescent="0.25">
      <c r="D63540" s="87"/>
      <c r="J63540" s="88"/>
      <c r="K63540" s="89"/>
      <c r="M63540" s="88"/>
      <c r="O63540" s="90"/>
      <c r="P63540" s="90"/>
      <c r="Q63540" s="90"/>
    </row>
    <row r="63541" spans="4:17" x14ac:dyDescent="0.25">
      <c r="D63541" s="87"/>
      <c r="J63541" s="88"/>
      <c r="K63541" s="89"/>
      <c r="M63541" s="88"/>
      <c r="O63541" s="90"/>
      <c r="P63541" s="90"/>
      <c r="Q63541" s="90"/>
    </row>
    <row r="63542" spans="4:17" x14ac:dyDescent="0.25">
      <c r="D63542" s="87"/>
      <c r="J63542" s="88"/>
      <c r="K63542" s="89"/>
      <c r="M63542" s="88"/>
      <c r="O63542" s="90"/>
      <c r="P63542" s="90"/>
      <c r="Q63542" s="90"/>
    </row>
    <row r="63543" spans="4:17" x14ac:dyDescent="0.25">
      <c r="D63543" s="87"/>
      <c r="J63543" s="88"/>
      <c r="K63543" s="89"/>
      <c r="M63543" s="88"/>
      <c r="O63543" s="90"/>
      <c r="P63543" s="90"/>
      <c r="Q63543" s="90"/>
    </row>
    <row r="63544" spans="4:17" x14ac:dyDescent="0.25">
      <c r="D63544" s="87"/>
      <c r="J63544" s="88"/>
      <c r="K63544" s="89"/>
      <c r="M63544" s="88"/>
      <c r="O63544" s="90"/>
      <c r="P63544" s="90"/>
      <c r="Q63544" s="90"/>
    </row>
    <row r="63545" spans="4:17" x14ac:dyDescent="0.25">
      <c r="D63545" s="87"/>
      <c r="J63545" s="88"/>
      <c r="K63545" s="89"/>
      <c r="M63545" s="88"/>
      <c r="O63545" s="90"/>
      <c r="P63545" s="90"/>
      <c r="Q63545" s="90"/>
    </row>
    <row r="63546" spans="4:17" x14ac:dyDescent="0.25">
      <c r="D63546" s="87"/>
      <c r="J63546" s="88"/>
      <c r="K63546" s="89"/>
      <c r="M63546" s="88"/>
      <c r="O63546" s="90"/>
      <c r="P63546" s="90"/>
      <c r="Q63546" s="90"/>
    </row>
    <row r="63547" spans="4:17" x14ac:dyDescent="0.25">
      <c r="D63547" s="87"/>
      <c r="J63547" s="88"/>
      <c r="K63547" s="89"/>
      <c r="M63547" s="88"/>
      <c r="O63547" s="90"/>
      <c r="P63547" s="90"/>
      <c r="Q63547" s="90"/>
    </row>
    <row r="63548" spans="4:17" x14ac:dyDescent="0.25">
      <c r="D63548" s="87"/>
      <c r="J63548" s="88"/>
      <c r="K63548" s="89"/>
      <c r="M63548" s="88"/>
      <c r="O63548" s="90"/>
      <c r="P63548" s="90"/>
      <c r="Q63548" s="90"/>
    </row>
    <row r="63549" spans="4:17" x14ac:dyDescent="0.25">
      <c r="D63549" s="87"/>
      <c r="J63549" s="88"/>
      <c r="K63549" s="89"/>
      <c r="M63549" s="88"/>
      <c r="O63549" s="90"/>
      <c r="P63549" s="90"/>
      <c r="Q63549" s="90"/>
    </row>
    <row r="63550" spans="4:17" x14ac:dyDescent="0.25">
      <c r="D63550" s="87"/>
      <c r="J63550" s="88"/>
      <c r="K63550" s="89"/>
      <c r="M63550" s="88"/>
      <c r="O63550" s="90"/>
      <c r="P63550" s="90"/>
      <c r="Q63550" s="90"/>
    </row>
    <row r="63551" spans="4:17" x14ac:dyDescent="0.25">
      <c r="D63551" s="87"/>
      <c r="J63551" s="88"/>
      <c r="K63551" s="89"/>
      <c r="M63551" s="88"/>
      <c r="O63551" s="90"/>
      <c r="P63551" s="90"/>
      <c r="Q63551" s="90"/>
    </row>
    <row r="63552" spans="4:17" x14ac:dyDescent="0.25">
      <c r="D63552" s="87"/>
      <c r="J63552" s="88"/>
      <c r="K63552" s="89"/>
      <c r="M63552" s="88"/>
      <c r="O63552" s="90"/>
      <c r="P63552" s="90"/>
      <c r="Q63552" s="90"/>
    </row>
    <row r="63553" spans="4:17" x14ac:dyDescent="0.25">
      <c r="D63553" s="87"/>
      <c r="J63553" s="88"/>
      <c r="K63553" s="89"/>
      <c r="M63553" s="88"/>
      <c r="O63553" s="90"/>
      <c r="P63553" s="90"/>
      <c r="Q63553" s="90"/>
    </row>
    <row r="63554" spans="4:17" x14ac:dyDescent="0.25">
      <c r="D63554" s="87"/>
      <c r="J63554" s="88"/>
      <c r="K63554" s="89"/>
      <c r="M63554" s="88"/>
      <c r="O63554" s="90"/>
      <c r="P63554" s="90"/>
      <c r="Q63554" s="90"/>
    </row>
    <row r="63555" spans="4:17" x14ac:dyDescent="0.25">
      <c r="D63555" s="87"/>
      <c r="J63555" s="88"/>
      <c r="K63555" s="89"/>
      <c r="M63555" s="88"/>
      <c r="O63555" s="90"/>
      <c r="P63555" s="90"/>
      <c r="Q63555" s="90"/>
    </row>
    <row r="63556" spans="4:17" x14ac:dyDescent="0.25">
      <c r="D63556" s="87"/>
      <c r="J63556" s="88"/>
      <c r="K63556" s="89"/>
      <c r="M63556" s="88"/>
      <c r="O63556" s="90"/>
      <c r="P63556" s="90"/>
      <c r="Q63556" s="90"/>
    </row>
    <row r="63557" spans="4:17" x14ac:dyDescent="0.25">
      <c r="D63557" s="87"/>
      <c r="J63557" s="88"/>
      <c r="K63557" s="89"/>
      <c r="M63557" s="88"/>
      <c r="O63557" s="90"/>
      <c r="P63557" s="90"/>
      <c r="Q63557" s="90"/>
    </row>
    <row r="63558" spans="4:17" x14ac:dyDescent="0.25">
      <c r="D63558" s="87"/>
      <c r="J63558" s="88"/>
      <c r="K63558" s="89"/>
      <c r="M63558" s="88"/>
      <c r="O63558" s="90"/>
      <c r="P63558" s="90"/>
      <c r="Q63558" s="90"/>
    </row>
    <row r="63559" spans="4:17" x14ac:dyDescent="0.25">
      <c r="D63559" s="87"/>
      <c r="J63559" s="88"/>
      <c r="K63559" s="89"/>
      <c r="M63559" s="88"/>
      <c r="O63559" s="90"/>
      <c r="P63559" s="90"/>
      <c r="Q63559" s="90"/>
    </row>
    <row r="63560" spans="4:17" x14ac:dyDescent="0.25">
      <c r="D63560" s="87"/>
      <c r="J63560" s="88"/>
      <c r="K63560" s="89"/>
      <c r="M63560" s="88"/>
      <c r="O63560" s="90"/>
      <c r="P63560" s="90"/>
      <c r="Q63560" s="90"/>
    </row>
    <row r="63561" spans="4:17" x14ac:dyDescent="0.25">
      <c r="D63561" s="87"/>
      <c r="J63561" s="88"/>
      <c r="K63561" s="89"/>
      <c r="M63561" s="88"/>
      <c r="O63561" s="90"/>
      <c r="P63561" s="90"/>
      <c r="Q63561" s="90"/>
    </row>
    <row r="63562" spans="4:17" x14ac:dyDescent="0.25">
      <c r="D63562" s="87"/>
      <c r="J63562" s="88"/>
      <c r="K63562" s="89"/>
      <c r="M63562" s="88"/>
      <c r="O63562" s="90"/>
      <c r="P63562" s="90"/>
      <c r="Q63562" s="90"/>
    </row>
    <row r="63563" spans="4:17" x14ac:dyDescent="0.25">
      <c r="D63563" s="87"/>
      <c r="J63563" s="88"/>
      <c r="K63563" s="89"/>
      <c r="M63563" s="88"/>
      <c r="O63563" s="90"/>
      <c r="P63563" s="90"/>
      <c r="Q63563" s="90"/>
    </row>
    <row r="63564" spans="4:17" x14ac:dyDescent="0.25">
      <c r="D63564" s="87"/>
      <c r="J63564" s="88"/>
      <c r="K63564" s="89"/>
      <c r="M63564" s="88"/>
      <c r="O63564" s="90"/>
      <c r="P63564" s="90"/>
      <c r="Q63564" s="90"/>
    </row>
    <row r="63565" spans="4:17" x14ac:dyDescent="0.25">
      <c r="D63565" s="87"/>
      <c r="J63565" s="88"/>
      <c r="K63565" s="89"/>
      <c r="M63565" s="88"/>
      <c r="O63565" s="90"/>
      <c r="P63565" s="90"/>
      <c r="Q63565" s="90"/>
    </row>
    <row r="63566" spans="4:17" x14ac:dyDescent="0.25">
      <c r="D63566" s="87"/>
      <c r="J63566" s="88"/>
      <c r="K63566" s="89"/>
      <c r="M63566" s="88"/>
      <c r="O63566" s="90"/>
      <c r="P63566" s="90"/>
      <c r="Q63566" s="90"/>
    </row>
    <row r="63567" spans="4:17" x14ac:dyDescent="0.25">
      <c r="D63567" s="87"/>
      <c r="J63567" s="88"/>
      <c r="K63567" s="89"/>
      <c r="M63567" s="88"/>
      <c r="O63567" s="90"/>
      <c r="P63567" s="90"/>
      <c r="Q63567" s="90"/>
    </row>
    <row r="63568" spans="4:17" x14ac:dyDescent="0.25">
      <c r="D63568" s="87"/>
      <c r="J63568" s="88"/>
      <c r="K63568" s="89"/>
      <c r="M63568" s="88"/>
      <c r="O63568" s="90"/>
      <c r="P63568" s="90"/>
      <c r="Q63568" s="90"/>
    </row>
    <row r="63569" spans="4:17" x14ac:dyDescent="0.25">
      <c r="D63569" s="87"/>
      <c r="J63569" s="88"/>
      <c r="K63569" s="89"/>
      <c r="M63569" s="88"/>
      <c r="O63569" s="90"/>
      <c r="P63569" s="90"/>
      <c r="Q63569" s="90"/>
    </row>
    <row r="63570" spans="4:17" x14ac:dyDescent="0.25">
      <c r="D63570" s="87"/>
      <c r="J63570" s="88"/>
      <c r="K63570" s="89"/>
      <c r="M63570" s="88"/>
      <c r="O63570" s="90"/>
      <c r="P63570" s="90"/>
      <c r="Q63570" s="90"/>
    </row>
    <row r="63571" spans="4:17" x14ac:dyDescent="0.25">
      <c r="D63571" s="87"/>
      <c r="J63571" s="88"/>
      <c r="K63571" s="89"/>
      <c r="M63571" s="88"/>
      <c r="O63571" s="90"/>
      <c r="P63571" s="90"/>
      <c r="Q63571" s="90"/>
    </row>
    <row r="63572" spans="4:17" x14ac:dyDescent="0.25">
      <c r="D63572" s="87"/>
      <c r="J63572" s="88"/>
      <c r="K63572" s="89"/>
      <c r="M63572" s="88"/>
      <c r="O63572" s="90"/>
      <c r="P63572" s="90"/>
      <c r="Q63572" s="90"/>
    </row>
    <row r="63573" spans="4:17" x14ac:dyDescent="0.25">
      <c r="D63573" s="87"/>
      <c r="J63573" s="88"/>
      <c r="K63573" s="89"/>
      <c r="M63573" s="88"/>
      <c r="O63573" s="90"/>
      <c r="P63573" s="90"/>
      <c r="Q63573" s="90"/>
    </row>
    <row r="63574" spans="4:17" x14ac:dyDescent="0.25">
      <c r="D63574" s="87"/>
      <c r="J63574" s="88"/>
      <c r="K63574" s="89"/>
      <c r="M63574" s="88"/>
      <c r="O63574" s="90"/>
      <c r="P63574" s="90"/>
      <c r="Q63574" s="90"/>
    </row>
    <row r="63575" spans="4:17" x14ac:dyDescent="0.25">
      <c r="D63575" s="87"/>
      <c r="J63575" s="88"/>
      <c r="K63575" s="89"/>
      <c r="M63575" s="88"/>
      <c r="O63575" s="90"/>
      <c r="P63575" s="90"/>
      <c r="Q63575" s="90"/>
    </row>
    <row r="63576" spans="4:17" x14ac:dyDescent="0.25">
      <c r="D63576" s="87"/>
      <c r="J63576" s="88"/>
      <c r="K63576" s="89"/>
      <c r="M63576" s="88"/>
      <c r="O63576" s="90"/>
      <c r="P63576" s="90"/>
      <c r="Q63576" s="90"/>
    </row>
    <row r="63577" spans="4:17" x14ac:dyDescent="0.25">
      <c r="D63577" s="87"/>
      <c r="J63577" s="88"/>
      <c r="K63577" s="89"/>
      <c r="M63577" s="88"/>
      <c r="O63577" s="90"/>
      <c r="P63577" s="90"/>
      <c r="Q63577" s="90"/>
    </row>
    <row r="63578" spans="4:17" x14ac:dyDescent="0.25">
      <c r="D63578" s="87"/>
      <c r="J63578" s="88"/>
      <c r="K63578" s="89"/>
      <c r="M63578" s="88"/>
      <c r="O63578" s="90"/>
      <c r="P63578" s="90"/>
      <c r="Q63578" s="90"/>
    </row>
    <row r="63579" spans="4:17" x14ac:dyDescent="0.25">
      <c r="D63579" s="87"/>
      <c r="J63579" s="88"/>
      <c r="K63579" s="89"/>
      <c r="M63579" s="88"/>
      <c r="O63579" s="90"/>
      <c r="P63579" s="90"/>
      <c r="Q63579" s="90"/>
    </row>
    <row r="63580" spans="4:17" x14ac:dyDescent="0.25">
      <c r="D63580" s="87"/>
      <c r="J63580" s="88"/>
      <c r="K63580" s="89"/>
      <c r="M63580" s="88"/>
      <c r="O63580" s="90"/>
      <c r="P63580" s="90"/>
      <c r="Q63580" s="90"/>
    </row>
    <row r="63581" spans="4:17" x14ac:dyDescent="0.25">
      <c r="D63581" s="87"/>
      <c r="J63581" s="88"/>
      <c r="K63581" s="89"/>
      <c r="M63581" s="88"/>
      <c r="O63581" s="90"/>
      <c r="P63581" s="90"/>
      <c r="Q63581" s="90"/>
    </row>
    <row r="63582" spans="4:17" x14ac:dyDescent="0.25">
      <c r="D63582" s="87"/>
      <c r="J63582" s="88"/>
      <c r="K63582" s="89"/>
      <c r="M63582" s="88"/>
      <c r="O63582" s="90"/>
      <c r="P63582" s="90"/>
      <c r="Q63582" s="90"/>
    </row>
    <row r="63583" spans="4:17" x14ac:dyDescent="0.25">
      <c r="D63583" s="87"/>
      <c r="J63583" s="88"/>
      <c r="K63583" s="89"/>
      <c r="M63583" s="88"/>
      <c r="O63583" s="90"/>
      <c r="P63583" s="90"/>
      <c r="Q63583" s="90"/>
    </row>
    <row r="63584" spans="4:17" x14ac:dyDescent="0.25">
      <c r="D63584" s="87"/>
      <c r="J63584" s="88"/>
      <c r="K63584" s="89"/>
      <c r="M63584" s="88"/>
      <c r="O63584" s="90"/>
      <c r="P63584" s="90"/>
      <c r="Q63584" s="90"/>
    </row>
    <row r="63585" spans="4:17" x14ac:dyDescent="0.25">
      <c r="D63585" s="87"/>
      <c r="J63585" s="88"/>
      <c r="K63585" s="89"/>
      <c r="M63585" s="88"/>
      <c r="O63585" s="90"/>
      <c r="P63585" s="90"/>
      <c r="Q63585" s="90"/>
    </row>
    <row r="63586" spans="4:17" x14ac:dyDescent="0.25">
      <c r="D63586" s="87"/>
      <c r="J63586" s="88"/>
      <c r="K63586" s="89"/>
      <c r="M63586" s="88"/>
      <c r="O63586" s="90"/>
      <c r="P63586" s="90"/>
      <c r="Q63586" s="90"/>
    </row>
    <row r="63587" spans="4:17" x14ac:dyDescent="0.25">
      <c r="D63587" s="87"/>
      <c r="J63587" s="88"/>
      <c r="K63587" s="89"/>
      <c r="M63587" s="88"/>
      <c r="O63587" s="90"/>
      <c r="P63587" s="90"/>
      <c r="Q63587" s="90"/>
    </row>
    <row r="63588" spans="4:17" x14ac:dyDescent="0.25">
      <c r="D63588" s="87"/>
      <c r="J63588" s="88"/>
      <c r="K63588" s="89"/>
      <c r="M63588" s="88"/>
      <c r="O63588" s="90"/>
      <c r="P63588" s="90"/>
      <c r="Q63588" s="90"/>
    </row>
    <row r="63589" spans="4:17" x14ac:dyDescent="0.25">
      <c r="D63589" s="87"/>
      <c r="J63589" s="88"/>
      <c r="K63589" s="89"/>
      <c r="M63589" s="88"/>
      <c r="O63589" s="90"/>
      <c r="P63589" s="90"/>
      <c r="Q63589" s="90"/>
    </row>
    <row r="63590" spans="4:17" x14ac:dyDescent="0.25">
      <c r="D63590" s="87"/>
      <c r="J63590" s="88"/>
      <c r="K63590" s="89"/>
      <c r="M63590" s="88"/>
      <c r="O63590" s="90"/>
      <c r="P63590" s="90"/>
      <c r="Q63590" s="90"/>
    </row>
    <row r="63591" spans="4:17" x14ac:dyDescent="0.25">
      <c r="D63591" s="87"/>
      <c r="J63591" s="88"/>
      <c r="K63591" s="89"/>
      <c r="M63591" s="88"/>
      <c r="O63591" s="90"/>
      <c r="P63591" s="90"/>
      <c r="Q63591" s="90"/>
    </row>
    <row r="63592" spans="4:17" x14ac:dyDescent="0.25">
      <c r="D63592" s="87"/>
      <c r="J63592" s="88"/>
      <c r="K63592" s="89"/>
      <c r="M63592" s="88"/>
      <c r="O63592" s="90"/>
      <c r="P63592" s="90"/>
      <c r="Q63592" s="90"/>
    </row>
    <row r="63593" spans="4:17" x14ac:dyDescent="0.25">
      <c r="D63593" s="87"/>
      <c r="J63593" s="88"/>
      <c r="K63593" s="89"/>
      <c r="M63593" s="88"/>
      <c r="O63593" s="90"/>
      <c r="P63593" s="90"/>
      <c r="Q63593" s="90"/>
    </row>
    <row r="63594" spans="4:17" x14ac:dyDescent="0.25">
      <c r="D63594" s="87"/>
      <c r="J63594" s="88"/>
      <c r="K63594" s="89"/>
      <c r="M63594" s="88"/>
      <c r="O63594" s="90"/>
      <c r="P63594" s="90"/>
      <c r="Q63594" s="90"/>
    </row>
    <row r="63595" spans="4:17" x14ac:dyDescent="0.25">
      <c r="D63595" s="87"/>
      <c r="J63595" s="88"/>
      <c r="K63595" s="89"/>
      <c r="M63595" s="88"/>
      <c r="O63595" s="90"/>
      <c r="P63595" s="90"/>
      <c r="Q63595" s="90"/>
    </row>
    <row r="63596" spans="4:17" x14ac:dyDescent="0.25">
      <c r="D63596" s="87"/>
      <c r="J63596" s="88"/>
      <c r="K63596" s="89"/>
      <c r="M63596" s="88"/>
      <c r="O63596" s="90"/>
      <c r="P63596" s="90"/>
      <c r="Q63596" s="90"/>
    </row>
    <row r="63597" spans="4:17" x14ac:dyDescent="0.25">
      <c r="D63597" s="87"/>
      <c r="J63597" s="88"/>
      <c r="K63597" s="89"/>
      <c r="M63597" s="88"/>
      <c r="O63597" s="90"/>
      <c r="P63597" s="90"/>
      <c r="Q63597" s="90"/>
    </row>
    <row r="63598" spans="4:17" x14ac:dyDescent="0.25">
      <c r="D63598" s="87"/>
      <c r="J63598" s="88"/>
      <c r="K63598" s="89"/>
      <c r="M63598" s="88"/>
      <c r="O63598" s="90"/>
      <c r="P63598" s="90"/>
      <c r="Q63598" s="90"/>
    </row>
    <row r="63599" spans="4:17" x14ac:dyDescent="0.25">
      <c r="D63599" s="87"/>
      <c r="J63599" s="88"/>
      <c r="K63599" s="89"/>
      <c r="M63599" s="88"/>
      <c r="O63599" s="90"/>
      <c r="P63599" s="90"/>
      <c r="Q63599" s="90"/>
    </row>
    <row r="63600" spans="4:17" x14ac:dyDescent="0.25">
      <c r="D63600" s="87"/>
      <c r="J63600" s="88"/>
      <c r="K63600" s="89"/>
      <c r="M63600" s="88"/>
      <c r="O63600" s="90"/>
      <c r="P63600" s="90"/>
      <c r="Q63600" s="90"/>
    </row>
    <row r="63601" spans="4:17" x14ac:dyDescent="0.25">
      <c r="D63601" s="87"/>
      <c r="J63601" s="88"/>
      <c r="K63601" s="89"/>
      <c r="M63601" s="88"/>
      <c r="O63601" s="90"/>
      <c r="P63601" s="90"/>
      <c r="Q63601" s="90"/>
    </row>
    <row r="63602" spans="4:17" x14ac:dyDescent="0.25">
      <c r="D63602" s="87"/>
      <c r="J63602" s="88"/>
      <c r="K63602" s="89"/>
      <c r="M63602" s="88"/>
      <c r="O63602" s="90"/>
      <c r="P63602" s="90"/>
      <c r="Q63602" s="90"/>
    </row>
    <row r="63603" spans="4:17" x14ac:dyDescent="0.25">
      <c r="D63603" s="87"/>
      <c r="J63603" s="88"/>
      <c r="K63603" s="89"/>
      <c r="M63603" s="88"/>
      <c r="O63603" s="90"/>
      <c r="P63603" s="90"/>
      <c r="Q63603" s="90"/>
    </row>
    <row r="63604" spans="4:17" x14ac:dyDescent="0.25">
      <c r="D63604" s="87"/>
      <c r="J63604" s="88"/>
      <c r="K63604" s="89"/>
      <c r="M63604" s="88"/>
      <c r="O63604" s="90"/>
      <c r="P63604" s="90"/>
      <c r="Q63604" s="90"/>
    </row>
    <row r="63605" spans="4:17" x14ac:dyDescent="0.25">
      <c r="D63605" s="87"/>
      <c r="J63605" s="88"/>
      <c r="K63605" s="89"/>
      <c r="M63605" s="88"/>
      <c r="O63605" s="90"/>
      <c r="P63605" s="90"/>
      <c r="Q63605" s="90"/>
    </row>
    <row r="63606" spans="4:17" x14ac:dyDescent="0.25">
      <c r="D63606" s="87"/>
      <c r="J63606" s="88"/>
      <c r="K63606" s="89"/>
      <c r="M63606" s="88"/>
      <c r="O63606" s="90"/>
      <c r="P63606" s="90"/>
      <c r="Q63606" s="90"/>
    </row>
    <row r="63607" spans="4:17" x14ac:dyDescent="0.25">
      <c r="D63607" s="87"/>
      <c r="J63607" s="88"/>
      <c r="K63607" s="89"/>
      <c r="M63607" s="88"/>
      <c r="O63607" s="90"/>
      <c r="P63607" s="90"/>
      <c r="Q63607" s="90"/>
    </row>
    <row r="63608" spans="4:17" x14ac:dyDescent="0.25">
      <c r="D63608" s="87"/>
      <c r="J63608" s="88"/>
      <c r="K63608" s="89"/>
      <c r="M63608" s="88"/>
      <c r="O63608" s="90"/>
      <c r="P63608" s="90"/>
      <c r="Q63608" s="90"/>
    </row>
    <row r="63609" spans="4:17" x14ac:dyDescent="0.25">
      <c r="D63609" s="87"/>
      <c r="J63609" s="88"/>
      <c r="K63609" s="89"/>
      <c r="M63609" s="88"/>
      <c r="O63609" s="90"/>
      <c r="P63609" s="90"/>
      <c r="Q63609" s="90"/>
    </row>
    <row r="63610" spans="4:17" x14ac:dyDescent="0.25">
      <c r="D63610" s="87"/>
      <c r="J63610" s="88"/>
      <c r="K63610" s="89"/>
      <c r="M63610" s="88"/>
      <c r="O63610" s="90"/>
      <c r="P63610" s="90"/>
      <c r="Q63610" s="90"/>
    </row>
    <row r="63611" spans="4:17" x14ac:dyDescent="0.25">
      <c r="D63611" s="87"/>
      <c r="J63611" s="88"/>
      <c r="K63611" s="89"/>
      <c r="M63611" s="88"/>
      <c r="O63611" s="90"/>
      <c r="P63611" s="90"/>
      <c r="Q63611" s="90"/>
    </row>
    <row r="63612" spans="4:17" x14ac:dyDescent="0.25">
      <c r="D63612" s="87"/>
      <c r="J63612" s="88"/>
      <c r="K63612" s="89"/>
      <c r="M63612" s="88"/>
      <c r="O63612" s="90"/>
      <c r="P63612" s="90"/>
      <c r="Q63612" s="90"/>
    </row>
    <row r="63613" spans="4:17" x14ac:dyDescent="0.25">
      <c r="D63613" s="87"/>
      <c r="J63613" s="88"/>
      <c r="K63613" s="89"/>
      <c r="M63613" s="88"/>
      <c r="O63613" s="90"/>
      <c r="P63613" s="90"/>
      <c r="Q63613" s="90"/>
    </row>
    <row r="63614" spans="4:17" x14ac:dyDescent="0.25">
      <c r="D63614" s="87"/>
      <c r="J63614" s="88"/>
      <c r="K63614" s="89"/>
      <c r="M63614" s="88"/>
      <c r="O63614" s="90"/>
      <c r="P63614" s="90"/>
      <c r="Q63614" s="90"/>
    </row>
    <row r="63615" spans="4:17" x14ac:dyDescent="0.25">
      <c r="D63615" s="87"/>
      <c r="J63615" s="88"/>
      <c r="K63615" s="89"/>
      <c r="M63615" s="88"/>
      <c r="O63615" s="90"/>
      <c r="P63615" s="90"/>
      <c r="Q63615" s="90"/>
    </row>
    <row r="63616" spans="4:17" x14ac:dyDescent="0.25">
      <c r="D63616" s="87"/>
      <c r="J63616" s="88"/>
      <c r="K63616" s="89"/>
      <c r="M63616" s="88"/>
      <c r="O63616" s="90"/>
      <c r="P63616" s="90"/>
      <c r="Q63616" s="90"/>
    </row>
    <row r="63617" spans="4:17" x14ac:dyDescent="0.25">
      <c r="D63617" s="87"/>
      <c r="J63617" s="88"/>
      <c r="K63617" s="89"/>
      <c r="M63617" s="88"/>
      <c r="O63617" s="90"/>
      <c r="P63617" s="90"/>
      <c r="Q63617" s="90"/>
    </row>
    <row r="63618" spans="4:17" x14ac:dyDescent="0.25">
      <c r="D63618" s="87"/>
      <c r="J63618" s="88"/>
      <c r="K63618" s="89"/>
      <c r="M63618" s="88"/>
      <c r="O63618" s="90"/>
      <c r="P63618" s="90"/>
      <c r="Q63618" s="90"/>
    </row>
    <row r="63619" spans="4:17" x14ac:dyDescent="0.25">
      <c r="D63619" s="87"/>
      <c r="J63619" s="88"/>
      <c r="K63619" s="89"/>
      <c r="M63619" s="88"/>
      <c r="O63619" s="90"/>
      <c r="P63619" s="90"/>
      <c r="Q63619" s="90"/>
    </row>
    <row r="63620" spans="4:17" x14ac:dyDescent="0.25">
      <c r="D63620" s="87"/>
      <c r="J63620" s="88"/>
      <c r="K63620" s="89"/>
      <c r="M63620" s="88"/>
      <c r="O63620" s="90"/>
      <c r="P63620" s="90"/>
      <c r="Q63620" s="90"/>
    </row>
    <row r="63621" spans="4:17" x14ac:dyDescent="0.25">
      <c r="D63621" s="87"/>
      <c r="J63621" s="88"/>
      <c r="K63621" s="89"/>
      <c r="M63621" s="88"/>
      <c r="O63621" s="90"/>
      <c r="P63621" s="90"/>
      <c r="Q63621" s="90"/>
    </row>
    <row r="63622" spans="4:17" x14ac:dyDescent="0.25">
      <c r="D63622" s="87"/>
      <c r="J63622" s="88"/>
      <c r="K63622" s="89"/>
      <c r="M63622" s="88"/>
      <c r="O63622" s="90"/>
      <c r="P63622" s="90"/>
      <c r="Q63622" s="90"/>
    </row>
    <row r="63623" spans="4:17" x14ac:dyDescent="0.25">
      <c r="D63623" s="87"/>
      <c r="J63623" s="88"/>
      <c r="K63623" s="89"/>
      <c r="M63623" s="88"/>
      <c r="O63623" s="90"/>
      <c r="P63623" s="90"/>
      <c r="Q63623" s="90"/>
    </row>
    <row r="63624" spans="4:17" x14ac:dyDescent="0.25">
      <c r="D63624" s="87"/>
      <c r="J63624" s="88"/>
      <c r="K63624" s="89"/>
      <c r="M63624" s="88"/>
      <c r="O63624" s="90"/>
      <c r="P63624" s="90"/>
      <c r="Q63624" s="90"/>
    </row>
    <row r="63625" spans="4:17" x14ac:dyDescent="0.25">
      <c r="D63625" s="87"/>
      <c r="J63625" s="88"/>
      <c r="K63625" s="89"/>
      <c r="M63625" s="88"/>
      <c r="O63625" s="90"/>
      <c r="P63625" s="90"/>
      <c r="Q63625" s="90"/>
    </row>
    <row r="63626" spans="4:17" x14ac:dyDescent="0.25">
      <c r="D63626" s="87"/>
      <c r="J63626" s="88"/>
      <c r="K63626" s="89"/>
      <c r="M63626" s="88"/>
      <c r="O63626" s="90"/>
      <c r="P63626" s="90"/>
      <c r="Q63626" s="90"/>
    </row>
    <row r="63627" spans="4:17" x14ac:dyDescent="0.25">
      <c r="D63627" s="87"/>
      <c r="J63627" s="88"/>
      <c r="K63627" s="89"/>
      <c r="M63627" s="88"/>
      <c r="O63627" s="90"/>
      <c r="P63627" s="90"/>
      <c r="Q63627" s="90"/>
    </row>
    <row r="63628" spans="4:17" x14ac:dyDescent="0.25">
      <c r="D63628" s="87"/>
      <c r="J63628" s="88"/>
      <c r="K63628" s="89"/>
      <c r="M63628" s="88"/>
      <c r="O63628" s="90"/>
      <c r="P63628" s="90"/>
      <c r="Q63628" s="90"/>
    </row>
    <row r="63629" spans="4:17" x14ac:dyDescent="0.25">
      <c r="D63629" s="87"/>
      <c r="J63629" s="88"/>
      <c r="K63629" s="89"/>
      <c r="M63629" s="88"/>
      <c r="O63629" s="90"/>
      <c r="P63629" s="90"/>
      <c r="Q63629" s="90"/>
    </row>
    <row r="63630" spans="4:17" x14ac:dyDescent="0.25">
      <c r="D63630" s="87"/>
      <c r="J63630" s="88"/>
      <c r="K63630" s="89"/>
      <c r="M63630" s="88"/>
      <c r="O63630" s="90"/>
      <c r="P63630" s="90"/>
      <c r="Q63630" s="90"/>
    </row>
    <row r="63631" spans="4:17" x14ac:dyDescent="0.25">
      <c r="D63631" s="87"/>
      <c r="J63631" s="88"/>
      <c r="K63631" s="89"/>
      <c r="M63631" s="88"/>
      <c r="O63631" s="90"/>
      <c r="P63631" s="90"/>
      <c r="Q63631" s="90"/>
    </row>
    <row r="63632" spans="4:17" x14ac:dyDescent="0.25">
      <c r="D63632" s="87"/>
      <c r="J63632" s="88"/>
      <c r="K63632" s="89"/>
      <c r="M63632" s="88"/>
      <c r="O63632" s="90"/>
      <c r="P63632" s="90"/>
      <c r="Q63632" s="90"/>
    </row>
    <row r="63633" spans="4:17" x14ac:dyDescent="0.25">
      <c r="D63633" s="87"/>
      <c r="J63633" s="88"/>
      <c r="K63633" s="89"/>
      <c r="M63633" s="88"/>
      <c r="O63633" s="90"/>
      <c r="P63633" s="90"/>
      <c r="Q63633" s="90"/>
    </row>
    <row r="63634" spans="4:17" x14ac:dyDescent="0.25">
      <c r="D63634" s="87"/>
      <c r="J63634" s="88"/>
      <c r="K63634" s="89"/>
      <c r="M63634" s="88"/>
      <c r="O63634" s="90"/>
      <c r="P63634" s="90"/>
      <c r="Q63634" s="90"/>
    </row>
    <row r="63635" spans="4:17" x14ac:dyDescent="0.25">
      <c r="D63635" s="87"/>
      <c r="J63635" s="88"/>
      <c r="K63635" s="89"/>
      <c r="M63635" s="88"/>
      <c r="O63635" s="90"/>
      <c r="P63635" s="90"/>
      <c r="Q63635" s="90"/>
    </row>
    <row r="63636" spans="4:17" x14ac:dyDescent="0.25">
      <c r="D63636" s="87"/>
      <c r="J63636" s="88"/>
      <c r="K63636" s="89"/>
      <c r="M63636" s="88"/>
      <c r="O63636" s="90"/>
      <c r="P63636" s="90"/>
      <c r="Q63636" s="90"/>
    </row>
    <row r="63637" spans="4:17" x14ac:dyDescent="0.25">
      <c r="D63637" s="87"/>
      <c r="J63637" s="88"/>
      <c r="K63637" s="89"/>
      <c r="M63637" s="88"/>
      <c r="O63637" s="90"/>
      <c r="P63637" s="90"/>
      <c r="Q63637" s="90"/>
    </row>
    <row r="63638" spans="4:17" x14ac:dyDescent="0.25">
      <c r="D63638" s="87"/>
      <c r="J63638" s="88"/>
      <c r="K63638" s="89"/>
      <c r="M63638" s="88"/>
      <c r="O63638" s="90"/>
      <c r="P63638" s="90"/>
      <c r="Q63638" s="90"/>
    </row>
    <row r="63639" spans="4:17" x14ac:dyDescent="0.25">
      <c r="D63639" s="87"/>
      <c r="J63639" s="88"/>
      <c r="K63639" s="89"/>
      <c r="M63639" s="88"/>
      <c r="O63639" s="90"/>
      <c r="P63639" s="90"/>
      <c r="Q63639" s="90"/>
    </row>
    <row r="63640" spans="4:17" x14ac:dyDescent="0.25">
      <c r="D63640" s="87"/>
      <c r="J63640" s="88"/>
      <c r="K63640" s="89"/>
      <c r="M63640" s="88"/>
      <c r="O63640" s="90"/>
      <c r="P63640" s="90"/>
      <c r="Q63640" s="90"/>
    </row>
    <row r="63641" spans="4:17" x14ac:dyDescent="0.25">
      <c r="D63641" s="87"/>
      <c r="J63641" s="88"/>
      <c r="K63641" s="89"/>
      <c r="M63641" s="88"/>
      <c r="O63641" s="90"/>
      <c r="P63641" s="90"/>
      <c r="Q63641" s="90"/>
    </row>
    <row r="63642" spans="4:17" x14ac:dyDescent="0.25">
      <c r="D63642" s="87"/>
      <c r="J63642" s="88"/>
      <c r="K63642" s="89"/>
      <c r="M63642" s="88"/>
      <c r="O63642" s="90"/>
      <c r="P63642" s="90"/>
      <c r="Q63642" s="90"/>
    </row>
    <row r="63643" spans="4:17" x14ac:dyDescent="0.25">
      <c r="D63643" s="87"/>
      <c r="J63643" s="88"/>
      <c r="K63643" s="89"/>
      <c r="M63643" s="88"/>
      <c r="O63643" s="90"/>
      <c r="P63643" s="90"/>
      <c r="Q63643" s="90"/>
    </row>
    <row r="63644" spans="4:17" x14ac:dyDescent="0.25">
      <c r="D63644" s="87"/>
      <c r="J63644" s="88"/>
      <c r="K63644" s="89"/>
      <c r="M63644" s="88"/>
      <c r="O63644" s="90"/>
      <c r="P63644" s="90"/>
      <c r="Q63644" s="90"/>
    </row>
    <row r="63645" spans="4:17" x14ac:dyDescent="0.25">
      <c r="D63645" s="87"/>
      <c r="J63645" s="88"/>
      <c r="K63645" s="89"/>
      <c r="M63645" s="88"/>
      <c r="O63645" s="90"/>
      <c r="P63645" s="90"/>
      <c r="Q63645" s="90"/>
    </row>
    <row r="63646" spans="4:17" x14ac:dyDescent="0.25">
      <c r="D63646" s="87"/>
      <c r="J63646" s="88"/>
      <c r="K63646" s="89"/>
      <c r="M63646" s="88"/>
      <c r="O63646" s="90"/>
      <c r="P63646" s="90"/>
      <c r="Q63646" s="90"/>
    </row>
    <row r="63647" spans="4:17" x14ac:dyDescent="0.25">
      <c r="D63647" s="87"/>
      <c r="J63647" s="88"/>
      <c r="K63647" s="89"/>
      <c r="M63647" s="88"/>
      <c r="O63647" s="90"/>
      <c r="P63647" s="90"/>
      <c r="Q63647" s="90"/>
    </row>
    <row r="63648" spans="4:17" x14ac:dyDescent="0.25">
      <c r="D63648" s="87"/>
      <c r="J63648" s="88"/>
      <c r="K63648" s="89"/>
      <c r="M63648" s="88"/>
      <c r="O63648" s="90"/>
      <c r="P63648" s="90"/>
      <c r="Q63648" s="90"/>
    </row>
    <row r="63649" spans="4:17" x14ac:dyDescent="0.25">
      <c r="D63649" s="87"/>
      <c r="J63649" s="88"/>
      <c r="K63649" s="89"/>
      <c r="M63649" s="88"/>
      <c r="O63649" s="90"/>
      <c r="P63649" s="90"/>
      <c r="Q63649" s="90"/>
    </row>
    <row r="63650" spans="4:17" x14ac:dyDescent="0.25">
      <c r="D63650" s="87"/>
      <c r="J63650" s="88"/>
      <c r="K63650" s="89"/>
      <c r="M63650" s="88"/>
      <c r="O63650" s="90"/>
      <c r="P63650" s="90"/>
      <c r="Q63650" s="90"/>
    </row>
    <row r="63651" spans="4:17" x14ac:dyDescent="0.25">
      <c r="D63651" s="87"/>
      <c r="J63651" s="88"/>
      <c r="K63651" s="89"/>
      <c r="M63651" s="88"/>
      <c r="O63651" s="90"/>
      <c r="P63651" s="90"/>
      <c r="Q63651" s="90"/>
    </row>
    <row r="63652" spans="4:17" x14ac:dyDescent="0.25">
      <c r="D63652" s="87"/>
      <c r="J63652" s="88"/>
      <c r="K63652" s="89"/>
      <c r="M63652" s="88"/>
      <c r="O63652" s="90"/>
      <c r="P63652" s="90"/>
      <c r="Q63652" s="90"/>
    </row>
    <row r="63653" spans="4:17" x14ac:dyDescent="0.25">
      <c r="D63653" s="87"/>
      <c r="J63653" s="88"/>
      <c r="K63653" s="89"/>
      <c r="M63653" s="88"/>
      <c r="O63653" s="90"/>
      <c r="P63653" s="90"/>
      <c r="Q63653" s="90"/>
    </row>
    <row r="63654" spans="4:17" x14ac:dyDescent="0.25">
      <c r="D63654" s="87"/>
      <c r="J63654" s="88"/>
      <c r="K63654" s="89"/>
      <c r="M63654" s="88"/>
      <c r="O63654" s="90"/>
      <c r="P63654" s="90"/>
      <c r="Q63654" s="90"/>
    </row>
    <row r="63655" spans="4:17" x14ac:dyDescent="0.25">
      <c r="D63655" s="87"/>
      <c r="J63655" s="88"/>
      <c r="K63655" s="89"/>
      <c r="M63655" s="88"/>
      <c r="O63655" s="90"/>
      <c r="P63655" s="90"/>
      <c r="Q63655" s="90"/>
    </row>
    <row r="63656" spans="4:17" x14ac:dyDescent="0.25">
      <c r="D63656" s="87"/>
      <c r="J63656" s="88"/>
      <c r="K63656" s="89"/>
      <c r="M63656" s="88"/>
      <c r="O63656" s="90"/>
      <c r="P63656" s="90"/>
      <c r="Q63656" s="90"/>
    </row>
    <row r="63657" spans="4:17" x14ac:dyDescent="0.25">
      <c r="D63657" s="87"/>
      <c r="J63657" s="88"/>
      <c r="K63657" s="89"/>
      <c r="M63657" s="88"/>
      <c r="O63657" s="90"/>
      <c r="P63657" s="90"/>
      <c r="Q63657" s="90"/>
    </row>
    <row r="63658" spans="4:17" x14ac:dyDescent="0.25">
      <c r="D63658" s="87"/>
      <c r="J63658" s="88"/>
      <c r="K63658" s="89"/>
      <c r="M63658" s="88"/>
      <c r="O63658" s="90"/>
      <c r="P63658" s="90"/>
      <c r="Q63658" s="90"/>
    </row>
    <row r="63659" spans="4:17" x14ac:dyDescent="0.25">
      <c r="D63659" s="87"/>
      <c r="J63659" s="88"/>
      <c r="K63659" s="89"/>
      <c r="M63659" s="88"/>
      <c r="O63659" s="90"/>
      <c r="P63659" s="90"/>
      <c r="Q63659" s="90"/>
    </row>
    <row r="63660" spans="4:17" x14ac:dyDescent="0.25">
      <c r="D63660" s="87"/>
      <c r="J63660" s="88"/>
      <c r="K63660" s="89"/>
      <c r="M63660" s="88"/>
      <c r="O63660" s="90"/>
      <c r="P63660" s="90"/>
      <c r="Q63660" s="90"/>
    </row>
    <row r="63661" spans="4:17" x14ac:dyDescent="0.25">
      <c r="D63661" s="87"/>
      <c r="J63661" s="88"/>
      <c r="K63661" s="89"/>
      <c r="M63661" s="88"/>
      <c r="O63661" s="90"/>
      <c r="P63661" s="90"/>
      <c r="Q63661" s="90"/>
    </row>
    <row r="63662" spans="4:17" x14ac:dyDescent="0.25">
      <c r="D63662" s="87"/>
      <c r="J63662" s="88"/>
      <c r="K63662" s="89"/>
      <c r="M63662" s="88"/>
      <c r="O63662" s="90"/>
      <c r="P63662" s="90"/>
      <c r="Q63662" s="90"/>
    </row>
    <row r="63663" spans="4:17" x14ac:dyDescent="0.25">
      <c r="D63663" s="87"/>
      <c r="J63663" s="88"/>
      <c r="K63663" s="89"/>
      <c r="M63663" s="88"/>
      <c r="O63663" s="90"/>
      <c r="P63663" s="90"/>
      <c r="Q63663" s="90"/>
    </row>
    <row r="63664" spans="4:17" x14ac:dyDescent="0.25">
      <c r="D63664" s="87"/>
      <c r="J63664" s="88"/>
      <c r="K63664" s="89"/>
      <c r="M63664" s="88"/>
      <c r="O63664" s="90"/>
      <c r="P63664" s="90"/>
      <c r="Q63664" s="90"/>
    </row>
    <row r="63665" spans="4:17" x14ac:dyDescent="0.25">
      <c r="D63665" s="87"/>
      <c r="J63665" s="88"/>
      <c r="K63665" s="89"/>
      <c r="M63665" s="88"/>
      <c r="O63665" s="90"/>
      <c r="P63665" s="90"/>
      <c r="Q63665" s="90"/>
    </row>
    <row r="63666" spans="4:17" x14ac:dyDescent="0.25">
      <c r="D63666" s="87"/>
      <c r="J63666" s="88"/>
      <c r="K63666" s="89"/>
      <c r="M63666" s="88"/>
      <c r="O63666" s="90"/>
      <c r="P63666" s="90"/>
      <c r="Q63666" s="90"/>
    </row>
    <row r="63667" spans="4:17" x14ac:dyDescent="0.25">
      <c r="D63667" s="87"/>
      <c r="J63667" s="88"/>
      <c r="K63667" s="89"/>
      <c r="M63667" s="88"/>
      <c r="O63667" s="90"/>
      <c r="P63667" s="90"/>
      <c r="Q63667" s="90"/>
    </row>
    <row r="63668" spans="4:17" x14ac:dyDescent="0.25">
      <c r="D63668" s="87"/>
      <c r="J63668" s="88"/>
      <c r="K63668" s="89"/>
      <c r="M63668" s="88"/>
      <c r="O63668" s="90"/>
      <c r="P63668" s="90"/>
      <c r="Q63668" s="90"/>
    </row>
    <row r="63669" spans="4:17" x14ac:dyDescent="0.25">
      <c r="D63669" s="87"/>
      <c r="J63669" s="88"/>
      <c r="K63669" s="89"/>
      <c r="M63669" s="88"/>
      <c r="O63669" s="90"/>
      <c r="P63669" s="90"/>
      <c r="Q63669" s="90"/>
    </row>
    <row r="63670" spans="4:17" x14ac:dyDescent="0.25">
      <c r="D63670" s="87"/>
      <c r="J63670" s="88"/>
      <c r="K63670" s="89"/>
      <c r="M63670" s="88"/>
      <c r="O63670" s="90"/>
      <c r="P63670" s="90"/>
      <c r="Q63670" s="90"/>
    </row>
    <row r="63671" spans="4:17" x14ac:dyDescent="0.25">
      <c r="D63671" s="87"/>
      <c r="J63671" s="88"/>
      <c r="K63671" s="89"/>
      <c r="M63671" s="88"/>
      <c r="O63671" s="90"/>
      <c r="P63671" s="90"/>
      <c r="Q63671" s="90"/>
    </row>
    <row r="63672" spans="4:17" x14ac:dyDescent="0.25">
      <c r="D63672" s="87"/>
      <c r="J63672" s="88"/>
      <c r="K63672" s="89"/>
      <c r="M63672" s="88"/>
      <c r="O63672" s="90"/>
      <c r="P63672" s="90"/>
      <c r="Q63672" s="90"/>
    </row>
    <row r="63673" spans="4:17" x14ac:dyDescent="0.25">
      <c r="D63673" s="87"/>
      <c r="J63673" s="88"/>
      <c r="K63673" s="89"/>
      <c r="M63673" s="88"/>
      <c r="O63673" s="90"/>
      <c r="P63673" s="90"/>
      <c r="Q63673" s="90"/>
    </row>
    <row r="63674" spans="4:17" x14ac:dyDescent="0.25">
      <c r="D63674" s="87"/>
      <c r="J63674" s="88"/>
      <c r="K63674" s="89"/>
      <c r="M63674" s="88"/>
      <c r="O63674" s="90"/>
      <c r="P63674" s="90"/>
      <c r="Q63674" s="90"/>
    </row>
    <row r="63675" spans="4:17" x14ac:dyDescent="0.25">
      <c r="D63675" s="87"/>
      <c r="J63675" s="88"/>
      <c r="K63675" s="89"/>
      <c r="M63675" s="88"/>
      <c r="O63675" s="90"/>
      <c r="P63675" s="90"/>
      <c r="Q63675" s="90"/>
    </row>
    <row r="63676" spans="4:17" x14ac:dyDescent="0.25">
      <c r="D63676" s="87"/>
      <c r="J63676" s="88"/>
      <c r="K63676" s="89"/>
      <c r="M63676" s="88"/>
      <c r="O63676" s="90"/>
      <c r="P63676" s="90"/>
      <c r="Q63676" s="90"/>
    </row>
    <row r="63677" spans="4:17" x14ac:dyDescent="0.25">
      <c r="D63677" s="87"/>
      <c r="J63677" s="88"/>
      <c r="K63677" s="89"/>
      <c r="M63677" s="88"/>
      <c r="O63677" s="90"/>
      <c r="P63677" s="90"/>
      <c r="Q63677" s="90"/>
    </row>
    <row r="63678" spans="4:17" x14ac:dyDescent="0.25">
      <c r="D63678" s="87"/>
      <c r="J63678" s="88"/>
      <c r="K63678" s="89"/>
      <c r="M63678" s="88"/>
      <c r="O63678" s="90"/>
      <c r="P63678" s="90"/>
      <c r="Q63678" s="90"/>
    </row>
    <row r="63679" spans="4:17" x14ac:dyDescent="0.25">
      <c r="D63679" s="87"/>
      <c r="J63679" s="88"/>
      <c r="K63679" s="89"/>
      <c r="M63679" s="88"/>
      <c r="O63679" s="90"/>
      <c r="P63679" s="90"/>
      <c r="Q63679" s="90"/>
    </row>
    <row r="63680" spans="4:17" x14ac:dyDescent="0.25">
      <c r="D63680" s="87"/>
      <c r="J63680" s="88"/>
      <c r="K63680" s="89"/>
      <c r="M63680" s="88"/>
      <c r="O63680" s="90"/>
      <c r="P63680" s="90"/>
      <c r="Q63680" s="90"/>
    </row>
    <row r="63681" spans="4:17" x14ac:dyDescent="0.25">
      <c r="D63681" s="87"/>
      <c r="J63681" s="88"/>
      <c r="K63681" s="89"/>
      <c r="M63681" s="88"/>
      <c r="O63681" s="90"/>
      <c r="P63681" s="90"/>
      <c r="Q63681" s="90"/>
    </row>
    <row r="63682" spans="4:17" x14ac:dyDescent="0.25">
      <c r="D63682" s="87"/>
      <c r="J63682" s="88"/>
      <c r="K63682" s="89"/>
      <c r="M63682" s="88"/>
      <c r="O63682" s="90"/>
      <c r="P63682" s="90"/>
      <c r="Q63682" s="90"/>
    </row>
    <row r="63683" spans="4:17" x14ac:dyDescent="0.25">
      <c r="D63683" s="87"/>
      <c r="J63683" s="88"/>
      <c r="K63683" s="89"/>
      <c r="M63683" s="88"/>
      <c r="O63683" s="90"/>
      <c r="P63683" s="90"/>
      <c r="Q63683" s="90"/>
    </row>
    <row r="63684" spans="4:17" x14ac:dyDescent="0.25">
      <c r="D63684" s="87"/>
      <c r="J63684" s="88"/>
      <c r="K63684" s="89"/>
      <c r="M63684" s="88"/>
      <c r="O63684" s="90"/>
      <c r="P63684" s="90"/>
      <c r="Q63684" s="90"/>
    </row>
    <row r="63685" spans="4:17" x14ac:dyDescent="0.25">
      <c r="D63685" s="87"/>
      <c r="J63685" s="88"/>
      <c r="K63685" s="89"/>
      <c r="M63685" s="88"/>
      <c r="O63685" s="90"/>
      <c r="P63685" s="90"/>
      <c r="Q63685" s="90"/>
    </row>
    <row r="63686" spans="4:17" x14ac:dyDescent="0.25">
      <c r="D63686" s="87"/>
      <c r="J63686" s="88"/>
      <c r="K63686" s="89"/>
      <c r="M63686" s="88"/>
      <c r="O63686" s="90"/>
      <c r="P63686" s="90"/>
      <c r="Q63686" s="90"/>
    </row>
    <row r="63687" spans="4:17" x14ac:dyDescent="0.25">
      <c r="D63687" s="87"/>
      <c r="J63687" s="88"/>
      <c r="K63687" s="89"/>
      <c r="M63687" s="88"/>
      <c r="O63687" s="90"/>
      <c r="P63687" s="90"/>
      <c r="Q63687" s="90"/>
    </row>
    <row r="63688" spans="4:17" x14ac:dyDescent="0.25">
      <c r="D63688" s="87"/>
      <c r="J63688" s="88"/>
      <c r="K63688" s="89"/>
      <c r="M63688" s="88"/>
      <c r="O63688" s="90"/>
      <c r="P63688" s="90"/>
      <c r="Q63688" s="90"/>
    </row>
    <row r="63689" spans="4:17" x14ac:dyDescent="0.25">
      <c r="D63689" s="87"/>
      <c r="J63689" s="88"/>
      <c r="K63689" s="89"/>
      <c r="M63689" s="88"/>
      <c r="O63689" s="90"/>
      <c r="P63689" s="90"/>
      <c r="Q63689" s="90"/>
    </row>
    <row r="63690" spans="4:17" x14ac:dyDescent="0.25">
      <c r="D63690" s="87"/>
      <c r="J63690" s="88"/>
      <c r="K63690" s="89"/>
      <c r="M63690" s="88"/>
      <c r="O63690" s="90"/>
      <c r="P63690" s="90"/>
      <c r="Q63690" s="90"/>
    </row>
    <row r="63691" spans="4:17" x14ac:dyDescent="0.25">
      <c r="D63691" s="87"/>
      <c r="J63691" s="88"/>
      <c r="K63691" s="89"/>
      <c r="M63691" s="88"/>
      <c r="O63691" s="90"/>
      <c r="P63691" s="90"/>
      <c r="Q63691" s="90"/>
    </row>
    <row r="63692" spans="4:17" x14ac:dyDescent="0.25">
      <c r="D63692" s="87"/>
      <c r="J63692" s="88"/>
      <c r="K63692" s="89"/>
      <c r="M63692" s="88"/>
      <c r="O63692" s="90"/>
      <c r="P63692" s="90"/>
      <c r="Q63692" s="90"/>
    </row>
    <row r="63693" spans="4:17" x14ac:dyDescent="0.25">
      <c r="D63693" s="87"/>
      <c r="J63693" s="88"/>
      <c r="K63693" s="89"/>
      <c r="M63693" s="88"/>
      <c r="O63693" s="90"/>
      <c r="P63693" s="90"/>
      <c r="Q63693" s="90"/>
    </row>
    <row r="63694" spans="4:17" x14ac:dyDescent="0.25">
      <c r="D63694" s="87"/>
      <c r="J63694" s="88"/>
      <c r="K63694" s="89"/>
      <c r="M63694" s="88"/>
      <c r="O63694" s="90"/>
      <c r="P63694" s="90"/>
      <c r="Q63694" s="90"/>
    </row>
    <row r="63695" spans="4:17" x14ac:dyDescent="0.25">
      <c r="D63695" s="87"/>
      <c r="J63695" s="88"/>
      <c r="K63695" s="89"/>
      <c r="M63695" s="88"/>
      <c r="O63695" s="90"/>
      <c r="P63695" s="90"/>
      <c r="Q63695" s="90"/>
    </row>
    <row r="63696" spans="4:17" x14ac:dyDescent="0.25">
      <c r="D63696" s="87"/>
      <c r="J63696" s="88"/>
      <c r="K63696" s="89"/>
      <c r="M63696" s="88"/>
      <c r="O63696" s="90"/>
      <c r="P63696" s="90"/>
      <c r="Q63696" s="90"/>
    </row>
    <row r="63697" spans="4:17" x14ac:dyDescent="0.25">
      <c r="D63697" s="87"/>
      <c r="J63697" s="88"/>
      <c r="K63697" s="89"/>
      <c r="M63697" s="88"/>
      <c r="O63697" s="90"/>
      <c r="P63697" s="90"/>
      <c r="Q63697" s="90"/>
    </row>
    <row r="63698" spans="4:17" x14ac:dyDescent="0.25">
      <c r="D63698" s="87"/>
      <c r="J63698" s="88"/>
      <c r="K63698" s="89"/>
      <c r="M63698" s="88"/>
      <c r="O63698" s="90"/>
      <c r="P63698" s="90"/>
      <c r="Q63698" s="90"/>
    </row>
    <row r="63699" spans="4:17" x14ac:dyDescent="0.25">
      <c r="D63699" s="87"/>
      <c r="J63699" s="88"/>
      <c r="K63699" s="89"/>
      <c r="M63699" s="88"/>
      <c r="O63699" s="90"/>
      <c r="P63699" s="90"/>
      <c r="Q63699" s="90"/>
    </row>
    <row r="63700" spans="4:17" x14ac:dyDescent="0.25">
      <c r="D63700" s="87"/>
      <c r="J63700" s="88"/>
      <c r="K63700" s="89"/>
      <c r="M63700" s="88"/>
      <c r="O63700" s="90"/>
      <c r="P63700" s="90"/>
      <c r="Q63700" s="90"/>
    </row>
    <row r="63701" spans="4:17" x14ac:dyDescent="0.25">
      <c r="D63701" s="87"/>
      <c r="J63701" s="88"/>
      <c r="K63701" s="89"/>
      <c r="M63701" s="88"/>
      <c r="O63701" s="90"/>
      <c r="P63701" s="90"/>
      <c r="Q63701" s="90"/>
    </row>
    <row r="63702" spans="4:17" x14ac:dyDescent="0.25">
      <c r="D63702" s="87"/>
      <c r="J63702" s="88"/>
      <c r="K63702" s="89"/>
      <c r="M63702" s="88"/>
      <c r="O63702" s="90"/>
      <c r="P63702" s="90"/>
      <c r="Q63702" s="90"/>
    </row>
    <row r="63703" spans="4:17" x14ac:dyDescent="0.25">
      <c r="D63703" s="87"/>
      <c r="J63703" s="88"/>
      <c r="K63703" s="89"/>
      <c r="M63703" s="88"/>
      <c r="O63703" s="90"/>
      <c r="P63703" s="90"/>
      <c r="Q63703" s="90"/>
    </row>
    <row r="63704" spans="4:17" x14ac:dyDescent="0.25">
      <c r="D63704" s="87"/>
      <c r="J63704" s="88"/>
      <c r="K63704" s="89"/>
      <c r="M63704" s="88"/>
      <c r="O63704" s="90"/>
      <c r="P63704" s="90"/>
      <c r="Q63704" s="90"/>
    </row>
    <row r="63705" spans="4:17" x14ac:dyDescent="0.25">
      <c r="D63705" s="87"/>
      <c r="J63705" s="88"/>
      <c r="K63705" s="89"/>
      <c r="M63705" s="88"/>
      <c r="O63705" s="90"/>
      <c r="P63705" s="90"/>
      <c r="Q63705" s="90"/>
    </row>
    <row r="63706" spans="4:17" x14ac:dyDescent="0.25">
      <c r="D63706" s="87"/>
      <c r="J63706" s="88"/>
      <c r="K63706" s="89"/>
      <c r="M63706" s="88"/>
      <c r="O63706" s="90"/>
      <c r="P63706" s="90"/>
      <c r="Q63706" s="90"/>
    </row>
    <row r="63707" spans="4:17" x14ac:dyDescent="0.25">
      <c r="D63707" s="87"/>
      <c r="J63707" s="88"/>
      <c r="K63707" s="89"/>
      <c r="M63707" s="88"/>
      <c r="O63707" s="90"/>
      <c r="P63707" s="90"/>
      <c r="Q63707" s="90"/>
    </row>
    <row r="63708" spans="4:17" x14ac:dyDescent="0.25">
      <c r="D63708" s="87"/>
      <c r="J63708" s="88"/>
      <c r="K63708" s="89"/>
      <c r="M63708" s="88"/>
      <c r="O63708" s="90"/>
      <c r="P63708" s="90"/>
      <c r="Q63708" s="90"/>
    </row>
    <row r="63709" spans="4:17" x14ac:dyDescent="0.25">
      <c r="D63709" s="87"/>
      <c r="J63709" s="88"/>
      <c r="K63709" s="89"/>
      <c r="M63709" s="88"/>
      <c r="O63709" s="90"/>
      <c r="P63709" s="90"/>
      <c r="Q63709" s="90"/>
    </row>
    <row r="63710" spans="4:17" x14ac:dyDescent="0.25">
      <c r="D63710" s="87"/>
      <c r="J63710" s="88"/>
      <c r="K63710" s="89"/>
      <c r="M63710" s="88"/>
      <c r="O63710" s="90"/>
      <c r="P63710" s="90"/>
      <c r="Q63710" s="90"/>
    </row>
    <row r="63711" spans="4:17" x14ac:dyDescent="0.25">
      <c r="D63711" s="87"/>
      <c r="J63711" s="88"/>
      <c r="K63711" s="89"/>
      <c r="M63711" s="88"/>
      <c r="O63711" s="90"/>
      <c r="P63711" s="90"/>
      <c r="Q63711" s="90"/>
    </row>
    <row r="63712" spans="4:17" x14ac:dyDescent="0.25">
      <c r="D63712" s="87"/>
      <c r="J63712" s="88"/>
      <c r="K63712" s="89"/>
      <c r="M63712" s="88"/>
      <c r="O63712" s="90"/>
      <c r="P63712" s="90"/>
      <c r="Q63712" s="90"/>
    </row>
    <row r="63713" spans="4:17" x14ac:dyDescent="0.25">
      <c r="D63713" s="87"/>
      <c r="J63713" s="88"/>
      <c r="K63713" s="89"/>
      <c r="M63713" s="88"/>
      <c r="O63713" s="90"/>
      <c r="P63713" s="90"/>
      <c r="Q63713" s="90"/>
    </row>
    <row r="63714" spans="4:17" x14ac:dyDescent="0.25">
      <c r="D63714" s="87"/>
      <c r="J63714" s="88"/>
      <c r="K63714" s="89"/>
      <c r="M63714" s="88"/>
      <c r="O63714" s="90"/>
      <c r="P63714" s="90"/>
      <c r="Q63714" s="90"/>
    </row>
    <row r="63715" spans="4:17" x14ac:dyDescent="0.25">
      <c r="D63715" s="87"/>
      <c r="J63715" s="88"/>
      <c r="K63715" s="89"/>
      <c r="M63715" s="88"/>
      <c r="O63715" s="90"/>
      <c r="P63715" s="90"/>
      <c r="Q63715" s="90"/>
    </row>
    <row r="63716" spans="4:17" x14ac:dyDescent="0.25">
      <c r="D63716" s="87"/>
      <c r="J63716" s="88"/>
      <c r="K63716" s="89"/>
      <c r="M63716" s="88"/>
      <c r="O63716" s="90"/>
      <c r="P63716" s="90"/>
      <c r="Q63716" s="90"/>
    </row>
    <row r="63717" spans="4:17" x14ac:dyDescent="0.25">
      <c r="D63717" s="87"/>
      <c r="J63717" s="88"/>
      <c r="K63717" s="89"/>
      <c r="M63717" s="88"/>
      <c r="O63717" s="90"/>
      <c r="P63717" s="90"/>
      <c r="Q63717" s="90"/>
    </row>
    <row r="63718" spans="4:17" x14ac:dyDescent="0.25">
      <c r="D63718" s="87"/>
      <c r="J63718" s="88"/>
      <c r="K63718" s="89"/>
      <c r="M63718" s="88"/>
      <c r="O63718" s="90"/>
      <c r="P63718" s="90"/>
      <c r="Q63718" s="90"/>
    </row>
    <row r="63719" spans="4:17" x14ac:dyDescent="0.25">
      <c r="D63719" s="87"/>
      <c r="J63719" s="88"/>
      <c r="K63719" s="89"/>
      <c r="M63719" s="88"/>
      <c r="O63719" s="90"/>
      <c r="P63719" s="90"/>
      <c r="Q63719" s="90"/>
    </row>
    <row r="63720" spans="4:17" x14ac:dyDescent="0.25">
      <c r="D63720" s="87"/>
      <c r="J63720" s="88"/>
      <c r="K63720" s="89"/>
      <c r="M63720" s="88"/>
      <c r="O63720" s="90"/>
      <c r="P63720" s="90"/>
      <c r="Q63720" s="90"/>
    </row>
    <row r="63721" spans="4:17" x14ac:dyDescent="0.25">
      <c r="D63721" s="87"/>
      <c r="J63721" s="88"/>
      <c r="K63721" s="89"/>
      <c r="M63721" s="88"/>
      <c r="O63721" s="90"/>
      <c r="P63721" s="90"/>
      <c r="Q63721" s="90"/>
    </row>
    <row r="63722" spans="4:17" x14ac:dyDescent="0.25">
      <c r="D63722" s="87"/>
      <c r="J63722" s="88"/>
      <c r="K63722" s="89"/>
      <c r="M63722" s="88"/>
      <c r="O63722" s="90"/>
      <c r="P63722" s="90"/>
      <c r="Q63722" s="90"/>
    </row>
    <row r="63723" spans="4:17" x14ac:dyDescent="0.25">
      <c r="D63723" s="87"/>
      <c r="J63723" s="88"/>
      <c r="K63723" s="89"/>
      <c r="M63723" s="88"/>
      <c r="O63723" s="90"/>
      <c r="P63723" s="90"/>
      <c r="Q63723" s="90"/>
    </row>
    <row r="63724" spans="4:17" x14ac:dyDescent="0.25">
      <c r="D63724" s="87"/>
      <c r="J63724" s="88"/>
      <c r="K63724" s="89"/>
      <c r="M63724" s="88"/>
      <c r="O63724" s="90"/>
      <c r="P63724" s="90"/>
      <c r="Q63724" s="90"/>
    </row>
    <row r="63725" spans="4:17" x14ac:dyDescent="0.25">
      <c r="D63725" s="87"/>
      <c r="J63725" s="88"/>
      <c r="K63725" s="89"/>
      <c r="M63725" s="88"/>
      <c r="O63725" s="90"/>
      <c r="P63725" s="90"/>
      <c r="Q63725" s="90"/>
    </row>
    <row r="63726" spans="4:17" x14ac:dyDescent="0.25">
      <c r="D63726" s="87"/>
      <c r="J63726" s="88"/>
      <c r="K63726" s="89"/>
      <c r="M63726" s="88"/>
      <c r="O63726" s="90"/>
      <c r="P63726" s="90"/>
      <c r="Q63726" s="90"/>
    </row>
    <row r="63727" spans="4:17" x14ac:dyDescent="0.25">
      <c r="D63727" s="87"/>
      <c r="J63727" s="88"/>
      <c r="K63727" s="89"/>
      <c r="M63727" s="88"/>
      <c r="O63727" s="90"/>
      <c r="P63727" s="90"/>
      <c r="Q63727" s="90"/>
    </row>
    <row r="63728" spans="4:17" x14ac:dyDescent="0.25">
      <c r="D63728" s="87"/>
      <c r="J63728" s="88"/>
      <c r="K63728" s="89"/>
      <c r="M63728" s="88"/>
      <c r="O63728" s="90"/>
      <c r="P63728" s="90"/>
      <c r="Q63728" s="90"/>
    </row>
    <row r="63729" spans="4:17" x14ac:dyDescent="0.25">
      <c r="D63729" s="87"/>
      <c r="J63729" s="88"/>
      <c r="K63729" s="89"/>
      <c r="M63729" s="88"/>
      <c r="O63729" s="90"/>
      <c r="P63729" s="90"/>
      <c r="Q63729" s="90"/>
    </row>
    <row r="63730" spans="4:17" x14ac:dyDescent="0.25">
      <c r="D63730" s="87"/>
      <c r="J63730" s="88"/>
      <c r="K63730" s="89"/>
      <c r="M63730" s="88"/>
      <c r="O63730" s="90"/>
      <c r="P63730" s="90"/>
      <c r="Q63730" s="90"/>
    </row>
    <row r="63731" spans="4:17" x14ac:dyDescent="0.25">
      <c r="D63731" s="87"/>
      <c r="J63731" s="88"/>
      <c r="K63731" s="89"/>
      <c r="M63731" s="88"/>
      <c r="O63731" s="90"/>
      <c r="P63731" s="90"/>
      <c r="Q63731" s="90"/>
    </row>
    <row r="63732" spans="4:17" x14ac:dyDescent="0.25">
      <c r="D63732" s="87"/>
      <c r="J63732" s="88"/>
      <c r="K63732" s="89"/>
      <c r="M63732" s="88"/>
      <c r="O63732" s="90"/>
      <c r="P63732" s="90"/>
      <c r="Q63732" s="90"/>
    </row>
    <row r="63733" spans="4:17" x14ac:dyDescent="0.25">
      <c r="D63733" s="87"/>
      <c r="J63733" s="88"/>
      <c r="K63733" s="89"/>
      <c r="M63733" s="88"/>
      <c r="O63733" s="90"/>
      <c r="P63733" s="90"/>
      <c r="Q63733" s="90"/>
    </row>
    <row r="63734" spans="4:17" x14ac:dyDescent="0.25">
      <c r="D63734" s="87"/>
      <c r="J63734" s="88"/>
      <c r="K63734" s="89"/>
      <c r="M63734" s="88"/>
      <c r="O63734" s="90"/>
      <c r="P63734" s="90"/>
      <c r="Q63734" s="90"/>
    </row>
    <row r="63735" spans="4:17" x14ac:dyDescent="0.25">
      <c r="D63735" s="87"/>
      <c r="J63735" s="88"/>
      <c r="K63735" s="89"/>
      <c r="M63735" s="88"/>
      <c r="O63735" s="90"/>
      <c r="P63735" s="90"/>
      <c r="Q63735" s="90"/>
    </row>
    <row r="63736" spans="4:17" x14ac:dyDescent="0.25">
      <c r="D63736" s="87"/>
      <c r="J63736" s="88"/>
      <c r="K63736" s="89"/>
      <c r="M63736" s="88"/>
      <c r="O63736" s="90"/>
      <c r="P63736" s="90"/>
      <c r="Q63736" s="90"/>
    </row>
    <row r="63737" spans="4:17" x14ac:dyDescent="0.25">
      <c r="D63737" s="87"/>
      <c r="J63737" s="88"/>
      <c r="K63737" s="89"/>
      <c r="M63737" s="88"/>
      <c r="O63737" s="90"/>
      <c r="P63737" s="90"/>
      <c r="Q63737" s="90"/>
    </row>
    <row r="63738" spans="4:17" x14ac:dyDescent="0.25">
      <c r="D63738" s="87"/>
      <c r="J63738" s="88"/>
      <c r="K63738" s="89"/>
      <c r="M63738" s="88"/>
      <c r="O63738" s="90"/>
      <c r="P63738" s="90"/>
      <c r="Q63738" s="90"/>
    </row>
    <row r="63739" spans="4:17" x14ac:dyDescent="0.25">
      <c r="D63739" s="87"/>
      <c r="J63739" s="88"/>
      <c r="K63739" s="89"/>
      <c r="M63739" s="88"/>
      <c r="O63739" s="90"/>
      <c r="P63739" s="90"/>
      <c r="Q63739" s="90"/>
    </row>
    <row r="63740" spans="4:17" x14ac:dyDescent="0.25">
      <c r="D63740" s="87"/>
      <c r="J63740" s="88"/>
      <c r="K63740" s="89"/>
      <c r="M63740" s="88"/>
      <c r="O63740" s="90"/>
      <c r="P63740" s="90"/>
      <c r="Q63740" s="90"/>
    </row>
    <row r="63741" spans="4:17" x14ac:dyDescent="0.25">
      <c r="D63741" s="87"/>
      <c r="J63741" s="88"/>
      <c r="K63741" s="89"/>
      <c r="M63741" s="88"/>
      <c r="O63741" s="90"/>
      <c r="P63741" s="90"/>
      <c r="Q63741" s="90"/>
    </row>
    <row r="63742" spans="4:17" x14ac:dyDescent="0.25">
      <c r="D63742" s="87"/>
      <c r="J63742" s="88"/>
      <c r="K63742" s="89"/>
      <c r="M63742" s="88"/>
      <c r="O63742" s="90"/>
      <c r="P63742" s="90"/>
      <c r="Q63742" s="90"/>
    </row>
    <row r="63743" spans="4:17" x14ac:dyDescent="0.25">
      <c r="D63743" s="87"/>
      <c r="J63743" s="88"/>
      <c r="K63743" s="89"/>
      <c r="M63743" s="88"/>
      <c r="O63743" s="90"/>
      <c r="P63743" s="90"/>
      <c r="Q63743" s="90"/>
    </row>
    <row r="63744" spans="4:17" x14ac:dyDescent="0.25">
      <c r="D63744" s="87"/>
      <c r="J63744" s="88"/>
      <c r="K63744" s="89"/>
      <c r="M63744" s="88"/>
      <c r="O63744" s="90"/>
      <c r="P63744" s="90"/>
      <c r="Q63744" s="90"/>
    </row>
    <row r="63745" spans="4:17" x14ac:dyDescent="0.25">
      <c r="D63745" s="87"/>
      <c r="J63745" s="88"/>
      <c r="K63745" s="89"/>
      <c r="M63745" s="88"/>
      <c r="O63745" s="90"/>
      <c r="P63745" s="90"/>
      <c r="Q63745" s="90"/>
    </row>
    <row r="63746" spans="4:17" x14ac:dyDescent="0.25">
      <c r="D63746" s="87"/>
      <c r="J63746" s="88"/>
      <c r="K63746" s="89"/>
      <c r="M63746" s="88"/>
      <c r="O63746" s="90"/>
      <c r="P63746" s="90"/>
      <c r="Q63746" s="90"/>
    </row>
    <row r="63747" spans="4:17" x14ac:dyDescent="0.25">
      <c r="D63747" s="87"/>
      <c r="J63747" s="88"/>
      <c r="K63747" s="89"/>
      <c r="M63747" s="88"/>
      <c r="O63747" s="90"/>
      <c r="P63747" s="90"/>
      <c r="Q63747" s="90"/>
    </row>
    <row r="63748" spans="4:17" x14ac:dyDescent="0.25">
      <c r="D63748" s="87"/>
      <c r="J63748" s="88"/>
      <c r="K63748" s="89"/>
      <c r="M63748" s="88"/>
      <c r="O63748" s="90"/>
      <c r="P63748" s="90"/>
      <c r="Q63748" s="90"/>
    </row>
    <row r="63749" spans="4:17" x14ac:dyDescent="0.25">
      <c r="D63749" s="87"/>
      <c r="J63749" s="88"/>
      <c r="K63749" s="89"/>
      <c r="M63749" s="88"/>
      <c r="O63749" s="90"/>
      <c r="P63749" s="90"/>
      <c r="Q63749" s="90"/>
    </row>
    <row r="63750" spans="4:17" x14ac:dyDescent="0.25">
      <c r="D63750" s="87"/>
      <c r="J63750" s="88"/>
      <c r="K63750" s="89"/>
      <c r="M63750" s="88"/>
      <c r="O63750" s="90"/>
      <c r="P63750" s="90"/>
      <c r="Q63750" s="90"/>
    </row>
    <row r="63751" spans="4:17" x14ac:dyDescent="0.25">
      <c r="D63751" s="87"/>
      <c r="J63751" s="88"/>
      <c r="K63751" s="89"/>
      <c r="M63751" s="88"/>
      <c r="O63751" s="90"/>
      <c r="P63751" s="90"/>
      <c r="Q63751" s="90"/>
    </row>
    <row r="63752" spans="4:17" x14ac:dyDescent="0.25">
      <c r="D63752" s="87"/>
      <c r="J63752" s="88"/>
      <c r="K63752" s="89"/>
      <c r="M63752" s="88"/>
      <c r="O63752" s="90"/>
      <c r="P63752" s="90"/>
      <c r="Q63752" s="90"/>
    </row>
    <row r="63753" spans="4:17" x14ac:dyDescent="0.25">
      <c r="D63753" s="87"/>
      <c r="J63753" s="88"/>
      <c r="K63753" s="89"/>
      <c r="M63753" s="88"/>
      <c r="O63753" s="90"/>
      <c r="P63753" s="90"/>
      <c r="Q63753" s="90"/>
    </row>
    <row r="63754" spans="4:17" x14ac:dyDescent="0.25">
      <c r="D63754" s="87"/>
      <c r="J63754" s="88"/>
      <c r="K63754" s="89"/>
      <c r="M63754" s="88"/>
      <c r="O63754" s="90"/>
      <c r="P63754" s="90"/>
      <c r="Q63754" s="90"/>
    </row>
    <row r="63755" spans="4:17" x14ac:dyDescent="0.25">
      <c r="D63755" s="87"/>
      <c r="J63755" s="88"/>
      <c r="K63755" s="89"/>
      <c r="M63755" s="88"/>
      <c r="O63755" s="90"/>
      <c r="P63755" s="90"/>
      <c r="Q63755" s="90"/>
    </row>
    <row r="63756" spans="4:17" x14ac:dyDescent="0.25">
      <c r="D63756" s="87"/>
      <c r="J63756" s="88"/>
      <c r="K63756" s="89"/>
      <c r="M63756" s="88"/>
      <c r="O63756" s="90"/>
      <c r="P63756" s="90"/>
      <c r="Q63756" s="90"/>
    </row>
    <row r="63757" spans="4:17" x14ac:dyDescent="0.25">
      <c r="D63757" s="87"/>
      <c r="J63757" s="88"/>
      <c r="K63757" s="89"/>
      <c r="M63757" s="88"/>
      <c r="O63757" s="90"/>
      <c r="P63757" s="90"/>
      <c r="Q63757" s="90"/>
    </row>
    <row r="63758" spans="4:17" x14ac:dyDescent="0.25">
      <c r="D63758" s="87"/>
      <c r="J63758" s="88"/>
      <c r="K63758" s="89"/>
      <c r="M63758" s="88"/>
      <c r="O63758" s="90"/>
      <c r="P63758" s="90"/>
      <c r="Q63758" s="90"/>
    </row>
    <row r="63759" spans="4:17" x14ac:dyDescent="0.25">
      <c r="D63759" s="87"/>
      <c r="J63759" s="88"/>
      <c r="K63759" s="89"/>
      <c r="M63759" s="88"/>
      <c r="O63759" s="90"/>
      <c r="P63759" s="90"/>
      <c r="Q63759" s="90"/>
    </row>
    <row r="63760" spans="4:17" x14ac:dyDescent="0.25">
      <c r="D63760" s="87"/>
      <c r="J63760" s="88"/>
      <c r="K63760" s="89"/>
      <c r="M63760" s="88"/>
      <c r="O63760" s="90"/>
      <c r="P63760" s="90"/>
      <c r="Q63760" s="90"/>
    </row>
    <row r="63761" spans="4:17" x14ac:dyDescent="0.25">
      <c r="D63761" s="87"/>
      <c r="J63761" s="88"/>
      <c r="K63761" s="89"/>
      <c r="M63761" s="88"/>
      <c r="O63761" s="90"/>
      <c r="P63761" s="90"/>
      <c r="Q63761" s="90"/>
    </row>
    <row r="63762" spans="4:17" x14ac:dyDescent="0.25">
      <c r="D63762" s="87"/>
      <c r="J63762" s="88"/>
      <c r="K63762" s="89"/>
      <c r="M63762" s="88"/>
      <c r="O63762" s="90"/>
      <c r="P63762" s="90"/>
      <c r="Q63762" s="90"/>
    </row>
    <row r="63763" spans="4:17" x14ac:dyDescent="0.25">
      <c r="D63763" s="87"/>
      <c r="J63763" s="88"/>
      <c r="K63763" s="89"/>
      <c r="M63763" s="88"/>
      <c r="O63763" s="90"/>
      <c r="P63763" s="90"/>
      <c r="Q63763" s="90"/>
    </row>
    <row r="63764" spans="4:17" x14ac:dyDescent="0.25">
      <c r="D63764" s="87"/>
      <c r="J63764" s="88"/>
      <c r="K63764" s="89"/>
      <c r="M63764" s="88"/>
      <c r="O63764" s="90"/>
      <c r="P63764" s="90"/>
      <c r="Q63764" s="90"/>
    </row>
    <row r="63765" spans="4:17" x14ac:dyDescent="0.25">
      <c r="D63765" s="87"/>
      <c r="J63765" s="88"/>
      <c r="K63765" s="89"/>
      <c r="M63765" s="88"/>
      <c r="O63765" s="90"/>
      <c r="P63765" s="90"/>
      <c r="Q63765" s="90"/>
    </row>
    <row r="63766" spans="4:17" x14ac:dyDescent="0.25">
      <c r="D63766" s="87"/>
      <c r="J63766" s="88"/>
      <c r="K63766" s="89"/>
      <c r="M63766" s="88"/>
      <c r="O63766" s="90"/>
      <c r="P63766" s="90"/>
      <c r="Q63766" s="90"/>
    </row>
    <row r="63767" spans="4:17" x14ac:dyDescent="0.25">
      <c r="D63767" s="87"/>
      <c r="J63767" s="88"/>
      <c r="K63767" s="89"/>
      <c r="M63767" s="88"/>
      <c r="O63767" s="90"/>
      <c r="P63767" s="90"/>
      <c r="Q63767" s="90"/>
    </row>
    <row r="63768" spans="4:17" x14ac:dyDescent="0.25">
      <c r="D63768" s="87"/>
      <c r="J63768" s="88"/>
      <c r="K63768" s="89"/>
      <c r="M63768" s="88"/>
      <c r="O63768" s="90"/>
      <c r="P63768" s="90"/>
      <c r="Q63768" s="90"/>
    </row>
    <row r="63769" spans="4:17" x14ac:dyDescent="0.25">
      <c r="D63769" s="87"/>
      <c r="J63769" s="88"/>
      <c r="K63769" s="89"/>
      <c r="M63769" s="88"/>
      <c r="O63769" s="90"/>
      <c r="P63769" s="90"/>
      <c r="Q63769" s="90"/>
    </row>
    <row r="63770" spans="4:17" x14ac:dyDescent="0.25">
      <c r="D63770" s="87"/>
      <c r="J63770" s="88"/>
      <c r="K63770" s="89"/>
      <c r="M63770" s="88"/>
      <c r="O63770" s="90"/>
      <c r="P63770" s="90"/>
      <c r="Q63770" s="90"/>
    </row>
    <row r="63771" spans="4:17" x14ac:dyDescent="0.25">
      <c r="D63771" s="87"/>
      <c r="J63771" s="88"/>
      <c r="K63771" s="89"/>
      <c r="M63771" s="88"/>
      <c r="O63771" s="90"/>
      <c r="P63771" s="90"/>
      <c r="Q63771" s="90"/>
    </row>
    <row r="63772" spans="4:17" x14ac:dyDescent="0.25">
      <c r="D63772" s="87"/>
      <c r="J63772" s="88"/>
      <c r="K63772" s="89"/>
      <c r="M63772" s="88"/>
      <c r="O63772" s="90"/>
      <c r="P63772" s="90"/>
      <c r="Q63772" s="90"/>
    </row>
    <row r="63773" spans="4:17" x14ac:dyDescent="0.25">
      <c r="D63773" s="87"/>
      <c r="J63773" s="88"/>
      <c r="K63773" s="89"/>
      <c r="M63773" s="88"/>
      <c r="O63773" s="90"/>
      <c r="P63773" s="90"/>
      <c r="Q63773" s="90"/>
    </row>
    <row r="63774" spans="4:17" x14ac:dyDescent="0.25">
      <c r="D63774" s="87"/>
      <c r="J63774" s="88"/>
      <c r="K63774" s="89"/>
      <c r="M63774" s="88"/>
      <c r="O63774" s="90"/>
      <c r="P63774" s="90"/>
      <c r="Q63774" s="90"/>
    </row>
    <row r="63775" spans="4:17" x14ac:dyDescent="0.25">
      <c r="D63775" s="87"/>
      <c r="J63775" s="88"/>
      <c r="K63775" s="89"/>
      <c r="M63775" s="88"/>
      <c r="O63775" s="90"/>
      <c r="P63775" s="90"/>
      <c r="Q63775" s="90"/>
    </row>
    <row r="63776" spans="4:17" x14ac:dyDescent="0.25">
      <c r="D63776" s="87"/>
      <c r="J63776" s="88"/>
      <c r="K63776" s="89"/>
      <c r="M63776" s="88"/>
      <c r="O63776" s="90"/>
      <c r="P63776" s="90"/>
      <c r="Q63776" s="90"/>
    </row>
    <row r="63777" spans="4:17" x14ac:dyDescent="0.25">
      <c r="D63777" s="87"/>
      <c r="J63777" s="88"/>
      <c r="K63777" s="89"/>
      <c r="M63777" s="88"/>
      <c r="O63777" s="90"/>
      <c r="P63777" s="90"/>
      <c r="Q63777" s="90"/>
    </row>
    <row r="63778" spans="4:17" x14ac:dyDescent="0.25">
      <c r="D63778" s="87"/>
      <c r="J63778" s="88"/>
      <c r="K63778" s="89"/>
      <c r="M63778" s="88"/>
      <c r="O63778" s="90"/>
      <c r="P63778" s="90"/>
      <c r="Q63778" s="90"/>
    </row>
    <row r="63779" spans="4:17" x14ac:dyDescent="0.25">
      <c r="D63779" s="87"/>
      <c r="J63779" s="88"/>
      <c r="K63779" s="89"/>
      <c r="M63779" s="88"/>
      <c r="O63779" s="90"/>
      <c r="P63779" s="90"/>
      <c r="Q63779" s="90"/>
    </row>
    <row r="63780" spans="4:17" x14ac:dyDescent="0.25">
      <c r="D63780" s="87"/>
      <c r="J63780" s="88"/>
      <c r="K63780" s="89"/>
      <c r="M63780" s="88"/>
      <c r="O63780" s="90"/>
      <c r="P63780" s="90"/>
      <c r="Q63780" s="90"/>
    </row>
    <row r="63781" spans="4:17" x14ac:dyDescent="0.25">
      <c r="D63781" s="87"/>
      <c r="J63781" s="88"/>
      <c r="K63781" s="89"/>
      <c r="M63781" s="88"/>
      <c r="O63781" s="90"/>
      <c r="P63781" s="90"/>
      <c r="Q63781" s="90"/>
    </row>
    <row r="63782" spans="4:17" x14ac:dyDescent="0.25">
      <c r="D63782" s="87"/>
      <c r="J63782" s="88"/>
      <c r="K63782" s="89"/>
      <c r="M63782" s="88"/>
      <c r="O63782" s="90"/>
      <c r="P63782" s="90"/>
      <c r="Q63782" s="90"/>
    </row>
    <row r="63783" spans="4:17" x14ac:dyDescent="0.25">
      <c r="D63783" s="87"/>
      <c r="J63783" s="88"/>
      <c r="K63783" s="89"/>
      <c r="M63783" s="88"/>
      <c r="O63783" s="90"/>
      <c r="P63783" s="90"/>
      <c r="Q63783" s="90"/>
    </row>
    <row r="63784" spans="4:17" x14ac:dyDescent="0.25">
      <c r="D63784" s="87"/>
      <c r="J63784" s="88"/>
      <c r="K63784" s="89"/>
      <c r="M63784" s="88"/>
      <c r="O63784" s="90"/>
      <c r="P63784" s="90"/>
      <c r="Q63784" s="90"/>
    </row>
    <row r="63785" spans="4:17" x14ac:dyDescent="0.25">
      <c r="D63785" s="87"/>
      <c r="J63785" s="88"/>
      <c r="K63785" s="89"/>
      <c r="M63785" s="88"/>
      <c r="O63785" s="90"/>
      <c r="P63785" s="90"/>
      <c r="Q63785" s="90"/>
    </row>
    <row r="63786" spans="4:17" x14ac:dyDescent="0.25">
      <c r="D63786" s="87"/>
      <c r="J63786" s="88"/>
      <c r="K63786" s="89"/>
      <c r="M63786" s="88"/>
      <c r="O63786" s="90"/>
      <c r="P63786" s="90"/>
      <c r="Q63786" s="90"/>
    </row>
    <row r="63787" spans="4:17" x14ac:dyDescent="0.25">
      <c r="D63787" s="87"/>
      <c r="J63787" s="88"/>
      <c r="K63787" s="89"/>
      <c r="M63787" s="88"/>
      <c r="O63787" s="90"/>
      <c r="P63787" s="90"/>
      <c r="Q63787" s="90"/>
    </row>
    <row r="63788" spans="4:17" x14ac:dyDescent="0.25">
      <c r="D63788" s="87"/>
      <c r="J63788" s="88"/>
      <c r="K63788" s="89"/>
      <c r="M63788" s="88"/>
      <c r="O63788" s="90"/>
      <c r="P63788" s="90"/>
      <c r="Q63788" s="90"/>
    </row>
    <row r="63789" spans="4:17" x14ac:dyDescent="0.25">
      <c r="D63789" s="87"/>
      <c r="J63789" s="88"/>
      <c r="K63789" s="89"/>
      <c r="M63789" s="88"/>
      <c r="O63789" s="90"/>
      <c r="P63789" s="90"/>
      <c r="Q63789" s="90"/>
    </row>
    <row r="63790" spans="4:17" x14ac:dyDescent="0.25">
      <c r="D63790" s="87"/>
      <c r="J63790" s="88"/>
      <c r="K63790" s="89"/>
      <c r="M63790" s="88"/>
      <c r="O63790" s="90"/>
      <c r="P63790" s="90"/>
      <c r="Q63790" s="90"/>
    </row>
    <row r="63791" spans="4:17" x14ac:dyDescent="0.25">
      <c r="D63791" s="87"/>
      <c r="J63791" s="88"/>
      <c r="K63791" s="89"/>
      <c r="M63791" s="88"/>
      <c r="O63791" s="90"/>
      <c r="P63791" s="90"/>
      <c r="Q63791" s="90"/>
    </row>
    <row r="63792" spans="4:17" x14ac:dyDescent="0.25">
      <c r="D63792" s="87"/>
      <c r="J63792" s="88"/>
      <c r="K63792" s="89"/>
      <c r="M63792" s="88"/>
      <c r="O63792" s="90"/>
      <c r="P63792" s="90"/>
      <c r="Q63792" s="90"/>
    </row>
    <row r="63793" spans="4:17" x14ac:dyDescent="0.25">
      <c r="D63793" s="87"/>
      <c r="J63793" s="88"/>
      <c r="K63793" s="89"/>
      <c r="M63793" s="88"/>
      <c r="O63793" s="90"/>
      <c r="P63793" s="90"/>
      <c r="Q63793" s="90"/>
    </row>
    <row r="63794" spans="4:17" x14ac:dyDescent="0.25">
      <c r="D63794" s="87"/>
      <c r="J63794" s="88"/>
      <c r="K63794" s="89"/>
      <c r="M63794" s="88"/>
      <c r="O63794" s="90"/>
      <c r="P63794" s="90"/>
      <c r="Q63794" s="90"/>
    </row>
    <row r="63795" spans="4:17" x14ac:dyDescent="0.25">
      <c r="D63795" s="87"/>
      <c r="J63795" s="88"/>
      <c r="K63795" s="89"/>
      <c r="M63795" s="88"/>
      <c r="O63795" s="90"/>
      <c r="P63795" s="90"/>
      <c r="Q63795" s="90"/>
    </row>
    <row r="63796" spans="4:17" x14ac:dyDescent="0.25">
      <c r="D63796" s="87"/>
      <c r="J63796" s="88"/>
      <c r="K63796" s="89"/>
      <c r="M63796" s="88"/>
      <c r="O63796" s="90"/>
      <c r="P63796" s="90"/>
      <c r="Q63796" s="90"/>
    </row>
    <row r="63797" spans="4:17" x14ac:dyDescent="0.25">
      <c r="D63797" s="87"/>
      <c r="J63797" s="88"/>
      <c r="K63797" s="89"/>
      <c r="M63797" s="88"/>
      <c r="O63797" s="90"/>
      <c r="P63797" s="90"/>
      <c r="Q63797" s="90"/>
    </row>
    <row r="63798" spans="4:17" x14ac:dyDescent="0.25">
      <c r="D63798" s="87"/>
      <c r="J63798" s="88"/>
      <c r="K63798" s="89"/>
      <c r="M63798" s="88"/>
      <c r="O63798" s="90"/>
      <c r="P63798" s="90"/>
      <c r="Q63798" s="90"/>
    </row>
    <row r="63799" spans="4:17" x14ac:dyDescent="0.25">
      <c r="D63799" s="87"/>
      <c r="J63799" s="88"/>
      <c r="K63799" s="89"/>
      <c r="M63799" s="88"/>
      <c r="O63799" s="90"/>
      <c r="P63799" s="90"/>
      <c r="Q63799" s="90"/>
    </row>
    <row r="63800" spans="4:17" x14ac:dyDescent="0.25">
      <c r="D63800" s="87"/>
      <c r="J63800" s="88"/>
      <c r="K63800" s="89"/>
      <c r="M63800" s="88"/>
      <c r="O63800" s="90"/>
      <c r="P63800" s="90"/>
      <c r="Q63800" s="90"/>
    </row>
    <row r="63801" spans="4:17" x14ac:dyDescent="0.25">
      <c r="D63801" s="87"/>
      <c r="J63801" s="88"/>
      <c r="K63801" s="89"/>
      <c r="M63801" s="88"/>
      <c r="O63801" s="90"/>
      <c r="P63801" s="90"/>
      <c r="Q63801" s="90"/>
    </row>
    <row r="63802" spans="4:17" x14ac:dyDescent="0.25">
      <c r="D63802" s="87"/>
      <c r="J63802" s="88"/>
      <c r="K63802" s="89"/>
      <c r="M63802" s="88"/>
      <c r="O63802" s="90"/>
      <c r="P63802" s="90"/>
      <c r="Q63802" s="90"/>
    </row>
    <row r="63803" spans="4:17" x14ac:dyDescent="0.25">
      <c r="D63803" s="87"/>
      <c r="J63803" s="88"/>
      <c r="K63803" s="89"/>
      <c r="M63803" s="88"/>
      <c r="O63803" s="90"/>
      <c r="P63803" s="90"/>
      <c r="Q63803" s="90"/>
    </row>
    <row r="63804" spans="4:17" x14ac:dyDescent="0.25">
      <c r="D63804" s="87"/>
      <c r="J63804" s="88"/>
      <c r="K63804" s="89"/>
      <c r="M63804" s="88"/>
      <c r="O63804" s="90"/>
      <c r="P63804" s="90"/>
      <c r="Q63804" s="90"/>
    </row>
    <row r="63805" spans="4:17" x14ac:dyDescent="0.25">
      <c r="D63805" s="87"/>
      <c r="J63805" s="88"/>
      <c r="K63805" s="89"/>
      <c r="M63805" s="88"/>
      <c r="O63805" s="90"/>
      <c r="P63805" s="90"/>
      <c r="Q63805" s="90"/>
    </row>
    <row r="63806" spans="4:17" x14ac:dyDescent="0.25">
      <c r="D63806" s="87"/>
      <c r="J63806" s="88"/>
      <c r="K63806" s="89"/>
      <c r="M63806" s="88"/>
      <c r="O63806" s="90"/>
      <c r="P63806" s="90"/>
      <c r="Q63806" s="90"/>
    </row>
    <row r="63807" spans="4:17" x14ac:dyDescent="0.25">
      <c r="D63807" s="87"/>
      <c r="J63807" s="88"/>
      <c r="K63807" s="89"/>
      <c r="M63807" s="88"/>
      <c r="O63807" s="90"/>
      <c r="P63807" s="90"/>
      <c r="Q63807" s="90"/>
    </row>
    <row r="63808" spans="4:17" x14ac:dyDescent="0.25">
      <c r="D63808" s="87"/>
      <c r="J63808" s="88"/>
      <c r="K63808" s="89"/>
      <c r="M63808" s="88"/>
      <c r="O63808" s="90"/>
      <c r="P63808" s="90"/>
      <c r="Q63808" s="90"/>
    </row>
    <row r="63809" spans="4:17" x14ac:dyDescent="0.25">
      <c r="D63809" s="87"/>
      <c r="J63809" s="88"/>
      <c r="K63809" s="89"/>
      <c r="M63809" s="88"/>
      <c r="O63809" s="90"/>
      <c r="P63809" s="90"/>
      <c r="Q63809" s="90"/>
    </row>
    <row r="63810" spans="4:17" x14ac:dyDescent="0.25">
      <c r="D63810" s="87"/>
      <c r="J63810" s="88"/>
      <c r="K63810" s="89"/>
      <c r="M63810" s="88"/>
      <c r="O63810" s="90"/>
      <c r="P63810" s="90"/>
      <c r="Q63810" s="90"/>
    </row>
    <row r="63811" spans="4:17" x14ac:dyDescent="0.25">
      <c r="D63811" s="87"/>
      <c r="J63811" s="88"/>
      <c r="K63811" s="89"/>
      <c r="M63811" s="88"/>
      <c r="O63811" s="90"/>
      <c r="P63811" s="90"/>
      <c r="Q63811" s="90"/>
    </row>
    <row r="63812" spans="4:17" x14ac:dyDescent="0.25">
      <c r="D63812" s="87"/>
      <c r="J63812" s="88"/>
      <c r="K63812" s="89"/>
      <c r="M63812" s="88"/>
      <c r="O63812" s="90"/>
      <c r="P63812" s="90"/>
      <c r="Q63812" s="90"/>
    </row>
    <row r="63813" spans="4:17" x14ac:dyDescent="0.25">
      <c r="D63813" s="87"/>
      <c r="J63813" s="88"/>
      <c r="K63813" s="89"/>
      <c r="M63813" s="88"/>
      <c r="O63813" s="90"/>
      <c r="P63813" s="90"/>
      <c r="Q63813" s="90"/>
    </row>
    <row r="63814" spans="4:17" x14ac:dyDescent="0.25">
      <c r="D63814" s="87"/>
      <c r="J63814" s="88"/>
      <c r="K63814" s="89"/>
      <c r="M63814" s="88"/>
      <c r="O63814" s="90"/>
      <c r="P63814" s="90"/>
      <c r="Q63814" s="90"/>
    </row>
    <row r="63815" spans="4:17" x14ac:dyDescent="0.25">
      <c r="D63815" s="87"/>
      <c r="J63815" s="88"/>
      <c r="K63815" s="89"/>
      <c r="M63815" s="88"/>
      <c r="O63815" s="90"/>
      <c r="P63815" s="90"/>
      <c r="Q63815" s="90"/>
    </row>
    <row r="63816" spans="4:17" x14ac:dyDescent="0.25">
      <c r="D63816" s="87"/>
      <c r="J63816" s="88"/>
      <c r="K63816" s="89"/>
      <c r="M63816" s="88"/>
      <c r="O63816" s="90"/>
      <c r="P63816" s="90"/>
      <c r="Q63816" s="90"/>
    </row>
    <row r="63817" spans="4:17" x14ac:dyDescent="0.25">
      <c r="D63817" s="87"/>
      <c r="J63817" s="88"/>
      <c r="K63817" s="89"/>
      <c r="M63817" s="88"/>
      <c r="O63817" s="90"/>
      <c r="P63817" s="90"/>
      <c r="Q63817" s="90"/>
    </row>
    <row r="63818" spans="4:17" x14ac:dyDescent="0.25">
      <c r="D63818" s="87"/>
      <c r="J63818" s="88"/>
      <c r="K63818" s="89"/>
      <c r="M63818" s="88"/>
      <c r="O63818" s="90"/>
      <c r="P63818" s="90"/>
      <c r="Q63818" s="90"/>
    </row>
    <row r="63819" spans="4:17" x14ac:dyDescent="0.25">
      <c r="D63819" s="87"/>
      <c r="J63819" s="88"/>
      <c r="K63819" s="89"/>
      <c r="M63819" s="88"/>
      <c r="O63819" s="90"/>
      <c r="P63819" s="90"/>
      <c r="Q63819" s="90"/>
    </row>
    <row r="63820" spans="4:17" x14ac:dyDescent="0.25">
      <c r="D63820" s="87"/>
      <c r="J63820" s="88"/>
      <c r="K63820" s="89"/>
      <c r="M63820" s="88"/>
      <c r="O63820" s="90"/>
      <c r="P63820" s="90"/>
      <c r="Q63820" s="90"/>
    </row>
    <row r="63821" spans="4:17" x14ac:dyDescent="0.25">
      <c r="D63821" s="87"/>
      <c r="J63821" s="88"/>
      <c r="K63821" s="89"/>
      <c r="M63821" s="88"/>
      <c r="O63821" s="90"/>
      <c r="P63821" s="90"/>
      <c r="Q63821" s="90"/>
    </row>
    <row r="63822" spans="4:17" x14ac:dyDescent="0.25">
      <c r="D63822" s="87"/>
      <c r="J63822" s="88"/>
      <c r="K63822" s="89"/>
      <c r="M63822" s="88"/>
      <c r="O63822" s="90"/>
      <c r="P63822" s="90"/>
      <c r="Q63822" s="90"/>
    </row>
    <row r="63823" spans="4:17" x14ac:dyDescent="0.25">
      <c r="D63823" s="87"/>
      <c r="J63823" s="88"/>
      <c r="K63823" s="89"/>
      <c r="M63823" s="88"/>
      <c r="O63823" s="90"/>
      <c r="P63823" s="90"/>
      <c r="Q63823" s="90"/>
    </row>
    <row r="63824" spans="4:17" x14ac:dyDescent="0.25">
      <c r="D63824" s="87"/>
      <c r="J63824" s="88"/>
      <c r="K63824" s="89"/>
      <c r="M63824" s="88"/>
      <c r="O63824" s="90"/>
      <c r="P63824" s="90"/>
      <c r="Q63824" s="90"/>
    </row>
    <row r="63825" spans="4:17" x14ac:dyDescent="0.25">
      <c r="D63825" s="87"/>
      <c r="J63825" s="88"/>
      <c r="K63825" s="89"/>
      <c r="M63825" s="88"/>
      <c r="O63825" s="90"/>
      <c r="P63825" s="90"/>
      <c r="Q63825" s="90"/>
    </row>
    <row r="63826" spans="4:17" x14ac:dyDescent="0.25">
      <c r="D63826" s="87"/>
      <c r="J63826" s="88"/>
      <c r="K63826" s="89"/>
      <c r="M63826" s="88"/>
      <c r="O63826" s="90"/>
      <c r="P63826" s="90"/>
      <c r="Q63826" s="90"/>
    </row>
    <row r="63827" spans="4:17" x14ac:dyDescent="0.25">
      <c r="D63827" s="87"/>
      <c r="J63827" s="88"/>
      <c r="K63827" s="89"/>
      <c r="M63827" s="88"/>
      <c r="O63827" s="90"/>
      <c r="P63827" s="90"/>
      <c r="Q63827" s="90"/>
    </row>
    <row r="63828" spans="4:17" x14ac:dyDescent="0.25">
      <c r="D63828" s="87"/>
      <c r="J63828" s="88"/>
      <c r="K63828" s="89"/>
      <c r="M63828" s="88"/>
      <c r="O63828" s="90"/>
      <c r="P63828" s="90"/>
      <c r="Q63828" s="90"/>
    </row>
    <row r="63829" spans="4:17" x14ac:dyDescent="0.25">
      <c r="D63829" s="87"/>
      <c r="J63829" s="88"/>
      <c r="K63829" s="89"/>
      <c r="M63829" s="88"/>
      <c r="O63829" s="90"/>
      <c r="P63829" s="90"/>
      <c r="Q63829" s="90"/>
    </row>
    <row r="63830" spans="4:17" x14ac:dyDescent="0.25">
      <c r="D63830" s="87"/>
      <c r="J63830" s="88"/>
      <c r="K63830" s="89"/>
      <c r="M63830" s="88"/>
      <c r="O63830" s="90"/>
      <c r="P63830" s="90"/>
      <c r="Q63830" s="90"/>
    </row>
    <row r="63831" spans="4:17" x14ac:dyDescent="0.25">
      <c r="D63831" s="87"/>
      <c r="J63831" s="88"/>
      <c r="K63831" s="89"/>
      <c r="M63831" s="88"/>
      <c r="O63831" s="90"/>
      <c r="P63831" s="90"/>
      <c r="Q63831" s="90"/>
    </row>
    <row r="63832" spans="4:17" x14ac:dyDescent="0.25">
      <c r="D63832" s="87"/>
      <c r="J63832" s="88"/>
      <c r="K63832" s="89"/>
      <c r="M63832" s="88"/>
      <c r="O63832" s="90"/>
      <c r="P63832" s="90"/>
      <c r="Q63832" s="90"/>
    </row>
    <row r="63833" spans="4:17" x14ac:dyDescent="0.25">
      <c r="D63833" s="87"/>
      <c r="J63833" s="88"/>
      <c r="K63833" s="89"/>
      <c r="M63833" s="88"/>
      <c r="O63833" s="90"/>
      <c r="P63833" s="90"/>
      <c r="Q63833" s="90"/>
    </row>
    <row r="63834" spans="4:17" x14ac:dyDescent="0.25">
      <c r="D63834" s="87"/>
      <c r="J63834" s="88"/>
      <c r="K63834" s="89"/>
      <c r="M63834" s="88"/>
      <c r="O63834" s="90"/>
      <c r="P63834" s="90"/>
      <c r="Q63834" s="90"/>
    </row>
    <row r="63835" spans="4:17" x14ac:dyDescent="0.25">
      <c r="D63835" s="87"/>
      <c r="J63835" s="88"/>
      <c r="K63835" s="89"/>
      <c r="M63835" s="88"/>
      <c r="O63835" s="90"/>
      <c r="P63835" s="90"/>
      <c r="Q63835" s="90"/>
    </row>
    <row r="63836" spans="4:17" x14ac:dyDescent="0.25">
      <c r="D63836" s="87"/>
      <c r="J63836" s="88"/>
      <c r="K63836" s="89"/>
      <c r="M63836" s="88"/>
      <c r="O63836" s="90"/>
      <c r="P63836" s="90"/>
      <c r="Q63836" s="90"/>
    </row>
    <row r="63837" spans="4:17" x14ac:dyDescent="0.25">
      <c r="D63837" s="87"/>
      <c r="J63837" s="88"/>
      <c r="K63837" s="89"/>
      <c r="M63837" s="88"/>
      <c r="O63837" s="90"/>
      <c r="P63837" s="90"/>
      <c r="Q63837" s="90"/>
    </row>
    <row r="63838" spans="4:17" x14ac:dyDescent="0.25">
      <c r="D63838" s="87"/>
      <c r="J63838" s="88"/>
      <c r="K63838" s="89"/>
      <c r="M63838" s="88"/>
      <c r="O63838" s="90"/>
      <c r="P63838" s="90"/>
      <c r="Q63838" s="90"/>
    </row>
    <row r="63839" spans="4:17" x14ac:dyDescent="0.25">
      <c r="D63839" s="87"/>
      <c r="J63839" s="88"/>
      <c r="K63839" s="89"/>
      <c r="M63839" s="88"/>
      <c r="O63839" s="90"/>
      <c r="P63839" s="90"/>
      <c r="Q63839" s="90"/>
    </row>
    <row r="63840" spans="4:17" x14ac:dyDescent="0.25">
      <c r="D63840" s="87"/>
      <c r="J63840" s="88"/>
      <c r="K63840" s="89"/>
      <c r="M63840" s="88"/>
      <c r="O63840" s="90"/>
      <c r="P63840" s="90"/>
      <c r="Q63840" s="90"/>
    </row>
    <row r="63841" spans="4:17" x14ac:dyDescent="0.25">
      <c r="D63841" s="87"/>
      <c r="J63841" s="88"/>
      <c r="K63841" s="89"/>
      <c r="M63841" s="88"/>
      <c r="O63841" s="90"/>
      <c r="P63841" s="90"/>
      <c r="Q63841" s="90"/>
    </row>
    <row r="63842" spans="4:17" x14ac:dyDescent="0.25">
      <c r="D63842" s="87"/>
      <c r="J63842" s="88"/>
      <c r="K63842" s="89"/>
      <c r="M63842" s="88"/>
      <c r="O63842" s="90"/>
      <c r="P63842" s="90"/>
      <c r="Q63842" s="90"/>
    </row>
    <row r="63843" spans="4:17" x14ac:dyDescent="0.25">
      <c r="D63843" s="87"/>
      <c r="J63843" s="88"/>
      <c r="K63843" s="89"/>
      <c r="M63843" s="88"/>
      <c r="O63843" s="90"/>
      <c r="P63843" s="90"/>
      <c r="Q63843" s="90"/>
    </row>
    <row r="63844" spans="4:17" x14ac:dyDescent="0.25">
      <c r="D63844" s="87"/>
      <c r="J63844" s="88"/>
      <c r="K63844" s="89"/>
      <c r="M63844" s="88"/>
      <c r="O63844" s="90"/>
      <c r="P63844" s="90"/>
      <c r="Q63844" s="90"/>
    </row>
    <row r="63845" spans="4:17" x14ac:dyDescent="0.25">
      <c r="D63845" s="87"/>
      <c r="J63845" s="88"/>
      <c r="K63845" s="89"/>
      <c r="M63845" s="88"/>
      <c r="O63845" s="90"/>
      <c r="P63845" s="90"/>
      <c r="Q63845" s="90"/>
    </row>
    <row r="63846" spans="4:17" x14ac:dyDescent="0.25">
      <c r="D63846" s="87"/>
      <c r="J63846" s="88"/>
      <c r="K63846" s="89"/>
      <c r="M63846" s="88"/>
      <c r="O63846" s="90"/>
      <c r="P63846" s="90"/>
      <c r="Q63846" s="90"/>
    </row>
    <row r="63847" spans="4:17" x14ac:dyDescent="0.25">
      <c r="D63847" s="87"/>
      <c r="J63847" s="88"/>
      <c r="K63847" s="89"/>
      <c r="M63847" s="88"/>
      <c r="O63847" s="90"/>
      <c r="P63847" s="90"/>
      <c r="Q63847" s="90"/>
    </row>
    <row r="63848" spans="4:17" x14ac:dyDescent="0.25">
      <c r="D63848" s="87"/>
      <c r="J63848" s="88"/>
      <c r="K63848" s="89"/>
      <c r="M63848" s="88"/>
      <c r="O63848" s="90"/>
      <c r="P63848" s="90"/>
      <c r="Q63848" s="90"/>
    </row>
    <row r="63849" spans="4:17" x14ac:dyDescent="0.25">
      <c r="D63849" s="87"/>
      <c r="J63849" s="88"/>
      <c r="K63849" s="89"/>
      <c r="M63849" s="88"/>
      <c r="O63849" s="90"/>
      <c r="P63849" s="90"/>
      <c r="Q63849" s="90"/>
    </row>
    <row r="63850" spans="4:17" x14ac:dyDescent="0.25">
      <c r="D63850" s="87"/>
      <c r="J63850" s="88"/>
      <c r="K63850" s="89"/>
      <c r="M63850" s="88"/>
      <c r="O63850" s="90"/>
      <c r="P63850" s="90"/>
      <c r="Q63850" s="90"/>
    </row>
    <row r="63851" spans="4:17" x14ac:dyDescent="0.25">
      <c r="D63851" s="87"/>
      <c r="J63851" s="88"/>
      <c r="K63851" s="89"/>
      <c r="M63851" s="88"/>
      <c r="O63851" s="90"/>
      <c r="P63851" s="90"/>
      <c r="Q63851" s="90"/>
    </row>
    <row r="63852" spans="4:17" x14ac:dyDescent="0.25">
      <c r="D63852" s="87"/>
      <c r="J63852" s="88"/>
      <c r="K63852" s="89"/>
      <c r="M63852" s="88"/>
      <c r="O63852" s="90"/>
      <c r="P63852" s="90"/>
      <c r="Q63852" s="90"/>
    </row>
    <row r="63853" spans="4:17" x14ac:dyDescent="0.25">
      <c r="D63853" s="87"/>
      <c r="J63853" s="88"/>
      <c r="K63853" s="89"/>
      <c r="M63853" s="88"/>
      <c r="O63853" s="90"/>
      <c r="P63853" s="90"/>
      <c r="Q63853" s="90"/>
    </row>
    <row r="63854" spans="4:17" x14ac:dyDescent="0.25">
      <c r="D63854" s="87"/>
      <c r="J63854" s="88"/>
      <c r="K63854" s="89"/>
      <c r="M63854" s="88"/>
      <c r="O63854" s="90"/>
      <c r="P63854" s="90"/>
      <c r="Q63854" s="90"/>
    </row>
    <row r="63855" spans="4:17" x14ac:dyDescent="0.25">
      <c r="D63855" s="87"/>
      <c r="J63855" s="88"/>
      <c r="K63855" s="89"/>
      <c r="M63855" s="88"/>
      <c r="O63855" s="90"/>
      <c r="P63855" s="90"/>
      <c r="Q63855" s="90"/>
    </row>
    <row r="63856" spans="4:17" x14ac:dyDescent="0.25">
      <c r="D63856" s="87"/>
      <c r="J63856" s="88"/>
      <c r="K63856" s="89"/>
      <c r="M63856" s="88"/>
      <c r="O63856" s="90"/>
      <c r="P63856" s="90"/>
      <c r="Q63856" s="90"/>
    </row>
    <row r="63857" spans="4:17" x14ac:dyDescent="0.25">
      <c r="D63857" s="87"/>
      <c r="J63857" s="88"/>
      <c r="K63857" s="89"/>
      <c r="M63857" s="88"/>
      <c r="O63857" s="90"/>
      <c r="P63857" s="90"/>
      <c r="Q63857" s="90"/>
    </row>
    <row r="63858" spans="4:17" x14ac:dyDescent="0.25">
      <c r="D63858" s="87"/>
      <c r="J63858" s="88"/>
      <c r="K63858" s="89"/>
      <c r="M63858" s="88"/>
      <c r="O63858" s="90"/>
      <c r="P63858" s="90"/>
      <c r="Q63858" s="90"/>
    </row>
    <row r="63859" spans="4:17" x14ac:dyDescent="0.25">
      <c r="D63859" s="87"/>
      <c r="J63859" s="88"/>
      <c r="K63859" s="89"/>
      <c r="M63859" s="88"/>
      <c r="O63859" s="90"/>
      <c r="P63859" s="90"/>
      <c r="Q63859" s="90"/>
    </row>
    <row r="63860" spans="4:17" x14ac:dyDescent="0.25">
      <c r="D63860" s="87"/>
      <c r="J63860" s="88"/>
      <c r="K63860" s="89"/>
      <c r="M63860" s="88"/>
      <c r="O63860" s="90"/>
      <c r="P63860" s="90"/>
      <c r="Q63860" s="90"/>
    </row>
    <row r="63861" spans="4:17" x14ac:dyDescent="0.25">
      <c r="D63861" s="87"/>
      <c r="J63861" s="88"/>
      <c r="K63861" s="89"/>
      <c r="M63861" s="88"/>
      <c r="O63861" s="90"/>
      <c r="P63861" s="90"/>
      <c r="Q63861" s="90"/>
    </row>
    <row r="63862" spans="4:17" x14ac:dyDescent="0.25">
      <c r="D63862" s="87"/>
      <c r="J63862" s="88"/>
      <c r="K63862" s="89"/>
      <c r="M63862" s="88"/>
      <c r="O63862" s="90"/>
      <c r="P63862" s="90"/>
      <c r="Q63862" s="90"/>
    </row>
    <row r="63863" spans="4:17" x14ac:dyDescent="0.25">
      <c r="D63863" s="87"/>
      <c r="J63863" s="88"/>
      <c r="K63863" s="89"/>
      <c r="M63863" s="88"/>
      <c r="O63863" s="90"/>
      <c r="P63863" s="90"/>
      <c r="Q63863" s="90"/>
    </row>
    <row r="63864" spans="4:17" x14ac:dyDescent="0.25">
      <c r="D63864" s="87"/>
      <c r="J63864" s="88"/>
      <c r="K63864" s="89"/>
      <c r="M63864" s="88"/>
      <c r="O63864" s="90"/>
      <c r="P63864" s="90"/>
      <c r="Q63864" s="90"/>
    </row>
    <row r="63865" spans="4:17" x14ac:dyDescent="0.25">
      <c r="D63865" s="87"/>
      <c r="J63865" s="88"/>
      <c r="K63865" s="89"/>
      <c r="M63865" s="88"/>
      <c r="O63865" s="90"/>
      <c r="P63865" s="90"/>
      <c r="Q63865" s="90"/>
    </row>
    <row r="63866" spans="4:17" x14ac:dyDescent="0.25">
      <c r="D63866" s="87"/>
      <c r="J63866" s="88"/>
      <c r="K63866" s="89"/>
      <c r="M63866" s="88"/>
      <c r="O63866" s="90"/>
      <c r="P63866" s="90"/>
      <c r="Q63866" s="90"/>
    </row>
    <row r="63867" spans="4:17" x14ac:dyDescent="0.25">
      <c r="D63867" s="87"/>
      <c r="J63867" s="88"/>
      <c r="K63867" s="89"/>
      <c r="M63867" s="88"/>
      <c r="O63867" s="90"/>
      <c r="P63867" s="90"/>
      <c r="Q63867" s="90"/>
    </row>
    <row r="63868" spans="4:17" x14ac:dyDescent="0.25">
      <c r="D63868" s="87"/>
      <c r="J63868" s="88"/>
      <c r="K63868" s="89"/>
      <c r="M63868" s="88"/>
      <c r="O63868" s="90"/>
      <c r="P63868" s="90"/>
      <c r="Q63868" s="90"/>
    </row>
    <row r="63869" spans="4:17" x14ac:dyDescent="0.25">
      <c r="D63869" s="87"/>
      <c r="J63869" s="88"/>
      <c r="K63869" s="89"/>
      <c r="M63869" s="88"/>
      <c r="O63869" s="90"/>
      <c r="P63869" s="90"/>
      <c r="Q63869" s="90"/>
    </row>
    <row r="63870" spans="4:17" x14ac:dyDescent="0.25">
      <c r="D63870" s="87"/>
      <c r="J63870" s="88"/>
      <c r="K63870" s="89"/>
      <c r="M63870" s="88"/>
      <c r="O63870" s="90"/>
      <c r="P63870" s="90"/>
      <c r="Q63870" s="90"/>
    </row>
    <row r="63871" spans="4:17" x14ac:dyDescent="0.25">
      <c r="D63871" s="87"/>
      <c r="J63871" s="88"/>
      <c r="K63871" s="89"/>
      <c r="M63871" s="88"/>
      <c r="O63871" s="90"/>
      <c r="P63871" s="90"/>
      <c r="Q63871" s="90"/>
    </row>
    <row r="63872" spans="4:17" x14ac:dyDescent="0.25">
      <c r="D63872" s="87"/>
      <c r="J63872" s="88"/>
      <c r="K63872" s="89"/>
      <c r="M63872" s="88"/>
      <c r="O63872" s="90"/>
      <c r="P63872" s="90"/>
      <c r="Q63872" s="90"/>
    </row>
    <row r="63873" spans="4:17" x14ac:dyDescent="0.25">
      <c r="D63873" s="87"/>
      <c r="J63873" s="88"/>
      <c r="K63873" s="89"/>
      <c r="M63873" s="88"/>
      <c r="O63873" s="90"/>
      <c r="P63873" s="90"/>
      <c r="Q63873" s="90"/>
    </row>
    <row r="63874" spans="4:17" x14ac:dyDescent="0.25">
      <c r="D63874" s="87"/>
      <c r="J63874" s="88"/>
      <c r="K63874" s="89"/>
      <c r="M63874" s="88"/>
      <c r="O63874" s="90"/>
      <c r="P63874" s="90"/>
      <c r="Q63874" s="90"/>
    </row>
    <row r="63875" spans="4:17" x14ac:dyDescent="0.25">
      <c r="D63875" s="87"/>
      <c r="J63875" s="88"/>
      <c r="K63875" s="89"/>
      <c r="M63875" s="88"/>
      <c r="O63875" s="90"/>
      <c r="P63875" s="90"/>
      <c r="Q63875" s="90"/>
    </row>
    <row r="63876" spans="4:17" x14ac:dyDescent="0.25">
      <c r="D63876" s="87"/>
      <c r="J63876" s="88"/>
      <c r="K63876" s="89"/>
      <c r="M63876" s="88"/>
      <c r="O63876" s="90"/>
      <c r="P63876" s="90"/>
      <c r="Q63876" s="90"/>
    </row>
    <row r="63877" spans="4:17" x14ac:dyDescent="0.25">
      <c r="D63877" s="87"/>
      <c r="J63877" s="88"/>
      <c r="K63877" s="89"/>
      <c r="M63877" s="88"/>
      <c r="O63877" s="90"/>
      <c r="P63877" s="90"/>
      <c r="Q63877" s="90"/>
    </row>
    <row r="63878" spans="4:17" x14ac:dyDescent="0.25">
      <c r="D63878" s="87"/>
      <c r="J63878" s="88"/>
      <c r="K63878" s="89"/>
      <c r="M63878" s="88"/>
      <c r="O63878" s="90"/>
      <c r="P63878" s="90"/>
      <c r="Q63878" s="90"/>
    </row>
    <row r="63879" spans="4:17" x14ac:dyDescent="0.25">
      <c r="D63879" s="87"/>
      <c r="J63879" s="88"/>
      <c r="K63879" s="89"/>
      <c r="M63879" s="88"/>
      <c r="O63879" s="90"/>
      <c r="P63879" s="90"/>
      <c r="Q63879" s="90"/>
    </row>
    <row r="63880" spans="4:17" x14ac:dyDescent="0.25">
      <c r="D63880" s="87"/>
      <c r="J63880" s="88"/>
      <c r="K63880" s="89"/>
      <c r="M63880" s="88"/>
      <c r="O63880" s="90"/>
      <c r="P63880" s="90"/>
      <c r="Q63880" s="90"/>
    </row>
    <row r="63881" spans="4:17" x14ac:dyDescent="0.25">
      <c r="D63881" s="87"/>
      <c r="J63881" s="88"/>
      <c r="K63881" s="89"/>
      <c r="M63881" s="88"/>
      <c r="O63881" s="90"/>
      <c r="P63881" s="90"/>
      <c r="Q63881" s="90"/>
    </row>
    <row r="63882" spans="4:17" x14ac:dyDescent="0.25">
      <c r="D63882" s="87"/>
      <c r="J63882" s="88"/>
      <c r="K63882" s="89"/>
      <c r="M63882" s="88"/>
      <c r="O63882" s="90"/>
      <c r="P63882" s="90"/>
      <c r="Q63882" s="90"/>
    </row>
    <row r="63883" spans="4:17" x14ac:dyDescent="0.25">
      <c r="D63883" s="87"/>
      <c r="J63883" s="88"/>
      <c r="K63883" s="89"/>
      <c r="M63883" s="88"/>
      <c r="O63883" s="90"/>
      <c r="P63883" s="90"/>
      <c r="Q63883" s="90"/>
    </row>
    <row r="63884" spans="4:17" x14ac:dyDescent="0.25">
      <c r="D63884" s="87"/>
      <c r="J63884" s="88"/>
      <c r="K63884" s="89"/>
      <c r="M63884" s="88"/>
      <c r="O63884" s="90"/>
      <c r="P63884" s="90"/>
      <c r="Q63884" s="90"/>
    </row>
    <row r="63885" spans="4:17" x14ac:dyDescent="0.25">
      <c r="D63885" s="87"/>
      <c r="J63885" s="88"/>
      <c r="K63885" s="89"/>
      <c r="M63885" s="88"/>
      <c r="O63885" s="90"/>
      <c r="P63885" s="90"/>
      <c r="Q63885" s="90"/>
    </row>
    <row r="63886" spans="4:17" x14ac:dyDescent="0.25">
      <c r="D63886" s="87"/>
      <c r="J63886" s="88"/>
      <c r="K63886" s="89"/>
      <c r="M63886" s="88"/>
      <c r="O63886" s="90"/>
      <c r="P63886" s="90"/>
      <c r="Q63886" s="90"/>
    </row>
    <row r="63887" spans="4:17" x14ac:dyDescent="0.25">
      <c r="D63887" s="87"/>
      <c r="J63887" s="88"/>
      <c r="K63887" s="89"/>
      <c r="M63887" s="88"/>
      <c r="O63887" s="90"/>
      <c r="P63887" s="90"/>
      <c r="Q63887" s="90"/>
    </row>
    <row r="63888" spans="4:17" x14ac:dyDescent="0.25">
      <c r="D63888" s="87"/>
      <c r="J63888" s="88"/>
      <c r="K63888" s="89"/>
      <c r="M63888" s="88"/>
      <c r="O63888" s="90"/>
      <c r="P63888" s="90"/>
      <c r="Q63888" s="90"/>
    </row>
    <row r="63889" spans="4:17" x14ac:dyDescent="0.25">
      <c r="D63889" s="87"/>
      <c r="J63889" s="88"/>
      <c r="K63889" s="89"/>
      <c r="M63889" s="88"/>
      <c r="O63889" s="90"/>
      <c r="P63889" s="90"/>
      <c r="Q63889" s="90"/>
    </row>
    <row r="63890" spans="4:17" x14ac:dyDescent="0.25">
      <c r="D63890" s="87"/>
      <c r="J63890" s="88"/>
      <c r="K63890" s="89"/>
      <c r="M63890" s="88"/>
      <c r="O63890" s="90"/>
      <c r="P63890" s="90"/>
      <c r="Q63890" s="90"/>
    </row>
    <row r="63891" spans="4:17" x14ac:dyDescent="0.25">
      <c r="D63891" s="87"/>
      <c r="J63891" s="88"/>
      <c r="K63891" s="89"/>
      <c r="M63891" s="88"/>
      <c r="O63891" s="90"/>
      <c r="P63891" s="90"/>
      <c r="Q63891" s="90"/>
    </row>
    <row r="63892" spans="4:17" x14ac:dyDescent="0.25">
      <c r="D63892" s="87"/>
      <c r="J63892" s="88"/>
      <c r="K63892" s="89"/>
      <c r="M63892" s="88"/>
      <c r="O63892" s="90"/>
      <c r="P63892" s="90"/>
      <c r="Q63892" s="90"/>
    </row>
    <row r="63893" spans="4:17" x14ac:dyDescent="0.25">
      <c r="D63893" s="87"/>
      <c r="J63893" s="88"/>
      <c r="K63893" s="89"/>
      <c r="M63893" s="88"/>
      <c r="O63893" s="90"/>
      <c r="P63893" s="90"/>
      <c r="Q63893" s="90"/>
    </row>
    <row r="63894" spans="4:17" x14ac:dyDescent="0.25">
      <c r="D63894" s="87"/>
      <c r="J63894" s="88"/>
      <c r="K63894" s="89"/>
      <c r="M63894" s="88"/>
      <c r="O63894" s="90"/>
      <c r="P63894" s="90"/>
      <c r="Q63894" s="90"/>
    </row>
    <row r="63895" spans="4:17" x14ac:dyDescent="0.25">
      <c r="D63895" s="87"/>
      <c r="J63895" s="88"/>
      <c r="K63895" s="89"/>
      <c r="M63895" s="88"/>
      <c r="O63895" s="90"/>
      <c r="P63895" s="90"/>
      <c r="Q63895" s="90"/>
    </row>
    <row r="63896" spans="4:17" x14ac:dyDescent="0.25">
      <c r="D63896" s="87"/>
      <c r="J63896" s="88"/>
      <c r="K63896" s="89"/>
      <c r="M63896" s="88"/>
      <c r="O63896" s="90"/>
      <c r="P63896" s="90"/>
      <c r="Q63896" s="90"/>
    </row>
    <row r="63897" spans="4:17" x14ac:dyDescent="0.25">
      <c r="D63897" s="87"/>
      <c r="J63897" s="88"/>
      <c r="K63897" s="89"/>
      <c r="M63897" s="88"/>
      <c r="O63897" s="90"/>
      <c r="P63897" s="90"/>
      <c r="Q63897" s="90"/>
    </row>
    <row r="63898" spans="4:17" x14ac:dyDescent="0.25">
      <c r="D63898" s="87"/>
      <c r="J63898" s="88"/>
      <c r="K63898" s="89"/>
      <c r="M63898" s="88"/>
      <c r="O63898" s="90"/>
      <c r="P63898" s="90"/>
      <c r="Q63898" s="90"/>
    </row>
    <row r="63899" spans="4:17" x14ac:dyDescent="0.25">
      <c r="D63899" s="87"/>
      <c r="J63899" s="88"/>
      <c r="K63899" s="89"/>
      <c r="M63899" s="88"/>
      <c r="O63899" s="90"/>
      <c r="P63899" s="90"/>
      <c r="Q63899" s="90"/>
    </row>
    <row r="63900" spans="4:17" x14ac:dyDescent="0.25">
      <c r="D63900" s="87"/>
      <c r="J63900" s="88"/>
      <c r="K63900" s="89"/>
      <c r="M63900" s="88"/>
      <c r="O63900" s="90"/>
      <c r="P63900" s="90"/>
      <c r="Q63900" s="90"/>
    </row>
    <row r="63901" spans="4:17" x14ac:dyDescent="0.25">
      <c r="D63901" s="87"/>
      <c r="J63901" s="88"/>
      <c r="K63901" s="89"/>
      <c r="M63901" s="88"/>
      <c r="O63901" s="90"/>
      <c r="P63901" s="90"/>
      <c r="Q63901" s="90"/>
    </row>
    <row r="63902" spans="4:17" x14ac:dyDescent="0.25">
      <c r="D63902" s="87"/>
      <c r="J63902" s="88"/>
      <c r="K63902" s="89"/>
      <c r="M63902" s="88"/>
      <c r="O63902" s="90"/>
      <c r="P63902" s="90"/>
      <c r="Q63902" s="90"/>
    </row>
    <row r="63903" spans="4:17" x14ac:dyDescent="0.25">
      <c r="D63903" s="87"/>
      <c r="J63903" s="88"/>
      <c r="K63903" s="89"/>
      <c r="M63903" s="88"/>
      <c r="O63903" s="90"/>
      <c r="P63903" s="90"/>
      <c r="Q63903" s="90"/>
    </row>
    <row r="63904" spans="4:17" x14ac:dyDescent="0.25">
      <c r="D63904" s="87"/>
      <c r="J63904" s="88"/>
      <c r="K63904" s="89"/>
      <c r="M63904" s="88"/>
      <c r="O63904" s="90"/>
      <c r="P63904" s="90"/>
      <c r="Q63904" s="90"/>
    </row>
    <row r="63905" spans="4:17" x14ac:dyDescent="0.25">
      <c r="D63905" s="87"/>
      <c r="J63905" s="88"/>
      <c r="K63905" s="89"/>
      <c r="M63905" s="88"/>
      <c r="O63905" s="90"/>
      <c r="P63905" s="90"/>
      <c r="Q63905" s="90"/>
    </row>
    <row r="63906" spans="4:17" x14ac:dyDescent="0.25">
      <c r="D63906" s="87"/>
      <c r="J63906" s="88"/>
      <c r="K63906" s="89"/>
      <c r="M63906" s="88"/>
      <c r="O63906" s="90"/>
      <c r="P63906" s="90"/>
      <c r="Q63906" s="90"/>
    </row>
    <row r="63907" spans="4:17" x14ac:dyDescent="0.25">
      <c r="D63907" s="87"/>
      <c r="J63907" s="88"/>
      <c r="K63907" s="89"/>
      <c r="M63907" s="88"/>
      <c r="O63907" s="90"/>
      <c r="P63907" s="90"/>
      <c r="Q63907" s="90"/>
    </row>
    <row r="63908" spans="4:17" x14ac:dyDescent="0.25">
      <c r="D63908" s="87"/>
      <c r="J63908" s="88"/>
      <c r="K63908" s="89"/>
      <c r="M63908" s="88"/>
      <c r="O63908" s="90"/>
      <c r="P63908" s="90"/>
      <c r="Q63908" s="90"/>
    </row>
    <row r="63909" spans="4:17" x14ac:dyDescent="0.25">
      <c r="D63909" s="87"/>
      <c r="J63909" s="88"/>
      <c r="K63909" s="89"/>
      <c r="M63909" s="88"/>
      <c r="O63909" s="90"/>
      <c r="P63909" s="90"/>
      <c r="Q63909" s="90"/>
    </row>
    <row r="63910" spans="4:17" x14ac:dyDescent="0.25">
      <c r="D63910" s="87"/>
      <c r="J63910" s="88"/>
      <c r="K63910" s="89"/>
      <c r="M63910" s="88"/>
      <c r="O63910" s="90"/>
      <c r="P63910" s="90"/>
      <c r="Q63910" s="90"/>
    </row>
    <row r="63911" spans="4:17" x14ac:dyDescent="0.25">
      <c r="D63911" s="87"/>
      <c r="J63911" s="88"/>
      <c r="K63911" s="89"/>
      <c r="M63911" s="88"/>
      <c r="O63911" s="90"/>
      <c r="P63911" s="90"/>
      <c r="Q63911" s="90"/>
    </row>
    <row r="63912" spans="4:17" x14ac:dyDescent="0.25">
      <c r="D63912" s="87"/>
      <c r="J63912" s="88"/>
      <c r="K63912" s="89"/>
      <c r="M63912" s="88"/>
      <c r="O63912" s="90"/>
      <c r="P63912" s="90"/>
      <c r="Q63912" s="90"/>
    </row>
    <row r="63913" spans="4:17" x14ac:dyDescent="0.25">
      <c r="D63913" s="87"/>
      <c r="J63913" s="88"/>
      <c r="K63913" s="89"/>
      <c r="M63913" s="88"/>
      <c r="O63913" s="90"/>
      <c r="P63913" s="90"/>
      <c r="Q63913" s="90"/>
    </row>
    <row r="63914" spans="4:17" x14ac:dyDescent="0.25">
      <c r="D63914" s="87"/>
      <c r="J63914" s="88"/>
      <c r="K63914" s="89"/>
      <c r="M63914" s="88"/>
      <c r="O63914" s="90"/>
      <c r="P63914" s="90"/>
      <c r="Q63914" s="90"/>
    </row>
    <row r="63915" spans="4:17" x14ac:dyDescent="0.25">
      <c r="D63915" s="87"/>
      <c r="J63915" s="88"/>
      <c r="K63915" s="89"/>
      <c r="M63915" s="88"/>
      <c r="O63915" s="90"/>
      <c r="P63915" s="90"/>
      <c r="Q63915" s="90"/>
    </row>
    <row r="63916" spans="4:17" x14ac:dyDescent="0.25">
      <c r="D63916" s="87"/>
      <c r="J63916" s="88"/>
      <c r="K63916" s="89"/>
      <c r="M63916" s="88"/>
      <c r="O63916" s="90"/>
      <c r="P63916" s="90"/>
      <c r="Q63916" s="90"/>
    </row>
    <row r="63917" spans="4:17" x14ac:dyDescent="0.25">
      <c r="D63917" s="87"/>
      <c r="J63917" s="88"/>
      <c r="K63917" s="89"/>
      <c r="M63917" s="88"/>
      <c r="O63917" s="90"/>
      <c r="P63917" s="90"/>
      <c r="Q63917" s="90"/>
    </row>
    <row r="63918" spans="4:17" x14ac:dyDescent="0.25">
      <c r="D63918" s="87"/>
      <c r="J63918" s="88"/>
      <c r="K63918" s="89"/>
      <c r="M63918" s="88"/>
      <c r="O63918" s="90"/>
      <c r="P63918" s="90"/>
      <c r="Q63918" s="90"/>
    </row>
    <row r="63919" spans="4:17" x14ac:dyDescent="0.25">
      <c r="D63919" s="87"/>
      <c r="J63919" s="88"/>
      <c r="K63919" s="89"/>
      <c r="M63919" s="88"/>
      <c r="O63919" s="90"/>
      <c r="P63919" s="90"/>
      <c r="Q63919" s="90"/>
    </row>
    <row r="63920" spans="4:17" x14ac:dyDescent="0.25">
      <c r="D63920" s="87"/>
      <c r="J63920" s="88"/>
      <c r="K63920" s="89"/>
      <c r="M63920" s="88"/>
      <c r="O63920" s="90"/>
      <c r="P63920" s="90"/>
      <c r="Q63920" s="90"/>
    </row>
    <row r="63921" spans="4:17" x14ac:dyDescent="0.25">
      <c r="D63921" s="87"/>
      <c r="J63921" s="88"/>
      <c r="K63921" s="89"/>
      <c r="M63921" s="88"/>
      <c r="O63921" s="90"/>
      <c r="P63921" s="90"/>
      <c r="Q63921" s="90"/>
    </row>
    <row r="63922" spans="4:17" x14ac:dyDescent="0.25">
      <c r="D63922" s="87"/>
      <c r="J63922" s="88"/>
      <c r="K63922" s="89"/>
      <c r="M63922" s="88"/>
      <c r="O63922" s="90"/>
      <c r="P63922" s="90"/>
      <c r="Q63922" s="90"/>
    </row>
    <row r="63923" spans="4:17" x14ac:dyDescent="0.25">
      <c r="D63923" s="87"/>
      <c r="J63923" s="88"/>
      <c r="K63923" s="89"/>
      <c r="M63923" s="88"/>
      <c r="O63923" s="90"/>
      <c r="P63923" s="90"/>
      <c r="Q63923" s="90"/>
    </row>
    <row r="63924" spans="4:17" x14ac:dyDescent="0.25">
      <c r="D63924" s="87"/>
      <c r="J63924" s="88"/>
      <c r="K63924" s="89"/>
      <c r="M63924" s="88"/>
      <c r="O63924" s="90"/>
      <c r="P63924" s="90"/>
      <c r="Q63924" s="90"/>
    </row>
    <row r="63925" spans="4:17" x14ac:dyDescent="0.25">
      <c r="D63925" s="87"/>
      <c r="J63925" s="88"/>
      <c r="K63925" s="89"/>
      <c r="M63925" s="88"/>
      <c r="O63925" s="90"/>
      <c r="P63925" s="90"/>
      <c r="Q63925" s="90"/>
    </row>
    <row r="63926" spans="4:17" x14ac:dyDescent="0.25">
      <c r="D63926" s="87"/>
      <c r="J63926" s="88"/>
      <c r="K63926" s="89"/>
      <c r="M63926" s="88"/>
      <c r="O63926" s="90"/>
      <c r="P63926" s="90"/>
      <c r="Q63926" s="90"/>
    </row>
    <row r="63927" spans="4:17" x14ac:dyDescent="0.25">
      <c r="D63927" s="87"/>
      <c r="J63927" s="88"/>
      <c r="K63927" s="89"/>
      <c r="M63927" s="88"/>
      <c r="O63927" s="90"/>
      <c r="P63927" s="90"/>
      <c r="Q63927" s="90"/>
    </row>
    <row r="63928" spans="4:17" x14ac:dyDescent="0.25">
      <c r="D63928" s="87"/>
      <c r="J63928" s="88"/>
      <c r="K63928" s="89"/>
      <c r="M63928" s="88"/>
      <c r="O63928" s="90"/>
      <c r="P63928" s="90"/>
      <c r="Q63928" s="90"/>
    </row>
    <row r="63929" spans="4:17" x14ac:dyDescent="0.25">
      <c r="D63929" s="87"/>
      <c r="J63929" s="88"/>
      <c r="K63929" s="89"/>
      <c r="M63929" s="88"/>
      <c r="O63929" s="90"/>
      <c r="P63929" s="90"/>
      <c r="Q63929" s="90"/>
    </row>
    <row r="63930" spans="4:17" x14ac:dyDescent="0.25">
      <c r="D63930" s="87"/>
      <c r="J63930" s="88"/>
      <c r="K63930" s="89"/>
      <c r="M63930" s="88"/>
      <c r="O63930" s="90"/>
      <c r="P63930" s="90"/>
      <c r="Q63930" s="90"/>
    </row>
    <row r="63931" spans="4:17" x14ac:dyDescent="0.25">
      <c r="D63931" s="87"/>
      <c r="J63931" s="88"/>
      <c r="K63931" s="89"/>
      <c r="M63931" s="88"/>
      <c r="O63931" s="90"/>
      <c r="P63931" s="90"/>
      <c r="Q63931" s="90"/>
    </row>
    <row r="63932" spans="4:17" x14ac:dyDescent="0.25">
      <c r="D63932" s="87"/>
      <c r="J63932" s="88"/>
      <c r="K63932" s="89"/>
      <c r="M63932" s="88"/>
      <c r="O63932" s="90"/>
      <c r="P63932" s="90"/>
      <c r="Q63932" s="90"/>
    </row>
    <row r="63933" spans="4:17" x14ac:dyDescent="0.25">
      <c r="D63933" s="87"/>
      <c r="J63933" s="88"/>
      <c r="K63933" s="89"/>
      <c r="M63933" s="88"/>
      <c r="O63933" s="90"/>
      <c r="P63933" s="90"/>
      <c r="Q63933" s="90"/>
    </row>
    <row r="63934" spans="4:17" x14ac:dyDescent="0.25">
      <c r="D63934" s="87"/>
      <c r="J63934" s="88"/>
      <c r="K63934" s="89"/>
      <c r="M63934" s="88"/>
      <c r="O63934" s="90"/>
      <c r="P63934" s="90"/>
      <c r="Q63934" s="90"/>
    </row>
    <row r="63935" spans="4:17" x14ac:dyDescent="0.25">
      <c r="D63935" s="87"/>
      <c r="J63935" s="88"/>
      <c r="K63935" s="89"/>
      <c r="M63935" s="88"/>
      <c r="O63935" s="90"/>
      <c r="P63935" s="90"/>
      <c r="Q63935" s="90"/>
    </row>
    <row r="63936" spans="4:17" x14ac:dyDescent="0.25">
      <c r="D63936" s="87"/>
      <c r="J63936" s="88"/>
      <c r="K63936" s="89"/>
      <c r="M63936" s="88"/>
      <c r="O63936" s="90"/>
      <c r="P63936" s="90"/>
      <c r="Q63936" s="90"/>
    </row>
    <row r="63937" spans="4:17" x14ac:dyDescent="0.25">
      <c r="D63937" s="87"/>
      <c r="J63937" s="88"/>
      <c r="K63937" s="89"/>
      <c r="M63937" s="88"/>
      <c r="O63937" s="90"/>
      <c r="P63937" s="90"/>
      <c r="Q63937" s="90"/>
    </row>
    <row r="63938" spans="4:17" x14ac:dyDescent="0.25">
      <c r="D63938" s="87"/>
      <c r="J63938" s="88"/>
      <c r="K63938" s="89"/>
      <c r="M63938" s="88"/>
      <c r="O63938" s="90"/>
      <c r="P63938" s="90"/>
      <c r="Q63938" s="90"/>
    </row>
    <row r="63939" spans="4:17" x14ac:dyDescent="0.25">
      <c r="D63939" s="87"/>
      <c r="J63939" s="88"/>
      <c r="K63939" s="89"/>
      <c r="M63939" s="88"/>
      <c r="O63939" s="90"/>
      <c r="P63939" s="90"/>
      <c r="Q63939" s="90"/>
    </row>
    <row r="63940" spans="4:17" x14ac:dyDescent="0.25">
      <c r="D63940" s="87"/>
      <c r="J63940" s="88"/>
      <c r="K63940" s="89"/>
      <c r="M63940" s="88"/>
      <c r="O63940" s="90"/>
      <c r="P63940" s="90"/>
      <c r="Q63940" s="90"/>
    </row>
    <row r="63941" spans="4:17" x14ac:dyDescent="0.25">
      <c r="D63941" s="87"/>
      <c r="J63941" s="88"/>
      <c r="K63941" s="89"/>
      <c r="M63941" s="88"/>
      <c r="O63941" s="90"/>
      <c r="P63941" s="90"/>
      <c r="Q63941" s="90"/>
    </row>
    <row r="63942" spans="4:17" x14ac:dyDescent="0.25">
      <c r="D63942" s="87"/>
      <c r="J63942" s="88"/>
      <c r="K63942" s="89"/>
      <c r="M63942" s="88"/>
      <c r="O63942" s="90"/>
      <c r="P63942" s="90"/>
      <c r="Q63942" s="90"/>
    </row>
    <row r="63943" spans="4:17" x14ac:dyDescent="0.25">
      <c r="D63943" s="87"/>
      <c r="J63943" s="88"/>
      <c r="K63943" s="89"/>
      <c r="M63943" s="88"/>
      <c r="O63943" s="90"/>
      <c r="P63943" s="90"/>
      <c r="Q63943" s="90"/>
    </row>
    <row r="63944" spans="4:17" x14ac:dyDescent="0.25">
      <c r="D63944" s="87"/>
      <c r="J63944" s="88"/>
      <c r="K63944" s="89"/>
      <c r="M63944" s="88"/>
      <c r="O63944" s="90"/>
      <c r="P63944" s="90"/>
      <c r="Q63944" s="90"/>
    </row>
    <row r="63945" spans="4:17" x14ac:dyDescent="0.25">
      <c r="D63945" s="87"/>
      <c r="J63945" s="88"/>
      <c r="K63945" s="89"/>
      <c r="M63945" s="88"/>
      <c r="O63945" s="90"/>
      <c r="P63945" s="90"/>
      <c r="Q63945" s="90"/>
    </row>
    <row r="63946" spans="4:17" x14ac:dyDescent="0.25">
      <c r="D63946" s="87"/>
      <c r="J63946" s="88"/>
      <c r="K63946" s="89"/>
      <c r="M63946" s="88"/>
      <c r="O63946" s="90"/>
      <c r="P63946" s="90"/>
      <c r="Q63946" s="90"/>
    </row>
    <row r="63947" spans="4:17" x14ac:dyDescent="0.25">
      <c r="D63947" s="87"/>
      <c r="J63947" s="88"/>
      <c r="K63947" s="89"/>
      <c r="M63947" s="88"/>
      <c r="O63947" s="90"/>
      <c r="P63947" s="90"/>
      <c r="Q63947" s="90"/>
    </row>
    <row r="63948" spans="4:17" x14ac:dyDescent="0.25">
      <c r="D63948" s="87"/>
      <c r="J63948" s="88"/>
      <c r="K63948" s="89"/>
      <c r="M63948" s="88"/>
      <c r="O63948" s="90"/>
      <c r="P63948" s="90"/>
      <c r="Q63948" s="90"/>
    </row>
    <row r="63949" spans="4:17" x14ac:dyDescent="0.25">
      <c r="D63949" s="87"/>
      <c r="J63949" s="88"/>
      <c r="K63949" s="89"/>
      <c r="M63949" s="88"/>
      <c r="O63949" s="90"/>
      <c r="P63949" s="90"/>
      <c r="Q63949" s="90"/>
    </row>
    <row r="63950" spans="4:17" x14ac:dyDescent="0.25">
      <c r="D63950" s="87"/>
      <c r="J63950" s="88"/>
      <c r="K63950" s="89"/>
      <c r="M63950" s="88"/>
      <c r="O63950" s="90"/>
      <c r="P63950" s="90"/>
      <c r="Q63950" s="90"/>
    </row>
    <row r="63951" spans="4:17" x14ac:dyDescent="0.25">
      <c r="D63951" s="87"/>
      <c r="J63951" s="88"/>
      <c r="K63951" s="89"/>
      <c r="M63951" s="88"/>
      <c r="O63951" s="90"/>
      <c r="P63951" s="90"/>
      <c r="Q63951" s="90"/>
    </row>
    <row r="63952" spans="4:17" x14ac:dyDescent="0.25">
      <c r="D63952" s="87"/>
      <c r="J63952" s="88"/>
      <c r="K63952" s="89"/>
      <c r="M63952" s="88"/>
      <c r="O63952" s="90"/>
      <c r="P63952" s="90"/>
      <c r="Q63952" s="90"/>
    </row>
    <row r="63953" spans="4:17" x14ac:dyDescent="0.25">
      <c r="D63953" s="87"/>
      <c r="J63953" s="88"/>
      <c r="K63953" s="89"/>
      <c r="M63953" s="88"/>
      <c r="O63953" s="90"/>
      <c r="P63953" s="90"/>
      <c r="Q63953" s="90"/>
    </row>
    <row r="63954" spans="4:17" x14ac:dyDescent="0.25">
      <c r="D63954" s="87"/>
      <c r="J63954" s="88"/>
      <c r="K63954" s="89"/>
      <c r="M63954" s="88"/>
      <c r="O63954" s="90"/>
      <c r="P63954" s="90"/>
      <c r="Q63954" s="90"/>
    </row>
    <row r="63955" spans="4:17" x14ac:dyDescent="0.25">
      <c r="D63955" s="87"/>
      <c r="J63955" s="88"/>
      <c r="K63955" s="89"/>
      <c r="M63955" s="88"/>
      <c r="O63955" s="90"/>
      <c r="P63955" s="90"/>
      <c r="Q63955" s="90"/>
    </row>
    <row r="63956" spans="4:17" x14ac:dyDescent="0.25">
      <c r="D63956" s="87"/>
      <c r="J63956" s="88"/>
      <c r="K63956" s="89"/>
      <c r="M63956" s="88"/>
      <c r="O63956" s="90"/>
      <c r="P63956" s="90"/>
      <c r="Q63956" s="90"/>
    </row>
    <row r="63957" spans="4:17" x14ac:dyDescent="0.25">
      <c r="D63957" s="87"/>
      <c r="J63957" s="88"/>
      <c r="K63957" s="89"/>
      <c r="M63957" s="88"/>
      <c r="O63957" s="90"/>
      <c r="P63957" s="90"/>
      <c r="Q63957" s="90"/>
    </row>
    <row r="63958" spans="4:17" x14ac:dyDescent="0.25">
      <c r="D63958" s="87"/>
      <c r="J63958" s="88"/>
      <c r="K63958" s="89"/>
      <c r="M63958" s="88"/>
      <c r="O63958" s="90"/>
      <c r="P63958" s="90"/>
      <c r="Q63958" s="90"/>
    </row>
    <row r="63959" spans="4:17" x14ac:dyDescent="0.25">
      <c r="D63959" s="87"/>
      <c r="J63959" s="88"/>
      <c r="K63959" s="89"/>
      <c r="M63959" s="88"/>
      <c r="O63959" s="90"/>
      <c r="P63959" s="90"/>
      <c r="Q63959" s="90"/>
    </row>
    <row r="63960" spans="4:17" x14ac:dyDescent="0.25">
      <c r="D63960" s="87"/>
      <c r="J63960" s="88"/>
      <c r="K63960" s="89"/>
      <c r="M63960" s="88"/>
      <c r="O63960" s="90"/>
      <c r="P63960" s="90"/>
      <c r="Q63960" s="90"/>
    </row>
    <row r="63961" spans="4:17" x14ac:dyDescent="0.25">
      <c r="D63961" s="87"/>
      <c r="J63961" s="88"/>
      <c r="K63961" s="89"/>
      <c r="M63961" s="88"/>
      <c r="O63961" s="90"/>
      <c r="P63961" s="90"/>
      <c r="Q63961" s="90"/>
    </row>
    <row r="63962" spans="4:17" x14ac:dyDescent="0.25">
      <c r="D63962" s="87"/>
      <c r="J63962" s="88"/>
      <c r="K63962" s="89"/>
      <c r="M63962" s="88"/>
      <c r="O63962" s="90"/>
      <c r="P63962" s="90"/>
      <c r="Q63962" s="90"/>
    </row>
    <row r="63963" spans="4:17" x14ac:dyDescent="0.25">
      <c r="D63963" s="87"/>
      <c r="J63963" s="88"/>
      <c r="K63963" s="89"/>
      <c r="M63963" s="88"/>
      <c r="O63963" s="90"/>
      <c r="P63963" s="90"/>
      <c r="Q63963" s="90"/>
    </row>
    <row r="63964" spans="4:17" x14ac:dyDescent="0.25">
      <c r="D63964" s="87"/>
      <c r="J63964" s="88"/>
      <c r="K63964" s="89"/>
      <c r="M63964" s="88"/>
      <c r="O63964" s="90"/>
      <c r="P63964" s="90"/>
      <c r="Q63964" s="90"/>
    </row>
    <row r="63965" spans="4:17" x14ac:dyDescent="0.25">
      <c r="D63965" s="87"/>
      <c r="J63965" s="88"/>
      <c r="K63965" s="89"/>
      <c r="M63965" s="88"/>
      <c r="O63965" s="90"/>
      <c r="P63965" s="90"/>
      <c r="Q63965" s="90"/>
    </row>
    <row r="63966" spans="4:17" x14ac:dyDescent="0.25">
      <c r="D63966" s="87"/>
      <c r="J63966" s="88"/>
      <c r="K63966" s="89"/>
      <c r="M63966" s="88"/>
      <c r="O63966" s="90"/>
      <c r="P63966" s="90"/>
      <c r="Q63966" s="90"/>
    </row>
    <row r="63967" spans="4:17" x14ac:dyDescent="0.25">
      <c r="D63967" s="87"/>
      <c r="J63967" s="88"/>
      <c r="K63967" s="89"/>
      <c r="M63967" s="88"/>
      <c r="O63967" s="90"/>
      <c r="P63967" s="90"/>
      <c r="Q63967" s="90"/>
    </row>
    <row r="63968" spans="4:17" x14ac:dyDescent="0.25">
      <c r="D63968" s="87"/>
      <c r="J63968" s="88"/>
      <c r="K63968" s="89"/>
      <c r="M63968" s="88"/>
      <c r="O63968" s="90"/>
      <c r="P63968" s="90"/>
      <c r="Q63968" s="90"/>
    </row>
    <row r="63969" spans="4:17" x14ac:dyDescent="0.25">
      <c r="D63969" s="87"/>
      <c r="J63969" s="88"/>
      <c r="K63969" s="89"/>
      <c r="M63969" s="88"/>
      <c r="O63969" s="90"/>
      <c r="P63969" s="90"/>
      <c r="Q63969" s="90"/>
    </row>
    <row r="63970" spans="4:17" x14ac:dyDescent="0.25">
      <c r="D63970" s="87"/>
      <c r="J63970" s="88"/>
      <c r="K63970" s="89"/>
      <c r="M63970" s="88"/>
      <c r="O63970" s="90"/>
      <c r="P63970" s="90"/>
      <c r="Q63970" s="90"/>
    </row>
    <row r="63971" spans="4:17" x14ac:dyDescent="0.25">
      <c r="D63971" s="87"/>
      <c r="J63971" s="88"/>
      <c r="K63971" s="89"/>
      <c r="M63971" s="88"/>
      <c r="O63971" s="90"/>
      <c r="P63971" s="90"/>
      <c r="Q63971" s="90"/>
    </row>
    <row r="63972" spans="4:17" x14ac:dyDescent="0.25">
      <c r="D63972" s="87"/>
      <c r="J63972" s="88"/>
      <c r="K63972" s="89"/>
      <c r="M63972" s="88"/>
      <c r="O63972" s="90"/>
      <c r="P63972" s="90"/>
      <c r="Q63972" s="90"/>
    </row>
    <row r="63973" spans="4:17" x14ac:dyDescent="0.25">
      <c r="D63973" s="87"/>
      <c r="J63973" s="88"/>
      <c r="K63973" s="89"/>
      <c r="M63973" s="88"/>
      <c r="O63973" s="90"/>
      <c r="P63973" s="90"/>
      <c r="Q63973" s="90"/>
    </row>
    <row r="63974" spans="4:17" x14ac:dyDescent="0.25">
      <c r="D63974" s="87"/>
      <c r="J63974" s="88"/>
      <c r="K63974" s="89"/>
      <c r="M63974" s="88"/>
      <c r="O63974" s="90"/>
      <c r="P63974" s="90"/>
      <c r="Q63974" s="90"/>
    </row>
    <row r="63975" spans="4:17" x14ac:dyDescent="0.25">
      <c r="D63975" s="87"/>
      <c r="J63975" s="88"/>
      <c r="K63975" s="89"/>
      <c r="M63975" s="88"/>
      <c r="O63975" s="90"/>
      <c r="P63975" s="90"/>
      <c r="Q63975" s="90"/>
    </row>
    <row r="63976" spans="4:17" x14ac:dyDescent="0.25">
      <c r="D63976" s="87"/>
      <c r="J63976" s="88"/>
      <c r="K63976" s="89"/>
      <c r="M63976" s="88"/>
      <c r="O63976" s="90"/>
      <c r="P63976" s="90"/>
      <c r="Q63976" s="90"/>
    </row>
    <row r="63977" spans="4:17" x14ac:dyDescent="0.25">
      <c r="D63977" s="87"/>
      <c r="J63977" s="88"/>
      <c r="K63977" s="89"/>
      <c r="M63977" s="88"/>
      <c r="O63977" s="90"/>
      <c r="P63977" s="90"/>
      <c r="Q63977" s="90"/>
    </row>
    <row r="63978" spans="4:17" x14ac:dyDescent="0.25">
      <c r="D63978" s="87"/>
      <c r="J63978" s="88"/>
      <c r="K63978" s="89"/>
      <c r="M63978" s="88"/>
      <c r="O63978" s="90"/>
      <c r="P63978" s="90"/>
      <c r="Q63978" s="90"/>
    </row>
    <row r="63979" spans="4:17" x14ac:dyDescent="0.25">
      <c r="D63979" s="87"/>
      <c r="J63979" s="88"/>
      <c r="K63979" s="89"/>
      <c r="M63979" s="88"/>
      <c r="O63979" s="90"/>
      <c r="P63979" s="90"/>
      <c r="Q63979" s="90"/>
    </row>
    <row r="63980" spans="4:17" x14ac:dyDescent="0.25">
      <c r="D63980" s="87"/>
      <c r="J63980" s="88"/>
      <c r="K63980" s="89"/>
      <c r="M63980" s="88"/>
      <c r="O63980" s="90"/>
      <c r="P63980" s="90"/>
      <c r="Q63980" s="90"/>
    </row>
    <row r="63981" spans="4:17" x14ac:dyDescent="0.25">
      <c r="D63981" s="87"/>
      <c r="J63981" s="88"/>
      <c r="K63981" s="89"/>
      <c r="M63981" s="88"/>
      <c r="O63981" s="90"/>
      <c r="P63981" s="90"/>
      <c r="Q63981" s="90"/>
    </row>
    <row r="63982" spans="4:17" x14ac:dyDescent="0.25">
      <c r="D63982" s="87"/>
      <c r="J63982" s="88"/>
      <c r="K63982" s="89"/>
      <c r="M63982" s="88"/>
      <c r="O63982" s="90"/>
      <c r="P63982" s="90"/>
      <c r="Q63982" s="90"/>
    </row>
    <row r="63983" spans="4:17" x14ac:dyDescent="0.25">
      <c r="D63983" s="87"/>
      <c r="J63983" s="88"/>
      <c r="K63983" s="89"/>
      <c r="M63983" s="88"/>
      <c r="O63983" s="90"/>
      <c r="P63983" s="90"/>
      <c r="Q63983" s="90"/>
    </row>
    <row r="63984" spans="4:17" x14ac:dyDescent="0.25">
      <c r="D63984" s="87"/>
      <c r="J63984" s="88"/>
      <c r="K63984" s="89"/>
      <c r="M63984" s="88"/>
      <c r="O63984" s="90"/>
      <c r="P63984" s="90"/>
      <c r="Q63984" s="90"/>
    </row>
    <row r="63985" spans="4:17" x14ac:dyDescent="0.25">
      <c r="D63985" s="87"/>
      <c r="J63985" s="88"/>
      <c r="K63985" s="89"/>
      <c r="M63985" s="88"/>
      <c r="O63985" s="90"/>
      <c r="P63985" s="90"/>
      <c r="Q63985" s="90"/>
    </row>
    <row r="63986" spans="4:17" x14ac:dyDescent="0.25">
      <c r="D63986" s="87"/>
      <c r="J63986" s="88"/>
      <c r="K63986" s="89"/>
      <c r="M63986" s="88"/>
      <c r="O63986" s="90"/>
      <c r="P63986" s="90"/>
      <c r="Q63986" s="90"/>
    </row>
    <row r="63987" spans="4:17" x14ac:dyDescent="0.25">
      <c r="D63987" s="87"/>
      <c r="J63987" s="88"/>
      <c r="K63987" s="89"/>
      <c r="M63987" s="88"/>
      <c r="O63987" s="90"/>
      <c r="P63987" s="90"/>
      <c r="Q63987" s="90"/>
    </row>
    <row r="63988" spans="4:17" x14ac:dyDescent="0.25">
      <c r="D63988" s="87"/>
      <c r="J63988" s="88"/>
      <c r="K63988" s="89"/>
      <c r="M63988" s="88"/>
      <c r="O63988" s="90"/>
      <c r="P63988" s="90"/>
      <c r="Q63988" s="90"/>
    </row>
    <row r="63989" spans="4:17" x14ac:dyDescent="0.25">
      <c r="D63989" s="87"/>
      <c r="J63989" s="88"/>
      <c r="K63989" s="89"/>
      <c r="M63989" s="88"/>
      <c r="O63989" s="90"/>
      <c r="P63989" s="90"/>
      <c r="Q63989" s="90"/>
    </row>
    <row r="63990" spans="4:17" x14ac:dyDescent="0.25">
      <c r="D63990" s="87"/>
      <c r="J63990" s="88"/>
      <c r="K63990" s="89"/>
      <c r="M63990" s="88"/>
      <c r="O63990" s="90"/>
      <c r="P63990" s="90"/>
      <c r="Q63990" s="90"/>
    </row>
    <row r="63991" spans="4:17" x14ac:dyDescent="0.25">
      <c r="D63991" s="87"/>
      <c r="J63991" s="88"/>
      <c r="K63991" s="89"/>
      <c r="M63991" s="88"/>
      <c r="O63991" s="90"/>
      <c r="P63991" s="90"/>
      <c r="Q63991" s="90"/>
    </row>
    <row r="63992" spans="4:17" x14ac:dyDescent="0.25">
      <c r="D63992" s="87"/>
      <c r="J63992" s="88"/>
      <c r="K63992" s="89"/>
      <c r="M63992" s="88"/>
      <c r="O63992" s="90"/>
      <c r="P63992" s="90"/>
      <c r="Q63992" s="90"/>
    </row>
    <row r="63993" spans="4:17" x14ac:dyDescent="0.25">
      <c r="D63993" s="87"/>
      <c r="J63993" s="88"/>
      <c r="K63993" s="89"/>
      <c r="M63993" s="88"/>
      <c r="O63993" s="90"/>
      <c r="P63993" s="90"/>
      <c r="Q63993" s="90"/>
    </row>
    <row r="63994" spans="4:17" x14ac:dyDescent="0.25">
      <c r="D63994" s="87"/>
      <c r="J63994" s="88"/>
      <c r="K63994" s="89"/>
      <c r="M63994" s="88"/>
      <c r="O63994" s="90"/>
      <c r="P63994" s="90"/>
      <c r="Q63994" s="90"/>
    </row>
    <row r="63995" spans="4:17" x14ac:dyDescent="0.25">
      <c r="D63995" s="87"/>
      <c r="J63995" s="88"/>
      <c r="K63995" s="89"/>
      <c r="M63995" s="88"/>
      <c r="O63995" s="90"/>
      <c r="P63995" s="90"/>
      <c r="Q63995" s="90"/>
    </row>
    <row r="63996" spans="4:17" x14ac:dyDescent="0.25">
      <c r="D63996" s="87"/>
      <c r="J63996" s="88"/>
      <c r="K63996" s="89"/>
      <c r="M63996" s="88"/>
      <c r="O63996" s="90"/>
      <c r="P63996" s="90"/>
      <c r="Q63996" s="90"/>
    </row>
    <row r="63997" spans="4:17" x14ac:dyDescent="0.25">
      <c r="D63997" s="87"/>
      <c r="J63997" s="88"/>
      <c r="K63997" s="89"/>
      <c r="M63997" s="88"/>
      <c r="O63997" s="90"/>
      <c r="P63997" s="90"/>
      <c r="Q63997" s="90"/>
    </row>
    <row r="63998" spans="4:17" x14ac:dyDescent="0.25">
      <c r="D63998" s="87"/>
      <c r="J63998" s="88"/>
      <c r="K63998" s="89"/>
      <c r="M63998" s="88"/>
      <c r="O63998" s="90"/>
      <c r="P63998" s="90"/>
      <c r="Q63998" s="90"/>
    </row>
    <row r="63999" spans="4:17" x14ac:dyDescent="0.25">
      <c r="D63999" s="87"/>
      <c r="J63999" s="88"/>
      <c r="K63999" s="89"/>
      <c r="M63999" s="88"/>
      <c r="O63999" s="90"/>
      <c r="P63999" s="90"/>
      <c r="Q63999" s="90"/>
    </row>
    <row r="64000" spans="4:17" x14ac:dyDescent="0.25">
      <c r="D64000" s="87"/>
      <c r="J64000" s="88"/>
      <c r="K64000" s="89"/>
      <c r="M64000" s="88"/>
      <c r="O64000" s="90"/>
      <c r="P64000" s="90"/>
      <c r="Q64000" s="90"/>
    </row>
    <row r="64001" spans="4:17" x14ac:dyDescent="0.25">
      <c r="D64001" s="87"/>
      <c r="J64001" s="88"/>
      <c r="K64001" s="89"/>
      <c r="M64001" s="88"/>
      <c r="O64001" s="90"/>
      <c r="P64001" s="90"/>
      <c r="Q64001" s="90"/>
    </row>
    <row r="64002" spans="4:17" x14ac:dyDescent="0.25">
      <c r="D64002" s="87"/>
      <c r="J64002" s="88"/>
      <c r="K64002" s="89"/>
      <c r="M64002" s="88"/>
      <c r="O64002" s="90"/>
      <c r="P64002" s="90"/>
      <c r="Q64002" s="90"/>
    </row>
    <row r="64003" spans="4:17" x14ac:dyDescent="0.25">
      <c r="D64003" s="87"/>
      <c r="J64003" s="88"/>
      <c r="K64003" s="89"/>
      <c r="M64003" s="88"/>
      <c r="O64003" s="90"/>
      <c r="P64003" s="90"/>
      <c r="Q64003" s="90"/>
    </row>
    <row r="64004" spans="4:17" x14ac:dyDescent="0.25">
      <c r="D64004" s="87"/>
      <c r="J64004" s="88"/>
      <c r="K64004" s="89"/>
      <c r="M64004" s="88"/>
      <c r="O64004" s="90"/>
      <c r="P64004" s="90"/>
      <c r="Q64004" s="90"/>
    </row>
    <row r="64005" spans="4:17" x14ac:dyDescent="0.25">
      <c r="D64005" s="87"/>
      <c r="J64005" s="88"/>
      <c r="K64005" s="89"/>
      <c r="M64005" s="88"/>
      <c r="O64005" s="90"/>
      <c r="P64005" s="90"/>
      <c r="Q64005" s="90"/>
    </row>
    <row r="64006" spans="4:17" x14ac:dyDescent="0.25">
      <c r="D64006" s="87"/>
      <c r="J64006" s="88"/>
      <c r="K64006" s="89"/>
      <c r="M64006" s="88"/>
      <c r="O64006" s="90"/>
      <c r="P64006" s="90"/>
      <c r="Q64006" s="90"/>
    </row>
    <row r="64007" spans="4:17" x14ac:dyDescent="0.25">
      <c r="D64007" s="87"/>
      <c r="J64007" s="88"/>
      <c r="K64007" s="89"/>
      <c r="M64007" s="88"/>
      <c r="O64007" s="90"/>
      <c r="P64007" s="90"/>
      <c r="Q64007" s="90"/>
    </row>
    <row r="64008" spans="4:17" x14ac:dyDescent="0.25">
      <c r="D64008" s="87"/>
      <c r="J64008" s="88"/>
      <c r="K64008" s="89"/>
      <c r="M64008" s="88"/>
      <c r="O64008" s="90"/>
      <c r="P64008" s="90"/>
      <c r="Q64008" s="90"/>
    </row>
    <row r="64009" spans="4:17" x14ac:dyDescent="0.25">
      <c r="D64009" s="87"/>
      <c r="J64009" s="88"/>
      <c r="K64009" s="89"/>
      <c r="M64009" s="88"/>
      <c r="O64009" s="90"/>
      <c r="P64009" s="90"/>
      <c r="Q64009" s="90"/>
    </row>
    <row r="64010" spans="4:17" x14ac:dyDescent="0.25">
      <c r="D64010" s="87"/>
      <c r="J64010" s="88"/>
      <c r="K64010" s="89"/>
      <c r="M64010" s="88"/>
      <c r="O64010" s="90"/>
      <c r="P64010" s="90"/>
      <c r="Q64010" s="90"/>
    </row>
    <row r="64011" spans="4:17" x14ac:dyDescent="0.25">
      <c r="D64011" s="87"/>
      <c r="J64011" s="88"/>
      <c r="K64011" s="89"/>
      <c r="M64011" s="88"/>
      <c r="O64011" s="90"/>
      <c r="P64011" s="90"/>
      <c r="Q64011" s="90"/>
    </row>
    <row r="64012" spans="4:17" x14ac:dyDescent="0.25">
      <c r="D64012" s="87"/>
      <c r="J64012" s="88"/>
      <c r="K64012" s="89"/>
      <c r="M64012" s="88"/>
      <c r="O64012" s="90"/>
      <c r="P64012" s="90"/>
      <c r="Q64012" s="90"/>
    </row>
    <row r="64013" spans="4:17" x14ac:dyDescent="0.25">
      <c r="D64013" s="87"/>
      <c r="J64013" s="88"/>
      <c r="K64013" s="89"/>
      <c r="M64013" s="88"/>
      <c r="O64013" s="90"/>
      <c r="P64013" s="90"/>
      <c r="Q64013" s="90"/>
    </row>
    <row r="64014" spans="4:17" x14ac:dyDescent="0.25">
      <c r="D64014" s="87"/>
      <c r="J64014" s="88"/>
      <c r="K64014" s="89"/>
      <c r="M64014" s="88"/>
      <c r="O64014" s="90"/>
      <c r="P64014" s="90"/>
      <c r="Q64014" s="90"/>
    </row>
    <row r="64015" spans="4:17" x14ac:dyDescent="0.25">
      <c r="D64015" s="87"/>
      <c r="J64015" s="88"/>
      <c r="K64015" s="89"/>
      <c r="M64015" s="88"/>
      <c r="O64015" s="90"/>
      <c r="P64015" s="90"/>
      <c r="Q64015" s="90"/>
    </row>
    <row r="64016" spans="4:17" x14ac:dyDescent="0.25">
      <c r="D64016" s="87"/>
      <c r="J64016" s="88"/>
      <c r="K64016" s="89"/>
      <c r="M64016" s="88"/>
      <c r="O64016" s="90"/>
      <c r="P64016" s="90"/>
      <c r="Q64016" s="90"/>
    </row>
    <row r="64017" spans="4:17" x14ac:dyDescent="0.25">
      <c r="D64017" s="87"/>
      <c r="J64017" s="88"/>
      <c r="K64017" s="89"/>
      <c r="M64017" s="88"/>
      <c r="O64017" s="90"/>
      <c r="P64017" s="90"/>
      <c r="Q64017" s="90"/>
    </row>
    <row r="64018" spans="4:17" x14ac:dyDescent="0.25">
      <c r="D64018" s="87"/>
      <c r="J64018" s="88"/>
      <c r="K64018" s="89"/>
      <c r="M64018" s="88"/>
      <c r="O64018" s="90"/>
      <c r="P64018" s="90"/>
      <c r="Q64018" s="90"/>
    </row>
    <row r="64019" spans="4:17" x14ac:dyDescent="0.25">
      <c r="D64019" s="87"/>
      <c r="J64019" s="88"/>
      <c r="K64019" s="89"/>
      <c r="M64019" s="88"/>
      <c r="O64019" s="90"/>
      <c r="P64019" s="90"/>
      <c r="Q64019" s="90"/>
    </row>
    <row r="64020" spans="4:17" x14ac:dyDescent="0.25">
      <c r="D64020" s="87"/>
      <c r="J64020" s="88"/>
      <c r="K64020" s="89"/>
      <c r="M64020" s="88"/>
      <c r="O64020" s="90"/>
      <c r="P64020" s="90"/>
      <c r="Q64020" s="90"/>
    </row>
    <row r="64021" spans="4:17" x14ac:dyDescent="0.25">
      <c r="D64021" s="87"/>
      <c r="J64021" s="88"/>
      <c r="K64021" s="89"/>
      <c r="M64021" s="88"/>
      <c r="O64021" s="90"/>
      <c r="P64021" s="90"/>
      <c r="Q64021" s="90"/>
    </row>
    <row r="64022" spans="4:17" x14ac:dyDescent="0.25">
      <c r="D64022" s="87"/>
      <c r="J64022" s="88"/>
      <c r="K64022" s="89"/>
      <c r="M64022" s="88"/>
      <c r="O64022" s="90"/>
      <c r="P64022" s="90"/>
      <c r="Q64022" s="90"/>
    </row>
    <row r="64023" spans="4:17" x14ac:dyDescent="0.25">
      <c r="D64023" s="87"/>
      <c r="J64023" s="88"/>
      <c r="K64023" s="89"/>
      <c r="M64023" s="88"/>
      <c r="O64023" s="90"/>
      <c r="P64023" s="90"/>
      <c r="Q64023" s="90"/>
    </row>
    <row r="64024" spans="4:17" x14ac:dyDescent="0.25">
      <c r="D64024" s="87"/>
      <c r="J64024" s="88"/>
      <c r="K64024" s="89"/>
      <c r="M64024" s="88"/>
      <c r="O64024" s="90"/>
      <c r="P64024" s="90"/>
      <c r="Q64024" s="90"/>
    </row>
    <row r="64025" spans="4:17" x14ac:dyDescent="0.25">
      <c r="D64025" s="87"/>
      <c r="J64025" s="88"/>
      <c r="K64025" s="89"/>
      <c r="M64025" s="88"/>
      <c r="O64025" s="90"/>
      <c r="P64025" s="90"/>
      <c r="Q64025" s="90"/>
    </row>
    <row r="64026" spans="4:17" x14ac:dyDescent="0.25">
      <c r="D64026" s="87"/>
      <c r="J64026" s="88"/>
      <c r="K64026" s="89"/>
      <c r="M64026" s="88"/>
      <c r="O64026" s="90"/>
      <c r="P64026" s="90"/>
      <c r="Q64026" s="90"/>
    </row>
    <row r="64027" spans="4:17" x14ac:dyDescent="0.25">
      <c r="D64027" s="87"/>
      <c r="J64027" s="88"/>
      <c r="K64027" s="89"/>
      <c r="M64027" s="88"/>
      <c r="O64027" s="90"/>
      <c r="P64027" s="90"/>
      <c r="Q64027" s="90"/>
    </row>
    <row r="64028" spans="4:17" x14ac:dyDescent="0.25">
      <c r="D64028" s="87"/>
      <c r="J64028" s="88"/>
      <c r="K64028" s="89"/>
      <c r="M64028" s="88"/>
      <c r="O64028" s="90"/>
      <c r="P64028" s="90"/>
      <c r="Q64028" s="90"/>
    </row>
    <row r="64029" spans="4:17" x14ac:dyDescent="0.25">
      <c r="D64029" s="87"/>
      <c r="J64029" s="88"/>
      <c r="K64029" s="89"/>
      <c r="M64029" s="88"/>
      <c r="O64029" s="90"/>
      <c r="P64029" s="90"/>
      <c r="Q64029" s="90"/>
    </row>
    <row r="64030" spans="4:17" x14ac:dyDescent="0.25">
      <c r="D64030" s="87"/>
      <c r="J64030" s="88"/>
      <c r="K64030" s="89"/>
      <c r="M64030" s="88"/>
      <c r="O64030" s="90"/>
      <c r="P64030" s="90"/>
      <c r="Q64030" s="90"/>
    </row>
    <row r="64031" spans="4:17" x14ac:dyDescent="0.25">
      <c r="D64031" s="87"/>
      <c r="J64031" s="88"/>
      <c r="K64031" s="89"/>
      <c r="M64031" s="88"/>
      <c r="O64031" s="90"/>
      <c r="P64031" s="90"/>
      <c r="Q64031" s="90"/>
    </row>
    <row r="64032" spans="4:17" x14ac:dyDescent="0.25">
      <c r="D64032" s="87"/>
      <c r="J64032" s="88"/>
      <c r="K64032" s="89"/>
      <c r="M64032" s="88"/>
      <c r="O64032" s="90"/>
      <c r="P64032" s="90"/>
      <c r="Q64032" s="90"/>
    </row>
    <row r="64033" spans="4:17" x14ac:dyDescent="0.25">
      <c r="D64033" s="87"/>
      <c r="J64033" s="88"/>
      <c r="K64033" s="89"/>
      <c r="M64033" s="88"/>
      <c r="O64033" s="90"/>
      <c r="P64033" s="90"/>
      <c r="Q64033" s="90"/>
    </row>
    <row r="64034" spans="4:17" x14ac:dyDescent="0.25">
      <c r="D64034" s="87"/>
      <c r="J64034" s="88"/>
      <c r="K64034" s="89"/>
      <c r="M64034" s="88"/>
      <c r="O64034" s="90"/>
      <c r="P64034" s="90"/>
      <c r="Q64034" s="90"/>
    </row>
    <row r="64035" spans="4:17" x14ac:dyDescent="0.25">
      <c r="D64035" s="87"/>
      <c r="J64035" s="88"/>
      <c r="K64035" s="89"/>
      <c r="M64035" s="88"/>
      <c r="O64035" s="90"/>
      <c r="P64035" s="90"/>
      <c r="Q64035" s="90"/>
    </row>
    <row r="64036" spans="4:17" x14ac:dyDescent="0.25">
      <c r="D64036" s="87"/>
      <c r="J64036" s="88"/>
      <c r="K64036" s="89"/>
      <c r="M64036" s="88"/>
      <c r="O64036" s="90"/>
      <c r="P64036" s="90"/>
      <c r="Q64036" s="90"/>
    </row>
    <row r="64037" spans="4:17" x14ac:dyDescent="0.25">
      <c r="D64037" s="87"/>
      <c r="J64037" s="88"/>
      <c r="K64037" s="89"/>
      <c r="M64037" s="88"/>
      <c r="O64037" s="90"/>
      <c r="P64037" s="90"/>
      <c r="Q64037" s="90"/>
    </row>
    <row r="64038" spans="4:17" x14ac:dyDescent="0.25">
      <c r="D64038" s="87"/>
      <c r="J64038" s="88"/>
      <c r="K64038" s="89"/>
      <c r="M64038" s="88"/>
      <c r="O64038" s="90"/>
      <c r="P64038" s="90"/>
      <c r="Q64038" s="90"/>
    </row>
    <row r="64039" spans="4:17" x14ac:dyDescent="0.25">
      <c r="D64039" s="87"/>
      <c r="J64039" s="88"/>
      <c r="K64039" s="89"/>
      <c r="M64039" s="88"/>
      <c r="O64039" s="90"/>
      <c r="P64039" s="90"/>
      <c r="Q64039" s="90"/>
    </row>
    <row r="64040" spans="4:17" x14ac:dyDescent="0.25">
      <c r="D64040" s="87"/>
      <c r="J64040" s="88"/>
      <c r="K64040" s="89"/>
      <c r="M64040" s="88"/>
      <c r="O64040" s="90"/>
      <c r="P64040" s="90"/>
      <c r="Q64040" s="90"/>
    </row>
    <row r="64041" spans="4:17" x14ac:dyDescent="0.25">
      <c r="D64041" s="87"/>
      <c r="J64041" s="88"/>
      <c r="K64041" s="89"/>
      <c r="M64041" s="88"/>
      <c r="O64041" s="90"/>
      <c r="P64041" s="90"/>
      <c r="Q64041" s="90"/>
    </row>
    <row r="64042" spans="4:17" x14ac:dyDescent="0.25">
      <c r="D64042" s="87"/>
      <c r="J64042" s="88"/>
      <c r="K64042" s="89"/>
      <c r="M64042" s="88"/>
      <c r="O64042" s="90"/>
      <c r="P64042" s="90"/>
      <c r="Q64042" s="90"/>
    </row>
    <row r="64043" spans="4:17" x14ac:dyDescent="0.25">
      <c r="D64043" s="87"/>
      <c r="J64043" s="88"/>
      <c r="K64043" s="89"/>
      <c r="M64043" s="88"/>
      <c r="O64043" s="90"/>
      <c r="P64043" s="90"/>
      <c r="Q64043" s="90"/>
    </row>
    <row r="64044" spans="4:17" x14ac:dyDescent="0.25">
      <c r="D64044" s="87"/>
      <c r="J64044" s="88"/>
      <c r="K64044" s="89"/>
      <c r="M64044" s="88"/>
      <c r="O64044" s="90"/>
      <c r="P64044" s="90"/>
      <c r="Q64044" s="90"/>
    </row>
    <row r="64045" spans="4:17" x14ac:dyDescent="0.25">
      <c r="D64045" s="87"/>
      <c r="J64045" s="88"/>
      <c r="K64045" s="89"/>
      <c r="M64045" s="88"/>
      <c r="O64045" s="90"/>
      <c r="P64045" s="90"/>
      <c r="Q64045" s="90"/>
    </row>
    <row r="64046" spans="4:17" x14ac:dyDescent="0.25">
      <c r="D64046" s="87"/>
      <c r="J64046" s="88"/>
      <c r="K64046" s="89"/>
      <c r="M64046" s="88"/>
      <c r="O64046" s="90"/>
      <c r="P64046" s="90"/>
      <c r="Q64046" s="90"/>
    </row>
    <row r="64047" spans="4:17" x14ac:dyDescent="0.25">
      <c r="D64047" s="87"/>
      <c r="J64047" s="88"/>
      <c r="K64047" s="89"/>
      <c r="M64047" s="88"/>
      <c r="O64047" s="90"/>
      <c r="P64047" s="90"/>
      <c r="Q64047" s="90"/>
    </row>
    <row r="64048" spans="4:17" x14ac:dyDescent="0.25">
      <c r="D64048" s="87"/>
      <c r="J64048" s="88"/>
      <c r="K64048" s="89"/>
      <c r="M64048" s="88"/>
      <c r="O64048" s="90"/>
      <c r="P64048" s="90"/>
      <c r="Q64048" s="90"/>
    </row>
    <row r="64049" spans="4:17" x14ac:dyDescent="0.25">
      <c r="D64049" s="87"/>
      <c r="J64049" s="88"/>
      <c r="K64049" s="89"/>
      <c r="M64049" s="88"/>
      <c r="O64049" s="90"/>
      <c r="P64049" s="90"/>
      <c r="Q64049" s="90"/>
    </row>
    <row r="64050" spans="4:17" x14ac:dyDescent="0.25">
      <c r="D64050" s="87"/>
      <c r="J64050" s="88"/>
      <c r="K64050" s="89"/>
      <c r="M64050" s="88"/>
      <c r="O64050" s="90"/>
      <c r="P64050" s="90"/>
      <c r="Q64050" s="90"/>
    </row>
    <row r="64051" spans="4:17" x14ac:dyDescent="0.25">
      <c r="D64051" s="87"/>
      <c r="J64051" s="88"/>
      <c r="K64051" s="89"/>
      <c r="M64051" s="88"/>
      <c r="O64051" s="90"/>
      <c r="P64051" s="90"/>
      <c r="Q64051" s="90"/>
    </row>
    <row r="64052" spans="4:17" x14ac:dyDescent="0.25">
      <c r="D64052" s="87"/>
      <c r="J64052" s="88"/>
      <c r="K64052" s="89"/>
      <c r="M64052" s="88"/>
      <c r="O64052" s="90"/>
      <c r="P64052" s="90"/>
      <c r="Q64052" s="90"/>
    </row>
    <row r="64053" spans="4:17" x14ac:dyDescent="0.25">
      <c r="D64053" s="87"/>
      <c r="J64053" s="88"/>
      <c r="K64053" s="89"/>
      <c r="M64053" s="88"/>
      <c r="O64053" s="90"/>
      <c r="P64053" s="90"/>
      <c r="Q64053" s="90"/>
    </row>
    <row r="64054" spans="4:17" x14ac:dyDescent="0.25">
      <c r="D64054" s="87"/>
      <c r="J64054" s="88"/>
      <c r="K64054" s="89"/>
      <c r="M64054" s="88"/>
      <c r="O64054" s="90"/>
      <c r="P64054" s="90"/>
      <c r="Q64054" s="90"/>
    </row>
    <row r="64055" spans="4:17" x14ac:dyDescent="0.25">
      <c r="D64055" s="87"/>
      <c r="J64055" s="88"/>
      <c r="K64055" s="89"/>
      <c r="M64055" s="88"/>
      <c r="O64055" s="90"/>
      <c r="P64055" s="90"/>
      <c r="Q64055" s="90"/>
    </row>
    <row r="64056" spans="4:17" x14ac:dyDescent="0.25">
      <c r="D64056" s="87"/>
      <c r="J64056" s="88"/>
      <c r="K64056" s="89"/>
      <c r="M64056" s="88"/>
      <c r="O64056" s="90"/>
      <c r="P64056" s="90"/>
      <c r="Q64056" s="90"/>
    </row>
    <row r="64057" spans="4:17" x14ac:dyDescent="0.25">
      <c r="D64057" s="87"/>
      <c r="J64057" s="88"/>
      <c r="K64057" s="89"/>
      <c r="M64057" s="88"/>
      <c r="O64057" s="90"/>
      <c r="P64057" s="90"/>
      <c r="Q64057" s="90"/>
    </row>
    <row r="64058" spans="4:17" x14ac:dyDescent="0.25">
      <c r="D64058" s="87"/>
      <c r="J64058" s="88"/>
      <c r="K64058" s="89"/>
      <c r="M64058" s="88"/>
      <c r="O64058" s="90"/>
      <c r="P64058" s="90"/>
      <c r="Q64058" s="90"/>
    </row>
    <row r="64059" spans="4:17" x14ac:dyDescent="0.25">
      <c r="D64059" s="87"/>
      <c r="J64059" s="88"/>
      <c r="K64059" s="89"/>
      <c r="M64059" s="88"/>
      <c r="O64059" s="90"/>
      <c r="P64059" s="90"/>
      <c r="Q64059" s="90"/>
    </row>
    <row r="64060" spans="4:17" x14ac:dyDescent="0.25">
      <c r="D64060" s="87"/>
      <c r="J64060" s="88"/>
      <c r="K64060" s="89"/>
      <c r="M64060" s="88"/>
      <c r="O64060" s="90"/>
      <c r="P64060" s="90"/>
      <c r="Q64060" s="90"/>
    </row>
    <row r="64061" spans="4:17" x14ac:dyDescent="0.25">
      <c r="D64061" s="87"/>
      <c r="J64061" s="88"/>
      <c r="K64061" s="89"/>
      <c r="M64061" s="88"/>
      <c r="O64061" s="90"/>
      <c r="P64061" s="90"/>
      <c r="Q64061" s="90"/>
    </row>
    <row r="64062" spans="4:17" x14ac:dyDescent="0.25">
      <c r="D64062" s="87"/>
      <c r="J64062" s="88"/>
      <c r="K64062" s="89"/>
      <c r="M64062" s="88"/>
      <c r="O64062" s="90"/>
      <c r="P64062" s="90"/>
      <c r="Q64062" s="90"/>
    </row>
    <row r="64063" spans="4:17" x14ac:dyDescent="0.25">
      <c r="D64063" s="87"/>
      <c r="J64063" s="88"/>
      <c r="K64063" s="89"/>
      <c r="M64063" s="88"/>
      <c r="O64063" s="90"/>
      <c r="P64063" s="90"/>
      <c r="Q64063" s="90"/>
    </row>
    <row r="64064" spans="4:17" x14ac:dyDescent="0.25">
      <c r="D64064" s="87"/>
      <c r="J64064" s="88"/>
      <c r="K64064" s="89"/>
      <c r="M64064" s="88"/>
      <c r="O64064" s="90"/>
      <c r="P64064" s="90"/>
      <c r="Q64064" s="90"/>
    </row>
    <row r="64065" spans="4:17" x14ac:dyDescent="0.25">
      <c r="D64065" s="87"/>
      <c r="J64065" s="88"/>
      <c r="K64065" s="89"/>
      <c r="M64065" s="88"/>
      <c r="O64065" s="90"/>
      <c r="P64065" s="90"/>
      <c r="Q64065" s="90"/>
    </row>
    <row r="64066" spans="4:17" x14ac:dyDescent="0.25">
      <c r="D64066" s="87"/>
      <c r="J64066" s="88"/>
      <c r="K64066" s="89"/>
      <c r="M64066" s="88"/>
      <c r="O64066" s="90"/>
      <c r="P64066" s="90"/>
      <c r="Q64066" s="90"/>
    </row>
    <row r="64067" spans="4:17" x14ac:dyDescent="0.25">
      <c r="D64067" s="87"/>
      <c r="J64067" s="88"/>
      <c r="K64067" s="89"/>
      <c r="M64067" s="88"/>
      <c r="O64067" s="90"/>
      <c r="P64067" s="90"/>
      <c r="Q64067" s="90"/>
    </row>
    <row r="64068" spans="4:17" x14ac:dyDescent="0.25">
      <c r="D64068" s="87"/>
      <c r="J64068" s="88"/>
      <c r="K64068" s="89"/>
      <c r="M64068" s="88"/>
      <c r="O64068" s="90"/>
      <c r="P64068" s="90"/>
      <c r="Q64068" s="90"/>
    </row>
    <row r="64069" spans="4:17" x14ac:dyDescent="0.25">
      <c r="D64069" s="87"/>
      <c r="J64069" s="88"/>
      <c r="K64069" s="89"/>
      <c r="M64069" s="88"/>
      <c r="O64069" s="90"/>
      <c r="P64069" s="90"/>
      <c r="Q64069" s="90"/>
    </row>
    <row r="64070" spans="4:17" x14ac:dyDescent="0.25">
      <c r="D64070" s="87"/>
      <c r="J64070" s="88"/>
      <c r="K64070" s="89"/>
      <c r="M64070" s="88"/>
      <c r="O64070" s="90"/>
      <c r="P64070" s="90"/>
      <c r="Q64070" s="90"/>
    </row>
    <row r="64071" spans="4:17" x14ac:dyDescent="0.25">
      <c r="D64071" s="87"/>
      <c r="J64071" s="88"/>
      <c r="K64071" s="89"/>
      <c r="M64071" s="88"/>
      <c r="O64071" s="90"/>
      <c r="P64071" s="90"/>
      <c r="Q64071" s="90"/>
    </row>
    <row r="64072" spans="4:17" x14ac:dyDescent="0.25">
      <c r="D64072" s="87"/>
      <c r="J64072" s="88"/>
      <c r="K64072" s="89"/>
      <c r="M64072" s="88"/>
      <c r="O64072" s="90"/>
      <c r="P64072" s="90"/>
      <c r="Q64072" s="90"/>
    </row>
    <row r="64073" spans="4:17" x14ac:dyDescent="0.25">
      <c r="D64073" s="87"/>
      <c r="J64073" s="88"/>
      <c r="K64073" s="89"/>
      <c r="M64073" s="88"/>
      <c r="O64073" s="90"/>
      <c r="P64073" s="90"/>
      <c r="Q64073" s="90"/>
    </row>
    <row r="64074" spans="4:17" x14ac:dyDescent="0.25">
      <c r="D64074" s="87"/>
      <c r="J64074" s="88"/>
      <c r="K64074" s="89"/>
      <c r="M64074" s="88"/>
      <c r="O64074" s="90"/>
      <c r="P64074" s="90"/>
      <c r="Q64074" s="90"/>
    </row>
    <row r="64075" spans="4:17" x14ac:dyDescent="0.25">
      <c r="D64075" s="87"/>
      <c r="J64075" s="88"/>
      <c r="K64075" s="89"/>
      <c r="M64075" s="88"/>
      <c r="O64075" s="90"/>
      <c r="P64075" s="90"/>
      <c r="Q64075" s="90"/>
    </row>
    <row r="64076" spans="4:17" x14ac:dyDescent="0.25">
      <c r="D64076" s="87"/>
      <c r="J64076" s="88"/>
      <c r="K64076" s="89"/>
      <c r="M64076" s="88"/>
      <c r="O64076" s="90"/>
      <c r="P64076" s="90"/>
      <c r="Q64076" s="90"/>
    </row>
    <row r="64077" spans="4:17" x14ac:dyDescent="0.25">
      <c r="D64077" s="87"/>
      <c r="J64077" s="88"/>
      <c r="K64077" s="89"/>
      <c r="M64077" s="88"/>
      <c r="O64077" s="90"/>
      <c r="P64077" s="90"/>
      <c r="Q64077" s="90"/>
    </row>
    <row r="64078" spans="4:17" x14ac:dyDescent="0.25">
      <c r="D64078" s="87"/>
      <c r="J64078" s="88"/>
      <c r="K64078" s="89"/>
      <c r="M64078" s="88"/>
      <c r="O64078" s="90"/>
      <c r="P64078" s="90"/>
      <c r="Q64078" s="90"/>
    </row>
    <row r="64079" spans="4:17" x14ac:dyDescent="0.25">
      <c r="D64079" s="87"/>
      <c r="J64079" s="88"/>
      <c r="K64079" s="89"/>
      <c r="M64079" s="88"/>
      <c r="O64079" s="90"/>
      <c r="P64079" s="90"/>
      <c r="Q64079" s="90"/>
    </row>
    <row r="64080" spans="4:17" x14ac:dyDescent="0.25">
      <c r="D64080" s="87"/>
      <c r="J64080" s="88"/>
      <c r="K64080" s="89"/>
      <c r="M64080" s="88"/>
      <c r="O64080" s="90"/>
      <c r="P64080" s="90"/>
      <c r="Q64080" s="90"/>
    </row>
    <row r="64081" spans="4:17" x14ac:dyDescent="0.25">
      <c r="D64081" s="87"/>
      <c r="J64081" s="88"/>
      <c r="K64081" s="89"/>
      <c r="M64081" s="88"/>
      <c r="O64081" s="90"/>
      <c r="P64081" s="90"/>
      <c r="Q64081" s="90"/>
    </row>
    <row r="64082" spans="4:17" x14ac:dyDescent="0.25">
      <c r="D64082" s="87"/>
      <c r="J64082" s="88"/>
      <c r="K64082" s="89"/>
      <c r="M64082" s="88"/>
      <c r="O64082" s="90"/>
      <c r="P64082" s="90"/>
      <c r="Q64082" s="90"/>
    </row>
    <row r="64083" spans="4:17" x14ac:dyDescent="0.25">
      <c r="D64083" s="87"/>
      <c r="J64083" s="88"/>
      <c r="K64083" s="89"/>
      <c r="M64083" s="88"/>
      <c r="O64083" s="90"/>
      <c r="P64083" s="90"/>
      <c r="Q64083" s="90"/>
    </row>
    <row r="64084" spans="4:17" x14ac:dyDescent="0.25">
      <c r="D64084" s="87"/>
      <c r="J64084" s="88"/>
      <c r="K64084" s="89"/>
      <c r="M64084" s="88"/>
      <c r="O64084" s="90"/>
      <c r="P64084" s="90"/>
      <c r="Q64084" s="90"/>
    </row>
    <row r="64085" spans="4:17" x14ac:dyDescent="0.25">
      <c r="D64085" s="87"/>
      <c r="J64085" s="88"/>
      <c r="K64085" s="89"/>
      <c r="M64085" s="88"/>
      <c r="O64085" s="90"/>
      <c r="P64085" s="90"/>
      <c r="Q64085" s="90"/>
    </row>
    <row r="64086" spans="4:17" x14ac:dyDescent="0.25">
      <c r="D64086" s="87"/>
      <c r="J64086" s="88"/>
      <c r="K64086" s="89"/>
      <c r="M64086" s="88"/>
      <c r="O64086" s="90"/>
      <c r="P64086" s="90"/>
      <c r="Q64086" s="90"/>
    </row>
    <row r="64087" spans="4:17" x14ac:dyDescent="0.25">
      <c r="D64087" s="87"/>
      <c r="J64087" s="88"/>
      <c r="K64087" s="89"/>
      <c r="M64087" s="88"/>
      <c r="O64087" s="90"/>
      <c r="P64087" s="90"/>
      <c r="Q64087" s="90"/>
    </row>
    <row r="64088" spans="4:17" x14ac:dyDescent="0.25">
      <c r="D64088" s="87"/>
      <c r="J64088" s="88"/>
      <c r="K64088" s="89"/>
      <c r="M64088" s="88"/>
      <c r="O64088" s="90"/>
      <c r="P64088" s="90"/>
      <c r="Q64088" s="90"/>
    </row>
    <row r="64089" spans="4:17" x14ac:dyDescent="0.25">
      <c r="D64089" s="87"/>
      <c r="J64089" s="88"/>
      <c r="K64089" s="89"/>
      <c r="M64089" s="88"/>
      <c r="O64089" s="90"/>
      <c r="P64089" s="90"/>
      <c r="Q64089" s="90"/>
    </row>
    <row r="64090" spans="4:17" x14ac:dyDescent="0.25">
      <c r="D64090" s="87"/>
      <c r="J64090" s="88"/>
      <c r="K64090" s="89"/>
      <c r="M64090" s="88"/>
      <c r="O64090" s="90"/>
      <c r="P64090" s="90"/>
      <c r="Q64090" s="90"/>
    </row>
    <row r="64091" spans="4:17" x14ac:dyDescent="0.25">
      <c r="D64091" s="87"/>
      <c r="J64091" s="88"/>
      <c r="K64091" s="89"/>
      <c r="M64091" s="88"/>
      <c r="O64091" s="90"/>
      <c r="P64091" s="90"/>
      <c r="Q64091" s="90"/>
    </row>
    <row r="64092" spans="4:17" x14ac:dyDescent="0.25">
      <c r="D64092" s="87"/>
      <c r="J64092" s="88"/>
      <c r="K64092" s="89"/>
      <c r="M64092" s="88"/>
      <c r="O64092" s="90"/>
      <c r="P64092" s="90"/>
      <c r="Q64092" s="90"/>
    </row>
    <row r="64093" spans="4:17" x14ac:dyDescent="0.25">
      <c r="D64093" s="87"/>
      <c r="J64093" s="88"/>
      <c r="K64093" s="89"/>
      <c r="M64093" s="88"/>
      <c r="O64093" s="90"/>
      <c r="P64093" s="90"/>
      <c r="Q64093" s="90"/>
    </row>
    <row r="64094" spans="4:17" x14ac:dyDescent="0.25">
      <c r="D64094" s="87"/>
      <c r="J64094" s="88"/>
      <c r="K64094" s="89"/>
      <c r="M64094" s="88"/>
      <c r="O64094" s="90"/>
      <c r="P64094" s="90"/>
      <c r="Q64094" s="90"/>
    </row>
    <row r="64095" spans="4:17" x14ac:dyDescent="0.25">
      <c r="D64095" s="87"/>
      <c r="J64095" s="88"/>
      <c r="K64095" s="89"/>
      <c r="M64095" s="88"/>
      <c r="O64095" s="90"/>
      <c r="P64095" s="90"/>
      <c r="Q64095" s="90"/>
    </row>
    <row r="64096" spans="4:17" x14ac:dyDescent="0.25">
      <c r="D64096" s="87"/>
      <c r="J64096" s="88"/>
      <c r="K64096" s="89"/>
      <c r="M64096" s="88"/>
      <c r="O64096" s="90"/>
      <c r="P64096" s="90"/>
      <c r="Q64096" s="90"/>
    </row>
    <row r="64097" spans="4:17" x14ac:dyDescent="0.25">
      <c r="D64097" s="87"/>
      <c r="J64097" s="88"/>
      <c r="K64097" s="89"/>
      <c r="M64097" s="88"/>
      <c r="O64097" s="90"/>
      <c r="P64097" s="90"/>
      <c r="Q64097" s="90"/>
    </row>
    <row r="64098" spans="4:17" x14ac:dyDescent="0.25">
      <c r="D64098" s="87"/>
      <c r="J64098" s="88"/>
      <c r="K64098" s="89"/>
      <c r="M64098" s="88"/>
      <c r="O64098" s="90"/>
      <c r="P64098" s="90"/>
      <c r="Q64098" s="90"/>
    </row>
    <row r="64099" spans="4:17" x14ac:dyDescent="0.25">
      <c r="D64099" s="87"/>
      <c r="J64099" s="88"/>
      <c r="K64099" s="89"/>
      <c r="M64099" s="88"/>
      <c r="O64099" s="90"/>
      <c r="P64099" s="90"/>
      <c r="Q64099" s="90"/>
    </row>
    <row r="64100" spans="4:17" x14ac:dyDescent="0.25">
      <c r="D64100" s="87"/>
      <c r="J64100" s="88"/>
      <c r="K64100" s="89"/>
      <c r="M64100" s="88"/>
      <c r="O64100" s="90"/>
      <c r="P64100" s="90"/>
      <c r="Q64100" s="90"/>
    </row>
    <row r="64101" spans="4:17" x14ac:dyDescent="0.25">
      <c r="D64101" s="87"/>
      <c r="J64101" s="88"/>
      <c r="K64101" s="89"/>
      <c r="M64101" s="88"/>
      <c r="O64101" s="90"/>
      <c r="P64101" s="90"/>
      <c r="Q64101" s="90"/>
    </row>
    <row r="64102" spans="4:17" x14ac:dyDescent="0.25">
      <c r="D64102" s="87"/>
      <c r="J64102" s="88"/>
      <c r="K64102" s="89"/>
      <c r="M64102" s="88"/>
      <c r="O64102" s="90"/>
      <c r="P64102" s="90"/>
      <c r="Q64102" s="90"/>
    </row>
    <row r="64103" spans="4:17" x14ac:dyDescent="0.25">
      <c r="D64103" s="87"/>
      <c r="J64103" s="88"/>
      <c r="K64103" s="89"/>
      <c r="M64103" s="88"/>
      <c r="O64103" s="90"/>
      <c r="P64103" s="90"/>
      <c r="Q64103" s="90"/>
    </row>
    <row r="64104" spans="4:17" x14ac:dyDescent="0.25">
      <c r="D64104" s="87"/>
      <c r="J64104" s="88"/>
      <c r="K64104" s="89"/>
      <c r="M64104" s="88"/>
      <c r="O64104" s="90"/>
      <c r="P64104" s="90"/>
      <c r="Q64104" s="90"/>
    </row>
    <row r="64105" spans="4:17" x14ac:dyDescent="0.25">
      <c r="D64105" s="87"/>
      <c r="J64105" s="88"/>
      <c r="K64105" s="89"/>
      <c r="M64105" s="88"/>
      <c r="O64105" s="90"/>
      <c r="P64105" s="90"/>
      <c r="Q64105" s="90"/>
    </row>
    <row r="64106" spans="4:17" x14ac:dyDescent="0.25">
      <c r="D64106" s="87"/>
      <c r="J64106" s="88"/>
      <c r="K64106" s="89"/>
      <c r="M64106" s="88"/>
      <c r="O64106" s="90"/>
      <c r="P64106" s="90"/>
      <c r="Q64106" s="90"/>
    </row>
    <row r="64107" spans="4:17" x14ac:dyDescent="0.25">
      <c r="D64107" s="87"/>
      <c r="J64107" s="88"/>
      <c r="K64107" s="89"/>
      <c r="M64107" s="88"/>
      <c r="O64107" s="90"/>
      <c r="P64107" s="90"/>
      <c r="Q64107" s="90"/>
    </row>
    <row r="64108" spans="4:17" x14ac:dyDescent="0.25">
      <c r="D64108" s="87"/>
      <c r="J64108" s="88"/>
      <c r="K64108" s="89"/>
      <c r="M64108" s="88"/>
      <c r="O64108" s="90"/>
      <c r="P64108" s="90"/>
      <c r="Q64108" s="90"/>
    </row>
    <row r="64109" spans="4:17" x14ac:dyDescent="0.25">
      <c r="D64109" s="87"/>
      <c r="J64109" s="88"/>
      <c r="K64109" s="89"/>
      <c r="M64109" s="88"/>
      <c r="O64109" s="90"/>
      <c r="P64109" s="90"/>
      <c r="Q64109" s="90"/>
    </row>
    <row r="64110" spans="4:17" x14ac:dyDescent="0.25">
      <c r="D64110" s="87"/>
      <c r="J64110" s="88"/>
      <c r="K64110" s="89"/>
      <c r="M64110" s="88"/>
      <c r="O64110" s="90"/>
      <c r="P64110" s="90"/>
      <c r="Q64110" s="90"/>
    </row>
    <row r="64111" spans="4:17" x14ac:dyDescent="0.25">
      <c r="D64111" s="87"/>
      <c r="J64111" s="88"/>
      <c r="K64111" s="89"/>
      <c r="M64111" s="88"/>
      <c r="O64111" s="90"/>
      <c r="P64111" s="90"/>
      <c r="Q64111" s="90"/>
    </row>
    <row r="64112" spans="4:17" x14ac:dyDescent="0.25">
      <c r="D64112" s="87"/>
      <c r="J64112" s="88"/>
      <c r="K64112" s="89"/>
      <c r="M64112" s="88"/>
      <c r="O64112" s="90"/>
      <c r="P64112" s="90"/>
      <c r="Q64112" s="90"/>
    </row>
    <row r="64113" spans="4:17" x14ac:dyDescent="0.25">
      <c r="D64113" s="87"/>
      <c r="J64113" s="88"/>
      <c r="K64113" s="89"/>
      <c r="M64113" s="88"/>
      <c r="O64113" s="90"/>
      <c r="P64113" s="90"/>
      <c r="Q64113" s="90"/>
    </row>
    <row r="64114" spans="4:17" x14ac:dyDescent="0.25">
      <c r="D64114" s="87"/>
      <c r="J64114" s="88"/>
      <c r="K64114" s="89"/>
      <c r="M64114" s="88"/>
      <c r="O64114" s="90"/>
      <c r="P64114" s="90"/>
      <c r="Q64114" s="90"/>
    </row>
    <row r="64115" spans="4:17" x14ac:dyDescent="0.25">
      <c r="D64115" s="87"/>
      <c r="J64115" s="88"/>
      <c r="K64115" s="89"/>
      <c r="M64115" s="88"/>
      <c r="O64115" s="90"/>
      <c r="P64115" s="90"/>
      <c r="Q64115" s="90"/>
    </row>
    <row r="64116" spans="4:17" x14ac:dyDescent="0.25">
      <c r="D64116" s="87"/>
      <c r="J64116" s="88"/>
      <c r="K64116" s="89"/>
      <c r="M64116" s="88"/>
      <c r="O64116" s="90"/>
      <c r="P64116" s="90"/>
      <c r="Q64116" s="90"/>
    </row>
    <row r="64117" spans="4:17" x14ac:dyDescent="0.25">
      <c r="D64117" s="87"/>
      <c r="J64117" s="88"/>
      <c r="K64117" s="89"/>
      <c r="M64117" s="88"/>
      <c r="O64117" s="90"/>
      <c r="P64117" s="90"/>
      <c r="Q64117" s="90"/>
    </row>
    <row r="64118" spans="4:17" x14ac:dyDescent="0.25">
      <c r="D64118" s="87"/>
      <c r="J64118" s="88"/>
      <c r="K64118" s="89"/>
      <c r="M64118" s="88"/>
      <c r="O64118" s="90"/>
      <c r="P64118" s="90"/>
      <c r="Q64118" s="90"/>
    </row>
    <row r="64119" spans="4:17" x14ac:dyDescent="0.25">
      <c r="D64119" s="87"/>
      <c r="J64119" s="88"/>
      <c r="K64119" s="89"/>
      <c r="M64119" s="88"/>
      <c r="O64119" s="90"/>
      <c r="P64119" s="90"/>
      <c r="Q64119" s="90"/>
    </row>
    <row r="64120" spans="4:17" x14ac:dyDescent="0.25">
      <c r="D64120" s="87"/>
      <c r="J64120" s="88"/>
      <c r="K64120" s="89"/>
      <c r="M64120" s="88"/>
      <c r="O64120" s="90"/>
      <c r="P64120" s="90"/>
      <c r="Q64120" s="90"/>
    </row>
    <row r="64121" spans="4:17" x14ac:dyDescent="0.25">
      <c r="D64121" s="87"/>
      <c r="J64121" s="88"/>
      <c r="K64121" s="89"/>
      <c r="M64121" s="88"/>
      <c r="O64121" s="90"/>
      <c r="P64121" s="90"/>
      <c r="Q64121" s="90"/>
    </row>
    <row r="64122" spans="4:17" x14ac:dyDescent="0.25">
      <c r="D64122" s="87"/>
      <c r="J64122" s="88"/>
      <c r="K64122" s="89"/>
      <c r="M64122" s="88"/>
      <c r="O64122" s="90"/>
      <c r="P64122" s="90"/>
      <c r="Q64122" s="90"/>
    </row>
    <row r="64123" spans="4:17" x14ac:dyDescent="0.25">
      <c r="D64123" s="87"/>
      <c r="J64123" s="88"/>
      <c r="K64123" s="89"/>
      <c r="M64123" s="88"/>
      <c r="O64123" s="90"/>
      <c r="P64123" s="90"/>
      <c r="Q64123" s="90"/>
    </row>
    <row r="64124" spans="4:17" x14ac:dyDescent="0.25">
      <c r="D64124" s="87"/>
      <c r="J64124" s="88"/>
      <c r="K64124" s="89"/>
      <c r="M64124" s="88"/>
      <c r="O64124" s="90"/>
      <c r="P64124" s="90"/>
      <c r="Q64124" s="90"/>
    </row>
    <row r="64125" spans="4:17" x14ac:dyDescent="0.25">
      <c r="D64125" s="87"/>
      <c r="J64125" s="88"/>
      <c r="K64125" s="89"/>
      <c r="M64125" s="88"/>
      <c r="O64125" s="90"/>
      <c r="P64125" s="90"/>
      <c r="Q64125" s="90"/>
    </row>
    <row r="64126" spans="4:17" x14ac:dyDescent="0.25">
      <c r="D64126" s="87"/>
      <c r="J64126" s="88"/>
      <c r="K64126" s="89"/>
      <c r="M64126" s="88"/>
      <c r="O64126" s="90"/>
      <c r="P64126" s="90"/>
      <c r="Q64126" s="90"/>
    </row>
    <row r="64127" spans="4:17" x14ac:dyDescent="0.25">
      <c r="D64127" s="87"/>
      <c r="J64127" s="88"/>
      <c r="K64127" s="89"/>
      <c r="M64127" s="88"/>
      <c r="O64127" s="90"/>
      <c r="P64127" s="90"/>
      <c r="Q64127" s="90"/>
    </row>
    <row r="64128" spans="4:17" x14ac:dyDescent="0.25">
      <c r="D64128" s="87"/>
      <c r="J64128" s="88"/>
      <c r="K64128" s="89"/>
      <c r="M64128" s="88"/>
      <c r="O64128" s="90"/>
      <c r="P64128" s="90"/>
      <c r="Q64128" s="90"/>
    </row>
    <row r="64129" spans="4:17" x14ac:dyDescent="0.25">
      <c r="D64129" s="87"/>
      <c r="J64129" s="88"/>
      <c r="K64129" s="89"/>
      <c r="M64129" s="88"/>
      <c r="O64129" s="90"/>
      <c r="P64129" s="90"/>
      <c r="Q64129" s="90"/>
    </row>
    <row r="64130" spans="4:17" x14ac:dyDescent="0.25">
      <c r="D64130" s="87"/>
      <c r="J64130" s="88"/>
      <c r="K64130" s="89"/>
      <c r="M64130" s="88"/>
      <c r="O64130" s="90"/>
      <c r="P64130" s="90"/>
      <c r="Q64130" s="90"/>
    </row>
    <row r="64131" spans="4:17" x14ac:dyDescent="0.25">
      <c r="D64131" s="87"/>
      <c r="J64131" s="88"/>
      <c r="K64131" s="89"/>
      <c r="M64131" s="88"/>
      <c r="O64131" s="90"/>
      <c r="P64131" s="90"/>
      <c r="Q64131" s="90"/>
    </row>
    <row r="64132" spans="4:17" x14ac:dyDescent="0.25">
      <c r="D64132" s="87"/>
      <c r="J64132" s="88"/>
      <c r="K64132" s="89"/>
      <c r="M64132" s="88"/>
      <c r="O64132" s="90"/>
      <c r="P64132" s="90"/>
      <c r="Q64132" s="90"/>
    </row>
    <row r="64133" spans="4:17" x14ac:dyDescent="0.25">
      <c r="D64133" s="87"/>
      <c r="J64133" s="88"/>
      <c r="K64133" s="89"/>
      <c r="M64133" s="88"/>
      <c r="O64133" s="90"/>
      <c r="P64133" s="90"/>
      <c r="Q64133" s="90"/>
    </row>
    <row r="64134" spans="4:17" x14ac:dyDescent="0.25">
      <c r="D64134" s="87"/>
      <c r="J64134" s="88"/>
      <c r="K64134" s="89"/>
      <c r="M64134" s="88"/>
      <c r="O64134" s="90"/>
      <c r="P64134" s="90"/>
      <c r="Q64134" s="90"/>
    </row>
    <row r="64135" spans="4:17" x14ac:dyDescent="0.25">
      <c r="D64135" s="87"/>
      <c r="J64135" s="88"/>
      <c r="K64135" s="89"/>
      <c r="M64135" s="88"/>
      <c r="O64135" s="90"/>
      <c r="P64135" s="90"/>
      <c r="Q64135" s="90"/>
    </row>
    <row r="64136" spans="4:17" x14ac:dyDescent="0.25">
      <c r="D64136" s="87"/>
      <c r="J64136" s="88"/>
      <c r="K64136" s="89"/>
      <c r="M64136" s="88"/>
      <c r="O64136" s="90"/>
      <c r="P64136" s="90"/>
      <c r="Q64136" s="90"/>
    </row>
    <row r="64137" spans="4:17" x14ac:dyDescent="0.25">
      <c r="D64137" s="87"/>
      <c r="J64137" s="88"/>
      <c r="K64137" s="89"/>
      <c r="M64137" s="88"/>
      <c r="O64137" s="90"/>
      <c r="P64137" s="90"/>
      <c r="Q64137" s="90"/>
    </row>
    <row r="64138" spans="4:17" x14ac:dyDescent="0.25">
      <c r="D64138" s="87"/>
      <c r="J64138" s="88"/>
      <c r="K64138" s="89"/>
      <c r="M64138" s="88"/>
      <c r="O64138" s="90"/>
      <c r="P64138" s="90"/>
      <c r="Q64138" s="90"/>
    </row>
    <row r="64139" spans="4:17" x14ac:dyDescent="0.25">
      <c r="D64139" s="87"/>
      <c r="J64139" s="88"/>
      <c r="K64139" s="89"/>
      <c r="M64139" s="88"/>
      <c r="O64139" s="90"/>
      <c r="P64139" s="90"/>
      <c r="Q64139" s="90"/>
    </row>
    <row r="64140" spans="4:17" x14ac:dyDescent="0.25">
      <c r="D64140" s="87"/>
      <c r="J64140" s="88"/>
      <c r="K64140" s="89"/>
      <c r="M64140" s="88"/>
      <c r="O64140" s="90"/>
      <c r="P64140" s="90"/>
      <c r="Q64140" s="90"/>
    </row>
    <row r="64141" spans="4:17" x14ac:dyDescent="0.25">
      <c r="D64141" s="87"/>
      <c r="J64141" s="88"/>
      <c r="K64141" s="89"/>
      <c r="M64141" s="88"/>
      <c r="O64141" s="90"/>
      <c r="P64141" s="90"/>
      <c r="Q64141" s="90"/>
    </row>
    <row r="64142" spans="4:17" x14ac:dyDescent="0.25">
      <c r="D64142" s="87"/>
      <c r="J64142" s="88"/>
      <c r="K64142" s="89"/>
      <c r="M64142" s="88"/>
      <c r="O64142" s="90"/>
      <c r="P64142" s="90"/>
      <c r="Q64142" s="90"/>
    </row>
    <row r="64143" spans="4:17" x14ac:dyDescent="0.25">
      <c r="D64143" s="87"/>
      <c r="J64143" s="88"/>
      <c r="K64143" s="89"/>
      <c r="M64143" s="88"/>
      <c r="O64143" s="90"/>
      <c r="P64143" s="90"/>
      <c r="Q64143" s="90"/>
    </row>
    <row r="64144" spans="4:17" x14ac:dyDescent="0.25">
      <c r="D64144" s="87"/>
      <c r="J64144" s="88"/>
      <c r="K64144" s="89"/>
      <c r="M64144" s="88"/>
      <c r="O64144" s="90"/>
      <c r="P64144" s="90"/>
      <c r="Q64144" s="90"/>
    </row>
    <row r="64145" spans="4:17" x14ac:dyDescent="0.25">
      <c r="D64145" s="87"/>
      <c r="J64145" s="88"/>
      <c r="K64145" s="89"/>
      <c r="M64145" s="88"/>
      <c r="O64145" s="90"/>
      <c r="P64145" s="90"/>
      <c r="Q64145" s="90"/>
    </row>
    <row r="64146" spans="4:17" x14ac:dyDescent="0.25">
      <c r="D64146" s="87"/>
      <c r="J64146" s="88"/>
      <c r="K64146" s="89"/>
      <c r="M64146" s="88"/>
      <c r="O64146" s="90"/>
      <c r="P64146" s="90"/>
      <c r="Q64146" s="90"/>
    </row>
    <row r="64147" spans="4:17" x14ac:dyDescent="0.25">
      <c r="D64147" s="87"/>
      <c r="J64147" s="88"/>
      <c r="K64147" s="89"/>
      <c r="M64147" s="88"/>
      <c r="O64147" s="90"/>
      <c r="P64147" s="90"/>
      <c r="Q64147" s="90"/>
    </row>
    <row r="64148" spans="4:17" x14ac:dyDescent="0.25">
      <c r="D64148" s="87"/>
      <c r="J64148" s="88"/>
      <c r="K64148" s="89"/>
      <c r="M64148" s="88"/>
      <c r="O64148" s="90"/>
      <c r="P64148" s="90"/>
      <c r="Q64148" s="90"/>
    </row>
    <row r="64149" spans="4:17" x14ac:dyDescent="0.25">
      <c r="D64149" s="87"/>
      <c r="J64149" s="88"/>
      <c r="K64149" s="89"/>
      <c r="M64149" s="88"/>
      <c r="O64149" s="90"/>
      <c r="P64149" s="90"/>
      <c r="Q64149" s="90"/>
    </row>
    <row r="64150" spans="4:17" x14ac:dyDescent="0.25">
      <c r="D64150" s="87"/>
      <c r="J64150" s="88"/>
      <c r="K64150" s="89"/>
      <c r="M64150" s="88"/>
      <c r="O64150" s="90"/>
      <c r="P64150" s="90"/>
      <c r="Q64150" s="90"/>
    </row>
    <row r="64151" spans="4:17" x14ac:dyDescent="0.25">
      <c r="D64151" s="87"/>
      <c r="J64151" s="88"/>
      <c r="K64151" s="89"/>
      <c r="M64151" s="88"/>
      <c r="O64151" s="90"/>
      <c r="P64151" s="90"/>
      <c r="Q64151" s="90"/>
    </row>
    <row r="64152" spans="4:17" x14ac:dyDescent="0.25">
      <c r="D64152" s="87"/>
      <c r="J64152" s="88"/>
      <c r="K64152" s="89"/>
      <c r="M64152" s="88"/>
      <c r="O64152" s="90"/>
      <c r="P64152" s="90"/>
      <c r="Q64152" s="90"/>
    </row>
    <row r="64153" spans="4:17" x14ac:dyDescent="0.25">
      <c r="D64153" s="87"/>
      <c r="J64153" s="88"/>
      <c r="K64153" s="89"/>
      <c r="M64153" s="88"/>
      <c r="O64153" s="90"/>
      <c r="P64153" s="90"/>
      <c r="Q64153" s="90"/>
    </row>
    <row r="64154" spans="4:17" x14ac:dyDescent="0.25">
      <c r="D64154" s="87"/>
      <c r="J64154" s="88"/>
      <c r="K64154" s="89"/>
      <c r="M64154" s="88"/>
      <c r="O64154" s="90"/>
      <c r="P64154" s="90"/>
      <c r="Q64154" s="90"/>
    </row>
    <row r="64155" spans="4:17" x14ac:dyDescent="0.25">
      <c r="D64155" s="87"/>
      <c r="J64155" s="88"/>
      <c r="K64155" s="89"/>
      <c r="M64155" s="88"/>
      <c r="O64155" s="90"/>
      <c r="P64155" s="90"/>
      <c r="Q64155" s="90"/>
    </row>
    <row r="64156" spans="4:17" x14ac:dyDescent="0.25">
      <c r="D64156" s="87"/>
      <c r="J64156" s="88"/>
      <c r="K64156" s="89"/>
      <c r="M64156" s="88"/>
      <c r="O64156" s="90"/>
      <c r="P64156" s="90"/>
      <c r="Q64156" s="90"/>
    </row>
    <row r="64157" spans="4:17" x14ac:dyDescent="0.25">
      <c r="D64157" s="87"/>
      <c r="J64157" s="88"/>
      <c r="K64157" s="89"/>
      <c r="M64157" s="88"/>
      <c r="O64157" s="90"/>
      <c r="P64157" s="90"/>
      <c r="Q64157" s="90"/>
    </row>
    <row r="64158" spans="4:17" x14ac:dyDescent="0.25">
      <c r="D64158" s="87"/>
      <c r="J64158" s="88"/>
      <c r="K64158" s="89"/>
      <c r="M64158" s="88"/>
      <c r="O64158" s="90"/>
      <c r="P64158" s="90"/>
      <c r="Q64158" s="90"/>
    </row>
    <row r="64159" spans="4:17" x14ac:dyDescent="0.25">
      <c r="D64159" s="87"/>
      <c r="J64159" s="88"/>
      <c r="K64159" s="89"/>
      <c r="M64159" s="88"/>
      <c r="O64159" s="90"/>
      <c r="P64159" s="90"/>
      <c r="Q64159" s="90"/>
    </row>
    <row r="64160" spans="4:17" x14ac:dyDescent="0.25">
      <c r="D64160" s="87"/>
      <c r="J64160" s="88"/>
      <c r="K64160" s="89"/>
      <c r="M64160" s="88"/>
      <c r="O64160" s="90"/>
      <c r="P64160" s="90"/>
      <c r="Q64160" s="90"/>
    </row>
    <row r="64161" spans="4:17" x14ac:dyDescent="0.25">
      <c r="D64161" s="87"/>
      <c r="J64161" s="88"/>
      <c r="K64161" s="89"/>
      <c r="M64161" s="88"/>
      <c r="O64161" s="90"/>
      <c r="P64161" s="90"/>
      <c r="Q64161" s="90"/>
    </row>
    <row r="64162" spans="4:17" x14ac:dyDescent="0.25">
      <c r="D64162" s="87"/>
      <c r="J64162" s="88"/>
      <c r="K64162" s="89"/>
      <c r="M64162" s="88"/>
      <c r="O64162" s="90"/>
      <c r="P64162" s="90"/>
      <c r="Q64162" s="90"/>
    </row>
    <row r="64163" spans="4:17" x14ac:dyDescent="0.25">
      <c r="D64163" s="87"/>
      <c r="J64163" s="88"/>
      <c r="K64163" s="89"/>
      <c r="M64163" s="88"/>
      <c r="O64163" s="90"/>
      <c r="P64163" s="90"/>
      <c r="Q64163" s="90"/>
    </row>
    <row r="64164" spans="4:17" x14ac:dyDescent="0.25">
      <c r="D64164" s="87"/>
      <c r="J64164" s="88"/>
      <c r="K64164" s="89"/>
      <c r="M64164" s="88"/>
      <c r="O64164" s="90"/>
      <c r="P64164" s="90"/>
      <c r="Q64164" s="90"/>
    </row>
    <row r="64165" spans="4:17" x14ac:dyDescent="0.25">
      <c r="D64165" s="87"/>
      <c r="J64165" s="88"/>
      <c r="K64165" s="89"/>
      <c r="M64165" s="88"/>
      <c r="O64165" s="90"/>
      <c r="P64165" s="90"/>
      <c r="Q64165" s="90"/>
    </row>
    <row r="64166" spans="4:17" x14ac:dyDescent="0.25">
      <c r="D64166" s="87"/>
      <c r="J64166" s="88"/>
      <c r="K64166" s="89"/>
      <c r="M64166" s="88"/>
      <c r="O64166" s="90"/>
      <c r="P64166" s="90"/>
      <c r="Q64166" s="90"/>
    </row>
    <row r="64167" spans="4:17" x14ac:dyDescent="0.25">
      <c r="D64167" s="87"/>
      <c r="J64167" s="88"/>
      <c r="K64167" s="89"/>
      <c r="M64167" s="88"/>
      <c r="O64167" s="90"/>
      <c r="P64167" s="90"/>
      <c r="Q64167" s="90"/>
    </row>
    <row r="64168" spans="4:17" x14ac:dyDescent="0.25">
      <c r="D64168" s="87"/>
      <c r="J64168" s="88"/>
      <c r="K64168" s="89"/>
      <c r="M64168" s="88"/>
      <c r="O64168" s="90"/>
      <c r="P64168" s="90"/>
      <c r="Q64168" s="90"/>
    </row>
    <row r="64169" spans="4:17" x14ac:dyDescent="0.25">
      <c r="D64169" s="87"/>
      <c r="J64169" s="88"/>
      <c r="K64169" s="89"/>
      <c r="M64169" s="88"/>
      <c r="O64169" s="90"/>
      <c r="P64169" s="90"/>
      <c r="Q64169" s="90"/>
    </row>
    <row r="64170" spans="4:17" x14ac:dyDescent="0.25">
      <c r="D64170" s="87"/>
      <c r="J64170" s="88"/>
      <c r="K64170" s="89"/>
      <c r="M64170" s="88"/>
      <c r="O64170" s="90"/>
      <c r="P64170" s="90"/>
      <c r="Q64170" s="90"/>
    </row>
    <row r="64171" spans="4:17" x14ac:dyDescent="0.25">
      <c r="D64171" s="87"/>
      <c r="J64171" s="88"/>
      <c r="K64171" s="89"/>
      <c r="M64171" s="88"/>
      <c r="O64171" s="90"/>
      <c r="P64171" s="90"/>
      <c r="Q64171" s="90"/>
    </row>
    <row r="64172" spans="4:17" x14ac:dyDescent="0.25">
      <c r="D64172" s="87"/>
      <c r="J64172" s="88"/>
      <c r="K64172" s="89"/>
      <c r="M64172" s="88"/>
      <c r="O64172" s="90"/>
      <c r="P64172" s="90"/>
      <c r="Q64172" s="90"/>
    </row>
    <row r="64173" spans="4:17" x14ac:dyDescent="0.25">
      <c r="D64173" s="87"/>
      <c r="J64173" s="88"/>
      <c r="K64173" s="89"/>
      <c r="M64173" s="88"/>
      <c r="O64173" s="90"/>
      <c r="P64173" s="90"/>
      <c r="Q64173" s="90"/>
    </row>
    <row r="64174" spans="4:17" x14ac:dyDescent="0.25">
      <c r="D64174" s="87"/>
      <c r="J64174" s="88"/>
      <c r="K64174" s="89"/>
      <c r="M64174" s="88"/>
      <c r="O64174" s="90"/>
      <c r="P64174" s="90"/>
      <c r="Q64174" s="90"/>
    </row>
    <row r="64175" spans="4:17" x14ac:dyDescent="0.25">
      <c r="D64175" s="87"/>
      <c r="J64175" s="88"/>
      <c r="K64175" s="89"/>
      <c r="M64175" s="88"/>
      <c r="O64175" s="90"/>
      <c r="P64175" s="90"/>
      <c r="Q64175" s="90"/>
    </row>
    <row r="64176" spans="4:17" x14ac:dyDescent="0.25">
      <c r="D64176" s="87"/>
      <c r="J64176" s="88"/>
      <c r="K64176" s="89"/>
      <c r="M64176" s="88"/>
      <c r="O64176" s="90"/>
      <c r="P64176" s="90"/>
      <c r="Q64176" s="90"/>
    </row>
    <row r="64177" spans="4:17" x14ac:dyDescent="0.25">
      <c r="D64177" s="87"/>
      <c r="J64177" s="88"/>
      <c r="K64177" s="89"/>
      <c r="M64177" s="88"/>
      <c r="O64177" s="90"/>
      <c r="P64177" s="90"/>
      <c r="Q64177" s="90"/>
    </row>
    <row r="64178" spans="4:17" x14ac:dyDescent="0.25">
      <c r="D64178" s="87"/>
      <c r="J64178" s="88"/>
      <c r="K64178" s="89"/>
      <c r="M64178" s="88"/>
      <c r="O64178" s="90"/>
      <c r="P64178" s="90"/>
      <c r="Q64178" s="90"/>
    </row>
    <row r="64179" spans="4:17" x14ac:dyDescent="0.25">
      <c r="D64179" s="87"/>
      <c r="J64179" s="88"/>
      <c r="K64179" s="89"/>
      <c r="M64179" s="88"/>
      <c r="O64179" s="90"/>
      <c r="P64179" s="90"/>
      <c r="Q64179" s="90"/>
    </row>
    <row r="64180" spans="4:17" x14ac:dyDescent="0.25">
      <c r="D64180" s="87"/>
      <c r="J64180" s="88"/>
      <c r="K64180" s="89"/>
      <c r="M64180" s="88"/>
      <c r="O64180" s="90"/>
      <c r="P64180" s="90"/>
      <c r="Q64180" s="90"/>
    </row>
    <row r="64181" spans="4:17" x14ac:dyDescent="0.25">
      <c r="D64181" s="87"/>
      <c r="J64181" s="88"/>
      <c r="K64181" s="89"/>
      <c r="M64181" s="88"/>
      <c r="O64181" s="90"/>
      <c r="P64181" s="90"/>
      <c r="Q64181" s="90"/>
    </row>
    <row r="64182" spans="4:17" x14ac:dyDescent="0.25">
      <c r="D64182" s="87"/>
      <c r="J64182" s="88"/>
      <c r="K64182" s="89"/>
      <c r="M64182" s="88"/>
      <c r="O64182" s="90"/>
      <c r="P64182" s="90"/>
      <c r="Q64182" s="90"/>
    </row>
    <row r="64183" spans="4:17" x14ac:dyDescent="0.25">
      <c r="D64183" s="87"/>
      <c r="J64183" s="88"/>
      <c r="K64183" s="89"/>
      <c r="M64183" s="88"/>
      <c r="O64183" s="90"/>
      <c r="P64183" s="90"/>
      <c r="Q64183" s="90"/>
    </row>
    <row r="64184" spans="4:17" x14ac:dyDescent="0.25">
      <c r="D64184" s="87"/>
      <c r="J64184" s="88"/>
      <c r="K64184" s="89"/>
      <c r="M64184" s="88"/>
      <c r="O64184" s="90"/>
      <c r="P64184" s="90"/>
      <c r="Q64184" s="90"/>
    </row>
    <row r="64185" spans="4:17" x14ac:dyDescent="0.25">
      <c r="D64185" s="87"/>
      <c r="J64185" s="88"/>
      <c r="K64185" s="89"/>
      <c r="M64185" s="88"/>
      <c r="O64185" s="90"/>
      <c r="P64185" s="90"/>
      <c r="Q64185" s="90"/>
    </row>
    <row r="64186" spans="4:17" x14ac:dyDescent="0.25">
      <c r="D64186" s="87"/>
      <c r="J64186" s="88"/>
      <c r="K64186" s="89"/>
      <c r="M64186" s="88"/>
      <c r="O64186" s="90"/>
      <c r="P64186" s="90"/>
      <c r="Q64186" s="90"/>
    </row>
    <row r="64187" spans="4:17" x14ac:dyDescent="0.25">
      <c r="D64187" s="87"/>
      <c r="J64187" s="88"/>
      <c r="K64187" s="89"/>
      <c r="M64187" s="88"/>
      <c r="O64187" s="90"/>
      <c r="P64187" s="90"/>
      <c r="Q64187" s="90"/>
    </row>
    <row r="64188" spans="4:17" x14ac:dyDescent="0.25">
      <c r="D64188" s="87"/>
      <c r="J64188" s="88"/>
      <c r="K64188" s="89"/>
      <c r="M64188" s="88"/>
      <c r="O64188" s="90"/>
      <c r="P64188" s="90"/>
      <c r="Q64188" s="90"/>
    </row>
    <row r="64189" spans="4:17" x14ac:dyDescent="0.25">
      <c r="D64189" s="87"/>
      <c r="J64189" s="88"/>
      <c r="K64189" s="89"/>
      <c r="M64189" s="88"/>
      <c r="O64189" s="90"/>
      <c r="P64189" s="90"/>
      <c r="Q64189" s="90"/>
    </row>
    <row r="64190" spans="4:17" x14ac:dyDescent="0.25">
      <c r="D64190" s="87"/>
      <c r="J64190" s="88"/>
      <c r="K64190" s="89"/>
      <c r="M64190" s="88"/>
      <c r="O64190" s="90"/>
      <c r="P64190" s="90"/>
      <c r="Q64190" s="90"/>
    </row>
    <row r="64191" spans="4:17" x14ac:dyDescent="0.25">
      <c r="D64191" s="87"/>
      <c r="J64191" s="88"/>
      <c r="K64191" s="89"/>
      <c r="M64191" s="88"/>
      <c r="O64191" s="90"/>
      <c r="P64191" s="90"/>
      <c r="Q64191" s="90"/>
    </row>
    <row r="64192" spans="4:17" x14ac:dyDescent="0.25">
      <c r="D64192" s="87"/>
      <c r="J64192" s="88"/>
      <c r="K64192" s="89"/>
      <c r="M64192" s="88"/>
      <c r="O64192" s="90"/>
      <c r="P64192" s="90"/>
      <c r="Q64192" s="90"/>
    </row>
    <row r="64193" spans="4:17" x14ac:dyDescent="0.25">
      <c r="D64193" s="87"/>
      <c r="J64193" s="88"/>
      <c r="K64193" s="89"/>
      <c r="M64193" s="88"/>
      <c r="O64193" s="90"/>
      <c r="P64193" s="90"/>
      <c r="Q64193" s="90"/>
    </row>
    <row r="64194" spans="4:17" x14ac:dyDescent="0.25">
      <c r="D64194" s="87"/>
      <c r="J64194" s="88"/>
      <c r="K64194" s="89"/>
      <c r="M64194" s="88"/>
      <c r="O64194" s="90"/>
      <c r="P64194" s="90"/>
      <c r="Q64194" s="90"/>
    </row>
    <row r="64195" spans="4:17" x14ac:dyDescent="0.25">
      <c r="D64195" s="87"/>
      <c r="J64195" s="88"/>
      <c r="K64195" s="89"/>
      <c r="M64195" s="88"/>
      <c r="O64195" s="90"/>
      <c r="P64195" s="90"/>
      <c r="Q64195" s="90"/>
    </row>
    <row r="64196" spans="4:17" x14ac:dyDescent="0.25">
      <c r="D64196" s="87"/>
      <c r="J64196" s="88"/>
      <c r="K64196" s="89"/>
      <c r="M64196" s="88"/>
      <c r="O64196" s="90"/>
      <c r="P64196" s="90"/>
      <c r="Q64196" s="90"/>
    </row>
    <row r="64197" spans="4:17" x14ac:dyDescent="0.25">
      <c r="D64197" s="87"/>
      <c r="J64197" s="88"/>
      <c r="K64197" s="89"/>
      <c r="M64197" s="88"/>
      <c r="O64197" s="90"/>
      <c r="P64197" s="90"/>
      <c r="Q64197" s="90"/>
    </row>
    <row r="64198" spans="4:17" x14ac:dyDescent="0.25">
      <c r="D64198" s="87"/>
      <c r="J64198" s="88"/>
      <c r="K64198" s="89"/>
      <c r="M64198" s="88"/>
      <c r="O64198" s="90"/>
      <c r="P64198" s="90"/>
      <c r="Q64198" s="90"/>
    </row>
    <row r="64199" spans="4:17" x14ac:dyDescent="0.25">
      <c r="D64199" s="87"/>
      <c r="J64199" s="88"/>
      <c r="K64199" s="89"/>
      <c r="M64199" s="88"/>
      <c r="O64199" s="90"/>
      <c r="P64199" s="90"/>
      <c r="Q64199" s="90"/>
    </row>
    <row r="64200" spans="4:17" x14ac:dyDescent="0.25">
      <c r="D64200" s="87"/>
      <c r="J64200" s="88"/>
      <c r="K64200" s="89"/>
      <c r="M64200" s="88"/>
      <c r="O64200" s="90"/>
      <c r="P64200" s="90"/>
      <c r="Q64200" s="90"/>
    </row>
    <row r="64201" spans="4:17" x14ac:dyDescent="0.25">
      <c r="D64201" s="87"/>
      <c r="J64201" s="88"/>
      <c r="K64201" s="89"/>
      <c r="M64201" s="88"/>
      <c r="O64201" s="90"/>
      <c r="P64201" s="90"/>
      <c r="Q64201" s="90"/>
    </row>
    <row r="64202" spans="4:17" x14ac:dyDescent="0.25">
      <c r="D64202" s="87"/>
      <c r="J64202" s="88"/>
      <c r="K64202" s="89"/>
      <c r="M64202" s="88"/>
      <c r="O64202" s="90"/>
      <c r="P64202" s="90"/>
      <c r="Q64202" s="90"/>
    </row>
    <row r="64203" spans="4:17" x14ac:dyDescent="0.25">
      <c r="D64203" s="87"/>
      <c r="J64203" s="88"/>
      <c r="K64203" s="89"/>
      <c r="M64203" s="88"/>
      <c r="O64203" s="90"/>
      <c r="P64203" s="90"/>
      <c r="Q64203" s="90"/>
    </row>
    <row r="64204" spans="4:17" x14ac:dyDescent="0.25">
      <c r="D64204" s="87"/>
      <c r="J64204" s="88"/>
      <c r="K64204" s="89"/>
      <c r="M64204" s="88"/>
      <c r="O64204" s="90"/>
      <c r="P64204" s="90"/>
      <c r="Q64204" s="90"/>
    </row>
    <row r="64205" spans="4:17" x14ac:dyDescent="0.25">
      <c r="D64205" s="87"/>
      <c r="J64205" s="88"/>
      <c r="K64205" s="89"/>
      <c r="M64205" s="88"/>
      <c r="O64205" s="90"/>
      <c r="P64205" s="90"/>
      <c r="Q64205" s="90"/>
    </row>
    <row r="64206" spans="4:17" x14ac:dyDescent="0.25">
      <c r="D64206" s="87"/>
      <c r="J64206" s="88"/>
      <c r="K64206" s="89"/>
      <c r="M64206" s="88"/>
      <c r="O64206" s="90"/>
      <c r="P64206" s="90"/>
      <c r="Q64206" s="90"/>
    </row>
    <row r="64207" spans="4:17" x14ac:dyDescent="0.25">
      <c r="D64207" s="87"/>
      <c r="J64207" s="88"/>
      <c r="K64207" s="89"/>
      <c r="M64207" s="88"/>
      <c r="O64207" s="90"/>
      <c r="P64207" s="90"/>
      <c r="Q64207" s="90"/>
    </row>
    <row r="64208" spans="4:17" x14ac:dyDescent="0.25">
      <c r="D64208" s="87"/>
      <c r="J64208" s="88"/>
      <c r="K64208" s="89"/>
      <c r="M64208" s="88"/>
      <c r="O64208" s="90"/>
      <c r="P64208" s="90"/>
      <c r="Q64208" s="90"/>
    </row>
    <row r="64209" spans="4:17" x14ac:dyDescent="0.25">
      <c r="D64209" s="87"/>
      <c r="J64209" s="88"/>
      <c r="K64209" s="89"/>
      <c r="M64209" s="88"/>
      <c r="O64209" s="90"/>
      <c r="P64209" s="90"/>
      <c r="Q64209" s="90"/>
    </row>
    <row r="64210" spans="4:17" x14ac:dyDescent="0.25">
      <c r="D64210" s="87"/>
      <c r="J64210" s="88"/>
      <c r="K64210" s="89"/>
      <c r="M64210" s="88"/>
      <c r="O64210" s="90"/>
      <c r="P64210" s="90"/>
      <c r="Q64210" s="90"/>
    </row>
    <row r="64211" spans="4:17" x14ac:dyDescent="0.25">
      <c r="D64211" s="87"/>
      <c r="J64211" s="88"/>
      <c r="K64211" s="89"/>
      <c r="M64211" s="88"/>
      <c r="O64211" s="90"/>
      <c r="P64211" s="90"/>
      <c r="Q64211" s="90"/>
    </row>
    <row r="64212" spans="4:17" x14ac:dyDescent="0.25">
      <c r="D64212" s="87"/>
      <c r="J64212" s="88"/>
      <c r="K64212" s="89"/>
      <c r="M64212" s="88"/>
      <c r="O64212" s="90"/>
      <c r="P64212" s="90"/>
      <c r="Q64212" s="90"/>
    </row>
    <row r="64213" spans="4:17" x14ac:dyDescent="0.25">
      <c r="D64213" s="87"/>
      <c r="J64213" s="88"/>
      <c r="K64213" s="89"/>
      <c r="M64213" s="88"/>
      <c r="O64213" s="90"/>
      <c r="P64213" s="90"/>
      <c r="Q64213" s="90"/>
    </row>
    <row r="64214" spans="4:17" x14ac:dyDescent="0.25">
      <c r="D64214" s="87"/>
      <c r="J64214" s="88"/>
      <c r="K64214" s="89"/>
      <c r="M64214" s="88"/>
      <c r="O64214" s="90"/>
      <c r="P64214" s="90"/>
      <c r="Q64214" s="90"/>
    </row>
    <row r="64215" spans="4:17" x14ac:dyDescent="0.25">
      <c r="D64215" s="87"/>
      <c r="J64215" s="88"/>
      <c r="K64215" s="89"/>
      <c r="M64215" s="88"/>
      <c r="O64215" s="90"/>
      <c r="P64215" s="90"/>
      <c r="Q64215" s="90"/>
    </row>
    <row r="64216" spans="4:17" x14ac:dyDescent="0.25">
      <c r="D64216" s="87"/>
      <c r="J64216" s="88"/>
      <c r="K64216" s="89"/>
      <c r="M64216" s="88"/>
      <c r="O64216" s="90"/>
      <c r="P64216" s="90"/>
      <c r="Q64216" s="90"/>
    </row>
    <row r="64217" spans="4:17" x14ac:dyDescent="0.25">
      <c r="D64217" s="87"/>
      <c r="J64217" s="88"/>
      <c r="K64217" s="89"/>
      <c r="M64217" s="88"/>
      <c r="O64217" s="90"/>
      <c r="P64217" s="90"/>
      <c r="Q64217" s="90"/>
    </row>
    <row r="64218" spans="4:17" x14ac:dyDescent="0.25">
      <c r="D64218" s="87"/>
      <c r="J64218" s="88"/>
      <c r="K64218" s="89"/>
      <c r="M64218" s="88"/>
      <c r="O64218" s="90"/>
      <c r="P64218" s="90"/>
      <c r="Q64218" s="90"/>
    </row>
    <row r="64219" spans="4:17" x14ac:dyDescent="0.25">
      <c r="D64219" s="87"/>
      <c r="J64219" s="88"/>
      <c r="K64219" s="89"/>
      <c r="M64219" s="88"/>
      <c r="O64219" s="90"/>
      <c r="P64219" s="90"/>
      <c r="Q64219" s="90"/>
    </row>
    <row r="64220" spans="4:17" x14ac:dyDescent="0.25">
      <c r="D64220" s="87"/>
      <c r="J64220" s="88"/>
      <c r="K64220" s="89"/>
      <c r="M64220" s="88"/>
      <c r="O64220" s="90"/>
      <c r="P64220" s="90"/>
      <c r="Q64220" s="90"/>
    </row>
    <row r="64221" spans="4:17" x14ac:dyDescent="0.25">
      <c r="D64221" s="87"/>
      <c r="J64221" s="88"/>
      <c r="K64221" s="89"/>
      <c r="M64221" s="88"/>
      <c r="O64221" s="90"/>
      <c r="P64221" s="90"/>
      <c r="Q64221" s="90"/>
    </row>
    <row r="64222" spans="4:17" x14ac:dyDescent="0.25">
      <c r="D64222" s="87"/>
      <c r="J64222" s="88"/>
      <c r="K64222" s="89"/>
      <c r="M64222" s="88"/>
      <c r="O64222" s="90"/>
      <c r="P64222" s="90"/>
      <c r="Q64222" s="90"/>
    </row>
    <row r="64223" spans="4:17" x14ac:dyDescent="0.25">
      <c r="D64223" s="87"/>
      <c r="J64223" s="88"/>
      <c r="K64223" s="89"/>
      <c r="M64223" s="88"/>
      <c r="O64223" s="90"/>
      <c r="P64223" s="90"/>
      <c r="Q64223" s="90"/>
    </row>
    <row r="64224" spans="4:17" x14ac:dyDescent="0.25">
      <c r="D64224" s="87"/>
      <c r="J64224" s="88"/>
      <c r="K64224" s="89"/>
      <c r="M64224" s="88"/>
      <c r="O64224" s="90"/>
      <c r="P64224" s="90"/>
      <c r="Q64224" s="90"/>
    </row>
    <row r="64225" spans="4:17" x14ac:dyDescent="0.25">
      <c r="D64225" s="87"/>
      <c r="J64225" s="88"/>
      <c r="K64225" s="89"/>
      <c r="M64225" s="88"/>
      <c r="O64225" s="90"/>
      <c r="P64225" s="90"/>
      <c r="Q64225" s="90"/>
    </row>
    <row r="64226" spans="4:17" x14ac:dyDescent="0.25">
      <c r="D64226" s="87"/>
      <c r="J64226" s="88"/>
      <c r="K64226" s="89"/>
      <c r="M64226" s="88"/>
      <c r="O64226" s="90"/>
      <c r="P64226" s="90"/>
      <c r="Q64226" s="90"/>
    </row>
    <row r="64227" spans="4:17" x14ac:dyDescent="0.25">
      <c r="D64227" s="87"/>
      <c r="J64227" s="88"/>
      <c r="K64227" s="89"/>
      <c r="M64227" s="88"/>
      <c r="O64227" s="90"/>
      <c r="P64227" s="90"/>
      <c r="Q64227" s="90"/>
    </row>
    <row r="64228" spans="4:17" x14ac:dyDescent="0.25">
      <c r="D64228" s="87"/>
      <c r="J64228" s="88"/>
      <c r="K64228" s="89"/>
      <c r="M64228" s="88"/>
      <c r="O64228" s="90"/>
      <c r="P64228" s="90"/>
      <c r="Q64228" s="90"/>
    </row>
    <row r="64229" spans="4:17" x14ac:dyDescent="0.25">
      <c r="D64229" s="87"/>
      <c r="J64229" s="88"/>
      <c r="K64229" s="89"/>
      <c r="M64229" s="88"/>
      <c r="O64229" s="90"/>
      <c r="P64229" s="90"/>
      <c r="Q64229" s="90"/>
    </row>
    <row r="64230" spans="4:17" x14ac:dyDescent="0.25">
      <c r="D64230" s="87"/>
      <c r="J64230" s="88"/>
      <c r="K64230" s="89"/>
      <c r="M64230" s="88"/>
      <c r="O64230" s="90"/>
      <c r="P64230" s="90"/>
      <c r="Q64230" s="90"/>
    </row>
    <row r="64231" spans="4:17" x14ac:dyDescent="0.25">
      <c r="D64231" s="87"/>
      <c r="J64231" s="88"/>
      <c r="K64231" s="89"/>
      <c r="M64231" s="88"/>
      <c r="O64231" s="90"/>
      <c r="P64231" s="90"/>
      <c r="Q64231" s="90"/>
    </row>
    <row r="64232" spans="4:17" x14ac:dyDescent="0.25">
      <c r="D64232" s="87"/>
      <c r="J64232" s="88"/>
      <c r="K64232" s="89"/>
      <c r="M64232" s="88"/>
      <c r="O64232" s="90"/>
      <c r="P64232" s="90"/>
      <c r="Q64232" s="90"/>
    </row>
    <row r="64233" spans="4:17" x14ac:dyDescent="0.25">
      <c r="D64233" s="87"/>
      <c r="J64233" s="88"/>
      <c r="K64233" s="89"/>
      <c r="M64233" s="88"/>
      <c r="O64233" s="90"/>
      <c r="P64233" s="90"/>
      <c r="Q64233" s="90"/>
    </row>
    <row r="64234" spans="4:17" x14ac:dyDescent="0.25">
      <c r="D64234" s="87"/>
      <c r="J64234" s="88"/>
      <c r="K64234" s="89"/>
      <c r="M64234" s="88"/>
      <c r="O64234" s="90"/>
      <c r="P64234" s="90"/>
      <c r="Q64234" s="90"/>
    </row>
    <row r="64235" spans="4:17" x14ac:dyDescent="0.25">
      <c r="D64235" s="87"/>
      <c r="J64235" s="88"/>
      <c r="K64235" s="89"/>
      <c r="M64235" s="88"/>
      <c r="O64235" s="90"/>
      <c r="P64235" s="90"/>
      <c r="Q64235" s="90"/>
    </row>
    <row r="64236" spans="4:17" x14ac:dyDescent="0.25">
      <c r="D64236" s="87"/>
      <c r="J64236" s="88"/>
      <c r="K64236" s="89"/>
      <c r="M64236" s="88"/>
      <c r="O64236" s="90"/>
      <c r="P64236" s="90"/>
      <c r="Q64236" s="90"/>
    </row>
    <row r="64237" spans="4:17" x14ac:dyDescent="0.25">
      <c r="D64237" s="87"/>
      <c r="J64237" s="88"/>
      <c r="K64237" s="89"/>
      <c r="M64237" s="88"/>
      <c r="O64237" s="90"/>
      <c r="P64237" s="90"/>
      <c r="Q64237" s="90"/>
    </row>
    <row r="64238" spans="4:17" x14ac:dyDescent="0.25">
      <c r="D64238" s="87"/>
      <c r="J64238" s="88"/>
      <c r="K64238" s="89"/>
      <c r="M64238" s="88"/>
      <c r="O64238" s="90"/>
      <c r="P64238" s="90"/>
      <c r="Q64238" s="90"/>
    </row>
    <row r="64239" spans="4:17" x14ac:dyDescent="0.25">
      <c r="D64239" s="87"/>
      <c r="J64239" s="88"/>
      <c r="K64239" s="89"/>
      <c r="M64239" s="88"/>
      <c r="O64239" s="90"/>
      <c r="P64239" s="90"/>
      <c r="Q64239" s="90"/>
    </row>
    <row r="64240" spans="4:17" x14ac:dyDescent="0.25">
      <c r="D64240" s="87"/>
      <c r="J64240" s="88"/>
      <c r="K64240" s="89"/>
      <c r="M64240" s="88"/>
      <c r="O64240" s="90"/>
      <c r="P64240" s="90"/>
      <c r="Q64240" s="90"/>
    </row>
    <row r="64241" spans="4:17" x14ac:dyDescent="0.25">
      <c r="D64241" s="87"/>
      <c r="J64241" s="88"/>
      <c r="K64241" s="89"/>
      <c r="M64241" s="88"/>
      <c r="O64241" s="90"/>
      <c r="P64241" s="90"/>
      <c r="Q64241" s="90"/>
    </row>
    <row r="64242" spans="4:17" x14ac:dyDescent="0.25">
      <c r="D64242" s="87"/>
      <c r="J64242" s="88"/>
      <c r="K64242" s="89"/>
      <c r="M64242" s="88"/>
      <c r="O64242" s="90"/>
      <c r="P64242" s="90"/>
      <c r="Q64242" s="90"/>
    </row>
    <row r="64243" spans="4:17" x14ac:dyDescent="0.25">
      <c r="D64243" s="87"/>
      <c r="J64243" s="88"/>
      <c r="K64243" s="89"/>
      <c r="M64243" s="88"/>
      <c r="O64243" s="90"/>
      <c r="P64243" s="90"/>
      <c r="Q64243" s="90"/>
    </row>
    <row r="64244" spans="4:17" x14ac:dyDescent="0.25">
      <c r="D64244" s="87"/>
      <c r="J64244" s="88"/>
      <c r="K64244" s="89"/>
      <c r="M64244" s="88"/>
      <c r="O64244" s="90"/>
      <c r="P64244" s="90"/>
      <c r="Q64244" s="90"/>
    </row>
    <row r="64245" spans="4:17" x14ac:dyDescent="0.25">
      <c r="D64245" s="87"/>
      <c r="J64245" s="88"/>
      <c r="K64245" s="89"/>
      <c r="M64245" s="88"/>
      <c r="O64245" s="90"/>
      <c r="P64245" s="90"/>
      <c r="Q64245" s="90"/>
    </row>
    <row r="64246" spans="4:17" x14ac:dyDescent="0.25">
      <c r="D64246" s="87"/>
      <c r="J64246" s="88"/>
      <c r="K64246" s="89"/>
      <c r="M64246" s="88"/>
      <c r="O64246" s="90"/>
      <c r="P64246" s="90"/>
      <c r="Q64246" s="90"/>
    </row>
    <row r="64247" spans="4:17" x14ac:dyDescent="0.25">
      <c r="D64247" s="87"/>
      <c r="J64247" s="88"/>
      <c r="K64247" s="89"/>
      <c r="M64247" s="88"/>
      <c r="O64247" s="90"/>
      <c r="P64247" s="90"/>
      <c r="Q64247" s="90"/>
    </row>
    <row r="64248" spans="4:17" x14ac:dyDescent="0.25">
      <c r="D64248" s="87"/>
      <c r="J64248" s="88"/>
      <c r="K64248" s="89"/>
      <c r="M64248" s="88"/>
      <c r="O64248" s="90"/>
      <c r="P64248" s="90"/>
      <c r="Q64248" s="90"/>
    </row>
    <row r="64249" spans="4:17" x14ac:dyDescent="0.25">
      <c r="D64249" s="87"/>
      <c r="J64249" s="88"/>
      <c r="K64249" s="89"/>
      <c r="M64249" s="88"/>
      <c r="O64249" s="90"/>
      <c r="P64249" s="90"/>
      <c r="Q64249" s="90"/>
    </row>
    <row r="64250" spans="4:17" x14ac:dyDescent="0.25">
      <c r="D64250" s="87"/>
      <c r="J64250" s="88"/>
      <c r="K64250" s="89"/>
      <c r="M64250" s="88"/>
      <c r="O64250" s="90"/>
      <c r="P64250" s="90"/>
      <c r="Q64250" s="90"/>
    </row>
    <row r="64251" spans="4:17" x14ac:dyDescent="0.25">
      <c r="D64251" s="87"/>
      <c r="J64251" s="88"/>
      <c r="K64251" s="89"/>
      <c r="M64251" s="88"/>
      <c r="O64251" s="90"/>
      <c r="P64251" s="90"/>
      <c r="Q64251" s="90"/>
    </row>
    <row r="64252" spans="4:17" x14ac:dyDescent="0.25">
      <c r="D64252" s="87"/>
      <c r="J64252" s="88"/>
      <c r="K64252" s="89"/>
      <c r="M64252" s="88"/>
      <c r="O64252" s="90"/>
      <c r="P64252" s="90"/>
      <c r="Q64252" s="90"/>
    </row>
    <row r="64253" spans="4:17" x14ac:dyDescent="0.25">
      <c r="D64253" s="87"/>
      <c r="J64253" s="88"/>
      <c r="K64253" s="89"/>
      <c r="M64253" s="88"/>
      <c r="O64253" s="90"/>
      <c r="P64253" s="90"/>
      <c r="Q64253" s="90"/>
    </row>
    <row r="64254" spans="4:17" x14ac:dyDescent="0.25">
      <c r="D64254" s="87"/>
      <c r="J64254" s="88"/>
      <c r="K64254" s="89"/>
      <c r="M64254" s="88"/>
      <c r="O64254" s="90"/>
      <c r="P64254" s="90"/>
      <c r="Q64254" s="90"/>
    </row>
    <row r="64255" spans="4:17" x14ac:dyDescent="0.25">
      <c r="D64255" s="87"/>
      <c r="J64255" s="88"/>
      <c r="K64255" s="89"/>
      <c r="M64255" s="88"/>
      <c r="O64255" s="90"/>
      <c r="P64255" s="90"/>
      <c r="Q64255" s="90"/>
    </row>
    <row r="64256" spans="4:17" x14ac:dyDescent="0.25">
      <c r="D64256" s="87"/>
      <c r="J64256" s="88"/>
      <c r="K64256" s="89"/>
      <c r="M64256" s="88"/>
      <c r="O64256" s="90"/>
      <c r="P64256" s="90"/>
      <c r="Q64256" s="90"/>
    </row>
    <row r="64257" spans="4:17" x14ac:dyDescent="0.25">
      <c r="D64257" s="87"/>
      <c r="J64257" s="88"/>
      <c r="K64257" s="89"/>
      <c r="M64257" s="88"/>
      <c r="O64257" s="90"/>
      <c r="P64257" s="90"/>
      <c r="Q64257" s="90"/>
    </row>
    <row r="64258" spans="4:17" x14ac:dyDescent="0.25">
      <c r="D64258" s="87"/>
      <c r="J64258" s="88"/>
      <c r="K64258" s="89"/>
      <c r="M64258" s="88"/>
      <c r="O64258" s="90"/>
      <c r="P64258" s="90"/>
      <c r="Q64258" s="90"/>
    </row>
    <row r="64259" spans="4:17" x14ac:dyDescent="0.25">
      <c r="D64259" s="87"/>
      <c r="J64259" s="88"/>
      <c r="K64259" s="89"/>
      <c r="M64259" s="88"/>
      <c r="O64259" s="90"/>
      <c r="P64259" s="90"/>
      <c r="Q64259" s="90"/>
    </row>
    <row r="64260" spans="4:17" x14ac:dyDescent="0.25">
      <c r="D64260" s="87"/>
      <c r="J64260" s="88"/>
      <c r="K64260" s="89"/>
      <c r="M64260" s="88"/>
      <c r="O64260" s="90"/>
      <c r="P64260" s="90"/>
      <c r="Q64260" s="90"/>
    </row>
    <row r="64261" spans="4:17" x14ac:dyDescent="0.25">
      <c r="D64261" s="87"/>
      <c r="J64261" s="88"/>
      <c r="K64261" s="89"/>
      <c r="M64261" s="88"/>
      <c r="O64261" s="90"/>
      <c r="P64261" s="90"/>
      <c r="Q64261" s="90"/>
    </row>
    <row r="64262" spans="4:17" x14ac:dyDescent="0.25">
      <c r="D64262" s="87"/>
      <c r="J64262" s="88"/>
      <c r="K64262" s="89"/>
      <c r="M64262" s="88"/>
      <c r="O64262" s="90"/>
      <c r="P64262" s="90"/>
      <c r="Q64262" s="90"/>
    </row>
    <row r="64263" spans="4:17" x14ac:dyDescent="0.25">
      <c r="D64263" s="87"/>
      <c r="J64263" s="88"/>
      <c r="K64263" s="89"/>
      <c r="M64263" s="88"/>
      <c r="O64263" s="90"/>
      <c r="P64263" s="90"/>
      <c r="Q64263" s="90"/>
    </row>
    <row r="64264" spans="4:17" x14ac:dyDescent="0.25">
      <c r="D64264" s="87"/>
      <c r="J64264" s="88"/>
      <c r="K64264" s="89"/>
      <c r="M64264" s="88"/>
      <c r="O64264" s="90"/>
      <c r="P64264" s="90"/>
      <c r="Q64264" s="90"/>
    </row>
    <row r="64265" spans="4:17" x14ac:dyDescent="0.25">
      <c r="D64265" s="87"/>
      <c r="J64265" s="88"/>
      <c r="K64265" s="89"/>
      <c r="M64265" s="88"/>
      <c r="O64265" s="90"/>
      <c r="P64265" s="90"/>
      <c r="Q64265" s="90"/>
    </row>
    <row r="64266" spans="4:17" x14ac:dyDescent="0.25">
      <c r="D64266" s="87"/>
      <c r="J64266" s="88"/>
      <c r="K64266" s="89"/>
      <c r="M64266" s="88"/>
      <c r="O64266" s="90"/>
      <c r="P64266" s="90"/>
      <c r="Q64266" s="90"/>
    </row>
    <row r="64267" spans="4:17" x14ac:dyDescent="0.25">
      <c r="D64267" s="87"/>
      <c r="J64267" s="88"/>
      <c r="K64267" s="89"/>
      <c r="M64267" s="88"/>
      <c r="O64267" s="90"/>
      <c r="P64267" s="90"/>
      <c r="Q64267" s="90"/>
    </row>
    <row r="64268" spans="4:17" x14ac:dyDescent="0.25">
      <c r="D64268" s="87"/>
      <c r="J64268" s="88"/>
      <c r="K64268" s="89"/>
      <c r="M64268" s="88"/>
      <c r="O64268" s="90"/>
      <c r="P64268" s="90"/>
      <c r="Q64268" s="90"/>
    </row>
    <row r="64269" spans="4:17" x14ac:dyDescent="0.25">
      <c r="D64269" s="87"/>
      <c r="J64269" s="88"/>
      <c r="K64269" s="89"/>
      <c r="M64269" s="88"/>
      <c r="O64269" s="90"/>
      <c r="P64269" s="90"/>
      <c r="Q64269" s="90"/>
    </row>
    <row r="64270" spans="4:17" x14ac:dyDescent="0.25">
      <c r="D64270" s="87"/>
      <c r="J64270" s="88"/>
      <c r="K64270" s="89"/>
      <c r="M64270" s="88"/>
      <c r="O64270" s="90"/>
      <c r="P64270" s="90"/>
      <c r="Q64270" s="90"/>
    </row>
    <row r="64271" spans="4:17" x14ac:dyDescent="0.25">
      <c r="D64271" s="87"/>
      <c r="J64271" s="88"/>
      <c r="K64271" s="89"/>
      <c r="M64271" s="88"/>
      <c r="O64271" s="90"/>
      <c r="P64271" s="90"/>
      <c r="Q64271" s="90"/>
    </row>
    <row r="64272" spans="4:17" x14ac:dyDescent="0.25">
      <c r="D64272" s="87"/>
      <c r="J64272" s="88"/>
      <c r="K64272" s="89"/>
      <c r="M64272" s="88"/>
      <c r="O64272" s="90"/>
      <c r="P64272" s="90"/>
      <c r="Q64272" s="90"/>
    </row>
    <row r="64273" spans="4:17" x14ac:dyDescent="0.25">
      <c r="D64273" s="87"/>
      <c r="J64273" s="88"/>
      <c r="K64273" s="89"/>
      <c r="M64273" s="88"/>
      <c r="O64273" s="90"/>
      <c r="P64273" s="90"/>
      <c r="Q64273" s="90"/>
    </row>
    <row r="64274" spans="4:17" x14ac:dyDescent="0.25">
      <c r="D64274" s="87"/>
      <c r="J64274" s="88"/>
      <c r="K64274" s="89"/>
      <c r="M64274" s="88"/>
      <c r="O64274" s="90"/>
      <c r="P64274" s="90"/>
      <c r="Q64274" s="90"/>
    </row>
    <row r="64275" spans="4:17" x14ac:dyDescent="0.25">
      <c r="D64275" s="87"/>
      <c r="J64275" s="88"/>
      <c r="K64275" s="89"/>
      <c r="M64275" s="88"/>
      <c r="O64275" s="90"/>
      <c r="P64275" s="90"/>
      <c r="Q64275" s="90"/>
    </row>
    <row r="64276" spans="4:17" x14ac:dyDescent="0.25">
      <c r="D64276" s="87"/>
      <c r="J64276" s="88"/>
      <c r="K64276" s="89"/>
      <c r="M64276" s="88"/>
      <c r="O64276" s="90"/>
      <c r="P64276" s="90"/>
      <c r="Q64276" s="90"/>
    </row>
    <row r="64277" spans="4:17" x14ac:dyDescent="0.25">
      <c r="D64277" s="87"/>
      <c r="J64277" s="88"/>
      <c r="K64277" s="89"/>
      <c r="M64277" s="88"/>
      <c r="O64277" s="90"/>
      <c r="P64277" s="90"/>
      <c r="Q64277" s="90"/>
    </row>
    <row r="64278" spans="4:17" x14ac:dyDescent="0.25">
      <c r="D64278" s="87"/>
      <c r="J64278" s="88"/>
      <c r="K64278" s="89"/>
      <c r="M64278" s="88"/>
      <c r="O64278" s="90"/>
      <c r="P64278" s="90"/>
      <c r="Q64278" s="90"/>
    </row>
    <row r="64279" spans="4:17" x14ac:dyDescent="0.25">
      <c r="D64279" s="87"/>
      <c r="J64279" s="88"/>
      <c r="K64279" s="89"/>
      <c r="M64279" s="88"/>
      <c r="O64279" s="90"/>
      <c r="P64279" s="90"/>
      <c r="Q64279" s="90"/>
    </row>
    <row r="64280" spans="4:17" x14ac:dyDescent="0.25">
      <c r="D64280" s="87"/>
      <c r="J64280" s="88"/>
      <c r="K64280" s="89"/>
      <c r="M64280" s="88"/>
      <c r="O64280" s="90"/>
      <c r="P64280" s="90"/>
      <c r="Q64280" s="90"/>
    </row>
    <row r="64281" spans="4:17" x14ac:dyDescent="0.25">
      <c r="D64281" s="87"/>
      <c r="J64281" s="88"/>
      <c r="K64281" s="89"/>
      <c r="M64281" s="88"/>
      <c r="O64281" s="90"/>
      <c r="P64281" s="90"/>
      <c r="Q64281" s="90"/>
    </row>
    <row r="64282" spans="4:17" x14ac:dyDescent="0.25">
      <c r="D64282" s="87"/>
      <c r="J64282" s="88"/>
      <c r="K64282" s="89"/>
      <c r="M64282" s="88"/>
      <c r="O64282" s="90"/>
      <c r="P64282" s="90"/>
      <c r="Q64282" s="90"/>
    </row>
    <row r="64283" spans="4:17" x14ac:dyDescent="0.25">
      <c r="D64283" s="87"/>
      <c r="J64283" s="88"/>
      <c r="K64283" s="89"/>
      <c r="M64283" s="88"/>
      <c r="O64283" s="90"/>
      <c r="P64283" s="90"/>
      <c r="Q64283" s="90"/>
    </row>
    <row r="64284" spans="4:17" x14ac:dyDescent="0.25">
      <c r="D64284" s="87"/>
      <c r="J64284" s="88"/>
      <c r="K64284" s="89"/>
      <c r="M64284" s="88"/>
      <c r="O64284" s="90"/>
      <c r="P64284" s="90"/>
      <c r="Q64284" s="90"/>
    </row>
    <row r="64285" spans="4:17" x14ac:dyDescent="0.25">
      <c r="D64285" s="87"/>
      <c r="J64285" s="88"/>
      <c r="K64285" s="89"/>
      <c r="M64285" s="88"/>
      <c r="O64285" s="90"/>
      <c r="P64285" s="90"/>
      <c r="Q64285" s="90"/>
    </row>
    <row r="64286" spans="4:17" x14ac:dyDescent="0.25">
      <c r="D64286" s="87"/>
      <c r="J64286" s="88"/>
      <c r="K64286" s="89"/>
      <c r="M64286" s="88"/>
      <c r="O64286" s="90"/>
      <c r="P64286" s="90"/>
      <c r="Q64286" s="90"/>
    </row>
    <row r="64287" spans="4:17" x14ac:dyDescent="0.25">
      <c r="D64287" s="87"/>
      <c r="J64287" s="88"/>
      <c r="K64287" s="89"/>
      <c r="M64287" s="88"/>
      <c r="O64287" s="90"/>
      <c r="P64287" s="90"/>
      <c r="Q64287" s="90"/>
    </row>
    <row r="64288" spans="4:17" x14ac:dyDescent="0.25">
      <c r="D64288" s="87"/>
      <c r="J64288" s="88"/>
      <c r="K64288" s="89"/>
      <c r="M64288" s="88"/>
      <c r="O64288" s="90"/>
      <c r="P64288" s="90"/>
      <c r="Q64288" s="90"/>
    </row>
    <row r="64289" spans="4:17" x14ac:dyDescent="0.25">
      <c r="D64289" s="87"/>
      <c r="J64289" s="88"/>
      <c r="K64289" s="89"/>
      <c r="M64289" s="88"/>
      <c r="O64289" s="90"/>
      <c r="P64289" s="90"/>
      <c r="Q64289" s="90"/>
    </row>
    <row r="64290" spans="4:17" x14ac:dyDescent="0.25">
      <c r="D64290" s="87"/>
      <c r="J64290" s="88"/>
      <c r="K64290" s="89"/>
      <c r="M64290" s="88"/>
      <c r="O64290" s="90"/>
      <c r="P64290" s="90"/>
      <c r="Q64290" s="90"/>
    </row>
    <row r="64291" spans="4:17" x14ac:dyDescent="0.25">
      <c r="D64291" s="87"/>
      <c r="J64291" s="88"/>
      <c r="K64291" s="89"/>
      <c r="M64291" s="88"/>
      <c r="O64291" s="90"/>
      <c r="P64291" s="90"/>
      <c r="Q64291" s="90"/>
    </row>
    <row r="64292" spans="4:17" x14ac:dyDescent="0.25">
      <c r="D64292" s="87"/>
      <c r="J64292" s="88"/>
      <c r="K64292" s="89"/>
      <c r="M64292" s="88"/>
      <c r="O64292" s="90"/>
      <c r="P64292" s="90"/>
      <c r="Q64292" s="90"/>
    </row>
    <row r="64293" spans="4:17" x14ac:dyDescent="0.25">
      <c r="D64293" s="87"/>
      <c r="J64293" s="88"/>
      <c r="K64293" s="89"/>
      <c r="M64293" s="88"/>
      <c r="O64293" s="90"/>
      <c r="P64293" s="90"/>
      <c r="Q64293" s="90"/>
    </row>
    <row r="64294" spans="4:17" x14ac:dyDescent="0.25">
      <c r="D64294" s="87"/>
      <c r="J64294" s="88"/>
      <c r="K64294" s="89"/>
      <c r="M64294" s="88"/>
      <c r="O64294" s="90"/>
      <c r="P64294" s="90"/>
      <c r="Q64294" s="90"/>
    </row>
    <row r="64295" spans="4:17" x14ac:dyDescent="0.25">
      <c r="D64295" s="87"/>
      <c r="J64295" s="88"/>
      <c r="K64295" s="89"/>
      <c r="M64295" s="88"/>
      <c r="O64295" s="90"/>
      <c r="P64295" s="90"/>
      <c r="Q64295" s="90"/>
    </row>
    <row r="64296" spans="4:17" x14ac:dyDescent="0.25">
      <c r="D64296" s="87"/>
      <c r="J64296" s="88"/>
      <c r="K64296" s="89"/>
      <c r="M64296" s="88"/>
      <c r="O64296" s="90"/>
      <c r="P64296" s="90"/>
      <c r="Q64296" s="90"/>
    </row>
    <row r="64297" spans="4:17" x14ac:dyDescent="0.25">
      <c r="D64297" s="87"/>
      <c r="J64297" s="88"/>
      <c r="K64297" s="89"/>
      <c r="M64297" s="88"/>
      <c r="O64297" s="90"/>
      <c r="P64297" s="90"/>
      <c r="Q64297" s="90"/>
    </row>
    <row r="64298" spans="4:17" x14ac:dyDescent="0.25">
      <c r="D64298" s="87"/>
      <c r="J64298" s="88"/>
      <c r="K64298" s="89"/>
      <c r="M64298" s="88"/>
      <c r="O64298" s="90"/>
      <c r="P64298" s="90"/>
      <c r="Q64298" s="90"/>
    </row>
    <row r="64299" spans="4:17" x14ac:dyDescent="0.25">
      <c r="D64299" s="87"/>
      <c r="J64299" s="88"/>
      <c r="K64299" s="89"/>
      <c r="M64299" s="88"/>
      <c r="O64299" s="90"/>
      <c r="P64299" s="90"/>
      <c r="Q64299" s="90"/>
    </row>
    <row r="64300" spans="4:17" x14ac:dyDescent="0.25">
      <c r="D64300" s="87"/>
      <c r="J64300" s="88"/>
      <c r="K64300" s="89"/>
      <c r="M64300" s="88"/>
      <c r="O64300" s="90"/>
      <c r="P64300" s="90"/>
      <c r="Q64300" s="90"/>
    </row>
    <row r="64301" spans="4:17" x14ac:dyDescent="0.25">
      <c r="D64301" s="87"/>
      <c r="J64301" s="88"/>
      <c r="K64301" s="89"/>
      <c r="M64301" s="88"/>
      <c r="O64301" s="90"/>
      <c r="P64301" s="90"/>
      <c r="Q64301" s="90"/>
    </row>
    <row r="64302" spans="4:17" x14ac:dyDescent="0.25">
      <c r="D64302" s="87"/>
      <c r="J64302" s="88"/>
      <c r="K64302" s="89"/>
      <c r="M64302" s="88"/>
      <c r="O64302" s="90"/>
      <c r="P64302" s="90"/>
      <c r="Q64302" s="90"/>
    </row>
    <row r="64303" spans="4:17" x14ac:dyDescent="0.25">
      <c r="D64303" s="87"/>
      <c r="J64303" s="88"/>
      <c r="K64303" s="89"/>
      <c r="M64303" s="88"/>
      <c r="O64303" s="90"/>
      <c r="P64303" s="90"/>
      <c r="Q64303" s="90"/>
    </row>
    <row r="64304" spans="4:17" x14ac:dyDescent="0.25">
      <c r="D64304" s="87"/>
      <c r="J64304" s="88"/>
      <c r="K64304" s="89"/>
      <c r="M64304" s="88"/>
      <c r="O64304" s="90"/>
      <c r="P64304" s="90"/>
      <c r="Q64304" s="90"/>
    </row>
    <row r="64305" spans="4:17" x14ac:dyDescent="0.25">
      <c r="D64305" s="87"/>
      <c r="J64305" s="88"/>
      <c r="K64305" s="89"/>
      <c r="M64305" s="88"/>
      <c r="O64305" s="90"/>
      <c r="P64305" s="90"/>
      <c r="Q64305" s="90"/>
    </row>
    <row r="64306" spans="4:17" x14ac:dyDescent="0.25">
      <c r="D64306" s="87"/>
      <c r="J64306" s="88"/>
      <c r="K64306" s="89"/>
      <c r="M64306" s="88"/>
      <c r="O64306" s="90"/>
      <c r="P64306" s="90"/>
      <c r="Q64306" s="90"/>
    </row>
    <row r="64307" spans="4:17" x14ac:dyDescent="0.25">
      <c r="D64307" s="87"/>
      <c r="J64307" s="88"/>
      <c r="K64307" s="89"/>
      <c r="M64307" s="88"/>
      <c r="O64307" s="90"/>
      <c r="P64307" s="90"/>
      <c r="Q64307" s="90"/>
    </row>
    <row r="64308" spans="4:17" x14ac:dyDescent="0.25">
      <c r="D64308" s="87"/>
      <c r="J64308" s="88"/>
      <c r="K64308" s="89"/>
      <c r="M64308" s="88"/>
      <c r="O64308" s="90"/>
      <c r="P64308" s="90"/>
      <c r="Q64308" s="90"/>
    </row>
    <row r="64309" spans="4:17" x14ac:dyDescent="0.25">
      <c r="D64309" s="87"/>
      <c r="J64309" s="88"/>
      <c r="K64309" s="89"/>
      <c r="M64309" s="88"/>
      <c r="O64309" s="90"/>
      <c r="P64309" s="90"/>
      <c r="Q64309" s="90"/>
    </row>
    <row r="64310" spans="4:17" x14ac:dyDescent="0.25">
      <c r="D64310" s="87"/>
      <c r="J64310" s="88"/>
      <c r="K64310" s="89"/>
      <c r="M64310" s="88"/>
      <c r="O64310" s="90"/>
      <c r="P64310" s="90"/>
      <c r="Q64310" s="90"/>
    </row>
    <row r="64311" spans="4:17" x14ac:dyDescent="0.25">
      <c r="D64311" s="87"/>
      <c r="J64311" s="88"/>
      <c r="K64311" s="89"/>
      <c r="M64311" s="88"/>
      <c r="O64311" s="90"/>
      <c r="P64311" s="90"/>
      <c r="Q64311" s="90"/>
    </row>
    <row r="64312" spans="4:17" x14ac:dyDescent="0.25">
      <c r="D64312" s="87"/>
      <c r="J64312" s="88"/>
      <c r="K64312" s="89"/>
      <c r="M64312" s="88"/>
      <c r="O64312" s="90"/>
      <c r="P64312" s="90"/>
      <c r="Q64312" s="90"/>
    </row>
    <row r="64313" spans="4:17" x14ac:dyDescent="0.25">
      <c r="D64313" s="87"/>
      <c r="J64313" s="88"/>
      <c r="K64313" s="89"/>
      <c r="M64313" s="88"/>
      <c r="O64313" s="90"/>
      <c r="P64313" s="90"/>
      <c r="Q64313" s="90"/>
    </row>
    <row r="64314" spans="4:17" x14ac:dyDescent="0.25">
      <c r="D64314" s="87"/>
      <c r="J64314" s="88"/>
      <c r="K64314" s="89"/>
      <c r="M64314" s="88"/>
      <c r="O64314" s="90"/>
      <c r="P64314" s="90"/>
      <c r="Q64314" s="90"/>
    </row>
    <row r="64315" spans="4:17" x14ac:dyDescent="0.25">
      <c r="D64315" s="87"/>
      <c r="J64315" s="88"/>
      <c r="K64315" s="89"/>
      <c r="M64315" s="88"/>
      <c r="O64315" s="90"/>
      <c r="P64315" s="90"/>
      <c r="Q64315" s="90"/>
    </row>
    <row r="64316" spans="4:17" x14ac:dyDescent="0.25">
      <c r="D64316" s="87"/>
      <c r="J64316" s="88"/>
      <c r="K64316" s="89"/>
      <c r="M64316" s="88"/>
      <c r="O64316" s="90"/>
      <c r="P64316" s="90"/>
      <c r="Q64316" s="90"/>
    </row>
    <row r="64317" spans="4:17" x14ac:dyDescent="0.25">
      <c r="D64317" s="87"/>
      <c r="J64317" s="88"/>
      <c r="K64317" s="89"/>
      <c r="M64317" s="88"/>
      <c r="O64317" s="90"/>
      <c r="P64317" s="90"/>
      <c r="Q64317" s="90"/>
    </row>
    <row r="64318" spans="4:17" x14ac:dyDescent="0.25">
      <c r="D64318" s="87"/>
      <c r="J64318" s="88"/>
      <c r="K64318" s="89"/>
      <c r="M64318" s="88"/>
      <c r="O64318" s="90"/>
      <c r="P64318" s="90"/>
      <c r="Q64318" s="90"/>
    </row>
    <row r="64319" spans="4:17" x14ac:dyDescent="0.25">
      <c r="D64319" s="87"/>
      <c r="J64319" s="88"/>
      <c r="K64319" s="89"/>
      <c r="M64319" s="88"/>
      <c r="O64319" s="90"/>
      <c r="P64319" s="90"/>
      <c r="Q64319" s="90"/>
    </row>
    <row r="64320" spans="4:17" x14ac:dyDescent="0.25">
      <c r="D64320" s="87"/>
      <c r="J64320" s="88"/>
      <c r="K64320" s="89"/>
      <c r="M64320" s="88"/>
      <c r="O64320" s="90"/>
      <c r="P64320" s="90"/>
      <c r="Q64320" s="90"/>
    </row>
    <row r="64321" spans="4:17" x14ac:dyDescent="0.25">
      <c r="D64321" s="87"/>
      <c r="J64321" s="88"/>
      <c r="K64321" s="89"/>
      <c r="M64321" s="88"/>
      <c r="O64321" s="90"/>
      <c r="P64321" s="90"/>
      <c r="Q64321" s="90"/>
    </row>
    <row r="64322" spans="4:17" x14ac:dyDescent="0.25">
      <c r="D64322" s="87"/>
      <c r="J64322" s="88"/>
      <c r="K64322" s="89"/>
      <c r="M64322" s="88"/>
      <c r="O64322" s="90"/>
      <c r="P64322" s="90"/>
      <c r="Q64322" s="90"/>
    </row>
    <row r="64323" spans="4:17" x14ac:dyDescent="0.25">
      <c r="D64323" s="87"/>
      <c r="J64323" s="88"/>
      <c r="K64323" s="89"/>
      <c r="M64323" s="88"/>
      <c r="O64323" s="90"/>
      <c r="P64323" s="90"/>
      <c r="Q64323" s="90"/>
    </row>
    <row r="64324" spans="4:17" x14ac:dyDescent="0.25">
      <c r="D64324" s="87"/>
      <c r="J64324" s="88"/>
      <c r="K64324" s="89"/>
      <c r="M64324" s="88"/>
      <c r="O64324" s="90"/>
      <c r="P64324" s="90"/>
      <c r="Q64324" s="90"/>
    </row>
    <row r="64325" spans="4:17" x14ac:dyDescent="0.25">
      <c r="D64325" s="87"/>
      <c r="J64325" s="88"/>
      <c r="K64325" s="89"/>
      <c r="M64325" s="88"/>
      <c r="O64325" s="90"/>
      <c r="P64325" s="90"/>
      <c r="Q64325" s="90"/>
    </row>
    <row r="64326" spans="4:17" x14ac:dyDescent="0.25">
      <c r="D64326" s="87"/>
      <c r="J64326" s="88"/>
      <c r="K64326" s="89"/>
      <c r="M64326" s="88"/>
      <c r="O64326" s="90"/>
      <c r="P64326" s="90"/>
      <c r="Q64326" s="90"/>
    </row>
    <row r="64327" spans="4:17" x14ac:dyDescent="0.25">
      <c r="D64327" s="87"/>
      <c r="J64327" s="88"/>
      <c r="K64327" s="89"/>
      <c r="M64327" s="88"/>
      <c r="O64327" s="90"/>
      <c r="P64327" s="90"/>
      <c r="Q64327" s="90"/>
    </row>
    <row r="64328" spans="4:17" x14ac:dyDescent="0.25">
      <c r="D64328" s="87"/>
      <c r="J64328" s="88"/>
      <c r="K64328" s="89"/>
      <c r="M64328" s="88"/>
      <c r="O64328" s="90"/>
      <c r="P64328" s="90"/>
      <c r="Q64328" s="90"/>
    </row>
    <row r="64329" spans="4:17" x14ac:dyDescent="0.25">
      <c r="D64329" s="87"/>
      <c r="J64329" s="88"/>
      <c r="K64329" s="89"/>
      <c r="M64329" s="88"/>
      <c r="O64329" s="90"/>
      <c r="P64329" s="90"/>
      <c r="Q64329" s="90"/>
    </row>
    <row r="64330" spans="4:17" x14ac:dyDescent="0.25">
      <c r="D64330" s="87"/>
      <c r="J64330" s="88"/>
      <c r="K64330" s="89"/>
      <c r="M64330" s="88"/>
      <c r="O64330" s="90"/>
      <c r="P64330" s="90"/>
      <c r="Q64330" s="90"/>
    </row>
    <row r="64331" spans="4:17" x14ac:dyDescent="0.25">
      <c r="D64331" s="87"/>
      <c r="J64331" s="88"/>
      <c r="K64331" s="89"/>
      <c r="M64331" s="88"/>
      <c r="O64331" s="90"/>
      <c r="P64331" s="90"/>
      <c r="Q64331" s="90"/>
    </row>
    <row r="64332" spans="4:17" x14ac:dyDescent="0.25">
      <c r="D64332" s="87"/>
      <c r="J64332" s="88"/>
      <c r="K64332" s="89"/>
      <c r="M64332" s="88"/>
      <c r="O64332" s="90"/>
      <c r="P64332" s="90"/>
      <c r="Q64332" s="90"/>
    </row>
    <row r="64333" spans="4:17" x14ac:dyDescent="0.25">
      <c r="D64333" s="87"/>
      <c r="J64333" s="88"/>
      <c r="K64333" s="89"/>
      <c r="M64333" s="88"/>
      <c r="O64333" s="90"/>
      <c r="P64333" s="90"/>
      <c r="Q64333" s="90"/>
    </row>
    <row r="64334" spans="4:17" x14ac:dyDescent="0.25">
      <c r="D64334" s="87"/>
      <c r="J64334" s="88"/>
      <c r="K64334" s="89"/>
      <c r="M64334" s="88"/>
      <c r="O64334" s="90"/>
      <c r="P64334" s="90"/>
      <c r="Q64334" s="90"/>
    </row>
    <row r="64335" spans="4:17" x14ac:dyDescent="0.25">
      <c r="D64335" s="87"/>
      <c r="J64335" s="88"/>
      <c r="K64335" s="89"/>
      <c r="M64335" s="88"/>
      <c r="O64335" s="90"/>
      <c r="P64335" s="90"/>
      <c r="Q64335" s="90"/>
    </row>
    <row r="64336" spans="4:17" x14ac:dyDescent="0.25">
      <c r="D64336" s="87"/>
      <c r="J64336" s="88"/>
      <c r="K64336" s="89"/>
      <c r="M64336" s="88"/>
      <c r="O64336" s="90"/>
      <c r="P64336" s="90"/>
      <c r="Q64336" s="90"/>
    </row>
    <row r="64337" spans="4:17" x14ac:dyDescent="0.25">
      <c r="D64337" s="87"/>
      <c r="J64337" s="88"/>
      <c r="K64337" s="89"/>
      <c r="M64337" s="88"/>
      <c r="O64337" s="90"/>
      <c r="P64337" s="90"/>
      <c r="Q64337" s="90"/>
    </row>
    <row r="64338" spans="4:17" x14ac:dyDescent="0.25">
      <c r="D64338" s="87"/>
      <c r="J64338" s="88"/>
      <c r="K64338" s="89"/>
      <c r="M64338" s="88"/>
      <c r="O64338" s="90"/>
      <c r="P64338" s="90"/>
      <c r="Q64338" s="90"/>
    </row>
    <row r="64339" spans="4:17" x14ac:dyDescent="0.25">
      <c r="D64339" s="87"/>
      <c r="J64339" s="88"/>
      <c r="K64339" s="89"/>
      <c r="M64339" s="88"/>
      <c r="O64339" s="90"/>
      <c r="P64339" s="90"/>
      <c r="Q64339" s="90"/>
    </row>
    <row r="64340" spans="4:17" x14ac:dyDescent="0.25">
      <c r="D64340" s="87"/>
      <c r="J64340" s="88"/>
      <c r="K64340" s="89"/>
      <c r="M64340" s="88"/>
      <c r="O64340" s="90"/>
      <c r="P64340" s="90"/>
      <c r="Q64340" s="90"/>
    </row>
    <row r="64341" spans="4:17" x14ac:dyDescent="0.25">
      <c r="D64341" s="87"/>
      <c r="J64341" s="88"/>
      <c r="K64341" s="89"/>
      <c r="M64341" s="88"/>
      <c r="O64341" s="90"/>
      <c r="P64341" s="90"/>
      <c r="Q64341" s="90"/>
    </row>
    <row r="64342" spans="4:17" x14ac:dyDescent="0.25">
      <c r="D64342" s="87"/>
      <c r="J64342" s="88"/>
      <c r="K64342" s="89"/>
      <c r="M64342" s="88"/>
      <c r="O64342" s="90"/>
      <c r="P64342" s="90"/>
      <c r="Q64342" s="90"/>
    </row>
    <row r="64343" spans="4:17" x14ac:dyDescent="0.25">
      <c r="D64343" s="87"/>
      <c r="J64343" s="88"/>
      <c r="K64343" s="89"/>
      <c r="M64343" s="88"/>
      <c r="O64343" s="90"/>
      <c r="P64343" s="90"/>
      <c r="Q64343" s="90"/>
    </row>
    <row r="64344" spans="4:17" x14ac:dyDescent="0.25">
      <c r="D64344" s="87"/>
      <c r="J64344" s="88"/>
      <c r="K64344" s="89"/>
      <c r="M64344" s="88"/>
      <c r="O64344" s="90"/>
      <c r="P64344" s="90"/>
      <c r="Q64344" s="90"/>
    </row>
    <row r="64345" spans="4:17" x14ac:dyDescent="0.25">
      <c r="D64345" s="87"/>
      <c r="J64345" s="88"/>
      <c r="K64345" s="89"/>
      <c r="M64345" s="88"/>
      <c r="O64345" s="90"/>
      <c r="P64345" s="90"/>
      <c r="Q64345" s="90"/>
    </row>
    <row r="64346" spans="4:17" x14ac:dyDescent="0.25">
      <c r="D64346" s="87"/>
      <c r="J64346" s="88"/>
      <c r="K64346" s="89"/>
      <c r="M64346" s="88"/>
      <c r="O64346" s="90"/>
      <c r="P64346" s="90"/>
      <c r="Q64346" s="90"/>
    </row>
    <row r="64347" spans="4:17" x14ac:dyDescent="0.25">
      <c r="D64347" s="87"/>
      <c r="J64347" s="88"/>
      <c r="K64347" s="89"/>
      <c r="M64347" s="88"/>
      <c r="O64347" s="90"/>
      <c r="P64347" s="90"/>
      <c r="Q64347" s="90"/>
    </row>
    <row r="64348" spans="4:17" x14ac:dyDescent="0.25">
      <c r="D64348" s="87"/>
      <c r="J64348" s="88"/>
      <c r="K64348" s="89"/>
      <c r="M64348" s="88"/>
      <c r="O64348" s="90"/>
      <c r="P64348" s="90"/>
      <c r="Q64348" s="90"/>
    </row>
    <row r="64349" spans="4:17" x14ac:dyDescent="0.25">
      <c r="D64349" s="87"/>
      <c r="J64349" s="88"/>
      <c r="K64349" s="89"/>
      <c r="M64349" s="88"/>
      <c r="O64349" s="90"/>
      <c r="P64349" s="90"/>
      <c r="Q64349" s="90"/>
    </row>
    <row r="64350" spans="4:17" x14ac:dyDescent="0.25">
      <c r="D64350" s="87"/>
      <c r="J64350" s="88"/>
      <c r="K64350" s="89"/>
      <c r="M64350" s="88"/>
      <c r="O64350" s="90"/>
      <c r="P64350" s="90"/>
      <c r="Q64350" s="90"/>
    </row>
    <row r="64351" spans="4:17" x14ac:dyDescent="0.25">
      <c r="D64351" s="87"/>
      <c r="J64351" s="88"/>
      <c r="K64351" s="89"/>
      <c r="M64351" s="88"/>
      <c r="O64351" s="90"/>
      <c r="P64351" s="90"/>
      <c r="Q64351" s="90"/>
    </row>
    <row r="64352" spans="4:17" x14ac:dyDescent="0.25">
      <c r="D64352" s="87"/>
      <c r="J64352" s="88"/>
      <c r="K64352" s="89"/>
      <c r="M64352" s="88"/>
      <c r="O64352" s="90"/>
      <c r="P64352" s="90"/>
      <c r="Q64352" s="90"/>
    </row>
    <row r="64353" spans="4:17" x14ac:dyDescent="0.25">
      <c r="D64353" s="87"/>
      <c r="J64353" s="88"/>
      <c r="K64353" s="89"/>
      <c r="M64353" s="88"/>
      <c r="O64353" s="90"/>
      <c r="P64353" s="90"/>
      <c r="Q64353" s="90"/>
    </row>
    <row r="64354" spans="4:17" x14ac:dyDescent="0.25">
      <c r="D64354" s="87"/>
      <c r="J64354" s="88"/>
      <c r="K64354" s="89"/>
      <c r="M64354" s="88"/>
      <c r="O64354" s="90"/>
      <c r="P64354" s="90"/>
      <c r="Q64354" s="90"/>
    </row>
    <row r="64355" spans="4:17" x14ac:dyDescent="0.25">
      <c r="D64355" s="87"/>
      <c r="J64355" s="88"/>
      <c r="K64355" s="89"/>
      <c r="M64355" s="88"/>
      <c r="O64355" s="90"/>
      <c r="P64355" s="90"/>
      <c r="Q64355" s="90"/>
    </row>
    <row r="64356" spans="4:17" x14ac:dyDescent="0.25">
      <c r="D64356" s="87"/>
      <c r="J64356" s="88"/>
      <c r="K64356" s="89"/>
      <c r="M64356" s="88"/>
      <c r="O64356" s="90"/>
      <c r="P64356" s="90"/>
      <c r="Q64356" s="90"/>
    </row>
    <row r="64357" spans="4:17" x14ac:dyDescent="0.25">
      <c r="D64357" s="87"/>
      <c r="J64357" s="88"/>
      <c r="K64357" s="89"/>
      <c r="M64357" s="88"/>
      <c r="O64357" s="90"/>
      <c r="P64357" s="90"/>
      <c r="Q64357" s="90"/>
    </row>
    <row r="64358" spans="4:17" x14ac:dyDescent="0.25">
      <c r="D64358" s="87"/>
      <c r="J64358" s="88"/>
      <c r="K64358" s="89"/>
      <c r="M64358" s="88"/>
      <c r="O64358" s="90"/>
      <c r="P64358" s="90"/>
      <c r="Q64358" s="90"/>
    </row>
    <row r="64359" spans="4:17" x14ac:dyDescent="0.25">
      <c r="D64359" s="87"/>
      <c r="J64359" s="88"/>
      <c r="K64359" s="89"/>
      <c r="M64359" s="88"/>
      <c r="O64359" s="90"/>
      <c r="P64359" s="90"/>
      <c r="Q64359" s="90"/>
    </row>
    <row r="64360" spans="4:17" x14ac:dyDescent="0.25">
      <c r="D64360" s="87"/>
      <c r="J64360" s="88"/>
      <c r="K64360" s="89"/>
      <c r="M64360" s="88"/>
      <c r="O64360" s="90"/>
      <c r="P64360" s="90"/>
      <c r="Q64360" s="90"/>
    </row>
    <row r="64361" spans="4:17" x14ac:dyDescent="0.25">
      <c r="D64361" s="87"/>
      <c r="J64361" s="88"/>
      <c r="K64361" s="89"/>
      <c r="M64361" s="88"/>
      <c r="O64361" s="90"/>
      <c r="P64361" s="90"/>
      <c r="Q64361" s="90"/>
    </row>
    <row r="64362" spans="4:17" x14ac:dyDescent="0.25">
      <c r="D64362" s="87"/>
      <c r="J64362" s="88"/>
      <c r="K64362" s="89"/>
      <c r="M64362" s="88"/>
      <c r="O64362" s="90"/>
      <c r="P64362" s="90"/>
      <c r="Q64362" s="90"/>
    </row>
    <row r="64363" spans="4:17" x14ac:dyDescent="0.25">
      <c r="D64363" s="87"/>
      <c r="J64363" s="88"/>
      <c r="K64363" s="89"/>
      <c r="M64363" s="88"/>
      <c r="O64363" s="90"/>
      <c r="P64363" s="90"/>
      <c r="Q64363" s="90"/>
    </row>
    <row r="64364" spans="4:17" x14ac:dyDescent="0.25">
      <c r="D64364" s="87"/>
      <c r="J64364" s="88"/>
      <c r="K64364" s="89"/>
      <c r="M64364" s="88"/>
      <c r="O64364" s="90"/>
      <c r="P64364" s="90"/>
      <c r="Q64364" s="90"/>
    </row>
    <row r="64365" spans="4:17" x14ac:dyDescent="0.25">
      <c r="D64365" s="87"/>
      <c r="J64365" s="88"/>
      <c r="K64365" s="89"/>
      <c r="M64365" s="88"/>
      <c r="O64365" s="90"/>
      <c r="P64365" s="90"/>
      <c r="Q64365" s="90"/>
    </row>
    <row r="64366" spans="4:17" x14ac:dyDescent="0.25">
      <c r="D64366" s="87"/>
      <c r="J64366" s="88"/>
      <c r="K64366" s="89"/>
      <c r="M64366" s="88"/>
      <c r="O64366" s="90"/>
      <c r="P64366" s="90"/>
      <c r="Q64366" s="90"/>
    </row>
    <row r="64367" spans="4:17" x14ac:dyDescent="0.25">
      <c r="D64367" s="87"/>
      <c r="J64367" s="88"/>
      <c r="K64367" s="89"/>
      <c r="M64367" s="88"/>
      <c r="O64367" s="90"/>
      <c r="P64367" s="90"/>
      <c r="Q64367" s="90"/>
    </row>
    <row r="64368" spans="4:17" x14ac:dyDescent="0.25">
      <c r="D64368" s="87"/>
      <c r="J64368" s="88"/>
      <c r="K64368" s="89"/>
      <c r="M64368" s="88"/>
      <c r="O64368" s="90"/>
      <c r="P64368" s="90"/>
      <c r="Q64368" s="90"/>
    </row>
    <row r="64369" spans="4:17" x14ac:dyDescent="0.25">
      <c r="D64369" s="87"/>
      <c r="J64369" s="88"/>
      <c r="K64369" s="89"/>
      <c r="M64369" s="88"/>
      <c r="O64369" s="90"/>
      <c r="P64369" s="90"/>
      <c r="Q64369" s="90"/>
    </row>
    <row r="64370" spans="4:17" x14ac:dyDescent="0.25">
      <c r="D64370" s="87"/>
      <c r="J64370" s="88"/>
      <c r="K64370" s="89"/>
      <c r="M64370" s="88"/>
      <c r="O64370" s="90"/>
      <c r="P64370" s="90"/>
      <c r="Q64370" s="90"/>
    </row>
    <row r="64371" spans="4:17" x14ac:dyDescent="0.25">
      <c r="D64371" s="87"/>
      <c r="J64371" s="88"/>
      <c r="K64371" s="89"/>
      <c r="M64371" s="88"/>
      <c r="O64371" s="90"/>
      <c r="P64371" s="90"/>
      <c r="Q64371" s="90"/>
    </row>
    <row r="64372" spans="4:17" x14ac:dyDescent="0.25">
      <c r="D64372" s="87"/>
      <c r="J64372" s="88"/>
      <c r="K64372" s="89"/>
      <c r="M64372" s="88"/>
      <c r="O64372" s="90"/>
      <c r="P64372" s="90"/>
      <c r="Q64372" s="90"/>
    </row>
    <row r="64373" spans="4:17" x14ac:dyDescent="0.25">
      <c r="D64373" s="87"/>
      <c r="J64373" s="88"/>
      <c r="K64373" s="89"/>
      <c r="M64373" s="88"/>
      <c r="O64373" s="90"/>
      <c r="P64373" s="90"/>
      <c r="Q64373" s="90"/>
    </row>
    <row r="64374" spans="4:17" x14ac:dyDescent="0.25">
      <c r="D64374" s="87"/>
      <c r="J64374" s="88"/>
      <c r="K64374" s="89"/>
      <c r="M64374" s="88"/>
      <c r="O64374" s="90"/>
      <c r="P64374" s="90"/>
      <c r="Q64374" s="90"/>
    </row>
    <row r="64375" spans="4:17" x14ac:dyDescent="0.25">
      <c r="D64375" s="87"/>
      <c r="J64375" s="88"/>
      <c r="K64375" s="89"/>
      <c r="M64375" s="88"/>
      <c r="O64375" s="90"/>
      <c r="P64375" s="90"/>
      <c r="Q64375" s="90"/>
    </row>
    <row r="64376" spans="4:17" x14ac:dyDescent="0.25">
      <c r="D64376" s="87"/>
      <c r="J64376" s="88"/>
      <c r="K64376" s="89"/>
      <c r="M64376" s="88"/>
      <c r="O64376" s="90"/>
      <c r="P64376" s="90"/>
      <c r="Q64376" s="90"/>
    </row>
    <row r="64377" spans="4:17" x14ac:dyDescent="0.25">
      <c r="D64377" s="87"/>
      <c r="J64377" s="88"/>
      <c r="K64377" s="89"/>
      <c r="M64377" s="88"/>
      <c r="O64377" s="90"/>
      <c r="P64377" s="90"/>
      <c r="Q64377" s="90"/>
    </row>
    <row r="64378" spans="4:17" x14ac:dyDescent="0.25">
      <c r="D64378" s="87"/>
      <c r="J64378" s="88"/>
      <c r="K64378" s="89"/>
      <c r="M64378" s="88"/>
      <c r="O64378" s="90"/>
      <c r="P64378" s="90"/>
      <c r="Q64378" s="90"/>
    </row>
    <row r="64379" spans="4:17" x14ac:dyDescent="0.25">
      <c r="D64379" s="87"/>
      <c r="J64379" s="88"/>
      <c r="K64379" s="89"/>
      <c r="M64379" s="88"/>
      <c r="O64379" s="90"/>
      <c r="P64379" s="90"/>
      <c r="Q64379" s="90"/>
    </row>
    <row r="64380" spans="4:17" x14ac:dyDescent="0.25">
      <c r="D64380" s="87"/>
      <c r="J64380" s="88"/>
      <c r="K64380" s="89"/>
      <c r="M64380" s="88"/>
      <c r="O64380" s="90"/>
      <c r="P64380" s="90"/>
      <c r="Q64380" s="90"/>
    </row>
    <row r="64381" spans="4:17" x14ac:dyDescent="0.25">
      <c r="D64381" s="87"/>
      <c r="J64381" s="88"/>
      <c r="K64381" s="89"/>
      <c r="M64381" s="88"/>
      <c r="O64381" s="90"/>
      <c r="P64381" s="90"/>
      <c r="Q64381" s="90"/>
    </row>
    <row r="64382" spans="4:17" x14ac:dyDescent="0.25">
      <c r="D64382" s="87"/>
      <c r="J64382" s="88"/>
      <c r="K64382" s="89"/>
      <c r="M64382" s="88"/>
      <c r="O64382" s="90"/>
      <c r="P64382" s="90"/>
      <c r="Q64382" s="90"/>
    </row>
    <row r="64383" spans="4:17" x14ac:dyDescent="0.25">
      <c r="D64383" s="87"/>
      <c r="J64383" s="88"/>
      <c r="K64383" s="89"/>
      <c r="M64383" s="88"/>
      <c r="O64383" s="90"/>
      <c r="P64383" s="90"/>
      <c r="Q64383" s="90"/>
    </row>
    <row r="64384" spans="4:17" x14ac:dyDescent="0.25">
      <c r="D64384" s="87"/>
      <c r="J64384" s="88"/>
      <c r="K64384" s="89"/>
      <c r="M64384" s="88"/>
      <c r="O64384" s="90"/>
      <c r="P64384" s="90"/>
      <c r="Q64384" s="90"/>
    </row>
    <row r="64385" spans="4:17" x14ac:dyDescent="0.25">
      <c r="D64385" s="87"/>
      <c r="J64385" s="88"/>
      <c r="K64385" s="89"/>
      <c r="M64385" s="88"/>
      <c r="O64385" s="90"/>
      <c r="P64385" s="90"/>
      <c r="Q64385" s="90"/>
    </row>
    <row r="64386" spans="4:17" x14ac:dyDescent="0.25">
      <c r="D64386" s="87"/>
      <c r="J64386" s="88"/>
      <c r="K64386" s="89"/>
      <c r="M64386" s="88"/>
      <c r="O64386" s="90"/>
      <c r="P64386" s="90"/>
      <c r="Q64386" s="90"/>
    </row>
    <row r="64387" spans="4:17" x14ac:dyDescent="0.25">
      <c r="D64387" s="87"/>
      <c r="J64387" s="88"/>
      <c r="K64387" s="89"/>
      <c r="M64387" s="88"/>
      <c r="O64387" s="90"/>
      <c r="P64387" s="90"/>
      <c r="Q64387" s="90"/>
    </row>
    <row r="64388" spans="4:17" x14ac:dyDescent="0.25">
      <c r="D64388" s="87"/>
      <c r="J64388" s="88"/>
      <c r="K64388" s="89"/>
      <c r="M64388" s="88"/>
      <c r="O64388" s="90"/>
      <c r="P64388" s="90"/>
      <c r="Q64388" s="90"/>
    </row>
    <row r="64389" spans="4:17" x14ac:dyDescent="0.25">
      <c r="D64389" s="87"/>
      <c r="J64389" s="88"/>
      <c r="K64389" s="89"/>
      <c r="M64389" s="88"/>
      <c r="O64389" s="90"/>
      <c r="P64389" s="90"/>
      <c r="Q64389" s="90"/>
    </row>
    <row r="64390" spans="4:17" x14ac:dyDescent="0.25">
      <c r="D64390" s="87"/>
      <c r="J64390" s="88"/>
      <c r="K64390" s="89"/>
      <c r="M64390" s="88"/>
      <c r="O64390" s="90"/>
      <c r="P64390" s="90"/>
      <c r="Q64390" s="90"/>
    </row>
    <row r="64391" spans="4:17" x14ac:dyDescent="0.25">
      <c r="D64391" s="87"/>
      <c r="J64391" s="88"/>
      <c r="K64391" s="89"/>
      <c r="M64391" s="88"/>
      <c r="O64391" s="90"/>
      <c r="P64391" s="90"/>
      <c r="Q64391" s="90"/>
    </row>
    <row r="64392" spans="4:17" x14ac:dyDescent="0.25">
      <c r="D64392" s="87"/>
      <c r="J64392" s="88"/>
      <c r="K64392" s="89"/>
      <c r="M64392" s="88"/>
      <c r="O64392" s="90"/>
      <c r="P64392" s="90"/>
      <c r="Q64392" s="90"/>
    </row>
    <row r="64393" spans="4:17" x14ac:dyDescent="0.25">
      <c r="D64393" s="87"/>
      <c r="J64393" s="88"/>
      <c r="K64393" s="89"/>
      <c r="M64393" s="88"/>
      <c r="O64393" s="90"/>
      <c r="P64393" s="90"/>
      <c r="Q64393" s="90"/>
    </row>
    <row r="64394" spans="4:17" x14ac:dyDescent="0.25">
      <c r="D64394" s="87"/>
      <c r="J64394" s="88"/>
      <c r="K64394" s="89"/>
      <c r="M64394" s="88"/>
      <c r="O64394" s="90"/>
      <c r="P64394" s="90"/>
      <c r="Q64394" s="90"/>
    </row>
    <row r="64395" spans="4:17" x14ac:dyDescent="0.25">
      <c r="D64395" s="87"/>
      <c r="J64395" s="88"/>
      <c r="K64395" s="89"/>
      <c r="M64395" s="88"/>
      <c r="O64395" s="90"/>
      <c r="P64395" s="90"/>
      <c r="Q64395" s="90"/>
    </row>
    <row r="64396" spans="4:17" x14ac:dyDescent="0.25">
      <c r="D64396" s="87"/>
      <c r="J64396" s="88"/>
      <c r="K64396" s="89"/>
      <c r="M64396" s="88"/>
      <c r="O64396" s="90"/>
      <c r="P64396" s="90"/>
      <c r="Q64396" s="90"/>
    </row>
    <row r="64397" spans="4:17" x14ac:dyDescent="0.25">
      <c r="D64397" s="87"/>
      <c r="J64397" s="88"/>
      <c r="K64397" s="89"/>
      <c r="M64397" s="88"/>
      <c r="O64397" s="90"/>
      <c r="P64397" s="90"/>
      <c r="Q64397" s="90"/>
    </row>
    <row r="64398" spans="4:17" x14ac:dyDescent="0.25">
      <c r="D64398" s="87"/>
      <c r="J64398" s="88"/>
      <c r="K64398" s="89"/>
      <c r="M64398" s="88"/>
      <c r="O64398" s="90"/>
      <c r="P64398" s="90"/>
      <c r="Q64398" s="90"/>
    </row>
    <row r="64399" spans="4:17" x14ac:dyDescent="0.25">
      <c r="D64399" s="87"/>
      <c r="J64399" s="88"/>
      <c r="K64399" s="89"/>
      <c r="M64399" s="88"/>
      <c r="O64399" s="90"/>
      <c r="P64399" s="90"/>
      <c r="Q64399" s="90"/>
    </row>
    <row r="64400" spans="4:17" x14ac:dyDescent="0.25">
      <c r="D64400" s="87"/>
      <c r="J64400" s="88"/>
      <c r="K64400" s="89"/>
      <c r="M64400" s="88"/>
      <c r="O64400" s="90"/>
      <c r="P64400" s="90"/>
      <c r="Q64400" s="90"/>
    </row>
    <row r="64401" spans="4:17" x14ac:dyDescent="0.25">
      <c r="D64401" s="87"/>
      <c r="J64401" s="88"/>
      <c r="K64401" s="89"/>
      <c r="M64401" s="88"/>
      <c r="O64401" s="90"/>
      <c r="P64401" s="90"/>
      <c r="Q64401" s="90"/>
    </row>
    <row r="64402" spans="4:17" x14ac:dyDescent="0.25">
      <c r="D64402" s="87"/>
      <c r="J64402" s="88"/>
      <c r="K64402" s="89"/>
      <c r="M64402" s="88"/>
      <c r="O64402" s="90"/>
      <c r="P64402" s="90"/>
      <c r="Q64402" s="90"/>
    </row>
    <row r="64403" spans="4:17" x14ac:dyDescent="0.25">
      <c r="D64403" s="87"/>
      <c r="J64403" s="88"/>
      <c r="K64403" s="89"/>
      <c r="M64403" s="88"/>
      <c r="O64403" s="90"/>
      <c r="P64403" s="90"/>
      <c r="Q64403" s="90"/>
    </row>
    <row r="64404" spans="4:17" x14ac:dyDescent="0.25">
      <c r="D64404" s="87"/>
      <c r="J64404" s="88"/>
      <c r="K64404" s="89"/>
      <c r="M64404" s="88"/>
      <c r="O64404" s="90"/>
      <c r="P64404" s="90"/>
      <c r="Q64404" s="90"/>
    </row>
    <row r="64405" spans="4:17" x14ac:dyDescent="0.25">
      <c r="D64405" s="87"/>
      <c r="J64405" s="88"/>
      <c r="K64405" s="89"/>
      <c r="M64405" s="88"/>
      <c r="O64405" s="90"/>
      <c r="P64405" s="90"/>
      <c r="Q64405" s="90"/>
    </row>
    <row r="64406" spans="4:17" x14ac:dyDescent="0.25">
      <c r="D64406" s="87"/>
      <c r="J64406" s="88"/>
      <c r="K64406" s="89"/>
      <c r="M64406" s="88"/>
      <c r="O64406" s="90"/>
      <c r="P64406" s="90"/>
      <c r="Q64406" s="90"/>
    </row>
    <row r="64407" spans="4:17" x14ac:dyDescent="0.25">
      <c r="D64407" s="87"/>
      <c r="J64407" s="88"/>
      <c r="K64407" s="89"/>
      <c r="M64407" s="88"/>
      <c r="O64407" s="90"/>
      <c r="P64407" s="90"/>
      <c r="Q64407" s="90"/>
    </row>
    <row r="64408" spans="4:17" x14ac:dyDescent="0.25">
      <c r="D64408" s="87"/>
      <c r="J64408" s="88"/>
      <c r="K64408" s="89"/>
      <c r="M64408" s="88"/>
      <c r="O64408" s="90"/>
      <c r="P64408" s="90"/>
      <c r="Q64408" s="90"/>
    </row>
    <row r="64409" spans="4:17" x14ac:dyDescent="0.25">
      <c r="D64409" s="87"/>
      <c r="J64409" s="88"/>
      <c r="K64409" s="89"/>
      <c r="M64409" s="88"/>
      <c r="O64409" s="90"/>
      <c r="P64409" s="90"/>
      <c r="Q64409" s="90"/>
    </row>
    <row r="64410" spans="4:17" x14ac:dyDescent="0.25">
      <c r="D64410" s="87"/>
      <c r="J64410" s="88"/>
      <c r="K64410" s="89"/>
      <c r="M64410" s="88"/>
      <c r="O64410" s="90"/>
      <c r="P64410" s="90"/>
      <c r="Q64410" s="90"/>
    </row>
    <row r="64411" spans="4:17" x14ac:dyDescent="0.25">
      <c r="D64411" s="87"/>
      <c r="J64411" s="88"/>
      <c r="K64411" s="89"/>
      <c r="M64411" s="88"/>
      <c r="O64411" s="90"/>
      <c r="P64411" s="90"/>
      <c r="Q64411" s="90"/>
    </row>
    <row r="64412" spans="4:17" x14ac:dyDescent="0.25">
      <c r="D64412" s="87"/>
      <c r="J64412" s="88"/>
      <c r="K64412" s="89"/>
      <c r="M64412" s="88"/>
      <c r="O64412" s="90"/>
      <c r="P64412" s="90"/>
      <c r="Q64412" s="90"/>
    </row>
    <row r="64413" spans="4:17" x14ac:dyDescent="0.25">
      <c r="D64413" s="87"/>
      <c r="J64413" s="88"/>
      <c r="K64413" s="89"/>
      <c r="M64413" s="88"/>
      <c r="O64413" s="90"/>
      <c r="P64413" s="90"/>
      <c r="Q64413" s="90"/>
    </row>
    <row r="64414" spans="4:17" x14ac:dyDescent="0.25">
      <c r="D64414" s="87"/>
      <c r="J64414" s="88"/>
      <c r="K64414" s="89"/>
      <c r="M64414" s="88"/>
      <c r="O64414" s="90"/>
      <c r="P64414" s="90"/>
      <c r="Q64414" s="90"/>
    </row>
    <row r="64415" spans="4:17" x14ac:dyDescent="0.25">
      <c r="D64415" s="87"/>
      <c r="J64415" s="88"/>
      <c r="K64415" s="89"/>
      <c r="M64415" s="88"/>
      <c r="O64415" s="90"/>
      <c r="P64415" s="90"/>
      <c r="Q64415" s="90"/>
    </row>
    <row r="64416" spans="4:17" x14ac:dyDescent="0.25">
      <c r="D64416" s="87"/>
      <c r="J64416" s="88"/>
      <c r="K64416" s="89"/>
      <c r="M64416" s="88"/>
      <c r="O64416" s="90"/>
      <c r="P64416" s="90"/>
      <c r="Q64416" s="90"/>
    </row>
    <row r="64417" spans="4:17" x14ac:dyDescent="0.25">
      <c r="D64417" s="87"/>
      <c r="J64417" s="88"/>
      <c r="K64417" s="89"/>
      <c r="M64417" s="88"/>
      <c r="O64417" s="90"/>
      <c r="P64417" s="90"/>
      <c r="Q64417" s="90"/>
    </row>
    <row r="64418" spans="4:17" x14ac:dyDescent="0.25">
      <c r="D64418" s="87"/>
      <c r="J64418" s="88"/>
      <c r="K64418" s="89"/>
      <c r="M64418" s="88"/>
      <c r="O64418" s="90"/>
      <c r="P64418" s="90"/>
      <c r="Q64418" s="90"/>
    </row>
    <row r="64419" spans="4:17" x14ac:dyDescent="0.25">
      <c r="D64419" s="87"/>
      <c r="J64419" s="88"/>
      <c r="K64419" s="89"/>
      <c r="M64419" s="88"/>
      <c r="O64419" s="90"/>
      <c r="P64419" s="90"/>
      <c r="Q64419" s="90"/>
    </row>
    <row r="64420" spans="4:17" x14ac:dyDescent="0.25">
      <c r="D64420" s="87"/>
      <c r="J64420" s="88"/>
      <c r="K64420" s="89"/>
      <c r="M64420" s="88"/>
      <c r="O64420" s="90"/>
      <c r="P64420" s="90"/>
      <c r="Q64420" s="90"/>
    </row>
    <row r="64421" spans="4:17" x14ac:dyDescent="0.25">
      <c r="D64421" s="87"/>
      <c r="J64421" s="88"/>
      <c r="K64421" s="89"/>
      <c r="M64421" s="88"/>
      <c r="O64421" s="90"/>
      <c r="P64421" s="90"/>
      <c r="Q64421" s="90"/>
    </row>
    <row r="64422" spans="4:17" x14ac:dyDescent="0.25">
      <c r="D64422" s="87"/>
      <c r="J64422" s="88"/>
      <c r="K64422" s="89"/>
      <c r="M64422" s="88"/>
      <c r="O64422" s="90"/>
      <c r="P64422" s="90"/>
      <c r="Q64422" s="90"/>
    </row>
    <row r="64423" spans="4:17" x14ac:dyDescent="0.25">
      <c r="D64423" s="87"/>
      <c r="J64423" s="88"/>
      <c r="K64423" s="89"/>
      <c r="M64423" s="88"/>
      <c r="O64423" s="90"/>
      <c r="P64423" s="90"/>
      <c r="Q64423" s="90"/>
    </row>
    <row r="64424" spans="4:17" x14ac:dyDescent="0.25">
      <c r="D64424" s="87"/>
      <c r="J64424" s="88"/>
      <c r="K64424" s="89"/>
      <c r="M64424" s="88"/>
      <c r="O64424" s="90"/>
      <c r="P64424" s="90"/>
      <c r="Q64424" s="90"/>
    </row>
    <row r="64425" spans="4:17" x14ac:dyDescent="0.25">
      <c r="D64425" s="87"/>
      <c r="J64425" s="88"/>
      <c r="K64425" s="89"/>
      <c r="M64425" s="88"/>
      <c r="O64425" s="90"/>
      <c r="P64425" s="90"/>
      <c r="Q64425" s="90"/>
    </row>
    <row r="64426" spans="4:17" x14ac:dyDescent="0.25">
      <c r="D64426" s="87"/>
      <c r="J64426" s="88"/>
      <c r="K64426" s="89"/>
      <c r="M64426" s="88"/>
      <c r="O64426" s="90"/>
      <c r="P64426" s="90"/>
      <c r="Q64426" s="90"/>
    </row>
    <row r="64427" spans="4:17" x14ac:dyDescent="0.25">
      <c r="D64427" s="87"/>
      <c r="J64427" s="88"/>
      <c r="K64427" s="89"/>
      <c r="M64427" s="88"/>
      <c r="O64427" s="90"/>
      <c r="P64427" s="90"/>
      <c r="Q64427" s="90"/>
    </row>
    <row r="64428" spans="4:17" x14ac:dyDescent="0.25">
      <c r="D64428" s="87"/>
      <c r="J64428" s="88"/>
      <c r="K64428" s="89"/>
      <c r="M64428" s="88"/>
      <c r="O64428" s="90"/>
      <c r="P64428" s="90"/>
      <c r="Q64428" s="90"/>
    </row>
    <row r="64429" spans="4:17" x14ac:dyDescent="0.25">
      <c r="D64429" s="87"/>
      <c r="J64429" s="88"/>
      <c r="K64429" s="89"/>
      <c r="M64429" s="88"/>
      <c r="O64429" s="90"/>
      <c r="P64429" s="90"/>
      <c r="Q64429" s="90"/>
    </row>
    <row r="64430" spans="4:17" x14ac:dyDescent="0.25">
      <c r="D64430" s="87"/>
      <c r="J64430" s="88"/>
      <c r="K64430" s="89"/>
      <c r="M64430" s="88"/>
      <c r="O64430" s="90"/>
      <c r="P64430" s="90"/>
      <c r="Q64430" s="90"/>
    </row>
    <row r="64431" spans="4:17" x14ac:dyDescent="0.25">
      <c r="D64431" s="87"/>
      <c r="J64431" s="88"/>
      <c r="K64431" s="89"/>
      <c r="M64431" s="88"/>
      <c r="O64431" s="90"/>
      <c r="P64431" s="90"/>
      <c r="Q64431" s="90"/>
    </row>
    <row r="64432" spans="4:17" x14ac:dyDescent="0.25">
      <c r="D64432" s="87"/>
      <c r="J64432" s="88"/>
      <c r="K64432" s="89"/>
      <c r="M64432" s="88"/>
      <c r="O64432" s="90"/>
      <c r="P64432" s="90"/>
      <c r="Q64432" s="90"/>
    </row>
    <row r="64433" spans="4:17" x14ac:dyDescent="0.25">
      <c r="D64433" s="87"/>
      <c r="J64433" s="88"/>
      <c r="K64433" s="89"/>
      <c r="M64433" s="88"/>
      <c r="O64433" s="90"/>
      <c r="P64433" s="90"/>
      <c r="Q64433" s="90"/>
    </row>
    <row r="64434" spans="4:17" x14ac:dyDescent="0.25">
      <c r="D64434" s="87"/>
      <c r="J64434" s="88"/>
      <c r="K64434" s="89"/>
      <c r="M64434" s="88"/>
      <c r="O64434" s="90"/>
      <c r="P64434" s="90"/>
      <c r="Q64434" s="90"/>
    </row>
    <row r="64435" spans="4:17" x14ac:dyDescent="0.25">
      <c r="D64435" s="87"/>
      <c r="J64435" s="88"/>
      <c r="K64435" s="89"/>
      <c r="M64435" s="88"/>
      <c r="O64435" s="90"/>
      <c r="P64435" s="90"/>
      <c r="Q64435" s="90"/>
    </row>
    <row r="64436" spans="4:17" x14ac:dyDescent="0.25">
      <c r="D64436" s="87"/>
      <c r="J64436" s="88"/>
      <c r="K64436" s="89"/>
      <c r="M64436" s="88"/>
      <c r="O64436" s="90"/>
      <c r="P64436" s="90"/>
      <c r="Q64436" s="90"/>
    </row>
    <row r="64437" spans="4:17" x14ac:dyDescent="0.25">
      <c r="D64437" s="87"/>
      <c r="J64437" s="88"/>
      <c r="K64437" s="89"/>
      <c r="M64437" s="88"/>
      <c r="O64437" s="90"/>
      <c r="P64437" s="90"/>
      <c r="Q64437" s="90"/>
    </row>
    <row r="64438" spans="4:17" x14ac:dyDescent="0.25">
      <c r="D64438" s="87"/>
      <c r="J64438" s="88"/>
      <c r="K64438" s="89"/>
      <c r="M64438" s="88"/>
      <c r="O64438" s="90"/>
      <c r="P64438" s="90"/>
      <c r="Q64438" s="90"/>
    </row>
    <row r="64439" spans="4:17" x14ac:dyDescent="0.25">
      <c r="D64439" s="87"/>
      <c r="J64439" s="88"/>
      <c r="K64439" s="89"/>
      <c r="M64439" s="88"/>
      <c r="O64439" s="90"/>
      <c r="P64439" s="90"/>
      <c r="Q64439" s="90"/>
    </row>
    <row r="64440" spans="4:17" x14ac:dyDescent="0.25">
      <c r="D64440" s="87"/>
      <c r="J64440" s="88"/>
      <c r="K64440" s="89"/>
      <c r="M64440" s="88"/>
      <c r="O64440" s="90"/>
      <c r="P64440" s="90"/>
      <c r="Q64440" s="90"/>
    </row>
    <row r="64441" spans="4:17" x14ac:dyDescent="0.25">
      <c r="D64441" s="87"/>
      <c r="J64441" s="88"/>
      <c r="K64441" s="89"/>
      <c r="M64441" s="88"/>
      <c r="O64441" s="90"/>
      <c r="P64441" s="90"/>
      <c r="Q64441" s="90"/>
    </row>
    <row r="64442" spans="4:17" x14ac:dyDescent="0.25">
      <c r="D64442" s="87"/>
      <c r="J64442" s="88"/>
      <c r="K64442" s="89"/>
      <c r="M64442" s="88"/>
      <c r="O64442" s="90"/>
      <c r="P64442" s="90"/>
      <c r="Q64442" s="90"/>
    </row>
    <row r="64443" spans="4:17" x14ac:dyDescent="0.25">
      <c r="D64443" s="87"/>
      <c r="J64443" s="88"/>
      <c r="K64443" s="89"/>
      <c r="M64443" s="88"/>
      <c r="O64443" s="90"/>
      <c r="P64443" s="90"/>
      <c r="Q64443" s="90"/>
    </row>
    <row r="64444" spans="4:17" x14ac:dyDescent="0.25">
      <c r="D64444" s="87"/>
      <c r="J64444" s="88"/>
      <c r="K64444" s="89"/>
      <c r="M64444" s="88"/>
      <c r="O64444" s="90"/>
      <c r="P64444" s="90"/>
      <c r="Q64444" s="90"/>
    </row>
    <row r="64445" spans="4:17" x14ac:dyDescent="0.25">
      <c r="D64445" s="87"/>
      <c r="J64445" s="88"/>
      <c r="K64445" s="89"/>
      <c r="M64445" s="88"/>
      <c r="O64445" s="90"/>
      <c r="P64445" s="90"/>
      <c r="Q64445" s="90"/>
    </row>
    <row r="64446" spans="4:17" x14ac:dyDescent="0.25">
      <c r="D64446" s="87"/>
      <c r="J64446" s="88"/>
      <c r="K64446" s="89"/>
      <c r="M64446" s="88"/>
      <c r="O64446" s="90"/>
      <c r="P64446" s="90"/>
      <c r="Q64446" s="90"/>
    </row>
    <row r="64447" spans="4:17" x14ac:dyDescent="0.25">
      <c r="D64447" s="87"/>
      <c r="J64447" s="88"/>
      <c r="K64447" s="89"/>
      <c r="M64447" s="88"/>
      <c r="O64447" s="90"/>
      <c r="P64447" s="90"/>
      <c r="Q64447" s="90"/>
    </row>
    <row r="64448" spans="4:17" x14ac:dyDescent="0.25">
      <c r="D64448" s="87"/>
      <c r="J64448" s="88"/>
      <c r="K64448" s="89"/>
      <c r="M64448" s="88"/>
      <c r="O64448" s="90"/>
      <c r="P64448" s="90"/>
      <c r="Q64448" s="90"/>
    </row>
    <row r="64449" spans="4:17" x14ac:dyDescent="0.25">
      <c r="D64449" s="87"/>
      <c r="J64449" s="88"/>
      <c r="K64449" s="89"/>
      <c r="M64449" s="88"/>
      <c r="O64449" s="90"/>
      <c r="P64449" s="90"/>
      <c r="Q64449" s="90"/>
    </row>
    <row r="64450" spans="4:17" x14ac:dyDescent="0.25">
      <c r="D64450" s="87"/>
      <c r="J64450" s="88"/>
      <c r="K64450" s="89"/>
      <c r="M64450" s="88"/>
      <c r="O64450" s="90"/>
      <c r="P64450" s="90"/>
      <c r="Q64450" s="90"/>
    </row>
    <row r="64451" spans="4:17" x14ac:dyDescent="0.25">
      <c r="D64451" s="87"/>
      <c r="J64451" s="88"/>
      <c r="K64451" s="89"/>
      <c r="M64451" s="88"/>
      <c r="O64451" s="90"/>
      <c r="P64451" s="90"/>
      <c r="Q64451" s="90"/>
    </row>
    <row r="64452" spans="4:17" x14ac:dyDescent="0.25">
      <c r="D64452" s="87"/>
      <c r="J64452" s="88"/>
      <c r="K64452" s="89"/>
      <c r="M64452" s="88"/>
      <c r="O64452" s="90"/>
      <c r="P64452" s="90"/>
      <c r="Q64452" s="90"/>
    </row>
    <row r="64453" spans="4:17" x14ac:dyDescent="0.25">
      <c r="D64453" s="87"/>
      <c r="J64453" s="88"/>
      <c r="K64453" s="89"/>
      <c r="M64453" s="88"/>
      <c r="O64453" s="90"/>
      <c r="P64453" s="90"/>
      <c r="Q64453" s="90"/>
    </row>
    <row r="64454" spans="4:17" x14ac:dyDescent="0.25">
      <c r="D64454" s="87"/>
      <c r="J64454" s="88"/>
      <c r="K64454" s="89"/>
      <c r="M64454" s="88"/>
      <c r="O64454" s="90"/>
      <c r="P64454" s="90"/>
      <c r="Q64454" s="90"/>
    </row>
    <row r="64455" spans="4:17" x14ac:dyDescent="0.25">
      <c r="D64455" s="87"/>
      <c r="J64455" s="88"/>
      <c r="K64455" s="89"/>
      <c r="M64455" s="88"/>
      <c r="O64455" s="90"/>
      <c r="P64455" s="90"/>
      <c r="Q64455" s="90"/>
    </row>
    <row r="64456" spans="4:17" x14ac:dyDescent="0.25">
      <c r="D64456" s="87"/>
      <c r="J64456" s="88"/>
      <c r="K64456" s="89"/>
      <c r="M64456" s="88"/>
      <c r="O64456" s="90"/>
      <c r="P64456" s="90"/>
      <c r="Q64456" s="90"/>
    </row>
    <row r="64457" spans="4:17" x14ac:dyDescent="0.25">
      <c r="D64457" s="87"/>
      <c r="J64457" s="88"/>
      <c r="K64457" s="89"/>
      <c r="M64457" s="88"/>
      <c r="O64457" s="90"/>
      <c r="P64457" s="90"/>
      <c r="Q64457" s="90"/>
    </row>
    <row r="64458" spans="4:17" x14ac:dyDescent="0.25">
      <c r="D64458" s="87"/>
      <c r="J64458" s="88"/>
      <c r="K64458" s="89"/>
      <c r="M64458" s="88"/>
      <c r="O64458" s="90"/>
      <c r="P64458" s="90"/>
      <c r="Q64458" s="90"/>
    </row>
    <row r="64459" spans="4:17" x14ac:dyDescent="0.25">
      <c r="D64459" s="87"/>
      <c r="J64459" s="88"/>
      <c r="K64459" s="89"/>
      <c r="M64459" s="88"/>
      <c r="O64459" s="90"/>
      <c r="P64459" s="90"/>
      <c r="Q64459" s="90"/>
    </row>
    <row r="64460" spans="4:17" x14ac:dyDescent="0.25">
      <c r="D64460" s="87"/>
      <c r="J64460" s="88"/>
      <c r="K64460" s="89"/>
      <c r="M64460" s="88"/>
      <c r="O64460" s="90"/>
      <c r="P64460" s="90"/>
      <c r="Q64460" s="90"/>
    </row>
    <row r="64461" spans="4:17" x14ac:dyDescent="0.25">
      <c r="D64461" s="87"/>
      <c r="J64461" s="88"/>
      <c r="K64461" s="89"/>
      <c r="M64461" s="88"/>
      <c r="O64461" s="90"/>
      <c r="P64461" s="90"/>
      <c r="Q64461" s="90"/>
    </row>
    <row r="64462" spans="4:17" x14ac:dyDescent="0.25">
      <c r="D64462" s="87"/>
      <c r="J64462" s="88"/>
      <c r="K64462" s="89"/>
      <c r="M64462" s="88"/>
      <c r="O64462" s="90"/>
      <c r="P64462" s="90"/>
      <c r="Q64462" s="90"/>
    </row>
    <row r="64463" spans="4:17" x14ac:dyDescent="0.25">
      <c r="D64463" s="87"/>
      <c r="J64463" s="88"/>
      <c r="K64463" s="89"/>
      <c r="M64463" s="88"/>
      <c r="O64463" s="90"/>
      <c r="P64463" s="90"/>
      <c r="Q64463" s="90"/>
    </row>
    <row r="64464" spans="4:17" x14ac:dyDescent="0.25">
      <c r="D64464" s="87"/>
      <c r="J64464" s="88"/>
      <c r="K64464" s="89"/>
      <c r="M64464" s="88"/>
      <c r="O64464" s="90"/>
      <c r="P64464" s="90"/>
      <c r="Q64464" s="90"/>
    </row>
    <row r="64465" spans="4:17" x14ac:dyDescent="0.25">
      <c r="D64465" s="87"/>
      <c r="J64465" s="88"/>
      <c r="K64465" s="89"/>
      <c r="M64465" s="88"/>
      <c r="O64465" s="90"/>
      <c r="P64465" s="90"/>
      <c r="Q64465" s="90"/>
    </row>
    <row r="64466" spans="4:17" x14ac:dyDescent="0.25">
      <c r="D64466" s="87"/>
      <c r="J64466" s="88"/>
      <c r="K64466" s="89"/>
      <c r="M64466" s="88"/>
      <c r="O64466" s="90"/>
      <c r="P64466" s="90"/>
      <c r="Q64466" s="90"/>
    </row>
    <row r="64467" spans="4:17" x14ac:dyDescent="0.25">
      <c r="D64467" s="87"/>
      <c r="J64467" s="88"/>
      <c r="K64467" s="89"/>
      <c r="M64467" s="88"/>
      <c r="O64467" s="90"/>
      <c r="P64467" s="90"/>
      <c r="Q64467" s="90"/>
    </row>
    <row r="64468" spans="4:17" x14ac:dyDescent="0.25">
      <c r="D64468" s="87"/>
      <c r="J64468" s="88"/>
      <c r="K64468" s="89"/>
      <c r="M64468" s="88"/>
      <c r="O64468" s="90"/>
      <c r="P64468" s="90"/>
      <c r="Q64468" s="90"/>
    </row>
    <row r="64469" spans="4:17" x14ac:dyDescent="0.25">
      <c r="D64469" s="87"/>
      <c r="J64469" s="88"/>
      <c r="K64469" s="89"/>
      <c r="M64469" s="88"/>
      <c r="O64469" s="90"/>
      <c r="P64469" s="90"/>
      <c r="Q64469" s="90"/>
    </row>
    <row r="64470" spans="4:17" x14ac:dyDescent="0.25">
      <c r="D64470" s="87"/>
      <c r="J64470" s="88"/>
      <c r="K64470" s="89"/>
      <c r="M64470" s="88"/>
      <c r="O64470" s="90"/>
      <c r="P64470" s="90"/>
      <c r="Q64470" s="90"/>
    </row>
    <row r="64471" spans="4:17" x14ac:dyDescent="0.25">
      <c r="D64471" s="87"/>
      <c r="J64471" s="88"/>
      <c r="K64471" s="89"/>
      <c r="M64471" s="88"/>
      <c r="O64471" s="90"/>
      <c r="P64471" s="90"/>
      <c r="Q64471" s="90"/>
    </row>
    <row r="64472" spans="4:17" x14ac:dyDescent="0.25">
      <c r="D64472" s="87"/>
      <c r="J64472" s="88"/>
      <c r="K64472" s="89"/>
      <c r="M64472" s="88"/>
      <c r="O64472" s="90"/>
      <c r="P64472" s="90"/>
      <c r="Q64472" s="90"/>
    </row>
    <row r="64473" spans="4:17" x14ac:dyDescent="0.25">
      <c r="D64473" s="87"/>
      <c r="J64473" s="88"/>
      <c r="K64473" s="89"/>
      <c r="M64473" s="88"/>
      <c r="O64473" s="90"/>
      <c r="P64473" s="90"/>
      <c r="Q64473" s="90"/>
    </row>
    <row r="64474" spans="4:17" x14ac:dyDescent="0.25">
      <c r="D64474" s="87"/>
      <c r="J64474" s="88"/>
      <c r="K64474" s="89"/>
      <c r="M64474" s="88"/>
      <c r="O64474" s="90"/>
      <c r="P64474" s="90"/>
      <c r="Q64474" s="90"/>
    </row>
    <row r="64475" spans="4:17" x14ac:dyDescent="0.25">
      <c r="D64475" s="87"/>
      <c r="J64475" s="88"/>
      <c r="K64475" s="89"/>
      <c r="M64475" s="88"/>
      <c r="O64475" s="90"/>
      <c r="P64475" s="90"/>
      <c r="Q64475" s="90"/>
    </row>
    <row r="64476" spans="4:17" x14ac:dyDescent="0.25">
      <c r="D64476" s="87"/>
      <c r="J64476" s="88"/>
      <c r="K64476" s="89"/>
      <c r="M64476" s="88"/>
      <c r="O64476" s="90"/>
      <c r="P64476" s="90"/>
      <c r="Q64476" s="90"/>
    </row>
    <row r="64477" spans="4:17" x14ac:dyDescent="0.25">
      <c r="D64477" s="87"/>
      <c r="J64477" s="88"/>
      <c r="K64477" s="89"/>
      <c r="M64477" s="88"/>
      <c r="O64477" s="90"/>
      <c r="P64477" s="90"/>
      <c r="Q64477" s="90"/>
    </row>
    <row r="64478" spans="4:17" x14ac:dyDescent="0.25">
      <c r="D64478" s="87"/>
      <c r="J64478" s="88"/>
      <c r="K64478" s="89"/>
      <c r="M64478" s="88"/>
      <c r="O64478" s="90"/>
      <c r="P64478" s="90"/>
      <c r="Q64478" s="90"/>
    </row>
    <row r="64479" spans="4:17" x14ac:dyDescent="0.25">
      <c r="D64479" s="87"/>
      <c r="J64479" s="88"/>
      <c r="K64479" s="89"/>
      <c r="M64479" s="88"/>
      <c r="O64479" s="90"/>
      <c r="P64479" s="90"/>
      <c r="Q64479" s="90"/>
    </row>
    <row r="64480" spans="4:17" x14ac:dyDescent="0.25">
      <c r="D64480" s="87"/>
      <c r="J64480" s="88"/>
      <c r="K64480" s="89"/>
      <c r="M64480" s="88"/>
      <c r="O64480" s="90"/>
      <c r="P64480" s="90"/>
      <c r="Q64480" s="90"/>
    </row>
    <row r="64481" spans="4:17" x14ac:dyDescent="0.25">
      <c r="D64481" s="87"/>
      <c r="J64481" s="88"/>
      <c r="K64481" s="89"/>
      <c r="M64481" s="88"/>
      <c r="O64481" s="90"/>
      <c r="P64481" s="90"/>
      <c r="Q64481" s="90"/>
    </row>
    <row r="64482" spans="4:17" x14ac:dyDescent="0.25">
      <c r="D64482" s="87"/>
      <c r="J64482" s="88"/>
      <c r="K64482" s="89"/>
      <c r="M64482" s="88"/>
      <c r="O64482" s="90"/>
      <c r="P64482" s="90"/>
      <c r="Q64482" s="90"/>
    </row>
    <row r="64483" spans="4:17" x14ac:dyDescent="0.25">
      <c r="D64483" s="87"/>
      <c r="J64483" s="88"/>
      <c r="K64483" s="89"/>
      <c r="M64483" s="88"/>
      <c r="O64483" s="90"/>
      <c r="P64483" s="90"/>
      <c r="Q64483" s="90"/>
    </row>
    <row r="64484" spans="4:17" x14ac:dyDescent="0.25">
      <c r="D64484" s="87"/>
      <c r="J64484" s="88"/>
      <c r="K64484" s="89"/>
      <c r="M64484" s="88"/>
      <c r="O64484" s="90"/>
      <c r="P64484" s="90"/>
      <c r="Q64484" s="90"/>
    </row>
    <row r="64485" spans="4:17" x14ac:dyDescent="0.25">
      <c r="D64485" s="87"/>
      <c r="J64485" s="88"/>
      <c r="K64485" s="89"/>
      <c r="M64485" s="88"/>
      <c r="O64485" s="90"/>
      <c r="P64485" s="90"/>
      <c r="Q64485" s="90"/>
    </row>
    <row r="64486" spans="4:17" x14ac:dyDescent="0.25">
      <c r="D64486" s="87"/>
      <c r="J64486" s="88"/>
      <c r="K64486" s="89"/>
      <c r="M64486" s="88"/>
      <c r="O64486" s="90"/>
      <c r="P64486" s="90"/>
      <c r="Q64486" s="90"/>
    </row>
    <row r="64487" spans="4:17" x14ac:dyDescent="0.25">
      <c r="D64487" s="87"/>
      <c r="J64487" s="88"/>
      <c r="K64487" s="89"/>
      <c r="M64487" s="88"/>
      <c r="O64487" s="90"/>
      <c r="P64487" s="90"/>
      <c r="Q64487" s="90"/>
    </row>
    <row r="64488" spans="4:17" x14ac:dyDescent="0.25">
      <c r="D64488" s="87"/>
      <c r="J64488" s="88"/>
      <c r="K64488" s="89"/>
      <c r="M64488" s="88"/>
      <c r="O64488" s="90"/>
      <c r="P64488" s="90"/>
      <c r="Q64488" s="90"/>
    </row>
    <row r="64489" spans="4:17" x14ac:dyDescent="0.25">
      <c r="D64489" s="87"/>
      <c r="J64489" s="88"/>
      <c r="K64489" s="89"/>
      <c r="M64489" s="88"/>
      <c r="O64489" s="90"/>
      <c r="P64489" s="90"/>
      <c r="Q64489" s="90"/>
    </row>
    <row r="64490" spans="4:17" x14ac:dyDescent="0.25">
      <c r="D64490" s="87"/>
      <c r="J64490" s="88"/>
      <c r="K64490" s="89"/>
      <c r="M64490" s="88"/>
      <c r="O64490" s="90"/>
      <c r="P64490" s="90"/>
      <c r="Q64490" s="90"/>
    </row>
    <row r="64491" spans="4:17" x14ac:dyDescent="0.25">
      <c r="D64491" s="87"/>
      <c r="J64491" s="88"/>
      <c r="K64491" s="89"/>
      <c r="M64491" s="88"/>
      <c r="O64491" s="90"/>
      <c r="P64491" s="90"/>
      <c r="Q64491" s="90"/>
    </row>
    <row r="64492" spans="4:17" x14ac:dyDescent="0.25">
      <c r="D64492" s="87"/>
      <c r="J64492" s="88"/>
      <c r="K64492" s="89"/>
      <c r="M64492" s="88"/>
      <c r="O64492" s="90"/>
      <c r="P64492" s="90"/>
      <c r="Q64492" s="90"/>
    </row>
    <row r="64493" spans="4:17" x14ac:dyDescent="0.25">
      <c r="D64493" s="87"/>
      <c r="J64493" s="88"/>
      <c r="K64493" s="89"/>
      <c r="M64493" s="88"/>
      <c r="O64493" s="90"/>
      <c r="P64493" s="90"/>
      <c r="Q64493" s="90"/>
    </row>
    <row r="64494" spans="4:17" x14ac:dyDescent="0.25">
      <c r="D64494" s="87"/>
      <c r="J64494" s="88"/>
      <c r="K64494" s="89"/>
      <c r="M64494" s="88"/>
      <c r="O64494" s="90"/>
      <c r="P64494" s="90"/>
      <c r="Q64494" s="90"/>
    </row>
    <row r="64495" spans="4:17" x14ac:dyDescent="0.25">
      <c r="D64495" s="87"/>
      <c r="J64495" s="88"/>
      <c r="K64495" s="89"/>
      <c r="M64495" s="88"/>
      <c r="O64495" s="90"/>
      <c r="P64495" s="90"/>
      <c r="Q64495" s="90"/>
    </row>
    <row r="64496" spans="4:17" x14ac:dyDescent="0.25">
      <c r="D64496" s="87"/>
      <c r="J64496" s="88"/>
      <c r="K64496" s="89"/>
      <c r="M64496" s="88"/>
      <c r="O64496" s="90"/>
      <c r="P64496" s="90"/>
      <c r="Q64496" s="90"/>
    </row>
    <row r="64497" spans="4:17" x14ac:dyDescent="0.25">
      <c r="D64497" s="87"/>
      <c r="J64497" s="88"/>
      <c r="K64497" s="89"/>
      <c r="M64497" s="88"/>
      <c r="O64497" s="90"/>
      <c r="P64497" s="90"/>
      <c r="Q64497" s="90"/>
    </row>
    <row r="64498" spans="4:17" x14ac:dyDescent="0.25">
      <c r="D64498" s="87"/>
      <c r="J64498" s="88"/>
      <c r="K64498" s="89"/>
      <c r="M64498" s="88"/>
      <c r="O64498" s="90"/>
      <c r="P64498" s="90"/>
      <c r="Q64498" s="90"/>
    </row>
    <row r="64499" spans="4:17" x14ac:dyDescent="0.25">
      <c r="D64499" s="87"/>
      <c r="J64499" s="88"/>
      <c r="K64499" s="89"/>
      <c r="M64499" s="88"/>
      <c r="O64499" s="90"/>
      <c r="P64499" s="90"/>
      <c r="Q64499" s="90"/>
    </row>
    <row r="64500" spans="4:17" x14ac:dyDescent="0.25">
      <c r="D64500" s="87"/>
      <c r="J64500" s="88"/>
      <c r="K64500" s="89"/>
      <c r="M64500" s="88"/>
      <c r="O64500" s="90"/>
      <c r="P64500" s="90"/>
      <c r="Q64500" s="90"/>
    </row>
    <row r="64501" spans="4:17" x14ac:dyDescent="0.25">
      <c r="D64501" s="87"/>
      <c r="J64501" s="88"/>
      <c r="K64501" s="89"/>
      <c r="M64501" s="88"/>
      <c r="O64501" s="90"/>
      <c r="P64501" s="90"/>
      <c r="Q64501" s="90"/>
    </row>
    <row r="64502" spans="4:17" x14ac:dyDescent="0.25">
      <c r="D64502" s="87"/>
      <c r="J64502" s="88"/>
      <c r="K64502" s="89"/>
      <c r="M64502" s="88"/>
      <c r="O64502" s="90"/>
      <c r="P64502" s="90"/>
      <c r="Q64502" s="90"/>
    </row>
    <row r="64503" spans="4:17" x14ac:dyDescent="0.25">
      <c r="D64503" s="87"/>
      <c r="J64503" s="88"/>
      <c r="K64503" s="89"/>
      <c r="M64503" s="88"/>
      <c r="O64503" s="90"/>
      <c r="P64503" s="90"/>
      <c r="Q64503" s="90"/>
    </row>
    <row r="64504" spans="4:17" x14ac:dyDescent="0.25">
      <c r="D64504" s="87"/>
      <c r="J64504" s="88"/>
      <c r="K64504" s="89"/>
      <c r="M64504" s="88"/>
      <c r="O64504" s="90"/>
      <c r="P64504" s="90"/>
      <c r="Q64504" s="90"/>
    </row>
    <row r="64505" spans="4:17" x14ac:dyDescent="0.25">
      <c r="D64505" s="87"/>
      <c r="J64505" s="88"/>
      <c r="K64505" s="89"/>
      <c r="M64505" s="88"/>
      <c r="O64505" s="90"/>
      <c r="P64505" s="90"/>
      <c r="Q64505" s="90"/>
    </row>
    <row r="64506" spans="4:17" x14ac:dyDescent="0.25">
      <c r="D64506" s="87"/>
      <c r="J64506" s="88"/>
      <c r="K64506" s="89"/>
      <c r="M64506" s="88"/>
      <c r="O64506" s="90"/>
      <c r="P64506" s="90"/>
      <c r="Q64506" s="90"/>
    </row>
    <row r="64507" spans="4:17" x14ac:dyDescent="0.25">
      <c r="D64507" s="87"/>
      <c r="J64507" s="88"/>
      <c r="K64507" s="89"/>
      <c r="M64507" s="88"/>
      <c r="O64507" s="90"/>
      <c r="P64507" s="90"/>
      <c r="Q64507" s="90"/>
    </row>
    <row r="64508" spans="4:17" x14ac:dyDescent="0.25">
      <c r="D64508" s="87"/>
      <c r="J64508" s="88"/>
      <c r="K64508" s="89"/>
      <c r="M64508" s="88"/>
      <c r="O64508" s="90"/>
      <c r="P64508" s="90"/>
      <c r="Q64508" s="90"/>
    </row>
    <row r="64509" spans="4:17" x14ac:dyDescent="0.25">
      <c r="D64509" s="87"/>
      <c r="J64509" s="88"/>
      <c r="K64509" s="89"/>
      <c r="M64509" s="88"/>
      <c r="O64509" s="90"/>
      <c r="P64509" s="90"/>
      <c r="Q64509" s="90"/>
    </row>
    <row r="64510" spans="4:17" x14ac:dyDescent="0.25">
      <c r="D64510" s="87"/>
      <c r="J64510" s="88"/>
      <c r="K64510" s="89"/>
      <c r="M64510" s="88"/>
      <c r="O64510" s="90"/>
      <c r="P64510" s="90"/>
      <c r="Q64510" s="90"/>
    </row>
    <row r="64511" spans="4:17" x14ac:dyDescent="0.25">
      <c r="D64511" s="87"/>
      <c r="J64511" s="88"/>
      <c r="K64511" s="89"/>
      <c r="M64511" s="88"/>
      <c r="O64511" s="90"/>
      <c r="P64511" s="90"/>
      <c r="Q64511" s="90"/>
    </row>
    <row r="64512" spans="4:17" x14ac:dyDescent="0.25">
      <c r="D64512" s="87"/>
      <c r="J64512" s="88"/>
      <c r="K64512" s="89"/>
      <c r="M64512" s="88"/>
      <c r="O64512" s="90"/>
      <c r="P64512" s="90"/>
      <c r="Q64512" s="90"/>
    </row>
    <row r="64513" spans="4:17" x14ac:dyDescent="0.25">
      <c r="D64513" s="87"/>
      <c r="J64513" s="88"/>
      <c r="K64513" s="89"/>
      <c r="M64513" s="88"/>
      <c r="O64513" s="90"/>
      <c r="P64513" s="90"/>
      <c r="Q64513" s="90"/>
    </row>
    <row r="64514" spans="4:17" x14ac:dyDescent="0.25">
      <c r="D64514" s="87"/>
      <c r="J64514" s="88"/>
      <c r="K64514" s="89"/>
      <c r="M64514" s="88"/>
      <c r="O64514" s="90"/>
      <c r="P64514" s="90"/>
      <c r="Q64514" s="90"/>
    </row>
    <row r="64515" spans="4:17" x14ac:dyDescent="0.25">
      <c r="D64515" s="87"/>
      <c r="J64515" s="88"/>
      <c r="K64515" s="89"/>
      <c r="M64515" s="88"/>
      <c r="O64515" s="90"/>
      <c r="P64515" s="90"/>
      <c r="Q64515" s="90"/>
    </row>
    <row r="64516" spans="4:17" x14ac:dyDescent="0.25">
      <c r="D64516" s="87"/>
      <c r="J64516" s="88"/>
      <c r="K64516" s="89"/>
      <c r="M64516" s="88"/>
      <c r="O64516" s="90"/>
      <c r="P64516" s="90"/>
      <c r="Q64516" s="90"/>
    </row>
    <row r="64517" spans="4:17" x14ac:dyDescent="0.25">
      <c r="D64517" s="87"/>
      <c r="J64517" s="88"/>
      <c r="K64517" s="89"/>
      <c r="M64517" s="88"/>
      <c r="O64517" s="90"/>
      <c r="P64517" s="90"/>
      <c r="Q64517" s="90"/>
    </row>
    <row r="64518" spans="4:17" x14ac:dyDescent="0.25">
      <c r="D64518" s="87"/>
      <c r="J64518" s="88"/>
      <c r="K64518" s="89"/>
      <c r="M64518" s="88"/>
      <c r="O64518" s="90"/>
      <c r="P64518" s="90"/>
      <c r="Q64518" s="90"/>
    </row>
    <row r="64519" spans="4:17" x14ac:dyDescent="0.25">
      <c r="D64519" s="87"/>
      <c r="J64519" s="88"/>
      <c r="K64519" s="89"/>
      <c r="M64519" s="88"/>
      <c r="O64519" s="90"/>
      <c r="P64519" s="90"/>
      <c r="Q64519" s="90"/>
    </row>
    <row r="64520" spans="4:17" x14ac:dyDescent="0.25">
      <c r="D64520" s="87"/>
      <c r="J64520" s="88"/>
      <c r="K64520" s="89"/>
      <c r="M64520" s="88"/>
      <c r="O64520" s="90"/>
      <c r="P64520" s="90"/>
      <c r="Q64520" s="90"/>
    </row>
    <row r="64521" spans="4:17" x14ac:dyDescent="0.25">
      <c r="D64521" s="87"/>
      <c r="J64521" s="88"/>
      <c r="K64521" s="89"/>
      <c r="M64521" s="88"/>
      <c r="O64521" s="90"/>
      <c r="P64521" s="90"/>
      <c r="Q64521" s="90"/>
    </row>
    <row r="64522" spans="4:17" x14ac:dyDescent="0.25">
      <c r="D64522" s="87"/>
      <c r="J64522" s="88"/>
      <c r="K64522" s="89"/>
      <c r="M64522" s="88"/>
      <c r="O64522" s="90"/>
      <c r="P64522" s="90"/>
      <c r="Q64522" s="90"/>
    </row>
    <row r="64523" spans="4:17" x14ac:dyDescent="0.25">
      <c r="D64523" s="87"/>
      <c r="J64523" s="88"/>
      <c r="K64523" s="89"/>
      <c r="M64523" s="88"/>
      <c r="O64523" s="90"/>
      <c r="P64523" s="90"/>
      <c r="Q64523" s="90"/>
    </row>
    <row r="64524" spans="4:17" x14ac:dyDescent="0.25">
      <c r="D64524" s="87"/>
      <c r="J64524" s="88"/>
      <c r="K64524" s="89"/>
      <c r="M64524" s="88"/>
      <c r="O64524" s="90"/>
      <c r="P64524" s="90"/>
      <c r="Q64524" s="90"/>
    </row>
    <row r="64525" spans="4:17" x14ac:dyDescent="0.25">
      <c r="D64525" s="87"/>
      <c r="J64525" s="88"/>
      <c r="K64525" s="89"/>
      <c r="M64525" s="88"/>
      <c r="O64525" s="90"/>
      <c r="P64525" s="90"/>
      <c r="Q64525" s="90"/>
    </row>
    <row r="64526" spans="4:17" x14ac:dyDescent="0.25">
      <c r="D64526" s="87"/>
      <c r="J64526" s="88"/>
      <c r="K64526" s="89"/>
      <c r="M64526" s="88"/>
      <c r="O64526" s="90"/>
      <c r="P64526" s="90"/>
      <c r="Q64526" s="90"/>
    </row>
    <row r="64527" spans="4:17" x14ac:dyDescent="0.25">
      <c r="D64527" s="87"/>
      <c r="J64527" s="88"/>
      <c r="K64527" s="89"/>
      <c r="M64527" s="88"/>
      <c r="O64527" s="90"/>
      <c r="P64527" s="90"/>
      <c r="Q64527" s="90"/>
    </row>
    <row r="64528" spans="4:17" x14ac:dyDescent="0.25">
      <c r="D64528" s="87"/>
      <c r="J64528" s="88"/>
      <c r="K64528" s="89"/>
      <c r="M64528" s="88"/>
      <c r="O64528" s="90"/>
      <c r="P64528" s="90"/>
      <c r="Q64528" s="90"/>
    </row>
    <row r="64529" spans="4:17" x14ac:dyDescent="0.25">
      <c r="D64529" s="87"/>
      <c r="J64529" s="88"/>
      <c r="K64529" s="89"/>
      <c r="M64529" s="88"/>
      <c r="O64529" s="90"/>
      <c r="P64529" s="90"/>
      <c r="Q64529" s="90"/>
    </row>
    <row r="64530" spans="4:17" x14ac:dyDescent="0.25">
      <c r="D64530" s="87"/>
      <c r="J64530" s="88"/>
      <c r="K64530" s="89"/>
      <c r="M64530" s="88"/>
      <c r="O64530" s="90"/>
      <c r="P64530" s="90"/>
      <c r="Q64530" s="90"/>
    </row>
    <row r="64531" spans="4:17" x14ac:dyDescent="0.25">
      <c r="D64531" s="87"/>
      <c r="J64531" s="88"/>
      <c r="K64531" s="89"/>
      <c r="M64531" s="88"/>
      <c r="O64531" s="90"/>
      <c r="P64531" s="90"/>
      <c r="Q64531" s="90"/>
    </row>
    <row r="64532" spans="4:17" x14ac:dyDescent="0.25">
      <c r="D64532" s="87"/>
      <c r="J64532" s="88"/>
      <c r="K64532" s="89"/>
      <c r="M64532" s="88"/>
      <c r="O64532" s="90"/>
      <c r="P64532" s="90"/>
      <c r="Q64532" s="90"/>
    </row>
    <row r="64533" spans="4:17" x14ac:dyDescent="0.25">
      <c r="D64533" s="87"/>
      <c r="J64533" s="88"/>
      <c r="K64533" s="89"/>
      <c r="M64533" s="88"/>
      <c r="O64533" s="90"/>
      <c r="P64533" s="90"/>
      <c r="Q64533" s="90"/>
    </row>
    <row r="64534" spans="4:17" x14ac:dyDescent="0.25">
      <c r="D64534" s="87"/>
      <c r="J64534" s="88"/>
      <c r="K64534" s="89"/>
      <c r="M64534" s="88"/>
      <c r="O64534" s="90"/>
      <c r="P64534" s="90"/>
      <c r="Q64534" s="90"/>
    </row>
    <row r="64535" spans="4:17" x14ac:dyDescent="0.25">
      <c r="D64535" s="87"/>
      <c r="J64535" s="88"/>
      <c r="K64535" s="89"/>
      <c r="M64535" s="88"/>
      <c r="O64535" s="90"/>
      <c r="P64535" s="90"/>
      <c r="Q64535" s="90"/>
    </row>
    <row r="64536" spans="4:17" x14ac:dyDescent="0.25">
      <c r="D64536" s="87"/>
      <c r="J64536" s="88"/>
      <c r="K64536" s="89"/>
      <c r="M64536" s="88"/>
      <c r="O64536" s="90"/>
      <c r="P64536" s="90"/>
      <c r="Q64536" s="90"/>
    </row>
    <row r="64537" spans="4:17" x14ac:dyDescent="0.25">
      <c r="D64537" s="87"/>
      <c r="J64537" s="88"/>
      <c r="K64537" s="89"/>
      <c r="M64537" s="88"/>
      <c r="O64537" s="90"/>
      <c r="P64537" s="90"/>
      <c r="Q64537" s="90"/>
    </row>
    <row r="64538" spans="4:17" x14ac:dyDescent="0.25">
      <c r="D64538" s="87"/>
      <c r="J64538" s="88"/>
      <c r="K64538" s="89"/>
      <c r="M64538" s="88"/>
      <c r="O64538" s="90"/>
      <c r="P64538" s="90"/>
      <c r="Q64538" s="90"/>
    </row>
    <row r="64539" spans="4:17" x14ac:dyDescent="0.25">
      <c r="D64539" s="87"/>
      <c r="J64539" s="88"/>
      <c r="K64539" s="89"/>
      <c r="M64539" s="88"/>
      <c r="O64539" s="90"/>
      <c r="P64539" s="90"/>
      <c r="Q64539" s="90"/>
    </row>
    <row r="64540" spans="4:17" x14ac:dyDescent="0.25">
      <c r="D64540" s="87"/>
      <c r="J64540" s="88"/>
      <c r="K64540" s="89"/>
      <c r="M64540" s="88"/>
      <c r="O64540" s="90"/>
      <c r="P64540" s="90"/>
      <c r="Q64540" s="90"/>
    </row>
    <row r="64541" spans="4:17" x14ac:dyDescent="0.25">
      <c r="D64541" s="87"/>
      <c r="J64541" s="88"/>
      <c r="K64541" s="89"/>
      <c r="M64541" s="88"/>
      <c r="O64541" s="90"/>
      <c r="P64541" s="90"/>
      <c r="Q64541" s="90"/>
    </row>
    <row r="64542" spans="4:17" x14ac:dyDescent="0.25">
      <c r="D64542" s="87"/>
      <c r="J64542" s="88"/>
      <c r="K64542" s="89"/>
      <c r="M64542" s="88"/>
      <c r="O64542" s="90"/>
      <c r="P64542" s="90"/>
      <c r="Q64542" s="90"/>
    </row>
    <row r="64543" spans="4:17" x14ac:dyDescent="0.25">
      <c r="D64543" s="87"/>
      <c r="J64543" s="88"/>
      <c r="K64543" s="89"/>
      <c r="M64543" s="88"/>
      <c r="O64543" s="90"/>
      <c r="P64543" s="90"/>
      <c r="Q64543" s="90"/>
    </row>
    <row r="64544" spans="4:17" x14ac:dyDescent="0.25">
      <c r="D64544" s="87"/>
      <c r="J64544" s="88"/>
      <c r="K64544" s="89"/>
      <c r="M64544" s="88"/>
      <c r="O64544" s="90"/>
      <c r="P64544" s="90"/>
      <c r="Q64544" s="90"/>
    </row>
    <row r="64545" spans="4:17" x14ac:dyDescent="0.25">
      <c r="D64545" s="87"/>
      <c r="J64545" s="88"/>
      <c r="K64545" s="89"/>
      <c r="M64545" s="88"/>
      <c r="O64545" s="90"/>
      <c r="P64545" s="90"/>
      <c r="Q64545" s="90"/>
    </row>
    <row r="64546" spans="4:17" x14ac:dyDescent="0.25">
      <c r="D64546" s="87"/>
      <c r="J64546" s="88"/>
      <c r="K64546" s="89"/>
      <c r="M64546" s="88"/>
      <c r="O64546" s="90"/>
      <c r="P64546" s="90"/>
      <c r="Q64546" s="90"/>
    </row>
    <row r="64547" spans="4:17" x14ac:dyDescent="0.25">
      <c r="D64547" s="87"/>
      <c r="J64547" s="88"/>
      <c r="K64547" s="89"/>
      <c r="M64547" s="88"/>
      <c r="O64547" s="90"/>
      <c r="P64547" s="90"/>
      <c r="Q64547" s="90"/>
    </row>
    <row r="64548" spans="4:17" x14ac:dyDescent="0.25">
      <c r="D64548" s="87"/>
      <c r="J64548" s="88"/>
      <c r="K64548" s="89"/>
      <c r="M64548" s="88"/>
      <c r="O64548" s="90"/>
      <c r="P64548" s="90"/>
      <c r="Q64548" s="90"/>
    </row>
    <row r="64549" spans="4:17" x14ac:dyDescent="0.25">
      <c r="D64549" s="87"/>
      <c r="J64549" s="88"/>
      <c r="K64549" s="89"/>
      <c r="M64549" s="88"/>
      <c r="O64549" s="90"/>
      <c r="P64549" s="90"/>
      <c r="Q64549" s="90"/>
    </row>
    <row r="64550" spans="4:17" x14ac:dyDescent="0.25">
      <c r="D64550" s="87"/>
      <c r="J64550" s="88"/>
      <c r="K64550" s="89"/>
      <c r="M64550" s="88"/>
      <c r="O64550" s="90"/>
      <c r="P64550" s="90"/>
      <c r="Q64550" s="90"/>
    </row>
    <row r="64551" spans="4:17" x14ac:dyDescent="0.25">
      <c r="D64551" s="87"/>
      <c r="J64551" s="88"/>
      <c r="K64551" s="89"/>
      <c r="M64551" s="88"/>
      <c r="O64551" s="90"/>
      <c r="P64551" s="90"/>
      <c r="Q64551" s="90"/>
    </row>
    <row r="64552" spans="4:17" x14ac:dyDescent="0.25">
      <c r="D64552" s="87"/>
      <c r="J64552" s="88"/>
      <c r="K64552" s="89"/>
      <c r="M64552" s="88"/>
      <c r="O64552" s="90"/>
      <c r="P64552" s="90"/>
      <c r="Q64552" s="90"/>
    </row>
    <row r="64553" spans="4:17" x14ac:dyDescent="0.25">
      <c r="D64553" s="87"/>
      <c r="J64553" s="88"/>
      <c r="K64553" s="89"/>
      <c r="M64553" s="88"/>
      <c r="O64553" s="90"/>
      <c r="P64553" s="90"/>
      <c r="Q64553" s="90"/>
    </row>
    <row r="64554" spans="4:17" x14ac:dyDescent="0.25">
      <c r="D64554" s="87"/>
      <c r="J64554" s="88"/>
      <c r="K64554" s="89"/>
      <c r="M64554" s="88"/>
      <c r="O64554" s="90"/>
      <c r="P64554" s="90"/>
      <c r="Q64554" s="90"/>
    </row>
    <row r="64555" spans="4:17" x14ac:dyDescent="0.25">
      <c r="D64555" s="87"/>
      <c r="J64555" s="88"/>
      <c r="K64555" s="89"/>
      <c r="M64555" s="88"/>
      <c r="O64555" s="90"/>
      <c r="P64555" s="90"/>
      <c r="Q64555" s="90"/>
    </row>
    <row r="64556" spans="4:17" x14ac:dyDescent="0.25">
      <c r="D64556" s="87"/>
      <c r="J64556" s="88"/>
      <c r="K64556" s="89"/>
      <c r="M64556" s="88"/>
      <c r="O64556" s="90"/>
      <c r="P64556" s="90"/>
      <c r="Q64556" s="90"/>
    </row>
    <row r="64557" spans="4:17" x14ac:dyDescent="0.25">
      <c r="D64557" s="87"/>
      <c r="J64557" s="88"/>
      <c r="K64557" s="89"/>
      <c r="M64557" s="88"/>
      <c r="O64557" s="90"/>
      <c r="P64557" s="90"/>
      <c r="Q64557" s="90"/>
    </row>
    <row r="64558" spans="4:17" x14ac:dyDescent="0.25">
      <c r="D64558" s="87"/>
      <c r="J64558" s="88"/>
      <c r="K64558" s="89"/>
      <c r="M64558" s="88"/>
      <c r="O64558" s="90"/>
      <c r="P64558" s="90"/>
      <c r="Q64558" s="90"/>
    </row>
    <row r="64559" spans="4:17" x14ac:dyDescent="0.25">
      <c r="D64559" s="87"/>
      <c r="J64559" s="88"/>
      <c r="K64559" s="89"/>
      <c r="M64559" s="88"/>
      <c r="O64559" s="90"/>
      <c r="P64559" s="90"/>
      <c r="Q64559" s="90"/>
    </row>
    <row r="64560" spans="4:17" x14ac:dyDescent="0.25">
      <c r="D64560" s="87"/>
      <c r="J64560" s="88"/>
      <c r="K64560" s="89"/>
      <c r="M64560" s="88"/>
      <c r="O64560" s="90"/>
      <c r="P64560" s="90"/>
      <c r="Q64560" s="90"/>
    </row>
    <row r="64561" spans="4:17" x14ac:dyDescent="0.25">
      <c r="D64561" s="87"/>
      <c r="J64561" s="88"/>
      <c r="K64561" s="89"/>
      <c r="M64561" s="88"/>
      <c r="O64561" s="90"/>
      <c r="P64561" s="90"/>
      <c r="Q64561" s="90"/>
    </row>
    <row r="64562" spans="4:17" x14ac:dyDescent="0.25">
      <c r="D64562" s="87"/>
      <c r="J64562" s="88"/>
      <c r="K64562" s="89"/>
      <c r="M64562" s="88"/>
      <c r="O64562" s="90"/>
      <c r="P64562" s="90"/>
      <c r="Q64562" s="90"/>
    </row>
    <row r="64563" spans="4:17" x14ac:dyDescent="0.25">
      <c r="D64563" s="87"/>
      <c r="J64563" s="88"/>
      <c r="K64563" s="89"/>
      <c r="M64563" s="88"/>
      <c r="O64563" s="90"/>
      <c r="P64563" s="90"/>
      <c r="Q64563" s="90"/>
    </row>
    <row r="64564" spans="4:17" x14ac:dyDescent="0.25">
      <c r="D64564" s="87"/>
      <c r="J64564" s="88"/>
      <c r="K64564" s="89"/>
      <c r="M64564" s="88"/>
      <c r="O64564" s="90"/>
      <c r="P64564" s="90"/>
      <c r="Q64564" s="90"/>
    </row>
    <row r="64565" spans="4:17" x14ac:dyDescent="0.25">
      <c r="D64565" s="87"/>
      <c r="J64565" s="88"/>
      <c r="K64565" s="89"/>
      <c r="M64565" s="88"/>
      <c r="O64565" s="90"/>
      <c r="P64565" s="90"/>
      <c r="Q64565" s="90"/>
    </row>
    <row r="64566" spans="4:17" x14ac:dyDescent="0.25">
      <c r="D64566" s="87"/>
      <c r="J64566" s="88"/>
      <c r="K64566" s="89"/>
      <c r="M64566" s="88"/>
      <c r="O64566" s="90"/>
      <c r="P64566" s="90"/>
      <c r="Q64566" s="90"/>
    </row>
    <row r="64567" spans="4:17" x14ac:dyDescent="0.25">
      <c r="D64567" s="87"/>
      <c r="J64567" s="88"/>
      <c r="K64567" s="89"/>
      <c r="M64567" s="88"/>
      <c r="O64567" s="90"/>
      <c r="P64567" s="90"/>
      <c r="Q64567" s="90"/>
    </row>
    <row r="64568" spans="4:17" x14ac:dyDescent="0.25">
      <c r="D64568" s="87"/>
      <c r="J64568" s="88"/>
      <c r="K64568" s="89"/>
      <c r="M64568" s="88"/>
      <c r="O64568" s="90"/>
      <c r="P64568" s="90"/>
      <c r="Q64568" s="90"/>
    </row>
    <row r="64569" spans="4:17" x14ac:dyDescent="0.25">
      <c r="D64569" s="87"/>
      <c r="J64569" s="88"/>
      <c r="K64569" s="89"/>
      <c r="M64569" s="88"/>
      <c r="O64569" s="90"/>
      <c r="P64569" s="90"/>
      <c r="Q64569" s="90"/>
    </row>
    <row r="64570" spans="4:17" x14ac:dyDescent="0.25">
      <c r="D64570" s="87"/>
      <c r="J64570" s="88"/>
      <c r="K64570" s="89"/>
      <c r="M64570" s="88"/>
      <c r="O64570" s="90"/>
      <c r="P64570" s="90"/>
      <c r="Q64570" s="90"/>
    </row>
    <row r="64571" spans="4:17" x14ac:dyDescent="0.25">
      <c r="D64571" s="87"/>
      <c r="J64571" s="88"/>
      <c r="K64571" s="89"/>
      <c r="M64571" s="88"/>
      <c r="O64571" s="90"/>
      <c r="P64571" s="90"/>
      <c r="Q64571" s="90"/>
    </row>
    <row r="64572" spans="4:17" x14ac:dyDescent="0.25">
      <c r="D64572" s="87"/>
      <c r="J64572" s="88"/>
      <c r="K64572" s="89"/>
      <c r="M64572" s="88"/>
      <c r="O64572" s="90"/>
      <c r="P64572" s="90"/>
      <c r="Q64572" s="90"/>
    </row>
    <row r="64573" spans="4:17" x14ac:dyDescent="0.25">
      <c r="D64573" s="87"/>
      <c r="J64573" s="88"/>
      <c r="K64573" s="89"/>
      <c r="M64573" s="88"/>
      <c r="O64573" s="90"/>
      <c r="P64573" s="90"/>
      <c r="Q64573" s="90"/>
    </row>
    <row r="64574" spans="4:17" x14ac:dyDescent="0.25">
      <c r="D64574" s="87"/>
      <c r="J64574" s="88"/>
      <c r="K64574" s="89"/>
      <c r="M64574" s="88"/>
      <c r="O64574" s="90"/>
      <c r="P64574" s="90"/>
      <c r="Q64574" s="90"/>
    </row>
    <row r="64575" spans="4:17" x14ac:dyDescent="0.25">
      <c r="D64575" s="87"/>
      <c r="J64575" s="88"/>
      <c r="K64575" s="89"/>
      <c r="M64575" s="88"/>
      <c r="O64575" s="90"/>
      <c r="P64575" s="90"/>
      <c r="Q64575" s="90"/>
    </row>
    <row r="64576" spans="4:17" x14ac:dyDescent="0.25">
      <c r="D64576" s="87"/>
      <c r="J64576" s="88"/>
      <c r="K64576" s="89"/>
      <c r="M64576" s="88"/>
      <c r="O64576" s="90"/>
      <c r="P64576" s="90"/>
      <c r="Q64576" s="90"/>
    </row>
    <row r="64577" spans="4:17" x14ac:dyDescent="0.25">
      <c r="D64577" s="87"/>
      <c r="J64577" s="88"/>
      <c r="K64577" s="89"/>
      <c r="M64577" s="88"/>
      <c r="O64577" s="90"/>
      <c r="P64577" s="90"/>
      <c r="Q64577" s="90"/>
    </row>
    <row r="64578" spans="4:17" x14ac:dyDescent="0.25">
      <c r="D64578" s="87"/>
      <c r="J64578" s="88"/>
      <c r="K64578" s="89"/>
      <c r="M64578" s="88"/>
      <c r="O64578" s="90"/>
      <c r="P64578" s="90"/>
      <c r="Q64578" s="90"/>
    </row>
    <row r="64579" spans="4:17" x14ac:dyDescent="0.25">
      <c r="D64579" s="87"/>
      <c r="J64579" s="88"/>
      <c r="K64579" s="89"/>
      <c r="M64579" s="88"/>
      <c r="O64579" s="90"/>
      <c r="P64579" s="90"/>
      <c r="Q64579" s="90"/>
    </row>
    <row r="64580" spans="4:17" x14ac:dyDescent="0.25">
      <c r="D64580" s="87"/>
      <c r="J64580" s="88"/>
      <c r="K64580" s="89"/>
      <c r="M64580" s="88"/>
      <c r="O64580" s="90"/>
      <c r="P64580" s="90"/>
      <c r="Q64580" s="90"/>
    </row>
    <row r="64581" spans="4:17" x14ac:dyDescent="0.25">
      <c r="D64581" s="87"/>
      <c r="J64581" s="88"/>
      <c r="K64581" s="89"/>
      <c r="M64581" s="88"/>
      <c r="O64581" s="90"/>
      <c r="P64581" s="90"/>
      <c r="Q64581" s="90"/>
    </row>
    <row r="64582" spans="4:17" x14ac:dyDescent="0.25">
      <c r="D64582" s="87"/>
      <c r="J64582" s="88"/>
      <c r="K64582" s="89"/>
      <c r="M64582" s="88"/>
      <c r="O64582" s="90"/>
      <c r="P64582" s="90"/>
      <c r="Q64582" s="90"/>
    </row>
    <row r="64583" spans="4:17" x14ac:dyDescent="0.25">
      <c r="D64583" s="87"/>
      <c r="J64583" s="88"/>
      <c r="K64583" s="89"/>
      <c r="M64583" s="88"/>
      <c r="O64583" s="90"/>
      <c r="P64583" s="90"/>
      <c r="Q64583" s="90"/>
    </row>
    <row r="64584" spans="4:17" x14ac:dyDescent="0.25">
      <c r="D64584" s="87"/>
      <c r="J64584" s="88"/>
      <c r="K64584" s="89"/>
      <c r="M64584" s="88"/>
      <c r="O64584" s="90"/>
      <c r="P64584" s="90"/>
      <c r="Q64584" s="90"/>
    </row>
    <row r="64585" spans="4:17" x14ac:dyDescent="0.25">
      <c r="D64585" s="87"/>
      <c r="J64585" s="88"/>
      <c r="K64585" s="89"/>
      <c r="M64585" s="88"/>
      <c r="O64585" s="90"/>
      <c r="P64585" s="90"/>
      <c r="Q64585" s="90"/>
    </row>
    <row r="64586" spans="4:17" x14ac:dyDescent="0.25">
      <c r="D64586" s="87"/>
      <c r="J64586" s="88"/>
      <c r="K64586" s="89"/>
      <c r="M64586" s="88"/>
      <c r="O64586" s="90"/>
      <c r="P64586" s="90"/>
      <c r="Q64586" s="90"/>
    </row>
    <row r="64587" spans="4:17" x14ac:dyDescent="0.25">
      <c r="D64587" s="87"/>
      <c r="J64587" s="88"/>
      <c r="K64587" s="89"/>
      <c r="M64587" s="88"/>
      <c r="O64587" s="90"/>
      <c r="P64587" s="90"/>
      <c r="Q64587" s="90"/>
    </row>
    <row r="64588" spans="4:17" x14ac:dyDescent="0.25">
      <c r="D64588" s="87"/>
      <c r="J64588" s="88"/>
      <c r="K64588" s="89"/>
      <c r="M64588" s="88"/>
      <c r="O64588" s="90"/>
      <c r="P64588" s="90"/>
      <c r="Q64588" s="90"/>
    </row>
    <row r="64589" spans="4:17" x14ac:dyDescent="0.25">
      <c r="D64589" s="87"/>
      <c r="J64589" s="88"/>
      <c r="K64589" s="89"/>
      <c r="M64589" s="88"/>
      <c r="O64589" s="90"/>
      <c r="P64589" s="90"/>
      <c r="Q64589" s="90"/>
    </row>
    <row r="64590" spans="4:17" x14ac:dyDescent="0.25">
      <c r="D64590" s="87"/>
      <c r="J64590" s="88"/>
      <c r="K64590" s="89"/>
      <c r="M64590" s="88"/>
      <c r="O64590" s="90"/>
      <c r="P64590" s="90"/>
      <c r="Q64590" s="90"/>
    </row>
    <row r="64591" spans="4:17" x14ac:dyDescent="0.25">
      <c r="D64591" s="87"/>
      <c r="J64591" s="88"/>
      <c r="K64591" s="89"/>
      <c r="M64591" s="88"/>
      <c r="O64591" s="90"/>
      <c r="P64591" s="90"/>
      <c r="Q64591" s="90"/>
    </row>
    <row r="64592" spans="4:17" x14ac:dyDescent="0.25">
      <c r="D64592" s="87"/>
      <c r="J64592" s="88"/>
      <c r="K64592" s="89"/>
      <c r="M64592" s="88"/>
      <c r="O64592" s="90"/>
      <c r="P64592" s="90"/>
      <c r="Q64592" s="90"/>
    </row>
    <row r="64593" spans="4:17" x14ac:dyDescent="0.25">
      <c r="D64593" s="87"/>
      <c r="J64593" s="88"/>
      <c r="K64593" s="89"/>
      <c r="M64593" s="88"/>
      <c r="O64593" s="90"/>
      <c r="P64593" s="90"/>
      <c r="Q64593" s="90"/>
    </row>
    <row r="64594" spans="4:17" x14ac:dyDescent="0.25">
      <c r="D64594" s="87"/>
      <c r="J64594" s="88"/>
      <c r="K64594" s="89"/>
      <c r="M64594" s="88"/>
      <c r="O64594" s="90"/>
      <c r="P64594" s="90"/>
      <c r="Q64594" s="90"/>
    </row>
    <row r="64595" spans="4:17" x14ac:dyDescent="0.25">
      <c r="D64595" s="87"/>
      <c r="J64595" s="88"/>
      <c r="K64595" s="89"/>
      <c r="M64595" s="88"/>
      <c r="O64595" s="90"/>
      <c r="P64595" s="90"/>
      <c r="Q64595" s="90"/>
    </row>
    <row r="64596" spans="4:17" x14ac:dyDescent="0.25">
      <c r="D64596" s="87"/>
      <c r="J64596" s="88"/>
      <c r="K64596" s="89"/>
      <c r="M64596" s="88"/>
      <c r="O64596" s="90"/>
      <c r="P64596" s="90"/>
      <c r="Q64596" s="90"/>
    </row>
    <row r="64597" spans="4:17" x14ac:dyDescent="0.25">
      <c r="D64597" s="87"/>
      <c r="J64597" s="88"/>
      <c r="K64597" s="89"/>
      <c r="M64597" s="88"/>
      <c r="O64597" s="90"/>
      <c r="P64597" s="90"/>
      <c r="Q64597" s="90"/>
    </row>
    <row r="64598" spans="4:17" x14ac:dyDescent="0.25">
      <c r="D64598" s="87"/>
      <c r="J64598" s="88"/>
      <c r="K64598" s="89"/>
      <c r="M64598" s="88"/>
      <c r="O64598" s="90"/>
      <c r="P64598" s="90"/>
      <c r="Q64598" s="90"/>
    </row>
    <row r="64599" spans="4:17" x14ac:dyDescent="0.25">
      <c r="D64599" s="87"/>
      <c r="J64599" s="88"/>
      <c r="K64599" s="89"/>
      <c r="M64599" s="88"/>
      <c r="O64599" s="90"/>
      <c r="P64599" s="90"/>
      <c r="Q64599" s="90"/>
    </row>
    <row r="64600" spans="4:17" x14ac:dyDescent="0.25">
      <c r="D64600" s="87"/>
      <c r="J64600" s="88"/>
      <c r="K64600" s="89"/>
      <c r="M64600" s="88"/>
      <c r="O64600" s="90"/>
      <c r="P64600" s="90"/>
      <c r="Q64600" s="90"/>
    </row>
    <row r="64601" spans="4:17" x14ac:dyDescent="0.25">
      <c r="D64601" s="87"/>
      <c r="J64601" s="88"/>
      <c r="K64601" s="89"/>
      <c r="M64601" s="88"/>
      <c r="O64601" s="90"/>
      <c r="P64601" s="90"/>
      <c r="Q64601" s="90"/>
    </row>
    <row r="64602" spans="4:17" x14ac:dyDescent="0.25">
      <c r="D64602" s="87"/>
      <c r="J64602" s="88"/>
      <c r="K64602" s="89"/>
      <c r="M64602" s="88"/>
      <c r="O64602" s="90"/>
      <c r="P64602" s="90"/>
      <c r="Q64602" s="90"/>
    </row>
    <row r="64603" spans="4:17" x14ac:dyDescent="0.25">
      <c r="D64603" s="87"/>
      <c r="J64603" s="88"/>
      <c r="K64603" s="89"/>
      <c r="M64603" s="88"/>
      <c r="O64603" s="90"/>
      <c r="P64603" s="90"/>
      <c r="Q64603" s="90"/>
    </row>
    <row r="64604" spans="4:17" x14ac:dyDescent="0.25">
      <c r="D64604" s="87"/>
      <c r="J64604" s="88"/>
      <c r="K64604" s="89"/>
      <c r="M64604" s="88"/>
      <c r="O64604" s="90"/>
      <c r="P64604" s="90"/>
      <c r="Q64604" s="90"/>
    </row>
    <row r="64605" spans="4:17" x14ac:dyDescent="0.25">
      <c r="D64605" s="87"/>
      <c r="J64605" s="88"/>
      <c r="K64605" s="89"/>
      <c r="M64605" s="88"/>
      <c r="O64605" s="90"/>
      <c r="P64605" s="90"/>
      <c r="Q64605" s="90"/>
    </row>
    <row r="64606" spans="4:17" x14ac:dyDescent="0.25">
      <c r="D64606" s="87"/>
      <c r="J64606" s="88"/>
      <c r="K64606" s="89"/>
      <c r="M64606" s="88"/>
      <c r="O64606" s="90"/>
      <c r="P64606" s="90"/>
      <c r="Q64606" s="90"/>
    </row>
    <row r="64607" spans="4:17" x14ac:dyDescent="0.25">
      <c r="D64607" s="87"/>
      <c r="J64607" s="88"/>
      <c r="K64607" s="89"/>
      <c r="M64607" s="88"/>
      <c r="O64607" s="90"/>
      <c r="P64607" s="90"/>
      <c r="Q64607" s="90"/>
    </row>
    <row r="64608" spans="4:17" x14ac:dyDescent="0.25">
      <c r="D64608" s="87"/>
      <c r="J64608" s="88"/>
      <c r="K64608" s="89"/>
      <c r="M64608" s="88"/>
      <c r="O64608" s="90"/>
      <c r="P64608" s="90"/>
      <c r="Q64608" s="90"/>
    </row>
    <row r="64609" spans="4:17" x14ac:dyDescent="0.25">
      <c r="D64609" s="87"/>
      <c r="J64609" s="88"/>
      <c r="K64609" s="89"/>
      <c r="M64609" s="88"/>
      <c r="O64609" s="90"/>
      <c r="P64609" s="90"/>
      <c r="Q64609" s="90"/>
    </row>
    <row r="64610" spans="4:17" x14ac:dyDescent="0.25">
      <c r="D64610" s="87"/>
      <c r="J64610" s="88"/>
      <c r="K64610" s="89"/>
      <c r="M64610" s="88"/>
      <c r="O64610" s="90"/>
      <c r="P64610" s="90"/>
      <c r="Q64610" s="90"/>
    </row>
    <row r="64611" spans="4:17" x14ac:dyDescent="0.25">
      <c r="D64611" s="87"/>
      <c r="J64611" s="88"/>
      <c r="K64611" s="89"/>
      <c r="M64611" s="88"/>
      <c r="O64611" s="90"/>
      <c r="P64611" s="90"/>
      <c r="Q64611" s="90"/>
    </row>
    <row r="64612" spans="4:17" x14ac:dyDescent="0.25">
      <c r="D64612" s="87"/>
      <c r="J64612" s="88"/>
      <c r="K64612" s="89"/>
      <c r="M64612" s="88"/>
      <c r="O64612" s="90"/>
      <c r="P64612" s="90"/>
      <c r="Q64612" s="90"/>
    </row>
    <row r="64613" spans="4:17" x14ac:dyDescent="0.25">
      <c r="D64613" s="87"/>
      <c r="J64613" s="88"/>
      <c r="K64613" s="89"/>
      <c r="M64613" s="88"/>
      <c r="O64613" s="90"/>
      <c r="P64613" s="90"/>
      <c r="Q64613" s="90"/>
    </row>
    <row r="64614" spans="4:17" x14ac:dyDescent="0.25">
      <c r="D64614" s="87"/>
      <c r="J64614" s="88"/>
      <c r="K64614" s="89"/>
      <c r="M64614" s="88"/>
      <c r="O64614" s="90"/>
      <c r="P64614" s="90"/>
      <c r="Q64614" s="90"/>
    </row>
    <row r="64615" spans="4:17" x14ac:dyDescent="0.25">
      <c r="D64615" s="87"/>
      <c r="J64615" s="88"/>
      <c r="K64615" s="89"/>
      <c r="M64615" s="88"/>
      <c r="O64615" s="90"/>
      <c r="P64615" s="90"/>
      <c r="Q64615" s="90"/>
    </row>
    <row r="64616" spans="4:17" x14ac:dyDescent="0.25">
      <c r="D64616" s="87"/>
      <c r="J64616" s="88"/>
      <c r="K64616" s="89"/>
      <c r="M64616" s="88"/>
      <c r="O64616" s="90"/>
      <c r="P64616" s="90"/>
      <c r="Q64616" s="90"/>
    </row>
    <row r="64617" spans="4:17" x14ac:dyDescent="0.25">
      <c r="D64617" s="87"/>
      <c r="J64617" s="88"/>
      <c r="K64617" s="89"/>
      <c r="M64617" s="88"/>
      <c r="O64617" s="90"/>
      <c r="P64617" s="90"/>
      <c r="Q64617" s="90"/>
    </row>
    <row r="64618" spans="4:17" x14ac:dyDescent="0.25">
      <c r="D64618" s="87"/>
      <c r="J64618" s="88"/>
      <c r="K64618" s="89"/>
      <c r="M64618" s="88"/>
      <c r="O64618" s="90"/>
      <c r="P64618" s="90"/>
      <c r="Q64618" s="90"/>
    </row>
    <row r="64619" spans="4:17" x14ac:dyDescent="0.25">
      <c r="D64619" s="87"/>
      <c r="J64619" s="88"/>
      <c r="K64619" s="89"/>
      <c r="M64619" s="88"/>
      <c r="O64619" s="90"/>
      <c r="P64619" s="90"/>
      <c r="Q64619" s="90"/>
    </row>
    <row r="64620" spans="4:17" x14ac:dyDescent="0.25">
      <c r="D64620" s="87"/>
      <c r="J64620" s="88"/>
      <c r="K64620" s="89"/>
      <c r="M64620" s="88"/>
      <c r="O64620" s="90"/>
      <c r="P64620" s="90"/>
      <c r="Q64620" s="90"/>
    </row>
    <row r="64621" spans="4:17" x14ac:dyDescent="0.25">
      <c r="D64621" s="87"/>
      <c r="J64621" s="88"/>
      <c r="K64621" s="89"/>
      <c r="M64621" s="88"/>
      <c r="O64621" s="90"/>
      <c r="P64621" s="90"/>
      <c r="Q64621" s="90"/>
    </row>
    <row r="64622" spans="4:17" x14ac:dyDescent="0.25">
      <c r="D64622" s="87"/>
      <c r="J64622" s="88"/>
      <c r="K64622" s="89"/>
      <c r="M64622" s="88"/>
      <c r="O64622" s="90"/>
      <c r="P64622" s="90"/>
      <c r="Q64622" s="90"/>
    </row>
    <row r="64623" spans="4:17" x14ac:dyDescent="0.25">
      <c r="D64623" s="87"/>
      <c r="J64623" s="88"/>
      <c r="K64623" s="89"/>
      <c r="M64623" s="88"/>
      <c r="O64623" s="90"/>
      <c r="P64623" s="90"/>
      <c r="Q64623" s="90"/>
    </row>
    <row r="64624" spans="4:17" x14ac:dyDescent="0.25">
      <c r="D64624" s="87"/>
      <c r="J64624" s="88"/>
      <c r="K64624" s="89"/>
      <c r="M64624" s="88"/>
      <c r="O64624" s="90"/>
      <c r="P64624" s="90"/>
      <c r="Q64624" s="90"/>
    </row>
    <row r="64625" spans="4:17" x14ac:dyDescent="0.25">
      <c r="D64625" s="87"/>
      <c r="J64625" s="88"/>
      <c r="K64625" s="89"/>
      <c r="M64625" s="88"/>
      <c r="O64625" s="90"/>
      <c r="P64625" s="90"/>
      <c r="Q64625" s="90"/>
    </row>
    <row r="64626" spans="4:17" x14ac:dyDescent="0.25">
      <c r="D64626" s="87"/>
      <c r="O64626" s="90"/>
      <c r="P64626" s="90"/>
      <c r="Q64626" s="90"/>
    </row>
    <row r="64627" spans="4:17" x14ac:dyDescent="0.25">
      <c r="O64627" s="90"/>
      <c r="P64627" s="90"/>
      <c r="Q64627" s="90"/>
    </row>
    <row r="64628" spans="4:17" x14ac:dyDescent="0.25">
      <c r="O64628" s="90"/>
      <c r="P64628" s="90"/>
      <c r="Q64628" s="90"/>
    </row>
    <row r="64629" spans="4:17" x14ac:dyDescent="0.25">
      <c r="O64629" s="90"/>
      <c r="P64629" s="90"/>
      <c r="Q64629" s="90"/>
    </row>
    <row r="64630" spans="4:17" x14ac:dyDescent="0.25">
      <c r="O64630" s="90"/>
      <c r="P64630" s="90"/>
      <c r="Q64630" s="90"/>
    </row>
    <row r="64631" spans="4:17" x14ac:dyDescent="0.25">
      <c r="O64631" s="90"/>
      <c r="P64631" s="90"/>
      <c r="Q64631" s="90"/>
    </row>
    <row r="64632" spans="4:17" x14ac:dyDescent="0.25">
      <c r="O64632" s="90"/>
      <c r="P64632" s="90"/>
      <c r="Q64632" s="90"/>
    </row>
    <row r="64633" spans="4:17" x14ac:dyDescent="0.25">
      <c r="O64633" s="90"/>
      <c r="P64633" s="90"/>
      <c r="Q64633" s="90"/>
    </row>
    <row r="64634" spans="4:17" x14ac:dyDescent="0.25">
      <c r="O64634" s="90"/>
      <c r="P64634" s="90"/>
      <c r="Q64634" s="90"/>
    </row>
    <row r="64635" spans="4:17" x14ac:dyDescent="0.25">
      <c r="O64635" s="90"/>
      <c r="P64635" s="90"/>
      <c r="Q64635" s="90"/>
    </row>
    <row r="64636" spans="4:17" x14ac:dyDescent="0.25">
      <c r="O64636" s="90"/>
      <c r="P64636" s="90"/>
      <c r="Q64636" s="90"/>
    </row>
    <row r="64637" spans="4:17" x14ac:dyDescent="0.25">
      <c r="O64637" s="90"/>
      <c r="P64637" s="90"/>
      <c r="Q64637" s="90"/>
    </row>
    <row r="64638" spans="4:17" x14ac:dyDescent="0.25">
      <c r="O64638" s="90"/>
      <c r="P64638" s="90"/>
      <c r="Q64638" s="90"/>
    </row>
    <row r="64639" spans="4:17" x14ac:dyDescent="0.25">
      <c r="O64639" s="90"/>
      <c r="P64639" s="90"/>
      <c r="Q64639" s="90"/>
    </row>
    <row r="64640" spans="4:17" x14ac:dyDescent="0.25">
      <c r="O64640" s="90"/>
      <c r="P64640" s="90"/>
      <c r="Q64640" s="90"/>
    </row>
    <row r="64641" spans="15:17" x14ac:dyDescent="0.25">
      <c r="O64641" s="90"/>
      <c r="P64641" s="90"/>
      <c r="Q64641" s="90"/>
    </row>
    <row r="64642" spans="15:17" x14ac:dyDescent="0.25">
      <c r="O64642" s="90"/>
      <c r="P64642" s="90"/>
      <c r="Q64642" s="90"/>
    </row>
    <row r="64643" spans="15:17" x14ac:dyDescent="0.25">
      <c r="O64643" s="90"/>
      <c r="P64643" s="90"/>
      <c r="Q64643" s="90"/>
    </row>
    <row r="64644" spans="15:17" x14ac:dyDescent="0.25">
      <c r="O64644" s="90"/>
      <c r="P64644" s="90"/>
      <c r="Q64644" s="90"/>
    </row>
    <row r="64645" spans="15:17" x14ac:dyDescent="0.25">
      <c r="O64645" s="90"/>
      <c r="P64645" s="90"/>
      <c r="Q64645" s="90"/>
    </row>
    <row r="64646" spans="15:17" x14ac:dyDescent="0.25">
      <c r="O64646" s="90"/>
      <c r="P64646" s="90"/>
      <c r="Q64646" s="90"/>
    </row>
    <row r="64647" spans="15:17" x14ac:dyDescent="0.25">
      <c r="O64647" s="90"/>
      <c r="P64647" s="90"/>
      <c r="Q64647" s="90"/>
    </row>
    <row r="64648" spans="15:17" x14ac:dyDescent="0.25">
      <c r="O64648" s="90"/>
      <c r="P64648" s="90"/>
      <c r="Q64648" s="90"/>
    </row>
    <row r="64649" spans="15:17" x14ac:dyDescent="0.25">
      <c r="O64649" s="90"/>
      <c r="P64649" s="90"/>
      <c r="Q64649" s="90"/>
    </row>
    <row r="64650" spans="15:17" x14ac:dyDescent="0.25">
      <c r="O64650" s="90"/>
      <c r="P64650" s="90"/>
      <c r="Q64650" s="90"/>
    </row>
    <row r="64651" spans="15:17" x14ac:dyDescent="0.25">
      <c r="O64651" s="90"/>
      <c r="P64651" s="90"/>
      <c r="Q64651" s="90"/>
    </row>
    <row r="64652" spans="15:17" x14ac:dyDescent="0.25">
      <c r="O64652" s="90"/>
      <c r="P64652" s="90"/>
      <c r="Q64652" s="90"/>
    </row>
    <row r="64653" spans="15:17" x14ac:dyDescent="0.25">
      <c r="O64653" s="90"/>
      <c r="P64653" s="90"/>
      <c r="Q64653" s="90"/>
    </row>
    <row r="64654" spans="15:17" x14ac:dyDescent="0.25">
      <c r="O64654" s="90"/>
      <c r="P64654" s="90"/>
      <c r="Q64654" s="90"/>
    </row>
    <row r="64655" spans="15:17" x14ac:dyDescent="0.25">
      <c r="O64655" s="90"/>
      <c r="P64655" s="90"/>
      <c r="Q64655" s="90"/>
    </row>
    <row r="64656" spans="15:17" x14ac:dyDescent="0.25">
      <c r="O64656" s="90"/>
      <c r="P64656" s="90"/>
      <c r="Q64656" s="90"/>
    </row>
    <row r="64657" spans="15:17" x14ac:dyDescent="0.25">
      <c r="O64657" s="90"/>
      <c r="P64657" s="90"/>
      <c r="Q64657" s="90"/>
    </row>
    <row r="64658" spans="15:17" x14ac:dyDescent="0.25">
      <c r="O64658" s="90"/>
      <c r="P64658" s="90"/>
      <c r="Q64658" s="90"/>
    </row>
    <row r="64659" spans="15:17" x14ac:dyDescent="0.25">
      <c r="O64659" s="90"/>
      <c r="P64659" s="90"/>
      <c r="Q64659" s="90"/>
    </row>
    <row r="64660" spans="15:17" x14ac:dyDescent="0.25">
      <c r="O64660" s="90"/>
      <c r="P64660" s="90"/>
      <c r="Q64660" s="90"/>
    </row>
    <row r="64661" spans="15:17" x14ac:dyDescent="0.25">
      <c r="O64661" s="90"/>
      <c r="P64661" s="90"/>
      <c r="Q64661" s="90"/>
    </row>
    <row r="64662" spans="15:17" x14ac:dyDescent="0.25">
      <c r="O64662" s="90"/>
      <c r="P64662" s="90"/>
      <c r="Q64662" s="90"/>
    </row>
    <row r="64663" spans="15:17" x14ac:dyDescent="0.25">
      <c r="O64663" s="90"/>
      <c r="P64663" s="90"/>
      <c r="Q64663" s="90"/>
    </row>
    <row r="64664" spans="15:17" x14ac:dyDescent="0.25">
      <c r="O64664" s="90"/>
      <c r="P64664" s="90"/>
      <c r="Q64664" s="90"/>
    </row>
    <row r="64665" spans="15:17" x14ac:dyDescent="0.25">
      <c r="O64665" s="90"/>
      <c r="P64665" s="90"/>
      <c r="Q64665" s="90"/>
    </row>
    <row r="64666" spans="15:17" x14ac:dyDescent="0.25">
      <c r="O64666" s="90"/>
      <c r="P64666" s="90"/>
      <c r="Q64666" s="90"/>
    </row>
    <row r="64667" spans="15:17" x14ac:dyDescent="0.25">
      <c r="O64667" s="90"/>
      <c r="P64667" s="90"/>
      <c r="Q64667" s="90"/>
    </row>
    <row r="64668" spans="15:17" x14ac:dyDescent="0.25">
      <c r="O64668" s="90"/>
      <c r="P64668" s="90"/>
      <c r="Q64668" s="90"/>
    </row>
    <row r="64669" spans="15:17" x14ac:dyDescent="0.25">
      <c r="O64669" s="90"/>
      <c r="P64669" s="90"/>
      <c r="Q64669" s="90"/>
    </row>
    <row r="64670" spans="15:17" x14ac:dyDescent="0.25">
      <c r="O64670" s="90"/>
      <c r="P64670" s="90"/>
      <c r="Q64670" s="90"/>
    </row>
    <row r="64671" spans="15:17" x14ac:dyDescent="0.25">
      <c r="O64671" s="90"/>
      <c r="P64671" s="90"/>
      <c r="Q64671" s="90"/>
    </row>
    <row r="64672" spans="15:17" x14ac:dyDescent="0.25">
      <c r="O64672" s="90"/>
      <c r="P64672" s="90"/>
      <c r="Q64672" s="90"/>
    </row>
    <row r="64673" spans="15:17" x14ac:dyDescent="0.25">
      <c r="O64673" s="90"/>
      <c r="P64673" s="90"/>
      <c r="Q64673" s="90"/>
    </row>
    <row r="64674" spans="15:17" x14ac:dyDescent="0.25">
      <c r="O64674" s="90"/>
      <c r="P64674" s="90"/>
      <c r="Q64674" s="90"/>
    </row>
    <row r="64675" spans="15:17" x14ac:dyDescent="0.25">
      <c r="O64675" s="90"/>
      <c r="P64675" s="90"/>
      <c r="Q64675" s="90"/>
    </row>
    <row r="64676" spans="15:17" x14ac:dyDescent="0.25">
      <c r="O64676" s="90"/>
      <c r="P64676" s="90"/>
      <c r="Q64676" s="90"/>
    </row>
    <row r="64677" spans="15:17" x14ac:dyDescent="0.25">
      <c r="O64677" s="90"/>
      <c r="P64677" s="90"/>
      <c r="Q64677" s="90"/>
    </row>
    <row r="64678" spans="15:17" x14ac:dyDescent="0.25">
      <c r="O64678" s="90"/>
      <c r="P64678" s="90"/>
      <c r="Q64678" s="90"/>
    </row>
    <row r="64679" spans="15:17" x14ac:dyDescent="0.25">
      <c r="O64679" s="90"/>
      <c r="P64679" s="90"/>
      <c r="Q64679" s="90"/>
    </row>
    <row r="64680" spans="15:17" x14ac:dyDescent="0.25">
      <c r="O64680" s="90"/>
      <c r="P64680" s="90"/>
      <c r="Q64680" s="90"/>
    </row>
    <row r="64681" spans="15:17" x14ac:dyDescent="0.25">
      <c r="O64681" s="90"/>
      <c r="P64681" s="90"/>
      <c r="Q64681" s="90"/>
    </row>
    <row r="64682" spans="15:17" x14ac:dyDescent="0.25">
      <c r="O64682" s="90"/>
      <c r="P64682" s="90"/>
      <c r="Q64682" s="90"/>
    </row>
    <row r="64683" spans="15:17" x14ac:dyDescent="0.25">
      <c r="O64683" s="90"/>
      <c r="P64683" s="90"/>
      <c r="Q64683" s="90"/>
    </row>
    <row r="64684" spans="15:17" x14ac:dyDescent="0.25">
      <c r="O64684" s="90"/>
      <c r="P64684" s="90"/>
      <c r="Q64684" s="90"/>
    </row>
    <row r="64685" spans="15:17" x14ac:dyDescent="0.25">
      <c r="O64685" s="90"/>
      <c r="P64685" s="90"/>
      <c r="Q64685" s="90"/>
    </row>
    <row r="64686" spans="15:17" x14ac:dyDescent="0.25">
      <c r="O64686" s="90"/>
      <c r="P64686" s="90"/>
      <c r="Q64686" s="90"/>
    </row>
    <row r="64687" spans="15:17" x14ac:dyDescent="0.25">
      <c r="O64687" s="90"/>
      <c r="P64687" s="90"/>
      <c r="Q64687" s="90"/>
    </row>
    <row r="64688" spans="15:17" x14ac:dyDescent="0.25">
      <c r="O64688" s="90"/>
      <c r="P64688" s="90"/>
      <c r="Q64688" s="90"/>
    </row>
    <row r="64689" spans="15:17" x14ac:dyDescent="0.25">
      <c r="O64689" s="90"/>
      <c r="P64689" s="90"/>
      <c r="Q64689" s="90"/>
    </row>
    <row r="64690" spans="15:17" x14ac:dyDescent="0.25">
      <c r="O64690" s="90"/>
      <c r="P64690" s="90"/>
      <c r="Q64690" s="90"/>
    </row>
    <row r="64691" spans="15:17" x14ac:dyDescent="0.25">
      <c r="O64691" s="90"/>
      <c r="P64691" s="90"/>
      <c r="Q64691" s="90"/>
    </row>
    <row r="64692" spans="15:17" x14ac:dyDescent="0.25">
      <c r="O64692" s="90"/>
      <c r="P64692" s="90"/>
      <c r="Q64692" s="90"/>
    </row>
    <row r="64693" spans="15:17" x14ac:dyDescent="0.25">
      <c r="O64693" s="90"/>
      <c r="P64693" s="90"/>
      <c r="Q64693" s="90"/>
    </row>
    <row r="64694" spans="15:17" x14ac:dyDescent="0.25">
      <c r="O64694" s="90"/>
      <c r="P64694" s="90"/>
      <c r="Q64694" s="90"/>
    </row>
    <row r="64695" spans="15:17" x14ac:dyDescent="0.25">
      <c r="O64695" s="90"/>
      <c r="P64695" s="90"/>
      <c r="Q64695" s="90"/>
    </row>
    <row r="64696" spans="15:17" x14ac:dyDescent="0.25">
      <c r="O64696" s="90"/>
      <c r="P64696" s="90"/>
      <c r="Q64696" s="90"/>
    </row>
    <row r="64697" spans="15:17" x14ac:dyDescent="0.25">
      <c r="O64697" s="90"/>
      <c r="P64697" s="90"/>
      <c r="Q64697" s="90"/>
    </row>
    <row r="64698" spans="15:17" x14ac:dyDescent="0.25">
      <c r="O64698" s="90"/>
      <c r="P64698" s="90"/>
      <c r="Q64698" s="90"/>
    </row>
    <row r="64699" spans="15:17" x14ac:dyDescent="0.25">
      <c r="O64699" s="90"/>
      <c r="P64699" s="90"/>
      <c r="Q64699" s="90"/>
    </row>
    <row r="64700" spans="15:17" x14ac:dyDescent="0.25">
      <c r="O64700" s="90"/>
      <c r="P64700" s="90"/>
      <c r="Q64700" s="90"/>
    </row>
    <row r="64701" spans="15:17" x14ac:dyDescent="0.25">
      <c r="O64701" s="90"/>
      <c r="P64701" s="90"/>
      <c r="Q64701" s="90"/>
    </row>
    <row r="64702" spans="15:17" x14ac:dyDescent="0.25">
      <c r="O64702" s="90"/>
      <c r="P64702" s="90"/>
      <c r="Q64702" s="90"/>
    </row>
    <row r="64703" spans="15:17" x14ac:dyDescent="0.25">
      <c r="O64703" s="90"/>
      <c r="P64703" s="90"/>
      <c r="Q64703" s="90"/>
    </row>
    <row r="64704" spans="15:17" x14ac:dyDescent="0.25">
      <c r="O64704" s="90"/>
      <c r="P64704" s="90"/>
      <c r="Q64704" s="90"/>
    </row>
    <row r="64705" spans="15:17" x14ac:dyDescent="0.25">
      <c r="O64705" s="90"/>
      <c r="P64705" s="90"/>
      <c r="Q64705" s="90"/>
    </row>
    <row r="64706" spans="15:17" x14ac:dyDescent="0.25">
      <c r="O64706" s="90"/>
      <c r="P64706" s="90"/>
      <c r="Q64706" s="90"/>
    </row>
    <row r="64707" spans="15:17" x14ac:dyDescent="0.25">
      <c r="O64707" s="90"/>
      <c r="P64707" s="90"/>
      <c r="Q64707" s="90"/>
    </row>
    <row r="64708" spans="15:17" x14ac:dyDescent="0.25">
      <c r="O64708" s="90"/>
      <c r="P64708" s="90"/>
      <c r="Q64708" s="90"/>
    </row>
    <row r="64709" spans="15:17" x14ac:dyDescent="0.25">
      <c r="O64709" s="90"/>
      <c r="P64709" s="90"/>
      <c r="Q64709" s="90"/>
    </row>
    <row r="64710" spans="15:17" x14ac:dyDescent="0.25">
      <c r="O64710" s="90"/>
      <c r="P64710" s="90"/>
      <c r="Q64710" s="90"/>
    </row>
    <row r="64711" spans="15:17" x14ac:dyDescent="0.25">
      <c r="O64711" s="90"/>
      <c r="P64711" s="90"/>
      <c r="Q64711" s="90"/>
    </row>
    <row r="64712" spans="15:17" x14ac:dyDescent="0.25">
      <c r="O64712" s="90"/>
      <c r="P64712" s="90"/>
      <c r="Q64712" s="90"/>
    </row>
    <row r="64713" spans="15:17" x14ac:dyDescent="0.25">
      <c r="O64713" s="90"/>
      <c r="P64713" s="90"/>
      <c r="Q64713" s="90"/>
    </row>
    <row r="64714" spans="15:17" x14ac:dyDescent="0.25">
      <c r="O64714" s="90"/>
      <c r="P64714" s="90"/>
      <c r="Q64714" s="90"/>
    </row>
    <row r="64715" spans="15:17" x14ac:dyDescent="0.25">
      <c r="O64715" s="90"/>
      <c r="P64715" s="90"/>
      <c r="Q64715" s="90"/>
    </row>
    <row r="64716" spans="15:17" x14ac:dyDescent="0.25">
      <c r="O64716" s="90"/>
      <c r="P64716" s="90"/>
      <c r="Q64716" s="90"/>
    </row>
    <row r="64717" spans="15:17" x14ac:dyDescent="0.25">
      <c r="O64717" s="90"/>
      <c r="P64717" s="90"/>
      <c r="Q64717" s="90"/>
    </row>
    <row r="64718" spans="15:17" x14ac:dyDescent="0.25">
      <c r="O64718" s="90"/>
      <c r="P64718" s="90"/>
      <c r="Q64718" s="90"/>
    </row>
    <row r="64719" spans="15:17" x14ac:dyDescent="0.25">
      <c r="O64719" s="90"/>
      <c r="P64719" s="90"/>
      <c r="Q64719" s="90"/>
    </row>
    <row r="64720" spans="15:17" x14ac:dyDescent="0.25">
      <c r="O64720" s="90"/>
      <c r="P64720" s="90"/>
      <c r="Q64720" s="90"/>
    </row>
    <row r="64721" spans="15:17" x14ac:dyDescent="0.25">
      <c r="O64721" s="90"/>
      <c r="P64721" s="90"/>
      <c r="Q64721" s="90"/>
    </row>
    <row r="64722" spans="15:17" x14ac:dyDescent="0.25">
      <c r="O64722" s="90"/>
      <c r="P64722" s="90"/>
      <c r="Q64722" s="90"/>
    </row>
    <row r="64723" spans="15:17" x14ac:dyDescent="0.25">
      <c r="O64723" s="90"/>
      <c r="P64723" s="90"/>
      <c r="Q64723" s="90"/>
    </row>
    <row r="64724" spans="15:17" x14ac:dyDescent="0.25">
      <c r="O64724" s="90"/>
      <c r="P64724" s="90"/>
      <c r="Q64724" s="90"/>
    </row>
    <row r="64725" spans="15:17" x14ac:dyDescent="0.25">
      <c r="O64725" s="90"/>
      <c r="P64725" s="90"/>
      <c r="Q64725" s="90"/>
    </row>
    <row r="64726" spans="15:17" x14ac:dyDescent="0.25">
      <c r="O64726" s="90"/>
      <c r="P64726" s="90"/>
      <c r="Q64726" s="90"/>
    </row>
    <row r="64727" spans="15:17" x14ac:dyDescent="0.25">
      <c r="O64727" s="90"/>
      <c r="P64727" s="90"/>
      <c r="Q64727" s="90"/>
    </row>
    <row r="64728" spans="15:17" x14ac:dyDescent="0.25">
      <c r="O64728" s="90"/>
      <c r="P64728" s="90"/>
      <c r="Q64728" s="90"/>
    </row>
    <row r="64729" spans="15:17" x14ac:dyDescent="0.25">
      <c r="O64729" s="90"/>
      <c r="P64729" s="90"/>
      <c r="Q64729" s="90"/>
    </row>
    <row r="64730" spans="15:17" x14ac:dyDescent="0.25">
      <c r="O64730" s="90"/>
      <c r="P64730" s="90"/>
      <c r="Q64730" s="90"/>
    </row>
    <row r="64731" spans="15:17" x14ac:dyDescent="0.25">
      <c r="O64731" s="90"/>
      <c r="P64731" s="90"/>
      <c r="Q64731" s="90"/>
    </row>
    <row r="64732" spans="15:17" x14ac:dyDescent="0.25">
      <c r="O64732" s="90"/>
      <c r="P64732" s="90"/>
      <c r="Q64732" s="90"/>
    </row>
    <row r="64733" spans="15:17" x14ac:dyDescent="0.25">
      <c r="O64733" s="90"/>
      <c r="P64733" s="90"/>
      <c r="Q64733" s="90"/>
    </row>
    <row r="64734" spans="15:17" x14ac:dyDescent="0.25">
      <c r="O64734" s="90"/>
      <c r="P64734" s="90"/>
      <c r="Q64734" s="90"/>
    </row>
    <row r="64735" spans="15:17" x14ac:dyDescent="0.25">
      <c r="O64735" s="90"/>
      <c r="P64735" s="90"/>
      <c r="Q64735" s="90"/>
    </row>
    <row r="64736" spans="15:17" x14ac:dyDescent="0.25">
      <c r="O64736" s="90"/>
      <c r="P64736" s="90"/>
      <c r="Q64736" s="90"/>
    </row>
    <row r="64737" spans="15:17" x14ac:dyDescent="0.25">
      <c r="O64737" s="90"/>
      <c r="P64737" s="90"/>
      <c r="Q64737" s="90"/>
    </row>
    <row r="64738" spans="15:17" x14ac:dyDescent="0.25">
      <c r="O64738" s="90"/>
      <c r="P64738" s="90"/>
      <c r="Q64738" s="90"/>
    </row>
    <row r="64739" spans="15:17" x14ac:dyDescent="0.25">
      <c r="O64739" s="90"/>
      <c r="P64739" s="90"/>
      <c r="Q64739" s="90"/>
    </row>
    <row r="64740" spans="15:17" x14ac:dyDescent="0.25">
      <c r="O64740" s="90"/>
      <c r="P64740" s="90"/>
      <c r="Q64740" s="90"/>
    </row>
    <row r="64741" spans="15:17" x14ac:dyDescent="0.25">
      <c r="O64741" s="90"/>
      <c r="P64741" s="90"/>
      <c r="Q64741" s="90"/>
    </row>
    <row r="64742" spans="15:17" x14ac:dyDescent="0.25">
      <c r="O64742" s="90"/>
      <c r="P64742" s="90"/>
      <c r="Q64742" s="90"/>
    </row>
    <row r="64743" spans="15:17" x14ac:dyDescent="0.25">
      <c r="O64743" s="90"/>
      <c r="P64743" s="90"/>
      <c r="Q64743" s="90"/>
    </row>
    <row r="64744" spans="15:17" x14ac:dyDescent="0.25">
      <c r="O64744" s="90"/>
      <c r="P64744" s="90"/>
      <c r="Q64744" s="90"/>
    </row>
    <row r="64745" spans="15:17" x14ac:dyDescent="0.25">
      <c r="O64745" s="90"/>
      <c r="P64745" s="90"/>
      <c r="Q64745" s="90"/>
    </row>
    <row r="64746" spans="15:17" x14ac:dyDescent="0.25">
      <c r="O64746" s="90"/>
      <c r="P64746" s="90"/>
      <c r="Q64746" s="90"/>
    </row>
    <row r="64747" spans="15:17" x14ac:dyDescent="0.25">
      <c r="O64747" s="90"/>
      <c r="P64747" s="90"/>
      <c r="Q64747" s="90"/>
    </row>
    <row r="64748" spans="15:17" x14ac:dyDescent="0.25">
      <c r="O64748" s="90"/>
      <c r="P64748" s="90"/>
      <c r="Q64748" s="90"/>
    </row>
    <row r="64749" spans="15:17" x14ac:dyDescent="0.25">
      <c r="O64749" s="90"/>
      <c r="P64749" s="90"/>
      <c r="Q64749" s="90"/>
    </row>
    <row r="64750" spans="15:17" x14ac:dyDescent="0.25">
      <c r="O64750" s="90"/>
      <c r="P64750" s="90"/>
      <c r="Q64750" s="90"/>
    </row>
    <row r="64751" spans="15:17" x14ac:dyDescent="0.25">
      <c r="O64751" s="90"/>
      <c r="P64751" s="90"/>
      <c r="Q64751" s="90"/>
    </row>
    <row r="64752" spans="15:17" x14ac:dyDescent="0.25">
      <c r="O64752" s="90"/>
      <c r="P64752" s="90"/>
      <c r="Q64752" s="90"/>
    </row>
    <row r="64753" spans="15:17" x14ac:dyDescent="0.25">
      <c r="O64753" s="90"/>
      <c r="P64753" s="90"/>
      <c r="Q64753" s="90"/>
    </row>
    <row r="64754" spans="15:17" x14ac:dyDescent="0.25">
      <c r="O64754" s="90"/>
      <c r="P64754" s="90"/>
      <c r="Q64754" s="90"/>
    </row>
    <row r="64755" spans="15:17" x14ac:dyDescent="0.25">
      <c r="O64755" s="90"/>
      <c r="P64755" s="90"/>
      <c r="Q64755" s="90"/>
    </row>
    <row r="64756" spans="15:17" x14ac:dyDescent="0.25">
      <c r="O64756" s="90"/>
      <c r="P64756" s="90"/>
      <c r="Q64756" s="90"/>
    </row>
    <row r="64757" spans="15:17" x14ac:dyDescent="0.25">
      <c r="O64757" s="90"/>
      <c r="P64757" s="90"/>
      <c r="Q64757" s="90"/>
    </row>
    <row r="64758" spans="15:17" x14ac:dyDescent="0.25">
      <c r="O64758" s="90"/>
      <c r="P64758" s="90"/>
      <c r="Q64758" s="90"/>
    </row>
    <row r="64759" spans="15:17" x14ac:dyDescent="0.25">
      <c r="O64759" s="90"/>
      <c r="P64759" s="90"/>
      <c r="Q64759" s="90"/>
    </row>
    <row r="64760" spans="15:17" x14ac:dyDescent="0.25">
      <c r="O64760" s="90"/>
      <c r="P64760" s="90"/>
      <c r="Q64760" s="90"/>
    </row>
    <row r="64761" spans="15:17" x14ac:dyDescent="0.25">
      <c r="O64761" s="90"/>
      <c r="P64761" s="90"/>
      <c r="Q64761" s="90"/>
    </row>
    <row r="64762" spans="15:17" x14ac:dyDescent="0.25">
      <c r="O64762" s="90"/>
      <c r="P64762" s="90"/>
      <c r="Q64762" s="90"/>
    </row>
    <row r="64763" spans="15:17" x14ac:dyDescent="0.25">
      <c r="O64763" s="90"/>
      <c r="P64763" s="90"/>
      <c r="Q64763" s="90"/>
    </row>
    <row r="64764" spans="15:17" x14ac:dyDescent="0.25">
      <c r="O64764" s="90"/>
      <c r="P64764" s="90"/>
      <c r="Q64764" s="90"/>
    </row>
    <row r="64765" spans="15:17" x14ac:dyDescent="0.25">
      <c r="O64765" s="90"/>
      <c r="P64765" s="90"/>
      <c r="Q64765" s="90"/>
    </row>
    <row r="64766" spans="15:17" x14ac:dyDescent="0.25">
      <c r="O64766" s="90"/>
      <c r="P64766" s="90"/>
      <c r="Q64766" s="90"/>
    </row>
    <row r="64767" spans="15:17" x14ac:dyDescent="0.25">
      <c r="O64767" s="90"/>
      <c r="P64767" s="90"/>
      <c r="Q64767" s="90"/>
    </row>
    <row r="64768" spans="15:17" x14ac:dyDescent="0.25">
      <c r="O64768" s="90"/>
      <c r="P64768" s="90"/>
      <c r="Q64768" s="90"/>
    </row>
    <row r="64769" spans="15:17" x14ac:dyDescent="0.25">
      <c r="O64769" s="90"/>
      <c r="P64769" s="90"/>
      <c r="Q64769" s="90"/>
    </row>
    <row r="64770" spans="15:17" x14ac:dyDescent="0.25">
      <c r="O64770" s="90"/>
      <c r="P64770" s="90"/>
      <c r="Q64770" s="90"/>
    </row>
    <row r="64771" spans="15:17" x14ac:dyDescent="0.25">
      <c r="O64771" s="90"/>
      <c r="P64771" s="90"/>
      <c r="Q64771" s="90"/>
    </row>
    <row r="64772" spans="15:17" x14ac:dyDescent="0.25">
      <c r="O64772" s="90"/>
      <c r="P64772" s="90"/>
      <c r="Q64772" s="90"/>
    </row>
    <row r="64773" spans="15:17" x14ac:dyDescent="0.25">
      <c r="O64773" s="90"/>
      <c r="P64773" s="90"/>
      <c r="Q64773" s="90"/>
    </row>
    <row r="64774" spans="15:17" x14ac:dyDescent="0.25">
      <c r="O64774" s="90"/>
      <c r="P64774" s="90"/>
      <c r="Q64774" s="90"/>
    </row>
    <row r="64775" spans="15:17" x14ac:dyDescent="0.25">
      <c r="O64775" s="90"/>
      <c r="P64775" s="90"/>
      <c r="Q64775" s="90"/>
    </row>
    <row r="64776" spans="15:17" x14ac:dyDescent="0.25">
      <c r="O64776" s="90"/>
      <c r="P64776" s="90"/>
      <c r="Q64776" s="90"/>
    </row>
    <row r="64777" spans="15:17" x14ac:dyDescent="0.25">
      <c r="O64777" s="90"/>
      <c r="P64777" s="90"/>
      <c r="Q64777" s="90"/>
    </row>
    <row r="64778" spans="15:17" x14ac:dyDescent="0.25">
      <c r="O64778" s="90"/>
      <c r="P64778" s="90"/>
      <c r="Q64778" s="90"/>
    </row>
    <row r="64779" spans="15:17" x14ac:dyDescent="0.25">
      <c r="O64779" s="90"/>
      <c r="P64779" s="90"/>
      <c r="Q64779" s="90"/>
    </row>
    <row r="64780" spans="15:17" x14ac:dyDescent="0.25">
      <c r="O64780" s="90"/>
      <c r="P64780" s="90"/>
      <c r="Q64780" s="90"/>
    </row>
    <row r="64781" spans="15:17" x14ac:dyDescent="0.25">
      <c r="O64781" s="90"/>
      <c r="P64781" s="90"/>
      <c r="Q64781" s="90"/>
    </row>
    <row r="64782" spans="15:17" x14ac:dyDescent="0.25">
      <c r="O64782" s="90"/>
      <c r="P64782" s="90"/>
      <c r="Q64782" s="90"/>
    </row>
    <row r="64783" spans="15:17" x14ac:dyDescent="0.25">
      <c r="O64783" s="90"/>
      <c r="P64783" s="90"/>
      <c r="Q64783" s="90"/>
    </row>
    <row r="64784" spans="15:17" x14ac:dyDescent="0.25">
      <c r="O64784" s="90"/>
      <c r="P64784" s="90"/>
      <c r="Q64784" s="90"/>
    </row>
    <row r="64785" spans="15:17" x14ac:dyDescent="0.25">
      <c r="O64785" s="90"/>
      <c r="P64785" s="90"/>
      <c r="Q64785" s="90"/>
    </row>
    <row r="64786" spans="15:17" x14ac:dyDescent="0.25">
      <c r="O64786" s="90"/>
      <c r="P64786" s="90"/>
      <c r="Q64786" s="90"/>
    </row>
    <row r="64787" spans="15:17" x14ac:dyDescent="0.25">
      <c r="O64787" s="90"/>
      <c r="P64787" s="90"/>
      <c r="Q64787" s="90"/>
    </row>
    <row r="64788" spans="15:17" x14ac:dyDescent="0.25">
      <c r="O64788" s="90"/>
      <c r="P64788" s="90"/>
      <c r="Q64788" s="90"/>
    </row>
    <row r="64789" spans="15:17" x14ac:dyDescent="0.25">
      <c r="O64789" s="90"/>
      <c r="P64789" s="90"/>
      <c r="Q64789" s="90"/>
    </row>
    <row r="64790" spans="15:17" x14ac:dyDescent="0.25">
      <c r="O64790" s="90"/>
      <c r="P64790" s="90"/>
      <c r="Q64790" s="90"/>
    </row>
    <row r="64791" spans="15:17" x14ac:dyDescent="0.25">
      <c r="O64791" s="90"/>
      <c r="P64791" s="90"/>
      <c r="Q64791" s="90"/>
    </row>
    <row r="64792" spans="15:17" x14ac:dyDescent="0.25">
      <c r="O64792" s="90"/>
      <c r="P64792" s="90"/>
      <c r="Q64792" s="90"/>
    </row>
    <row r="64793" spans="15:17" x14ac:dyDescent="0.25">
      <c r="O64793" s="90"/>
      <c r="P64793" s="90"/>
      <c r="Q64793" s="90"/>
    </row>
    <row r="64794" spans="15:17" x14ac:dyDescent="0.25">
      <c r="O64794" s="90"/>
      <c r="P64794" s="90"/>
      <c r="Q64794" s="90"/>
    </row>
    <row r="64795" spans="15:17" x14ac:dyDescent="0.25">
      <c r="O64795" s="90"/>
      <c r="P64795" s="90"/>
      <c r="Q64795" s="90"/>
    </row>
    <row r="64796" spans="15:17" x14ac:dyDescent="0.25">
      <c r="O64796" s="90"/>
      <c r="P64796" s="90"/>
      <c r="Q64796" s="90"/>
    </row>
    <row r="64797" spans="15:17" x14ac:dyDescent="0.25">
      <c r="O64797" s="90"/>
      <c r="P64797" s="90"/>
      <c r="Q64797" s="90"/>
    </row>
    <row r="64798" spans="15:17" x14ac:dyDescent="0.25">
      <c r="O64798" s="90"/>
      <c r="P64798" s="90"/>
      <c r="Q64798" s="90"/>
    </row>
    <row r="64799" spans="15:17" x14ac:dyDescent="0.25">
      <c r="O64799" s="90"/>
      <c r="P64799" s="90"/>
      <c r="Q64799" s="90"/>
    </row>
    <row r="64800" spans="15:17" x14ac:dyDescent="0.25">
      <c r="O64800" s="90"/>
      <c r="P64800" s="90"/>
      <c r="Q64800" s="90"/>
    </row>
    <row r="64801" spans="15:17" x14ac:dyDescent="0.25">
      <c r="O64801" s="90"/>
      <c r="P64801" s="90"/>
      <c r="Q64801" s="90"/>
    </row>
    <row r="64802" spans="15:17" x14ac:dyDescent="0.25">
      <c r="O64802" s="90"/>
      <c r="P64802" s="90"/>
      <c r="Q64802" s="90"/>
    </row>
    <row r="64803" spans="15:17" x14ac:dyDescent="0.25">
      <c r="O64803" s="90"/>
      <c r="P64803" s="90"/>
      <c r="Q64803" s="90"/>
    </row>
    <row r="64804" spans="15:17" x14ac:dyDescent="0.25">
      <c r="O64804" s="90"/>
      <c r="P64804" s="90"/>
      <c r="Q64804" s="90"/>
    </row>
    <row r="64805" spans="15:17" x14ac:dyDescent="0.25">
      <c r="O64805" s="90"/>
      <c r="P64805" s="90"/>
      <c r="Q64805" s="90"/>
    </row>
    <row r="64806" spans="15:17" x14ac:dyDescent="0.25">
      <c r="O64806" s="90"/>
      <c r="P64806" s="90"/>
      <c r="Q64806" s="90"/>
    </row>
    <row r="64807" spans="15:17" x14ac:dyDescent="0.25">
      <c r="O64807" s="90"/>
      <c r="P64807" s="90"/>
      <c r="Q64807" s="90"/>
    </row>
    <row r="64808" spans="15:17" x14ac:dyDescent="0.25">
      <c r="O64808" s="90"/>
      <c r="P64808" s="90"/>
      <c r="Q64808" s="90"/>
    </row>
    <row r="64809" spans="15:17" x14ac:dyDescent="0.25">
      <c r="O64809" s="90"/>
      <c r="P64809" s="90"/>
      <c r="Q64809" s="90"/>
    </row>
    <row r="64810" spans="15:17" x14ac:dyDescent="0.25">
      <c r="O64810" s="90"/>
      <c r="P64810" s="90"/>
      <c r="Q64810" s="90"/>
    </row>
    <row r="64811" spans="15:17" x14ac:dyDescent="0.25">
      <c r="O64811" s="90"/>
      <c r="P64811" s="90"/>
      <c r="Q64811" s="90"/>
    </row>
    <row r="64812" spans="15:17" x14ac:dyDescent="0.25">
      <c r="O64812" s="90"/>
      <c r="P64812" s="90"/>
      <c r="Q64812" s="90"/>
    </row>
    <row r="64813" spans="15:17" x14ac:dyDescent="0.25">
      <c r="O64813" s="90"/>
      <c r="P64813" s="90"/>
      <c r="Q64813" s="90"/>
    </row>
    <row r="64814" spans="15:17" x14ac:dyDescent="0.25">
      <c r="O64814" s="90"/>
      <c r="P64814" s="90"/>
      <c r="Q64814" s="90"/>
    </row>
    <row r="64815" spans="15:17" x14ac:dyDescent="0.25">
      <c r="O64815" s="90"/>
      <c r="P64815" s="90"/>
      <c r="Q64815" s="90"/>
    </row>
    <row r="64816" spans="15:17" x14ac:dyDescent="0.25">
      <c r="O64816" s="90"/>
      <c r="P64816" s="90"/>
      <c r="Q64816" s="90"/>
    </row>
    <row r="64817" spans="15:17" x14ac:dyDescent="0.25">
      <c r="O64817" s="90"/>
      <c r="P64817" s="90"/>
      <c r="Q64817" s="90"/>
    </row>
    <row r="64818" spans="15:17" x14ac:dyDescent="0.25">
      <c r="O64818" s="90"/>
      <c r="P64818" s="90"/>
      <c r="Q64818" s="90"/>
    </row>
    <row r="64819" spans="15:17" x14ac:dyDescent="0.25">
      <c r="O64819" s="90"/>
      <c r="P64819" s="90"/>
      <c r="Q64819" s="90"/>
    </row>
    <row r="64820" spans="15:17" x14ac:dyDescent="0.25">
      <c r="O64820" s="90"/>
      <c r="P64820" s="90"/>
      <c r="Q64820" s="90"/>
    </row>
    <row r="64821" spans="15:17" x14ac:dyDescent="0.25">
      <c r="O64821" s="90"/>
      <c r="P64821" s="90"/>
      <c r="Q64821" s="90"/>
    </row>
    <row r="64822" spans="15:17" x14ac:dyDescent="0.25">
      <c r="O64822" s="90"/>
      <c r="P64822" s="90"/>
      <c r="Q64822" s="90"/>
    </row>
    <row r="64823" spans="15:17" x14ac:dyDescent="0.25">
      <c r="O64823" s="90"/>
      <c r="P64823" s="90"/>
      <c r="Q64823" s="90"/>
    </row>
    <row r="64824" spans="15:17" x14ac:dyDescent="0.25">
      <c r="O64824" s="90"/>
      <c r="P64824" s="90"/>
      <c r="Q64824" s="90"/>
    </row>
    <row r="64825" spans="15:17" x14ac:dyDescent="0.25">
      <c r="O64825" s="90"/>
      <c r="P64825" s="90"/>
      <c r="Q64825" s="90"/>
    </row>
    <row r="64826" spans="15:17" x14ac:dyDescent="0.25">
      <c r="O64826" s="90"/>
      <c r="P64826" s="90"/>
      <c r="Q64826" s="90"/>
    </row>
    <row r="64827" spans="15:17" x14ac:dyDescent="0.25">
      <c r="O64827" s="90"/>
      <c r="P64827" s="90"/>
      <c r="Q64827" s="90"/>
    </row>
    <row r="64828" spans="15:17" x14ac:dyDescent="0.25">
      <c r="O64828" s="90"/>
      <c r="P64828" s="90"/>
      <c r="Q64828" s="90"/>
    </row>
    <row r="64829" spans="15:17" x14ac:dyDescent="0.25">
      <c r="O64829" s="90"/>
      <c r="P64829" s="90"/>
      <c r="Q64829" s="90"/>
    </row>
    <row r="64830" spans="15:17" x14ac:dyDescent="0.25">
      <c r="O64830" s="90"/>
      <c r="P64830" s="90"/>
      <c r="Q64830" s="90"/>
    </row>
    <row r="64831" spans="15:17" x14ac:dyDescent="0.25">
      <c r="O64831" s="90"/>
      <c r="P64831" s="90"/>
      <c r="Q64831" s="90"/>
    </row>
    <row r="64832" spans="15:17" x14ac:dyDescent="0.25">
      <c r="O64832" s="90"/>
      <c r="P64832" s="90"/>
      <c r="Q64832" s="90"/>
    </row>
    <row r="64833" spans="15:17" x14ac:dyDescent="0.25">
      <c r="O64833" s="90"/>
      <c r="P64833" s="90"/>
      <c r="Q64833" s="90"/>
    </row>
    <row r="64834" spans="15:17" x14ac:dyDescent="0.25">
      <c r="O64834" s="90"/>
      <c r="P64834" s="90"/>
      <c r="Q64834" s="90"/>
    </row>
    <row r="64835" spans="15:17" x14ac:dyDescent="0.25">
      <c r="O64835" s="90"/>
      <c r="P64835" s="90"/>
      <c r="Q64835" s="90"/>
    </row>
    <row r="64836" spans="15:17" x14ac:dyDescent="0.25">
      <c r="O64836" s="90"/>
      <c r="P64836" s="90"/>
      <c r="Q64836" s="90"/>
    </row>
    <row r="64837" spans="15:17" x14ac:dyDescent="0.25">
      <c r="O64837" s="90"/>
      <c r="P64837" s="90"/>
      <c r="Q64837" s="90"/>
    </row>
    <row r="64838" spans="15:17" x14ac:dyDescent="0.25">
      <c r="O64838" s="90"/>
      <c r="P64838" s="90"/>
      <c r="Q64838" s="90"/>
    </row>
    <row r="64839" spans="15:17" x14ac:dyDescent="0.25">
      <c r="O64839" s="90"/>
      <c r="P64839" s="90"/>
      <c r="Q64839" s="90"/>
    </row>
    <row r="64840" spans="15:17" x14ac:dyDescent="0.25">
      <c r="O64840" s="90"/>
      <c r="P64840" s="90"/>
      <c r="Q64840" s="90"/>
    </row>
    <row r="64841" spans="15:17" x14ac:dyDescent="0.25">
      <c r="O64841" s="90"/>
      <c r="P64841" s="90"/>
      <c r="Q64841" s="90"/>
    </row>
    <row r="64842" spans="15:17" x14ac:dyDescent="0.25">
      <c r="O64842" s="90"/>
      <c r="P64842" s="90"/>
      <c r="Q64842" s="90"/>
    </row>
    <row r="64843" spans="15:17" x14ac:dyDescent="0.25">
      <c r="O64843" s="90"/>
      <c r="P64843" s="90"/>
      <c r="Q64843" s="90"/>
    </row>
    <row r="64844" spans="15:17" x14ac:dyDescent="0.25">
      <c r="O64844" s="90"/>
      <c r="P64844" s="90"/>
      <c r="Q64844" s="90"/>
    </row>
    <row r="64845" spans="15:17" x14ac:dyDescent="0.25">
      <c r="O64845" s="90"/>
      <c r="P64845" s="90"/>
      <c r="Q64845" s="90"/>
    </row>
    <row r="64846" spans="15:17" x14ac:dyDescent="0.25">
      <c r="O64846" s="90"/>
      <c r="P64846" s="90"/>
      <c r="Q64846" s="90"/>
    </row>
    <row r="64847" spans="15:17" x14ac:dyDescent="0.25">
      <c r="O64847" s="90"/>
      <c r="P64847" s="90"/>
      <c r="Q64847" s="90"/>
    </row>
    <row r="64848" spans="15:17" x14ac:dyDescent="0.25">
      <c r="O64848" s="90"/>
      <c r="P64848" s="90"/>
      <c r="Q64848" s="90"/>
    </row>
    <row r="64849" spans="15:17" x14ac:dyDescent="0.25">
      <c r="O64849" s="90"/>
      <c r="P64849" s="90"/>
      <c r="Q64849" s="90"/>
    </row>
    <row r="64850" spans="15:17" x14ac:dyDescent="0.25">
      <c r="O64850" s="90"/>
      <c r="P64850" s="90"/>
      <c r="Q64850" s="90"/>
    </row>
    <row r="64851" spans="15:17" x14ac:dyDescent="0.25">
      <c r="O64851" s="90"/>
      <c r="P64851" s="90"/>
      <c r="Q64851" s="90"/>
    </row>
    <row r="64852" spans="15:17" x14ac:dyDescent="0.25">
      <c r="O64852" s="90"/>
      <c r="P64852" s="90"/>
      <c r="Q64852" s="90"/>
    </row>
    <row r="64853" spans="15:17" x14ac:dyDescent="0.25">
      <c r="O64853" s="90"/>
      <c r="P64853" s="90"/>
      <c r="Q64853" s="90"/>
    </row>
    <row r="64854" spans="15:17" x14ac:dyDescent="0.25">
      <c r="O64854" s="90"/>
      <c r="P64854" s="90"/>
      <c r="Q64854" s="90"/>
    </row>
    <row r="64855" spans="15:17" x14ac:dyDescent="0.25">
      <c r="O64855" s="90"/>
      <c r="P64855" s="90"/>
      <c r="Q64855" s="90"/>
    </row>
    <row r="64856" spans="15:17" x14ac:dyDescent="0.25">
      <c r="O64856" s="90"/>
      <c r="P64856" s="90"/>
      <c r="Q64856" s="90"/>
    </row>
    <row r="64857" spans="15:17" x14ac:dyDescent="0.25">
      <c r="O64857" s="90"/>
      <c r="P64857" s="90"/>
      <c r="Q64857" s="90"/>
    </row>
    <row r="64858" spans="15:17" x14ac:dyDescent="0.25">
      <c r="O64858" s="90"/>
      <c r="P64858" s="90"/>
      <c r="Q64858" s="90"/>
    </row>
    <row r="64859" spans="15:17" x14ac:dyDescent="0.25">
      <c r="O64859" s="90"/>
      <c r="P64859" s="90"/>
      <c r="Q64859" s="90"/>
    </row>
    <row r="64860" spans="15:17" x14ac:dyDescent="0.25">
      <c r="O64860" s="90"/>
      <c r="P64860" s="90"/>
      <c r="Q64860" s="90"/>
    </row>
    <row r="64861" spans="15:17" x14ac:dyDescent="0.25">
      <c r="O64861" s="90"/>
      <c r="P64861" s="90"/>
      <c r="Q64861" s="90"/>
    </row>
    <row r="64862" spans="15:17" x14ac:dyDescent="0.25">
      <c r="O64862" s="90"/>
      <c r="P64862" s="90"/>
      <c r="Q64862" s="90"/>
    </row>
    <row r="64863" spans="15:17" x14ac:dyDescent="0.25">
      <c r="O64863" s="90"/>
      <c r="P64863" s="90"/>
      <c r="Q64863" s="90"/>
    </row>
    <row r="64864" spans="15:17" x14ac:dyDescent="0.25">
      <c r="O64864" s="90"/>
      <c r="P64864" s="90"/>
      <c r="Q64864" s="90"/>
    </row>
    <row r="64865" spans="15:17" x14ac:dyDescent="0.25">
      <c r="O64865" s="90"/>
      <c r="P64865" s="90"/>
      <c r="Q64865" s="90"/>
    </row>
    <row r="64866" spans="15:17" x14ac:dyDescent="0.25">
      <c r="O64866" s="90"/>
      <c r="P64866" s="90"/>
      <c r="Q64866" s="90"/>
    </row>
    <row r="64867" spans="15:17" x14ac:dyDescent="0.25">
      <c r="O64867" s="90"/>
      <c r="P64867" s="90"/>
      <c r="Q64867" s="90"/>
    </row>
    <row r="64868" spans="15:17" x14ac:dyDescent="0.25">
      <c r="O64868" s="90"/>
      <c r="P64868" s="90"/>
      <c r="Q64868" s="90"/>
    </row>
    <row r="64869" spans="15:17" x14ac:dyDescent="0.25">
      <c r="O64869" s="90"/>
      <c r="P64869" s="90"/>
      <c r="Q64869" s="90"/>
    </row>
    <row r="64870" spans="15:17" x14ac:dyDescent="0.25">
      <c r="O64870" s="90"/>
      <c r="P64870" s="90"/>
      <c r="Q64870" s="90"/>
    </row>
    <row r="64871" spans="15:17" x14ac:dyDescent="0.25">
      <c r="O64871" s="90"/>
      <c r="P64871" s="90"/>
      <c r="Q64871" s="90"/>
    </row>
    <row r="64872" spans="15:17" x14ac:dyDescent="0.25">
      <c r="O64872" s="90"/>
      <c r="P64872" s="90"/>
      <c r="Q64872" s="90"/>
    </row>
    <row r="64873" spans="15:17" x14ac:dyDescent="0.25">
      <c r="O64873" s="90"/>
      <c r="P64873" s="90"/>
      <c r="Q64873" s="90"/>
    </row>
    <row r="64874" spans="15:17" x14ac:dyDescent="0.25">
      <c r="O64874" s="90"/>
      <c r="P64874" s="90"/>
      <c r="Q64874" s="90"/>
    </row>
    <row r="64875" spans="15:17" x14ac:dyDescent="0.25">
      <c r="O64875" s="90"/>
      <c r="P64875" s="90"/>
      <c r="Q64875" s="90"/>
    </row>
    <row r="64876" spans="15:17" x14ac:dyDescent="0.25">
      <c r="O64876" s="90"/>
      <c r="P64876" s="90"/>
      <c r="Q64876" s="90"/>
    </row>
    <row r="64877" spans="15:17" x14ac:dyDescent="0.25">
      <c r="O64877" s="90"/>
      <c r="P64877" s="90"/>
      <c r="Q64877" s="90"/>
    </row>
    <row r="64878" spans="15:17" x14ac:dyDescent="0.25">
      <c r="O64878" s="90"/>
      <c r="P64878" s="90"/>
      <c r="Q64878" s="90"/>
    </row>
    <row r="64879" spans="15:17" x14ac:dyDescent="0.25">
      <c r="O64879" s="90"/>
      <c r="P64879" s="90"/>
      <c r="Q64879" s="90"/>
    </row>
    <row r="64880" spans="15:17" x14ac:dyDescent="0.25">
      <c r="O64880" s="90"/>
      <c r="P64880" s="90"/>
      <c r="Q64880" s="90"/>
    </row>
    <row r="64881" spans="15:17" x14ac:dyDescent="0.25">
      <c r="O64881" s="90"/>
      <c r="P64881" s="90"/>
      <c r="Q64881" s="90"/>
    </row>
    <row r="64882" spans="15:17" x14ac:dyDescent="0.25">
      <c r="O64882" s="90"/>
      <c r="P64882" s="90"/>
      <c r="Q64882" s="90"/>
    </row>
    <row r="64883" spans="15:17" x14ac:dyDescent="0.25">
      <c r="O64883" s="90"/>
      <c r="P64883" s="90"/>
      <c r="Q64883" s="90"/>
    </row>
    <row r="64884" spans="15:17" x14ac:dyDescent="0.25">
      <c r="O64884" s="90"/>
      <c r="P64884" s="90"/>
      <c r="Q64884" s="90"/>
    </row>
    <row r="64885" spans="15:17" x14ac:dyDescent="0.25">
      <c r="O64885" s="90"/>
      <c r="P64885" s="90"/>
      <c r="Q64885" s="90"/>
    </row>
    <row r="64886" spans="15:17" x14ac:dyDescent="0.25">
      <c r="O64886" s="90"/>
      <c r="P64886" s="90"/>
      <c r="Q64886" s="90"/>
    </row>
    <row r="64887" spans="15:17" x14ac:dyDescent="0.25">
      <c r="O64887" s="90"/>
      <c r="P64887" s="90"/>
      <c r="Q64887" s="90"/>
    </row>
    <row r="64888" spans="15:17" x14ac:dyDescent="0.25">
      <c r="O64888" s="90"/>
      <c r="P64888" s="90"/>
      <c r="Q64888" s="90"/>
    </row>
    <row r="64889" spans="15:17" x14ac:dyDescent="0.25">
      <c r="O64889" s="90"/>
      <c r="P64889" s="90"/>
      <c r="Q64889" s="90"/>
    </row>
    <row r="64890" spans="15:17" x14ac:dyDescent="0.25">
      <c r="O64890" s="90"/>
      <c r="P64890" s="90"/>
      <c r="Q64890" s="90"/>
    </row>
    <row r="64891" spans="15:17" x14ac:dyDescent="0.25">
      <c r="O64891" s="90"/>
      <c r="P64891" s="90"/>
      <c r="Q64891" s="90"/>
    </row>
    <row r="64892" spans="15:17" x14ac:dyDescent="0.25">
      <c r="O64892" s="90"/>
      <c r="P64892" s="90"/>
      <c r="Q64892" s="90"/>
    </row>
    <row r="64893" spans="15:17" x14ac:dyDescent="0.25">
      <c r="O64893" s="90"/>
      <c r="P64893" s="90"/>
      <c r="Q64893" s="90"/>
    </row>
    <row r="64894" spans="15:17" x14ac:dyDescent="0.25">
      <c r="O64894" s="90"/>
      <c r="P64894" s="90"/>
      <c r="Q64894" s="90"/>
    </row>
    <row r="64895" spans="15:17" x14ac:dyDescent="0.25">
      <c r="O64895" s="90"/>
      <c r="P64895" s="90"/>
      <c r="Q64895" s="90"/>
    </row>
    <row r="64896" spans="15:17" x14ac:dyDescent="0.25">
      <c r="O64896" s="90"/>
      <c r="P64896" s="90"/>
      <c r="Q64896" s="90"/>
    </row>
    <row r="64897" spans="15:17" x14ac:dyDescent="0.25">
      <c r="O64897" s="90"/>
      <c r="P64897" s="90"/>
      <c r="Q64897" s="90"/>
    </row>
    <row r="64898" spans="15:17" x14ac:dyDescent="0.25">
      <c r="O64898" s="90"/>
      <c r="P64898" s="90"/>
      <c r="Q64898" s="90"/>
    </row>
    <row r="64899" spans="15:17" x14ac:dyDescent="0.25">
      <c r="O64899" s="90"/>
      <c r="P64899" s="90"/>
      <c r="Q64899" s="90"/>
    </row>
    <row r="64900" spans="15:17" x14ac:dyDescent="0.25">
      <c r="O64900" s="90"/>
      <c r="P64900" s="90"/>
      <c r="Q64900" s="90"/>
    </row>
    <row r="64901" spans="15:17" x14ac:dyDescent="0.25">
      <c r="O64901" s="90"/>
      <c r="P64901" s="90"/>
      <c r="Q64901" s="90"/>
    </row>
    <row r="64902" spans="15:17" x14ac:dyDescent="0.25">
      <c r="O64902" s="90"/>
      <c r="P64902" s="90"/>
      <c r="Q64902" s="90"/>
    </row>
    <row r="64903" spans="15:17" x14ac:dyDescent="0.25">
      <c r="O64903" s="90"/>
      <c r="P64903" s="90"/>
      <c r="Q64903" s="90"/>
    </row>
    <row r="64904" spans="15:17" x14ac:dyDescent="0.25">
      <c r="O64904" s="90"/>
      <c r="P64904" s="90"/>
      <c r="Q64904" s="90"/>
    </row>
    <row r="64905" spans="15:17" x14ac:dyDescent="0.25">
      <c r="O64905" s="90"/>
      <c r="P64905" s="90"/>
      <c r="Q64905" s="90"/>
    </row>
    <row r="64906" spans="15:17" x14ac:dyDescent="0.25">
      <c r="O64906" s="90"/>
      <c r="P64906" s="90"/>
      <c r="Q64906" s="90"/>
    </row>
    <row r="64907" spans="15:17" x14ac:dyDescent="0.25">
      <c r="O64907" s="90"/>
      <c r="P64907" s="90"/>
      <c r="Q64907" s="90"/>
    </row>
    <row r="64908" spans="15:17" x14ac:dyDescent="0.25">
      <c r="O64908" s="90"/>
      <c r="P64908" s="90"/>
      <c r="Q64908" s="90"/>
    </row>
    <row r="64909" spans="15:17" x14ac:dyDescent="0.25">
      <c r="O64909" s="90"/>
      <c r="P64909" s="90"/>
      <c r="Q64909" s="90"/>
    </row>
    <row r="64910" spans="15:17" x14ac:dyDescent="0.25">
      <c r="O64910" s="90"/>
      <c r="P64910" s="90"/>
      <c r="Q64910" s="90"/>
    </row>
    <row r="64911" spans="15:17" x14ac:dyDescent="0.25">
      <c r="O64911" s="90"/>
      <c r="P64911" s="90"/>
      <c r="Q64911" s="90"/>
    </row>
    <row r="64912" spans="15:17" x14ac:dyDescent="0.25">
      <c r="O64912" s="90"/>
      <c r="P64912" s="90"/>
      <c r="Q64912" s="90"/>
    </row>
    <row r="64913" spans="15:17" x14ac:dyDescent="0.25">
      <c r="O64913" s="90"/>
      <c r="P64913" s="90"/>
      <c r="Q64913" s="90"/>
    </row>
    <row r="64914" spans="15:17" x14ac:dyDescent="0.25">
      <c r="O64914" s="90"/>
      <c r="P64914" s="90"/>
      <c r="Q64914" s="90"/>
    </row>
    <row r="64915" spans="15:17" x14ac:dyDescent="0.25">
      <c r="O64915" s="90"/>
      <c r="P64915" s="90"/>
      <c r="Q64915" s="90"/>
    </row>
    <row r="64916" spans="15:17" x14ac:dyDescent="0.25">
      <c r="O64916" s="90"/>
      <c r="P64916" s="90"/>
      <c r="Q64916" s="90"/>
    </row>
    <row r="64917" spans="15:17" x14ac:dyDescent="0.25">
      <c r="O64917" s="90"/>
      <c r="P64917" s="90"/>
      <c r="Q64917" s="90"/>
    </row>
    <row r="64918" spans="15:17" x14ac:dyDescent="0.25">
      <c r="O64918" s="90"/>
      <c r="P64918" s="90"/>
      <c r="Q64918" s="90"/>
    </row>
    <row r="64919" spans="15:17" x14ac:dyDescent="0.25">
      <c r="O64919" s="90"/>
      <c r="P64919" s="90"/>
      <c r="Q64919" s="90"/>
    </row>
    <row r="64920" spans="15:17" x14ac:dyDescent="0.25">
      <c r="O64920" s="90"/>
      <c r="P64920" s="90"/>
      <c r="Q64920" s="90"/>
    </row>
    <row r="64921" spans="15:17" x14ac:dyDescent="0.25">
      <c r="O64921" s="90"/>
      <c r="P64921" s="90"/>
      <c r="Q64921" s="90"/>
    </row>
    <row r="64922" spans="15:17" x14ac:dyDescent="0.25">
      <c r="O64922" s="90"/>
      <c r="P64922" s="90"/>
      <c r="Q64922" s="90"/>
    </row>
    <row r="64923" spans="15:17" x14ac:dyDescent="0.25">
      <c r="O64923" s="90"/>
      <c r="P64923" s="90"/>
      <c r="Q64923" s="90"/>
    </row>
    <row r="64924" spans="15:17" x14ac:dyDescent="0.25">
      <c r="O64924" s="90"/>
      <c r="P64924" s="90"/>
      <c r="Q64924" s="90"/>
    </row>
    <row r="64925" spans="15:17" x14ac:dyDescent="0.25">
      <c r="O64925" s="90"/>
      <c r="P64925" s="90"/>
      <c r="Q64925" s="90"/>
    </row>
    <row r="64926" spans="15:17" x14ac:dyDescent="0.25">
      <c r="O64926" s="90"/>
      <c r="P64926" s="90"/>
      <c r="Q64926" s="90"/>
    </row>
    <row r="64927" spans="15:17" x14ac:dyDescent="0.25">
      <c r="O64927" s="90"/>
      <c r="P64927" s="90"/>
      <c r="Q64927" s="90"/>
    </row>
    <row r="64928" spans="15:17" x14ac:dyDescent="0.25">
      <c r="O64928" s="90"/>
      <c r="P64928" s="90"/>
      <c r="Q64928" s="90"/>
    </row>
    <row r="64929" spans="15:17" x14ac:dyDescent="0.25">
      <c r="O64929" s="90"/>
      <c r="P64929" s="90"/>
      <c r="Q64929" s="90"/>
    </row>
    <row r="64930" spans="15:17" x14ac:dyDescent="0.25">
      <c r="O64930" s="90"/>
      <c r="P64930" s="90"/>
      <c r="Q64930" s="90"/>
    </row>
    <row r="64931" spans="15:17" x14ac:dyDescent="0.25">
      <c r="O64931" s="90"/>
      <c r="P64931" s="90"/>
      <c r="Q64931" s="90"/>
    </row>
    <row r="64932" spans="15:17" x14ac:dyDescent="0.25">
      <c r="O64932" s="90"/>
      <c r="P64932" s="90"/>
      <c r="Q64932" s="90"/>
    </row>
    <row r="64933" spans="15:17" x14ac:dyDescent="0.25">
      <c r="O64933" s="90"/>
      <c r="P64933" s="90"/>
      <c r="Q64933" s="90"/>
    </row>
    <row r="64934" spans="15:17" x14ac:dyDescent="0.25">
      <c r="O64934" s="90"/>
      <c r="P64934" s="90"/>
      <c r="Q64934" s="90"/>
    </row>
    <row r="64935" spans="15:17" x14ac:dyDescent="0.25">
      <c r="O64935" s="90"/>
      <c r="P64935" s="90"/>
      <c r="Q64935" s="90"/>
    </row>
    <row r="64936" spans="15:17" x14ac:dyDescent="0.25">
      <c r="O64936" s="90"/>
      <c r="P64936" s="90"/>
      <c r="Q64936" s="90"/>
    </row>
    <row r="64937" spans="15:17" x14ac:dyDescent="0.25">
      <c r="O64937" s="90"/>
      <c r="P64937" s="90"/>
      <c r="Q64937" s="90"/>
    </row>
    <row r="64938" spans="15:17" x14ac:dyDescent="0.25">
      <c r="O64938" s="90"/>
      <c r="P64938" s="90"/>
      <c r="Q64938" s="90"/>
    </row>
    <row r="64939" spans="15:17" x14ac:dyDescent="0.25">
      <c r="O64939" s="90"/>
      <c r="P64939" s="90"/>
      <c r="Q64939" s="90"/>
    </row>
    <row r="64940" spans="15:17" x14ac:dyDescent="0.25">
      <c r="O64940" s="90"/>
      <c r="P64940" s="90"/>
      <c r="Q64940" s="90"/>
    </row>
    <row r="64941" spans="15:17" x14ac:dyDescent="0.25">
      <c r="O64941" s="90"/>
      <c r="P64941" s="90"/>
      <c r="Q64941" s="90"/>
    </row>
    <row r="64942" spans="15:17" x14ac:dyDescent="0.25">
      <c r="O64942" s="90"/>
      <c r="P64942" s="90"/>
      <c r="Q64942" s="90"/>
    </row>
    <row r="64943" spans="15:17" x14ac:dyDescent="0.25">
      <c r="O64943" s="90"/>
      <c r="P64943" s="90"/>
      <c r="Q64943" s="90"/>
    </row>
    <row r="64944" spans="15:17" x14ac:dyDescent="0.25">
      <c r="O64944" s="90"/>
      <c r="P64944" s="90"/>
      <c r="Q64944" s="90"/>
    </row>
    <row r="64945" spans="15:17" x14ac:dyDescent="0.25">
      <c r="O64945" s="90"/>
      <c r="P64945" s="90"/>
      <c r="Q64945" s="90"/>
    </row>
    <row r="64946" spans="15:17" x14ac:dyDescent="0.25">
      <c r="O64946" s="90"/>
      <c r="P64946" s="90"/>
      <c r="Q64946" s="90"/>
    </row>
    <row r="64947" spans="15:17" x14ac:dyDescent="0.25">
      <c r="O64947" s="90"/>
      <c r="P64947" s="90"/>
      <c r="Q64947" s="90"/>
    </row>
    <row r="64948" spans="15:17" x14ac:dyDescent="0.25">
      <c r="O64948" s="90"/>
      <c r="P64948" s="90"/>
      <c r="Q64948" s="90"/>
    </row>
    <row r="64949" spans="15:17" x14ac:dyDescent="0.25">
      <c r="O64949" s="90"/>
      <c r="P64949" s="90"/>
      <c r="Q64949" s="90"/>
    </row>
    <row r="64950" spans="15:17" x14ac:dyDescent="0.25">
      <c r="O64950" s="90"/>
      <c r="P64950" s="90"/>
      <c r="Q64950" s="90"/>
    </row>
    <row r="64951" spans="15:17" x14ac:dyDescent="0.25">
      <c r="O64951" s="90"/>
      <c r="P64951" s="90"/>
      <c r="Q64951" s="90"/>
    </row>
    <row r="64952" spans="15:17" x14ac:dyDescent="0.25">
      <c r="O64952" s="90"/>
      <c r="P64952" s="90"/>
      <c r="Q64952" s="90"/>
    </row>
    <row r="64953" spans="15:17" x14ac:dyDescent="0.25">
      <c r="O64953" s="90"/>
      <c r="P64953" s="90"/>
      <c r="Q64953" s="90"/>
    </row>
    <row r="64954" spans="15:17" x14ac:dyDescent="0.25">
      <c r="O64954" s="90"/>
      <c r="P64954" s="90"/>
      <c r="Q64954" s="90"/>
    </row>
    <row r="64955" spans="15:17" x14ac:dyDescent="0.25">
      <c r="O64955" s="90"/>
      <c r="P64955" s="90"/>
      <c r="Q64955" s="90"/>
    </row>
    <row r="64956" spans="15:17" x14ac:dyDescent="0.25">
      <c r="O64956" s="90"/>
      <c r="P64956" s="90"/>
      <c r="Q64956" s="90"/>
    </row>
    <row r="64957" spans="15:17" x14ac:dyDescent="0.25">
      <c r="O64957" s="90"/>
      <c r="P64957" s="90"/>
      <c r="Q64957" s="90"/>
    </row>
    <row r="64958" spans="15:17" x14ac:dyDescent="0.25">
      <c r="O64958" s="90"/>
      <c r="P64958" s="90"/>
      <c r="Q64958" s="90"/>
    </row>
    <row r="64959" spans="15:17" x14ac:dyDescent="0.25">
      <c r="O64959" s="90"/>
      <c r="P64959" s="90"/>
      <c r="Q64959" s="90"/>
    </row>
    <row r="64960" spans="15:17" x14ac:dyDescent="0.25">
      <c r="O64960" s="90"/>
      <c r="P64960" s="90"/>
      <c r="Q64960" s="90"/>
    </row>
    <row r="64961" spans="15:17" x14ac:dyDescent="0.25">
      <c r="O64961" s="90"/>
      <c r="P64961" s="90"/>
      <c r="Q64961" s="90"/>
    </row>
    <row r="64962" spans="15:17" x14ac:dyDescent="0.25">
      <c r="O64962" s="90"/>
      <c r="P64962" s="90"/>
      <c r="Q64962" s="90"/>
    </row>
    <row r="64963" spans="15:17" x14ac:dyDescent="0.25">
      <c r="O64963" s="90"/>
      <c r="P64963" s="90"/>
      <c r="Q64963" s="90"/>
    </row>
    <row r="64964" spans="15:17" x14ac:dyDescent="0.25">
      <c r="O64964" s="90"/>
      <c r="P64964" s="90"/>
      <c r="Q64964" s="90"/>
    </row>
    <row r="64965" spans="15:17" x14ac:dyDescent="0.25">
      <c r="O64965" s="90"/>
      <c r="P64965" s="90"/>
      <c r="Q64965" s="90"/>
    </row>
    <row r="64966" spans="15:17" x14ac:dyDescent="0.25">
      <c r="O64966" s="90"/>
      <c r="P64966" s="90"/>
      <c r="Q64966" s="90"/>
    </row>
    <row r="64967" spans="15:17" x14ac:dyDescent="0.25">
      <c r="O64967" s="90"/>
      <c r="P64967" s="90"/>
      <c r="Q64967" s="90"/>
    </row>
    <row r="64968" spans="15:17" x14ac:dyDescent="0.25">
      <c r="O64968" s="90"/>
      <c r="P64968" s="90"/>
      <c r="Q64968" s="90"/>
    </row>
    <row r="64969" spans="15:17" x14ac:dyDescent="0.25">
      <c r="O64969" s="90"/>
      <c r="P64969" s="90"/>
      <c r="Q64969" s="90"/>
    </row>
    <row r="64970" spans="15:17" x14ac:dyDescent="0.25">
      <c r="O64970" s="90"/>
      <c r="P64970" s="90"/>
      <c r="Q64970" s="90"/>
    </row>
    <row r="64971" spans="15:17" x14ac:dyDescent="0.25">
      <c r="O64971" s="90"/>
      <c r="P64971" s="90"/>
      <c r="Q64971" s="90"/>
    </row>
    <row r="64972" spans="15:17" x14ac:dyDescent="0.25">
      <c r="O64972" s="90"/>
      <c r="P64972" s="90"/>
      <c r="Q64972" s="90"/>
    </row>
    <row r="64973" spans="15:17" x14ac:dyDescent="0.25">
      <c r="O64973" s="90"/>
      <c r="P64973" s="90"/>
      <c r="Q64973" s="90"/>
    </row>
    <row r="64974" spans="15:17" x14ac:dyDescent="0.25">
      <c r="O64974" s="90"/>
      <c r="P64974" s="90"/>
      <c r="Q64974" s="90"/>
    </row>
    <row r="64975" spans="15:17" x14ac:dyDescent="0.25">
      <c r="O64975" s="90"/>
      <c r="P64975" s="90"/>
      <c r="Q64975" s="90"/>
    </row>
    <row r="64976" spans="15:17" x14ac:dyDescent="0.25">
      <c r="O64976" s="90"/>
      <c r="P64976" s="90"/>
      <c r="Q64976" s="90"/>
    </row>
    <row r="64977" spans="15:17" x14ac:dyDescent="0.25">
      <c r="O64977" s="90"/>
      <c r="P64977" s="90"/>
      <c r="Q64977" s="90"/>
    </row>
    <row r="64978" spans="15:17" x14ac:dyDescent="0.25">
      <c r="O64978" s="90"/>
      <c r="P64978" s="90"/>
      <c r="Q64978" s="90"/>
    </row>
    <row r="64979" spans="15:17" x14ac:dyDescent="0.25">
      <c r="O64979" s="90"/>
      <c r="P64979" s="90"/>
      <c r="Q64979" s="90"/>
    </row>
    <row r="64980" spans="15:17" x14ac:dyDescent="0.25">
      <c r="O64980" s="90"/>
      <c r="P64980" s="90"/>
      <c r="Q64980" s="90"/>
    </row>
    <row r="64981" spans="15:17" x14ac:dyDescent="0.25">
      <c r="O64981" s="90"/>
      <c r="P64981" s="90"/>
      <c r="Q64981" s="90"/>
    </row>
  </sheetData>
  <mergeCells count="4">
    <mergeCell ref="A1:B1"/>
    <mergeCell ref="D1:O1"/>
    <mergeCell ref="A22:B22"/>
    <mergeCell ref="A23:B23"/>
  </mergeCells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B1EC-C0B8-4557-B8E3-03AF076D4E46}">
  <dimension ref="A1:T1020"/>
  <sheetViews>
    <sheetView showGridLines="0" tabSelected="1" workbookViewId="0">
      <selection activeCell="G16" sqref="G16"/>
    </sheetView>
  </sheetViews>
  <sheetFormatPr defaultColWidth="8" defaultRowHeight="15.75" x14ac:dyDescent="0.25"/>
  <cols>
    <col min="1" max="1" width="11.5703125" style="107" customWidth="1"/>
    <col min="2" max="2" width="14.85546875" style="102" customWidth="1"/>
    <col min="3" max="15" width="12.7109375" style="102" customWidth="1"/>
    <col min="16" max="16" width="12.7109375" style="99" customWidth="1"/>
    <col min="17" max="17" width="12.7109375" style="42" customWidth="1"/>
    <col min="18" max="19" width="8" style="42"/>
    <col min="20" max="16384" width="8" style="43"/>
  </cols>
  <sheetData>
    <row r="1" spans="1:20" ht="16.5" x14ac:dyDescent="0.3">
      <c r="A1" s="43"/>
      <c r="B1" s="117" t="s">
        <v>98</v>
      </c>
      <c r="C1" s="118"/>
      <c r="D1" s="118"/>
      <c r="E1" s="118"/>
      <c r="F1" s="118"/>
      <c r="G1" s="118"/>
      <c r="H1" s="118"/>
      <c r="I1" s="119"/>
      <c r="P1" s="102"/>
      <c r="Q1" s="99"/>
      <c r="T1" s="42"/>
    </row>
    <row r="2" spans="1:20" x14ac:dyDescent="0.25">
      <c r="A2" s="43"/>
      <c r="B2" s="103" t="s">
        <v>67</v>
      </c>
      <c r="C2" s="103"/>
      <c r="D2" s="106">
        <v>5032042</v>
      </c>
      <c r="E2" s="106">
        <v>5290040</v>
      </c>
      <c r="F2" s="102" t="s">
        <v>97</v>
      </c>
      <c r="P2" s="102"/>
      <c r="Q2" s="99"/>
      <c r="T2" s="42"/>
    </row>
    <row r="3" spans="1:20" x14ac:dyDescent="0.25">
      <c r="A3" s="43"/>
      <c r="B3" s="103" t="s">
        <v>96</v>
      </c>
      <c r="C3" s="103"/>
      <c r="D3" s="116">
        <v>0.1</v>
      </c>
      <c r="E3" s="106" t="s">
        <v>68</v>
      </c>
      <c r="P3" s="102"/>
      <c r="Q3" s="99"/>
      <c r="T3" s="42"/>
    </row>
    <row r="4" spans="1:20" x14ac:dyDescent="0.25">
      <c r="A4" s="103"/>
      <c r="B4" s="103"/>
      <c r="C4" s="105"/>
      <c r="D4" s="104"/>
    </row>
    <row r="5" spans="1:20" ht="16.5" x14ac:dyDescent="0.3">
      <c r="A5" s="102"/>
      <c r="B5" s="117" t="s">
        <v>95</v>
      </c>
      <c r="C5" s="118"/>
      <c r="D5" s="118"/>
      <c r="E5" s="118"/>
      <c r="F5" s="118"/>
      <c r="G5" s="118"/>
      <c r="H5" s="118"/>
      <c r="I5" s="119"/>
    </row>
    <row r="6" spans="1:20" x14ac:dyDescent="0.25">
      <c r="A6" s="103"/>
      <c r="G6" s="106" t="s">
        <v>69</v>
      </c>
      <c r="H6" s="106" t="s">
        <v>70</v>
      </c>
    </row>
    <row r="7" spans="1:20" x14ac:dyDescent="0.25">
      <c r="A7" s="103"/>
      <c r="B7" s="104"/>
      <c r="C7" s="104"/>
      <c r="G7" s="106" t="s">
        <v>71</v>
      </c>
      <c r="H7" s="106" t="s">
        <v>72</v>
      </c>
      <c r="I7" s="106" t="s">
        <v>73</v>
      </c>
    </row>
    <row r="8" spans="1:20" s="45" customFormat="1" ht="16.5" x14ac:dyDescent="0.3">
      <c r="A8" s="107"/>
      <c r="B8" s="102"/>
      <c r="C8" s="104"/>
      <c r="D8" s="104"/>
      <c r="E8" s="104"/>
      <c r="F8" s="104"/>
      <c r="G8" s="106" t="s">
        <v>74</v>
      </c>
      <c r="H8" s="106" t="s">
        <v>75</v>
      </c>
      <c r="I8" s="106" t="s">
        <v>76</v>
      </c>
      <c r="J8" s="108"/>
      <c r="K8" s="108"/>
      <c r="L8" s="108"/>
      <c r="M8" s="108"/>
      <c r="N8" s="108"/>
      <c r="O8" s="108"/>
      <c r="P8" s="101"/>
      <c r="Q8" s="44"/>
      <c r="R8" s="44"/>
      <c r="S8" s="44"/>
    </row>
    <row r="9" spans="1:20" ht="16.5" x14ac:dyDescent="0.3">
      <c r="A9" s="108"/>
      <c r="B9" s="107"/>
      <c r="C9" s="109" t="s">
        <v>58</v>
      </c>
      <c r="D9" s="109" t="s">
        <v>77</v>
      </c>
      <c r="E9" s="109" t="s">
        <v>63</v>
      </c>
      <c r="F9" s="109" t="s">
        <v>65</v>
      </c>
      <c r="G9" s="109" t="s">
        <v>78</v>
      </c>
      <c r="H9" s="109" t="s">
        <v>79</v>
      </c>
      <c r="I9" s="109" t="s">
        <v>80</v>
      </c>
    </row>
    <row r="10" spans="1:20" x14ac:dyDescent="0.25">
      <c r="B10" s="102" t="s">
        <v>81</v>
      </c>
      <c r="C10" s="104">
        <f>AVERAGE(B21:B1020)</f>
        <v>5191906.7130000005</v>
      </c>
      <c r="D10" s="104">
        <f>STDEV(B21:B1020)</f>
        <v>4108591.3273288864</v>
      </c>
      <c r="E10" s="104">
        <f>MIN(B21:B1020)</f>
        <v>-10008845</v>
      </c>
      <c r="F10" s="104">
        <f>MAX(B21:B1020)</f>
        <v>26521463</v>
      </c>
      <c r="G10" s="104">
        <f>AVERAGE(I21:I1020)</f>
        <v>3135706.9849999999</v>
      </c>
      <c r="H10" s="104">
        <f t="shared" ref="H10:H15" si="0">C10-G10*$D$3</f>
        <v>4878336.0145000005</v>
      </c>
      <c r="I10" s="110">
        <f t="shared" ref="I10:I15" si="1">H10/D10</f>
        <v>1.187350024825065</v>
      </c>
    </row>
    <row r="11" spans="1:20" x14ac:dyDescent="0.25">
      <c r="B11" s="102" t="s">
        <v>82</v>
      </c>
      <c r="C11" s="104">
        <f>AVERAGE($C$21:$C$1020)</f>
        <v>5343013.8940000003</v>
      </c>
      <c r="D11" s="104">
        <f>STDEV($C$21:$C$1020)</f>
        <v>2002835.9743912949</v>
      </c>
      <c r="E11" s="104">
        <f>MIN($C$21:$C$1020)</f>
        <v>-631657</v>
      </c>
      <c r="F11" s="104">
        <f>MAX($C$21:$C$1020)</f>
        <v>13943237</v>
      </c>
      <c r="G11" s="104">
        <f>AVERAGE($J$21:$J$1020)</f>
        <v>5192995.4510000004</v>
      </c>
      <c r="H11" s="104">
        <f t="shared" si="0"/>
        <v>4823714.3489000006</v>
      </c>
      <c r="I11" s="110">
        <f t="shared" si="1"/>
        <v>2.4084420344836435</v>
      </c>
    </row>
    <row r="12" spans="1:20" x14ac:dyDescent="0.25">
      <c r="B12" s="102" t="s">
        <v>83</v>
      </c>
      <c r="C12" s="104">
        <f>AVERAGE($D$21:$D$1020)</f>
        <v>5285976.2699999996</v>
      </c>
      <c r="D12" s="104">
        <f>STDEV($D$21:$D$1020)</f>
        <v>786633.77624427516</v>
      </c>
      <c r="E12" s="104">
        <f>MIN($D$21:$D$1020)</f>
        <v>2174783</v>
      </c>
      <c r="F12" s="104">
        <f>MAX($D$21:$D$1020)</f>
        <v>8786527</v>
      </c>
      <c r="G12" s="104">
        <f>AVERAGE($K$21:$K$1020)</f>
        <v>12085419.846000001</v>
      </c>
      <c r="H12" s="104">
        <f t="shared" si="0"/>
        <v>4077434.2853999995</v>
      </c>
      <c r="I12" s="110">
        <f t="shared" si="1"/>
        <v>5.1833958934072326</v>
      </c>
    </row>
    <row r="13" spans="1:20" s="47" customFormat="1" ht="16.5" x14ac:dyDescent="0.3">
      <c r="A13" s="108"/>
      <c r="B13" s="111" t="s">
        <v>84</v>
      </c>
      <c r="C13" s="112">
        <f>AVERAGE($E$21:$E$1020)</f>
        <v>5290299.051</v>
      </c>
      <c r="D13" s="112">
        <f>STDEV($E$21:$E$1020)</f>
        <v>301905.70313799253</v>
      </c>
      <c r="E13" s="112">
        <f>MIN($E$21:$E$1020)</f>
        <v>4316409</v>
      </c>
      <c r="F13" s="112">
        <f>MAX($E$21:$E$1020)</f>
        <v>6852635</v>
      </c>
      <c r="G13" s="112">
        <f>AVERAGE($L$21:$L$1020)</f>
        <v>27957721.691</v>
      </c>
      <c r="H13" s="112">
        <f t="shared" si="0"/>
        <v>2494526.8818999999</v>
      </c>
      <c r="I13" s="113">
        <f t="shared" si="1"/>
        <v>8.2626027132711126</v>
      </c>
      <c r="J13" s="111"/>
      <c r="K13" s="111"/>
      <c r="L13" s="111"/>
      <c r="M13" s="111"/>
      <c r="N13" s="111"/>
      <c r="O13" s="111"/>
      <c r="P13" s="100"/>
      <c r="Q13" s="46"/>
      <c r="R13" s="46"/>
      <c r="S13" s="46"/>
    </row>
    <row r="14" spans="1:20" x14ac:dyDescent="0.25">
      <c r="B14" s="102" t="s">
        <v>85</v>
      </c>
      <c r="C14" s="104">
        <f>AVERAGE($F$21:$F$1020)</f>
        <v>5296894.2920000004</v>
      </c>
      <c r="D14" s="104">
        <f>STDEV($F$21:$F$1020)</f>
        <v>214419.7915407602</v>
      </c>
      <c r="E14" s="104">
        <f>MIN($F$21:$F$1020)</f>
        <v>4418705</v>
      </c>
      <c r="F14" s="104">
        <f>MAX($F$21:$F$1020)</f>
        <v>6416575</v>
      </c>
      <c r="G14" s="104">
        <f>AVERAGE($M$21:$M$1020)</f>
        <v>38567903.230999999</v>
      </c>
      <c r="H14" s="104">
        <f t="shared" si="0"/>
        <v>1440103.9689000002</v>
      </c>
      <c r="I14" s="110">
        <f t="shared" si="1"/>
        <v>6.7162828512788808</v>
      </c>
    </row>
    <row r="15" spans="1:20" x14ac:dyDescent="0.25">
      <c r="B15" s="102" t="s">
        <v>86</v>
      </c>
      <c r="C15" s="104">
        <f>AVERAGE($G$21:$G$1020)</f>
        <v>5304550.4400000004</v>
      </c>
      <c r="D15" s="104">
        <f>STDEV($G$21:$G$1020)</f>
        <v>151603.00558431086</v>
      </c>
      <c r="E15" s="104">
        <f>MIN($G$21:$G$1020)</f>
        <v>4646940</v>
      </c>
      <c r="F15" s="104">
        <f>MAX($G$21:$G$1020)</f>
        <v>6116745</v>
      </c>
      <c r="G15" s="104">
        <f>AVERAGE($N$21:$N$1020)</f>
        <v>54896398.148000002</v>
      </c>
      <c r="H15" s="104">
        <f t="shared" si="0"/>
        <v>-185089.37480000034</v>
      </c>
      <c r="I15" s="110">
        <f t="shared" si="1"/>
        <v>-1.220881961321451</v>
      </c>
    </row>
    <row r="16" spans="1:20" x14ac:dyDescent="0.25">
      <c r="C16" s="104"/>
      <c r="D16" s="104"/>
      <c r="E16" s="104"/>
      <c r="F16" s="104"/>
      <c r="G16" s="104"/>
      <c r="H16" s="104"/>
      <c r="I16" s="110"/>
    </row>
    <row r="17" spans="1:19" x14ac:dyDescent="0.25">
      <c r="C17" s="104"/>
      <c r="D17" s="104"/>
      <c r="E17" s="104"/>
      <c r="F17" s="104"/>
      <c r="G17" s="104"/>
      <c r="H17" s="104"/>
      <c r="I17" s="110"/>
    </row>
    <row r="18" spans="1:19" x14ac:dyDescent="0.25">
      <c r="B18" s="104"/>
      <c r="C18" s="104"/>
      <c r="D18" s="104"/>
      <c r="E18" s="104"/>
      <c r="F18" s="104"/>
      <c r="G18" s="104"/>
      <c r="H18" s="104"/>
    </row>
    <row r="19" spans="1:19" s="45" customFormat="1" ht="16.5" x14ac:dyDescent="0.3">
      <c r="A19" s="108"/>
      <c r="B19" s="117" t="s">
        <v>87</v>
      </c>
      <c r="C19" s="118"/>
      <c r="D19" s="118"/>
      <c r="E19" s="118"/>
      <c r="F19" s="118"/>
      <c r="G19" s="119"/>
      <c r="H19" s="104"/>
      <c r="I19" s="117" t="s">
        <v>88</v>
      </c>
      <c r="J19" s="118"/>
      <c r="K19" s="118"/>
      <c r="L19" s="118"/>
      <c r="M19" s="118"/>
      <c r="N19" s="119"/>
      <c r="O19" s="108"/>
      <c r="P19" s="101"/>
      <c r="Q19" s="44"/>
      <c r="R19" s="44"/>
      <c r="S19" s="44"/>
    </row>
    <row r="20" spans="1:19" s="47" customFormat="1" ht="16.5" x14ac:dyDescent="0.3">
      <c r="A20" s="108"/>
      <c r="B20" s="114" t="s">
        <v>81</v>
      </c>
      <c r="C20" s="114" t="s">
        <v>82</v>
      </c>
      <c r="D20" s="114" t="s">
        <v>83</v>
      </c>
      <c r="E20" s="114" t="s">
        <v>89</v>
      </c>
      <c r="F20" s="114" t="s">
        <v>90</v>
      </c>
      <c r="G20" s="114" t="s">
        <v>91</v>
      </c>
      <c r="H20" s="107"/>
      <c r="I20" s="114" t="s">
        <v>81</v>
      </c>
      <c r="J20" s="114" t="s">
        <v>82</v>
      </c>
      <c r="K20" s="114" t="s">
        <v>83</v>
      </c>
      <c r="L20" s="114" t="s">
        <v>89</v>
      </c>
      <c r="M20" s="114" t="s">
        <v>90</v>
      </c>
      <c r="N20" s="114" t="s">
        <v>91</v>
      </c>
      <c r="O20" s="111"/>
      <c r="P20" s="100"/>
      <c r="Q20" s="46"/>
      <c r="R20" s="46"/>
      <c r="S20" s="46"/>
    </row>
    <row r="21" spans="1:19" x14ac:dyDescent="0.25">
      <c r="A21" s="107">
        <v>1</v>
      </c>
      <c r="B21" s="104">
        <v>5617427</v>
      </c>
      <c r="C21" s="115">
        <v>3005358</v>
      </c>
      <c r="D21" s="115">
        <v>5902635</v>
      </c>
      <c r="E21" s="115">
        <v>5582874</v>
      </c>
      <c r="F21" s="115">
        <v>5605681</v>
      </c>
      <c r="G21" s="115">
        <v>5076968</v>
      </c>
      <c r="I21" s="115">
        <v>3015256</v>
      </c>
      <c r="J21" s="115">
        <v>6116818</v>
      </c>
      <c r="K21" s="115">
        <v>11958287</v>
      </c>
      <c r="L21" s="115">
        <v>37574315</v>
      </c>
      <c r="M21" s="115">
        <v>36039509</v>
      </c>
      <c r="N21" s="115">
        <v>51946194</v>
      </c>
    </row>
    <row r="22" spans="1:19" x14ac:dyDescent="0.25">
      <c r="A22" s="107">
        <v>2</v>
      </c>
      <c r="B22" s="104">
        <v>-1518775</v>
      </c>
      <c r="C22" s="115">
        <v>7616525</v>
      </c>
      <c r="D22" s="115">
        <v>6798959</v>
      </c>
      <c r="E22" s="115">
        <v>5441724</v>
      </c>
      <c r="F22" s="115">
        <v>4851617</v>
      </c>
      <c r="G22" s="115">
        <v>5321349</v>
      </c>
      <c r="I22" s="115">
        <v>2656184</v>
      </c>
      <c r="J22" s="115">
        <v>2988208</v>
      </c>
      <c r="K22" s="115">
        <v>15671237</v>
      </c>
      <c r="L22" s="115">
        <v>13741127</v>
      </c>
      <c r="M22" s="115">
        <v>26306774</v>
      </c>
      <c r="N22" s="115">
        <v>52377637</v>
      </c>
    </row>
    <row r="23" spans="1:19" x14ac:dyDescent="0.25">
      <c r="A23" s="107">
        <v>3</v>
      </c>
      <c r="B23" s="104">
        <v>6836953</v>
      </c>
      <c r="C23" s="115">
        <v>4569920</v>
      </c>
      <c r="D23" s="115">
        <v>4895261</v>
      </c>
      <c r="E23" s="115">
        <v>4856286</v>
      </c>
      <c r="F23" s="115">
        <v>5283850</v>
      </c>
      <c r="G23" s="115">
        <v>5687486</v>
      </c>
      <c r="I23" s="115">
        <v>2152389</v>
      </c>
      <c r="J23" s="115">
        <v>4489261</v>
      </c>
      <c r="K23" s="115">
        <v>9941459</v>
      </c>
      <c r="L23" s="115">
        <v>32601891</v>
      </c>
      <c r="M23" s="115">
        <v>34365235</v>
      </c>
      <c r="N23" s="115">
        <v>83727606</v>
      </c>
    </row>
    <row r="24" spans="1:19" x14ac:dyDescent="0.25">
      <c r="A24" s="107">
        <v>4</v>
      </c>
      <c r="B24" s="104">
        <v>4306813</v>
      </c>
      <c r="C24" s="115">
        <v>3403787</v>
      </c>
      <c r="D24" s="115">
        <v>5667930</v>
      </c>
      <c r="E24" s="115">
        <v>4999222</v>
      </c>
      <c r="F24" s="115">
        <v>5469779</v>
      </c>
      <c r="G24" s="115">
        <v>5353689</v>
      </c>
      <c r="I24" s="115">
        <v>2300689</v>
      </c>
      <c r="J24" s="115">
        <v>7637411</v>
      </c>
      <c r="K24" s="115">
        <v>12793007</v>
      </c>
      <c r="L24" s="115">
        <v>17685488</v>
      </c>
      <c r="M24" s="115">
        <v>38083386</v>
      </c>
      <c r="N24" s="115">
        <v>54771613</v>
      </c>
    </row>
    <row r="25" spans="1:19" x14ac:dyDescent="0.25">
      <c r="A25" s="107">
        <v>5</v>
      </c>
      <c r="B25" s="104">
        <v>11949533</v>
      </c>
      <c r="C25" s="115">
        <v>3722599</v>
      </c>
      <c r="D25" s="115">
        <v>4698628</v>
      </c>
      <c r="E25" s="115">
        <v>5104543</v>
      </c>
      <c r="F25" s="115">
        <v>5602826</v>
      </c>
      <c r="G25" s="115">
        <v>5705617</v>
      </c>
      <c r="I25" s="115">
        <v>4385267</v>
      </c>
      <c r="J25" s="115">
        <v>5362053</v>
      </c>
      <c r="K25" s="115">
        <v>11475211</v>
      </c>
      <c r="L25" s="115">
        <v>35092423</v>
      </c>
      <c r="M25" s="115">
        <v>60708877</v>
      </c>
      <c r="N25" s="115">
        <v>83485300</v>
      </c>
    </row>
    <row r="26" spans="1:19" x14ac:dyDescent="0.25">
      <c r="A26" s="107">
        <v>6</v>
      </c>
      <c r="B26" s="104">
        <v>8560751</v>
      </c>
      <c r="C26" s="115">
        <v>3319365</v>
      </c>
      <c r="D26" s="115">
        <v>4946927</v>
      </c>
      <c r="E26" s="115">
        <v>5553621</v>
      </c>
      <c r="F26" s="115">
        <v>5770862</v>
      </c>
      <c r="G26" s="115">
        <v>5292031</v>
      </c>
      <c r="I26" s="115">
        <v>2000000</v>
      </c>
      <c r="J26" s="115">
        <v>6628945</v>
      </c>
      <c r="K26" s="115">
        <v>17801552</v>
      </c>
      <c r="L26" s="115">
        <v>23573552</v>
      </c>
      <c r="M26" s="115">
        <v>63824898</v>
      </c>
      <c r="N26" s="115">
        <v>48702806</v>
      </c>
    </row>
    <row r="27" spans="1:19" x14ac:dyDescent="0.25">
      <c r="A27" s="107">
        <v>7</v>
      </c>
      <c r="B27" s="104">
        <v>2169056</v>
      </c>
      <c r="C27" s="115">
        <v>5178033</v>
      </c>
      <c r="D27" s="115">
        <v>4911350</v>
      </c>
      <c r="E27" s="115">
        <v>5449498</v>
      </c>
      <c r="F27" s="115">
        <v>5643008</v>
      </c>
      <c r="G27" s="115">
        <v>5511639</v>
      </c>
      <c r="I27" s="115">
        <v>2746863</v>
      </c>
      <c r="J27" s="115">
        <v>2534409</v>
      </c>
      <c r="K27" s="115">
        <v>4424567</v>
      </c>
      <c r="L27" s="115">
        <v>13796473</v>
      </c>
      <c r="M27" s="115">
        <v>60704875</v>
      </c>
      <c r="N27" s="115">
        <v>46687164</v>
      </c>
    </row>
    <row r="28" spans="1:19" x14ac:dyDescent="0.25">
      <c r="A28" s="107">
        <v>8</v>
      </c>
      <c r="B28" s="104">
        <v>6835029</v>
      </c>
      <c r="C28" s="115">
        <v>6990069</v>
      </c>
      <c r="D28" s="115">
        <v>5294957</v>
      </c>
      <c r="E28" s="115">
        <v>5265076</v>
      </c>
      <c r="F28" s="115">
        <v>5281455</v>
      </c>
      <c r="G28" s="115">
        <v>5186353</v>
      </c>
      <c r="I28" s="115">
        <v>2073392</v>
      </c>
      <c r="J28" s="115">
        <v>5374387</v>
      </c>
      <c r="K28" s="115">
        <v>7504372</v>
      </c>
      <c r="L28" s="115">
        <v>35375411</v>
      </c>
      <c r="M28" s="115">
        <v>25548821</v>
      </c>
      <c r="N28" s="115">
        <v>53265136</v>
      </c>
    </row>
    <row r="29" spans="1:19" x14ac:dyDescent="0.25">
      <c r="A29" s="107">
        <v>9</v>
      </c>
      <c r="B29" s="104">
        <v>4517474</v>
      </c>
      <c r="C29" s="115">
        <v>6006481</v>
      </c>
      <c r="D29" s="115">
        <v>5689809</v>
      </c>
      <c r="E29" s="115">
        <v>5543362</v>
      </c>
      <c r="F29" s="115">
        <v>5363036</v>
      </c>
      <c r="G29" s="115">
        <v>5249308</v>
      </c>
      <c r="I29" s="115">
        <v>2930728</v>
      </c>
      <c r="J29" s="115">
        <v>6337971</v>
      </c>
      <c r="K29" s="115">
        <v>12271933</v>
      </c>
      <c r="L29" s="115">
        <v>22670498</v>
      </c>
      <c r="M29" s="115">
        <v>29954106</v>
      </c>
      <c r="N29" s="115">
        <v>36899138</v>
      </c>
    </row>
    <row r="30" spans="1:19" x14ac:dyDescent="0.25">
      <c r="A30" s="107">
        <v>10</v>
      </c>
      <c r="B30" s="104">
        <v>1556948</v>
      </c>
      <c r="C30" s="115">
        <v>7625422</v>
      </c>
      <c r="D30" s="115">
        <v>5171810</v>
      </c>
      <c r="E30" s="115">
        <v>6035656</v>
      </c>
      <c r="F30" s="115">
        <v>5107997</v>
      </c>
      <c r="G30" s="115">
        <v>5305905</v>
      </c>
      <c r="I30" s="115">
        <v>3995125</v>
      </c>
      <c r="J30" s="115">
        <v>6074247</v>
      </c>
      <c r="K30" s="115">
        <v>5889640</v>
      </c>
      <c r="L30" s="115">
        <v>44441502</v>
      </c>
      <c r="M30" s="115">
        <v>22303895</v>
      </c>
      <c r="N30" s="115">
        <v>38514831</v>
      </c>
    </row>
    <row r="31" spans="1:19" x14ac:dyDescent="0.25">
      <c r="A31" s="107">
        <v>11</v>
      </c>
      <c r="B31" s="104">
        <v>2915116</v>
      </c>
      <c r="C31" s="115">
        <v>6422390</v>
      </c>
      <c r="D31" s="115">
        <v>6232840</v>
      </c>
      <c r="E31" s="115">
        <v>5577863</v>
      </c>
      <c r="F31" s="115">
        <v>5236084</v>
      </c>
      <c r="G31" s="115">
        <v>5485309</v>
      </c>
      <c r="I31" s="115">
        <v>2924359</v>
      </c>
      <c r="J31" s="115">
        <v>3277424</v>
      </c>
      <c r="K31" s="115">
        <v>16562638</v>
      </c>
      <c r="L31" s="115">
        <v>37865753</v>
      </c>
      <c r="M31" s="115">
        <v>46146640</v>
      </c>
      <c r="N31" s="115">
        <v>30438387</v>
      </c>
    </row>
    <row r="32" spans="1:19" x14ac:dyDescent="0.25">
      <c r="A32" s="107">
        <v>12</v>
      </c>
      <c r="B32" s="104">
        <v>6418551</v>
      </c>
      <c r="C32" s="115">
        <v>7618388</v>
      </c>
      <c r="D32" s="115">
        <v>5804548</v>
      </c>
      <c r="E32" s="115">
        <v>5728042</v>
      </c>
      <c r="F32" s="115">
        <v>5371040</v>
      </c>
      <c r="G32" s="115">
        <v>5460631</v>
      </c>
      <c r="I32" s="115">
        <v>2234809</v>
      </c>
      <c r="J32" s="115">
        <v>4689648</v>
      </c>
      <c r="K32" s="115">
        <v>9753120</v>
      </c>
      <c r="L32" s="115">
        <v>41395824</v>
      </c>
      <c r="M32" s="115">
        <v>23366783</v>
      </c>
      <c r="N32" s="115">
        <v>42543965</v>
      </c>
    </row>
    <row r="33" spans="1:16" x14ac:dyDescent="0.25">
      <c r="A33" s="107">
        <v>13</v>
      </c>
      <c r="B33" s="104">
        <v>-1283326</v>
      </c>
      <c r="C33" s="115">
        <v>7690975</v>
      </c>
      <c r="D33" s="115">
        <v>5721772</v>
      </c>
      <c r="E33" s="115">
        <v>5962461</v>
      </c>
      <c r="F33" s="115">
        <v>5507115</v>
      </c>
      <c r="G33" s="115">
        <v>5113691</v>
      </c>
      <c r="I33" s="115">
        <v>2398960</v>
      </c>
      <c r="J33" s="115">
        <v>5199782</v>
      </c>
      <c r="K33" s="115">
        <v>18987710</v>
      </c>
      <c r="L33" s="115">
        <v>27111518</v>
      </c>
      <c r="M33" s="115">
        <v>45592057</v>
      </c>
      <c r="N33" s="115">
        <v>59859196</v>
      </c>
    </row>
    <row r="34" spans="1:16" x14ac:dyDescent="0.25">
      <c r="A34" s="107">
        <v>14</v>
      </c>
      <c r="B34" s="104">
        <v>-1409832</v>
      </c>
      <c r="C34" s="115">
        <v>6154360</v>
      </c>
      <c r="D34" s="115">
        <v>5596839</v>
      </c>
      <c r="E34" s="115">
        <v>4935297</v>
      </c>
      <c r="F34" s="115">
        <v>5046830</v>
      </c>
      <c r="G34" s="115">
        <v>5432506</v>
      </c>
      <c r="I34" s="115">
        <v>3047534</v>
      </c>
      <c r="J34" s="115">
        <v>5376889</v>
      </c>
      <c r="K34" s="115">
        <v>19247349</v>
      </c>
      <c r="L34" s="115">
        <v>21953190</v>
      </c>
      <c r="M34" s="115">
        <v>39206393</v>
      </c>
      <c r="N34" s="115">
        <v>78909781</v>
      </c>
    </row>
    <row r="35" spans="1:16" s="42" customFormat="1" x14ac:dyDescent="0.25">
      <c r="A35" s="107">
        <v>15</v>
      </c>
      <c r="B35" s="104">
        <v>8518135</v>
      </c>
      <c r="C35" s="115">
        <v>7814059</v>
      </c>
      <c r="D35" s="115">
        <v>3699090</v>
      </c>
      <c r="E35" s="115">
        <v>5310484</v>
      </c>
      <c r="F35" s="115">
        <v>5080814</v>
      </c>
      <c r="G35" s="115">
        <v>5352491</v>
      </c>
      <c r="H35" s="102"/>
      <c r="I35" s="115">
        <v>3734613</v>
      </c>
      <c r="J35" s="115">
        <v>5482266</v>
      </c>
      <c r="K35" s="115">
        <v>17798571</v>
      </c>
      <c r="L35" s="115">
        <v>21888359</v>
      </c>
      <c r="M35" s="115">
        <v>29446594</v>
      </c>
      <c r="N35" s="115">
        <v>66338164</v>
      </c>
      <c r="O35" s="102"/>
      <c r="P35" s="99"/>
    </row>
    <row r="36" spans="1:16" s="42" customFormat="1" x14ac:dyDescent="0.25">
      <c r="A36" s="107">
        <v>16</v>
      </c>
      <c r="B36" s="104">
        <v>-21549</v>
      </c>
      <c r="C36" s="115">
        <v>3242463</v>
      </c>
      <c r="D36" s="115">
        <v>5643160</v>
      </c>
      <c r="E36" s="115">
        <v>5141464</v>
      </c>
      <c r="F36" s="115">
        <v>5128630</v>
      </c>
      <c r="G36" s="115">
        <v>5236490</v>
      </c>
      <c r="H36" s="102"/>
      <c r="I36" s="115">
        <v>2133036</v>
      </c>
      <c r="J36" s="115">
        <v>7048596</v>
      </c>
      <c r="K36" s="115">
        <v>6956704</v>
      </c>
      <c r="L36" s="115">
        <v>46464080</v>
      </c>
      <c r="M36" s="115">
        <v>41237639</v>
      </c>
      <c r="N36" s="115">
        <v>46393465</v>
      </c>
      <c r="O36" s="102"/>
      <c r="P36" s="99"/>
    </row>
    <row r="37" spans="1:16" s="42" customFormat="1" x14ac:dyDescent="0.25">
      <c r="A37" s="107">
        <v>17</v>
      </c>
      <c r="B37" s="104">
        <v>10490147</v>
      </c>
      <c r="C37" s="115">
        <v>5621475</v>
      </c>
      <c r="D37" s="115">
        <v>5346165</v>
      </c>
      <c r="E37" s="115">
        <v>5061704</v>
      </c>
      <c r="F37" s="115">
        <v>5426835</v>
      </c>
      <c r="G37" s="115">
        <v>5095688</v>
      </c>
      <c r="H37" s="102"/>
      <c r="I37" s="115">
        <v>4235278</v>
      </c>
      <c r="J37" s="115">
        <v>2934390</v>
      </c>
      <c r="K37" s="115">
        <v>16343398</v>
      </c>
      <c r="L37" s="115">
        <v>32250980</v>
      </c>
      <c r="M37" s="115">
        <v>25388252</v>
      </c>
      <c r="N37" s="115">
        <v>44071322</v>
      </c>
      <c r="O37" s="102"/>
      <c r="P37" s="99"/>
    </row>
    <row r="38" spans="1:16" s="42" customFormat="1" x14ac:dyDescent="0.25">
      <c r="A38" s="107">
        <v>18</v>
      </c>
      <c r="B38" s="104">
        <v>1807513</v>
      </c>
      <c r="C38" s="115">
        <v>8081250</v>
      </c>
      <c r="D38" s="115">
        <v>2990579</v>
      </c>
      <c r="E38" s="115">
        <v>6313878</v>
      </c>
      <c r="F38" s="115">
        <v>5229684</v>
      </c>
      <c r="G38" s="115">
        <v>4972106</v>
      </c>
      <c r="H38" s="102"/>
      <c r="I38" s="115">
        <v>2678759</v>
      </c>
      <c r="J38" s="115">
        <v>3767009</v>
      </c>
      <c r="K38" s="115">
        <v>16980112</v>
      </c>
      <c r="L38" s="115">
        <v>47408659</v>
      </c>
      <c r="M38" s="115">
        <v>38942870</v>
      </c>
      <c r="N38" s="115">
        <v>78316308</v>
      </c>
      <c r="O38" s="102"/>
      <c r="P38" s="99"/>
    </row>
    <row r="39" spans="1:16" s="42" customFormat="1" x14ac:dyDescent="0.25">
      <c r="A39" s="107">
        <v>19</v>
      </c>
      <c r="B39" s="104">
        <v>5766362</v>
      </c>
      <c r="C39" s="115">
        <v>4217341</v>
      </c>
      <c r="D39" s="115">
        <v>2608059</v>
      </c>
      <c r="E39" s="115">
        <v>4944452</v>
      </c>
      <c r="F39" s="115">
        <v>5256911</v>
      </c>
      <c r="G39" s="115">
        <v>5196437</v>
      </c>
      <c r="H39" s="102"/>
      <c r="I39" s="115">
        <v>3749696</v>
      </c>
      <c r="J39" s="115">
        <v>4720250</v>
      </c>
      <c r="K39" s="115">
        <v>19515881</v>
      </c>
      <c r="L39" s="115">
        <v>21469169</v>
      </c>
      <c r="M39" s="115">
        <v>25705554</v>
      </c>
      <c r="N39" s="115">
        <v>54606563</v>
      </c>
      <c r="O39" s="102"/>
      <c r="P39" s="99"/>
    </row>
    <row r="40" spans="1:16" s="42" customFormat="1" x14ac:dyDescent="0.25">
      <c r="A40" s="107">
        <v>20</v>
      </c>
      <c r="B40" s="104">
        <v>4347228</v>
      </c>
      <c r="C40" s="115">
        <v>6546644</v>
      </c>
      <c r="D40" s="115">
        <v>4985963</v>
      </c>
      <c r="E40" s="115">
        <v>5281351</v>
      </c>
      <c r="F40" s="115">
        <v>5461024</v>
      </c>
      <c r="G40" s="115">
        <v>5249281</v>
      </c>
      <c r="H40" s="102"/>
      <c r="I40" s="115">
        <v>4438101</v>
      </c>
      <c r="J40" s="115">
        <v>8726075</v>
      </c>
      <c r="K40" s="115">
        <v>5382214</v>
      </c>
      <c r="L40" s="115">
        <v>14908465</v>
      </c>
      <c r="M40" s="115">
        <v>40204433</v>
      </c>
      <c r="N40" s="115">
        <v>24920551</v>
      </c>
      <c r="O40" s="102"/>
      <c r="P40" s="99"/>
    </row>
    <row r="41" spans="1:16" s="42" customFormat="1" x14ac:dyDescent="0.25">
      <c r="A41" s="107">
        <v>21</v>
      </c>
      <c r="B41" s="104">
        <v>9003629</v>
      </c>
      <c r="C41" s="115">
        <v>8238492</v>
      </c>
      <c r="D41" s="115">
        <v>5864893</v>
      </c>
      <c r="E41" s="115">
        <v>5280673</v>
      </c>
      <c r="F41" s="115">
        <v>5837562</v>
      </c>
      <c r="G41" s="115">
        <v>5351322</v>
      </c>
      <c r="H41" s="102"/>
      <c r="I41" s="115">
        <v>2940805</v>
      </c>
      <c r="J41" s="115">
        <v>7635067</v>
      </c>
      <c r="K41" s="115">
        <v>16704306</v>
      </c>
      <c r="L41" s="115">
        <v>21413166</v>
      </c>
      <c r="M41" s="115">
        <v>28866930</v>
      </c>
      <c r="N41" s="115">
        <v>30976585</v>
      </c>
      <c r="O41" s="102"/>
      <c r="P41" s="99"/>
    </row>
    <row r="42" spans="1:16" s="42" customFormat="1" x14ac:dyDescent="0.25">
      <c r="A42" s="107">
        <v>22</v>
      </c>
      <c r="B42" s="104">
        <v>7334033</v>
      </c>
      <c r="C42" s="115">
        <v>5817988</v>
      </c>
      <c r="D42" s="115">
        <v>5139726</v>
      </c>
      <c r="E42" s="115">
        <v>5284246</v>
      </c>
      <c r="F42" s="115">
        <v>5180083</v>
      </c>
      <c r="G42" s="115">
        <v>5271774</v>
      </c>
      <c r="H42" s="102"/>
      <c r="I42" s="115">
        <v>2727660</v>
      </c>
      <c r="J42" s="115">
        <v>7212839</v>
      </c>
      <c r="K42" s="115">
        <v>7586203</v>
      </c>
      <c r="L42" s="115">
        <v>27309471</v>
      </c>
      <c r="M42" s="115">
        <v>45775863</v>
      </c>
      <c r="N42" s="115">
        <v>37306951</v>
      </c>
      <c r="O42" s="102"/>
      <c r="P42" s="99"/>
    </row>
    <row r="43" spans="1:16" s="42" customFormat="1" x14ac:dyDescent="0.25">
      <c r="A43" s="107">
        <v>23</v>
      </c>
      <c r="B43" s="104">
        <v>1214098</v>
      </c>
      <c r="C43" s="115">
        <v>5135099</v>
      </c>
      <c r="D43" s="115">
        <v>5050430</v>
      </c>
      <c r="E43" s="115">
        <v>5121052</v>
      </c>
      <c r="F43" s="115">
        <v>5279954</v>
      </c>
      <c r="G43" s="115">
        <v>5459966</v>
      </c>
      <c r="H43" s="102"/>
      <c r="I43" s="115">
        <v>2077890</v>
      </c>
      <c r="J43" s="115">
        <v>3008476</v>
      </c>
      <c r="K43" s="115">
        <v>9043489</v>
      </c>
      <c r="L43" s="115">
        <v>21209629</v>
      </c>
      <c r="M43" s="115">
        <v>19635941</v>
      </c>
      <c r="N43" s="115">
        <v>83558148</v>
      </c>
      <c r="O43" s="102"/>
      <c r="P43" s="99"/>
    </row>
    <row r="44" spans="1:16" s="42" customFormat="1" x14ac:dyDescent="0.25">
      <c r="A44" s="107">
        <v>24</v>
      </c>
      <c r="B44" s="104">
        <v>7497816</v>
      </c>
      <c r="C44" s="115">
        <v>4715756</v>
      </c>
      <c r="D44" s="115">
        <v>5581761</v>
      </c>
      <c r="E44" s="115">
        <v>5385791</v>
      </c>
      <c r="F44" s="115">
        <v>5735275</v>
      </c>
      <c r="G44" s="115">
        <v>5368595</v>
      </c>
      <c r="H44" s="102"/>
      <c r="I44" s="115">
        <v>2977979</v>
      </c>
      <c r="J44" s="115">
        <v>5342797</v>
      </c>
      <c r="K44" s="115">
        <v>13611792</v>
      </c>
      <c r="L44" s="115">
        <v>21205525</v>
      </c>
      <c r="M44" s="115">
        <v>51811399</v>
      </c>
      <c r="N44" s="115">
        <v>68282078</v>
      </c>
      <c r="O44" s="102"/>
      <c r="P44" s="99"/>
    </row>
    <row r="45" spans="1:16" s="42" customFormat="1" x14ac:dyDescent="0.25">
      <c r="A45" s="107">
        <v>25</v>
      </c>
      <c r="B45" s="104">
        <v>3796766</v>
      </c>
      <c r="C45" s="115">
        <v>6512849</v>
      </c>
      <c r="D45" s="115">
        <v>5489689</v>
      </c>
      <c r="E45" s="115">
        <v>5695522</v>
      </c>
      <c r="F45" s="115">
        <v>5164526</v>
      </c>
      <c r="G45" s="115">
        <v>5495991</v>
      </c>
      <c r="H45" s="102"/>
      <c r="I45" s="115">
        <v>2747220</v>
      </c>
      <c r="J45" s="115">
        <v>5663782</v>
      </c>
      <c r="K45" s="115">
        <v>13447174</v>
      </c>
      <c r="L45" s="115">
        <v>20182228</v>
      </c>
      <c r="M45" s="115">
        <v>61462091</v>
      </c>
      <c r="N45" s="115">
        <v>54290979</v>
      </c>
      <c r="O45" s="102"/>
      <c r="P45" s="99"/>
    </row>
    <row r="46" spans="1:16" s="42" customFormat="1" x14ac:dyDescent="0.25">
      <c r="A46" s="107">
        <v>26</v>
      </c>
      <c r="B46" s="104">
        <v>7047448</v>
      </c>
      <c r="C46" s="115">
        <v>2770524</v>
      </c>
      <c r="D46" s="115">
        <v>3940734</v>
      </c>
      <c r="E46" s="115">
        <v>5540688</v>
      </c>
      <c r="F46" s="115">
        <v>4931647</v>
      </c>
      <c r="G46" s="115">
        <v>5272938</v>
      </c>
      <c r="H46" s="102"/>
      <c r="I46" s="115">
        <v>4198290</v>
      </c>
      <c r="J46" s="115">
        <v>4856729</v>
      </c>
      <c r="K46" s="115">
        <v>19059486</v>
      </c>
      <c r="L46" s="115">
        <v>43619491</v>
      </c>
      <c r="M46" s="115">
        <v>55901002</v>
      </c>
      <c r="N46" s="115">
        <v>34838537</v>
      </c>
      <c r="O46" s="102"/>
      <c r="P46" s="99"/>
    </row>
    <row r="47" spans="1:16" s="42" customFormat="1" x14ac:dyDescent="0.25">
      <c r="A47" s="107">
        <v>27</v>
      </c>
      <c r="B47" s="104">
        <v>5998920</v>
      </c>
      <c r="C47" s="115">
        <v>5966243</v>
      </c>
      <c r="D47" s="115">
        <v>5421901</v>
      </c>
      <c r="E47" s="115">
        <v>5496790</v>
      </c>
      <c r="F47" s="115">
        <v>5608437</v>
      </c>
      <c r="G47" s="115">
        <v>5203390</v>
      </c>
      <c r="H47" s="102"/>
      <c r="I47" s="115">
        <v>2245570</v>
      </c>
      <c r="J47" s="115">
        <v>2701769</v>
      </c>
      <c r="K47" s="115">
        <v>7762156</v>
      </c>
      <c r="L47" s="115">
        <v>34981087</v>
      </c>
      <c r="M47" s="115">
        <v>30693371</v>
      </c>
      <c r="N47" s="115">
        <v>34322186</v>
      </c>
      <c r="O47" s="102"/>
      <c r="P47" s="99"/>
    </row>
    <row r="48" spans="1:16" s="42" customFormat="1" x14ac:dyDescent="0.25">
      <c r="A48" s="107">
        <v>28</v>
      </c>
      <c r="B48" s="104">
        <v>4164279</v>
      </c>
      <c r="C48" s="115">
        <v>2346650</v>
      </c>
      <c r="D48" s="115">
        <v>5871166</v>
      </c>
      <c r="E48" s="115">
        <v>4571547</v>
      </c>
      <c r="F48" s="115">
        <v>5433212</v>
      </c>
      <c r="G48" s="115">
        <v>5135558</v>
      </c>
      <c r="H48" s="102"/>
      <c r="I48" s="115">
        <v>1913191</v>
      </c>
      <c r="J48" s="115">
        <v>6097397</v>
      </c>
      <c r="K48" s="115">
        <v>12009819</v>
      </c>
      <c r="L48" s="115">
        <v>35159648</v>
      </c>
      <c r="M48" s="115">
        <v>44275874</v>
      </c>
      <c r="N48" s="115">
        <v>55763345</v>
      </c>
      <c r="O48" s="102"/>
      <c r="P48" s="99"/>
    </row>
    <row r="49" spans="1:16" s="42" customFormat="1" x14ac:dyDescent="0.25">
      <c r="A49" s="107">
        <v>29</v>
      </c>
      <c r="B49" s="104">
        <v>5610911</v>
      </c>
      <c r="C49" s="115">
        <v>3666449</v>
      </c>
      <c r="D49" s="115">
        <v>5271966</v>
      </c>
      <c r="E49" s="115">
        <v>5173150</v>
      </c>
      <c r="F49" s="115">
        <v>5300548</v>
      </c>
      <c r="G49" s="115">
        <v>5281577</v>
      </c>
      <c r="H49" s="102"/>
      <c r="I49" s="115">
        <v>3554482</v>
      </c>
      <c r="J49" s="115">
        <v>6342171</v>
      </c>
      <c r="K49" s="115">
        <v>8685740</v>
      </c>
      <c r="L49" s="115">
        <v>33031748</v>
      </c>
      <c r="M49" s="115">
        <v>46678122</v>
      </c>
      <c r="N49" s="115">
        <v>84040177</v>
      </c>
      <c r="O49" s="102"/>
      <c r="P49" s="99"/>
    </row>
    <row r="50" spans="1:16" s="42" customFormat="1" x14ac:dyDescent="0.25">
      <c r="A50" s="107">
        <v>30</v>
      </c>
      <c r="B50" s="104">
        <v>6574205</v>
      </c>
      <c r="C50" s="115">
        <v>4311738</v>
      </c>
      <c r="D50" s="115">
        <v>5434104</v>
      </c>
      <c r="E50" s="115">
        <v>5073921</v>
      </c>
      <c r="F50" s="115">
        <v>5615095</v>
      </c>
      <c r="G50" s="115">
        <v>5360882</v>
      </c>
      <c r="H50" s="102"/>
      <c r="I50" s="115">
        <v>2034736</v>
      </c>
      <c r="J50" s="115">
        <v>5464768</v>
      </c>
      <c r="K50" s="115">
        <v>14338350</v>
      </c>
      <c r="L50" s="115">
        <v>17579867</v>
      </c>
      <c r="M50" s="115">
        <v>48172813</v>
      </c>
      <c r="N50" s="115">
        <v>41861896</v>
      </c>
      <c r="O50" s="102"/>
      <c r="P50" s="99"/>
    </row>
    <row r="51" spans="1:16" s="42" customFormat="1" x14ac:dyDescent="0.25">
      <c r="A51" s="107">
        <v>31</v>
      </c>
      <c r="B51" s="104">
        <v>5786409</v>
      </c>
      <c r="C51" s="115">
        <v>3106580</v>
      </c>
      <c r="D51" s="115">
        <v>5093556</v>
      </c>
      <c r="E51" s="115">
        <v>5478018</v>
      </c>
      <c r="F51" s="115">
        <v>5374335</v>
      </c>
      <c r="G51" s="115">
        <v>5305236</v>
      </c>
      <c r="H51" s="102"/>
      <c r="I51" s="115">
        <v>3648259</v>
      </c>
      <c r="J51" s="115">
        <v>7268489</v>
      </c>
      <c r="K51" s="115">
        <v>9227031</v>
      </c>
      <c r="L51" s="115">
        <v>28910088</v>
      </c>
      <c r="M51" s="115">
        <v>21385502</v>
      </c>
      <c r="N51" s="115">
        <v>58273331</v>
      </c>
      <c r="O51" s="102"/>
      <c r="P51" s="99"/>
    </row>
    <row r="52" spans="1:16" s="42" customFormat="1" x14ac:dyDescent="0.25">
      <c r="A52" s="107">
        <v>32</v>
      </c>
      <c r="B52" s="104">
        <v>2679695</v>
      </c>
      <c r="C52" s="115">
        <v>8016554</v>
      </c>
      <c r="D52" s="115">
        <v>6077611</v>
      </c>
      <c r="E52" s="115">
        <v>5385171</v>
      </c>
      <c r="F52" s="115">
        <v>5171626</v>
      </c>
      <c r="G52" s="115">
        <v>5265591</v>
      </c>
      <c r="H52" s="102"/>
      <c r="I52" s="115">
        <v>1968768</v>
      </c>
      <c r="J52" s="115">
        <v>5917079</v>
      </c>
      <c r="K52" s="115">
        <v>16041906</v>
      </c>
      <c r="L52" s="115">
        <v>29674314</v>
      </c>
      <c r="M52" s="115">
        <v>51267667</v>
      </c>
      <c r="N52" s="115">
        <v>44262362</v>
      </c>
      <c r="O52" s="102"/>
      <c r="P52" s="99"/>
    </row>
    <row r="53" spans="1:16" s="42" customFormat="1" x14ac:dyDescent="0.25">
      <c r="A53" s="107">
        <v>33</v>
      </c>
      <c r="B53" s="104">
        <v>12854259</v>
      </c>
      <c r="C53" s="115">
        <v>1890347</v>
      </c>
      <c r="D53" s="115">
        <v>5522281</v>
      </c>
      <c r="E53" s="115">
        <v>5703081</v>
      </c>
      <c r="F53" s="115">
        <v>5041768</v>
      </c>
      <c r="G53" s="115">
        <v>5379153</v>
      </c>
      <c r="H53" s="102"/>
      <c r="I53" s="115">
        <v>3815935</v>
      </c>
      <c r="J53" s="115">
        <v>4965516</v>
      </c>
      <c r="K53" s="115">
        <v>9075546</v>
      </c>
      <c r="L53" s="115">
        <v>31308559</v>
      </c>
      <c r="M53" s="115">
        <v>24803583</v>
      </c>
      <c r="N53" s="115">
        <v>72733589</v>
      </c>
      <c r="O53" s="102"/>
      <c r="P53" s="99"/>
    </row>
    <row r="54" spans="1:16" s="42" customFormat="1" x14ac:dyDescent="0.25">
      <c r="A54" s="107">
        <v>34</v>
      </c>
      <c r="B54" s="104">
        <v>2234315</v>
      </c>
      <c r="C54" s="115">
        <v>6251431</v>
      </c>
      <c r="D54" s="115">
        <v>4644974</v>
      </c>
      <c r="E54" s="115">
        <v>5079374</v>
      </c>
      <c r="F54" s="115">
        <v>4894675</v>
      </c>
      <c r="G54" s="115">
        <v>5336978</v>
      </c>
      <c r="H54" s="102"/>
      <c r="I54" s="115">
        <v>3095915</v>
      </c>
      <c r="J54" s="115">
        <v>5145402</v>
      </c>
      <c r="K54" s="115">
        <v>10461451</v>
      </c>
      <c r="L54" s="115">
        <v>19852538</v>
      </c>
      <c r="M54" s="115">
        <v>48238737</v>
      </c>
      <c r="N54" s="115">
        <v>50576863</v>
      </c>
      <c r="O54" s="102"/>
      <c r="P54" s="99"/>
    </row>
    <row r="55" spans="1:16" s="42" customFormat="1" x14ac:dyDescent="0.25">
      <c r="A55" s="107">
        <v>35</v>
      </c>
      <c r="B55" s="104">
        <v>5063123</v>
      </c>
      <c r="C55" s="115">
        <v>4710652</v>
      </c>
      <c r="D55" s="115">
        <v>6813485</v>
      </c>
      <c r="E55" s="115">
        <v>5136197</v>
      </c>
      <c r="F55" s="115">
        <v>5176668</v>
      </c>
      <c r="G55" s="115">
        <v>5686102</v>
      </c>
      <c r="H55" s="102"/>
      <c r="I55" s="115">
        <v>4693537</v>
      </c>
      <c r="J55" s="115">
        <v>4554146</v>
      </c>
      <c r="K55" s="115">
        <v>17197429</v>
      </c>
      <c r="L55" s="115">
        <v>25199273</v>
      </c>
      <c r="M55" s="115">
        <v>30984910</v>
      </c>
      <c r="N55" s="115">
        <v>75654903</v>
      </c>
      <c r="O55" s="102"/>
      <c r="P55" s="99"/>
    </row>
    <row r="56" spans="1:16" s="42" customFormat="1" x14ac:dyDescent="0.25">
      <c r="A56" s="107">
        <v>36</v>
      </c>
      <c r="B56" s="104">
        <v>4244663</v>
      </c>
      <c r="C56" s="115">
        <v>8725050</v>
      </c>
      <c r="D56" s="115">
        <v>5284078</v>
      </c>
      <c r="E56" s="115">
        <v>5297134</v>
      </c>
      <c r="F56" s="115">
        <v>4868731</v>
      </c>
      <c r="G56" s="115">
        <v>5449202</v>
      </c>
      <c r="H56" s="102"/>
      <c r="I56" s="115">
        <v>3800491</v>
      </c>
      <c r="J56" s="115">
        <v>8107551</v>
      </c>
      <c r="K56" s="115">
        <v>5309905</v>
      </c>
      <c r="L56" s="115">
        <v>36257311</v>
      </c>
      <c r="M56" s="115">
        <v>58420184</v>
      </c>
      <c r="N56" s="115">
        <v>88831383</v>
      </c>
      <c r="O56" s="102"/>
      <c r="P56" s="99"/>
    </row>
    <row r="57" spans="1:16" s="42" customFormat="1" x14ac:dyDescent="0.25">
      <c r="A57" s="107">
        <v>37</v>
      </c>
      <c r="B57" s="104">
        <v>4190839</v>
      </c>
      <c r="C57" s="115">
        <v>3327373</v>
      </c>
      <c r="D57" s="115">
        <v>5484272</v>
      </c>
      <c r="E57" s="115">
        <v>4994057</v>
      </c>
      <c r="F57" s="115">
        <v>5172035</v>
      </c>
      <c r="G57" s="115">
        <v>5324589</v>
      </c>
      <c r="H57" s="102"/>
      <c r="I57" s="115">
        <v>3684546</v>
      </c>
      <c r="J57" s="115">
        <v>5240088</v>
      </c>
      <c r="K57" s="115">
        <v>11784127</v>
      </c>
      <c r="L57" s="115">
        <v>24618830</v>
      </c>
      <c r="M57" s="115">
        <v>46276470</v>
      </c>
      <c r="N57" s="115">
        <v>55690993</v>
      </c>
      <c r="O57" s="102"/>
      <c r="P57" s="99"/>
    </row>
    <row r="58" spans="1:16" s="42" customFormat="1" x14ac:dyDescent="0.25">
      <c r="A58" s="107">
        <v>38</v>
      </c>
      <c r="B58" s="104">
        <v>3240065</v>
      </c>
      <c r="C58" s="115">
        <v>5705368</v>
      </c>
      <c r="D58" s="115">
        <v>4374412</v>
      </c>
      <c r="E58" s="115">
        <v>5274553</v>
      </c>
      <c r="F58" s="115">
        <v>5845840</v>
      </c>
      <c r="G58" s="115">
        <v>5342335</v>
      </c>
      <c r="H58" s="102"/>
      <c r="I58" s="115">
        <v>3262207</v>
      </c>
      <c r="J58" s="115">
        <v>2988434</v>
      </c>
      <c r="K58" s="115">
        <v>8550939</v>
      </c>
      <c r="L58" s="115">
        <v>31663467</v>
      </c>
      <c r="M58" s="115">
        <v>38572195</v>
      </c>
      <c r="N58" s="115">
        <v>42218252</v>
      </c>
      <c r="O58" s="102"/>
      <c r="P58" s="99"/>
    </row>
    <row r="59" spans="1:16" s="42" customFormat="1" x14ac:dyDescent="0.25">
      <c r="A59" s="107">
        <v>39</v>
      </c>
      <c r="B59" s="104">
        <v>5334810</v>
      </c>
      <c r="C59" s="115">
        <v>4952331</v>
      </c>
      <c r="D59" s="115">
        <v>6367747</v>
      </c>
      <c r="E59" s="115">
        <v>5335179</v>
      </c>
      <c r="F59" s="115">
        <v>5334617</v>
      </c>
      <c r="G59" s="115">
        <v>5496714</v>
      </c>
      <c r="H59" s="102"/>
      <c r="I59" s="115">
        <v>2957841</v>
      </c>
      <c r="J59" s="115">
        <v>4864637</v>
      </c>
      <c r="K59" s="115">
        <v>17946121</v>
      </c>
      <c r="L59" s="115">
        <v>17586199</v>
      </c>
      <c r="M59" s="115">
        <v>27706542</v>
      </c>
      <c r="N59" s="115">
        <v>81867421</v>
      </c>
      <c r="O59" s="102"/>
      <c r="P59" s="99"/>
    </row>
    <row r="60" spans="1:16" s="42" customFormat="1" x14ac:dyDescent="0.25">
      <c r="A60" s="107">
        <v>40</v>
      </c>
      <c r="B60" s="104">
        <v>7029146</v>
      </c>
      <c r="C60" s="115">
        <v>5593966</v>
      </c>
      <c r="D60" s="115">
        <v>5312351</v>
      </c>
      <c r="E60" s="115">
        <v>5307305</v>
      </c>
      <c r="F60" s="115">
        <v>5485802</v>
      </c>
      <c r="G60" s="115">
        <v>5499710</v>
      </c>
      <c r="H60" s="102"/>
      <c r="I60" s="115">
        <v>2543538</v>
      </c>
      <c r="J60" s="115">
        <v>4068957</v>
      </c>
      <c r="K60" s="115">
        <v>12135061</v>
      </c>
      <c r="L60" s="115">
        <v>20856148</v>
      </c>
      <c r="M60" s="115">
        <v>58587256</v>
      </c>
      <c r="N60" s="115">
        <v>72198742</v>
      </c>
      <c r="O60" s="102"/>
      <c r="P60" s="99"/>
    </row>
    <row r="61" spans="1:16" s="42" customFormat="1" x14ac:dyDescent="0.25">
      <c r="A61" s="107">
        <v>41</v>
      </c>
      <c r="B61" s="104">
        <v>4998138</v>
      </c>
      <c r="C61" s="115">
        <v>5087660</v>
      </c>
      <c r="D61" s="115">
        <v>6208367</v>
      </c>
      <c r="E61" s="115">
        <v>5987535</v>
      </c>
      <c r="F61" s="115">
        <v>5353204</v>
      </c>
      <c r="G61" s="115">
        <v>5345805</v>
      </c>
      <c r="H61" s="102"/>
      <c r="I61" s="115">
        <v>3417237</v>
      </c>
      <c r="J61" s="115">
        <v>4985490</v>
      </c>
      <c r="K61" s="115">
        <v>15916195</v>
      </c>
      <c r="L61" s="115">
        <v>26391639</v>
      </c>
      <c r="M61" s="115">
        <v>27522570</v>
      </c>
      <c r="N61" s="115">
        <v>45384796</v>
      </c>
      <c r="O61" s="102"/>
      <c r="P61" s="99"/>
    </row>
    <row r="62" spans="1:16" s="42" customFormat="1" x14ac:dyDescent="0.25">
      <c r="A62" s="107">
        <v>42</v>
      </c>
      <c r="B62" s="104">
        <v>-1133498</v>
      </c>
      <c r="C62" s="115">
        <v>4846952</v>
      </c>
      <c r="D62" s="115">
        <v>6098805</v>
      </c>
      <c r="E62" s="115">
        <v>5599288</v>
      </c>
      <c r="F62" s="115">
        <v>5214680</v>
      </c>
      <c r="G62" s="115">
        <v>4961885</v>
      </c>
      <c r="H62" s="102"/>
      <c r="I62" s="115">
        <v>4171967</v>
      </c>
      <c r="J62" s="115">
        <v>5284188</v>
      </c>
      <c r="K62" s="115">
        <v>12619053</v>
      </c>
      <c r="L62" s="115">
        <v>24112047</v>
      </c>
      <c r="M62" s="115">
        <v>22540661</v>
      </c>
      <c r="N62" s="115">
        <v>56673294</v>
      </c>
      <c r="O62" s="102"/>
      <c r="P62" s="99"/>
    </row>
    <row r="63" spans="1:16" s="42" customFormat="1" x14ac:dyDescent="0.25">
      <c r="A63" s="107">
        <v>43</v>
      </c>
      <c r="B63" s="104">
        <v>11524496</v>
      </c>
      <c r="C63" s="115">
        <v>3867293</v>
      </c>
      <c r="D63" s="115">
        <v>3847064</v>
      </c>
      <c r="E63" s="115">
        <v>5158748</v>
      </c>
      <c r="F63" s="115">
        <v>5323537</v>
      </c>
      <c r="G63" s="115">
        <v>5139587</v>
      </c>
      <c r="H63" s="102"/>
      <c r="I63" s="115">
        <v>4365804</v>
      </c>
      <c r="J63" s="115">
        <v>2937866</v>
      </c>
      <c r="K63" s="115">
        <v>16493958</v>
      </c>
      <c r="L63" s="115">
        <v>14900083</v>
      </c>
      <c r="M63" s="115">
        <v>22880938</v>
      </c>
      <c r="N63" s="115">
        <v>69569647</v>
      </c>
      <c r="O63" s="102"/>
      <c r="P63" s="99"/>
    </row>
    <row r="64" spans="1:16" s="42" customFormat="1" x14ac:dyDescent="0.25">
      <c r="A64" s="107">
        <v>44</v>
      </c>
      <c r="B64" s="104">
        <v>5689616</v>
      </c>
      <c r="C64" s="115">
        <v>4811989</v>
      </c>
      <c r="D64" s="115">
        <v>5503809</v>
      </c>
      <c r="E64" s="115">
        <v>5320235</v>
      </c>
      <c r="F64" s="115">
        <v>5528096</v>
      </c>
      <c r="G64" s="115">
        <v>5249308</v>
      </c>
      <c r="H64" s="102"/>
      <c r="I64" s="115">
        <v>2370616</v>
      </c>
      <c r="J64" s="115">
        <v>6673511</v>
      </c>
      <c r="K64" s="115">
        <v>9693021</v>
      </c>
      <c r="L64" s="115">
        <v>17951711</v>
      </c>
      <c r="M64" s="115">
        <v>61387417</v>
      </c>
      <c r="N64" s="115">
        <v>44547767</v>
      </c>
      <c r="O64" s="102"/>
      <c r="P64" s="99"/>
    </row>
    <row r="65" spans="1:16" s="42" customFormat="1" x14ac:dyDescent="0.25">
      <c r="A65" s="107">
        <v>45</v>
      </c>
      <c r="B65" s="104">
        <v>10402162</v>
      </c>
      <c r="C65" s="115">
        <v>9274229</v>
      </c>
      <c r="D65" s="115">
        <v>4338517</v>
      </c>
      <c r="E65" s="115">
        <v>5351433</v>
      </c>
      <c r="F65" s="115">
        <v>5030762</v>
      </c>
      <c r="G65" s="115">
        <v>5517108</v>
      </c>
      <c r="H65" s="102"/>
      <c r="I65" s="115">
        <v>2000000</v>
      </c>
      <c r="J65" s="115">
        <v>7929057</v>
      </c>
      <c r="K65" s="115">
        <v>13439931</v>
      </c>
      <c r="L65" s="115">
        <v>8952610</v>
      </c>
      <c r="M65" s="115">
        <v>44335296</v>
      </c>
      <c r="N65" s="115">
        <v>67812555</v>
      </c>
      <c r="O65" s="102"/>
      <c r="P65" s="99"/>
    </row>
    <row r="66" spans="1:16" s="42" customFormat="1" x14ac:dyDescent="0.25">
      <c r="A66" s="107">
        <v>46</v>
      </c>
      <c r="B66" s="104">
        <v>4743412</v>
      </c>
      <c r="C66" s="115">
        <v>4139895</v>
      </c>
      <c r="D66" s="115">
        <v>4995233</v>
      </c>
      <c r="E66" s="115">
        <v>6003917</v>
      </c>
      <c r="F66" s="115">
        <v>5439724</v>
      </c>
      <c r="G66" s="115">
        <v>4975680</v>
      </c>
      <c r="H66" s="102"/>
      <c r="I66" s="115">
        <v>3388927</v>
      </c>
      <c r="J66" s="115">
        <v>5857237</v>
      </c>
      <c r="K66" s="115">
        <v>7471897</v>
      </c>
      <c r="L66" s="115">
        <v>32521825</v>
      </c>
      <c r="M66" s="115">
        <v>30425039</v>
      </c>
      <c r="N66" s="115">
        <v>68984597</v>
      </c>
      <c r="O66" s="102"/>
      <c r="P66" s="99"/>
    </row>
    <row r="67" spans="1:16" s="42" customFormat="1" x14ac:dyDescent="0.25">
      <c r="A67" s="107">
        <v>47</v>
      </c>
      <c r="B67" s="104">
        <v>26287848</v>
      </c>
      <c r="C67" s="115">
        <v>5821881</v>
      </c>
      <c r="D67" s="115">
        <v>5975714</v>
      </c>
      <c r="E67" s="115">
        <v>5367453</v>
      </c>
      <c r="F67" s="115">
        <v>5343251</v>
      </c>
      <c r="G67" s="115">
        <v>5418049</v>
      </c>
      <c r="H67" s="102"/>
      <c r="I67" s="115">
        <v>5503409</v>
      </c>
      <c r="J67" s="115">
        <v>3519945</v>
      </c>
      <c r="K67" s="115">
        <v>14145448</v>
      </c>
      <c r="L67" s="115">
        <v>27439931</v>
      </c>
      <c r="M67" s="115">
        <v>46746515</v>
      </c>
      <c r="N67" s="115">
        <v>95920912</v>
      </c>
      <c r="O67" s="102"/>
      <c r="P67" s="99"/>
    </row>
    <row r="68" spans="1:16" s="42" customFormat="1" x14ac:dyDescent="0.25">
      <c r="A68" s="107">
        <v>48</v>
      </c>
      <c r="B68" s="104">
        <v>5639405</v>
      </c>
      <c r="C68" s="115">
        <v>5525021</v>
      </c>
      <c r="D68" s="115">
        <v>5432474</v>
      </c>
      <c r="E68" s="115">
        <v>5844545</v>
      </c>
      <c r="F68" s="115">
        <v>5437396</v>
      </c>
      <c r="G68" s="115">
        <v>5335717</v>
      </c>
      <c r="H68" s="102"/>
      <c r="I68" s="115">
        <v>2159388</v>
      </c>
      <c r="J68" s="115">
        <v>2618029</v>
      </c>
      <c r="K68" s="115">
        <v>12532021</v>
      </c>
      <c r="L68" s="115">
        <v>34926422</v>
      </c>
      <c r="M68" s="115">
        <v>39984578</v>
      </c>
      <c r="N68" s="115">
        <v>54393948</v>
      </c>
      <c r="O68" s="102"/>
      <c r="P68" s="99"/>
    </row>
    <row r="69" spans="1:16" s="42" customFormat="1" x14ac:dyDescent="0.25">
      <c r="A69" s="107">
        <v>49</v>
      </c>
      <c r="B69" s="104">
        <v>2974285</v>
      </c>
      <c r="C69" s="115">
        <v>7670248</v>
      </c>
      <c r="D69" s="115">
        <v>4716946</v>
      </c>
      <c r="E69" s="115">
        <v>4940541</v>
      </c>
      <c r="F69" s="115">
        <v>5433816</v>
      </c>
      <c r="G69" s="115">
        <v>5517783</v>
      </c>
      <c r="H69" s="102"/>
      <c r="I69" s="115">
        <v>2543751</v>
      </c>
      <c r="J69" s="115">
        <v>7496331</v>
      </c>
      <c r="K69" s="115">
        <v>8734662</v>
      </c>
      <c r="L69" s="115">
        <v>23632164</v>
      </c>
      <c r="M69" s="115">
        <v>36961889</v>
      </c>
      <c r="N69" s="115">
        <v>64547529</v>
      </c>
      <c r="O69" s="102"/>
      <c r="P69" s="99"/>
    </row>
    <row r="70" spans="1:16" s="42" customFormat="1" x14ac:dyDescent="0.25">
      <c r="A70" s="107">
        <v>50</v>
      </c>
      <c r="B70" s="104">
        <v>4313801</v>
      </c>
      <c r="C70" s="115">
        <v>4734436</v>
      </c>
      <c r="D70" s="115">
        <v>6286308</v>
      </c>
      <c r="E70" s="115">
        <v>5511352</v>
      </c>
      <c r="F70" s="115">
        <v>5510983</v>
      </c>
      <c r="G70" s="115">
        <v>5301340</v>
      </c>
      <c r="H70" s="102"/>
      <c r="I70" s="115">
        <v>3013089</v>
      </c>
      <c r="J70" s="115">
        <v>6931016</v>
      </c>
      <c r="K70" s="115">
        <v>11302525</v>
      </c>
      <c r="L70" s="115">
        <v>46977921</v>
      </c>
      <c r="M70" s="115">
        <v>24973386</v>
      </c>
      <c r="N70" s="115">
        <v>86994084</v>
      </c>
      <c r="O70" s="102"/>
      <c r="P70" s="99"/>
    </row>
    <row r="71" spans="1:16" s="42" customFormat="1" x14ac:dyDescent="0.25">
      <c r="A71" s="107">
        <v>51</v>
      </c>
      <c r="B71" s="104">
        <v>15206653</v>
      </c>
      <c r="C71" s="115">
        <v>-197919</v>
      </c>
      <c r="D71" s="115">
        <v>5028801</v>
      </c>
      <c r="E71" s="115">
        <v>5442483</v>
      </c>
      <c r="F71" s="115">
        <v>5357304</v>
      </c>
      <c r="G71" s="115">
        <v>5681576</v>
      </c>
      <c r="H71" s="102"/>
      <c r="I71" s="115">
        <v>3428485</v>
      </c>
      <c r="J71" s="115">
        <v>6651318</v>
      </c>
      <c r="K71" s="115">
        <v>6839885</v>
      </c>
      <c r="L71" s="115">
        <v>38606501</v>
      </c>
      <c r="M71" s="115">
        <v>52116888</v>
      </c>
      <c r="N71" s="115">
        <v>72116808</v>
      </c>
      <c r="O71" s="102"/>
      <c r="P71" s="99"/>
    </row>
    <row r="72" spans="1:16" s="42" customFormat="1" x14ac:dyDescent="0.25">
      <c r="A72" s="107">
        <v>52</v>
      </c>
      <c r="B72" s="104">
        <v>6877634</v>
      </c>
      <c r="C72" s="115">
        <v>6294756</v>
      </c>
      <c r="D72" s="115">
        <v>5206181</v>
      </c>
      <c r="E72" s="115">
        <v>5249133</v>
      </c>
      <c r="F72" s="115">
        <v>5395166</v>
      </c>
      <c r="G72" s="115">
        <v>5282161</v>
      </c>
      <c r="H72" s="102"/>
      <c r="I72" s="115">
        <v>3279098</v>
      </c>
      <c r="J72" s="115">
        <v>5351294</v>
      </c>
      <c r="K72" s="115">
        <v>16004496</v>
      </c>
      <c r="L72" s="115">
        <v>26543961</v>
      </c>
      <c r="M72" s="115">
        <v>31175408</v>
      </c>
      <c r="N72" s="115">
        <v>39642338</v>
      </c>
      <c r="O72" s="102"/>
      <c r="P72" s="99"/>
    </row>
    <row r="73" spans="1:16" s="42" customFormat="1" x14ac:dyDescent="0.25">
      <c r="A73" s="107">
        <v>53</v>
      </c>
      <c r="B73" s="104">
        <v>6326684</v>
      </c>
      <c r="C73" s="115">
        <v>5478730</v>
      </c>
      <c r="D73" s="115">
        <v>6650240</v>
      </c>
      <c r="E73" s="115">
        <v>5029042</v>
      </c>
      <c r="F73" s="115">
        <v>5268180</v>
      </c>
      <c r="G73" s="115">
        <v>5171098</v>
      </c>
      <c r="H73" s="102"/>
      <c r="I73" s="115">
        <v>3505219</v>
      </c>
      <c r="J73" s="115">
        <v>4992377</v>
      </c>
      <c r="K73" s="115">
        <v>18396753</v>
      </c>
      <c r="L73" s="115">
        <v>20125435</v>
      </c>
      <c r="M73" s="115">
        <v>22808710</v>
      </c>
      <c r="N73" s="115">
        <v>48112844</v>
      </c>
      <c r="O73" s="102"/>
      <c r="P73" s="99"/>
    </row>
    <row r="74" spans="1:16" s="42" customFormat="1" x14ac:dyDescent="0.25">
      <c r="A74" s="107">
        <v>54</v>
      </c>
      <c r="B74" s="104">
        <v>9790098</v>
      </c>
      <c r="C74" s="115">
        <v>3626553</v>
      </c>
      <c r="D74" s="115">
        <v>5836915</v>
      </c>
      <c r="E74" s="115">
        <v>5679668</v>
      </c>
      <c r="F74" s="115">
        <v>5238418</v>
      </c>
      <c r="G74" s="115">
        <v>4987669</v>
      </c>
      <c r="H74" s="102"/>
      <c r="I74" s="115">
        <v>2970302</v>
      </c>
      <c r="J74" s="115">
        <v>3686700</v>
      </c>
      <c r="K74" s="115">
        <v>7640666</v>
      </c>
      <c r="L74" s="115">
        <v>50116253</v>
      </c>
      <c r="M74" s="115">
        <v>26773332</v>
      </c>
      <c r="N74" s="115">
        <v>55182145</v>
      </c>
      <c r="O74" s="102"/>
      <c r="P74" s="99"/>
    </row>
    <row r="75" spans="1:16" s="42" customFormat="1" x14ac:dyDescent="0.25">
      <c r="A75" s="107">
        <v>55</v>
      </c>
      <c r="B75" s="104">
        <v>15456471</v>
      </c>
      <c r="C75" s="115">
        <v>5731569</v>
      </c>
      <c r="D75" s="115">
        <v>5768131</v>
      </c>
      <c r="E75" s="115">
        <v>5229683</v>
      </c>
      <c r="F75" s="115">
        <v>5014634</v>
      </c>
      <c r="G75" s="115">
        <v>5216799</v>
      </c>
      <c r="H75" s="102"/>
      <c r="I75" s="115">
        <v>4374530</v>
      </c>
      <c r="J75" s="115">
        <v>4455314</v>
      </c>
      <c r="K75" s="115">
        <v>16372981</v>
      </c>
      <c r="L75" s="115">
        <v>16907438</v>
      </c>
      <c r="M75" s="115">
        <v>33586722</v>
      </c>
      <c r="N75" s="115">
        <v>71168220</v>
      </c>
      <c r="O75" s="102"/>
      <c r="P75" s="99"/>
    </row>
    <row r="76" spans="1:16" s="42" customFormat="1" x14ac:dyDescent="0.25">
      <c r="A76" s="107">
        <v>56</v>
      </c>
      <c r="B76" s="104">
        <v>5597446</v>
      </c>
      <c r="C76" s="115">
        <v>3803836</v>
      </c>
      <c r="D76" s="115">
        <v>5682452</v>
      </c>
      <c r="E76" s="115">
        <v>5385889</v>
      </c>
      <c r="F76" s="115">
        <v>5149108</v>
      </c>
      <c r="G76" s="115">
        <v>5306831</v>
      </c>
      <c r="H76" s="102"/>
      <c r="I76" s="115">
        <v>2016023</v>
      </c>
      <c r="J76" s="115">
        <v>4905808</v>
      </c>
      <c r="K76" s="115">
        <v>8872995</v>
      </c>
      <c r="L76" s="115">
        <v>36211989</v>
      </c>
      <c r="M76" s="115">
        <v>35866262</v>
      </c>
      <c r="N76" s="115">
        <v>40788100</v>
      </c>
      <c r="O76" s="102"/>
      <c r="P76" s="99"/>
    </row>
    <row r="77" spans="1:16" s="42" customFormat="1" x14ac:dyDescent="0.25">
      <c r="A77" s="107">
        <v>57</v>
      </c>
      <c r="B77" s="104">
        <v>10348595</v>
      </c>
      <c r="C77" s="115">
        <v>10585231</v>
      </c>
      <c r="D77" s="115">
        <v>7021984</v>
      </c>
      <c r="E77" s="115">
        <v>5412134</v>
      </c>
      <c r="F77" s="115">
        <v>5203909</v>
      </c>
      <c r="G77" s="115">
        <v>5235402</v>
      </c>
      <c r="H77" s="102"/>
      <c r="I77" s="115">
        <v>3613090</v>
      </c>
      <c r="J77" s="115">
        <v>7334164</v>
      </c>
      <c r="K77" s="115">
        <v>12273011</v>
      </c>
      <c r="L77" s="115">
        <v>38437001</v>
      </c>
      <c r="M77" s="115">
        <v>35022874</v>
      </c>
      <c r="N77" s="115">
        <v>30375880</v>
      </c>
      <c r="O77" s="102"/>
      <c r="P77" s="99"/>
    </row>
    <row r="78" spans="1:16" s="42" customFormat="1" x14ac:dyDescent="0.25">
      <c r="A78" s="107">
        <v>58</v>
      </c>
      <c r="B78" s="104">
        <v>5141731</v>
      </c>
      <c r="C78" s="115">
        <v>6431556</v>
      </c>
      <c r="D78" s="115">
        <v>6423009</v>
      </c>
      <c r="E78" s="115">
        <v>4981341</v>
      </c>
      <c r="F78" s="115">
        <v>5115254</v>
      </c>
      <c r="G78" s="115">
        <v>5164620</v>
      </c>
      <c r="H78" s="102"/>
      <c r="I78" s="115">
        <v>5309507</v>
      </c>
      <c r="J78" s="115">
        <v>5872912</v>
      </c>
      <c r="K78" s="115">
        <v>16725742</v>
      </c>
      <c r="L78" s="115">
        <v>29437909</v>
      </c>
      <c r="M78" s="115">
        <v>43183393</v>
      </c>
      <c r="N78" s="115">
        <v>53818151</v>
      </c>
      <c r="O78" s="102"/>
      <c r="P78" s="99"/>
    </row>
    <row r="79" spans="1:16" s="42" customFormat="1" x14ac:dyDescent="0.25">
      <c r="A79" s="107">
        <v>59</v>
      </c>
      <c r="B79" s="104">
        <v>4543065</v>
      </c>
      <c r="C79" s="115">
        <v>5562220</v>
      </c>
      <c r="D79" s="115">
        <v>5212293</v>
      </c>
      <c r="E79" s="115">
        <v>5370886</v>
      </c>
      <c r="F79" s="115">
        <v>5264743</v>
      </c>
      <c r="G79" s="115">
        <v>5501922</v>
      </c>
      <c r="H79" s="102"/>
      <c r="I79" s="115">
        <v>2679882</v>
      </c>
      <c r="J79" s="115">
        <v>3363560</v>
      </c>
      <c r="K79" s="115">
        <v>6946131</v>
      </c>
      <c r="L79" s="115">
        <v>16971962</v>
      </c>
      <c r="M79" s="115">
        <v>15807476</v>
      </c>
      <c r="N79" s="115">
        <v>75003048</v>
      </c>
      <c r="O79" s="102"/>
      <c r="P79" s="99"/>
    </row>
    <row r="80" spans="1:16" s="42" customFormat="1" x14ac:dyDescent="0.25">
      <c r="A80" s="107">
        <v>60</v>
      </c>
      <c r="B80" s="104">
        <v>3862340</v>
      </c>
      <c r="C80" s="115">
        <v>6900747</v>
      </c>
      <c r="D80" s="115">
        <v>4806248</v>
      </c>
      <c r="E80" s="115">
        <v>5449454</v>
      </c>
      <c r="F80" s="115">
        <v>5346843</v>
      </c>
      <c r="G80" s="115">
        <v>5108461</v>
      </c>
      <c r="H80" s="102"/>
      <c r="I80" s="115">
        <v>2733913</v>
      </c>
      <c r="J80" s="115">
        <v>5495081</v>
      </c>
      <c r="K80" s="115">
        <v>13493245</v>
      </c>
      <c r="L80" s="115">
        <v>39847104</v>
      </c>
      <c r="M80" s="115">
        <v>26121600</v>
      </c>
      <c r="N80" s="115">
        <v>63498101</v>
      </c>
      <c r="O80" s="102"/>
      <c r="P80" s="99"/>
    </row>
    <row r="81" spans="1:16" s="42" customFormat="1" x14ac:dyDescent="0.25">
      <c r="A81" s="107">
        <v>61</v>
      </c>
      <c r="B81" s="104">
        <v>5201110</v>
      </c>
      <c r="C81" s="115">
        <v>5904571</v>
      </c>
      <c r="D81" s="115">
        <v>5606850</v>
      </c>
      <c r="E81" s="115">
        <v>5372783</v>
      </c>
      <c r="F81" s="115">
        <v>5398574</v>
      </c>
      <c r="G81" s="115">
        <v>5608076</v>
      </c>
      <c r="H81" s="102"/>
      <c r="I81" s="115">
        <v>2299029</v>
      </c>
      <c r="J81" s="115">
        <v>3916147</v>
      </c>
      <c r="K81" s="115">
        <v>12592484</v>
      </c>
      <c r="L81" s="115">
        <v>12080720</v>
      </c>
      <c r="M81" s="115">
        <v>26400403</v>
      </c>
      <c r="N81" s="115">
        <v>74150941</v>
      </c>
      <c r="O81" s="102"/>
      <c r="P81" s="99"/>
    </row>
    <row r="82" spans="1:16" s="42" customFormat="1" x14ac:dyDescent="0.25">
      <c r="A82" s="107">
        <v>62</v>
      </c>
      <c r="B82" s="104">
        <v>5463970</v>
      </c>
      <c r="C82" s="115">
        <v>2503668</v>
      </c>
      <c r="D82" s="115">
        <v>4441906</v>
      </c>
      <c r="E82" s="115">
        <v>5375318</v>
      </c>
      <c r="F82" s="115">
        <v>5305575</v>
      </c>
      <c r="G82" s="115">
        <v>5295761</v>
      </c>
      <c r="H82" s="102"/>
      <c r="I82" s="115">
        <v>2277123</v>
      </c>
      <c r="J82" s="115">
        <v>7597022</v>
      </c>
      <c r="K82" s="115">
        <v>14315775</v>
      </c>
      <c r="L82" s="115">
        <v>14159442</v>
      </c>
      <c r="M82" s="115">
        <v>30838551</v>
      </c>
      <c r="N82" s="115">
        <v>57945636</v>
      </c>
      <c r="O82" s="102"/>
      <c r="P82" s="99"/>
    </row>
    <row r="83" spans="1:16" s="42" customFormat="1" x14ac:dyDescent="0.25">
      <c r="A83" s="107">
        <v>63</v>
      </c>
      <c r="B83" s="104">
        <v>7296209</v>
      </c>
      <c r="C83" s="115">
        <v>2833478</v>
      </c>
      <c r="D83" s="115">
        <v>4931840</v>
      </c>
      <c r="E83" s="115">
        <v>5194903</v>
      </c>
      <c r="F83" s="115">
        <v>5495101</v>
      </c>
      <c r="G83" s="115">
        <v>5179876</v>
      </c>
      <c r="H83" s="102"/>
      <c r="I83" s="115">
        <v>3610178</v>
      </c>
      <c r="J83" s="115">
        <v>5087401</v>
      </c>
      <c r="K83" s="115">
        <v>16469765</v>
      </c>
      <c r="L83" s="115">
        <v>25313657</v>
      </c>
      <c r="M83" s="115">
        <v>25180222</v>
      </c>
      <c r="N83" s="115">
        <v>49721350</v>
      </c>
      <c r="O83" s="102"/>
      <c r="P83" s="99"/>
    </row>
    <row r="84" spans="1:16" s="42" customFormat="1" x14ac:dyDescent="0.25">
      <c r="A84" s="107">
        <v>64</v>
      </c>
      <c r="B84" s="104">
        <v>10933892</v>
      </c>
      <c r="C84" s="115">
        <v>4175712</v>
      </c>
      <c r="D84" s="115">
        <v>6202420</v>
      </c>
      <c r="E84" s="115">
        <v>5231121</v>
      </c>
      <c r="F84" s="115">
        <v>5136600</v>
      </c>
      <c r="G84" s="115">
        <v>5142271</v>
      </c>
      <c r="H84" s="102"/>
      <c r="I84" s="115">
        <v>2825655</v>
      </c>
      <c r="J84" s="115">
        <v>3233930</v>
      </c>
      <c r="K84" s="115">
        <v>10678991</v>
      </c>
      <c r="L84" s="115">
        <v>34602789</v>
      </c>
      <c r="M84" s="115">
        <v>26980734</v>
      </c>
      <c r="N84" s="115">
        <v>62618056</v>
      </c>
      <c r="O84" s="102"/>
      <c r="P84" s="99"/>
    </row>
    <row r="85" spans="1:16" s="42" customFormat="1" x14ac:dyDescent="0.25">
      <c r="A85" s="107">
        <v>65</v>
      </c>
      <c r="B85" s="104">
        <v>5335210</v>
      </c>
      <c r="C85" s="115">
        <v>4501939</v>
      </c>
      <c r="D85" s="115">
        <v>5603675</v>
      </c>
      <c r="E85" s="115">
        <v>5163093</v>
      </c>
      <c r="F85" s="115">
        <v>5073050</v>
      </c>
      <c r="G85" s="115">
        <v>4919135</v>
      </c>
      <c r="H85" s="102"/>
      <c r="I85" s="115">
        <v>3839128</v>
      </c>
      <c r="J85" s="115">
        <v>5704758</v>
      </c>
      <c r="K85" s="115">
        <v>9076098</v>
      </c>
      <c r="L85" s="115">
        <v>17485198</v>
      </c>
      <c r="M85" s="115">
        <v>32103132</v>
      </c>
      <c r="N85" s="115">
        <v>79077873</v>
      </c>
      <c r="O85" s="102"/>
      <c r="P85" s="99"/>
    </row>
    <row r="86" spans="1:16" s="42" customFormat="1" x14ac:dyDescent="0.25">
      <c r="A86" s="107">
        <v>66</v>
      </c>
      <c r="B86" s="104">
        <v>-3712829</v>
      </c>
      <c r="C86" s="115">
        <v>5289020</v>
      </c>
      <c r="D86" s="115">
        <v>5015227</v>
      </c>
      <c r="E86" s="115">
        <v>4866071</v>
      </c>
      <c r="F86" s="115">
        <v>5351444</v>
      </c>
      <c r="G86" s="115">
        <v>5120256</v>
      </c>
      <c r="H86" s="102"/>
      <c r="I86" s="115">
        <v>2800847</v>
      </c>
      <c r="J86" s="115">
        <v>5597831</v>
      </c>
      <c r="K86" s="115">
        <v>16993580</v>
      </c>
      <c r="L86" s="115">
        <v>39948405</v>
      </c>
      <c r="M86" s="115">
        <v>44473553</v>
      </c>
      <c r="N86" s="115">
        <v>72753546</v>
      </c>
      <c r="O86" s="102"/>
      <c r="P86" s="99"/>
    </row>
    <row r="87" spans="1:16" s="42" customFormat="1" x14ac:dyDescent="0.25">
      <c r="A87" s="107">
        <v>67</v>
      </c>
      <c r="B87" s="104">
        <v>1371052</v>
      </c>
      <c r="C87" s="115">
        <v>5806366</v>
      </c>
      <c r="D87" s="115">
        <v>5426285</v>
      </c>
      <c r="E87" s="115">
        <v>5560448</v>
      </c>
      <c r="F87" s="115">
        <v>5534423</v>
      </c>
      <c r="G87" s="115">
        <v>5085532</v>
      </c>
      <c r="H87" s="102"/>
      <c r="I87" s="115">
        <v>2428157</v>
      </c>
      <c r="J87" s="115">
        <v>4390560</v>
      </c>
      <c r="K87" s="115">
        <v>15060173</v>
      </c>
      <c r="L87" s="115">
        <v>23355787</v>
      </c>
      <c r="M87" s="115">
        <v>40438242</v>
      </c>
      <c r="N87" s="115">
        <v>43582588</v>
      </c>
      <c r="O87" s="102"/>
      <c r="P87" s="99"/>
    </row>
    <row r="88" spans="1:16" s="42" customFormat="1" x14ac:dyDescent="0.25">
      <c r="A88" s="107">
        <v>68</v>
      </c>
      <c r="B88" s="104">
        <v>6785032</v>
      </c>
      <c r="C88" s="115">
        <v>2344311</v>
      </c>
      <c r="D88" s="115">
        <v>5409553</v>
      </c>
      <c r="E88" s="115">
        <v>4997939</v>
      </c>
      <c r="F88" s="115">
        <v>5191162</v>
      </c>
      <c r="G88" s="115">
        <v>5375616</v>
      </c>
      <c r="H88" s="102"/>
      <c r="I88" s="115">
        <v>3119231</v>
      </c>
      <c r="J88" s="115">
        <v>3828429</v>
      </c>
      <c r="K88" s="115">
        <v>11447800</v>
      </c>
      <c r="L88" s="115">
        <v>33759230</v>
      </c>
      <c r="M88" s="115">
        <v>21334889</v>
      </c>
      <c r="N88" s="115">
        <v>47446389</v>
      </c>
      <c r="O88" s="102"/>
      <c r="P88" s="99"/>
    </row>
    <row r="89" spans="1:16" s="42" customFormat="1" x14ac:dyDescent="0.25">
      <c r="A89" s="107">
        <v>69</v>
      </c>
      <c r="B89" s="104">
        <v>4301642</v>
      </c>
      <c r="C89" s="115">
        <v>5684717</v>
      </c>
      <c r="D89" s="115">
        <v>4732159</v>
      </c>
      <c r="E89" s="115">
        <v>4700336</v>
      </c>
      <c r="F89" s="115">
        <v>5305770</v>
      </c>
      <c r="G89" s="115">
        <v>5301928</v>
      </c>
      <c r="H89" s="102"/>
      <c r="I89" s="115">
        <v>2798721</v>
      </c>
      <c r="J89" s="115">
        <v>3948181</v>
      </c>
      <c r="K89" s="115">
        <v>9825899</v>
      </c>
      <c r="L89" s="115">
        <v>36723499</v>
      </c>
      <c r="M89" s="115">
        <v>39433738</v>
      </c>
      <c r="N89" s="115">
        <v>25264768</v>
      </c>
      <c r="O89" s="102"/>
      <c r="P89" s="99"/>
    </row>
    <row r="90" spans="1:16" s="42" customFormat="1" x14ac:dyDescent="0.25">
      <c r="A90" s="107">
        <v>70</v>
      </c>
      <c r="B90" s="104">
        <v>5201133</v>
      </c>
      <c r="C90" s="115">
        <v>1958449</v>
      </c>
      <c r="D90" s="115">
        <v>5366645</v>
      </c>
      <c r="E90" s="115">
        <v>5186610</v>
      </c>
      <c r="F90" s="115">
        <v>5860783</v>
      </c>
      <c r="G90" s="115">
        <v>5356346</v>
      </c>
      <c r="H90" s="102"/>
      <c r="I90" s="115">
        <v>2305130</v>
      </c>
      <c r="J90" s="115">
        <v>6966202</v>
      </c>
      <c r="K90" s="115">
        <v>10233997</v>
      </c>
      <c r="L90" s="115">
        <v>22998289</v>
      </c>
      <c r="M90" s="115">
        <v>47868432</v>
      </c>
      <c r="N90" s="115">
        <v>27162535</v>
      </c>
      <c r="O90" s="102"/>
      <c r="P90" s="99"/>
    </row>
    <row r="91" spans="1:16" s="42" customFormat="1" x14ac:dyDescent="0.25">
      <c r="A91" s="107">
        <v>71</v>
      </c>
      <c r="B91" s="104">
        <v>5499047</v>
      </c>
      <c r="C91" s="115">
        <v>6720583</v>
      </c>
      <c r="D91" s="115">
        <v>5172006</v>
      </c>
      <c r="E91" s="115">
        <v>4977278</v>
      </c>
      <c r="F91" s="115">
        <v>5394964</v>
      </c>
      <c r="G91" s="115">
        <v>5298664</v>
      </c>
      <c r="H91" s="102"/>
      <c r="I91" s="115">
        <v>2942751</v>
      </c>
      <c r="J91" s="115">
        <v>3869426</v>
      </c>
      <c r="K91" s="115">
        <v>9498350</v>
      </c>
      <c r="L91" s="115">
        <v>44288207</v>
      </c>
      <c r="M91" s="115">
        <v>38697376</v>
      </c>
      <c r="N91" s="115">
        <v>19504556</v>
      </c>
      <c r="O91" s="102"/>
      <c r="P91" s="99"/>
    </row>
    <row r="92" spans="1:16" s="42" customFormat="1" x14ac:dyDescent="0.25">
      <c r="A92" s="107">
        <v>72</v>
      </c>
      <c r="B92" s="104">
        <v>7570478</v>
      </c>
      <c r="C92" s="115">
        <v>6179896</v>
      </c>
      <c r="D92" s="115">
        <v>4110547</v>
      </c>
      <c r="E92" s="115">
        <v>5086346</v>
      </c>
      <c r="F92" s="115">
        <v>5405441</v>
      </c>
      <c r="G92" s="115">
        <v>5254199</v>
      </c>
      <c r="H92" s="102"/>
      <c r="I92" s="115">
        <v>4187372</v>
      </c>
      <c r="J92" s="115">
        <v>4752681</v>
      </c>
      <c r="K92" s="115">
        <v>17586573</v>
      </c>
      <c r="L92" s="115">
        <v>27036357</v>
      </c>
      <c r="M92" s="115">
        <v>27492020</v>
      </c>
      <c r="N92" s="115">
        <v>58343309</v>
      </c>
      <c r="O92" s="102"/>
      <c r="P92" s="99"/>
    </row>
    <row r="93" spans="1:16" s="42" customFormat="1" x14ac:dyDescent="0.25">
      <c r="A93" s="107">
        <v>73</v>
      </c>
      <c r="B93" s="104">
        <v>2981221</v>
      </c>
      <c r="C93" s="115">
        <v>7540122</v>
      </c>
      <c r="D93" s="115">
        <v>6554886</v>
      </c>
      <c r="E93" s="115">
        <v>4935829</v>
      </c>
      <c r="F93" s="115">
        <v>5409566</v>
      </c>
      <c r="G93" s="115">
        <v>5503257</v>
      </c>
      <c r="H93" s="102"/>
      <c r="I93" s="115">
        <v>4094249</v>
      </c>
      <c r="J93" s="115">
        <v>3675885</v>
      </c>
      <c r="K93" s="115">
        <v>11354750</v>
      </c>
      <c r="L93" s="115">
        <v>25698038</v>
      </c>
      <c r="M93" s="115">
        <v>65810313</v>
      </c>
      <c r="N93" s="115">
        <v>64988062</v>
      </c>
      <c r="O93" s="102"/>
      <c r="P93" s="99"/>
    </row>
    <row r="94" spans="1:16" s="42" customFormat="1" x14ac:dyDescent="0.25">
      <c r="A94" s="107">
        <v>74</v>
      </c>
      <c r="B94" s="104">
        <v>6667221</v>
      </c>
      <c r="C94" s="115">
        <v>6464845</v>
      </c>
      <c r="D94" s="115">
        <v>5442525</v>
      </c>
      <c r="E94" s="115">
        <v>5418900</v>
      </c>
      <c r="F94" s="115">
        <v>6416575</v>
      </c>
      <c r="G94" s="115">
        <v>5214301</v>
      </c>
      <c r="H94" s="102"/>
      <c r="I94" s="115">
        <v>3272348</v>
      </c>
      <c r="J94" s="115">
        <v>7283604</v>
      </c>
      <c r="K94" s="115">
        <v>8390611</v>
      </c>
      <c r="L94" s="115">
        <v>15684399</v>
      </c>
      <c r="M94" s="115">
        <v>46924317</v>
      </c>
      <c r="N94" s="115">
        <v>61722433</v>
      </c>
      <c r="O94" s="102"/>
      <c r="P94" s="99"/>
    </row>
    <row r="95" spans="1:16" s="42" customFormat="1" x14ac:dyDescent="0.25">
      <c r="A95" s="107">
        <v>75</v>
      </c>
      <c r="B95" s="104">
        <v>6937859</v>
      </c>
      <c r="C95" s="115">
        <v>5500054</v>
      </c>
      <c r="D95" s="115">
        <v>5402170</v>
      </c>
      <c r="E95" s="115">
        <v>6746945</v>
      </c>
      <c r="F95" s="115">
        <v>5420865</v>
      </c>
      <c r="G95" s="115">
        <v>5345935</v>
      </c>
      <c r="H95" s="102"/>
      <c r="I95" s="115">
        <v>2877212</v>
      </c>
      <c r="J95" s="115">
        <v>4872464</v>
      </c>
      <c r="K95" s="115">
        <v>11021890</v>
      </c>
      <c r="L95" s="115">
        <v>33894484</v>
      </c>
      <c r="M95" s="115">
        <v>34071835</v>
      </c>
      <c r="N95" s="115">
        <v>56094052</v>
      </c>
      <c r="O95" s="102"/>
      <c r="P95" s="99"/>
    </row>
    <row r="96" spans="1:16" s="42" customFormat="1" x14ac:dyDescent="0.25">
      <c r="A96" s="107">
        <v>76</v>
      </c>
      <c r="B96" s="104">
        <v>3367340</v>
      </c>
      <c r="C96" s="115">
        <v>6851232</v>
      </c>
      <c r="D96" s="115">
        <v>4977023</v>
      </c>
      <c r="E96" s="115">
        <v>5587627</v>
      </c>
      <c r="F96" s="115">
        <v>4811072</v>
      </c>
      <c r="G96" s="115">
        <v>5262296</v>
      </c>
      <c r="H96" s="102"/>
      <c r="I96" s="115">
        <v>3634740</v>
      </c>
      <c r="J96" s="115">
        <v>4605204</v>
      </c>
      <c r="K96" s="115">
        <v>8944506</v>
      </c>
      <c r="L96" s="115">
        <v>29913944</v>
      </c>
      <c r="M96" s="115">
        <v>51626286</v>
      </c>
      <c r="N96" s="115">
        <v>69968314</v>
      </c>
      <c r="O96" s="102"/>
      <c r="P96" s="99"/>
    </row>
    <row r="97" spans="1:16" s="42" customFormat="1" x14ac:dyDescent="0.25">
      <c r="A97" s="107">
        <v>77</v>
      </c>
      <c r="B97" s="104">
        <v>7958501</v>
      </c>
      <c r="C97" s="115">
        <v>6170322</v>
      </c>
      <c r="D97" s="115">
        <v>5277928</v>
      </c>
      <c r="E97" s="115">
        <v>5538679</v>
      </c>
      <c r="F97" s="115">
        <v>5456645</v>
      </c>
      <c r="G97" s="115">
        <v>5207267</v>
      </c>
      <c r="H97" s="102"/>
      <c r="I97" s="115">
        <v>2212662</v>
      </c>
      <c r="J97" s="115">
        <v>4114670</v>
      </c>
      <c r="K97" s="115">
        <v>6806628</v>
      </c>
      <c r="L97" s="115">
        <v>27917150</v>
      </c>
      <c r="M97" s="115">
        <v>48140305</v>
      </c>
      <c r="N97" s="115">
        <v>48472428</v>
      </c>
      <c r="O97" s="102"/>
      <c r="P97" s="99"/>
    </row>
    <row r="98" spans="1:16" s="42" customFormat="1" x14ac:dyDescent="0.25">
      <c r="A98" s="107">
        <v>78</v>
      </c>
      <c r="B98" s="104">
        <v>6223998</v>
      </c>
      <c r="C98" s="115">
        <v>6961968</v>
      </c>
      <c r="D98" s="115">
        <v>6612901</v>
      </c>
      <c r="E98" s="115">
        <v>5121887</v>
      </c>
      <c r="F98" s="115">
        <v>5171734</v>
      </c>
      <c r="G98" s="115">
        <v>5312055</v>
      </c>
      <c r="H98" s="102"/>
      <c r="I98" s="115">
        <v>1835750</v>
      </c>
      <c r="J98" s="115">
        <v>3845141</v>
      </c>
      <c r="K98" s="115">
        <v>16549326</v>
      </c>
      <c r="L98" s="115">
        <v>26368041</v>
      </c>
      <c r="M98" s="115">
        <v>18077965</v>
      </c>
      <c r="N98" s="115">
        <v>54962318</v>
      </c>
      <c r="O98" s="102"/>
      <c r="P98" s="99"/>
    </row>
    <row r="99" spans="1:16" s="42" customFormat="1" x14ac:dyDescent="0.25">
      <c r="A99" s="107">
        <v>79</v>
      </c>
      <c r="B99" s="104">
        <v>1314449</v>
      </c>
      <c r="C99" s="115">
        <v>5042532</v>
      </c>
      <c r="D99" s="115">
        <v>4634768</v>
      </c>
      <c r="E99" s="115">
        <v>4994943</v>
      </c>
      <c r="F99" s="115">
        <v>5212483</v>
      </c>
      <c r="G99" s="115">
        <v>5290415</v>
      </c>
      <c r="H99" s="102"/>
      <c r="I99" s="115">
        <v>3866423</v>
      </c>
      <c r="J99" s="115">
        <v>4162730</v>
      </c>
      <c r="K99" s="115">
        <v>8250115</v>
      </c>
      <c r="L99" s="115">
        <v>44517883</v>
      </c>
      <c r="M99" s="115">
        <v>59066894</v>
      </c>
      <c r="N99" s="115">
        <v>30170606</v>
      </c>
      <c r="O99" s="102"/>
      <c r="P99" s="99"/>
    </row>
    <row r="100" spans="1:16" s="42" customFormat="1" x14ac:dyDescent="0.25">
      <c r="A100" s="107">
        <v>80</v>
      </c>
      <c r="B100" s="104">
        <v>1763200</v>
      </c>
      <c r="C100" s="115">
        <v>4648114</v>
      </c>
      <c r="D100" s="115">
        <v>4048226</v>
      </c>
      <c r="E100" s="115">
        <v>5611484</v>
      </c>
      <c r="F100" s="115">
        <v>5488839</v>
      </c>
      <c r="G100" s="115">
        <v>5304489</v>
      </c>
      <c r="H100" s="102"/>
      <c r="I100" s="115">
        <v>3169468</v>
      </c>
      <c r="J100" s="115">
        <v>4373895</v>
      </c>
      <c r="K100" s="115">
        <v>10970750</v>
      </c>
      <c r="L100" s="115">
        <v>28583718</v>
      </c>
      <c r="M100" s="115">
        <v>35178252</v>
      </c>
      <c r="N100" s="115">
        <v>60957155</v>
      </c>
      <c r="O100" s="102"/>
      <c r="P100" s="99"/>
    </row>
    <row r="101" spans="1:16" s="42" customFormat="1" x14ac:dyDescent="0.25">
      <c r="A101" s="107">
        <v>81</v>
      </c>
      <c r="B101" s="104">
        <v>536681</v>
      </c>
      <c r="C101" s="115">
        <v>5412940</v>
      </c>
      <c r="D101" s="115">
        <v>4406594</v>
      </c>
      <c r="E101" s="115">
        <v>5287980</v>
      </c>
      <c r="F101" s="115">
        <v>5479106</v>
      </c>
      <c r="G101" s="115">
        <v>5328083</v>
      </c>
      <c r="H101" s="102"/>
      <c r="I101" s="115">
        <v>4219118</v>
      </c>
      <c r="J101" s="115">
        <v>6247407</v>
      </c>
      <c r="K101" s="115">
        <v>13472176</v>
      </c>
      <c r="L101" s="115">
        <v>35370431</v>
      </c>
      <c r="M101" s="115">
        <v>49359256</v>
      </c>
      <c r="N101" s="115">
        <v>85634728</v>
      </c>
      <c r="O101" s="102"/>
      <c r="P101" s="99"/>
    </row>
    <row r="102" spans="1:16" s="42" customFormat="1" x14ac:dyDescent="0.25">
      <c r="A102" s="107">
        <v>82</v>
      </c>
      <c r="B102" s="104">
        <v>-631110</v>
      </c>
      <c r="C102" s="115">
        <v>6148230</v>
      </c>
      <c r="D102" s="115">
        <v>5110046</v>
      </c>
      <c r="E102" s="115">
        <v>5246887</v>
      </c>
      <c r="F102" s="115">
        <v>4872899</v>
      </c>
      <c r="G102" s="115">
        <v>5287816</v>
      </c>
      <c r="H102" s="102"/>
      <c r="I102" s="115">
        <v>4435101</v>
      </c>
      <c r="J102" s="115">
        <v>3088945</v>
      </c>
      <c r="K102" s="115">
        <v>10173156</v>
      </c>
      <c r="L102" s="115">
        <v>32549118</v>
      </c>
      <c r="M102" s="115">
        <v>31894342</v>
      </c>
      <c r="N102" s="115">
        <v>61590841</v>
      </c>
      <c r="O102" s="102"/>
      <c r="P102" s="99"/>
    </row>
    <row r="103" spans="1:16" s="42" customFormat="1" x14ac:dyDescent="0.25">
      <c r="A103" s="107">
        <v>83</v>
      </c>
      <c r="B103" s="104">
        <v>6148804</v>
      </c>
      <c r="C103" s="115">
        <v>5882604</v>
      </c>
      <c r="D103" s="115">
        <v>5168073</v>
      </c>
      <c r="E103" s="115">
        <v>5297073</v>
      </c>
      <c r="F103" s="115">
        <v>5091915</v>
      </c>
      <c r="G103" s="115">
        <v>5513679</v>
      </c>
      <c r="H103" s="102"/>
      <c r="I103" s="115">
        <v>2929200</v>
      </c>
      <c r="J103" s="115">
        <v>4154972</v>
      </c>
      <c r="K103" s="115">
        <v>9042389</v>
      </c>
      <c r="L103" s="115">
        <v>26995401</v>
      </c>
      <c r="M103" s="115">
        <v>40121320</v>
      </c>
      <c r="N103" s="115">
        <v>50281739</v>
      </c>
      <c r="O103" s="102"/>
      <c r="P103" s="99"/>
    </row>
    <row r="104" spans="1:16" s="42" customFormat="1" x14ac:dyDescent="0.25">
      <c r="A104" s="107">
        <v>84</v>
      </c>
      <c r="B104" s="104">
        <v>4251084</v>
      </c>
      <c r="C104" s="115">
        <v>7844381</v>
      </c>
      <c r="D104" s="115">
        <v>5943740</v>
      </c>
      <c r="E104" s="115">
        <v>5565693</v>
      </c>
      <c r="F104" s="115">
        <v>4976949</v>
      </c>
      <c r="G104" s="115">
        <v>5319546</v>
      </c>
      <c r="H104" s="102"/>
      <c r="I104" s="115">
        <v>3929312</v>
      </c>
      <c r="J104" s="115">
        <v>3924261</v>
      </c>
      <c r="K104" s="115">
        <v>7646100</v>
      </c>
      <c r="L104" s="115">
        <v>31358154</v>
      </c>
      <c r="M104" s="115">
        <v>31793964</v>
      </c>
      <c r="N104" s="115">
        <v>85291816</v>
      </c>
      <c r="O104" s="102"/>
      <c r="P104" s="99"/>
    </row>
    <row r="105" spans="1:16" s="42" customFormat="1" x14ac:dyDescent="0.25">
      <c r="A105" s="107">
        <v>85</v>
      </c>
      <c r="B105" s="104">
        <v>5509103</v>
      </c>
      <c r="C105" s="115">
        <v>10978152</v>
      </c>
      <c r="D105" s="115">
        <v>4767840</v>
      </c>
      <c r="E105" s="115">
        <v>5295646</v>
      </c>
      <c r="F105" s="115">
        <v>5287658</v>
      </c>
      <c r="G105" s="115">
        <v>5410597</v>
      </c>
      <c r="H105" s="102"/>
      <c r="I105" s="115">
        <v>2284558</v>
      </c>
      <c r="J105" s="115">
        <v>6039301</v>
      </c>
      <c r="K105" s="115">
        <v>10058480</v>
      </c>
      <c r="L105" s="115">
        <v>18463204</v>
      </c>
      <c r="M105" s="115">
        <v>54494503</v>
      </c>
      <c r="N105" s="115">
        <v>47860767</v>
      </c>
      <c r="O105" s="102"/>
      <c r="P105" s="99"/>
    </row>
    <row r="106" spans="1:16" s="42" customFormat="1" x14ac:dyDescent="0.25">
      <c r="A106" s="107">
        <v>86</v>
      </c>
      <c r="B106" s="104">
        <v>8152982</v>
      </c>
      <c r="C106" s="115">
        <v>418851</v>
      </c>
      <c r="D106" s="115">
        <v>5535208</v>
      </c>
      <c r="E106" s="115">
        <v>5327274</v>
      </c>
      <c r="F106" s="115">
        <v>5350749</v>
      </c>
      <c r="G106" s="115">
        <v>5285008</v>
      </c>
      <c r="H106" s="102"/>
      <c r="I106" s="115">
        <v>2894896</v>
      </c>
      <c r="J106" s="115">
        <v>7336682</v>
      </c>
      <c r="K106" s="115">
        <v>6785810</v>
      </c>
      <c r="L106" s="115">
        <v>17885408</v>
      </c>
      <c r="M106" s="115">
        <v>41482637</v>
      </c>
      <c r="N106" s="115">
        <v>64422455</v>
      </c>
      <c r="O106" s="102"/>
      <c r="P106" s="99"/>
    </row>
    <row r="107" spans="1:16" s="42" customFormat="1" x14ac:dyDescent="0.25">
      <c r="A107" s="107">
        <v>87</v>
      </c>
      <c r="B107" s="104">
        <v>16068052</v>
      </c>
      <c r="C107" s="115">
        <v>7051020</v>
      </c>
      <c r="D107" s="115">
        <v>2982498</v>
      </c>
      <c r="E107" s="115">
        <v>5297321</v>
      </c>
      <c r="F107" s="115">
        <v>5111118</v>
      </c>
      <c r="G107" s="115">
        <v>5381195</v>
      </c>
      <c r="H107" s="102"/>
      <c r="I107" s="115">
        <v>5399082</v>
      </c>
      <c r="J107" s="115">
        <v>5446413</v>
      </c>
      <c r="K107" s="115">
        <v>18598168</v>
      </c>
      <c r="L107" s="115">
        <v>32775223</v>
      </c>
      <c r="M107" s="115">
        <v>61531266</v>
      </c>
      <c r="N107" s="115">
        <v>25361971</v>
      </c>
      <c r="O107" s="102"/>
      <c r="P107" s="99"/>
    </row>
    <row r="108" spans="1:16" s="42" customFormat="1" x14ac:dyDescent="0.25">
      <c r="A108" s="107">
        <v>88</v>
      </c>
      <c r="B108" s="104">
        <v>8644173</v>
      </c>
      <c r="C108" s="115">
        <v>5117393</v>
      </c>
      <c r="D108" s="115">
        <v>4768752</v>
      </c>
      <c r="E108" s="115">
        <v>5604047</v>
      </c>
      <c r="F108" s="115">
        <v>5304463</v>
      </c>
      <c r="G108" s="115">
        <v>5394132</v>
      </c>
      <c r="H108" s="102"/>
      <c r="I108" s="115">
        <v>4796924</v>
      </c>
      <c r="J108" s="115">
        <v>2442824</v>
      </c>
      <c r="K108" s="115">
        <v>8224420</v>
      </c>
      <c r="L108" s="115">
        <v>38490973</v>
      </c>
      <c r="M108" s="115">
        <v>22108558</v>
      </c>
      <c r="N108" s="115">
        <v>65592874</v>
      </c>
      <c r="O108" s="102"/>
      <c r="P108" s="99"/>
    </row>
    <row r="109" spans="1:16" s="42" customFormat="1" x14ac:dyDescent="0.25">
      <c r="A109" s="107">
        <v>89</v>
      </c>
      <c r="B109" s="104">
        <v>7903676</v>
      </c>
      <c r="C109" s="115">
        <v>6309415</v>
      </c>
      <c r="D109" s="115">
        <v>6024544</v>
      </c>
      <c r="E109" s="115">
        <v>5058187</v>
      </c>
      <c r="F109" s="115">
        <v>5194515</v>
      </c>
      <c r="G109" s="115">
        <v>5321277</v>
      </c>
      <c r="H109" s="102"/>
      <c r="I109" s="115">
        <v>3503080</v>
      </c>
      <c r="J109" s="115">
        <v>6429969</v>
      </c>
      <c r="K109" s="115">
        <v>14151021</v>
      </c>
      <c r="L109" s="115">
        <v>43596802</v>
      </c>
      <c r="M109" s="115">
        <v>45675058</v>
      </c>
      <c r="N109" s="115">
        <v>45067070</v>
      </c>
      <c r="O109" s="102"/>
      <c r="P109" s="99"/>
    </row>
    <row r="110" spans="1:16" s="42" customFormat="1" x14ac:dyDescent="0.25">
      <c r="A110" s="107">
        <v>90</v>
      </c>
      <c r="B110" s="104">
        <v>4279170</v>
      </c>
      <c r="C110" s="115">
        <v>4513140</v>
      </c>
      <c r="D110" s="115">
        <v>5770637</v>
      </c>
      <c r="E110" s="115">
        <v>4886232</v>
      </c>
      <c r="F110" s="115">
        <v>5614476</v>
      </c>
      <c r="G110" s="115">
        <v>5231578</v>
      </c>
      <c r="H110" s="102"/>
      <c r="I110" s="115">
        <v>1748221</v>
      </c>
      <c r="J110" s="115">
        <v>4777579</v>
      </c>
      <c r="K110" s="115">
        <v>20135391</v>
      </c>
      <c r="L110" s="115">
        <v>22088044</v>
      </c>
      <c r="M110" s="115">
        <v>38091523</v>
      </c>
      <c r="N110" s="115">
        <v>28836462</v>
      </c>
      <c r="O110" s="102"/>
      <c r="P110" s="99"/>
    </row>
    <row r="111" spans="1:16" s="42" customFormat="1" x14ac:dyDescent="0.25">
      <c r="A111" s="107">
        <v>91</v>
      </c>
      <c r="B111" s="104">
        <v>6591639</v>
      </c>
      <c r="C111" s="115">
        <v>5352721</v>
      </c>
      <c r="D111" s="115">
        <v>4487161</v>
      </c>
      <c r="E111" s="115">
        <v>5218029</v>
      </c>
      <c r="F111" s="115">
        <v>5182205</v>
      </c>
      <c r="G111" s="115">
        <v>5205945</v>
      </c>
      <c r="H111" s="102"/>
      <c r="I111" s="115">
        <v>2578264</v>
      </c>
      <c r="J111" s="115">
        <v>5645100</v>
      </c>
      <c r="K111" s="115">
        <v>12427216</v>
      </c>
      <c r="L111" s="115">
        <v>16913275</v>
      </c>
      <c r="M111" s="115">
        <v>19652402</v>
      </c>
      <c r="N111" s="115">
        <v>31756978</v>
      </c>
      <c r="O111" s="102"/>
      <c r="P111" s="99"/>
    </row>
    <row r="112" spans="1:16" s="42" customFormat="1" x14ac:dyDescent="0.25">
      <c r="A112" s="107">
        <v>92</v>
      </c>
      <c r="B112" s="104">
        <v>6277672</v>
      </c>
      <c r="C112" s="115">
        <v>4089390</v>
      </c>
      <c r="D112" s="115">
        <v>5416184</v>
      </c>
      <c r="E112" s="115">
        <v>6102939</v>
      </c>
      <c r="F112" s="115">
        <v>5241174</v>
      </c>
      <c r="G112" s="115">
        <v>5234581</v>
      </c>
      <c r="H112" s="102"/>
      <c r="I112" s="115">
        <v>3291896</v>
      </c>
      <c r="J112" s="115">
        <v>7020873</v>
      </c>
      <c r="K112" s="115">
        <v>9042609</v>
      </c>
      <c r="L112" s="115">
        <v>38577124</v>
      </c>
      <c r="M112" s="115">
        <v>32887917</v>
      </c>
      <c r="N112" s="115">
        <v>37283365</v>
      </c>
      <c r="O112" s="102"/>
      <c r="P112" s="99"/>
    </row>
    <row r="113" spans="1:16" s="42" customFormat="1" x14ac:dyDescent="0.25">
      <c r="A113" s="107">
        <v>93</v>
      </c>
      <c r="B113" s="104">
        <v>-3683864</v>
      </c>
      <c r="C113" s="115">
        <v>5523384</v>
      </c>
      <c r="D113" s="115">
        <v>5251782</v>
      </c>
      <c r="E113" s="115">
        <v>5171691</v>
      </c>
      <c r="F113" s="115">
        <v>5470200</v>
      </c>
      <c r="G113" s="115">
        <v>5472808</v>
      </c>
      <c r="H113" s="102"/>
      <c r="I113" s="115">
        <v>4032936</v>
      </c>
      <c r="J113" s="115">
        <v>5848134</v>
      </c>
      <c r="K113" s="115">
        <v>11860376</v>
      </c>
      <c r="L113" s="115">
        <v>37188324</v>
      </c>
      <c r="M113" s="115">
        <v>24229119</v>
      </c>
      <c r="N113" s="115">
        <v>52750493</v>
      </c>
      <c r="O113" s="102"/>
      <c r="P113" s="99"/>
    </row>
    <row r="114" spans="1:16" s="42" customFormat="1" x14ac:dyDescent="0.25">
      <c r="A114" s="107">
        <v>94</v>
      </c>
      <c r="B114" s="104">
        <v>11117405</v>
      </c>
      <c r="C114" s="115">
        <v>9036203</v>
      </c>
      <c r="D114" s="115">
        <v>5347096</v>
      </c>
      <c r="E114" s="115">
        <v>5405169</v>
      </c>
      <c r="F114" s="115">
        <v>5412732</v>
      </c>
      <c r="G114" s="115">
        <v>5368680</v>
      </c>
      <c r="H114" s="102"/>
      <c r="I114" s="115">
        <v>2792954</v>
      </c>
      <c r="J114" s="115">
        <v>7450168</v>
      </c>
      <c r="K114" s="115">
        <v>9063568</v>
      </c>
      <c r="L114" s="115">
        <v>26286803</v>
      </c>
      <c r="M114" s="115">
        <v>24959142</v>
      </c>
      <c r="N114" s="115">
        <v>77238266</v>
      </c>
      <c r="O114" s="102"/>
      <c r="P114" s="99"/>
    </row>
    <row r="115" spans="1:16" s="42" customFormat="1" x14ac:dyDescent="0.25">
      <c r="A115" s="107">
        <v>95</v>
      </c>
      <c r="B115" s="104">
        <v>13320454</v>
      </c>
      <c r="C115" s="115">
        <v>2976185</v>
      </c>
      <c r="D115" s="115">
        <v>5790941</v>
      </c>
      <c r="E115" s="115">
        <v>5174924</v>
      </c>
      <c r="F115" s="115">
        <v>5350544</v>
      </c>
      <c r="G115" s="115">
        <v>5306111</v>
      </c>
      <c r="H115" s="102"/>
      <c r="I115" s="115">
        <v>3617061</v>
      </c>
      <c r="J115" s="115">
        <v>6535031</v>
      </c>
      <c r="K115" s="115">
        <v>10516420</v>
      </c>
      <c r="L115" s="115">
        <v>28180184</v>
      </c>
      <c r="M115" s="115">
        <v>51435684</v>
      </c>
      <c r="N115" s="115">
        <v>65958620</v>
      </c>
      <c r="O115" s="102"/>
      <c r="P115" s="99"/>
    </row>
    <row r="116" spans="1:16" s="42" customFormat="1" x14ac:dyDescent="0.25">
      <c r="A116" s="107">
        <v>96</v>
      </c>
      <c r="B116" s="104">
        <v>-1757985</v>
      </c>
      <c r="C116" s="115">
        <v>4790823</v>
      </c>
      <c r="D116" s="115">
        <v>5137405</v>
      </c>
      <c r="E116" s="115">
        <v>5072795</v>
      </c>
      <c r="F116" s="115">
        <v>5355747</v>
      </c>
      <c r="G116" s="115">
        <v>5295491</v>
      </c>
      <c r="H116" s="102"/>
      <c r="I116" s="115">
        <v>4191677</v>
      </c>
      <c r="J116" s="115">
        <v>4984924</v>
      </c>
      <c r="K116" s="115">
        <v>17310951</v>
      </c>
      <c r="L116" s="115">
        <v>25475405</v>
      </c>
      <c r="M116" s="115">
        <v>25605176</v>
      </c>
      <c r="N116" s="115">
        <v>65909323</v>
      </c>
      <c r="O116" s="102"/>
      <c r="P116" s="99"/>
    </row>
    <row r="117" spans="1:16" s="42" customFormat="1" x14ac:dyDescent="0.25">
      <c r="A117" s="107">
        <v>97</v>
      </c>
      <c r="B117" s="104">
        <v>2669349</v>
      </c>
      <c r="C117" s="115">
        <v>3203930</v>
      </c>
      <c r="D117" s="115">
        <v>5816420</v>
      </c>
      <c r="E117" s="115">
        <v>5183698</v>
      </c>
      <c r="F117" s="115">
        <v>5790770</v>
      </c>
      <c r="G117" s="115">
        <v>5323369</v>
      </c>
      <c r="H117" s="102"/>
      <c r="I117" s="115">
        <v>3022449</v>
      </c>
      <c r="J117" s="115">
        <v>4911260</v>
      </c>
      <c r="K117" s="115">
        <v>11199091</v>
      </c>
      <c r="L117" s="115">
        <v>27838753</v>
      </c>
      <c r="M117" s="115">
        <v>48244101</v>
      </c>
      <c r="N117" s="115">
        <v>33471819</v>
      </c>
      <c r="O117" s="102"/>
      <c r="P117" s="99"/>
    </row>
    <row r="118" spans="1:16" s="42" customFormat="1" x14ac:dyDescent="0.25">
      <c r="A118" s="107">
        <v>98</v>
      </c>
      <c r="B118" s="104">
        <v>5799291</v>
      </c>
      <c r="C118" s="115">
        <v>1692726</v>
      </c>
      <c r="D118" s="115">
        <v>5620993</v>
      </c>
      <c r="E118" s="115">
        <v>5484419</v>
      </c>
      <c r="F118" s="115">
        <v>5334588</v>
      </c>
      <c r="G118" s="115">
        <v>5007088</v>
      </c>
      <c r="H118" s="102"/>
      <c r="I118" s="115">
        <v>3284731</v>
      </c>
      <c r="J118" s="115">
        <v>5382901</v>
      </c>
      <c r="K118" s="115">
        <v>5471163</v>
      </c>
      <c r="L118" s="115">
        <v>23400365</v>
      </c>
      <c r="M118" s="115">
        <v>29223056</v>
      </c>
      <c r="N118" s="115">
        <v>66538621</v>
      </c>
      <c r="O118" s="102"/>
      <c r="P118" s="99"/>
    </row>
    <row r="119" spans="1:16" s="42" customFormat="1" x14ac:dyDescent="0.25">
      <c r="A119" s="107">
        <v>99</v>
      </c>
      <c r="B119" s="104">
        <v>6456317</v>
      </c>
      <c r="C119" s="115">
        <v>9180002</v>
      </c>
      <c r="D119" s="115">
        <v>8138697</v>
      </c>
      <c r="E119" s="115">
        <v>5874309</v>
      </c>
      <c r="F119" s="115">
        <v>5111255</v>
      </c>
      <c r="G119" s="115">
        <v>5182865</v>
      </c>
      <c r="H119" s="102"/>
      <c r="I119" s="115">
        <v>3586297</v>
      </c>
      <c r="J119" s="115">
        <v>5550886</v>
      </c>
      <c r="K119" s="115">
        <v>11264367</v>
      </c>
      <c r="L119" s="115">
        <v>27416075</v>
      </c>
      <c r="M119" s="115">
        <v>35709489</v>
      </c>
      <c r="N119" s="115">
        <v>64703214</v>
      </c>
      <c r="O119" s="102"/>
      <c r="P119" s="99"/>
    </row>
    <row r="120" spans="1:16" s="42" customFormat="1" x14ac:dyDescent="0.25">
      <c r="A120" s="107">
        <v>100</v>
      </c>
      <c r="B120" s="104">
        <v>4632680</v>
      </c>
      <c r="C120" s="115">
        <v>11986278</v>
      </c>
      <c r="D120" s="115">
        <v>5040006</v>
      </c>
      <c r="E120" s="115">
        <v>5460351</v>
      </c>
      <c r="F120" s="115">
        <v>5295364</v>
      </c>
      <c r="G120" s="115">
        <v>5431667</v>
      </c>
      <c r="H120" s="102"/>
      <c r="I120" s="115">
        <v>1787937</v>
      </c>
      <c r="J120" s="115">
        <v>9421903</v>
      </c>
      <c r="K120" s="115">
        <v>9354916</v>
      </c>
      <c r="L120" s="115">
        <v>17779388</v>
      </c>
      <c r="M120" s="115">
        <v>16199115</v>
      </c>
      <c r="N120" s="115">
        <v>51881018</v>
      </c>
      <c r="O120" s="102"/>
      <c r="P120" s="99"/>
    </row>
    <row r="121" spans="1:16" s="42" customFormat="1" x14ac:dyDescent="0.25">
      <c r="A121" s="107">
        <v>101</v>
      </c>
      <c r="B121" s="104">
        <v>5835167</v>
      </c>
      <c r="C121" s="115">
        <v>5599273</v>
      </c>
      <c r="D121" s="115">
        <v>4182200</v>
      </c>
      <c r="E121" s="115">
        <v>5304558</v>
      </c>
      <c r="F121" s="115">
        <v>5280589</v>
      </c>
      <c r="G121" s="115">
        <v>5259504</v>
      </c>
      <c r="H121" s="102"/>
      <c r="I121" s="115">
        <v>1797020</v>
      </c>
      <c r="J121" s="115">
        <v>3788074</v>
      </c>
      <c r="K121" s="115">
        <v>12874592</v>
      </c>
      <c r="L121" s="115">
        <v>14319225</v>
      </c>
      <c r="M121" s="115">
        <v>25137191</v>
      </c>
      <c r="N121" s="115">
        <v>62531845</v>
      </c>
      <c r="O121" s="102"/>
      <c r="P121" s="99"/>
    </row>
    <row r="122" spans="1:16" s="42" customFormat="1" x14ac:dyDescent="0.25">
      <c r="A122" s="107">
        <v>102</v>
      </c>
      <c r="B122" s="104">
        <v>8075100</v>
      </c>
      <c r="C122" s="115">
        <v>4835595</v>
      </c>
      <c r="D122" s="115">
        <v>4663968</v>
      </c>
      <c r="E122" s="115">
        <v>5359357</v>
      </c>
      <c r="F122" s="115">
        <v>5777240</v>
      </c>
      <c r="G122" s="115">
        <v>5299009</v>
      </c>
      <c r="H122" s="102"/>
      <c r="I122" s="115">
        <v>2059571</v>
      </c>
      <c r="J122" s="115">
        <v>2871034</v>
      </c>
      <c r="K122" s="115">
        <v>12312580</v>
      </c>
      <c r="L122" s="115">
        <v>18903156</v>
      </c>
      <c r="M122" s="115">
        <v>38273286</v>
      </c>
      <c r="N122" s="115">
        <v>38662239</v>
      </c>
      <c r="O122" s="102"/>
      <c r="P122" s="99"/>
    </row>
    <row r="123" spans="1:16" s="42" customFormat="1" x14ac:dyDescent="0.25">
      <c r="A123" s="107">
        <v>103</v>
      </c>
      <c r="B123" s="104">
        <v>2450013</v>
      </c>
      <c r="C123" s="115">
        <v>4494586</v>
      </c>
      <c r="D123" s="115">
        <v>3971747</v>
      </c>
      <c r="E123" s="115">
        <v>5341943</v>
      </c>
      <c r="F123" s="115">
        <v>5025272</v>
      </c>
      <c r="G123" s="115">
        <v>5190572</v>
      </c>
      <c r="H123" s="102"/>
      <c r="I123" s="115">
        <v>2840259</v>
      </c>
      <c r="J123" s="115">
        <v>5915630</v>
      </c>
      <c r="K123" s="115">
        <v>12820977</v>
      </c>
      <c r="L123" s="115">
        <v>31884753</v>
      </c>
      <c r="M123" s="115">
        <v>35272930</v>
      </c>
      <c r="N123" s="115">
        <v>60814149</v>
      </c>
      <c r="O123" s="102"/>
      <c r="P123" s="99"/>
    </row>
    <row r="124" spans="1:16" s="42" customFormat="1" x14ac:dyDescent="0.25">
      <c r="A124" s="107">
        <v>104</v>
      </c>
      <c r="B124" s="104">
        <v>3860493</v>
      </c>
      <c r="C124" s="115">
        <v>458202</v>
      </c>
      <c r="D124" s="115">
        <v>4629029</v>
      </c>
      <c r="E124" s="115">
        <v>4918819</v>
      </c>
      <c r="F124" s="115">
        <v>5463085</v>
      </c>
      <c r="G124" s="115">
        <v>5462596</v>
      </c>
      <c r="H124" s="102"/>
      <c r="I124" s="115">
        <v>3306775</v>
      </c>
      <c r="J124" s="115">
        <v>5731475</v>
      </c>
      <c r="K124" s="115">
        <v>16395847</v>
      </c>
      <c r="L124" s="115">
        <v>26064911</v>
      </c>
      <c r="M124" s="115">
        <v>52637441</v>
      </c>
      <c r="N124" s="115">
        <v>70959286</v>
      </c>
      <c r="O124" s="102"/>
      <c r="P124" s="99"/>
    </row>
    <row r="125" spans="1:16" s="42" customFormat="1" x14ac:dyDescent="0.25">
      <c r="A125" s="107">
        <v>105</v>
      </c>
      <c r="B125" s="104">
        <v>2109030</v>
      </c>
      <c r="C125" s="115">
        <v>5483471</v>
      </c>
      <c r="D125" s="115">
        <v>6683349</v>
      </c>
      <c r="E125" s="115">
        <v>5180283</v>
      </c>
      <c r="F125" s="115">
        <v>5140099</v>
      </c>
      <c r="G125" s="115">
        <v>4987890</v>
      </c>
      <c r="H125" s="102"/>
      <c r="I125" s="115">
        <v>4398875</v>
      </c>
      <c r="J125" s="115">
        <v>3790429</v>
      </c>
      <c r="K125" s="115">
        <v>11720012</v>
      </c>
      <c r="L125" s="115">
        <v>20505418</v>
      </c>
      <c r="M125" s="115">
        <v>28713557</v>
      </c>
      <c r="N125" s="115">
        <v>75383756</v>
      </c>
      <c r="O125" s="102"/>
      <c r="P125" s="99"/>
    </row>
    <row r="126" spans="1:16" s="42" customFormat="1" x14ac:dyDescent="0.25">
      <c r="A126" s="107">
        <v>106</v>
      </c>
      <c r="B126" s="104">
        <v>5581070</v>
      </c>
      <c r="C126" s="115">
        <v>4761398</v>
      </c>
      <c r="D126" s="115">
        <v>7053979</v>
      </c>
      <c r="E126" s="115">
        <v>4745829</v>
      </c>
      <c r="F126" s="115">
        <v>5091100</v>
      </c>
      <c r="G126" s="115">
        <v>5361519</v>
      </c>
      <c r="H126" s="102"/>
      <c r="I126" s="115">
        <v>2472450</v>
      </c>
      <c r="J126" s="115">
        <v>4347710</v>
      </c>
      <c r="K126" s="115">
        <v>18583640</v>
      </c>
      <c r="L126" s="115">
        <v>31397841</v>
      </c>
      <c r="M126" s="115">
        <v>37173600</v>
      </c>
      <c r="N126" s="115">
        <v>35113517</v>
      </c>
      <c r="O126" s="102"/>
      <c r="P126" s="99"/>
    </row>
    <row r="127" spans="1:16" s="42" customFormat="1" x14ac:dyDescent="0.25">
      <c r="A127" s="107">
        <v>107</v>
      </c>
      <c r="B127" s="104">
        <v>6935832</v>
      </c>
      <c r="C127" s="115">
        <v>4166682</v>
      </c>
      <c r="D127" s="115">
        <v>4386629</v>
      </c>
      <c r="E127" s="115">
        <v>5160000</v>
      </c>
      <c r="F127" s="115">
        <v>4794995</v>
      </c>
      <c r="G127" s="115">
        <v>5233466</v>
      </c>
      <c r="H127" s="102"/>
      <c r="I127" s="115">
        <v>2093317</v>
      </c>
      <c r="J127" s="115">
        <v>3999851</v>
      </c>
      <c r="K127" s="115">
        <v>17408243</v>
      </c>
      <c r="L127" s="115">
        <v>23002063</v>
      </c>
      <c r="M127" s="115">
        <v>37337774</v>
      </c>
      <c r="N127" s="115">
        <v>57411178</v>
      </c>
      <c r="O127" s="102"/>
      <c r="P127" s="99"/>
    </row>
    <row r="128" spans="1:16" s="42" customFormat="1" x14ac:dyDescent="0.25">
      <c r="A128" s="107">
        <v>108</v>
      </c>
      <c r="B128" s="104">
        <v>4869156</v>
      </c>
      <c r="C128" s="115">
        <v>1596910</v>
      </c>
      <c r="D128" s="115">
        <v>6079368</v>
      </c>
      <c r="E128" s="115">
        <v>5232161</v>
      </c>
      <c r="F128" s="115">
        <v>5335383</v>
      </c>
      <c r="G128" s="115">
        <v>5565496</v>
      </c>
      <c r="H128" s="102"/>
      <c r="I128" s="115">
        <v>3073134</v>
      </c>
      <c r="J128" s="115">
        <v>4336007</v>
      </c>
      <c r="K128" s="115">
        <v>6609465</v>
      </c>
      <c r="L128" s="115">
        <v>44455461</v>
      </c>
      <c r="M128" s="115">
        <v>24498748</v>
      </c>
      <c r="N128" s="115">
        <v>58112282</v>
      </c>
      <c r="O128" s="102"/>
      <c r="P128" s="99"/>
    </row>
    <row r="129" spans="1:16" s="42" customFormat="1" x14ac:dyDescent="0.25">
      <c r="A129" s="107">
        <v>109</v>
      </c>
      <c r="B129" s="104">
        <v>3592544</v>
      </c>
      <c r="C129" s="115">
        <v>2108124</v>
      </c>
      <c r="D129" s="115">
        <v>5444138</v>
      </c>
      <c r="E129" s="115">
        <v>5016827</v>
      </c>
      <c r="F129" s="115">
        <v>4601677</v>
      </c>
      <c r="G129" s="115">
        <v>5146386</v>
      </c>
      <c r="H129" s="102"/>
      <c r="I129" s="115">
        <v>2451340</v>
      </c>
      <c r="J129" s="115">
        <v>4568378</v>
      </c>
      <c r="K129" s="115">
        <v>10010772</v>
      </c>
      <c r="L129" s="115">
        <v>25982223</v>
      </c>
      <c r="M129" s="115">
        <v>57152490</v>
      </c>
      <c r="N129" s="115">
        <v>31273948</v>
      </c>
      <c r="O129" s="102"/>
      <c r="P129" s="99"/>
    </row>
    <row r="130" spans="1:16" s="42" customFormat="1" x14ac:dyDescent="0.25">
      <c r="A130" s="107">
        <v>110</v>
      </c>
      <c r="B130" s="104">
        <v>4611195</v>
      </c>
      <c r="C130" s="115">
        <v>4526855</v>
      </c>
      <c r="D130" s="115">
        <v>4877539</v>
      </c>
      <c r="E130" s="115">
        <v>4865121</v>
      </c>
      <c r="F130" s="115">
        <v>5377640</v>
      </c>
      <c r="G130" s="115">
        <v>4997369</v>
      </c>
      <c r="H130" s="102"/>
      <c r="I130" s="115">
        <v>1924601</v>
      </c>
      <c r="J130" s="115">
        <v>5165305</v>
      </c>
      <c r="K130" s="115">
        <v>5278248</v>
      </c>
      <c r="L130" s="115">
        <v>25622184</v>
      </c>
      <c r="M130" s="115">
        <v>31453605</v>
      </c>
      <c r="N130" s="115">
        <v>62417252</v>
      </c>
      <c r="O130" s="102"/>
      <c r="P130" s="99"/>
    </row>
    <row r="131" spans="1:16" s="42" customFormat="1" x14ac:dyDescent="0.25">
      <c r="A131" s="107">
        <v>111</v>
      </c>
      <c r="B131" s="104">
        <v>3577079</v>
      </c>
      <c r="C131" s="115">
        <v>4898689</v>
      </c>
      <c r="D131" s="115">
        <v>5206615</v>
      </c>
      <c r="E131" s="115">
        <v>5132492</v>
      </c>
      <c r="F131" s="115">
        <v>5554557</v>
      </c>
      <c r="G131" s="115">
        <v>5215455</v>
      </c>
      <c r="H131" s="102"/>
      <c r="I131" s="115">
        <v>3211982</v>
      </c>
      <c r="J131" s="115">
        <v>6787273</v>
      </c>
      <c r="K131" s="115">
        <v>11506551</v>
      </c>
      <c r="L131" s="115">
        <v>18143078</v>
      </c>
      <c r="M131" s="115">
        <v>45829535</v>
      </c>
      <c r="N131" s="115">
        <v>37031806</v>
      </c>
      <c r="O131" s="102"/>
      <c r="P131" s="99"/>
    </row>
    <row r="132" spans="1:16" s="42" customFormat="1" x14ac:dyDescent="0.25">
      <c r="A132" s="107">
        <v>112</v>
      </c>
      <c r="B132" s="104">
        <v>14382553</v>
      </c>
      <c r="C132" s="115">
        <v>3872046</v>
      </c>
      <c r="D132" s="115">
        <v>5165911</v>
      </c>
      <c r="E132" s="115">
        <v>5101857</v>
      </c>
      <c r="F132" s="115">
        <v>5023187</v>
      </c>
      <c r="G132" s="115">
        <v>5373865</v>
      </c>
      <c r="H132" s="102"/>
      <c r="I132" s="115">
        <v>3287467</v>
      </c>
      <c r="J132" s="115">
        <v>4129781</v>
      </c>
      <c r="K132" s="115">
        <v>12095002</v>
      </c>
      <c r="L132" s="115">
        <v>25072493</v>
      </c>
      <c r="M132" s="115">
        <v>41832271</v>
      </c>
      <c r="N132" s="115">
        <v>51786549</v>
      </c>
      <c r="O132" s="102"/>
      <c r="P132" s="99"/>
    </row>
    <row r="133" spans="1:16" s="42" customFormat="1" x14ac:dyDescent="0.25">
      <c r="A133" s="107">
        <v>113</v>
      </c>
      <c r="B133" s="104">
        <v>5662843</v>
      </c>
      <c r="C133" s="115">
        <v>5470919</v>
      </c>
      <c r="D133" s="115">
        <v>5474568</v>
      </c>
      <c r="E133" s="115">
        <v>5108198</v>
      </c>
      <c r="F133" s="115">
        <v>5236738</v>
      </c>
      <c r="G133" s="115">
        <v>5451591</v>
      </c>
      <c r="H133" s="102"/>
      <c r="I133" s="115">
        <v>3414932</v>
      </c>
      <c r="J133" s="115">
        <v>5971327</v>
      </c>
      <c r="K133" s="115">
        <v>11662617</v>
      </c>
      <c r="L133" s="115">
        <v>23498557</v>
      </c>
      <c r="M133" s="115">
        <v>14928446</v>
      </c>
      <c r="N133" s="115">
        <v>40504059</v>
      </c>
      <c r="O133" s="102"/>
      <c r="P133" s="99"/>
    </row>
    <row r="134" spans="1:16" s="42" customFormat="1" x14ac:dyDescent="0.25">
      <c r="A134" s="107">
        <v>114</v>
      </c>
      <c r="B134" s="104">
        <v>11010943</v>
      </c>
      <c r="C134" s="115">
        <v>870123</v>
      </c>
      <c r="D134" s="115">
        <v>4324597</v>
      </c>
      <c r="E134" s="115">
        <v>4624301</v>
      </c>
      <c r="F134" s="115">
        <v>5233375</v>
      </c>
      <c r="G134" s="115">
        <v>5524731</v>
      </c>
      <c r="H134" s="102"/>
      <c r="I134" s="115">
        <v>4237212</v>
      </c>
      <c r="J134" s="115">
        <v>5827427</v>
      </c>
      <c r="K134" s="115">
        <v>19032067</v>
      </c>
      <c r="L134" s="115">
        <v>36191410</v>
      </c>
      <c r="M134" s="115">
        <v>47959138</v>
      </c>
      <c r="N134" s="115">
        <v>64567650</v>
      </c>
      <c r="O134" s="102"/>
      <c r="P134" s="99"/>
    </row>
    <row r="135" spans="1:16" s="42" customFormat="1" x14ac:dyDescent="0.25">
      <c r="A135" s="107">
        <v>115</v>
      </c>
      <c r="B135" s="104">
        <v>6223085</v>
      </c>
      <c r="C135" s="115">
        <v>3699730</v>
      </c>
      <c r="D135" s="115">
        <v>5179771</v>
      </c>
      <c r="E135" s="115">
        <v>5107296</v>
      </c>
      <c r="F135" s="115">
        <v>5171761</v>
      </c>
      <c r="G135" s="115">
        <v>5192140</v>
      </c>
      <c r="H135" s="102"/>
      <c r="I135" s="115">
        <v>4536080</v>
      </c>
      <c r="J135" s="115">
        <v>7091313</v>
      </c>
      <c r="K135" s="115">
        <v>13985103</v>
      </c>
      <c r="L135" s="115">
        <v>35771359</v>
      </c>
      <c r="M135" s="115">
        <v>33644180</v>
      </c>
      <c r="N135" s="115">
        <v>42338386</v>
      </c>
      <c r="O135" s="102"/>
      <c r="P135" s="99"/>
    </row>
    <row r="136" spans="1:16" s="42" customFormat="1" x14ac:dyDescent="0.25">
      <c r="A136" s="107">
        <v>116</v>
      </c>
      <c r="B136" s="104">
        <v>5424566</v>
      </c>
      <c r="C136" s="115">
        <v>4746222</v>
      </c>
      <c r="D136" s="115">
        <v>5927160</v>
      </c>
      <c r="E136" s="115">
        <v>5148561</v>
      </c>
      <c r="F136" s="115">
        <v>5569014</v>
      </c>
      <c r="G136" s="115">
        <v>5398009</v>
      </c>
      <c r="H136" s="102"/>
      <c r="I136" s="115">
        <v>1831808</v>
      </c>
      <c r="J136" s="115">
        <v>5507687</v>
      </c>
      <c r="K136" s="115">
        <v>9421146</v>
      </c>
      <c r="L136" s="115">
        <v>29723363</v>
      </c>
      <c r="M136" s="115">
        <v>44745597</v>
      </c>
      <c r="N136" s="115">
        <v>59965056</v>
      </c>
      <c r="O136" s="102"/>
      <c r="P136" s="99"/>
    </row>
    <row r="137" spans="1:16" s="42" customFormat="1" x14ac:dyDescent="0.25">
      <c r="A137" s="107">
        <v>117</v>
      </c>
      <c r="B137" s="104">
        <v>7336325</v>
      </c>
      <c r="C137" s="115">
        <v>4806845</v>
      </c>
      <c r="D137" s="115">
        <v>6392238</v>
      </c>
      <c r="E137" s="115">
        <v>5186176</v>
      </c>
      <c r="F137" s="115">
        <v>5341623</v>
      </c>
      <c r="G137" s="115">
        <v>5329254</v>
      </c>
      <c r="H137" s="102"/>
      <c r="I137" s="115">
        <v>3039077</v>
      </c>
      <c r="J137" s="115">
        <v>6459678</v>
      </c>
      <c r="K137" s="115">
        <v>16860239</v>
      </c>
      <c r="L137" s="115">
        <v>16725025</v>
      </c>
      <c r="M137" s="115">
        <v>48771720</v>
      </c>
      <c r="N137" s="115">
        <v>24095034</v>
      </c>
      <c r="O137" s="102"/>
      <c r="P137" s="99"/>
    </row>
    <row r="138" spans="1:16" s="42" customFormat="1" x14ac:dyDescent="0.25">
      <c r="A138" s="107">
        <v>118</v>
      </c>
      <c r="B138" s="104">
        <v>5355961</v>
      </c>
      <c r="C138" s="115">
        <v>6876732</v>
      </c>
      <c r="D138" s="115">
        <v>4509954</v>
      </c>
      <c r="E138" s="115">
        <v>5321528</v>
      </c>
      <c r="F138" s="115">
        <v>5534954</v>
      </c>
      <c r="G138" s="115">
        <v>4746011</v>
      </c>
      <c r="H138" s="102"/>
      <c r="I138" s="115">
        <v>2042849</v>
      </c>
      <c r="J138" s="115">
        <v>6348567</v>
      </c>
      <c r="K138" s="115">
        <v>14836863</v>
      </c>
      <c r="L138" s="115">
        <v>10109860</v>
      </c>
      <c r="M138" s="115">
        <v>42362445</v>
      </c>
      <c r="N138" s="115">
        <v>79764589</v>
      </c>
      <c r="O138" s="102"/>
      <c r="P138" s="99"/>
    </row>
    <row r="139" spans="1:16" s="42" customFormat="1" x14ac:dyDescent="0.25">
      <c r="A139" s="107">
        <v>119</v>
      </c>
      <c r="B139" s="104">
        <v>-1545935</v>
      </c>
      <c r="C139" s="115">
        <v>5575786</v>
      </c>
      <c r="D139" s="115">
        <v>7295042</v>
      </c>
      <c r="E139" s="115">
        <v>5373412</v>
      </c>
      <c r="F139" s="115">
        <v>5235470</v>
      </c>
      <c r="G139" s="115">
        <v>4946296</v>
      </c>
      <c r="H139" s="102"/>
      <c r="I139" s="115">
        <v>3131757</v>
      </c>
      <c r="J139" s="115">
        <v>5041643</v>
      </c>
      <c r="K139" s="115">
        <v>21233543</v>
      </c>
      <c r="L139" s="115">
        <v>12213341</v>
      </c>
      <c r="M139" s="115">
        <v>23160373</v>
      </c>
      <c r="N139" s="115">
        <v>88357774</v>
      </c>
      <c r="O139" s="102"/>
      <c r="P139" s="99"/>
    </row>
    <row r="140" spans="1:16" s="42" customFormat="1" x14ac:dyDescent="0.25">
      <c r="A140" s="107">
        <v>120</v>
      </c>
      <c r="B140" s="104">
        <v>4485996</v>
      </c>
      <c r="C140" s="115">
        <v>3508524</v>
      </c>
      <c r="D140" s="115">
        <v>5098335</v>
      </c>
      <c r="E140" s="115">
        <v>5399457</v>
      </c>
      <c r="F140" s="115">
        <v>5083574</v>
      </c>
      <c r="G140" s="115">
        <v>5266369</v>
      </c>
      <c r="H140" s="102"/>
      <c r="I140" s="115">
        <v>3776777</v>
      </c>
      <c r="J140" s="115">
        <v>3436265</v>
      </c>
      <c r="K140" s="115">
        <v>12691495</v>
      </c>
      <c r="L140" s="115">
        <v>21233668</v>
      </c>
      <c r="M140" s="115">
        <v>50464926</v>
      </c>
      <c r="N140" s="115">
        <v>65561281</v>
      </c>
      <c r="O140" s="102"/>
      <c r="P140" s="99"/>
    </row>
    <row r="141" spans="1:16" s="42" customFormat="1" x14ac:dyDescent="0.25">
      <c r="A141" s="107">
        <v>121</v>
      </c>
      <c r="B141" s="104">
        <v>-1405487</v>
      </c>
      <c r="C141" s="115">
        <v>5571601</v>
      </c>
      <c r="D141" s="115">
        <v>6126502</v>
      </c>
      <c r="E141" s="115">
        <v>5213912</v>
      </c>
      <c r="F141" s="115">
        <v>5470325</v>
      </c>
      <c r="G141" s="115">
        <v>5277264</v>
      </c>
      <c r="H141" s="102"/>
      <c r="I141" s="115">
        <v>3652020</v>
      </c>
      <c r="J141" s="115">
        <v>5693584</v>
      </c>
      <c r="K141" s="115">
        <v>17990071</v>
      </c>
      <c r="L141" s="115">
        <v>26302490</v>
      </c>
      <c r="M141" s="115">
        <v>37836172</v>
      </c>
      <c r="N141" s="115">
        <v>58553281</v>
      </c>
      <c r="O141" s="102"/>
      <c r="P141" s="99"/>
    </row>
    <row r="142" spans="1:16" s="42" customFormat="1" x14ac:dyDescent="0.25">
      <c r="A142" s="107">
        <v>122</v>
      </c>
      <c r="B142" s="104">
        <v>4937349</v>
      </c>
      <c r="C142" s="115">
        <v>6211756</v>
      </c>
      <c r="D142" s="115">
        <v>5649531</v>
      </c>
      <c r="E142" s="115">
        <v>5589384</v>
      </c>
      <c r="F142" s="115">
        <v>5904630</v>
      </c>
      <c r="G142" s="115">
        <v>5618638</v>
      </c>
      <c r="H142" s="102"/>
      <c r="I142" s="115">
        <v>2046582</v>
      </c>
      <c r="J142" s="115">
        <v>4617979</v>
      </c>
      <c r="K142" s="115">
        <v>14334849</v>
      </c>
      <c r="L142" s="115">
        <v>23079088</v>
      </c>
      <c r="M142" s="115">
        <v>41605207</v>
      </c>
      <c r="N142" s="115">
        <v>77813844</v>
      </c>
      <c r="O142" s="102"/>
      <c r="P142" s="99"/>
    </row>
    <row r="143" spans="1:16" s="42" customFormat="1" x14ac:dyDescent="0.25">
      <c r="A143" s="107">
        <v>123</v>
      </c>
      <c r="B143" s="104">
        <v>6800916</v>
      </c>
      <c r="C143" s="115">
        <v>4803185</v>
      </c>
      <c r="D143" s="115">
        <v>5230003</v>
      </c>
      <c r="E143" s="115">
        <v>5466812</v>
      </c>
      <c r="F143" s="115">
        <v>5172093</v>
      </c>
      <c r="G143" s="115">
        <v>5412262</v>
      </c>
      <c r="H143" s="102"/>
      <c r="I143" s="115">
        <v>4051645</v>
      </c>
      <c r="J143" s="115">
        <v>4272011</v>
      </c>
      <c r="K143" s="115">
        <v>8870041</v>
      </c>
      <c r="L143" s="115">
        <v>18501751</v>
      </c>
      <c r="M143" s="115">
        <v>21000809</v>
      </c>
      <c r="N143" s="115">
        <v>49498201</v>
      </c>
      <c r="O143" s="102"/>
      <c r="P143" s="99"/>
    </row>
    <row r="144" spans="1:16" s="42" customFormat="1" x14ac:dyDescent="0.25">
      <c r="A144" s="107">
        <v>124</v>
      </c>
      <c r="B144" s="104">
        <v>7120100</v>
      </c>
      <c r="C144" s="115">
        <v>4420457</v>
      </c>
      <c r="D144" s="115">
        <v>5169535</v>
      </c>
      <c r="E144" s="115">
        <v>5222792</v>
      </c>
      <c r="F144" s="115">
        <v>5822533</v>
      </c>
      <c r="G144" s="115">
        <v>5191031</v>
      </c>
      <c r="H144" s="102"/>
      <c r="I144" s="115">
        <v>3925568</v>
      </c>
      <c r="J144" s="115">
        <v>4052106</v>
      </c>
      <c r="K144" s="115">
        <v>5822829</v>
      </c>
      <c r="L144" s="115">
        <v>25056884</v>
      </c>
      <c r="M144" s="115">
        <v>48694431</v>
      </c>
      <c r="N144" s="115">
        <v>50028367</v>
      </c>
      <c r="O144" s="102"/>
      <c r="P144" s="99"/>
    </row>
    <row r="145" spans="1:16" s="42" customFormat="1" x14ac:dyDescent="0.25">
      <c r="A145" s="107">
        <v>125</v>
      </c>
      <c r="B145" s="104">
        <v>2749893</v>
      </c>
      <c r="C145" s="115">
        <v>4043593</v>
      </c>
      <c r="D145" s="115">
        <v>5242335</v>
      </c>
      <c r="E145" s="115">
        <v>5676048</v>
      </c>
      <c r="F145" s="115">
        <v>5199579</v>
      </c>
      <c r="G145" s="115">
        <v>5116683</v>
      </c>
      <c r="H145" s="102"/>
      <c r="I145" s="115">
        <v>3283808</v>
      </c>
      <c r="J145" s="115">
        <v>3660253</v>
      </c>
      <c r="K145" s="115">
        <v>6784544</v>
      </c>
      <c r="L145" s="115">
        <v>22735891</v>
      </c>
      <c r="M145" s="115">
        <v>49311519</v>
      </c>
      <c r="N145" s="115">
        <v>55666536</v>
      </c>
      <c r="O145" s="102"/>
      <c r="P145" s="99"/>
    </row>
    <row r="146" spans="1:16" s="42" customFormat="1" x14ac:dyDescent="0.25">
      <c r="A146" s="107">
        <v>126</v>
      </c>
      <c r="B146" s="104">
        <v>6356121</v>
      </c>
      <c r="C146" s="115">
        <v>107826</v>
      </c>
      <c r="D146" s="115">
        <v>4894416</v>
      </c>
      <c r="E146" s="115">
        <v>5438973</v>
      </c>
      <c r="F146" s="115">
        <v>5052303</v>
      </c>
      <c r="G146" s="115">
        <v>5269188</v>
      </c>
      <c r="H146" s="102"/>
      <c r="I146" s="115">
        <v>2024175</v>
      </c>
      <c r="J146" s="115">
        <v>7458176</v>
      </c>
      <c r="K146" s="115">
        <v>7918792</v>
      </c>
      <c r="L146" s="115">
        <v>31302404</v>
      </c>
      <c r="M146" s="115">
        <v>40504187</v>
      </c>
      <c r="N146" s="115">
        <v>21177120</v>
      </c>
      <c r="O146" s="102"/>
      <c r="P146" s="99"/>
    </row>
    <row r="147" spans="1:16" s="42" customFormat="1" x14ac:dyDescent="0.25">
      <c r="A147" s="107">
        <v>127</v>
      </c>
      <c r="B147" s="104">
        <v>4421474</v>
      </c>
      <c r="C147" s="115">
        <v>3217644</v>
      </c>
      <c r="D147" s="115">
        <v>3944268</v>
      </c>
      <c r="E147" s="115">
        <v>4860335</v>
      </c>
      <c r="F147" s="115">
        <v>5515249</v>
      </c>
      <c r="G147" s="115">
        <v>5257748</v>
      </c>
      <c r="H147" s="102"/>
      <c r="I147" s="115">
        <v>2232897</v>
      </c>
      <c r="J147" s="115">
        <v>5267727</v>
      </c>
      <c r="K147" s="115">
        <v>16789275</v>
      </c>
      <c r="L147" s="115">
        <v>30056935</v>
      </c>
      <c r="M147" s="115">
        <v>58664206</v>
      </c>
      <c r="N147" s="115">
        <v>38100019</v>
      </c>
      <c r="O147" s="102"/>
      <c r="P147" s="99"/>
    </row>
    <row r="148" spans="1:16" s="42" customFormat="1" x14ac:dyDescent="0.25">
      <c r="A148" s="107">
        <v>128</v>
      </c>
      <c r="B148" s="104">
        <v>6826582</v>
      </c>
      <c r="C148" s="115">
        <v>6701076</v>
      </c>
      <c r="D148" s="115">
        <v>5608537</v>
      </c>
      <c r="E148" s="115">
        <v>5265085</v>
      </c>
      <c r="F148" s="115">
        <v>5152496</v>
      </c>
      <c r="G148" s="115">
        <v>5303825</v>
      </c>
      <c r="H148" s="102"/>
      <c r="I148" s="115">
        <v>3430631</v>
      </c>
      <c r="J148" s="115">
        <v>4199111</v>
      </c>
      <c r="K148" s="115">
        <v>8358188</v>
      </c>
      <c r="L148" s="115">
        <v>32736850</v>
      </c>
      <c r="M148" s="115">
        <v>45226465</v>
      </c>
      <c r="N148" s="115">
        <v>54368907</v>
      </c>
      <c r="O148" s="102"/>
      <c r="P148" s="99"/>
    </row>
    <row r="149" spans="1:16" s="42" customFormat="1" x14ac:dyDescent="0.25">
      <c r="A149" s="107">
        <v>129</v>
      </c>
      <c r="B149" s="104">
        <v>4215008</v>
      </c>
      <c r="C149" s="115">
        <v>3799540</v>
      </c>
      <c r="D149" s="115">
        <v>5728619</v>
      </c>
      <c r="E149" s="115">
        <v>4983017</v>
      </c>
      <c r="F149" s="115">
        <v>5340334</v>
      </c>
      <c r="G149" s="115">
        <v>5948209</v>
      </c>
      <c r="H149" s="102"/>
      <c r="I149" s="115">
        <v>1786679</v>
      </c>
      <c r="J149" s="115">
        <v>7035751</v>
      </c>
      <c r="K149" s="115">
        <v>16043047</v>
      </c>
      <c r="L149" s="115">
        <v>36144001</v>
      </c>
      <c r="M149" s="115">
        <v>61166265</v>
      </c>
      <c r="N149" s="115">
        <v>91338910</v>
      </c>
      <c r="O149" s="102"/>
      <c r="P149" s="99"/>
    </row>
    <row r="150" spans="1:16" s="42" customFormat="1" x14ac:dyDescent="0.25">
      <c r="A150" s="107">
        <v>130</v>
      </c>
      <c r="B150" s="104">
        <v>5066528</v>
      </c>
      <c r="C150" s="115">
        <v>4697847</v>
      </c>
      <c r="D150" s="115">
        <v>5243990</v>
      </c>
      <c r="E150" s="115">
        <v>4782370</v>
      </c>
      <c r="F150" s="115">
        <v>5253638</v>
      </c>
      <c r="G150" s="115">
        <v>5607261</v>
      </c>
      <c r="H150" s="102"/>
      <c r="I150" s="115">
        <v>3481668</v>
      </c>
      <c r="J150" s="115">
        <v>5191357</v>
      </c>
      <c r="K150" s="115">
        <v>6359462</v>
      </c>
      <c r="L150" s="115">
        <v>43321797</v>
      </c>
      <c r="M150" s="115">
        <v>32135962</v>
      </c>
      <c r="N150" s="115">
        <v>92044053</v>
      </c>
      <c r="O150" s="102"/>
      <c r="P150" s="99"/>
    </row>
    <row r="151" spans="1:16" s="42" customFormat="1" x14ac:dyDescent="0.25">
      <c r="A151" s="107">
        <v>131</v>
      </c>
      <c r="B151" s="104">
        <v>4537788</v>
      </c>
      <c r="C151" s="115">
        <v>5498389</v>
      </c>
      <c r="D151" s="115">
        <v>5573417</v>
      </c>
      <c r="E151" s="115">
        <v>5195690</v>
      </c>
      <c r="F151" s="115">
        <v>5296655</v>
      </c>
      <c r="G151" s="115">
        <v>5325636</v>
      </c>
      <c r="H151" s="102"/>
      <c r="I151" s="115">
        <v>3820976</v>
      </c>
      <c r="J151" s="115">
        <v>5978392</v>
      </c>
      <c r="K151" s="115">
        <v>9731703</v>
      </c>
      <c r="L151" s="115">
        <v>38738405</v>
      </c>
      <c r="M151" s="115">
        <v>17233414</v>
      </c>
      <c r="N151" s="115">
        <v>58135890</v>
      </c>
      <c r="O151" s="102"/>
      <c r="P151" s="99"/>
    </row>
    <row r="152" spans="1:16" s="42" customFormat="1" x14ac:dyDescent="0.25">
      <c r="A152" s="107">
        <v>132</v>
      </c>
      <c r="B152" s="104">
        <v>11296795</v>
      </c>
      <c r="C152" s="115">
        <v>4991590</v>
      </c>
      <c r="D152" s="115">
        <v>5413063</v>
      </c>
      <c r="E152" s="115">
        <v>5320528</v>
      </c>
      <c r="F152" s="115">
        <v>5223551</v>
      </c>
      <c r="G152" s="115">
        <v>5448703</v>
      </c>
      <c r="H152" s="102"/>
      <c r="I152" s="115">
        <v>3681044</v>
      </c>
      <c r="J152" s="115">
        <v>4599904</v>
      </c>
      <c r="K152" s="115">
        <v>8148125</v>
      </c>
      <c r="L152" s="115">
        <v>35376146</v>
      </c>
      <c r="M152" s="115">
        <v>56518203</v>
      </c>
      <c r="N152" s="115">
        <v>61798139</v>
      </c>
      <c r="O152" s="102"/>
      <c r="P152" s="99"/>
    </row>
    <row r="153" spans="1:16" s="42" customFormat="1" x14ac:dyDescent="0.25">
      <c r="A153" s="107">
        <v>133</v>
      </c>
      <c r="B153" s="104">
        <v>4541158</v>
      </c>
      <c r="C153" s="115">
        <v>4552760</v>
      </c>
      <c r="D153" s="115">
        <v>5463669</v>
      </c>
      <c r="E153" s="115">
        <v>5410127</v>
      </c>
      <c r="F153" s="115">
        <v>5113841</v>
      </c>
      <c r="G153" s="115">
        <v>5283928</v>
      </c>
      <c r="H153" s="102"/>
      <c r="I153" s="115">
        <v>2957424</v>
      </c>
      <c r="J153" s="115">
        <v>6834847</v>
      </c>
      <c r="K153" s="115">
        <v>20193525</v>
      </c>
      <c r="L153" s="115">
        <v>21393584</v>
      </c>
      <c r="M153" s="115">
        <v>52563001</v>
      </c>
      <c r="N153" s="115">
        <v>42015559</v>
      </c>
      <c r="O153" s="102"/>
      <c r="P153" s="99"/>
    </row>
    <row r="154" spans="1:16" s="42" customFormat="1" x14ac:dyDescent="0.25">
      <c r="A154" s="107">
        <v>134</v>
      </c>
      <c r="B154" s="104">
        <v>3812734</v>
      </c>
      <c r="C154" s="115">
        <v>-631657</v>
      </c>
      <c r="D154" s="115">
        <v>6178591</v>
      </c>
      <c r="E154" s="115">
        <v>5374987</v>
      </c>
      <c r="F154" s="115">
        <v>5144675</v>
      </c>
      <c r="G154" s="115">
        <v>5829521</v>
      </c>
      <c r="H154" s="102"/>
      <c r="I154" s="115">
        <v>2496561</v>
      </c>
      <c r="J154" s="115">
        <v>6082857</v>
      </c>
      <c r="K154" s="115">
        <v>17097904</v>
      </c>
      <c r="L154" s="115">
        <v>17259814</v>
      </c>
      <c r="M154" s="115">
        <v>19464243</v>
      </c>
      <c r="N154" s="115">
        <v>78167358</v>
      </c>
      <c r="O154" s="102"/>
      <c r="P154" s="99"/>
    </row>
    <row r="155" spans="1:16" s="42" customFormat="1" x14ac:dyDescent="0.25">
      <c r="A155" s="107">
        <v>135</v>
      </c>
      <c r="B155" s="104">
        <v>17245702</v>
      </c>
      <c r="C155" s="115">
        <v>2357136</v>
      </c>
      <c r="D155" s="115">
        <v>5100802</v>
      </c>
      <c r="E155" s="115">
        <v>5251116</v>
      </c>
      <c r="F155" s="115">
        <v>5057340</v>
      </c>
      <c r="G155" s="115">
        <v>5377458</v>
      </c>
      <c r="H155" s="102"/>
      <c r="I155" s="115">
        <v>3394340</v>
      </c>
      <c r="J155" s="115">
        <v>5919770</v>
      </c>
      <c r="K155" s="115">
        <v>13714748</v>
      </c>
      <c r="L155" s="115">
        <v>15398122</v>
      </c>
      <c r="M155" s="115">
        <v>27077127</v>
      </c>
      <c r="N155" s="115">
        <v>46012565</v>
      </c>
      <c r="O155" s="102"/>
      <c r="P155" s="99"/>
    </row>
    <row r="156" spans="1:16" s="42" customFormat="1" x14ac:dyDescent="0.25">
      <c r="A156" s="107">
        <v>136</v>
      </c>
      <c r="B156" s="104">
        <v>3347518</v>
      </c>
      <c r="C156" s="115">
        <v>5454342</v>
      </c>
      <c r="D156" s="115">
        <v>4412547</v>
      </c>
      <c r="E156" s="115">
        <v>5710342</v>
      </c>
      <c r="F156" s="115">
        <v>5114832</v>
      </c>
      <c r="G156" s="115">
        <v>5363936</v>
      </c>
      <c r="H156" s="102"/>
      <c r="I156" s="115">
        <v>4577797</v>
      </c>
      <c r="J156" s="115">
        <v>2385969</v>
      </c>
      <c r="K156" s="115">
        <v>14697139</v>
      </c>
      <c r="L156" s="115">
        <v>30539218</v>
      </c>
      <c r="M156" s="115">
        <v>20241936</v>
      </c>
      <c r="N156" s="115">
        <v>57250165</v>
      </c>
      <c r="O156" s="102"/>
      <c r="P156" s="99"/>
    </row>
    <row r="157" spans="1:16" s="42" customFormat="1" x14ac:dyDescent="0.25">
      <c r="A157" s="107">
        <v>137</v>
      </c>
      <c r="B157" s="104">
        <v>2570833</v>
      </c>
      <c r="C157" s="115">
        <v>5378331</v>
      </c>
      <c r="D157" s="115">
        <v>7268653</v>
      </c>
      <c r="E157" s="115">
        <v>5076125</v>
      </c>
      <c r="F157" s="115">
        <v>5264493</v>
      </c>
      <c r="G157" s="115">
        <v>5426026</v>
      </c>
      <c r="H157" s="102"/>
      <c r="I157" s="115">
        <v>3635094</v>
      </c>
      <c r="J157" s="115">
        <v>5594582</v>
      </c>
      <c r="K157" s="115">
        <v>19511495</v>
      </c>
      <c r="L157" s="115">
        <v>34346548</v>
      </c>
      <c r="M157" s="115">
        <v>45674209</v>
      </c>
      <c r="N157" s="115">
        <v>82431650</v>
      </c>
      <c r="O157" s="102"/>
      <c r="P157" s="99"/>
    </row>
    <row r="158" spans="1:16" s="42" customFormat="1" x14ac:dyDescent="0.25">
      <c r="A158" s="107">
        <v>138</v>
      </c>
      <c r="B158" s="104">
        <v>4188530</v>
      </c>
      <c r="C158" s="115">
        <v>4076703</v>
      </c>
      <c r="D158" s="115">
        <v>5989277</v>
      </c>
      <c r="E158" s="115">
        <v>4913343</v>
      </c>
      <c r="F158" s="115">
        <v>5080678</v>
      </c>
      <c r="G158" s="115">
        <v>5196098</v>
      </c>
      <c r="H158" s="102"/>
      <c r="I158" s="115">
        <v>2364237</v>
      </c>
      <c r="J158" s="115">
        <v>5167058</v>
      </c>
      <c r="K158" s="115">
        <v>11880593</v>
      </c>
      <c r="L158" s="115">
        <v>37046219</v>
      </c>
      <c r="M158" s="115">
        <v>47510424</v>
      </c>
      <c r="N158" s="115">
        <v>47844439</v>
      </c>
      <c r="O158" s="102"/>
      <c r="P158" s="99"/>
    </row>
    <row r="159" spans="1:16" s="42" customFormat="1" x14ac:dyDescent="0.25">
      <c r="A159" s="107">
        <v>139</v>
      </c>
      <c r="B159" s="104">
        <v>9797040</v>
      </c>
      <c r="C159" s="115">
        <v>6213996</v>
      </c>
      <c r="D159" s="115">
        <v>5704371</v>
      </c>
      <c r="E159" s="115">
        <v>5227374</v>
      </c>
      <c r="F159" s="115">
        <v>5300604</v>
      </c>
      <c r="G159" s="115">
        <v>5212455</v>
      </c>
      <c r="H159" s="102"/>
      <c r="I159" s="115">
        <v>2001353</v>
      </c>
      <c r="J159" s="115">
        <v>2216777</v>
      </c>
      <c r="K159" s="115">
        <v>7511041</v>
      </c>
      <c r="L159" s="115">
        <v>14743636</v>
      </c>
      <c r="M159" s="115">
        <v>16460982</v>
      </c>
      <c r="N159" s="115">
        <v>31281290</v>
      </c>
      <c r="O159" s="102"/>
      <c r="P159" s="99"/>
    </row>
    <row r="160" spans="1:16" s="42" customFormat="1" x14ac:dyDescent="0.25">
      <c r="A160" s="107">
        <v>140</v>
      </c>
      <c r="B160" s="104">
        <v>8062617</v>
      </c>
      <c r="C160" s="115">
        <v>5761971</v>
      </c>
      <c r="D160" s="115">
        <v>6814598</v>
      </c>
      <c r="E160" s="115">
        <v>4909050</v>
      </c>
      <c r="F160" s="115">
        <v>5547113</v>
      </c>
      <c r="G160" s="115">
        <v>5232072</v>
      </c>
      <c r="H160" s="102"/>
      <c r="I160" s="115">
        <v>4599647</v>
      </c>
      <c r="J160" s="115">
        <v>3725666</v>
      </c>
      <c r="K160" s="115">
        <v>12975702</v>
      </c>
      <c r="L160" s="115">
        <v>19194595</v>
      </c>
      <c r="M160" s="115">
        <v>50534379</v>
      </c>
      <c r="N160" s="115">
        <v>35408955</v>
      </c>
      <c r="O160" s="102"/>
      <c r="P160" s="99"/>
    </row>
    <row r="161" spans="1:16" s="42" customFormat="1" x14ac:dyDescent="0.25">
      <c r="A161" s="107">
        <v>141</v>
      </c>
      <c r="B161" s="104">
        <v>2333247</v>
      </c>
      <c r="C161" s="115">
        <v>2900849</v>
      </c>
      <c r="D161" s="115">
        <v>5755990</v>
      </c>
      <c r="E161" s="115">
        <v>5294231</v>
      </c>
      <c r="F161" s="115">
        <v>5312604</v>
      </c>
      <c r="G161" s="115">
        <v>5699385</v>
      </c>
      <c r="H161" s="102"/>
      <c r="I161" s="115">
        <v>2022356</v>
      </c>
      <c r="J161" s="115">
        <v>6388531</v>
      </c>
      <c r="K161" s="115">
        <v>14463140</v>
      </c>
      <c r="L161" s="115">
        <v>29933109</v>
      </c>
      <c r="M161" s="115">
        <v>32414543</v>
      </c>
      <c r="N161" s="115">
        <v>67449608</v>
      </c>
      <c r="O161" s="102"/>
      <c r="P161" s="99"/>
    </row>
    <row r="162" spans="1:16" s="42" customFormat="1" x14ac:dyDescent="0.25">
      <c r="A162" s="107">
        <v>142</v>
      </c>
      <c r="B162" s="104">
        <v>-719988</v>
      </c>
      <c r="C162" s="115">
        <v>6671322</v>
      </c>
      <c r="D162" s="115">
        <v>5257257</v>
      </c>
      <c r="E162" s="115">
        <v>5019951</v>
      </c>
      <c r="F162" s="115">
        <v>4807091</v>
      </c>
      <c r="G162" s="115">
        <v>5571448</v>
      </c>
      <c r="H162" s="102"/>
      <c r="I162" s="115">
        <v>3963862</v>
      </c>
      <c r="J162" s="115">
        <v>8626508</v>
      </c>
      <c r="K162" s="115">
        <v>12497069</v>
      </c>
      <c r="L162" s="115">
        <v>25362764</v>
      </c>
      <c r="M162" s="115">
        <v>68201157</v>
      </c>
      <c r="N162" s="115">
        <v>81831630</v>
      </c>
      <c r="O162" s="102"/>
      <c r="P162" s="99"/>
    </row>
    <row r="163" spans="1:16" s="42" customFormat="1" x14ac:dyDescent="0.25">
      <c r="A163" s="107">
        <v>143</v>
      </c>
      <c r="B163" s="104">
        <v>3567638</v>
      </c>
      <c r="C163" s="115">
        <v>4974848</v>
      </c>
      <c r="D163" s="115">
        <v>4885921</v>
      </c>
      <c r="E163" s="115">
        <v>5378707</v>
      </c>
      <c r="F163" s="115">
        <v>5394084</v>
      </c>
      <c r="G163" s="115">
        <v>5647264</v>
      </c>
      <c r="H163" s="102"/>
      <c r="I163" s="115">
        <v>2035602</v>
      </c>
      <c r="J163" s="115">
        <v>6777739</v>
      </c>
      <c r="K163" s="115">
        <v>9053098</v>
      </c>
      <c r="L163" s="115">
        <v>44265908</v>
      </c>
      <c r="M163" s="115">
        <v>67096882</v>
      </c>
      <c r="N163" s="115">
        <v>69835972</v>
      </c>
      <c r="O163" s="102"/>
      <c r="P163" s="99"/>
    </row>
    <row r="164" spans="1:16" s="42" customFormat="1" x14ac:dyDescent="0.25">
      <c r="A164" s="107">
        <v>144</v>
      </c>
      <c r="B164" s="104">
        <v>6104115</v>
      </c>
      <c r="C164" s="115">
        <v>3308387</v>
      </c>
      <c r="D164" s="115">
        <v>5182292</v>
      </c>
      <c r="E164" s="115">
        <v>5323348</v>
      </c>
      <c r="F164" s="115">
        <v>5173498</v>
      </c>
      <c r="G164" s="115">
        <v>5429550</v>
      </c>
      <c r="H164" s="102"/>
      <c r="I164" s="115">
        <v>2286263</v>
      </c>
      <c r="J164" s="115">
        <v>7063323</v>
      </c>
      <c r="K164" s="115">
        <v>8910149</v>
      </c>
      <c r="L164" s="115">
        <v>34496691</v>
      </c>
      <c r="M164" s="115">
        <v>43724193</v>
      </c>
      <c r="N164" s="115">
        <v>73481369</v>
      </c>
      <c r="O164" s="102"/>
      <c r="P164" s="99"/>
    </row>
    <row r="165" spans="1:16" s="42" customFormat="1" x14ac:dyDescent="0.25">
      <c r="A165" s="107">
        <v>145</v>
      </c>
      <c r="B165" s="104">
        <v>6588568</v>
      </c>
      <c r="C165" s="115">
        <v>5299597</v>
      </c>
      <c r="D165" s="115">
        <v>5529855</v>
      </c>
      <c r="E165" s="115">
        <v>5616434</v>
      </c>
      <c r="F165" s="115">
        <v>5324389</v>
      </c>
      <c r="G165" s="115">
        <v>5425600</v>
      </c>
      <c r="H165" s="102"/>
      <c r="I165" s="115">
        <v>3844512</v>
      </c>
      <c r="J165" s="115">
        <v>5230847</v>
      </c>
      <c r="K165" s="115">
        <v>6241241</v>
      </c>
      <c r="L165" s="115">
        <v>31506323</v>
      </c>
      <c r="M165" s="115">
        <v>48117481</v>
      </c>
      <c r="N165" s="115">
        <v>53757431</v>
      </c>
      <c r="O165" s="102"/>
      <c r="P165" s="99"/>
    </row>
    <row r="166" spans="1:16" s="42" customFormat="1" x14ac:dyDescent="0.25">
      <c r="A166" s="107">
        <v>146</v>
      </c>
      <c r="B166" s="104">
        <v>2798641</v>
      </c>
      <c r="C166" s="115">
        <v>2283764</v>
      </c>
      <c r="D166" s="115">
        <v>4731145</v>
      </c>
      <c r="E166" s="115">
        <v>5191507</v>
      </c>
      <c r="F166" s="115">
        <v>5080196</v>
      </c>
      <c r="G166" s="115">
        <v>5498031</v>
      </c>
      <c r="H166" s="102"/>
      <c r="I166" s="115">
        <v>2426772</v>
      </c>
      <c r="J166" s="115">
        <v>5492488</v>
      </c>
      <c r="K166" s="115">
        <v>12532405</v>
      </c>
      <c r="L166" s="115">
        <v>11618599</v>
      </c>
      <c r="M166" s="115">
        <v>19537852</v>
      </c>
      <c r="N166" s="115">
        <v>42311547</v>
      </c>
      <c r="O166" s="102"/>
      <c r="P166" s="99"/>
    </row>
    <row r="167" spans="1:16" s="42" customFormat="1" x14ac:dyDescent="0.25">
      <c r="A167" s="107">
        <v>147</v>
      </c>
      <c r="B167" s="104">
        <v>4646725</v>
      </c>
      <c r="C167" s="115">
        <v>5634816</v>
      </c>
      <c r="D167" s="115">
        <v>5616080</v>
      </c>
      <c r="E167" s="115">
        <v>5723234</v>
      </c>
      <c r="F167" s="115">
        <v>5563425</v>
      </c>
      <c r="G167" s="115">
        <v>5307084</v>
      </c>
      <c r="H167" s="102"/>
      <c r="I167" s="115">
        <v>2168085</v>
      </c>
      <c r="J167" s="115">
        <v>6099006</v>
      </c>
      <c r="K167" s="115">
        <v>14497364</v>
      </c>
      <c r="L167" s="115">
        <v>23967077</v>
      </c>
      <c r="M167" s="115">
        <v>49649548</v>
      </c>
      <c r="N167" s="115">
        <v>57732875</v>
      </c>
      <c r="O167" s="102"/>
      <c r="P167" s="99"/>
    </row>
    <row r="168" spans="1:16" s="42" customFormat="1" x14ac:dyDescent="0.25">
      <c r="A168" s="107">
        <v>148</v>
      </c>
      <c r="B168" s="104">
        <v>7240399</v>
      </c>
      <c r="C168" s="115">
        <v>5490679</v>
      </c>
      <c r="D168" s="115">
        <v>5859469</v>
      </c>
      <c r="E168" s="115">
        <v>5868768</v>
      </c>
      <c r="F168" s="115">
        <v>5113998</v>
      </c>
      <c r="G168" s="115">
        <v>5371992</v>
      </c>
      <c r="H168" s="102"/>
      <c r="I168" s="115">
        <v>2142838</v>
      </c>
      <c r="J168" s="115">
        <v>2586830</v>
      </c>
      <c r="K168" s="115">
        <v>9028231</v>
      </c>
      <c r="L168" s="115">
        <v>33353899</v>
      </c>
      <c r="M168" s="115">
        <v>45057650</v>
      </c>
      <c r="N168" s="115">
        <v>38640176</v>
      </c>
      <c r="O168" s="102"/>
      <c r="P168" s="99"/>
    </row>
    <row r="169" spans="1:16" s="42" customFormat="1" x14ac:dyDescent="0.25">
      <c r="A169" s="107">
        <v>149</v>
      </c>
      <c r="B169" s="104">
        <v>13771733</v>
      </c>
      <c r="C169" s="115">
        <v>6328986</v>
      </c>
      <c r="D169" s="115">
        <v>5710925</v>
      </c>
      <c r="E169" s="115">
        <v>5227657</v>
      </c>
      <c r="F169" s="115">
        <v>5379671</v>
      </c>
      <c r="G169" s="115">
        <v>5292011</v>
      </c>
      <c r="H169" s="102"/>
      <c r="I169" s="115">
        <v>4543858</v>
      </c>
      <c r="J169" s="115">
        <v>4075329</v>
      </c>
      <c r="K169" s="115">
        <v>10686449</v>
      </c>
      <c r="L169" s="115">
        <v>23187765</v>
      </c>
      <c r="M169" s="115">
        <v>51597662</v>
      </c>
      <c r="N169" s="115">
        <v>66213810</v>
      </c>
      <c r="O169" s="102"/>
      <c r="P169" s="99"/>
    </row>
    <row r="170" spans="1:16" s="42" customFormat="1" x14ac:dyDescent="0.25">
      <c r="A170" s="107">
        <v>150</v>
      </c>
      <c r="B170" s="104">
        <v>615042</v>
      </c>
      <c r="C170" s="115">
        <v>6649025</v>
      </c>
      <c r="D170" s="115">
        <v>6198002</v>
      </c>
      <c r="E170" s="115">
        <v>5666510</v>
      </c>
      <c r="F170" s="115">
        <v>5322114</v>
      </c>
      <c r="G170" s="115">
        <v>5397832</v>
      </c>
      <c r="H170" s="102"/>
      <c r="I170" s="115">
        <v>2214776</v>
      </c>
      <c r="J170" s="115">
        <v>7333849</v>
      </c>
      <c r="K170" s="115">
        <v>13220952</v>
      </c>
      <c r="L170" s="115">
        <v>34921270</v>
      </c>
      <c r="M170" s="115">
        <v>37088424</v>
      </c>
      <c r="N170" s="115">
        <v>82736216</v>
      </c>
      <c r="O170" s="102"/>
      <c r="P170" s="99"/>
    </row>
    <row r="171" spans="1:16" s="42" customFormat="1" x14ac:dyDescent="0.25">
      <c r="A171" s="107">
        <v>151</v>
      </c>
      <c r="B171" s="104">
        <v>4373129</v>
      </c>
      <c r="C171" s="115">
        <v>5215456</v>
      </c>
      <c r="D171" s="115">
        <v>5069498</v>
      </c>
      <c r="E171" s="115">
        <v>5371750</v>
      </c>
      <c r="F171" s="115">
        <v>5445463</v>
      </c>
      <c r="G171" s="115">
        <v>5349311</v>
      </c>
      <c r="H171" s="102"/>
      <c r="I171" s="115">
        <v>2734348</v>
      </c>
      <c r="J171" s="115">
        <v>5549744</v>
      </c>
      <c r="K171" s="115">
        <v>7652072</v>
      </c>
      <c r="L171" s="115">
        <v>18705030</v>
      </c>
      <c r="M171" s="115">
        <v>29603677</v>
      </c>
      <c r="N171" s="115">
        <v>53468867</v>
      </c>
      <c r="O171" s="102"/>
      <c r="P171" s="99"/>
    </row>
    <row r="172" spans="1:16" s="42" customFormat="1" x14ac:dyDescent="0.25">
      <c r="A172" s="107">
        <v>152</v>
      </c>
      <c r="B172" s="104">
        <v>4626143</v>
      </c>
      <c r="C172" s="115">
        <v>5350136</v>
      </c>
      <c r="D172" s="115">
        <v>5467576</v>
      </c>
      <c r="E172" s="115">
        <v>4630978</v>
      </c>
      <c r="F172" s="115">
        <v>5800735</v>
      </c>
      <c r="G172" s="115">
        <v>5285448</v>
      </c>
      <c r="H172" s="102"/>
      <c r="I172" s="115">
        <v>2570740</v>
      </c>
      <c r="J172" s="115">
        <v>4113877</v>
      </c>
      <c r="K172" s="115">
        <v>12612857</v>
      </c>
      <c r="L172" s="115">
        <v>32622977</v>
      </c>
      <c r="M172" s="115">
        <v>59689127</v>
      </c>
      <c r="N172" s="115">
        <v>35550832</v>
      </c>
      <c r="O172" s="102"/>
      <c r="P172" s="99"/>
    </row>
    <row r="173" spans="1:16" s="42" customFormat="1" x14ac:dyDescent="0.25">
      <c r="A173" s="107">
        <v>153</v>
      </c>
      <c r="B173" s="104">
        <v>7568258</v>
      </c>
      <c r="C173" s="115">
        <v>9616001</v>
      </c>
      <c r="D173" s="115">
        <v>4510119</v>
      </c>
      <c r="E173" s="115">
        <v>5044743</v>
      </c>
      <c r="F173" s="115">
        <v>5470532</v>
      </c>
      <c r="G173" s="115">
        <v>5031902</v>
      </c>
      <c r="H173" s="102"/>
      <c r="I173" s="115">
        <v>3351760</v>
      </c>
      <c r="J173" s="115">
        <v>7253465</v>
      </c>
      <c r="K173" s="115">
        <v>13397987</v>
      </c>
      <c r="L173" s="115">
        <v>38780154</v>
      </c>
      <c r="M173" s="115">
        <v>28724744</v>
      </c>
      <c r="N173" s="115">
        <v>61783174</v>
      </c>
      <c r="O173" s="102"/>
      <c r="P173" s="99"/>
    </row>
    <row r="174" spans="1:16" s="42" customFormat="1" x14ac:dyDescent="0.25">
      <c r="A174" s="107">
        <v>154</v>
      </c>
      <c r="B174" s="104">
        <v>7188673</v>
      </c>
      <c r="C174" s="115">
        <v>4491129</v>
      </c>
      <c r="D174" s="115">
        <v>4118404</v>
      </c>
      <c r="E174" s="115">
        <v>4736403</v>
      </c>
      <c r="F174" s="115">
        <v>4983698</v>
      </c>
      <c r="G174" s="115">
        <v>5339142</v>
      </c>
      <c r="H174" s="102"/>
      <c r="I174" s="115">
        <v>2966480</v>
      </c>
      <c r="J174" s="115">
        <v>4077090</v>
      </c>
      <c r="K174" s="115">
        <v>15325468</v>
      </c>
      <c r="L174" s="115">
        <v>39315852</v>
      </c>
      <c r="M174" s="115">
        <v>37937180</v>
      </c>
      <c r="N174" s="115">
        <v>34767194</v>
      </c>
      <c r="O174" s="102"/>
      <c r="P174" s="99"/>
    </row>
    <row r="175" spans="1:16" s="42" customFormat="1" x14ac:dyDescent="0.25">
      <c r="A175" s="107">
        <v>155</v>
      </c>
      <c r="B175" s="104">
        <v>-63131</v>
      </c>
      <c r="C175" s="115">
        <v>3732732</v>
      </c>
      <c r="D175" s="115">
        <v>5447165</v>
      </c>
      <c r="E175" s="115">
        <v>5309476</v>
      </c>
      <c r="F175" s="115">
        <v>5287045</v>
      </c>
      <c r="G175" s="115">
        <v>5223392</v>
      </c>
      <c r="H175" s="102"/>
      <c r="I175" s="115">
        <v>4303404</v>
      </c>
      <c r="J175" s="115">
        <v>3561387</v>
      </c>
      <c r="K175" s="115">
        <v>7575022</v>
      </c>
      <c r="L175" s="115">
        <v>20417819</v>
      </c>
      <c r="M175" s="115">
        <v>16030399</v>
      </c>
      <c r="N175" s="115">
        <v>39178391</v>
      </c>
      <c r="O175" s="102"/>
      <c r="P175" s="99"/>
    </row>
    <row r="176" spans="1:16" s="42" customFormat="1" x14ac:dyDescent="0.25">
      <c r="A176" s="107">
        <v>156</v>
      </c>
      <c r="B176" s="104">
        <v>8804484</v>
      </c>
      <c r="C176" s="115">
        <v>4612217</v>
      </c>
      <c r="D176" s="115">
        <v>7108239</v>
      </c>
      <c r="E176" s="115">
        <v>5354916</v>
      </c>
      <c r="F176" s="115">
        <v>5426327</v>
      </c>
      <c r="G176" s="115">
        <v>5476765</v>
      </c>
      <c r="H176" s="102"/>
      <c r="I176" s="115">
        <v>3336403</v>
      </c>
      <c r="J176" s="115">
        <v>4476478</v>
      </c>
      <c r="K176" s="115">
        <v>15730953</v>
      </c>
      <c r="L176" s="115">
        <v>16561827</v>
      </c>
      <c r="M176" s="115">
        <v>37888256</v>
      </c>
      <c r="N176" s="115">
        <v>73294033</v>
      </c>
      <c r="O176" s="102"/>
      <c r="P176" s="99"/>
    </row>
    <row r="177" spans="1:16" s="42" customFormat="1" x14ac:dyDescent="0.25">
      <c r="A177" s="107">
        <v>157</v>
      </c>
      <c r="B177" s="104">
        <v>5022980</v>
      </c>
      <c r="C177" s="115">
        <v>6109545</v>
      </c>
      <c r="D177" s="115">
        <v>5443014</v>
      </c>
      <c r="E177" s="115">
        <v>5286045</v>
      </c>
      <c r="F177" s="115">
        <v>5265531</v>
      </c>
      <c r="G177" s="115">
        <v>5192281</v>
      </c>
      <c r="H177" s="102"/>
      <c r="I177" s="115">
        <v>4630751</v>
      </c>
      <c r="J177" s="115">
        <v>4564935</v>
      </c>
      <c r="K177" s="115">
        <v>9839334</v>
      </c>
      <c r="L177" s="115">
        <v>31402177</v>
      </c>
      <c r="M177" s="115">
        <v>15568233</v>
      </c>
      <c r="N177" s="115">
        <v>22778207</v>
      </c>
      <c r="O177" s="102"/>
      <c r="P177" s="99"/>
    </row>
    <row r="178" spans="1:16" s="42" customFormat="1" x14ac:dyDescent="0.25">
      <c r="A178" s="107">
        <v>158</v>
      </c>
      <c r="B178" s="104">
        <v>10520116</v>
      </c>
      <c r="C178" s="115">
        <v>1560533</v>
      </c>
      <c r="D178" s="115">
        <v>5452015</v>
      </c>
      <c r="E178" s="115">
        <v>5741943</v>
      </c>
      <c r="F178" s="115">
        <v>5230957</v>
      </c>
      <c r="G178" s="115">
        <v>5309412</v>
      </c>
      <c r="H178" s="102"/>
      <c r="I178" s="115">
        <v>3198417</v>
      </c>
      <c r="J178" s="115">
        <v>6355238</v>
      </c>
      <c r="K178" s="115">
        <v>21321247</v>
      </c>
      <c r="L178" s="115">
        <v>38911662</v>
      </c>
      <c r="M178" s="115">
        <v>53822070</v>
      </c>
      <c r="N178" s="115">
        <v>70030826</v>
      </c>
      <c r="O178" s="102"/>
      <c r="P178" s="99"/>
    </row>
    <row r="179" spans="1:16" s="42" customFormat="1" x14ac:dyDescent="0.25">
      <c r="A179" s="107">
        <v>159</v>
      </c>
      <c r="B179" s="104">
        <v>5536626</v>
      </c>
      <c r="C179" s="115">
        <v>4421517</v>
      </c>
      <c r="D179" s="115">
        <v>5248492</v>
      </c>
      <c r="E179" s="115">
        <v>5641532</v>
      </c>
      <c r="F179" s="115">
        <v>5132094</v>
      </c>
      <c r="G179" s="115">
        <v>5472281</v>
      </c>
      <c r="H179" s="102"/>
      <c r="I179" s="115">
        <v>1799354</v>
      </c>
      <c r="J179" s="115">
        <v>5693353</v>
      </c>
      <c r="K179" s="115">
        <v>8942990</v>
      </c>
      <c r="L179" s="115">
        <v>42621775</v>
      </c>
      <c r="M179" s="115">
        <v>29391111</v>
      </c>
      <c r="N179" s="115">
        <v>45464139</v>
      </c>
      <c r="O179" s="102"/>
      <c r="P179" s="99"/>
    </row>
    <row r="180" spans="1:16" s="42" customFormat="1" x14ac:dyDescent="0.25">
      <c r="A180" s="107">
        <v>160</v>
      </c>
      <c r="B180" s="104">
        <v>6962190</v>
      </c>
      <c r="C180" s="115">
        <v>7658263</v>
      </c>
      <c r="D180" s="115">
        <v>5959970</v>
      </c>
      <c r="E180" s="115">
        <v>5287247</v>
      </c>
      <c r="F180" s="115">
        <v>5349716</v>
      </c>
      <c r="G180" s="115">
        <v>5457436</v>
      </c>
      <c r="H180" s="102"/>
      <c r="I180" s="115">
        <v>2673806</v>
      </c>
      <c r="J180" s="115">
        <v>3757846</v>
      </c>
      <c r="K180" s="115">
        <v>7497218</v>
      </c>
      <c r="L180" s="115">
        <v>40419353</v>
      </c>
      <c r="M180" s="115">
        <v>53472576</v>
      </c>
      <c r="N180" s="115">
        <v>52526241</v>
      </c>
      <c r="O180" s="102"/>
      <c r="P180" s="99"/>
    </row>
    <row r="181" spans="1:16" s="42" customFormat="1" x14ac:dyDescent="0.25">
      <c r="A181" s="107">
        <v>161</v>
      </c>
      <c r="B181" s="104">
        <v>7376628</v>
      </c>
      <c r="C181" s="115">
        <v>5498485</v>
      </c>
      <c r="D181" s="115">
        <v>5428573</v>
      </c>
      <c r="E181" s="115">
        <v>5295051</v>
      </c>
      <c r="F181" s="115">
        <v>5450338</v>
      </c>
      <c r="G181" s="115">
        <v>5296580</v>
      </c>
      <c r="H181" s="102"/>
      <c r="I181" s="115">
        <v>4037788</v>
      </c>
      <c r="J181" s="115">
        <v>7158507</v>
      </c>
      <c r="K181" s="115">
        <v>8936942</v>
      </c>
      <c r="L181" s="115">
        <v>29242255</v>
      </c>
      <c r="M181" s="115">
        <v>51914192</v>
      </c>
      <c r="N181" s="115">
        <v>58678052</v>
      </c>
      <c r="O181" s="102"/>
      <c r="P181" s="99"/>
    </row>
    <row r="182" spans="1:16" s="42" customFormat="1" x14ac:dyDescent="0.25">
      <c r="A182" s="107">
        <v>162</v>
      </c>
      <c r="B182" s="104">
        <v>10228725</v>
      </c>
      <c r="C182" s="115">
        <v>3330718</v>
      </c>
      <c r="D182" s="115">
        <v>5168867</v>
      </c>
      <c r="E182" s="115">
        <v>5172789</v>
      </c>
      <c r="F182" s="115">
        <v>5095160</v>
      </c>
      <c r="G182" s="115">
        <v>5209260</v>
      </c>
      <c r="H182" s="102"/>
      <c r="I182" s="115">
        <v>4273184</v>
      </c>
      <c r="J182" s="115">
        <v>3332397</v>
      </c>
      <c r="K182" s="115">
        <v>4179647</v>
      </c>
      <c r="L182" s="115">
        <v>13962638</v>
      </c>
      <c r="M182" s="115">
        <v>36783215</v>
      </c>
      <c r="N182" s="115">
        <v>43989774</v>
      </c>
      <c r="O182" s="102"/>
      <c r="P182" s="99"/>
    </row>
    <row r="183" spans="1:16" s="42" customFormat="1" x14ac:dyDescent="0.25">
      <c r="A183" s="107">
        <v>163</v>
      </c>
      <c r="B183" s="104">
        <v>6150928</v>
      </c>
      <c r="C183" s="115">
        <v>6759871</v>
      </c>
      <c r="D183" s="115">
        <v>5519899</v>
      </c>
      <c r="E183" s="115">
        <v>4817313</v>
      </c>
      <c r="F183" s="115">
        <v>5421128</v>
      </c>
      <c r="G183" s="115">
        <v>5358629</v>
      </c>
      <c r="H183" s="102"/>
      <c r="I183" s="115">
        <v>1893557</v>
      </c>
      <c r="J183" s="115">
        <v>6071660</v>
      </c>
      <c r="K183" s="115">
        <v>7512485</v>
      </c>
      <c r="L183" s="115">
        <v>37494486</v>
      </c>
      <c r="M183" s="115">
        <v>50763577</v>
      </c>
      <c r="N183" s="115">
        <v>44752662</v>
      </c>
      <c r="O183" s="102"/>
      <c r="P183" s="99"/>
    </row>
    <row r="184" spans="1:16" s="42" customFormat="1" x14ac:dyDescent="0.25">
      <c r="A184" s="107">
        <v>164</v>
      </c>
      <c r="B184" s="104">
        <v>2928710</v>
      </c>
      <c r="C184" s="115">
        <v>5665648</v>
      </c>
      <c r="D184" s="115">
        <v>5084504</v>
      </c>
      <c r="E184" s="115">
        <v>4603906</v>
      </c>
      <c r="F184" s="115">
        <v>4956061</v>
      </c>
      <c r="G184" s="115">
        <v>5242998</v>
      </c>
      <c r="H184" s="102"/>
      <c r="I184" s="115">
        <v>2175175</v>
      </c>
      <c r="J184" s="115">
        <v>6011205</v>
      </c>
      <c r="K184" s="115">
        <v>9705719</v>
      </c>
      <c r="L184" s="115">
        <v>20759398</v>
      </c>
      <c r="M184" s="115">
        <v>50082063</v>
      </c>
      <c r="N184" s="115">
        <v>52701830</v>
      </c>
      <c r="O184" s="102"/>
      <c r="P184" s="99"/>
    </row>
    <row r="185" spans="1:16" s="42" customFormat="1" x14ac:dyDescent="0.25">
      <c r="A185" s="107">
        <v>165</v>
      </c>
      <c r="B185" s="104">
        <v>7582581</v>
      </c>
      <c r="C185" s="115">
        <v>5275615</v>
      </c>
      <c r="D185" s="115">
        <v>6063096</v>
      </c>
      <c r="E185" s="115">
        <v>5266154</v>
      </c>
      <c r="F185" s="115">
        <v>5417189</v>
      </c>
      <c r="G185" s="115">
        <v>4954880</v>
      </c>
      <c r="H185" s="102"/>
      <c r="I185" s="115">
        <v>3430678</v>
      </c>
      <c r="J185" s="115">
        <v>5172211</v>
      </c>
      <c r="K185" s="115">
        <v>14211025</v>
      </c>
      <c r="L185" s="115">
        <v>37415216</v>
      </c>
      <c r="M185" s="115">
        <v>44317307</v>
      </c>
      <c r="N185" s="115">
        <v>86358149</v>
      </c>
      <c r="O185" s="102"/>
      <c r="P185" s="99"/>
    </row>
    <row r="186" spans="1:16" s="42" customFormat="1" x14ac:dyDescent="0.25">
      <c r="A186" s="107">
        <v>166</v>
      </c>
      <c r="B186" s="104">
        <v>4147524</v>
      </c>
      <c r="C186" s="115">
        <v>5873384</v>
      </c>
      <c r="D186" s="115">
        <v>5240163</v>
      </c>
      <c r="E186" s="115">
        <v>5144104</v>
      </c>
      <c r="F186" s="115">
        <v>5369164</v>
      </c>
      <c r="G186" s="115">
        <v>5386331</v>
      </c>
      <c r="H186" s="102"/>
      <c r="I186" s="115">
        <v>4115813</v>
      </c>
      <c r="J186" s="115">
        <v>4098225</v>
      </c>
      <c r="K186" s="115">
        <v>5786539</v>
      </c>
      <c r="L186" s="115">
        <v>17764859</v>
      </c>
      <c r="M186" s="115">
        <v>40944791</v>
      </c>
      <c r="N186" s="115">
        <v>75828015</v>
      </c>
      <c r="O186" s="102"/>
      <c r="P186" s="99"/>
    </row>
    <row r="187" spans="1:16" s="42" customFormat="1" x14ac:dyDescent="0.25">
      <c r="A187" s="107">
        <v>167</v>
      </c>
      <c r="B187" s="104">
        <v>2698799</v>
      </c>
      <c r="C187" s="115">
        <v>2686285</v>
      </c>
      <c r="D187" s="115">
        <v>6230047</v>
      </c>
      <c r="E187" s="115">
        <v>4941523</v>
      </c>
      <c r="F187" s="115">
        <v>5364663</v>
      </c>
      <c r="G187" s="115">
        <v>5467346</v>
      </c>
      <c r="H187" s="102"/>
      <c r="I187" s="115">
        <v>3170790</v>
      </c>
      <c r="J187" s="115">
        <v>7126463</v>
      </c>
      <c r="K187" s="115">
        <v>11286220</v>
      </c>
      <c r="L187" s="115">
        <v>30848199</v>
      </c>
      <c r="M187" s="115">
        <v>40399622</v>
      </c>
      <c r="N187" s="115">
        <v>34413330</v>
      </c>
      <c r="O187" s="102"/>
      <c r="P187" s="99"/>
    </row>
    <row r="188" spans="1:16" s="42" customFormat="1" x14ac:dyDescent="0.25">
      <c r="A188" s="107">
        <v>168</v>
      </c>
      <c r="B188" s="104">
        <v>2943566</v>
      </c>
      <c r="C188" s="115">
        <v>4732207</v>
      </c>
      <c r="D188" s="115">
        <v>5931930</v>
      </c>
      <c r="E188" s="115">
        <v>5224062</v>
      </c>
      <c r="F188" s="115">
        <v>5345196</v>
      </c>
      <c r="G188" s="115">
        <v>5318412</v>
      </c>
      <c r="H188" s="102"/>
      <c r="I188" s="115">
        <v>2834738</v>
      </c>
      <c r="J188" s="115">
        <v>4430814</v>
      </c>
      <c r="K188" s="115">
        <v>12465120</v>
      </c>
      <c r="L188" s="115">
        <v>19953952</v>
      </c>
      <c r="M188" s="115">
        <v>18403423</v>
      </c>
      <c r="N188" s="115">
        <v>69973731</v>
      </c>
      <c r="O188" s="102"/>
      <c r="P188" s="99"/>
    </row>
    <row r="189" spans="1:16" s="42" customFormat="1" x14ac:dyDescent="0.25">
      <c r="A189" s="107">
        <v>169</v>
      </c>
      <c r="B189" s="104">
        <v>7973829</v>
      </c>
      <c r="C189" s="115">
        <v>5320098</v>
      </c>
      <c r="D189" s="115">
        <v>5541313</v>
      </c>
      <c r="E189" s="115">
        <v>5170696</v>
      </c>
      <c r="F189" s="115">
        <v>5226397</v>
      </c>
      <c r="G189" s="115">
        <v>5214736</v>
      </c>
      <c r="H189" s="102"/>
      <c r="I189" s="115">
        <v>2216757</v>
      </c>
      <c r="J189" s="115">
        <v>7955846</v>
      </c>
      <c r="K189" s="115">
        <v>8465388</v>
      </c>
      <c r="L189" s="115">
        <v>35737261</v>
      </c>
      <c r="M189" s="115">
        <v>48303091</v>
      </c>
      <c r="N189" s="115">
        <v>78727716</v>
      </c>
      <c r="O189" s="102"/>
      <c r="P189" s="99"/>
    </row>
    <row r="190" spans="1:16" s="42" customFormat="1" x14ac:dyDescent="0.25">
      <c r="A190" s="107">
        <v>170</v>
      </c>
      <c r="B190" s="104">
        <v>4028203</v>
      </c>
      <c r="C190" s="115">
        <v>5800304</v>
      </c>
      <c r="D190" s="115">
        <v>4731764</v>
      </c>
      <c r="E190" s="115">
        <v>5205814</v>
      </c>
      <c r="F190" s="115">
        <v>5271234</v>
      </c>
      <c r="G190" s="115">
        <v>5355678</v>
      </c>
      <c r="H190" s="102"/>
      <c r="I190" s="115">
        <v>4856048</v>
      </c>
      <c r="J190" s="115">
        <v>4326277</v>
      </c>
      <c r="K190" s="115">
        <v>18561481</v>
      </c>
      <c r="L190" s="115">
        <v>16622810</v>
      </c>
      <c r="M190" s="115">
        <v>44482030</v>
      </c>
      <c r="N190" s="115">
        <v>28728843</v>
      </c>
      <c r="O190" s="102"/>
      <c r="P190" s="99"/>
    </row>
    <row r="191" spans="1:16" s="42" customFormat="1" x14ac:dyDescent="0.25">
      <c r="A191" s="107">
        <v>171</v>
      </c>
      <c r="B191" s="104">
        <v>5552197</v>
      </c>
      <c r="C191" s="115">
        <v>7537827</v>
      </c>
      <c r="D191" s="115">
        <v>4041263</v>
      </c>
      <c r="E191" s="115">
        <v>4997419</v>
      </c>
      <c r="F191" s="115">
        <v>5125392</v>
      </c>
      <c r="G191" s="115">
        <v>5211748</v>
      </c>
      <c r="H191" s="102"/>
      <c r="I191" s="115">
        <v>2634760</v>
      </c>
      <c r="J191" s="115">
        <v>5069952</v>
      </c>
      <c r="K191" s="115">
        <v>18998506</v>
      </c>
      <c r="L191" s="115">
        <v>29084252</v>
      </c>
      <c r="M191" s="115">
        <v>28265022</v>
      </c>
      <c r="N191" s="115">
        <v>38941285</v>
      </c>
      <c r="O191" s="102"/>
      <c r="P191" s="99"/>
    </row>
    <row r="192" spans="1:16" s="42" customFormat="1" x14ac:dyDescent="0.25">
      <c r="A192" s="107">
        <v>172</v>
      </c>
      <c r="B192" s="104">
        <v>8529025</v>
      </c>
      <c r="C192" s="115">
        <v>5733009</v>
      </c>
      <c r="D192" s="115">
        <v>7907292</v>
      </c>
      <c r="E192" s="115">
        <v>5107542</v>
      </c>
      <c r="F192" s="115">
        <v>5349944</v>
      </c>
      <c r="G192" s="115">
        <v>5273466</v>
      </c>
      <c r="H192" s="102"/>
      <c r="I192" s="115">
        <v>2964907</v>
      </c>
      <c r="J192" s="115">
        <v>4537365</v>
      </c>
      <c r="K192" s="115">
        <v>10521141</v>
      </c>
      <c r="L192" s="115">
        <v>23146185</v>
      </c>
      <c r="M192" s="115">
        <v>41524159</v>
      </c>
      <c r="N192" s="115">
        <v>60284913</v>
      </c>
      <c r="O192" s="102"/>
      <c r="P192" s="99"/>
    </row>
    <row r="193" spans="1:16" s="42" customFormat="1" x14ac:dyDescent="0.25">
      <c r="A193" s="107">
        <v>173</v>
      </c>
      <c r="B193" s="104">
        <v>8003528</v>
      </c>
      <c r="C193" s="115">
        <v>3618185</v>
      </c>
      <c r="D193" s="115">
        <v>5306470</v>
      </c>
      <c r="E193" s="115">
        <v>5379714</v>
      </c>
      <c r="F193" s="115">
        <v>5377295</v>
      </c>
      <c r="G193" s="115">
        <v>5287646</v>
      </c>
      <c r="H193" s="102"/>
      <c r="I193" s="115">
        <v>2409917</v>
      </c>
      <c r="J193" s="115">
        <v>3542402</v>
      </c>
      <c r="K193" s="115">
        <v>12188977</v>
      </c>
      <c r="L193" s="115">
        <v>39088834</v>
      </c>
      <c r="M193" s="115">
        <v>29955986</v>
      </c>
      <c r="N193" s="115">
        <v>32330592</v>
      </c>
      <c r="O193" s="102"/>
      <c r="P193" s="99"/>
    </row>
    <row r="194" spans="1:16" s="42" customFormat="1" x14ac:dyDescent="0.25">
      <c r="A194" s="107">
        <v>174</v>
      </c>
      <c r="B194" s="104">
        <v>6050694</v>
      </c>
      <c r="C194" s="115">
        <v>7312887</v>
      </c>
      <c r="D194" s="115">
        <v>4627344</v>
      </c>
      <c r="E194" s="115">
        <v>5286761</v>
      </c>
      <c r="F194" s="115">
        <v>5522488</v>
      </c>
      <c r="G194" s="115">
        <v>5192389</v>
      </c>
      <c r="H194" s="102"/>
      <c r="I194" s="115">
        <v>2428644</v>
      </c>
      <c r="J194" s="115">
        <v>5728220</v>
      </c>
      <c r="K194" s="115">
        <v>8062417</v>
      </c>
      <c r="L194" s="115">
        <v>10433466</v>
      </c>
      <c r="M194" s="115">
        <v>24009138</v>
      </c>
      <c r="N194" s="115">
        <v>60448048</v>
      </c>
      <c r="O194" s="102"/>
      <c r="P194" s="99"/>
    </row>
    <row r="195" spans="1:16" s="42" customFormat="1" x14ac:dyDescent="0.25">
      <c r="A195" s="107">
        <v>175</v>
      </c>
      <c r="B195" s="104">
        <v>3885217</v>
      </c>
      <c r="C195" s="115">
        <v>7770310</v>
      </c>
      <c r="D195" s="115">
        <v>4605169</v>
      </c>
      <c r="E195" s="115">
        <v>5410326</v>
      </c>
      <c r="F195" s="115">
        <v>5215285</v>
      </c>
      <c r="G195" s="115">
        <v>5502959</v>
      </c>
      <c r="H195" s="102"/>
      <c r="I195" s="115">
        <v>2138449</v>
      </c>
      <c r="J195" s="115">
        <v>7134596</v>
      </c>
      <c r="K195" s="115">
        <v>17189274</v>
      </c>
      <c r="L195" s="115">
        <v>36482666</v>
      </c>
      <c r="M195" s="115">
        <v>26942387</v>
      </c>
      <c r="N195" s="115">
        <v>66359640</v>
      </c>
      <c r="O195" s="102"/>
      <c r="P195" s="99"/>
    </row>
    <row r="196" spans="1:16" s="42" customFormat="1" x14ac:dyDescent="0.25">
      <c r="A196" s="107">
        <v>176</v>
      </c>
      <c r="B196" s="104">
        <v>5011480</v>
      </c>
      <c r="C196" s="115">
        <v>5622343</v>
      </c>
      <c r="D196" s="115">
        <v>5389329</v>
      </c>
      <c r="E196" s="115">
        <v>5458011</v>
      </c>
      <c r="F196" s="115">
        <v>5431294</v>
      </c>
      <c r="G196" s="115">
        <v>5328248</v>
      </c>
      <c r="H196" s="102"/>
      <c r="I196" s="115">
        <v>2055855</v>
      </c>
      <c r="J196" s="115">
        <v>2947936</v>
      </c>
      <c r="K196" s="115">
        <v>6698822</v>
      </c>
      <c r="L196" s="115">
        <v>36276277</v>
      </c>
      <c r="M196" s="115">
        <v>36228813</v>
      </c>
      <c r="N196" s="115">
        <v>48985710</v>
      </c>
      <c r="O196" s="102"/>
      <c r="P196" s="99"/>
    </row>
    <row r="197" spans="1:16" s="42" customFormat="1" x14ac:dyDescent="0.25">
      <c r="A197" s="107">
        <v>177</v>
      </c>
      <c r="B197" s="104">
        <v>2628759</v>
      </c>
      <c r="C197" s="115">
        <v>4325728</v>
      </c>
      <c r="D197" s="115">
        <v>5281366</v>
      </c>
      <c r="E197" s="115">
        <v>5074574</v>
      </c>
      <c r="F197" s="115">
        <v>5593368</v>
      </c>
      <c r="G197" s="115">
        <v>5246421</v>
      </c>
      <c r="H197" s="102"/>
      <c r="I197" s="115">
        <v>4738445</v>
      </c>
      <c r="J197" s="115">
        <v>7511922</v>
      </c>
      <c r="K197" s="115">
        <v>10918065</v>
      </c>
      <c r="L197" s="115">
        <v>46337985</v>
      </c>
      <c r="M197" s="115">
        <v>54759476</v>
      </c>
      <c r="N197" s="115">
        <v>38569784</v>
      </c>
      <c r="O197" s="102"/>
      <c r="P197" s="99"/>
    </row>
    <row r="198" spans="1:16" s="42" customFormat="1" x14ac:dyDescent="0.25">
      <c r="A198" s="107">
        <v>178</v>
      </c>
      <c r="B198" s="104">
        <v>3759428</v>
      </c>
      <c r="C198" s="115">
        <v>6955805</v>
      </c>
      <c r="D198" s="115">
        <v>5299479</v>
      </c>
      <c r="E198" s="115">
        <v>5371023</v>
      </c>
      <c r="F198" s="115">
        <v>5455367</v>
      </c>
      <c r="G198" s="115">
        <v>5499883</v>
      </c>
      <c r="H198" s="102"/>
      <c r="I198" s="115">
        <v>3674872</v>
      </c>
      <c r="J198" s="115">
        <v>7767696</v>
      </c>
      <c r="K198" s="115">
        <v>12583856</v>
      </c>
      <c r="L198" s="115">
        <v>17585087</v>
      </c>
      <c r="M198" s="115">
        <v>52852752</v>
      </c>
      <c r="N198" s="115">
        <v>47110645</v>
      </c>
      <c r="O198" s="102"/>
      <c r="P198" s="99"/>
    </row>
    <row r="199" spans="1:16" s="42" customFormat="1" x14ac:dyDescent="0.25">
      <c r="A199" s="107">
        <v>179</v>
      </c>
      <c r="B199" s="104">
        <v>2900689</v>
      </c>
      <c r="C199" s="115">
        <v>6515434</v>
      </c>
      <c r="D199" s="115">
        <v>5860540</v>
      </c>
      <c r="E199" s="115">
        <v>5645952</v>
      </c>
      <c r="F199" s="115">
        <v>5154750</v>
      </c>
      <c r="G199" s="115">
        <v>5550808</v>
      </c>
      <c r="H199" s="102"/>
      <c r="I199" s="115">
        <v>3168503</v>
      </c>
      <c r="J199" s="115">
        <v>6599472</v>
      </c>
      <c r="K199" s="115">
        <v>10347644</v>
      </c>
      <c r="L199" s="115">
        <v>23637496</v>
      </c>
      <c r="M199" s="115">
        <v>49719830</v>
      </c>
      <c r="N199" s="115">
        <v>92430844</v>
      </c>
      <c r="O199" s="102"/>
      <c r="P199" s="99"/>
    </row>
    <row r="200" spans="1:16" s="42" customFormat="1" x14ac:dyDescent="0.25">
      <c r="A200" s="107">
        <v>180</v>
      </c>
      <c r="B200" s="104">
        <v>4043244</v>
      </c>
      <c r="C200" s="115">
        <v>3710590</v>
      </c>
      <c r="D200" s="115">
        <v>5175187</v>
      </c>
      <c r="E200" s="115">
        <v>5350715</v>
      </c>
      <c r="F200" s="115">
        <v>5594109</v>
      </c>
      <c r="G200" s="115">
        <v>5298044</v>
      </c>
      <c r="H200" s="102"/>
      <c r="I200" s="115">
        <v>4441263</v>
      </c>
      <c r="J200" s="115">
        <v>7136743</v>
      </c>
      <c r="K200" s="115">
        <v>7946704</v>
      </c>
      <c r="L200" s="115">
        <v>48507781</v>
      </c>
      <c r="M200" s="115">
        <v>65017126</v>
      </c>
      <c r="N200" s="115">
        <v>56067617</v>
      </c>
      <c r="O200" s="102"/>
      <c r="P200" s="99"/>
    </row>
    <row r="201" spans="1:16" s="42" customFormat="1" x14ac:dyDescent="0.25">
      <c r="A201" s="107">
        <v>181</v>
      </c>
      <c r="B201" s="104">
        <v>4907848</v>
      </c>
      <c r="C201" s="115">
        <v>4443274</v>
      </c>
      <c r="D201" s="115">
        <v>6249963</v>
      </c>
      <c r="E201" s="115">
        <v>5319466</v>
      </c>
      <c r="F201" s="115">
        <v>5037604</v>
      </c>
      <c r="G201" s="115">
        <v>5308674</v>
      </c>
      <c r="H201" s="102"/>
      <c r="I201" s="115">
        <v>2649543</v>
      </c>
      <c r="J201" s="115">
        <v>4010335</v>
      </c>
      <c r="K201" s="115">
        <v>8792307</v>
      </c>
      <c r="L201" s="115">
        <v>14794970</v>
      </c>
      <c r="M201" s="115">
        <v>49779836</v>
      </c>
      <c r="N201" s="115">
        <v>48672763</v>
      </c>
      <c r="O201" s="102"/>
      <c r="P201" s="99"/>
    </row>
    <row r="202" spans="1:16" s="42" customFormat="1" x14ac:dyDescent="0.25">
      <c r="A202" s="107">
        <v>182</v>
      </c>
      <c r="B202" s="104">
        <v>3087617</v>
      </c>
      <c r="C202" s="115">
        <v>4050644</v>
      </c>
      <c r="D202" s="115">
        <v>5933916</v>
      </c>
      <c r="E202" s="115">
        <v>5259866</v>
      </c>
      <c r="F202" s="115">
        <v>4913585</v>
      </c>
      <c r="G202" s="115">
        <v>5209387</v>
      </c>
      <c r="H202" s="102"/>
      <c r="I202" s="115">
        <v>3302304</v>
      </c>
      <c r="J202" s="115">
        <v>3562733</v>
      </c>
      <c r="K202" s="115">
        <v>13920495</v>
      </c>
      <c r="L202" s="115">
        <v>28396218</v>
      </c>
      <c r="M202" s="115">
        <v>49905331</v>
      </c>
      <c r="N202" s="115">
        <v>31528279</v>
      </c>
      <c r="O202" s="102"/>
      <c r="P202" s="99"/>
    </row>
    <row r="203" spans="1:16" s="42" customFormat="1" x14ac:dyDescent="0.25">
      <c r="A203" s="107">
        <v>183</v>
      </c>
      <c r="B203" s="104">
        <v>1896274</v>
      </c>
      <c r="C203" s="115">
        <v>5865064</v>
      </c>
      <c r="D203" s="115">
        <v>5956081</v>
      </c>
      <c r="E203" s="115">
        <v>5191069</v>
      </c>
      <c r="F203" s="115">
        <v>5064842</v>
      </c>
      <c r="G203" s="115">
        <v>5386704</v>
      </c>
      <c r="H203" s="102"/>
      <c r="I203" s="115">
        <v>3009282</v>
      </c>
      <c r="J203" s="115">
        <v>4106703</v>
      </c>
      <c r="K203" s="115">
        <v>15460016</v>
      </c>
      <c r="L203" s="115">
        <v>20559361</v>
      </c>
      <c r="M203" s="115">
        <v>42311241</v>
      </c>
      <c r="N203" s="115">
        <v>62164185</v>
      </c>
      <c r="O203" s="102"/>
      <c r="P203" s="99"/>
    </row>
    <row r="204" spans="1:16" s="42" customFormat="1" x14ac:dyDescent="0.25">
      <c r="A204" s="107">
        <v>184</v>
      </c>
      <c r="B204" s="104">
        <v>1168153</v>
      </c>
      <c r="C204" s="115">
        <v>4195019</v>
      </c>
      <c r="D204" s="115">
        <v>4544807</v>
      </c>
      <c r="E204" s="115">
        <v>5353736</v>
      </c>
      <c r="F204" s="115">
        <v>5263141</v>
      </c>
      <c r="G204" s="115">
        <v>4843264</v>
      </c>
      <c r="H204" s="102"/>
      <c r="I204" s="115">
        <v>3046048</v>
      </c>
      <c r="J204" s="115">
        <v>5662613</v>
      </c>
      <c r="K204" s="115">
        <v>11512638</v>
      </c>
      <c r="L204" s="115">
        <v>25436852</v>
      </c>
      <c r="M204" s="115">
        <v>71289973</v>
      </c>
      <c r="N204" s="115">
        <v>52307956</v>
      </c>
      <c r="O204" s="102"/>
      <c r="P204" s="99"/>
    </row>
    <row r="205" spans="1:16" s="42" customFormat="1" x14ac:dyDescent="0.25">
      <c r="A205" s="107">
        <v>185</v>
      </c>
      <c r="B205" s="104">
        <v>2654935</v>
      </c>
      <c r="C205" s="115">
        <v>6132587</v>
      </c>
      <c r="D205" s="115">
        <v>4761479</v>
      </c>
      <c r="E205" s="115">
        <v>5611185</v>
      </c>
      <c r="F205" s="115">
        <v>5338288</v>
      </c>
      <c r="G205" s="115">
        <v>5358498</v>
      </c>
      <c r="H205" s="102"/>
      <c r="I205" s="115">
        <v>2469233</v>
      </c>
      <c r="J205" s="115">
        <v>3358557</v>
      </c>
      <c r="K205" s="115">
        <v>7159799</v>
      </c>
      <c r="L205" s="115">
        <v>24322121</v>
      </c>
      <c r="M205" s="115">
        <v>29936730</v>
      </c>
      <c r="N205" s="115">
        <v>43667771</v>
      </c>
      <c r="O205" s="102"/>
      <c r="P205" s="99"/>
    </row>
    <row r="206" spans="1:16" s="42" customFormat="1" x14ac:dyDescent="0.25">
      <c r="A206" s="107">
        <v>186</v>
      </c>
      <c r="B206" s="104">
        <v>-5194869</v>
      </c>
      <c r="C206" s="115">
        <v>2951989</v>
      </c>
      <c r="D206" s="115">
        <v>3943462</v>
      </c>
      <c r="E206" s="115">
        <v>5385815</v>
      </c>
      <c r="F206" s="115">
        <v>5526690</v>
      </c>
      <c r="G206" s="115">
        <v>5174627</v>
      </c>
      <c r="H206" s="102"/>
      <c r="I206" s="115">
        <v>3625417</v>
      </c>
      <c r="J206" s="115">
        <v>6290213</v>
      </c>
      <c r="K206" s="115">
        <v>15566851</v>
      </c>
      <c r="L206" s="115">
        <v>23140154</v>
      </c>
      <c r="M206" s="115">
        <v>37107988</v>
      </c>
      <c r="N206" s="115">
        <v>43027204</v>
      </c>
      <c r="O206" s="102"/>
      <c r="P206" s="99"/>
    </row>
    <row r="207" spans="1:16" s="42" customFormat="1" x14ac:dyDescent="0.25">
      <c r="A207" s="107">
        <v>187</v>
      </c>
      <c r="B207" s="104">
        <v>5583409</v>
      </c>
      <c r="C207" s="115">
        <v>5687308</v>
      </c>
      <c r="D207" s="115">
        <v>6017388</v>
      </c>
      <c r="E207" s="115">
        <v>5717397</v>
      </c>
      <c r="F207" s="115">
        <v>5373860</v>
      </c>
      <c r="G207" s="115">
        <v>5274058</v>
      </c>
      <c r="H207" s="102"/>
      <c r="I207" s="115">
        <v>1890479</v>
      </c>
      <c r="J207" s="115">
        <v>6297556</v>
      </c>
      <c r="K207" s="115">
        <v>13600922</v>
      </c>
      <c r="L207" s="115">
        <v>24679355</v>
      </c>
      <c r="M207" s="115">
        <v>11561813</v>
      </c>
      <c r="N207" s="115">
        <v>65444584</v>
      </c>
      <c r="O207" s="102"/>
      <c r="P207" s="99"/>
    </row>
    <row r="208" spans="1:16" s="42" customFormat="1" x14ac:dyDescent="0.25">
      <c r="A208" s="107">
        <v>188</v>
      </c>
      <c r="B208" s="104">
        <v>5032102</v>
      </c>
      <c r="C208" s="115">
        <v>3707717</v>
      </c>
      <c r="D208" s="115">
        <v>6048765</v>
      </c>
      <c r="E208" s="115">
        <v>5435089</v>
      </c>
      <c r="F208" s="115">
        <v>4960685</v>
      </c>
      <c r="G208" s="115">
        <v>5293887</v>
      </c>
      <c r="H208" s="102"/>
      <c r="I208" s="115">
        <v>1967909</v>
      </c>
      <c r="J208" s="115">
        <v>7428939</v>
      </c>
      <c r="K208" s="115">
        <v>6772948</v>
      </c>
      <c r="L208" s="115">
        <v>21559367</v>
      </c>
      <c r="M208" s="115">
        <v>61926666</v>
      </c>
      <c r="N208" s="115">
        <v>70274663</v>
      </c>
      <c r="O208" s="102"/>
      <c r="P208" s="99"/>
    </row>
    <row r="209" spans="1:16" s="42" customFormat="1" x14ac:dyDescent="0.25">
      <c r="A209" s="107">
        <v>189</v>
      </c>
      <c r="B209" s="104">
        <v>7245759</v>
      </c>
      <c r="C209" s="115">
        <v>5257096</v>
      </c>
      <c r="D209" s="115">
        <v>2996588</v>
      </c>
      <c r="E209" s="115">
        <v>5760380</v>
      </c>
      <c r="F209" s="115">
        <v>5887961</v>
      </c>
      <c r="G209" s="115">
        <v>5222352</v>
      </c>
      <c r="H209" s="102"/>
      <c r="I209" s="115">
        <v>3216907</v>
      </c>
      <c r="J209" s="115">
        <v>2374320</v>
      </c>
      <c r="K209" s="115">
        <v>16038804</v>
      </c>
      <c r="L209" s="115">
        <v>45191039</v>
      </c>
      <c r="M209" s="115">
        <v>41895430</v>
      </c>
      <c r="N209" s="115">
        <v>47396721</v>
      </c>
      <c r="O209" s="102"/>
      <c r="P209" s="99"/>
    </row>
    <row r="210" spans="1:16" s="42" customFormat="1" x14ac:dyDescent="0.25">
      <c r="A210" s="107">
        <v>190</v>
      </c>
      <c r="B210" s="104">
        <v>5503735</v>
      </c>
      <c r="C210" s="115">
        <v>6080047</v>
      </c>
      <c r="D210" s="115">
        <v>5557303</v>
      </c>
      <c r="E210" s="115">
        <v>5376903</v>
      </c>
      <c r="F210" s="115">
        <v>5247072</v>
      </c>
      <c r="G210" s="115">
        <v>5274090</v>
      </c>
      <c r="H210" s="102"/>
      <c r="I210" s="115">
        <v>3330627</v>
      </c>
      <c r="J210" s="115">
        <v>7669609</v>
      </c>
      <c r="K210" s="115">
        <v>5545961</v>
      </c>
      <c r="L210" s="115">
        <v>31335950</v>
      </c>
      <c r="M210" s="115">
        <v>19875359</v>
      </c>
      <c r="N210" s="115">
        <v>101538179</v>
      </c>
      <c r="O210" s="102"/>
      <c r="P210" s="99"/>
    </row>
    <row r="211" spans="1:16" s="42" customFormat="1" x14ac:dyDescent="0.25">
      <c r="A211" s="107">
        <v>191</v>
      </c>
      <c r="B211" s="104">
        <v>5896448</v>
      </c>
      <c r="C211" s="115">
        <v>5560496</v>
      </c>
      <c r="D211" s="115">
        <v>5132702</v>
      </c>
      <c r="E211" s="115">
        <v>5510591</v>
      </c>
      <c r="F211" s="115">
        <v>5158893</v>
      </c>
      <c r="G211" s="115">
        <v>5417008</v>
      </c>
      <c r="H211" s="102"/>
      <c r="I211" s="115">
        <v>3883855</v>
      </c>
      <c r="J211" s="115">
        <v>4142170</v>
      </c>
      <c r="K211" s="115">
        <v>17826151</v>
      </c>
      <c r="L211" s="115">
        <v>20743342</v>
      </c>
      <c r="M211" s="115">
        <v>36043992</v>
      </c>
      <c r="N211" s="115">
        <v>58384990</v>
      </c>
      <c r="O211" s="102"/>
      <c r="P211" s="99"/>
    </row>
    <row r="212" spans="1:16" s="42" customFormat="1" x14ac:dyDescent="0.25">
      <c r="A212" s="107">
        <v>192</v>
      </c>
      <c r="B212" s="104">
        <v>9923893</v>
      </c>
      <c r="C212" s="115">
        <v>6196487</v>
      </c>
      <c r="D212" s="115">
        <v>4775170</v>
      </c>
      <c r="E212" s="115">
        <v>5293924</v>
      </c>
      <c r="F212" s="115">
        <v>5264292</v>
      </c>
      <c r="G212" s="115">
        <v>5462468</v>
      </c>
      <c r="H212" s="102"/>
      <c r="I212" s="115">
        <v>3507431</v>
      </c>
      <c r="J212" s="115">
        <v>3035748</v>
      </c>
      <c r="K212" s="115">
        <v>19562577</v>
      </c>
      <c r="L212" s="115">
        <v>21273079</v>
      </c>
      <c r="M212" s="115">
        <v>50023177</v>
      </c>
      <c r="N212" s="115">
        <v>75818141</v>
      </c>
      <c r="O212" s="102"/>
      <c r="P212" s="99"/>
    </row>
    <row r="213" spans="1:16" s="42" customFormat="1" x14ac:dyDescent="0.25">
      <c r="A213" s="107">
        <v>193</v>
      </c>
      <c r="B213" s="104">
        <v>1696502</v>
      </c>
      <c r="C213" s="115">
        <v>8551690</v>
      </c>
      <c r="D213" s="115">
        <v>5602614</v>
      </c>
      <c r="E213" s="115">
        <v>5336873</v>
      </c>
      <c r="F213" s="115">
        <v>5307132</v>
      </c>
      <c r="G213" s="115">
        <v>5388566</v>
      </c>
      <c r="H213" s="102"/>
      <c r="I213" s="115">
        <v>3392473</v>
      </c>
      <c r="J213" s="115">
        <v>5818939</v>
      </c>
      <c r="K213" s="115">
        <v>11632179</v>
      </c>
      <c r="L213" s="115">
        <v>26182374</v>
      </c>
      <c r="M213" s="115">
        <v>19848559</v>
      </c>
      <c r="N213" s="115">
        <v>38797942</v>
      </c>
      <c r="O213" s="102"/>
      <c r="P213" s="99"/>
    </row>
    <row r="214" spans="1:16" s="42" customFormat="1" x14ac:dyDescent="0.25">
      <c r="A214" s="107">
        <v>194</v>
      </c>
      <c r="B214" s="104">
        <v>5173312</v>
      </c>
      <c r="C214" s="115">
        <v>5555437</v>
      </c>
      <c r="D214" s="115">
        <v>3814426</v>
      </c>
      <c r="E214" s="115">
        <v>5912340</v>
      </c>
      <c r="F214" s="115">
        <v>5202316</v>
      </c>
      <c r="G214" s="115">
        <v>5245709</v>
      </c>
      <c r="H214" s="102"/>
      <c r="I214" s="115">
        <v>1947686</v>
      </c>
      <c r="J214" s="115">
        <v>5694291</v>
      </c>
      <c r="K214" s="115">
        <v>19236156</v>
      </c>
      <c r="L214" s="115">
        <v>28243897</v>
      </c>
      <c r="M214" s="115">
        <v>38043238</v>
      </c>
      <c r="N214" s="115">
        <v>33715255</v>
      </c>
      <c r="O214" s="102"/>
      <c r="P214" s="99"/>
    </row>
    <row r="215" spans="1:16" s="42" customFormat="1" x14ac:dyDescent="0.25">
      <c r="A215" s="107">
        <v>195</v>
      </c>
      <c r="B215" s="104">
        <v>-7010183</v>
      </c>
      <c r="C215" s="115">
        <v>1733529</v>
      </c>
      <c r="D215" s="115">
        <v>5869698</v>
      </c>
      <c r="E215" s="115">
        <v>5522185</v>
      </c>
      <c r="F215" s="115">
        <v>5096280</v>
      </c>
      <c r="G215" s="115">
        <v>5278928</v>
      </c>
      <c r="H215" s="102"/>
      <c r="I215" s="115">
        <v>4930395</v>
      </c>
      <c r="J215" s="115">
        <v>5181825</v>
      </c>
      <c r="K215" s="115">
        <v>9716949</v>
      </c>
      <c r="L215" s="115">
        <v>23258869</v>
      </c>
      <c r="M215" s="115">
        <v>37265356</v>
      </c>
      <c r="N215" s="115">
        <v>53890885</v>
      </c>
      <c r="O215" s="102"/>
      <c r="P215" s="99"/>
    </row>
    <row r="216" spans="1:16" s="42" customFormat="1" x14ac:dyDescent="0.25">
      <c r="A216" s="107">
        <v>196</v>
      </c>
      <c r="B216" s="104">
        <v>2268585</v>
      </c>
      <c r="C216" s="115">
        <v>5926219</v>
      </c>
      <c r="D216" s="115">
        <v>4829392</v>
      </c>
      <c r="E216" s="115">
        <v>5226418</v>
      </c>
      <c r="F216" s="115">
        <v>4963020</v>
      </c>
      <c r="G216" s="115">
        <v>5270970</v>
      </c>
      <c r="H216" s="102"/>
      <c r="I216" s="115">
        <v>3337388</v>
      </c>
      <c r="J216" s="115">
        <v>3592138</v>
      </c>
      <c r="K216" s="115">
        <v>11828529</v>
      </c>
      <c r="L216" s="115">
        <v>32730413</v>
      </c>
      <c r="M216" s="115">
        <v>47551512</v>
      </c>
      <c r="N216" s="115">
        <v>53374204</v>
      </c>
      <c r="O216" s="102"/>
      <c r="P216" s="99"/>
    </row>
    <row r="217" spans="1:16" s="42" customFormat="1" x14ac:dyDescent="0.25">
      <c r="A217" s="107">
        <v>197</v>
      </c>
      <c r="B217" s="104">
        <v>3702786</v>
      </c>
      <c r="C217" s="115">
        <v>9541522</v>
      </c>
      <c r="D217" s="115">
        <v>4884761</v>
      </c>
      <c r="E217" s="115">
        <v>4665506</v>
      </c>
      <c r="F217" s="115">
        <v>5311658</v>
      </c>
      <c r="G217" s="115">
        <v>5324825</v>
      </c>
      <c r="H217" s="102"/>
      <c r="I217" s="115">
        <v>3250578</v>
      </c>
      <c r="J217" s="115">
        <v>5969994</v>
      </c>
      <c r="K217" s="115">
        <v>10715304</v>
      </c>
      <c r="L217" s="115">
        <v>41037571</v>
      </c>
      <c r="M217" s="115">
        <v>27637728</v>
      </c>
      <c r="N217" s="115">
        <v>42478235</v>
      </c>
      <c r="O217" s="102"/>
      <c r="P217" s="99"/>
    </row>
    <row r="218" spans="1:16" s="42" customFormat="1" x14ac:dyDescent="0.25">
      <c r="A218" s="107">
        <v>198</v>
      </c>
      <c r="B218" s="104">
        <v>3985562</v>
      </c>
      <c r="C218" s="115">
        <v>4677434</v>
      </c>
      <c r="D218" s="115">
        <v>5456541</v>
      </c>
      <c r="E218" s="115">
        <v>4505144</v>
      </c>
      <c r="F218" s="115">
        <v>4834501</v>
      </c>
      <c r="G218" s="115">
        <v>5215103</v>
      </c>
      <c r="H218" s="102"/>
      <c r="I218" s="115">
        <v>2463666</v>
      </c>
      <c r="J218" s="115">
        <v>3993219</v>
      </c>
      <c r="K218" s="115">
        <v>13689519</v>
      </c>
      <c r="L218" s="115">
        <v>30105657</v>
      </c>
      <c r="M218" s="115">
        <v>61324534</v>
      </c>
      <c r="N218" s="115">
        <v>59602108</v>
      </c>
      <c r="O218" s="102"/>
      <c r="P218" s="99"/>
    </row>
    <row r="219" spans="1:16" s="42" customFormat="1" x14ac:dyDescent="0.25">
      <c r="A219" s="107">
        <v>199</v>
      </c>
      <c r="B219" s="104">
        <v>3135452</v>
      </c>
      <c r="C219" s="115">
        <v>2678742</v>
      </c>
      <c r="D219" s="115">
        <v>5403222</v>
      </c>
      <c r="E219" s="115">
        <v>5334783</v>
      </c>
      <c r="F219" s="115">
        <v>5212880</v>
      </c>
      <c r="G219" s="115">
        <v>5266636</v>
      </c>
      <c r="H219" s="102"/>
      <c r="I219" s="115">
        <v>1844190</v>
      </c>
      <c r="J219" s="115">
        <v>7816252</v>
      </c>
      <c r="K219" s="115">
        <v>5952640</v>
      </c>
      <c r="L219" s="115">
        <v>21144373</v>
      </c>
      <c r="M219" s="115">
        <v>36744623</v>
      </c>
      <c r="N219" s="115">
        <v>89340082</v>
      </c>
      <c r="O219" s="102"/>
      <c r="P219" s="99"/>
    </row>
    <row r="220" spans="1:16" s="42" customFormat="1" x14ac:dyDescent="0.25">
      <c r="A220" s="107">
        <v>200</v>
      </c>
      <c r="B220" s="104">
        <v>6857712</v>
      </c>
      <c r="C220" s="115">
        <v>5428104</v>
      </c>
      <c r="D220" s="115">
        <v>5853022</v>
      </c>
      <c r="E220" s="115">
        <v>4597582</v>
      </c>
      <c r="F220" s="115">
        <v>4976545</v>
      </c>
      <c r="G220" s="115">
        <v>5317384</v>
      </c>
      <c r="H220" s="102"/>
      <c r="I220" s="115">
        <v>3918870</v>
      </c>
      <c r="J220" s="115">
        <v>4896413</v>
      </c>
      <c r="K220" s="115">
        <v>9411731</v>
      </c>
      <c r="L220" s="115">
        <v>32770645</v>
      </c>
      <c r="M220" s="115">
        <v>45799080</v>
      </c>
      <c r="N220" s="115">
        <v>56000734</v>
      </c>
      <c r="O220" s="102"/>
      <c r="P220" s="99"/>
    </row>
    <row r="221" spans="1:16" s="42" customFormat="1" x14ac:dyDescent="0.25">
      <c r="A221" s="107">
        <v>201</v>
      </c>
      <c r="B221" s="104">
        <v>9145518</v>
      </c>
      <c r="C221" s="115">
        <v>4623589</v>
      </c>
      <c r="D221" s="115">
        <v>6003460</v>
      </c>
      <c r="E221" s="115">
        <v>5160593</v>
      </c>
      <c r="F221" s="115">
        <v>5329181</v>
      </c>
      <c r="G221" s="115">
        <v>5243762</v>
      </c>
      <c r="H221" s="102"/>
      <c r="I221" s="115">
        <v>3036316</v>
      </c>
      <c r="J221" s="115">
        <v>3682955</v>
      </c>
      <c r="K221" s="115">
        <v>15187100</v>
      </c>
      <c r="L221" s="115">
        <v>32491541</v>
      </c>
      <c r="M221" s="115">
        <v>35002197</v>
      </c>
      <c r="N221" s="115">
        <v>49015646</v>
      </c>
      <c r="O221" s="102"/>
      <c r="P221" s="99"/>
    </row>
    <row r="222" spans="1:16" s="42" customFormat="1" x14ac:dyDescent="0.25">
      <c r="A222" s="107">
        <v>202</v>
      </c>
      <c r="B222" s="104">
        <v>6061762</v>
      </c>
      <c r="C222" s="115">
        <v>-465676</v>
      </c>
      <c r="D222" s="115">
        <v>4945660</v>
      </c>
      <c r="E222" s="115">
        <v>6036924</v>
      </c>
      <c r="F222" s="115">
        <v>5588333</v>
      </c>
      <c r="G222" s="115">
        <v>5342538</v>
      </c>
      <c r="H222" s="102"/>
      <c r="I222" s="115">
        <v>3234475</v>
      </c>
      <c r="J222" s="115">
        <v>6080953</v>
      </c>
      <c r="K222" s="115">
        <v>6357381</v>
      </c>
      <c r="L222" s="115">
        <v>35654085</v>
      </c>
      <c r="M222" s="115">
        <v>28919141</v>
      </c>
      <c r="N222" s="115">
        <v>69872136</v>
      </c>
      <c r="O222" s="102"/>
      <c r="P222" s="99"/>
    </row>
    <row r="223" spans="1:16" s="42" customFormat="1" x14ac:dyDescent="0.25">
      <c r="A223" s="107">
        <v>203</v>
      </c>
      <c r="B223" s="104">
        <v>20972138</v>
      </c>
      <c r="C223" s="115">
        <v>5180298</v>
      </c>
      <c r="D223" s="115">
        <v>4495500</v>
      </c>
      <c r="E223" s="115">
        <v>5610822</v>
      </c>
      <c r="F223" s="115">
        <v>5299308</v>
      </c>
      <c r="G223" s="115">
        <v>5273022</v>
      </c>
      <c r="H223" s="102"/>
      <c r="I223" s="115">
        <v>4499345</v>
      </c>
      <c r="J223" s="115">
        <v>7744722</v>
      </c>
      <c r="K223" s="115">
        <v>14725260</v>
      </c>
      <c r="L223" s="115">
        <v>32951844</v>
      </c>
      <c r="M223" s="115">
        <v>28586279</v>
      </c>
      <c r="N223" s="115">
        <v>47644323</v>
      </c>
      <c r="O223" s="102"/>
      <c r="P223" s="99"/>
    </row>
    <row r="224" spans="1:16" s="42" customFormat="1" x14ac:dyDescent="0.25">
      <c r="A224" s="107">
        <v>204</v>
      </c>
      <c r="B224" s="104">
        <v>10380496</v>
      </c>
      <c r="C224" s="115">
        <v>7790317</v>
      </c>
      <c r="D224" s="115">
        <v>4183961</v>
      </c>
      <c r="E224" s="115">
        <v>5797715</v>
      </c>
      <c r="F224" s="115">
        <v>5292992</v>
      </c>
      <c r="G224" s="115">
        <v>4990804</v>
      </c>
      <c r="H224" s="102"/>
      <c r="I224" s="115">
        <v>3689452</v>
      </c>
      <c r="J224" s="115">
        <v>2335316</v>
      </c>
      <c r="K224" s="115">
        <v>15764787</v>
      </c>
      <c r="L224" s="115">
        <v>34333861</v>
      </c>
      <c r="M224" s="115">
        <v>13479441</v>
      </c>
      <c r="N224" s="115">
        <v>70558325</v>
      </c>
      <c r="O224" s="102"/>
      <c r="P224" s="99"/>
    </row>
    <row r="225" spans="1:16" s="42" customFormat="1" x14ac:dyDescent="0.25">
      <c r="A225" s="107">
        <v>205</v>
      </c>
      <c r="B225" s="104">
        <v>6753174</v>
      </c>
      <c r="C225" s="115">
        <v>6558129</v>
      </c>
      <c r="D225" s="115">
        <v>4631102</v>
      </c>
      <c r="E225" s="115">
        <v>4618082</v>
      </c>
      <c r="F225" s="115">
        <v>5121828</v>
      </c>
      <c r="G225" s="115">
        <v>5288028</v>
      </c>
      <c r="H225" s="102"/>
      <c r="I225" s="115">
        <v>4741118</v>
      </c>
      <c r="J225" s="115">
        <v>6436687</v>
      </c>
      <c r="K225" s="115">
        <v>7726783</v>
      </c>
      <c r="L225" s="115">
        <v>42233078</v>
      </c>
      <c r="M225" s="115">
        <v>50810439</v>
      </c>
      <c r="N225" s="115">
        <v>21306401</v>
      </c>
      <c r="O225" s="102"/>
      <c r="P225" s="99"/>
    </row>
    <row r="226" spans="1:16" s="42" customFormat="1" x14ac:dyDescent="0.25">
      <c r="A226" s="107">
        <v>206</v>
      </c>
      <c r="B226" s="104">
        <v>13061765</v>
      </c>
      <c r="C226" s="115">
        <v>5454520</v>
      </c>
      <c r="D226" s="115">
        <v>5984643</v>
      </c>
      <c r="E226" s="115">
        <v>5075906</v>
      </c>
      <c r="F226" s="115">
        <v>5275076</v>
      </c>
      <c r="G226" s="115">
        <v>5295345</v>
      </c>
      <c r="H226" s="102"/>
      <c r="I226" s="115">
        <v>4089200</v>
      </c>
      <c r="J226" s="115">
        <v>3254264</v>
      </c>
      <c r="K226" s="115">
        <v>15727375</v>
      </c>
      <c r="L226" s="115">
        <v>16363783</v>
      </c>
      <c r="M226" s="115">
        <v>42844228</v>
      </c>
      <c r="N226" s="115">
        <v>46689427</v>
      </c>
      <c r="O226" s="102"/>
      <c r="P226" s="99"/>
    </row>
    <row r="227" spans="1:16" s="42" customFormat="1" x14ac:dyDescent="0.25">
      <c r="A227" s="107">
        <v>207</v>
      </c>
      <c r="B227" s="104">
        <v>5834428</v>
      </c>
      <c r="C227" s="115">
        <v>3943255</v>
      </c>
      <c r="D227" s="115">
        <v>6418754</v>
      </c>
      <c r="E227" s="115">
        <v>5501771</v>
      </c>
      <c r="F227" s="115">
        <v>5415218</v>
      </c>
      <c r="G227" s="115">
        <v>5253416</v>
      </c>
      <c r="H227" s="102"/>
      <c r="I227" s="115">
        <v>2036478</v>
      </c>
      <c r="J227" s="115">
        <v>6228962</v>
      </c>
      <c r="K227" s="115">
        <v>14170149</v>
      </c>
      <c r="L227" s="115">
        <v>20884614</v>
      </c>
      <c r="M227" s="115">
        <v>30830419</v>
      </c>
      <c r="N227" s="115">
        <v>53352497</v>
      </c>
      <c r="O227" s="102"/>
      <c r="P227" s="99"/>
    </row>
    <row r="228" spans="1:16" s="42" customFormat="1" x14ac:dyDescent="0.25">
      <c r="A228" s="107">
        <v>208</v>
      </c>
      <c r="B228" s="104">
        <v>6401699</v>
      </c>
      <c r="C228" s="115">
        <v>4216685</v>
      </c>
      <c r="D228" s="115">
        <v>6034116</v>
      </c>
      <c r="E228" s="115">
        <v>5221200</v>
      </c>
      <c r="F228" s="115">
        <v>5013499</v>
      </c>
      <c r="G228" s="115">
        <v>5241346</v>
      </c>
      <c r="H228" s="102"/>
      <c r="I228" s="115">
        <v>2551256</v>
      </c>
      <c r="J228" s="115">
        <v>6054675</v>
      </c>
      <c r="K228" s="115">
        <v>13739205</v>
      </c>
      <c r="L228" s="115">
        <v>17440296</v>
      </c>
      <c r="M228" s="115">
        <v>46048048</v>
      </c>
      <c r="N228" s="115">
        <v>73570861</v>
      </c>
      <c r="O228" s="102"/>
      <c r="P228" s="99"/>
    </row>
    <row r="229" spans="1:16" s="42" customFormat="1" x14ac:dyDescent="0.25">
      <c r="A229" s="107">
        <v>209</v>
      </c>
      <c r="B229" s="104">
        <v>1797684</v>
      </c>
      <c r="C229" s="115">
        <v>6230821</v>
      </c>
      <c r="D229" s="115">
        <v>4641924</v>
      </c>
      <c r="E229" s="115">
        <v>5335329</v>
      </c>
      <c r="F229" s="115">
        <v>5345130</v>
      </c>
      <c r="G229" s="115">
        <v>5417763</v>
      </c>
      <c r="H229" s="102"/>
      <c r="I229" s="115">
        <v>4752074</v>
      </c>
      <c r="J229" s="115">
        <v>3099367</v>
      </c>
      <c r="K229" s="115">
        <v>15324827</v>
      </c>
      <c r="L229" s="115">
        <v>15509547</v>
      </c>
      <c r="M229" s="115">
        <v>27050054</v>
      </c>
      <c r="N229" s="115">
        <v>70065163</v>
      </c>
      <c r="O229" s="102"/>
      <c r="P229" s="99"/>
    </row>
    <row r="230" spans="1:16" s="42" customFormat="1" x14ac:dyDescent="0.25">
      <c r="A230" s="107">
        <v>210</v>
      </c>
      <c r="B230" s="104">
        <v>4521522</v>
      </c>
      <c r="C230" s="115">
        <v>5103127</v>
      </c>
      <c r="D230" s="115">
        <v>4889412</v>
      </c>
      <c r="E230" s="115">
        <v>5025986</v>
      </c>
      <c r="F230" s="115">
        <v>5404011</v>
      </c>
      <c r="G230" s="115">
        <v>5358354</v>
      </c>
      <c r="H230" s="102"/>
      <c r="I230" s="115">
        <v>2660534</v>
      </c>
      <c r="J230" s="115">
        <v>4394813</v>
      </c>
      <c r="K230" s="115">
        <v>13868552</v>
      </c>
      <c r="L230" s="115">
        <v>17725614</v>
      </c>
      <c r="M230" s="115">
        <v>35384830</v>
      </c>
      <c r="N230" s="115">
        <v>36483966</v>
      </c>
      <c r="O230" s="102"/>
      <c r="P230" s="99"/>
    </row>
    <row r="231" spans="1:16" s="42" customFormat="1" x14ac:dyDescent="0.25">
      <c r="A231" s="107">
        <v>211</v>
      </c>
      <c r="B231" s="104">
        <v>4259994</v>
      </c>
      <c r="C231" s="115">
        <v>5317164</v>
      </c>
      <c r="D231" s="115">
        <v>4662568</v>
      </c>
      <c r="E231" s="115">
        <v>5084403</v>
      </c>
      <c r="F231" s="115">
        <v>5243435</v>
      </c>
      <c r="G231" s="115">
        <v>5472218</v>
      </c>
      <c r="H231" s="102"/>
      <c r="I231" s="115">
        <v>1893251</v>
      </c>
      <c r="J231" s="115">
        <v>2359022</v>
      </c>
      <c r="K231" s="115">
        <v>12858105</v>
      </c>
      <c r="L231" s="115">
        <v>26429456</v>
      </c>
      <c r="M231" s="115">
        <v>21669785</v>
      </c>
      <c r="N231" s="115">
        <v>81550426</v>
      </c>
      <c r="O231" s="102"/>
      <c r="P231" s="99"/>
    </row>
    <row r="232" spans="1:16" s="42" customFormat="1" x14ac:dyDescent="0.25">
      <c r="A232" s="107">
        <v>212</v>
      </c>
      <c r="B232" s="104">
        <v>9401019</v>
      </c>
      <c r="C232" s="115">
        <v>4727113</v>
      </c>
      <c r="D232" s="115">
        <v>4800632</v>
      </c>
      <c r="E232" s="115">
        <v>4724119</v>
      </c>
      <c r="F232" s="115">
        <v>5366416</v>
      </c>
      <c r="G232" s="115">
        <v>5310903</v>
      </c>
      <c r="H232" s="102"/>
      <c r="I232" s="115">
        <v>4685399</v>
      </c>
      <c r="J232" s="115">
        <v>2256364</v>
      </c>
      <c r="K232" s="115">
        <v>8479737</v>
      </c>
      <c r="L232" s="115">
        <v>41844876</v>
      </c>
      <c r="M232" s="115">
        <v>19421151</v>
      </c>
      <c r="N232" s="115">
        <v>41757839</v>
      </c>
      <c r="O232" s="102"/>
      <c r="P232" s="99"/>
    </row>
    <row r="233" spans="1:16" s="42" customFormat="1" x14ac:dyDescent="0.25">
      <c r="A233" s="107">
        <v>213</v>
      </c>
      <c r="B233" s="104">
        <v>4308258</v>
      </c>
      <c r="C233" s="115">
        <v>4790072</v>
      </c>
      <c r="D233" s="115">
        <v>4216466</v>
      </c>
      <c r="E233" s="115">
        <v>4831832</v>
      </c>
      <c r="F233" s="115">
        <v>5011118</v>
      </c>
      <c r="G233" s="115">
        <v>5143178</v>
      </c>
      <c r="H233" s="102"/>
      <c r="I233" s="115">
        <v>4556857</v>
      </c>
      <c r="J233" s="115">
        <v>5591970</v>
      </c>
      <c r="K233" s="115">
        <v>17342332</v>
      </c>
      <c r="L233" s="115">
        <v>20595302</v>
      </c>
      <c r="M233" s="115">
        <v>41079115</v>
      </c>
      <c r="N233" s="115">
        <v>94077593</v>
      </c>
      <c r="O233" s="102"/>
      <c r="P233" s="99"/>
    </row>
    <row r="234" spans="1:16" s="42" customFormat="1" x14ac:dyDescent="0.25">
      <c r="A234" s="107">
        <v>214</v>
      </c>
      <c r="B234" s="104">
        <v>9673993</v>
      </c>
      <c r="C234" s="115">
        <v>5169728</v>
      </c>
      <c r="D234" s="115">
        <v>4672887</v>
      </c>
      <c r="E234" s="115">
        <v>5225677</v>
      </c>
      <c r="F234" s="115">
        <v>5310375</v>
      </c>
      <c r="G234" s="115">
        <v>5198723</v>
      </c>
      <c r="H234" s="102"/>
      <c r="I234" s="115">
        <v>4183810</v>
      </c>
      <c r="J234" s="115">
        <v>8226168</v>
      </c>
      <c r="K234" s="115">
        <v>9901927</v>
      </c>
      <c r="L234" s="115">
        <v>17851820</v>
      </c>
      <c r="M234" s="115">
        <v>44084234</v>
      </c>
      <c r="N234" s="115">
        <v>48460524</v>
      </c>
      <c r="O234" s="102"/>
      <c r="P234" s="99"/>
    </row>
    <row r="235" spans="1:16" s="42" customFormat="1" x14ac:dyDescent="0.25">
      <c r="A235" s="107">
        <v>215</v>
      </c>
      <c r="B235" s="104">
        <v>7757383</v>
      </c>
      <c r="C235" s="115">
        <v>7560869</v>
      </c>
      <c r="D235" s="115">
        <v>6073345</v>
      </c>
      <c r="E235" s="115">
        <v>5517927</v>
      </c>
      <c r="F235" s="115">
        <v>5321637</v>
      </c>
      <c r="G235" s="115">
        <v>5384624</v>
      </c>
      <c r="H235" s="102"/>
      <c r="I235" s="115">
        <v>2611329</v>
      </c>
      <c r="J235" s="115">
        <v>4220201</v>
      </c>
      <c r="K235" s="115">
        <v>18827936</v>
      </c>
      <c r="L235" s="115">
        <v>16656216</v>
      </c>
      <c r="M235" s="115">
        <v>52341438</v>
      </c>
      <c r="N235" s="115">
        <v>63181154</v>
      </c>
      <c r="O235" s="102"/>
      <c r="P235" s="99"/>
    </row>
    <row r="236" spans="1:16" s="42" customFormat="1" x14ac:dyDescent="0.25">
      <c r="A236" s="107">
        <v>216</v>
      </c>
      <c r="B236" s="104">
        <v>2102712</v>
      </c>
      <c r="C236" s="115">
        <v>3209508</v>
      </c>
      <c r="D236" s="115">
        <v>5857999</v>
      </c>
      <c r="E236" s="115">
        <v>5737331</v>
      </c>
      <c r="F236" s="115">
        <v>5608110</v>
      </c>
      <c r="G236" s="115">
        <v>5316175</v>
      </c>
      <c r="H236" s="102"/>
      <c r="I236" s="115">
        <v>3155116</v>
      </c>
      <c r="J236" s="115">
        <v>3945229</v>
      </c>
      <c r="K236" s="115">
        <v>9908521</v>
      </c>
      <c r="L236" s="115">
        <v>47567954</v>
      </c>
      <c r="M236" s="115">
        <v>55149225</v>
      </c>
      <c r="N236" s="115">
        <v>31551388</v>
      </c>
      <c r="O236" s="102"/>
      <c r="P236" s="99"/>
    </row>
    <row r="237" spans="1:16" s="42" customFormat="1" x14ac:dyDescent="0.25">
      <c r="A237" s="107">
        <v>217</v>
      </c>
      <c r="B237" s="104">
        <v>3613107</v>
      </c>
      <c r="C237" s="115">
        <v>7886405</v>
      </c>
      <c r="D237" s="115">
        <v>5367221</v>
      </c>
      <c r="E237" s="115">
        <v>5139616</v>
      </c>
      <c r="F237" s="115">
        <v>5305952</v>
      </c>
      <c r="G237" s="115">
        <v>5232645</v>
      </c>
      <c r="H237" s="102"/>
      <c r="I237" s="115">
        <v>1802843</v>
      </c>
      <c r="J237" s="115">
        <v>5653673</v>
      </c>
      <c r="K237" s="115">
        <v>10147107</v>
      </c>
      <c r="L237" s="115">
        <v>19216834</v>
      </c>
      <c r="M237" s="115">
        <v>27773701</v>
      </c>
      <c r="N237" s="115">
        <v>80961383</v>
      </c>
      <c r="O237" s="102"/>
      <c r="P237" s="99"/>
    </row>
    <row r="238" spans="1:16" s="42" customFormat="1" x14ac:dyDescent="0.25">
      <c r="A238" s="107">
        <v>218</v>
      </c>
      <c r="B238" s="104">
        <v>-3382192</v>
      </c>
      <c r="C238" s="115">
        <v>4232022</v>
      </c>
      <c r="D238" s="115">
        <v>5695426</v>
      </c>
      <c r="E238" s="115">
        <v>5743009</v>
      </c>
      <c r="F238" s="115">
        <v>4956256</v>
      </c>
      <c r="G238" s="115">
        <v>5295616</v>
      </c>
      <c r="H238" s="102"/>
      <c r="I238" s="115">
        <v>3597986</v>
      </c>
      <c r="J238" s="115">
        <v>4606590</v>
      </c>
      <c r="K238" s="115">
        <v>18164414</v>
      </c>
      <c r="L238" s="115">
        <v>35784753</v>
      </c>
      <c r="M238" s="115">
        <v>29068659</v>
      </c>
      <c r="N238" s="115">
        <v>47876818</v>
      </c>
      <c r="O238" s="102"/>
      <c r="P238" s="99"/>
    </row>
    <row r="239" spans="1:16" s="42" customFormat="1" x14ac:dyDescent="0.25">
      <c r="A239" s="107">
        <v>219</v>
      </c>
      <c r="B239" s="104">
        <v>10296258</v>
      </c>
      <c r="C239" s="115">
        <v>4498086</v>
      </c>
      <c r="D239" s="115">
        <v>4769759</v>
      </c>
      <c r="E239" s="115">
        <v>5268524</v>
      </c>
      <c r="F239" s="115">
        <v>4830927</v>
      </c>
      <c r="G239" s="115">
        <v>5417361</v>
      </c>
      <c r="H239" s="102"/>
      <c r="I239" s="115">
        <v>4378575</v>
      </c>
      <c r="J239" s="115">
        <v>4742067</v>
      </c>
      <c r="K239" s="115">
        <v>15174330</v>
      </c>
      <c r="L239" s="115">
        <v>18578101</v>
      </c>
      <c r="M239" s="115">
        <v>46886203</v>
      </c>
      <c r="N239" s="115">
        <v>79015153</v>
      </c>
      <c r="O239" s="102"/>
      <c r="P239" s="99"/>
    </row>
    <row r="240" spans="1:16" s="42" customFormat="1" x14ac:dyDescent="0.25">
      <c r="A240" s="107">
        <v>220</v>
      </c>
      <c r="B240" s="104">
        <v>5439001</v>
      </c>
      <c r="C240" s="115">
        <v>5960600</v>
      </c>
      <c r="D240" s="115">
        <v>3867311</v>
      </c>
      <c r="E240" s="115">
        <v>5491655</v>
      </c>
      <c r="F240" s="115">
        <v>5377075</v>
      </c>
      <c r="G240" s="115">
        <v>5209108</v>
      </c>
      <c r="H240" s="102"/>
      <c r="I240" s="115">
        <v>2842102</v>
      </c>
      <c r="J240" s="115">
        <v>5034912</v>
      </c>
      <c r="K240" s="115">
        <v>11960522</v>
      </c>
      <c r="L240" s="115">
        <v>30748727</v>
      </c>
      <c r="M240" s="115">
        <v>31466769</v>
      </c>
      <c r="N240" s="115">
        <v>71822894</v>
      </c>
      <c r="O240" s="102"/>
      <c r="P240" s="99"/>
    </row>
    <row r="241" spans="1:16" s="42" customFormat="1" x14ac:dyDescent="0.25">
      <c r="A241" s="107">
        <v>221</v>
      </c>
      <c r="B241" s="104">
        <v>-1235482</v>
      </c>
      <c r="C241" s="115">
        <v>6266841</v>
      </c>
      <c r="D241" s="115">
        <v>5210691</v>
      </c>
      <c r="E241" s="115">
        <v>5548255</v>
      </c>
      <c r="F241" s="115">
        <v>5192250</v>
      </c>
      <c r="G241" s="115">
        <v>5554847</v>
      </c>
      <c r="H241" s="102"/>
      <c r="I241" s="115">
        <v>2713837</v>
      </c>
      <c r="J241" s="115">
        <v>7282491</v>
      </c>
      <c r="K241" s="115">
        <v>12883347</v>
      </c>
      <c r="L241" s="115">
        <v>22921206</v>
      </c>
      <c r="M241" s="115">
        <v>21820424</v>
      </c>
      <c r="N241" s="115">
        <v>61642373</v>
      </c>
      <c r="O241" s="102"/>
      <c r="P241" s="99"/>
    </row>
    <row r="242" spans="1:16" s="42" customFormat="1" x14ac:dyDescent="0.25">
      <c r="A242" s="107">
        <v>222</v>
      </c>
      <c r="B242" s="104">
        <v>6128733</v>
      </c>
      <c r="C242" s="115">
        <v>4986488</v>
      </c>
      <c r="D242" s="115">
        <v>6327239</v>
      </c>
      <c r="E242" s="115">
        <v>5571580</v>
      </c>
      <c r="F242" s="115">
        <v>5291456</v>
      </c>
      <c r="G242" s="115">
        <v>5059228</v>
      </c>
      <c r="H242" s="102"/>
      <c r="I242" s="115">
        <v>3038612</v>
      </c>
      <c r="J242" s="115">
        <v>3064224</v>
      </c>
      <c r="K242" s="115">
        <v>18484390</v>
      </c>
      <c r="L242" s="115">
        <v>36615714</v>
      </c>
      <c r="M242" s="115">
        <v>18233544</v>
      </c>
      <c r="N242" s="115">
        <v>45841546</v>
      </c>
      <c r="O242" s="102"/>
      <c r="P242" s="99"/>
    </row>
    <row r="243" spans="1:16" s="42" customFormat="1" x14ac:dyDescent="0.25">
      <c r="A243" s="107">
        <v>223</v>
      </c>
      <c r="B243" s="104">
        <v>6424991</v>
      </c>
      <c r="C243" s="115">
        <v>6603938</v>
      </c>
      <c r="D243" s="115">
        <v>5588736</v>
      </c>
      <c r="E243" s="115">
        <v>4900543</v>
      </c>
      <c r="F243" s="115">
        <v>5403129</v>
      </c>
      <c r="G243" s="115">
        <v>5293961</v>
      </c>
      <c r="H243" s="102"/>
      <c r="I243" s="115">
        <v>3316099</v>
      </c>
      <c r="J243" s="115">
        <v>3780835</v>
      </c>
      <c r="K243" s="115">
        <v>15361735</v>
      </c>
      <c r="L243" s="115">
        <v>27290447</v>
      </c>
      <c r="M243" s="115">
        <v>27398560</v>
      </c>
      <c r="N243" s="115">
        <v>73442311</v>
      </c>
      <c r="O243" s="102"/>
      <c r="P243" s="99"/>
    </row>
    <row r="244" spans="1:16" s="42" customFormat="1" x14ac:dyDescent="0.25">
      <c r="A244" s="107">
        <v>224</v>
      </c>
      <c r="B244" s="104">
        <v>-675724</v>
      </c>
      <c r="C244" s="115">
        <v>5571958</v>
      </c>
      <c r="D244" s="115">
        <v>3965207</v>
      </c>
      <c r="E244" s="115">
        <v>4744673</v>
      </c>
      <c r="F244" s="115">
        <v>5322695</v>
      </c>
      <c r="G244" s="115">
        <v>5276362</v>
      </c>
      <c r="H244" s="102"/>
      <c r="I244" s="115">
        <v>4672174</v>
      </c>
      <c r="J244" s="115">
        <v>4545591</v>
      </c>
      <c r="K244" s="115">
        <v>13535513</v>
      </c>
      <c r="L244" s="115">
        <v>42527785</v>
      </c>
      <c r="M244" s="115">
        <v>33876000</v>
      </c>
      <c r="N244" s="115">
        <v>24805040</v>
      </c>
      <c r="O244" s="102"/>
      <c r="P244" s="99"/>
    </row>
    <row r="245" spans="1:16" s="42" customFormat="1" x14ac:dyDescent="0.25">
      <c r="A245" s="107">
        <v>225</v>
      </c>
      <c r="B245" s="104">
        <v>3047493</v>
      </c>
      <c r="C245" s="115">
        <v>6115123</v>
      </c>
      <c r="D245" s="115">
        <v>5526330</v>
      </c>
      <c r="E245" s="115">
        <v>5291789</v>
      </c>
      <c r="F245" s="115">
        <v>5316389</v>
      </c>
      <c r="G245" s="115">
        <v>5323588</v>
      </c>
      <c r="H245" s="102"/>
      <c r="I245" s="115">
        <v>2993900</v>
      </c>
      <c r="J245" s="115">
        <v>4392106</v>
      </c>
      <c r="K245" s="115">
        <v>15273621</v>
      </c>
      <c r="L245" s="115">
        <v>13919297</v>
      </c>
      <c r="M245" s="115">
        <v>26426042</v>
      </c>
      <c r="N245" s="115">
        <v>24659645</v>
      </c>
      <c r="O245" s="102"/>
      <c r="P245" s="99"/>
    </row>
    <row r="246" spans="1:16" s="42" customFormat="1" x14ac:dyDescent="0.25">
      <c r="A246" s="107">
        <v>226</v>
      </c>
      <c r="B246" s="104">
        <v>2382081</v>
      </c>
      <c r="C246" s="115">
        <v>7041248</v>
      </c>
      <c r="D246" s="115">
        <v>5234885</v>
      </c>
      <c r="E246" s="115">
        <v>5159898</v>
      </c>
      <c r="F246" s="115">
        <v>5546988</v>
      </c>
      <c r="G246" s="115">
        <v>5242068</v>
      </c>
      <c r="H246" s="102"/>
      <c r="I246" s="115">
        <v>3281815</v>
      </c>
      <c r="J246" s="115">
        <v>8366684</v>
      </c>
      <c r="K246" s="115">
        <v>9969230</v>
      </c>
      <c r="L246" s="115">
        <v>35515348</v>
      </c>
      <c r="M246" s="115">
        <v>29723517</v>
      </c>
      <c r="N246" s="115">
        <v>29785509</v>
      </c>
      <c r="O246" s="102"/>
      <c r="P246" s="99"/>
    </row>
    <row r="247" spans="1:16" s="42" customFormat="1" x14ac:dyDescent="0.25">
      <c r="A247" s="107">
        <v>227</v>
      </c>
      <c r="B247" s="104">
        <v>5936247</v>
      </c>
      <c r="C247" s="115">
        <v>7412310</v>
      </c>
      <c r="D247" s="115">
        <v>4017350</v>
      </c>
      <c r="E247" s="115">
        <v>4980298</v>
      </c>
      <c r="F247" s="115">
        <v>5487382</v>
      </c>
      <c r="G247" s="115">
        <v>5337568</v>
      </c>
      <c r="H247" s="102"/>
      <c r="I247" s="115">
        <v>2424295</v>
      </c>
      <c r="J247" s="115">
        <v>5940674</v>
      </c>
      <c r="K247" s="115">
        <v>14823163</v>
      </c>
      <c r="L247" s="115">
        <v>51985070</v>
      </c>
      <c r="M247" s="115">
        <v>45326226</v>
      </c>
      <c r="N247" s="115">
        <v>42873241</v>
      </c>
      <c r="O247" s="102"/>
      <c r="P247" s="99"/>
    </row>
    <row r="248" spans="1:16" s="42" customFormat="1" x14ac:dyDescent="0.25">
      <c r="A248" s="107">
        <v>228</v>
      </c>
      <c r="B248" s="104">
        <v>6492099</v>
      </c>
      <c r="C248" s="115">
        <v>5239813</v>
      </c>
      <c r="D248" s="115">
        <v>4991041</v>
      </c>
      <c r="E248" s="115">
        <v>5402983</v>
      </c>
      <c r="F248" s="115">
        <v>5547137</v>
      </c>
      <c r="G248" s="115">
        <v>5057367</v>
      </c>
      <c r="H248" s="102"/>
      <c r="I248" s="115">
        <v>2648240</v>
      </c>
      <c r="J248" s="115">
        <v>5299145</v>
      </c>
      <c r="K248" s="115">
        <v>12445292</v>
      </c>
      <c r="L248" s="115">
        <v>14928566</v>
      </c>
      <c r="M248" s="115">
        <v>34739484</v>
      </c>
      <c r="N248" s="115">
        <v>79606662</v>
      </c>
      <c r="O248" s="102"/>
      <c r="P248" s="99"/>
    </row>
    <row r="249" spans="1:16" s="42" customFormat="1" x14ac:dyDescent="0.25">
      <c r="A249" s="107">
        <v>229</v>
      </c>
      <c r="B249" s="104">
        <v>4949965</v>
      </c>
      <c r="C249" s="115">
        <v>4416253</v>
      </c>
      <c r="D249" s="115">
        <v>5538542</v>
      </c>
      <c r="E249" s="115">
        <v>5516154</v>
      </c>
      <c r="F249" s="115">
        <v>5322907</v>
      </c>
      <c r="G249" s="115">
        <v>5293306</v>
      </c>
      <c r="H249" s="102"/>
      <c r="I249" s="115">
        <v>2858483</v>
      </c>
      <c r="J249" s="115">
        <v>3348420</v>
      </c>
      <c r="K249" s="115">
        <v>7341798</v>
      </c>
      <c r="L249" s="115">
        <v>28915077</v>
      </c>
      <c r="M249" s="115">
        <v>19014740</v>
      </c>
      <c r="N249" s="115">
        <v>30463241</v>
      </c>
      <c r="O249" s="102"/>
      <c r="P249" s="99"/>
    </row>
    <row r="250" spans="1:16" s="42" customFormat="1" x14ac:dyDescent="0.25">
      <c r="A250" s="107">
        <v>230</v>
      </c>
      <c r="B250" s="104">
        <v>2660814</v>
      </c>
      <c r="C250" s="115">
        <v>6734586</v>
      </c>
      <c r="D250" s="115">
        <v>5097884</v>
      </c>
      <c r="E250" s="115">
        <v>5188759</v>
      </c>
      <c r="F250" s="115">
        <v>5362631</v>
      </c>
      <c r="G250" s="115">
        <v>5267055</v>
      </c>
      <c r="H250" s="102"/>
      <c r="I250" s="115">
        <v>3009502</v>
      </c>
      <c r="J250" s="115">
        <v>6002754</v>
      </c>
      <c r="K250" s="115">
        <v>7807593</v>
      </c>
      <c r="L250" s="115">
        <v>43829586</v>
      </c>
      <c r="M250" s="115">
        <v>22708003</v>
      </c>
      <c r="N250" s="115">
        <v>33852265</v>
      </c>
      <c r="O250" s="102"/>
      <c r="P250" s="99"/>
    </row>
    <row r="251" spans="1:16" s="42" customFormat="1" x14ac:dyDescent="0.25">
      <c r="A251" s="107">
        <v>231</v>
      </c>
      <c r="B251" s="104">
        <v>1976171</v>
      </c>
      <c r="C251" s="115">
        <v>4821028</v>
      </c>
      <c r="D251" s="115">
        <v>6273234</v>
      </c>
      <c r="E251" s="115">
        <v>5301151</v>
      </c>
      <c r="F251" s="115">
        <v>5309343</v>
      </c>
      <c r="G251" s="115">
        <v>5321671</v>
      </c>
      <c r="H251" s="102"/>
      <c r="I251" s="115">
        <v>2228440</v>
      </c>
      <c r="J251" s="115">
        <v>4249051</v>
      </c>
      <c r="K251" s="115">
        <v>11883071</v>
      </c>
      <c r="L251" s="115">
        <v>18270562</v>
      </c>
      <c r="M251" s="115">
        <v>40348704</v>
      </c>
      <c r="N251" s="115">
        <v>55190757</v>
      </c>
      <c r="O251" s="102"/>
      <c r="P251" s="99"/>
    </row>
    <row r="252" spans="1:16" s="42" customFormat="1" x14ac:dyDescent="0.25">
      <c r="A252" s="107">
        <v>232</v>
      </c>
      <c r="B252" s="104">
        <v>3608562</v>
      </c>
      <c r="C252" s="115">
        <v>3652905</v>
      </c>
      <c r="D252" s="115">
        <v>4211256</v>
      </c>
      <c r="E252" s="115">
        <v>5528334</v>
      </c>
      <c r="F252" s="115">
        <v>5014595</v>
      </c>
      <c r="G252" s="115">
        <v>5360728</v>
      </c>
      <c r="H252" s="102"/>
      <c r="I252" s="115">
        <v>2836280</v>
      </c>
      <c r="J252" s="115">
        <v>7644822</v>
      </c>
      <c r="K252" s="115">
        <v>15003975</v>
      </c>
      <c r="L252" s="115">
        <v>28142127</v>
      </c>
      <c r="M252" s="115">
        <v>51163128</v>
      </c>
      <c r="N252" s="115">
        <v>75213171</v>
      </c>
      <c r="O252" s="102"/>
      <c r="P252" s="99"/>
    </row>
    <row r="253" spans="1:16" s="42" customFormat="1" x14ac:dyDescent="0.25">
      <c r="A253" s="107">
        <v>233</v>
      </c>
      <c r="B253" s="104">
        <v>5190901</v>
      </c>
      <c r="C253" s="115">
        <v>4792603</v>
      </c>
      <c r="D253" s="115">
        <v>5146066</v>
      </c>
      <c r="E253" s="115">
        <v>5534516</v>
      </c>
      <c r="F253" s="115">
        <v>5359723</v>
      </c>
      <c r="G253" s="115">
        <v>5453395</v>
      </c>
      <c r="H253" s="102"/>
      <c r="I253" s="115">
        <v>1748221</v>
      </c>
      <c r="J253" s="115">
        <v>6543473</v>
      </c>
      <c r="K253" s="115">
        <v>7943195</v>
      </c>
      <c r="L253" s="115">
        <v>42218008</v>
      </c>
      <c r="M253" s="115">
        <v>26543763</v>
      </c>
      <c r="N253" s="115">
        <v>47541665</v>
      </c>
      <c r="O253" s="102"/>
      <c r="P253" s="99"/>
    </row>
    <row r="254" spans="1:16" s="42" customFormat="1" x14ac:dyDescent="0.25">
      <c r="A254" s="107">
        <v>234</v>
      </c>
      <c r="B254" s="104">
        <v>7629113</v>
      </c>
      <c r="C254" s="115">
        <v>5450842</v>
      </c>
      <c r="D254" s="115">
        <v>6485766</v>
      </c>
      <c r="E254" s="115">
        <v>5292650</v>
      </c>
      <c r="F254" s="115">
        <v>5419282</v>
      </c>
      <c r="G254" s="115">
        <v>5256600</v>
      </c>
      <c r="H254" s="102"/>
      <c r="I254" s="115">
        <v>3068649</v>
      </c>
      <c r="J254" s="115">
        <v>3073654</v>
      </c>
      <c r="K254" s="115">
        <v>17132709</v>
      </c>
      <c r="L254" s="115">
        <v>26661496</v>
      </c>
      <c r="M254" s="115">
        <v>25714470</v>
      </c>
      <c r="N254" s="115">
        <v>26107630</v>
      </c>
      <c r="O254" s="102"/>
      <c r="P254" s="99"/>
    </row>
    <row r="255" spans="1:16" s="42" customFormat="1" x14ac:dyDescent="0.25">
      <c r="A255" s="107">
        <v>235</v>
      </c>
      <c r="B255" s="104">
        <v>4342563</v>
      </c>
      <c r="C255" s="115">
        <v>3284113</v>
      </c>
      <c r="D255" s="115">
        <v>4645002</v>
      </c>
      <c r="E255" s="115">
        <v>5015928</v>
      </c>
      <c r="F255" s="115">
        <v>5223719</v>
      </c>
      <c r="G255" s="115">
        <v>5133474</v>
      </c>
      <c r="H255" s="102"/>
      <c r="I255" s="115">
        <v>2872333</v>
      </c>
      <c r="J255" s="115">
        <v>5596449</v>
      </c>
      <c r="K255" s="115">
        <v>11347978</v>
      </c>
      <c r="L255" s="115">
        <v>26650100</v>
      </c>
      <c r="M255" s="115">
        <v>31718338</v>
      </c>
      <c r="N255" s="115">
        <v>51811914</v>
      </c>
      <c r="O255" s="102"/>
      <c r="P255" s="99"/>
    </row>
    <row r="256" spans="1:16" s="42" customFormat="1" x14ac:dyDescent="0.25">
      <c r="A256" s="107">
        <v>236</v>
      </c>
      <c r="B256" s="104">
        <v>4345955</v>
      </c>
      <c r="C256" s="115">
        <v>4213211</v>
      </c>
      <c r="D256" s="115">
        <v>6116979</v>
      </c>
      <c r="E256" s="115">
        <v>5676058</v>
      </c>
      <c r="F256" s="115">
        <v>4639377</v>
      </c>
      <c r="G256" s="115">
        <v>5083681</v>
      </c>
      <c r="H256" s="102"/>
      <c r="I256" s="115">
        <v>4236083</v>
      </c>
      <c r="J256" s="115">
        <v>3561547</v>
      </c>
      <c r="K256" s="115">
        <v>12029333</v>
      </c>
      <c r="L256" s="115">
        <v>23186158</v>
      </c>
      <c r="M256" s="115">
        <v>59916941</v>
      </c>
      <c r="N256" s="115">
        <v>78116095</v>
      </c>
      <c r="O256" s="102"/>
      <c r="P256" s="99"/>
    </row>
    <row r="257" spans="1:16" s="42" customFormat="1" x14ac:dyDescent="0.25">
      <c r="A257" s="107">
        <v>237</v>
      </c>
      <c r="B257" s="104">
        <v>3934579</v>
      </c>
      <c r="C257" s="115">
        <v>5627558</v>
      </c>
      <c r="D257" s="115">
        <v>3940967</v>
      </c>
      <c r="E257" s="115">
        <v>4767384</v>
      </c>
      <c r="F257" s="115">
        <v>5165011</v>
      </c>
      <c r="G257" s="115">
        <v>5314982</v>
      </c>
      <c r="H257" s="102"/>
      <c r="I257" s="115">
        <v>4347073</v>
      </c>
      <c r="J257" s="115">
        <v>7063274</v>
      </c>
      <c r="K257" s="115">
        <v>14330259</v>
      </c>
      <c r="L257" s="115">
        <v>26832620</v>
      </c>
      <c r="M257" s="115">
        <v>49222727</v>
      </c>
      <c r="N257" s="115">
        <v>38176403</v>
      </c>
      <c r="O257" s="102"/>
      <c r="P257" s="99"/>
    </row>
    <row r="258" spans="1:16" s="42" customFormat="1" x14ac:dyDescent="0.25">
      <c r="A258" s="107">
        <v>238</v>
      </c>
      <c r="B258" s="104">
        <v>726670</v>
      </c>
      <c r="C258" s="115">
        <v>6179761</v>
      </c>
      <c r="D258" s="115">
        <v>5253686</v>
      </c>
      <c r="E258" s="115">
        <v>5086645</v>
      </c>
      <c r="F258" s="115">
        <v>4853764</v>
      </c>
      <c r="G258" s="115">
        <v>5232558</v>
      </c>
      <c r="H258" s="102"/>
      <c r="I258" s="115">
        <v>3247716</v>
      </c>
      <c r="J258" s="115">
        <v>6577491</v>
      </c>
      <c r="K258" s="115">
        <v>14331484</v>
      </c>
      <c r="L258" s="115">
        <v>25937403</v>
      </c>
      <c r="M258" s="115">
        <v>59674670</v>
      </c>
      <c r="N258" s="115">
        <v>92172408</v>
      </c>
      <c r="O258" s="102"/>
      <c r="P258" s="99"/>
    </row>
    <row r="259" spans="1:16" s="42" customFormat="1" x14ac:dyDescent="0.25">
      <c r="A259" s="107">
        <v>239</v>
      </c>
      <c r="B259" s="104">
        <v>5426539</v>
      </c>
      <c r="C259" s="115">
        <v>6177494</v>
      </c>
      <c r="D259" s="115">
        <v>6420922</v>
      </c>
      <c r="E259" s="115">
        <v>4761573</v>
      </c>
      <c r="F259" s="115">
        <v>5147955</v>
      </c>
      <c r="G259" s="115">
        <v>5478026</v>
      </c>
      <c r="H259" s="102"/>
      <c r="I259" s="115">
        <v>2344401</v>
      </c>
      <c r="J259" s="115">
        <v>3584749</v>
      </c>
      <c r="K259" s="115">
        <v>13640584</v>
      </c>
      <c r="L259" s="115">
        <v>30141102</v>
      </c>
      <c r="M259" s="115">
        <v>29908775</v>
      </c>
      <c r="N259" s="115">
        <v>52594999</v>
      </c>
      <c r="O259" s="102"/>
      <c r="P259" s="99"/>
    </row>
    <row r="260" spans="1:16" s="42" customFormat="1" x14ac:dyDescent="0.25">
      <c r="A260" s="107">
        <v>240</v>
      </c>
      <c r="B260" s="104">
        <v>19900442</v>
      </c>
      <c r="C260" s="115">
        <v>11039878</v>
      </c>
      <c r="D260" s="115">
        <v>3725805</v>
      </c>
      <c r="E260" s="115">
        <v>4787398</v>
      </c>
      <c r="F260" s="115">
        <v>5260939</v>
      </c>
      <c r="G260" s="115">
        <v>5282282</v>
      </c>
      <c r="H260" s="102"/>
      <c r="I260" s="115">
        <v>4189778</v>
      </c>
      <c r="J260" s="115">
        <v>4378081</v>
      </c>
      <c r="K260" s="115">
        <v>12439291</v>
      </c>
      <c r="L260" s="115">
        <v>25157266</v>
      </c>
      <c r="M260" s="115">
        <v>48167965</v>
      </c>
      <c r="N260" s="115">
        <v>70302032</v>
      </c>
      <c r="O260" s="102"/>
      <c r="P260" s="99"/>
    </row>
    <row r="261" spans="1:16" s="42" customFormat="1" x14ac:dyDescent="0.25">
      <c r="A261" s="107">
        <v>241</v>
      </c>
      <c r="B261" s="104">
        <v>2695461</v>
      </c>
      <c r="C261" s="115">
        <v>1774149</v>
      </c>
      <c r="D261" s="115">
        <v>5215962</v>
      </c>
      <c r="E261" s="115">
        <v>5527388</v>
      </c>
      <c r="F261" s="115">
        <v>5427086</v>
      </c>
      <c r="G261" s="115">
        <v>5262491</v>
      </c>
      <c r="H261" s="102"/>
      <c r="I261" s="115">
        <v>1834077</v>
      </c>
      <c r="J261" s="115">
        <v>5980304</v>
      </c>
      <c r="K261" s="115">
        <v>9828845</v>
      </c>
      <c r="L261" s="115">
        <v>27637845</v>
      </c>
      <c r="M261" s="115">
        <v>42740689</v>
      </c>
      <c r="N261" s="115">
        <v>43841934</v>
      </c>
      <c r="O261" s="102"/>
      <c r="P261" s="99"/>
    </row>
    <row r="262" spans="1:16" s="42" customFormat="1" x14ac:dyDescent="0.25">
      <c r="A262" s="107">
        <v>242</v>
      </c>
      <c r="B262" s="104">
        <v>793603</v>
      </c>
      <c r="C262" s="115">
        <v>6919659</v>
      </c>
      <c r="D262" s="115">
        <v>5259013</v>
      </c>
      <c r="E262" s="115">
        <v>5463687</v>
      </c>
      <c r="F262" s="115">
        <v>5222462</v>
      </c>
      <c r="G262" s="115">
        <v>5284018</v>
      </c>
      <c r="H262" s="102"/>
      <c r="I262" s="115">
        <v>2098027</v>
      </c>
      <c r="J262" s="115">
        <v>6360590</v>
      </c>
      <c r="K262" s="115">
        <v>12245403</v>
      </c>
      <c r="L262" s="115">
        <v>21078463</v>
      </c>
      <c r="M262" s="115">
        <v>38606833</v>
      </c>
      <c r="N262" s="115">
        <v>50574282</v>
      </c>
      <c r="O262" s="102"/>
      <c r="P262" s="99"/>
    </row>
    <row r="263" spans="1:16" s="42" customFormat="1" x14ac:dyDescent="0.25">
      <c r="A263" s="107">
        <v>243</v>
      </c>
      <c r="B263" s="104">
        <v>9688246</v>
      </c>
      <c r="C263" s="115">
        <v>4043104</v>
      </c>
      <c r="D263" s="115">
        <v>4920436</v>
      </c>
      <c r="E263" s="115">
        <v>5261999</v>
      </c>
      <c r="F263" s="115">
        <v>5446577</v>
      </c>
      <c r="G263" s="115">
        <v>5224861</v>
      </c>
      <c r="H263" s="102"/>
      <c r="I263" s="115">
        <v>3477819</v>
      </c>
      <c r="J263" s="115">
        <v>6493589</v>
      </c>
      <c r="K263" s="115">
        <v>12928338</v>
      </c>
      <c r="L263" s="115">
        <v>22458363</v>
      </c>
      <c r="M263" s="115">
        <v>33935641</v>
      </c>
      <c r="N263" s="115">
        <v>38454590</v>
      </c>
      <c r="O263" s="102"/>
      <c r="P263" s="99"/>
    </row>
    <row r="264" spans="1:16" s="42" customFormat="1" x14ac:dyDescent="0.25">
      <c r="A264" s="107">
        <v>244</v>
      </c>
      <c r="B264" s="104">
        <v>6765538</v>
      </c>
      <c r="C264" s="115">
        <v>6709050</v>
      </c>
      <c r="D264" s="115">
        <v>5314515</v>
      </c>
      <c r="E264" s="115">
        <v>5335419</v>
      </c>
      <c r="F264" s="115">
        <v>5546966</v>
      </c>
      <c r="G264" s="115">
        <v>5314022</v>
      </c>
      <c r="H264" s="102"/>
      <c r="I264" s="115">
        <v>4146641</v>
      </c>
      <c r="J264" s="115">
        <v>4998330</v>
      </c>
      <c r="K264" s="115">
        <v>14992000</v>
      </c>
      <c r="L264" s="115">
        <v>22630396</v>
      </c>
      <c r="M264" s="115">
        <v>40603252</v>
      </c>
      <c r="N264" s="115">
        <v>32716830</v>
      </c>
      <c r="O264" s="102"/>
      <c r="P264" s="99"/>
    </row>
    <row r="265" spans="1:16" s="42" customFormat="1" x14ac:dyDescent="0.25">
      <c r="A265" s="107">
        <v>245</v>
      </c>
      <c r="B265" s="104">
        <v>9678508</v>
      </c>
      <c r="C265" s="115">
        <v>3599057</v>
      </c>
      <c r="D265" s="115">
        <v>5205620</v>
      </c>
      <c r="E265" s="115">
        <v>5137201</v>
      </c>
      <c r="F265" s="115">
        <v>5093333</v>
      </c>
      <c r="G265" s="115">
        <v>5340072</v>
      </c>
      <c r="H265" s="102"/>
      <c r="I265" s="115">
        <v>3356149</v>
      </c>
      <c r="J265" s="115">
        <v>6456123</v>
      </c>
      <c r="K265" s="115">
        <v>18387068</v>
      </c>
      <c r="L265" s="115">
        <v>24238183</v>
      </c>
      <c r="M265" s="115">
        <v>52107591</v>
      </c>
      <c r="N265" s="115">
        <v>46551516</v>
      </c>
      <c r="O265" s="102"/>
      <c r="P265" s="99"/>
    </row>
    <row r="266" spans="1:16" s="42" customFormat="1" x14ac:dyDescent="0.25">
      <c r="A266" s="107">
        <v>246</v>
      </c>
      <c r="B266" s="104">
        <v>3393719</v>
      </c>
      <c r="C266" s="115">
        <v>7540095</v>
      </c>
      <c r="D266" s="115">
        <v>5176629</v>
      </c>
      <c r="E266" s="115">
        <v>5264078</v>
      </c>
      <c r="F266" s="115">
        <v>5634444</v>
      </c>
      <c r="G266" s="115">
        <v>5270054</v>
      </c>
      <c r="H266" s="102"/>
      <c r="I266" s="115">
        <v>3009828</v>
      </c>
      <c r="J266" s="115">
        <v>5890762</v>
      </c>
      <c r="K266" s="115">
        <v>11747156</v>
      </c>
      <c r="L266" s="115">
        <v>16955773</v>
      </c>
      <c r="M266" s="115">
        <v>45350349</v>
      </c>
      <c r="N266" s="115">
        <v>63873036</v>
      </c>
      <c r="O266" s="102"/>
      <c r="P266" s="99"/>
    </row>
    <row r="267" spans="1:16" s="42" customFormat="1" x14ac:dyDescent="0.25">
      <c r="A267" s="107">
        <v>247</v>
      </c>
      <c r="B267" s="104">
        <v>3832342</v>
      </c>
      <c r="C267" s="115">
        <v>4781288</v>
      </c>
      <c r="D267" s="115">
        <v>8012025</v>
      </c>
      <c r="E267" s="115">
        <v>5109257</v>
      </c>
      <c r="F267" s="115">
        <v>5061764</v>
      </c>
      <c r="G267" s="115">
        <v>5224595</v>
      </c>
      <c r="H267" s="102"/>
      <c r="I267" s="115">
        <v>3267383</v>
      </c>
      <c r="J267" s="115">
        <v>2593593</v>
      </c>
      <c r="K267" s="115">
        <v>14825362</v>
      </c>
      <c r="L267" s="115">
        <v>11143682</v>
      </c>
      <c r="M267" s="115">
        <v>67785159</v>
      </c>
      <c r="N267" s="115">
        <v>83704710</v>
      </c>
      <c r="O267" s="102"/>
      <c r="P267" s="99"/>
    </row>
    <row r="268" spans="1:16" s="42" customFormat="1" x14ac:dyDescent="0.25">
      <c r="A268" s="107">
        <v>248</v>
      </c>
      <c r="B268" s="104">
        <v>6943943</v>
      </c>
      <c r="C268" s="115">
        <v>5903552</v>
      </c>
      <c r="D268" s="115">
        <v>5945306</v>
      </c>
      <c r="E268" s="115">
        <v>5060838</v>
      </c>
      <c r="F268" s="115">
        <v>5372532</v>
      </c>
      <c r="G268" s="115">
        <v>5208900</v>
      </c>
      <c r="H268" s="102"/>
      <c r="I268" s="115">
        <v>3101194</v>
      </c>
      <c r="J268" s="115">
        <v>3364640</v>
      </c>
      <c r="K268" s="115">
        <v>6430705</v>
      </c>
      <c r="L268" s="115">
        <v>26740397</v>
      </c>
      <c r="M268" s="115">
        <v>23798964</v>
      </c>
      <c r="N268" s="115">
        <v>22660439</v>
      </c>
      <c r="O268" s="102"/>
      <c r="P268" s="99"/>
    </row>
    <row r="269" spans="1:16" s="42" customFormat="1" x14ac:dyDescent="0.25">
      <c r="A269" s="107">
        <v>249</v>
      </c>
      <c r="B269" s="104">
        <v>14060341</v>
      </c>
      <c r="C269" s="115">
        <v>4623132</v>
      </c>
      <c r="D269" s="115">
        <v>4259562</v>
      </c>
      <c r="E269" s="115">
        <v>5148148</v>
      </c>
      <c r="F269" s="115">
        <v>5152922</v>
      </c>
      <c r="G269" s="115">
        <v>5360342</v>
      </c>
      <c r="H269" s="102"/>
      <c r="I269" s="115">
        <v>3117688</v>
      </c>
      <c r="J269" s="115">
        <v>3798658</v>
      </c>
      <c r="K269" s="115">
        <v>16619959</v>
      </c>
      <c r="L269" s="115">
        <v>32604435</v>
      </c>
      <c r="M269" s="115">
        <v>40994465</v>
      </c>
      <c r="N269" s="115">
        <v>67078874</v>
      </c>
      <c r="O269" s="102"/>
      <c r="P269" s="99"/>
    </row>
    <row r="270" spans="1:16" s="42" customFormat="1" x14ac:dyDescent="0.25">
      <c r="A270" s="107">
        <v>250</v>
      </c>
      <c r="B270" s="104">
        <v>4432980</v>
      </c>
      <c r="C270" s="115">
        <v>7690264</v>
      </c>
      <c r="D270" s="115">
        <v>5805705</v>
      </c>
      <c r="E270" s="115">
        <v>5141954</v>
      </c>
      <c r="F270" s="115">
        <v>5155970</v>
      </c>
      <c r="G270" s="115">
        <v>5142549</v>
      </c>
      <c r="H270" s="102"/>
      <c r="I270" s="115">
        <v>1902165</v>
      </c>
      <c r="J270" s="115">
        <v>3241759</v>
      </c>
      <c r="K270" s="115">
        <v>21306917</v>
      </c>
      <c r="L270" s="115">
        <v>37491913</v>
      </c>
      <c r="M270" s="115">
        <v>30112539</v>
      </c>
      <c r="N270" s="115">
        <v>61788109</v>
      </c>
      <c r="O270" s="102"/>
      <c r="P270" s="99"/>
    </row>
    <row r="271" spans="1:16" s="42" customFormat="1" x14ac:dyDescent="0.25">
      <c r="A271" s="107">
        <v>251</v>
      </c>
      <c r="B271" s="104">
        <v>4811872</v>
      </c>
      <c r="C271" s="115">
        <v>5780333</v>
      </c>
      <c r="D271" s="115">
        <v>4144758</v>
      </c>
      <c r="E271" s="115">
        <v>5126603</v>
      </c>
      <c r="F271" s="115">
        <v>5316547</v>
      </c>
      <c r="G271" s="115">
        <v>5261791</v>
      </c>
      <c r="H271" s="102"/>
      <c r="I271" s="115">
        <v>1919443</v>
      </c>
      <c r="J271" s="115">
        <v>4204770</v>
      </c>
      <c r="K271" s="115">
        <v>16521266</v>
      </c>
      <c r="L271" s="115">
        <v>31985043</v>
      </c>
      <c r="M271" s="115">
        <v>32693217</v>
      </c>
      <c r="N271" s="115">
        <v>26238635</v>
      </c>
      <c r="O271" s="102"/>
      <c r="P271" s="99"/>
    </row>
    <row r="272" spans="1:16" s="42" customFormat="1" x14ac:dyDescent="0.25">
      <c r="A272" s="107">
        <v>252</v>
      </c>
      <c r="B272" s="104">
        <v>5250214</v>
      </c>
      <c r="C272" s="115">
        <v>6521920</v>
      </c>
      <c r="D272" s="115">
        <v>6079589</v>
      </c>
      <c r="E272" s="115">
        <v>5207690</v>
      </c>
      <c r="F272" s="115">
        <v>4636970</v>
      </c>
      <c r="G272" s="115">
        <v>5321391</v>
      </c>
      <c r="H272" s="102"/>
      <c r="I272" s="115">
        <v>3297350</v>
      </c>
      <c r="J272" s="115">
        <v>7646626</v>
      </c>
      <c r="K272" s="115">
        <v>18656850</v>
      </c>
      <c r="L272" s="115">
        <v>39331485</v>
      </c>
      <c r="M272" s="115">
        <v>54645614</v>
      </c>
      <c r="N272" s="115">
        <v>22812644</v>
      </c>
      <c r="O272" s="102"/>
      <c r="P272" s="99"/>
    </row>
    <row r="273" spans="1:16" s="42" customFormat="1" x14ac:dyDescent="0.25">
      <c r="A273" s="107">
        <v>253</v>
      </c>
      <c r="B273" s="104">
        <v>4830854</v>
      </c>
      <c r="C273" s="115">
        <v>578029</v>
      </c>
      <c r="D273" s="115">
        <v>5347619</v>
      </c>
      <c r="E273" s="115">
        <v>5164072</v>
      </c>
      <c r="F273" s="115">
        <v>5128545</v>
      </c>
      <c r="G273" s="115">
        <v>5123423</v>
      </c>
      <c r="H273" s="102"/>
      <c r="I273" s="115">
        <v>2396347</v>
      </c>
      <c r="J273" s="115">
        <v>6771179</v>
      </c>
      <c r="K273" s="115">
        <v>7460221</v>
      </c>
      <c r="L273" s="115">
        <v>45587763</v>
      </c>
      <c r="M273" s="115">
        <v>31738647</v>
      </c>
      <c r="N273" s="115">
        <v>52007519</v>
      </c>
      <c r="O273" s="102"/>
      <c r="P273" s="99"/>
    </row>
    <row r="274" spans="1:16" s="42" customFormat="1" x14ac:dyDescent="0.25">
      <c r="A274" s="107">
        <v>254</v>
      </c>
      <c r="B274" s="104">
        <v>8613016</v>
      </c>
      <c r="C274" s="115">
        <v>4166777</v>
      </c>
      <c r="D274" s="115">
        <v>4853276</v>
      </c>
      <c r="E274" s="115">
        <v>5495141</v>
      </c>
      <c r="F274" s="115">
        <v>5277154</v>
      </c>
      <c r="G274" s="115">
        <v>5244660</v>
      </c>
      <c r="H274" s="102"/>
      <c r="I274" s="115">
        <v>2136021</v>
      </c>
      <c r="J274" s="115">
        <v>6129407</v>
      </c>
      <c r="K274" s="115">
        <v>11328912</v>
      </c>
      <c r="L274" s="115">
        <v>24549531</v>
      </c>
      <c r="M274" s="115">
        <v>49706566</v>
      </c>
      <c r="N274" s="115">
        <v>56462091</v>
      </c>
      <c r="O274" s="102"/>
      <c r="P274" s="99"/>
    </row>
    <row r="275" spans="1:16" s="42" customFormat="1" x14ac:dyDescent="0.25">
      <c r="A275" s="107">
        <v>255</v>
      </c>
      <c r="B275" s="104">
        <v>10197676</v>
      </c>
      <c r="C275" s="115">
        <v>5538417</v>
      </c>
      <c r="D275" s="115">
        <v>5490314</v>
      </c>
      <c r="E275" s="115">
        <v>5006792</v>
      </c>
      <c r="F275" s="115">
        <v>5342054</v>
      </c>
      <c r="G275" s="115">
        <v>5197902</v>
      </c>
      <c r="H275" s="102"/>
      <c r="I275" s="115">
        <v>5369559</v>
      </c>
      <c r="J275" s="115">
        <v>4414463</v>
      </c>
      <c r="K275" s="115">
        <v>9895468</v>
      </c>
      <c r="L275" s="115">
        <v>34661015</v>
      </c>
      <c r="M275" s="115">
        <v>42825362</v>
      </c>
      <c r="N275" s="115">
        <v>64359347</v>
      </c>
      <c r="O275" s="102"/>
      <c r="P275" s="99"/>
    </row>
    <row r="276" spans="1:16" s="42" customFormat="1" x14ac:dyDescent="0.25">
      <c r="A276" s="107">
        <v>256</v>
      </c>
      <c r="B276" s="104">
        <v>5576462</v>
      </c>
      <c r="C276" s="115">
        <v>3673243</v>
      </c>
      <c r="D276" s="115">
        <v>4813533</v>
      </c>
      <c r="E276" s="115">
        <v>5050105</v>
      </c>
      <c r="F276" s="115">
        <v>5051737</v>
      </c>
      <c r="G276" s="115">
        <v>5305297</v>
      </c>
      <c r="H276" s="102"/>
      <c r="I276" s="115">
        <v>1748221</v>
      </c>
      <c r="J276" s="115">
        <v>3719380</v>
      </c>
      <c r="K276" s="115">
        <v>13365154</v>
      </c>
      <c r="L276" s="115">
        <v>28110177</v>
      </c>
      <c r="M276" s="115">
        <v>39885153</v>
      </c>
      <c r="N276" s="115">
        <v>72068880</v>
      </c>
      <c r="O276" s="102"/>
      <c r="P276" s="99"/>
    </row>
    <row r="277" spans="1:16" s="42" customFormat="1" x14ac:dyDescent="0.25">
      <c r="A277" s="107">
        <v>257</v>
      </c>
      <c r="B277" s="104">
        <v>6800906</v>
      </c>
      <c r="C277" s="115">
        <v>5203166</v>
      </c>
      <c r="D277" s="115">
        <v>6272740</v>
      </c>
      <c r="E277" s="115">
        <v>5405609</v>
      </c>
      <c r="F277" s="115">
        <v>5053284</v>
      </c>
      <c r="G277" s="115">
        <v>5282557</v>
      </c>
      <c r="H277" s="102"/>
      <c r="I277" s="115">
        <v>4104726</v>
      </c>
      <c r="J277" s="115">
        <v>3016675</v>
      </c>
      <c r="K277" s="115">
        <v>12886055</v>
      </c>
      <c r="L277" s="115">
        <v>29268177</v>
      </c>
      <c r="M277" s="115">
        <v>38991803</v>
      </c>
      <c r="N277" s="115">
        <v>36168705</v>
      </c>
      <c r="O277" s="102"/>
      <c r="P277" s="99"/>
    </row>
    <row r="278" spans="1:16" s="42" customFormat="1" x14ac:dyDescent="0.25">
      <c r="A278" s="107">
        <v>258</v>
      </c>
      <c r="B278" s="104">
        <v>6245396</v>
      </c>
      <c r="C278" s="115">
        <v>4090553</v>
      </c>
      <c r="D278" s="115">
        <v>5206506</v>
      </c>
      <c r="E278" s="115">
        <v>5258527</v>
      </c>
      <c r="F278" s="115">
        <v>5207826</v>
      </c>
      <c r="G278" s="115">
        <v>5200920</v>
      </c>
      <c r="H278" s="102"/>
      <c r="I278" s="115">
        <v>3833505</v>
      </c>
      <c r="J278" s="115">
        <v>3699522</v>
      </c>
      <c r="K278" s="115">
        <v>7416016</v>
      </c>
      <c r="L278" s="115">
        <v>16977127</v>
      </c>
      <c r="M278" s="115">
        <v>27918281</v>
      </c>
      <c r="N278" s="115">
        <v>51501634</v>
      </c>
      <c r="O278" s="102"/>
      <c r="P278" s="99"/>
    </row>
    <row r="279" spans="1:16" s="42" customFormat="1" x14ac:dyDescent="0.25">
      <c r="A279" s="107">
        <v>259</v>
      </c>
      <c r="B279" s="104">
        <v>6800051</v>
      </c>
      <c r="C279" s="115">
        <v>5715791</v>
      </c>
      <c r="D279" s="115">
        <v>6181920</v>
      </c>
      <c r="E279" s="115">
        <v>5059038</v>
      </c>
      <c r="F279" s="115">
        <v>5409442</v>
      </c>
      <c r="G279" s="115">
        <v>5274372</v>
      </c>
      <c r="H279" s="102"/>
      <c r="I279" s="115">
        <v>3727017</v>
      </c>
      <c r="J279" s="115">
        <v>7501948</v>
      </c>
      <c r="K279" s="115">
        <v>15492021</v>
      </c>
      <c r="L279" s="115">
        <v>30819456</v>
      </c>
      <c r="M279" s="115">
        <v>42662280</v>
      </c>
      <c r="N279" s="115">
        <v>39649904</v>
      </c>
      <c r="O279" s="102"/>
      <c r="P279" s="99"/>
    </row>
    <row r="280" spans="1:16" s="42" customFormat="1" x14ac:dyDescent="0.25">
      <c r="A280" s="107">
        <v>260</v>
      </c>
      <c r="B280" s="104">
        <v>4572100</v>
      </c>
      <c r="C280" s="115">
        <v>6015139</v>
      </c>
      <c r="D280" s="115">
        <v>4949916</v>
      </c>
      <c r="E280" s="115">
        <v>5260858</v>
      </c>
      <c r="F280" s="115">
        <v>5317302</v>
      </c>
      <c r="G280" s="115">
        <v>5280210</v>
      </c>
      <c r="H280" s="102"/>
      <c r="I280" s="115">
        <v>2577634</v>
      </c>
      <c r="J280" s="115">
        <v>5148743</v>
      </c>
      <c r="K280" s="115">
        <v>5330532</v>
      </c>
      <c r="L280" s="115">
        <v>22571701</v>
      </c>
      <c r="M280" s="115">
        <v>31336048</v>
      </c>
      <c r="N280" s="115">
        <v>43902847</v>
      </c>
      <c r="O280" s="102"/>
      <c r="P280" s="99"/>
    </row>
    <row r="281" spans="1:16" s="42" customFormat="1" x14ac:dyDescent="0.25">
      <c r="A281" s="107">
        <v>261</v>
      </c>
      <c r="B281" s="104">
        <v>5344543</v>
      </c>
      <c r="C281" s="115">
        <v>8912845</v>
      </c>
      <c r="D281" s="115">
        <v>6490209</v>
      </c>
      <c r="E281" s="115">
        <v>5312952</v>
      </c>
      <c r="F281" s="115">
        <v>5548670</v>
      </c>
      <c r="G281" s="115">
        <v>5313499</v>
      </c>
      <c r="H281" s="102"/>
      <c r="I281" s="115">
        <v>1806461</v>
      </c>
      <c r="J281" s="115">
        <v>5483456</v>
      </c>
      <c r="K281" s="115">
        <v>12658174</v>
      </c>
      <c r="L281" s="115">
        <v>13780819</v>
      </c>
      <c r="M281" s="115">
        <v>49551237</v>
      </c>
      <c r="N281" s="115">
        <v>36874753</v>
      </c>
      <c r="O281" s="102"/>
      <c r="P281" s="99"/>
    </row>
    <row r="282" spans="1:16" s="42" customFormat="1" x14ac:dyDescent="0.25">
      <c r="A282" s="107">
        <v>262</v>
      </c>
      <c r="B282" s="104">
        <v>6279300</v>
      </c>
      <c r="C282" s="115">
        <v>3267852</v>
      </c>
      <c r="D282" s="115">
        <v>5106244</v>
      </c>
      <c r="E282" s="115">
        <v>5405219</v>
      </c>
      <c r="F282" s="115">
        <v>5523390</v>
      </c>
      <c r="G282" s="115">
        <v>5352656</v>
      </c>
      <c r="H282" s="102"/>
      <c r="I282" s="115">
        <v>2424972</v>
      </c>
      <c r="J282" s="115">
        <v>5471058</v>
      </c>
      <c r="K282" s="115">
        <v>10062871</v>
      </c>
      <c r="L282" s="115">
        <v>35661905</v>
      </c>
      <c r="M282" s="115">
        <v>36259410</v>
      </c>
      <c r="N282" s="115">
        <v>76414460</v>
      </c>
      <c r="O282" s="102"/>
      <c r="P282" s="99"/>
    </row>
    <row r="283" spans="1:16" s="42" customFormat="1" x14ac:dyDescent="0.25">
      <c r="A283" s="107">
        <v>263</v>
      </c>
      <c r="B283" s="104">
        <v>14108240</v>
      </c>
      <c r="C283" s="115">
        <v>5874714</v>
      </c>
      <c r="D283" s="115">
        <v>5184677</v>
      </c>
      <c r="E283" s="115">
        <v>5323800</v>
      </c>
      <c r="F283" s="115">
        <v>5395534</v>
      </c>
      <c r="G283" s="115">
        <v>5254156</v>
      </c>
      <c r="H283" s="102"/>
      <c r="I283" s="115">
        <v>3938939</v>
      </c>
      <c r="J283" s="115">
        <v>3132137</v>
      </c>
      <c r="K283" s="115">
        <v>10410890</v>
      </c>
      <c r="L283" s="115">
        <v>28704118</v>
      </c>
      <c r="M283" s="115">
        <v>48974745</v>
      </c>
      <c r="N283" s="115">
        <v>88637826</v>
      </c>
      <c r="O283" s="102"/>
      <c r="P283" s="99"/>
    </row>
    <row r="284" spans="1:16" s="42" customFormat="1" x14ac:dyDescent="0.25">
      <c r="A284" s="107">
        <v>264</v>
      </c>
      <c r="B284" s="104">
        <v>3248947</v>
      </c>
      <c r="C284" s="115">
        <v>622636</v>
      </c>
      <c r="D284" s="115">
        <v>6230328</v>
      </c>
      <c r="E284" s="115">
        <v>5334690</v>
      </c>
      <c r="F284" s="115">
        <v>5469202</v>
      </c>
      <c r="G284" s="115">
        <v>5388879</v>
      </c>
      <c r="H284" s="102"/>
      <c r="I284" s="115">
        <v>2436113</v>
      </c>
      <c r="J284" s="115">
        <v>6547699</v>
      </c>
      <c r="K284" s="115">
        <v>9715596</v>
      </c>
      <c r="L284" s="115">
        <v>14146847</v>
      </c>
      <c r="M284" s="115">
        <v>29700435</v>
      </c>
      <c r="N284" s="115">
        <v>79404970</v>
      </c>
      <c r="O284" s="102"/>
      <c r="P284" s="99"/>
    </row>
    <row r="285" spans="1:16" s="42" customFormat="1" x14ac:dyDescent="0.25">
      <c r="A285" s="107">
        <v>265</v>
      </c>
      <c r="B285" s="104">
        <v>7682603</v>
      </c>
      <c r="C285" s="115">
        <v>3278513</v>
      </c>
      <c r="D285" s="115">
        <v>5648474</v>
      </c>
      <c r="E285" s="115">
        <v>5380517</v>
      </c>
      <c r="F285" s="115">
        <v>5152530</v>
      </c>
      <c r="G285" s="115">
        <v>5634124</v>
      </c>
      <c r="H285" s="102"/>
      <c r="I285" s="115">
        <v>3012917</v>
      </c>
      <c r="J285" s="115">
        <v>3563247</v>
      </c>
      <c r="K285" s="115">
        <v>8342546</v>
      </c>
      <c r="L285" s="115">
        <v>22518384</v>
      </c>
      <c r="M285" s="115">
        <v>16294680</v>
      </c>
      <c r="N285" s="115">
        <v>85263685</v>
      </c>
      <c r="O285" s="102"/>
      <c r="P285" s="99"/>
    </row>
    <row r="286" spans="1:16" s="42" customFormat="1" x14ac:dyDescent="0.25">
      <c r="A286" s="107">
        <v>266</v>
      </c>
      <c r="B286" s="104">
        <v>3856319</v>
      </c>
      <c r="C286" s="115">
        <v>8056694</v>
      </c>
      <c r="D286" s="115">
        <v>5886261</v>
      </c>
      <c r="E286" s="115">
        <v>4316409</v>
      </c>
      <c r="F286" s="115">
        <v>5387808</v>
      </c>
      <c r="G286" s="115">
        <v>5116695</v>
      </c>
      <c r="H286" s="102"/>
      <c r="I286" s="115">
        <v>2712200</v>
      </c>
      <c r="J286" s="115">
        <v>4990586</v>
      </c>
      <c r="K286" s="115">
        <v>18223184</v>
      </c>
      <c r="L286" s="115">
        <v>26671089</v>
      </c>
      <c r="M286" s="115">
        <v>53306944</v>
      </c>
      <c r="N286" s="115">
        <v>64918993</v>
      </c>
      <c r="O286" s="102"/>
      <c r="P286" s="99"/>
    </row>
    <row r="287" spans="1:16" s="42" customFormat="1" x14ac:dyDescent="0.25">
      <c r="A287" s="107">
        <v>267</v>
      </c>
      <c r="B287" s="104">
        <v>8082089</v>
      </c>
      <c r="C287" s="115">
        <v>6362216</v>
      </c>
      <c r="D287" s="115">
        <v>4301657</v>
      </c>
      <c r="E287" s="115">
        <v>5109881</v>
      </c>
      <c r="F287" s="115">
        <v>5324803</v>
      </c>
      <c r="G287" s="115">
        <v>5654304</v>
      </c>
      <c r="H287" s="102"/>
      <c r="I287" s="115">
        <v>3348124</v>
      </c>
      <c r="J287" s="115">
        <v>5349317</v>
      </c>
      <c r="K287" s="115">
        <v>18682719</v>
      </c>
      <c r="L287" s="115">
        <v>14338146</v>
      </c>
      <c r="M287" s="115">
        <v>23745611</v>
      </c>
      <c r="N287" s="115">
        <v>55643740</v>
      </c>
      <c r="O287" s="102"/>
      <c r="P287" s="99"/>
    </row>
    <row r="288" spans="1:16" s="42" customFormat="1" x14ac:dyDescent="0.25">
      <c r="A288" s="107">
        <v>268</v>
      </c>
      <c r="B288" s="104">
        <v>23891478</v>
      </c>
      <c r="C288" s="115">
        <v>1062285</v>
      </c>
      <c r="D288" s="115">
        <v>5141346</v>
      </c>
      <c r="E288" s="115">
        <v>5168733</v>
      </c>
      <c r="F288" s="115">
        <v>5379081</v>
      </c>
      <c r="G288" s="115">
        <v>5501794</v>
      </c>
      <c r="H288" s="102"/>
      <c r="I288" s="115">
        <v>3912482</v>
      </c>
      <c r="J288" s="115">
        <v>7410007</v>
      </c>
      <c r="K288" s="115">
        <v>15396354</v>
      </c>
      <c r="L288" s="115">
        <v>38815554</v>
      </c>
      <c r="M288" s="115">
        <v>29317354</v>
      </c>
      <c r="N288" s="115">
        <v>66151600</v>
      </c>
      <c r="O288" s="102"/>
      <c r="P288" s="99"/>
    </row>
    <row r="289" spans="1:16" s="42" customFormat="1" x14ac:dyDescent="0.25">
      <c r="A289" s="107">
        <v>269</v>
      </c>
      <c r="B289" s="104">
        <v>2388042</v>
      </c>
      <c r="C289" s="115">
        <v>2112824</v>
      </c>
      <c r="D289" s="115">
        <v>5495035</v>
      </c>
      <c r="E289" s="115">
        <v>4966203</v>
      </c>
      <c r="F289" s="115">
        <v>5524583</v>
      </c>
      <c r="G289" s="115">
        <v>5320861</v>
      </c>
      <c r="H289" s="102"/>
      <c r="I289" s="115">
        <v>2916945</v>
      </c>
      <c r="J289" s="115">
        <v>5801549</v>
      </c>
      <c r="K289" s="115">
        <v>4529715</v>
      </c>
      <c r="L289" s="115">
        <v>31835123</v>
      </c>
      <c r="M289" s="115">
        <v>42473837</v>
      </c>
      <c r="N289" s="115">
        <v>22657240</v>
      </c>
      <c r="O289" s="102"/>
      <c r="P289" s="99"/>
    </row>
    <row r="290" spans="1:16" s="42" customFormat="1" x14ac:dyDescent="0.25">
      <c r="A290" s="107">
        <v>270</v>
      </c>
      <c r="B290" s="104">
        <v>4541366</v>
      </c>
      <c r="C290" s="115">
        <v>5237894</v>
      </c>
      <c r="D290" s="115">
        <v>5526865</v>
      </c>
      <c r="E290" s="115">
        <v>5294890</v>
      </c>
      <c r="F290" s="115">
        <v>5353655</v>
      </c>
      <c r="G290" s="115">
        <v>5516088</v>
      </c>
      <c r="H290" s="102"/>
      <c r="I290" s="115">
        <v>3355620</v>
      </c>
      <c r="J290" s="115">
        <v>6653267</v>
      </c>
      <c r="K290" s="115">
        <v>11093223</v>
      </c>
      <c r="L290" s="115">
        <v>28682116</v>
      </c>
      <c r="M290" s="115">
        <v>34948891</v>
      </c>
      <c r="N290" s="115">
        <v>86811804</v>
      </c>
      <c r="O290" s="102"/>
      <c r="P290" s="99"/>
    </row>
    <row r="291" spans="1:16" s="42" customFormat="1" x14ac:dyDescent="0.25">
      <c r="A291" s="107">
        <v>271</v>
      </c>
      <c r="B291" s="104">
        <v>-234637</v>
      </c>
      <c r="C291" s="115">
        <v>10148005</v>
      </c>
      <c r="D291" s="115">
        <v>4234190</v>
      </c>
      <c r="E291" s="115">
        <v>4887311</v>
      </c>
      <c r="F291" s="115">
        <v>5456232</v>
      </c>
      <c r="G291" s="115">
        <v>5203519</v>
      </c>
      <c r="H291" s="102"/>
      <c r="I291" s="115">
        <v>2609006</v>
      </c>
      <c r="J291" s="115">
        <v>7682674</v>
      </c>
      <c r="K291" s="115">
        <v>17132450</v>
      </c>
      <c r="L291" s="115">
        <v>19303951</v>
      </c>
      <c r="M291" s="115">
        <v>54003277</v>
      </c>
      <c r="N291" s="115">
        <v>55071780</v>
      </c>
      <c r="O291" s="102"/>
      <c r="P291" s="99"/>
    </row>
    <row r="292" spans="1:16" s="42" customFormat="1" x14ac:dyDescent="0.25">
      <c r="A292" s="107">
        <v>272</v>
      </c>
      <c r="B292" s="104">
        <v>7602140</v>
      </c>
      <c r="C292" s="115">
        <v>5586188</v>
      </c>
      <c r="D292" s="115">
        <v>6159086</v>
      </c>
      <c r="E292" s="115">
        <v>5577534</v>
      </c>
      <c r="F292" s="115">
        <v>5206356</v>
      </c>
      <c r="G292" s="115">
        <v>5447801</v>
      </c>
      <c r="H292" s="102"/>
      <c r="I292" s="115">
        <v>3744912</v>
      </c>
      <c r="J292" s="115">
        <v>5733383</v>
      </c>
      <c r="K292" s="115">
        <v>10726022</v>
      </c>
      <c r="L292" s="115">
        <v>24126822</v>
      </c>
      <c r="M292" s="115">
        <v>25610682</v>
      </c>
      <c r="N292" s="115">
        <v>24131347</v>
      </c>
      <c r="O292" s="102"/>
      <c r="P292" s="99"/>
    </row>
    <row r="293" spans="1:16" s="42" customFormat="1" x14ac:dyDescent="0.25">
      <c r="A293" s="107">
        <v>273</v>
      </c>
      <c r="B293" s="104">
        <v>551203</v>
      </c>
      <c r="C293" s="115">
        <v>5840248</v>
      </c>
      <c r="D293" s="115">
        <v>6845373</v>
      </c>
      <c r="E293" s="115">
        <v>5470270</v>
      </c>
      <c r="F293" s="115">
        <v>5122686</v>
      </c>
      <c r="G293" s="115">
        <v>5335880</v>
      </c>
      <c r="H293" s="102"/>
      <c r="I293" s="115">
        <v>3089234</v>
      </c>
      <c r="J293" s="115">
        <v>4652577</v>
      </c>
      <c r="K293" s="115">
        <v>18245264</v>
      </c>
      <c r="L293" s="115">
        <v>36178770</v>
      </c>
      <c r="M293" s="115">
        <v>25255893</v>
      </c>
      <c r="N293" s="115">
        <v>45841397</v>
      </c>
      <c r="O293" s="102"/>
      <c r="P293" s="99"/>
    </row>
    <row r="294" spans="1:16" s="42" customFormat="1" x14ac:dyDescent="0.25">
      <c r="A294" s="107">
        <v>274</v>
      </c>
      <c r="B294" s="104">
        <v>6436154</v>
      </c>
      <c r="C294" s="115">
        <v>4820759</v>
      </c>
      <c r="D294" s="115">
        <v>4524103</v>
      </c>
      <c r="E294" s="115">
        <v>5196818</v>
      </c>
      <c r="F294" s="115">
        <v>5321616</v>
      </c>
      <c r="G294" s="115">
        <v>5279281</v>
      </c>
      <c r="H294" s="102"/>
      <c r="I294" s="115">
        <v>2972648</v>
      </c>
      <c r="J294" s="115">
        <v>4396072</v>
      </c>
      <c r="K294" s="115">
        <v>15983327</v>
      </c>
      <c r="L294" s="115">
        <v>18352143</v>
      </c>
      <c r="M294" s="115">
        <v>13736627</v>
      </c>
      <c r="N294" s="115">
        <v>27307861</v>
      </c>
      <c r="O294" s="102"/>
      <c r="P294" s="99"/>
    </row>
    <row r="295" spans="1:16" s="42" customFormat="1" x14ac:dyDescent="0.25">
      <c r="A295" s="107">
        <v>275</v>
      </c>
      <c r="B295" s="104">
        <v>6639565</v>
      </c>
      <c r="C295" s="115">
        <v>4896600</v>
      </c>
      <c r="D295" s="115">
        <v>5565399</v>
      </c>
      <c r="E295" s="115">
        <v>5495334</v>
      </c>
      <c r="F295" s="115">
        <v>5498934</v>
      </c>
      <c r="G295" s="115">
        <v>5150393</v>
      </c>
      <c r="H295" s="102"/>
      <c r="I295" s="115">
        <v>4936711</v>
      </c>
      <c r="J295" s="115">
        <v>8666539</v>
      </c>
      <c r="K295" s="115">
        <v>8395668</v>
      </c>
      <c r="L295" s="115">
        <v>35052730</v>
      </c>
      <c r="M295" s="115">
        <v>41317760</v>
      </c>
      <c r="N295" s="115">
        <v>41938233</v>
      </c>
      <c r="O295" s="102"/>
      <c r="P295" s="99"/>
    </row>
    <row r="296" spans="1:16" s="42" customFormat="1" x14ac:dyDescent="0.25">
      <c r="A296" s="107">
        <v>276</v>
      </c>
      <c r="B296" s="104">
        <v>3833669</v>
      </c>
      <c r="C296" s="115">
        <v>3389239</v>
      </c>
      <c r="D296" s="115">
        <v>5933803</v>
      </c>
      <c r="E296" s="115">
        <v>5108572</v>
      </c>
      <c r="F296" s="115">
        <v>5121093</v>
      </c>
      <c r="G296" s="115">
        <v>5342911</v>
      </c>
      <c r="H296" s="102"/>
      <c r="I296" s="115">
        <v>2456837</v>
      </c>
      <c r="J296" s="115">
        <v>4979903</v>
      </c>
      <c r="K296" s="115">
        <v>11071950</v>
      </c>
      <c r="L296" s="115">
        <v>48508911</v>
      </c>
      <c r="M296" s="115">
        <v>45123324</v>
      </c>
      <c r="N296" s="115">
        <v>58976820</v>
      </c>
      <c r="O296" s="102"/>
      <c r="P296" s="99"/>
    </row>
    <row r="297" spans="1:16" s="42" customFormat="1" x14ac:dyDescent="0.25">
      <c r="A297" s="107">
        <v>277</v>
      </c>
      <c r="B297" s="104">
        <v>9829681</v>
      </c>
      <c r="C297" s="115">
        <v>3116921</v>
      </c>
      <c r="D297" s="115">
        <v>5794964</v>
      </c>
      <c r="E297" s="115">
        <v>5196092</v>
      </c>
      <c r="F297" s="115">
        <v>5301209</v>
      </c>
      <c r="G297" s="115">
        <v>5215626</v>
      </c>
      <c r="H297" s="102"/>
      <c r="I297" s="115">
        <v>2712811</v>
      </c>
      <c r="J297" s="115">
        <v>7381827</v>
      </c>
      <c r="K297" s="115">
        <v>9313529</v>
      </c>
      <c r="L297" s="115">
        <v>24045058</v>
      </c>
      <c r="M297" s="115">
        <v>23219546</v>
      </c>
      <c r="N297" s="115">
        <v>60105108</v>
      </c>
      <c r="O297" s="102"/>
      <c r="P297" s="99"/>
    </row>
    <row r="298" spans="1:16" s="42" customFormat="1" x14ac:dyDescent="0.25">
      <c r="A298" s="107">
        <v>278</v>
      </c>
      <c r="B298" s="104">
        <v>408100</v>
      </c>
      <c r="C298" s="115">
        <v>5831696</v>
      </c>
      <c r="D298" s="115">
        <v>5817820</v>
      </c>
      <c r="E298" s="115">
        <v>5846264</v>
      </c>
      <c r="F298" s="115">
        <v>4418705</v>
      </c>
      <c r="G298" s="115">
        <v>5266113</v>
      </c>
      <c r="H298" s="102"/>
      <c r="I298" s="115">
        <v>2082633</v>
      </c>
      <c r="J298" s="115">
        <v>5358580</v>
      </c>
      <c r="K298" s="115">
        <v>15080620</v>
      </c>
      <c r="L298" s="115">
        <v>28297234</v>
      </c>
      <c r="M298" s="115">
        <v>62321921</v>
      </c>
      <c r="N298" s="115">
        <v>46220117</v>
      </c>
      <c r="O298" s="102"/>
      <c r="P298" s="99"/>
    </row>
    <row r="299" spans="1:16" s="42" customFormat="1" x14ac:dyDescent="0.25">
      <c r="A299" s="107">
        <v>279</v>
      </c>
      <c r="B299" s="104">
        <v>5783746</v>
      </c>
      <c r="C299" s="115">
        <v>5458118</v>
      </c>
      <c r="D299" s="115">
        <v>6875833</v>
      </c>
      <c r="E299" s="115">
        <v>5676883</v>
      </c>
      <c r="F299" s="115">
        <v>5259170</v>
      </c>
      <c r="G299" s="115">
        <v>5317056</v>
      </c>
      <c r="H299" s="102"/>
      <c r="I299" s="115">
        <v>2097154</v>
      </c>
      <c r="J299" s="115">
        <v>3664341</v>
      </c>
      <c r="K299" s="115">
        <v>20932374</v>
      </c>
      <c r="L299" s="115">
        <v>38944869</v>
      </c>
      <c r="M299" s="115">
        <v>41131411</v>
      </c>
      <c r="N299" s="115">
        <v>59638578</v>
      </c>
      <c r="O299" s="102"/>
      <c r="P299" s="99"/>
    </row>
    <row r="300" spans="1:16" s="42" customFormat="1" x14ac:dyDescent="0.25">
      <c r="A300" s="107">
        <v>280</v>
      </c>
      <c r="B300" s="104">
        <v>6311888</v>
      </c>
      <c r="C300" s="115">
        <v>4663383</v>
      </c>
      <c r="D300" s="115">
        <v>4684145</v>
      </c>
      <c r="E300" s="115">
        <v>5220878</v>
      </c>
      <c r="F300" s="115">
        <v>5404903</v>
      </c>
      <c r="G300" s="115">
        <v>5262061</v>
      </c>
      <c r="H300" s="102"/>
      <c r="I300" s="115">
        <v>2191348</v>
      </c>
      <c r="J300" s="115">
        <v>3025962</v>
      </c>
      <c r="K300" s="115">
        <v>7815118</v>
      </c>
      <c r="L300" s="115">
        <v>45298187</v>
      </c>
      <c r="M300" s="115">
        <v>41926889</v>
      </c>
      <c r="N300" s="115">
        <v>45806857</v>
      </c>
      <c r="O300" s="102"/>
      <c r="P300" s="99"/>
    </row>
    <row r="301" spans="1:16" s="42" customFormat="1" x14ac:dyDescent="0.25">
      <c r="A301" s="107">
        <v>281</v>
      </c>
      <c r="B301" s="104">
        <v>4123023</v>
      </c>
      <c r="C301" s="115">
        <v>5793702</v>
      </c>
      <c r="D301" s="115">
        <v>5794929</v>
      </c>
      <c r="E301" s="115">
        <v>5174187</v>
      </c>
      <c r="F301" s="115">
        <v>5207564</v>
      </c>
      <c r="G301" s="115">
        <v>5292418</v>
      </c>
      <c r="H301" s="102"/>
      <c r="I301" s="115">
        <v>2275549</v>
      </c>
      <c r="J301" s="115">
        <v>3999572</v>
      </c>
      <c r="K301" s="115">
        <v>6736276</v>
      </c>
      <c r="L301" s="115">
        <v>27915950</v>
      </c>
      <c r="M301" s="115">
        <v>35994668</v>
      </c>
      <c r="N301" s="115">
        <v>31135173</v>
      </c>
      <c r="O301" s="102"/>
      <c r="P301" s="99"/>
    </row>
    <row r="302" spans="1:16" s="42" customFormat="1" x14ac:dyDescent="0.25">
      <c r="A302" s="107">
        <v>282</v>
      </c>
      <c r="B302" s="104">
        <v>6525342</v>
      </c>
      <c r="C302" s="115">
        <v>4043291</v>
      </c>
      <c r="D302" s="115">
        <v>5322950</v>
      </c>
      <c r="E302" s="115">
        <v>5376356</v>
      </c>
      <c r="F302" s="115">
        <v>5955877</v>
      </c>
      <c r="G302" s="115">
        <v>5471854</v>
      </c>
      <c r="H302" s="102"/>
      <c r="I302" s="115">
        <v>2997828</v>
      </c>
      <c r="J302" s="115">
        <v>5975603</v>
      </c>
      <c r="K302" s="115">
        <v>9394048</v>
      </c>
      <c r="L302" s="115">
        <v>12671115</v>
      </c>
      <c r="M302" s="115">
        <v>44425585</v>
      </c>
      <c r="N302" s="115">
        <v>71685305</v>
      </c>
      <c r="O302" s="102"/>
      <c r="P302" s="99"/>
    </row>
    <row r="303" spans="1:16" s="42" customFormat="1" x14ac:dyDescent="0.25">
      <c r="A303" s="107">
        <v>283</v>
      </c>
      <c r="B303" s="104">
        <v>8153524</v>
      </c>
      <c r="C303" s="115">
        <v>359768</v>
      </c>
      <c r="D303" s="115">
        <v>3940714</v>
      </c>
      <c r="E303" s="115">
        <v>5831109</v>
      </c>
      <c r="F303" s="115">
        <v>5670871</v>
      </c>
      <c r="G303" s="115">
        <v>5426058</v>
      </c>
      <c r="H303" s="102"/>
      <c r="I303" s="115">
        <v>2547681</v>
      </c>
      <c r="J303" s="115">
        <v>9492665</v>
      </c>
      <c r="K303" s="115">
        <v>16869335</v>
      </c>
      <c r="L303" s="115">
        <v>42632265</v>
      </c>
      <c r="M303" s="115">
        <v>52200399</v>
      </c>
      <c r="N303" s="115">
        <v>58635201</v>
      </c>
      <c r="O303" s="102"/>
      <c r="P303" s="99"/>
    </row>
    <row r="304" spans="1:16" s="42" customFormat="1" x14ac:dyDescent="0.25">
      <c r="A304" s="107">
        <v>284</v>
      </c>
      <c r="B304" s="104">
        <v>6191990</v>
      </c>
      <c r="C304" s="115">
        <v>2766341</v>
      </c>
      <c r="D304" s="115">
        <v>5224853</v>
      </c>
      <c r="E304" s="115">
        <v>4785713</v>
      </c>
      <c r="F304" s="115">
        <v>5446401</v>
      </c>
      <c r="G304" s="115">
        <v>5170147</v>
      </c>
      <c r="H304" s="102"/>
      <c r="I304" s="115">
        <v>3473488</v>
      </c>
      <c r="J304" s="115">
        <v>5336677</v>
      </c>
      <c r="K304" s="115">
        <v>4947460</v>
      </c>
      <c r="L304" s="115">
        <v>43673635</v>
      </c>
      <c r="M304" s="115">
        <v>62854324</v>
      </c>
      <c r="N304" s="115">
        <v>52549164</v>
      </c>
      <c r="O304" s="102"/>
      <c r="P304" s="99"/>
    </row>
    <row r="305" spans="1:16" s="42" customFormat="1" x14ac:dyDescent="0.25">
      <c r="A305" s="107">
        <v>285</v>
      </c>
      <c r="B305" s="104">
        <v>7168986</v>
      </c>
      <c r="C305" s="115">
        <v>6737926</v>
      </c>
      <c r="D305" s="115">
        <v>5049680</v>
      </c>
      <c r="E305" s="115">
        <v>4674811</v>
      </c>
      <c r="F305" s="115">
        <v>5306868</v>
      </c>
      <c r="G305" s="115">
        <v>5253906</v>
      </c>
      <c r="H305" s="102"/>
      <c r="I305" s="115">
        <v>3178513</v>
      </c>
      <c r="J305" s="115">
        <v>5160413</v>
      </c>
      <c r="K305" s="115">
        <v>10846273</v>
      </c>
      <c r="L305" s="115">
        <v>36725602</v>
      </c>
      <c r="M305" s="115">
        <v>30769619</v>
      </c>
      <c r="N305" s="115">
        <v>31911606</v>
      </c>
      <c r="O305" s="102"/>
      <c r="P305" s="99"/>
    </row>
    <row r="306" spans="1:16" s="42" customFormat="1" x14ac:dyDescent="0.25">
      <c r="A306" s="107">
        <v>286</v>
      </c>
      <c r="B306" s="104">
        <v>5774546</v>
      </c>
      <c r="C306" s="115">
        <v>4843740</v>
      </c>
      <c r="D306" s="115">
        <v>5279178</v>
      </c>
      <c r="E306" s="115">
        <v>5402480</v>
      </c>
      <c r="F306" s="115">
        <v>5629468</v>
      </c>
      <c r="G306" s="115">
        <v>5618697</v>
      </c>
      <c r="H306" s="102"/>
      <c r="I306" s="115">
        <v>3729063</v>
      </c>
      <c r="J306" s="115">
        <v>3133465</v>
      </c>
      <c r="K306" s="115">
        <v>11330257</v>
      </c>
      <c r="L306" s="115">
        <v>45413823</v>
      </c>
      <c r="M306" s="115">
        <v>35154895</v>
      </c>
      <c r="N306" s="115">
        <v>66281889</v>
      </c>
      <c r="O306" s="102"/>
      <c r="P306" s="99"/>
    </row>
    <row r="307" spans="1:16" s="42" customFormat="1" x14ac:dyDescent="0.25">
      <c r="A307" s="107">
        <v>287</v>
      </c>
      <c r="B307" s="104">
        <v>-124253</v>
      </c>
      <c r="C307" s="115">
        <v>4536607</v>
      </c>
      <c r="D307" s="115">
        <v>4541688</v>
      </c>
      <c r="E307" s="115">
        <v>5158255</v>
      </c>
      <c r="F307" s="115">
        <v>5180570</v>
      </c>
      <c r="G307" s="115">
        <v>5306237</v>
      </c>
      <c r="H307" s="102"/>
      <c r="I307" s="115">
        <v>3799168</v>
      </c>
      <c r="J307" s="115">
        <v>5327415</v>
      </c>
      <c r="K307" s="115">
        <v>12616909</v>
      </c>
      <c r="L307" s="115">
        <v>23212199</v>
      </c>
      <c r="M307" s="115">
        <v>41844864</v>
      </c>
      <c r="N307" s="115">
        <v>79736964</v>
      </c>
      <c r="O307" s="102"/>
      <c r="P307" s="99"/>
    </row>
    <row r="308" spans="1:16" s="42" customFormat="1" x14ac:dyDescent="0.25">
      <c r="A308" s="107">
        <v>288</v>
      </c>
      <c r="B308" s="104">
        <v>6504163</v>
      </c>
      <c r="C308" s="115">
        <v>5893230</v>
      </c>
      <c r="D308" s="115">
        <v>4647500</v>
      </c>
      <c r="E308" s="115">
        <v>5176061</v>
      </c>
      <c r="F308" s="115">
        <v>5800824</v>
      </c>
      <c r="G308" s="115">
        <v>5253292</v>
      </c>
      <c r="H308" s="102"/>
      <c r="I308" s="115">
        <v>3566389</v>
      </c>
      <c r="J308" s="115">
        <v>5978998</v>
      </c>
      <c r="K308" s="115">
        <v>18746731</v>
      </c>
      <c r="L308" s="115">
        <v>14088590</v>
      </c>
      <c r="M308" s="115">
        <v>62359031</v>
      </c>
      <c r="N308" s="115">
        <v>35871810</v>
      </c>
      <c r="O308" s="102"/>
      <c r="P308" s="99"/>
    </row>
    <row r="309" spans="1:16" s="42" customFormat="1" x14ac:dyDescent="0.25">
      <c r="A309" s="107">
        <v>289</v>
      </c>
      <c r="B309" s="104">
        <v>3827240</v>
      </c>
      <c r="C309" s="115">
        <v>6237568</v>
      </c>
      <c r="D309" s="115">
        <v>5077746</v>
      </c>
      <c r="E309" s="115">
        <v>5357699</v>
      </c>
      <c r="F309" s="115">
        <v>5254334</v>
      </c>
      <c r="G309" s="115">
        <v>5267851</v>
      </c>
      <c r="H309" s="102"/>
      <c r="I309" s="115">
        <v>2547613</v>
      </c>
      <c r="J309" s="115">
        <v>5284359</v>
      </c>
      <c r="K309" s="115">
        <v>9555639</v>
      </c>
      <c r="L309" s="115">
        <v>10616281</v>
      </c>
      <c r="M309" s="115">
        <v>48613944</v>
      </c>
      <c r="N309" s="115">
        <v>27795915</v>
      </c>
      <c r="O309" s="102"/>
      <c r="P309" s="99"/>
    </row>
    <row r="310" spans="1:16" s="42" customFormat="1" x14ac:dyDescent="0.25">
      <c r="A310" s="107">
        <v>290</v>
      </c>
      <c r="B310" s="104">
        <v>6656500</v>
      </c>
      <c r="C310" s="115">
        <v>9171594</v>
      </c>
      <c r="D310" s="115">
        <v>5205965</v>
      </c>
      <c r="E310" s="115">
        <v>5452272</v>
      </c>
      <c r="F310" s="115">
        <v>5703742</v>
      </c>
      <c r="G310" s="115">
        <v>5223504</v>
      </c>
      <c r="H310" s="102"/>
      <c r="I310" s="115">
        <v>2350474</v>
      </c>
      <c r="J310" s="115">
        <v>7671522</v>
      </c>
      <c r="K310" s="115">
        <v>6232154</v>
      </c>
      <c r="L310" s="115">
        <v>34811759</v>
      </c>
      <c r="M310" s="115">
        <v>51719900</v>
      </c>
      <c r="N310" s="115">
        <v>25426945</v>
      </c>
      <c r="O310" s="102"/>
      <c r="P310" s="99"/>
    </row>
    <row r="311" spans="1:16" s="42" customFormat="1" x14ac:dyDescent="0.25">
      <c r="A311" s="107">
        <v>291</v>
      </c>
      <c r="B311" s="104">
        <v>-1599724</v>
      </c>
      <c r="C311" s="115">
        <v>4319539</v>
      </c>
      <c r="D311" s="115">
        <v>4453385</v>
      </c>
      <c r="E311" s="115">
        <v>5000856</v>
      </c>
      <c r="F311" s="115">
        <v>5542077</v>
      </c>
      <c r="G311" s="115">
        <v>5402886</v>
      </c>
      <c r="H311" s="102"/>
      <c r="I311" s="115">
        <v>2486795</v>
      </c>
      <c r="J311" s="115">
        <v>5347357</v>
      </c>
      <c r="K311" s="115">
        <v>13470271</v>
      </c>
      <c r="L311" s="115">
        <v>18902708</v>
      </c>
      <c r="M311" s="115">
        <v>20500814</v>
      </c>
      <c r="N311" s="115">
        <v>49341619</v>
      </c>
      <c r="O311" s="102"/>
      <c r="P311" s="99"/>
    </row>
    <row r="312" spans="1:16" s="42" customFormat="1" x14ac:dyDescent="0.25">
      <c r="A312" s="107">
        <v>292</v>
      </c>
      <c r="B312" s="104">
        <v>4962092</v>
      </c>
      <c r="C312" s="115">
        <v>4895284</v>
      </c>
      <c r="D312" s="115">
        <v>5165313</v>
      </c>
      <c r="E312" s="115">
        <v>5730223</v>
      </c>
      <c r="F312" s="115">
        <v>5498034</v>
      </c>
      <c r="G312" s="115">
        <v>5273754</v>
      </c>
      <c r="H312" s="102"/>
      <c r="I312" s="115">
        <v>3243410</v>
      </c>
      <c r="J312" s="115">
        <v>3661085</v>
      </c>
      <c r="K312" s="115">
        <v>4357036</v>
      </c>
      <c r="L312" s="115">
        <v>46274156</v>
      </c>
      <c r="M312" s="115">
        <v>41087042</v>
      </c>
      <c r="N312" s="115">
        <v>46483665</v>
      </c>
      <c r="O312" s="102"/>
      <c r="P312" s="99"/>
    </row>
    <row r="313" spans="1:16" s="42" customFormat="1" x14ac:dyDescent="0.25">
      <c r="A313" s="107">
        <v>293</v>
      </c>
      <c r="B313" s="104">
        <v>6641293</v>
      </c>
      <c r="C313" s="115">
        <v>6332982</v>
      </c>
      <c r="D313" s="115">
        <v>5301440</v>
      </c>
      <c r="E313" s="115">
        <v>5266139</v>
      </c>
      <c r="F313" s="115">
        <v>5161174</v>
      </c>
      <c r="G313" s="115">
        <v>5251018</v>
      </c>
      <c r="H313" s="102"/>
      <c r="I313" s="115">
        <v>2981655</v>
      </c>
      <c r="J313" s="115">
        <v>3347403</v>
      </c>
      <c r="K313" s="115">
        <v>9585614</v>
      </c>
      <c r="L313" s="115">
        <v>29246754</v>
      </c>
      <c r="M313" s="115">
        <v>49812549</v>
      </c>
      <c r="N313" s="115">
        <v>47504955</v>
      </c>
      <c r="O313" s="102"/>
      <c r="P313" s="99"/>
    </row>
    <row r="314" spans="1:16" s="42" customFormat="1" x14ac:dyDescent="0.25">
      <c r="A314" s="107">
        <v>294</v>
      </c>
      <c r="B314" s="104">
        <v>3677198</v>
      </c>
      <c r="C314" s="115">
        <v>5018201</v>
      </c>
      <c r="D314" s="115">
        <v>5401479</v>
      </c>
      <c r="E314" s="115">
        <v>5583744</v>
      </c>
      <c r="F314" s="115">
        <v>5333552</v>
      </c>
      <c r="G314" s="115">
        <v>5257723</v>
      </c>
      <c r="H314" s="102"/>
      <c r="I314" s="115">
        <v>2629110</v>
      </c>
      <c r="J314" s="115">
        <v>2613717</v>
      </c>
      <c r="K314" s="115">
        <v>10112874</v>
      </c>
      <c r="L314" s="115">
        <v>40400469</v>
      </c>
      <c r="M314" s="115">
        <v>58888088</v>
      </c>
      <c r="N314" s="115">
        <v>58424860</v>
      </c>
      <c r="O314" s="102"/>
      <c r="P314" s="99"/>
    </row>
    <row r="315" spans="1:16" s="42" customFormat="1" x14ac:dyDescent="0.25">
      <c r="A315" s="107">
        <v>295</v>
      </c>
      <c r="B315" s="104">
        <v>7214986</v>
      </c>
      <c r="C315" s="115">
        <v>10060320</v>
      </c>
      <c r="D315" s="115">
        <v>5899926</v>
      </c>
      <c r="E315" s="115">
        <v>5245386</v>
      </c>
      <c r="F315" s="115">
        <v>5393955</v>
      </c>
      <c r="G315" s="115">
        <v>5327145</v>
      </c>
      <c r="H315" s="102"/>
      <c r="I315" s="115">
        <v>2689448</v>
      </c>
      <c r="J315" s="115">
        <v>5445598</v>
      </c>
      <c r="K315" s="115">
        <v>18591056</v>
      </c>
      <c r="L315" s="115">
        <v>32556311</v>
      </c>
      <c r="M315" s="115">
        <v>20279270</v>
      </c>
      <c r="N315" s="115">
        <v>57673016</v>
      </c>
      <c r="O315" s="102"/>
      <c r="P315" s="99"/>
    </row>
    <row r="316" spans="1:16" s="42" customFormat="1" x14ac:dyDescent="0.25">
      <c r="A316" s="107">
        <v>296</v>
      </c>
      <c r="B316" s="104">
        <v>6849981</v>
      </c>
      <c r="C316" s="115">
        <v>5220221</v>
      </c>
      <c r="D316" s="115">
        <v>5671763</v>
      </c>
      <c r="E316" s="115">
        <v>5199926</v>
      </c>
      <c r="F316" s="115">
        <v>5426167</v>
      </c>
      <c r="G316" s="115">
        <v>5929741</v>
      </c>
      <c r="H316" s="102"/>
      <c r="I316" s="115">
        <v>1874568</v>
      </c>
      <c r="J316" s="115">
        <v>2998696</v>
      </c>
      <c r="K316" s="115">
        <v>9788239</v>
      </c>
      <c r="L316" s="115">
        <v>32916728</v>
      </c>
      <c r="M316" s="115">
        <v>48209848</v>
      </c>
      <c r="N316" s="115">
        <v>93161478</v>
      </c>
      <c r="O316" s="102"/>
      <c r="P316" s="99"/>
    </row>
    <row r="317" spans="1:16" s="42" customFormat="1" x14ac:dyDescent="0.25">
      <c r="A317" s="107">
        <v>297</v>
      </c>
      <c r="B317" s="104">
        <v>9658366</v>
      </c>
      <c r="C317" s="115">
        <v>7557879</v>
      </c>
      <c r="D317" s="115">
        <v>5064095</v>
      </c>
      <c r="E317" s="115">
        <v>5061456</v>
      </c>
      <c r="F317" s="115">
        <v>5317271</v>
      </c>
      <c r="G317" s="115">
        <v>5373640</v>
      </c>
      <c r="H317" s="102"/>
      <c r="I317" s="115">
        <v>4718523</v>
      </c>
      <c r="J317" s="115">
        <v>6090940</v>
      </c>
      <c r="K317" s="115">
        <v>12538317</v>
      </c>
      <c r="L317" s="115">
        <v>26091851</v>
      </c>
      <c r="M317" s="115">
        <v>32031765</v>
      </c>
      <c r="N317" s="115">
        <v>58327593</v>
      </c>
      <c r="O317" s="102"/>
      <c r="P317" s="99"/>
    </row>
    <row r="318" spans="1:16" s="42" customFormat="1" x14ac:dyDescent="0.25">
      <c r="A318" s="107">
        <v>298</v>
      </c>
      <c r="B318" s="104">
        <v>7022328</v>
      </c>
      <c r="C318" s="115">
        <v>1144118</v>
      </c>
      <c r="D318" s="115">
        <v>5092064</v>
      </c>
      <c r="E318" s="115">
        <v>5044258</v>
      </c>
      <c r="F318" s="115">
        <v>5047121</v>
      </c>
      <c r="G318" s="115">
        <v>5279241</v>
      </c>
      <c r="H318" s="102"/>
      <c r="I318" s="115">
        <v>3182594</v>
      </c>
      <c r="J318" s="115">
        <v>5161931</v>
      </c>
      <c r="K318" s="115">
        <v>12246340</v>
      </c>
      <c r="L318" s="115">
        <v>28147259</v>
      </c>
      <c r="M318" s="115">
        <v>27241578</v>
      </c>
      <c r="N318" s="115">
        <v>57846513</v>
      </c>
      <c r="O318" s="102"/>
      <c r="P318" s="99"/>
    </row>
    <row r="319" spans="1:16" s="42" customFormat="1" x14ac:dyDescent="0.25">
      <c r="A319" s="107">
        <v>299</v>
      </c>
      <c r="B319" s="104">
        <v>773995</v>
      </c>
      <c r="C319" s="115">
        <v>3462789</v>
      </c>
      <c r="D319" s="115">
        <v>5222699</v>
      </c>
      <c r="E319" s="115">
        <v>5300097</v>
      </c>
      <c r="F319" s="115">
        <v>5167975</v>
      </c>
      <c r="G319" s="115">
        <v>5367806</v>
      </c>
      <c r="H319" s="102"/>
      <c r="I319" s="115">
        <v>2962090</v>
      </c>
      <c r="J319" s="115">
        <v>4434461</v>
      </c>
      <c r="K319" s="115">
        <v>6777660</v>
      </c>
      <c r="L319" s="115">
        <v>41584287</v>
      </c>
      <c r="M319" s="115">
        <v>33358887</v>
      </c>
      <c r="N319" s="115">
        <v>53016600</v>
      </c>
      <c r="O319" s="102"/>
      <c r="P319" s="99"/>
    </row>
    <row r="320" spans="1:16" s="42" customFormat="1" x14ac:dyDescent="0.25">
      <c r="A320" s="107">
        <v>300</v>
      </c>
      <c r="B320" s="104">
        <v>1604435</v>
      </c>
      <c r="C320" s="115">
        <v>7242143</v>
      </c>
      <c r="D320" s="115">
        <v>6239889</v>
      </c>
      <c r="E320" s="115">
        <v>5277654</v>
      </c>
      <c r="F320" s="115">
        <v>5721400</v>
      </c>
      <c r="G320" s="115">
        <v>5508376</v>
      </c>
      <c r="H320" s="102"/>
      <c r="I320" s="115">
        <v>2648938</v>
      </c>
      <c r="J320" s="115">
        <v>4730387</v>
      </c>
      <c r="K320" s="115">
        <v>15758956</v>
      </c>
      <c r="L320" s="115">
        <v>27910886</v>
      </c>
      <c r="M320" s="115">
        <v>73252538</v>
      </c>
      <c r="N320" s="115">
        <v>74453903</v>
      </c>
      <c r="O320" s="102"/>
      <c r="P320" s="99"/>
    </row>
    <row r="321" spans="1:16" s="42" customFormat="1" x14ac:dyDescent="0.25">
      <c r="A321" s="107">
        <v>301</v>
      </c>
      <c r="B321" s="104">
        <v>3326254</v>
      </c>
      <c r="C321" s="115">
        <v>5345173</v>
      </c>
      <c r="D321" s="115">
        <v>5378175</v>
      </c>
      <c r="E321" s="115">
        <v>5273728</v>
      </c>
      <c r="F321" s="115">
        <v>5279985</v>
      </c>
      <c r="G321" s="115">
        <v>5276618</v>
      </c>
      <c r="H321" s="102"/>
      <c r="I321" s="115">
        <v>2110329</v>
      </c>
      <c r="J321" s="115">
        <v>4317945</v>
      </c>
      <c r="K321" s="115">
        <v>19172639</v>
      </c>
      <c r="L321" s="115">
        <v>32822471</v>
      </c>
      <c r="M321" s="115">
        <v>33675659</v>
      </c>
      <c r="N321" s="115">
        <v>26513238</v>
      </c>
      <c r="O321" s="102"/>
      <c r="P321" s="99"/>
    </row>
    <row r="322" spans="1:16" s="42" customFormat="1" x14ac:dyDescent="0.25">
      <c r="A322" s="107">
        <v>302</v>
      </c>
      <c r="B322" s="104">
        <v>4694711</v>
      </c>
      <c r="C322" s="115">
        <v>10143711</v>
      </c>
      <c r="D322" s="115">
        <v>4423127</v>
      </c>
      <c r="E322" s="115">
        <v>5431237</v>
      </c>
      <c r="F322" s="115">
        <v>5640944</v>
      </c>
      <c r="G322" s="115">
        <v>5319557</v>
      </c>
      <c r="H322" s="102"/>
      <c r="I322" s="115">
        <v>2614433</v>
      </c>
      <c r="J322" s="115">
        <v>7542009</v>
      </c>
      <c r="K322" s="115">
        <v>17770874</v>
      </c>
      <c r="L322" s="115">
        <v>39209426</v>
      </c>
      <c r="M322" s="115">
        <v>47525524</v>
      </c>
      <c r="N322" s="115">
        <v>34419104</v>
      </c>
      <c r="O322" s="102"/>
      <c r="P322" s="99"/>
    </row>
    <row r="323" spans="1:16" s="42" customFormat="1" x14ac:dyDescent="0.25">
      <c r="A323" s="107">
        <v>303</v>
      </c>
      <c r="B323" s="104">
        <v>5447641</v>
      </c>
      <c r="C323" s="115">
        <v>1786318</v>
      </c>
      <c r="D323" s="115">
        <v>5182994</v>
      </c>
      <c r="E323" s="115">
        <v>5118277</v>
      </c>
      <c r="F323" s="115">
        <v>5300768</v>
      </c>
      <c r="G323" s="115">
        <v>5245759</v>
      </c>
      <c r="H323" s="102"/>
      <c r="I323" s="115">
        <v>3146407</v>
      </c>
      <c r="J323" s="115">
        <v>6061425</v>
      </c>
      <c r="K323" s="115">
        <v>7527825</v>
      </c>
      <c r="L323" s="115">
        <v>36194635</v>
      </c>
      <c r="M323" s="115">
        <v>20169156</v>
      </c>
      <c r="N323" s="115">
        <v>83323791</v>
      </c>
      <c r="O323" s="102"/>
      <c r="P323" s="99"/>
    </row>
    <row r="324" spans="1:16" s="42" customFormat="1" x14ac:dyDescent="0.25">
      <c r="A324" s="107">
        <v>304</v>
      </c>
      <c r="B324" s="104">
        <v>7640631</v>
      </c>
      <c r="C324" s="115">
        <v>6512053</v>
      </c>
      <c r="D324" s="115">
        <v>5651141</v>
      </c>
      <c r="E324" s="115">
        <v>6113171</v>
      </c>
      <c r="F324" s="115">
        <v>5191695</v>
      </c>
      <c r="G324" s="115">
        <v>5225502</v>
      </c>
      <c r="H324" s="102"/>
      <c r="I324" s="115">
        <v>2927239</v>
      </c>
      <c r="J324" s="115">
        <v>6582876</v>
      </c>
      <c r="K324" s="115">
        <v>11956473</v>
      </c>
      <c r="L324" s="115">
        <v>38287715</v>
      </c>
      <c r="M324" s="115">
        <v>40079457</v>
      </c>
      <c r="N324" s="115">
        <v>40578262</v>
      </c>
      <c r="O324" s="102"/>
      <c r="P324" s="99"/>
    </row>
    <row r="325" spans="1:16" s="42" customFormat="1" x14ac:dyDescent="0.25">
      <c r="A325" s="107">
        <v>305</v>
      </c>
      <c r="B325" s="104">
        <v>5747952</v>
      </c>
      <c r="C325" s="115">
        <v>5538187</v>
      </c>
      <c r="D325" s="115">
        <v>4575967</v>
      </c>
      <c r="E325" s="115">
        <v>5470241</v>
      </c>
      <c r="F325" s="115">
        <v>5273437</v>
      </c>
      <c r="G325" s="115">
        <v>5431551</v>
      </c>
      <c r="H325" s="102"/>
      <c r="I325" s="115">
        <v>2089458</v>
      </c>
      <c r="J325" s="115">
        <v>3231543</v>
      </c>
      <c r="K325" s="115">
        <v>14504245</v>
      </c>
      <c r="L325" s="115">
        <v>13383895</v>
      </c>
      <c r="M325" s="115">
        <v>48249305</v>
      </c>
      <c r="N325" s="115">
        <v>71189162</v>
      </c>
      <c r="O325" s="102"/>
      <c r="P325" s="99"/>
    </row>
    <row r="326" spans="1:16" s="42" customFormat="1" x14ac:dyDescent="0.25">
      <c r="A326" s="107">
        <v>306</v>
      </c>
      <c r="B326" s="104">
        <v>1823273</v>
      </c>
      <c r="C326" s="115">
        <v>5976398</v>
      </c>
      <c r="D326" s="115">
        <v>5419719</v>
      </c>
      <c r="E326" s="115">
        <v>5505681</v>
      </c>
      <c r="F326" s="115">
        <v>5070270</v>
      </c>
      <c r="G326" s="115">
        <v>5312298</v>
      </c>
      <c r="H326" s="102"/>
      <c r="I326" s="115">
        <v>5121693</v>
      </c>
      <c r="J326" s="115">
        <v>4771801</v>
      </c>
      <c r="K326" s="115">
        <v>16117881</v>
      </c>
      <c r="L326" s="115">
        <v>34246373</v>
      </c>
      <c r="M326" s="115">
        <v>35095260</v>
      </c>
      <c r="N326" s="115">
        <v>32602493</v>
      </c>
      <c r="O326" s="102"/>
      <c r="P326" s="99"/>
    </row>
    <row r="327" spans="1:16" s="42" customFormat="1" x14ac:dyDescent="0.25">
      <c r="A327" s="107">
        <v>307</v>
      </c>
      <c r="B327" s="104">
        <v>18291823</v>
      </c>
      <c r="C327" s="115">
        <v>5460641</v>
      </c>
      <c r="D327" s="115">
        <v>5916532</v>
      </c>
      <c r="E327" s="115">
        <v>4885127</v>
      </c>
      <c r="F327" s="115">
        <v>5253947</v>
      </c>
      <c r="G327" s="115">
        <v>5436119</v>
      </c>
      <c r="H327" s="102"/>
      <c r="I327" s="115">
        <v>4796991</v>
      </c>
      <c r="J327" s="115">
        <v>4328021</v>
      </c>
      <c r="K327" s="115">
        <v>15683844</v>
      </c>
      <c r="L327" s="115">
        <v>47766180</v>
      </c>
      <c r="M327" s="115">
        <v>43488456</v>
      </c>
      <c r="N327" s="115">
        <v>40193438</v>
      </c>
      <c r="O327" s="102"/>
      <c r="P327" s="99"/>
    </row>
    <row r="328" spans="1:16" s="42" customFormat="1" x14ac:dyDescent="0.25">
      <c r="A328" s="107">
        <v>308</v>
      </c>
      <c r="B328" s="104">
        <v>9701224</v>
      </c>
      <c r="C328" s="115">
        <v>6304245</v>
      </c>
      <c r="D328" s="115">
        <v>5746372</v>
      </c>
      <c r="E328" s="115">
        <v>5189089</v>
      </c>
      <c r="F328" s="115">
        <v>5152507</v>
      </c>
      <c r="G328" s="115">
        <v>5273666</v>
      </c>
      <c r="H328" s="102"/>
      <c r="I328" s="115">
        <v>4226395</v>
      </c>
      <c r="J328" s="115">
        <v>3197234</v>
      </c>
      <c r="K328" s="115">
        <v>11180884</v>
      </c>
      <c r="L328" s="115">
        <v>20189957</v>
      </c>
      <c r="M328" s="115">
        <v>28924246</v>
      </c>
      <c r="N328" s="115">
        <v>45991702</v>
      </c>
      <c r="O328" s="102"/>
      <c r="P328" s="99"/>
    </row>
    <row r="329" spans="1:16" s="42" customFormat="1" x14ac:dyDescent="0.25">
      <c r="A329" s="107">
        <v>309</v>
      </c>
      <c r="B329" s="104">
        <v>6617087</v>
      </c>
      <c r="C329" s="115">
        <v>4372826</v>
      </c>
      <c r="D329" s="115">
        <v>5646958</v>
      </c>
      <c r="E329" s="115">
        <v>5178136</v>
      </c>
      <c r="F329" s="115">
        <v>5108421</v>
      </c>
      <c r="G329" s="115">
        <v>5295956</v>
      </c>
      <c r="H329" s="102"/>
      <c r="I329" s="115">
        <v>5574847</v>
      </c>
      <c r="J329" s="115">
        <v>4684494</v>
      </c>
      <c r="K329" s="115">
        <v>16740201</v>
      </c>
      <c r="L329" s="115">
        <v>10043077</v>
      </c>
      <c r="M329" s="115">
        <v>30401365</v>
      </c>
      <c r="N329" s="115">
        <v>41719279</v>
      </c>
      <c r="O329" s="102"/>
      <c r="P329" s="99"/>
    </row>
    <row r="330" spans="1:16" s="42" customFormat="1" x14ac:dyDescent="0.25">
      <c r="A330" s="107">
        <v>310</v>
      </c>
      <c r="B330" s="104">
        <v>5989403</v>
      </c>
      <c r="C330" s="115">
        <v>3646599</v>
      </c>
      <c r="D330" s="115">
        <v>5681107</v>
      </c>
      <c r="E330" s="115">
        <v>5538833</v>
      </c>
      <c r="F330" s="115">
        <v>5339128</v>
      </c>
      <c r="G330" s="115">
        <v>5327989</v>
      </c>
      <c r="H330" s="102"/>
      <c r="I330" s="115">
        <v>2486389</v>
      </c>
      <c r="J330" s="115">
        <v>4531446</v>
      </c>
      <c r="K330" s="115">
        <v>20168210</v>
      </c>
      <c r="L330" s="115">
        <v>21565825</v>
      </c>
      <c r="M330" s="115">
        <v>27995280</v>
      </c>
      <c r="N330" s="115">
        <v>42226331</v>
      </c>
      <c r="O330" s="102"/>
      <c r="P330" s="99"/>
    </row>
    <row r="331" spans="1:16" s="42" customFormat="1" x14ac:dyDescent="0.25">
      <c r="A331" s="107">
        <v>311</v>
      </c>
      <c r="B331" s="104">
        <v>8768425</v>
      </c>
      <c r="C331" s="115">
        <v>2895756</v>
      </c>
      <c r="D331" s="115">
        <v>5432302</v>
      </c>
      <c r="E331" s="115">
        <v>4909851</v>
      </c>
      <c r="F331" s="115">
        <v>5185040</v>
      </c>
      <c r="G331" s="115">
        <v>5201870</v>
      </c>
      <c r="H331" s="102"/>
      <c r="I331" s="115">
        <v>5012519</v>
      </c>
      <c r="J331" s="115">
        <v>5204917</v>
      </c>
      <c r="K331" s="115">
        <v>11347433</v>
      </c>
      <c r="L331" s="115">
        <v>21146236</v>
      </c>
      <c r="M331" s="115">
        <v>27345385</v>
      </c>
      <c r="N331" s="115">
        <v>27288173</v>
      </c>
      <c r="O331" s="102"/>
      <c r="P331" s="99"/>
    </row>
    <row r="332" spans="1:16" s="42" customFormat="1" x14ac:dyDescent="0.25">
      <c r="A332" s="107">
        <v>312</v>
      </c>
      <c r="B332" s="104">
        <v>673309</v>
      </c>
      <c r="C332" s="115">
        <v>5911283</v>
      </c>
      <c r="D332" s="115">
        <v>5035262</v>
      </c>
      <c r="E332" s="115">
        <v>5742203</v>
      </c>
      <c r="F332" s="115">
        <v>5574739</v>
      </c>
      <c r="G332" s="115">
        <v>5323770</v>
      </c>
      <c r="H332" s="102"/>
      <c r="I332" s="115">
        <v>2299812</v>
      </c>
      <c r="J332" s="115">
        <v>3962507</v>
      </c>
      <c r="K332" s="115">
        <v>8004713</v>
      </c>
      <c r="L332" s="115">
        <v>35078875</v>
      </c>
      <c r="M332" s="115">
        <v>50231680</v>
      </c>
      <c r="N332" s="115">
        <v>29173577</v>
      </c>
      <c r="O332" s="102"/>
      <c r="P332" s="99"/>
    </row>
    <row r="333" spans="1:16" s="42" customFormat="1" x14ac:dyDescent="0.25">
      <c r="A333" s="107">
        <v>313</v>
      </c>
      <c r="B333" s="104">
        <v>17323278</v>
      </c>
      <c r="C333" s="115">
        <v>3104863</v>
      </c>
      <c r="D333" s="115">
        <v>4917150</v>
      </c>
      <c r="E333" s="115">
        <v>5386824</v>
      </c>
      <c r="F333" s="115">
        <v>5230393</v>
      </c>
      <c r="G333" s="115">
        <v>5249565</v>
      </c>
      <c r="H333" s="102"/>
      <c r="I333" s="115">
        <v>4309357</v>
      </c>
      <c r="J333" s="115">
        <v>5255235</v>
      </c>
      <c r="K333" s="115">
        <v>13086554</v>
      </c>
      <c r="L333" s="115">
        <v>14114995</v>
      </c>
      <c r="M333" s="115">
        <v>26724471</v>
      </c>
      <c r="N333" s="115">
        <v>60937096</v>
      </c>
      <c r="O333" s="102"/>
      <c r="P333" s="99"/>
    </row>
    <row r="334" spans="1:16" s="42" customFormat="1" x14ac:dyDescent="0.25">
      <c r="A334" s="107">
        <v>314</v>
      </c>
      <c r="B334" s="104">
        <v>4959742</v>
      </c>
      <c r="C334" s="115">
        <v>2812917</v>
      </c>
      <c r="D334" s="115">
        <v>5790272</v>
      </c>
      <c r="E334" s="115">
        <v>5312154</v>
      </c>
      <c r="F334" s="115">
        <v>4968966</v>
      </c>
      <c r="G334" s="115">
        <v>5290449</v>
      </c>
      <c r="H334" s="102"/>
      <c r="I334" s="115">
        <v>2746062</v>
      </c>
      <c r="J334" s="115">
        <v>6282283</v>
      </c>
      <c r="K334" s="115">
        <v>8967313</v>
      </c>
      <c r="L334" s="115">
        <v>32549416</v>
      </c>
      <c r="M334" s="115">
        <v>60769802</v>
      </c>
      <c r="N334" s="115">
        <v>66778925</v>
      </c>
      <c r="O334" s="102"/>
      <c r="P334" s="99"/>
    </row>
    <row r="335" spans="1:16" s="42" customFormat="1" x14ac:dyDescent="0.25">
      <c r="A335" s="107">
        <v>315</v>
      </c>
      <c r="B335" s="104">
        <v>4301834</v>
      </c>
      <c r="C335" s="115">
        <v>3732050</v>
      </c>
      <c r="D335" s="115">
        <v>3408941</v>
      </c>
      <c r="E335" s="115">
        <v>5517346</v>
      </c>
      <c r="F335" s="115">
        <v>5364791</v>
      </c>
      <c r="G335" s="115">
        <v>5237303</v>
      </c>
      <c r="H335" s="102"/>
      <c r="I335" s="115">
        <v>1897440</v>
      </c>
      <c r="J335" s="115">
        <v>3990313</v>
      </c>
      <c r="K335" s="115">
        <v>11339316</v>
      </c>
      <c r="L335" s="115">
        <v>43946961</v>
      </c>
      <c r="M335" s="115">
        <v>38627860</v>
      </c>
      <c r="N335" s="115">
        <v>46048046</v>
      </c>
      <c r="O335" s="102"/>
      <c r="P335" s="99"/>
    </row>
    <row r="336" spans="1:16" s="42" customFormat="1" x14ac:dyDescent="0.25">
      <c r="A336" s="107">
        <v>316</v>
      </c>
      <c r="B336" s="104">
        <v>7523767</v>
      </c>
      <c r="C336" s="115">
        <v>6046927</v>
      </c>
      <c r="D336" s="115">
        <v>5441784</v>
      </c>
      <c r="E336" s="115">
        <v>5211613</v>
      </c>
      <c r="F336" s="115">
        <v>5322249</v>
      </c>
      <c r="G336" s="115">
        <v>5341602</v>
      </c>
      <c r="H336" s="102"/>
      <c r="I336" s="115">
        <v>2708985</v>
      </c>
      <c r="J336" s="115">
        <v>4713354</v>
      </c>
      <c r="K336" s="115">
        <v>10591729</v>
      </c>
      <c r="L336" s="115">
        <v>26693004</v>
      </c>
      <c r="M336" s="115">
        <v>25905675</v>
      </c>
      <c r="N336" s="115">
        <v>24775359</v>
      </c>
      <c r="O336" s="102"/>
      <c r="P336" s="99"/>
    </row>
    <row r="337" spans="1:16" s="42" customFormat="1" x14ac:dyDescent="0.25">
      <c r="A337" s="107">
        <v>317</v>
      </c>
      <c r="B337" s="104">
        <v>-5059943</v>
      </c>
      <c r="C337" s="115">
        <v>3555518</v>
      </c>
      <c r="D337" s="115">
        <v>4680800</v>
      </c>
      <c r="E337" s="115">
        <v>5134096</v>
      </c>
      <c r="F337" s="115">
        <v>5213033</v>
      </c>
      <c r="G337" s="115">
        <v>5142554</v>
      </c>
      <c r="H337" s="102"/>
      <c r="I337" s="115">
        <v>3100209</v>
      </c>
      <c r="J337" s="115">
        <v>4516822</v>
      </c>
      <c r="K337" s="115">
        <v>13709647</v>
      </c>
      <c r="L337" s="115">
        <v>20866364</v>
      </c>
      <c r="M337" s="115">
        <v>19065374</v>
      </c>
      <c r="N337" s="115">
        <v>74439123</v>
      </c>
      <c r="O337" s="102"/>
      <c r="P337" s="99"/>
    </row>
    <row r="338" spans="1:16" s="42" customFormat="1" x14ac:dyDescent="0.25">
      <c r="A338" s="107">
        <v>318</v>
      </c>
      <c r="B338" s="104">
        <v>2615253</v>
      </c>
      <c r="C338" s="115">
        <v>5334734</v>
      </c>
      <c r="D338" s="115">
        <v>6258888</v>
      </c>
      <c r="E338" s="115">
        <v>5122811</v>
      </c>
      <c r="F338" s="115">
        <v>5427064</v>
      </c>
      <c r="G338" s="115">
        <v>5279274</v>
      </c>
      <c r="H338" s="102"/>
      <c r="I338" s="115">
        <v>2409250</v>
      </c>
      <c r="J338" s="115">
        <v>4201650</v>
      </c>
      <c r="K338" s="115">
        <v>13115518</v>
      </c>
      <c r="L338" s="115">
        <v>18407401</v>
      </c>
      <c r="M338" s="115">
        <v>36376989</v>
      </c>
      <c r="N338" s="115">
        <v>59133165</v>
      </c>
      <c r="O338" s="102"/>
      <c r="P338" s="99"/>
    </row>
    <row r="339" spans="1:16" s="42" customFormat="1" x14ac:dyDescent="0.25">
      <c r="A339" s="107">
        <v>319</v>
      </c>
      <c r="B339" s="104">
        <v>8784199</v>
      </c>
      <c r="C339" s="115">
        <v>3946627</v>
      </c>
      <c r="D339" s="115">
        <v>6656213</v>
      </c>
      <c r="E339" s="115">
        <v>5358634</v>
      </c>
      <c r="F339" s="115">
        <v>4892118</v>
      </c>
      <c r="G339" s="115">
        <v>5380116</v>
      </c>
      <c r="H339" s="102"/>
      <c r="I339" s="115">
        <v>3945721</v>
      </c>
      <c r="J339" s="115">
        <v>3170809</v>
      </c>
      <c r="K339" s="115">
        <v>10300770</v>
      </c>
      <c r="L339" s="115">
        <v>37031542</v>
      </c>
      <c r="M339" s="115">
        <v>51522214</v>
      </c>
      <c r="N339" s="115">
        <v>38425596</v>
      </c>
      <c r="O339" s="102"/>
      <c r="P339" s="99"/>
    </row>
    <row r="340" spans="1:16" s="42" customFormat="1" x14ac:dyDescent="0.25">
      <c r="A340" s="107">
        <v>320</v>
      </c>
      <c r="B340" s="104">
        <v>5623965</v>
      </c>
      <c r="C340" s="115">
        <v>5061074</v>
      </c>
      <c r="D340" s="115">
        <v>4602013</v>
      </c>
      <c r="E340" s="115">
        <v>5449274</v>
      </c>
      <c r="F340" s="115">
        <v>5670284</v>
      </c>
      <c r="G340" s="115">
        <v>5252111</v>
      </c>
      <c r="H340" s="102"/>
      <c r="I340" s="115">
        <v>2610742</v>
      </c>
      <c r="J340" s="115">
        <v>6210276</v>
      </c>
      <c r="K340" s="115">
        <v>17341015</v>
      </c>
      <c r="L340" s="115">
        <v>18704125</v>
      </c>
      <c r="M340" s="115">
        <v>45992379</v>
      </c>
      <c r="N340" s="115">
        <v>59682602</v>
      </c>
      <c r="O340" s="102"/>
      <c r="P340" s="99"/>
    </row>
    <row r="341" spans="1:16" s="42" customFormat="1" x14ac:dyDescent="0.25">
      <c r="A341" s="107">
        <v>321</v>
      </c>
      <c r="B341" s="104">
        <v>2176223</v>
      </c>
      <c r="C341" s="115">
        <v>5516701</v>
      </c>
      <c r="D341" s="115">
        <v>8655078</v>
      </c>
      <c r="E341" s="115">
        <v>5529238</v>
      </c>
      <c r="F341" s="115">
        <v>5237852</v>
      </c>
      <c r="G341" s="115">
        <v>5039228</v>
      </c>
      <c r="H341" s="102"/>
      <c r="I341" s="115">
        <v>3001690</v>
      </c>
      <c r="J341" s="115">
        <v>4675199</v>
      </c>
      <c r="K341" s="115">
        <v>21360395</v>
      </c>
      <c r="L341" s="115">
        <v>49093067</v>
      </c>
      <c r="M341" s="115">
        <v>36484831</v>
      </c>
      <c r="N341" s="115">
        <v>53393686</v>
      </c>
      <c r="O341" s="102"/>
      <c r="P341" s="99"/>
    </row>
    <row r="342" spans="1:16" s="42" customFormat="1" x14ac:dyDescent="0.25">
      <c r="A342" s="107">
        <v>322</v>
      </c>
      <c r="B342" s="104">
        <v>6225690</v>
      </c>
      <c r="C342" s="115">
        <v>8781291</v>
      </c>
      <c r="D342" s="115">
        <v>5664015</v>
      </c>
      <c r="E342" s="115">
        <v>5343983</v>
      </c>
      <c r="F342" s="115">
        <v>5470720</v>
      </c>
      <c r="G342" s="115">
        <v>5298247</v>
      </c>
      <c r="H342" s="102"/>
      <c r="I342" s="115">
        <v>2526278</v>
      </c>
      <c r="J342" s="115">
        <v>5586386</v>
      </c>
      <c r="K342" s="115">
        <v>14175450</v>
      </c>
      <c r="L342" s="115">
        <v>24897483</v>
      </c>
      <c r="M342" s="115">
        <v>50828880</v>
      </c>
      <c r="N342" s="115">
        <v>59935975</v>
      </c>
      <c r="O342" s="102"/>
      <c r="P342" s="99"/>
    </row>
    <row r="343" spans="1:16" s="42" customFormat="1" x14ac:dyDescent="0.25">
      <c r="A343" s="107">
        <v>323</v>
      </c>
      <c r="B343" s="104">
        <v>1860346</v>
      </c>
      <c r="C343" s="115">
        <v>4286406</v>
      </c>
      <c r="D343" s="115">
        <v>5456776</v>
      </c>
      <c r="E343" s="115">
        <v>5323105</v>
      </c>
      <c r="F343" s="115">
        <v>5172548</v>
      </c>
      <c r="G343" s="115">
        <v>5073659</v>
      </c>
      <c r="H343" s="102"/>
      <c r="I343" s="115">
        <v>3133765</v>
      </c>
      <c r="J343" s="115">
        <v>6402370</v>
      </c>
      <c r="K343" s="115">
        <v>18025283</v>
      </c>
      <c r="L343" s="115">
        <v>21423167</v>
      </c>
      <c r="M343" s="115">
        <v>37427657</v>
      </c>
      <c r="N343" s="115">
        <v>82673813</v>
      </c>
      <c r="O343" s="102"/>
      <c r="P343" s="99"/>
    </row>
    <row r="344" spans="1:16" s="42" customFormat="1" x14ac:dyDescent="0.25">
      <c r="A344" s="107">
        <v>324</v>
      </c>
      <c r="B344" s="104">
        <v>2427536</v>
      </c>
      <c r="C344" s="115">
        <v>6709454</v>
      </c>
      <c r="D344" s="115">
        <v>5263577</v>
      </c>
      <c r="E344" s="115">
        <v>5049229</v>
      </c>
      <c r="F344" s="115">
        <v>5194203</v>
      </c>
      <c r="G344" s="115">
        <v>5347098</v>
      </c>
      <c r="H344" s="102"/>
      <c r="I344" s="115">
        <v>2814220</v>
      </c>
      <c r="J344" s="115">
        <v>5398524</v>
      </c>
      <c r="K344" s="115">
        <v>19589415</v>
      </c>
      <c r="L344" s="115">
        <v>13453427</v>
      </c>
      <c r="M344" s="115">
        <v>37245673</v>
      </c>
      <c r="N344" s="115">
        <v>79369759</v>
      </c>
      <c r="O344" s="102"/>
      <c r="P344" s="99"/>
    </row>
    <row r="345" spans="1:16" s="42" customFormat="1" x14ac:dyDescent="0.25">
      <c r="A345" s="107">
        <v>325</v>
      </c>
      <c r="B345" s="104">
        <v>4252962</v>
      </c>
      <c r="C345" s="115">
        <v>7416519</v>
      </c>
      <c r="D345" s="115">
        <v>4758811</v>
      </c>
      <c r="E345" s="115">
        <v>5327924</v>
      </c>
      <c r="F345" s="115">
        <v>5260628</v>
      </c>
      <c r="G345" s="115">
        <v>5149145</v>
      </c>
      <c r="H345" s="102"/>
      <c r="I345" s="115">
        <v>2445822</v>
      </c>
      <c r="J345" s="115">
        <v>6573467</v>
      </c>
      <c r="K345" s="115">
        <v>11863562</v>
      </c>
      <c r="L345" s="115">
        <v>29794969</v>
      </c>
      <c r="M345" s="115">
        <v>36047315</v>
      </c>
      <c r="N345" s="115">
        <v>52373118</v>
      </c>
      <c r="O345" s="102"/>
      <c r="P345" s="99"/>
    </row>
    <row r="346" spans="1:16" s="42" customFormat="1" x14ac:dyDescent="0.25">
      <c r="A346" s="107">
        <v>326</v>
      </c>
      <c r="B346" s="104">
        <v>4554134</v>
      </c>
      <c r="C346" s="115">
        <v>5357618</v>
      </c>
      <c r="D346" s="115">
        <v>4789382</v>
      </c>
      <c r="E346" s="115">
        <v>5464119</v>
      </c>
      <c r="F346" s="115">
        <v>5459134</v>
      </c>
      <c r="G346" s="115">
        <v>5182947</v>
      </c>
      <c r="H346" s="102"/>
      <c r="I346" s="115">
        <v>3529112</v>
      </c>
      <c r="J346" s="115">
        <v>4302745</v>
      </c>
      <c r="K346" s="115">
        <v>12935484</v>
      </c>
      <c r="L346" s="115">
        <v>28688659</v>
      </c>
      <c r="M346" s="115">
        <v>49274403</v>
      </c>
      <c r="N346" s="115">
        <v>51957542</v>
      </c>
      <c r="O346" s="102"/>
      <c r="P346" s="99"/>
    </row>
    <row r="347" spans="1:16" s="42" customFormat="1" x14ac:dyDescent="0.25">
      <c r="A347" s="107">
        <v>327</v>
      </c>
      <c r="B347" s="104">
        <v>4569916</v>
      </c>
      <c r="C347" s="115">
        <v>3913962</v>
      </c>
      <c r="D347" s="115">
        <v>7875359</v>
      </c>
      <c r="E347" s="115">
        <v>4752290</v>
      </c>
      <c r="F347" s="115">
        <v>5341947</v>
      </c>
      <c r="G347" s="115">
        <v>5333081</v>
      </c>
      <c r="H347" s="102"/>
      <c r="I347" s="115">
        <v>2166266</v>
      </c>
      <c r="J347" s="115">
        <v>3556687</v>
      </c>
      <c r="K347" s="115">
        <v>16027255</v>
      </c>
      <c r="L347" s="115">
        <v>30398604</v>
      </c>
      <c r="M347" s="115">
        <v>45118001</v>
      </c>
      <c r="N347" s="115">
        <v>83595907</v>
      </c>
      <c r="O347" s="102"/>
      <c r="P347" s="99"/>
    </row>
    <row r="348" spans="1:16" s="42" customFormat="1" x14ac:dyDescent="0.25">
      <c r="A348" s="107">
        <v>328</v>
      </c>
      <c r="B348" s="104">
        <v>7792467</v>
      </c>
      <c r="C348" s="115">
        <v>8708772</v>
      </c>
      <c r="D348" s="115">
        <v>6230747</v>
      </c>
      <c r="E348" s="115">
        <v>4850087</v>
      </c>
      <c r="F348" s="115">
        <v>5240955</v>
      </c>
      <c r="G348" s="115">
        <v>5365246</v>
      </c>
      <c r="H348" s="102"/>
      <c r="I348" s="115">
        <v>3767049</v>
      </c>
      <c r="J348" s="115">
        <v>5897586</v>
      </c>
      <c r="K348" s="115">
        <v>10938803</v>
      </c>
      <c r="L348" s="115">
        <v>37191655</v>
      </c>
      <c r="M348" s="115">
        <v>45678254</v>
      </c>
      <c r="N348" s="115">
        <v>48499772</v>
      </c>
      <c r="O348" s="102"/>
      <c r="P348" s="99"/>
    </row>
    <row r="349" spans="1:16" s="42" customFormat="1" x14ac:dyDescent="0.25">
      <c r="A349" s="107">
        <v>329</v>
      </c>
      <c r="B349" s="104">
        <v>-1753514</v>
      </c>
      <c r="C349" s="115">
        <v>4791313</v>
      </c>
      <c r="D349" s="115">
        <v>5053099</v>
      </c>
      <c r="E349" s="115">
        <v>5426272</v>
      </c>
      <c r="F349" s="115">
        <v>5422573</v>
      </c>
      <c r="G349" s="115">
        <v>5197966</v>
      </c>
      <c r="H349" s="102"/>
      <c r="I349" s="115">
        <v>4392886</v>
      </c>
      <c r="J349" s="115">
        <v>3325660</v>
      </c>
      <c r="K349" s="115">
        <v>9762880</v>
      </c>
      <c r="L349" s="115">
        <v>30566035</v>
      </c>
      <c r="M349" s="115">
        <v>40437534</v>
      </c>
      <c r="N349" s="115">
        <v>36665995</v>
      </c>
      <c r="O349" s="102"/>
      <c r="P349" s="99"/>
    </row>
    <row r="350" spans="1:16" s="42" customFormat="1" x14ac:dyDescent="0.25">
      <c r="A350" s="107">
        <v>330</v>
      </c>
      <c r="B350" s="104">
        <v>5107411</v>
      </c>
      <c r="C350" s="115">
        <v>3369883</v>
      </c>
      <c r="D350" s="115">
        <v>4990060</v>
      </c>
      <c r="E350" s="115">
        <v>5346983</v>
      </c>
      <c r="F350" s="115">
        <v>5342436</v>
      </c>
      <c r="G350" s="115">
        <v>5358136</v>
      </c>
      <c r="H350" s="102"/>
      <c r="I350" s="115">
        <v>3287686</v>
      </c>
      <c r="J350" s="115">
        <v>4716482</v>
      </c>
      <c r="K350" s="115">
        <v>6921708</v>
      </c>
      <c r="L350" s="115">
        <v>21461875</v>
      </c>
      <c r="M350" s="115">
        <v>27618524</v>
      </c>
      <c r="N350" s="115">
        <v>51209193</v>
      </c>
      <c r="O350" s="102"/>
      <c r="P350" s="99"/>
    </row>
    <row r="351" spans="1:16" s="42" customFormat="1" x14ac:dyDescent="0.25">
      <c r="A351" s="107">
        <v>331</v>
      </c>
      <c r="B351" s="104">
        <v>6550824</v>
      </c>
      <c r="C351" s="115">
        <v>4675550</v>
      </c>
      <c r="D351" s="115">
        <v>5057066</v>
      </c>
      <c r="E351" s="115">
        <v>5682323</v>
      </c>
      <c r="F351" s="115">
        <v>5183258</v>
      </c>
      <c r="G351" s="115">
        <v>5252118</v>
      </c>
      <c r="H351" s="102"/>
      <c r="I351" s="115">
        <v>2778479</v>
      </c>
      <c r="J351" s="115">
        <v>2564415</v>
      </c>
      <c r="K351" s="115">
        <v>19319814</v>
      </c>
      <c r="L351" s="115">
        <v>43329185</v>
      </c>
      <c r="M351" s="115">
        <v>40465522</v>
      </c>
      <c r="N351" s="115">
        <v>30453615</v>
      </c>
      <c r="O351" s="102"/>
      <c r="P351" s="99"/>
    </row>
    <row r="352" spans="1:16" s="42" customFormat="1" x14ac:dyDescent="0.25">
      <c r="A352" s="107">
        <v>332</v>
      </c>
      <c r="B352" s="104">
        <v>6378297</v>
      </c>
      <c r="C352" s="115">
        <v>4798884</v>
      </c>
      <c r="D352" s="115">
        <v>5184654</v>
      </c>
      <c r="E352" s="115">
        <v>5187224</v>
      </c>
      <c r="F352" s="115">
        <v>5392856</v>
      </c>
      <c r="G352" s="115">
        <v>5243451</v>
      </c>
      <c r="H352" s="102"/>
      <c r="I352" s="115">
        <v>2444994</v>
      </c>
      <c r="J352" s="115">
        <v>6655479</v>
      </c>
      <c r="K352" s="115">
        <v>6390272</v>
      </c>
      <c r="L352" s="115">
        <v>23038949</v>
      </c>
      <c r="M352" s="115">
        <v>46455861</v>
      </c>
      <c r="N352" s="115">
        <v>56929711</v>
      </c>
      <c r="O352" s="102"/>
      <c r="P352" s="99"/>
    </row>
    <row r="353" spans="1:16" s="42" customFormat="1" x14ac:dyDescent="0.25">
      <c r="A353" s="107">
        <v>333</v>
      </c>
      <c r="B353" s="104">
        <v>9515224</v>
      </c>
      <c r="C353" s="115">
        <v>6977447</v>
      </c>
      <c r="D353" s="115">
        <v>5085865</v>
      </c>
      <c r="E353" s="115">
        <v>5023666</v>
      </c>
      <c r="F353" s="115">
        <v>5812296</v>
      </c>
      <c r="G353" s="115">
        <v>5136593</v>
      </c>
      <c r="H353" s="102"/>
      <c r="I353" s="115">
        <v>2207121</v>
      </c>
      <c r="J353" s="115">
        <v>4343751</v>
      </c>
      <c r="K353" s="115">
        <v>13212595</v>
      </c>
      <c r="L353" s="115">
        <v>23214662</v>
      </c>
      <c r="M353" s="115">
        <v>47220571</v>
      </c>
      <c r="N353" s="115">
        <v>94651613</v>
      </c>
      <c r="O353" s="102"/>
      <c r="P353" s="99"/>
    </row>
    <row r="354" spans="1:16" s="42" customFormat="1" x14ac:dyDescent="0.25">
      <c r="A354" s="107">
        <v>334</v>
      </c>
      <c r="B354" s="104">
        <v>-577605</v>
      </c>
      <c r="C354" s="115">
        <v>6811762</v>
      </c>
      <c r="D354" s="115">
        <v>5494414</v>
      </c>
      <c r="E354" s="115">
        <v>4928988</v>
      </c>
      <c r="F354" s="115">
        <v>5494717</v>
      </c>
      <c r="G354" s="115">
        <v>5018640</v>
      </c>
      <c r="H354" s="102"/>
      <c r="I354" s="115">
        <v>2425514</v>
      </c>
      <c r="J354" s="115">
        <v>5457234</v>
      </c>
      <c r="K354" s="115">
        <v>12414936</v>
      </c>
      <c r="L354" s="115">
        <v>38989525</v>
      </c>
      <c r="M354" s="115">
        <v>46409881</v>
      </c>
      <c r="N354" s="115">
        <v>47669858</v>
      </c>
      <c r="O354" s="102"/>
      <c r="P354" s="99"/>
    </row>
    <row r="355" spans="1:16" s="42" customFormat="1" x14ac:dyDescent="0.25">
      <c r="A355" s="107">
        <v>335</v>
      </c>
      <c r="B355" s="104">
        <v>23106107</v>
      </c>
      <c r="C355" s="115">
        <v>6825221</v>
      </c>
      <c r="D355" s="115">
        <v>5632588</v>
      </c>
      <c r="E355" s="115">
        <v>5290521</v>
      </c>
      <c r="F355" s="115">
        <v>4760584</v>
      </c>
      <c r="G355" s="115">
        <v>5335365</v>
      </c>
      <c r="H355" s="102"/>
      <c r="I355" s="115">
        <v>5447494</v>
      </c>
      <c r="J355" s="115">
        <v>6959438</v>
      </c>
      <c r="K355" s="115">
        <v>15228990</v>
      </c>
      <c r="L355" s="115">
        <v>20619036</v>
      </c>
      <c r="M355" s="115">
        <v>47728366</v>
      </c>
      <c r="N355" s="115">
        <v>28201722</v>
      </c>
      <c r="O355" s="102"/>
      <c r="P355" s="99"/>
    </row>
    <row r="356" spans="1:16" s="42" customFormat="1" x14ac:dyDescent="0.25">
      <c r="A356" s="107">
        <v>336</v>
      </c>
      <c r="B356" s="104">
        <v>7664439</v>
      </c>
      <c r="C356" s="115">
        <v>6123018</v>
      </c>
      <c r="D356" s="115">
        <v>5516063</v>
      </c>
      <c r="E356" s="115">
        <v>5277631</v>
      </c>
      <c r="F356" s="115">
        <v>5394158</v>
      </c>
      <c r="G356" s="115">
        <v>5077572</v>
      </c>
      <c r="H356" s="102"/>
      <c r="I356" s="115">
        <v>2648804</v>
      </c>
      <c r="J356" s="115">
        <v>8478308</v>
      </c>
      <c r="K356" s="115">
        <v>10767836</v>
      </c>
      <c r="L356" s="115">
        <v>20698168</v>
      </c>
      <c r="M356" s="115">
        <v>25341123</v>
      </c>
      <c r="N356" s="115">
        <v>62590547</v>
      </c>
      <c r="O356" s="102"/>
      <c r="P356" s="99"/>
    </row>
    <row r="357" spans="1:16" s="42" customFormat="1" x14ac:dyDescent="0.25">
      <c r="A357" s="107">
        <v>337</v>
      </c>
      <c r="B357" s="104">
        <v>5415201</v>
      </c>
      <c r="C357" s="115">
        <v>6291334</v>
      </c>
      <c r="D357" s="115">
        <v>4748220</v>
      </c>
      <c r="E357" s="115">
        <v>5340220</v>
      </c>
      <c r="F357" s="115">
        <v>5496785</v>
      </c>
      <c r="G357" s="115">
        <v>5329797</v>
      </c>
      <c r="H357" s="102"/>
      <c r="I357" s="115">
        <v>2363407</v>
      </c>
      <c r="J357" s="115">
        <v>5435745</v>
      </c>
      <c r="K357" s="115">
        <v>5687199</v>
      </c>
      <c r="L357" s="115">
        <v>17106782</v>
      </c>
      <c r="M357" s="115">
        <v>35147515</v>
      </c>
      <c r="N357" s="115">
        <v>85803419</v>
      </c>
      <c r="O357" s="102"/>
      <c r="P357" s="99"/>
    </row>
    <row r="358" spans="1:16" s="42" customFormat="1" x14ac:dyDescent="0.25">
      <c r="A358" s="107">
        <v>338</v>
      </c>
      <c r="B358" s="104">
        <v>820111</v>
      </c>
      <c r="C358" s="115">
        <v>4674373</v>
      </c>
      <c r="D358" s="115">
        <v>5932165</v>
      </c>
      <c r="E358" s="115">
        <v>5318746</v>
      </c>
      <c r="F358" s="115">
        <v>5522223</v>
      </c>
      <c r="G358" s="115">
        <v>5372753</v>
      </c>
      <c r="H358" s="102"/>
      <c r="I358" s="115">
        <v>4211654</v>
      </c>
      <c r="J358" s="115">
        <v>2476898</v>
      </c>
      <c r="K358" s="115">
        <v>12262805</v>
      </c>
      <c r="L358" s="115">
        <v>37210367</v>
      </c>
      <c r="M358" s="115">
        <v>44337492</v>
      </c>
      <c r="N358" s="115">
        <v>42427400</v>
      </c>
      <c r="O358" s="102"/>
      <c r="P358" s="99"/>
    </row>
    <row r="359" spans="1:16" s="42" customFormat="1" x14ac:dyDescent="0.25">
      <c r="A359" s="107">
        <v>339</v>
      </c>
      <c r="B359" s="104">
        <v>532913</v>
      </c>
      <c r="C359" s="115">
        <v>4158863</v>
      </c>
      <c r="D359" s="115">
        <v>5092343</v>
      </c>
      <c r="E359" s="115">
        <v>5158603</v>
      </c>
      <c r="F359" s="115">
        <v>5404448</v>
      </c>
      <c r="G359" s="115">
        <v>5397292</v>
      </c>
      <c r="H359" s="102"/>
      <c r="I359" s="115">
        <v>2747376</v>
      </c>
      <c r="J359" s="115">
        <v>5252930</v>
      </c>
      <c r="K359" s="115">
        <v>7738913</v>
      </c>
      <c r="L359" s="115">
        <v>24001196</v>
      </c>
      <c r="M359" s="115">
        <v>42073840</v>
      </c>
      <c r="N359" s="115">
        <v>55945840</v>
      </c>
      <c r="O359" s="102"/>
      <c r="P359" s="99"/>
    </row>
    <row r="360" spans="1:16" s="42" customFormat="1" x14ac:dyDescent="0.25">
      <c r="A360" s="107">
        <v>340</v>
      </c>
      <c r="B360" s="104">
        <v>10507644</v>
      </c>
      <c r="C360" s="115">
        <v>3302105</v>
      </c>
      <c r="D360" s="115">
        <v>5469737</v>
      </c>
      <c r="E360" s="115">
        <v>5217660</v>
      </c>
      <c r="F360" s="115">
        <v>5348051</v>
      </c>
      <c r="G360" s="115">
        <v>5400218</v>
      </c>
      <c r="H360" s="102"/>
      <c r="I360" s="115">
        <v>3703076</v>
      </c>
      <c r="J360" s="115">
        <v>4197894</v>
      </c>
      <c r="K360" s="115">
        <v>11094895</v>
      </c>
      <c r="L360" s="115">
        <v>16591728</v>
      </c>
      <c r="M360" s="115">
        <v>56647482</v>
      </c>
      <c r="N360" s="115">
        <v>44268297</v>
      </c>
      <c r="O360" s="102"/>
      <c r="P360" s="99"/>
    </row>
    <row r="361" spans="1:16" s="42" customFormat="1" x14ac:dyDescent="0.25">
      <c r="A361" s="107">
        <v>341</v>
      </c>
      <c r="B361" s="104">
        <v>-63224</v>
      </c>
      <c r="C361" s="115">
        <v>7608443</v>
      </c>
      <c r="D361" s="115">
        <v>5715982</v>
      </c>
      <c r="E361" s="115">
        <v>5195372</v>
      </c>
      <c r="F361" s="115">
        <v>5298899</v>
      </c>
      <c r="G361" s="115">
        <v>5222941</v>
      </c>
      <c r="H361" s="102"/>
      <c r="I361" s="115">
        <v>2364111</v>
      </c>
      <c r="J361" s="115">
        <v>7223529</v>
      </c>
      <c r="K361" s="115">
        <v>16158549</v>
      </c>
      <c r="L361" s="115">
        <v>16535951</v>
      </c>
      <c r="M361" s="115">
        <v>34536583</v>
      </c>
      <c r="N361" s="115">
        <v>53974985</v>
      </c>
      <c r="O361" s="102"/>
      <c r="P361" s="99"/>
    </row>
    <row r="362" spans="1:16" s="42" customFormat="1" x14ac:dyDescent="0.25">
      <c r="A362" s="107">
        <v>342</v>
      </c>
      <c r="B362" s="104">
        <v>7731367</v>
      </c>
      <c r="C362" s="115">
        <v>2859869</v>
      </c>
      <c r="D362" s="115">
        <v>5447958</v>
      </c>
      <c r="E362" s="115">
        <v>5121602</v>
      </c>
      <c r="F362" s="115">
        <v>4840341</v>
      </c>
      <c r="G362" s="115">
        <v>5384286</v>
      </c>
      <c r="H362" s="102"/>
      <c r="I362" s="115">
        <v>2490132</v>
      </c>
      <c r="J362" s="115">
        <v>4600802</v>
      </c>
      <c r="K362" s="115">
        <v>18950332</v>
      </c>
      <c r="L362" s="115">
        <v>22528215</v>
      </c>
      <c r="M362" s="115">
        <v>64317013</v>
      </c>
      <c r="N362" s="115">
        <v>44455711</v>
      </c>
      <c r="O362" s="102"/>
      <c r="P362" s="99"/>
    </row>
    <row r="363" spans="1:16" s="42" customFormat="1" x14ac:dyDescent="0.25">
      <c r="A363" s="107">
        <v>343</v>
      </c>
      <c r="B363" s="104">
        <v>12156789</v>
      </c>
      <c r="C363" s="115">
        <v>3501802</v>
      </c>
      <c r="D363" s="115">
        <v>5259732</v>
      </c>
      <c r="E363" s="115">
        <v>4737027</v>
      </c>
      <c r="F363" s="115">
        <v>5276833</v>
      </c>
      <c r="G363" s="115">
        <v>5397151</v>
      </c>
      <c r="H363" s="102"/>
      <c r="I363" s="115">
        <v>2063900</v>
      </c>
      <c r="J363" s="115">
        <v>8304823</v>
      </c>
      <c r="K363" s="115">
        <v>5620745</v>
      </c>
      <c r="L363" s="115">
        <v>30062795</v>
      </c>
      <c r="M363" s="115">
        <v>20860207</v>
      </c>
      <c r="N363" s="115">
        <v>43114844</v>
      </c>
      <c r="O363" s="102"/>
      <c r="P363" s="99"/>
    </row>
    <row r="364" spans="1:16" s="42" customFormat="1" x14ac:dyDescent="0.25">
      <c r="A364" s="107">
        <v>344</v>
      </c>
      <c r="B364" s="104">
        <v>5836956</v>
      </c>
      <c r="C364" s="115">
        <v>4799465</v>
      </c>
      <c r="D364" s="115">
        <v>5257915</v>
      </c>
      <c r="E364" s="115">
        <v>5042415</v>
      </c>
      <c r="F364" s="115">
        <v>5335162</v>
      </c>
      <c r="G364" s="115">
        <v>5112229</v>
      </c>
      <c r="H364" s="102"/>
      <c r="I364" s="115">
        <v>2038337</v>
      </c>
      <c r="J364" s="115">
        <v>8374600</v>
      </c>
      <c r="K364" s="115">
        <v>7163301</v>
      </c>
      <c r="L364" s="115">
        <v>32240639</v>
      </c>
      <c r="M364" s="115">
        <v>29545352</v>
      </c>
      <c r="N364" s="115">
        <v>67511122</v>
      </c>
      <c r="O364" s="102"/>
      <c r="P364" s="99"/>
    </row>
    <row r="365" spans="1:16" s="42" customFormat="1" x14ac:dyDescent="0.25">
      <c r="A365" s="107">
        <v>345</v>
      </c>
      <c r="B365" s="104">
        <v>5024162</v>
      </c>
      <c r="C365" s="115">
        <v>6101839</v>
      </c>
      <c r="D365" s="115">
        <v>4319459</v>
      </c>
      <c r="E365" s="115">
        <v>5618296</v>
      </c>
      <c r="F365" s="115">
        <v>5495694</v>
      </c>
      <c r="G365" s="115">
        <v>5385250</v>
      </c>
      <c r="H365" s="102"/>
      <c r="I365" s="115">
        <v>3399956</v>
      </c>
      <c r="J365" s="115">
        <v>5488455</v>
      </c>
      <c r="K365" s="115">
        <v>15930896</v>
      </c>
      <c r="L365" s="115">
        <v>25234810</v>
      </c>
      <c r="M365" s="115">
        <v>21164216</v>
      </c>
      <c r="N365" s="115">
        <v>70432718</v>
      </c>
      <c r="O365" s="102"/>
      <c r="P365" s="99"/>
    </row>
    <row r="366" spans="1:16" s="42" customFormat="1" x14ac:dyDescent="0.25">
      <c r="A366" s="107">
        <v>346</v>
      </c>
      <c r="B366" s="104">
        <v>-5134387</v>
      </c>
      <c r="C366" s="115">
        <v>4678387</v>
      </c>
      <c r="D366" s="115">
        <v>5517955</v>
      </c>
      <c r="E366" s="115">
        <v>5319860</v>
      </c>
      <c r="F366" s="115">
        <v>5243715</v>
      </c>
      <c r="G366" s="115">
        <v>5248339</v>
      </c>
      <c r="H366" s="102"/>
      <c r="I366" s="115">
        <v>3032489</v>
      </c>
      <c r="J366" s="115">
        <v>5488283</v>
      </c>
      <c r="K366" s="115">
        <v>12835647</v>
      </c>
      <c r="L366" s="115">
        <v>18526287</v>
      </c>
      <c r="M366" s="115">
        <v>52202808</v>
      </c>
      <c r="N366" s="115">
        <v>17074800</v>
      </c>
      <c r="O366" s="102"/>
      <c r="P366" s="99"/>
    </row>
    <row r="367" spans="1:16" s="42" customFormat="1" x14ac:dyDescent="0.25">
      <c r="A367" s="107">
        <v>347</v>
      </c>
      <c r="B367" s="104">
        <v>900901</v>
      </c>
      <c r="C367" s="115">
        <v>5670243</v>
      </c>
      <c r="D367" s="115">
        <v>5194335</v>
      </c>
      <c r="E367" s="115">
        <v>5640210</v>
      </c>
      <c r="F367" s="115">
        <v>5228325</v>
      </c>
      <c r="G367" s="115">
        <v>5270714</v>
      </c>
      <c r="H367" s="102"/>
      <c r="I367" s="115">
        <v>3567696</v>
      </c>
      <c r="J367" s="115">
        <v>7202372</v>
      </c>
      <c r="K367" s="115">
        <v>12725693</v>
      </c>
      <c r="L367" s="115">
        <v>26742317</v>
      </c>
      <c r="M367" s="115">
        <v>24331134</v>
      </c>
      <c r="N367" s="115">
        <v>32340375</v>
      </c>
      <c r="O367" s="102"/>
      <c r="P367" s="99"/>
    </row>
    <row r="368" spans="1:16" s="42" customFormat="1" x14ac:dyDescent="0.25">
      <c r="A368" s="107">
        <v>348</v>
      </c>
      <c r="B368" s="104">
        <v>7043176</v>
      </c>
      <c r="C368" s="115">
        <v>5568703</v>
      </c>
      <c r="D368" s="115">
        <v>5262162</v>
      </c>
      <c r="E368" s="115">
        <v>5579992</v>
      </c>
      <c r="F368" s="115">
        <v>5305583</v>
      </c>
      <c r="G368" s="115">
        <v>5252638</v>
      </c>
      <c r="H368" s="102"/>
      <c r="I368" s="115">
        <v>3308200</v>
      </c>
      <c r="J368" s="115">
        <v>2509831</v>
      </c>
      <c r="K368" s="115">
        <v>10982440</v>
      </c>
      <c r="L368" s="115">
        <v>18536958</v>
      </c>
      <c r="M368" s="115">
        <v>32061184</v>
      </c>
      <c r="N368" s="115">
        <v>65204789</v>
      </c>
      <c r="O368" s="102"/>
      <c r="P368" s="99"/>
    </row>
    <row r="369" spans="1:16" s="42" customFormat="1" x14ac:dyDescent="0.25">
      <c r="A369" s="107">
        <v>349</v>
      </c>
      <c r="B369" s="104">
        <v>2385978</v>
      </c>
      <c r="C369" s="115">
        <v>8439608</v>
      </c>
      <c r="D369" s="115">
        <v>7379012</v>
      </c>
      <c r="E369" s="115">
        <v>5045448</v>
      </c>
      <c r="F369" s="115">
        <v>5681592</v>
      </c>
      <c r="G369" s="115">
        <v>5245845</v>
      </c>
      <c r="H369" s="102"/>
      <c r="I369" s="115">
        <v>4640815</v>
      </c>
      <c r="J369" s="115">
        <v>4597586</v>
      </c>
      <c r="K369" s="115">
        <v>17773782</v>
      </c>
      <c r="L369" s="115">
        <v>23203549</v>
      </c>
      <c r="M369" s="115">
        <v>42809004</v>
      </c>
      <c r="N369" s="115">
        <v>41132127</v>
      </c>
      <c r="O369" s="102"/>
      <c r="P369" s="99"/>
    </row>
    <row r="370" spans="1:16" s="42" customFormat="1" x14ac:dyDescent="0.25">
      <c r="A370" s="107">
        <v>350</v>
      </c>
      <c r="B370" s="104">
        <v>3069314</v>
      </c>
      <c r="C370" s="115">
        <v>4815520</v>
      </c>
      <c r="D370" s="115">
        <v>5626128</v>
      </c>
      <c r="E370" s="115">
        <v>5246979</v>
      </c>
      <c r="F370" s="115">
        <v>5277025</v>
      </c>
      <c r="G370" s="115">
        <v>5357316</v>
      </c>
      <c r="H370" s="102"/>
      <c r="I370" s="115">
        <v>4331761</v>
      </c>
      <c r="J370" s="115">
        <v>6260218</v>
      </c>
      <c r="K370" s="115">
        <v>11546455</v>
      </c>
      <c r="L370" s="115">
        <v>31335883</v>
      </c>
      <c r="M370" s="115">
        <v>35969771</v>
      </c>
      <c r="N370" s="115">
        <v>35173104</v>
      </c>
      <c r="O370" s="102"/>
      <c r="P370" s="99"/>
    </row>
    <row r="371" spans="1:16" s="42" customFormat="1" x14ac:dyDescent="0.25">
      <c r="A371" s="107">
        <v>351</v>
      </c>
      <c r="B371" s="104">
        <v>5265340</v>
      </c>
      <c r="C371" s="115">
        <v>5739914</v>
      </c>
      <c r="D371" s="115">
        <v>5496862</v>
      </c>
      <c r="E371" s="115">
        <v>5657439</v>
      </c>
      <c r="F371" s="115">
        <v>5424965</v>
      </c>
      <c r="G371" s="115">
        <v>5017293</v>
      </c>
      <c r="H371" s="102"/>
      <c r="I371" s="115">
        <v>3186935</v>
      </c>
      <c r="J371" s="115">
        <v>6402915</v>
      </c>
      <c r="K371" s="115">
        <v>7464474</v>
      </c>
      <c r="L371" s="115">
        <v>34899254</v>
      </c>
      <c r="M371" s="115">
        <v>34080257</v>
      </c>
      <c r="N371" s="115">
        <v>60749797</v>
      </c>
      <c r="O371" s="102"/>
      <c r="P371" s="99"/>
    </row>
    <row r="372" spans="1:16" s="42" customFormat="1" x14ac:dyDescent="0.25">
      <c r="A372" s="107">
        <v>352</v>
      </c>
      <c r="B372" s="104">
        <v>3797285</v>
      </c>
      <c r="C372" s="115">
        <v>4434520</v>
      </c>
      <c r="D372" s="115">
        <v>6162577</v>
      </c>
      <c r="E372" s="115">
        <v>5185155</v>
      </c>
      <c r="F372" s="115">
        <v>5193099</v>
      </c>
      <c r="G372" s="115">
        <v>5299220</v>
      </c>
      <c r="H372" s="102"/>
      <c r="I372" s="115">
        <v>2026118</v>
      </c>
      <c r="J372" s="115">
        <v>6563464</v>
      </c>
      <c r="K372" s="115">
        <v>11557539</v>
      </c>
      <c r="L372" s="115">
        <v>27982632</v>
      </c>
      <c r="M372" s="115">
        <v>31850569</v>
      </c>
      <c r="N372" s="115">
        <v>42339799</v>
      </c>
      <c r="O372" s="102"/>
      <c r="P372" s="99"/>
    </row>
    <row r="373" spans="1:16" s="42" customFormat="1" x14ac:dyDescent="0.25">
      <c r="A373" s="107">
        <v>353</v>
      </c>
      <c r="B373" s="104">
        <v>3015593</v>
      </c>
      <c r="C373" s="115">
        <v>2462653</v>
      </c>
      <c r="D373" s="115">
        <v>5652251</v>
      </c>
      <c r="E373" s="115">
        <v>5325230</v>
      </c>
      <c r="F373" s="115">
        <v>5142713</v>
      </c>
      <c r="G373" s="115">
        <v>5148632</v>
      </c>
      <c r="H373" s="102"/>
      <c r="I373" s="115">
        <v>4015695</v>
      </c>
      <c r="J373" s="115">
        <v>6833993</v>
      </c>
      <c r="K373" s="115">
        <v>10841330</v>
      </c>
      <c r="L373" s="115">
        <v>17329786</v>
      </c>
      <c r="M373" s="115">
        <v>53096360</v>
      </c>
      <c r="N373" s="115">
        <v>48463495</v>
      </c>
      <c r="O373" s="102"/>
      <c r="P373" s="99"/>
    </row>
    <row r="374" spans="1:16" s="42" customFormat="1" x14ac:dyDescent="0.25">
      <c r="A374" s="107">
        <v>354</v>
      </c>
      <c r="B374" s="104">
        <v>66909</v>
      </c>
      <c r="C374" s="115">
        <v>5060024</v>
      </c>
      <c r="D374" s="115">
        <v>4916462</v>
      </c>
      <c r="E374" s="115">
        <v>5761736</v>
      </c>
      <c r="F374" s="115">
        <v>5515161</v>
      </c>
      <c r="G374" s="115">
        <v>5220672</v>
      </c>
      <c r="H374" s="102"/>
      <c r="I374" s="115">
        <v>2359595</v>
      </c>
      <c r="J374" s="115">
        <v>5448671</v>
      </c>
      <c r="K374" s="115">
        <v>9848725</v>
      </c>
      <c r="L374" s="115">
        <v>29898274</v>
      </c>
      <c r="M374" s="115">
        <v>64489610</v>
      </c>
      <c r="N374" s="115">
        <v>51932884</v>
      </c>
      <c r="O374" s="102"/>
      <c r="P374" s="99"/>
    </row>
    <row r="375" spans="1:16" s="42" customFormat="1" x14ac:dyDescent="0.25">
      <c r="A375" s="107">
        <v>355</v>
      </c>
      <c r="B375" s="104">
        <v>2120410</v>
      </c>
      <c r="C375" s="115">
        <v>4537195</v>
      </c>
      <c r="D375" s="115">
        <v>6151513</v>
      </c>
      <c r="E375" s="115">
        <v>5162428</v>
      </c>
      <c r="F375" s="115">
        <v>5366111</v>
      </c>
      <c r="G375" s="115">
        <v>4876162</v>
      </c>
      <c r="H375" s="102"/>
      <c r="I375" s="115">
        <v>2446059</v>
      </c>
      <c r="J375" s="115">
        <v>2757013</v>
      </c>
      <c r="K375" s="115">
        <v>12901246</v>
      </c>
      <c r="L375" s="115">
        <v>31268880</v>
      </c>
      <c r="M375" s="115">
        <v>54475173</v>
      </c>
      <c r="N375" s="115">
        <v>68022678</v>
      </c>
      <c r="O375" s="102"/>
      <c r="P375" s="99"/>
    </row>
    <row r="376" spans="1:16" s="42" customFormat="1" x14ac:dyDescent="0.25">
      <c r="A376" s="107">
        <v>356</v>
      </c>
      <c r="B376" s="104">
        <v>4077154</v>
      </c>
      <c r="C376" s="115">
        <v>4945912</v>
      </c>
      <c r="D376" s="115">
        <v>4939163</v>
      </c>
      <c r="E376" s="115">
        <v>4977801</v>
      </c>
      <c r="F376" s="115">
        <v>5346676</v>
      </c>
      <c r="G376" s="115">
        <v>5464326</v>
      </c>
      <c r="H376" s="102"/>
      <c r="I376" s="115">
        <v>2354006</v>
      </c>
      <c r="J376" s="115">
        <v>5300758</v>
      </c>
      <c r="K376" s="115">
        <v>9941110</v>
      </c>
      <c r="L376" s="115">
        <v>22266779</v>
      </c>
      <c r="M376" s="115">
        <v>38241437</v>
      </c>
      <c r="N376" s="115">
        <v>88522865</v>
      </c>
      <c r="O376" s="102"/>
      <c r="P376" s="99"/>
    </row>
    <row r="377" spans="1:16" s="42" customFormat="1" x14ac:dyDescent="0.25">
      <c r="A377" s="107">
        <v>357</v>
      </c>
      <c r="B377" s="104">
        <v>8626597</v>
      </c>
      <c r="C377" s="115">
        <v>4947108</v>
      </c>
      <c r="D377" s="115">
        <v>5522902</v>
      </c>
      <c r="E377" s="115">
        <v>5084092</v>
      </c>
      <c r="F377" s="115">
        <v>5345921</v>
      </c>
      <c r="G377" s="115">
        <v>5394270</v>
      </c>
      <c r="H377" s="102"/>
      <c r="I377" s="115">
        <v>2727740</v>
      </c>
      <c r="J377" s="115">
        <v>4340746</v>
      </c>
      <c r="K377" s="115">
        <v>14514142</v>
      </c>
      <c r="L377" s="115">
        <v>37610783</v>
      </c>
      <c r="M377" s="115">
        <v>49665957</v>
      </c>
      <c r="N377" s="115">
        <v>29191506</v>
      </c>
      <c r="O377" s="102"/>
      <c r="P377" s="99"/>
    </row>
    <row r="378" spans="1:16" s="42" customFormat="1" x14ac:dyDescent="0.25">
      <c r="A378" s="107">
        <v>358</v>
      </c>
      <c r="B378" s="104">
        <v>868145</v>
      </c>
      <c r="C378" s="115">
        <v>8032801</v>
      </c>
      <c r="D378" s="115">
        <v>4473388</v>
      </c>
      <c r="E378" s="115">
        <v>5391025</v>
      </c>
      <c r="F378" s="115">
        <v>5338153</v>
      </c>
      <c r="G378" s="115">
        <v>5438785</v>
      </c>
      <c r="H378" s="102"/>
      <c r="I378" s="115">
        <v>4362233</v>
      </c>
      <c r="J378" s="115">
        <v>5985992</v>
      </c>
      <c r="K378" s="115">
        <v>7934777</v>
      </c>
      <c r="L378" s="115">
        <v>15697946</v>
      </c>
      <c r="M378" s="115">
        <v>24505615</v>
      </c>
      <c r="N378" s="115">
        <v>30894152</v>
      </c>
      <c r="O378" s="102"/>
      <c r="P378" s="99"/>
    </row>
    <row r="379" spans="1:16" s="42" customFormat="1" x14ac:dyDescent="0.25">
      <c r="A379" s="107">
        <v>359</v>
      </c>
      <c r="B379" s="104">
        <v>6008581</v>
      </c>
      <c r="C379" s="115">
        <v>5403634</v>
      </c>
      <c r="D379" s="115">
        <v>5235933</v>
      </c>
      <c r="E379" s="115">
        <v>5114053</v>
      </c>
      <c r="F379" s="115">
        <v>5174378</v>
      </c>
      <c r="G379" s="115">
        <v>5127110</v>
      </c>
      <c r="H379" s="102"/>
      <c r="I379" s="115">
        <v>2119984</v>
      </c>
      <c r="J379" s="115">
        <v>4507394</v>
      </c>
      <c r="K379" s="115">
        <v>5088093</v>
      </c>
      <c r="L379" s="115">
        <v>30190683</v>
      </c>
      <c r="M379" s="115">
        <v>38110987</v>
      </c>
      <c r="N379" s="115">
        <v>60203068</v>
      </c>
      <c r="O379" s="102"/>
      <c r="P379" s="99"/>
    </row>
    <row r="380" spans="1:16" s="42" customFormat="1" x14ac:dyDescent="0.25">
      <c r="A380" s="107">
        <v>360</v>
      </c>
      <c r="B380" s="104">
        <v>2942995</v>
      </c>
      <c r="C380" s="115">
        <v>5154656</v>
      </c>
      <c r="D380" s="115">
        <v>5776542</v>
      </c>
      <c r="E380" s="115">
        <v>5169402</v>
      </c>
      <c r="F380" s="115">
        <v>5306376</v>
      </c>
      <c r="G380" s="115">
        <v>5249684</v>
      </c>
      <c r="H380" s="102"/>
      <c r="I380" s="115">
        <v>2260533</v>
      </c>
      <c r="J380" s="115">
        <v>4621961</v>
      </c>
      <c r="K380" s="115">
        <v>9473833</v>
      </c>
      <c r="L380" s="115">
        <v>25126882</v>
      </c>
      <c r="M380" s="115">
        <v>44810696</v>
      </c>
      <c r="N380" s="115">
        <v>60375880</v>
      </c>
      <c r="O380" s="102"/>
      <c r="P380" s="99"/>
    </row>
    <row r="381" spans="1:16" s="42" customFormat="1" x14ac:dyDescent="0.25">
      <c r="A381" s="107">
        <v>361</v>
      </c>
      <c r="B381" s="104">
        <v>12967433</v>
      </c>
      <c r="C381" s="115">
        <v>5613072</v>
      </c>
      <c r="D381" s="115">
        <v>5100261</v>
      </c>
      <c r="E381" s="115">
        <v>5073961</v>
      </c>
      <c r="F381" s="115">
        <v>5190314</v>
      </c>
      <c r="G381" s="115">
        <v>5326022</v>
      </c>
      <c r="H381" s="102"/>
      <c r="I381" s="115">
        <v>4688079</v>
      </c>
      <c r="J381" s="115">
        <v>6808254</v>
      </c>
      <c r="K381" s="115">
        <v>9128580</v>
      </c>
      <c r="L381" s="115">
        <v>29477738</v>
      </c>
      <c r="M381" s="115">
        <v>37065021</v>
      </c>
      <c r="N381" s="115">
        <v>74438781</v>
      </c>
      <c r="O381" s="102"/>
      <c r="P381" s="99"/>
    </row>
    <row r="382" spans="1:16" s="42" customFormat="1" x14ac:dyDescent="0.25">
      <c r="A382" s="107">
        <v>362</v>
      </c>
      <c r="B382" s="104">
        <v>10906144</v>
      </c>
      <c r="C382" s="115">
        <v>6530228</v>
      </c>
      <c r="D382" s="115">
        <v>5253850</v>
      </c>
      <c r="E382" s="115">
        <v>5515763</v>
      </c>
      <c r="F382" s="115">
        <v>5089160</v>
      </c>
      <c r="G382" s="115">
        <v>5294484</v>
      </c>
      <c r="H382" s="102"/>
      <c r="I382" s="115">
        <v>2583942</v>
      </c>
      <c r="J382" s="115">
        <v>4180603</v>
      </c>
      <c r="K382" s="115">
        <v>7672300</v>
      </c>
      <c r="L382" s="115">
        <v>29322787</v>
      </c>
      <c r="M382" s="115">
        <v>59247841</v>
      </c>
      <c r="N382" s="115">
        <v>60329903</v>
      </c>
      <c r="O382" s="102"/>
      <c r="P382" s="99"/>
    </row>
    <row r="383" spans="1:16" s="42" customFormat="1" x14ac:dyDescent="0.25">
      <c r="A383" s="107">
        <v>363</v>
      </c>
      <c r="B383" s="104">
        <v>7843247</v>
      </c>
      <c r="C383" s="115">
        <v>3284875</v>
      </c>
      <c r="D383" s="115">
        <v>5922449</v>
      </c>
      <c r="E383" s="115">
        <v>5730522</v>
      </c>
      <c r="F383" s="115">
        <v>5124378</v>
      </c>
      <c r="G383" s="115">
        <v>5390799</v>
      </c>
      <c r="H383" s="102"/>
      <c r="I383" s="115">
        <v>3944583</v>
      </c>
      <c r="J383" s="115">
        <v>2712878</v>
      </c>
      <c r="K383" s="115">
        <v>18424721</v>
      </c>
      <c r="L383" s="115">
        <v>38508221</v>
      </c>
      <c r="M383" s="115">
        <v>17397336</v>
      </c>
      <c r="N383" s="115">
        <v>52665541</v>
      </c>
      <c r="O383" s="102"/>
      <c r="P383" s="99"/>
    </row>
    <row r="384" spans="1:16" s="42" customFormat="1" x14ac:dyDescent="0.25">
      <c r="A384" s="107">
        <v>364</v>
      </c>
      <c r="B384" s="104">
        <v>5410508</v>
      </c>
      <c r="C384" s="115">
        <v>6471117</v>
      </c>
      <c r="D384" s="115">
        <v>5493307</v>
      </c>
      <c r="E384" s="115">
        <v>5378559</v>
      </c>
      <c r="F384" s="115">
        <v>5361524</v>
      </c>
      <c r="G384" s="115">
        <v>5512290</v>
      </c>
      <c r="H384" s="102"/>
      <c r="I384" s="115">
        <v>3560799</v>
      </c>
      <c r="J384" s="115">
        <v>4528381</v>
      </c>
      <c r="K384" s="115">
        <v>7443400</v>
      </c>
      <c r="L384" s="115">
        <v>14755849</v>
      </c>
      <c r="M384" s="115">
        <v>41482346</v>
      </c>
      <c r="N384" s="115">
        <v>62234921</v>
      </c>
      <c r="O384" s="102"/>
      <c r="P384" s="99"/>
    </row>
    <row r="385" spans="1:16" s="42" customFormat="1" x14ac:dyDescent="0.25">
      <c r="A385" s="107">
        <v>365</v>
      </c>
      <c r="B385" s="104">
        <v>10899762</v>
      </c>
      <c r="C385" s="115">
        <v>5204796</v>
      </c>
      <c r="D385" s="115">
        <v>5255988</v>
      </c>
      <c r="E385" s="115">
        <v>5195086</v>
      </c>
      <c r="F385" s="115">
        <v>5314783</v>
      </c>
      <c r="G385" s="115">
        <v>5330420</v>
      </c>
      <c r="H385" s="102"/>
      <c r="I385" s="115">
        <v>3729887</v>
      </c>
      <c r="J385" s="115">
        <v>4566786</v>
      </c>
      <c r="K385" s="115">
        <v>9887495</v>
      </c>
      <c r="L385" s="115">
        <v>38964291</v>
      </c>
      <c r="M385" s="115">
        <v>34215002</v>
      </c>
      <c r="N385" s="115">
        <v>23641879</v>
      </c>
      <c r="O385" s="102"/>
      <c r="P385" s="99"/>
    </row>
    <row r="386" spans="1:16" s="42" customFormat="1" x14ac:dyDescent="0.25">
      <c r="A386" s="107">
        <v>366</v>
      </c>
      <c r="B386" s="104">
        <v>2805902</v>
      </c>
      <c r="C386" s="115">
        <v>7783232</v>
      </c>
      <c r="D386" s="115">
        <v>5953043</v>
      </c>
      <c r="E386" s="115">
        <v>5287926</v>
      </c>
      <c r="F386" s="115">
        <v>5473336</v>
      </c>
      <c r="G386" s="115">
        <v>5378013</v>
      </c>
      <c r="H386" s="102"/>
      <c r="I386" s="115">
        <v>2253931</v>
      </c>
      <c r="J386" s="115">
        <v>3979240</v>
      </c>
      <c r="K386" s="115">
        <v>8726021</v>
      </c>
      <c r="L386" s="115">
        <v>28790728</v>
      </c>
      <c r="M386" s="115">
        <v>41656905</v>
      </c>
      <c r="N386" s="115">
        <v>94743540</v>
      </c>
      <c r="O386" s="102"/>
      <c r="P386" s="99"/>
    </row>
    <row r="387" spans="1:16" s="42" customFormat="1" x14ac:dyDescent="0.25">
      <c r="A387" s="107">
        <v>367</v>
      </c>
      <c r="B387" s="104">
        <v>-1954471</v>
      </c>
      <c r="C387" s="115">
        <v>8545950</v>
      </c>
      <c r="D387" s="115">
        <v>5495479</v>
      </c>
      <c r="E387" s="115">
        <v>5249477</v>
      </c>
      <c r="F387" s="115">
        <v>4990409</v>
      </c>
      <c r="G387" s="115">
        <v>5655749</v>
      </c>
      <c r="H387" s="102"/>
      <c r="I387" s="115">
        <v>4248951</v>
      </c>
      <c r="J387" s="115">
        <v>4900300</v>
      </c>
      <c r="K387" s="115">
        <v>12659680</v>
      </c>
      <c r="L387" s="115">
        <v>21576027</v>
      </c>
      <c r="M387" s="115">
        <v>34994099</v>
      </c>
      <c r="N387" s="115">
        <v>66190345</v>
      </c>
      <c r="O387" s="102"/>
      <c r="P387" s="99"/>
    </row>
    <row r="388" spans="1:16" s="42" customFormat="1" x14ac:dyDescent="0.25">
      <c r="A388" s="107">
        <v>368</v>
      </c>
      <c r="B388" s="104">
        <v>14108032</v>
      </c>
      <c r="C388" s="115">
        <v>3534992</v>
      </c>
      <c r="D388" s="115">
        <v>6046832</v>
      </c>
      <c r="E388" s="115">
        <v>5107359</v>
      </c>
      <c r="F388" s="115">
        <v>5090564</v>
      </c>
      <c r="G388" s="115">
        <v>5404299</v>
      </c>
      <c r="H388" s="102"/>
      <c r="I388" s="115">
        <v>3238600</v>
      </c>
      <c r="J388" s="115">
        <v>3304269</v>
      </c>
      <c r="K388" s="115">
        <v>13914567</v>
      </c>
      <c r="L388" s="115">
        <v>16036925</v>
      </c>
      <c r="M388" s="115">
        <v>25292089</v>
      </c>
      <c r="N388" s="115">
        <v>66211250</v>
      </c>
      <c r="O388" s="102"/>
      <c r="P388" s="99"/>
    </row>
    <row r="389" spans="1:16" s="42" customFormat="1" x14ac:dyDescent="0.25">
      <c r="A389" s="107">
        <v>369</v>
      </c>
      <c r="B389" s="104">
        <v>4256199</v>
      </c>
      <c r="C389" s="115">
        <v>6303307</v>
      </c>
      <c r="D389" s="115">
        <v>5609712</v>
      </c>
      <c r="E389" s="115">
        <v>5435315</v>
      </c>
      <c r="F389" s="115">
        <v>5746607</v>
      </c>
      <c r="G389" s="115">
        <v>5323929</v>
      </c>
      <c r="H389" s="102"/>
      <c r="I389" s="115">
        <v>3935742</v>
      </c>
      <c r="J389" s="115">
        <v>3347499</v>
      </c>
      <c r="K389" s="115">
        <v>15835663</v>
      </c>
      <c r="L389" s="115">
        <v>29299513</v>
      </c>
      <c r="M389" s="115">
        <v>47097633</v>
      </c>
      <c r="N389" s="115">
        <v>63896893</v>
      </c>
      <c r="O389" s="102"/>
      <c r="P389" s="99"/>
    </row>
    <row r="390" spans="1:16" s="42" customFormat="1" x14ac:dyDescent="0.25">
      <c r="A390" s="107">
        <v>370</v>
      </c>
      <c r="B390" s="104">
        <v>4176692</v>
      </c>
      <c r="C390" s="115">
        <v>6926597</v>
      </c>
      <c r="D390" s="115">
        <v>7019457</v>
      </c>
      <c r="E390" s="115">
        <v>5298003</v>
      </c>
      <c r="F390" s="115">
        <v>5152228</v>
      </c>
      <c r="G390" s="115">
        <v>5224851</v>
      </c>
      <c r="H390" s="102"/>
      <c r="I390" s="115">
        <v>2490377</v>
      </c>
      <c r="J390" s="115">
        <v>4074128</v>
      </c>
      <c r="K390" s="115">
        <v>17575894</v>
      </c>
      <c r="L390" s="115">
        <v>19332634</v>
      </c>
      <c r="M390" s="115">
        <v>26514770</v>
      </c>
      <c r="N390" s="115">
        <v>27250090</v>
      </c>
      <c r="O390" s="102"/>
      <c r="P390" s="99"/>
    </row>
    <row r="391" spans="1:16" s="42" customFormat="1" x14ac:dyDescent="0.25">
      <c r="A391" s="107">
        <v>371</v>
      </c>
      <c r="B391" s="104">
        <v>4086720</v>
      </c>
      <c r="C391" s="115">
        <v>7499400</v>
      </c>
      <c r="D391" s="115">
        <v>5233579</v>
      </c>
      <c r="E391" s="115">
        <v>5403880</v>
      </c>
      <c r="F391" s="115">
        <v>4910027</v>
      </c>
      <c r="G391" s="115">
        <v>5281669</v>
      </c>
      <c r="H391" s="102"/>
      <c r="I391" s="115">
        <v>3618385</v>
      </c>
      <c r="J391" s="115">
        <v>8852815</v>
      </c>
      <c r="K391" s="115">
        <v>7384242</v>
      </c>
      <c r="L391" s="115">
        <v>24982569</v>
      </c>
      <c r="M391" s="115">
        <v>50067112</v>
      </c>
      <c r="N391" s="115">
        <v>26180237</v>
      </c>
      <c r="O391" s="102"/>
      <c r="P391" s="99"/>
    </row>
    <row r="392" spans="1:16" s="42" customFormat="1" x14ac:dyDescent="0.25">
      <c r="A392" s="107">
        <v>372</v>
      </c>
      <c r="B392" s="104">
        <v>3271722</v>
      </c>
      <c r="C392" s="115">
        <v>6353509</v>
      </c>
      <c r="D392" s="115">
        <v>4810997</v>
      </c>
      <c r="E392" s="115">
        <v>5589375</v>
      </c>
      <c r="F392" s="115">
        <v>5313896</v>
      </c>
      <c r="G392" s="115">
        <v>5202697</v>
      </c>
      <c r="H392" s="102"/>
      <c r="I392" s="115">
        <v>1894323</v>
      </c>
      <c r="J392" s="115">
        <v>4560529</v>
      </c>
      <c r="K392" s="115">
        <v>13592886</v>
      </c>
      <c r="L392" s="115">
        <v>26175427</v>
      </c>
      <c r="M392" s="115">
        <v>37810113</v>
      </c>
      <c r="N392" s="115">
        <v>49634846</v>
      </c>
      <c r="O392" s="102"/>
      <c r="P392" s="99"/>
    </row>
    <row r="393" spans="1:16" s="42" customFormat="1" x14ac:dyDescent="0.25">
      <c r="A393" s="107">
        <v>373</v>
      </c>
      <c r="B393" s="104">
        <v>204113</v>
      </c>
      <c r="C393" s="115">
        <v>5020291</v>
      </c>
      <c r="D393" s="115">
        <v>5065718</v>
      </c>
      <c r="E393" s="115">
        <v>5209344</v>
      </c>
      <c r="F393" s="115">
        <v>5499416</v>
      </c>
      <c r="G393" s="115">
        <v>5343789</v>
      </c>
      <c r="H393" s="102"/>
      <c r="I393" s="115">
        <v>2479236</v>
      </c>
      <c r="J393" s="115">
        <v>7293576</v>
      </c>
      <c r="K393" s="115">
        <v>4445005</v>
      </c>
      <c r="L393" s="115">
        <v>10988863</v>
      </c>
      <c r="M393" s="115">
        <v>38494451</v>
      </c>
      <c r="N393" s="115">
        <v>40558624</v>
      </c>
      <c r="O393" s="102"/>
      <c r="P393" s="99"/>
    </row>
    <row r="394" spans="1:16" s="42" customFormat="1" x14ac:dyDescent="0.25">
      <c r="A394" s="107">
        <v>374</v>
      </c>
      <c r="B394" s="104">
        <v>8060618</v>
      </c>
      <c r="C394" s="115">
        <v>4316131</v>
      </c>
      <c r="D394" s="115">
        <v>6350669</v>
      </c>
      <c r="E394" s="115">
        <v>5546113</v>
      </c>
      <c r="F394" s="115">
        <v>5228100</v>
      </c>
      <c r="G394" s="115">
        <v>5330881</v>
      </c>
      <c r="H394" s="102"/>
      <c r="I394" s="115">
        <v>2937580</v>
      </c>
      <c r="J394" s="115">
        <v>3608978</v>
      </c>
      <c r="K394" s="115">
        <v>14538300</v>
      </c>
      <c r="L394" s="115">
        <v>39121893</v>
      </c>
      <c r="M394" s="115">
        <v>41214785</v>
      </c>
      <c r="N394" s="115">
        <v>44304928</v>
      </c>
      <c r="O394" s="102"/>
      <c r="P394" s="99"/>
    </row>
    <row r="395" spans="1:16" s="42" customFormat="1" x14ac:dyDescent="0.25">
      <c r="A395" s="107">
        <v>375</v>
      </c>
      <c r="B395" s="104">
        <v>6907011</v>
      </c>
      <c r="C395" s="115">
        <v>5828549</v>
      </c>
      <c r="D395" s="115">
        <v>3771260</v>
      </c>
      <c r="E395" s="115">
        <v>4797475</v>
      </c>
      <c r="F395" s="115">
        <v>5151920</v>
      </c>
      <c r="G395" s="115">
        <v>5393843</v>
      </c>
      <c r="H395" s="102"/>
      <c r="I395" s="115">
        <v>3013354</v>
      </c>
      <c r="J395" s="115">
        <v>5729423</v>
      </c>
      <c r="K395" s="115">
        <v>18458891</v>
      </c>
      <c r="L395" s="115">
        <v>23657689</v>
      </c>
      <c r="M395" s="115">
        <v>69578108</v>
      </c>
      <c r="N395" s="115">
        <v>54289109</v>
      </c>
      <c r="O395" s="102"/>
      <c r="P395" s="99"/>
    </row>
    <row r="396" spans="1:16" s="42" customFormat="1" x14ac:dyDescent="0.25">
      <c r="A396" s="107">
        <v>376</v>
      </c>
      <c r="B396" s="104">
        <v>9107913</v>
      </c>
      <c r="C396" s="115">
        <v>8983414</v>
      </c>
      <c r="D396" s="115">
        <v>5438403</v>
      </c>
      <c r="E396" s="115">
        <v>5589217</v>
      </c>
      <c r="F396" s="115">
        <v>5361012</v>
      </c>
      <c r="G396" s="115">
        <v>5183795</v>
      </c>
      <c r="H396" s="102"/>
      <c r="I396" s="115">
        <v>4414696</v>
      </c>
      <c r="J396" s="115">
        <v>5800041</v>
      </c>
      <c r="K396" s="115">
        <v>17765543</v>
      </c>
      <c r="L396" s="115">
        <v>28128647</v>
      </c>
      <c r="M396" s="115">
        <v>43614545</v>
      </c>
      <c r="N396" s="115">
        <v>54669337</v>
      </c>
      <c r="O396" s="102"/>
      <c r="P396" s="99"/>
    </row>
    <row r="397" spans="1:16" s="42" customFormat="1" x14ac:dyDescent="0.25">
      <c r="A397" s="107">
        <v>377</v>
      </c>
      <c r="B397" s="104">
        <v>4750051</v>
      </c>
      <c r="C397" s="115">
        <v>3951532</v>
      </c>
      <c r="D397" s="115">
        <v>5976005</v>
      </c>
      <c r="E397" s="115">
        <v>5160465</v>
      </c>
      <c r="F397" s="115">
        <v>5052792</v>
      </c>
      <c r="G397" s="115">
        <v>5139938</v>
      </c>
      <c r="H397" s="102"/>
      <c r="I397" s="115">
        <v>2335485</v>
      </c>
      <c r="J397" s="115">
        <v>6237989</v>
      </c>
      <c r="K397" s="115">
        <v>10557072</v>
      </c>
      <c r="L397" s="115">
        <v>13744444</v>
      </c>
      <c r="M397" s="115">
        <v>46087049</v>
      </c>
      <c r="N397" s="115">
        <v>61750509</v>
      </c>
      <c r="O397" s="102"/>
      <c r="P397" s="99"/>
    </row>
    <row r="398" spans="1:16" s="42" customFormat="1" x14ac:dyDescent="0.25">
      <c r="A398" s="107">
        <v>378</v>
      </c>
      <c r="B398" s="104">
        <v>2712723</v>
      </c>
      <c r="C398" s="115">
        <v>7109476</v>
      </c>
      <c r="D398" s="115">
        <v>5643360</v>
      </c>
      <c r="E398" s="115">
        <v>5331139</v>
      </c>
      <c r="F398" s="115">
        <v>5279979</v>
      </c>
      <c r="G398" s="115">
        <v>5480371</v>
      </c>
      <c r="H398" s="102"/>
      <c r="I398" s="115">
        <v>4204107</v>
      </c>
      <c r="J398" s="115">
        <v>3990494</v>
      </c>
      <c r="K398" s="115">
        <v>6858594</v>
      </c>
      <c r="L398" s="115">
        <v>15551648</v>
      </c>
      <c r="M398" s="115">
        <v>20324581</v>
      </c>
      <c r="N398" s="115">
        <v>63527656</v>
      </c>
      <c r="O398" s="102"/>
      <c r="P398" s="99"/>
    </row>
    <row r="399" spans="1:16" s="42" customFormat="1" x14ac:dyDescent="0.25">
      <c r="A399" s="107">
        <v>379</v>
      </c>
      <c r="B399" s="104">
        <v>8270436</v>
      </c>
      <c r="C399" s="115">
        <v>5271963</v>
      </c>
      <c r="D399" s="115">
        <v>6661401</v>
      </c>
      <c r="E399" s="115">
        <v>5291188</v>
      </c>
      <c r="F399" s="115">
        <v>5331518</v>
      </c>
      <c r="G399" s="115">
        <v>5280450</v>
      </c>
      <c r="H399" s="102"/>
      <c r="I399" s="115">
        <v>4430828</v>
      </c>
      <c r="J399" s="115">
        <v>3006875</v>
      </c>
      <c r="K399" s="115">
        <v>14439968</v>
      </c>
      <c r="L399" s="115">
        <v>18426377</v>
      </c>
      <c r="M399" s="115">
        <v>64985191</v>
      </c>
      <c r="N399" s="115">
        <v>44017124</v>
      </c>
      <c r="O399" s="102"/>
      <c r="P399" s="99"/>
    </row>
    <row r="400" spans="1:16" s="42" customFormat="1" x14ac:dyDescent="0.25">
      <c r="A400" s="107">
        <v>380</v>
      </c>
      <c r="B400" s="104">
        <v>2785928</v>
      </c>
      <c r="C400" s="115">
        <v>5751989</v>
      </c>
      <c r="D400" s="115">
        <v>6376595</v>
      </c>
      <c r="E400" s="115">
        <v>5368724</v>
      </c>
      <c r="F400" s="115">
        <v>5385845</v>
      </c>
      <c r="G400" s="115">
        <v>5362343</v>
      </c>
      <c r="H400" s="102"/>
      <c r="I400" s="115">
        <v>2943972</v>
      </c>
      <c r="J400" s="115">
        <v>5175320</v>
      </c>
      <c r="K400" s="115">
        <v>14390622</v>
      </c>
      <c r="L400" s="115">
        <v>30605768</v>
      </c>
      <c r="M400" s="115">
        <v>38364819</v>
      </c>
      <c r="N400" s="115">
        <v>45568830</v>
      </c>
      <c r="O400" s="102"/>
      <c r="P400" s="99"/>
    </row>
    <row r="401" spans="1:16" s="42" customFormat="1" x14ac:dyDescent="0.25">
      <c r="A401" s="107">
        <v>381</v>
      </c>
      <c r="B401" s="104">
        <v>7607125</v>
      </c>
      <c r="C401" s="115">
        <v>3679973</v>
      </c>
      <c r="D401" s="115">
        <v>4733505</v>
      </c>
      <c r="E401" s="115">
        <v>5292019</v>
      </c>
      <c r="F401" s="115">
        <v>5144933</v>
      </c>
      <c r="G401" s="115">
        <v>5195997</v>
      </c>
      <c r="H401" s="102"/>
      <c r="I401" s="115">
        <v>4762484</v>
      </c>
      <c r="J401" s="115">
        <v>5848423</v>
      </c>
      <c r="K401" s="115">
        <v>7961407</v>
      </c>
      <c r="L401" s="115">
        <v>29570967</v>
      </c>
      <c r="M401" s="115">
        <v>53089330</v>
      </c>
      <c r="N401" s="115">
        <v>41985317</v>
      </c>
      <c r="O401" s="102"/>
      <c r="P401" s="99"/>
    </row>
    <row r="402" spans="1:16" s="42" customFormat="1" x14ac:dyDescent="0.25">
      <c r="A402" s="107">
        <v>382</v>
      </c>
      <c r="B402" s="104">
        <v>4588729</v>
      </c>
      <c r="C402" s="115">
        <v>6636219</v>
      </c>
      <c r="D402" s="115">
        <v>5325954</v>
      </c>
      <c r="E402" s="115">
        <v>5525618</v>
      </c>
      <c r="F402" s="115">
        <v>5460999</v>
      </c>
      <c r="G402" s="115">
        <v>5328748</v>
      </c>
      <c r="H402" s="102"/>
      <c r="I402" s="115">
        <v>3040025</v>
      </c>
      <c r="J402" s="115">
        <v>4347073</v>
      </c>
      <c r="K402" s="115">
        <v>14577115</v>
      </c>
      <c r="L402" s="115">
        <v>29238081</v>
      </c>
      <c r="M402" s="115">
        <v>55099766</v>
      </c>
      <c r="N402" s="115">
        <v>52708296</v>
      </c>
      <c r="O402" s="102"/>
      <c r="P402" s="99"/>
    </row>
    <row r="403" spans="1:16" s="42" customFormat="1" x14ac:dyDescent="0.25">
      <c r="A403" s="107">
        <v>383</v>
      </c>
      <c r="B403" s="104">
        <v>19038258</v>
      </c>
      <c r="C403" s="115">
        <v>5363186</v>
      </c>
      <c r="D403" s="115">
        <v>5107207</v>
      </c>
      <c r="E403" s="115">
        <v>4316770</v>
      </c>
      <c r="F403" s="115">
        <v>5331947</v>
      </c>
      <c r="G403" s="115">
        <v>5459924</v>
      </c>
      <c r="H403" s="102"/>
      <c r="I403" s="115">
        <v>5285863</v>
      </c>
      <c r="J403" s="115">
        <v>4642404</v>
      </c>
      <c r="K403" s="115">
        <v>18239550</v>
      </c>
      <c r="L403" s="115">
        <v>46633634</v>
      </c>
      <c r="M403" s="115">
        <v>21723900</v>
      </c>
      <c r="N403" s="115">
        <v>79114654</v>
      </c>
      <c r="O403" s="102"/>
      <c r="P403" s="99"/>
    </row>
    <row r="404" spans="1:16" s="42" customFormat="1" x14ac:dyDescent="0.25">
      <c r="A404" s="107">
        <v>384</v>
      </c>
      <c r="B404" s="104">
        <v>5765383</v>
      </c>
      <c r="C404" s="115">
        <v>3775747</v>
      </c>
      <c r="D404" s="115">
        <v>5752658</v>
      </c>
      <c r="E404" s="115">
        <v>5464582</v>
      </c>
      <c r="F404" s="115">
        <v>5154659</v>
      </c>
      <c r="G404" s="115">
        <v>5277648</v>
      </c>
      <c r="H404" s="102"/>
      <c r="I404" s="115">
        <v>2807882</v>
      </c>
      <c r="J404" s="115">
        <v>7478682</v>
      </c>
      <c r="K404" s="115">
        <v>7590624</v>
      </c>
      <c r="L404" s="115">
        <v>22450574</v>
      </c>
      <c r="M404" s="115">
        <v>60911229</v>
      </c>
      <c r="N404" s="115">
        <v>33061285</v>
      </c>
      <c r="O404" s="102"/>
      <c r="P404" s="99"/>
    </row>
    <row r="405" spans="1:16" s="42" customFormat="1" x14ac:dyDescent="0.25">
      <c r="A405" s="107">
        <v>385</v>
      </c>
      <c r="B405" s="104">
        <v>6895691</v>
      </c>
      <c r="C405" s="115">
        <v>4536292</v>
      </c>
      <c r="D405" s="115">
        <v>3200541</v>
      </c>
      <c r="E405" s="115">
        <v>4992705</v>
      </c>
      <c r="F405" s="115">
        <v>5225950</v>
      </c>
      <c r="G405" s="115">
        <v>5269704</v>
      </c>
      <c r="H405" s="102"/>
      <c r="I405" s="115">
        <v>2370211</v>
      </c>
      <c r="J405" s="115">
        <v>3556855</v>
      </c>
      <c r="K405" s="115">
        <v>16364882</v>
      </c>
      <c r="L405" s="115">
        <v>25409369</v>
      </c>
      <c r="M405" s="115">
        <v>22442255</v>
      </c>
      <c r="N405" s="115">
        <v>18277670</v>
      </c>
      <c r="O405" s="102"/>
      <c r="P405" s="99"/>
    </row>
    <row r="406" spans="1:16" s="42" customFormat="1" x14ac:dyDescent="0.25">
      <c r="A406" s="107">
        <v>386</v>
      </c>
      <c r="B406" s="104">
        <v>1390894</v>
      </c>
      <c r="C406" s="115">
        <v>5575830</v>
      </c>
      <c r="D406" s="115">
        <v>5299519</v>
      </c>
      <c r="E406" s="115">
        <v>5373507</v>
      </c>
      <c r="F406" s="115">
        <v>5322606</v>
      </c>
      <c r="G406" s="115">
        <v>5220501</v>
      </c>
      <c r="H406" s="102"/>
      <c r="I406" s="115">
        <v>3854111</v>
      </c>
      <c r="J406" s="115">
        <v>5882519</v>
      </c>
      <c r="K406" s="115">
        <v>13851187</v>
      </c>
      <c r="L406" s="115">
        <v>17406391</v>
      </c>
      <c r="M406" s="115">
        <v>29982829</v>
      </c>
      <c r="N406" s="115">
        <v>52877003</v>
      </c>
      <c r="O406" s="102"/>
      <c r="P406" s="99"/>
    </row>
    <row r="407" spans="1:16" s="42" customFormat="1" x14ac:dyDescent="0.25">
      <c r="A407" s="107">
        <v>387</v>
      </c>
      <c r="B407" s="104">
        <v>3165433</v>
      </c>
      <c r="C407" s="115">
        <v>3682486</v>
      </c>
      <c r="D407" s="115">
        <v>4559850</v>
      </c>
      <c r="E407" s="115">
        <v>5486044</v>
      </c>
      <c r="F407" s="115">
        <v>5324792</v>
      </c>
      <c r="G407" s="115">
        <v>5194415</v>
      </c>
      <c r="H407" s="102"/>
      <c r="I407" s="115">
        <v>3726765</v>
      </c>
      <c r="J407" s="115">
        <v>6753456</v>
      </c>
      <c r="K407" s="115">
        <v>7548368</v>
      </c>
      <c r="L407" s="115">
        <v>35450267</v>
      </c>
      <c r="M407" s="115">
        <v>30305237</v>
      </c>
      <c r="N407" s="115">
        <v>80004090</v>
      </c>
      <c r="O407" s="102"/>
      <c r="P407" s="99"/>
    </row>
    <row r="408" spans="1:16" s="42" customFormat="1" x14ac:dyDescent="0.25">
      <c r="A408" s="107">
        <v>388</v>
      </c>
      <c r="B408" s="104">
        <v>6657776</v>
      </c>
      <c r="C408" s="115">
        <v>5664940</v>
      </c>
      <c r="D408" s="115">
        <v>5433925</v>
      </c>
      <c r="E408" s="115">
        <v>5388791</v>
      </c>
      <c r="F408" s="115">
        <v>5138591</v>
      </c>
      <c r="G408" s="115">
        <v>5658516</v>
      </c>
      <c r="H408" s="102"/>
      <c r="I408" s="115">
        <v>2921682</v>
      </c>
      <c r="J408" s="115">
        <v>6025130</v>
      </c>
      <c r="K408" s="115">
        <v>17382650</v>
      </c>
      <c r="L408" s="115">
        <v>17205082</v>
      </c>
      <c r="M408" s="115">
        <v>36991096</v>
      </c>
      <c r="N408" s="115">
        <v>84255687</v>
      </c>
      <c r="O408" s="102"/>
      <c r="P408" s="99"/>
    </row>
    <row r="409" spans="1:16" s="42" customFormat="1" x14ac:dyDescent="0.25">
      <c r="A409" s="107">
        <v>389</v>
      </c>
      <c r="B409" s="104">
        <v>6080613</v>
      </c>
      <c r="C409" s="115">
        <v>5405531</v>
      </c>
      <c r="D409" s="115">
        <v>5391753</v>
      </c>
      <c r="E409" s="115">
        <v>5062833</v>
      </c>
      <c r="F409" s="115">
        <v>5625644</v>
      </c>
      <c r="G409" s="115">
        <v>5348631</v>
      </c>
      <c r="H409" s="102"/>
      <c r="I409" s="115">
        <v>2413358</v>
      </c>
      <c r="J409" s="115">
        <v>2885786</v>
      </c>
      <c r="K409" s="115">
        <v>9758862</v>
      </c>
      <c r="L409" s="115">
        <v>29905213</v>
      </c>
      <c r="M409" s="115">
        <v>55795046</v>
      </c>
      <c r="N409" s="115">
        <v>53017932</v>
      </c>
      <c r="O409" s="102"/>
      <c r="P409" s="99"/>
    </row>
    <row r="410" spans="1:16" s="42" customFormat="1" x14ac:dyDescent="0.25">
      <c r="A410" s="107">
        <v>390</v>
      </c>
      <c r="B410" s="104">
        <v>12028040</v>
      </c>
      <c r="C410" s="115">
        <v>7291402</v>
      </c>
      <c r="D410" s="115">
        <v>5448571</v>
      </c>
      <c r="E410" s="115">
        <v>5052627</v>
      </c>
      <c r="F410" s="115">
        <v>5190125</v>
      </c>
      <c r="G410" s="115">
        <v>5223118</v>
      </c>
      <c r="H410" s="102"/>
      <c r="I410" s="115">
        <v>3193642</v>
      </c>
      <c r="J410" s="115">
        <v>7137369</v>
      </c>
      <c r="K410" s="115">
        <v>17004890</v>
      </c>
      <c r="L410" s="115">
        <v>23778838</v>
      </c>
      <c r="M410" s="115">
        <v>54500658</v>
      </c>
      <c r="N410" s="115">
        <v>61479010</v>
      </c>
      <c r="O410" s="102"/>
      <c r="P410" s="99"/>
    </row>
    <row r="411" spans="1:16" s="42" customFormat="1" x14ac:dyDescent="0.25">
      <c r="A411" s="107">
        <v>391</v>
      </c>
      <c r="B411" s="104">
        <v>5029865</v>
      </c>
      <c r="C411" s="115">
        <v>6515392</v>
      </c>
      <c r="D411" s="115">
        <v>4282748</v>
      </c>
      <c r="E411" s="115">
        <v>5264232</v>
      </c>
      <c r="F411" s="115">
        <v>5254154</v>
      </c>
      <c r="G411" s="115">
        <v>5391111</v>
      </c>
      <c r="H411" s="102"/>
      <c r="I411" s="115">
        <v>2783513</v>
      </c>
      <c r="J411" s="115">
        <v>4399881</v>
      </c>
      <c r="K411" s="115">
        <v>12978739</v>
      </c>
      <c r="L411" s="115">
        <v>46447282</v>
      </c>
      <c r="M411" s="115">
        <v>37072741</v>
      </c>
      <c r="N411" s="115">
        <v>37461744</v>
      </c>
      <c r="O411" s="102"/>
      <c r="P411" s="99"/>
    </row>
    <row r="412" spans="1:16" s="42" customFormat="1" x14ac:dyDescent="0.25">
      <c r="A412" s="107">
        <v>392</v>
      </c>
      <c r="B412" s="104">
        <v>3112665</v>
      </c>
      <c r="C412" s="115">
        <v>7502331</v>
      </c>
      <c r="D412" s="115">
        <v>5160376</v>
      </c>
      <c r="E412" s="115">
        <v>5141515</v>
      </c>
      <c r="F412" s="115">
        <v>5205792</v>
      </c>
      <c r="G412" s="115">
        <v>5317077</v>
      </c>
      <c r="H412" s="102"/>
      <c r="I412" s="115">
        <v>1794092</v>
      </c>
      <c r="J412" s="115">
        <v>3572138</v>
      </c>
      <c r="K412" s="115">
        <v>5412234</v>
      </c>
      <c r="L412" s="115">
        <v>26016099</v>
      </c>
      <c r="M412" s="115">
        <v>34526749</v>
      </c>
      <c r="N412" s="115">
        <v>25312548</v>
      </c>
      <c r="O412" s="102"/>
      <c r="P412" s="99"/>
    </row>
    <row r="413" spans="1:16" s="42" customFormat="1" x14ac:dyDescent="0.25">
      <c r="A413" s="107">
        <v>393</v>
      </c>
      <c r="B413" s="104">
        <v>4889232</v>
      </c>
      <c r="C413" s="115">
        <v>5793797</v>
      </c>
      <c r="D413" s="115">
        <v>5708893</v>
      </c>
      <c r="E413" s="115">
        <v>5460381</v>
      </c>
      <c r="F413" s="115">
        <v>5283725</v>
      </c>
      <c r="G413" s="115">
        <v>5251953</v>
      </c>
      <c r="H413" s="102"/>
      <c r="I413" s="115">
        <v>2871259</v>
      </c>
      <c r="J413" s="115">
        <v>4085415</v>
      </c>
      <c r="K413" s="115">
        <v>12249285</v>
      </c>
      <c r="L413" s="115">
        <v>32986316</v>
      </c>
      <c r="M413" s="115">
        <v>33488063</v>
      </c>
      <c r="N413" s="115">
        <v>37183251</v>
      </c>
      <c r="O413" s="102"/>
      <c r="P413" s="99"/>
    </row>
    <row r="414" spans="1:16" s="42" customFormat="1" x14ac:dyDescent="0.25">
      <c r="A414" s="107">
        <v>394</v>
      </c>
      <c r="B414" s="104">
        <v>3513536</v>
      </c>
      <c r="C414" s="115">
        <v>6006098</v>
      </c>
      <c r="D414" s="115">
        <v>3294352</v>
      </c>
      <c r="E414" s="115">
        <v>4613367</v>
      </c>
      <c r="F414" s="115">
        <v>5522931</v>
      </c>
      <c r="G414" s="115">
        <v>5267014</v>
      </c>
      <c r="H414" s="102"/>
      <c r="I414" s="115">
        <v>2425366</v>
      </c>
      <c r="J414" s="115">
        <v>4971964</v>
      </c>
      <c r="K414" s="115">
        <v>12720755</v>
      </c>
      <c r="L414" s="115">
        <v>36277610</v>
      </c>
      <c r="M414" s="115">
        <v>36006433</v>
      </c>
      <c r="N414" s="115">
        <v>25865791</v>
      </c>
      <c r="O414" s="102"/>
      <c r="P414" s="99"/>
    </row>
    <row r="415" spans="1:16" s="42" customFormat="1" x14ac:dyDescent="0.25">
      <c r="A415" s="107">
        <v>395</v>
      </c>
      <c r="B415" s="104">
        <v>5791700</v>
      </c>
      <c r="C415" s="115">
        <v>8235173</v>
      </c>
      <c r="D415" s="115">
        <v>5089418</v>
      </c>
      <c r="E415" s="115">
        <v>5720945</v>
      </c>
      <c r="F415" s="115">
        <v>4905052</v>
      </c>
      <c r="G415" s="115">
        <v>5368103</v>
      </c>
      <c r="H415" s="102"/>
      <c r="I415" s="115">
        <v>2628849</v>
      </c>
      <c r="J415" s="115">
        <v>5638840</v>
      </c>
      <c r="K415" s="115">
        <v>9302991</v>
      </c>
      <c r="L415" s="115">
        <v>38197097</v>
      </c>
      <c r="M415" s="115">
        <v>41541415</v>
      </c>
      <c r="N415" s="115">
        <v>34196061</v>
      </c>
      <c r="O415" s="102"/>
      <c r="P415" s="99"/>
    </row>
    <row r="416" spans="1:16" s="42" customFormat="1" x14ac:dyDescent="0.25">
      <c r="A416" s="107">
        <v>396</v>
      </c>
      <c r="B416" s="104">
        <v>3339908</v>
      </c>
      <c r="C416" s="115">
        <v>7946976</v>
      </c>
      <c r="D416" s="115">
        <v>5706125</v>
      </c>
      <c r="E416" s="115">
        <v>4721264</v>
      </c>
      <c r="F416" s="115">
        <v>5501544</v>
      </c>
      <c r="G416" s="115">
        <v>5089685</v>
      </c>
      <c r="H416" s="102"/>
      <c r="I416" s="115">
        <v>2708637</v>
      </c>
      <c r="J416" s="115">
        <v>7541690</v>
      </c>
      <c r="K416" s="115">
        <v>17202376</v>
      </c>
      <c r="L416" s="115">
        <v>30501848</v>
      </c>
      <c r="M416" s="115">
        <v>33118799</v>
      </c>
      <c r="N416" s="115">
        <v>25242540</v>
      </c>
      <c r="O416" s="102"/>
      <c r="P416" s="99"/>
    </row>
    <row r="417" spans="1:16" s="42" customFormat="1" x14ac:dyDescent="0.25">
      <c r="A417" s="107">
        <v>397</v>
      </c>
      <c r="B417" s="104">
        <v>547635</v>
      </c>
      <c r="C417" s="115">
        <v>9582834</v>
      </c>
      <c r="D417" s="115">
        <v>4988694</v>
      </c>
      <c r="E417" s="115">
        <v>5496052</v>
      </c>
      <c r="F417" s="115">
        <v>5178914</v>
      </c>
      <c r="G417" s="115">
        <v>5111766</v>
      </c>
      <c r="H417" s="102"/>
      <c r="I417" s="115">
        <v>3342424</v>
      </c>
      <c r="J417" s="115">
        <v>8117968</v>
      </c>
      <c r="K417" s="115">
        <v>5559963</v>
      </c>
      <c r="L417" s="115">
        <v>33855037</v>
      </c>
      <c r="M417" s="115">
        <v>30708560</v>
      </c>
      <c r="N417" s="115">
        <v>69713886</v>
      </c>
      <c r="O417" s="102"/>
      <c r="P417" s="99"/>
    </row>
    <row r="418" spans="1:16" s="42" customFormat="1" x14ac:dyDescent="0.25">
      <c r="A418" s="107">
        <v>398</v>
      </c>
      <c r="B418" s="104">
        <v>8709454</v>
      </c>
      <c r="C418" s="115">
        <v>6952684</v>
      </c>
      <c r="D418" s="115">
        <v>5993631</v>
      </c>
      <c r="E418" s="115">
        <v>5694229</v>
      </c>
      <c r="F418" s="115">
        <v>5102461</v>
      </c>
      <c r="G418" s="115">
        <v>5133357</v>
      </c>
      <c r="H418" s="102"/>
      <c r="I418" s="115">
        <v>2049093</v>
      </c>
      <c r="J418" s="115">
        <v>3804192</v>
      </c>
      <c r="K418" s="115">
        <v>8007094</v>
      </c>
      <c r="L418" s="115">
        <v>34587905</v>
      </c>
      <c r="M418" s="115">
        <v>58685445</v>
      </c>
      <c r="N418" s="115">
        <v>60112493</v>
      </c>
      <c r="O418" s="102"/>
      <c r="P418" s="99"/>
    </row>
    <row r="419" spans="1:16" s="42" customFormat="1" x14ac:dyDescent="0.25">
      <c r="A419" s="107">
        <v>399</v>
      </c>
      <c r="B419" s="104">
        <v>11952628</v>
      </c>
      <c r="C419" s="115">
        <v>6209047</v>
      </c>
      <c r="D419" s="115">
        <v>5325139</v>
      </c>
      <c r="E419" s="115">
        <v>4625762</v>
      </c>
      <c r="F419" s="115">
        <v>5356151</v>
      </c>
      <c r="G419" s="115">
        <v>5317513</v>
      </c>
      <c r="H419" s="102"/>
      <c r="I419" s="115">
        <v>4915650</v>
      </c>
      <c r="J419" s="115">
        <v>6301366</v>
      </c>
      <c r="K419" s="115">
        <v>14060416</v>
      </c>
      <c r="L419" s="115">
        <v>34913220</v>
      </c>
      <c r="M419" s="115">
        <v>43912726</v>
      </c>
      <c r="N419" s="115">
        <v>29976046</v>
      </c>
      <c r="O419" s="102"/>
      <c r="P419" s="99"/>
    </row>
    <row r="420" spans="1:16" s="42" customFormat="1" x14ac:dyDescent="0.25">
      <c r="A420" s="107">
        <v>400</v>
      </c>
      <c r="B420" s="104">
        <v>5316140</v>
      </c>
      <c r="C420" s="115">
        <v>5134610</v>
      </c>
      <c r="D420" s="115">
        <v>5921993</v>
      </c>
      <c r="E420" s="115">
        <v>4985812</v>
      </c>
      <c r="F420" s="115">
        <v>5099231</v>
      </c>
      <c r="G420" s="115">
        <v>5531413</v>
      </c>
      <c r="H420" s="102"/>
      <c r="I420" s="115">
        <v>2227194</v>
      </c>
      <c r="J420" s="115">
        <v>3180909</v>
      </c>
      <c r="K420" s="115">
        <v>12065218</v>
      </c>
      <c r="L420" s="115">
        <v>39372010</v>
      </c>
      <c r="M420" s="115">
        <v>41231443</v>
      </c>
      <c r="N420" s="115">
        <v>44007635</v>
      </c>
      <c r="O420" s="102"/>
      <c r="P420" s="99"/>
    </row>
    <row r="421" spans="1:16" s="42" customFormat="1" x14ac:dyDescent="0.25">
      <c r="A421" s="107">
        <v>401</v>
      </c>
      <c r="B421" s="104">
        <v>7499500</v>
      </c>
      <c r="C421" s="115">
        <v>3871856</v>
      </c>
      <c r="D421" s="115">
        <v>5738036</v>
      </c>
      <c r="E421" s="115">
        <v>5194203</v>
      </c>
      <c r="F421" s="115">
        <v>5269425</v>
      </c>
      <c r="G421" s="115">
        <v>5257867</v>
      </c>
      <c r="H421" s="102"/>
      <c r="I421" s="115">
        <v>3807369</v>
      </c>
      <c r="J421" s="115">
        <v>4812634</v>
      </c>
      <c r="K421" s="115">
        <v>10892735</v>
      </c>
      <c r="L421" s="115">
        <v>16892107</v>
      </c>
      <c r="M421" s="115">
        <v>38110129</v>
      </c>
      <c r="N421" s="115">
        <v>45822519</v>
      </c>
      <c r="O421" s="102"/>
      <c r="P421" s="99"/>
    </row>
    <row r="422" spans="1:16" s="42" customFormat="1" x14ac:dyDescent="0.25">
      <c r="A422" s="107">
        <v>402</v>
      </c>
      <c r="B422" s="104">
        <v>1229377</v>
      </c>
      <c r="C422" s="115">
        <v>4284524</v>
      </c>
      <c r="D422" s="115">
        <v>5717525</v>
      </c>
      <c r="E422" s="115">
        <v>5564725</v>
      </c>
      <c r="F422" s="115">
        <v>5451408</v>
      </c>
      <c r="G422" s="115">
        <v>5320001</v>
      </c>
      <c r="H422" s="102"/>
      <c r="I422" s="115">
        <v>4045392</v>
      </c>
      <c r="J422" s="115">
        <v>3461711</v>
      </c>
      <c r="K422" s="115">
        <v>12699184</v>
      </c>
      <c r="L422" s="115">
        <v>38880695</v>
      </c>
      <c r="M422" s="115">
        <v>28437482</v>
      </c>
      <c r="N422" s="115">
        <v>48106026</v>
      </c>
      <c r="O422" s="102"/>
      <c r="P422" s="99"/>
    </row>
    <row r="423" spans="1:16" s="42" customFormat="1" x14ac:dyDescent="0.25">
      <c r="A423" s="107">
        <v>403</v>
      </c>
      <c r="B423" s="104">
        <v>9436114</v>
      </c>
      <c r="C423" s="115">
        <v>4591459</v>
      </c>
      <c r="D423" s="115">
        <v>4802523</v>
      </c>
      <c r="E423" s="115">
        <v>6052667</v>
      </c>
      <c r="F423" s="115">
        <v>5006315</v>
      </c>
      <c r="G423" s="115">
        <v>5271154</v>
      </c>
      <c r="H423" s="102"/>
      <c r="I423" s="115">
        <v>3295085</v>
      </c>
      <c r="J423" s="115">
        <v>2599969</v>
      </c>
      <c r="K423" s="115">
        <v>7864313</v>
      </c>
      <c r="L423" s="115">
        <v>27324978</v>
      </c>
      <c r="M423" s="115">
        <v>37456889</v>
      </c>
      <c r="N423" s="115">
        <v>41332056</v>
      </c>
      <c r="O423" s="102"/>
      <c r="P423" s="99"/>
    </row>
    <row r="424" spans="1:16" s="42" customFormat="1" x14ac:dyDescent="0.25">
      <c r="A424" s="107">
        <v>404</v>
      </c>
      <c r="B424" s="104">
        <v>1744532</v>
      </c>
      <c r="C424" s="115">
        <v>6244398</v>
      </c>
      <c r="D424" s="115">
        <v>4873598</v>
      </c>
      <c r="E424" s="115">
        <v>5301649</v>
      </c>
      <c r="F424" s="115">
        <v>5442447</v>
      </c>
      <c r="G424" s="115">
        <v>5394924</v>
      </c>
      <c r="H424" s="102"/>
      <c r="I424" s="115">
        <v>2804321</v>
      </c>
      <c r="J424" s="115">
        <v>7709873</v>
      </c>
      <c r="K424" s="115">
        <v>7980964</v>
      </c>
      <c r="L424" s="115">
        <v>23222679</v>
      </c>
      <c r="M424" s="115">
        <v>37506232</v>
      </c>
      <c r="N424" s="115">
        <v>58840997</v>
      </c>
      <c r="O424" s="102"/>
      <c r="P424" s="99"/>
    </row>
    <row r="425" spans="1:16" s="42" customFormat="1" x14ac:dyDescent="0.25">
      <c r="A425" s="107">
        <v>405</v>
      </c>
      <c r="B425" s="104">
        <v>8225741</v>
      </c>
      <c r="C425" s="115">
        <v>4714447</v>
      </c>
      <c r="D425" s="115">
        <v>4980357</v>
      </c>
      <c r="E425" s="115">
        <v>4905825</v>
      </c>
      <c r="F425" s="115">
        <v>5135425</v>
      </c>
      <c r="G425" s="115">
        <v>5344976</v>
      </c>
      <c r="H425" s="102"/>
      <c r="I425" s="115">
        <v>2886062</v>
      </c>
      <c r="J425" s="115">
        <v>2957105</v>
      </c>
      <c r="K425" s="115">
        <v>15491350</v>
      </c>
      <c r="L425" s="115">
        <v>30560150</v>
      </c>
      <c r="M425" s="115">
        <v>34968095</v>
      </c>
      <c r="N425" s="115">
        <v>41537979</v>
      </c>
      <c r="O425" s="102"/>
      <c r="P425" s="99"/>
    </row>
    <row r="426" spans="1:16" s="42" customFormat="1" x14ac:dyDescent="0.25">
      <c r="A426" s="107">
        <v>406</v>
      </c>
      <c r="B426" s="104">
        <v>12156924</v>
      </c>
      <c r="C426" s="115">
        <v>9026654</v>
      </c>
      <c r="D426" s="115">
        <v>5197408</v>
      </c>
      <c r="E426" s="115">
        <v>5300785</v>
      </c>
      <c r="F426" s="115">
        <v>5293590</v>
      </c>
      <c r="G426" s="115">
        <v>5236115</v>
      </c>
      <c r="H426" s="102"/>
      <c r="I426" s="115">
        <v>2786911</v>
      </c>
      <c r="J426" s="115">
        <v>8539627</v>
      </c>
      <c r="K426" s="115">
        <v>8582259</v>
      </c>
      <c r="L426" s="115">
        <v>44824904</v>
      </c>
      <c r="M426" s="115">
        <v>26515640</v>
      </c>
      <c r="N426" s="115">
        <v>22017300</v>
      </c>
      <c r="O426" s="102"/>
      <c r="P426" s="99"/>
    </row>
    <row r="427" spans="1:16" s="42" customFormat="1" x14ac:dyDescent="0.25">
      <c r="A427" s="107">
        <v>407</v>
      </c>
      <c r="B427" s="104">
        <v>3659215</v>
      </c>
      <c r="C427" s="115">
        <v>6808288</v>
      </c>
      <c r="D427" s="115">
        <v>5672982</v>
      </c>
      <c r="E427" s="115">
        <v>5267196</v>
      </c>
      <c r="F427" s="115">
        <v>5259545</v>
      </c>
      <c r="G427" s="115">
        <v>5248133</v>
      </c>
      <c r="H427" s="102"/>
      <c r="I427" s="115">
        <v>2844817</v>
      </c>
      <c r="J427" s="115">
        <v>8399747</v>
      </c>
      <c r="K427" s="115">
        <v>16841686</v>
      </c>
      <c r="L427" s="115">
        <v>21024635</v>
      </c>
      <c r="M427" s="115">
        <v>38640491</v>
      </c>
      <c r="N427" s="115">
        <v>32112408</v>
      </c>
      <c r="O427" s="102"/>
      <c r="P427" s="99"/>
    </row>
    <row r="428" spans="1:16" s="42" customFormat="1" x14ac:dyDescent="0.25">
      <c r="A428" s="107">
        <v>408</v>
      </c>
      <c r="B428" s="104">
        <v>2812850</v>
      </c>
      <c r="C428" s="115">
        <v>8651960</v>
      </c>
      <c r="D428" s="115">
        <v>4882471</v>
      </c>
      <c r="E428" s="115">
        <v>5195372</v>
      </c>
      <c r="F428" s="115">
        <v>5335848</v>
      </c>
      <c r="G428" s="115">
        <v>5332820</v>
      </c>
      <c r="H428" s="102"/>
      <c r="I428" s="115">
        <v>3213389</v>
      </c>
      <c r="J428" s="115">
        <v>4908642</v>
      </c>
      <c r="K428" s="115">
        <v>6969446</v>
      </c>
      <c r="L428" s="115">
        <v>28995281</v>
      </c>
      <c r="M428" s="115">
        <v>36593303</v>
      </c>
      <c r="N428" s="115">
        <v>75811153</v>
      </c>
      <c r="O428" s="102"/>
      <c r="P428" s="99"/>
    </row>
    <row r="429" spans="1:16" s="42" customFormat="1" x14ac:dyDescent="0.25">
      <c r="A429" s="107">
        <v>409</v>
      </c>
      <c r="B429" s="104">
        <v>6599139</v>
      </c>
      <c r="C429" s="115">
        <v>3199612</v>
      </c>
      <c r="D429" s="115">
        <v>5014825</v>
      </c>
      <c r="E429" s="115">
        <v>5282634</v>
      </c>
      <c r="F429" s="115">
        <v>5349666</v>
      </c>
      <c r="G429" s="115">
        <v>5018075</v>
      </c>
      <c r="H429" s="102"/>
      <c r="I429" s="115">
        <v>2925797</v>
      </c>
      <c r="J429" s="115">
        <v>4029821</v>
      </c>
      <c r="K429" s="115">
        <v>15773463</v>
      </c>
      <c r="L429" s="115">
        <v>39048288</v>
      </c>
      <c r="M429" s="115">
        <v>24727899</v>
      </c>
      <c r="N429" s="115">
        <v>64320930</v>
      </c>
      <c r="O429" s="102"/>
      <c r="P429" s="99"/>
    </row>
    <row r="430" spans="1:16" s="42" customFormat="1" x14ac:dyDescent="0.25">
      <c r="A430" s="107">
        <v>410</v>
      </c>
      <c r="B430" s="104">
        <v>7882888</v>
      </c>
      <c r="C430" s="115">
        <v>4429917</v>
      </c>
      <c r="D430" s="115">
        <v>4909039</v>
      </c>
      <c r="E430" s="115">
        <v>5102391</v>
      </c>
      <c r="F430" s="115">
        <v>5215258</v>
      </c>
      <c r="G430" s="115">
        <v>5186834</v>
      </c>
      <c r="H430" s="102"/>
      <c r="I430" s="115">
        <v>4195964</v>
      </c>
      <c r="J430" s="115">
        <v>6649994</v>
      </c>
      <c r="K430" s="115">
        <v>14320941</v>
      </c>
      <c r="L430" s="115">
        <v>35431230</v>
      </c>
      <c r="M430" s="115">
        <v>23407358</v>
      </c>
      <c r="N430" s="115">
        <v>83037746</v>
      </c>
      <c r="O430" s="102"/>
      <c r="P430" s="99"/>
    </row>
    <row r="431" spans="1:16" s="42" customFormat="1" x14ac:dyDescent="0.25">
      <c r="A431" s="107">
        <v>411</v>
      </c>
      <c r="B431" s="104">
        <v>5091359</v>
      </c>
      <c r="C431" s="115">
        <v>2600271</v>
      </c>
      <c r="D431" s="115">
        <v>6422386</v>
      </c>
      <c r="E431" s="115">
        <v>5045781</v>
      </c>
      <c r="F431" s="115">
        <v>5506761</v>
      </c>
      <c r="G431" s="115">
        <v>5325704</v>
      </c>
      <c r="H431" s="102"/>
      <c r="I431" s="115">
        <v>2664682</v>
      </c>
      <c r="J431" s="115">
        <v>5973916</v>
      </c>
      <c r="K431" s="115">
        <v>14410009</v>
      </c>
      <c r="L431" s="115">
        <v>18621737</v>
      </c>
      <c r="M431" s="115">
        <v>47785988</v>
      </c>
      <c r="N431" s="115">
        <v>46847418</v>
      </c>
      <c r="O431" s="102"/>
      <c r="P431" s="99"/>
    </row>
    <row r="432" spans="1:16" s="42" customFormat="1" x14ac:dyDescent="0.25">
      <c r="A432" s="107">
        <v>412</v>
      </c>
      <c r="B432" s="104">
        <v>13585339</v>
      </c>
      <c r="C432" s="115">
        <v>5860123</v>
      </c>
      <c r="D432" s="115">
        <v>5184708</v>
      </c>
      <c r="E432" s="115">
        <v>5280314</v>
      </c>
      <c r="F432" s="115">
        <v>5005571</v>
      </c>
      <c r="G432" s="115">
        <v>5580311</v>
      </c>
      <c r="H432" s="102"/>
      <c r="I432" s="115">
        <v>2653268</v>
      </c>
      <c r="J432" s="115">
        <v>2555867</v>
      </c>
      <c r="K432" s="115">
        <v>14923550</v>
      </c>
      <c r="L432" s="115">
        <v>32175313</v>
      </c>
      <c r="M432" s="115">
        <v>30981241</v>
      </c>
      <c r="N432" s="115">
        <v>59732080</v>
      </c>
      <c r="O432" s="102"/>
      <c r="P432" s="99"/>
    </row>
    <row r="433" spans="1:16" s="42" customFormat="1" x14ac:dyDescent="0.25">
      <c r="A433" s="107">
        <v>413</v>
      </c>
      <c r="B433" s="104">
        <v>4155911</v>
      </c>
      <c r="C433" s="115">
        <v>7151492</v>
      </c>
      <c r="D433" s="115">
        <v>4750782</v>
      </c>
      <c r="E433" s="115">
        <v>5363359</v>
      </c>
      <c r="F433" s="115">
        <v>5148624</v>
      </c>
      <c r="G433" s="115">
        <v>5433626</v>
      </c>
      <c r="H433" s="102"/>
      <c r="I433" s="115">
        <v>4970843</v>
      </c>
      <c r="J433" s="115">
        <v>5422776</v>
      </c>
      <c r="K433" s="115">
        <v>8867446</v>
      </c>
      <c r="L433" s="115">
        <v>22548703</v>
      </c>
      <c r="M433" s="115">
        <v>21067971</v>
      </c>
      <c r="N433" s="115">
        <v>60605991</v>
      </c>
      <c r="O433" s="102"/>
      <c r="P433" s="99"/>
    </row>
    <row r="434" spans="1:16" s="42" customFormat="1" x14ac:dyDescent="0.25">
      <c r="A434" s="107">
        <v>414</v>
      </c>
      <c r="B434" s="104">
        <v>6969627</v>
      </c>
      <c r="C434" s="115">
        <v>3987393</v>
      </c>
      <c r="D434" s="115">
        <v>4593315</v>
      </c>
      <c r="E434" s="115">
        <v>5910184</v>
      </c>
      <c r="F434" s="115">
        <v>5317484</v>
      </c>
      <c r="G434" s="115">
        <v>5229752</v>
      </c>
      <c r="H434" s="102"/>
      <c r="I434" s="115">
        <v>3614385</v>
      </c>
      <c r="J434" s="115">
        <v>4920556</v>
      </c>
      <c r="K434" s="115">
        <v>6370680</v>
      </c>
      <c r="L434" s="115">
        <v>32085250</v>
      </c>
      <c r="M434" s="115">
        <v>49485780</v>
      </c>
      <c r="N434" s="115">
        <v>65084103</v>
      </c>
      <c r="O434" s="102"/>
      <c r="P434" s="99"/>
    </row>
    <row r="435" spans="1:16" s="42" customFormat="1" x14ac:dyDescent="0.25">
      <c r="A435" s="107">
        <v>415</v>
      </c>
      <c r="B435" s="104">
        <v>3469119</v>
      </c>
      <c r="C435" s="115">
        <v>8074019</v>
      </c>
      <c r="D435" s="115">
        <v>4633120</v>
      </c>
      <c r="E435" s="115">
        <v>5455151</v>
      </c>
      <c r="F435" s="115">
        <v>5092364</v>
      </c>
      <c r="G435" s="115">
        <v>5484112</v>
      </c>
      <c r="H435" s="102"/>
      <c r="I435" s="115">
        <v>2693453</v>
      </c>
      <c r="J435" s="115">
        <v>5726137</v>
      </c>
      <c r="K435" s="115">
        <v>11475502</v>
      </c>
      <c r="L435" s="115">
        <v>17634677</v>
      </c>
      <c r="M435" s="115">
        <v>64317458</v>
      </c>
      <c r="N435" s="115">
        <v>53859068</v>
      </c>
      <c r="O435" s="102"/>
      <c r="P435" s="99"/>
    </row>
    <row r="436" spans="1:16" s="42" customFormat="1" x14ac:dyDescent="0.25">
      <c r="A436" s="107">
        <v>416</v>
      </c>
      <c r="B436" s="104">
        <v>6238780</v>
      </c>
      <c r="C436" s="115">
        <v>4447369</v>
      </c>
      <c r="D436" s="115">
        <v>5494663</v>
      </c>
      <c r="E436" s="115">
        <v>5098343</v>
      </c>
      <c r="F436" s="115">
        <v>5378289</v>
      </c>
      <c r="G436" s="115">
        <v>5058984</v>
      </c>
      <c r="H436" s="102"/>
      <c r="I436" s="115">
        <v>2676787</v>
      </c>
      <c r="J436" s="115">
        <v>4497596</v>
      </c>
      <c r="K436" s="115">
        <v>9580329</v>
      </c>
      <c r="L436" s="115">
        <v>26936132</v>
      </c>
      <c r="M436" s="115">
        <v>36543124</v>
      </c>
      <c r="N436" s="115">
        <v>50964422</v>
      </c>
      <c r="O436" s="102"/>
      <c r="P436" s="99"/>
    </row>
    <row r="437" spans="1:16" s="42" customFormat="1" x14ac:dyDescent="0.25">
      <c r="A437" s="107">
        <v>417</v>
      </c>
      <c r="B437" s="104">
        <v>4910050</v>
      </c>
      <c r="C437" s="115">
        <v>9884768</v>
      </c>
      <c r="D437" s="115">
        <v>5353826</v>
      </c>
      <c r="E437" s="115">
        <v>5209212</v>
      </c>
      <c r="F437" s="115">
        <v>5449127</v>
      </c>
      <c r="G437" s="115">
        <v>5416234</v>
      </c>
      <c r="H437" s="102"/>
      <c r="I437" s="115">
        <v>3535038</v>
      </c>
      <c r="J437" s="115">
        <v>6677279</v>
      </c>
      <c r="K437" s="115">
        <v>14296781</v>
      </c>
      <c r="L437" s="115">
        <v>22312037</v>
      </c>
      <c r="M437" s="115">
        <v>53137207</v>
      </c>
      <c r="N437" s="115">
        <v>82741013</v>
      </c>
      <c r="O437" s="102"/>
      <c r="P437" s="99"/>
    </row>
    <row r="438" spans="1:16" s="42" customFormat="1" x14ac:dyDescent="0.25">
      <c r="A438" s="107">
        <v>418</v>
      </c>
      <c r="B438" s="104">
        <v>2379458</v>
      </c>
      <c r="C438" s="115">
        <v>5174115</v>
      </c>
      <c r="D438" s="115">
        <v>5698204</v>
      </c>
      <c r="E438" s="115">
        <v>5355338</v>
      </c>
      <c r="F438" s="115">
        <v>5527815</v>
      </c>
      <c r="G438" s="115">
        <v>5093164</v>
      </c>
      <c r="H438" s="102"/>
      <c r="I438" s="115">
        <v>4367777</v>
      </c>
      <c r="J438" s="115">
        <v>2744498</v>
      </c>
      <c r="K438" s="115">
        <v>8280406</v>
      </c>
      <c r="L438" s="115">
        <v>36414708</v>
      </c>
      <c r="M438" s="115">
        <v>35044190</v>
      </c>
      <c r="N438" s="115">
        <v>32978278</v>
      </c>
      <c r="O438" s="102"/>
      <c r="P438" s="99"/>
    </row>
    <row r="439" spans="1:16" s="42" customFormat="1" x14ac:dyDescent="0.25">
      <c r="A439" s="107">
        <v>419</v>
      </c>
      <c r="B439" s="104">
        <v>7519605</v>
      </c>
      <c r="C439" s="115">
        <v>6617595</v>
      </c>
      <c r="D439" s="115">
        <v>5672356</v>
      </c>
      <c r="E439" s="115">
        <v>5248164</v>
      </c>
      <c r="F439" s="115">
        <v>5765490</v>
      </c>
      <c r="G439" s="115">
        <v>5115820</v>
      </c>
      <c r="H439" s="102"/>
      <c r="I439" s="115">
        <v>2346088</v>
      </c>
      <c r="J439" s="115">
        <v>4140995</v>
      </c>
      <c r="K439" s="115">
        <v>12717094</v>
      </c>
      <c r="L439" s="115">
        <v>35479579</v>
      </c>
      <c r="M439" s="115">
        <v>44674553</v>
      </c>
      <c r="N439" s="115">
        <v>86762592</v>
      </c>
      <c r="O439" s="102"/>
      <c r="P439" s="99"/>
    </row>
    <row r="440" spans="1:16" s="42" customFormat="1" x14ac:dyDescent="0.25">
      <c r="A440" s="107">
        <v>420</v>
      </c>
      <c r="B440" s="104">
        <v>5245788</v>
      </c>
      <c r="C440" s="115">
        <v>2867757</v>
      </c>
      <c r="D440" s="115">
        <v>5776338</v>
      </c>
      <c r="E440" s="115">
        <v>4385999</v>
      </c>
      <c r="F440" s="115">
        <v>5331979</v>
      </c>
      <c r="G440" s="115">
        <v>5575385</v>
      </c>
      <c r="H440" s="102"/>
      <c r="I440" s="115">
        <v>2823051</v>
      </c>
      <c r="J440" s="115">
        <v>6138544</v>
      </c>
      <c r="K440" s="115">
        <v>15609849</v>
      </c>
      <c r="L440" s="115">
        <v>30761103</v>
      </c>
      <c r="M440" s="115">
        <v>25295483</v>
      </c>
      <c r="N440" s="115">
        <v>48588824</v>
      </c>
      <c r="O440" s="102"/>
      <c r="P440" s="99"/>
    </row>
    <row r="441" spans="1:16" s="42" customFormat="1" x14ac:dyDescent="0.25">
      <c r="A441" s="107">
        <v>421</v>
      </c>
      <c r="B441" s="104">
        <v>7700916</v>
      </c>
      <c r="C441" s="115">
        <v>2205034</v>
      </c>
      <c r="D441" s="115">
        <v>4991869</v>
      </c>
      <c r="E441" s="115">
        <v>5218295</v>
      </c>
      <c r="F441" s="115">
        <v>5381734</v>
      </c>
      <c r="G441" s="115">
        <v>5247650</v>
      </c>
      <c r="H441" s="102"/>
      <c r="I441" s="115">
        <v>3093492</v>
      </c>
      <c r="J441" s="115">
        <v>5938879</v>
      </c>
      <c r="K441" s="115">
        <v>19613134</v>
      </c>
      <c r="L441" s="115">
        <v>31866950</v>
      </c>
      <c r="M441" s="115">
        <v>42823377</v>
      </c>
      <c r="N441" s="115">
        <v>40049315</v>
      </c>
      <c r="O441" s="102"/>
      <c r="P441" s="99"/>
    </row>
    <row r="442" spans="1:16" s="42" customFormat="1" x14ac:dyDescent="0.25">
      <c r="A442" s="107">
        <v>422</v>
      </c>
      <c r="B442" s="104">
        <v>1017680</v>
      </c>
      <c r="C442" s="115">
        <v>6905035</v>
      </c>
      <c r="D442" s="115">
        <v>4675649</v>
      </c>
      <c r="E442" s="115">
        <v>5532956</v>
      </c>
      <c r="F442" s="115">
        <v>5305546</v>
      </c>
      <c r="G442" s="115">
        <v>5513276</v>
      </c>
      <c r="H442" s="102"/>
      <c r="I442" s="115">
        <v>2429889</v>
      </c>
      <c r="J442" s="115">
        <v>5180197</v>
      </c>
      <c r="K442" s="115">
        <v>7958335</v>
      </c>
      <c r="L442" s="115">
        <v>31155478</v>
      </c>
      <c r="M442" s="115">
        <v>22790473</v>
      </c>
      <c r="N442" s="115">
        <v>52527393</v>
      </c>
      <c r="O442" s="102"/>
      <c r="P442" s="99"/>
    </row>
    <row r="443" spans="1:16" s="42" customFormat="1" x14ac:dyDescent="0.25">
      <c r="A443" s="107">
        <v>423</v>
      </c>
      <c r="B443" s="104">
        <v>-6796744</v>
      </c>
      <c r="C443" s="115">
        <v>5067216</v>
      </c>
      <c r="D443" s="115">
        <v>6285516</v>
      </c>
      <c r="E443" s="115">
        <v>5471201</v>
      </c>
      <c r="F443" s="115">
        <v>5000658</v>
      </c>
      <c r="G443" s="115">
        <v>5119560</v>
      </c>
      <c r="H443" s="102"/>
      <c r="I443" s="115">
        <v>3042432</v>
      </c>
      <c r="J443" s="115">
        <v>4190041</v>
      </c>
      <c r="K443" s="115">
        <v>11792277</v>
      </c>
      <c r="L443" s="115">
        <v>27321277</v>
      </c>
      <c r="M443" s="115">
        <v>34774244</v>
      </c>
      <c r="N443" s="115">
        <v>34278111</v>
      </c>
      <c r="O443" s="102"/>
      <c r="P443" s="99"/>
    </row>
    <row r="444" spans="1:16" s="42" customFormat="1" x14ac:dyDescent="0.25">
      <c r="A444" s="107">
        <v>424</v>
      </c>
      <c r="B444" s="104">
        <v>7277123</v>
      </c>
      <c r="C444" s="115">
        <v>7584670</v>
      </c>
      <c r="D444" s="115">
        <v>6025845</v>
      </c>
      <c r="E444" s="115">
        <v>5611929</v>
      </c>
      <c r="F444" s="115">
        <v>5336258</v>
      </c>
      <c r="G444" s="115">
        <v>5337160</v>
      </c>
      <c r="H444" s="102"/>
      <c r="I444" s="115">
        <v>1974098</v>
      </c>
      <c r="J444" s="115">
        <v>5279899</v>
      </c>
      <c r="K444" s="115">
        <v>9855656</v>
      </c>
      <c r="L444" s="115">
        <v>34645465</v>
      </c>
      <c r="M444" s="115">
        <v>11886471</v>
      </c>
      <c r="N444" s="115">
        <v>39529154</v>
      </c>
      <c r="O444" s="102"/>
      <c r="P444" s="99"/>
    </row>
    <row r="445" spans="1:16" s="42" customFormat="1" x14ac:dyDescent="0.25">
      <c r="A445" s="107">
        <v>425</v>
      </c>
      <c r="B445" s="104">
        <v>10528264</v>
      </c>
      <c r="C445" s="115">
        <v>7327710</v>
      </c>
      <c r="D445" s="115">
        <v>4647135</v>
      </c>
      <c r="E445" s="115">
        <v>5324553</v>
      </c>
      <c r="F445" s="115">
        <v>5967651</v>
      </c>
      <c r="G445" s="115">
        <v>5244042</v>
      </c>
      <c r="H445" s="102"/>
      <c r="I445" s="115">
        <v>2851871</v>
      </c>
      <c r="J445" s="115">
        <v>6670428</v>
      </c>
      <c r="K445" s="115">
        <v>10627314</v>
      </c>
      <c r="L445" s="115">
        <v>12324410</v>
      </c>
      <c r="M445" s="115">
        <v>52742718</v>
      </c>
      <c r="N445" s="115">
        <v>79125808</v>
      </c>
      <c r="O445" s="102"/>
      <c r="P445" s="99"/>
    </row>
    <row r="446" spans="1:16" s="42" customFormat="1" x14ac:dyDescent="0.25">
      <c r="A446" s="107">
        <v>426</v>
      </c>
      <c r="B446" s="104">
        <v>13989533</v>
      </c>
      <c r="C446" s="115">
        <v>4297962</v>
      </c>
      <c r="D446" s="115">
        <v>4960656</v>
      </c>
      <c r="E446" s="115">
        <v>4885987</v>
      </c>
      <c r="F446" s="115">
        <v>4705155</v>
      </c>
      <c r="G446" s="115">
        <v>5143593</v>
      </c>
      <c r="H446" s="102"/>
      <c r="I446" s="115">
        <v>2354780</v>
      </c>
      <c r="J446" s="115">
        <v>5451381</v>
      </c>
      <c r="K446" s="115">
        <v>19431632</v>
      </c>
      <c r="L446" s="115">
        <v>26176868</v>
      </c>
      <c r="M446" s="115">
        <v>53646658</v>
      </c>
      <c r="N446" s="115">
        <v>73784181</v>
      </c>
      <c r="O446" s="102"/>
      <c r="P446" s="99"/>
    </row>
    <row r="447" spans="1:16" s="42" customFormat="1" x14ac:dyDescent="0.25">
      <c r="A447" s="107">
        <v>427</v>
      </c>
      <c r="B447" s="104">
        <v>12473181</v>
      </c>
      <c r="C447" s="115">
        <v>9857133</v>
      </c>
      <c r="D447" s="115">
        <v>4712508</v>
      </c>
      <c r="E447" s="115">
        <v>5111339</v>
      </c>
      <c r="F447" s="115">
        <v>5242425</v>
      </c>
      <c r="G447" s="115">
        <v>5235887</v>
      </c>
      <c r="H447" s="102"/>
      <c r="I447" s="115">
        <v>4496510</v>
      </c>
      <c r="J447" s="115">
        <v>6749976</v>
      </c>
      <c r="K447" s="115">
        <v>13509483</v>
      </c>
      <c r="L447" s="115">
        <v>32324166</v>
      </c>
      <c r="M447" s="115">
        <v>22944837</v>
      </c>
      <c r="N447" s="115">
        <v>27072281</v>
      </c>
      <c r="O447" s="102"/>
      <c r="P447" s="99"/>
    </row>
    <row r="448" spans="1:16" s="42" customFormat="1" x14ac:dyDescent="0.25">
      <c r="A448" s="107">
        <v>428</v>
      </c>
      <c r="B448" s="104">
        <v>5628916</v>
      </c>
      <c r="C448" s="115">
        <v>5526299</v>
      </c>
      <c r="D448" s="115">
        <v>4738832</v>
      </c>
      <c r="E448" s="115">
        <v>5459271</v>
      </c>
      <c r="F448" s="115">
        <v>5151177</v>
      </c>
      <c r="G448" s="115">
        <v>5141110</v>
      </c>
      <c r="H448" s="102"/>
      <c r="I448" s="115">
        <v>4468936</v>
      </c>
      <c r="J448" s="115">
        <v>4628039</v>
      </c>
      <c r="K448" s="115">
        <v>18612977</v>
      </c>
      <c r="L448" s="115">
        <v>12685493</v>
      </c>
      <c r="M448" s="115">
        <v>34169577</v>
      </c>
      <c r="N448" s="115">
        <v>65842126</v>
      </c>
      <c r="O448" s="102"/>
      <c r="P448" s="99"/>
    </row>
    <row r="449" spans="1:16" s="42" customFormat="1" x14ac:dyDescent="0.25">
      <c r="A449" s="107">
        <v>429</v>
      </c>
      <c r="B449" s="104">
        <v>3769188</v>
      </c>
      <c r="C449" s="115">
        <v>6155487</v>
      </c>
      <c r="D449" s="115">
        <v>3514052</v>
      </c>
      <c r="E449" s="115">
        <v>4905219</v>
      </c>
      <c r="F449" s="115">
        <v>5414008</v>
      </c>
      <c r="G449" s="115">
        <v>5113065</v>
      </c>
      <c r="H449" s="102"/>
      <c r="I449" s="115">
        <v>2212054</v>
      </c>
      <c r="J449" s="115">
        <v>7277890</v>
      </c>
      <c r="K449" s="115">
        <v>15844940</v>
      </c>
      <c r="L449" s="115">
        <v>40451517</v>
      </c>
      <c r="M449" s="115">
        <v>51788555</v>
      </c>
      <c r="N449" s="115">
        <v>29736427</v>
      </c>
      <c r="O449" s="102"/>
      <c r="P449" s="99"/>
    </row>
    <row r="450" spans="1:16" s="42" customFormat="1" x14ac:dyDescent="0.25">
      <c r="A450" s="107">
        <v>430</v>
      </c>
      <c r="B450" s="104">
        <v>14233109</v>
      </c>
      <c r="C450" s="115">
        <v>9171318</v>
      </c>
      <c r="D450" s="115">
        <v>5856209</v>
      </c>
      <c r="E450" s="115">
        <v>4949441</v>
      </c>
      <c r="F450" s="115">
        <v>5294578</v>
      </c>
      <c r="G450" s="115">
        <v>5478084</v>
      </c>
      <c r="H450" s="102"/>
      <c r="I450" s="115">
        <v>5182683</v>
      </c>
      <c r="J450" s="115">
        <v>4638710</v>
      </c>
      <c r="K450" s="115">
        <v>10600389</v>
      </c>
      <c r="L450" s="115">
        <v>44392838</v>
      </c>
      <c r="M450" s="115">
        <v>40363442</v>
      </c>
      <c r="N450" s="115">
        <v>53690083</v>
      </c>
      <c r="O450" s="102"/>
      <c r="P450" s="99"/>
    </row>
    <row r="451" spans="1:16" s="42" customFormat="1" x14ac:dyDescent="0.25">
      <c r="A451" s="107">
        <v>431</v>
      </c>
      <c r="B451" s="104">
        <v>7717758</v>
      </c>
      <c r="C451" s="115">
        <v>8265040</v>
      </c>
      <c r="D451" s="115">
        <v>5316116</v>
      </c>
      <c r="E451" s="115">
        <v>5512195</v>
      </c>
      <c r="F451" s="115">
        <v>5324909</v>
      </c>
      <c r="G451" s="115">
        <v>5371467</v>
      </c>
      <c r="H451" s="102"/>
      <c r="I451" s="115">
        <v>2775874</v>
      </c>
      <c r="J451" s="115">
        <v>6198666</v>
      </c>
      <c r="K451" s="115">
        <v>6464024</v>
      </c>
      <c r="L451" s="115">
        <v>20313508</v>
      </c>
      <c r="M451" s="115">
        <v>26787711</v>
      </c>
      <c r="N451" s="115">
        <v>58398328</v>
      </c>
      <c r="O451" s="102"/>
      <c r="P451" s="99"/>
    </row>
    <row r="452" spans="1:16" s="42" customFormat="1" x14ac:dyDescent="0.25">
      <c r="A452" s="107">
        <v>432</v>
      </c>
      <c r="B452" s="104">
        <v>12206501</v>
      </c>
      <c r="C452" s="115">
        <v>4220281</v>
      </c>
      <c r="D452" s="115">
        <v>5670907</v>
      </c>
      <c r="E452" s="115">
        <v>5428288</v>
      </c>
      <c r="F452" s="115">
        <v>5259904</v>
      </c>
      <c r="G452" s="115">
        <v>5434240</v>
      </c>
      <c r="H452" s="102"/>
      <c r="I452" s="115">
        <v>2818711</v>
      </c>
      <c r="J452" s="115">
        <v>5898862</v>
      </c>
      <c r="K452" s="115">
        <v>9392037</v>
      </c>
      <c r="L452" s="115">
        <v>30187070</v>
      </c>
      <c r="M452" s="115">
        <v>33311471</v>
      </c>
      <c r="N452" s="115">
        <v>68415221</v>
      </c>
      <c r="O452" s="102"/>
      <c r="P452" s="99"/>
    </row>
    <row r="453" spans="1:16" s="42" customFormat="1" x14ac:dyDescent="0.25">
      <c r="A453" s="107">
        <v>433</v>
      </c>
      <c r="B453" s="104">
        <v>7306798</v>
      </c>
      <c r="C453" s="115">
        <v>5559476</v>
      </c>
      <c r="D453" s="115">
        <v>4911160</v>
      </c>
      <c r="E453" s="115">
        <v>5277142</v>
      </c>
      <c r="F453" s="115">
        <v>5501220</v>
      </c>
      <c r="G453" s="115">
        <v>5285187</v>
      </c>
      <c r="H453" s="102"/>
      <c r="I453" s="115">
        <v>2947738</v>
      </c>
      <c r="J453" s="115">
        <v>4975454</v>
      </c>
      <c r="K453" s="115">
        <v>11308355</v>
      </c>
      <c r="L453" s="115">
        <v>11255802</v>
      </c>
      <c r="M453" s="115">
        <v>60718676</v>
      </c>
      <c r="N453" s="115">
        <v>33459849</v>
      </c>
      <c r="O453" s="102"/>
      <c r="P453" s="99"/>
    </row>
    <row r="454" spans="1:16" s="42" customFormat="1" x14ac:dyDescent="0.25">
      <c r="A454" s="107">
        <v>434</v>
      </c>
      <c r="B454" s="104">
        <v>9018986</v>
      </c>
      <c r="C454" s="115">
        <v>4368201</v>
      </c>
      <c r="D454" s="115">
        <v>6545814</v>
      </c>
      <c r="E454" s="115">
        <v>5220824</v>
      </c>
      <c r="F454" s="115">
        <v>5146259</v>
      </c>
      <c r="G454" s="115">
        <v>5344960</v>
      </c>
      <c r="H454" s="102"/>
      <c r="I454" s="115">
        <v>4380714</v>
      </c>
      <c r="J454" s="115">
        <v>4248967</v>
      </c>
      <c r="K454" s="115">
        <v>16058010</v>
      </c>
      <c r="L454" s="115">
        <v>25973179</v>
      </c>
      <c r="M454" s="115">
        <v>17673679</v>
      </c>
      <c r="N454" s="115">
        <v>43689388</v>
      </c>
      <c r="O454" s="102"/>
      <c r="P454" s="99"/>
    </row>
    <row r="455" spans="1:16" s="42" customFormat="1" x14ac:dyDescent="0.25">
      <c r="A455" s="107">
        <v>435</v>
      </c>
      <c r="B455" s="104">
        <v>6361640</v>
      </c>
      <c r="C455" s="115">
        <v>3003301</v>
      </c>
      <c r="D455" s="115">
        <v>5441480</v>
      </c>
      <c r="E455" s="115">
        <v>4762340</v>
      </c>
      <c r="F455" s="115">
        <v>5304745</v>
      </c>
      <c r="G455" s="115">
        <v>4964619</v>
      </c>
      <c r="H455" s="102"/>
      <c r="I455" s="115">
        <v>2627337</v>
      </c>
      <c r="J455" s="115">
        <v>5382489</v>
      </c>
      <c r="K455" s="115">
        <v>15357257</v>
      </c>
      <c r="L455" s="115">
        <v>30404239</v>
      </c>
      <c r="M455" s="115">
        <v>19575311</v>
      </c>
      <c r="N455" s="115">
        <v>51910697</v>
      </c>
      <c r="O455" s="102"/>
      <c r="P455" s="99"/>
    </row>
    <row r="456" spans="1:16" s="42" customFormat="1" x14ac:dyDescent="0.25">
      <c r="A456" s="107">
        <v>436</v>
      </c>
      <c r="B456" s="104">
        <v>3936535</v>
      </c>
      <c r="C456" s="115">
        <v>6454987</v>
      </c>
      <c r="D456" s="115">
        <v>5695252</v>
      </c>
      <c r="E456" s="115">
        <v>5051973</v>
      </c>
      <c r="F456" s="115">
        <v>5342340</v>
      </c>
      <c r="G456" s="115">
        <v>5256428</v>
      </c>
      <c r="H456" s="102"/>
      <c r="I456" s="115">
        <v>2834719</v>
      </c>
      <c r="J456" s="115">
        <v>7453302</v>
      </c>
      <c r="K456" s="115">
        <v>14281949</v>
      </c>
      <c r="L456" s="115">
        <v>17157462</v>
      </c>
      <c r="M456" s="115">
        <v>40925252</v>
      </c>
      <c r="N456" s="115">
        <v>55091502</v>
      </c>
      <c r="O456" s="102"/>
      <c r="P456" s="99"/>
    </row>
    <row r="457" spans="1:16" s="42" customFormat="1" x14ac:dyDescent="0.25">
      <c r="A457" s="107">
        <v>437</v>
      </c>
      <c r="B457" s="104">
        <v>6165137</v>
      </c>
      <c r="C457" s="115">
        <v>2290364</v>
      </c>
      <c r="D457" s="115">
        <v>5020608</v>
      </c>
      <c r="E457" s="115">
        <v>5103579</v>
      </c>
      <c r="F457" s="115">
        <v>5380572</v>
      </c>
      <c r="G457" s="115">
        <v>5237556</v>
      </c>
      <c r="H457" s="102"/>
      <c r="I457" s="115">
        <v>2649209</v>
      </c>
      <c r="J457" s="115">
        <v>5484247</v>
      </c>
      <c r="K457" s="115">
        <v>12342346</v>
      </c>
      <c r="L457" s="115">
        <v>23471822</v>
      </c>
      <c r="M457" s="115">
        <v>13419740</v>
      </c>
      <c r="N457" s="115">
        <v>46769261</v>
      </c>
      <c r="O457" s="102"/>
      <c r="P457" s="99"/>
    </row>
    <row r="458" spans="1:16" s="42" customFormat="1" x14ac:dyDescent="0.25">
      <c r="A458" s="107">
        <v>438</v>
      </c>
      <c r="B458" s="104">
        <v>4842782</v>
      </c>
      <c r="C458" s="115">
        <v>5916622</v>
      </c>
      <c r="D458" s="115">
        <v>5107628</v>
      </c>
      <c r="E458" s="115">
        <v>4961000</v>
      </c>
      <c r="F458" s="115">
        <v>5301367</v>
      </c>
      <c r="G458" s="115">
        <v>5347677</v>
      </c>
      <c r="H458" s="102"/>
      <c r="I458" s="115">
        <v>3154398</v>
      </c>
      <c r="J458" s="115">
        <v>6921926</v>
      </c>
      <c r="K458" s="115">
        <v>7894031</v>
      </c>
      <c r="L458" s="115">
        <v>25005582</v>
      </c>
      <c r="M458" s="115">
        <v>28097801</v>
      </c>
      <c r="N458" s="115">
        <v>80529978</v>
      </c>
      <c r="O458" s="102"/>
      <c r="P458" s="99"/>
    </row>
    <row r="459" spans="1:16" s="42" customFormat="1" x14ac:dyDescent="0.25">
      <c r="A459" s="107">
        <v>439</v>
      </c>
      <c r="B459" s="104">
        <v>1452645</v>
      </c>
      <c r="C459" s="115">
        <v>2257975</v>
      </c>
      <c r="D459" s="115">
        <v>5098265</v>
      </c>
      <c r="E459" s="115">
        <v>5363541</v>
      </c>
      <c r="F459" s="115">
        <v>5310821</v>
      </c>
      <c r="G459" s="115">
        <v>5424558</v>
      </c>
      <c r="H459" s="102"/>
      <c r="I459" s="115">
        <v>2762963</v>
      </c>
      <c r="J459" s="115">
        <v>4123623</v>
      </c>
      <c r="K459" s="115">
        <v>6643103</v>
      </c>
      <c r="L459" s="115">
        <v>31404155</v>
      </c>
      <c r="M459" s="115">
        <v>62956579</v>
      </c>
      <c r="N459" s="115">
        <v>62439412</v>
      </c>
      <c r="O459" s="102"/>
      <c r="P459" s="99"/>
    </row>
    <row r="460" spans="1:16" s="42" customFormat="1" x14ac:dyDescent="0.25">
      <c r="A460" s="107">
        <v>440</v>
      </c>
      <c r="B460" s="104">
        <v>5062318</v>
      </c>
      <c r="C460" s="115">
        <v>5701229</v>
      </c>
      <c r="D460" s="115">
        <v>5097581</v>
      </c>
      <c r="E460" s="115">
        <v>5208347</v>
      </c>
      <c r="F460" s="115">
        <v>5210160</v>
      </c>
      <c r="G460" s="115">
        <v>5301834</v>
      </c>
      <c r="H460" s="102"/>
      <c r="I460" s="115">
        <v>3433389</v>
      </c>
      <c r="J460" s="115">
        <v>4292610</v>
      </c>
      <c r="K460" s="115">
        <v>15716521</v>
      </c>
      <c r="L460" s="115">
        <v>36739562</v>
      </c>
      <c r="M460" s="115">
        <v>41900924</v>
      </c>
      <c r="N460" s="115">
        <v>50830931</v>
      </c>
      <c r="O460" s="102"/>
      <c r="P460" s="99"/>
    </row>
    <row r="461" spans="1:16" s="42" customFormat="1" x14ac:dyDescent="0.25">
      <c r="A461" s="107">
        <v>441</v>
      </c>
      <c r="B461" s="104">
        <v>5782014</v>
      </c>
      <c r="C461" s="115">
        <v>4439529</v>
      </c>
      <c r="D461" s="115">
        <v>7803212</v>
      </c>
      <c r="E461" s="115">
        <v>5105025</v>
      </c>
      <c r="F461" s="115">
        <v>5252684</v>
      </c>
      <c r="G461" s="115">
        <v>5160031</v>
      </c>
      <c r="H461" s="102"/>
      <c r="I461" s="115">
        <v>2470586</v>
      </c>
      <c r="J461" s="115">
        <v>7056201</v>
      </c>
      <c r="K461" s="115">
        <v>18793463</v>
      </c>
      <c r="L461" s="115">
        <v>34301707</v>
      </c>
      <c r="M461" s="115">
        <v>43904899</v>
      </c>
      <c r="N461" s="115">
        <v>62899530</v>
      </c>
      <c r="O461" s="102"/>
      <c r="P461" s="99"/>
    </row>
    <row r="462" spans="1:16" s="42" customFormat="1" x14ac:dyDescent="0.25">
      <c r="A462" s="107">
        <v>442</v>
      </c>
      <c r="B462" s="104">
        <v>355994</v>
      </c>
      <c r="C462" s="115">
        <v>4943185</v>
      </c>
      <c r="D462" s="115">
        <v>5634781</v>
      </c>
      <c r="E462" s="115">
        <v>5073889</v>
      </c>
      <c r="F462" s="115">
        <v>5801533</v>
      </c>
      <c r="G462" s="115">
        <v>5301332</v>
      </c>
      <c r="H462" s="102"/>
      <c r="I462" s="115">
        <v>3353086</v>
      </c>
      <c r="J462" s="115">
        <v>4758550</v>
      </c>
      <c r="K462" s="115">
        <v>6132019</v>
      </c>
      <c r="L462" s="115">
        <v>43475973</v>
      </c>
      <c r="M462" s="115">
        <v>27079707</v>
      </c>
      <c r="N462" s="115">
        <v>18029587</v>
      </c>
      <c r="O462" s="102"/>
      <c r="P462" s="99"/>
    </row>
    <row r="463" spans="1:16" s="42" customFormat="1" x14ac:dyDescent="0.25">
      <c r="A463" s="107">
        <v>443</v>
      </c>
      <c r="B463" s="104">
        <v>6029552</v>
      </c>
      <c r="C463" s="115">
        <v>6075223</v>
      </c>
      <c r="D463" s="115">
        <v>5525826</v>
      </c>
      <c r="E463" s="115">
        <v>5351021</v>
      </c>
      <c r="F463" s="115">
        <v>5190237</v>
      </c>
      <c r="G463" s="115">
        <v>5284071</v>
      </c>
      <c r="H463" s="102"/>
      <c r="I463" s="115">
        <v>2973657</v>
      </c>
      <c r="J463" s="115">
        <v>3450307</v>
      </c>
      <c r="K463" s="115">
        <v>6826953</v>
      </c>
      <c r="L463" s="115">
        <v>18184901</v>
      </c>
      <c r="M463" s="115">
        <v>36938350</v>
      </c>
      <c r="N463" s="115">
        <v>34459320</v>
      </c>
      <c r="O463" s="102"/>
      <c r="P463" s="99"/>
    </row>
    <row r="464" spans="1:16" s="42" customFormat="1" x14ac:dyDescent="0.25">
      <c r="A464" s="107">
        <v>444</v>
      </c>
      <c r="B464" s="104">
        <v>6747149</v>
      </c>
      <c r="C464" s="115">
        <v>5148057</v>
      </c>
      <c r="D464" s="115">
        <v>5113443</v>
      </c>
      <c r="E464" s="115">
        <v>5055391</v>
      </c>
      <c r="F464" s="115">
        <v>5371851</v>
      </c>
      <c r="G464" s="115">
        <v>5463702</v>
      </c>
      <c r="H464" s="102"/>
      <c r="I464" s="115">
        <v>4392000</v>
      </c>
      <c r="J464" s="115">
        <v>5468718</v>
      </c>
      <c r="K464" s="115">
        <v>6597346</v>
      </c>
      <c r="L464" s="115">
        <v>39002868</v>
      </c>
      <c r="M464" s="115">
        <v>36333099</v>
      </c>
      <c r="N464" s="115">
        <v>59433009</v>
      </c>
      <c r="O464" s="102"/>
      <c r="P464" s="99"/>
    </row>
    <row r="465" spans="1:16" s="42" customFormat="1" x14ac:dyDescent="0.25">
      <c r="A465" s="107">
        <v>445</v>
      </c>
      <c r="B465" s="104">
        <v>6673513</v>
      </c>
      <c r="C465" s="115">
        <v>8155607</v>
      </c>
      <c r="D465" s="115">
        <v>5570177</v>
      </c>
      <c r="E465" s="115">
        <v>5235098</v>
      </c>
      <c r="F465" s="115">
        <v>5451891</v>
      </c>
      <c r="G465" s="115">
        <v>5267176</v>
      </c>
      <c r="H465" s="102"/>
      <c r="I465" s="115">
        <v>4793488</v>
      </c>
      <c r="J465" s="115">
        <v>6652615</v>
      </c>
      <c r="K465" s="115">
        <v>13124204</v>
      </c>
      <c r="L465" s="115">
        <v>10772615</v>
      </c>
      <c r="M465" s="115">
        <v>39144918</v>
      </c>
      <c r="N465" s="115">
        <v>59284002</v>
      </c>
      <c r="O465" s="102"/>
      <c r="P465" s="99"/>
    </row>
    <row r="466" spans="1:16" s="42" customFormat="1" x14ac:dyDescent="0.25">
      <c r="A466" s="107">
        <v>446</v>
      </c>
      <c r="B466" s="104">
        <v>-3260480</v>
      </c>
      <c r="C466" s="115">
        <v>7482744</v>
      </c>
      <c r="D466" s="115">
        <v>6043126</v>
      </c>
      <c r="E466" s="115">
        <v>4840297</v>
      </c>
      <c r="F466" s="115">
        <v>5245646</v>
      </c>
      <c r="G466" s="115">
        <v>5001866</v>
      </c>
      <c r="H466" s="102"/>
      <c r="I466" s="115">
        <v>2661437</v>
      </c>
      <c r="J466" s="115">
        <v>6700162</v>
      </c>
      <c r="K466" s="115">
        <v>14590371</v>
      </c>
      <c r="L466" s="115">
        <v>32904764</v>
      </c>
      <c r="M466" s="115">
        <v>44631365</v>
      </c>
      <c r="N466" s="115">
        <v>81066082</v>
      </c>
      <c r="O466" s="102"/>
      <c r="P466" s="99"/>
    </row>
    <row r="467" spans="1:16" s="42" customFormat="1" x14ac:dyDescent="0.25">
      <c r="A467" s="107">
        <v>447</v>
      </c>
      <c r="B467" s="104">
        <v>8196905</v>
      </c>
      <c r="C467" s="115">
        <v>6838710</v>
      </c>
      <c r="D467" s="115">
        <v>6588287</v>
      </c>
      <c r="E467" s="115">
        <v>5140848</v>
      </c>
      <c r="F467" s="115">
        <v>5228143</v>
      </c>
      <c r="G467" s="115">
        <v>5338946</v>
      </c>
      <c r="H467" s="102"/>
      <c r="I467" s="115">
        <v>3022051</v>
      </c>
      <c r="J467" s="115">
        <v>4208738</v>
      </c>
      <c r="K467" s="115">
        <v>10985957</v>
      </c>
      <c r="L467" s="115">
        <v>36679900</v>
      </c>
      <c r="M467" s="115">
        <v>46211258</v>
      </c>
      <c r="N467" s="115">
        <v>63719342</v>
      </c>
      <c r="O467" s="102"/>
      <c r="P467" s="99"/>
    </row>
    <row r="468" spans="1:16" s="42" customFormat="1" x14ac:dyDescent="0.25">
      <c r="A468" s="107">
        <v>448</v>
      </c>
      <c r="B468" s="104">
        <v>1906733</v>
      </c>
      <c r="C468" s="115">
        <v>6263059</v>
      </c>
      <c r="D468" s="115">
        <v>7234607</v>
      </c>
      <c r="E468" s="115">
        <v>5592659</v>
      </c>
      <c r="F468" s="115">
        <v>5201001</v>
      </c>
      <c r="G468" s="115">
        <v>5331219</v>
      </c>
      <c r="H468" s="102"/>
      <c r="I468" s="115">
        <v>2908835</v>
      </c>
      <c r="J468" s="115">
        <v>4707512</v>
      </c>
      <c r="K468" s="115">
        <v>8954524</v>
      </c>
      <c r="L468" s="115">
        <v>40007224</v>
      </c>
      <c r="M468" s="115">
        <v>58860303</v>
      </c>
      <c r="N468" s="115">
        <v>76615634</v>
      </c>
      <c r="O468" s="102"/>
      <c r="P468" s="99"/>
    </row>
    <row r="469" spans="1:16" s="42" customFormat="1" x14ac:dyDescent="0.25">
      <c r="A469" s="107">
        <v>449</v>
      </c>
      <c r="B469" s="104">
        <v>-305173</v>
      </c>
      <c r="C469" s="115">
        <v>1980012</v>
      </c>
      <c r="D469" s="115">
        <v>5159581</v>
      </c>
      <c r="E469" s="115">
        <v>5431283</v>
      </c>
      <c r="F469" s="115">
        <v>5277065</v>
      </c>
      <c r="G469" s="115">
        <v>5286561</v>
      </c>
      <c r="H469" s="102"/>
      <c r="I469" s="115">
        <v>4249948</v>
      </c>
      <c r="J469" s="115">
        <v>6013380</v>
      </c>
      <c r="K469" s="115">
        <v>8319378</v>
      </c>
      <c r="L469" s="115">
        <v>13167161</v>
      </c>
      <c r="M469" s="115">
        <v>15167437</v>
      </c>
      <c r="N469" s="115">
        <v>24375580</v>
      </c>
      <c r="O469" s="102"/>
      <c r="P469" s="99"/>
    </row>
    <row r="470" spans="1:16" s="42" customFormat="1" x14ac:dyDescent="0.25">
      <c r="A470" s="107">
        <v>450</v>
      </c>
      <c r="B470" s="104">
        <v>1380373</v>
      </c>
      <c r="C470" s="115">
        <v>5971326</v>
      </c>
      <c r="D470" s="115">
        <v>5339725</v>
      </c>
      <c r="E470" s="115">
        <v>5340961</v>
      </c>
      <c r="F470" s="115">
        <v>5312242</v>
      </c>
      <c r="G470" s="115">
        <v>5338338</v>
      </c>
      <c r="H470" s="102"/>
      <c r="I470" s="115">
        <v>1884192</v>
      </c>
      <c r="J470" s="115">
        <v>5507811</v>
      </c>
      <c r="K470" s="115">
        <v>8687748</v>
      </c>
      <c r="L470" s="115">
        <v>31438416</v>
      </c>
      <c r="M470" s="115">
        <v>9470641</v>
      </c>
      <c r="N470" s="115">
        <v>28308995</v>
      </c>
      <c r="O470" s="102"/>
      <c r="P470" s="99"/>
    </row>
    <row r="471" spans="1:16" s="42" customFormat="1" x14ac:dyDescent="0.25">
      <c r="A471" s="107">
        <v>451</v>
      </c>
      <c r="B471" s="104">
        <v>3140484</v>
      </c>
      <c r="C471" s="115">
        <v>10132671</v>
      </c>
      <c r="D471" s="115">
        <v>5709001</v>
      </c>
      <c r="E471" s="115">
        <v>5426336</v>
      </c>
      <c r="F471" s="115">
        <v>5644167</v>
      </c>
      <c r="G471" s="115">
        <v>5227552</v>
      </c>
      <c r="H471" s="102"/>
      <c r="I471" s="115">
        <v>1971918</v>
      </c>
      <c r="J471" s="115">
        <v>6951528</v>
      </c>
      <c r="K471" s="115">
        <v>8408138</v>
      </c>
      <c r="L471" s="115">
        <v>22553754</v>
      </c>
      <c r="M471" s="115">
        <v>48003007</v>
      </c>
      <c r="N471" s="115">
        <v>27293266</v>
      </c>
      <c r="O471" s="102"/>
      <c r="P471" s="99"/>
    </row>
    <row r="472" spans="1:16" s="42" customFormat="1" x14ac:dyDescent="0.25">
      <c r="A472" s="107">
        <v>452</v>
      </c>
      <c r="B472" s="104">
        <v>13799306</v>
      </c>
      <c r="C472" s="115">
        <v>6311229</v>
      </c>
      <c r="D472" s="115">
        <v>5390164</v>
      </c>
      <c r="E472" s="115">
        <v>5484777</v>
      </c>
      <c r="F472" s="115">
        <v>5101050</v>
      </c>
      <c r="G472" s="115">
        <v>5163163</v>
      </c>
      <c r="H472" s="102"/>
      <c r="I472" s="115">
        <v>4305065</v>
      </c>
      <c r="J472" s="115">
        <v>6721862</v>
      </c>
      <c r="K472" s="115">
        <v>9667344</v>
      </c>
      <c r="L472" s="115">
        <v>23989922</v>
      </c>
      <c r="M472" s="115">
        <v>53317421</v>
      </c>
      <c r="N472" s="115">
        <v>38481084</v>
      </c>
      <c r="O472" s="102"/>
      <c r="P472" s="99"/>
    </row>
    <row r="473" spans="1:16" s="42" customFormat="1" x14ac:dyDescent="0.25">
      <c r="A473" s="107">
        <v>453</v>
      </c>
      <c r="B473" s="104">
        <v>4330023</v>
      </c>
      <c r="C473" s="115">
        <v>6679943</v>
      </c>
      <c r="D473" s="115">
        <v>5139388</v>
      </c>
      <c r="E473" s="115">
        <v>4703133</v>
      </c>
      <c r="F473" s="115">
        <v>5253414</v>
      </c>
      <c r="G473" s="115">
        <v>5310766</v>
      </c>
      <c r="H473" s="102"/>
      <c r="I473" s="115">
        <v>1968101</v>
      </c>
      <c r="J473" s="115">
        <v>3681060</v>
      </c>
      <c r="K473" s="115">
        <v>9088438</v>
      </c>
      <c r="L473" s="115">
        <v>52290652</v>
      </c>
      <c r="M473" s="115">
        <v>20030282</v>
      </c>
      <c r="N473" s="115">
        <v>44126837</v>
      </c>
      <c r="O473" s="102"/>
      <c r="P473" s="99"/>
    </row>
    <row r="474" spans="1:16" s="42" customFormat="1" x14ac:dyDescent="0.25">
      <c r="A474" s="107">
        <v>454</v>
      </c>
      <c r="B474" s="104">
        <v>5827712</v>
      </c>
      <c r="C474" s="115">
        <v>6497247</v>
      </c>
      <c r="D474" s="115">
        <v>5198346</v>
      </c>
      <c r="E474" s="115">
        <v>5505760</v>
      </c>
      <c r="F474" s="115">
        <v>5472266</v>
      </c>
      <c r="G474" s="115">
        <v>5271381</v>
      </c>
      <c r="H474" s="102"/>
      <c r="I474" s="115">
        <v>3574905</v>
      </c>
      <c r="J474" s="115">
        <v>3501925</v>
      </c>
      <c r="K474" s="115">
        <v>17120063</v>
      </c>
      <c r="L474" s="115">
        <v>13530680</v>
      </c>
      <c r="M474" s="115">
        <v>30472646</v>
      </c>
      <c r="N474" s="115">
        <v>28057845</v>
      </c>
      <c r="O474" s="102"/>
      <c r="P474" s="99"/>
    </row>
    <row r="475" spans="1:16" s="42" customFormat="1" x14ac:dyDescent="0.25">
      <c r="A475" s="107">
        <v>455</v>
      </c>
      <c r="B475" s="104">
        <v>1055651</v>
      </c>
      <c r="C475" s="115">
        <v>971334</v>
      </c>
      <c r="D475" s="115">
        <v>5538619</v>
      </c>
      <c r="E475" s="115">
        <v>5124066</v>
      </c>
      <c r="F475" s="115">
        <v>4837456</v>
      </c>
      <c r="G475" s="115">
        <v>5303046</v>
      </c>
      <c r="H475" s="102"/>
      <c r="I475" s="115">
        <v>2418138</v>
      </c>
      <c r="J475" s="115">
        <v>5290197</v>
      </c>
      <c r="K475" s="115">
        <v>14759254</v>
      </c>
      <c r="L475" s="115">
        <v>22813320</v>
      </c>
      <c r="M475" s="115">
        <v>56064045</v>
      </c>
      <c r="N475" s="115">
        <v>77549164</v>
      </c>
      <c r="O475" s="102"/>
      <c r="P475" s="99"/>
    </row>
    <row r="476" spans="1:16" s="42" customFormat="1" x14ac:dyDescent="0.25">
      <c r="A476" s="107">
        <v>456</v>
      </c>
      <c r="B476" s="104">
        <v>6678075</v>
      </c>
      <c r="C476" s="115">
        <v>5486267</v>
      </c>
      <c r="D476" s="115">
        <v>2990501</v>
      </c>
      <c r="E476" s="115">
        <v>5476394</v>
      </c>
      <c r="F476" s="115">
        <v>5182564</v>
      </c>
      <c r="G476" s="115">
        <v>5243778</v>
      </c>
      <c r="H476" s="102"/>
      <c r="I476" s="115">
        <v>2050925</v>
      </c>
      <c r="J476" s="115">
        <v>3311424</v>
      </c>
      <c r="K476" s="115">
        <v>19115101</v>
      </c>
      <c r="L476" s="115">
        <v>15051479</v>
      </c>
      <c r="M476" s="115">
        <v>28076486</v>
      </c>
      <c r="N476" s="115">
        <v>34035242</v>
      </c>
      <c r="O476" s="102"/>
      <c r="P476" s="99"/>
    </row>
    <row r="477" spans="1:16" s="42" customFormat="1" x14ac:dyDescent="0.25">
      <c r="A477" s="107">
        <v>457</v>
      </c>
      <c r="B477" s="104">
        <v>4962617</v>
      </c>
      <c r="C477" s="115">
        <v>2814960</v>
      </c>
      <c r="D477" s="115">
        <v>6059839</v>
      </c>
      <c r="E477" s="115">
        <v>5362521</v>
      </c>
      <c r="F477" s="115">
        <v>5360175</v>
      </c>
      <c r="G477" s="115">
        <v>5239641</v>
      </c>
      <c r="H477" s="102"/>
      <c r="I477" s="115">
        <v>3081533</v>
      </c>
      <c r="J477" s="115">
        <v>3596650</v>
      </c>
      <c r="K477" s="115">
        <v>9518830</v>
      </c>
      <c r="L477" s="115">
        <v>15320353</v>
      </c>
      <c r="M477" s="115">
        <v>23924866</v>
      </c>
      <c r="N477" s="115">
        <v>34858905</v>
      </c>
      <c r="O477" s="102"/>
      <c r="P477" s="99"/>
    </row>
    <row r="478" spans="1:16" s="42" customFormat="1" x14ac:dyDescent="0.25">
      <c r="A478" s="107">
        <v>458</v>
      </c>
      <c r="B478" s="104">
        <v>3033100</v>
      </c>
      <c r="C478" s="115">
        <v>7513028</v>
      </c>
      <c r="D478" s="115">
        <v>4786107</v>
      </c>
      <c r="E478" s="115">
        <v>5370492</v>
      </c>
      <c r="F478" s="115">
        <v>5339168</v>
      </c>
      <c r="G478" s="115">
        <v>5419821</v>
      </c>
      <c r="H478" s="102"/>
      <c r="I478" s="115">
        <v>2889835</v>
      </c>
      <c r="J478" s="115">
        <v>7225966</v>
      </c>
      <c r="K478" s="115">
        <v>13496497</v>
      </c>
      <c r="L478" s="115">
        <v>8676422</v>
      </c>
      <c r="M478" s="115">
        <v>14125249</v>
      </c>
      <c r="N478" s="115">
        <v>70632437</v>
      </c>
      <c r="O478" s="102"/>
      <c r="P478" s="99"/>
    </row>
    <row r="479" spans="1:16" s="42" customFormat="1" x14ac:dyDescent="0.25">
      <c r="A479" s="107">
        <v>459</v>
      </c>
      <c r="B479" s="104">
        <v>4920277</v>
      </c>
      <c r="C479" s="115">
        <v>5383459</v>
      </c>
      <c r="D479" s="115">
        <v>5006217</v>
      </c>
      <c r="E479" s="115">
        <v>5371536</v>
      </c>
      <c r="F479" s="115">
        <v>5408286</v>
      </c>
      <c r="G479" s="115">
        <v>5028678</v>
      </c>
      <c r="H479" s="102"/>
      <c r="I479" s="115">
        <v>3265455</v>
      </c>
      <c r="J479" s="115">
        <v>3938122</v>
      </c>
      <c r="K479" s="115">
        <v>14881182</v>
      </c>
      <c r="L479" s="115">
        <v>18046297</v>
      </c>
      <c r="M479" s="115">
        <v>27389841</v>
      </c>
      <c r="N479" s="115">
        <v>84012143</v>
      </c>
      <c r="O479" s="102"/>
      <c r="P479" s="99"/>
    </row>
    <row r="480" spans="1:16" s="42" customFormat="1" x14ac:dyDescent="0.25">
      <c r="A480" s="107">
        <v>460</v>
      </c>
      <c r="B480" s="104">
        <v>1281357</v>
      </c>
      <c r="C480" s="115">
        <v>7536171</v>
      </c>
      <c r="D480" s="115">
        <v>5905860</v>
      </c>
      <c r="E480" s="115">
        <v>5213724</v>
      </c>
      <c r="F480" s="115">
        <v>5217796</v>
      </c>
      <c r="G480" s="115">
        <v>5569213</v>
      </c>
      <c r="H480" s="102"/>
      <c r="I480" s="115">
        <v>3169220</v>
      </c>
      <c r="J480" s="115">
        <v>5850686</v>
      </c>
      <c r="K480" s="115">
        <v>19665539</v>
      </c>
      <c r="L480" s="115">
        <v>30483315</v>
      </c>
      <c r="M480" s="115">
        <v>27374936</v>
      </c>
      <c r="N480" s="115">
        <v>47773067</v>
      </c>
      <c r="O480" s="102"/>
      <c r="P480" s="99"/>
    </row>
    <row r="481" spans="1:16" s="42" customFormat="1" x14ac:dyDescent="0.25">
      <c r="A481" s="107">
        <v>461</v>
      </c>
      <c r="B481" s="104">
        <v>-995849</v>
      </c>
      <c r="C481" s="115">
        <v>4439048</v>
      </c>
      <c r="D481" s="115">
        <v>5121000</v>
      </c>
      <c r="E481" s="115">
        <v>5280284</v>
      </c>
      <c r="F481" s="115">
        <v>5215570</v>
      </c>
      <c r="G481" s="115">
        <v>5388885</v>
      </c>
      <c r="H481" s="102"/>
      <c r="I481" s="115">
        <v>3173880</v>
      </c>
      <c r="J481" s="115">
        <v>5013849</v>
      </c>
      <c r="K481" s="115">
        <v>6000332</v>
      </c>
      <c r="L481" s="115">
        <v>23119871</v>
      </c>
      <c r="M481" s="115">
        <v>49585032</v>
      </c>
      <c r="N481" s="115">
        <v>58909673</v>
      </c>
      <c r="O481" s="102"/>
      <c r="P481" s="99"/>
    </row>
    <row r="482" spans="1:16" s="42" customFormat="1" x14ac:dyDescent="0.25">
      <c r="A482" s="107">
        <v>462</v>
      </c>
      <c r="B482" s="104">
        <v>-10008845</v>
      </c>
      <c r="C482" s="115">
        <v>5848910</v>
      </c>
      <c r="D482" s="115">
        <v>4906944</v>
      </c>
      <c r="E482" s="115">
        <v>5117556</v>
      </c>
      <c r="F482" s="115">
        <v>5199814</v>
      </c>
      <c r="G482" s="115">
        <v>5380718</v>
      </c>
      <c r="H482" s="102"/>
      <c r="I482" s="115">
        <v>5647873</v>
      </c>
      <c r="J482" s="115">
        <v>2403516</v>
      </c>
      <c r="K482" s="115">
        <v>7930957</v>
      </c>
      <c r="L482" s="115">
        <v>36763738</v>
      </c>
      <c r="M482" s="115">
        <v>34337707</v>
      </c>
      <c r="N482" s="115">
        <v>60912556</v>
      </c>
      <c r="O482" s="102"/>
      <c r="P482" s="99"/>
    </row>
    <row r="483" spans="1:16" s="42" customFormat="1" x14ac:dyDescent="0.25">
      <c r="A483" s="107">
        <v>463</v>
      </c>
      <c r="B483" s="104">
        <v>6901884</v>
      </c>
      <c r="C483" s="115">
        <v>5309215</v>
      </c>
      <c r="D483" s="115">
        <v>5003002</v>
      </c>
      <c r="E483" s="115">
        <v>5397341</v>
      </c>
      <c r="F483" s="115">
        <v>5196381</v>
      </c>
      <c r="G483" s="115">
        <v>5568997</v>
      </c>
      <c r="H483" s="102"/>
      <c r="I483" s="115">
        <v>2381978</v>
      </c>
      <c r="J483" s="115">
        <v>4001950</v>
      </c>
      <c r="K483" s="115">
        <v>10364969</v>
      </c>
      <c r="L483" s="115">
        <v>30125348</v>
      </c>
      <c r="M483" s="115">
        <v>33899027</v>
      </c>
      <c r="N483" s="115">
        <v>40516492</v>
      </c>
      <c r="O483" s="102"/>
      <c r="P483" s="99"/>
    </row>
    <row r="484" spans="1:16" s="42" customFormat="1" x14ac:dyDescent="0.25">
      <c r="A484" s="107">
        <v>464</v>
      </c>
      <c r="B484" s="104">
        <v>5310827</v>
      </c>
      <c r="C484" s="115">
        <v>4594715</v>
      </c>
      <c r="D484" s="115">
        <v>5308010</v>
      </c>
      <c r="E484" s="115">
        <v>5142140</v>
      </c>
      <c r="F484" s="115">
        <v>5109569</v>
      </c>
      <c r="G484" s="115">
        <v>5254900</v>
      </c>
      <c r="H484" s="102"/>
      <c r="I484" s="115">
        <v>3579593</v>
      </c>
      <c r="J484" s="115">
        <v>4849324</v>
      </c>
      <c r="K484" s="115">
        <v>12737845</v>
      </c>
      <c r="L484" s="115">
        <v>17602641</v>
      </c>
      <c r="M484" s="115">
        <v>38095162</v>
      </c>
      <c r="N484" s="115">
        <v>60614117</v>
      </c>
      <c r="O484" s="102"/>
      <c r="P484" s="99"/>
    </row>
    <row r="485" spans="1:16" s="42" customFormat="1" x14ac:dyDescent="0.25">
      <c r="A485" s="107">
        <v>465</v>
      </c>
      <c r="B485" s="104">
        <v>875299</v>
      </c>
      <c r="C485" s="115">
        <v>4007139</v>
      </c>
      <c r="D485" s="115">
        <v>4842179</v>
      </c>
      <c r="E485" s="115">
        <v>5427710</v>
      </c>
      <c r="F485" s="115">
        <v>5343175</v>
      </c>
      <c r="G485" s="115">
        <v>5285418</v>
      </c>
      <c r="H485" s="102"/>
      <c r="I485" s="115">
        <v>3061720</v>
      </c>
      <c r="J485" s="115">
        <v>4610109</v>
      </c>
      <c r="K485" s="115">
        <v>8002078</v>
      </c>
      <c r="L485" s="115">
        <v>24675943</v>
      </c>
      <c r="M485" s="115">
        <v>44997864</v>
      </c>
      <c r="N485" s="115">
        <v>46789867</v>
      </c>
      <c r="O485" s="102"/>
      <c r="P485" s="99"/>
    </row>
    <row r="486" spans="1:16" s="42" customFormat="1" x14ac:dyDescent="0.25">
      <c r="A486" s="107">
        <v>466</v>
      </c>
      <c r="B486" s="104">
        <v>736850</v>
      </c>
      <c r="C486" s="115">
        <v>5401572</v>
      </c>
      <c r="D486" s="115">
        <v>5547041</v>
      </c>
      <c r="E486" s="115">
        <v>5355736</v>
      </c>
      <c r="F486" s="115">
        <v>5489981</v>
      </c>
      <c r="G486" s="115">
        <v>5261311</v>
      </c>
      <c r="H486" s="102"/>
      <c r="I486" s="115">
        <v>2898588</v>
      </c>
      <c r="J486" s="115">
        <v>4703630</v>
      </c>
      <c r="K486" s="115">
        <v>6316289</v>
      </c>
      <c r="L486" s="115">
        <v>17360985</v>
      </c>
      <c r="M486" s="115">
        <v>20074844</v>
      </c>
      <c r="N486" s="115">
        <v>64966748</v>
      </c>
      <c r="O486" s="102"/>
      <c r="P486" s="99"/>
    </row>
    <row r="487" spans="1:16" s="42" customFormat="1" x14ac:dyDescent="0.25">
      <c r="A487" s="107">
        <v>467</v>
      </c>
      <c r="B487" s="104">
        <v>7181746</v>
      </c>
      <c r="C487" s="115">
        <v>5428052</v>
      </c>
      <c r="D487" s="115">
        <v>5875194</v>
      </c>
      <c r="E487" s="115">
        <v>5245407</v>
      </c>
      <c r="F487" s="115">
        <v>5223735</v>
      </c>
      <c r="G487" s="115">
        <v>5206886</v>
      </c>
      <c r="H487" s="102"/>
      <c r="I487" s="115">
        <v>4223424</v>
      </c>
      <c r="J487" s="115">
        <v>4356969</v>
      </c>
      <c r="K487" s="115">
        <v>6348443</v>
      </c>
      <c r="L487" s="115">
        <v>17748567</v>
      </c>
      <c r="M487" s="115">
        <v>27915293</v>
      </c>
      <c r="N487" s="115">
        <v>61912182</v>
      </c>
      <c r="O487" s="102"/>
      <c r="P487" s="99"/>
    </row>
    <row r="488" spans="1:16" s="42" customFormat="1" x14ac:dyDescent="0.25">
      <c r="A488" s="107">
        <v>468</v>
      </c>
      <c r="B488" s="104">
        <v>8755214</v>
      </c>
      <c r="C488" s="115">
        <v>6158836</v>
      </c>
      <c r="D488" s="115">
        <v>5362166</v>
      </c>
      <c r="E488" s="115">
        <v>5367027</v>
      </c>
      <c r="F488" s="115">
        <v>5394186</v>
      </c>
      <c r="G488" s="115">
        <v>5010614</v>
      </c>
      <c r="H488" s="102"/>
      <c r="I488" s="115">
        <v>2034396</v>
      </c>
      <c r="J488" s="115">
        <v>6516040</v>
      </c>
      <c r="K488" s="115">
        <v>4522797</v>
      </c>
      <c r="L488" s="115">
        <v>21425494</v>
      </c>
      <c r="M488" s="115">
        <v>14398087</v>
      </c>
      <c r="N488" s="115">
        <v>70625400</v>
      </c>
      <c r="O488" s="102"/>
      <c r="P488" s="99"/>
    </row>
    <row r="489" spans="1:16" s="42" customFormat="1" x14ac:dyDescent="0.25">
      <c r="A489" s="107">
        <v>469</v>
      </c>
      <c r="B489" s="104">
        <v>-2213289</v>
      </c>
      <c r="C489" s="115">
        <v>4589350</v>
      </c>
      <c r="D489" s="115">
        <v>5596472</v>
      </c>
      <c r="E489" s="115">
        <v>5251113</v>
      </c>
      <c r="F489" s="115">
        <v>5316339</v>
      </c>
      <c r="G489" s="115">
        <v>5514707</v>
      </c>
      <c r="H489" s="102"/>
      <c r="I489" s="115">
        <v>4148387</v>
      </c>
      <c r="J489" s="115">
        <v>6598007</v>
      </c>
      <c r="K489" s="115">
        <v>18498842</v>
      </c>
      <c r="L489" s="115">
        <v>22854168</v>
      </c>
      <c r="M489" s="115">
        <v>41326514</v>
      </c>
      <c r="N489" s="115">
        <v>65720127</v>
      </c>
      <c r="O489" s="102"/>
      <c r="P489" s="99"/>
    </row>
    <row r="490" spans="1:16" s="42" customFormat="1" x14ac:dyDescent="0.25">
      <c r="A490" s="107">
        <v>470</v>
      </c>
      <c r="B490" s="104">
        <v>2538563</v>
      </c>
      <c r="C490" s="115">
        <v>5549560</v>
      </c>
      <c r="D490" s="115">
        <v>4800067</v>
      </c>
      <c r="E490" s="115">
        <v>5292060</v>
      </c>
      <c r="F490" s="115">
        <v>4874353</v>
      </c>
      <c r="G490" s="115">
        <v>5347830</v>
      </c>
      <c r="H490" s="102"/>
      <c r="I490" s="115">
        <v>2849569</v>
      </c>
      <c r="J490" s="115">
        <v>6609770</v>
      </c>
      <c r="K490" s="115">
        <v>8507557</v>
      </c>
      <c r="L490" s="115">
        <v>29606970</v>
      </c>
      <c r="M490" s="115">
        <v>46725746</v>
      </c>
      <c r="N490" s="115">
        <v>82798254</v>
      </c>
      <c r="O490" s="102"/>
      <c r="P490" s="99"/>
    </row>
    <row r="491" spans="1:16" s="42" customFormat="1" x14ac:dyDescent="0.25">
      <c r="A491" s="107">
        <v>471</v>
      </c>
      <c r="B491" s="104">
        <v>5363203</v>
      </c>
      <c r="C491" s="115">
        <v>4609929</v>
      </c>
      <c r="D491" s="115">
        <v>5314414</v>
      </c>
      <c r="E491" s="115">
        <v>5120654</v>
      </c>
      <c r="F491" s="115">
        <v>5385342</v>
      </c>
      <c r="G491" s="115">
        <v>5286927</v>
      </c>
      <c r="H491" s="102"/>
      <c r="I491" s="115">
        <v>2811063</v>
      </c>
      <c r="J491" s="115">
        <v>3209700</v>
      </c>
      <c r="K491" s="115">
        <v>10251878</v>
      </c>
      <c r="L491" s="115">
        <v>35661417</v>
      </c>
      <c r="M491" s="115">
        <v>32548319</v>
      </c>
      <c r="N491" s="115">
        <v>67377373</v>
      </c>
      <c r="O491" s="102"/>
      <c r="P491" s="99"/>
    </row>
    <row r="492" spans="1:16" s="42" customFormat="1" x14ac:dyDescent="0.25">
      <c r="A492" s="107">
        <v>472</v>
      </c>
      <c r="B492" s="104">
        <v>8101814</v>
      </c>
      <c r="C492" s="115">
        <v>6641703</v>
      </c>
      <c r="D492" s="115">
        <v>4338208</v>
      </c>
      <c r="E492" s="115">
        <v>5235598</v>
      </c>
      <c r="F492" s="115">
        <v>5253385</v>
      </c>
      <c r="G492" s="115">
        <v>5441912</v>
      </c>
      <c r="H492" s="102"/>
      <c r="I492" s="115">
        <v>2460981</v>
      </c>
      <c r="J492" s="115">
        <v>5695232</v>
      </c>
      <c r="K492" s="115">
        <v>15724941</v>
      </c>
      <c r="L492" s="115">
        <v>17346652</v>
      </c>
      <c r="M492" s="115">
        <v>35105964</v>
      </c>
      <c r="N492" s="115">
        <v>54785316</v>
      </c>
      <c r="O492" s="102"/>
      <c r="P492" s="99"/>
    </row>
    <row r="493" spans="1:16" s="42" customFormat="1" x14ac:dyDescent="0.25">
      <c r="A493" s="107">
        <v>473</v>
      </c>
      <c r="B493" s="104">
        <v>8254307</v>
      </c>
      <c r="C493" s="115">
        <v>3757705</v>
      </c>
      <c r="D493" s="115">
        <v>5122424</v>
      </c>
      <c r="E493" s="115">
        <v>5225540</v>
      </c>
      <c r="F493" s="115">
        <v>5278404</v>
      </c>
      <c r="G493" s="115">
        <v>5249108</v>
      </c>
      <c r="H493" s="102"/>
      <c r="I493" s="115">
        <v>3054248</v>
      </c>
      <c r="J493" s="115">
        <v>3667441</v>
      </c>
      <c r="K493" s="115">
        <v>7368581</v>
      </c>
      <c r="L493" s="115">
        <v>31902922</v>
      </c>
      <c r="M493" s="115">
        <v>29842514</v>
      </c>
      <c r="N493" s="115">
        <v>23762726</v>
      </c>
      <c r="O493" s="102"/>
      <c r="P493" s="99"/>
    </row>
    <row r="494" spans="1:16" s="42" customFormat="1" x14ac:dyDescent="0.25">
      <c r="A494" s="107">
        <v>474</v>
      </c>
      <c r="B494" s="104">
        <v>-431681</v>
      </c>
      <c r="C494" s="115">
        <v>6330238</v>
      </c>
      <c r="D494" s="115">
        <v>5714373</v>
      </c>
      <c r="E494" s="115">
        <v>5199639</v>
      </c>
      <c r="F494" s="115">
        <v>5200352</v>
      </c>
      <c r="G494" s="115">
        <v>5353956</v>
      </c>
      <c r="H494" s="102"/>
      <c r="I494" s="115">
        <v>3617352</v>
      </c>
      <c r="J494" s="115">
        <v>4934405</v>
      </c>
      <c r="K494" s="115">
        <v>7889333</v>
      </c>
      <c r="L494" s="115">
        <v>29746138</v>
      </c>
      <c r="M494" s="115">
        <v>41945351</v>
      </c>
      <c r="N494" s="115">
        <v>65943179</v>
      </c>
      <c r="O494" s="102"/>
      <c r="P494" s="99"/>
    </row>
    <row r="495" spans="1:16" s="42" customFormat="1" x14ac:dyDescent="0.25">
      <c r="A495" s="107">
        <v>475</v>
      </c>
      <c r="B495" s="104">
        <v>3627178</v>
      </c>
      <c r="C495" s="115">
        <v>4077875</v>
      </c>
      <c r="D495" s="115">
        <v>5240002</v>
      </c>
      <c r="E495" s="115">
        <v>5898396</v>
      </c>
      <c r="F495" s="115">
        <v>5289914</v>
      </c>
      <c r="G495" s="115">
        <v>5103953</v>
      </c>
      <c r="H495" s="102"/>
      <c r="I495" s="115">
        <v>1819781</v>
      </c>
      <c r="J495" s="115">
        <v>8538770</v>
      </c>
      <c r="K495" s="115">
        <v>6859169</v>
      </c>
      <c r="L495" s="115">
        <v>31725672</v>
      </c>
      <c r="M495" s="115">
        <v>51518876</v>
      </c>
      <c r="N495" s="115">
        <v>71820175</v>
      </c>
      <c r="O495" s="102"/>
      <c r="P495" s="99"/>
    </row>
    <row r="496" spans="1:16" s="42" customFormat="1" x14ac:dyDescent="0.25">
      <c r="A496" s="107">
        <v>476</v>
      </c>
      <c r="B496" s="104">
        <v>-5280436</v>
      </c>
      <c r="C496" s="115">
        <v>4562398</v>
      </c>
      <c r="D496" s="115">
        <v>5199901</v>
      </c>
      <c r="E496" s="115">
        <v>4576702</v>
      </c>
      <c r="F496" s="115">
        <v>5137032</v>
      </c>
      <c r="G496" s="115">
        <v>5276185</v>
      </c>
      <c r="H496" s="102"/>
      <c r="I496" s="115">
        <v>2776701</v>
      </c>
      <c r="J496" s="115">
        <v>5058960</v>
      </c>
      <c r="K496" s="115">
        <v>6206491</v>
      </c>
      <c r="L496" s="115">
        <v>36406153</v>
      </c>
      <c r="M496" s="115">
        <v>21997146</v>
      </c>
      <c r="N496" s="115">
        <v>49320784</v>
      </c>
      <c r="O496" s="102"/>
      <c r="P496" s="99"/>
    </row>
    <row r="497" spans="1:16" s="42" customFormat="1" x14ac:dyDescent="0.25">
      <c r="A497" s="107">
        <v>477</v>
      </c>
      <c r="B497" s="104">
        <v>7576003</v>
      </c>
      <c r="C497" s="115">
        <v>4339333</v>
      </c>
      <c r="D497" s="115">
        <v>6451654</v>
      </c>
      <c r="E497" s="115">
        <v>5300169</v>
      </c>
      <c r="F497" s="115">
        <v>5135270</v>
      </c>
      <c r="G497" s="115">
        <v>5126484</v>
      </c>
      <c r="H497" s="102"/>
      <c r="I497" s="115">
        <v>2488356</v>
      </c>
      <c r="J497" s="115">
        <v>4729015</v>
      </c>
      <c r="K497" s="115">
        <v>10704849</v>
      </c>
      <c r="L497" s="115">
        <v>20358335</v>
      </c>
      <c r="M497" s="115">
        <v>61815671</v>
      </c>
      <c r="N497" s="115">
        <v>45871467</v>
      </c>
      <c r="O497" s="102"/>
      <c r="P497" s="99"/>
    </row>
    <row r="498" spans="1:16" s="42" customFormat="1" x14ac:dyDescent="0.25">
      <c r="A498" s="107">
        <v>478</v>
      </c>
      <c r="B498" s="104">
        <v>5609101</v>
      </c>
      <c r="C498" s="115">
        <v>5569330</v>
      </c>
      <c r="D498" s="115">
        <v>7502227</v>
      </c>
      <c r="E498" s="115">
        <v>5054415</v>
      </c>
      <c r="F498" s="115">
        <v>5197732</v>
      </c>
      <c r="G498" s="115">
        <v>5384924</v>
      </c>
      <c r="H498" s="102"/>
      <c r="I498" s="115">
        <v>3177216</v>
      </c>
      <c r="J498" s="115">
        <v>5284440</v>
      </c>
      <c r="K498" s="115">
        <v>15255300</v>
      </c>
      <c r="L498" s="115">
        <v>30029891</v>
      </c>
      <c r="M498" s="115">
        <v>35141751</v>
      </c>
      <c r="N498" s="115">
        <v>36366480</v>
      </c>
      <c r="O498" s="102"/>
      <c r="P498" s="99"/>
    </row>
    <row r="499" spans="1:16" s="42" customFormat="1" x14ac:dyDescent="0.25">
      <c r="A499" s="107">
        <v>479</v>
      </c>
      <c r="B499" s="104">
        <v>7153600</v>
      </c>
      <c r="C499" s="115">
        <v>4912642</v>
      </c>
      <c r="D499" s="115">
        <v>7346195</v>
      </c>
      <c r="E499" s="115">
        <v>5416261</v>
      </c>
      <c r="F499" s="115">
        <v>5021366</v>
      </c>
      <c r="G499" s="115">
        <v>5293938</v>
      </c>
      <c r="H499" s="102"/>
      <c r="I499" s="115">
        <v>2696990</v>
      </c>
      <c r="J499" s="115">
        <v>4691313</v>
      </c>
      <c r="K499" s="115">
        <v>20860613</v>
      </c>
      <c r="L499" s="115">
        <v>19007037</v>
      </c>
      <c r="M499" s="115">
        <v>33148037</v>
      </c>
      <c r="N499" s="115">
        <v>90039693</v>
      </c>
      <c r="O499" s="102"/>
      <c r="P499" s="99"/>
    </row>
    <row r="500" spans="1:16" s="42" customFormat="1" x14ac:dyDescent="0.25">
      <c r="A500" s="107">
        <v>480</v>
      </c>
      <c r="B500" s="104">
        <v>6473956</v>
      </c>
      <c r="C500" s="115">
        <v>-338798</v>
      </c>
      <c r="D500" s="115">
        <v>4826410</v>
      </c>
      <c r="E500" s="115">
        <v>5459041</v>
      </c>
      <c r="F500" s="115">
        <v>5255461</v>
      </c>
      <c r="G500" s="115">
        <v>5422549</v>
      </c>
      <c r="H500" s="102"/>
      <c r="I500" s="115">
        <v>4101243</v>
      </c>
      <c r="J500" s="115">
        <v>6234680</v>
      </c>
      <c r="K500" s="115">
        <v>12534352</v>
      </c>
      <c r="L500" s="115">
        <v>35699024</v>
      </c>
      <c r="M500" s="115">
        <v>50608855</v>
      </c>
      <c r="N500" s="115">
        <v>40413146</v>
      </c>
      <c r="O500" s="102"/>
      <c r="P500" s="99"/>
    </row>
    <row r="501" spans="1:16" s="42" customFormat="1" x14ac:dyDescent="0.25">
      <c r="A501" s="107">
        <v>481</v>
      </c>
      <c r="B501" s="104">
        <v>8339240</v>
      </c>
      <c r="C501" s="115">
        <v>5586935</v>
      </c>
      <c r="D501" s="115">
        <v>5380428</v>
      </c>
      <c r="E501" s="115">
        <v>5298419</v>
      </c>
      <c r="F501" s="115">
        <v>5601035</v>
      </c>
      <c r="G501" s="115">
        <v>5321280</v>
      </c>
      <c r="H501" s="102"/>
      <c r="I501" s="115">
        <v>3099054</v>
      </c>
      <c r="J501" s="115">
        <v>3116298</v>
      </c>
      <c r="K501" s="115">
        <v>7132312</v>
      </c>
      <c r="L501" s="115">
        <v>25670037</v>
      </c>
      <c r="M501" s="115">
        <v>28890832</v>
      </c>
      <c r="N501" s="115">
        <v>21896094</v>
      </c>
      <c r="O501" s="102"/>
      <c r="P501" s="99"/>
    </row>
    <row r="502" spans="1:16" s="42" customFormat="1" x14ac:dyDescent="0.25">
      <c r="A502" s="107">
        <v>482</v>
      </c>
      <c r="B502" s="104">
        <v>-3687716</v>
      </c>
      <c r="C502" s="115">
        <v>2074905</v>
      </c>
      <c r="D502" s="115">
        <v>4278250</v>
      </c>
      <c r="E502" s="115">
        <v>5204914</v>
      </c>
      <c r="F502" s="115">
        <v>5018498</v>
      </c>
      <c r="G502" s="115">
        <v>5290423</v>
      </c>
      <c r="H502" s="102"/>
      <c r="I502" s="115">
        <v>4059743</v>
      </c>
      <c r="J502" s="115">
        <v>4425251</v>
      </c>
      <c r="K502" s="115">
        <v>8251568</v>
      </c>
      <c r="L502" s="115">
        <v>27116231</v>
      </c>
      <c r="M502" s="115">
        <v>62281245</v>
      </c>
      <c r="N502" s="115">
        <v>59583634</v>
      </c>
      <c r="O502" s="102"/>
      <c r="P502" s="99"/>
    </row>
    <row r="503" spans="1:16" s="42" customFormat="1" x14ac:dyDescent="0.25">
      <c r="A503" s="107">
        <v>483</v>
      </c>
      <c r="B503" s="104">
        <v>4706189</v>
      </c>
      <c r="C503" s="115">
        <v>6929428</v>
      </c>
      <c r="D503" s="115">
        <v>5603588</v>
      </c>
      <c r="E503" s="115">
        <v>5377996</v>
      </c>
      <c r="F503" s="115">
        <v>5231965</v>
      </c>
      <c r="G503" s="115">
        <v>5318261</v>
      </c>
      <c r="H503" s="102"/>
      <c r="I503" s="115">
        <v>2454748</v>
      </c>
      <c r="J503" s="115">
        <v>2975820</v>
      </c>
      <c r="K503" s="115">
        <v>6807030</v>
      </c>
      <c r="L503" s="115">
        <v>41344138</v>
      </c>
      <c r="M503" s="115">
        <v>37558450</v>
      </c>
      <c r="N503" s="115">
        <v>66770686</v>
      </c>
      <c r="O503" s="102"/>
      <c r="P503" s="99"/>
    </row>
    <row r="504" spans="1:16" s="42" customFormat="1" x14ac:dyDescent="0.25">
      <c r="A504" s="107">
        <v>484</v>
      </c>
      <c r="B504" s="104">
        <v>2078297</v>
      </c>
      <c r="C504" s="115">
        <v>3440171</v>
      </c>
      <c r="D504" s="115">
        <v>4736942</v>
      </c>
      <c r="E504" s="115">
        <v>5160630</v>
      </c>
      <c r="F504" s="115">
        <v>5068735</v>
      </c>
      <c r="G504" s="115">
        <v>5516775</v>
      </c>
      <c r="H504" s="102"/>
      <c r="I504" s="115">
        <v>3452923</v>
      </c>
      <c r="J504" s="115">
        <v>6627932</v>
      </c>
      <c r="K504" s="115">
        <v>8043020</v>
      </c>
      <c r="L504" s="115">
        <v>13504938</v>
      </c>
      <c r="M504" s="115">
        <v>44400543</v>
      </c>
      <c r="N504" s="115">
        <v>55625566</v>
      </c>
      <c r="O504" s="102"/>
      <c r="P504" s="99"/>
    </row>
    <row r="505" spans="1:16" s="42" customFormat="1" x14ac:dyDescent="0.25">
      <c r="A505" s="107">
        <v>485</v>
      </c>
      <c r="B505" s="104">
        <v>-511054</v>
      </c>
      <c r="C505" s="115">
        <v>1120762</v>
      </c>
      <c r="D505" s="115">
        <v>5556640</v>
      </c>
      <c r="E505" s="115">
        <v>5298520</v>
      </c>
      <c r="F505" s="115">
        <v>5170728</v>
      </c>
      <c r="G505" s="115">
        <v>5198699</v>
      </c>
      <c r="H505" s="102"/>
      <c r="I505" s="115">
        <v>3226574</v>
      </c>
      <c r="J505" s="115">
        <v>7042413</v>
      </c>
      <c r="K505" s="115">
        <v>11480561</v>
      </c>
      <c r="L505" s="115">
        <v>18809402</v>
      </c>
      <c r="M505" s="115">
        <v>27154613</v>
      </c>
      <c r="N505" s="115">
        <v>44788992</v>
      </c>
      <c r="O505" s="102"/>
      <c r="P505" s="99"/>
    </row>
    <row r="506" spans="1:16" s="42" customFormat="1" x14ac:dyDescent="0.25">
      <c r="A506" s="107">
        <v>486</v>
      </c>
      <c r="B506" s="104">
        <v>6187256</v>
      </c>
      <c r="C506" s="115">
        <v>6860838</v>
      </c>
      <c r="D506" s="115">
        <v>4979113</v>
      </c>
      <c r="E506" s="115">
        <v>5199555</v>
      </c>
      <c r="F506" s="115">
        <v>5298351</v>
      </c>
      <c r="G506" s="115">
        <v>5342880</v>
      </c>
      <c r="H506" s="102"/>
      <c r="I506" s="115">
        <v>2019064</v>
      </c>
      <c r="J506" s="115">
        <v>3605868</v>
      </c>
      <c r="K506" s="115">
        <v>8845826</v>
      </c>
      <c r="L506" s="115">
        <v>18241109</v>
      </c>
      <c r="M506" s="115">
        <v>10984987</v>
      </c>
      <c r="N506" s="115">
        <v>63837625</v>
      </c>
      <c r="O506" s="102"/>
      <c r="P506" s="99"/>
    </row>
    <row r="507" spans="1:16" s="42" customFormat="1" x14ac:dyDescent="0.25">
      <c r="A507" s="107">
        <v>487</v>
      </c>
      <c r="B507" s="104">
        <v>769067</v>
      </c>
      <c r="C507" s="115">
        <v>2907022</v>
      </c>
      <c r="D507" s="115">
        <v>5131564</v>
      </c>
      <c r="E507" s="115">
        <v>5275101</v>
      </c>
      <c r="F507" s="115">
        <v>5319155</v>
      </c>
      <c r="G507" s="115">
        <v>5194978</v>
      </c>
      <c r="H507" s="102"/>
      <c r="I507" s="115">
        <v>3331557</v>
      </c>
      <c r="J507" s="115">
        <v>6090863</v>
      </c>
      <c r="K507" s="115">
        <v>17259992</v>
      </c>
      <c r="L507" s="115">
        <v>33281459</v>
      </c>
      <c r="M507" s="115">
        <v>18999882</v>
      </c>
      <c r="N507" s="115">
        <v>30885733</v>
      </c>
      <c r="O507" s="102"/>
      <c r="P507" s="99"/>
    </row>
    <row r="508" spans="1:16" s="42" customFormat="1" x14ac:dyDescent="0.25">
      <c r="A508" s="107">
        <v>488</v>
      </c>
      <c r="B508" s="104">
        <v>8561465</v>
      </c>
      <c r="C508" s="115">
        <v>5050082</v>
      </c>
      <c r="D508" s="115">
        <v>4619417</v>
      </c>
      <c r="E508" s="115">
        <v>5944662</v>
      </c>
      <c r="F508" s="115">
        <v>5439514</v>
      </c>
      <c r="G508" s="115">
        <v>5321460</v>
      </c>
      <c r="H508" s="102"/>
      <c r="I508" s="115">
        <v>3098678</v>
      </c>
      <c r="J508" s="115">
        <v>3741773</v>
      </c>
      <c r="K508" s="115">
        <v>14957811</v>
      </c>
      <c r="L508" s="115">
        <v>31960114</v>
      </c>
      <c r="M508" s="115">
        <v>29388338</v>
      </c>
      <c r="N508" s="115">
        <v>58437641</v>
      </c>
      <c r="O508" s="102"/>
      <c r="P508" s="99"/>
    </row>
    <row r="509" spans="1:16" s="42" customFormat="1" x14ac:dyDescent="0.25">
      <c r="A509" s="107">
        <v>489</v>
      </c>
      <c r="B509" s="104">
        <v>7766523</v>
      </c>
      <c r="C509" s="115">
        <v>2817688</v>
      </c>
      <c r="D509" s="115">
        <v>5027766</v>
      </c>
      <c r="E509" s="115">
        <v>5073003</v>
      </c>
      <c r="F509" s="115">
        <v>5453497</v>
      </c>
      <c r="G509" s="115">
        <v>5189289</v>
      </c>
      <c r="H509" s="102"/>
      <c r="I509" s="115">
        <v>3521105</v>
      </c>
      <c r="J509" s="115">
        <v>4758412</v>
      </c>
      <c r="K509" s="115">
        <v>14133193</v>
      </c>
      <c r="L509" s="115">
        <v>26707272</v>
      </c>
      <c r="M509" s="115">
        <v>31354516</v>
      </c>
      <c r="N509" s="115">
        <v>66632312</v>
      </c>
      <c r="O509" s="102"/>
      <c r="P509" s="99"/>
    </row>
    <row r="510" spans="1:16" s="42" customFormat="1" x14ac:dyDescent="0.25">
      <c r="A510" s="107">
        <v>490</v>
      </c>
      <c r="B510" s="104">
        <v>544247</v>
      </c>
      <c r="C510" s="115">
        <v>5091812</v>
      </c>
      <c r="D510" s="115">
        <v>5315150</v>
      </c>
      <c r="E510" s="115">
        <v>5091683</v>
      </c>
      <c r="F510" s="115">
        <v>5352999</v>
      </c>
      <c r="G510" s="115">
        <v>5383141</v>
      </c>
      <c r="H510" s="102"/>
      <c r="I510" s="115">
        <v>3263294</v>
      </c>
      <c r="J510" s="115">
        <v>4433051</v>
      </c>
      <c r="K510" s="115">
        <v>17720806</v>
      </c>
      <c r="L510" s="115">
        <v>38185134</v>
      </c>
      <c r="M510" s="115">
        <v>42148575</v>
      </c>
      <c r="N510" s="115">
        <v>41685329</v>
      </c>
      <c r="O510" s="102"/>
      <c r="P510" s="99"/>
    </row>
    <row r="511" spans="1:16" s="42" customFormat="1" x14ac:dyDescent="0.25">
      <c r="A511" s="107">
        <v>491</v>
      </c>
      <c r="B511" s="104">
        <v>4918130</v>
      </c>
      <c r="C511" s="115">
        <v>5148259</v>
      </c>
      <c r="D511" s="115">
        <v>6845639</v>
      </c>
      <c r="E511" s="115">
        <v>5752699</v>
      </c>
      <c r="F511" s="115">
        <v>5230342</v>
      </c>
      <c r="G511" s="115">
        <v>5450726</v>
      </c>
      <c r="H511" s="102"/>
      <c r="I511" s="115">
        <v>3662092</v>
      </c>
      <c r="J511" s="115">
        <v>3073764</v>
      </c>
      <c r="K511" s="115">
        <v>15600649</v>
      </c>
      <c r="L511" s="115">
        <v>30038255</v>
      </c>
      <c r="M511" s="115">
        <v>30937544</v>
      </c>
      <c r="N511" s="115">
        <v>52549044</v>
      </c>
      <c r="O511" s="102"/>
      <c r="P511" s="99"/>
    </row>
    <row r="512" spans="1:16" s="42" customFormat="1" x14ac:dyDescent="0.25">
      <c r="A512" s="107">
        <v>492</v>
      </c>
      <c r="B512" s="104">
        <v>2060844</v>
      </c>
      <c r="C512" s="115">
        <v>1631197</v>
      </c>
      <c r="D512" s="115">
        <v>5340947</v>
      </c>
      <c r="E512" s="115">
        <v>5390470</v>
      </c>
      <c r="F512" s="115">
        <v>5324144</v>
      </c>
      <c r="G512" s="115">
        <v>5317071</v>
      </c>
      <c r="H512" s="102"/>
      <c r="I512" s="115">
        <v>2051708</v>
      </c>
      <c r="J512" s="115">
        <v>6854915</v>
      </c>
      <c r="K512" s="115">
        <v>8196807</v>
      </c>
      <c r="L512" s="115">
        <v>29519835</v>
      </c>
      <c r="M512" s="115">
        <v>55578979</v>
      </c>
      <c r="N512" s="115">
        <v>56873431</v>
      </c>
      <c r="O512" s="102"/>
      <c r="P512" s="99"/>
    </row>
    <row r="513" spans="1:16" s="42" customFormat="1" x14ac:dyDescent="0.25">
      <c r="A513" s="107">
        <v>493</v>
      </c>
      <c r="B513" s="104">
        <v>3898247</v>
      </c>
      <c r="C513" s="115">
        <v>7657373</v>
      </c>
      <c r="D513" s="115">
        <v>5332318</v>
      </c>
      <c r="E513" s="115">
        <v>5352643</v>
      </c>
      <c r="F513" s="115">
        <v>5568021</v>
      </c>
      <c r="G513" s="115">
        <v>5380538</v>
      </c>
      <c r="H513" s="102"/>
      <c r="I513" s="115">
        <v>2117092</v>
      </c>
      <c r="J513" s="115">
        <v>5150686</v>
      </c>
      <c r="K513" s="115">
        <v>12483556</v>
      </c>
      <c r="L513" s="115">
        <v>24887484</v>
      </c>
      <c r="M513" s="115">
        <v>51445834</v>
      </c>
      <c r="N513" s="115">
        <v>59840893</v>
      </c>
      <c r="O513" s="102"/>
      <c r="P513" s="99"/>
    </row>
    <row r="514" spans="1:16" s="42" customFormat="1" x14ac:dyDescent="0.25">
      <c r="A514" s="107">
        <v>494</v>
      </c>
      <c r="B514" s="104">
        <v>2725495</v>
      </c>
      <c r="C514" s="115">
        <v>4807502</v>
      </c>
      <c r="D514" s="115">
        <v>2740524</v>
      </c>
      <c r="E514" s="115">
        <v>5504393</v>
      </c>
      <c r="F514" s="115">
        <v>5311939</v>
      </c>
      <c r="G514" s="115">
        <v>5462188</v>
      </c>
      <c r="H514" s="102"/>
      <c r="I514" s="115">
        <v>4316586</v>
      </c>
      <c r="J514" s="115">
        <v>3796570</v>
      </c>
      <c r="K514" s="115">
        <v>16264535</v>
      </c>
      <c r="L514" s="115">
        <v>20561742</v>
      </c>
      <c r="M514" s="115">
        <v>32531422</v>
      </c>
      <c r="N514" s="115">
        <v>59841143</v>
      </c>
      <c r="O514" s="102"/>
      <c r="P514" s="99"/>
    </row>
    <row r="515" spans="1:16" s="42" customFormat="1" x14ac:dyDescent="0.25">
      <c r="A515" s="107">
        <v>495</v>
      </c>
      <c r="B515" s="104">
        <v>9898487</v>
      </c>
      <c r="C515" s="115">
        <v>8230662</v>
      </c>
      <c r="D515" s="115">
        <v>4708446</v>
      </c>
      <c r="E515" s="115">
        <v>5297786</v>
      </c>
      <c r="F515" s="115">
        <v>5163295</v>
      </c>
      <c r="G515" s="115">
        <v>5292515</v>
      </c>
      <c r="H515" s="102"/>
      <c r="I515" s="115">
        <v>3690234</v>
      </c>
      <c r="J515" s="115">
        <v>6182922</v>
      </c>
      <c r="K515" s="115">
        <v>13413396</v>
      </c>
      <c r="L515" s="115">
        <v>19602521</v>
      </c>
      <c r="M515" s="115">
        <v>16381588</v>
      </c>
      <c r="N515" s="115">
        <v>73476616</v>
      </c>
      <c r="O515" s="102"/>
      <c r="P515" s="99"/>
    </row>
    <row r="516" spans="1:16" s="42" customFormat="1" x14ac:dyDescent="0.25">
      <c r="A516" s="107">
        <v>496</v>
      </c>
      <c r="B516" s="104">
        <v>4160644</v>
      </c>
      <c r="C516" s="115">
        <v>3769411</v>
      </c>
      <c r="D516" s="115">
        <v>5350421</v>
      </c>
      <c r="E516" s="115">
        <v>5406075</v>
      </c>
      <c r="F516" s="115">
        <v>5417452</v>
      </c>
      <c r="G516" s="115">
        <v>5310912</v>
      </c>
      <c r="H516" s="102"/>
      <c r="I516" s="115">
        <v>2293528</v>
      </c>
      <c r="J516" s="115">
        <v>3399972</v>
      </c>
      <c r="K516" s="115">
        <v>14323063</v>
      </c>
      <c r="L516" s="115">
        <v>15648814</v>
      </c>
      <c r="M516" s="115">
        <v>38202906</v>
      </c>
      <c r="N516" s="115">
        <v>71169948</v>
      </c>
      <c r="O516" s="102"/>
      <c r="P516" s="99"/>
    </row>
    <row r="517" spans="1:16" s="42" customFormat="1" x14ac:dyDescent="0.25">
      <c r="A517" s="107">
        <v>497</v>
      </c>
      <c r="B517" s="104">
        <v>1481780</v>
      </c>
      <c r="C517" s="115">
        <v>4957471</v>
      </c>
      <c r="D517" s="115">
        <v>5962522</v>
      </c>
      <c r="E517" s="115">
        <v>5085885</v>
      </c>
      <c r="F517" s="115">
        <v>4748384</v>
      </c>
      <c r="G517" s="115">
        <v>5302890</v>
      </c>
      <c r="H517" s="102"/>
      <c r="I517" s="115">
        <v>2442576</v>
      </c>
      <c r="J517" s="115">
        <v>4479203</v>
      </c>
      <c r="K517" s="115">
        <v>5966438</v>
      </c>
      <c r="L517" s="115">
        <v>35342062</v>
      </c>
      <c r="M517" s="115">
        <v>58827754</v>
      </c>
      <c r="N517" s="115">
        <v>74124344</v>
      </c>
      <c r="O517" s="102"/>
      <c r="P517" s="99"/>
    </row>
    <row r="518" spans="1:16" s="42" customFormat="1" x14ac:dyDescent="0.25">
      <c r="A518" s="107">
        <v>498</v>
      </c>
      <c r="B518" s="104">
        <v>10324356</v>
      </c>
      <c r="C518" s="115">
        <v>12549358</v>
      </c>
      <c r="D518" s="115">
        <v>4926213</v>
      </c>
      <c r="E518" s="115">
        <v>5070707</v>
      </c>
      <c r="F518" s="115">
        <v>5414998</v>
      </c>
      <c r="G518" s="115">
        <v>5307480</v>
      </c>
      <c r="H518" s="102"/>
      <c r="I518" s="115">
        <v>4128064</v>
      </c>
      <c r="J518" s="115">
        <v>9824155</v>
      </c>
      <c r="K518" s="115">
        <v>16779730</v>
      </c>
      <c r="L518" s="115">
        <v>17490998</v>
      </c>
      <c r="M518" s="115">
        <v>17427285</v>
      </c>
      <c r="N518" s="115">
        <v>74124762</v>
      </c>
      <c r="O518" s="102"/>
      <c r="P518" s="99"/>
    </row>
    <row r="519" spans="1:16" s="42" customFormat="1" x14ac:dyDescent="0.25">
      <c r="A519" s="107">
        <v>499</v>
      </c>
      <c r="B519" s="104">
        <v>11043220</v>
      </c>
      <c r="C519" s="115">
        <v>7963401</v>
      </c>
      <c r="D519" s="115">
        <v>5316525</v>
      </c>
      <c r="E519" s="115">
        <v>4992856</v>
      </c>
      <c r="F519" s="115">
        <v>5066220</v>
      </c>
      <c r="G519" s="115">
        <v>5346458</v>
      </c>
      <c r="H519" s="102"/>
      <c r="I519" s="115">
        <v>4457654</v>
      </c>
      <c r="J519" s="115">
        <v>5916889</v>
      </c>
      <c r="K519" s="115">
        <v>13921887</v>
      </c>
      <c r="L519" s="115">
        <v>26478429</v>
      </c>
      <c r="M519" s="115">
        <v>46565404</v>
      </c>
      <c r="N519" s="115">
        <v>52945629</v>
      </c>
      <c r="O519" s="102"/>
      <c r="P519" s="99"/>
    </row>
    <row r="520" spans="1:16" s="42" customFormat="1" x14ac:dyDescent="0.25">
      <c r="A520" s="107">
        <v>500</v>
      </c>
      <c r="B520" s="104">
        <v>6414251</v>
      </c>
      <c r="C520" s="115">
        <v>8281880</v>
      </c>
      <c r="D520" s="115">
        <v>5219100</v>
      </c>
      <c r="E520" s="115">
        <v>5347774</v>
      </c>
      <c r="F520" s="115">
        <v>5192224</v>
      </c>
      <c r="G520" s="115">
        <v>5187619</v>
      </c>
      <c r="H520" s="102"/>
      <c r="I520" s="115">
        <v>2374099</v>
      </c>
      <c r="J520" s="115">
        <v>4837640</v>
      </c>
      <c r="K520" s="115">
        <v>9274228</v>
      </c>
      <c r="L520" s="115">
        <v>23419852</v>
      </c>
      <c r="M520" s="115">
        <v>44154501</v>
      </c>
      <c r="N520" s="115">
        <v>69648222</v>
      </c>
      <c r="O520" s="102"/>
      <c r="P520" s="99"/>
    </row>
    <row r="521" spans="1:16" s="42" customFormat="1" x14ac:dyDescent="0.25">
      <c r="A521" s="107">
        <v>501</v>
      </c>
      <c r="B521" s="104">
        <v>1658017</v>
      </c>
      <c r="C521" s="115">
        <v>4510908</v>
      </c>
      <c r="D521" s="115">
        <v>5019009</v>
      </c>
      <c r="E521" s="115">
        <v>5529227</v>
      </c>
      <c r="F521" s="115">
        <v>4848325</v>
      </c>
      <c r="G521" s="115">
        <v>5377435</v>
      </c>
      <c r="H521" s="102"/>
      <c r="I521" s="115">
        <v>2502283</v>
      </c>
      <c r="J521" s="115">
        <v>5202789</v>
      </c>
      <c r="K521" s="115">
        <v>5481462</v>
      </c>
      <c r="L521" s="115">
        <v>18047127</v>
      </c>
      <c r="M521" s="115">
        <v>44365045</v>
      </c>
      <c r="N521" s="115">
        <v>22673447</v>
      </c>
      <c r="O521" s="102"/>
      <c r="P521" s="99"/>
    </row>
    <row r="522" spans="1:16" s="42" customFormat="1" x14ac:dyDescent="0.25">
      <c r="A522" s="107">
        <v>502</v>
      </c>
      <c r="B522" s="104">
        <v>5243531</v>
      </c>
      <c r="C522" s="115">
        <v>5502043</v>
      </c>
      <c r="D522" s="115">
        <v>4735174</v>
      </c>
      <c r="E522" s="115">
        <v>5367779</v>
      </c>
      <c r="F522" s="115">
        <v>5454719</v>
      </c>
      <c r="G522" s="115">
        <v>5373345</v>
      </c>
      <c r="H522" s="102"/>
      <c r="I522" s="115">
        <v>2734999</v>
      </c>
      <c r="J522" s="115">
        <v>3568752</v>
      </c>
      <c r="K522" s="115">
        <v>17212007</v>
      </c>
      <c r="L522" s="115">
        <v>40221433</v>
      </c>
      <c r="M522" s="115">
        <v>41592971</v>
      </c>
      <c r="N522" s="115">
        <v>26530861</v>
      </c>
      <c r="O522" s="102"/>
      <c r="P522" s="99"/>
    </row>
    <row r="523" spans="1:16" s="42" customFormat="1" x14ac:dyDescent="0.25">
      <c r="A523" s="107">
        <v>503</v>
      </c>
      <c r="B523" s="104">
        <v>5143992</v>
      </c>
      <c r="C523" s="115">
        <v>5261293</v>
      </c>
      <c r="D523" s="115">
        <v>4501268</v>
      </c>
      <c r="E523" s="115">
        <v>5077897</v>
      </c>
      <c r="F523" s="115">
        <v>5293839</v>
      </c>
      <c r="G523" s="115">
        <v>5146244</v>
      </c>
      <c r="H523" s="102"/>
      <c r="I523" s="115">
        <v>3136010</v>
      </c>
      <c r="J523" s="115">
        <v>6712940</v>
      </c>
      <c r="K523" s="115">
        <v>19546531</v>
      </c>
      <c r="L523" s="115">
        <v>32886422</v>
      </c>
      <c r="M523" s="115">
        <v>20485195</v>
      </c>
      <c r="N523" s="115">
        <v>50187242</v>
      </c>
      <c r="O523" s="102"/>
      <c r="P523" s="99"/>
    </row>
    <row r="524" spans="1:16" s="42" customFormat="1" x14ac:dyDescent="0.25">
      <c r="A524" s="107">
        <v>504</v>
      </c>
      <c r="B524" s="104">
        <v>2407590</v>
      </c>
      <c r="C524" s="115">
        <v>5025804</v>
      </c>
      <c r="D524" s="115">
        <v>7878083</v>
      </c>
      <c r="E524" s="115">
        <v>4505437</v>
      </c>
      <c r="F524" s="115">
        <v>5309010</v>
      </c>
      <c r="G524" s="115">
        <v>5384571</v>
      </c>
      <c r="H524" s="102"/>
      <c r="I524" s="115">
        <v>1957422</v>
      </c>
      <c r="J524" s="115">
        <v>5768919</v>
      </c>
      <c r="K524" s="115">
        <v>16418062</v>
      </c>
      <c r="L524" s="115">
        <v>37870960</v>
      </c>
      <c r="M524" s="115">
        <v>14507451</v>
      </c>
      <c r="N524" s="115">
        <v>70279402</v>
      </c>
      <c r="O524" s="102"/>
      <c r="P524" s="99"/>
    </row>
    <row r="525" spans="1:16" s="42" customFormat="1" x14ac:dyDescent="0.25">
      <c r="A525" s="107">
        <v>505</v>
      </c>
      <c r="B525" s="104">
        <v>4085592</v>
      </c>
      <c r="C525" s="115">
        <v>5622816</v>
      </c>
      <c r="D525" s="115">
        <v>4952999</v>
      </c>
      <c r="E525" s="115">
        <v>5206174</v>
      </c>
      <c r="F525" s="115">
        <v>5282893</v>
      </c>
      <c r="G525" s="115">
        <v>5245479</v>
      </c>
      <c r="H525" s="102"/>
      <c r="I525" s="115">
        <v>5200853</v>
      </c>
      <c r="J525" s="115">
        <v>3038376</v>
      </c>
      <c r="K525" s="115">
        <v>10529258</v>
      </c>
      <c r="L525" s="115">
        <v>21741320</v>
      </c>
      <c r="M525" s="115">
        <v>32839170</v>
      </c>
      <c r="N525" s="115">
        <v>42729988</v>
      </c>
      <c r="O525" s="102"/>
      <c r="P525" s="99"/>
    </row>
    <row r="526" spans="1:16" s="42" customFormat="1" x14ac:dyDescent="0.25">
      <c r="A526" s="107">
        <v>506</v>
      </c>
      <c r="B526" s="104">
        <v>6390431</v>
      </c>
      <c r="C526" s="115">
        <v>9612532</v>
      </c>
      <c r="D526" s="115">
        <v>5275919</v>
      </c>
      <c r="E526" s="115">
        <v>5780083</v>
      </c>
      <c r="F526" s="115">
        <v>4984063</v>
      </c>
      <c r="G526" s="115">
        <v>5374665</v>
      </c>
      <c r="H526" s="102"/>
      <c r="I526" s="115">
        <v>3574037</v>
      </c>
      <c r="J526" s="115">
        <v>8006620</v>
      </c>
      <c r="K526" s="115">
        <v>17297442</v>
      </c>
      <c r="L526" s="115">
        <v>35891881</v>
      </c>
      <c r="M526" s="115">
        <v>46577408</v>
      </c>
      <c r="N526" s="115">
        <v>60511590</v>
      </c>
      <c r="O526" s="102"/>
      <c r="P526" s="99"/>
    </row>
    <row r="527" spans="1:16" s="42" customFormat="1" x14ac:dyDescent="0.25">
      <c r="A527" s="107">
        <v>507</v>
      </c>
      <c r="B527" s="104">
        <v>5715727</v>
      </c>
      <c r="C527" s="115">
        <v>5008142</v>
      </c>
      <c r="D527" s="115">
        <v>6147306</v>
      </c>
      <c r="E527" s="115">
        <v>5498927</v>
      </c>
      <c r="F527" s="115">
        <v>5373986</v>
      </c>
      <c r="G527" s="115">
        <v>5488311</v>
      </c>
      <c r="H527" s="102"/>
      <c r="I527" s="115">
        <v>2173064</v>
      </c>
      <c r="J527" s="115">
        <v>5427388</v>
      </c>
      <c r="K527" s="115">
        <v>9634201</v>
      </c>
      <c r="L527" s="115">
        <v>18251894</v>
      </c>
      <c r="M527" s="115">
        <v>54964637</v>
      </c>
      <c r="N527" s="115">
        <v>65872838</v>
      </c>
      <c r="O527" s="102"/>
      <c r="P527" s="99"/>
    </row>
    <row r="528" spans="1:16" s="42" customFormat="1" x14ac:dyDescent="0.25">
      <c r="A528" s="107">
        <v>508</v>
      </c>
      <c r="B528" s="104">
        <v>8480350</v>
      </c>
      <c r="C528" s="115">
        <v>3274709</v>
      </c>
      <c r="D528" s="115">
        <v>5464184</v>
      </c>
      <c r="E528" s="115">
        <v>4392998</v>
      </c>
      <c r="F528" s="115">
        <v>5276529</v>
      </c>
      <c r="G528" s="115">
        <v>5269430</v>
      </c>
      <c r="H528" s="102"/>
      <c r="I528" s="115">
        <v>4765973</v>
      </c>
      <c r="J528" s="115">
        <v>7695785</v>
      </c>
      <c r="K528" s="115">
        <v>10617532</v>
      </c>
      <c r="L528" s="115">
        <v>43532909</v>
      </c>
      <c r="M528" s="115">
        <v>36424246</v>
      </c>
      <c r="N528" s="115">
        <v>55069316</v>
      </c>
      <c r="O528" s="102"/>
      <c r="P528" s="99"/>
    </row>
    <row r="529" spans="1:16" s="42" customFormat="1" x14ac:dyDescent="0.25">
      <c r="A529" s="107">
        <v>509</v>
      </c>
      <c r="B529" s="104">
        <v>279194</v>
      </c>
      <c r="C529" s="115">
        <v>2651928</v>
      </c>
      <c r="D529" s="115">
        <v>4081298</v>
      </c>
      <c r="E529" s="115">
        <v>6139243</v>
      </c>
      <c r="F529" s="115">
        <v>5192977</v>
      </c>
      <c r="G529" s="115">
        <v>5430797</v>
      </c>
      <c r="H529" s="102"/>
      <c r="I529" s="115">
        <v>2647479</v>
      </c>
      <c r="J529" s="115">
        <v>4544383</v>
      </c>
      <c r="K529" s="115">
        <v>10101243</v>
      </c>
      <c r="L529" s="115">
        <v>38831484</v>
      </c>
      <c r="M529" s="115">
        <v>33743094</v>
      </c>
      <c r="N529" s="115">
        <v>53957723</v>
      </c>
      <c r="O529" s="102"/>
      <c r="P529" s="99"/>
    </row>
    <row r="530" spans="1:16" s="42" customFormat="1" x14ac:dyDescent="0.25">
      <c r="A530" s="107">
        <v>510</v>
      </c>
      <c r="B530" s="104">
        <v>9337284</v>
      </c>
      <c r="C530" s="115">
        <v>7595112</v>
      </c>
      <c r="D530" s="115">
        <v>5228256</v>
      </c>
      <c r="E530" s="115">
        <v>5065201</v>
      </c>
      <c r="F530" s="115">
        <v>5350578</v>
      </c>
      <c r="G530" s="115">
        <v>5345913</v>
      </c>
      <c r="H530" s="102"/>
      <c r="I530" s="115">
        <v>4109336</v>
      </c>
      <c r="J530" s="115">
        <v>3406202</v>
      </c>
      <c r="K530" s="115">
        <v>10740027</v>
      </c>
      <c r="L530" s="115">
        <v>36989621</v>
      </c>
      <c r="M530" s="115">
        <v>52170812</v>
      </c>
      <c r="N530" s="115">
        <v>43262840</v>
      </c>
      <c r="O530" s="102"/>
      <c r="P530" s="99"/>
    </row>
    <row r="531" spans="1:16" s="42" customFormat="1" x14ac:dyDescent="0.25">
      <c r="A531" s="107">
        <v>511</v>
      </c>
      <c r="B531" s="104">
        <v>6083487</v>
      </c>
      <c r="C531" s="115">
        <v>9665872</v>
      </c>
      <c r="D531" s="115">
        <v>5506963</v>
      </c>
      <c r="E531" s="115">
        <v>5213831</v>
      </c>
      <c r="F531" s="115">
        <v>5349558</v>
      </c>
      <c r="G531" s="115">
        <v>5431325</v>
      </c>
      <c r="H531" s="102"/>
      <c r="I531" s="115">
        <v>4216123</v>
      </c>
      <c r="J531" s="115">
        <v>5874073</v>
      </c>
      <c r="K531" s="115">
        <v>11043977</v>
      </c>
      <c r="L531" s="115">
        <v>25998890</v>
      </c>
      <c r="M531" s="115">
        <v>49280672</v>
      </c>
      <c r="N531" s="115">
        <v>53011940</v>
      </c>
      <c r="O531" s="102"/>
      <c r="P531" s="99"/>
    </row>
    <row r="532" spans="1:16" s="42" customFormat="1" x14ac:dyDescent="0.25">
      <c r="A532" s="107">
        <v>512</v>
      </c>
      <c r="B532" s="104">
        <v>2652659</v>
      </c>
      <c r="C532" s="115">
        <v>6483153</v>
      </c>
      <c r="D532" s="115">
        <v>5216202</v>
      </c>
      <c r="E532" s="115">
        <v>4815212</v>
      </c>
      <c r="F532" s="115">
        <v>5138081</v>
      </c>
      <c r="G532" s="115">
        <v>5184792</v>
      </c>
      <c r="H532" s="102"/>
      <c r="I532" s="115">
        <v>2712487</v>
      </c>
      <c r="J532" s="115">
        <v>5819766</v>
      </c>
      <c r="K532" s="115">
        <v>7880301</v>
      </c>
      <c r="L532" s="115">
        <v>35695386</v>
      </c>
      <c r="M532" s="115">
        <v>65181742</v>
      </c>
      <c r="N532" s="115">
        <v>89073182</v>
      </c>
      <c r="O532" s="102"/>
      <c r="P532" s="99"/>
    </row>
    <row r="533" spans="1:16" s="42" customFormat="1" x14ac:dyDescent="0.25">
      <c r="A533" s="107">
        <v>513</v>
      </c>
      <c r="B533" s="104">
        <v>208597</v>
      </c>
      <c r="C533" s="115">
        <v>6441454</v>
      </c>
      <c r="D533" s="115">
        <v>4736561</v>
      </c>
      <c r="E533" s="115">
        <v>5192958</v>
      </c>
      <c r="F533" s="115">
        <v>5297808</v>
      </c>
      <c r="G533" s="115">
        <v>5231346</v>
      </c>
      <c r="H533" s="102"/>
      <c r="I533" s="115">
        <v>2919465</v>
      </c>
      <c r="J533" s="115">
        <v>4516433</v>
      </c>
      <c r="K533" s="115">
        <v>8930273</v>
      </c>
      <c r="L533" s="115">
        <v>16549507</v>
      </c>
      <c r="M533" s="115">
        <v>26329485</v>
      </c>
      <c r="N533" s="115">
        <v>31565707</v>
      </c>
      <c r="O533" s="102"/>
      <c r="P533" s="99"/>
    </row>
    <row r="534" spans="1:16" s="42" customFormat="1" x14ac:dyDescent="0.25">
      <c r="A534" s="107">
        <v>514</v>
      </c>
      <c r="B534" s="104">
        <v>5371669</v>
      </c>
      <c r="C534" s="115">
        <v>5723430</v>
      </c>
      <c r="D534" s="115">
        <v>5359540</v>
      </c>
      <c r="E534" s="115">
        <v>5193002</v>
      </c>
      <c r="F534" s="115">
        <v>4464053</v>
      </c>
      <c r="G534" s="115">
        <v>4982493</v>
      </c>
      <c r="H534" s="102"/>
      <c r="I534" s="115">
        <v>3003266</v>
      </c>
      <c r="J534" s="115">
        <v>4860474</v>
      </c>
      <c r="K534" s="115">
        <v>4608694</v>
      </c>
      <c r="L534" s="115">
        <v>14483462</v>
      </c>
      <c r="M534" s="115">
        <v>56711584</v>
      </c>
      <c r="N534" s="115">
        <v>76711235</v>
      </c>
      <c r="O534" s="102"/>
      <c r="P534" s="99"/>
    </row>
    <row r="535" spans="1:16" s="42" customFormat="1" x14ac:dyDescent="0.25">
      <c r="A535" s="107">
        <v>515</v>
      </c>
      <c r="B535" s="104">
        <v>-37578</v>
      </c>
      <c r="C535" s="115">
        <v>6323557</v>
      </c>
      <c r="D535" s="115">
        <v>5353169</v>
      </c>
      <c r="E535" s="115">
        <v>5223880</v>
      </c>
      <c r="F535" s="115">
        <v>5111683</v>
      </c>
      <c r="G535" s="115">
        <v>5444699</v>
      </c>
      <c r="H535" s="102"/>
      <c r="I535" s="115">
        <v>3371269</v>
      </c>
      <c r="J535" s="115">
        <v>5735379</v>
      </c>
      <c r="K535" s="115">
        <v>13714229</v>
      </c>
      <c r="L535" s="115">
        <v>30401502</v>
      </c>
      <c r="M535" s="115">
        <v>46306864</v>
      </c>
      <c r="N535" s="115">
        <v>45658746</v>
      </c>
      <c r="O535" s="102"/>
      <c r="P535" s="99"/>
    </row>
    <row r="536" spans="1:16" s="42" customFormat="1" x14ac:dyDescent="0.25">
      <c r="A536" s="107">
        <v>516</v>
      </c>
      <c r="B536" s="104">
        <v>-114481</v>
      </c>
      <c r="C536" s="115">
        <v>2220615</v>
      </c>
      <c r="D536" s="115">
        <v>5953338</v>
      </c>
      <c r="E536" s="115">
        <v>5728506</v>
      </c>
      <c r="F536" s="115">
        <v>5019183</v>
      </c>
      <c r="G536" s="115">
        <v>5556888</v>
      </c>
      <c r="H536" s="102"/>
      <c r="I536" s="115">
        <v>2933569</v>
      </c>
      <c r="J536" s="115">
        <v>6842530</v>
      </c>
      <c r="K536" s="115">
        <v>14721937</v>
      </c>
      <c r="L536" s="115">
        <v>24838854</v>
      </c>
      <c r="M536" s="115">
        <v>56114730</v>
      </c>
      <c r="N536" s="115">
        <v>97429807</v>
      </c>
      <c r="O536" s="102"/>
      <c r="P536" s="99"/>
    </row>
    <row r="537" spans="1:16" s="42" customFormat="1" x14ac:dyDescent="0.25">
      <c r="A537" s="107">
        <v>517</v>
      </c>
      <c r="B537" s="104">
        <v>5641782</v>
      </c>
      <c r="C537" s="115">
        <v>9006656</v>
      </c>
      <c r="D537" s="115">
        <v>4793938</v>
      </c>
      <c r="E537" s="115">
        <v>5997696</v>
      </c>
      <c r="F537" s="115">
        <v>5358616</v>
      </c>
      <c r="G537" s="115">
        <v>5316250</v>
      </c>
      <c r="H537" s="102"/>
      <c r="I537" s="115">
        <v>2000000</v>
      </c>
      <c r="J537" s="115">
        <v>6482138</v>
      </c>
      <c r="K537" s="115">
        <v>6206756</v>
      </c>
      <c r="L537" s="115">
        <v>48611605</v>
      </c>
      <c r="M537" s="115">
        <v>46493439</v>
      </c>
      <c r="N537" s="115">
        <v>33490045</v>
      </c>
      <c r="O537" s="102"/>
      <c r="P537" s="99"/>
    </row>
    <row r="538" spans="1:16" s="42" customFormat="1" x14ac:dyDescent="0.25">
      <c r="A538" s="107">
        <v>518</v>
      </c>
      <c r="B538" s="104">
        <v>507121</v>
      </c>
      <c r="C538" s="115">
        <v>3918619</v>
      </c>
      <c r="D538" s="115">
        <v>8786527</v>
      </c>
      <c r="E538" s="115">
        <v>5383820</v>
      </c>
      <c r="F538" s="115">
        <v>4911711</v>
      </c>
      <c r="G538" s="115">
        <v>5162670</v>
      </c>
      <c r="H538" s="102"/>
      <c r="I538" s="115">
        <v>2519432</v>
      </c>
      <c r="J538" s="115">
        <v>3579266</v>
      </c>
      <c r="K538" s="115">
        <v>20634967</v>
      </c>
      <c r="L538" s="115">
        <v>23644307</v>
      </c>
      <c r="M538" s="115">
        <v>52635485</v>
      </c>
      <c r="N538" s="115">
        <v>39369791</v>
      </c>
      <c r="O538" s="102"/>
      <c r="P538" s="99"/>
    </row>
    <row r="539" spans="1:16" s="42" customFormat="1" x14ac:dyDescent="0.25">
      <c r="A539" s="107">
        <v>519</v>
      </c>
      <c r="B539" s="104">
        <v>5743040</v>
      </c>
      <c r="C539" s="115">
        <v>5458485</v>
      </c>
      <c r="D539" s="115">
        <v>5617072</v>
      </c>
      <c r="E539" s="115">
        <v>5625772</v>
      </c>
      <c r="F539" s="115">
        <v>5240965</v>
      </c>
      <c r="G539" s="115">
        <v>5769823</v>
      </c>
      <c r="H539" s="102"/>
      <c r="I539" s="115">
        <v>3455973</v>
      </c>
      <c r="J539" s="115">
        <v>3725838</v>
      </c>
      <c r="K539" s="115">
        <v>5084459</v>
      </c>
      <c r="L539" s="115">
        <v>42640300</v>
      </c>
      <c r="M539" s="115">
        <v>31771064</v>
      </c>
      <c r="N539" s="115">
        <v>68524870</v>
      </c>
      <c r="O539" s="102"/>
      <c r="P539" s="99"/>
    </row>
    <row r="540" spans="1:16" s="42" customFormat="1" x14ac:dyDescent="0.25">
      <c r="A540" s="107">
        <v>520</v>
      </c>
      <c r="B540" s="104">
        <v>4866503</v>
      </c>
      <c r="C540" s="115">
        <v>2601761</v>
      </c>
      <c r="D540" s="115">
        <v>5267616</v>
      </c>
      <c r="E540" s="115">
        <v>4984507</v>
      </c>
      <c r="F540" s="115">
        <v>5313011</v>
      </c>
      <c r="G540" s="115">
        <v>5163053</v>
      </c>
      <c r="H540" s="102"/>
      <c r="I540" s="115">
        <v>2645811</v>
      </c>
      <c r="J540" s="115">
        <v>7138637</v>
      </c>
      <c r="K540" s="115">
        <v>10996444</v>
      </c>
      <c r="L540" s="115">
        <v>38969659</v>
      </c>
      <c r="M540" s="115">
        <v>27382594</v>
      </c>
      <c r="N540" s="115">
        <v>37949779</v>
      </c>
      <c r="O540" s="102"/>
      <c r="P540" s="99"/>
    </row>
    <row r="541" spans="1:16" s="42" customFormat="1" x14ac:dyDescent="0.25">
      <c r="A541" s="107">
        <v>521</v>
      </c>
      <c r="B541" s="104">
        <v>8438696</v>
      </c>
      <c r="C541" s="115">
        <v>1546803</v>
      </c>
      <c r="D541" s="115">
        <v>3789042</v>
      </c>
      <c r="E541" s="115">
        <v>5221522</v>
      </c>
      <c r="F541" s="115">
        <v>4986884</v>
      </c>
      <c r="G541" s="115">
        <v>5268647</v>
      </c>
      <c r="H541" s="102"/>
      <c r="I541" s="115">
        <v>2983477</v>
      </c>
      <c r="J541" s="115">
        <v>5393819</v>
      </c>
      <c r="K541" s="115">
        <v>10446534</v>
      </c>
      <c r="L541" s="115">
        <v>14688865</v>
      </c>
      <c r="M541" s="115">
        <v>48345329</v>
      </c>
      <c r="N541" s="115">
        <v>33882994</v>
      </c>
      <c r="O541" s="102"/>
      <c r="P541" s="99"/>
    </row>
    <row r="542" spans="1:16" s="42" customFormat="1" x14ac:dyDescent="0.25">
      <c r="A542" s="107">
        <v>522</v>
      </c>
      <c r="B542" s="104">
        <v>-2527344</v>
      </c>
      <c r="C542" s="115">
        <v>9413778</v>
      </c>
      <c r="D542" s="115">
        <v>5495187</v>
      </c>
      <c r="E542" s="115">
        <v>5272378</v>
      </c>
      <c r="F542" s="115">
        <v>5318541</v>
      </c>
      <c r="G542" s="115">
        <v>5302114</v>
      </c>
      <c r="H542" s="102"/>
      <c r="I542" s="115">
        <v>1935977</v>
      </c>
      <c r="J542" s="115">
        <v>6090025</v>
      </c>
      <c r="K542" s="115">
        <v>9656705</v>
      </c>
      <c r="L542" s="115">
        <v>41356416</v>
      </c>
      <c r="M542" s="115">
        <v>38248520</v>
      </c>
      <c r="N542" s="115">
        <v>36647482</v>
      </c>
      <c r="O542" s="102"/>
      <c r="P542" s="99"/>
    </row>
    <row r="543" spans="1:16" s="42" customFormat="1" x14ac:dyDescent="0.25">
      <c r="A543" s="107">
        <v>523</v>
      </c>
      <c r="B543" s="104">
        <v>15769807</v>
      </c>
      <c r="C543" s="115">
        <v>4969336</v>
      </c>
      <c r="D543" s="115">
        <v>4980943</v>
      </c>
      <c r="E543" s="115">
        <v>5562140</v>
      </c>
      <c r="F543" s="115">
        <v>5318843</v>
      </c>
      <c r="G543" s="115">
        <v>5327738</v>
      </c>
      <c r="H543" s="102"/>
      <c r="I543" s="115">
        <v>4039280</v>
      </c>
      <c r="J543" s="115">
        <v>4180444</v>
      </c>
      <c r="K543" s="115">
        <v>11970643</v>
      </c>
      <c r="L543" s="115">
        <v>29271425</v>
      </c>
      <c r="M543" s="115">
        <v>29327641</v>
      </c>
      <c r="N543" s="115">
        <v>54642881</v>
      </c>
      <c r="O543" s="102"/>
      <c r="P543" s="99"/>
    </row>
    <row r="544" spans="1:16" s="42" customFormat="1" x14ac:dyDescent="0.25">
      <c r="A544" s="107">
        <v>524</v>
      </c>
      <c r="B544" s="104">
        <v>3241929</v>
      </c>
      <c r="C544" s="115">
        <v>3910197</v>
      </c>
      <c r="D544" s="115">
        <v>6080971</v>
      </c>
      <c r="E544" s="115">
        <v>5327735</v>
      </c>
      <c r="F544" s="115">
        <v>5112769</v>
      </c>
      <c r="G544" s="115">
        <v>5179304</v>
      </c>
      <c r="H544" s="102"/>
      <c r="I544" s="115">
        <v>3049905</v>
      </c>
      <c r="J544" s="115">
        <v>3056833</v>
      </c>
      <c r="K544" s="115">
        <v>14754215</v>
      </c>
      <c r="L544" s="115">
        <v>25038376</v>
      </c>
      <c r="M544" s="115">
        <v>49544575</v>
      </c>
      <c r="N544" s="115">
        <v>52813996</v>
      </c>
      <c r="O544" s="102"/>
      <c r="P544" s="99"/>
    </row>
    <row r="545" spans="1:16" s="42" customFormat="1" x14ac:dyDescent="0.25">
      <c r="A545" s="107">
        <v>525</v>
      </c>
      <c r="B545" s="104">
        <v>1260186</v>
      </c>
      <c r="C545" s="115">
        <v>4810455</v>
      </c>
      <c r="D545" s="115">
        <v>3964493</v>
      </c>
      <c r="E545" s="115">
        <v>5196800</v>
      </c>
      <c r="F545" s="115">
        <v>5296692</v>
      </c>
      <c r="G545" s="115">
        <v>5271789</v>
      </c>
      <c r="H545" s="102"/>
      <c r="I545" s="115">
        <v>4013027</v>
      </c>
      <c r="J545" s="115">
        <v>4334324</v>
      </c>
      <c r="K545" s="115">
        <v>16607041</v>
      </c>
      <c r="L545" s="115">
        <v>29354512</v>
      </c>
      <c r="M545" s="115">
        <v>31267277</v>
      </c>
      <c r="N545" s="115">
        <v>64649785</v>
      </c>
      <c r="O545" s="102"/>
      <c r="P545" s="99"/>
    </row>
    <row r="546" spans="1:16" s="42" customFormat="1" x14ac:dyDescent="0.25">
      <c r="A546" s="107">
        <v>526</v>
      </c>
      <c r="B546" s="104">
        <v>4389288</v>
      </c>
      <c r="C546" s="115">
        <v>4494380</v>
      </c>
      <c r="D546" s="115">
        <v>3446085</v>
      </c>
      <c r="E546" s="115">
        <v>5181924</v>
      </c>
      <c r="F546" s="115">
        <v>5477099</v>
      </c>
      <c r="G546" s="115">
        <v>5266133</v>
      </c>
      <c r="H546" s="102"/>
      <c r="I546" s="115">
        <v>2235607</v>
      </c>
      <c r="J546" s="115">
        <v>4157460</v>
      </c>
      <c r="K546" s="115">
        <v>14183817</v>
      </c>
      <c r="L546" s="115">
        <v>24993133</v>
      </c>
      <c r="M546" s="115">
        <v>31156367</v>
      </c>
      <c r="N546" s="115">
        <v>78994870</v>
      </c>
      <c r="O546" s="102"/>
      <c r="P546" s="99"/>
    </row>
    <row r="547" spans="1:16" s="42" customFormat="1" x14ac:dyDescent="0.25">
      <c r="A547" s="107">
        <v>527</v>
      </c>
      <c r="B547" s="104">
        <v>1863957</v>
      </c>
      <c r="C547" s="115">
        <v>6040343</v>
      </c>
      <c r="D547" s="115">
        <v>5313805</v>
      </c>
      <c r="E547" s="115">
        <v>5823062</v>
      </c>
      <c r="F547" s="115">
        <v>5150262</v>
      </c>
      <c r="G547" s="115">
        <v>5143226</v>
      </c>
      <c r="H547" s="102"/>
      <c r="I547" s="115">
        <v>4570817</v>
      </c>
      <c r="J547" s="115">
        <v>4885571</v>
      </c>
      <c r="K547" s="115">
        <v>13382567</v>
      </c>
      <c r="L547" s="115">
        <v>25337029</v>
      </c>
      <c r="M547" s="115">
        <v>28728167</v>
      </c>
      <c r="N547" s="115">
        <v>55628280</v>
      </c>
      <c r="O547" s="102"/>
      <c r="P547" s="99"/>
    </row>
    <row r="548" spans="1:16" s="42" customFormat="1" x14ac:dyDescent="0.25">
      <c r="A548" s="107">
        <v>528</v>
      </c>
      <c r="B548" s="104">
        <v>4790326</v>
      </c>
      <c r="C548" s="115">
        <v>3288283</v>
      </c>
      <c r="D548" s="115">
        <v>5534525</v>
      </c>
      <c r="E548" s="115">
        <v>5348776</v>
      </c>
      <c r="F548" s="115">
        <v>5293928</v>
      </c>
      <c r="G548" s="115">
        <v>5312333</v>
      </c>
      <c r="H548" s="102"/>
      <c r="I548" s="115">
        <v>2965335</v>
      </c>
      <c r="J548" s="115">
        <v>4182329</v>
      </c>
      <c r="K548" s="115">
        <v>7142803</v>
      </c>
      <c r="L548" s="115">
        <v>12735354</v>
      </c>
      <c r="M548" s="115">
        <v>43953858</v>
      </c>
      <c r="N548" s="115">
        <v>21864702</v>
      </c>
      <c r="O548" s="102"/>
      <c r="P548" s="99"/>
    </row>
    <row r="549" spans="1:16" s="42" customFormat="1" x14ac:dyDescent="0.25">
      <c r="A549" s="107">
        <v>529</v>
      </c>
      <c r="B549" s="104">
        <v>1687921</v>
      </c>
      <c r="C549" s="115">
        <v>6119924</v>
      </c>
      <c r="D549" s="115">
        <v>3778686</v>
      </c>
      <c r="E549" s="115">
        <v>5248520</v>
      </c>
      <c r="F549" s="115">
        <v>5570712</v>
      </c>
      <c r="G549" s="115">
        <v>5257704</v>
      </c>
      <c r="H549" s="102"/>
      <c r="I549" s="115">
        <v>4630372</v>
      </c>
      <c r="J549" s="115">
        <v>4005149</v>
      </c>
      <c r="K549" s="115">
        <v>15787566</v>
      </c>
      <c r="L549" s="115">
        <v>12415882</v>
      </c>
      <c r="M549" s="115">
        <v>43693138</v>
      </c>
      <c r="N549" s="115">
        <v>26951953</v>
      </c>
      <c r="O549" s="102"/>
      <c r="P549" s="99"/>
    </row>
    <row r="550" spans="1:16" s="42" customFormat="1" x14ac:dyDescent="0.25">
      <c r="A550" s="107">
        <v>530</v>
      </c>
      <c r="B550" s="104">
        <v>8996441</v>
      </c>
      <c r="C550" s="115">
        <v>7259949</v>
      </c>
      <c r="D550" s="115">
        <v>4323009</v>
      </c>
      <c r="E550" s="115">
        <v>5131747</v>
      </c>
      <c r="F550" s="115">
        <v>5294296</v>
      </c>
      <c r="G550" s="115">
        <v>5027014</v>
      </c>
      <c r="H550" s="102"/>
      <c r="I550" s="115">
        <v>4540854</v>
      </c>
      <c r="J550" s="115">
        <v>4588290</v>
      </c>
      <c r="K550" s="115">
        <v>18177851</v>
      </c>
      <c r="L550" s="115">
        <v>16448905</v>
      </c>
      <c r="M550" s="115">
        <v>21936569</v>
      </c>
      <c r="N550" s="115">
        <v>82608394</v>
      </c>
      <c r="O550" s="102"/>
      <c r="P550" s="99"/>
    </row>
    <row r="551" spans="1:16" s="42" customFormat="1" x14ac:dyDescent="0.25">
      <c r="A551" s="107">
        <v>531</v>
      </c>
      <c r="B551" s="104">
        <v>4005689</v>
      </c>
      <c r="C551" s="115">
        <v>2895877</v>
      </c>
      <c r="D551" s="115">
        <v>5730829</v>
      </c>
      <c r="E551" s="115">
        <v>5648383</v>
      </c>
      <c r="F551" s="115">
        <v>4837620</v>
      </c>
      <c r="G551" s="115">
        <v>5352739</v>
      </c>
      <c r="H551" s="102"/>
      <c r="I551" s="115">
        <v>4371523</v>
      </c>
      <c r="J551" s="115">
        <v>7147875</v>
      </c>
      <c r="K551" s="115">
        <v>6945768</v>
      </c>
      <c r="L551" s="115">
        <v>16362339</v>
      </c>
      <c r="M551" s="115">
        <v>53862649</v>
      </c>
      <c r="N551" s="115">
        <v>44159953</v>
      </c>
      <c r="O551" s="102"/>
      <c r="P551" s="99"/>
    </row>
    <row r="552" spans="1:16" s="42" customFormat="1" x14ac:dyDescent="0.25">
      <c r="A552" s="107">
        <v>532</v>
      </c>
      <c r="B552" s="104">
        <v>6956041</v>
      </c>
      <c r="C552" s="115">
        <v>5553308</v>
      </c>
      <c r="D552" s="115">
        <v>5364957</v>
      </c>
      <c r="E552" s="115">
        <v>5425396</v>
      </c>
      <c r="F552" s="115">
        <v>5287102</v>
      </c>
      <c r="G552" s="115">
        <v>5289086</v>
      </c>
      <c r="H552" s="102"/>
      <c r="I552" s="115">
        <v>2639604</v>
      </c>
      <c r="J552" s="115">
        <v>2916520</v>
      </c>
      <c r="K552" s="115">
        <v>12941795</v>
      </c>
      <c r="L552" s="115">
        <v>46077439</v>
      </c>
      <c r="M552" s="115">
        <v>21305489</v>
      </c>
      <c r="N552" s="115">
        <v>63057402</v>
      </c>
      <c r="O552" s="102"/>
      <c r="P552" s="99"/>
    </row>
    <row r="553" spans="1:16" s="42" customFormat="1" x14ac:dyDescent="0.25">
      <c r="A553" s="107">
        <v>533</v>
      </c>
      <c r="B553" s="104">
        <v>3147900</v>
      </c>
      <c r="C553" s="115">
        <v>6733030</v>
      </c>
      <c r="D553" s="115">
        <v>4461557</v>
      </c>
      <c r="E553" s="115">
        <v>5288838</v>
      </c>
      <c r="F553" s="115">
        <v>5472694</v>
      </c>
      <c r="G553" s="115">
        <v>5284126</v>
      </c>
      <c r="H553" s="102"/>
      <c r="I553" s="115">
        <v>2829035</v>
      </c>
      <c r="J553" s="115">
        <v>3323557</v>
      </c>
      <c r="K553" s="115">
        <v>13659103</v>
      </c>
      <c r="L553" s="115">
        <v>25489065</v>
      </c>
      <c r="M553" s="115">
        <v>33979774</v>
      </c>
      <c r="N553" s="115">
        <v>71204195</v>
      </c>
      <c r="O553" s="102"/>
      <c r="P553" s="99"/>
    </row>
    <row r="554" spans="1:16" s="42" customFormat="1" x14ac:dyDescent="0.25">
      <c r="A554" s="107">
        <v>534</v>
      </c>
      <c r="B554" s="104">
        <v>8701049</v>
      </c>
      <c r="C554" s="115">
        <v>2575248</v>
      </c>
      <c r="D554" s="115">
        <v>5052309</v>
      </c>
      <c r="E554" s="115">
        <v>5250767</v>
      </c>
      <c r="F554" s="115">
        <v>5557820</v>
      </c>
      <c r="G554" s="115">
        <v>5219975</v>
      </c>
      <c r="H554" s="102"/>
      <c r="I554" s="115">
        <v>2347204</v>
      </c>
      <c r="J554" s="115">
        <v>8790900</v>
      </c>
      <c r="K554" s="115">
        <v>8887338</v>
      </c>
      <c r="L554" s="115">
        <v>33101375</v>
      </c>
      <c r="M554" s="115">
        <v>40735619</v>
      </c>
      <c r="N554" s="115">
        <v>28038686</v>
      </c>
      <c r="O554" s="102"/>
      <c r="P554" s="99"/>
    </row>
    <row r="555" spans="1:16" s="42" customFormat="1" x14ac:dyDescent="0.25">
      <c r="A555" s="107">
        <v>535</v>
      </c>
      <c r="B555" s="104">
        <v>5731490</v>
      </c>
      <c r="C555" s="115">
        <v>10946158</v>
      </c>
      <c r="D555" s="115">
        <v>4954902</v>
      </c>
      <c r="E555" s="115">
        <v>5228855</v>
      </c>
      <c r="F555" s="115">
        <v>5170839</v>
      </c>
      <c r="G555" s="115">
        <v>5324848</v>
      </c>
      <c r="H555" s="102"/>
      <c r="I555" s="115">
        <v>3952152</v>
      </c>
      <c r="J555" s="115">
        <v>6472284</v>
      </c>
      <c r="K555" s="115">
        <v>9781439</v>
      </c>
      <c r="L555" s="115">
        <v>19195776</v>
      </c>
      <c r="M555" s="115">
        <v>14636487</v>
      </c>
      <c r="N555" s="115">
        <v>56521472</v>
      </c>
      <c r="O555" s="102"/>
      <c r="P555" s="99"/>
    </row>
    <row r="556" spans="1:16" s="42" customFormat="1" x14ac:dyDescent="0.25">
      <c r="A556" s="107">
        <v>536</v>
      </c>
      <c r="B556" s="104">
        <v>7833930</v>
      </c>
      <c r="C556" s="115">
        <v>6541517</v>
      </c>
      <c r="D556" s="115">
        <v>5742672</v>
      </c>
      <c r="E556" s="115">
        <v>5533823</v>
      </c>
      <c r="F556" s="115">
        <v>5648875</v>
      </c>
      <c r="G556" s="115">
        <v>4939612</v>
      </c>
      <c r="H556" s="102"/>
      <c r="I556" s="115">
        <v>3487395</v>
      </c>
      <c r="J556" s="115">
        <v>4706903</v>
      </c>
      <c r="K556" s="115">
        <v>11597833</v>
      </c>
      <c r="L556" s="115">
        <v>24731947</v>
      </c>
      <c r="M556" s="115">
        <v>50537273</v>
      </c>
      <c r="N556" s="115">
        <v>69162283</v>
      </c>
      <c r="O556" s="102"/>
      <c r="P556" s="99"/>
    </row>
    <row r="557" spans="1:16" s="42" customFormat="1" x14ac:dyDescent="0.25">
      <c r="A557" s="107">
        <v>537</v>
      </c>
      <c r="B557" s="104">
        <v>5862337</v>
      </c>
      <c r="C557" s="115">
        <v>4842749</v>
      </c>
      <c r="D557" s="115">
        <v>6191036</v>
      </c>
      <c r="E557" s="115">
        <v>5390403</v>
      </c>
      <c r="F557" s="115">
        <v>5293734</v>
      </c>
      <c r="G557" s="115">
        <v>5336565</v>
      </c>
      <c r="H557" s="102"/>
      <c r="I557" s="115">
        <v>2395487</v>
      </c>
      <c r="J557" s="115">
        <v>7457715</v>
      </c>
      <c r="K557" s="115">
        <v>21259656</v>
      </c>
      <c r="L557" s="115">
        <v>30688481</v>
      </c>
      <c r="M557" s="115">
        <v>37964390</v>
      </c>
      <c r="N557" s="115">
        <v>42452756</v>
      </c>
      <c r="O557" s="102"/>
      <c r="P557" s="99"/>
    </row>
    <row r="558" spans="1:16" s="42" customFormat="1" x14ac:dyDescent="0.25">
      <c r="A558" s="107">
        <v>538</v>
      </c>
      <c r="B558" s="104">
        <v>6097837</v>
      </c>
      <c r="C558" s="115">
        <v>4137315</v>
      </c>
      <c r="D558" s="115">
        <v>5338246</v>
      </c>
      <c r="E558" s="115">
        <v>5235553</v>
      </c>
      <c r="F558" s="115">
        <v>5327754</v>
      </c>
      <c r="G558" s="115">
        <v>5257357</v>
      </c>
      <c r="H558" s="102"/>
      <c r="I558" s="115">
        <v>3012871</v>
      </c>
      <c r="J558" s="115">
        <v>4835736</v>
      </c>
      <c r="K558" s="115">
        <v>10672283</v>
      </c>
      <c r="L558" s="115">
        <v>44739811</v>
      </c>
      <c r="M558" s="115">
        <v>22657642</v>
      </c>
      <c r="N558" s="115">
        <v>24908939</v>
      </c>
      <c r="O558" s="102"/>
      <c r="P558" s="99"/>
    </row>
    <row r="559" spans="1:16" s="42" customFormat="1" x14ac:dyDescent="0.25">
      <c r="A559" s="107">
        <v>539</v>
      </c>
      <c r="B559" s="104">
        <v>5838926</v>
      </c>
      <c r="C559" s="115">
        <v>3879275</v>
      </c>
      <c r="D559" s="115">
        <v>5164637</v>
      </c>
      <c r="E559" s="115">
        <v>5187902</v>
      </c>
      <c r="F559" s="115">
        <v>5263379</v>
      </c>
      <c r="G559" s="115">
        <v>5343813</v>
      </c>
      <c r="H559" s="102"/>
      <c r="I559" s="115">
        <v>2515281</v>
      </c>
      <c r="J559" s="115">
        <v>4506409</v>
      </c>
      <c r="K559" s="115">
        <v>5240689</v>
      </c>
      <c r="L559" s="115">
        <v>22405316</v>
      </c>
      <c r="M559" s="115">
        <v>46088172</v>
      </c>
      <c r="N559" s="115">
        <v>17844519</v>
      </c>
      <c r="O559" s="102"/>
      <c r="P559" s="99"/>
    </row>
    <row r="560" spans="1:16" s="42" customFormat="1" x14ac:dyDescent="0.25">
      <c r="A560" s="107">
        <v>540</v>
      </c>
      <c r="B560" s="104">
        <v>8213831</v>
      </c>
      <c r="C560" s="115">
        <v>4928960</v>
      </c>
      <c r="D560" s="115">
        <v>4833543</v>
      </c>
      <c r="E560" s="115">
        <v>5278373</v>
      </c>
      <c r="F560" s="115">
        <v>5298439</v>
      </c>
      <c r="G560" s="115">
        <v>5327185</v>
      </c>
      <c r="H560" s="102"/>
      <c r="I560" s="115">
        <v>1948816</v>
      </c>
      <c r="J560" s="115">
        <v>5059774</v>
      </c>
      <c r="K560" s="115">
        <v>11804392</v>
      </c>
      <c r="L560" s="115">
        <v>20997257</v>
      </c>
      <c r="M560" s="115">
        <v>27474142</v>
      </c>
      <c r="N560" s="115">
        <v>25459313</v>
      </c>
      <c r="O560" s="102"/>
      <c r="P560" s="99"/>
    </row>
    <row r="561" spans="1:16" s="42" customFormat="1" x14ac:dyDescent="0.25">
      <c r="A561" s="107">
        <v>541</v>
      </c>
      <c r="B561" s="104">
        <v>3673296</v>
      </c>
      <c r="C561" s="115">
        <v>5752448</v>
      </c>
      <c r="D561" s="115">
        <v>5775105</v>
      </c>
      <c r="E561" s="115">
        <v>5669439</v>
      </c>
      <c r="F561" s="115">
        <v>5244889</v>
      </c>
      <c r="G561" s="115">
        <v>5260500</v>
      </c>
      <c r="H561" s="102"/>
      <c r="I561" s="115">
        <v>2797186</v>
      </c>
      <c r="J561" s="115">
        <v>3482952</v>
      </c>
      <c r="K561" s="115">
        <v>10071324</v>
      </c>
      <c r="L561" s="115">
        <v>31626717</v>
      </c>
      <c r="M561" s="115">
        <v>39413364</v>
      </c>
      <c r="N561" s="115">
        <v>30416826</v>
      </c>
      <c r="O561" s="102"/>
      <c r="P561" s="99"/>
    </row>
    <row r="562" spans="1:16" s="42" customFormat="1" x14ac:dyDescent="0.25">
      <c r="A562" s="107">
        <v>542</v>
      </c>
      <c r="B562" s="104">
        <v>6779733</v>
      </c>
      <c r="C562" s="115">
        <v>5939670</v>
      </c>
      <c r="D562" s="115">
        <v>5343466</v>
      </c>
      <c r="E562" s="115">
        <v>5169267</v>
      </c>
      <c r="F562" s="115">
        <v>5337490</v>
      </c>
      <c r="G562" s="115">
        <v>5352897</v>
      </c>
      <c r="H562" s="102"/>
      <c r="I562" s="115">
        <v>3773505</v>
      </c>
      <c r="J562" s="115">
        <v>6508965</v>
      </c>
      <c r="K562" s="115">
        <v>10013892</v>
      </c>
      <c r="L562" s="115">
        <v>26118896</v>
      </c>
      <c r="M562" s="115">
        <v>58041411</v>
      </c>
      <c r="N562" s="115">
        <v>52024448</v>
      </c>
      <c r="O562" s="102"/>
      <c r="P562" s="99"/>
    </row>
    <row r="563" spans="1:16" s="42" customFormat="1" x14ac:dyDescent="0.25">
      <c r="A563" s="107">
        <v>543</v>
      </c>
      <c r="B563" s="104">
        <v>62750</v>
      </c>
      <c r="C563" s="115">
        <v>5539600</v>
      </c>
      <c r="D563" s="115">
        <v>4931201</v>
      </c>
      <c r="E563" s="115">
        <v>5131498</v>
      </c>
      <c r="F563" s="115">
        <v>5427461</v>
      </c>
      <c r="G563" s="115">
        <v>5226926</v>
      </c>
      <c r="H563" s="102"/>
      <c r="I563" s="115">
        <v>3422486</v>
      </c>
      <c r="J563" s="115">
        <v>3844743</v>
      </c>
      <c r="K563" s="115">
        <v>8435639</v>
      </c>
      <c r="L563" s="115">
        <v>22972746</v>
      </c>
      <c r="M563" s="115">
        <v>25258851</v>
      </c>
      <c r="N563" s="115">
        <v>38242634</v>
      </c>
      <c r="O563" s="102"/>
      <c r="P563" s="99"/>
    </row>
    <row r="564" spans="1:16" s="42" customFormat="1" x14ac:dyDescent="0.25">
      <c r="A564" s="107">
        <v>544</v>
      </c>
      <c r="B564" s="104">
        <v>-420445</v>
      </c>
      <c r="C564" s="115">
        <v>9215710</v>
      </c>
      <c r="D564" s="115">
        <v>6273426</v>
      </c>
      <c r="E564" s="115">
        <v>5177892</v>
      </c>
      <c r="F564" s="115">
        <v>5620573</v>
      </c>
      <c r="G564" s="115">
        <v>5300887</v>
      </c>
      <c r="H564" s="102"/>
      <c r="I564" s="115">
        <v>2766008</v>
      </c>
      <c r="J564" s="115">
        <v>9032669</v>
      </c>
      <c r="K564" s="115">
        <v>12474497</v>
      </c>
      <c r="L564" s="115">
        <v>25808117</v>
      </c>
      <c r="M564" s="115">
        <v>58071171</v>
      </c>
      <c r="N564" s="115">
        <v>84060327</v>
      </c>
      <c r="O564" s="102"/>
      <c r="P564" s="99"/>
    </row>
    <row r="565" spans="1:16" s="42" customFormat="1" x14ac:dyDescent="0.25">
      <c r="A565" s="107">
        <v>545</v>
      </c>
      <c r="B565" s="104">
        <v>7053431</v>
      </c>
      <c r="C565" s="115">
        <v>9242010</v>
      </c>
      <c r="D565" s="115">
        <v>5251270</v>
      </c>
      <c r="E565" s="115">
        <v>4588034</v>
      </c>
      <c r="F565" s="115">
        <v>5371399</v>
      </c>
      <c r="G565" s="115">
        <v>5584164</v>
      </c>
      <c r="H565" s="102"/>
      <c r="I565" s="115">
        <v>2210862</v>
      </c>
      <c r="J565" s="115">
        <v>6319209</v>
      </c>
      <c r="K565" s="115">
        <v>15295983</v>
      </c>
      <c r="L565" s="115">
        <v>25277106</v>
      </c>
      <c r="M565" s="115">
        <v>33324252</v>
      </c>
      <c r="N565" s="115">
        <v>59419568</v>
      </c>
      <c r="O565" s="102"/>
      <c r="P565" s="99"/>
    </row>
    <row r="566" spans="1:16" s="42" customFormat="1" x14ac:dyDescent="0.25">
      <c r="A566" s="107">
        <v>546</v>
      </c>
      <c r="B566" s="104">
        <v>-3216721</v>
      </c>
      <c r="C566" s="115">
        <v>6340320</v>
      </c>
      <c r="D566" s="115">
        <v>4642665</v>
      </c>
      <c r="E566" s="115">
        <v>5845442</v>
      </c>
      <c r="F566" s="115">
        <v>5138671</v>
      </c>
      <c r="G566" s="115">
        <v>5297914</v>
      </c>
      <c r="H566" s="102"/>
      <c r="I566" s="115">
        <v>4447106</v>
      </c>
      <c r="J566" s="115">
        <v>5109982</v>
      </c>
      <c r="K566" s="115">
        <v>10212827</v>
      </c>
      <c r="L566" s="115">
        <v>45690423</v>
      </c>
      <c r="M566" s="115">
        <v>54012737</v>
      </c>
      <c r="N566" s="115">
        <v>47802264</v>
      </c>
      <c r="O566" s="102"/>
      <c r="P566" s="99"/>
    </row>
    <row r="567" spans="1:16" s="42" customFormat="1" x14ac:dyDescent="0.25">
      <c r="A567" s="107">
        <v>547</v>
      </c>
      <c r="B567" s="104">
        <v>4274974</v>
      </c>
      <c r="C567" s="115">
        <v>5800886</v>
      </c>
      <c r="D567" s="115">
        <v>4849099</v>
      </c>
      <c r="E567" s="115">
        <v>5362248</v>
      </c>
      <c r="F567" s="115">
        <v>5218553</v>
      </c>
      <c r="G567" s="115">
        <v>5270647</v>
      </c>
      <c r="H567" s="102"/>
      <c r="I567" s="115">
        <v>3145742</v>
      </c>
      <c r="J567" s="115">
        <v>2773149</v>
      </c>
      <c r="K567" s="115">
        <v>9903878</v>
      </c>
      <c r="L567" s="115">
        <v>14287862</v>
      </c>
      <c r="M567" s="115">
        <v>23394913</v>
      </c>
      <c r="N567" s="115">
        <v>30407032</v>
      </c>
      <c r="O567" s="102"/>
      <c r="P567" s="99"/>
    </row>
    <row r="568" spans="1:16" s="42" customFormat="1" x14ac:dyDescent="0.25">
      <c r="A568" s="107">
        <v>548</v>
      </c>
      <c r="B568" s="104">
        <v>2499119</v>
      </c>
      <c r="C568" s="115">
        <v>4855825</v>
      </c>
      <c r="D568" s="115">
        <v>5465321</v>
      </c>
      <c r="E568" s="115">
        <v>5533939</v>
      </c>
      <c r="F568" s="115">
        <v>5330069</v>
      </c>
      <c r="G568" s="115">
        <v>5245661</v>
      </c>
      <c r="H568" s="102"/>
      <c r="I568" s="115">
        <v>3350583</v>
      </c>
      <c r="J568" s="115">
        <v>6364538</v>
      </c>
      <c r="K568" s="115">
        <v>8390115</v>
      </c>
      <c r="L568" s="115">
        <v>31722686</v>
      </c>
      <c r="M568" s="115">
        <v>28249112</v>
      </c>
      <c r="N568" s="115">
        <v>20384830</v>
      </c>
      <c r="O568" s="102"/>
      <c r="P568" s="99"/>
    </row>
    <row r="569" spans="1:16" s="42" customFormat="1" x14ac:dyDescent="0.25">
      <c r="A569" s="107">
        <v>549</v>
      </c>
      <c r="B569" s="104">
        <v>5633917</v>
      </c>
      <c r="C569" s="115">
        <v>5008719</v>
      </c>
      <c r="D569" s="115">
        <v>5541387</v>
      </c>
      <c r="E569" s="115">
        <v>5442643</v>
      </c>
      <c r="F569" s="115">
        <v>5376634</v>
      </c>
      <c r="G569" s="115">
        <v>5294244</v>
      </c>
      <c r="H569" s="102"/>
      <c r="I569" s="115">
        <v>2080274</v>
      </c>
      <c r="J569" s="115">
        <v>3413789</v>
      </c>
      <c r="K569" s="115">
        <v>14077874</v>
      </c>
      <c r="L569" s="115">
        <v>12658870</v>
      </c>
      <c r="M569" s="115">
        <v>46168637</v>
      </c>
      <c r="N569" s="115">
        <v>38280246</v>
      </c>
      <c r="O569" s="102"/>
      <c r="P569" s="99"/>
    </row>
    <row r="570" spans="1:16" s="42" customFormat="1" x14ac:dyDescent="0.25">
      <c r="A570" s="107">
        <v>550</v>
      </c>
      <c r="B570" s="104">
        <v>3592582</v>
      </c>
      <c r="C570" s="115">
        <v>4377961</v>
      </c>
      <c r="D570" s="115">
        <v>7256602</v>
      </c>
      <c r="E570" s="115">
        <v>5576497</v>
      </c>
      <c r="F570" s="115">
        <v>5229824</v>
      </c>
      <c r="G570" s="115">
        <v>5261683</v>
      </c>
      <c r="H570" s="102"/>
      <c r="I570" s="115">
        <v>1872274</v>
      </c>
      <c r="J570" s="115">
        <v>3455564</v>
      </c>
      <c r="K570" s="115">
        <v>18553276</v>
      </c>
      <c r="L570" s="115">
        <v>32265127</v>
      </c>
      <c r="M570" s="115">
        <v>22930460</v>
      </c>
      <c r="N570" s="115">
        <v>64974253</v>
      </c>
      <c r="O570" s="102"/>
      <c r="P570" s="99"/>
    </row>
    <row r="571" spans="1:16" s="42" customFormat="1" x14ac:dyDescent="0.25">
      <c r="A571" s="107">
        <v>551</v>
      </c>
      <c r="B571" s="104">
        <v>12760175</v>
      </c>
      <c r="C571" s="115">
        <v>2391654</v>
      </c>
      <c r="D571" s="115">
        <v>5283412</v>
      </c>
      <c r="E571" s="115">
        <v>4875540</v>
      </c>
      <c r="F571" s="115">
        <v>5274621</v>
      </c>
      <c r="G571" s="115">
        <v>5221537</v>
      </c>
      <c r="H571" s="102"/>
      <c r="I571" s="115">
        <v>3110547</v>
      </c>
      <c r="J571" s="115">
        <v>4338267</v>
      </c>
      <c r="K571" s="115">
        <v>6934084</v>
      </c>
      <c r="L571" s="115">
        <v>24198658</v>
      </c>
      <c r="M571" s="115">
        <v>41304801</v>
      </c>
      <c r="N571" s="115">
        <v>68035754</v>
      </c>
      <c r="O571" s="102"/>
      <c r="P571" s="99"/>
    </row>
    <row r="572" spans="1:16" s="42" customFormat="1" x14ac:dyDescent="0.25">
      <c r="A572" s="107">
        <v>552</v>
      </c>
      <c r="B572" s="104">
        <v>7449817</v>
      </c>
      <c r="C572" s="115">
        <v>2441199</v>
      </c>
      <c r="D572" s="115">
        <v>5411220</v>
      </c>
      <c r="E572" s="115">
        <v>5101233</v>
      </c>
      <c r="F572" s="115">
        <v>5341758</v>
      </c>
      <c r="G572" s="115">
        <v>5493470</v>
      </c>
      <c r="H572" s="102"/>
      <c r="I572" s="115">
        <v>3416808</v>
      </c>
      <c r="J572" s="115">
        <v>7073753</v>
      </c>
      <c r="K572" s="115">
        <v>8848345</v>
      </c>
      <c r="L572" s="115">
        <v>24827947</v>
      </c>
      <c r="M572" s="115">
        <v>38452948</v>
      </c>
      <c r="N572" s="115">
        <v>56219624</v>
      </c>
      <c r="O572" s="102"/>
      <c r="P572" s="99"/>
    </row>
    <row r="573" spans="1:16" s="42" customFormat="1" x14ac:dyDescent="0.25">
      <c r="A573" s="107">
        <v>553</v>
      </c>
      <c r="B573" s="104">
        <v>4870360</v>
      </c>
      <c r="C573" s="115">
        <v>3526310</v>
      </c>
      <c r="D573" s="115">
        <v>6268548</v>
      </c>
      <c r="E573" s="115">
        <v>5236437</v>
      </c>
      <c r="F573" s="115">
        <v>4777114</v>
      </c>
      <c r="G573" s="115">
        <v>5274998</v>
      </c>
      <c r="H573" s="102"/>
      <c r="I573" s="115">
        <v>2872047</v>
      </c>
      <c r="J573" s="115">
        <v>4728491</v>
      </c>
      <c r="K573" s="115">
        <v>11509898</v>
      </c>
      <c r="L573" s="115">
        <v>22176290</v>
      </c>
      <c r="M573" s="115">
        <v>48190762</v>
      </c>
      <c r="N573" s="115">
        <v>69616817</v>
      </c>
      <c r="O573" s="102"/>
      <c r="P573" s="99"/>
    </row>
    <row r="574" spans="1:16" s="42" customFormat="1" x14ac:dyDescent="0.25">
      <c r="A574" s="107">
        <v>554</v>
      </c>
      <c r="B574" s="104">
        <v>9610790</v>
      </c>
      <c r="C574" s="115">
        <v>5994482</v>
      </c>
      <c r="D574" s="115">
        <v>6190323</v>
      </c>
      <c r="E574" s="115">
        <v>5524930</v>
      </c>
      <c r="F574" s="115">
        <v>5358869</v>
      </c>
      <c r="G574" s="115">
        <v>5162751</v>
      </c>
      <c r="H574" s="102"/>
      <c r="I574" s="115">
        <v>3435250</v>
      </c>
      <c r="J574" s="115">
        <v>3308552</v>
      </c>
      <c r="K574" s="115">
        <v>19013964</v>
      </c>
      <c r="L574" s="115">
        <v>26543779</v>
      </c>
      <c r="M574" s="115">
        <v>20958387</v>
      </c>
      <c r="N574" s="115">
        <v>50248707</v>
      </c>
      <c r="O574" s="102"/>
      <c r="P574" s="99"/>
    </row>
    <row r="575" spans="1:16" s="42" customFormat="1" x14ac:dyDescent="0.25">
      <c r="A575" s="107">
        <v>555</v>
      </c>
      <c r="B575" s="104">
        <v>-980397</v>
      </c>
      <c r="C575" s="115">
        <v>5238835</v>
      </c>
      <c r="D575" s="115">
        <v>5406590</v>
      </c>
      <c r="E575" s="115">
        <v>5048657</v>
      </c>
      <c r="F575" s="115">
        <v>5400037</v>
      </c>
      <c r="G575" s="115">
        <v>5266460</v>
      </c>
      <c r="H575" s="102"/>
      <c r="I575" s="115">
        <v>3209631</v>
      </c>
      <c r="J575" s="115">
        <v>3482521</v>
      </c>
      <c r="K575" s="115">
        <v>14169049</v>
      </c>
      <c r="L575" s="115">
        <v>20144340</v>
      </c>
      <c r="M575" s="115">
        <v>32990884</v>
      </c>
      <c r="N575" s="115">
        <v>39839425</v>
      </c>
      <c r="O575" s="102"/>
      <c r="P575" s="99"/>
    </row>
    <row r="576" spans="1:16" s="42" customFormat="1" x14ac:dyDescent="0.25">
      <c r="A576" s="107">
        <v>556</v>
      </c>
      <c r="B576" s="104">
        <v>6543807</v>
      </c>
      <c r="C576" s="115">
        <v>4346254</v>
      </c>
      <c r="D576" s="115">
        <v>5770094</v>
      </c>
      <c r="E576" s="115">
        <v>4821404</v>
      </c>
      <c r="F576" s="115">
        <v>5099650</v>
      </c>
      <c r="G576" s="115">
        <v>5529411</v>
      </c>
      <c r="H576" s="102"/>
      <c r="I576" s="115">
        <v>2579955</v>
      </c>
      <c r="J576" s="115">
        <v>4476786</v>
      </c>
      <c r="K576" s="115">
        <v>14199906</v>
      </c>
      <c r="L576" s="115">
        <v>24834485</v>
      </c>
      <c r="M576" s="115">
        <v>31430050</v>
      </c>
      <c r="N576" s="115">
        <v>91252706</v>
      </c>
      <c r="O576" s="102"/>
      <c r="P576" s="99"/>
    </row>
    <row r="577" spans="1:16" s="42" customFormat="1" x14ac:dyDescent="0.25">
      <c r="A577" s="107">
        <v>557</v>
      </c>
      <c r="B577" s="104">
        <v>6673814</v>
      </c>
      <c r="C577" s="115">
        <v>5427733</v>
      </c>
      <c r="D577" s="115">
        <v>5304323</v>
      </c>
      <c r="E577" s="115">
        <v>5102284</v>
      </c>
      <c r="F577" s="115">
        <v>5558805</v>
      </c>
      <c r="G577" s="115">
        <v>6116745</v>
      </c>
      <c r="H577" s="102"/>
      <c r="I577" s="115">
        <v>2905146</v>
      </c>
      <c r="J577" s="115">
        <v>6052146</v>
      </c>
      <c r="K577" s="115">
        <v>9578296</v>
      </c>
      <c r="L577" s="115">
        <v>28505105</v>
      </c>
      <c r="M577" s="115">
        <v>66499166</v>
      </c>
      <c r="N577" s="115">
        <v>84432326</v>
      </c>
      <c r="O577" s="102"/>
      <c r="P577" s="99"/>
    </row>
    <row r="578" spans="1:16" s="42" customFormat="1" x14ac:dyDescent="0.25">
      <c r="A578" s="107">
        <v>558</v>
      </c>
      <c r="B578" s="104">
        <v>2096010</v>
      </c>
      <c r="C578" s="115">
        <v>4349358</v>
      </c>
      <c r="D578" s="115">
        <v>5026671</v>
      </c>
      <c r="E578" s="115">
        <v>5582063</v>
      </c>
      <c r="F578" s="115">
        <v>5271607</v>
      </c>
      <c r="G578" s="115">
        <v>5207765</v>
      </c>
      <c r="H578" s="102"/>
      <c r="I578" s="115">
        <v>2740613</v>
      </c>
      <c r="J578" s="115">
        <v>6984961</v>
      </c>
      <c r="K578" s="115">
        <v>10155583</v>
      </c>
      <c r="L578" s="115">
        <v>30761354</v>
      </c>
      <c r="M578" s="115">
        <v>15028609</v>
      </c>
      <c r="N578" s="115">
        <v>45490581</v>
      </c>
      <c r="O578" s="102"/>
      <c r="P578" s="99"/>
    </row>
    <row r="579" spans="1:16" s="42" customFormat="1" x14ac:dyDescent="0.25">
      <c r="A579" s="107">
        <v>559</v>
      </c>
      <c r="B579" s="104">
        <v>2565249</v>
      </c>
      <c r="C579" s="115">
        <v>6973281</v>
      </c>
      <c r="D579" s="115">
        <v>4972716</v>
      </c>
      <c r="E579" s="115">
        <v>5459380</v>
      </c>
      <c r="F579" s="115">
        <v>5093506</v>
      </c>
      <c r="G579" s="115">
        <v>5552491</v>
      </c>
      <c r="H579" s="102"/>
      <c r="I579" s="115">
        <v>2431965</v>
      </c>
      <c r="J579" s="115">
        <v>4498853</v>
      </c>
      <c r="K579" s="115">
        <v>10748673</v>
      </c>
      <c r="L579" s="115">
        <v>38092750</v>
      </c>
      <c r="M579" s="115">
        <v>53117418</v>
      </c>
      <c r="N579" s="115">
        <v>63346613</v>
      </c>
      <c r="O579" s="102"/>
      <c r="P579" s="99"/>
    </row>
    <row r="580" spans="1:16" s="42" customFormat="1" x14ac:dyDescent="0.25">
      <c r="A580" s="107">
        <v>560</v>
      </c>
      <c r="B580" s="104">
        <v>6031704</v>
      </c>
      <c r="C580" s="115">
        <v>5860309</v>
      </c>
      <c r="D580" s="115">
        <v>4435137</v>
      </c>
      <c r="E580" s="115">
        <v>4990218</v>
      </c>
      <c r="F580" s="115">
        <v>5158979</v>
      </c>
      <c r="G580" s="115">
        <v>5175576</v>
      </c>
      <c r="H580" s="102"/>
      <c r="I580" s="115">
        <v>2713222</v>
      </c>
      <c r="J580" s="115">
        <v>3306534</v>
      </c>
      <c r="K580" s="115">
        <v>19406551</v>
      </c>
      <c r="L580" s="115">
        <v>26429276</v>
      </c>
      <c r="M580" s="115">
        <v>29583256</v>
      </c>
      <c r="N580" s="115">
        <v>35974366</v>
      </c>
      <c r="O580" s="102"/>
      <c r="P580" s="99"/>
    </row>
    <row r="581" spans="1:16" s="42" customFormat="1" x14ac:dyDescent="0.25">
      <c r="A581" s="107">
        <v>561</v>
      </c>
      <c r="B581" s="104">
        <v>5497571</v>
      </c>
      <c r="C581" s="115">
        <v>5562669</v>
      </c>
      <c r="D581" s="115">
        <v>5895308</v>
      </c>
      <c r="E581" s="115">
        <v>5059887</v>
      </c>
      <c r="F581" s="115">
        <v>5356322</v>
      </c>
      <c r="G581" s="115">
        <v>5420877</v>
      </c>
      <c r="H581" s="102"/>
      <c r="I581" s="115">
        <v>1976029</v>
      </c>
      <c r="J581" s="115">
        <v>3688698</v>
      </c>
      <c r="K581" s="115">
        <v>10321169</v>
      </c>
      <c r="L581" s="115">
        <v>27602627</v>
      </c>
      <c r="M581" s="115">
        <v>36416221</v>
      </c>
      <c r="N581" s="115">
        <v>75374244</v>
      </c>
      <c r="O581" s="102"/>
      <c r="P581" s="99"/>
    </row>
    <row r="582" spans="1:16" s="42" customFormat="1" x14ac:dyDescent="0.25">
      <c r="A582" s="107">
        <v>562</v>
      </c>
      <c r="B582" s="104">
        <v>5769055</v>
      </c>
      <c r="C582" s="115">
        <v>5870236</v>
      </c>
      <c r="D582" s="115">
        <v>5264063</v>
      </c>
      <c r="E582" s="115">
        <v>5250930</v>
      </c>
      <c r="F582" s="115">
        <v>5366360</v>
      </c>
      <c r="G582" s="115">
        <v>5266449</v>
      </c>
      <c r="H582" s="102"/>
      <c r="I582" s="115">
        <v>3350047</v>
      </c>
      <c r="J582" s="115">
        <v>5376506</v>
      </c>
      <c r="K582" s="115">
        <v>7901535</v>
      </c>
      <c r="L582" s="115">
        <v>25689279</v>
      </c>
      <c r="M582" s="115">
        <v>65394625</v>
      </c>
      <c r="N582" s="115">
        <v>54087311</v>
      </c>
      <c r="O582" s="102"/>
      <c r="P582" s="99"/>
    </row>
    <row r="583" spans="1:16" s="42" customFormat="1" x14ac:dyDescent="0.25">
      <c r="A583" s="107">
        <v>563</v>
      </c>
      <c r="B583" s="104">
        <v>88336</v>
      </c>
      <c r="C583" s="115">
        <v>2475568</v>
      </c>
      <c r="D583" s="115">
        <v>5323881</v>
      </c>
      <c r="E583" s="115">
        <v>5368592</v>
      </c>
      <c r="F583" s="115">
        <v>5325983</v>
      </c>
      <c r="G583" s="115">
        <v>5346558</v>
      </c>
      <c r="H583" s="102"/>
      <c r="I583" s="115">
        <v>2576628</v>
      </c>
      <c r="J583" s="115">
        <v>6333281</v>
      </c>
      <c r="K583" s="115">
        <v>11332683</v>
      </c>
      <c r="L583" s="115">
        <v>23367682</v>
      </c>
      <c r="M583" s="115">
        <v>25941945</v>
      </c>
      <c r="N583" s="115">
        <v>57834959</v>
      </c>
      <c r="O583" s="102"/>
      <c r="P583" s="99"/>
    </row>
    <row r="584" spans="1:16" s="42" customFormat="1" x14ac:dyDescent="0.25">
      <c r="A584" s="107">
        <v>564</v>
      </c>
      <c r="B584" s="104">
        <v>8917502</v>
      </c>
      <c r="C584" s="115">
        <v>5288150</v>
      </c>
      <c r="D584" s="115">
        <v>5089209</v>
      </c>
      <c r="E584" s="115">
        <v>6258759</v>
      </c>
      <c r="F584" s="115">
        <v>5350596</v>
      </c>
      <c r="G584" s="115">
        <v>5148406</v>
      </c>
      <c r="H584" s="102"/>
      <c r="I584" s="115">
        <v>2876877</v>
      </c>
      <c r="J584" s="115">
        <v>2947511</v>
      </c>
      <c r="K584" s="115">
        <v>14708690</v>
      </c>
      <c r="L584" s="115">
        <v>41557441</v>
      </c>
      <c r="M584" s="115">
        <v>61484157</v>
      </c>
      <c r="N584" s="115">
        <v>59997351</v>
      </c>
      <c r="O584" s="102"/>
      <c r="P584" s="99"/>
    </row>
    <row r="585" spans="1:16" s="42" customFormat="1" x14ac:dyDescent="0.25">
      <c r="A585" s="107">
        <v>565</v>
      </c>
      <c r="B585" s="104">
        <v>2007161</v>
      </c>
      <c r="C585" s="115">
        <v>4313921</v>
      </c>
      <c r="D585" s="115">
        <v>4813285</v>
      </c>
      <c r="E585" s="115">
        <v>5943566</v>
      </c>
      <c r="F585" s="115">
        <v>5315193</v>
      </c>
      <c r="G585" s="115">
        <v>5453391</v>
      </c>
      <c r="H585" s="102"/>
      <c r="I585" s="115">
        <v>4230939</v>
      </c>
      <c r="J585" s="115">
        <v>5076141</v>
      </c>
      <c r="K585" s="115">
        <v>8681683</v>
      </c>
      <c r="L585" s="115">
        <v>30207440</v>
      </c>
      <c r="M585" s="115">
        <v>31638731</v>
      </c>
      <c r="N585" s="115">
        <v>65011347</v>
      </c>
      <c r="O585" s="102"/>
      <c r="P585" s="99"/>
    </row>
    <row r="586" spans="1:16" s="42" customFormat="1" x14ac:dyDescent="0.25">
      <c r="A586" s="107">
        <v>566</v>
      </c>
      <c r="B586" s="104">
        <v>1791288</v>
      </c>
      <c r="C586" s="115">
        <v>7127318</v>
      </c>
      <c r="D586" s="115">
        <v>5119404</v>
      </c>
      <c r="E586" s="115">
        <v>5323673</v>
      </c>
      <c r="F586" s="115">
        <v>5211763</v>
      </c>
      <c r="G586" s="115">
        <v>5627711</v>
      </c>
      <c r="H586" s="102"/>
      <c r="I586" s="115">
        <v>3873873</v>
      </c>
      <c r="J586" s="115">
        <v>4136726</v>
      </c>
      <c r="K586" s="115">
        <v>10824456</v>
      </c>
      <c r="L586" s="115">
        <v>18569298</v>
      </c>
      <c r="M586" s="115">
        <v>40372462</v>
      </c>
      <c r="N586" s="115">
        <v>60696334</v>
      </c>
      <c r="O586" s="102"/>
      <c r="P586" s="99"/>
    </row>
    <row r="587" spans="1:16" s="42" customFormat="1" x14ac:dyDescent="0.25">
      <c r="A587" s="107">
        <v>567</v>
      </c>
      <c r="B587" s="104">
        <v>1945013</v>
      </c>
      <c r="C587" s="115">
        <v>4923686</v>
      </c>
      <c r="D587" s="115">
        <v>6191721</v>
      </c>
      <c r="E587" s="115">
        <v>5601372</v>
      </c>
      <c r="F587" s="115">
        <v>5458125</v>
      </c>
      <c r="G587" s="115">
        <v>5435982</v>
      </c>
      <c r="H587" s="102"/>
      <c r="I587" s="115">
        <v>2785640</v>
      </c>
      <c r="J587" s="115">
        <v>5539255</v>
      </c>
      <c r="K587" s="115">
        <v>12721626</v>
      </c>
      <c r="L587" s="115">
        <v>24483292</v>
      </c>
      <c r="M587" s="115">
        <v>50101047</v>
      </c>
      <c r="N587" s="115">
        <v>61543777</v>
      </c>
      <c r="O587" s="102"/>
      <c r="P587" s="99"/>
    </row>
    <row r="588" spans="1:16" s="42" customFormat="1" x14ac:dyDescent="0.25">
      <c r="A588" s="107">
        <v>568</v>
      </c>
      <c r="B588" s="104">
        <v>11998712</v>
      </c>
      <c r="C588" s="115">
        <v>4379020</v>
      </c>
      <c r="D588" s="115">
        <v>4772810</v>
      </c>
      <c r="E588" s="115">
        <v>5188846</v>
      </c>
      <c r="F588" s="115">
        <v>5123179</v>
      </c>
      <c r="G588" s="115">
        <v>5263069</v>
      </c>
      <c r="H588" s="102"/>
      <c r="I588" s="115">
        <v>2895373</v>
      </c>
      <c r="J588" s="115">
        <v>3692271</v>
      </c>
      <c r="K588" s="115">
        <v>12360810</v>
      </c>
      <c r="L588" s="115">
        <v>16066846</v>
      </c>
      <c r="M588" s="115">
        <v>29729574</v>
      </c>
      <c r="N588" s="115">
        <v>54137862</v>
      </c>
      <c r="O588" s="102"/>
      <c r="P588" s="99"/>
    </row>
    <row r="589" spans="1:16" s="42" customFormat="1" x14ac:dyDescent="0.25">
      <c r="A589" s="107">
        <v>569</v>
      </c>
      <c r="B589" s="104">
        <v>689503</v>
      </c>
      <c r="C589" s="115">
        <v>5121982</v>
      </c>
      <c r="D589" s="115">
        <v>5070238</v>
      </c>
      <c r="E589" s="115">
        <v>5426634</v>
      </c>
      <c r="F589" s="115">
        <v>5186358</v>
      </c>
      <c r="G589" s="115">
        <v>5352491</v>
      </c>
      <c r="H589" s="102"/>
      <c r="I589" s="115">
        <v>3368325</v>
      </c>
      <c r="J589" s="115">
        <v>3306947</v>
      </c>
      <c r="K589" s="115">
        <v>8263408</v>
      </c>
      <c r="L589" s="115">
        <v>30553108</v>
      </c>
      <c r="M589" s="115">
        <v>59376646</v>
      </c>
      <c r="N589" s="115">
        <v>79355522</v>
      </c>
      <c r="O589" s="102"/>
      <c r="P589" s="99"/>
    </row>
    <row r="590" spans="1:16" s="42" customFormat="1" x14ac:dyDescent="0.25">
      <c r="A590" s="107">
        <v>570</v>
      </c>
      <c r="B590" s="104">
        <v>6513175</v>
      </c>
      <c r="C590" s="115">
        <v>3990830</v>
      </c>
      <c r="D590" s="115">
        <v>4536702</v>
      </c>
      <c r="E590" s="115">
        <v>5310063</v>
      </c>
      <c r="F590" s="115">
        <v>5941310</v>
      </c>
      <c r="G590" s="115">
        <v>5292756</v>
      </c>
      <c r="H590" s="102"/>
      <c r="I590" s="115">
        <v>2443932</v>
      </c>
      <c r="J590" s="115">
        <v>4531928</v>
      </c>
      <c r="K590" s="115">
        <v>19686104</v>
      </c>
      <c r="L590" s="115">
        <v>11998419</v>
      </c>
      <c r="M590" s="115">
        <v>68576130</v>
      </c>
      <c r="N590" s="115">
        <v>49468275</v>
      </c>
      <c r="O590" s="102"/>
      <c r="P590" s="99"/>
    </row>
    <row r="591" spans="1:16" s="42" customFormat="1" x14ac:dyDescent="0.25">
      <c r="A591" s="107">
        <v>571</v>
      </c>
      <c r="B591" s="104">
        <v>7781370</v>
      </c>
      <c r="C591" s="115">
        <v>9219904</v>
      </c>
      <c r="D591" s="115">
        <v>5820469</v>
      </c>
      <c r="E591" s="115">
        <v>5326999</v>
      </c>
      <c r="F591" s="115">
        <v>5512308</v>
      </c>
      <c r="G591" s="115">
        <v>5155303</v>
      </c>
      <c r="H591" s="102"/>
      <c r="I591" s="115">
        <v>3102382</v>
      </c>
      <c r="J591" s="115">
        <v>7369675</v>
      </c>
      <c r="K591" s="115">
        <v>13743304</v>
      </c>
      <c r="L591" s="115">
        <v>26446730</v>
      </c>
      <c r="M591" s="115">
        <v>53448948</v>
      </c>
      <c r="N591" s="115">
        <v>43117242</v>
      </c>
      <c r="O591" s="102"/>
      <c r="P591" s="99"/>
    </row>
    <row r="592" spans="1:16" s="42" customFormat="1" x14ac:dyDescent="0.25">
      <c r="A592" s="107">
        <v>572</v>
      </c>
      <c r="B592" s="104">
        <v>580330</v>
      </c>
      <c r="C592" s="115">
        <v>7029829</v>
      </c>
      <c r="D592" s="115">
        <v>5751795</v>
      </c>
      <c r="E592" s="115">
        <v>5840381</v>
      </c>
      <c r="F592" s="115">
        <v>5682969</v>
      </c>
      <c r="G592" s="115">
        <v>5584513</v>
      </c>
      <c r="H592" s="102"/>
      <c r="I592" s="115">
        <v>3351432</v>
      </c>
      <c r="J592" s="115">
        <v>7487815</v>
      </c>
      <c r="K592" s="115">
        <v>17674369</v>
      </c>
      <c r="L592" s="115">
        <v>39308836</v>
      </c>
      <c r="M592" s="115">
        <v>55688286</v>
      </c>
      <c r="N592" s="115">
        <v>77476499</v>
      </c>
      <c r="O592" s="102"/>
      <c r="P592" s="99"/>
    </row>
    <row r="593" spans="1:16" s="42" customFormat="1" x14ac:dyDescent="0.25">
      <c r="A593" s="107">
        <v>573</v>
      </c>
      <c r="B593" s="104">
        <v>644918</v>
      </c>
      <c r="C593" s="115">
        <v>5100046</v>
      </c>
      <c r="D593" s="115">
        <v>5108337</v>
      </c>
      <c r="E593" s="115">
        <v>5126266</v>
      </c>
      <c r="F593" s="115">
        <v>5366205</v>
      </c>
      <c r="G593" s="115">
        <v>5210248</v>
      </c>
      <c r="H593" s="102"/>
      <c r="I593" s="115">
        <v>3152150</v>
      </c>
      <c r="J593" s="115">
        <v>7057260</v>
      </c>
      <c r="K593" s="115">
        <v>11131356</v>
      </c>
      <c r="L593" s="115">
        <v>28211098</v>
      </c>
      <c r="M593" s="115">
        <v>40316576</v>
      </c>
      <c r="N593" s="115">
        <v>40926645</v>
      </c>
      <c r="O593" s="102"/>
      <c r="P593" s="99"/>
    </row>
    <row r="594" spans="1:16" s="42" customFormat="1" x14ac:dyDescent="0.25">
      <c r="A594" s="107">
        <v>574</v>
      </c>
      <c r="B594" s="104">
        <v>5506413</v>
      </c>
      <c r="C594" s="115">
        <v>5311318</v>
      </c>
      <c r="D594" s="115">
        <v>5660318</v>
      </c>
      <c r="E594" s="115">
        <v>5229424</v>
      </c>
      <c r="F594" s="115">
        <v>5408799</v>
      </c>
      <c r="G594" s="115">
        <v>5120368</v>
      </c>
      <c r="H594" s="102"/>
      <c r="I594" s="115">
        <v>3114837</v>
      </c>
      <c r="J594" s="115">
        <v>4752312</v>
      </c>
      <c r="K594" s="115">
        <v>9619980</v>
      </c>
      <c r="L594" s="115">
        <v>28654766</v>
      </c>
      <c r="M594" s="115">
        <v>55074508</v>
      </c>
      <c r="N594" s="115">
        <v>73598202</v>
      </c>
      <c r="O594" s="102"/>
      <c r="P594" s="99"/>
    </row>
    <row r="595" spans="1:16" s="42" customFormat="1" x14ac:dyDescent="0.25">
      <c r="A595" s="107">
        <v>575</v>
      </c>
      <c r="B595" s="104">
        <v>6263135</v>
      </c>
      <c r="C595" s="115">
        <v>1791304</v>
      </c>
      <c r="D595" s="115">
        <v>5362189</v>
      </c>
      <c r="E595" s="115">
        <v>6253780</v>
      </c>
      <c r="F595" s="115">
        <v>5176383</v>
      </c>
      <c r="G595" s="115">
        <v>5486978</v>
      </c>
      <c r="H595" s="102"/>
      <c r="I595" s="115">
        <v>3124916</v>
      </c>
      <c r="J595" s="115">
        <v>7629456</v>
      </c>
      <c r="K595" s="115">
        <v>13543706</v>
      </c>
      <c r="L595" s="115">
        <v>42040161</v>
      </c>
      <c r="M595" s="115">
        <v>22241505</v>
      </c>
      <c r="N595" s="115">
        <v>39025765</v>
      </c>
      <c r="O595" s="102"/>
      <c r="P595" s="99"/>
    </row>
    <row r="596" spans="1:16" s="42" customFormat="1" x14ac:dyDescent="0.25">
      <c r="A596" s="107">
        <v>576</v>
      </c>
      <c r="B596" s="104">
        <v>3216691</v>
      </c>
      <c r="C596" s="115">
        <v>6256814</v>
      </c>
      <c r="D596" s="115">
        <v>4830178</v>
      </c>
      <c r="E596" s="115">
        <v>5384986</v>
      </c>
      <c r="F596" s="115">
        <v>5327518</v>
      </c>
      <c r="G596" s="115">
        <v>5249152</v>
      </c>
      <c r="H596" s="102"/>
      <c r="I596" s="115">
        <v>2188322</v>
      </c>
      <c r="J596" s="115">
        <v>6056060</v>
      </c>
      <c r="K596" s="115">
        <v>7990308</v>
      </c>
      <c r="L596" s="115">
        <v>16608302</v>
      </c>
      <c r="M596" s="115">
        <v>25643619</v>
      </c>
      <c r="N596" s="115">
        <v>49751949</v>
      </c>
      <c r="O596" s="102"/>
      <c r="P596" s="99"/>
    </row>
    <row r="597" spans="1:16" s="42" customFormat="1" x14ac:dyDescent="0.25">
      <c r="A597" s="107">
        <v>577</v>
      </c>
      <c r="B597" s="104">
        <v>5737302</v>
      </c>
      <c r="C597" s="115">
        <v>7367165</v>
      </c>
      <c r="D597" s="115">
        <v>5371387</v>
      </c>
      <c r="E597" s="115">
        <v>5896463</v>
      </c>
      <c r="F597" s="115">
        <v>5214203</v>
      </c>
      <c r="G597" s="115">
        <v>4951493</v>
      </c>
      <c r="H597" s="102"/>
      <c r="I597" s="115">
        <v>2307150</v>
      </c>
      <c r="J597" s="115">
        <v>6062884</v>
      </c>
      <c r="K597" s="115">
        <v>14332318</v>
      </c>
      <c r="L597" s="115">
        <v>31855869</v>
      </c>
      <c r="M597" s="115">
        <v>39171732</v>
      </c>
      <c r="N597" s="115">
        <v>91661258</v>
      </c>
      <c r="O597" s="102"/>
      <c r="P597" s="99"/>
    </row>
    <row r="598" spans="1:16" s="42" customFormat="1" x14ac:dyDescent="0.25">
      <c r="A598" s="107">
        <v>578</v>
      </c>
      <c r="B598" s="104">
        <v>-1300370</v>
      </c>
      <c r="C598" s="115">
        <v>2774853</v>
      </c>
      <c r="D598" s="115">
        <v>5229400</v>
      </c>
      <c r="E598" s="115">
        <v>4665689</v>
      </c>
      <c r="F598" s="115">
        <v>5352023</v>
      </c>
      <c r="G598" s="115">
        <v>5250297</v>
      </c>
      <c r="H598" s="102"/>
      <c r="I598" s="115">
        <v>4341890</v>
      </c>
      <c r="J598" s="115">
        <v>3146732</v>
      </c>
      <c r="K598" s="115">
        <v>13405102</v>
      </c>
      <c r="L598" s="115">
        <v>40171986</v>
      </c>
      <c r="M598" s="115">
        <v>42997607</v>
      </c>
      <c r="N598" s="115">
        <v>38253470</v>
      </c>
      <c r="O598" s="102"/>
      <c r="P598" s="99"/>
    </row>
    <row r="599" spans="1:16" s="42" customFormat="1" x14ac:dyDescent="0.25">
      <c r="A599" s="107">
        <v>579</v>
      </c>
      <c r="B599" s="104">
        <v>-833849</v>
      </c>
      <c r="C599" s="115">
        <v>5540041</v>
      </c>
      <c r="D599" s="115">
        <v>8233179</v>
      </c>
      <c r="E599" s="115">
        <v>5647907</v>
      </c>
      <c r="F599" s="115">
        <v>5034094</v>
      </c>
      <c r="G599" s="115">
        <v>5275252</v>
      </c>
      <c r="H599" s="102"/>
      <c r="I599" s="115">
        <v>4066531</v>
      </c>
      <c r="J599" s="115">
        <v>7665759</v>
      </c>
      <c r="K599" s="115">
        <v>18408946</v>
      </c>
      <c r="L599" s="115">
        <v>33483971</v>
      </c>
      <c r="M599" s="115">
        <v>35612893</v>
      </c>
      <c r="N599" s="115">
        <v>50005259</v>
      </c>
      <c r="O599" s="102"/>
      <c r="P599" s="99"/>
    </row>
    <row r="600" spans="1:16" s="42" customFormat="1" x14ac:dyDescent="0.25">
      <c r="A600" s="107">
        <v>580</v>
      </c>
      <c r="B600" s="104">
        <v>3062241</v>
      </c>
      <c r="C600" s="115">
        <v>4695888</v>
      </c>
      <c r="D600" s="115">
        <v>6725600</v>
      </c>
      <c r="E600" s="115">
        <v>5720232</v>
      </c>
      <c r="F600" s="115">
        <v>5406597</v>
      </c>
      <c r="G600" s="115">
        <v>5300285</v>
      </c>
      <c r="H600" s="102"/>
      <c r="I600" s="115">
        <v>2041883</v>
      </c>
      <c r="J600" s="115">
        <v>3934077</v>
      </c>
      <c r="K600" s="115">
        <v>12597386</v>
      </c>
      <c r="L600" s="115">
        <v>33400479</v>
      </c>
      <c r="M600" s="115">
        <v>50540215</v>
      </c>
      <c r="N600" s="115">
        <v>33723053</v>
      </c>
      <c r="O600" s="102"/>
      <c r="P600" s="99"/>
    </row>
    <row r="601" spans="1:16" s="42" customFormat="1" x14ac:dyDescent="0.25">
      <c r="A601" s="107">
        <v>581</v>
      </c>
      <c r="B601" s="104">
        <v>6895329</v>
      </c>
      <c r="C601" s="115">
        <v>4684917</v>
      </c>
      <c r="D601" s="115">
        <v>5721558</v>
      </c>
      <c r="E601" s="115">
        <v>5502919</v>
      </c>
      <c r="F601" s="115">
        <v>5192767</v>
      </c>
      <c r="G601" s="115">
        <v>5207417</v>
      </c>
      <c r="H601" s="102"/>
      <c r="I601" s="115">
        <v>2439033</v>
      </c>
      <c r="J601" s="115">
        <v>4840154</v>
      </c>
      <c r="K601" s="115">
        <v>13076609</v>
      </c>
      <c r="L601" s="115">
        <v>15445887</v>
      </c>
      <c r="M601" s="115">
        <v>63490009</v>
      </c>
      <c r="N601" s="115">
        <v>78827054</v>
      </c>
      <c r="O601" s="102"/>
      <c r="P601" s="99"/>
    </row>
    <row r="602" spans="1:16" s="42" customFormat="1" x14ac:dyDescent="0.25">
      <c r="A602" s="107">
        <v>582</v>
      </c>
      <c r="B602" s="104">
        <v>4195876</v>
      </c>
      <c r="C602" s="115">
        <v>5209704</v>
      </c>
      <c r="D602" s="115">
        <v>5165357</v>
      </c>
      <c r="E602" s="115">
        <v>5359934</v>
      </c>
      <c r="F602" s="115">
        <v>5337795</v>
      </c>
      <c r="G602" s="115">
        <v>5493039</v>
      </c>
      <c r="H602" s="102"/>
      <c r="I602" s="115">
        <v>1871518</v>
      </c>
      <c r="J602" s="115">
        <v>4813894</v>
      </c>
      <c r="K602" s="115">
        <v>15984708</v>
      </c>
      <c r="L602" s="115">
        <v>37272129</v>
      </c>
      <c r="M602" s="115">
        <v>25038556</v>
      </c>
      <c r="N602" s="115">
        <v>63927270</v>
      </c>
      <c r="O602" s="102"/>
      <c r="P602" s="99"/>
    </row>
    <row r="603" spans="1:16" s="42" customFormat="1" x14ac:dyDescent="0.25">
      <c r="A603" s="107">
        <v>583</v>
      </c>
      <c r="B603" s="104">
        <v>-1527301</v>
      </c>
      <c r="C603" s="115">
        <v>9271440</v>
      </c>
      <c r="D603" s="115">
        <v>4917563</v>
      </c>
      <c r="E603" s="115">
        <v>5196050</v>
      </c>
      <c r="F603" s="115">
        <v>5593529</v>
      </c>
      <c r="G603" s="115">
        <v>5289264</v>
      </c>
      <c r="H603" s="102"/>
      <c r="I603" s="115">
        <v>3857202</v>
      </c>
      <c r="J603" s="115">
        <v>5212304</v>
      </c>
      <c r="K603" s="115">
        <v>20277890</v>
      </c>
      <c r="L603" s="115">
        <v>37596187</v>
      </c>
      <c r="M603" s="115">
        <v>38508345</v>
      </c>
      <c r="N603" s="115">
        <v>77907718</v>
      </c>
      <c r="O603" s="102"/>
      <c r="P603" s="99"/>
    </row>
    <row r="604" spans="1:16" s="42" customFormat="1" x14ac:dyDescent="0.25">
      <c r="A604" s="107">
        <v>584</v>
      </c>
      <c r="B604" s="104">
        <v>1459263</v>
      </c>
      <c r="C604" s="115">
        <v>7716649</v>
      </c>
      <c r="D604" s="115">
        <v>5267355</v>
      </c>
      <c r="E604" s="115">
        <v>5660328</v>
      </c>
      <c r="F604" s="115">
        <v>5065831</v>
      </c>
      <c r="G604" s="115">
        <v>5271537</v>
      </c>
      <c r="H604" s="102"/>
      <c r="I604" s="115">
        <v>3630600</v>
      </c>
      <c r="J604" s="115">
        <v>5283435</v>
      </c>
      <c r="K604" s="115">
        <v>15206142</v>
      </c>
      <c r="L604" s="115">
        <v>20970272</v>
      </c>
      <c r="M604" s="115">
        <v>32410294</v>
      </c>
      <c r="N604" s="115">
        <v>32831470</v>
      </c>
      <c r="O604" s="102"/>
      <c r="P604" s="99"/>
    </row>
    <row r="605" spans="1:16" s="42" customFormat="1" x14ac:dyDescent="0.25">
      <c r="A605" s="107">
        <v>585</v>
      </c>
      <c r="B605" s="104">
        <v>5797390</v>
      </c>
      <c r="C605" s="115">
        <v>4400037</v>
      </c>
      <c r="D605" s="115">
        <v>4611825</v>
      </c>
      <c r="E605" s="115">
        <v>4453635</v>
      </c>
      <c r="F605" s="115">
        <v>5162184</v>
      </c>
      <c r="G605" s="115">
        <v>5160561</v>
      </c>
      <c r="H605" s="102"/>
      <c r="I605" s="115">
        <v>2081798</v>
      </c>
      <c r="J605" s="115">
        <v>7137811</v>
      </c>
      <c r="K605" s="115">
        <v>13972073</v>
      </c>
      <c r="L605" s="115">
        <v>41955421</v>
      </c>
      <c r="M605" s="115">
        <v>52002137</v>
      </c>
      <c r="N605" s="115">
        <v>75686306</v>
      </c>
      <c r="O605" s="102"/>
      <c r="P605" s="99"/>
    </row>
    <row r="606" spans="1:16" s="42" customFormat="1" x14ac:dyDescent="0.25">
      <c r="A606" s="107">
        <v>586</v>
      </c>
      <c r="B606" s="104">
        <v>8213251</v>
      </c>
      <c r="C606" s="115">
        <v>5969331</v>
      </c>
      <c r="D606" s="115">
        <v>5381831</v>
      </c>
      <c r="E606" s="115">
        <v>5276655</v>
      </c>
      <c r="F606" s="115">
        <v>5588712</v>
      </c>
      <c r="G606" s="115">
        <v>5299530</v>
      </c>
      <c r="H606" s="102"/>
      <c r="I606" s="115">
        <v>2425326</v>
      </c>
      <c r="J606" s="115">
        <v>3492045</v>
      </c>
      <c r="K606" s="115">
        <v>11096183</v>
      </c>
      <c r="L606" s="115">
        <v>32273862</v>
      </c>
      <c r="M606" s="115">
        <v>50421063</v>
      </c>
      <c r="N606" s="115">
        <v>55226158</v>
      </c>
      <c r="O606" s="102"/>
      <c r="P606" s="99"/>
    </row>
    <row r="607" spans="1:16" s="42" customFormat="1" x14ac:dyDescent="0.25">
      <c r="A607" s="107">
        <v>587</v>
      </c>
      <c r="B607" s="104">
        <v>5001893</v>
      </c>
      <c r="C607" s="115">
        <v>10689841</v>
      </c>
      <c r="D607" s="115">
        <v>5314023</v>
      </c>
      <c r="E607" s="115">
        <v>5134665</v>
      </c>
      <c r="F607" s="115">
        <v>5304815</v>
      </c>
      <c r="G607" s="115">
        <v>4871827</v>
      </c>
      <c r="H607" s="102"/>
      <c r="I607" s="115">
        <v>2033750</v>
      </c>
      <c r="J607" s="115">
        <v>6956368</v>
      </c>
      <c r="K607" s="115">
        <v>17817373</v>
      </c>
      <c r="L607" s="115">
        <v>43915228</v>
      </c>
      <c r="M607" s="115">
        <v>26303941</v>
      </c>
      <c r="N607" s="115">
        <v>75668125</v>
      </c>
      <c r="O607" s="102"/>
      <c r="P607" s="99"/>
    </row>
    <row r="608" spans="1:16" s="42" customFormat="1" x14ac:dyDescent="0.25">
      <c r="A608" s="107">
        <v>588</v>
      </c>
      <c r="B608" s="104">
        <v>5472871</v>
      </c>
      <c r="C608" s="115">
        <v>4912478</v>
      </c>
      <c r="D608" s="115">
        <v>5339637</v>
      </c>
      <c r="E608" s="115">
        <v>5313554</v>
      </c>
      <c r="F608" s="115">
        <v>5224100</v>
      </c>
      <c r="G608" s="115">
        <v>5075558</v>
      </c>
      <c r="H608" s="102"/>
      <c r="I608" s="115">
        <v>4930836</v>
      </c>
      <c r="J608" s="115">
        <v>4160137</v>
      </c>
      <c r="K608" s="115">
        <v>7798593</v>
      </c>
      <c r="L608" s="115">
        <v>31946860</v>
      </c>
      <c r="M608" s="115">
        <v>42739482</v>
      </c>
      <c r="N608" s="115">
        <v>86580500</v>
      </c>
      <c r="O608" s="102"/>
      <c r="P608" s="99"/>
    </row>
    <row r="609" spans="1:16" s="42" customFormat="1" x14ac:dyDescent="0.25">
      <c r="A609" s="107">
        <v>589</v>
      </c>
      <c r="B609" s="104">
        <v>12108260</v>
      </c>
      <c r="C609" s="115">
        <v>5193392</v>
      </c>
      <c r="D609" s="115">
        <v>5773606</v>
      </c>
      <c r="E609" s="115">
        <v>5013342</v>
      </c>
      <c r="F609" s="115">
        <v>5352732</v>
      </c>
      <c r="G609" s="115">
        <v>5388118</v>
      </c>
      <c r="H609" s="102"/>
      <c r="I609" s="115">
        <v>4864853</v>
      </c>
      <c r="J609" s="115">
        <v>5852703</v>
      </c>
      <c r="K609" s="115">
        <v>12951920</v>
      </c>
      <c r="L609" s="115">
        <v>16585166</v>
      </c>
      <c r="M609" s="115">
        <v>18520048</v>
      </c>
      <c r="N609" s="115">
        <v>38304842</v>
      </c>
      <c r="O609" s="102"/>
      <c r="P609" s="99"/>
    </row>
    <row r="610" spans="1:16" s="42" customFormat="1" x14ac:dyDescent="0.25">
      <c r="A610" s="107">
        <v>590</v>
      </c>
      <c r="B610" s="104">
        <v>3384318</v>
      </c>
      <c r="C610" s="115">
        <v>5146544</v>
      </c>
      <c r="D610" s="115">
        <v>6063084</v>
      </c>
      <c r="E610" s="115">
        <v>5666324</v>
      </c>
      <c r="F610" s="115">
        <v>5322968</v>
      </c>
      <c r="G610" s="115">
        <v>5314911</v>
      </c>
      <c r="H610" s="102"/>
      <c r="I610" s="115">
        <v>3407027</v>
      </c>
      <c r="J610" s="115">
        <v>2832544</v>
      </c>
      <c r="K610" s="115">
        <v>17417416</v>
      </c>
      <c r="L610" s="115">
        <v>24963191</v>
      </c>
      <c r="M610" s="115">
        <v>40325640</v>
      </c>
      <c r="N610" s="115">
        <v>24210131</v>
      </c>
      <c r="O610" s="102"/>
      <c r="P610" s="99"/>
    </row>
    <row r="611" spans="1:16" s="42" customFormat="1" x14ac:dyDescent="0.25">
      <c r="A611" s="107">
        <v>591</v>
      </c>
      <c r="B611" s="104">
        <v>2272802</v>
      </c>
      <c r="C611" s="115">
        <v>6766817</v>
      </c>
      <c r="D611" s="115">
        <v>5422508</v>
      </c>
      <c r="E611" s="115">
        <v>5279342</v>
      </c>
      <c r="F611" s="115">
        <v>5500251</v>
      </c>
      <c r="G611" s="115">
        <v>5334467</v>
      </c>
      <c r="H611" s="102"/>
      <c r="I611" s="115">
        <v>2685826</v>
      </c>
      <c r="J611" s="115">
        <v>4576321</v>
      </c>
      <c r="K611" s="115">
        <v>11406977</v>
      </c>
      <c r="L611" s="115">
        <v>25455991</v>
      </c>
      <c r="M611" s="115">
        <v>28895067</v>
      </c>
      <c r="N611" s="115">
        <v>74977558</v>
      </c>
      <c r="O611" s="102"/>
      <c r="P611" s="99"/>
    </row>
    <row r="612" spans="1:16" s="42" customFormat="1" x14ac:dyDescent="0.25">
      <c r="A612" s="107">
        <v>592</v>
      </c>
      <c r="B612" s="104">
        <v>7370678</v>
      </c>
      <c r="C612" s="115">
        <v>4767491</v>
      </c>
      <c r="D612" s="115">
        <v>4354535</v>
      </c>
      <c r="E612" s="115">
        <v>5490301</v>
      </c>
      <c r="F612" s="115">
        <v>6085408</v>
      </c>
      <c r="G612" s="115">
        <v>5138200</v>
      </c>
      <c r="H612" s="102"/>
      <c r="I612" s="115">
        <v>2244382</v>
      </c>
      <c r="J612" s="115">
        <v>7477668</v>
      </c>
      <c r="K612" s="115">
        <v>12976911</v>
      </c>
      <c r="L612" s="115">
        <v>28976841</v>
      </c>
      <c r="M612" s="115">
        <v>64595450</v>
      </c>
      <c r="N612" s="115">
        <v>56617258</v>
      </c>
      <c r="O612" s="102"/>
      <c r="P612" s="99"/>
    </row>
    <row r="613" spans="1:16" s="42" customFormat="1" x14ac:dyDescent="0.25">
      <c r="A613" s="107">
        <v>593</v>
      </c>
      <c r="B613" s="104">
        <v>2383271</v>
      </c>
      <c r="C613" s="115">
        <v>5714678</v>
      </c>
      <c r="D613" s="115">
        <v>5425259</v>
      </c>
      <c r="E613" s="115">
        <v>5231787</v>
      </c>
      <c r="F613" s="115">
        <v>5349553</v>
      </c>
      <c r="G613" s="115">
        <v>5395149</v>
      </c>
      <c r="H613" s="102"/>
      <c r="I613" s="115">
        <v>4453960</v>
      </c>
      <c r="J613" s="115">
        <v>5724835</v>
      </c>
      <c r="K613" s="115">
        <v>16003953</v>
      </c>
      <c r="L613" s="115">
        <v>35171950</v>
      </c>
      <c r="M613" s="115">
        <v>50198447</v>
      </c>
      <c r="N613" s="115">
        <v>85258464</v>
      </c>
      <c r="O613" s="102"/>
      <c r="P613" s="99"/>
    </row>
    <row r="614" spans="1:16" s="42" customFormat="1" x14ac:dyDescent="0.25">
      <c r="A614" s="107">
        <v>594</v>
      </c>
      <c r="B614" s="104">
        <v>7698450</v>
      </c>
      <c r="C614" s="115">
        <v>5784674</v>
      </c>
      <c r="D614" s="115">
        <v>5543892</v>
      </c>
      <c r="E614" s="115">
        <v>5306028</v>
      </c>
      <c r="F614" s="115">
        <v>5144315</v>
      </c>
      <c r="G614" s="115">
        <v>5251181</v>
      </c>
      <c r="H614" s="102"/>
      <c r="I614" s="115">
        <v>4110626</v>
      </c>
      <c r="J614" s="115">
        <v>5367254</v>
      </c>
      <c r="K614" s="115">
        <v>4757529</v>
      </c>
      <c r="L614" s="115">
        <v>22823601</v>
      </c>
      <c r="M614" s="115">
        <v>61104587</v>
      </c>
      <c r="N614" s="115">
        <v>39274203</v>
      </c>
      <c r="O614" s="102"/>
      <c r="P614" s="99"/>
    </row>
    <row r="615" spans="1:16" s="42" customFormat="1" x14ac:dyDescent="0.25">
      <c r="A615" s="107">
        <v>595</v>
      </c>
      <c r="B615" s="104">
        <v>4357960</v>
      </c>
      <c r="C615" s="115">
        <v>2813517</v>
      </c>
      <c r="D615" s="115">
        <v>5144360</v>
      </c>
      <c r="E615" s="115">
        <v>4583429</v>
      </c>
      <c r="F615" s="115">
        <v>5377481</v>
      </c>
      <c r="G615" s="115">
        <v>5504832</v>
      </c>
      <c r="H615" s="102"/>
      <c r="I615" s="115">
        <v>4130299</v>
      </c>
      <c r="J615" s="115">
        <v>3908095</v>
      </c>
      <c r="K615" s="115">
        <v>12363788</v>
      </c>
      <c r="L615" s="115">
        <v>34478915</v>
      </c>
      <c r="M615" s="115">
        <v>24461504</v>
      </c>
      <c r="N615" s="115">
        <v>58781474</v>
      </c>
      <c r="O615" s="102"/>
      <c r="P615" s="99"/>
    </row>
    <row r="616" spans="1:16" s="42" customFormat="1" x14ac:dyDescent="0.25">
      <c r="A616" s="107">
        <v>596</v>
      </c>
      <c r="B616" s="104">
        <v>-5202401</v>
      </c>
      <c r="C616" s="115">
        <v>2241255</v>
      </c>
      <c r="D616" s="115">
        <v>5883931</v>
      </c>
      <c r="E616" s="115">
        <v>5157382</v>
      </c>
      <c r="F616" s="115">
        <v>5422082</v>
      </c>
      <c r="G616" s="115">
        <v>5311795</v>
      </c>
      <c r="H616" s="102"/>
      <c r="I616" s="115">
        <v>3254105</v>
      </c>
      <c r="J616" s="115">
        <v>6350728</v>
      </c>
      <c r="K616" s="115">
        <v>10352695</v>
      </c>
      <c r="L616" s="115">
        <v>12497317</v>
      </c>
      <c r="M616" s="115">
        <v>36240166</v>
      </c>
      <c r="N616" s="115">
        <v>46312155</v>
      </c>
      <c r="O616" s="102"/>
      <c r="P616" s="99"/>
    </row>
    <row r="617" spans="1:16" s="42" customFormat="1" x14ac:dyDescent="0.25">
      <c r="A617" s="107">
        <v>597</v>
      </c>
      <c r="B617" s="104">
        <v>4576213</v>
      </c>
      <c r="C617" s="115">
        <v>6660928</v>
      </c>
      <c r="D617" s="115">
        <v>4082576</v>
      </c>
      <c r="E617" s="115">
        <v>5491353</v>
      </c>
      <c r="F617" s="115">
        <v>5255857</v>
      </c>
      <c r="G617" s="115">
        <v>5380941</v>
      </c>
      <c r="H617" s="102"/>
      <c r="I617" s="115">
        <v>2975516</v>
      </c>
      <c r="J617" s="115">
        <v>3505663</v>
      </c>
      <c r="K617" s="115">
        <v>14662550</v>
      </c>
      <c r="L617" s="115">
        <v>23709174</v>
      </c>
      <c r="M617" s="115">
        <v>25761294</v>
      </c>
      <c r="N617" s="115">
        <v>47453194</v>
      </c>
      <c r="O617" s="102"/>
      <c r="P617" s="99"/>
    </row>
    <row r="618" spans="1:16" s="42" customFormat="1" x14ac:dyDescent="0.25">
      <c r="A618" s="107">
        <v>598</v>
      </c>
      <c r="B618" s="104">
        <v>4000186</v>
      </c>
      <c r="C618" s="115">
        <v>7299607</v>
      </c>
      <c r="D618" s="115">
        <v>6342149</v>
      </c>
      <c r="E618" s="115">
        <v>5161411</v>
      </c>
      <c r="F618" s="115">
        <v>5404044</v>
      </c>
      <c r="G618" s="115">
        <v>5285207</v>
      </c>
      <c r="H618" s="102"/>
      <c r="I618" s="115">
        <v>2105584</v>
      </c>
      <c r="J618" s="115">
        <v>4798800</v>
      </c>
      <c r="K618" s="115">
        <v>13105824</v>
      </c>
      <c r="L618" s="115">
        <v>25313198</v>
      </c>
      <c r="M618" s="115">
        <v>16610857</v>
      </c>
      <c r="N618" s="115">
        <v>50412383</v>
      </c>
      <c r="O618" s="102"/>
      <c r="P618" s="99"/>
    </row>
    <row r="619" spans="1:16" s="42" customFormat="1" x14ac:dyDescent="0.25">
      <c r="A619" s="107">
        <v>599</v>
      </c>
      <c r="B619" s="104">
        <v>8775852</v>
      </c>
      <c r="C619" s="115">
        <v>7790138</v>
      </c>
      <c r="D619" s="115">
        <v>4755421</v>
      </c>
      <c r="E619" s="115">
        <v>5011555</v>
      </c>
      <c r="F619" s="115">
        <v>5667524</v>
      </c>
      <c r="G619" s="115">
        <v>5303946</v>
      </c>
      <c r="H619" s="102"/>
      <c r="I619" s="115">
        <v>2341482</v>
      </c>
      <c r="J619" s="115">
        <v>3844362</v>
      </c>
      <c r="K619" s="115">
        <v>16065392</v>
      </c>
      <c r="L619" s="115">
        <v>49289002</v>
      </c>
      <c r="M619" s="115">
        <v>57506380</v>
      </c>
      <c r="N619" s="115">
        <v>74921266</v>
      </c>
      <c r="O619" s="102"/>
      <c r="P619" s="99"/>
    </row>
    <row r="620" spans="1:16" s="42" customFormat="1" x14ac:dyDescent="0.25">
      <c r="A620" s="107">
        <v>600</v>
      </c>
      <c r="B620" s="104">
        <v>-691036</v>
      </c>
      <c r="C620" s="115">
        <v>4238634</v>
      </c>
      <c r="D620" s="115">
        <v>5545390</v>
      </c>
      <c r="E620" s="115">
        <v>5545693</v>
      </c>
      <c r="F620" s="115">
        <v>5019600</v>
      </c>
      <c r="G620" s="115">
        <v>5266495</v>
      </c>
      <c r="H620" s="102"/>
      <c r="I620" s="115">
        <v>2231101</v>
      </c>
      <c r="J620" s="115">
        <v>3525782</v>
      </c>
      <c r="K620" s="115">
        <v>8110533</v>
      </c>
      <c r="L620" s="115">
        <v>31843306</v>
      </c>
      <c r="M620" s="115">
        <v>64776587</v>
      </c>
      <c r="N620" s="115">
        <v>59242964</v>
      </c>
      <c r="O620" s="102"/>
      <c r="P620" s="99"/>
    </row>
    <row r="621" spans="1:16" s="42" customFormat="1" x14ac:dyDescent="0.25">
      <c r="A621" s="107">
        <v>601</v>
      </c>
      <c r="B621" s="104">
        <v>4983731</v>
      </c>
      <c r="C621" s="115">
        <v>5020451</v>
      </c>
      <c r="D621" s="115">
        <v>4988428</v>
      </c>
      <c r="E621" s="115">
        <v>5275037</v>
      </c>
      <c r="F621" s="115">
        <v>5357252</v>
      </c>
      <c r="G621" s="115">
        <v>5218860</v>
      </c>
      <c r="H621" s="102"/>
      <c r="I621" s="115">
        <v>2876169</v>
      </c>
      <c r="J621" s="115">
        <v>8718558</v>
      </c>
      <c r="K621" s="115">
        <v>13096779</v>
      </c>
      <c r="L621" s="115">
        <v>23909542</v>
      </c>
      <c r="M621" s="115">
        <v>42677571</v>
      </c>
      <c r="N621" s="115">
        <v>26827777</v>
      </c>
      <c r="O621" s="102"/>
      <c r="P621" s="99"/>
    </row>
    <row r="622" spans="1:16" s="42" customFormat="1" x14ac:dyDescent="0.25">
      <c r="A622" s="107">
        <v>602</v>
      </c>
      <c r="B622" s="104">
        <v>3998798</v>
      </c>
      <c r="C622" s="115">
        <v>6443496</v>
      </c>
      <c r="D622" s="115">
        <v>5634965</v>
      </c>
      <c r="E622" s="115">
        <v>5315556</v>
      </c>
      <c r="F622" s="115">
        <v>5410348</v>
      </c>
      <c r="G622" s="115">
        <v>5103980</v>
      </c>
      <c r="H622" s="102"/>
      <c r="I622" s="115">
        <v>4105599</v>
      </c>
      <c r="J622" s="115">
        <v>5703261</v>
      </c>
      <c r="K622" s="115">
        <v>11548227</v>
      </c>
      <c r="L622" s="115">
        <v>29974797</v>
      </c>
      <c r="M622" s="115">
        <v>48414088</v>
      </c>
      <c r="N622" s="115">
        <v>99366865</v>
      </c>
      <c r="O622" s="102"/>
      <c r="P622" s="99"/>
    </row>
    <row r="623" spans="1:16" s="42" customFormat="1" x14ac:dyDescent="0.25">
      <c r="A623" s="107">
        <v>603</v>
      </c>
      <c r="B623" s="104">
        <v>5468864</v>
      </c>
      <c r="C623" s="115">
        <v>5819629</v>
      </c>
      <c r="D623" s="115">
        <v>5148082</v>
      </c>
      <c r="E623" s="115">
        <v>5731456</v>
      </c>
      <c r="F623" s="115">
        <v>5137858</v>
      </c>
      <c r="G623" s="115">
        <v>5250894</v>
      </c>
      <c r="H623" s="102"/>
      <c r="I623" s="115">
        <v>3863027</v>
      </c>
      <c r="J623" s="115">
        <v>4394623</v>
      </c>
      <c r="K623" s="115">
        <v>10751316</v>
      </c>
      <c r="L623" s="115">
        <v>32387916</v>
      </c>
      <c r="M623" s="115">
        <v>24076342</v>
      </c>
      <c r="N623" s="115">
        <v>30124658</v>
      </c>
      <c r="O623" s="102"/>
      <c r="P623" s="99"/>
    </row>
    <row r="624" spans="1:16" s="42" customFormat="1" x14ac:dyDescent="0.25">
      <c r="A624" s="107">
        <v>604</v>
      </c>
      <c r="B624" s="104">
        <v>-265115</v>
      </c>
      <c r="C624" s="115">
        <v>1032572</v>
      </c>
      <c r="D624" s="115">
        <v>5101708</v>
      </c>
      <c r="E624" s="115">
        <v>5339152</v>
      </c>
      <c r="F624" s="115">
        <v>5869629</v>
      </c>
      <c r="G624" s="115">
        <v>5303953</v>
      </c>
      <c r="H624" s="102"/>
      <c r="I624" s="115">
        <v>3963487</v>
      </c>
      <c r="J624" s="115">
        <v>7520090</v>
      </c>
      <c r="K624" s="115">
        <v>7615323</v>
      </c>
      <c r="L624" s="115">
        <v>13932611</v>
      </c>
      <c r="M624" s="115">
        <v>68448595</v>
      </c>
      <c r="N624" s="115">
        <v>67241702</v>
      </c>
      <c r="O624" s="102"/>
      <c r="P624" s="99"/>
    </row>
    <row r="625" spans="1:16" s="42" customFormat="1" x14ac:dyDescent="0.25">
      <c r="A625" s="107">
        <v>605</v>
      </c>
      <c r="B625" s="104">
        <v>9187393</v>
      </c>
      <c r="C625" s="115">
        <v>4641249</v>
      </c>
      <c r="D625" s="115">
        <v>4808462</v>
      </c>
      <c r="E625" s="115">
        <v>5364977</v>
      </c>
      <c r="F625" s="115">
        <v>4947337</v>
      </c>
      <c r="G625" s="115">
        <v>5328673</v>
      </c>
      <c r="H625" s="102"/>
      <c r="I625" s="115">
        <v>4337483</v>
      </c>
      <c r="J625" s="115">
        <v>6528676</v>
      </c>
      <c r="K625" s="115">
        <v>9010971</v>
      </c>
      <c r="L625" s="115">
        <v>20710926</v>
      </c>
      <c r="M625" s="115">
        <v>36029576</v>
      </c>
      <c r="N625" s="115">
        <v>70332053</v>
      </c>
      <c r="O625" s="102"/>
      <c r="P625" s="99"/>
    </row>
    <row r="626" spans="1:16" s="42" customFormat="1" x14ac:dyDescent="0.25">
      <c r="A626" s="107">
        <v>606</v>
      </c>
      <c r="B626" s="104">
        <v>9219445</v>
      </c>
      <c r="C626" s="115">
        <v>5613176</v>
      </c>
      <c r="D626" s="115">
        <v>4909482</v>
      </c>
      <c r="E626" s="115">
        <v>5504762</v>
      </c>
      <c r="F626" s="115">
        <v>5209315</v>
      </c>
      <c r="G626" s="115">
        <v>5300661</v>
      </c>
      <c r="H626" s="102"/>
      <c r="I626" s="115">
        <v>3539982</v>
      </c>
      <c r="J626" s="115">
        <v>5439684</v>
      </c>
      <c r="K626" s="115">
        <v>14212158</v>
      </c>
      <c r="L626" s="115">
        <v>34358341</v>
      </c>
      <c r="M626" s="115">
        <v>32089847</v>
      </c>
      <c r="N626" s="115">
        <v>31752169</v>
      </c>
      <c r="O626" s="102"/>
      <c r="P626" s="99"/>
    </row>
    <row r="627" spans="1:16" s="42" customFormat="1" x14ac:dyDescent="0.25">
      <c r="A627" s="107">
        <v>607</v>
      </c>
      <c r="B627" s="104">
        <v>7580555</v>
      </c>
      <c r="C627" s="115">
        <v>3662394</v>
      </c>
      <c r="D627" s="115">
        <v>6693895</v>
      </c>
      <c r="E627" s="115">
        <v>6060279</v>
      </c>
      <c r="F627" s="115">
        <v>5471755</v>
      </c>
      <c r="G627" s="115">
        <v>5354654</v>
      </c>
      <c r="H627" s="102"/>
      <c r="I627" s="115">
        <v>2866260</v>
      </c>
      <c r="J627" s="115">
        <v>4738111</v>
      </c>
      <c r="K627" s="115">
        <v>15130420</v>
      </c>
      <c r="L627" s="115">
        <v>46815588</v>
      </c>
      <c r="M627" s="115">
        <v>54504648</v>
      </c>
      <c r="N627" s="115">
        <v>86103397</v>
      </c>
      <c r="O627" s="102"/>
      <c r="P627" s="99"/>
    </row>
    <row r="628" spans="1:16" s="42" customFormat="1" x14ac:dyDescent="0.25">
      <c r="A628" s="107">
        <v>608</v>
      </c>
      <c r="B628" s="104">
        <v>10597915</v>
      </c>
      <c r="C628" s="115">
        <v>7911769</v>
      </c>
      <c r="D628" s="115">
        <v>5282578</v>
      </c>
      <c r="E628" s="115">
        <v>5380929</v>
      </c>
      <c r="F628" s="115">
        <v>5393321</v>
      </c>
      <c r="G628" s="115">
        <v>5253485</v>
      </c>
      <c r="H628" s="102"/>
      <c r="I628" s="115">
        <v>4166913</v>
      </c>
      <c r="J628" s="115">
        <v>5765310</v>
      </c>
      <c r="K628" s="115">
        <v>10882012</v>
      </c>
      <c r="L628" s="115">
        <v>13718545</v>
      </c>
      <c r="M628" s="115">
        <v>59334317</v>
      </c>
      <c r="N628" s="115">
        <v>65019438</v>
      </c>
      <c r="O628" s="102"/>
      <c r="P628" s="99"/>
    </row>
    <row r="629" spans="1:16" s="42" customFormat="1" x14ac:dyDescent="0.25">
      <c r="A629" s="107">
        <v>609</v>
      </c>
      <c r="B629" s="104">
        <v>-82804</v>
      </c>
      <c r="C629" s="115">
        <v>5353077</v>
      </c>
      <c r="D629" s="115">
        <v>5491133</v>
      </c>
      <c r="E629" s="115">
        <v>5220862</v>
      </c>
      <c r="F629" s="115">
        <v>5449432</v>
      </c>
      <c r="G629" s="115">
        <v>5522183</v>
      </c>
      <c r="H629" s="102"/>
      <c r="I629" s="115">
        <v>2569663</v>
      </c>
      <c r="J629" s="115">
        <v>5796538</v>
      </c>
      <c r="K629" s="115">
        <v>19385896</v>
      </c>
      <c r="L629" s="115">
        <v>23326874</v>
      </c>
      <c r="M629" s="115">
        <v>29107977</v>
      </c>
      <c r="N629" s="115">
        <v>83477353</v>
      </c>
      <c r="O629" s="102"/>
      <c r="P629" s="99"/>
    </row>
    <row r="630" spans="1:16" s="42" customFormat="1" x14ac:dyDescent="0.25">
      <c r="A630" s="107">
        <v>610</v>
      </c>
      <c r="B630" s="104">
        <v>3198718</v>
      </c>
      <c r="C630" s="115">
        <v>5896035</v>
      </c>
      <c r="D630" s="115">
        <v>5543981</v>
      </c>
      <c r="E630" s="115">
        <v>5321795</v>
      </c>
      <c r="F630" s="115">
        <v>5420005</v>
      </c>
      <c r="G630" s="115">
        <v>5256998</v>
      </c>
      <c r="H630" s="102"/>
      <c r="I630" s="115">
        <v>2295201</v>
      </c>
      <c r="J630" s="115">
        <v>2770902</v>
      </c>
      <c r="K630" s="115">
        <v>7143507</v>
      </c>
      <c r="L630" s="115">
        <v>31981425</v>
      </c>
      <c r="M630" s="115">
        <v>51420366</v>
      </c>
      <c r="N630" s="115">
        <v>39176366</v>
      </c>
      <c r="O630" s="102"/>
      <c r="P630" s="99"/>
    </row>
    <row r="631" spans="1:16" s="42" customFormat="1" x14ac:dyDescent="0.25">
      <c r="A631" s="107">
        <v>611</v>
      </c>
      <c r="B631" s="104">
        <v>2091739</v>
      </c>
      <c r="C631" s="115">
        <v>2843240</v>
      </c>
      <c r="D631" s="115">
        <v>4025847</v>
      </c>
      <c r="E631" s="115">
        <v>4857759</v>
      </c>
      <c r="F631" s="115">
        <v>5345843</v>
      </c>
      <c r="G631" s="115">
        <v>5150298</v>
      </c>
      <c r="H631" s="102"/>
      <c r="I631" s="115">
        <v>3283206</v>
      </c>
      <c r="J631" s="115">
        <v>3411860</v>
      </c>
      <c r="K631" s="115">
        <v>16289671</v>
      </c>
      <c r="L631" s="115">
        <v>25140922</v>
      </c>
      <c r="M631" s="115">
        <v>34557345</v>
      </c>
      <c r="N631" s="115">
        <v>47841352</v>
      </c>
      <c r="O631" s="102"/>
      <c r="P631" s="99"/>
    </row>
    <row r="632" spans="1:16" s="42" customFormat="1" x14ac:dyDescent="0.25">
      <c r="A632" s="107">
        <v>612</v>
      </c>
      <c r="B632" s="104">
        <v>8421041</v>
      </c>
      <c r="C632" s="115">
        <v>4354712</v>
      </c>
      <c r="D632" s="115">
        <v>6508122</v>
      </c>
      <c r="E632" s="115">
        <v>5229791</v>
      </c>
      <c r="F632" s="115">
        <v>5381553</v>
      </c>
      <c r="G632" s="115">
        <v>5227446</v>
      </c>
      <c r="H632" s="102"/>
      <c r="I632" s="115">
        <v>3172425</v>
      </c>
      <c r="J632" s="115">
        <v>6335056</v>
      </c>
      <c r="K632" s="115">
        <v>10810645</v>
      </c>
      <c r="L632" s="115">
        <v>18014458</v>
      </c>
      <c r="M632" s="115">
        <v>39230024</v>
      </c>
      <c r="N632" s="115">
        <v>53593527</v>
      </c>
      <c r="O632" s="102"/>
      <c r="P632" s="99"/>
    </row>
    <row r="633" spans="1:16" s="42" customFormat="1" x14ac:dyDescent="0.25">
      <c r="A633" s="107">
        <v>613</v>
      </c>
      <c r="B633" s="104">
        <v>2749552</v>
      </c>
      <c r="C633" s="115">
        <v>8330102</v>
      </c>
      <c r="D633" s="115">
        <v>5263921</v>
      </c>
      <c r="E633" s="115">
        <v>5368432</v>
      </c>
      <c r="F633" s="115">
        <v>5285063</v>
      </c>
      <c r="G633" s="115">
        <v>5335176</v>
      </c>
      <c r="H633" s="102"/>
      <c r="I633" s="115">
        <v>2623292</v>
      </c>
      <c r="J633" s="115">
        <v>6879361</v>
      </c>
      <c r="K633" s="115">
        <v>11011617</v>
      </c>
      <c r="L633" s="115">
        <v>15619791</v>
      </c>
      <c r="M633" s="115">
        <v>48323187</v>
      </c>
      <c r="N633" s="115">
        <v>70200933</v>
      </c>
      <c r="O633" s="102"/>
      <c r="P633" s="99"/>
    </row>
    <row r="634" spans="1:16" s="42" customFormat="1" x14ac:dyDescent="0.25">
      <c r="A634" s="107">
        <v>614</v>
      </c>
      <c r="B634" s="104">
        <v>4131371</v>
      </c>
      <c r="C634" s="115">
        <v>2974696</v>
      </c>
      <c r="D634" s="115">
        <v>6182539</v>
      </c>
      <c r="E634" s="115">
        <v>4794100</v>
      </c>
      <c r="F634" s="115">
        <v>5413803</v>
      </c>
      <c r="G634" s="115">
        <v>5442601</v>
      </c>
      <c r="H634" s="102"/>
      <c r="I634" s="115">
        <v>2287417</v>
      </c>
      <c r="J634" s="115">
        <v>6086127</v>
      </c>
      <c r="K634" s="115">
        <v>10080063</v>
      </c>
      <c r="L634" s="115">
        <v>26287728</v>
      </c>
      <c r="M634" s="115">
        <v>32603641</v>
      </c>
      <c r="N634" s="115">
        <v>80233018</v>
      </c>
      <c r="O634" s="102"/>
      <c r="P634" s="99"/>
    </row>
    <row r="635" spans="1:16" s="42" customFormat="1" x14ac:dyDescent="0.25">
      <c r="A635" s="107">
        <v>615</v>
      </c>
      <c r="B635" s="104">
        <v>7965572</v>
      </c>
      <c r="C635" s="115">
        <v>5062533</v>
      </c>
      <c r="D635" s="115">
        <v>5628675</v>
      </c>
      <c r="E635" s="115">
        <v>5281328</v>
      </c>
      <c r="F635" s="115">
        <v>5020589</v>
      </c>
      <c r="G635" s="115">
        <v>5396053</v>
      </c>
      <c r="H635" s="102"/>
      <c r="I635" s="115">
        <v>5128016</v>
      </c>
      <c r="J635" s="115">
        <v>5809474</v>
      </c>
      <c r="K635" s="115">
        <v>9059032</v>
      </c>
      <c r="L635" s="115">
        <v>15077650</v>
      </c>
      <c r="M635" s="115">
        <v>50566811</v>
      </c>
      <c r="N635" s="115">
        <v>70191823</v>
      </c>
      <c r="O635" s="102"/>
      <c r="P635" s="99"/>
    </row>
    <row r="636" spans="1:16" s="42" customFormat="1" x14ac:dyDescent="0.25">
      <c r="A636" s="107">
        <v>616</v>
      </c>
      <c r="B636" s="104">
        <v>-1606120</v>
      </c>
      <c r="C636" s="115">
        <v>2450951</v>
      </c>
      <c r="D636" s="115">
        <v>5247566</v>
      </c>
      <c r="E636" s="115">
        <v>5596943</v>
      </c>
      <c r="F636" s="115">
        <v>5178264</v>
      </c>
      <c r="G636" s="115">
        <v>5390112</v>
      </c>
      <c r="H636" s="102"/>
      <c r="I636" s="115">
        <v>3663747</v>
      </c>
      <c r="J636" s="115">
        <v>7173460</v>
      </c>
      <c r="K636" s="115">
        <v>11386943</v>
      </c>
      <c r="L636" s="115">
        <v>26705724</v>
      </c>
      <c r="M636" s="115">
        <v>20097288</v>
      </c>
      <c r="N636" s="115">
        <v>81440833</v>
      </c>
      <c r="O636" s="102"/>
      <c r="P636" s="99"/>
    </row>
    <row r="637" spans="1:16" s="42" customFormat="1" x14ac:dyDescent="0.25">
      <c r="A637" s="107">
        <v>617</v>
      </c>
      <c r="B637" s="104">
        <v>2648766</v>
      </c>
      <c r="C637" s="115">
        <v>5428253</v>
      </c>
      <c r="D637" s="115">
        <v>5655043</v>
      </c>
      <c r="E637" s="115">
        <v>4687022</v>
      </c>
      <c r="F637" s="115">
        <v>5158732</v>
      </c>
      <c r="G637" s="115">
        <v>5188322</v>
      </c>
      <c r="H637" s="102"/>
      <c r="I637" s="115">
        <v>3027798</v>
      </c>
      <c r="J637" s="115">
        <v>4816604</v>
      </c>
      <c r="K637" s="115">
        <v>16388410</v>
      </c>
      <c r="L637" s="115">
        <v>22111461</v>
      </c>
      <c r="M637" s="115">
        <v>23886731</v>
      </c>
      <c r="N637" s="115">
        <v>64307982</v>
      </c>
      <c r="O637" s="102"/>
      <c r="P637" s="99"/>
    </row>
    <row r="638" spans="1:16" s="42" customFormat="1" x14ac:dyDescent="0.25">
      <c r="A638" s="107">
        <v>618</v>
      </c>
      <c r="B638" s="104">
        <v>8811053</v>
      </c>
      <c r="C638" s="115">
        <v>7862602</v>
      </c>
      <c r="D638" s="115">
        <v>5212698</v>
      </c>
      <c r="E638" s="115">
        <v>5376808</v>
      </c>
      <c r="F638" s="115">
        <v>5227957</v>
      </c>
      <c r="G638" s="115">
        <v>5548455</v>
      </c>
      <c r="H638" s="102"/>
      <c r="I638" s="115">
        <v>3623403</v>
      </c>
      <c r="J638" s="115">
        <v>8142894</v>
      </c>
      <c r="K638" s="115">
        <v>13837314</v>
      </c>
      <c r="L638" s="115">
        <v>35437963</v>
      </c>
      <c r="M638" s="115">
        <v>21522646</v>
      </c>
      <c r="N638" s="115">
        <v>67430096</v>
      </c>
      <c r="O638" s="102"/>
      <c r="P638" s="99"/>
    </row>
    <row r="639" spans="1:16" s="42" customFormat="1" x14ac:dyDescent="0.25">
      <c r="A639" s="107">
        <v>619</v>
      </c>
      <c r="B639" s="104">
        <v>7104851</v>
      </c>
      <c r="C639" s="115">
        <v>9028773</v>
      </c>
      <c r="D639" s="115">
        <v>4590235</v>
      </c>
      <c r="E639" s="115">
        <v>5430161</v>
      </c>
      <c r="F639" s="115">
        <v>5736345</v>
      </c>
      <c r="G639" s="115">
        <v>5237319</v>
      </c>
      <c r="H639" s="102"/>
      <c r="I639" s="115">
        <v>4483005</v>
      </c>
      <c r="J639" s="115">
        <v>6704737</v>
      </c>
      <c r="K639" s="115">
        <v>12787342</v>
      </c>
      <c r="L639" s="115">
        <v>34157221</v>
      </c>
      <c r="M639" s="115">
        <v>42597473</v>
      </c>
      <c r="N639" s="115">
        <v>54988947</v>
      </c>
      <c r="O639" s="102"/>
      <c r="P639" s="99"/>
    </row>
    <row r="640" spans="1:16" s="42" customFormat="1" x14ac:dyDescent="0.25">
      <c r="A640" s="107">
        <v>620</v>
      </c>
      <c r="B640" s="104">
        <v>3630111</v>
      </c>
      <c r="C640" s="115">
        <v>13235874</v>
      </c>
      <c r="D640" s="115">
        <v>5184954</v>
      </c>
      <c r="E640" s="115">
        <v>5186785</v>
      </c>
      <c r="F640" s="115">
        <v>5339333</v>
      </c>
      <c r="G640" s="115">
        <v>5480837</v>
      </c>
      <c r="H640" s="102"/>
      <c r="I640" s="115">
        <v>2164745</v>
      </c>
      <c r="J640" s="115">
        <v>7853391</v>
      </c>
      <c r="K640" s="115">
        <v>14923530</v>
      </c>
      <c r="L640" s="115">
        <v>42364882</v>
      </c>
      <c r="M640" s="115">
        <v>29027070</v>
      </c>
      <c r="N640" s="115">
        <v>59385369</v>
      </c>
      <c r="O640" s="102"/>
      <c r="P640" s="99"/>
    </row>
    <row r="641" spans="1:16" s="42" customFormat="1" x14ac:dyDescent="0.25">
      <c r="A641" s="107">
        <v>621</v>
      </c>
      <c r="B641" s="104">
        <v>8017877</v>
      </c>
      <c r="C641" s="115">
        <v>5493697</v>
      </c>
      <c r="D641" s="115">
        <v>5400176</v>
      </c>
      <c r="E641" s="115">
        <v>4727030</v>
      </c>
      <c r="F641" s="115">
        <v>5233723</v>
      </c>
      <c r="G641" s="115">
        <v>5331189</v>
      </c>
      <c r="H641" s="102"/>
      <c r="I641" s="115">
        <v>4450298</v>
      </c>
      <c r="J641" s="115">
        <v>4435180</v>
      </c>
      <c r="K641" s="115">
        <v>7677601</v>
      </c>
      <c r="L641" s="115">
        <v>21154743</v>
      </c>
      <c r="M641" s="115">
        <v>25681787</v>
      </c>
      <c r="N641" s="115">
        <v>21910661</v>
      </c>
      <c r="O641" s="102"/>
      <c r="P641" s="99"/>
    </row>
    <row r="642" spans="1:16" s="42" customFormat="1" x14ac:dyDescent="0.25">
      <c r="A642" s="107">
        <v>622</v>
      </c>
      <c r="B642" s="104">
        <v>2080563</v>
      </c>
      <c r="C642" s="115">
        <v>9251296</v>
      </c>
      <c r="D642" s="115">
        <v>4283225</v>
      </c>
      <c r="E642" s="115">
        <v>5458982</v>
      </c>
      <c r="F642" s="115">
        <v>5677427</v>
      </c>
      <c r="G642" s="115">
        <v>5271280</v>
      </c>
      <c r="H642" s="102"/>
      <c r="I642" s="115">
        <v>3548629</v>
      </c>
      <c r="J642" s="115">
        <v>7884331</v>
      </c>
      <c r="K642" s="115">
        <v>18474729</v>
      </c>
      <c r="L642" s="115">
        <v>23207096</v>
      </c>
      <c r="M642" s="115">
        <v>47924113</v>
      </c>
      <c r="N642" s="115">
        <v>44351872</v>
      </c>
      <c r="O642" s="102"/>
      <c r="P642" s="99"/>
    </row>
    <row r="643" spans="1:16" s="42" customFormat="1" x14ac:dyDescent="0.25">
      <c r="A643" s="107">
        <v>623</v>
      </c>
      <c r="B643" s="104">
        <v>1777142</v>
      </c>
      <c r="C643" s="115">
        <v>9898246</v>
      </c>
      <c r="D643" s="115">
        <v>3442877</v>
      </c>
      <c r="E643" s="115">
        <v>5390892</v>
      </c>
      <c r="F643" s="115">
        <v>5303891</v>
      </c>
      <c r="G643" s="115">
        <v>5258824</v>
      </c>
      <c r="H643" s="102"/>
      <c r="I643" s="115">
        <v>2479608</v>
      </c>
      <c r="J643" s="115">
        <v>6346359</v>
      </c>
      <c r="K643" s="115">
        <v>15071884</v>
      </c>
      <c r="L643" s="115">
        <v>27335316</v>
      </c>
      <c r="M643" s="115">
        <v>33600118</v>
      </c>
      <c r="N643" s="115">
        <v>54952104</v>
      </c>
      <c r="O643" s="102"/>
      <c r="P643" s="99"/>
    </row>
    <row r="644" spans="1:16" s="42" customFormat="1" x14ac:dyDescent="0.25">
      <c r="A644" s="107">
        <v>624</v>
      </c>
      <c r="B644" s="104">
        <v>6787331</v>
      </c>
      <c r="C644" s="115">
        <v>1326955</v>
      </c>
      <c r="D644" s="115">
        <v>5138748</v>
      </c>
      <c r="E644" s="115">
        <v>5299380</v>
      </c>
      <c r="F644" s="115">
        <v>5326857</v>
      </c>
      <c r="G644" s="115">
        <v>5463795</v>
      </c>
      <c r="H644" s="102"/>
      <c r="I644" s="115">
        <v>3623457</v>
      </c>
      <c r="J644" s="115">
        <v>5303693</v>
      </c>
      <c r="K644" s="115">
        <v>11523780</v>
      </c>
      <c r="L644" s="115">
        <v>24203057</v>
      </c>
      <c r="M644" s="115">
        <v>32770959</v>
      </c>
      <c r="N644" s="115">
        <v>40582467</v>
      </c>
      <c r="O644" s="102"/>
      <c r="P644" s="99"/>
    </row>
    <row r="645" spans="1:16" s="42" customFormat="1" x14ac:dyDescent="0.25">
      <c r="A645" s="107">
        <v>625</v>
      </c>
      <c r="B645" s="104">
        <v>9660194</v>
      </c>
      <c r="C645" s="115">
        <v>7938680</v>
      </c>
      <c r="D645" s="115">
        <v>5183343</v>
      </c>
      <c r="E645" s="115">
        <v>5707211</v>
      </c>
      <c r="F645" s="115">
        <v>5165703</v>
      </c>
      <c r="G645" s="115">
        <v>5239441</v>
      </c>
      <c r="H645" s="102"/>
      <c r="I645" s="115">
        <v>3669333</v>
      </c>
      <c r="J645" s="115">
        <v>4926960</v>
      </c>
      <c r="K645" s="115">
        <v>12549240</v>
      </c>
      <c r="L645" s="115">
        <v>40821648</v>
      </c>
      <c r="M645" s="115">
        <v>41239180</v>
      </c>
      <c r="N645" s="115">
        <v>55338166</v>
      </c>
      <c r="O645" s="102"/>
      <c r="P645" s="99"/>
    </row>
    <row r="646" spans="1:16" s="42" customFormat="1" x14ac:dyDescent="0.25">
      <c r="A646" s="107">
        <v>626</v>
      </c>
      <c r="B646" s="104">
        <v>5021011</v>
      </c>
      <c r="C646" s="115">
        <v>8156557</v>
      </c>
      <c r="D646" s="115">
        <v>5050577</v>
      </c>
      <c r="E646" s="115">
        <v>5593391</v>
      </c>
      <c r="F646" s="115">
        <v>5174335</v>
      </c>
      <c r="G646" s="115">
        <v>5393137</v>
      </c>
      <c r="H646" s="102"/>
      <c r="I646" s="115">
        <v>3258686</v>
      </c>
      <c r="J646" s="115">
        <v>3363612</v>
      </c>
      <c r="K646" s="115">
        <v>17968932</v>
      </c>
      <c r="L646" s="115">
        <v>44934393</v>
      </c>
      <c r="M646" s="115">
        <v>49886631</v>
      </c>
      <c r="N646" s="115">
        <v>60694209</v>
      </c>
      <c r="O646" s="102"/>
      <c r="P646" s="99"/>
    </row>
    <row r="647" spans="1:16" s="42" customFormat="1" x14ac:dyDescent="0.25">
      <c r="A647" s="107">
        <v>627</v>
      </c>
      <c r="B647" s="104">
        <v>6141360</v>
      </c>
      <c r="C647" s="115">
        <v>6485983</v>
      </c>
      <c r="D647" s="115">
        <v>5432059</v>
      </c>
      <c r="E647" s="115">
        <v>4967063</v>
      </c>
      <c r="F647" s="115">
        <v>5148343</v>
      </c>
      <c r="G647" s="115">
        <v>5512545</v>
      </c>
      <c r="H647" s="102"/>
      <c r="I647" s="115">
        <v>5047133</v>
      </c>
      <c r="J647" s="115">
        <v>5828716</v>
      </c>
      <c r="K647" s="115">
        <v>5589722</v>
      </c>
      <c r="L647" s="115">
        <v>41868278</v>
      </c>
      <c r="M647" s="115">
        <v>49369486</v>
      </c>
      <c r="N647" s="115">
        <v>64876362</v>
      </c>
      <c r="O647" s="102"/>
      <c r="P647" s="99"/>
    </row>
    <row r="648" spans="1:16" s="42" customFormat="1" x14ac:dyDescent="0.25">
      <c r="A648" s="107">
        <v>628</v>
      </c>
      <c r="B648" s="104">
        <v>1433382</v>
      </c>
      <c r="C648" s="115">
        <v>6051800</v>
      </c>
      <c r="D648" s="115">
        <v>5591995</v>
      </c>
      <c r="E648" s="115">
        <v>5174264</v>
      </c>
      <c r="F648" s="115">
        <v>5389670</v>
      </c>
      <c r="G648" s="115">
        <v>5390430</v>
      </c>
      <c r="H648" s="102"/>
      <c r="I648" s="115">
        <v>4009403</v>
      </c>
      <c r="J648" s="115">
        <v>3273171</v>
      </c>
      <c r="K648" s="115">
        <v>10388712</v>
      </c>
      <c r="L648" s="115">
        <v>28335204</v>
      </c>
      <c r="M648" s="115">
        <v>43657444</v>
      </c>
      <c r="N648" s="115">
        <v>74789694</v>
      </c>
      <c r="O648" s="102"/>
      <c r="P648" s="99"/>
    </row>
    <row r="649" spans="1:16" s="42" customFormat="1" x14ac:dyDescent="0.25">
      <c r="A649" s="107">
        <v>629</v>
      </c>
      <c r="B649" s="104">
        <v>5548089</v>
      </c>
      <c r="C649" s="115">
        <v>6269229</v>
      </c>
      <c r="D649" s="115">
        <v>5234420</v>
      </c>
      <c r="E649" s="115">
        <v>5208553</v>
      </c>
      <c r="F649" s="115">
        <v>5400752</v>
      </c>
      <c r="G649" s="115">
        <v>5587852</v>
      </c>
      <c r="H649" s="102"/>
      <c r="I649" s="115">
        <v>2957662</v>
      </c>
      <c r="J649" s="115">
        <v>6522366</v>
      </c>
      <c r="K649" s="115">
        <v>6413611</v>
      </c>
      <c r="L649" s="115">
        <v>26662371</v>
      </c>
      <c r="M649" s="115">
        <v>29814305</v>
      </c>
      <c r="N649" s="115">
        <v>76684233</v>
      </c>
      <c r="O649" s="102"/>
      <c r="P649" s="99"/>
    </row>
    <row r="650" spans="1:16" s="42" customFormat="1" x14ac:dyDescent="0.25">
      <c r="A650" s="107">
        <v>630</v>
      </c>
      <c r="B650" s="104">
        <v>1559618</v>
      </c>
      <c r="C650" s="115">
        <v>7659930</v>
      </c>
      <c r="D650" s="115">
        <v>5241502</v>
      </c>
      <c r="E650" s="115">
        <v>5549665</v>
      </c>
      <c r="F650" s="115">
        <v>5127017</v>
      </c>
      <c r="G650" s="115">
        <v>5098003</v>
      </c>
      <c r="H650" s="102"/>
      <c r="I650" s="115">
        <v>3687892</v>
      </c>
      <c r="J650" s="115">
        <v>6909259</v>
      </c>
      <c r="K650" s="115">
        <v>7792264</v>
      </c>
      <c r="L650" s="115">
        <v>30869081</v>
      </c>
      <c r="M650" s="115">
        <v>22425156</v>
      </c>
      <c r="N650" s="115">
        <v>42514483</v>
      </c>
      <c r="O650" s="102"/>
      <c r="P650" s="99"/>
    </row>
    <row r="651" spans="1:16" s="42" customFormat="1" x14ac:dyDescent="0.25">
      <c r="A651" s="107">
        <v>631</v>
      </c>
      <c r="B651" s="104">
        <v>-4745478</v>
      </c>
      <c r="C651" s="115">
        <v>5823138</v>
      </c>
      <c r="D651" s="115">
        <v>5022360</v>
      </c>
      <c r="E651" s="115">
        <v>5704003</v>
      </c>
      <c r="F651" s="115">
        <v>5224628</v>
      </c>
      <c r="G651" s="115">
        <v>5338434</v>
      </c>
      <c r="H651" s="102"/>
      <c r="I651" s="115">
        <v>3927779</v>
      </c>
      <c r="J651" s="115">
        <v>6030999</v>
      </c>
      <c r="K651" s="115">
        <v>3695467</v>
      </c>
      <c r="L651" s="115">
        <v>31703679</v>
      </c>
      <c r="M651" s="115">
        <v>20654820</v>
      </c>
      <c r="N651" s="115">
        <v>25302979</v>
      </c>
      <c r="O651" s="102"/>
      <c r="P651" s="99"/>
    </row>
    <row r="652" spans="1:16" s="42" customFormat="1" x14ac:dyDescent="0.25">
      <c r="A652" s="107">
        <v>632</v>
      </c>
      <c r="B652" s="104">
        <v>2148385</v>
      </c>
      <c r="C652" s="115">
        <v>3419254</v>
      </c>
      <c r="D652" s="115">
        <v>6849452</v>
      </c>
      <c r="E652" s="115">
        <v>5431890</v>
      </c>
      <c r="F652" s="115">
        <v>5250014</v>
      </c>
      <c r="G652" s="115">
        <v>5202133</v>
      </c>
      <c r="H652" s="102"/>
      <c r="I652" s="115">
        <v>1823636</v>
      </c>
      <c r="J652" s="115">
        <v>5773922</v>
      </c>
      <c r="K652" s="115">
        <v>13875872</v>
      </c>
      <c r="L652" s="115">
        <v>37275389</v>
      </c>
      <c r="M652" s="115">
        <v>22295871</v>
      </c>
      <c r="N652" s="115">
        <v>20279869</v>
      </c>
      <c r="O652" s="102"/>
      <c r="P652" s="99"/>
    </row>
    <row r="653" spans="1:16" s="42" customFormat="1" x14ac:dyDescent="0.25">
      <c r="A653" s="107">
        <v>633</v>
      </c>
      <c r="B653" s="104">
        <v>3538479</v>
      </c>
      <c r="C653" s="115">
        <v>6061525</v>
      </c>
      <c r="D653" s="115">
        <v>4748240</v>
      </c>
      <c r="E653" s="115">
        <v>5186702</v>
      </c>
      <c r="F653" s="115">
        <v>5241776</v>
      </c>
      <c r="G653" s="115">
        <v>5291752</v>
      </c>
      <c r="H653" s="102"/>
      <c r="I653" s="115">
        <v>4830192</v>
      </c>
      <c r="J653" s="115">
        <v>7131415</v>
      </c>
      <c r="K653" s="115">
        <v>7060667</v>
      </c>
      <c r="L653" s="115">
        <v>22488682</v>
      </c>
      <c r="M653" s="115">
        <v>30342182</v>
      </c>
      <c r="N653" s="115">
        <v>15641153</v>
      </c>
      <c r="O653" s="102"/>
      <c r="P653" s="99"/>
    </row>
    <row r="654" spans="1:16" s="42" customFormat="1" x14ac:dyDescent="0.25">
      <c r="A654" s="107">
        <v>634</v>
      </c>
      <c r="B654" s="104">
        <v>4549696</v>
      </c>
      <c r="C654" s="115">
        <v>7486466</v>
      </c>
      <c r="D654" s="115">
        <v>5980042</v>
      </c>
      <c r="E654" s="115">
        <v>5107426</v>
      </c>
      <c r="F654" s="115">
        <v>5472821</v>
      </c>
      <c r="G654" s="115">
        <v>5095076</v>
      </c>
      <c r="H654" s="102"/>
      <c r="I654" s="115">
        <v>2863134</v>
      </c>
      <c r="J654" s="115">
        <v>6942631</v>
      </c>
      <c r="K654" s="115">
        <v>12236338</v>
      </c>
      <c r="L654" s="115">
        <v>33252246</v>
      </c>
      <c r="M654" s="115">
        <v>31887248</v>
      </c>
      <c r="N654" s="115">
        <v>58286567</v>
      </c>
      <c r="O654" s="102"/>
      <c r="P654" s="99"/>
    </row>
    <row r="655" spans="1:16" s="42" customFormat="1" x14ac:dyDescent="0.25">
      <c r="A655" s="107">
        <v>635</v>
      </c>
      <c r="B655" s="104">
        <v>11778593</v>
      </c>
      <c r="C655" s="115">
        <v>5380229</v>
      </c>
      <c r="D655" s="115">
        <v>5725312</v>
      </c>
      <c r="E655" s="115">
        <v>5253464</v>
      </c>
      <c r="F655" s="115">
        <v>5451767</v>
      </c>
      <c r="G655" s="115">
        <v>5190999</v>
      </c>
      <c r="H655" s="102"/>
      <c r="I655" s="115">
        <v>3502336</v>
      </c>
      <c r="J655" s="115">
        <v>2585249</v>
      </c>
      <c r="K655" s="115">
        <v>10594281</v>
      </c>
      <c r="L655" s="115">
        <v>29195048</v>
      </c>
      <c r="M655" s="115">
        <v>25578106</v>
      </c>
      <c r="N655" s="115">
        <v>56729242</v>
      </c>
      <c r="O655" s="102"/>
      <c r="P655" s="99"/>
    </row>
    <row r="656" spans="1:16" s="42" customFormat="1" x14ac:dyDescent="0.25">
      <c r="A656" s="107">
        <v>636</v>
      </c>
      <c r="B656" s="104">
        <v>3073767</v>
      </c>
      <c r="C656" s="115">
        <v>4006906</v>
      </c>
      <c r="D656" s="115">
        <v>4028441</v>
      </c>
      <c r="E656" s="115">
        <v>5716159</v>
      </c>
      <c r="F656" s="115">
        <v>5420586</v>
      </c>
      <c r="G656" s="115">
        <v>5268639</v>
      </c>
      <c r="H656" s="102"/>
      <c r="I656" s="115">
        <v>3369580</v>
      </c>
      <c r="J656" s="115">
        <v>4603408</v>
      </c>
      <c r="K656" s="115">
        <v>15025936</v>
      </c>
      <c r="L656" s="115">
        <v>25806110</v>
      </c>
      <c r="M656" s="115">
        <v>29531184</v>
      </c>
      <c r="N656" s="115">
        <v>51919498</v>
      </c>
      <c r="O656" s="102"/>
      <c r="P656" s="99"/>
    </row>
    <row r="657" spans="1:16" s="42" customFormat="1" x14ac:dyDescent="0.25">
      <c r="A657" s="107">
        <v>637</v>
      </c>
      <c r="B657" s="104">
        <v>2911876</v>
      </c>
      <c r="C657" s="115">
        <v>4597558</v>
      </c>
      <c r="D657" s="115">
        <v>4492758</v>
      </c>
      <c r="E657" s="115">
        <v>4994253</v>
      </c>
      <c r="F657" s="115">
        <v>5375027</v>
      </c>
      <c r="G657" s="115">
        <v>5125630</v>
      </c>
      <c r="H657" s="102"/>
      <c r="I657" s="115">
        <v>3961722</v>
      </c>
      <c r="J657" s="115">
        <v>5207558</v>
      </c>
      <c r="K657" s="115">
        <v>10594001</v>
      </c>
      <c r="L657" s="115">
        <v>22583914</v>
      </c>
      <c r="M657" s="115">
        <v>21007739</v>
      </c>
      <c r="N657" s="115">
        <v>48399754</v>
      </c>
      <c r="O657" s="102"/>
      <c r="P657" s="99"/>
    </row>
    <row r="658" spans="1:16" s="42" customFormat="1" x14ac:dyDescent="0.25">
      <c r="A658" s="107">
        <v>638</v>
      </c>
      <c r="B658" s="104">
        <v>8243466</v>
      </c>
      <c r="C658" s="115">
        <v>4660872</v>
      </c>
      <c r="D658" s="115">
        <v>5306310</v>
      </c>
      <c r="E658" s="115">
        <v>5008489</v>
      </c>
      <c r="F658" s="115">
        <v>5360973</v>
      </c>
      <c r="G658" s="115">
        <v>5373418</v>
      </c>
      <c r="H658" s="102"/>
      <c r="I658" s="115">
        <v>3103403</v>
      </c>
      <c r="J658" s="115">
        <v>2457081</v>
      </c>
      <c r="K658" s="115">
        <v>6493273</v>
      </c>
      <c r="L658" s="115">
        <v>26200089</v>
      </c>
      <c r="M658" s="115">
        <v>25497491</v>
      </c>
      <c r="N658" s="115">
        <v>39163486</v>
      </c>
      <c r="O658" s="102"/>
      <c r="P658" s="99"/>
    </row>
    <row r="659" spans="1:16" s="42" customFormat="1" x14ac:dyDescent="0.25">
      <c r="A659" s="107">
        <v>639</v>
      </c>
      <c r="B659" s="104">
        <v>6413450</v>
      </c>
      <c r="C659" s="115">
        <v>4202930</v>
      </c>
      <c r="D659" s="115">
        <v>5063809</v>
      </c>
      <c r="E659" s="115">
        <v>5467126</v>
      </c>
      <c r="F659" s="115">
        <v>5008136</v>
      </c>
      <c r="G659" s="115">
        <v>5088129</v>
      </c>
      <c r="H659" s="102"/>
      <c r="I659" s="115">
        <v>2417179</v>
      </c>
      <c r="J659" s="115">
        <v>3495123</v>
      </c>
      <c r="K659" s="115">
        <v>7068816</v>
      </c>
      <c r="L659" s="115">
        <v>21012488</v>
      </c>
      <c r="M659" s="115">
        <v>50355356</v>
      </c>
      <c r="N659" s="115">
        <v>43251048</v>
      </c>
      <c r="O659" s="102"/>
      <c r="P659" s="99"/>
    </row>
    <row r="660" spans="1:16" s="42" customFormat="1" x14ac:dyDescent="0.25">
      <c r="A660" s="107">
        <v>640</v>
      </c>
      <c r="B660" s="104">
        <v>-5121226</v>
      </c>
      <c r="C660" s="115">
        <v>543439</v>
      </c>
      <c r="D660" s="115">
        <v>4704181</v>
      </c>
      <c r="E660" s="115">
        <v>5185865</v>
      </c>
      <c r="F660" s="115">
        <v>5441709</v>
      </c>
      <c r="G660" s="115">
        <v>5391248</v>
      </c>
      <c r="H660" s="102"/>
      <c r="I660" s="115">
        <v>3360623</v>
      </c>
      <c r="J660" s="115">
        <v>7989341</v>
      </c>
      <c r="K660" s="115">
        <v>12996512</v>
      </c>
      <c r="L660" s="115">
        <v>17383663</v>
      </c>
      <c r="M660" s="115">
        <v>61649213</v>
      </c>
      <c r="N660" s="115">
        <v>65127766</v>
      </c>
      <c r="O660" s="102"/>
      <c r="P660" s="99"/>
    </row>
    <row r="661" spans="1:16" s="42" customFormat="1" x14ac:dyDescent="0.25">
      <c r="A661" s="107">
        <v>641</v>
      </c>
      <c r="B661" s="104">
        <v>4642872</v>
      </c>
      <c r="C661" s="115">
        <v>6086833</v>
      </c>
      <c r="D661" s="115">
        <v>5152792</v>
      </c>
      <c r="E661" s="115">
        <v>4801509</v>
      </c>
      <c r="F661" s="115">
        <v>4917546</v>
      </c>
      <c r="G661" s="115">
        <v>5311708</v>
      </c>
      <c r="H661" s="102"/>
      <c r="I661" s="115">
        <v>3800494</v>
      </c>
      <c r="J661" s="115">
        <v>5136559</v>
      </c>
      <c r="K661" s="115">
        <v>18053721</v>
      </c>
      <c r="L661" s="115">
        <v>35233205</v>
      </c>
      <c r="M661" s="115">
        <v>26550207</v>
      </c>
      <c r="N661" s="115">
        <v>23314761</v>
      </c>
      <c r="O661" s="102"/>
      <c r="P661" s="99"/>
    </row>
    <row r="662" spans="1:16" s="42" customFormat="1" x14ac:dyDescent="0.25">
      <c r="A662" s="107">
        <v>642</v>
      </c>
      <c r="B662" s="104">
        <v>7675818</v>
      </c>
      <c r="C662" s="115">
        <v>4221343</v>
      </c>
      <c r="D662" s="115">
        <v>5704051</v>
      </c>
      <c r="E662" s="115">
        <v>4940924</v>
      </c>
      <c r="F662" s="115">
        <v>5443595</v>
      </c>
      <c r="G662" s="115">
        <v>5096305</v>
      </c>
      <c r="H662" s="102"/>
      <c r="I662" s="115">
        <v>2475226</v>
      </c>
      <c r="J662" s="115">
        <v>2891210</v>
      </c>
      <c r="K662" s="115">
        <v>7296346</v>
      </c>
      <c r="L662" s="115">
        <v>33473684</v>
      </c>
      <c r="M662" s="115">
        <v>31722743</v>
      </c>
      <c r="N662" s="115">
        <v>49848958</v>
      </c>
      <c r="O662" s="102"/>
      <c r="P662" s="99"/>
    </row>
    <row r="663" spans="1:16" s="42" customFormat="1" x14ac:dyDescent="0.25">
      <c r="A663" s="107">
        <v>643</v>
      </c>
      <c r="B663" s="104">
        <v>4917341</v>
      </c>
      <c r="C663" s="115">
        <v>7674420</v>
      </c>
      <c r="D663" s="115">
        <v>4921914</v>
      </c>
      <c r="E663" s="115">
        <v>5347211</v>
      </c>
      <c r="F663" s="115">
        <v>5188079</v>
      </c>
      <c r="G663" s="115">
        <v>5289849</v>
      </c>
      <c r="H663" s="102"/>
      <c r="I663" s="115">
        <v>2479599</v>
      </c>
      <c r="J663" s="115">
        <v>5400704</v>
      </c>
      <c r="K663" s="115">
        <v>14918130</v>
      </c>
      <c r="L663" s="115">
        <v>15292561</v>
      </c>
      <c r="M663" s="115">
        <v>17863052</v>
      </c>
      <c r="N663" s="115">
        <v>58565299</v>
      </c>
      <c r="O663" s="102"/>
      <c r="P663" s="99"/>
    </row>
    <row r="664" spans="1:16" s="42" customFormat="1" x14ac:dyDescent="0.25">
      <c r="A664" s="107">
        <v>644</v>
      </c>
      <c r="B664" s="104">
        <v>3490967</v>
      </c>
      <c r="C664" s="115">
        <v>6096398</v>
      </c>
      <c r="D664" s="115">
        <v>4378890</v>
      </c>
      <c r="E664" s="115">
        <v>5587353</v>
      </c>
      <c r="F664" s="115">
        <v>5349158</v>
      </c>
      <c r="G664" s="115">
        <v>4646940</v>
      </c>
      <c r="H664" s="102"/>
      <c r="I664" s="115">
        <v>2726024</v>
      </c>
      <c r="J664" s="115">
        <v>4250366</v>
      </c>
      <c r="K664" s="115">
        <v>8538395</v>
      </c>
      <c r="L664" s="115">
        <v>40360950</v>
      </c>
      <c r="M664" s="115">
        <v>46549606</v>
      </c>
      <c r="N664" s="115">
        <v>64465018</v>
      </c>
      <c r="O664" s="102"/>
      <c r="P664" s="99"/>
    </row>
    <row r="665" spans="1:16" s="42" customFormat="1" x14ac:dyDescent="0.25">
      <c r="A665" s="107">
        <v>645</v>
      </c>
      <c r="B665" s="104">
        <v>6254595</v>
      </c>
      <c r="C665" s="115">
        <v>4788619</v>
      </c>
      <c r="D665" s="115">
        <v>4182090</v>
      </c>
      <c r="E665" s="115">
        <v>5257223</v>
      </c>
      <c r="F665" s="115">
        <v>5284465</v>
      </c>
      <c r="G665" s="115">
        <v>5065949</v>
      </c>
      <c r="H665" s="102"/>
      <c r="I665" s="115">
        <v>3403479</v>
      </c>
      <c r="J665" s="115">
        <v>3191002</v>
      </c>
      <c r="K665" s="115">
        <v>10340023</v>
      </c>
      <c r="L665" s="115">
        <v>17480456</v>
      </c>
      <c r="M665" s="115">
        <v>47678200</v>
      </c>
      <c r="N665" s="115">
        <v>75738995</v>
      </c>
      <c r="O665" s="102"/>
      <c r="P665" s="99"/>
    </row>
    <row r="666" spans="1:16" s="42" customFormat="1" x14ac:dyDescent="0.25">
      <c r="A666" s="107">
        <v>646</v>
      </c>
      <c r="B666" s="104">
        <v>5147531</v>
      </c>
      <c r="C666" s="115">
        <v>3933378</v>
      </c>
      <c r="D666" s="115">
        <v>5841889</v>
      </c>
      <c r="E666" s="115">
        <v>5074925</v>
      </c>
      <c r="F666" s="115">
        <v>5511892</v>
      </c>
      <c r="G666" s="115">
        <v>5218611</v>
      </c>
      <c r="H666" s="102"/>
      <c r="I666" s="115">
        <v>3562889</v>
      </c>
      <c r="J666" s="115">
        <v>4425582</v>
      </c>
      <c r="K666" s="115">
        <v>12826473</v>
      </c>
      <c r="L666" s="115">
        <v>39507182</v>
      </c>
      <c r="M666" s="115">
        <v>28630014</v>
      </c>
      <c r="N666" s="115">
        <v>52219232</v>
      </c>
      <c r="O666" s="102"/>
      <c r="P666" s="99"/>
    </row>
    <row r="667" spans="1:16" s="42" customFormat="1" x14ac:dyDescent="0.25">
      <c r="A667" s="107">
        <v>647</v>
      </c>
      <c r="B667" s="104">
        <v>3624650</v>
      </c>
      <c r="C667" s="115">
        <v>4395371</v>
      </c>
      <c r="D667" s="115">
        <v>5178741</v>
      </c>
      <c r="E667" s="115">
        <v>5145110</v>
      </c>
      <c r="F667" s="115">
        <v>5585584</v>
      </c>
      <c r="G667" s="115">
        <v>5475508</v>
      </c>
      <c r="H667" s="102"/>
      <c r="I667" s="115">
        <v>3762872</v>
      </c>
      <c r="J667" s="115">
        <v>3420660</v>
      </c>
      <c r="K667" s="115">
        <v>12559975</v>
      </c>
      <c r="L667" s="115">
        <v>29215685</v>
      </c>
      <c r="M667" s="115">
        <v>52385921</v>
      </c>
      <c r="N667" s="115">
        <v>71909269</v>
      </c>
      <c r="O667" s="102"/>
      <c r="P667" s="99"/>
    </row>
    <row r="668" spans="1:16" s="42" customFormat="1" x14ac:dyDescent="0.25">
      <c r="A668" s="107">
        <v>648</v>
      </c>
      <c r="B668" s="104">
        <v>2176116</v>
      </c>
      <c r="C668" s="115">
        <v>3593584</v>
      </c>
      <c r="D668" s="115">
        <v>5949896</v>
      </c>
      <c r="E668" s="115">
        <v>5246365</v>
      </c>
      <c r="F668" s="115">
        <v>5232308</v>
      </c>
      <c r="G668" s="115">
        <v>5229589</v>
      </c>
      <c r="H668" s="102"/>
      <c r="I668" s="115">
        <v>2663168</v>
      </c>
      <c r="J668" s="115">
        <v>6102372</v>
      </c>
      <c r="K668" s="115">
        <v>9633879</v>
      </c>
      <c r="L668" s="115">
        <v>26175606</v>
      </c>
      <c r="M668" s="115">
        <v>37991905</v>
      </c>
      <c r="N668" s="115">
        <v>92133055</v>
      </c>
      <c r="O668" s="102"/>
      <c r="P668" s="99"/>
    </row>
    <row r="669" spans="1:16" s="42" customFormat="1" x14ac:dyDescent="0.25">
      <c r="A669" s="107">
        <v>649</v>
      </c>
      <c r="B669" s="104">
        <v>2608286</v>
      </c>
      <c r="C669" s="115">
        <v>8460007</v>
      </c>
      <c r="D669" s="115">
        <v>5229770</v>
      </c>
      <c r="E669" s="115">
        <v>5500594</v>
      </c>
      <c r="F669" s="115">
        <v>5252388</v>
      </c>
      <c r="G669" s="115">
        <v>5228761</v>
      </c>
      <c r="H669" s="102"/>
      <c r="I669" s="115">
        <v>1986784</v>
      </c>
      <c r="J669" s="115">
        <v>4264370</v>
      </c>
      <c r="K669" s="115">
        <v>9209885</v>
      </c>
      <c r="L669" s="115">
        <v>32126306</v>
      </c>
      <c r="M669" s="115">
        <v>49673577</v>
      </c>
      <c r="N669" s="115">
        <v>85229173</v>
      </c>
      <c r="O669" s="102"/>
      <c r="P669" s="99"/>
    </row>
    <row r="670" spans="1:16" s="42" customFormat="1" x14ac:dyDescent="0.25">
      <c r="A670" s="107">
        <v>650</v>
      </c>
      <c r="B670" s="104">
        <v>3730934</v>
      </c>
      <c r="C670" s="115">
        <v>4267197</v>
      </c>
      <c r="D670" s="115">
        <v>3763098</v>
      </c>
      <c r="E670" s="115">
        <v>5291368</v>
      </c>
      <c r="F670" s="115">
        <v>5355643</v>
      </c>
      <c r="G670" s="115">
        <v>5519751</v>
      </c>
      <c r="H670" s="102"/>
      <c r="I670" s="115">
        <v>1814321</v>
      </c>
      <c r="J670" s="115">
        <v>2938352</v>
      </c>
      <c r="K670" s="115">
        <v>12601218</v>
      </c>
      <c r="L670" s="115">
        <v>9562957</v>
      </c>
      <c r="M670" s="115">
        <v>34023153</v>
      </c>
      <c r="N670" s="115">
        <v>47220002</v>
      </c>
      <c r="O670" s="102"/>
      <c r="P670" s="99"/>
    </row>
    <row r="671" spans="1:16" s="42" customFormat="1" x14ac:dyDescent="0.25">
      <c r="A671" s="107">
        <v>651</v>
      </c>
      <c r="B671" s="104">
        <v>5269967</v>
      </c>
      <c r="C671" s="115">
        <v>6414278</v>
      </c>
      <c r="D671" s="115">
        <v>4357142</v>
      </c>
      <c r="E671" s="115">
        <v>5612012</v>
      </c>
      <c r="F671" s="115">
        <v>5343866</v>
      </c>
      <c r="G671" s="115">
        <v>5183885</v>
      </c>
      <c r="H671" s="102"/>
      <c r="I671" s="115">
        <v>3863610</v>
      </c>
      <c r="J671" s="115">
        <v>6479868</v>
      </c>
      <c r="K671" s="115">
        <v>16090002</v>
      </c>
      <c r="L671" s="115">
        <v>27440421</v>
      </c>
      <c r="M671" s="115">
        <v>53412915</v>
      </c>
      <c r="N671" s="115">
        <v>73839382</v>
      </c>
      <c r="O671" s="102"/>
      <c r="P671" s="99"/>
    </row>
    <row r="672" spans="1:16" s="42" customFormat="1" x14ac:dyDescent="0.25">
      <c r="A672" s="107">
        <v>652</v>
      </c>
      <c r="B672" s="104">
        <v>5779619</v>
      </c>
      <c r="C672" s="115">
        <v>4197470</v>
      </c>
      <c r="D672" s="115">
        <v>4302580</v>
      </c>
      <c r="E672" s="115">
        <v>5318036</v>
      </c>
      <c r="F672" s="115">
        <v>5308074</v>
      </c>
      <c r="G672" s="115">
        <v>5186866</v>
      </c>
      <c r="H672" s="102"/>
      <c r="I672" s="115">
        <v>3066878</v>
      </c>
      <c r="J672" s="115">
        <v>5543734</v>
      </c>
      <c r="K672" s="115">
        <v>19342609</v>
      </c>
      <c r="L672" s="115">
        <v>32446360</v>
      </c>
      <c r="M672" s="115">
        <v>26010034</v>
      </c>
      <c r="N672" s="115">
        <v>65218436</v>
      </c>
      <c r="O672" s="102"/>
      <c r="P672" s="99"/>
    </row>
    <row r="673" spans="1:16" s="42" customFormat="1" x14ac:dyDescent="0.25">
      <c r="A673" s="107">
        <v>653</v>
      </c>
      <c r="B673" s="104">
        <v>12228980</v>
      </c>
      <c r="C673" s="115">
        <v>1378820</v>
      </c>
      <c r="D673" s="115">
        <v>4847245</v>
      </c>
      <c r="E673" s="115">
        <v>4905850</v>
      </c>
      <c r="F673" s="115">
        <v>5290453</v>
      </c>
      <c r="G673" s="115">
        <v>5282915</v>
      </c>
      <c r="H673" s="102"/>
      <c r="I673" s="115">
        <v>4650723</v>
      </c>
      <c r="J673" s="115">
        <v>4810392</v>
      </c>
      <c r="K673" s="115">
        <v>12233286</v>
      </c>
      <c r="L673" s="115">
        <v>30184131</v>
      </c>
      <c r="M673" s="115">
        <v>43783749</v>
      </c>
      <c r="N673" s="115">
        <v>41344578</v>
      </c>
      <c r="O673" s="102"/>
      <c r="P673" s="99"/>
    </row>
    <row r="674" spans="1:16" s="42" customFormat="1" x14ac:dyDescent="0.25">
      <c r="A674" s="107">
        <v>654</v>
      </c>
      <c r="B674" s="104">
        <v>10905576</v>
      </c>
      <c r="C674" s="115">
        <v>1738092</v>
      </c>
      <c r="D674" s="115">
        <v>5030189</v>
      </c>
      <c r="E674" s="115">
        <v>5526708</v>
      </c>
      <c r="F674" s="115">
        <v>5316634</v>
      </c>
      <c r="G674" s="115">
        <v>5273087</v>
      </c>
      <c r="H674" s="102"/>
      <c r="I674" s="115">
        <v>3339134</v>
      </c>
      <c r="J674" s="115">
        <v>6033392</v>
      </c>
      <c r="K674" s="115">
        <v>6353921</v>
      </c>
      <c r="L674" s="115">
        <v>23870389</v>
      </c>
      <c r="M674" s="115">
        <v>64942956</v>
      </c>
      <c r="N674" s="115">
        <v>51856779</v>
      </c>
      <c r="O674" s="102"/>
      <c r="P674" s="99"/>
    </row>
    <row r="675" spans="1:16" s="42" customFormat="1" x14ac:dyDescent="0.25">
      <c r="A675" s="107">
        <v>655</v>
      </c>
      <c r="B675" s="104">
        <v>9186701</v>
      </c>
      <c r="C675" s="115">
        <v>7437103</v>
      </c>
      <c r="D675" s="115">
        <v>3550132</v>
      </c>
      <c r="E675" s="115">
        <v>4792475</v>
      </c>
      <c r="F675" s="115">
        <v>5302408</v>
      </c>
      <c r="G675" s="115">
        <v>5434056</v>
      </c>
      <c r="H675" s="102"/>
      <c r="I675" s="115">
        <v>3513261</v>
      </c>
      <c r="J675" s="115">
        <v>5516903</v>
      </c>
      <c r="K675" s="115">
        <v>15883531</v>
      </c>
      <c r="L675" s="115">
        <v>38018209</v>
      </c>
      <c r="M675" s="115">
        <v>53201424</v>
      </c>
      <c r="N675" s="115">
        <v>87461005</v>
      </c>
      <c r="O675" s="102"/>
      <c r="P675" s="99"/>
    </row>
    <row r="676" spans="1:16" s="42" customFormat="1" x14ac:dyDescent="0.25">
      <c r="A676" s="107">
        <v>656</v>
      </c>
      <c r="B676" s="104">
        <v>4283390</v>
      </c>
      <c r="C676" s="115">
        <v>5607415</v>
      </c>
      <c r="D676" s="115">
        <v>5113187</v>
      </c>
      <c r="E676" s="115">
        <v>4376862</v>
      </c>
      <c r="F676" s="115">
        <v>5528952</v>
      </c>
      <c r="G676" s="115">
        <v>5276920</v>
      </c>
      <c r="H676" s="102"/>
      <c r="I676" s="115">
        <v>4712200</v>
      </c>
      <c r="J676" s="115">
        <v>6767883</v>
      </c>
      <c r="K676" s="115">
        <v>9532148</v>
      </c>
      <c r="L676" s="115">
        <v>47902635</v>
      </c>
      <c r="M676" s="115">
        <v>40647123</v>
      </c>
      <c r="N676" s="115">
        <v>47110805</v>
      </c>
      <c r="O676" s="102"/>
      <c r="P676" s="99"/>
    </row>
    <row r="677" spans="1:16" s="42" customFormat="1" x14ac:dyDescent="0.25">
      <c r="A677" s="107">
        <v>657</v>
      </c>
      <c r="B677" s="104">
        <v>314993</v>
      </c>
      <c r="C677" s="115">
        <v>7164128</v>
      </c>
      <c r="D677" s="115">
        <v>5980472</v>
      </c>
      <c r="E677" s="115">
        <v>5448819</v>
      </c>
      <c r="F677" s="115">
        <v>5015704</v>
      </c>
      <c r="G677" s="115">
        <v>5280281</v>
      </c>
      <c r="H677" s="102"/>
      <c r="I677" s="115">
        <v>4724022</v>
      </c>
      <c r="J677" s="115">
        <v>4439893</v>
      </c>
      <c r="K677" s="115">
        <v>13425034</v>
      </c>
      <c r="L677" s="115">
        <v>44981739</v>
      </c>
      <c r="M677" s="115">
        <v>42883949</v>
      </c>
      <c r="N677" s="115">
        <v>36236520</v>
      </c>
      <c r="O677" s="102"/>
      <c r="P677" s="99"/>
    </row>
    <row r="678" spans="1:16" s="42" customFormat="1" x14ac:dyDescent="0.25">
      <c r="A678" s="107">
        <v>658</v>
      </c>
      <c r="B678" s="104">
        <v>3541291</v>
      </c>
      <c r="C678" s="115">
        <v>4759978</v>
      </c>
      <c r="D678" s="115">
        <v>4083593</v>
      </c>
      <c r="E678" s="115">
        <v>5369281</v>
      </c>
      <c r="F678" s="115">
        <v>5343293</v>
      </c>
      <c r="G678" s="115">
        <v>5229276</v>
      </c>
      <c r="H678" s="102"/>
      <c r="I678" s="115">
        <v>2029835</v>
      </c>
      <c r="J678" s="115">
        <v>4335288</v>
      </c>
      <c r="K678" s="115">
        <v>14851993</v>
      </c>
      <c r="L678" s="115">
        <v>20657931</v>
      </c>
      <c r="M678" s="115">
        <v>26321076</v>
      </c>
      <c r="N678" s="115">
        <v>48477799</v>
      </c>
      <c r="O678" s="102"/>
      <c r="P678" s="99"/>
    </row>
    <row r="679" spans="1:16" s="42" customFormat="1" x14ac:dyDescent="0.25">
      <c r="A679" s="107">
        <v>659</v>
      </c>
      <c r="B679" s="104">
        <v>6763362</v>
      </c>
      <c r="C679" s="115">
        <v>6352822</v>
      </c>
      <c r="D679" s="115">
        <v>5418751</v>
      </c>
      <c r="E679" s="115">
        <v>5325332</v>
      </c>
      <c r="F679" s="115">
        <v>5176423</v>
      </c>
      <c r="G679" s="115">
        <v>5395174</v>
      </c>
      <c r="H679" s="102"/>
      <c r="I679" s="115">
        <v>3683896</v>
      </c>
      <c r="J679" s="115">
        <v>4440185</v>
      </c>
      <c r="K679" s="115">
        <v>11551137</v>
      </c>
      <c r="L679" s="115">
        <v>33616878</v>
      </c>
      <c r="M679" s="115">
        <v>34503363</v>
      </c>
      <c r="N679" s="115">
        <v>71023382</v>
      </c>
      <c r="O679" s="102"/>
      <c r="P679" s="99"/>
    </row>
    <row r="680" spans="1:16" s="42" customFormat="1" x14ac:dyDescent="0.25">
      <c r="A680" s="107">
        <v>660</v>
      </c>
      <c r="B680" s="104">
        <v>5427471</v>
      </c>
      <c r="C680" s="115">
        <v>7039901</v>
      </c>
      <c r="D680" s="115">
        <v>4937389</v>
      </c>
      <c r="E680" s="115">
        <v>5317796</v>
      </c>
      <c r="F680" s="115">
        <v>5002121</v>
      </c>
      <c r="G680" s="115">
        <v>5381350</v>
      </c>
      <c r="H680" s="102"/>
      <c r="I680" s="115">
        <v>4309564</v>
      </c>
      <c r="J680" s="115">
        <v>5509834</v>
      </c>
      <c r="K680" s="115">
        <v>13015098</v>
      </c>
      <c r="L680" s="115">
        <v>12269557</v>
      </c>
      <c r="M680" s="115">
        <v>38146019</v>
      </c>
      <c r="N680" s="115">
        <v>96094459</v>
      </c>
      <c r="O680" s="102"/>
      <c r="P680" s="99"/>
    </row>
    <row r="681" spans="1:16" s="42" customFormat="1" x14ac:dyDescent="0.25">
      <c r="A681" s="107">
        <v>661</v>
      </c>
      <c r="B681" s="104">
        <v>2386089</v>
      </c>
      <c r="C681" s="115">
        <v>6432066</v>
      </c>
      <c r="D681" s="115">
        <v>4728573</v>
      </c>
      <c r="E681" s="115">
        <v>5736561</v>
      </c>
      <c r="F681" s="115">
        <v>5307122</v>
      </c>
      <c r="G681" s="115">
        <v>5831162</v>
      </c>
      <c r="H681" s="102"/>
      <c r="I681" s="115">
        <v>3571548</v>
      </c>
      <c r="J681" s="115">
        <v>4534817</v>
      </c>
      <c r="K681" s="115">
        <v>6871727</v>
      </c>
      <c r="L681" s="115">
        <v>44589825</v>
      </c>
      <c r="M681" s="115">
        <v>23838119</v>
      </c>
      <c r="N681" s="115">
        <v>96684294</v>
      </c>
      <c r="O681" s="102"/>
      <c r="P681" s="99"/>
    </row>
    <row r="682" spans="1:16" s="42" customFormat="1" x14ac:dyDescent="0.25">
      <c r="A682" s="107">
        <v>662</v>
      </c>
      <c r="B682" s="104">
        <v>3495258</v>
      </c>
      <c r="C682" s="115">
        <v>4782614</v>
      </c>
      <c r="D682" s="115">
        <v>3306391</v>
      </c>
      <c r="E682" s="115">
        <v>5421037</v>
      </c>
      <c r="F682" s="115">
        <v>4537596</v>
      </c>
      <c r="G682" s="115">
        <v>5282414</v>
      </c>
      <c r="H682" s="102"/>
      <c r="I682" s="115">
        <v>2853765</v>
      </c>
      <c r="J682" s="115">
        <v>5252531</v>
      </c>
      <c r="K682" s="115">
        <v>14809574</v>
      </c>
      <c r="L682" s="115">
        <v>28113302</v>
      </c>
      <c r="M682" s="115">
        <v>50706149</v>
      </c>
      <c r="N682" s="115">
        <v>66294582</v>
      </c>
      <c r="O682" s="102"/>
      <c r="P682" s="99"/>
    </row>
    <row r="683" spans="1:16" s="42" customFormat="1" x14ac:dyDescent="0.25">
      <c r="A683" s="107">
        <v>663</v>
      </c>
      <c r="B683" s="104">
        <v>7782834</v>
      </c>
      <c r="C683" s="115">
        <v>5617504</v>
      </c>
      <c r="D683" s="115">
        <v>4651697</v>
      </c>
      <c r="E683" s="115">
        <v>4906486</v>
      </c>
      <c r="F683" s="115">
        <v>5205352</v>
      </c>
      <c r="G683" s="115">
        <v>5314532</v>
      </c>
      <c r="H683" s="102"/>
      <c r="I683" s="115">
        <v>2673131</v>
      </c>
      <c r="J683" s="115">
        <v>2307673</v>
      </c>
      <c r="K683" s="115">
        <v>15736421</v>
      </c>
      <c r="L683" s="115">
        <v>42190590</v>
      </c>
      <c r="M683" s="115">
        <v>31845034</v>
      </c>
      <c r="N683" s="115">
        <v>57925033</v>
      </c>
      <c r="O683" s="102"/>
      <c r="P683" s="99"/>
    </row>
    <row r="684" spans="1:16" s="42" customFormat="1" x14ac:dyDescent="0.25">
      <c r="A684" s="107">
        <v>664</v>
      </c>
      <c r="B684" s="104">
        <v>12741952</v>
      </c>
      <c r="C684" s="115">
        <v>3807978</v>
      </c>
      <c r="D684" s="115">
        <v>6833680</v>
      </c>
      <c r="E684" s="115">
        <v>5129090</v>
      </c>
      <c r="F684" s="115">
        <v>5334570</v>
      </c>
      <c r="G684" s="115">
        <v>5228668</v>
      </c>
      <c r="H684" s="102"/>
      <c r="I684" s="115">
        <v>3901729</v>
      </c>
      <c r="J684" s="115">
        <v>5438305</v>
      </c>
      <c r="K684" s="115">
        <v>15810463</v>
      </c>
      <c r="L684" s="115">
        <v>20752085</v>
      </c>
      <c r="M684" s="115">
        <v>35757645</v>
      </c>
      <c r="N684" s="115">
        <v>35875410</v>
      </c>
      <c r="O684" s="102"/>
      <c r="P684" s="99"/>
    </row>
    <row r="685" spans="1:16" s="42" customFormat="1" x14ac:dyDescent="0.25">
      <c r="A685" s="107">
        <v>665</v>
      </c>
      <c r="B685" s="104">
        <v>7392761</v>
      </c>
      <c r="C685" s="115">
        <v>6448440</v>
      </c>
      <c r="D685" s="115">
        <v>5689629</v>
      </c>
      <c r="E685" s="115">
        <v>6852635</v>
      </c>
      <c r="F685" s="115">
        <v>5743178</v>
      </c>
      <c r="G685" s="115">
        <v>5216468</v>
      </c>
      <c r="H685" s="102"/>
      <c r="I685" s="115">
        <v>3297009</v>
      </c>
      <c r="J685" s="115">
        <v>4356682</v>
      </c>
      <c r="K685" s="115">
        <v>7192472</v>
      </c>
      <c r="L685" s="115">
        <v>41795866</v>
      </c>
      <c r="M685" s="115">
        <v>61810327</v>
      </c>
      <c r="N685" s="115">
        <v>91081819</v>
      </c>
      <c r="O685" s="102"/>
      <c r="P685" s="99"/>
    </row>
    <row r="686" spans="1:16" s="42" customFormat="1" x14ac:dyDescent="0.25">
      <c r="A686" s="107">
        <v>666</v>
      </c>
      <c r="B686" s="104">
        <v>-5539727</v>
      </c>
      <c r="C686" s="115">
        <v>5705004</v>
      </c>
      <c r="D686" s="115">
        <v>3365280</v>
      </c>
      <c r="E686" s="115">
        <v>5240376</v>
      </c>
      <c r="F686" s="115">
        <v>4946760</v>
      </c>
      <c r="G686" s="115">
        <v>5223890</v>
      </c>
      <c r="H686" s="102"/>
      <c r="I686" s="115">
        <v>3323068</v>
      </c>
      <c r="J686" s="115">
        <v>5977685</v>
      </c>
      <c r="K686" s="115">
        <v>16326388</v>
      </c>
      <c r="L686" s="115">
        <v>34119089</v>
      </c>
      <c r="M686" s="115">
        <v>47278320</v>
      </c>
      <c r="N686" s="115">
        <v>31385871</v>
      </c>
      <c r="O686" s="102"/>
      <c r="P686" s="99"/>
    </row>
    <row r="687" spans="1:16" s="42" customFormat="1" x14ac:dyDescent="0.25">
      <c r="A687" s="107">
        <v>667</v>
      </c>
      <c r="B687" s="104">
        <v>-4650526</v>
      </c>
      <c r="C687" s="115">
        <v>5294525</v>
      </c>
      <c r="D687" s="115">
        <v>5382040</v>
      </c>
      <c r="E687" s="115">
        <v>4967768</v>
      </c>
      <c r="F687" s="115">
        <v>4877441</v>
      </c>
      <c r="G687" s="115">
        <v>5819761</v>
      </c>
      <c r="H687" s="102"/>
      <c r="I687" s="115">
        <v>4267989</v>
      </c>
      <c r="J687" s="115">
        <v>2287066</v>
      </c>
      <c r="K687" s="115">
        <v>9359025</v>
      </c>
      <c r="L687" s="115">
        <v>19021656</v>
      </c>
      <c r="M687" s="115">
        <v>52823785</v>
      </c>
      <c r="N687" s="115">
        <v>60261118</v>
      </c>
      <c r="O687" s="102"/>
      <c r="P687" s="99"/>
    </row>
    <row r="688" spans="1:16" s="42" customFormat="1" x14ac:dyDescent="0.25">
      <c r="A688" s="107">
        <v>668</v>
      </c>
      <c r="B688" s="104">
        <v>10601245</v>
      </c>
      <c r="C688" s="115">
        <v>7276862</v>
      </c>
      <c r="D688" s="115">
        <v>5442190</v>
      </c>
      <c r="E688" s="115">
        <v>5617490</v>
      </c>
      <c r="F688" s="115">
        <v>5253564</v>
      </c>
      <c r="G688" s="115">
        <v>5128042</v>
      </c>
      <c r="H688" s="102"/>
      <c r="I688" s="115">
        <v>3268854</v>
      </c>
      <c r="J688" s="115">
        <v>3933186</v>
      </c>
      <c r="K688" s="115">
        <v>5545143</v>
      </c>
      <c r="L688" s="115">
        <v>34499916</v>
      </c>
      <c r="M688" s="115">
        <v>49312355</v>
      </c>
      <c r="N688" s="115">
        <v>33342556</v>
      </c>
      <c r="O688" s="102"/>
      <c r="P688" s="99"/>
    </row>
    <row r="689" spans="1:16" s="42" customFormat="1" x14ac:dyDescent="0.25">
      <c r="A689" s="107">
        <v>669</v>
      </c>
      <c r="B689" s="104">
        <v>-354191</v>
      </c>
      <c r="C689" s="115">
        <v>3490549</v>
      </c>
      <c r="D689" s="115">
        <v>5267298</v>
      </c>
      <c r="E689" s="115">
        <v>5070112</v>
      </c>
      <c r="F689" s="115">
        <v>5411879</v>
      </c>
      <c r="G689" s="115">
        <v>5366711</v>
      </c>
      <c r="H689" s="102"/>
      <c r="I689" s="115">
        <v>3181990</v>
      </c>
      <c r="J689" s="115">
        <v>6143360</v>
      </c>
      <c r="K689" s="115">
        <v>6199248</v>
      </c>
      <c r="L689" s="115">
        <v>24159652</v>
      </c>
      <c r="M689" s="115">
        <v>31875502</v>
      </c>
      <c r="N689" s="115">
        <v>71382348</v>
      </c>
      <c r="O689" s="102"/>
      <c r="P689" s="99"/>
    </row>
    <row r="690" spans="1:16" s="42" customFormat="1" x14ac:dyDescent="0.25">
      <c r="A690" s="107">
        <v>670</v>
      </c>
      <c r="B690" s="104">
        <v>1202685</v>
      </c>
      <c r="C690" s="115">
        <v>5105144</v>
      </c>
      <c r="D690" s="115">
        <v>4940820</v>
      </c>
      <c r="E690" s="115">
        <v>4633041</v>
      </c>
      <c r="F690" s="115">
        <v>5215335</v>
      </c>
      <c r="G690" s="115">
        <v>5071125</v>
      </c>
      <c r="H690" s="102"/>
      <c r="I690" s="115">
        <v>2880901</v>
      </c>
      <c r="J690" s="115">
        <v>6615786</v>
      </c>
      <c r="K690" s="115">
        <v>6119630</v>
      </c>
      <c r="L690" s="115">
        <v>36291015</v>
      </c>
      <c r="M690" s="115">
        <v>25609253</v>
      </c>
      <c r="N690" s="115">
        <v>31998478</v>
      </c>
      <c r="O690" s="102"/>
      <c r="P690" s="99"/>
    </row>
    <row r="691" spans="1:16" s="42" customFormat="1" x14ac:dyDescent="0.25">
      <c r="A691" s="107">
        <v>671</v>
      </c>
      <c r="B691" s="104">
        <v>2948203</v>
      </c>
      <c r="C691" s="115">
        <v>5483972</v>
      </c>
      <c r="D691" s="115">
        <v>5602653</v>
      </c>
      <c r="E691" s="115">
        <v>5145779</v>
      </c>
      <c r="F691" s="115">
        <v>5262565</v>
      </c>
      <c r="G691" s="115">
        <v>4951052</v>
      </c>
      <c r="H691" s="102"/>
      <c r="I691" s="115">
        <v>4130066</v>
      </c>
      <c r="J691" s="115">
        <v>2920892</v>
      </c>
      <c r="K691" s="115">
        <v>16076558</v>
      </c>
      <c r="L691" s="115">
        <v>33573527</v>
      </c>
      <c r="M691" s="115">
        <v>19842581</v>
      </c>
      <c r="N691" s="115">
        <v>64222796</v>
      </c>
      <c r="O691" s="102"/>
      <c r="P691" s="99"/>
    </row>
    <row r="692" spans="1:16" s="42" customFormat="1" x14ac:dyDescent="0.25">
      <c r="A692" s="107">
        <v>672</v>
      </c>
      <c r="B692" s="104">
        <v>5654597</v>
      </c>
      <c r="C692" s="115">
        <v>4405082</v>
      </c>
      <c r="D692" s="115">
        <v>4937005</v>
      </c>
      <c r="E692" s="115">
        <v>5661024</v>
      </c>
      <c r="F692" s="115">
        <v>5014688</v>
      </c>
      <c r="G692" s="115">
        <v>5406904</v>
      </c>
      <c r="H692" s="102"/>
      <c r="I692" s="115">
        <v>5491340</v>
      </c>
      <c r="J692" s="115">
        <v>3547881</v>
      </c>
      <c r="K692" s="115">
        <v>9501103</v>
      </c>
      <c r="L692" s="115">
        <v>41747169</v>
      </c>
      <c r="M692" s="115">
        <v>45782432</v>
      </c>
      <c r="N692" s="115">
        <v>47739191</v>
      </c>
      <c r="O692" s="102"/>
      <c r="P692" s="99"/>
    </row>
    <row r="693" spans="1:16" s="42" customFormat="1" x14ac:dyDescent="0.25">
      <c r="A693" s="107">
        <v>673</v>
      </c>
      <c r="B693" s="104">
        <v>2825834</v>
      </c>
      <c r="C693" s="115">
        <v>3361979</v>
      </c>
      <c r="D693" s="115">
        <v>5531121</v>
      </c>
      <c r="E693" s="115">
        <v>5152952</v>
      </c>
      <c r="F693" s="115">
        <v>5376594</v>
      </c>
      <c r="G693" s="115">
        <v>5374212</v>
      </c>
      <c r="H693" s="102"/>
      <c r="I693" s="115">
        <v>2599605</v>
      </c>
      <c r="J693" s="115">
        <v>4383741</v>
      </c>
      <c r="K693" s="115">
        <v>13025225</v>
      </c>
      <c r="L693" s="115">
        <v>17104839</v>
      </c>
      <c r="M693" s="115">
        <v>54596182</v>
      </c>
      <c r="N693" s="115">
        <v>29426284</v>
      </c>
      <c r="O693" s="102"/>
      <c r="P693" s="99"/>
    </row>
    <row r="694" spans="1:16" s="42" customFormat="1" x14ac:dyDescent="0.25">
      <c r="A694" s="107">
        <v>674</v>
      </c>
      <c r="B694" s="104">
        <v>3444348</v>
      </c>
      <c r="C694" s="115">
        <v>6862395</v>
      </c>
      <c r="D694" s="115">
        <v>3149240</v>
      </c>
      <c r="E694" s="115">
        <v>5746113</v>
      </c>
      <c r="F694" s="115">
        <v>5453730</v>
      </c>
      <c r="G694" s="115">
        <v>5196690</v>
      </c>
      <c r="H694" s="102"/>
      <c r="I694" s="115">
        <v>1873912</v>
      </c>
      <c r="J694" s="115">
        <v>7028524</v>
      </c>
      <c r="K694" s="115">
        <v>19164183</v>
      </c>
      <c r="L694" s="115">
        <v>29259931</v>
      </c>
      <c r="M694" s="115">
        <v>35956428</v>
      </c>
      <c r="N694" s="115">
        <v>36468416</v>
      </c>
      <c r="O694" s="102"/>
      <c r="P694" s="99"/>
    </row>
    <row r="695" spans="1:16" s="42" customFormat="1" x14ac:dyDescent="0.25">
      <c r="A695" s="107">
        <v>675</v>
      </c>
      <c r="B695" s="104">
        <v>13504420</v>
      </c>
      <c r="C695" s="115">
        <v>5150209</v>
      </c>
      <c r="D695" s="115">
        <v>3403133</v>
      </c>
      <c r="E695" s="115">
        <v>5088518</v>
      </c>
      <c r="F695" s="115">
        <v>5470153</v>
      </c>
      <c r="G695" s="115">
        <v>5179619</v>
      </c>
      <c r="H695" s="102"/>
      <c r="I695" s="115">
        <v>4582904</v>
      </c>
      <c r="J695" s="115">
        <v>4455018</v>
      </c>
      <c r="K695" s="115">
        <v>15083616</v>
      </c>
      <c r="L695" s="115">
        <v>27463570</v>
      </c>
      <c r="M695" s="115">
        <v>31415687</v>
      </c>
      <c r="N695" s="115">
        <v>71979897</v>
      </c>
      <c r="O695" s="102"/>
      <c r="P695" s="99"/>
    </row>
    <row r="696" spans="1:16" s="42" customFormat="1" x14ac:dyDescent="0.25">
      <c r="A696" s="107">
        <v>676</v>
      </c>
      <c r="B696" s="104">
        <v>9383198</v>
      </c>
      <c r="C696" s="115">
        <v>7978059</v>
      </c>
      <c r="D696" s="115">
        <v>4835510</v>
      </c>
      <c r="E696" s="115">
        <v>5002589</v>
      </c>
      <c r="F696" s="115">
        <v>5184275</v>
      </c>
      <c r="G696" s="115">
        <v>6094953</v>
      </c>
      <c r="H696" s="102"/>
      <c r="I696" s="115">
        <v>4310082</v>
      </c>
      <c r="J696" s="115">
        <v>4221344</v>
      </c>
      <c r="K696" s="115">
        <v>10466287</v>
      </c>
      <c r="L696" s="115">
        <v>13684038</v>
      </c>
      <c r="M696" s="115">
        <v>40324225</v>
      </c>
      <c r="N696" s="115">
        <v>90097965</v>
      </c>
      <c r="O696" s="102"/>
      <c r="P696" s="99"/>
    </row>
    <row r="697" spans="1:16" s="42" customFormat="1" x14ac:dyDescent="0.25">
      <c r="A697" s="107">
        <v>677</v>
      </c>
      <c r="B697" s="104">
        <v>2348397</v>
      </c>
      <c r="C697" s="115">
        <v>5712093</v>
      </c>
      <c r="D697" s="115">
        <v>5030586</v>
      </c>
      <c r="E697" s="115">
        <v>4978056</v>
      </c>
      <c r="F697" s="115">
        <v>5531155</v>
      </c>
      <c r="G697" s="115">
        <v>5385667</v>
      </c>
      <c r="H697" s="102"/>
      <c r="I697" s="115">
        <v>3453470</v>
      </c>
      <c r="J697" s="115">
        <v>6040675</v>
      </c>
      <c r="K697" s="115">
        <v>11019195</v>
      </c>
      <c r="L697" s="115">
        <v>25571898</v>
      </c>
      <c r="M697" s="115">
        <v>38193809</v>
      </c>
      <c r="N697" s="115">
        <v>31225899</v>
      </c>
      <c r="O697" s="102"/>
      <c r="P697" s="99"/>
    </row>
    <row r="698" spans="1:16" s="42" customFormat="1" x14ac:dyDescent="0.25">
      <c r="A698" s="107">
        <v>678</v>
      </c>
      <c r="B698" s="104">
        <v>878895</v>
      </c>
      <c r="C698" s="115">
        <v>6380949</v>
      </c>
      <c r="D698" s="115">
        <v>5408144</v>
      </c>
      <c r="E698" s="115">
        <v>5255582</v>
      </c>
      <c r="F698" s="115">
        <v>5028588</v>
      </c>
      <c r="G698" s="115">
        <v>5288074</v>
      </c>
      <c r="H698" s="102"/>
      <c r="I698" s="115">
        <v>3017226</v>
      </c>
      <c r="J698" s="115">
        <v>5077459</v>
      </c>
      <c r="K698" s="115">
        <v>21030366</v>
      </c>
      <c r="L698" s="115">
        <v>27500287</v>
      </c>
      <c r="M698" s="115">
        <v>52003448</v>
      </c>
      <c r="N698" s="115">
        <v>64157954</v>
      </c>
      <c r="O698" s="102"/>
      <c r="P698" s="99"/>
    </row>
    <row r="699" spans="1:16" s="42" customFormat="1" x14ac:dyDescent="0.25">
      <c r="A699" s="107">
        <v>679</v>
      </c>
      <c r="B699" s="104">
        <v>13729846</v>
      </c>
      <c r="C699" s="115">
        <v>3870834</v>
      </c>
      <c r="D699" s="115">
        <v>6054960</v>
      </c>
      <c r="E699" s="115">
        <v>5161933</v>
      </c>
      <c r="F699" s="115">
        <v>5366837</v>
      </c>
      <c r="G699" s="115">
        <v>5486925</v>
      </c>
      <c r="H699" s="102"/>
      <c r="I699" s="115">
        <v>2981766</v>
      </c>
      <c r="J699" s="115">
        <v>4715408</v>
      </c>
      <c r="K699" s="115">
        <v>10793127</v>
      </c>
      <c r="L699" s="115">
        <v>27297543</v>
      </c>
      <c r="M699" s="115">
        <v>27847849</v>
      </c>
      <c r="N699" s="115">
        <v>63883241</v>
      </c>
      <c r="O699" s="102"/>
      <c r="P699" s="99"/>
    </row>
    <row r="700" spans="1:16" s="42" customFormat="1" x14ac:dyDescent="0.25">
      <c r="A700" s="107">
        <v>680</v>
      </c>
      <c r="B700" s="104">
        <v>3596528</v>
      </c>
      <c r="C700" s="115">
        <v>7286099</v>
      </c>
      <c r="D700" s="115">
        <v>5485190</v>
      </c>
      <c r="E700" s="115">
        <v>5417006</v>
      </c>
      <c r="F700" s="115">
        <v>4971722</v>
      </c>
      <c r="G700" s="115">
        <v>5516384</v>
      </c>
      <c r="H700" s="102"/>
      <c r="I700" s="115">
        <v>2709066</v>
      </c>
      <c r="J700" s="115">
        <v>5206375</v>
      </c>
      <c r="K700" s="115">
        <v>8091226</v>
      </c>
      <c r="L700" s="115">
        <v>16389715</v>
      </c>
      <c r="M700" s="115">
        <v>26185477</v>
      </c>
      <c r="N700" s="115">
        <v>51489342</v>
      </c>
      <c r="O700" s="102"/>
      <c r="P700" s="99"/>
    </row>
    <row r="701" spans="1:16" s="42" customFormat="1" x14ac:dyDescent="0.25">
      <c r="A701" s="107">
        <v>681</v>
      </c>
      <c r="B701" s="104">
        <v>3138415</v>
      </c>
      <c r="C701" s="115">
        <v>5252385</v>
      </c>
      <c r="D701" s="115">
        <v>5896648</v>
      </c>
      <c r="E701" s="115">
        <v>5243930</v>
      </c>
      <c r="F701" s="115">
        <v>5213247</v>
      </c>
      <c r="G701" s="115">
        <v>5262420</v>
      </c>
      <c r="H701" s="102"/>
      <c r="I701" s="115">
        <v>2016097</v>
      </c>
      <c r="J701" s="115">
        <v>5789492</v>
      </c>
      <c r="K701" s="115">
        <v>7869017</v>
      </c>
      <c r="L701" s="115">
        <v>28567612</v>
      </c>
      <c r="M701" s="115">
        <v>24858505</v>
      </c>
      <c r="N701" s="115">
        <v>26884760</v>
      </c>
      <c r="O701" s="102"/>
      <c r="P701" s="99"/>
    </row>
    <row r="702" spans="1:16" s="42" customFormat="1" x14ac:dyDescent="0.25">
      <c r="A702" s="107">
        <v>682</v>
      </c>
      <c r="B702" s="104">
        <v>4308445</v>
      </c>
      <c r="C702" s="115">
        <v>3599324</v>
      </c>
      <c r="D702" s="115">
        <v>5072660</v>
      </c>
      <c r="E702" s="115">
        <v>5894520</v>
      </c>
      <c r="F702" s="115">
        <v>5331068</v>
      </c>
      <c r="G702" s="115">
        <v>5355400</v>
      </c>
      <c r="H702" s="102"/>
      <c r="I702" s="115">
        <v>1896387</v>
      </c>
      <c r="J702" s="115">
        <v>5154874</v>
      </c>
      <c r="K702" s="115">
        <v>15345333</v>
      </c>
      <c r="L702" s="115">
        <v>44203820</v>
      </c>
      <c r="M702" s="115">
        <v>31751986</v>
      </c>
      <c r="N702" s="115">
        <v>31812247</v>
      </c>
      <c r="O702" s="102"/>
      <c r="P702" s="99"/>
    </row>
    <row r="703" spans="1:16" s="42" customFormat="1" x14ac:dyDescent="0.25">
      <c r="A703" s="107">
        <v>683</v>
      </c>
      <c r="B703" s="104">
        <v>3016489</v>
      </c>
      <c r="C703" s="115">
        <v>3144263</v>
      </c>
      <c r="D703" s="115">
        <v>5112498</v>
      </c>
      <c r="E703" s="115">
        <v>4674641</v>
      </c>
      <c r="F703" s="115">
        <v>4973634</v>
      </c>
      <c r="G703" s="115">
        <v>5128713</v>
      </c>
      <c r="H703" s="102"/>
      <c r="I703" s="115">
        <v>4123601</v>
      </c>
      <c r="J703" s="115">
        <v>4447657</v>
      </c>
      <c r="K703" s="115">
        <v>6481153</v>
      </c>
      <c r="L703" s="115">
        <v>45911130</v>
      </c>
      <c r="M703" s="115">
        <v>38458669</v>
      </c>
      <c r="N703" s="115">
        <v>54514143</v>
      </c>
      <c r="O703" s="102"/>
      <c r="P703" s="99"/>
    </row>
    <row r="704" spans="1:16" s="42" customFormat="1" x14ac:dyDescent="0.25">
      <c r="A704" s="107">
        <v>684</v>
      </c>
      <c r="B704" s="104">
        <v>-3175141</v>
      </c>
      <c r="C704" s="115">
        <v>3066430</v>
      </c>
      <c r="D704" s="115">
        <v>4518205</v>
      </c>
      <c r="E704" s="115">
        <v>5179209</v>
      </c>
      <c r="F704" s="115">
        <v>5617003</v>
      </c>
      <c r="G704" s="115">
        <v>5344873</v>
      </c>
      <c r="H704" s="102"/>
      <c r="I704" s="115">
        <v>3191498</v>
      </c>
      <c r="J704" s="115">
        <v>6317486</v>
      </c>
      <c r="K704" s="115">
        <v>11289177</v>
      </c>
      <c r="L704" s="115">
        <v>29336671</v>
      </c>
      <c r="M704" s="115">
        <v>40386146</v>
      </c>
      <c r="N704" s="115">
        <v>75492152</v>
      </c>
      <c r="O704" s="102"/>
      <c r="P704" s="99"/>
    </row>
    <row r="705" spans="1:16" s="42" customFormat="1" x14ac:dyDescent="0.25">
      <c r="A705" s="107">
        <v>685</v>
      </c>
      <c r="B705" s="104">
        <v>3608755</v>
      </c>
      <c r="C705" s="115">
        <v>5630920</v>
      </c>
      <c r="D705" s="115">
        <v>4489377</v>
      </c>
      <c r="E705" s="115">
        <v>5219327</v>
      </c>
      <c r="F705" s="115">
        <v>5440851</v>
      </c>
      <c r="G705" s="115">
        <v>5239461</v>
      </c>
      <c r="H705" s="102"/>
      <c r="I705" s="115">
        <v>2931227</v>
      </c>
      <c r="J705" s="115">
        <v>2734239</v>
      </c>
      <c r="K705" s="115">
        <v>7779553</v>
      </c>
      <c r="L705" s="115">
        <v>14803096</v>
      </c>
      <c r="M705" s="115">
        <v>38468830</v>
      </c>
      <c r="N705" s="115">
        <v>57760328</v>
      </c>
      <c r="O705" s="102"/>
      <c r="P705" s="99"/>
    </row>
    <row r="706" spans="1:16" s="42" customFormat="1" x14ac:dyDescent="0.25">
      <c r="A706" s="107">
        <v>686</v>
      </c>
      <c r="B706" s="104">
        <v>-439659</v>
      </c>
      <c r="C706" s="115">
        <v>7233438</v>
      </c>
      <c r="D706" s="115">
        <v>4989416</v>
      </c>
      <c r="E706" s="115">
        <v>5230896</v>
      </c>
      <c r="F706" s="115">
        <v>4943071</v>
      </c>
      <c r="G706" s="115">
        <v>5318032</v>
      </c>
      <c r="H706" s="102"/>
      <c r="I706" s="115">
        <v>4032303</v>
      </c>
      <c r="J706" s="115">
        <v>5575466</v>
      </c>
      <c r="K706" s="115">
        <v>13421253</v>
      </c>
      <c r="L706" s="115">
        <v>20732175</v>
      </c>
      <c r="M706" s="115">
        <v>41260218</v>
      </c>
      <c r="N706" s="115">
        <v>47915531</v>
      </c>
      <c r="O706" s="102"/>
      <c r="P706" s="99"/>
    </row>
    <row r="707" spans="1:16" s="42" customFormat="1" x14ac:dyDescent="0.25">
      <c r="A707" s="107">
        <v>687</v>
      </c>
      <c r="B707" s="104">
        <v>926632</v>
      </c>
      <c r="C707" s="115">
        <v>5443349</v>
      </c>
      <c r="D707" s="115">
        <v>6133901</v>
      </c>
      <c r="E707" s="115">
        <v>5297042</v>
      </c>
      <c r="F707" s="115">
        <v>4991316</v>
      </c>
      <c r="G707" s="115">
        <v>5739730</v>
      </c>
      <c r="H707" s="102"/>
      <c r="I707" s="115">
        <v>2545164</v>
      </c>
      <c r="J707" s="115">
        <v>7079378</v>
      </c>
      <c r="K707" s="115">
        <v>9564033</v>
      </c>
      <c r="L707" s="115">
        <v>37105510</v>
      </c>
      <c r="M707" s="115">
        <v>48405071</v>
      </c>
      <c r="N707" s="115">
        <v>74747802</v>
      </c>
      <c r="O707" s="102"/>
      <c r="P707" s="99"/>
    </row>
    <row r="708" spans="1:16" s="42" customFormat="1" x14ac:dyDescent="0.25">
      <c r="A708" s="107">
        <v>688</v>
      </c>
      <c r="B708" s="104">
        <v>2166463</v>
      </c>
      <c r="C708" s="115">
        <v>5806379</v>
      </c>
      <c r="D708" s="115">
        <v>5455653</v>
      </c>
      <c r="E708" s="115">
        <v>6009106</v>
      </c>
      <c r="F708" s="115">
        <v>5117197</v>
      </c>
      <c r="G708" s="115">
        <v>5345172</v>
      </c>
      <c r="H708" s="102"/>
      <c r="I708" s="115">
        <v>2139327</v>
      </c>
      <c r="J708" s="115">
        <v>4801702</v>
      </c>
      <c r="K708" s="115">
        <v>12977502</v>
      </c>
      <c r="L708" s="115">
        <v>38232720</v>
      </c>
      <c r="M708" s="115">
        <v>31312448</v>
      </c>
      <c r="N708" s="115">
        <v>43282480</v>
      </c>
      <c r="O708" s="102"/>
      <c r="P708" s="99"/>
    </row>
    <row r="709" spans="1:16" s="42" customFormat="1" x14ac:dyDescent="0.25">
      <c r="A709" s="107">
        <v>689</v>
      </c>
      <c r="B709" s="104">
        <v>8914311</v>
      </c>
      <c r="C709" s="115">
        <v>7242623</v>
      </c>
      <c r="D709" s="115">
        <v>5532092</v>
      </c>
      <c r="E709" s="115">
        <v>5229562</v>
      </c>
      <c r="F709" s="115">
        <v>5406908</v>
      </c>
      <c r="G709" s="115">
        <v>5330407</v>
      </c>
      <c r="H709" s="102"/>
      <c r="I709" s="115">
        <v>2785872</v>
      </c>
      <c r="J709" s="115">
        <v>5310080</v>
      </c>
      <c r="K709" s="115">
        <v>12838585</v>
      </c>
      <c r="L709" s="115">
        <v>16858509</v>
      </c>
      <c r="M709" s="115">
        <v>53885539</v>
      </c>
      <c r="N709" s="115">
        <v>92621502</v>
      </c>
      <c r="O709" s="102"/>
      <c r="P709" s="99"/>
    </row>
    <row r="710" spans="1:16" s="42" customFormat="1" x14ac:dyDescent="0.25">
      <c r="A710" s="107">
        <v>690</v>
      </c>
      <c r="B710" s="104">
        <v>8113577</v>
      </c>
      <c r="C710" s="115">
        <v>5070704</v>
      </c>
      <c r="D710" s="115">
        <v>5456942</v>
      </c>
      <c r="E710" s="115">
        <v>6400164</v>
      </c>
      <c r="F710" s="115">
        <v>5289796</v>
      </c>
      <c r="G710" s="115">
        <v>5297071</v>
      </c>
      <c r="H710" s="102"/>
      <c r="I710" s="115">
        <v>2657137</v>
      </c>
      <c r="J710" s="115">
        <v>4532000</v>
      </c>
      <c r="K710" s="115">
        <v>16281909</v>
      </c>
      <c r="L710" s="115">
        <v>38380185</v>
      </c>
      <c r="M710" s="115">
        <v>33373001</v>
      </c>
      <c r="N710" s="115">
        <v>31674035</v>
      </c>
      <c r="O710" s="102"/>
      <c r="P710" s="99"/>
    </row>
    <row r="711" spans="1:16" s="42" customFormat="1" x14ac:dyDescent="0.25">
      <c r="A711" s="107">
        <v>691</v>
      </c>
      <c r="B711" s="104">
        <v>7185966</v>
      </c>
      <c r="C711" s="115">
        <v>6740782</v>
      </c>
      <c r="D711" s="115">
        <v>4308480</v>
      </c>
      <c r="E711" s="115">
        <v>4861711</v>
      </c>
      <c r="F711" s="115">
        <v>5380266</v>
      </c>
      <c r="G711" s="115">
        <v>5334509</v>
      </c>
      <c r="H711" s="102"/>
      <c r="I711" s="115">
        <v>3532299</v>
      </c>
      <c r="J711" s="115">
        <v>4100510</v>
      </c>
      <c r="K711" s="115">
        <v>11422215</v>
      </c>
      <c r="L711" s="115">
        <v>28481785</v>
      </c>
      <c r="M711" s="115">
        <v>15684620</v>
      </c>
      <c r="N711" s="115">
        <v>42619082</v>
      </c>
      <c r="O711" s="102"/>
      <c r="P711" s="99"/>
    </row>
    <row r="712" spans="1:16" s="42" customFormat="1" x14ac:dyDescent="0.25">
      <c r="A712" s="107">
        <v>692</v>
      </c>
      <c r="B712" s="104">
        <v>8780246</v>
      </c>
      <c r="C712" s="115">
        <v>10188999</v>
      </c>
      <c r="D712" s="115">
        <v>5181674</v>
      </c>
      <c r="E712" s="115">
        <v>4974283</v>
      </c>
      <c r="F712" s="115">
        <v>5290279</v>
      </c>
      <c r="G712" s="115">
        <v>5130203</v>
      </c>
      <c r="H712" s="102"/>
      <c r="I712" s="115">
        <v>2000000</v>
      </c>
      <c r="J712" s="115">
        <v>7352444</v>
      </c>
      <c r="K712" s="115">
        <v>10905945</v>
      </c>
      <c r="L712" s="115">
        <v>23464423</v>
      </c>
      <c r="M712" s="115">
        <v>28755211</v>
      </c>
      <c r="N712" s="115">
        <v>49713335</v>
      </c>
      <c r="O712" s="102"/>
      <c r="P712" s="99"/>
    </row>
    <row r="713" spans="1:16" s="42" customFormat="1" x14ac:dyDescent="0.25">
      <c r="A713" s="107">
        <v>693</v>
      </c>
      <c r="B713" s="104">
        <v>3617471</v>
      </c>
      <c r="C713" s="115">
        <v>9452061</v>
      </c>
      <c r="D713" s="115">
        <v>4935967</v>
      </c>
      <c r="E713" s="115">
        <v>5284706</v>
      </c>
      <c r="F713" s="115">
        <v>5239100</v>
      </c>
      <c r="G713" s="115">
        <v>5190695</v>
      </c>
      <c r="H713" s="102"/>
      <c r="I713" s="115">
        <v>2400938</v>
      </c>
      <c r="J713" s="115">
        <v>7444631</v>
      </c>
      <c r="K713" s="115">
        <v>9712140</v>
      </c>
      <c r="L713" s="115">
        <v>17025215</v>
      </c>
      <c r="M713" s="115">
        <v>38185178</v>
      </c>
      <c r="N713" s="115">
        <v>58243095</v>
      </c>
      <c r="O713" s="102"/>
      <c r="P713" s="99"/>
    </row>
    <row r="714" spans="1:16" s="42" customFormat="1" x14ac:dyDescent="0.25">
      <c r="A714" s="107">
        <v>694</v>
      </c>
      <c r="B714" s="104">
        <v>5763476</v>
      </c>
      <c r="C714" s="115">
        <v>10070416</v>
      </c>
      <c r="D714" s="115">
        <v>5428475</v>
      </c>
      <c r="E714" s="115">
        <v>5123545</v>
      </c>
      <c r="F714" s="115">
        <v>5272197</v>
      </c>
      <c r="G714" s="115">
        <v>5293621</v>
      </c>
      <c r="H714" s="102"/>
      <c r="I714" s="115">
        <v>3186991</v>
      </c>
      <c r="J714" s="115">
        <v>6377490</v>
      </c>
      <c r="K714" s="115">
        <v>14406133</v>
      </c>
      <c r="L714" s="115">
        <v>17358395</v>
      </c>
      <c r="M714" s="115">
        <v>15187312</v>
      </c>
      <c r="N714" s="115">
        <v>38865640</v>
      </c>
      <c r="O714" s="102"/>
      <c r="P714" s="99"/>
    </row>
    <row r="715" spans="1:16" s="42" customFormat="1" x14ac:dyDescent="0.25">
      <c r="A715" s="107">
        <v>695</v>
      </c>
      <c r="B715" s="104">
        <v>11264382</v>
      </c>
      <c r="C715" s="115">
        <v>4485075</v>
      </c>
      <c r="D715" s="115">
        <v>5113783</v>
      </c>
      <c r="E715" s="115">
        <v>5419595</v>
      </c>
      <c r="F715" s="115">
        <v>4666762</v>
      </c>
      <c r="G715" s="115">
        <v>5147911</v>
      </c>
      <c r="H715" s="102"/>
      <c r="I715" s="115">
        <v>2291142</v>
      </c>
      <c r="J715" s="115">
        <v>4242314</v>
      </c>
      <c r="K715" s="115">
        <v>16534272</v>
      </c>
      <c r="L715" s="115">
        <v>29185251</v>
      </c>
      <c r="M715" s="115">
        <v>52646491</v>
      </c>
      <c r="N715" s="115">
        <v>67646353</v>
      </c>
      <c r="O715" s="102"/>
      <c r="P715" s="99"/>
    </row>
    <row r="716" spans="1:16" s="42" customFormat="1" x14ac:dyDescent="0.25">
      <c r="A716" s="107">
        <v>696</v>
      </c>
      <c r="B716" s="104">
        <v>1928288</v>
      </c>
      <c r="C716" s="115">
        <v>5452272</v>
      </c>
      <c r="D716" s="115">
        <v>5122423</v>
      </c>
      <c r="E716" s="115">
        <v>5069913</v>
      </c>
      <c r="F716" s="115">
        <v>5362450</v>
      </c>
      <c r="G716" s="115">
        <v>5583474</v>
      </c>
      <c r="H716" s="102"/>
      <c r="I716" s="115">
        <v>3517475</v>
      </c>
      <c r="J716" s="115">
        <v>3643103</v>
      </c>
      <c r="K716" s="115">
        <v>14232023</v>
      </c>
      <c r="L716" s="115">
        <v>30933665</v>
      </c>
      <c r="M716" s="115">
        <v>33168750</v>
      </c>
      <c r="N716" s="115">
        <v>69751506</v>
      </c>
      <c r="O716" s="102"/>
      <c r="P716" s="99"/>
    </row>
    <row r="717" spans="1:16" s="42" customFormat="1" x14ac:dyDescent="0.25">
      <c r="A717" s="107">
        <v>697</v>
      </c>
      <c r="B717" s="104">
        <v>3865376</v>
      </c>
      <c r="C717" s="115">
        <v>5068694</v>
      </c>
      <c r="D717" s="115">
        <v>4819930</v>
      </c>
      <c r="E717" s="115">
        <v>5347808</v>
      </c>
      <c r="F717" s="115">
        <v>5395855</v>
      </c>
      <c r="G717" s="115">
        <v>5395613</v>
      </c>
      <c r="H717" s="102"/>
      <c r="I717" s="115">
        <v>1988839</v>
      </c>
      <c r="J717" s="115">
        <v>4887482</v>
      </c>
      <c r="K717" s="115">
        <v>14053256</v>
      </c>
      <c r="L717" s="115">
        <v>13513328</v>
      </c>
      <c r="M717" s="115">
        <v>36907745</v>
      </c>
      <c r="N717" s="115">
        <v>50749494</v>
      </c>
      <c r="O717" s="102"/>
      <c r="P717" s="99"/>
    </row>
    <row r="718" spans="1:16" s="42" customFormat="1" x14ac:dyDescent="0.25">
      <c r="A718" s="107">
        <v>698</v>
      </c>
      <c r="B718" s="104">
        <v>5288938</v>
      </c>
      <c r="C718" s="115">
        <v>964100</v>
      </c>
      <c r="D718" s="115">
        <v>5579442</v>
      </c>
      <c r="E718" s="115">
        <v>5814019</v>
      </c>
      <c r="F718" s="115">
        <v>5036561</v>
      </c>
      <c r="G718" s="115">
        <v>5219541</v>
      </c>
      <c r="H718" s="102"/>
      <c r="I718" s="115">
        <v>2426435</v>
      </c>
      <c r="J718" s="115">
        <v>6851449</v>
      </c>
      <c r="K718" s="115">
        <v>10817075</v>
      </c>
      <c r="L718" s="115">
        <v>37384918</v>
      </c>
      <c r="M718" s="115">
        <v>30500465</v>
      </c>
      <c r="N718" s="115">
        <v>36525185</v>
      </c>
      <c r="O718" s="102"/>
      <c r="P718" s="99"/>
    </row>
    <row r="719" spans="1:16" s="42" customFormat="1" x14ac:dyDescent="0.25">
      <c r="A719" s="107">
        <v>699</v>
      </c>
      <c r="B719" s="104">
        <v>2480026</v>
      </c>
      <c r="C719" s="115">
        <v>3833894</v>
      </c>
      <c r="D719" s="115">
        <v>5636337</v>
      </c>
      <c r="E719" s="115">
        <v>5313318</v>
      </c>
      <c r="F719" s="115">
        <v>5275063</v>
      </c>
      <c r="G719" s="115">
        <v>4980534</v>
      </c>
      <c r="H719" s="102"/>
      <c r="I719" s="115">
        <v>1946098</v>
      </c>
      <c r="J719" s="115">
        <v>3609882</v>
      </c>
      <c r="K719" s="115">
        <v>11241036</v>
      </c>
      <c r="L719" s="115">
        <v>33663778</v>
      </c>
      <c r="M719" s="115">
        <v>15692702</v>
      </c>
      <c r="N719" s="115">
        <v>67055656</v>
      </c>
      <c r="O719" s="102"/>
      <c r="P719" s="99"/>
    </row>
    <row r="720" spans="1:16" s="42" customFormat="1" x14ac:dyDescent="0.25">
      <c r="A720" s="107">
        <v>700</v>
      </c>
      <c r="B720" s="104">
        <v>1739819</v>
      </c>
      <c r="C720" s="115">
        <v>6849668</v>
      </c>
      <c r="D720" s="115">
        <v>5024227</v>
      </c>
      <c r="E720" s="115">
        <v>5122623</v>
      </c>
      <c r="F720" s="115">
        <v>5477452</v>
      </c>
      <c r="G720" s="115">
        <v>5249567</v>
      </c>
      <c r="H720" s="102"/>
      <c r="I720" s="115">
        <v>4701777</v>
      </c>
      <c r="J720" s="115">
        <v>4456093</v>
      </c>
      <c r="K720" s="115">
        <v>19309953</v>
      </c>
      <c r="L720" s="115">
        <v>18015873</v>
      </c>
      <c r="M720" s="115">
        <v>31379293</v>
      </c>
      <c r="N720" s="115">
        <v>61855647</v>
      </c>
      <c r="O720" s="102"/>
      <c r="P720" s="99"/>
    </row>
    <row r="721" spans="1:16" s="42" customFormat="1" x14ac:dyDescent="0.25">
      <c r="A721" s="107">
        <v>701</v>
      </c>
      <c r="B721" s="104">
        <v>3841003</v>
      </c>
      <c r="C721" s="115">
        <v>7483101</v>
      </c>
      <c r="D721" s="115">
        <v>5160061</v>
      </c>
      <c r="E721" s="115">
        <v>5443249</v>
      </c>
      <c r="F721" s="115">
        <v>5283707</v>
      </c>
      <c r="G721" s="115">
        <v>5322887</v>
      </c>
      <c r="H721" s="102"/>
      <c r="I721" s="115">
        <v>3938467</v>
      </c>
      <c r="J721" s="115">
        <v>5809951</v>
      </c>
      <c r="K721" s="115">
        <v>6334746</v>
      </c>
      <c r="L721" s="115">
        <v>22454495</v>
      </c>
      <c r="M721" s="115">
        <v>44913405</v>
      </c>
      <c r="N721" s="115">
        <v>83997458</v>
      </c>
      <c r="O721" s="102"/>
      <c r="P721" s="99"/>
    </row>
    <row r="722" spans="1:16" s="42" customFormat="1" x14ac:dyDescent="0.25">
      <c r="A722" s="107">
        <v>702</v>
      </c>
      <c r="B722" s="104">
        <v>6893959</v>
      </c>
      <c r="C722" s="115">
        <v>3059307</v>
      </c>
      <c r="D722" s="115">
        <v>6053942</v>
      </c>
      <c r="E722" s="115">
        <v>4883903</v>
      </c>
      <c r="F722" s="115">
        <v>5144652</v>
      </c>
      <c r="G722" s="115">
        <v>5247305</v>
      </c>
      <c r="H722" s="102"/>
      <c r="I722" s="115">
        <v>4455314</v>
      </c>
      <c r="J722" s="115">
        <v>5554634</v>
      </c>
      <c r="K722" s="115">
        <v>11683652</v>
      </c>
      <c r="L722" s="115">
        <v>29646041</v>
      </c>
      <c r="M722" s="115">
        <v>62074974</v>
      </c>
      <c r="N722" s="115">
        <v>40111929</v>
      </c>
      <c r="O722" s="102"/>
      <c r="P722" s="99"/>
    </row>
    <row r="723" spans="1:16" s="42" customFormat="1" x14ac:dyDescent="0.25">
      <c r="A723" s="107">
        <v>703</v>
      </c>
      <c r="B723" s="104">
        <v>3341236</v>
      </c>
      <c r="C723" s="115">
        <v>5147905</v>
      </c>
      <c r="D723" s="115">
        <v>5432021</v>
      </c>
      <c r="E723" s="115">
        <v>4899018</v>
      </c>
      <c r="F723" s="115">
        <v>5280673</v>
      </c>
      <c r="G723" s="115">
        <v>5541073</v>
      </c>
      <c r="H723" s="102"/>
      <c r="I723" s="115">
        <v>2374128</v>
      </c>
      <c r="J723" s="115">
        <v>6433578</v>
      </c>
      <c r="K723" s="115">
        <v>8675855</v>
      </c>
      <c r="L723" s="115">
        <v>44295925</v>
      </c>
      <c r="M723" s="115">
        <v>38429334</v>
      </c>
      <c r="N723" s="115">
        <v>69144322</v>
      </c>
      <c r="O723" s="102"/>
      <c r="P723" s="99"/>
    </row>
    <row r="724" spans="1:16" s="42" customFormat="1" x14ac:dyDescent="0.25">
      <c r="A724" s="107">
        <v>704</v>
      </c>
      <c r="B724" s="104">
        <v>4672492</v>
      </c>
      <c r="C724" s="115">
        <v>4852552</v>
      </c>
      <c r="D724" s="115">
        <v>4768198</v>
      </c>
      <c r="E724" s="115">
        <v>5431136</v>
      </c>
      <c r="F724" s="115">
        <v>5270876</v>
      </c>
      <c r="G724" s="115">
        <v>5191785</v>
      </c>
      <c r="H724" s="102"/>
      <c r="I724" s="115">
        <v>2133738</v>
      </c>
      <c r="J724" s="115">
        <v>6784947</v>
      </c>
      <c r="K724" s="115">
        <v>6282279</v>
      </c>
      <c r="L724" s="115">
        <v>42676164</v>
      </c>
      <c r="M724" s="115">
        <v>31525852</v>
      </c>
      <c r="N724" s="115">
        <v>67295362</v>
      </c>
      <c r="O724" s="102"/>
      <c r="P724" s="99"/>
    </row>
    <row r="725" spans="1:16" s="42" customFormat="1" x14ac:dyDescent="0.25">
      <c r="A725" s="107">
        <v>705</v>
      </c>
      <c r="B725" s="104">
        <v>9243572</v>
      </c>
      <c r="C725" s="115">
        <v>5605935</v>
      </c>
      <c r="D725" s="115">
        <v>5146195</v>
      </c>
      <c r="E725" s="115">
        <v>5262479</v>
      </c>
      <c r="F725" s="115">
        <v>5067229</v>
      </c>
      <c r="G725" s="115">
        <v>5265656</v>
      </c>
      <c r="H725" s="102"/>
      <c r="I725" s="115">
        <v>3424913</v>
      </c>
      <c r="J725" s="115">
        <v>6495949</v>
      </c>
      <c r="K725" s="115">
        <v>10682556</v>
      </c>
      <c r="L725" s="115">
        <v>35391438</v>
      </c>
      <c r="M725" s="115">
        <v>28780562</v>
      </c>
      <c r="N725" s="115">
        <v>76883743</v>
      </c>
      <c r="O725" s="102"/>
      <c r="P725" s="99"/>
    </row>
    <row r="726" spans="1:16" s="42" customFormat="1" x14ac:dyDescent="0.25">
      <c r="A726" s="107">
        <v>706</v>
      </c>
      <c r="B726" s="104">
        <v>4463441</v>
      </c>
      <c r="C726" s="115">
        <v>6541445</v>
      </c>
      <c r="D726" s="115">
        <v>4518823</v>
      </c>
      <c r="E726" s="115">
        <v>5219100</v>
      </c>
      <c r="F726" s="115">
        <v>4791725</v>
      </c>
      <c r="G726" s="115">
        <v>5302630</v>
      </c>
      <c r="H726" s="102"/>
      <c r="I726" s="115">
        <v>2194436</v>
      </c>
      <c r="J726" s="115">
        <v>4968977</v>
      </c>
      <c r="K726" s="115">
        <v>10843472</v>
      </c>
      <c r="L726" s="115">
        <v>30640918</v>
      </c>
      <c r="M726" s="115">
        <v>46036811</v>
      </c>
      <c r="N726" s="115">
        <v>45732396</v>
      </c>
      <c r="O726" s="102"/>
      <c r="P726" s="99"/>
    </row>
    <row r="727" spans="1:16" s="42" customFormat="1" x14ac:dyDescent="0.25">
      <c r="A727" s="107">
        <v>707</v>
      </c>
      <c r="B727" s="104">
        <v>1914140</v>
      </c>
      <c r="C727" s="115">
        <v>5380332</v>
      </c>
      <c r="D727" s="115">
        <v>3296980</v>
      </c>
      <c r="E727" s="115">
        <v>5358517</v>
      </c>
      <c r="F727" s="115">
        <v>5243979</v>
      </c>
      <c r="G727" s="115">
        <v>5067646</v>
      </c>
      <c r="H727" s="102"/>
      <c r="I727" s="115">
        <v>2743557</v>
      </c>
      <c r="J727" s="115">
        <v>4378595</v>
      </c>
      <c r="K727" s="115">
        <v>14239232</v>
      </c>
      <c r="L727" s="115">
        <v>26504424</v>
      </c>
      <c r="M727" s="115">
        <v>50424901</v>
      </c>
      <c r="N727" s="115">
        <v>76790365</v>
      </c>
      <c r="O727" s="102"/>
      <c r="P727" s="99"/>
    </row>
    <row r="728" spans="1:16" s="42" customFormat="1" x14ac:dyDescent="0.25">
      <c r="A728" s="107">
        <v>708</v>
      </c>
      <c r="B728" s="104">
        <v>7627944</v>
      </c>
      <c r="C728" s="115">
        <v>6697414</v>
      </c>
      <c r="D728" s="115">
        <v>3720860</v>
      </c>
      <c r="E728" s="115">
        <v>5223063</v>
      </c>
      <c r="F728" s="115">
        <v>5250976</v>
      </c>
      <c r="G728" s="115">
        <v>5321847</v>
      </c>
      <c r="H728" s="102"/>
      <c r="I728" s="115">
        <v>2879536</v>
      </c>
      <c r="J728" s="115">
        <v>7885713</v>
      </c>
      <c r="K728" s="115">
        <v>13975024</v>
      </c>
      <c r="L728" s="115">
        <v>33263448</v>
      </c>
      <c r="M728" s="115">
        <v>21177702</v>
      </c>
      <c r="N728" s="115">
        <v>49573626</v>
      </c>
      <c r="O728" s="102"/>
      <c r="P728" s="99"/>
    </row>
    <row r="729" spans="1:16" s="42" customFormat="1" x14ac:dyDescent="0.25">
      <c r="A729" s="107">
        <v>709</v>
      </c>
      <c r="B729" s="104">
        <v>5027054</v>
      </c>
      <c r="C729" s="115">
        <v>3736046</v>
      </c>
      <c r="D729" s="115">
        <v>5916669</v>
      </c>
      <c r="E729" s="115">
        <v>5374418</v>
      </c>
      <c r="F729" s="115">
        <v>4777794</v>
      </c>
      <c r="G729" s="115">
        <v>5399217</v>
      </c>
      <c r="H729" s="102"/>
      <c r="I729" s="115">
        <v>1901440</v>
      </c>
      <c r="J729" s="115">
        <v>5217498</v>
      </c>
      <c r="K729" s="115">
        <v>15646358</v>
      </c>
      <c r="L729" s="115">
        <v>23472870</v>
      </c>
      <c r="M729" s="115">
        <v>60497346</v>
      </c>
      <c r="N729" s="115">
        <v>41404440</v>
      </c>
      <c r="O729" s="102"/>
      <c r="P729" s="99"/>
    </row>
    <row r="730" spans="1:16" s="42" customFormat="1" x14ac:dyDescent="0.25">
      <c r="A730" s="107">
        <v>710</v>
      </c>
      <c r="B730" s="104">
        <v>8820955</v>
      </c>
      <c r="C730" s="115">
        <v>4980157</v>
      </c>
      <c r="D730" s="115">
        <v>5484404</v>
      </c>
      <c r="E730" s="115">
        <v>5165754</v>
      </c>
      <c r="F730" s="115">
        <v>5095069</v>
      </c>
      <c r="G730" s="115">
        <v>5320688</v>
      </c>
      <c r="H730" s="102"/>
      <c r="I730" s="115">
        <v>3464028</v>
      </c>
      <c r="J730" s="115">
        <v>5949074</v>
      </c>
      <c r="K730" s="115">
        <v>7334489</v>
      </c>
      <c r="L730" s="115">
        <v>32019291</v>
      </c>
      <c r="M730" s="115">
        <v>24603102</v>
      </c>
      <c r="N730" s="115">
        <v>30902720</v>
      </c>
      <c r="O730" s="102"/>
      <c r="P730" s="99"/>
    </row>
    <row r="731" spans="1:16" s="42" customFormat="1" x14ac:dyDescent="0.25">
      <c r="A731" s="107">
        <v>711</v>
      </c>
      <c r="B731" s="104">
        <v>4292142</v>
      </c>
      <c r="C731" s="115">
        <v>5566938</v>
      </c>
      <c r="D731" s="115">
        <v>4596195</v>
      </c>
      <c r="E731" s="115">
        <v>5404651</v>
      </c>
      <c r="F731" s="115">
        <v>5507553</v>
      </c>
      <c r="G731" s="115">
        <v>5428865</v>
      </c>
      <c r="H731" s="102"/>
      <c r="I731" s="115">
        <v>3528936</v>
      </c>
      <c r="J731" s="115">
        <v>5133523</v>
      </c>
      <c r="K731" s="115">
        <v>6929800</v>
      </c>
      <c r="L731" s="115">
        <v>25946949</v>
      </c>
      <c r="M731" s="115">
        <v>42951230</v>
      </c>
      <c r="N731" s="115">
        <v>68166428</v>
      </c>
      <c r="O731" s="102"/>
      <c r="P731" s="99"/>
    </row>
    <row r="732" spans="1:16" s="42" customFormat="1" x14ac:dyDescent="0.25">
      <c r="A732" s="107">
        <v>712</v>
      </c>
      <c r="B732" s="104">
        <v>6427767</v>
      </c>
      <c r="C732" s="115">
        <v>10381883</v>
      </c>
      <c r="D732" s="115">
        <v>4837338</v>
      </c>
      <c r="E732" s="115">
        <v>5219579</v>
      </c>
      <c r="F732" s="115">
        <v>5554040</v>
      </c>
      <c r="G732" s="115">
        <v>5229981</v>
      </c>
      <c r="H732" s="102"/>
      <c r="I732" s="115">
        <v>2344828</v>
      </c>
      <c r="J732" s="115">
        <v>8930112</v>
      </c>
      <c r="K732" s="115">
        <v>20191116</v>
      </c>
      <c r="L732" s="115">
        <v>19748165</v>
      </c>
      <c r="M732" s="115">
        <v>58803624</v>
      </c>
      <c r="N732" s="115">
        <v>51866315</v>
      </c>
      <c r="O732" s="102"/>
      <c r="P732" s="99"/>
    </row>
    <row r="733" spans="1:16" s="42" customFormat="1" x14ac:dyDescent="0.25">
      <c r="A733" s="107">
        <v>713</v>
      </c>
      <c r="B733" s="104">
        <v>6165185</v>
      </c>
      <c r="C733" s="115">
        <v>7856514</v>
      </c>
      <c r="D733" s="115">
        <v>4996608</v>
      </c>
      <c r="E733" s="115">
        <v>5672133</v>
      </c>
      <c r="F733" s="115">
        <v>5277132</v>
      </c>
      <c r="G733" s="115">
        <v>5246990</v>
      </c>
      <c r="H733" s="102"/>
      <c r="I733" s="115">
        <v>2442738</v>
      </c>
      <c r="J733" s="115">
        <v>4921180</v>
      </c>
      <c r="K733" s="115">
        <v>9086653</v>
      </c>
      <c r="L733" s="115">
        <v>35957997</v>
      </c>
      <c r="M733" s="115">
        <v>30008519</v>
      </c>
      <c r="N733" s="115">
        <v>39042425</v>
      </c>
      <c r="O733" s="102"/>
      <c r="P733" s="99"/>
    </row>
    <row r="734" spans="1:16" s="42" customFormat="1" x14ac:dyDescent="0.25">
      <c r="A734" s="107">
        <v>714</v>
      </c>
      <c r="B734" s="104">
        <v>2551320</v>
      </c>
      <c r="C734" s="115">
        <v>1358769</v>
      </c>
      <c r="D734" s="115">
        <v>5398579</v>
      </c>
      <c r="E734" s="115">
        <v>5379204</v>
      </c>
      <c r="F734" s="115">
        <v>5463313</v>
      </c>
      <c r="G734" s="115">
        <v>5150684</v>
      </c>
      <c r="H734" s="102"/>
      <c r="I734" s="115">
        <v>3128803</v>
      </c>
      <c r="J734" s="115">
        <v>7219679</v>
      </c>
      <c r="K734" s="115">
        <v>13125066</v>
      </c>
      <c r="L734" s="115">
        <v>32812825</v>
      </c>
      <c r="M734" s="115">
        <v>51777801</v>
      </c>
      <c r="N734" s="115">
        <v>59363547</v>
      </c>
      <c r="O734" s="102"/>
      <c r="P734" s="99"/>
    </row>
    <row r="735" spans="1:16" s="42" customFormat="1" x14ac:dyDescent="0.25">
      <c r="A735" s="107">
        <v>715</v>
      </c>
      <c r="B735" s="104">
        <v>5966582</v>
      </c>
      <c r="C735" s="115">
        <v>4797569</v>
      </c>
      <c r="D735" s="115">
        <v>5331520</v>
      </c>
      <c r="E735" s="115">
        <v>5509212</v>
      </c>
      <c r="F735" s="115">
        <v>5579743</v>
      </c>
      <c r="G735" s="115">
        <v>5223367</v>
      </c>
      <c r="H735" s="102"/>
      <c r="I735" s="115">
        <v>2587527</v>
      </c>
      <c r="J735" s="115">
        <v>2088797</v>
      </c>
      <c r="K735" s="115">
        <v>5067416</v>
      </c>
      <c r="L735" s="115">
        <v>29376014</v>
      </c>
      <c r="M735" s="115">
        <v>28992277</v>
      </c>
      <c r="N735" s="115">
        <v>34488898</v>
      </c>
      <c r="O735" s="102"/>
      <c r="P735" s="99"/>
    </row>
    <row r="736" spans="1:16" s="42" customFormat="1" x14ac:dyDescent="0.25">
      <c r="A736" s="107">
        <v>716</v>
      </c>
      <c r="B736" s="104">
        <v>1913294</v>
      </c>
      <c r="C736" s="115">
        <v>3333950</v>
      </c>
      <c r="D736" s="115">
        <v>5262511</v>
      </c>
      <c r="E736" s="115">
        <v>5304956</v>
      </c>
      <c r="F736" s="115">
        <v>5224211</v>
      </c>
      <c r="G736" s="115">
        <v>5200123</v>
      </c>
      <c r="H736" s="102"/>
      <c r="I736" s="115">
        <v>1748221</v>
      </c>
      <c r="J736" s="115">
        <v>5058320</v>
      </c>
      <c r="K736" s="115">
        <v>6368060</v>
      </c>
      <c r="L736" s="115">
        <v>27151270</v>
      </c>
      <c r="M736" s="115">
        <v>25688016</v>
      </c>
      <c r="N736" s="115">
        <v>60571817</v>
      </c>
      <c r="O736" s="102"/>
      <c r="P736" s="99"/>
    </row>
    <row r="737" spans="1:16" s="42" customFormat="1" x14ac:dyDescent="0.25">
      <c r="A737" s="107">
        <v>717</v>
      </c>
      <c r="B737" s="104">
        <v>5611632</v>
      </c>
      <c r="C737" s="115">
        <v>4814140</v>
      </c>
      <c r="D737" s="115">
        <v>6410885</v>
      </c>
      <c r="E737" s="115">
        <v>5293096</v>
      </c>
      <c r="F737" s="115">
        <v>4878646</v>
      </c>
      <c r="G737" s="115">
        <v>5309880</v>
      </c>
      <c r="H737" s="102"/>
      <c r="I737" s="115">
        <v>3146092</v>
      </c>
      <c r="J737" s="115">
        <v>2686449</v>
      </c>
      <c r="K737" s="115">
        <v>15031699</v>
      </c>
      <c r="L737" s="115">
        <v>20092600</v>
      </c>
      <c r="M737" s="115">
        <v>58113872</v>
      </c>
      <c r="N737" s="115">
        <v>43935906</v>
      </c>
      <c r="O737" s="102"/>
      <c r="P737" s="99"/>
    </row>
    <row r="738" spans="1:16" s="42" customFormat="1" x14ac:dyDescent="0.25">
      <c r="A738" s="107">
        <v>718</v>
      </c>
      <c r="B738" s="104">
        <v>12169315</v>
      </c>
      <c r="C738" s="115">
        <v>7958025</v>
      </c>
      <c r="D738" s="115">
        <v>4838909</v>
      </c>
      <c r="E738" s="115">
        <v>5368707</v>
      </c>
      <c r="F738" s="115">
        <v>5140963</v>
      </c>
      <c r="G738" s="115">
        <v>5282423</v>
      </c>
      <c r="H738" s="102"/>
      <c r="I738" s="115">
        <v>4738626</v>
      </c>
      <c r="J738" s="115">
        <v>5685195</v>
      </c>
      <c r="K738" s="115">
        <v>14172007</v>
      </c>
      <c r="L738" s="115">
        <v>20819850</v>
      </c>
      <c r="M738" s="115">
        <v>40722608</v>
      </c>
      <c r="N738" s="115">
        <v>58388339</v>
      </c>
      <c r="O738" s="102"/>
      <c r="P738" s="99"/>
    </row>
    <row r="739" spans="1:16" s="42" customFormat="1" x14ac:dyDescent="0.25">
      <c r="A739" s="107">
        <v>719</v>
      </c>
      <c r="B739" s="104">
        <v>-640810</v>
      </c>
      <c r="C739" s="115">
        <v>5746006</v>
      </c>
      <c r="D739" s="115">
        <v>4682704</v>
      </c>
      <c r="E739" s="115">
        <v>5107394</v>
      </c>
      <c r="F739" s="115">
        <v>5054064</v>
      </c>
      <c r="G739" s="115">
        <v>5502918</v>
      </c>
      <c r="H739" s="102"/>
      <c r="I739" s="115">
        <v>3594110</v>
      </c>
      <c r="J739" s="115">
        <v>3537356</v>
      </c>
      <c r="K739" s="115">
        <v>9701568</v>
      </c>
      <c r="L739" s="115">
        <v>43878417</v>
      </c>
      <c r="M739" s="115">
        <v>45178171</v>
      </c>
      <c r="N739" s="115">
        <v>50606663</v>
      </c>
      <c r="O739" s="102"/>
      <c r="P739" s="99"/>
    </row>
    <row r="740" spans="1:16" s="42" customFormat="1" x14ac:dyDescent="0.25">
      <c r="A740" s="107">
        <v>720</v>
      </c>
      <c r="B740" s="104">
        <v>4237447</v>
      </c>
      <c r="C740" s="115">
        <v>4065078</v>
      </c>
      <c r="D740" s="115">
        <v>5038466</v>
      </c>
      <c r="E740" s="115">
        <v>5085731</v>
      </c>
      <c r="F740" s="115">
        <v>5466870</v>
      </c>
      <c r="G740" s="115">
        <v>5282361</v>
      </c>
      <c r="H740" s="102"/>
      <c r="I740" s="115">
        <v>2186235</v>
      </c>
      <c r="J740" s="115">
        <v>4087359</v>
      </c>
      <c r="K740" s="115">
        <v>10347364</v>
      </c>
      <c r="L740" s="115">
        <v>15099275</v>
      </c>
      <c r="M740" s="115">
        <v>36229383</v>
      </c>
      <c r="N740" s="115">
        <v>64874439</v>
      </c>
      <c r="O740" s="102"/>
      <c r="P740" s="99"/>
    </row>
    <row r="741" spans="1:16" s="42" customFormat="1" x14ac:dyDescent="0.25">
      <c r="A741" s="107">
        <v>721</v>
      </c>
      <c r="B741" s="104">
        <v>5525432</v>
      </c>
      <c r="C741" s="115">
        <v>6178036</v>
      </c>
      <c r="D741" s="115">
        <v>4773213</v>
      </c>
      <c r="E741" s="115">
        <v>5025326</v>
      </c>
      <c r="F741" s="115">
        <v>5389320</v>
      </c>
      <c r="G741" s="115">
        <v>5392639</v>
      </c>
      <c r="H741" s="102"/>
      <c r="I741" s="115">
        <v>2173800</v>
      </c>
      <c r="J741" s="115">
        <v>3279674</v>
      </c>
      <c r="K741" s="115">
        <v>10914376</v>
      </c>
      <c r="L741" s="115">
        <v>29958766</v>
      </c>
      <c r="M741" s="115">
        <v>32909797</v>
      </c>
      <c r="N741" s="115">
        <v>70608072</v>
      </c>
      <c r="O741" s="102"/>
      <c r="P741" s="99"/>
    </row>
    <row r="742" spans="1:16" s="42" customFormat="1" x14ac:dyDescent="0.25">
      <c r="A742" s="107">
        <v>722</v>
      </c>
      <c r="B742" s="104">
        <v>6856688</v>
      </c>
      <c r="C742" s="115">
        <v>2661661</v>
      </c>
      <c r="D742" s="115">
        <v>3922967</v>
      </c>
      <c r="E742" s="115">
        <v>5237509</v>
      </c>
      <c r="F742" s="115">
        <v>5227910</v>
      </c>
      <c r="G742" s="115">
        <v>5373202</v>
      </c>
      <c r="H742" s="102"/>
      <c r="I742" s="115">
        <v>2323101</v>
      </c>
      <c r="J742" s="115">
        <v>5682966</v>
      </c>
      <c r="K742" s="115">
        <v>8672162</v>
      </c>
      <c r="L742" s="115">
        <v>31019695</v>
      </c>
      <c r="M742" s="115">
        <v>53113137</v>
      </c>
      <c r="N742" s="115">
        <v>45235746</v>
      </c>
      <c r="O742" s="102"/>
      <c r="P742" s="99"/>
    </row>
    <row r="743" spans="1:16" s="42" customFormat="1" x14ac:dyDescent="0.25">
      <c r="A743" s="107">
        <v>723</v>
      </c>
      <c r="B743" s="104">
        <v>734538</v>
      </c>
      <c r="C743" s="115">
        <v>3994441</v>
      </c>
      <c r="D743" s="115">
        <v>3976395</v>
      </c>
      <c r="E743" s="115">
        <v>5135367</v>
      </c>
      <c r="F743" s="115">
        <v>5422929</v>
      </c>
      <c r="G743" s="115">
        <v>5565533</v>
      </c>
      <c r="H743" s="102"/>
      <c r="I743" s="115">
        <v>2735595</v>
      </c>
      <c r="J743" s="115">
        <v>8016102</v>
      </c>
      <c r="K743" s="115">
        <v>15621402</v>
      </c>
      <c r="L743" s="115">
        <v>32732379</v>
      </c>
      <c r="M743" s="115">
        <v>52465804</v>
      </c>
      <c r="N743" s="115">
        <v>70456301</v>
      </c>
      <c r="O743" s="102"/>
      <c r="P743" s="99"/>
    </row>
    <row r="744" spans="1:16" s="42" customFormat="1" x14ac:dyDescent="0.25">
      <c r="A744" s="107">
        <v>724</v>
      </c>
      <c r="B744" s="104">
        <v>10300614</v>
      </c>
      <c r="C744" s="115">
        <v>3787892</v>
      </c>
      <c r="D744" s="115">
        <v>5656474</v>
      </c>
      <c r="E744" s="115">
        <v>5534558</v>
      </c>
      <c r="F744" s="115">
        <v>5233827</v>
      </c>
      <c r="G744" s="115">
        <v>5257571</v>
      </c>
      <c r="H744" s="102"/>
      <c r="I744" s="115">
        <v>2939781</v>
      </c>
      <c r="J744" s="115">
        <v>3230544</v>
      </c>
      <c r="K744" s="115">
        <v>14713007</v>
      </c>
      <c r="L744" s="115">
        <v>25156477</v>
      </c>
      <c r="M744" s="115">
        <v>36901672</v>
      </c>
      <c r="N744" s="115">
        <v>16911280</v>
      </c>
      <c r="O744" s="102"/>
      <c r="P744" s="99"/>
    </row>
    <row r="745" spans="1:16" s="42" customFormat="1" x14ac:dyDescent="0.25">
      <c r="A745" s="107">
        <v>725</v>
      </c>
      <c r="B745" s="104">
        <v>3695314</v>
      </c>
      <c r="C745" s="115">
        <v>5336918</v>
      </c>
      <c r="D745" s="115">
        <v>4380438</v>
      </c>
      <c r="E745" s="115">
        <v>5039730</v>
      </c>
      <c r="F745" s="115">
        <v>5513463</v>
      </c>
      <c r="G745" s="115">
        <v>5236808</v>
      </c>
      <c r="H745" s="102"/>
      <c r="I745" s="115">
        <v>1990992</v>
      </c>
      <c r="J745" s="115">
        <v>6600265</v>
      </c>
      <c r="K745" s="115">
        <v>18160322</v>
      </c>
      <c r="L745" s="115">
        <v>14245071</v>
      </c>
      <c r="M745" s="115">
        <v>46459701</v>
      </c>
      <c r="N745" s="115">
        <v>69634750</v>
      </c>
      <c r="O745" s="102"/>
      <c r="P745" s="99"/>
    </row>
    <row r="746" spans="1:16" s="42" customFormat="1" x14ac:dyDescent="0.25">
      <c r="A746" s="107">
        <v>726</v>
      </c>
      <c r="B746" s="104">
        <v>6332109</v>
      </c>
      <c r="C746" s="115">
        <v>5330173</v>
      </c>
      <c r="D746" s="115">
        <v>5729871</v>
      </c>
      <c r="E746" s="115">
        <v>5277727</v>
      </c>
      <c r="F746" s="115">
        <v>5653826</v>
      </c>
      <c r="G746" s="115">
        <v>5293027</v>
      </c>
      <c r="H746" s="102"/>
      <c r="I746" s="115">
        <v>2622309</v>
      </c>
      <c r="J746" s="115">
        <v>3795717</v>
      </c>
      <c r="K746" s="115">
        <v>9134979</v>
      </c>
      <c r="L746" s="115">
        <v>18240933</v>
      </c>
      <c r="M746" s="115">
        <v>59876387</v>
      </c>
      <c r="N746" s="115">
        <v>27100467</v>
      </c>
      <c r="O746" s="102"/>
      <c r="P746" s="99"/>
    </row>
    <row r="747" spans="1:16" s="42" customFormat="1" x14ac:dyDescent="0.25">
      <c r="A747" s="107">
        <v>727</v>
      </c>
      <c r="B747" s="104">
        <v>3407741</v>
      </c>
      <c r="C747" s="115">
        <v>5793031</v>
      </c>
      <c r="D747" s="115">
        <v>2174783</v>
      </c>
      <c r="E747" s="115">
        <v>5298333</v>
      </c>
      <c r="F747" s="115">
        <v>5518270</v>
      </c>
      <c r="G747" s="115">
        <v>5119792</v>
      </c>
      <c r="H747" s="102"/>
      <c r="I747" s="115">
        <v>2319140</v>
      </c>
      <c r="J747" s="115">
        <v>4760935</v>
      </c>
      <c r="K747" s="115">
        <v>17452925</v>
      </c>
      <c r="L747" s="115">
        <v>12289255</v>
      </c>
      <c r="M747" s="115">
        <v>47969630</v>
      </c>
      <c r="N747" s="115">
        <v>48672234</v>
      </c>
      <c r="O747" s="102"/>
      <c r="P747" s="99"/>
    </row>
    <row r="748" spans="1:16" s="42" customFormat="1" x14ac:dyDescent="0.25">
      <c r="A748" s="107">
        <v>728</v>
      </c>
      <c r="B748" s="104">
        <v>2065467</v>
      </c>
      <c r="C748" s="115">
        <v>4395041</v>
      </c>
      <c r="D748" s="115">
        <v>7391863</v>
      </c>
      <c r="E748" s="115">
        <v>5211925</v>
      </c>
      <c r="F748" s="115">
        <v>5580148</v>
      </c>
      <c r="G748" s="115">
        <v>5255489</v>
      </c>
      <c r="H748" s="102"/>
      <c r="I748" s="115">
        <v>3371246</v>
      </c>
      <c r="J748" s="115">
        <v>5338343</v>
      </c>
      <c r="K748" s="115">
        <v>19112218</v>
      </c>
      <c r="L748" s="115">
        <v>28405393</v>
      </c>
      <c r="M748" s="115">
        <v>33951511</v>
      </c>
      <c r="N748" s="115">
        <v>81143320</v>
      </c>
      <c r="O748" s="102"/>
      <c r="P748" s="99"/>
    </row>
    <row r="749" spans="1:16" s="42" customFormat="1" x14ac:dyDescent="0.25">
      <c r="A749" s="107">
        <v>729</v>
      </c>
      <c r="B749" s="104">
        <v>12812456</v>
      </c>
      <c r="C749" s="115">
        <v>4039176</v>
      </c>
      <c r="D749" s="115">
        <v>4842391</v>
      </c>
      <c r="E749" s="115">
        <v>5946597</v>
      </c>
      <c r="F749" s="115">
        <v>5184542</v>
      </c>
      <c r="G749" s="115">
        <v>5271890</v>
      </c>
      <c r="H749" s="102"/>
      <c r="I749" s="115">
        <v>4621915</v>
      </c>
      <c r="J749" s="115">
        <v>4846337</v>
      </c>
      <c r="K749" s="115">
        <v>11316574</v>
      </c>
      <c r="L749" s="115">
        <v>38984636</v>
      </c>
      <c r="M749" s="115">
        <v>17811042</v>
      </c>
      <c r="N749" s="115">
        <v>30795832</v>
      </c>
      <c r="O749" s="102"/>
      <c r="P749" s="99"/>
    </row>
    <row r="750" spans="1:16" s="42" customFormat="1" x14ac:dyDescent="0.25">
      <c r="A750" s="107">
        <v>730</v>
      </c>
      <c r="B750" s="104">
        <v>1307593</v>
      </c>
      <c r="C750" s="115">
        <v>3585526</v>
      </c>
      <c r="D750" s="115">
        <v>5052617</v>
      </c>
      <c r="E750" s="115">
        <v>5235958</v>
      </c>
      <c r="F750" s="115">
        <v>5464185</v>
      </c>
      <c r="G750" s="115">
        <v>5171263</v>
      </c>
      <c r="H750" s="102"/>
      <c r="I750" s="115">
        <v>3376929</v>
      </c>
      <c r="J750" s="115">
        <v>5248166</v>
      </c>
      <c r="K750" s="115">
        <v>16745051</v>
      </c>
      <c r="L750" s="115">
        <v>24376194</v>
      </c>
      <c r="M750" s="115">
        <v>30774049</v>
      </c>
      <c r="N750" s="115">
        <v>49984256</v>
      </c>
      <c r="O750" s="102"/>
      <c r="P750" s="99"/>
    </row>
    <row r="751" spans="1:16" s="42" customFormat="1" x14ac:dyDescent="0.25">
      <c r="A751" s="107">
        <v>731</v>
      </c>
      <c r="B751" s="104">
        <v>5189411</v>
      </c>
      <c r="C751" s="115">
        <v>4946911</v>
      </c>
      <c r="D751" s="115">
        <v>5127205</v>
      </c>
      <c r="E751" s="115">
        <v>5337654</v>
      </c>
      <c r="F751" s="115">
        <v>5357679</v>
      </c>
      <c r="G751" s="115">
        <v>5170309</v>
      </c>
      <c r="H751" s="102"/>
      <c r="I751" s="115">
        <v>2391537</v>
      </c>
      <c r="J751" s="115">
        <v>3882662</v>
      </c>
      <c r="K751" s="115">
        <v>6883099</v>
      </c>
      <c r="L751" s="115">
        <v>33167570</v>
      </c>
      <c r="M751" s="115">
        <v>39346216</v>
      </c>
      <c r="N751" s="115">
        <v>70883868</v>
      </c>
      <c r="O751" s="102"/>
      <c r="P751" s="99"/>
    </row>
    <row r="752" spans="1:16" s="42" customFormat="1" x14ac:dyDescent="0.25">
      <c r="A752" s="107">
        <v>732</v>
      </c>
      <c r="B752" s="104">
        <v>10803840</v>
      </c>
      <c r="C752" s="115">
        <v>2591714</v>
      </c>
      <c r="D752" s="115">
        <v>5319579</v>
      </c>
      <c r="E752" s="115">
        <v>5118101</v>
      </c>
      <c r="F752" s="115">
        <v>5506995</v>
      </c>
      <c r="G752" s="115">
        <v>5199183</v>
      </c>
      <c r="H752" s="102"/>
      <c r="I752" s="115">
        <v>3910090</v>
      </c>
      <c r="J752" s="115">
        <v>6702552</v>
      </c>
      <c r="K752" s="115">
        <v>7239026</v>
      </c>
      <c r="L752" s="115">
        <v>36825985</v>
      </c>
      <c r="M752" s="115">
        <v>27587365</v>
      </c>
      <c r="N752" s="115">
        <v>58704463</v>
      </c>
      <c r="O752" s="102"/>
      <c r="P752" s="99"/>
    </row>
    <row r="753" spans="1:16" s="42" customFormat="1" x14ac:dyDescent="0.25">
      <c r="A753" s="107">
        <v>733</v>
      </c>
      <c r="B753" s="104">
        <v>5194713</v>
      </c>
      <c r="C753" s="115">
        <v>5169203</v>
      </c>
      <c r="D753" s="115">
        <v>5889785</v>
      </c>
      <c r="E753" s="115">
        <v>4521526</v>
      </c>
      <c r="F753" s="115">
        <v>5414172</v>
      </c>
      <c r="G753" s="115">
        <v>5140448</v>
      </c>
      <c r="H753" s="102"/>
      <c r="I753" s="115">
        <v>4115657</v>
      </c>
      <c r="J753" s="115">
        <v>4326104</v>
      </c>
      <c r="K753" s="115">
        <v>14783199</v>
      </c>
      <c r="L753" s="115">
        <v>37255230</v>
      </c>
      <c r="M753" s="115">
        <v>29796942</v>
      </c>
      <c r="N753" s="115">
        <v>32680140</v>
      </c>
      <c r="O753" s="102"/>
      <c r="P753" s="99"/>
    </row>
    <row r="754" spans="1:16" s="42" customFormat="1" x14ac:dyDescent="0.25">
      <c r="A754" s="107">
        <v>734</v>
      </c>
      <c r="B754" s="104">
        <v>1794703</v>
      </c>
      <c r="C754" s="115">
        <v>4130258</v>
      </c>
      <c r="D754" s="115">
        <v>5374234</v>
      </c>
      <c r="E754" s="115">
        <v>5150967</v>
      </c>
      <c r="F754" s="115">
        <v>5736086</v>
      </c>
      <c r="G754" s="115">
        <v>5223425</v>
      </c>
      <c r="H754" s="102"/>
      <c r="I754" s="115">
        <v>2475019</v>
      </c>
      <c r="J754" s="115">
        <v>6744213</v>
      </c>
      <c r="K754" s="115">
        <v>10121921</v>
      </c>
      <c r="L754" s="115">
        <v>14695813</v>
      </c>
      <c r="M754" s="115">
        <v>44644101</v>
      </c>
      <c r="N754" s="115">
        <v>45070049</v>
      </c>
      <c r="O754" s="102"/>
      <c r="P754" s="99"/>
    </row>
    <row r="755" spans="1:16" s="42" customFormat="1" x14ac:dyDescent="0.25">
      <c r="A755" s="107">
        <v>735</v>
      </c>
      <c r="B755" s="104">
        <v>2373687</v>
      </c>
      <c r="C755" s="115">
        <v>5010474</v>
      </c>
      <c r="D755" s="115">
        <v>5803968</v>
      </c>
      <c r="E755" s="115">
        <v>4793630</v>
      </c>
      <c r="F755" s="115">
        <v>5359507</v>
      </c>
      <c r="G755" s="115">
        <v>5535816</v>
      </c>
      <c r="H755" s="102"/>
      <c r="I755" s="115">
        <v>3756353</v>
      </c>
      <c r="J755" s="115">
        <v>6910474</v>
      </c>
      <c r="K755" s="115">
        <v>14315318</v>
      </c>
      <c r="L755" s="115">
        <v>21873681</v>
      </c>
      <c r="M755" s="115">
        <v>31262199</v>
      </c>
      <c r="N755" s="115">
        <v>49435101</v>
      </c>
      <c r="O755" s="102"/>
      <c r="P755" s="99"/>
    </row>
    <row r="756" spans="1:16" s="42" customFormat="1" x14ac:dyDescent="0.25">
      <c r="A756" s="107">
        <v>736</v>
      </c>
      <c r="B756" s="104">
        <v>2042592</v>
      </c>
      <c r="C756" s="115">
        <v>4229530</v>
      </c>
      <c r="D756" s="115">
        <v>5518450</v>
      </c>
      <c r="E756" s="115">
        <v>5464996</v>
      </c>
      <c r="F756" s="115">
        <v>5367725</v>
      </c>
      <c r="G756" s="115">
        <v>5314114</v>
      </c>
      <c r="H756" s="102"/>
      <c r="I756" s="115">
        <v>2076979</v>
      </c>
      <c r="J756" s="115">
        <v>5235915</v>
      </c>
      <c r="K756" s="115">
        <v>10894181</v>
      </c>
      <c r="L756" s="115">
        <v>26088237</v>
      </c>
      <c r="M756" s="115">
        <v>18194576</v>
      </c>
      <c r="N756" s="115">
        <v>51449268</v>
      </c>
      <c r="O756" s="102"/>
      <c r="P756" s="99"/>
    </row>
    <row r="757" spans="1:16" s="42" customFormat="1" x14ac:dyDescent="0.25">
      <c r="A757" s="107">
        <v>737</v>
      </c>
      <c r="B757" s="104">
        <v>5206039</v>
      </c>
      <c r="C757" s="115">
        <v>7474865</v>
      </c>
      <c r="D757" s="115">
        <v>6507725</v>
      </c>
      <c r="E757" s="115">
        <v>5705447</v>
      </c>
      <c r="F757" s="115">
        <v>5318704</v>
      </c>
      <c r="G757" s="115">
        <v>5385254</v>
      </c>
      <c r="H757" s="102"/>
      <c r="I757" s="115">
        <v>1797655</v>
      </c>
      <c r="J757" s="115">
        <v>8448414</v>
      </c>
      <c r="K757" s="115">
        <v>12967241</v>
      </c>
      <c r="L757" s="115">
        <v>25643425</v>
      </c>
      <c r="M757" s="115">
        <v>33734310</v>
      </c>
      <c r="N757" s="115">
        <v>91453926</v>
      </c>
      <c r="O757" s="102"/>
      <c r="P757" s="99"/>
    </row>
    <row r="758" spans="1:16" s="42" customFormat="1" x14ac:dyDescent="0.25">
      <c r="A758" s="107">
        <v>738</v>
      </c>
      <c r="B758" s="104">
        <v>9662655</v>
      </c>
      <c r="C758" s="115">
        <v>5897938</v>
      </c>
      <c r="D758" s="115">
        <v>5119699</v>
      </c>
      <c r="E758" s="115">
        <v>5582191</v>
      </c>
      <c r="F758" s="115">
        <v>5153751</v>
      </c>
      <c r="G758" s="115">
        <v>5284193</v>
      </c>
      <c r="H758" s="102"/>
      <c r="I758" s="115">
        <v>2634004</v>
      </c>
      <c r="J758" s="115">
        <v>6949942</v>
      </c>
      <c r="K758" s="115">
        <v>7447073</v>
      </c>
      <c r="L758" s="115">
        <v>26179160</v>
      </c>
      <c r="M758" s="115">
        <v>40197206</v>
      </c>
      <c r="N758" s="115">
        <v>40513090</v>
      </c>
      <c r="O758" s="102"/>
      <c r="P758" s="99"/>
    </row>
    <row r="759" spans="1:16" s="42" customFormat="1" x14ac:dyDescent="0.25">
      <c r="A759" s="107">
        <v>739</v>
      </c>
      <c r="B759" s="104">
        <v>12651463</v>
      </c>
      <c r="C759" s="115">
        <v>3125182</v>
      </c>
      <c r="D759" s="115">
        <v>5452569</v>
      </c>
      <c r="E759" s="115">
        <v>5031321</v>
      </c>
      <c r="F759" s="115">
        <v>5117494</v>
      </c>
      <c r="G759" s="115">
        <v>5394691</v>
      </c>
      <c r="H759" s="102"/>
      <c r="I759" s="115">
        <v>5243104</v>
      </c>
      <c r="J759" s="115">
        <v>5041601</v>
      </c>
      <c r="K759" s="115">
        <v>7676614</v>
      </c>
      <c r="L759" s="115">
        <v>27400866</v>
      </c>
      <c r="M759" s="115">
        <v>23236890</v>
      </c>
      <c r="N759" s="115">
        <v>40969714</v>
      </c>
      <c r="O759" s="102"/>
      <c r="P759" s="99"/>
    </row>
    <row r="760" spans="1:16" s="42" customFormat="1" x14ac:dyDescent="0.25">
      <c r="A760" s="107">
        <v>740</v>
      </c>
      <c r="B760" s="104">
        <v>5375074</v>
      </c>
      <c r="C760" s="115">
        <v>6058560</v>
      </c>
      <c r="D760" s="115">
        <v>4668042</v>
      </c>
      <c r="E760" s="115">
        <v>5371805</v>
      </c>
      <c r="F760" s="115">
        <v>5272805</v>
      </c>
      <c r="G760" s="115">
        <v>5372467</v>
      </c>
      <c r="H760" s="102"/>
      <c r="I760" s="115">
        <v>3371428</v>
      </c>
      <c r="J760" s="115">
        <v>3572473</v>
      </c>
      <c r="K760" s="115">
        <v>8553657</v>
      </c>
      <c r="L760" s="115">
        <v>41928241</v>
      </c>
      <c r="M760" s="115">
        <v>18029409</v>
      </c>
      <c r="N760" s="115">
        <v>62768516</v>
      </c>
      <c r="O760" s="102"/>
      <c r="P760" s="99"/>
    </row>
    <row r="761" spans="1:16" s="42" customFormat="1" x14ac:dyDescent="0.25">
      <c r="A761" s="107">
        <v>741</v>
      </c>
      <c r="B761" s="104">
        <v>2181600</v>
      </c>
      <c r="C761" s="115">
        <v>3715720</v>
      </c>
      <c r="D761" s="115">
        <v>4822595</v>
      </c>
      <c r="E761" s="115">
        <v>4986394</v>
      </c>
      <c r="F761" s="115">
        <v>5221435</v>
      </c>
      <c r="G761" s="115">
        <v>5410313</v>
      </c>
      <c r="H761" s="102"/>
      <c r="I761" s="115">
        <v>4800406</v>
      </c>
      <c r="J761" s="115">
        <v>5886736</v>
      </c>
      <c r="K761" s="115">
        <v>12999737</v>
      </c>
      <c r="L761" s="115">
        <v>40673045</v>
      </c>
      <c r="M761" s="115">
        <v>33463082</v>
      </c>
      <c r="N761" s="115">
        <v>50224498</v>
      </c>
      <c r="O761" s="102"/>
      <c r="P761" s="99"/>
    </row>
    <row r="762" spans="1:16" s="42" customFormat="1" x14ac:dyDescent="0.25">
      <c r="A762" s="107">
        <v>742</v>
      </c>
      <c r="B762" s="104">
        <v>1134015</v>
      </c>
      <c r="C762" s="115">
        <v>6434560</v>
      </c>
      <c r="D762" s="115">
        <v>5154888</v>
      </c>
      <c r="E762" s="115">
        <v>5180873</v>
      </c>
      <c r="F762" s="115">
        <v>5287007</v>
      </c>
      <c r="G762" s="115">
        <v>5270559</v>
      </c>
      <c r="H762" s="102"/>
      <c r="I762" s="115">
        <v>5136963</v>
      </c>
      <c r="J762" s="115">
        <v>4984056</v>
      </c>
      <c r="K762" s="115">
        <v>13976914</v>
      </c>
      <c r="L762" s="115">
        <v>17604457</v>
      </c>
      <c r="M762" s="115">
        <v>18941966</v>
      </c>
      <c r="N762" s="115">
        <v>36129071</v>
      </c>
      <c r="O762" s="102"/>
      <c r="P762" s="99"/>
    </row>
    <row r="763" spans="1:16" s="42" customFormat="1" x14ac:dyDescent="0.25">
      <c r="A763" s="107">
        <v>743</v>
      </c>
      <c r="B763" s="104">
        <v>5124596</v>
      </c>
      <c r="C763" s="115">
        <v>4396351</v>
      </c>
      <c r="D763" s="115">
        <v>4772470</v>
      </c>
      <c r="E763" s="115">
        <v>5568143</v>
      </c>
      <c r="F763" s="115">
        <v>5156022</v>
      </c>
      <c r="G763" s="115">
        <v>5269071</v>
      </c>
      <c r="H763" s="102"/>
      <c r="I763" s="115">
        <v>3188634</v>
      </c>
      <c r="J763" s="115">
        <v>4843488</v>
      </c>
      <c r="K763" s="115">
        <v>12880205</v>
      </c>
      <c r="L763" s="115">
        <v>31676565</v>
      </c>
      <c r="M763" s="115">
        <v>51675493</v>
      </c>
      <c r="N763" s="115">
        <v>30090969</v>
      </c>
      <c r="O763" s="102"/>
      <c r="P763" s="99"/>
    </row>
    <row r="764" spans="1:16" s="42" customFormat="1" x14ac:dyDescent="0.25">
      <c r="A764" s="107">
        <v>744</v>
      </c>
      <c r="B764" s="104">
        <v>70551</v>
      </c>
      <c r="C764" s="115">
        <v>5142424</v>
      </c>
      <c r="D764" s="115">
        <v>5840400</v>
      </c>
      <c r="E764" s="115">
        <v>5256094</v>
      </c>
      <c r="F764" s="115">
        <v>5261796</v>
      </c>
      <c r="G764" s="115">
        <v>5298032</v>
      </c>
      <c r="H764" s="102"/>
      <c r="I764" s="115">
        <v>3373466</v>
      </c>
      <c r="J764" s="115">
        <v>4365529</v>
      </c>
      <c r="K764" s="115">
        <v>14714328</v>
      </c>
      <c r="L764" s="115">
        <v>23219301</v>
      </c>
      <c r="M764" s="115">
        <v>63900862</v>
      </c>
      <c r="N764" s="115">
        <v>44374927</v>
      </c>
      <c r="O764" s="102"/>
      <c r="P764" s="99"/>
    </row>
    <row r="765" spans="1:16" s="42" customFormat="1" x14ac:dyDescent="0.25">
      <c r="A765" s="107">
        <v>745</v>
      </c>
      <c r="B765" s="104">
        <v>-1203776</v>
      </c>
      <c r="C765" s="115">
        <v>8203729</v>
      </c>
      <c r="D765" s="115">
        <v>5470100</v>
      </c>
      <c r="E765" s="115">
        <v>5601878</v>
      </c>
      <c r="F765" s="115">
        <v>5340354</v>
      </c>
      <c r="G765" s="115">
        <v>5339110</v>
      </c>
      <c r="H765" s="102"/>
      <c r="I765" s="115">
        <v>3686517</v>
      </c>
      <c r="J765" s="115">
        <v>7713649</v>
      </c>
      <c r="K765" s="115">
        <v>9940717</v>
      </c>
      <c r="L765" s="115">
        <v>35198012</v>
      </c>
      <c r="M765" s="115">
        <v>40169759</v>
      </c>
      <c r="N765" s="115">
        <v>19494644</v>
      </c>
      <c r="O765" s="102"/>
      <c r="P765" s="99"/>
    </row>
    <row r="766" spans="1:16" s="42" customFormat="1" x14ac:dyDescent="0.25">
      <c r="A766" s="107">
        <v>746</v>
      </c>
      <c r="B766" s="104">
        <v>9384575</v>
      </c>
      <c r="C766" s="115">
        <v>4350274</v>
      </c>
      <c r="D766" s="115">
        <v>6450498</v>
      </c>
      <c r="E766" s="115">
        <v>5623121</v>
      </c>
      <c r="F766" s="115">
        <v>5615058</v>
      </c>
      <c r="G766" s="115">
        <v>5243253</v>
      </c>
      <c r="H766" s="102"/>
      <c r="I766" s="115">
        <v>2580586</v>
      </c>
      <c r="J766" s="115">
        <v>6054224</v>
      </c>
      <c r="K766" s="115">
        <v>13520962</v>
      </c>
      <c r="L766" s="115">
        <v>36066814</v>
      </c>
      <c r="M766" s="115">
        <v>43991157</v>
      </c>
      <c r="N766" s="115">
        <v>30600737</v>
      </c>
      <c r="O766" s="102"/>
      <c r="P766" s="99"/>
    </row>
    <row r="767" spans="1:16" s="42" customFormat="1" x14ac:dyDescent="0.25">
      <c r="A767" s="107">
        <v>747</v>
      </c>
      <c r="B767" s="104">
        <v>5005220</v>
      </c>
      <c r="C767" s="115">
        <v>2740014</v>
      </c>
      <c r="D767" s="115">
        <v>5248240</v>
      </c>
      <c r="E767" s="115">
        <v>5037834</v>
      </c>
      <c r="F767" s="115">
        <v>5127628</v>
      </c>
      <c r="G767" s="115">
        <v>5685158</v>
      </c>
      <c r="H767" s="102"/>
      <c r="I767" s="115">
        <v>1785415</v>
      </c>
      <c r="J767" s="115">
        <v>3552181</v>
      </c>
      <c r="K767" s="115">
        <v>7136167</v>
      </c>
      <c r="L767" s="115">
        <v>31277490</v>
      </c>
      <c r="M767" s="115">
        <v>57930115</v>
      </c>
      <c r="N767" s="115">
        <v>98118977</v>
      </c>
      <c r="O767" s="102"/>
      <c r="P767" s="99"/>
    </row>
    <row r="768" spans="1:16" s="42" customFormat="1" x14ac:dyDescent="0.25">
      <c r="A768" s="107">
        <v>748</v>
      </c>
      <c r="B768" s="104">
        <v>5075423</v>
      </c>
      <c r="C768" s="115">
        <v>2361459</v>
      </c>
      <c r="D768" s="115">
        <v>5293382</v>
      </c>
      <c r="E768" s="115">
        <v>5354232</v>
      </c>
      <c r="F768" s="115">
        <v>5510055</v>
      </c>
      <c r="G768" s="115">
        <v>5353333</v>
      </c>
      <c r="H768" s="102"/>
      <c r="I768" s="115">
        <v>2028413</v>
      </c>
      <c r="J768" s="115">
        <v>4972607</v>
      </c>
      <c r="K768" s="115">
        <v>15382403</v>
      </c>
      <c r="L768" s="115">
        <v>42308527</v>
      </c>
      <c r="M768" s="115">
        <v>23270461</v>
      </c>
      <c r="N768" s="115">
        <v>60044730</v>
      </c>
      <c r="O768" s="102"/>
      <c r="P768" s="99"/>
    </row>
    <row r="769" spans="1:16" s="42" customFormat="1" x14ac:dyDescent="0.25">
      <c r="A769" s="107">
        <v>749</v>
      </c>
      <c r="B769" s="104">
        <v>1245423</v>
      </c>
      <c r="C769" s="115">
        <v>5243898</v>
      </c>
      <c r="D769" s="115">
        <v>5120211</v>
      </c>
      <c r="E769" s="115">
        <v>5516807</v>
      </c>
      <c r="F769" s="115">
        <v>6012786</v>
      </c>
      <c r="G769" s="115">
        <v>5349045</v>
      </c>
      <c r="H769" s="102"/>
      <c r="I769" s="115">
        <v>3021587</v>
      </c>
      <c r="J769" s="115">
        <v>5523441</v>
      </c>
      <c r="K769" s="115">
        <v>8417836</v>
      </c>
      <c r="L769" s="115">
        <v>42533709</v>
      </c>
      <c r="M769" s="115">
        <v>69164726</v>
      </c>
      <c r="N769" s="115">
        <v>84428920</v>
      </c>
      <c r="O769" s="102"/>
      <c r="P769" s="99"/>
    </row>
    <row r="770" spans="1:16" s="42" customFormat="1" x14ac:dyDescent="0.25">
      <c r="A770" s="107">
        <v>750</v>
      </c>
      <c r="B770" s="104">
        <v>5113429</v>
      </c>
      <c r="C770" s="115">
        <v>4115959</v>
      </c>
      <c r="D770" s="115">
        <v>4429106</v>
      </c>
      <c r="E770" s="115">
        <v>4935470</v>
      </c>
      <c r="F770" s="115">
        <v>5462004</v>
      </c>
      <c r="G770" s="115">
        <v>5500790</v>
      </c>
      <c r="H770" s="102"/>
      <c r="I770" s="115">
        <v>3065551</v>
      </c>
      <c r="J770" s="115">
        <v>4657071</v>
      </c>
      <c r="K770" s="115">
        <v>9367027</v>
      </c>
      <c r="L770" s="115">
        <v>37222843</v>
      </c>
      <c r="M770" s="115">
        <v>48266766</v>
      </c>
      <c r="N770" s="115">
        <v>67946404</v>
      </c>
      <c r="O770" s="102"/>
      <c r="P770" s="99"/>
    </row>
    <row r="771" spans="1:16" s="42" customFormat="1" x14ac:dyDescent="0.25">
      <c r="A771" s="107">
        <v>751</v>
      </c>
      <c r="B771" s="104">
        <v>6362248</v>
      </c>
      <c r="C771" s="115">
        <v>4058499</v>
      </c>
      <c r="D771" s="115">
        <v>3494008</v>
      </c>
      <c r="E771" s="115">
        <v>5222855</v>
      </c>
      <c r="F771" s="115">
        <v>5147524</v>
      </c>
      <c r="G771" s="115">
        <v>5187815</v>
      </c>
      <c r="H771" s="102"/>
      <c r="I771" s="115">
        <v>1750970</v>
      </c>
      <c r="J771" s="115">
        <v>6465737</v>
      </c>
      <c r="K771" s="115">
        <v>11646890</v>
      </c>
      <c r="L771" s="115">
        <v>32298985</v>
      </c>
      <c r="M771" s="115">
        <v>44054642</v>
      </c>
      <c r="N771" s="115">
        <v>51373452</v>
      </c>
      <c r="O771" s="102"/>
      <c r="P771" s="99"/>
    </row>
    <row r="772" spans="1:16" s="42" customFormat="1" x14ac:dyDescent="0.25">
      <c r="A772" s="107">
        <v>752</v>
      </c>
      <c r="B772" s="104">
        <v>3562018</v>
      </c>
      <c r="C772" s="115">
        <v>6561544</v>
      </c>
      <c r="D772" s="115">
        <v>5721825</v>
      </c>
      <c r="E772" s="115">
        <v>5238782</v>
      </c>
      <c r="F772" s="115">
        <v>5041720</v>
      </c>
      <c r="G772" s="115">
        <v>5298622</v>
      </c>
      <c r="H772" s="102"/>
      <c r="I772" s="115">
        <v>2582676</v>
      </c>
      <c r="J772" s="115">
        <v>6948637</v>
      </c>
      <c r="K772" s="115">
        <v>14788758</v>
      </c>
      <c r="L772" s="115">
        <v>22524393</v>
      </c>
      <c r="M772" s="115">
        <v>53414495</v>
      </c>
      <c r="N772" s="115">
        <v>23716121</v>
      </c>
      <c r="O772" s="102"/>
      <c r="P772" s="99"/>
    </row>
    <row r="773" spans="1:16" s="42" customFormat="1" x14ac:dyDescent="0.25">
      <c r="A773" s="107">
        <v>753</v>
      </c>
      <c r="B773" s="104">
        <v>17133818</v>
      </c>
      <c r="C773" s="115">
        <v>6161388</v>
      </c>
      <c r="D773" s="115">
        <v>5649420</v>
      </c>
      <c r="E773" s="115">
        <v>4818982</v>
      </c>
      <c r="F773" s="115">
        <v>5304784</v>
      </c>
      <c r="G773" s="115">
        <v>5296779</v>
      </c>
      <c r="H773" s="102"/>
      <c r="I773" s="115">
        <v>3602382</v>
      </c>
      <c r="J773" s="115">
        <v>5198325</v>
      </c>
      <c r="K773" s="115">
        <v>15680005</v>
      </c>
      <c r="L773" s="115">
        <v>43145555</v>
      </c>
      <c r="M773" s="115">
        <v>39030452</v>
      </c>
      <c r="N773" s="115">
        <v>59209583</v>
      </c>
      <c r="O773" s="102"/>
      <c r="P773" s="99"/>
    </row>
    <row r="774" spans="1:16" s="42" customFormat="1" x14ac:dyDescent="0.25">
      <c r="A774" s="107">
        <v>754</v>
      </c>
      <c r="B774" s="104">
        <v>-6273949</v>
      </c>
      <c r="C774" s="115">
        <v>6588876</v>
      </c>
      <c r="D774" s="115">
        <v>4958596</v>
      </c>
      <c r="E774" s="115">
        <v>5070194</v>
      </c>
      <c r="F774" s="115">
        <v>5079018</v>
      </c>
      <c r="G774" s="115">
        <v>5331168</v>
      </c>
      <c r="H774" s="102"/>
      <c r="I774" s="115">
        <v>2659270</v>
      </c>
      <c r="J774" s="115">
        <v>6154476</v>
      </c>
      <c r="K774" s="115">
        <v>6056245</v>
      </c>
      <c r="L774" s="115">
        <v>30826166</v>
      </c>
      <c r="M774" s="115">
        <v>43034111</v>
      </c>
      <c r="N774" s="115">
        <v>49174218</v>
      </c>
      <c r="O774" s="102"/>
      <c r="P774" s="99"/>
    </row>
    <row r="775" spans="1:16" s="42" customFormat="1" x14ac:dyDescent="0.25">
      <c r="A775" s="107">
        <v>755</v>
      </c>
      <c r="B775" s="104">
        <v>1356590</v>
      </c>
      <c r="C775" s="115">
        <v>4794919</v>
      </c>
      <c r="D775" s="115">
        <v>5442387</v>
      </c>
      <c r="E775" s="115">
        <v>5301160</v>
      </c>
      <c r="F775" s="115">
        <v>5274678</v>
      </c>
      <c r="G775" s="115">
        <v>5263187</v>
      </c>
      <c r="H775" s="102"/>
      <c r="I775" s="115">
        <v>3560137</v>
      </c>
      <c r="J775" s="115">
        <v>3148002</v>
      </c>
      <c r="K775" s="115">
        <v>10674414</v>
      </c>
      <c r="L775" s="115">
        <v>23027904</v>
      </c>
      <c r="M775" s="115">
        <v>24090240</v>
      </c>
      <c r="N775" s="115">
        <v>61230153</v>
      </c>
      <c r="O775" s="102"/>
      <c r="P775" s="99"/>
    </row>
    <row r="776" spans="1:16" s="42" customFormat="1" x14ac:dyDescent="0.25">
      <c r="A776" s="107">
        <v>756</v>
      </c>
      <c r="B776" s="104">
        <v>1792656</v>
      </c>
      <c r="C776" s="115">
        <v>5847960</v>
      </c>
      <c r="D776" s="115">
        <v>4346878</v>
      </c>
      <c r="E776" s="115">
        <v>5186925</v>
      </c>
      <c r="F776" s="115">
        <v>5533204</v>
      </c>
      <c r="G776" s="115">
        <v>5288287</v>
      </c>
      <c r="H776" s="102"/>
      <c r="I776" s="115">
        <v>3543987</v>
      </c>
      <c r="J776" s="115">
        <v>3386152</v>
      </c>
      <c r="K776" s="115">
        <v>11927662</v>
      </c>
      <c r="L776" s="115">
        <v>22823594</v>
      </c>
      <c r="M776" s="115">
        <v>42613651</v>
      </c>
      <c r="N776" s="115">
        <v>31548105</v>
      </c>
      <c r="O776" s="102"/>
      <c r="P776" s="99"/>
    </row>
    <row r="777" spans="1:16" s="42" customFormat="1" x14ac:dyDescent="0.25">
      <c r="A777" s="107">
        <v>757</v>
      </c>
      <c r="B777" s="104">
        <v>18264269</v>
      </c>
      <c r="C777" s="115">
        <v>8847704</v>
      </c>
      <c r="D777" s="115">
        <v>4688358</v>
      </c>
      <c r="E777" s="115">
        <v>5146825</v>
      </c>
      <c r="F777" s="115">
        <v>5170738</v>
      </c>
      <c r="G777" s="115">
        <v>5466031</v>
      </c>
      <c r="H777" s="102"/>
      <c r="I777" s="115">
        <v>4489561</v>
      </c>
      <c r="J777" s="115">
        <v>5273827</v>
      </c>
      <c r="K777" s="115">
        <v>14919688</v>
      </c>
      <c r="L777" s="115">
        <v>43310590</v>
      </c>
      <c r="M777" s="115">
        <v>49190248</v>
      </c>
      <c r="N777" s="115">
        <v>42792418</v>
      </c>
      <c r="O777" s="102"/>
      <c r="P777" s="99"/>
    </row>
    <row r="778" spans="1:16" s="42" customFormat="1" x14ac:dyDescent="0.25">
      <c r="A778" s="107">
        <v>758</v>
      </c>
      <c r="B778" s="104">
        <v>6220920</v>
      </c>
      <c r="C778" s="115">
        <v>6689910</v>
      </c>
      <c r="D778" s="115">
        <v>5462395</v>
      </c>
      <c r="E778" s="115">
        <v>5358770</v>
      </c>
      <c r="F778" s="115">
        <v>5261551</v>
      </c>
      <c r="G778" s="115">
        <v>5302133</v>
      </c>
      <c r="H778" s="102"/>
      <c r="I778" s="115">
        <v>2697315</v>
      </c>
      <c r="J778" s="115">
        <v>5735614</v>
      </c>
      <c r="K778" s="115">
        <v>18088005</v>
      </c>
      <c r="L778" s="115">
        <v>17263129</v>
      </c>
      <c r="M778" s="115">
        <v>18645400</v>
      </c>
      <c r="N778" s="115">
        <v>41510312</v>
      </c>
      <c r="O778" s="102"/>
      <c r="P778" s="99"/>
    </row>
    <row r="779" spans="1:16" s="42" customFormat="1" x14ac:dyDescent="0.25">
      <c r="A779" s="107">
        <v>759</v>
      </c>
      <c r="B779" s="104">
        <v>7720317</v>
      </c>
      <c r="C779" s="115">
        <v>3217358</v>
      </c>
      <c r="D779" s="115">
        <v>4864611</v>
      </c>
      <c r="E779" s="115">
        <v>6048569</v>
      </c>
      <c r="F779" s="115">
        <v>5321349</v>
      </c>
      <c r="G779" s="115">
        <v>5162336</v>
      </c>
      <c r="H779" s="102"/>
      <c r="I779" s="115">
        <v>2479898</v>
      </c>
      <c r="J779" s="115">
        <v>5207947</v>
      </c>
      <c r="K779" s="115">
        <v>9700240</v>
      </c>
      <c r="L779" s="115">
        <v>43855514</v>
      </c>
      <c r="M779" s="115">
        <v>25207924</v>
      </c>
      <c r="N779" s="115">
        <v>45943458</v>
      </c>
      <c r="O779" s="102"/>
      <c r="P779" s="99"/>
    </row>
    <row r="780" spans="1:16" s="42" customFormat="1" x14ac:dyDescent="0.25">
      <c r="A780" s="107">
        <v>760</v>
      </c>
      <c r="B780" s="104">
        <v>4104692</v>
      </c>
      <c r="C780" s="115">
        <v>1272235</v>
      </c>
      <c r="D780" s="115">
        <v>5094815</v>
      </c>
      <c r="E780" s="115">
        <v>5335054</v>
      </c>
      <c r="F780" s="115">
        <v>5518602</v>
      </c>
      <c r="G780" s="115">
        <v>5276727</v>
      </c>
      <c r="H780" s="102"/>
      <c r="I780" s="115">
        <v>1792459</v>
      </c>
      <c r="J780" s="115">
        <v>6583187</v>
      </c>
      <c r="K780" s="115">
        <v>10463133</v>
      </c>
      <c r="L780" s="115">
        <v>11666397</v>
      </c>
      <c r="M780" s="115">
        <v>39518135</v>
      </c>
      <c r="N780" s="115">
        <v>32946990</v>
      </c>
      <c r="O780" s="102"/>
      <c r="P780" s="99"/>
    </row>
    <row r="781" spans="1:16" s="42" customFormat="1" x14ac:dyDescent="0.25">
      <c r="A781" s="107">
        <v>761</v>
      </c>
      <c r="B781" s="104">
        <v>6277022</v>
      </c>
      <c r="C781" s="115">
        <v>7606174</v>
      </c>
      <c r="D781" s="115">
        <v>5437682</v>
      </c>
      <c r="E781" s="115">
        <v>5217614</v>
      </c>
      <c r="F781" s="115">
        <v>5247617</v>
      </c>
      <c r="G781" s="115">
        <v>5378050</v>
      </c>
      <c r="H781" s="102"/>
      <c r="I781" s="115">
        <v>3110341</v>
      </c>
      <c r="J781" s="115">
        <v>4116132</v>
      </c>
      <c r="K781" s="115">
        <v>10040726</v>
      </c>
      <c r="L781" s="115">
        <v>27448059</v>
      </c>
      <c r="M781" s="115">
        <v>45498305</v>
      </c>
      <c r="N781" s="115">
        <v>23597571</v>
      </c>
      <c r="O781" s="102"/>
      <c r="P781" s="99"/>
    </row>
    <row r="782" spans="1:16" s="42" customFormat="1" x14ac:dyDescent="0.25">
      <c r="A782" s="107">
        <v>762</v>
      </c>
      <c r="B782" s="104">
        <v>6034094</v>
      </c>
      <c r="C782" s="115">
        <v>7071576</v>
      </c>
      <c r="D782" s="115">
        <v>4499615</v>
      </c>
      <c r="E782" s="115">
        <v>5115015</v>
      </c>
      <c r="F782" s="115">
        <v>5334011</v>
      </c>
      <c r="G782" s="115">
        <v>5586082</v>
      </c>
      <c r="H782" s="102"/>
      <c r="I782" s="115">
        <v>1748221</v>
      </c>
      <c r="J782" s="115">
        <v>4683847</v>
      </c>
      <c r="K782" s="115">
        <v>10494116</v>
      </c>
      <c r="L782" s="115">
        <v>18852235</v>
      </c>
      <c r="M782" s="115">
        <v>33027749</v>
      </c>
      <c r="N782" s="115">
        <v>65977450</v>
      </c>
      <c r="O782" s="102"/>
      <c r="P782" s="99"/>
    </row>
    <row r="783" spans="1:16" s="42" customFormat="1" x14ac:dyDescent="0.25">
      <c r="A783" s="107">
        <v>763</v>
      </c>
      <c r="B783" s="104">
        <v>3357726</v>
      </c>
      <c r="C783" s="115">
        <v>7013521</v>
      </c>
      <c r="D783" s="115">
        <v>5448569</v>
      </c>
      <c r="E783" s="115">
        <v>5887894</v>
      </c>
      <c r="F783" s="115">
        <v>5406922</v>
      </c>
      <c r="G783" s="115">
        <v>5835575</v>
      </c>
      <c r="H783" s="102"/>
      <c r="I783" s="115">
        <v>1874961</v>
      </c>
      <c r="J783" s="115">
        <v>6663496</v>
      </c>
      <c r="K783" s="115">
        <v>17728026</v>
      </c>
      <c r="L783" s="115">
        <v>26558217</v>
      </c>
      <c r="M783" s="115">
        <v>30558531</v>
      </c>
      <c r="N783" s="115">
        <v>88721778</v>
      </c>
      <c r="O783" s="102"/>
      <c r="P783" s="99"/>
    </row>
    <row r="784" spans="1:16" s="42" customFormat="1" x14ac:dyDescent="0.25">
      <c r="A784" s="107">
        <v>764</v>
      </c>
      <c r="B784" s="104">
        <v>2344769</v>
      </c>
      <c r="C784" s="115">
        <v>5228554</v>
      </c>
      <c r="D784" s="115">
        <v>5966790</v>
      </c>
      <c r="E784" s="115">
        <v>5134485</v>
      </c>
      <c r="F784" s="115">
        <v>5250894</v>
      </c>
      <c r="G784" s="115">
        <v>5222488</v>
      </c>
      <c r="H784" s="102"/>
      <c r="I784" s="115">
        <v>3895344</v>
      </c>
      <c r="J784" s="115">
        <v>3770290</v>
      </c>
      <c r="K784" s="115">
        <v>12255549</v>
      </c>
      <c r="L784" s="115">
        <v>31747090</v>
      </c>
      <c r="M784" s="115">
        <v>19364302</v>
      </c>
      <c r="N784" s="115">
        <v>54012913</v>
      </c>
      <c r="O784" s="102"/>
      <c r="P784" s="99"/>
    </row>
    <row r="785" spans="1:16" s="42" customFormat="1" x14ac:dyDescent="0.25">
      <c r="A785" s="107">
        <v>765</v>
      </c>
      <c r="B785" s="104">
        <v>8399301</v>
      </c>
      <c r="C785" s="115">
        <v>3955305</v>
      </c>
      <c r="D785" s="115">
        <v>7102953</v>
      </c>
      <c r="E785" s="115">
        <v>5194660</v>
      </c>
      <c r="F785" s="115">
        <v>5445440</v>
      </c>
      <c r="G785" s="115">
        <v>5295651</v>
      </c>
      <c r="H785" s="102"/>
      <c r="I785" s="115">
        <v>3359818</v>
      </c>
      <c r="J785" s="115">
        <v>5948727</v>
      </c>
      <c r="K785" s="115">
        <v>13697966</v>
      </c>
      <c r="L785" s="115">
        <v>28205390</v>
      </c>
      <c r="M785" s="115">
        <v>47935317</v>
      </c>
      <c r="N785" s="115">
        <v>36588743</v>
      </c>
      <c r="O785" s="102"/>
      <c r="P785" s="99"/>
    </row>
    <row r="786" spans="1:16" s="42" customFormat="1" x14ac:dyDescent="0.25">
      <c r="A786" s="107">
        <v>766</v>
      </c>
      <c r="B786" s="104">
        <v>6059586</v>
      </c>
      <c r="C786" s="115">
        <v>8313173</v>
      </c>
      <c r="D786" s="115">
        <v>6115068</v>
      </c>
      <c r="E786" s="115">
        <v>5927689</v>
      </c>
      <c r="F786" s="115">
        <v>5309399</v>
      </c>
      <c r="G786" s="115">
        <v>5391230</v>
      </c>
      <c r="H786" s="102"/>
      <c r="I786" s="115">
        <v>3351985</v>
      </c>
      <c r="J786" s="115">
        <v>6746753</v>
      </c>
      <c r="K786" s="115">
        <v>15793532</v>
      </c>
      <c r="L786" s="115">
        <v>35336991</v>
      </c>
      <c r="M786" s="115">
        <v>19325542</v>
      </c>
      <c r="N786" s="115">
        <v>65399792</v>
      </c>
      <c r="O786" s="102"/>
      <c r="P786" s="99"/>
    </row>
    <row r="787" spans="1:16" s="42" customFormat="1" x14ac:dyDescent="0.25">
      <c r="A787" s="107">
        <v>767</v>
      </c>
      <c r="B787" s="104">
        <v>3941844</v>
      </c>
      <c r="C787" s="115">
        <v>6528689</v>
      </c>
      <c r="D787" s="115">
        <v>5444903</v>
      </c>
      <c r="E787" s="115">
        <v>4994357</v>
      </c>
      <c r="F787" s="115">
        <v>5437314</v>
      </c>
      <c r="G787" s="115">
        <v>5140204</v>
      </c>
      <c r="H787" s="102"/>
      <c r="I787" s="115">
        <v>3839109</v>
      </c>
      <c r="J787" s="115">
        <v>2439291</v>
      </c>
      <c r="K787" s="115">
        <v>7756261</v>
      </c>
      <c r="L787" s="115">
        <v>29628176</v>
      </c>
      <c r="M787" s="115">
        <v>31246843</v>
      </c>
      <c r="N787" s="115">
        <v>84958340</v>
      </c>
      <c r="O787" s="102"/>
      <c r="P787" s="99"/>
    </row>
    <row r="788" spans="1:16" s="42" customFormat="1" x14ac:dyDescent="0.25">
      <c r="A788" s="107">
        <v>768</v>
      </c>
      <c r="B788" s="104">
        <v>-2304528</v>
      </c>
      <c r="C788" s="115">
        <v>1297160</v>
      </c>
      <c r="D788" s="115">
        <v>4588362</v>
      </c>
      <c r="E788" s="115">
        <v>5698093</v>
      </c>
      <c r="F788" s="115">
        <v>5193301</v>
      </c>
      <c r="G788" s="115">
        <v>5273917</v>
      </c>
      <c r="H788" s="102"/>
      <c r="I788" s="115">
        <v>2994498</v>
      </c>
      <c r="J788" s="115">
        <v>5978672</v>
      </c>
      <c r="K788" s="115">
        <v>12046152</v>
      </c>
      <c r="L788" s="115">
        <v>19157945</v>
      </c>
      <c r="M788" s="115">
        <v>61334738</v>
      </c>
      <c r="N788" s="115">
        <v>80164400</v>
      </c>
      <c r="O788" s="102"/>
      <c r="P788" s="99"/>
    </row>
    <row r="789" spans="1:16" s="42" customFormat="1" x14ac:dyDescent="0.25">
      <c r="A789" s="107">
        <v>769</v>
      </c>
      <c r="B789" s="104">
        <v>214582</v>
      </c>
      <c r="C789" s="115">
        <v>4369923</v>
      </c>
      <c r="D789" s="115">
        <v>3631948</v>
      </c>
      <c r="E789" s="115">
        <v>5125967</v>
      </c>
      <c r="F789" s="115">
        <v>5285868</v>
      </c>
      <c r="G789" s="115">
        <v>4961597</v>
      </c>
      <c r="H789" s="102"/>
      <c r="I789" s="115">
        <v>3541808</v>
      </c>
      <c r="J789" s="115">
        <v>3017239</v>
      </c>
      <c r="K789" s="115">
        <v>10750428</v>
      </c>
      <c r="L789" s="115">
        <v>25550937</v>
      </c>
      <c r="M789" s="115">
        <v>19971583</v>
      </c>
      <c r="N789" s="115">
        <v>59638990</v>
      </c>
      <c r="O789" s="102"/>
      <c r="P789" s="99"/>
    </row>
    <row r="790" spans="1:16" s="42" customFormat="1" x14ac:dyDescent="0.25">
      <c r="A790" s="107">
        <v>770</v>
      </c>
      <c r="B790" s="104">
        <v>2326213</v>
      </c>
      <c r="C790" s="115">
        <v>1461348</v>
      </c>
      <c r="D790" s="115">
        <v>5524695</v>
      </c>
      <c r="E790" s="115">
        <v>5595644</v>
      </c>
      <c r="F790" s="115">
        <v>5345414</v>
      </c>
      <c r="G790" s="115">
        <v>5323287</v>
      </c>
      <c r="H790" s="102"/>
      <c r="I790" s="115">
        <v>4161787</v>
      </c>
      <c r="J790" s="115">
        <v>8405036</v>
      </c>
      <c r="K790" s="115">
        <v>11624358</v>
      </c>
      <c r="L790" s="115">
        <v>32818143</v>
      </c>
      <c r="M790" s="115">
        <v>19644391</v>
      </c>
      <c r="N790" s="115">
        <v>53786788</v>
      </c>
      <c r="O790" s="102"/>
      <c r="P790" s="99"/>
    </row>
    <row r="791" spans="1:16" s="42" customFormat="1" x14ac:dyDescent="0.25">
      <c r="A791" s="107">
        <v>771</v>
      </c>
      <c r="B791" s="104">
        <v>2331545</v>
      </c>
      <c r="C791" s="115">
        <v>5090010</v>
      </c>
      <c r="D791" s="115">
        <v>4518504</v>
      </c>
      <c r="E791" s="115">
        <v>5526956</v>
      </c>
      <c r="F791" s="115">
        <v>5281631</v>
      </c>
      <c r="G791" s="115">
        <v>5142094</v>
      </c>
      <c r="H791" s="102"/>
      <c r="I791" s="115">
        <v>4722723</v>
      </c>
      <c r="J791" s="115">
        <v>5185972</v>
      </c>
      <c r="K791" s="115">
        <v>15520805</v>
      </c>
      <c r="L791" s="115">
        <v>29008937</v>
      </c>
      <c r="M791" s="115">
        <v>19526396</v>
      </c>
      <c r="N791" s="115">
        <v>49287025</v>
      </c>
      <c r="O791" s="102"/>
      <c r="P791" s="99"/>
    </row>
    <row r="792" spans="1:16" s="42" customFormat="1" x14ac:dyDescent="0.25">
      <c r="A792" s="107">
        <v>772</v>
      </c>
      <c r="B792" s="104">
        <v>4106745</v>
      </c>
      <c r="C792" s="115">
        <v>5513722</v>
      </c>
      <c r="D792" s="115">
        <v>5356760</v>
      </c>
      <c r="E792" s="115">
        <v>5012980</v>
      </c>
      <c r="F792" s="115">
        <v>5153073</v>
      </c>
      <c r="G792" s="115">
        <v>5278058</v>
      </c>
      <c r="H792" s="102"/>
      <c r="I792" s="115">
        <v>2306249</v>
      </c>
      <c r="J792" s="115">
        <v>6319917</v>
      </c>
      <c r="K792" s="115">
        <v>11335974</v>
      </c>
      <c r="L792" s="115">
        <v>20948095</v>
      </c>
      <c r="M792" s="115">
        <v>45071755</v>
      </c>
      <c r="N792" s="115">
        <v>57107889</v>
      </c>
      <c r="O792" s="102"/>
      <c r="P792" s="99"/>
    </row>
    <row r="793" spans="1:16" s="42" customFormat="1" x14ac:dyDescent="0.25">
      <c r="A793" s="107">
        <v>773</v>
      </c>
      <c r="B793" s="104">
        <v>3540510</v>
      </c>
      <c r="C793" s="115">
        <v>4895818</v>
      </c>
      <c r="D793" s="115">
        <v>4237061</v>
      </c>
      <c r="E793" s="115">
        <v>5371293</v>
      </c>
      <c r="F793" s="115">
        <v>4860289</v>
      </c>
      <c r="G793" s="115">
        <v>5195583</v>
      </c>
      <c r="H793" s="102"/>
      <c r="I793" s="115">
        <v>2482150</v>
      </c>
      <c r="J793" s="115">
        <v>2927015</v>
      </c>
      <c r="K793" s="115">
        <v>20120192</v>
      </c>
      <c r="L793" s="115">
        <v>37341529</v>
      </c>
      <c r="M793" s="115">
        <v>57523637</v>
      </c>
      <c r="N793" s="115">
        <v>66744999</v>
      </c>
      <c r="O793" s="102"/>
      <c r="P793" s="99"/>
    </row>
    <row r="794" spans="1:16" s="42" customFormat="1" x14ac:dyDescent="0.25">
      <c r="A794" s="107">
        <v>774</v>
      </c>
      <c r="B794" s="104">
        <v>5410207</v>
      </c>
      <c r="C794" s="115">
        <v>3339359</v>
      </c>
      <c r="D794" s="115">
        <v>5843421</v>
      </c>
      <c r="E794" s="115">
        <v>5260992</v>
      </c>
      <c r="F794" s="115">
        <v>5420410</v>
      </c>
      <c r="G794" s="115">
        <v>5454854</v>
      </c>
      <c r="H794" s="102"/>
      <c r="I794" s="115">
        <v>3273139</v>
      </c>
      <c r="J794" s="115">
        <v>6602544</v>
      </c>
      <c r="K794" s="115">
        <v>12814641</v>
      </c>
      <c r="L794" s="115">
        <v>14907788</v>
      </c>
      <c r="M794" s="115">
        <v>30088976</v>
      </c>
      <c r="N794" s="115">
        <v>87860008</v>
      </c>
      <c r="O794" s="102"/>
      <c r="P794" s="99"/>
    </row>
    <row r="795" spans="1:16" s="42" customFormat="1" x14ac:dyDescent="0.25">
      <c r="A795" s="107">
        <v>775</v>
      </c>
      <c r="B795" s="104">
        <v>26521463</v>
      </c>
      <c r="C795" s="115">
        <v>8532222</v>
      </c>
      <c r="D795" s="115">
        <v>4449368</v>
      </c>
      <c r="E795" s="115">
        <v>5326057</v>
      </c>
      <c r="F795" s="115">
        <v>5862644</v>
      </c>
      <c r="G795" s="115">
        <v>5362483</v>
      </c>
      <c r="H795" s="102"/>
      <c r="I795" s="115">
        <v>3894139</v>
      </c>
      <c r="J795" s="115">
        <v>5592946</v>
      </c>
      <c r="K795" s="115">
        <v>13597528</v>
      </c>
      <c r="L795" s="115">
        <v>33573875</v>
      </c>
      <c r="M795" s="115">
        <v>69817730</v>
      </c>
      <c r="N795" s="115">
        <v>49875881</v>
      </c>
      <c r="O795" s="102"/>
      <c r="P795" s="99"/>
    </row>
    <row r="796" spans="1:16" s="42" customFormat="1" x14ac:dyDescent="0.25">
      <c r="A796" s="107">
        <v>776</v>
      </c>
      <c r="B796" s="104">
        <v>9781686</v>
      </c>
      <c r="C796" s="115">
        <v>4593641</v>
      </c>
      <c r="D796" s="115">
        <v>5177723</v>
      </c>
      <c r="E796" s="115">
        <v>5005983</v>
      </c>
      <c r="F796" s="115">
        <v>5590053</v>
      </c>
      <c r="G796" s="115">
        <v>5155366</v>
      </c>
      <c r="H796" s="102"/>
      <c r="I796" s="115">
        <v>3965231</v>
      </c>
      <c r="J796" s="115">
        <v>2669013</v>
      </c>
      <c r="K796" s="115">
        <v>8924606</v>
      </c>
      <c r="L796" s="115">
        <v>27752475</v>
      </c>
      <c r="M796" s="115">
        <v>37742929</v>
      </c>
      <c r="N796" s="115">
        <v>38901830</v>
      </c>
      <c r="O796" s="102"/>
      <c r="P796" s="99"/>
    </row>
    <row r="797" spans="1:16" s="42" customFormat="1" x14ac:dyDescent="0.25">
      <c r="A797" s="107">
        <v>777</v>
      </c>
      <c r="B797" s="104">
        <v>3730181</v>
      </c>
      <c r="C797" s="115">
        <v>3901304</v>
      </c>
      <c r="D797" s="115">
        <v>5580342</v>
      </c>
      <c r="E797" s="115">
        <v>5369719</v>
      </c>
      <c r="F797" s="115">
        <v>5315413</v>
      </c>
      <c r="G797" s="115">
        <v>5324647</v>
      </c>
      <c r="H797" s="102"/>
      <c r="I797" s="115">
        <v>1849180</v>
      </c>
      <c r="J797" s="115">
        <v>8457872</v>
      </c>
      <c r="K797" s="115">
        <v>9055150</v>
      </c>
      <c r="L797" s="115">
        <v>38811426</v>
      </c>
      <c r="M797" s="115">
        <v>38080098</v>
      </c>
      <c r="N797" s="115">
        <v>40497053</v>
      </c>
      <c r="O797" s="102"/>
      <c r="P797" s="99"/>
    </row>
    <row r="798" spans="1:16" s="42" customFormat="1" x14ac:dyDescent="0.25">
      <c r="A798" s="107">
        <v>778</v>
      </c>
      <c r="B798" s="104">
        <v>8297606</v>
      </c>
      <c r="C798" s="115">
        <v>2094112</v>
      </c>
      <c r="D798" s="115">
        <v>5609305</v>
      </c>
      <c r="E798" s="115">
        <v>5664486</v>
      </c>
      <c r="F798" s="115">
        <v>5217305</v>
      </c>
      <c r="G798" s="115">
        <v>5301496</v>
      </c>
      <c r="H798" s="102"/>
      <c r="I798" s="115">
        <v>2777247</v>
      </c>
      <c r="J798" s="115">
        <v>4026108</v>
      </c>
      <c r="K798" s="115">
        <v>11376365</v>
      </c>
      <c r="L798" s="115">
        <v>38047990</v>
      </c>
      <c r="M798" s="115">
        <v>26108740</v>
      </c>
      <c r="N798" s="115">
        <v>80252109</v>
      </c>
      <c r="O798" s="102"/>
      <c r="P798" s="99"/>
    </row>
    <row r="799" spans="1:16" s="42" customFormat="1" x14ac:dyDescent="0.25">
      <c r="A799" s="107">
        <v>779</v>
      </c>
      <c r="B799" s="104">
        <v>4870957</v>
      </c>
      <c r="C799" s="115">
        <v>5871220</v>
      </c>
      <c r="D799" s="115">
        <v>4947221</v>
      </c>
      <c r="E799" s="115">
        <v>5256611</v>
      </c>
      <c r="F799" s="115">
        <v>5183059</v>
      </c>
      <c r="G799" s="115">
        <v>5228098</v>
      </c>
      <c r="H799" s="102"/>
      <c r="I799" s="115">
        <v>3519711</v>
      </c>
      <c r="J799" s="115">
        <v>5024160</v>
      </c>
      <c r="K799" s="115">
        <v>5921675</v>
      </c>
      <c r="L799" s="115">
        <v>16255237</v>
      </c>
      <c r="M799" s="115">
        <v>21970997</v>
      </c>
      <c r="N799" s="115">
        <v>40279501</v>
      </c>
      <c r="O799" s="102"/>
      <c r="P799" s="99"/>
    </row>
    <row r="800" spans="1:16" s="42" customFormat="1" x14ac:dyDescent="0.25">
      <c r="A800" s="107">
        <v>780</v>
      </c>
      <c r="B800" s="104">
        <v>-4249134</v>
      </c>
      <c r="C800" s="115">
        <v>5153673</v>
      </c>
      <c r="D800" s="115">
        <v>5105444</v>
      </c>
      <c r="E800" s="115">
        <v>5417937</v>
      </c>
      <c r="F800" s="115">
        <v>5482775</v>
      </c>
      <c r="G800" s="115">
        <v>5370383</v>
      </c>
      <c r="H800" s="102"/>
      <c r="I800" s="115">
        <v>4521847</v>
      </c>
      <c r="J800" s="115">
        <v>5426571</v>
      </c>
      <c r="K800" s="115">
        <v>8654697</v>
      </c>
      <c r="L800" s="115">
        <v>36743718</v>
      </c>
      <c r="M800" s="115">
        <v>32149165</v>
      </c>
      <c r="N800" s="115">
        <v>37612226</v>
      </c>
      <c r="O800" s="102"/>
      <c r="P800" s="99"/>
    </row>
    <row r="801" spans="1:16" s="42" customFormat="1" x14ac:dyDescent="0.25">
      <c r="A801" s="107">
        <v>781</v>
      </c>
      <c r="B801" s="104">
        <v>4816003</v>
      </c>
      <c r="C801" s="115">
        <v>6408101</v>
      </c>
      <c r="D801" s="115">
        <v>5297122</v>
      </c>
      <c r="E801" s="115">
        <v>5299777</v>
      </c>
      <c r="F801" s="115">
        <v>5348948</v>
      </c>
      <c r="G801" s="115">
        <v>5297108</v>
      </c>
      <c r="H801" s="102"/>
      <c r="I801" s="115">
        <v>4938677</v>
      </c>
      <c r="J801" s="115">
        <v>7766732</v>
      </c>
      <c r="K801" s="115">
        <v>6796297</v>
      </c>
      <c r="L801" s="115">
        <v>13889198</v>
      </c>
      <c r="M801" s="115">
        <v>29254620</v>
      </c>
      <c r="N801" s="115">
        <v>43979732</v>
      </c>
      <c r="O801" s="102"/>
      <c r="P801" s="99"/>
    </row>
    <row r="802" spans="1:16" s="42" customFormat="1" x14ac:dyDescent="0.25">
      <c r="A802" s="107">
        <v>782</v>
      </c>
      <c r="B802" s="104">
        <v>4724805</v>
      </c>
      <c r="C802" s="115">
        <v>5817772</v>
      </c>
      <c r="D802" s="115">
        <v>5613965</v>
      </c>
      <c r="E802" s="115">
        <v>5330225</v>
      </c>
      <c r="F802" s="115">
        <v>5392738</v>
      </c>
      <c r="G802" s="115">
        <v>5190386</v>
      </c>
      <c r="H802" s="102"/>
      <c r="I802" s="115">
        <v>4097385</v>
      </c>
      <c r="J802" s="115">
        <v>4864938</v>
      </c>
      <c r="K802" s="115">
        <v>16933355</v>
      </c>
      <c r="L802" s="115">
        <v>22766986</v>
      </c>
      <c r="M802" s="115">
        <v>31456188</v>
      </c>
      <c r="N802" s="115">
        <v>25491501</v>
      </c>
      <c r="O802" s="102"/>
      <c r="P802" s="99"/>
    </row>
    <row r="803" spans="1:16" s="42" customFormat="1" x14ac:dyDescent="0.25">
      <c r="A803" s="107">
        <v>783</v>
      </c>
      <c r="B803" s="104">
        <v>4868070</v>
      </c>
      <c r="C803" s="115">
        <v>-9927</v>
      </c>
      <c r="D803" s="115">
        <v>5776406</v>
      </c>
      <c r="E803" s="115">
        <v>5581109</v>
      </c>
      <c r="F803" s="115">
        <v>5369343</v>
      </c>
      <c r="G803" s="115">
        <v>5256210</v>
      </c>
      <c r="H803" s="102"/>
      <c r="I803" s="115">
        <v>4637389</v>
      </c>
      <c r="J803" s="115">
        <v>6088803</v>
      </c>
      <c r="K803" s="115">
        <v>16599631</v>
      </c>
      <c r="L803" s="115">
        <v>21590833</v>
      </c>
      <c r="M803" s="115">
        <v>18873240</v>
      </c>
      <c r="N803" s="115">
        <v>41530835</v>
      </c>
      <c r="O803" s="102"/>
      <c r="P803" s="99"/>
    </row>
    <row r="804" spans="1:16" s="42" customFormat="1" x14ac:dyDescent="0.25">
      <c r="A804" s="107">
        <v>784</v>
      </c>
      <c r="B804" s="104">
        <v>8529480</v>
      </c>
      <c r="C804" s="115">
        <v>5612444</v>
      </c>
      <c r="D804" s="115">
        <v>5290778</v>
      </c>
      <c r="E804" s="115">
        <v>5039957</v>
      </c>
      <c r="F804" s="115">
        <v>5366190</v>
      </c>
      <c r="G804" s="115">
        <v>5373656</v>
      </c>
      <c r="H804" s="102"/>
      <c r="I804" s="115">
        <v>3807599</v>
      </c>
      <c r="J804" s="115">
        <v>3285266</v>
      </c>
      <c r="K804" s="115">
        <v>7614408</v>
      </c>
      <c r="L804" s="115">
        <v>18979882</v>
      </c>
      <c r="M804" s="115">
        <v>29654406</v>
      </c>
      <c r="N804" s="115">
        <v>30924492</v>
      </c>
      <c r="O804" s="102"/>
      <c r="P804" s="99"/>
    </row>
    <row r="805" spans="1:16" s="42" customFormat="1" x14ac:dyDescent="0.25">
      <c r="A805" s="107">
        <v>785</v>
      </c>
      <c r="B805" s="104">
        <v>4073673</v>
      </c>
      <c r="C805" s="115">
        <v>6310108</v>
      </c>
      <c r="D805" s="115">
        <v>5637129</v>
      </c>
      <c r="E805" s="115">
        <v>5418224</v>
      </c>
      <c r="F805" s="115">
        <v>5201677</v>
      </c>
      <c r="G805" s="115">
        <v>5715190</v>
      </c>
      <c r="H805" s="102"/>
      <c r="I805" s="115">
        <v>2188829</v>
      </c>
      <c r="J805" s="115">
        <v>5640593</v>
      </c>
      <c r="K805" s="115">
        <v>14736626</v>
      </c>
      <c r="L805" s="115">
        <v>14253002</v>
      </c>
      <c r="M805" s="115">
        <v>21501093</v>
      </c>
      <c r="N805" s="115">
        <v>60209099</v>
      </c>
      <c r="O805" s="102"/>
      <c r="P805" s="99"/>
    </row>
    <row r="806" spans="1:16" s="42" customFormat="1" x14ac:dyDescent="0.25">
      <c r="A806" s="107">
        <v>786</v>
      </c>
      <c r="B806" s="104">
        <v>910132</v>
      </c>
      <c r="C806" s="115">
        <v>5669850</v>
      </c>
      <c r="D806" s="115">
        <v>6342309</v>
      </c>
      <c r="E806" s="115">
        <v>5128893</v>
      </c>
      <c r="F806" s="115">
        <v>5302313</v>
      </c>
      <c r="G806" s="115">
        <v>5264697</v>
      </c>
      <c r="H806" s="102"/>
      <c r="I806" s="115">
        <v>4017333</v>
      </c>
      <c r="J806" s="115">
        <v>3030473</v>
      </c>
      <c r="K806" s="115">
        <v>17512585</v>
      </c>
      <c r="L806" s="115">
        <v>29449738</v>
      </c>
      <c r="M806" s="115">
        <v>35501690</v>
      </c>
      <c r="N806" s="115">
        <v>24110369</v>
      </c>
      <c r="O806" s="102"/>
      <c r="P806" s="99"/>
    </row>
    <row r="807" spans="1:16" s="42" customFormat="1" x14ac:dyDescent="0.25">
      <c r="A807" s="107">
        <v>787</v>
      </c>
      <c r="B807" s="104">
        <v>5704754</v>
      </c>
      <c r="C807" s="115">
        <v>3621515</v>
      </c>
      <c r="D807" s="115">
        <v>5371893</v>
      </c>
      <c r="E807" s="115">
        <v>5402186</v>
      </c>
      <c r="F807" s="115">
        <v>5209696</v>
      </c>
      <c r="G807" s="115">
        <v>5335889</v>
      </c>
      <c r="H807" s="102"/>
      <c r="I807" s="115">
        <v>2991707</v>
      </c>
      <c r="J807" s="115">
        <v>6502590</v>
      </c>
      <c r="K807" s="115">
        <v>7490799</v>
      </c>
      <c r="L807" s="115">
        <v>18838408</v>
      </c>
      <c r="M807" s="115">
        <v>44205032</v>
      </c>
      <c r="N807" s="115">
        <v>48476949</v>
      </c>
      <c r="O807" s="102"/>
      <c r="P807" s="99"/>
    </row>
    <row r="808" spans="1:16" s="42" customFormat="1" x14ac:dyDescent="0.25">
      <c r="A808" s="107">
        <v>788</v>
      </c>
      <c r="B808" s="104">
        <v>6800207</v>
      </c>
      <c r="C808" s="115">
        <v>4859293</v>
      </c>
      <c r="D808" s="115">
        <v>4755647</v>
      </c>
      <c r="E808" s="115">
        <v>5554768</v>
      </c>
      <c r="F808" s="115">
        <v>5211116</v>
      </c>
      <c r="G808" s="115">
        <v>4985103</v>
      </c>
      <c r="H808" s="102"/>
      <c r="I808" s="115">
        <v>4977504</v>
      </c>
      <c r="J808" s="115">
        <v>5991522</v>
      </c>
      <c r="K808" s="115">
        <v>7538970</v>
      </c>
      <c r="L808" s="115">
        <v>30932320</v>
      </c>
      <c r="M808" s="115">
        <v>26298099</v>
      </c>
      <c r="N808" s="115">
        <v>67132098</v>
      </c>
      <c r="O808" s="102"/>
      <c r="P808" s="99"/>
    </row>
    <row r="809" spans="1:16" s="42" customFormat="1" x14ac:dyDescent="0.25">
      <c r="A809" s="107">
        <v>789</v>
      </c>
      <c r="B809" s="104">
        <v>-3733801</v>
      </c>
      <c r="C809" s="115">
        <v>5803968</v>
      </c>
      <c r="D809" s="115">
        <v>4467435</v>
      </c>
      <c r="E809" s="115">
        <v>5233425</v>
      </c>
      <c r="F809" s="115">
        <v>5460627</v>
      </c>
      <c r="G809" s="115">
        <v>4979633</v>
      </c>
      <c r="H809" s="102"/>
      <c r="I809" s="115">
        <v>3537289</v>
      </c>
      <c r="J809" s="115">
        <v>4665232</v>
      </c>
      <c r="K809" s="115">
        <v>15401683</v>
      </c>
      <c r="L809" s="115">
        <v>39248418</v>
      </c>
      <c r="M809" s="115">
        <v>27837488</v>
      </c>
      <c r="N809" s="115">
        <v>78787590</v>
      </c>
      <c r="O809" s="102"/>
      <c r="P809" s="99"/>
    </row>
    <row r="810" spans="1:16" s="42" customFormat="1" x14ac:dyDescent="0.25">
      <c r="A810" s="107">
        <v>790</v>
      </c>
      <c r="B810" s="104">
        <v>-4398055</v>
      </c>
      <c r="C810" s="115">
        <v>5191489</v>
      </c>
      <c r="D810" s="115">
        <v>5669837</v>
      </c>
      <c r="E810" s="115">
        <v>4928472</v>
      </c>
      <c r="F810" s="115">
        <v>5245781</v>
      </c>
      <c r="G810" s="115">
        <v>5358399</v>
      </c>
      <c r="H810" s="102"/>
      <c r="I810" s="115">
        <v>3140572</v>
      </c>
      <c r="J810" s="115">
        <v>5750155</v>
      </c>
      <c r="K810" s="115">
        <v>11433252</v>
      </c>
      <c r="L810" s="115">
        <v>20385543</v>
      </c>
      <c r="M810" s="115">
        <v>20934486</v>
      </c>
      <c r="N810" s="115">
        <v>27047831</v>
      </c>
      <c r="O810" s="102"/>
      <c r="P810" s="99"/>
    </row>
    <row r="811" spans="1:16" s="42" customFormat="1" x14ac:dyDescent="0.25">
      <c r="A811" s="107">
        <v>791</v>
      </c>
      <c r="B811" s="104">
        <v>3405049</v>
      </c>
      <c r="C811" s="115">
        <v>5597149</v>
      </c>
      <c r="D811" s="115">
        <v>7097732</v>
      </c>
      <c r="E811" s="115">
        <v>5358575</v>
      </c>
      <c r="F811" s="115">
        <v>4916856</v>
      </c>
      <c r="G811" s="115">
        <v>5463669</v>
      </c>
      <c r="H811" s="102"/>
      <c r="I811" s="115">
        <v>2011716</v>
      </c>
      <c r="J811" s="115">
        <v>3539839</v>
      </c>
      <c r="K811" s="115">
        <v>13115773</v>
      </c>
      <c r="L811" s="115">
        <v>19800892</v>
      </c>
      <c r="M811" s="115">
        <v>22477181</v>
      </c>
      <c r="N811" s="115">
        <v>63295227</v>
      </c>
      <c r="O811" s="102"/>
      <c r="P811" s="99"/>
    </row>
    <row r="812" spans="1:16" s="42" customFormat="1" x14ac:dyDescent="0.25">
      <c r="A812" s="107">
        <v>792</v>
      </c>
      <c r="B812" s="104">
        <v>7234238</v>
      </c>
      <c r="C812" s="115">
        <v>4269583</v>
      </c>
      <c r="D812" s="115">
        <v>5466402</v>
      </c>
      <c r="E812" s="115">
        <v>5601826</v>
      </c>
      <c r="F812" s="115">
        <v>5193808</v>
      </c>
      <c r="G812" s="115">
        <v>5452453</v>
      </c>
      <c r="H812" s="102"/>
      <c r="I812" s="115">
        <v>4421386</v>
      </c>
      <c r="J812" s="115">
        <v>7138241</v>
      </c>
      <c r="K812" s="115">
        <v>10762380</v>
      </c>
      <c r="L812" s="115">
        <v>15166014</v>
      </c>
      <c r="M812" s="115">
        <v>22610718</v>
      </c>
      <c r="N812" s="115">
        <v>45132610</v>
      </c>
      <c r="O812" s="102"/>
      <c r="P812" s="99"/>
    </row>
    <row r="813" spans="1:16" s="42" customFormat="1" x14ac:dyDescent="0.25">
      <c r="A813" s="107">
        <v>793</v>
      </c>
      <c r="B813" s="104">
        <v>2030230</v>
      </c>
      <c r="C813" s="115">
        <v>5365849</v>
      </c>
      <c r="D813" s="115">
        <v>5148132</v>
      </c>
      <c r="E813" s="115">
        <v>5328003</v>
      </c>
      <c r="F813" s="115">
        <v>5063358</v>
      </c>
      <c r="G813" s="115">
        <v>5447973</v>
      </c>
      <c r="H813" s="102"/>
      <c r="I813" s="115">
        <v>1962141</v>
      </c>
      <c r="J813" s="115">
        <v>6071473</v>
      </c>
      <c r="K813" s="115">
        <v>6525648</v>
      </c>
      <c r="L813" s="115">
        <v>23595454</v>
      </c>
      <c r="M813" s="115">
        <v>50226071</v>
      </c>
      <c r="N813" s="115">
        <v>78261547</v>
      </c>
      <c r="O813" s="102"/>
      <c r="P813" s="99"/>
    </row>
    <row r="814" spans="1:16" s="42" customFormat="1" x14ac:dyDescent="0.25">
      <c r="A814" s="107">
        <v>794</v>
      </c>
      <c r="B814" s="104">
        <v>-2816408</v>
      </c>
      <c r="C814" s="115">
        <v>3395905</v>
      </c>
      <c r="D814" s="115">
        <v>5328387</v>
      </c>
      <c r="E814" s="115">
        <v>5691230</v>
      </c>
      <c r="F814" s="115">
        <v>5433898</v>
      </c>
      <c r="G814" s="115">
        <v>5425295</v>
      </c>
      <c r="H814" s="102"/>
      <c r="I814" s="115">
        <v>2831631</v>
      </c>
      <c r="J814" s="115">
        <v>5579011</v>
      </c>
      <c r="K814" s="115">
        <v>4801220</v>
      </c>
      <c r="L814" s="115">
        <v>48407343</v>
      </c>
      <c r="M814" s="115">
        <v>45678405</v>
      </c>
      <c r="N814" s="115">
        <v>39079425</v>
      </c>
      <c r="O814" s="102"/>
      <c r="P814" s="99"/>
    </row>
    <row r="815" spans="1:16" s="42" customFormat="1" x14ac:dyDescent="0.25">
      <c r="A815" s="107">
        <v>795</v>
      </c>
      <c r="B815" s="104">
        <v>4163727</v>
      </c>
      <c r="C815" s="115">
        <v>5645341</v>
      </c>
      <c r="D815" s="115">
        <v>5196392</v>
      </c>
      <c r="E815" s="115">
        <v>5809256</v>
      </c>
      <c r="F815" s="115">
        <v>4531346</v>
      </c>
      <c r="G815" s="115">
        <v>5540145</v>
      </c>
      <c r="H815" s="102"/>
      <c r="I815" s="115">
        <v>3720897</v>
      </c>
      <c r="J815" s="115">
        <v>5226828</v>
      </c>
      <c r="K815" s="115">
        <v>6315344</v>
      </c>
      <c r="L815" s="115">
        <v>37993178</v>
      </c>
      <c r="M815" s="115">
        <v>59189287</v>
      </c>
      <c r="N815" s="115">
        <v>36501754</v>
      </c>
      <c r="O815" s="102"/>
      <c r="P815" s="99"/>
    </row>
    <row r="816" spans="1:16" s="42" customFormat="1" x14ac:dyDescent="0.25">
      <c r="A816" s="107">
        <v>796</v>
      </c>
      <c r="B816" s="104">
        <v>4239938</v>
      </c>
      <c r="C816" s="115">
        <v>5925206</v>
      </c>
      <c r="D816" s="115">
        <v>4667741</v>
      </c>
      <c r="E816" s="115">
        <v>4928917</v>
      </c>
      <c r="F816" s="115">
        <v>5393967</v>
      </c>
      <c r="G816" s="115">
        <v>5282618</v>
      </c>
      <c r="H816" s="102"/>
      <c r="I816" s="115">
        <v>2716747</v>
      </c>
      <c r="J816" s="115">
        <v>7472966</v>
      </c>
      <c r="K816" s="115">
        <v>12736823</v>
      </c>
      <c r="L816" s="115">
        <v>25003448</v>
      </c>
      <c r="M816" s="115">
        <v>37813937</v>
      </c>
      <c r="N816" s="115">
        <v>84640661</v>
      </c>
      <c r="O816" s="102"/>
      <c r="P816" s="99"/>
    </row>
    <row r="817" spans="1:16" s="42" customFormat="1" x14ac:dyDescent="0.25">
      <c r="A817" s="107">
        <v>797</v>
      </c>
      <c r="B817" s="104">
        <v>7774888</v>
      </c>
      <c r="C817" s="115">
        <v>7066511</v>
      </c>
      <c r="D817" s="115">
        <v>5768144</v>
      </c>
      <c r="E817" s="115">
        <v>5212956</v>
      </c>
      <c r="F817" s="115">
        <v>4948189</v>
      </c>
      <c r="G817" s="115">
        <v>5267054</v>
      </c>
      <c r="H817" s="102"/>
      <c r="I817" s="115">
        <v>1758032</v>
      </c>
      <c r="J817" s="115">
        <v>6746097</v>
      </c>
      <c r="K817" s="115">
        <v>6707198</v>
      </c>
      <c r="L817" s="115">
        <v>23035409</v>
      </c>
      <c r="M817" s="115">
        <v>31305903</v>
      </c>
      <c r="N817" s="115">
        <v>41287040</v>
      </c>
      <c r="O817" s="102"/>
      <c r="P817" s="99"/>
    </row>
    <row r="818" spans="1:16" s="42" customFormat="1" x14ac:dyDescent="0.25">
      <c r="A818" s="107">
        <v>798</v>
      </c>
      <c r="B818" s="104">
        <v>391937</v>
      </c>
      <c r="C818" s="115">
        <v>7121124</v>
      </c>
      <c r="D818" s="115">
        <v>5407281</v>
      </c>
      <c r="E818" s="115">
        <v>4894608</v>
      </c>
      <c r="F818" s="115">
        <v>5733686</v>
      </c>
      <c r="G818" s="115">
        <v>5253949</v>
      </c>
      <c r="H818" s="102"/>
      <c r="I818" s="115">
        <v>3602340</v>
      </c>
      <c r="J818" s="115">
        <v>3287654</v>
      </c>
      <c r="K818" s="115">
        <v>5472313</v>
      </c>
      <c r="L818" s="115">
        <v>24259108</v>
      </c>
      <c r="M818" s="115">
        <v>44438988</v>
      </c>
      <c r="N818" s="115">
        <v>26226907</v>
      </c>
      <c r="O818" s="102"/>
      <c r="P818" s="99"/>
    </row>
    <row r="819" spans="1:16" s="42" customFormat="1" x14ac:dyDescent="0.25">
      <c r="A819" s="107">
        <v>799</v>
      </c>
      <c r="B819" s="104">
        <v>7185426</v>
      </c>
      <c r="C819" s="115">
        <v>3441750</v>
      </c>
      <c r="D819" s="115">
        <v>4191161</v>
      </c>
      <c r="E819" s="115">
        <v>5044631</v>
      </c>
      <c r="F819" s="115">
        <v>5747863</v>
      </c>
      <c r="G819" s="115">
        <v>5216794</v>
      </c>
      <c r="H819" s="102"/>
      <c r="I819" s="115">
        <v>3324317</v>
      </c>
      <c r="J819" s="115">
        <v>4792821</v>
      </c>
      <c r="K819" s="115">
        <v>10304991</v>
      </c>
      <c r="L819" s="115">
        <v>21719235</v>
      </c>
      <c r="M819" s="115">
        <v>43815577</v>
      </c>
      <c r="N819" s="115">
        <v>50299278</v>
      </c>
      <c r="O819" s="102"/>
      <c r="P819" s="99"/>
    </row>
    <row r="820" spans="1:16" s="42" customFormat="1" x14ac:dyDescent="0.25">
      <c r="A820" s="107">
        <v>800</v>
      </c>
      <c r="B820" s="104">
        <v>7348924</v>
      </c>
      <c r="C820" s="115">
        <v>4897957</v>
      </c>
      <c r="D820" s="115">
        <v>5259801</v>
      </c>
      <c r="E820" s="115">
        <v>5113785</v>
      </c>
      <c r="F820" s="115">
        <v>5572834</v>
      </c>
      <c r="G820" s="115">
        <v>5449139</v>
      </c>
      <c r="H820" s="102"/>
      <c r="I820" s="115">
        <v>2452616</v>
      </c>
      <c r="J820" s="115">
        <v>5009269</v>
      </c>
      <c r="K820" s="115">
        <v>11796964</v>
      </c>
      <c r="L820" s="115">
        <v>26920977</v>
      </c>
      <c r="M820" s="115">
        <v>29909090</v>
      </c>
      <c r="N820" s="115">
        <v>46031224</v>
      </c>
      <c r="O820" s="102"/>
      <c r="P820" s="99"/>
    </row>
    <row r="821" spans="1:16" s="42" customFormat="1" x14ac:dyDescent="0.25">
      <c r="A821" s="107">
        <v>801</v>
      </c>
      <c r="B821" s="104">
        <v>4385422</v>
      </c>
      <c r="C821" s="115">
        <v>7684968</v>
      </c>
      <c r="D821" s="115">
        <v>5533938</v>
      </c>
      <c r="E821" s="115">
        <v>5026521</v>
      </c>
      <c r="F821" s="115">
        <v>5289466</v>
      </c>
      <c r="G821" s="115">
        <v>5316124</v>
      </c>
      <c r="H821" s="102"/>
      <c r="I821" s="115">
        <v>3887250</v>
      </c>
      <c r="J821" s="115">
        <v>4159180</v>
      </c>
      <c r="K821" s="115">
        <v>8919406</v>
      </c>
      <c r="L821" s="115">
        <v>23954879</v>
      </c>
      <c r="M821" s="115">
        <v>21564303</v>
      </c>
      <c r="N821" s="115">
        <v>48678516</v>
      </c>
      <c r="O821" s="102"/>
      <c r="P821" s="99"/>
    </row>
    <row r="822" spans="1:16" s="42" customFormat="1" x14ac:dyDescent="0.25">
      <c r="A822" s="107">
        <v>802</v>
      </c>
      <c r="B822" s="104">
        <v>7582254</v>
      </c>
      <c r="C822" s="115">
        <v>5710741</v>
      </c>
      <c r="D822" s="115">
        <v>4689965</v>
      </c>
      <c r="E822" s="115">
        <v>5583293</v>
      </c>
      <c r="F822" s="115">
        <v>5409782</v>
      </c>
      <c r="G822" s="115">
        <v>5430081</v>
      </c>
      <c r="H822" s="102"/>
      <c r="I822" s="115">
        <v>3091638</v>
      </c>
      <c r="J822" s="115">
        <v>5215679</v>
      </c>
      <c r="K822" s="115">
        <v>8518937</v>
      </c>
      <c r="L822" s="115">
        <v>23985332</v>
      </c>
      <c r="M822" s="115">
        <v>48474896</v>
      </c>
      <c r="N822" s="115">
        <v>72692413</v>
      </c>
      <c r="O822" s="102"/>
      <c r="P822" s="99"/>
    </row>
    <row r="823" spans="1:16" s="42" customFormat="1" x14ac:dyDescent="0.25">
      <c r="A823" s="107">
        <v>803</v>
      </c>
      <c r="B823" s="104">
        <v>-576169</v>
      </c>
      <c r="C823" s="115">
        <v>2810426</v>
      </c>
      <c r="D823" s="115">
        <v>4892649</v>
      </c>
      <c r="E823" s="115">
        <v>5385695</v>
      </c>
      <c r="F823" s="115">
        <v>5563359</v>
      </c>
      <c r="G823" s="115">
        <v>5119385</v>
      </c>
      <c r="H823" s="102"/>
      <c r="I823" s="115">
        <v>3096301</v>
      </c>
      <c r="J823" s="115">
        <v>4403073</v>
      </c>
      <c r="K823" s="115">
        <v>8458031</v>
      </c>
      <c r="L823" s="115">
        <v>14179963</v>
      </c>
      <c r="M823" s="115">
        <v>64366576</v>
      </c>
      <c r="N823" s="115">
        <v>79333146</v>
      </c>
      <c r="O823" s="102"/>
      <c r="P823" s="99"/>
    </row>
    <row r="824" spans="1:16" s="42" customFormat="1" x14ac:dyDescent="0.25">
      <c r="A824" s="107">
        <v>804</v>
      </c>
      <c r="B824" s="104">
        <v>11618708</v>
      </c>
      <c r="C824" s="115">
        <v>5218922</v>
      </c>
      <c r="D824" s="115">
        <v>4868821</v>
      </c>
      <c r="E824" s="115">
        <v>5449470</v>
      </c>
      <c r="F824" s="115">
        <v>5332715</v>
      </c>
      <c r="G824" s="115">
        <v>5172565</v>
      </c>
      <c r="H824" s="102"/>
      <c r="I824" s="115">
        <v>2883977</v>
      </c>
      <c r="J824" s="115">
        <v>7191691</v>
      </c>
      <c r="K824" s="115">
        <v>8495238</v>
      </c>
      <c r="L824" s="115">
        <v>26790571</v>
      </c>
      <c r="M824" s="115">
        <v>29330497</v>
      </c>
      <c r="N824" s="115">
        <v>44764394</v>
      </c>
      <c r="O824" s="102"/>
      <c r="P824" s="99"/>
    </row>
    <row r="825" spans="1:16" s="42" customFormat="1" x14ac:dyDescent="0.25">
      <c r="A825" s="107">
        <v>805</v>
      </c>
      <c r="B825" s="104">
        <v>3094389</v>
      </c>
      <c r="C825" s="115">
        <v>5334659</v>
      </c>
      <c r="D825" s="115">
        <v>4711345</v>
      </c>
      <c r="E825" s="115">
        <v>4983287</v>
      </c>
      <c r="F825" s="115">
        <v>5367535</v>
      </c>
      <c r="G825" s="115">
        <v>5259723</v>
      </c>
      <c r="H825" s="102"/>
      <c r="I825" s="115">
        <v>2166521</v>
      </c>
      <c r="J825" s="115">
        <v>4846331</v>
      </c>
      <c r="K825" s="115">
        <v>5971103</v>
      </c>
      <c r="L825" s="115">
        <v>32488456</v>
      </c>
      <c r="M825" s="115">
        <v>26585356</v>
      </c>
      <c r="N825" s="115">
        <v>56649027</v>
      </c>
      <c r="O825" s="102"/>
      <c r="P825" s="99"/>
    </row>
    <row r="826" spans="1:16" s="42" customFormat="1" x14ac:dyDescent="0.25">
      <c r="A826" s="107">
        <v>806</v>
      </c>
      <c r="B826" s="104">
        <v>3982084</v>
      </c>
      <c r="C826" s="115">
        <v>5336517</v>
      </c>
      <c r="D826" s="115">
        <v>5019659</v>
      </c>
      <c r="E826" s="115">
        <v>4828334</v>
      </c>
      <c r="F826" s="115">
        <v>5533638</v>
      </c>
      <c r="G826" s="115">
        <v>5281049</v>
      </c>
      <c r="H826" s="102"/>
      <c r="I826" s="115">
        <v>4003191</v>
      </c>
      <c r="J826" s="115">
        <v>3641152</v>
      </c>
      <c r="K826" s="115">
        <v>8213562</v>
      </c>
      <c r="L826" s="115">
        <v>41673030</v>
      </c>
      <c r="M826" s="115">
        <v>39971451</v>
      </c>
      <c r="N826" s="115">
        <v>48122873</v>
      </c>
      <c r="O826" s="102"/>
      <c r="P826" s="99"/>
    </row>
    <row r="827" spans="1:16" s="42" customFormat="1" x14ac:dyDescent="0.25">
      <c r="A827" s="107">
        <v>807</v>
      </c>
      <c r="B827" s="104">
        <v>11067236</v>
      </c>
      <c r="C827" s="115">
        <v>5215397</v>
      </c>
      <c r="D827" s="115">
        <v>5161104</v>
      </c>
      <c r="E827" s="115">
        <v>5204962</v>
      </c>
      <c r="F827" s="115">
        <v>5286528</v>
      </c>
      <c r="G827" s="115">
        <v>5406030</v>
      </c>
      <c r="H827" s="102"/>
      <c r="I827" s="115">
        <v>2936793</v>
      </c>
      <c r="J827" s="115">
        <v>5157628</v>
      </c>
      <c r="K827" s="115">
        <v>10166762</v>
      </c>
      <c r="L827" s="115">
        <v>41210343</v>
      </c>
      <c r="M827" s="115">
        <v>44127411</v>
      </c>
      <c r="N827" s="115">
        <v>64076450</v>
      </c>
      <c r="O827" s="102"/>
      <c r="P827" s="99"/>
    </row>
    <row r="828" spans="1:16" s="42" customFormat="1" x14ac:dyDescent="0.25">
      <c r="A828" s="107">
        <v>808</v>
      </c>
      <c r="B828" s="104">
        <v>10051706</v>
      </c>
      <c r="C828" s="115">
        <v>4800179</v>
      </c>
      <c r="D828" s="115">
        <v>5190484</v>
      </c>
      <c r="E828" s="115">
        <v>5443548</v>
      </c>
      <c r="F828" s="115">
        <v>5310618</v>
      </c>
      <c r="G828" s="115">
        <v>5218917</v>
      </c>
      <c r="H828" s="102"/>
      <c r="I828" s="115">
        <v>2006481</v>
      </c>
      <c r="J828" s="115">
        <v>6422134</v>
      </c>
      <c r="K828" s="115">
        <v>15023582</v>
      </c>
      <c r="L828" s="115">
        <v>30305836</v>
      </c>
      <c r="M828" s="115">
        <v>21993003</v>
      </c>
      <c r="N828" s="115">
        <v>49480109</v>
      </c>
      <c r="O828" s="102"/>
      <c r="P828" s="99"/>
    </row>
    <row r="829" spans="1:16" s="42" customFormat="1" x14ac:dyDescent="0.25">
      <c r="A829" s="107">
        <v>809</v>
      </c>
      <c r="B829" s="104">
        <v>6145006</v>
      </c>
      <c r="C829" s="115">
        <v>6521367</v>
      </c>
      <c r="D829" s="115">
        <v>5778176</v>
      </c>
      <c r="E829" s="115">
        <v>5247903</v>
      </c>
      <c r="F829" s="115">
        <v>5448123</v>
      </c>
      <c r="G829" s="115">
        <v>5574909</v>
      </c>
      <c r="H829" s="102"/>
      <c r="I829" s="115">
        <v>3094420</v>
      </c>
      <c r="J829" s="115">
        <v>5239039</v>
      </c>
      <c r="K829" s="115">
        <v>13155591</v>
      </c>
      <c r="L829" s="115">
        <v>19683810</v>
      </c>
      <c r="M829" s="115">
        <v>47543911</v>
      </c>
      <c r="N829" s="115">
        <v>84323495</v>
      </c>
      <c r="O829" s="102"/>
      <c r="P829" s="99"/>
    </row>
    <row r="830" spans="1:16" s="42" customFormat="1" x14ac:dyDescent="0.25">
      <c r="A830" s="107">
        <v>810</v>
      </c>
      <c r="B830" s="104">
        <v>6442566</v>
      </c>
      <c r="C830" s="115">
        <v>5479709</v>
      </c>
      <c r="D830" s="115">
        <v>5693967</v>
      </c>
      <c r="E830" s="115">
        <v>5813824</v>
      </c>
      <c r="F830" s="115">
        <v>5263968</v>
      </c>
      <c r="G830" s="115">
        <v>5344558</v>
      </c>
      <c r="H830" s="102"/>
      <c r="I830" s="115">
        <v>2582654</v>
      </c>
      <c r="J830" s="115">
        <v>4137660</v>
      </c>
      <c r="K830" s="115">
        <v>8700718</v>
      </c>
      <c r="L830" s="115">
        <v>30977354</v>
      </c>
      <c r="M830" s="115">
        <v>14616411</v>
      </c>
      <c r="N830" s="115">
        <v>55232200</v>
      </c>
      <c r="O830" s="102"/>
      <c r="P830" s="99"/>
    </row>
    <row r="831" spans="1:16" s="42" customFormat="1" x14ac:dyDescent="0.25">
      <c r="A831" s="107">
        <v>811</v>
      </c>
      <c r="B831" s="104">
        <v>13090467</v>
      </c>
      <c r="C831" s="115">
        <v>2541886</v>
      </c>
      <c r="D831" s="115">
        <v>4605620</v>
      </c>
      <c r="E831" s="115">
        <v>4977351</v>
      </c>
      <c r="F831" s="115">
        <v>5146008</v>
      </c>
      <c r="G831" s="115">
        <v>5438721</v>
      </c>
      <c r="H831" s="102"/>
      <c r="I831" s="115">
        <v>3388234</v>
      </c>
      <c r="J831" s="115">
        <v>5769266</v>
      </c>
      <c r="K831" s="115">
        <v>10574847</v>
      </c>
      <c r="L831" s="115">
        <v>16863281</v>
      </c>
      <c r="M831" s="115">
        <v>30448068</v>
      </c>
      <c r="N831" s="115">
        <v>36189245</v>
      </c>
      <c r="O831" s="102"/>
      <c r="P831" s="99"/>
    </row>
    <row r="832" spans="1:16" s="42" customFormat="1" x14ac:dyDescent="0.25">
      <c r="A832" s="107">
        <v>812</v>
      </c>
      <c r="B832" s="104">
        <v>2176953</v>
      </c>
      <c r="C832" s="115">
        <v>5353531</v>
      </c>
      <c r="D832" s="115">
        <v>6552173</v>
      </c>
      <c r="E832" s="115">
        <v>5521093</v>
      </c>
      <c r="F832" s="115">
        <v>5324467</v>
      </c>
      <c r="G832" s="115">
        <v>5397978</v>
      </c>
      <c r="H832" s="102"/>
      <c r="I832" s="115">
        <v>2190566</v>
      </c>
      <c r="J832" s="115">
        <v>4434658</v>
      </c>
      <c r="K832" s="115">
        <v>16122188</v>
      </c>
      <c r="L832" s="115">
        <v>22510277</v>
      </c>
      <c r="M832" s="115">
        <v>40579529</v>
      </c>
      <c r="N832" s="115">
        <v>34855705</v>
      </c>
      <c r="O832" s="102"/>
      <c r="P832" s="99"/>
    </row>
    <row r="833" spans="1:16" s="42" customFormat="1" x14ac:dyDescent="0.25">
      <c r="A833" s="107">
        <v>813</v>
      </c>
      <c r="B833" s="104">
        <v>8208252</v>
      </c>
      <c r="C833" s="115">
        <v>6292339</v>
      </c>
      <c r="D833" s="115">
        <v>5078910</v>
      </c>
      <c r="E833" s="115">
        <v>5404149</v>
      </c>
      <c r="F833" s="115">
        <v>5177315</v>
      </c>
      <c r="G833" s="115">
        <v>5338668</v>
      </c>
      <c r="H833" s="102"/>
      <c r="I833" s="115">
        <v>4658124</v>
      </c>
      <c r="J833" s="115">
        <v>3204808</v>
      </c>
      <c r="K833" s="115">
        <v>14353612</v>
      </c>
      <c r="L833" s="115">
        <v>48292114</v>
      </c>
      <c r="M833" s="115">
        <v>23337015</v>
      </c>
      <c r="N833" s="115">
        <v>33044775</v>
      </c>
      <c r="O833" s="102"/>
      <c r="P833" s="99"/>
    </row>
    <row r="834" spans="1:16" s="42" customFormat="1" x14ac:dyDescent="0.25">
      <c r="A834" s="107">
        <v>814</v>
      </c>
      <c r="B834" s="104">
        <v>-3060143</v>
      </c>
      <c r="C834" s="115">
        <v>6336796</v>
      </c>
      <c r="D834" s="115">
        <v>7619481</v>
      </c>
      <c r="E834" s="115">
        <v>5384225</v>
      </c>
      <c r="F834" s="115">
        <v>5271810</v>
      </c>
      <c r="G834" s="115">
        <v>5423707</v>
      </c>
      <c r="H834" s="102"/>
      <c r="I834" s="115">
        <v>4367162</v>
      </c>
      <c r="J834" s="115">
        <v>3797496</v>
      </c>
      <c r="K834" s="115">
        <v>14343898</v>
      </c>
      <c r="L834" s="115">
        <v>26479735</v>
      </c>
      <c r="M834" s="115">
        <v>19947831</v>
      </c>
      <c r="N834" s="115">
        <v>59546136</v>
      </c>
      <c r="O834" s="102"/>
      <c r="P834" s="99"/>
    </row>
    <row r="835" spans="1:16" s="42" customFormat="1" x14ac:dyDescent="0.25">
      <c r="A835" s="107">
        <v>815</v>
      </c>
      <c r="B835" s="104">
        <v>4736909</v>
      </c>
      <c r="C835" s="115">
        <v>6436267</v>
      </c>
      <c r="D835" s="115">
        <v>5629990</v>
      </c>
      <c r="E835" s="115">
        <v>5545859</v>
      </c>
      <c r="F835" s="115">
        <v>5470278</v>
      </c>
      <c r="G835" s="115">
        <v>5305699</v>
      </c>
      <c r="H835" s="102"/>
      <c r="I835" s="115">
        <v>4839154</v>
      </c>
      <c r="J835" s="115">
        <v>5390134</v>
      </c>
      <c r="K835" s="115">
        <v>10126754</v>
      </c>
      <c r="L835" s="115">
        <v>18722208</v>
      </c>
      <c r="M835" s="115">
        <v>42174111</v>
      </c>
      <c r="N835" s="115">
        <v>30413032</v>
      </c>
      <c r="O835" s="102"/>
      <c r="P835" s="99"/>
    </row>
    <row r="836" spans="1:16" s="42" customFormat="1" x14ac:dyDescent="0.25">
      <c r="A836" s="107">
        <v>816</v>
      </c>
      <c r="B836" s="104">
        <v>5404123</v>
      </c>
      <c r="C836" s="115">
        <v>7251929</v>
      </c>
      <c r="D836" s="115">
        <v>5027459</v>
      </c>
      <c r="E836" s="115">
        <v>5137101</v>
      </c>
      <c r="F836" s="115">
        <v>5229589</v>
      </c>
      <c r="G836" s="115">
        <v>5843858</v>
      </c>
      <c r="H836" s="102"/>
      <c r="I836" s="115">
        <v>4313330</v>
      </c>
      <c r="J836" s="115">
        <v>4582704</v>
      </c>
      <c r="K836" s="115">
        <v>13501204</v>
      </c>
      <c r="L836" s="115">
        <v>24819910</v>
      </c>
      <c r="M836" s="115">
        <v>38236958</v>
      </c>
      <c r="N836" s="115">
        <v>101301580</v>
      </c>
      <c r="O836" s="102"/>
      <c r="P836" s="99"/>
    </row>
    <row r="837" spans="1:16" s="42" customFormat="1" x14ac:dyDescent="0.25">
      <c r="A837" s="107">
        <v>817</v>
      </c>
      <c r="B837" s="104">
        <v>4113875</v>
      </c>
      <c r="C837" s="115">
        <v>4509314</v>
      </c>
      <c r="D837" s="115">
        <v>4854006</v>
      </c>
      <c r="E837" s="115">
        <v>5328207</v>
      </c>
      <c r="F837" s="115">
        <v>5071448</v>
      </c>
      <c r="G837" s="115">
        <v>5528552</v>
      </c>
      <c r="H837" s="102"/>
      <c r="I837" s="115">
        <v>2302347</v>
      </c>
      <c r="J837" s="115">
        <v>5615100</v>
      </c>
      <c r="K837" s="115">
        <v>13620150</v>
      </c>
      <c r="L837" s="115">
        <v>34772731</v>
      </c>
      <c r="M837" s="115">
        <v>61341099</v>
      </c>
      <c r="N837" s="115">
        <v>81056874</v>
      </c>
      <c r="O837" s="102"/>
      <c r="P837" s="99"/>
    </row>
    <row r="838" spans="1:16" s="42" customFormat="1" x14ac:dyDescent="0.25">
      <c r="A838" s="107">
        <v>818</v>
      </c>
      <c r="B838" s="104">
        <v>4971496</v>
      </c>
      <c r="C838" s="115">
        <v>7947383</v>
      </c>
      <c r="D838" s="115">
        <v>4759670</v>
      </c>
      <c r="E838" s="115">
        <v>5327443</v>
      </c>
      <c r="F838" s="115">
        <v>5555022</v>
      </c>
      <c r="G838" s="115">
        <v>5133332</v>
      </c>
      <c r="H838" s="102"/>
      <c r="I838" s="115">
        <v>1748221</v>
      </c>
      <c r="J838" s="115">
        <v>4804885</v>
      </c>
      <c r="K838" s="115">
        <v>14790911</v>
      </c>
      <c r="L838" s="115">
        <v>13980306</v>
      </c>
      <c r="M838" s="115">
        <v>43246401</v>
      </c>
      <c r="N838" s="115">
        <v>85754429</v>
      </c>
      <c r="O838" s="102"/>
      <c r="P838" s="99"/>
    </row>
    <row r="839" spans="1:16" s="42" customFormat="1" x14ac:dyDescent="0.25">
      <c r="A839" s="107">
        <v>819</v>
      </c>
      <c r="B839" s="104">
        <v>3548438</v>
      </c>
      <c r="C839" s="115">
        <v>4873613</v>
      </c>
      <c r="D839" s="115">
        <v>4308102</v>
      </c>
      <c r="E839" s="115">
        <v>5372870</v>
      </c>
      <c r="F839" s="115">
        <v>5656981</v>
      </c>
      <c r="G839" s="115">
        <v>5198097</v>
      </c>
      <c r="H839" s="102"/>
      <c r="I839" s="115">
        <v>3421254</v>
      </c>
      <c r="J839" s="115">
        <v>6139514</v>
      </c>
      <c r="K839" s="115">
        <v>17274637</v>
      </c>
      <c r="L839" s="115">
        <v>20801465</v>
      </c>
      <c r="M839" s="115">
        <v>47362804</v>
      </c>
      <c r="N839" s="115">
        <v>44130186</v>
      </c>
      <c r="O839" s="102"/>
      <c r="P839" s="99"/>
    </row>
    <row r="840" spans="1:16" s="42" customFormat="1" x14ac:dyDescent="0.25">
      <c r="A840" s="107">
        <v>820</v>
      </c>
      <c r="B840" s="104">
        <v>2882949</v>
      </c>
      <c r="C840" s="115">
        <v>5117769</v>
      </c>
      <c r="D840" s="115">
        <v>4886828</v>
      </c>
      <c r="E840" s="115">
        <v>4678894</v>
      </c>
      <c r="F840" s="115">
        <v>5185017</v>
      </c>
      <c r="G840" s="115">
        <v>5291138</v>
      </c>
      <c r="H840" s="102"/>
      <c r="I840" s="115">
        <v>3297978</v>
      </c>
      <c r="J840" s="115">
        <v>3138815</v>
      </c>
      <c r="K840" s="115">
        <v>12277256</v>
      </c>
      <c r="L840" s="115">
        <v>39451597</v>
      </c>
      <c r="M840" s="115">
        <v>60805435</v>
      </c>
      <c r="N840" s="115">
        <v>58033774</v>
      </c>
      <c r="O840" s="102"/>
      <c r="P840" s="99"/>
    </row>
    <row r="841" spans="1:16" s="42" customFormat="1" x14ac:dyDescent="0.25">
      <c r="A841" s="107">
        <v>821</v>
      </c>
      <c r="B841" s="104">
        <v>3054555</v>
      </c>
      <c r="C841" s="115">
        <v>5303593</v>
      </c>
      <c r="D841" s="115">
        <v>5146968</v>
      </c>
      <c r="E841" s="115">
        <v>5505829</v>
      </c>
      <c r="F841" s="115">
        <v>5504447</v>
      </c>
      <c r="G841" s="115">
        <v>5499326</v>
      </c>
      <c r="H841" s="102"/>
      <c r="I841" s="115">
        <v>3861876</v>
      </c>
      <c r="J841" s="115">
        <v>3331888</v>
      </c>
      <c r="K841" s="115">
        <v>14279590</v>
      </c>
      <c r="L841" s="115">
        <v>13931063</v>
      </c>
      <c r="M841" s="115">
        <v>21903802</v>
      </c>
      <c r="N841" s="115">
        <v>59312380</v>
      </c>
      <c r="O841" s="102"/>
      <c r="P841" s="99"/>
    </row>
    <row r="842" spans="1:16" s="42" customFormat="1" x14ac:dyDescent="0.25">
      <c r="A842" s="107">
        <v>822</v>
      </c>
      <c r="B842" s="104">
        <v>-1960401</v>
      </c>
      <c r="C842" s="115">
        <v>5684470</v>
      </c>
      <c r="D842" s="115">
        <v>5987166</v>
      </c>
      <c r="E842" s="115">
        <v>5303944</v>
      </c>
      <c r="F842" s="115">
        <v>4930625</v>
      </c>
      <c r="G842" s="115">
        <v>5350396</v>
      </c>
      <c r="H842" s="102"/>
      <c r="I842" s="115">
        <v>3281685</v>
      </c>
      <c r="J842" s="115">
        <v>7421763</v>
      </c>
      <c r="K842" s="115">
        <v>13262046</v>
      </c>
      <c r="L842" s="115">
        <v>14090016</v>
      </c>
      <c r="M842" s="115">
        <v>39298840</v>
      </c>
      <c r="N842" s="115">
        <v>46568778</v>
      </c>
      <c r="O842" s="102"/>
      <c r="P842" s="99"/>
    </row>
    <row r="843" spans="1:16" s="42" customFormat="1" x14ac:dyDescent="0.25">
      <c r="A843" s="107">
        <v>823</v>
      </c>
      <c r="B843" s="104">
        <v>6756499</v>
      </c>
      <c r="C843" s="115">
        <v>4371976</v>
      </c>
      <c r="D843" s="115">
        <v>4450517</v>
      </c>
      <c r="E843" s="115">
        <v>5088850</v>
      </c>
      <c r="F843" s="115">
        <v>5350845</v>
      </c>
      <c r="G843" s="115">
        <v>5544028</v>
      </c>
      <c r="H843" s="102"/>
      <c r="I843" s="115">
        <v>2091303</v>
      </c>
      <c r="J843" s="115">
        <v>5504938</v>
      </c>
      <c r="K843" s="115">
        <v>9717761</v>
      </c>
      <c r="L843" s="115">
        <v>21206516</v>
      </c>
      <c r="M843" s="115">
        <v>41795635</v>
      </c>
      <c r="N843" s="115">
        <v>52918790</v>
      </c>
      <c r="O843" s="102"/>
      <c r="P843" s="99"/>
    </row>
    <row r="844" spans="1:16" s="42" customFormat="1" x14ac:dyDescent="0.25">
      <c r="A844" s="107">
        <v>824</v>
      </c>
      <c r="B844" s="104">
        <v>4095154</v>
      </c>
      <c r="C844" s="115">
        <v>3848756</v>
      </c>
      <c r="D844" s="115">
        <v>5047019</v>
      </c>
      <c r="E844" s="115">
        <v>4808690</v>
      </c>
      <c r="F844" s="115">
        <v>5234492</v>
      </c>
      <c r="G844" s="115">
        <v>5476932</v>
      </c>
      <c r="H844" s="102"/>
      <c r="I844" s="115">
        <v>3409710</v>
      </c>
      <c r="J844" s="115">
        <v>5703633</v>
      </c>
      <c r="K844" s="115">
        <v>15021181</v>
      </c>
      <c r="L844" s="115">
        <v>30086767</v>
      </c>
      <c r="M844" s="115">
        <v>33762374</v>
      </c>
      <c r="N844" s="115">
        <v>87499963</v>
      </c>
      <c r="O844" s="102"/>
      <c r="P844" s="99"/>
    </row>
    <row r="845" spans="1:16" s="42" customFormat="1" x14ac:dyDescent="0.25">
      <c r="A845" s="107">
        <v>825</v>
      </c>
      <c r="B845" s="104">
        <v>4226127</v>
      </c>
      <c r="C845" s="115">
        <v>1877255</v>
      </c>
      <c r="D845" s="115">
        <v>5847881</v>
      </c>
      <c r="E845" s="115">
        <v>5514121</v>
      </c>
      <c r="F845" s="115">
        <v>5541094</v>
      </c>
      <c r="G845" s="115">
        <v>5328152</v>
      </c>
      <c r="H845" s="102"/>
      <c r="I845" s="115">
        <v>2669965</v>
      </c>
      <c r="J845" s="115">
        <v>5092847</v>
      </c>
      <c r="K845" s="115">
        <v>13548767</v>
      </c>
      <c r="L845" s="115">
        <v>25852511</v>
      </c>
      <c r="M845" s="115">
        <v>55553991</v>
      </c>
      <c r="N845" s="115">
        <v>67857625</v>
      </c>
      <c r="O845" s="102"/>
      <c r="P845" s="99"/>
    </row>
    <row r="846" spans="1:16" s="42" customFormat="1" x14ac:dyDescent="0.25">
      <c r="A846" s="107">
        <v>826</v>
      </c>
      <c r="B846" s="104">
        <v>8718177</v>
      </c>
      <c r="C846" s="115">
        <v>7240897</v>
      </c>
      <c r="D846" s="115">
        <v>5288347</v>
      </c>
      <c r="E846" s="115">
        <v>4566867</v>
      </c>
      <c r="F846" s="115">
        <v>5293259</v>
      </c>
      <c r="G846" s="115">
        <v>5531759</v>
      </c>
      <c r="H846" s="102"/>
      <c r="I846" s="115">
        <v>2680445</v>
      </c>
      <c r="J846" s="115">
        <v>6293865</v>
      </c>
      <c r="K846" s="115">
        <v>9281666</v>
      </c>
      <c r="L846" s="115">
        <v>31503559</v>
      </c>
      <c r="M846" s="115">
        <v>19016654</v>
      </c>
      <c r="N846" s="115">
        <v>42422672</v>
      </c>
      <c r="O846" s="102"/>
      <c r="P846" s="99"/>
    </row>
    <row r="847" spans="1:16" s="42" customFormat="1" x14ac:dyDescent="0.25">
      <c r="A847" s="107">
        <v>827</v>
      </c>
      <c r="B847" s="104">
        <v>6884406</v>
      </c>
      <c r="C847" s="115">
        <v>5456377</v>
      </c>
      <c r="D847" s="115">
        <v>5420324</v>
      </c>
      <c r="E847" s="115">
        <v>5134990</v>
      </c>
      <c r="F847" s="115">
        <v>5742919</v>
      </c>
      <c r="G847" s="115">
        <v>5297954</v>
      </c>
      <c r="H847" s="102"/>
      <c r="I847" s="115">
        <v>3639903</v>
      </c>
      <c r="J847" s="115">
        <v>6027575</v>
      </c>
      <c r="K847" s="115">
        <v>14562118</v>
      </c>
      <c r="L847" s="115">
        <v>45599892</v>
      </c>
      <c r="M847" s="115">
        <v>53747860</v>
      </c>
      <c r="N847" s="115">
        <v>61276125</v>
      </c>
      <c r="O847" s="102"/>
      <c r="P847" s="99"/>
    </row>
    <row r="848" spans="1:16" s="42" customFormat="1" x14ac:dyDescent="0.25">
      <c r="A848" s="107">
        <v>828</v>
      </c>
      <c r="B848" s="104">
        <v>4619231</v>
      </c>
      <c r="C848" s="115">
        <v>4511740</v>
      </c>
      <c r="D848" s="115">
        <v>6309218</v>
      </c>
      <c r="E848" s="115">
        <v>5467439</v>
      </c>
      <c r="F848" s="115">
        <v>5074023</v>
      </c>
      <c r="G848" s="115">
        <v>5534588</v>
      </c>
      <c r="H848" s="102"/>
      <c r="I848" s="115">
        <v>1862851</v>
      </c>
      <c r="J848" s="115">
        <v>5369926</v>
      </c>
      <c r="K848" s="115">
        <v>13734140</v>
      </c>
      <c r="L848" s="115">
        <v>19956088</v>
      </c>
      <c r="M848" s="115">
        <v>33768030</v>
      </c>
      <c r="N848" s="115">
        <v>84342341</v>
      </c>
      <c r="O848" s="102"/>
      <c r="P848" s="99"/>
    </row>
    <row r="849" spans="1:16" s="42" customFormat="1" x14ac:dyDescent="0.25">
      <c r="A849" s="107">
        <v>829</v>
      </c>
      <c r="B849" s="104">
        <v>9195827</v>
      </c>
      <c r="C849" s="115">
        <v>8516489</v>
      </c>
      <c r="D849" s="115">
        <v>4810632</v>
      </c>
      <c r="E849" s="115">
        <v>4814368</v>
      </c>
      <c r="F849" s="115">
        <v>5495073</v>
      </c>
      <c r="G849" s="115">
        <v>4911969</v>
      </c>
      <c r="H849" s="102"/>
      <c r="I849" s="115">
        <v>2404802</v>
      </c>
      <c r="J849" s="115">
        <v>5602677</v>
      </c>
      <c r="K849" s="115">
        <v>5665248</v>
      </c>
      <c r="L849" s="115">
        <v>32941229</v>
      </c>
      <c r="M849" s="115">
        <v>45549422</v>
      </c>
      <c r="N849" s="115">
        <v>71314824</v>
      </c>
      <c r="O849" s="102"/>
      <c r="P849" s="99"/>
    </row>
    <row r="850" spans="1:16" s="42" customFormat="1" x14ac:dyDescent="0.25">
      <c r="A850" s="107">
        <v>830</v>
      </c>
      <c r="B850" s="104">
        <v>6557927</v>
      </c>
      <c r="C850" s="115">
        <v>13943237</v>
      </c>
      <c r="D850" s="115">
        <v>5655044</v>
      </c>
      <c r="E850" s="115">
        <v>5388221</v>
      </c>
      <c r="F850" s="115">
        <v>5768268</v>
      </c>
      <c r="G850" s="115">
        <v>5291720</v>
      </c>
      <c r="H850" s="102"/>
      <c r="I850" s="115">
        <v>3181764</v>
      </c>
      <c r="J850" s="115">
        <v>7835796</v>
      </c>
      <c r="K850" s="115">
        <v>10700626</v>
      </c>
      <c r="L850" s="115">
        <v>9911135</v>
      </c>
      <c r="M850" s="115">
        <v>36257729</v>
      </c>
      <c r="N850" s="115">
        <v>24379352</v>
      </c>
      <c r="O850" s="102"/>
      <c r="P850" s="99"/>
    </row>
    <row r="851" spans="1:16" s="42" customFormat="1" x14ac:dyDescent="0.25">
      <c r="A851" s="107">
        <v>831</v>
      </c>
      <c r="B851" s="104">
        <v>8307064</v>
      </c>
      <c r="C851" s="115">
        <v>4822912</v>
      </c>
      <c r="D851" s="115">
        <v>5042221</v>
      </c>
      <c r="E851" s="115">
        <v>5182121</v>
      </c>
      <c r="F851" s="115">
        <v>5103235</v>
      </c>
      <c r="G851" s="115">
        <v>5293513</v>
      </c>
      <c r="H851" s="102"/>
      <c r="I851" s="115">
        <v>1889347</v>
      </c>
      <c r="J851" s="115">
        <v>3567220</v>
      </c>
      <c r="K851" s="115">
        <v>14202710</v>
      </c>
      <c r="L851" s="115">
        <v>16990237</v>
      </c>
      <c r="M851" s="115">
        <v>44658038</v>
      </c>
      <c r="N851" s="115">
        <v>26518245</v>
      </c>
      <c r="O851" s="102"/>
      <c r="P851" s="99"/>
    </row>
    <row r="852" spans="1:16" s="42" customFormat="1" x14ac:dyDescent="0.25">
      <c r="A852" s="107">
        <v>832</v>
      </c>
      <c r="B852" s="104">
        <v>6342801</v>
      </c>
      <c r="C852" s="115">
        <v>5531128</v>
      </c>
      <c r="D852" s="115">
        <v>7322672</v>
      </c>
      <c r="E852" s="115">
        <v>5450865</v>
      </c>
      <c r="F852" s="115">
        <v>5129574</v>
      </c>
      <c r="G852" s="115">
        <v>5262606</v>
      </c>
      <c r="H852" s="102"/>
      <c r="I852" s="115">
        <v>2742170</v>
      </c>
      <c r="J852" s="115">
        <v>5977332</v>
      </c>
      <c r="K852" s="115">
        <v>14236564</v>
      </c>
      <c r="L852" s="115">
        <v>20451502</v>
      </c>
      <c r="M852" s="115">
        <v>47568926</v>
      </c>
      <c r="N852" s="115">
        <v>45403385</v>
      </c>
      <c r="O852" s="102"/>
      <c r="P852" s="99"/>
    </row>
    <row r="853" spans="1:16" s="42" customFormat="1" x14ac:dyDescent="0.25">
      <c r="A853" s="107">
        <v>833</v>
      </c>
      <c r="B853" s="104">
        <v>6570863</v>
      </c>
      <c r="C853" s="115">
        <v>8656071</v>
      </c>
      <c r="D853" s="115">
        <v>5328262</v>
      </c>
      <c r="E853" s="115">
        <v>5725808</v>
      </c>
      <c r="F853" s="115">
        <v>5504145</v>
      </c>
      <c r="G853" s="115">
        <v>5186897</v>
      </c>
      <c r="H853" s="102"/>
      <c r="I853" s="115">
        <v>3734436</v>
      </c>
      <c r="J853" s="115">
        <v>7788003</v>
      </c>
      <c r="K853" s="115">
        <v>10623409</v>
      </c>
      <c r="L853" s="115">
        <v>37183876</v>
      </c>
      <c r="M853" s="115">
        <v>29104661</v>
      </c>
      <c r="N853" s="115">
        <v>43652560</v>
      </c>
      <c r="O853" s="102"/>
      <c r="P853" s="99"/>
    </row>
    <row r="854" spans="1:16" s="42" customFormat="1" x14ac:dyDescent="0.25">
      <c r="A854" s="107">
        <v>834</v>
      </c>
      <c r="B854" s="104">
        <v>904264</v>
      </c>
      <c r="C854" s="115">
        <v>6494341</v>
      </c>
      <c r="D854" s="115">
        <v>4688895</v>
      </c>
      <c r="E854" s="115">
        <v>5863730</v>
      </c>
      <c r="F854" s="115">
        <v>5381466</v>
      </c>
      <c r="G854" s="115">
        <v>5250521</v>
      </c>
      <c r="H854" s="102"/>
      <c r="I854" s="115">
        <v>2633834</v>
      </c>
      <c r="J854" s="115">
        <v>5779137</v>
      </c>
      <c r="K854" s="115">
        <v>12274793</v>
      </c>
      <c r="L854" s="115">
        <v>30262827</v>
      </c>
      <c r="M854" s="115">
        <v>27244393</v>
      </c>
      <c r="N854" s="115">
        <v>33542908</v>
      </c>
      <c r="O854" s="102"/>
      <c r="P854" s="99"/>
    </row>
    <row r="855" spans="1:16" s="42" customFormat="1" x14ac:dyDescent="0.25">
      <c r="A855" s="107">
        <v>835</v>
      </c>
      <c r="B855" s="104">
        <v>1664037</v>
      </c>
      <c r="C855" s="115">
        <v>5260281</v>
      </c>
      <c r="D855" s="115">
        <v>5607557</v>
      </c>
      <c r="E855" s="115">
        <v>5406516</v>
      </c>
      <c r="F855" s="115">
        <v>5022794</v>
      </c>
      <c r="G855" s="115">
        <v>5278146</v>
      </c>
      <c r="H855" s="102"/>
      <c r="I855" s="115">
        <v>2618358</v>
      </c>
      <c r="J855" s="115">
        <v>3974365</v>
      </c>
      <c r="K855" s="115">
        <v>6656504</v>
      </c>
      <c r="L855" s="115">
        <v>14806625</v>
      </c>
      <c r="M855" s="115">
        <v>27252070</v>
      </c>
      <c r="N855" s="115">
        <v>64297526</v>
      </c>
      <c r="O855" s="102"/>
      <c r="P855" s="99"/>
    </row>
    <row r="856" spans="1:16" s="42" customFormat="1" x14ac:dyDescent="0.25">
      <c r="A856" s="107">
        <v>836</v>
      </c>
      <c r="B856" s="104">
        <v>7369293</v>
      </c>
      <c r="C856" s="115">
        <v>5391350</v>
      </c>
      <c r="D856" s="115">
        <v>4961858</v>
      </c>
      <c r="E856" s="115">
        <v>5477663</v>
      </c>
      <c r="F856" s="115">
        <v>5380861</v>
      </c>
      <c r="G856" s="115">
        <v>5276641</v>
      </c>
      <c r="H856" s="102"/>
      <c r="I856" s="115">
        <v>1879559</v>
      </c>
      <c r="J856" s="115">
        <v>6868164</v>
      </c>
      <c r="K856" s="115">
        <v>6047164</v>
      </c>
      <c r="L856" s="115">
        <v>22656498</v>
      </c>
      <c r="M856" s="115">
        <v>59061871</v>
      </c>
      <c r="N856" s="115">
        <v>35637057</v>
      </c>
      <c r="O856" s="102"/>
      <c r="P856" s="99"/>
    </row>
    <row r="857" spans="1:16" s="42" customFormat="1" x14ac:dyDescent="0.25">
      <c r="A857" s="107">
        <v>837</v>
      </c>
      <c r="B857" s="104">
        <v>1907182</v>
      </c>
      <c r="C857" s="115">
        <v>5788498</v>
      </c>
      <c r="D857" s="115">
        <v>4953146</v>
      </c>
      <c r="E857" s="115">
        <v>6329193</v>
      </c>
      <c r="F857" s="115">
        <v>5277668</v>
      </c>
      <c r="G857" s="115">
        <v>5269182</v>
      </c>
      <c r="H857" s="102"/>
      <c r="I857" s="115">
        <v>2896823</v>
      </c>
      <c r="J857" s="115">
        <v>6414348</v>
      </c>
      <c r="K857" s="115">
        <v>12209531</v>
      </c>
      <c r="L857" s="115">
        <v>45621001</v>
      </c>
      <c r="M857" s="115">
        <v>35757237</v>
      </c>
      <c r="N857" s="115">
        <v>94320860</v>
      </c>
      <c r="O857" s="102"/>
      <c r="P857" s="99"/>
    </row>
    <row r="858" spans="1:16" s="42" customFormat="1" x14ac:dyDescent="0.25">
      <c r="A858" s="107">
        <v>838</v>
      </c>
      <c r="B858" s="104">
        <v>2792873</v>
      </c>
      <c r="C858" s="115">
        <v>4516479</v>
      </c>
      <c r="D858" s="115">
        <v>5951164</v>
      </c>
      <c r="E858" s="115">
        <v>5796878</v>
      </c>
      <c r="F858" s="115">
        <v>5343053</v>
      </c>
      <c r="G858" s="115">
        <v>5271853</v>
      </c>
      <c r="H858" s="102"/>
      <c r="I858" s="115">
        <v>4115859</v>
      </c>
      <c r="J858" s="115">
        <v>4070464</v>
      </c>
      <c r="K858" s="115">
        <v>12909284</v>
      </c>
      <c r="L858" s="115">
        <v>29939788</v>
      </c>
      <c r="M858" s="115">
        <v>57492786</v>
      </c>
      <c r="N858" s="115">
        <v>26180393</v>
      </c>
      <c r="O858" s="102"/>
      <c r="P858" s="99"/>
    </row>
    <row r="859" spans="1:16" s="42" customFormat="1" x14ac:dyDescent="0.25">
      <c r="A859" s="107">
        <v>839</v>
      </c>
      <c r="B859" s="104">
        <v>8116471</v>
      </c>
      <c r="C859" s="115">
        <v>5876069</v>
      </c>
      <c r="D859" s="115">
        <v>5476716</v>
      </c>
      <c r="E859" s="115">
        <v>5096921</v>
      </c>
      <c r="F859" s="115">
        <v>5451343</v>
      </c>
      <c r="G859" s="115">
        <v>5438005</v>
      </c>
      <c r="H859" s="102"/>
      <c r="I859" s="115">
        <v>3154580</v>
      </c>
      <c r="J859" s="115">
        <v>4834562</v>
      </c>
      <c r="K859" s="115">
        <v>9338712</v>
      </c>
      <c r="L859" s="115">
        <v>18189213</v>
      </c>
      <c r="M859" s="115">
        <v>36555673</v>
      </c>
      <c r="N859" s="115">
        <v>68858032</v>
      </c>
      <c r="O859" s="102"/>
      <c r="P859" s="99"/>
    </row>
    <row r="860" spans="1:16" s="42" customFormat="1" x14ac:dyDescent="0.25">
      <c r="A860" s="107">
        <v>840</v>
      </c>
      <c r="B860" s="104">
        <v>2815193</v>
      </c>
      <c r="C860" s="115">
        <v>3709367</v>
      </c>
      <c r="D860" s="115">
        <v>7242965</v>
      </c>
      <c r="E860" s="115">
        <v>5146210</v>
      </c>
      <c r="F860" s="115">
        <v>5497625</v>
      </c>
      <c r="G860" s="115">
        <v>5344736</v>
      </c>
      <c r="H860" s="102"/>
      <c r="I860" s="115">
        <v>2064312</v>
      </c>
      <c r="J860" s="115">
        <v>8078972</v>
      </c>
      <c r="K860" s="115">
        <v>11205975</v>
      </c>
      <c r="L860" s="115">
        <v>24531750</v>
      </c>
      <c r="M860" s="115">
        <v>21453104</v>
      </c>
      <c r="N860" s="115">
        <v>65104545</v>
      </c>
      <c r="O860" s="102"/>
      <c r="P860" s="99"/>
    </row>
    <row r="861" spans="1:16" s="42" customFormat="1" x14ac:dyDescent="0.25">
      <c r="A861" s="107">
        <v>841</v>
      </c>
      <c r="B861" s="104">
        <v>4802255</v>
      </c>
      <c r="C861" s="115">
        <v>5796613</v>
      </c>
      <c r="D861" s="115">
        <v>5148298</v>
      </c>
      <c r="E861" s="115">
        <v>5668108</v>
      </c>
      <c r="F861" s="115">
        <v>5190772</v>
      </c>
      <c r="G861" s="115">
        <v>5328652</v>
      </c>
      <c r="H861" s="102"/>
      <c r="I861" s="115">
        <v>2044452</v>
      </c>
      <c r="J861" s="115">
        <v>6259810</v>
      </c>
      <c r="K861" s="115">
        <v>17287284</v>
      </c>
      <c r="L861" s="115">
        <v>42047896</v>
      </c>
      <c r="M861" s="115">
        <v>65123745</v>
      </c>
      <c r="N861" s="115">
        <v>45412445</v>
      </c>
      <c r="O861" s="102"/>
      <c r="P861" s="99"/>
    </row>
    <row r="862" spans="1:16" s="42" customFormat="1" x14ac:dyDescent="0.25">
      <c r="A862" s="107">
        <v>842</v>
      </c>
      <c r="B862" s="104">
        <v>6392325</v>
      </c>
      <c r="C862" s="115">
        <v>3636341</v>
      </c>
      <c r="D862" s="115">
        <v>4843888</v>
      </c>
      <c r="E862" s="115">
        <v>5206289</v>
      </c>
      <c r="F862" s="115">
        <v>5938661</v>
      </c>
      <c r="G862" s="115">
        <v>5287816</v>
      </c>
      <c r="H862" s="102"/>
      <c r="I862" s="115">
        <v>2000000</v>
      </c>
      <c r="J862" s="115">
        <v>4428966</v>
      </c>
      <c r="K862" s="115">
        <v>9377798</v>
      </c>
      <c r="L862" s="115">
        <v>19503766</v>
      </c>
      <c r="M862" s="115">
        <v>63139922</v>
      </c>
      <c r="N862" s="115">
        <v>78341511</v>
      </c>
      <c r="O862" s="102"/>
      <c r="P862" s="99"/>
    </row>
    <row r="863" spans="1:16" s="42" customFormat="1" x14ac:dyDescent="0.25">
      <c r="A863" s="107">
        <v>843</v>
      </c>
      <c r="B863" s="104">
        <v>8315329</v>
      </c>
      <c r="C863" s="115">
        <v>3605982</v>
      </c>
      <c r="D863" s="115">
        <v>6257240</v>
      </c>
      <c r="E863" s="115">
        <v>5317288</v>
      </c>
      <c r="F863" s="115">
        <v>5370659</v>
      </c>
      <c r="G863" s="115">
        <v>5149415</v>
      </c>
      <c r="H863" s="102"/>
      <c r="I863" s="115">
        <v>2432776</v>
      </c>
      <c r="J863" s="115">
        <v>5081765</v>
      </c>
      <c r="K863" s="115">
        <v>9813060</v>
      </c>
      <c r="L863" s="115">
        <v>21199776</v>
      </c>
      <c r="M863" s="115">
        <v>52842030</v>
      </c>
      <c r="N863" s="115">
        <v>77863048</v>
      </c>
      <c r="O863" s="102"/>
      <c r="P863" s="99"/>
    </row>
    <row r="864" spans="1:16" s="42" customFormat="1" x14ac:dyDescent="0.25">
      <c r="A864" s="107">
        <v>844</v>
      </c>
      <c r="B864" s="104">
        <v>5508290</v>
      </c>
      <c r="C864" s="115">
        <v>4046083</v>
      </c>
      <c r="D864" s="115">
        <v>5957118</v>
      </c>
      <c r="E864" s="115">
        <v>5467125</v>
      </c>
      <c r="F864" s="115">
        <v>5199107</v>
      </c>
      <c r="G864" s="115">
        <v>5437397</v>
      </c>
      <c r="H864" s="102"/>
      <c r="I864" s="115">
        <v>1785545</v>
      </c>
      <c r="J864" s="115">
        <v>4503383</v>
      </c>
      <c r="K864" s="115">
        <v>11664639</v>
      </c>
      <c r="L864" s="115">
        <v>24148063</v>
      </c>
      <c r="M864" s="115">
        <v>62269001</v>
      </c>
      <c r="N864" s="115">
        <v>55121587</v>
      </c>
      <c r="O864" s="102"/>
      <c r="P864" s="99"/>
    </row>
    <row r="865" spans="1:16" s="42" customFormat="1" x14ac:dyDescent="0.25">
      <c r="A865" s="107">
        <v>845</v>
      </c>
      <c r="B865" s="104">
        <v>4690162</v>
      </c>
      <c r="C865" s="115">
        <v>7207444</v>
      </c>
      <c r="D865" s="115">
        <v>4810154</v>
      </c>
      <c r="E865" s="115">
        <v>5228298</v>
      </c>
      <c r="F865" s="115">
        <v>5181456</v>
      </c>
      <c r="G865" s="115">
        <v>5339323</v>
      </c>
      <c r="H865" s="102"/>
      <c r="I865" s="115">
        <v>1748221</v>
      </c>
      <c r="J865" s="115">
        <v>4648832</v>
      </c>
      <c r="K865" s="115">
        <v>19954132</v>
      </c>
      <c r="L865" s="115">
        <v>9753958</v>
      </c>
      <c r="M865" s="115">
        <v>21064421</v>
      </c>
      <c r="N865" s="115">
        <v>80719221</v>
      </c>
      <c r="O865" s="102"/>
      <c r="P865" s="99"/>
    </row>
    <row r="866" spans="1:16" s="42" customFormat="1" x14ac:dyDescent="0.25">
      <c r="A866" s="107">
        <v>846</v>
      </c>
      <c r="B866" s="104">
        <v>7120413</v>
      </c>
      <c r="C866" s="115">
        <v>619110</v>
      </c>
      <c r="D866" s="115">
        <v>5992173</v>
      </c>
      <c r="E866" s="115">
        <v>4924197</v>
      </c>
      <c r="F866" s="115">
        <v>5196037</v>
      </c>
      <c r="G866" s="115">
        <v>5355017</v>
      </c>
      <c r="H866" s="102"/>
      <c r="I866" s="115">
        <v>2692791</v>
      </c>
      <c r="J866" s="115">
        <v>5094209</v>
      </c>
      <c r="K866" s="115">
        <v>10069282</v>
      </c>
      <c r="L866" s="115">
        <v>33927463</v>
      </c>
      <c r="M866" s="115">
        <v>45782713</v>
      </c>
      <c r="N866" s="115">
        <v>24508654</v>
      </c>
      <c r="O866" s="102"/>
      <c r="P866" s="99"/>
    </row>
    <row r="867" spans="1:16" s="42" customFormat="1" x14ac:dyDescent="0.25">
      <c r="A867" s="107">
        <v>847</v>
      </c>
      <c r="B867" s="104">
        <v>5633623</v>
      </c>
      <c r="C867" s="115">
        <v>2598670</v>
      </c>
      <c r="D867" s="115">
        <v>5462000</v>
      </c>
      <c r="E867" s="115">
        <v>5342853</v>
      </c>
      <c r="F867" s="115">
        <v>5278512</v>
      </c>
      <c r="G867" s="115">
        <v>5301758</v>
      </c>
      <c r="H867" s="102"/>
      <c r="I867" s="115">
        <v>4128769</v>
      </c>
      <c r="J867" s="115">
        <v>6348937</v>
      </c>
      <c r="K867" s="115">
        <v>9847725</v>
      </c>
      <c r="L867" s="115">
        <v>17539754</v>
      </c>
      <c r="M867" s="115">
        <v>19756427</v>
      </c>
      <c r="N867" s="115">
        <v>70091212</v>
      </c>
      <c r="O867" s="102"/>
      <c r="P867" s="99"/>
    </row>
    <row r="868" spans="1:16" s="42" customFormat="1" x14ac:dyDescent="0.25">
      <c r="A868" s="107">
        <v>848</v>
      </c>
      <c r="B868" s="104">
        <v>7674301</v>
      </c>
      <c r="C868" s="115">
        <v>8963451</v>
      </c>
      <c r="D868" s="115">
        <v>4580337</v>
      </c>
      <c r="E868" s="115">
        <v>5272914</v>
      </c>
      <c r="F868" s="115">
        <v>5284114</v>
      </c>
      <c r="G868" s="115">
        <v>5617850</v>
      </c>
      <c r="H868" s="102"/>
      <c r="I868" s="115">
        <v>3555327</v>
      </c>
      <c r="J868" s="115">
        <v>6563248</v>
      </c>
      <c r="K868" s="115">
        <v>12662759</v>
      </c>
      <c r="L868" s="115">
        <v>8911392</v>
      </c>
      <c r="M868" s="115">
        <v>43484248</v>
      </c>
      <c r="N868" s="115">
        <v>84853672</v>
      </c>
      <c r="O868" s="102"/>
      <c r="P868" s="99"/>
    </row>
    <row r="869" spans="1:16" s="42" customFormat="1" x14ac:dyDescent="0.25">
      <c r="A869" s="107">
        <v>849</v>
      </c>
      <c r="B869" s="104">
        <v>6486320</v>
      </c>
      <c r="C869" s="115">
        <v>4296812</v>
      </c>
      <c r="D869" s="115">
        <v>4053698</v>
      </c>
      <c r="E869" s="115">
        <v>5260850</v>
      </c>
      <c r="F869" s="115">
        <v>5394667</v>
      </c>
      <c r="G869" s="115">
        <v>5124815</v>
      </c>
      <c r="H869" s="102"/>
      <c r="I869" s="115">
        <v>2075867</v>
      </c>
      <c r="J869" s="115">
        <v>6640086</v>
      </c>
      <c r="K869" s="115">
        <v>15781870</v>
      </c>
      <c r="L869" s="115">
        <v>24452623</v>
      </c>
      <c r="M869" s="115">
        <v>53014057</v>
      </c>
      <c r="N869" s="115">
        <v>87744086</v>
      </c>
      <c r="O869" s="102"/>
      <c r="P869" s="99"/>
    </row>
    <row r="870" spans="1:16" s="42" customFormat="1" x14ac:dyDescent="0.25">
      <c r="A870" s="107">
        <v>850</v>
      </c>
      <c r="B870" s="104">
        <v>2690636</v>
      </c>
      <c r="C870" s="115">
        <v>5233647</v>
      </c>
      <c r="D870" s="115">
        <v>4643554</v>
      </c>
      <c r="E870" s="115">
        <v>6388886</v>
      </c>
      <c r="F870" s="115">
        <v>5299717</v>
      </c>
      <c r="G870" s="115">
        <v>5264430</v>
      </c>
      <c r="H870" s="102"/>
      <c r="I870" s="115">
        <v>2249393</v>
      </c>
      <c r="J870" s="115">
        <v>6301609</v>
      </c>
      <c r="K870" s="115">
        <v>8902932</v>
      </c>
      <c r="L870" s="115">
        <v>42256449</v>
      </c>
      <c r="M870" s="115">
        <v>20462458</v>
      </c>
      <c r="N870" s="115">
        <v>48743823</v>
      </c>
      <c r="O870" s="102"/>
      <c r="P870" s="99"/>
    </row>
    <row r="871" spans="1:16" s="42" customFormat="1" x14ac:dyDescent="0.25">
      <c r="A871" s="107">
        <v>851</v>
      </c>
      <c r="B871" s="104">
        <v>5696269</v>
      </c>
      <c r="C871" s="115">
        <v>3317718</v>
      </c>
      <c r="D871" s="115">
        <v>4857084</v>
      </c>
      <c r="E871" s="115">
        <v>5870673</v>
      </c>
      <c r="F871" s="115">
        <v>5392307</v>
      </c>
      <c r="G871" s="115">
        <v>5324929</v>
      </c>
      <c r="H871" s="102"/>
      <c r="I871" s="115">
        <v>3968436</v>
      </c>
      <c r="J871" s="115">
        <v>2789254</v>
      </c>
      <c r="K871" s="115">
        <v>18359189</v>
      </c>
      <c r="L871" s="115">
        <v>32412595</v>
      </c>
      <c r="M871" s="115">
        <v>48308010</v>
      </c>
      <c r="N871" s="115">
        <v>31376361</v>
      </c>
      <c r="O871" s="102"/>
      <c r="P871" s="99"/>
    </row>
    <row r="872" spans="1:16" s="42" customFormat="1" x14ac:dyDescent="0.25">
      <c r="A872" s="107">
        <v>852</v>
      </c>
      <c r="B872" s="104">
        <v>15273035</v>
      </c>
      <c r="C872" s="115">
        <v>5120496</v>
      </c>
      <c r="D872" s="115">
        <v>5756478</v>
      </c>
      <c r="E872" s="115">
        <v>4603150</v>
      </c>
      <c r="F872" s="115">
        <v>5122047</v>
      </c>
      <c r="G872" s="115">
        <v>5437209</v>
      </c>
      <c r="H872" s="102"/>
      <c r="I872" s="115">
        <v>4345988</v>
      </c>
      <c r="J872" s="115">
        <v>3960522</v>
      </c>
      <c r="K872" s="115">
        <v>11156872</v>
      </c>
      <c r="L872" s="115">
        <v>27082870</v>
      </c>
      <c r="M872" s="115">
        <v>28057485</v>
      </c>
      <c r="N872" s="115">
        <v>65123304</v>
      </c>
      <c r="O872" s="102"/>
      <c r="P872" s="99"/>
    </row>
    <row r="873" spans="1:16" s="42" customFormat="1" x14ac:dyDescent="0.25">
      <c r="A873" s="107">
        <v>853</v>
      </c>
      <c r="B873" s="104">
        <v>8585190</v>
      </c>
      <c r="C873" s="115">
        <v>3848706</v>
      </c>
      <c r="D873" s="115">
        <v>4581099</v>
      </c>
      <c r="E873" s="115">
        <v>5422264</v>
      </c>
      <c r="F873" s="115">
        <v>5134793</v>
      </c>
      <c r="G873" s="115">
        <v>5587247</v>
      </c>
      <c r="H873" s="102"/>
      <c r="I873" s="115">
        <v>3040852</v>
      </c>
      <c r="J873" s="115">
        <v>4598365</v>
      </c>
      <c r="K873" s="115">
        <v>13487992</v>
      </c>
      <c r="L873" s="115">
        <v>14541832</v>
      </c>
      <c r="M873" s="115">
        <v>29134673</v>
      </c>
      <c r="N873" s="115">
        <v>59690952</v>
      </c>
      <c r="O873" s="102"/>
      <c r="P873" s="99"/>
    </row>
    <row r="874" spans="1:16" s="42" customFormat="1" x14ac:dyDescent="0.25">
      <c r="A874" s="107">
        <v>854</v>
      </c>
      <c r="B874" s="104">
        <v>5747621</v>
      </c>
      <c r="C874" s="115">
        <v>9943896</v>
      </c>
      <c r="D874" s="115">
        <v>4718399</v>
      </c>
      <c r="E874" s="115">
        <v>5450709</v>
      </c>
      <c r="F874" s="115">
        <v>4631407</v>
      </c>
      <c r="G874" s="115">
        <v>5351131</v>
      </c>
      <c r="H874" s="102"/>
      <c r="I874" s="115">
        <v>2035987</v>
      </c>
      <c r="J874" s="115">
        <v>4313707</v>
      </c>
      <c r="K874" s="115">
        <v>12268741</v>
      </c>
      <c r="L874" s="115">
        <v>31580111</v>
      </c>
      <c r="M874" s="115">
        <v>49728023</v>
      </c>
      <c r="N874" s="115">
        <v>81465886</v>
      </c>
      <c r="O874" s="102"/>
      <c r="P874" s="99"/>
    </row>
    <row r="875" spans="1:16" s="42" customFormat="1" x14ac:dyDescent="0.25">
      <c r="A875" s="107">
        <v>855</v>
      </c>
      <c r="B875" s="104">
        <v>4135959</v>
      </c>
      <c r="C875" s="115">
        <v>6008492</v>
      </c>
      <c r="D875" s="115">
        <v>5266023</v>
      </c>
      <c r="E875" s="115">
        <v>5274066</v>
      </c>
      <c r="F875" s="115">
        <v>5238485</v>
      </c>
      <c r="G875" s="115">
        <v>5352837</v>
      </c>
      <c r="H875" s="102"/>
      <c r="I875" s="115">
        <v>2166683</v>
      </c>
      <c r="J875" s="115">
        <v>3375961</v>
      </c>
      <c r="K875" s="115">
        <v>8637436</v>
      </c>
      <c r="L875" s="115">
        <v>29267062</v>
      </c>
      <c r="M875" s="115">
        <v>53272105</v>
      </c>
      <c r="N875" s="115">
        <v>95336853</v>
      </c>
      <c r="O875" s="102"/>
      <c r="P875" s="99"/>
    </row>
    <row r="876" spans="1:16" s="42" customFormat="1" x14ac:dyDescent="0.25">
      <c r="A876" s="107">
        <v>856</v>
      </c>
      <c r="B876" s="104">
        <v>6393106</v>
      </c>
      <c r="C876" s="115">
        <v>9093858</v>
      </c>
      <c r="D876" s="115">
        <v>5495397</v>
      </c>
      <c r="E876" s="115">
        <v>5299980</v>
      </c>
      <c r="F876" s="115">
        <v>5224028</v>
      </c>
      <c r="G876" s="115">
        <v>5348046</v>
      </c>
      <c r="H876" s="102"/>
      <c r="I876" s="115">
        <v>3220758</v>
      </c>
      <c r="J876" s="115">
        <v>6350010</v>
      </c>
      <c r="K876" s="115">
        <v>9493407</v>
      </c>
      <c r="L876" s="115">
        <v>32986116</v>
      </c>
      <c r="M876" s="115">
        <v>54333479</v>
      </c>
      <c r="N876" s="115">
        <v>42859631</v>
      </c>
      <c r="O876" s="102"/>
      <c r="P876" s="99"/>
    </row>
    <row r="877" spans="1:16" s="42" customFormat="1" x14ac:dyDescent="0.25">
      <c r="A877" s="107">
        <v>857</v>
      </c>
      <c r="B877" s="104">
        <v>5954223</v>
      </c>
      <c r="C877" s="115">
        <v>6832345</v>
      </c>
      <c r="D877" s="115">
        <v>5352306</v>
      </c>
      <c r="E877" s="115">
        <v>5126512</v>
      </c>
      <c r="F877" s="115">
        <v>4865683</v>
      </c>
      <c r="G877" s="115">
        <v>5204758</v>
      </c>
      <c r="H877" s="102"/>
      <c r="I877" s="115">
        <v>2478956</v>
      </c>
      <c r="J877" s="115">
        <v>3436746</v>
      </c>
      <c r="K877" s="115">
        <v>12421059</v>
      </c>
      <c r="L877" s="115">
        <v>26246529</v>
      </c>
      <c r="M877" s="115">
        <v>37068002</v>
      </c>
      <c r="N877" s="115">
        <v>72653278</v>
      </c>
      <c r="O877" s="102"/>
      <c r="P877" s="99"/>
    </row>
    <row r="878" spans="1:16" s="42" customFormat="1" x14ac:dyDescent="0.25">
      <c r="A878" s="107">
        <v>858</v>
      </c>
      <c r="B878" s="104">
        <v>6248239</v>
      </c>
      <c r="C878" s="115">
        <v>7173196</v>
      </c>
      <c r="D878" s="115">
        <v>5523650</v>
      </c>
      <c r="E878" s="115">
        <v>5252239</v>
      </c>
      <c r="F878" s="115">
        <v>5146184</v>
      </c>
      <c r="G878" s="115">
        <v>5382516</v>
      </c>
      <c r="H878" s="102"/>
      <c r="I878" s="115">
        <v>3098155</v>
      </c>
      <c r="J878" s="115">
        <v>5791568</v>
      </c>
      <c r="K878" s="115">
        <v>17995575</v>
      </c>
      <c r="L878" s="115">
        <v>21251187</v>
      </c>
      <c r="M878" s="115">
        <v>44022456</v>
      </c>
      <c r="N878" s="115">
        <v>60070570</v>
      </c>
      <c r="O878" s="102"/>
      <c r="P878" s="99"/>
    </row>
    <row r="879" spans="1:16" s="42" customFormat="1" x14ac:dyDescent="0.25">
      <c r="A879" s="107">
        <v>859</v>
      </c>
      <c r="B879" s="104">
        <v>513479</v>
      </c>
      <c r="C879" s="115">
        <v>7375610</v>
      </c>
      <c r="D879" s="115">
        <v>5607733</v>
      </c>
      <c r="E879" s="115">
        <v>5256273</v>
      </c>
      <c r="F879" s="115">
        <v>5254243</v>
      </c>
      <c r="G879" s="115">
        <v>5329740</v>
      </c>
      <c r="H879" s="102"/>
      <c r="I879" s="115">
        <v>2472168</v>
      </c>
      <c r="J879" s="115">
        <v>4935029</v>
      </c>
      <c r="K879" s="115">
        <v>4911083</v>
      </c>
      <c r="L879" s="115">
        <v>16390928</v>
      </c>
      <c r="M879" s="115">
        <v>40459465</v>
      </c>
      <c r="N879" s="115">
        <v>72514147</v>
      </c>
      <c r="O879" s="102"/>
      <c r="P879" s="99"/>
    </row>
    <row r="880" spans="1:16" s="42" customFormat="1" x14ac:dyDescent="0.25">
      <c r="A880" s="107">
        <v>860</v>
      </c>
      <c r="B880" s="104">
        <v>1520498</v>
      </c>
      <c r="C880" s="115">
        <v>7396296</v>
      </c>
      <c r="D880" s="115">
        <v>5619381</v>
      </c>
      <c r="E880" s="115">
        <v>5368162</v>
      </c>
      <c r="F880" s="115">
        <v>5556972</v>
      </c>
      <c r="G880" s="115">
        <v>5184233</v>
      </c>
      <c r="H880" s="102"/>
      <c r="I880" s="115">
        <v>3266739</v>
      </c>
      <c r="J880" s="115">
        <v>5200550</v>
      </c>
      <c r="K880" s="115">
        <v>13135050</v>
      </c>
      <c r="L880" s="115">
        <v>35076630</v>
      </c>
      <c r="M880" s="115">
        <v>45362575</v>
      </c>
      <c r="N880" s="115">
        <v>50958308</v>
      </c>
      <c r="O880" s="102"/>
      <c r="P880" s="99"/>
    </row>
    <row r="881" spans="1:16" s="42" customFormat="1" x14ac:dyDescent="0.25">
      <c r="A881" s="107">
        <v>861</v>
      </c>
      <c r="B881" s="104">
        <v>7227210</v>
      </c>
      <c r="C881" s="115">
        <v>6166317</v>
      </c>
      <c r="D881" s="115">
        <v>5664439</v>
      </c>
      <c r="E881" s="115">
        <v>5244029</v>
      </c>
      <c r="F881" s="115">
        <v>5392181</v>
      </c>
      <c r="G881" s="115">
        <v>5132455</v>
      </c>
      <c r="H881" s="102"/>
      <c r="I881" s="115">
        <v>3585435</v>
      </c>
      <c r="J881" s="115">
        <v>3271184</v>
      </c>
      <c r="K881" s="115">
        <v>15058139</v>
      </c>
      <c r="L881" s="115">
        <v>19093089</v>
      </c>
      <c r="M881" s="115">
        <v>22044106</v>
      </c>
      <c r="N881" s="115">
        <v>55404349</v>
      </c>
      <c r="O881" s="102"/>
      <c r="P881" s="99"/>
    </row>
    <row r="882" spans="1:16" s="42" customFormat="1" x14ac:dyDescent="0.25">
      <c r="A882" s="107">
        <v>862</v>
      </c>
      <c r="B882" s="104">
        <v>2187878</v>
      </c>
      <c r="C882" s="115">
        <v>5830596</v>
      </c>
      <c r="D882" s="115">
        <v>5284186</v>
      </c>
      <c r="E882" s="115">
        <v>5371797</v>
      </c>
      <c r="F882" s="115">
        <v>5193680</v>
      </c>
      <c r="G882" s="115">
        <v>5459586</v>
      </c>
      <c r="H882" s="102"/>
      <c r="I882" s="115">
        <v>2248304</v>
      </c>
      <c r="J882" s="115">
        <v>6172243</v>
      </c>
      <c r="K882" s="115">
        <v>5748334</v>
      </c>
      <c r="L882" s="115">
        <v>28696827</v>
      </c>
      <c r="M882" s="115">
        <v>52677202</v>
      </c>
      <c r="N882" s="115">
        <v>57759133</v>
      </c>
      <c r="O882" s="102"/>
      <c r="P882" s="99"/>
    </row>
    <row r="883" spans="1:16" s="42" customFormat="1" x14ac:dyDescent="0.25">
      <c r="A883" s="107">
        <v>863</v>
      </c>
      <c r="B883" s="104">
        <v>222772</v>
      </c>
      <c r="C883" s="115">
        <v>4484294</v>
      </c>
      <c r="D883" s="115">
        <v>6141977</v>
      </c>
      <c r="E883" s="115">
        <v>5113519</v>
      </c>
      <c r="F883" s="115">
        <v>5379949</v>
      </c>
      <c r="G883" s="115">
        <v>5361169</v>
      </c>
      <c r="H883" s="102"/>
      <c r="I883" s="115">
        <v>4385986</v>
      </c>
      <c r="J883" s="115">
        <v>5763819</v>
      </c>
      <c r="K883" s="115">
        <v>15102438</v>
      </c>
      <c r="L883" s="115">
        <v>27713670</v>
      </c>
      <c r="M883" s="115">
        <v>30274088</v>
      </c>
      <c r="N883" s="115">
        <v>36514481</v>
      </c>
      <c r="O883" s="102"/>
      <c r="P883" s="99"/>
    </row>
    <row r="884" spans="1:16" s="42" customFormat="1" x14ac:dyDescent="0.25">
      <c r="A884" s="107">
        <v>864</v>
      </c>
      <c r="B884" s="104">
        <v>5253757</v>
      </c>
      <c r="C884" s="115">
        <v>7119749</v>
      </c>
      <c r="D884" s="115">
        <v>5473949</v>
      </c>
      <c r="E884" s="115">
        <v>5110781</v>
      </c>
      <c r="F884" s="115">
        <v>5310820</v>
      </c>
      <c r="G884" s="115">
        <v>5284242</v>
      </c>
      <c r="H884" s="102"/>
      <c r="I884" s="115">
        <v>3744628</v>
      </c>
      <c r="J884" s="115">
        <v>6446237</v>
      </c>
      <c r="K884" s="115">
        <v>7160513</v>
      </c>
      <c r="L884" s="115">
        <v>48059185</v>
      </c>
      <c r="M884" s="115">
        <v>52949853</v>
      </c>
      <c r="N884" s="115">
        <v>21858117</v>
      </c>
      <c r="O884" s="102"/>
      <c r="P884" s="99"/>
    </row>
    <row r="885" spans="1:16" s="42" customFormat="1" x14ac:dyDescent="0.25">
      <c r="A885" s="107">
        <v>865</v>
      </c>
      <c r="B885" s="104">
        <v>4163065</v>
      </c>
      <c r="C885" s="115">
        <v>4749391</v>
      </c>
      <c r="D885" s="115">
        <v>5718161</v>
      </c>
      <c r="E885" s="115">
        <v>5415006</v>
      </c>
      <c r="F885" s="115">
        <v>5420627</v>
      </c>
      <c r="G885" s="115">
        <v>5199516</v>
      </c>
      <c r="H885" s="102"/>
      <c r="I885" s="115">
        <v>3809782</v>
      </c>
      <c r="J885" s="115">
        <v>6599947</v>
      </c>
      <c r="K885" s="115">
        <v>9001157</v>
      </c>
      <c r="L885" s="115">
        <v>40360633</v>
      </c>
      <c r="M885" s="115">
        <v>35675273</v>
      </c>
      <c r="N885" s="115">
        <v>43010901</v>
      </c>
      <c r="O885" s="102"/>
      <c r="P885" s="99"/>
    </row>
    <row r="886" spans="1:16" s="42" customFormat="1" x14ac:dyDescent="0.25">
      <c r="A886" s="107">
        <v>866</v>
      </c>
      <c r="B886" s="104">
        <v>4123749</v>
      </c>
      <c r="C886" s="115">
        <v>4356913</v>
      </c>
      <c r="D886" s="115">
        <v>4702785</v>
      </c>
      <c r="E886" s="115">
        <v>5348600</v>
      </c>
      <c r="F886" s="115">
        <v>5282686</v>
      </c>
      <c r="G886" s="115">
        <v>5202450</v>
      </c>
      <c r="H886" s="102"/>
      <c r="I886" s="115">
        <v>3745478</v>
      </c>
      <c r="J886" s="115">
        <v>5835050</v>
      </c>
      <c r="K886" s="115">
        <v>12976950</v>
      </c>
      <c r="L886" s="115">
        <v>16308639</v>
      </c>
      <c r="M886" s="115">
        <v>37041794</v>
      </c>
      <c r="N886" s="115">
        <v>54757021</v>
      </c>
      <c r="O886" s="102"/>
      <c r="P886" s="99"/>
    </row>
    <row r="887" spans="1:16" s="42" customFormat="1" x14ac:dyDescent="0.25">
      <c r="A887" s="107">
        <v>867</v>
      </c>
      <c r="B887" s="104">
        <v>8950061</v>
      </c>
      <c r="C887" s="115">
        <v>13765492</v>
      </c>
      <c r="D887" s="115">
        <v>5893869</v>
      </c>
      <c r="E887" s="115">
        <v>5201742</v>
      </c>
      <c r="F887" s="115">
        <v>5331553</v>
      </c>
      <c r="G887" s="115">
        <v>5496848</v>
      </c>
      <c r="H887" s="102"/>
      <c r="I887" s="115">
        <v>3868644</v>
      </c>
      <c r="J887" s="115">
        <v>6743009</v>
      </c>
      <c r="K887" s="115">
        <v>11700783</v>
      </c>
      <c r="L887" s="115">
        <v>22903473</v>
      </c>
      <c r="M887" s="115">
        <v>25178485</v>
      </c>
      <c r="N887" s="115">
        <v>51941794</v>
      </c>
      <c r="O887" s="102"/>
      <c r="P887" s="99"/>
    </row>
    <row r="888" spans="1:16" s="42" customFormat="1" x14ac:dyDescent="0.25">
      <c r="A888" s="107">
        <v>868</v>
      </c>
      <c r="B888" s="104">
        <v>2940055</v>
      </c>
      <c r="C888" s="115">
        <v>4642852</v>
      </c>
      <c r="D888" s="115">
        <v>4473321</v>
      </c>
      <c r="E888" s="115">
        <v>5130261</v>
      </c>
      <c r="F888" s="115">
        <v>5309675</v>
      </c>
      <c r="G888" s="115">
        <v>5221299</v>
      </c>
      <c r="H888" s="102"/>
      <c r="I888" s="115">
        <v>3223356</v>
      </c>
      <c r="J888" s="115">
        <v>3551897</v>
      </c>
      <c r="K888" s="115">
        <v>11019840</v>
      </c>
      <c r="L888" s="115">
        <v>32452591</v>
      </c>
      <c r="M888" s="115">
        <v>50574700</v>
      </c>
      <c r="N888" s="115">
        <v>61017754</v>
      </c>
      <c r="O888" s="102"/>
      <c r="P888" s="99"/>
    </row>
    <row r="889" spans="1:16" s="42" customFormat="1" x14ac:dyDescent="0.25">
      <c r="A889" s="107">
        <v>869</v>
      </c>
      <c r="B889" s="104">
        <v>4452349</v>
      </c>
      <c r="C889" s="115">
        <v>5448821</v>
      </c>
      <c r="D889" s="115">
        <v>5147137</v>
      </c>
      <c r="E889" s="115">
        <v>5270164</v>
      </c>
      <c r="F889" s="115">
        <v>4878216</v>
      </c>
      <c r="G889" s="115">
        <v>5194827</v>
      </c>
      <c r="H889" s="102"/>
      <c r="I889" s="115">
        <v>2505820</v>
      </c>
      <c r="J889" s="115">
        <v>4097751</v>
      </c>
      <c r="K889" s="115">
        <v>12223654</v>
      </c>
      <c r="L889" s="115">
        <v>23464861</v>
      </c>
      <c r="M889" s="115">
        <v>50881028</v>
      </c>
      <c r="N889" s="115">
        <v>49784040</v>
      </c>
      <c r="O889" s="102"/>
      <c r="P889" s="99"/>
    </row>
    <row r="890" spans="1:16" s="42" customFormat="1" x14ac:dyDescent="0.25">
      <c r="A890" s="107">
        <v>870</v>
      </c>
      <c r="B890" s="104">
        <v>5154754</v>
      </c>
      <c r="C890" s="115">
        <v>6472854</v>
      </c>
      <c r="D890" s="115">
        <v>4986039</v>
      </c>
      <c r="E890" s="115">
        <v>5433759</v>
      </c>
      <c r="F890" s="115">
        <v>5110787</v>
      </c>
      <c r="G890" s="115">
        <v>5150079</v>
      </c>
      <c r="H890" s="102"/>
      <c r="I890" s="115">
        <v>3966567</v>
      </c>
      <c r="J890" s="115">
        <v>4170971</v>
      </c>
      <c r="K890" s="115">
        <v>19658909</v>
      </c>
      <c r="L890" s="115">
        <v>33882731</v>
      </c>
      <c r="M890" s="115">
        <v>52046873</v>
      </c>
      <c r="N890" s="115">
        <v>36534371</v>
      </c>
      <c r="O890" s="102"/>
      <c r="P890" s="99"/>
    </row>
    <row r="891" spans="1:16" s="42" customFormat="1" x14ac:dyDescent="0.25">
      <c r="A891" s="107">
        <v>871</v>
      </c>
      <c r="B891" s="104">
        <v>1575871</v>
      </c>
      <c r="C891" s="115">
        <v>5445149</v>
      </c>
      <c r="D891" s="115">
        <v>6438921</v>
      </c>
      <c r="E891" s="115">
        <v>5233615</v>
      </c>
      <c r="F891" s="115">
        <v>5216108</v>
      </c>
      <c r="G891" s="115">
        <v>5105334</v>
      </c>
      <c r="H891" s="102"/>
      <c r="I891" s="115">
        <v>3174200</v>
      </c>
      <c r="J891" s="115">
        <v>3561261</v>
      </c>
      <c r="K891" s="115">
        <v>14460012</v>
      </c>
      <c r="L891" s="115">
        <v>19033928</v>
      </c>
      <c r="M891" s="115">
        <v>34746054</v>
      </c>
      <c r="N891" s="115">
        <v>78483392</v>
      </c>
      <c r="O891" s="102"/>
      <c r="P891" s="99"/>
    </row>
    <row r="892" spans="1:16" s="42" customFormat="1" x14ac:dyDescent="0.25">
      <c r="A892" s="107">
        <v>872</v>
      </c>
      <c r="B892" s="104">
        <v>2474785</v>
      </c>
      <c r="C892" s="115">
        <v>8261989</v>
      </c>
      <c r="D892" s="115">
        <v>5176885</v>
      </c>
      <c r="E892" s="115">
        <v>5130012</v>
      </c>
      <c r="F892" s="115">
        <v>5025376</v>
      </c>
      <c r="G892" s="115">
        <v>5266679</v>
      </c>
      <c r="H892" s="102"/>
      <c r="I892" s="115">
        <v>3249682</v>
      </c>
      <c r="J892" s="115">
        <v>5484803</v>
      </c>
      <c r="K892" s="115">
        <v>11746701</v>
      </c>
      <c r="L892" s="115">
        <v>20515547</v>
      </c>
      <c r="M892" s="115">
        <v>53423875</v>
      </c>
      <c r="N892" s="115">
        <v>65574608</v>
      </c>
      <c r="O892" s="102"/>
      <c r="P892" s="99"/>
    </row>
    <row r="893" spans="1:16" s="42" customFormat="1" x14ac:dyDescent="0.25">
      <c r="A893" s="107">
        <v>873</v>
      </c>
      <c r="B893" s="104">
        <v>3498479</v>
      </c>
      <c r="C893" s="115">
        <v>5310892</v>
      </c>
      <c r="D893" s="115">
        <v>7014781</v>
      </c>
      <c r="E893" s="115">
        <v>5402883</v>
      </c>
      <c r="F893" s="115">
        <v>5302352</v>
      </c>
      <c r="G893" s="115">
        <v>5192232</v>
      </c>
      <c r="H893" s="102"/>
      <c r="I893" s="115">
        <v>1748221</v>
      </c>
      <c r="J893" s="115">
        <v>4467495</v>
      </c>
      <c r="K893" s="115">
        <v>16706509</v>
      </c>
      <c r="L893" s="115">
        <v>7476128</v>
      </c>
      <c r="M893" s="115">
        <v>23209916</v>
      </c>
      <c r="N893" s="115">
        <v>41225357</v>
      </c>
      <c r="O893" s="102"/>
      <c r="P893" s="99"/>
    </row>
    <row r="894" spans="1:16" s="42" customFormat="1" x14ac:dyDescent="0.25">
      <c r="A894" s="107">
        <v>874</v>
      </c>
      <c r="B894" s="104">
        <v>6920872</v>
      </c>
      <c r="C894" s="115">
        <v>4092019</v>
      </c>
      <c r="D894" s="115">
        <v>4689667</v>
      </c>
      <c r="E894" s="115">
        <v>5534718</v>
      </c>
      <c r="F894" s="115">
        <v>5395270</v>
      </c>
      <c r="G894" s="115">
        <v>4955302</v>
      </c>
      <c r="H894" s="102"/>
      <c r="I894" s="115">
        <v>2017862</v>
      </c>
      <c r="J894" s="115">
        <v>2885642</v>
      </c>
      <c r="K894" s="115">
        <v>11567226</v>
      </c>
      <c r="L894" s="115">
        <v>24176808</v>
      </c>
      <c r="M894" s="115">
        <v>26098293</v>
      </c>
      <c r="N894" s="115">
        <v>71374840</v>
      </c>
      <c r="O894" s="102"/>
      <c r="P894" s="99"/>
    </row>
    <row r="895" spans="1:16" s="42" customFormat="1" x14ac:dyDescent="0.25">
      <c r="A895" s="107">
        <v>875</v>
      </c>
      <c r="B895" s="104">
        <v>-3960842</v>
      </c>
      <c r="C895" s="115">
        <v>7173359</v>
      </c>
      <c r="D895" s="115">
        <v>6071606</v>
      </c>
      <c r="E895" s="115">
        <v>5223259</v>
      </c>
      <c r="F895" s="115">
        <v>5432662</v>
      </c>
      <c r="G895" s="115">
        <v>5236605</v>
      </c>
      <c r="H895" s="102"/>
      <c r="I895" s="115">
        <v>3671036</v>
      </c>
      <c r="J895" s="115">
        <v>2887639</v>
      </c>
      <c r="K895" s="115">
        <v>12398201</v>
      </c>
      <c r="L895" s="115">
        <v>14671380</v>
      </c>
      <c r="M895" s="115">
        <v>55735475</v>
      </c>
      <c r="N895" s="115">
        <v>55914797</v>
      </c>
      <c r="O895" s="102"/>
      <c r="P895" s="99"/>
    </row>
    <row r="896" spans="1:16" s="42" customFormat="1" x14ac:dyDescent="0.25">
      <c r="A896" s="107">
        <v>876</v>
      </c>
      <c r="B896" s="104">
        <v>4607466</v>
      </c>
      <c r="C896" s="115">
        <v>4342890</v>
      </c>
      <c r="D896" s="115">
        <v>5065116</v>
      </c>
      <c r="E896" s="115">
        <v>5415947</v>
      </c>
      <c r="F896" s="115">
        <v>5320858</v>
      </c>
      <c r="G896" s="115">
        <v>5301093</v>
      </c>
      <c r="H896" s="102"/>
      <c r="I896" s="115">
        <v>2120198</v>
      </c>
      <c r="J896" s="115">
        <v>6065985</v>
      </c>
      <c r="K896" s="115">
        <v>5590092</v>
      </c>
      <c r="L896" s="115">
        <v>33804970</v>
      </c>
      <c r="M896" s="115">
        <v>46055539</v>
      </c>
      <c r="N896" s="115">
        <v>24004908</v>
      </c>
      <c r="O896" s="102"/>
      <c r="P896" s="99"/>
    </row>
    <row r="897" spans="1:16" s="42" customFormat="1" x14ac:dyDescent="0.25">
      <c r="A897" s="107">
        <v>877</v>
      </c>
      <c r="B897" s="104">
        <v>4216028</v>
      </c>
      <c r="C897" s="115">
        <v>1670687</v>
      </c>
      <c r="D897" s="115">
        <v>7075952</v>
      </c>
      <c r="E897" s="115">
        <v>5445090</v>
      </c>
      <c r="F897" s="115">
        <v>5245397</v>
      </c>
      <c r="G897" s="115">
        <v>5259962</v>
      </c>
      <c r="H897" s="102"/>
      <c r="I897" s="115">
        <v>3729306</v>
      </c>
      <c r="J897" s="115">
        <v>5563653</v>
      </c>
      <c r="K897" s="115">
        <v>16821905</v>
      </c>
      <c r="L897" s="115">
        <v>40799126</v>
      </c>
      <c r="M897" s="115">
        <v>32855968</v>
      </c>
      <c r="N897" s="115">
        <v>41853881</v>
      </c>
      <c r="O897" s="102"/>
      <c r="P897" s="99"/>
    </row>
    <row r="898" spans="1:16" s="42" customFormat="1" x14ac:dyDescent="0.25">
      <c r="A898" s="107">
        <v>878</v>
      </c>
      <c r="B898" s="104">
        <v>2157251</v>
      </c>
      <c r="C898" s="115">
        <v>7532789</v>
      </c>
      <c r="D898" s="115">
        <v>4191682</v>
      </c>
      <c r="E898" s="115">
        <v>5177867</v>
      </c>
      <c r="F898" s="115">
        <v>5488567</v>
      </c>
      <c r="G898" s="115">
        <v>5228690</v>
      </c>
      <c r="H898" s="102"/>
      <c r="I898" s="115">
        <v>3791207</v>
      </c>
      <c r="J898" s="115">
        <v>5102888</v>
      </c>
      <c r="K898" s="115">
        <v>17791244</v>
      </c>
      <c r="L898" s="115">
        <v>32385493</v>
      </c>
      <c r="M898" s="115">
        <v>39954422</v>
      </c>
      <c r="N898" s="115">
        <v>38708248</v>
      </c>
      <c r="O898" s="102"/>
      <c r="P898" s="99"/>
    </row>
    <row r="899" spans="1:16" s="42" customFormat="1" x14ac:dyDescent="0.25">
      <c r="A899" s="107">
        <v>879</v>
      </c>
      <c r="B899" s="104">
        <v>-2246974</v>
      </c>
      <c r="C899" s="115">
        <v>7160115</v>
      </c>
      <c r="D899" s="115">
        <v>6166418</v>
      </c>
      <c r="E899" s="115">
        <v>5114993</v>
      </c>
      <c r="F899" s="115">
        <v>5121658</v>
      </c>
      <c r="G899" s="115">
        <v>5177975</v>
      </c>
      <c r="H899" s="102"/>
      <c r="I899" s="115">
        <v>3069790</v>
      </c>
      <c r="J899" s="115">
        <v>4276862</v>
      </c>
      <c r="K899" s="115">
        <v>16163855</v>
      </c>
      <c r="L899" s="115">
        <v>21986587</v>
      </c>
      <c r="M899" s="115">
        <v>46401453</v>
      </c>
      <c r="N899" s="115">
        <v>41863732</v>
      </c>
      <c r="O899" s="102"/>
      <c r="P899" s="99"/>
    </row>
    <row r="900" spans="1:16" s="42" customFormat="1" x14ac:dyDescent="0.25">
      <c r="A900" s="107">
        <v>880</v>
      </c>
      <c r="B900" s="104">
        <v>22499329</v>
      </c>
      <c r="C900" s="115">
        <v>5463863</v>
      </c>
      <c r="D900" s="115">
        <v>6871997</v>
      </c>
      <c r="E900" s="115">
        <v>5272628</v>
      </c>
      <c r="F900" s="115">
        <v>5323710</v>
      </c>
      <c r="G900" s="115">
        <v>5219322</v>
      </c>
      <c r="H900" s="102"/>
      <c r="I900" s="115">
        <v>4667432</v>
      </c>
      <c r="J900" s="115">
        <v>2468497</v>
      </c>
      <c r="K900" s="115">
        <v>16323229</v>
      </c>
      <c r="L900" s="115">
        <v>20548017</v>
      </c>
      <c r="M900" s="115">
        <v>32585191</v>
      </c>
      <c r="N900" s="115">
        <v>27438850</v>
      </c>
      <c r="O900" s="102"/>
      <c r="P900" s="99"/>
    </row>
    <row r="901" spans="1:16" s="42" customFormat="1" x14ac:dyDescent="0.25">
      <c r="A901" s="107">
        <v>881</v>
      </c>
      <c r="B901" s="104">
        <v>10530363</v>
      </c>
      <c r="C901" s="115">
        <v>4641469</v>
      </c>
      <c r="D901" s="115">
        <v>5303139</v>
      </c>
      <c r="E901" s="115">
        <v>5305190</v>
      </c>
      <c r="F901" s="115">
        <v>4937757</v>
      </c>
      <c r="G901" s="115">
        <v>5148870</v>
      </c>
      <c r="H901" s="102"/>
      <c r="I901" s="115">
        <v>2196331</v>
      </c>
      <c r="J901" s="115">
        <v>5598827</v>
      </c>
      <c r="K901" s="115">
        <v>14171029</v>
      </c>
      <c r="L901" s="115">
        <v>38732552</v>
      </c>
      <c r="M901" s="115">
        <v>73028520</v>
      </c>
      <c r="N901" s="115">
        <v>78300875</v>
      </c>
      <c r="O901" s="102"/>
      <c r="P901" s="99"/>
    </row>
    <row r="902" spans="1:16" s="42" customFormat="1" x14ac:dyDescent="0.25">
      <c r="A902" s="107">
        <v>882</v>
      </c>
      <c r="B902" s="104">
        <v>9238711</v>
      </c>
      <c r="C902" s="115">
        <v>5901892</v>
      </c>
      <c r="D902" s="115">
        <v>4950376</v>
      </c>
      <c r="E902" s="115">
        <v>5283232</v>
      </c>
      <c r="F902" s="115">
        <v>5262221</v>
      </c>
      <c r="G902" s="115">
        <v>5192292</v>
      </c>
      <c r="H902" s="102"/>
      <c r="I902" s="115">
        <v>4161173</v>
      </c>
      <c r="J902" s="115">
        <v>3278707</v>
      </c>
      <c r="K902" s="115">
        <v>17413353</v>
      </c>
      <c r="L902" s="115">
        <v>23212671</v>
      </c>
      <c r="M902" s="115">
        <v>15364021</v>
      </c>
      <c r="N902" s="115">
        <v>80773265</v>
      </c>
      <c r="O902" s="102"/>
      <c r="P902" s="99"/>
    </row>
    <row r="903" spans="1:16" s="42" customFormat="1" x14ac:dyDescent="0.25">
      <c r="A903" s="107">
        <v>883</v>
      </c>
      <c r="B903" s="104">
        <v>5071684</v>
      </c>
      <c r="C903" s="115">
        <v>2719625</v>
      </c>
      <c r="D903" s="115">
        <v>5213929</v>
      </c>
      <c r="E903" s="115">
        <v>5876721</v>
      </c>
      <c r="F903" s="115">
        <v>5387188</v>
      </c>
      <c r="G903" s="115">
        <v>5273144</v>
      </c>
      <c r="H903" s="102"/>
      <c r="I903" s="115">
        <v>1913249</v>
      </c>
      <c r="J903" s="115">
        <v>4816468</v>
      </c>
      <c r="K903" s="115">
        <v>8918617</v>
      </c>
      <c r="L903" s="115">
        <v>30505334</v>
      </c>
      <c r="M903" s="115">
        <v>32613630</v>
      </c>
      <c r="N903" s="115">
        <v>50767942</v>
      </c>
      <c r="O903" s="102"/>
      <c r="P903" s="99"/>
    </row>
    <row r="904" spans="1:16" s="42" customFormat="1" x14ac:dyDescent="0.25">
      <c r="A904" s="107">
        <v>884</v>
      </c>
      <c r="B904" s="104">
        <v>4814735</v>
      </c>
      <c r="C904" s="115">
        <v>2279833</v>
      </c>
      <c r="D904" s="115">
        <v>5080671</v>
      </c>
      <c r="E904" s="115">
        <v>5587976</v>
      </c>
      <c r="F904" s="115">
        <v>5118219</v>
      </c>
      <c r="G904" s="115">
        <v>5233076</v>
      </c>
      <c r="H904" s="102"/>
      <c r="I904" s="115">
        <v>2093598</v>
      </c>
      <c r="J904" s="115">
        <v>5317295</v>
      </c>
      <c r="K904" s="115">
        <v>13172160</v>
      </c>
      <c r="L904" s="115">
        <v>33172437</v>
      </c>
      <c r="M904" s="115">
        <v>55187924</v>
      </c>
      <c r="N904" s="115">
        <v>65243497</v>
      </c>
      <c r="O904" s="102"/>
      <c r="P904" s="99"/>
    </row>
    <row r="905" spans="1:16" s="42" customFormat="1" x14ac:dyDescent="0.25">
      <c r="A905" s="107">
        <v>885</v>
      </c>
      <c r="B905" s="104">
        <v>15391219</v>
      </c>
      <c r="C905" s="115">
        <v>5312136</v>
      </c>
      <c r="D905" s="115">
        <v>5008200</v>
      </c>
      <c r="E905" s="115">
        <v>5069856</v>
      </c>
      <c r="F905" s="115">
        <v>5220138</v>
      </c>
      <c r="G905" s="115">
        <v>5073489</v>
      </c>
      <c r="H905" s="102"/>
      <c r="I905" s="115">
        <v>4298389</v>
      </c>
      <c r="J905" s="115">
        <v>7679798</v>
      </c>
      <c r="K905" s="115">
        <v>22787718</v>
      </c>
      <c r="L905" s="115">
        <v>40241661</v>
      </c>
      <c r="M905" s="115">
        <v>17520763</v>
      </c>
      <c r="N905" s="115">
        <v>38879896</v>
      </c>
      <c r="O905" s="102"/>
      <c r="P905" s="99"/>
    </row>
    <row r="906" spans="1:16" s="42" customFormat="1" x14ac:dyDescent="0.25">
      <c r="A906" s="107">
        <v>886</v>
      </c>
      <c r="B906" s="104">
        <v>6445337</v>
      </c>
      <c r="C906" s="115">
        <v>4391153</v>
      </c>
      <c r="D906" s="115">
        <v>5362248</v>
      </c>
      <c r="E906" s="115">
        <v>5332145</v>
      </c>
      <c r="F906" s="115">
        <v>5383303</v>
      </c>
      <c r="G906" s="115">
        <v>5345954</v>
      </c>
      <c r="H906" s="102"/>
      <c r="I906" s="115">
        <v>2633087</v>
      </c>
      <c r="J906" s="115">
        <v>4793146</v>
      </c>
      <c r="K906" s="115">
        <v>10222140</v>
      </c>
      <c r="L906" s="115">
        <v>29221242</v>
      </c>
      <c r="M906" s="115">
        <v>30829785</v>
      </c>
      <c r="N906" s="115">
        <v>58533087</v>
      </c>
      <c r="O906" s="102"/>
      <c r="P906" s="99"/>
    </row>
    <row r="907" spans="1:16" s="42" customFormat="1" x14ac:dyDescent="0.25">
      <c r="A907" s="107">
        <v>887</v>
      </c>
      <c r="B907" s="104">
        <v>7291846</v>
      </c>
      <c r="C907" s="115">
        <v>2722706</v>
      </c>
      <c r="D907" s="115">
        <v>6827983</v>
      </c>
      <c r="E907" s="115">
        <v>5086064</v>
      </c>
      <c r="F907" s="115">
        <v>5659725</v>
      </c>
      <c r="G907" s="115">
        <v>5284174</v>
      </c>
      <c r="H907" s="102"/>
      <c r="I907" s="115">
        <v>2537307</v>
      </c>
      <c r="J907" s="115">
        <v>3961791</v>
      </c>
      <c r="K907" s="115">
        <v>16562743</v>
      </c>
      <c r="L907" s="115">
        <v>22445521</v>
      </c>
      <c r="M907" s="115">
        <v>35698804</v>
      </c>
      <c r="N907" s="115">
        <v>55699512</v>
      </c>
      <c r="O907" s="102"/>
      <c r="P907" s="99"/>
    </row>
    <row r="908" spans="1:16" s="42" customFormat="1" x14ac:dyDescent="0.25">
      <c r="A908" s="107">
        <v>888</v>
      </c>
      <c r="B908" s="104">
        <v>-1616110</v>
      </c>
      <c r="C908" s="115">
        <v>5082445</v>
      </c>
      <c r="D908" s="115">
        <v>6198203</v>
      </c>
      <c r="E908" s="115">
        <v>5519229</v>
      </c>
      <c r="F908" s="115">
        <v>5417044</v>
      </c>
      <c r="G908" s="115">
        <v>5164114</v>
      </c>
      <c r="H908" s="102"/>
      <c r="I908" s="115">
        <v>4480121</v>
      </c>
      <c r="J908" s="115">
        <v>7299201</v>
      </c>
      <c r="K908" s="115">
        <v>12779660</v>
      </c>
      <c r="L908" s="115">
        <v>30299523</v>
      </c>
      <c r="M908" s="115">
        <v>41057659</v>
      </c>
      <c r="N908" s="115">
        <v>86310153</v>
      </c>
      <c r="O908" s="102"/>
      <c r="P908" s="99"/>
    </row>
    <row r="909" spans="1:16" s="42" customFormat="1" x14ac:dyDescent="0.25">
      <c r="A909" s="107">
        <v>889</v>
      </c>
      <c r="B909" s="104">
        <v>-1717011</v>
      </c>
      <c r="C909" s="115">
        <v>4302500</v>
      </c>
      <c r="D909" s="115">
        <v>4927090</v>
      </c>
      <c r="E909" s="115">
        <v>5153384</v>
      </c>
      <c r="F909" s="115">
        <v>5486628</v>
      </c>
      <c r="G909" s="115">
        <v>5339951</v>
      </c>
      <c r="H909" s="102"/>
      <c r="I909" s="115">
        <v>2866926</v>
      </c>
      <c r="J909" s="115">
        <v>4370504</v>
      </c>
      <c r="K909" s="115">
        <v>10998186</v>
      </c>
      <c r="L909" s="115">
        <v>36609758</v>
      </c>
      <c r="M909" s="115">
        <v>39690637</v>
      </c>
      <c r="N909" s="115">
        <v>32501238</v>
      </c>
      <c r="O909" s="102"/>
      <c r="P909" s="99"/>
    </row>
    <row r="910" spans="1:16" s="42" customFormat="1" x14ac:dyDescent="0.25">
      <c r="A910" s="107">
        <v>890</v>
      </c>
      <c r="B910" s="104">
        <v>5044327</v>
      </c>
      <c r="C910" s="115">
        <v>4454932</v>
      </c>
      <c r="D910" s="115">
        <v>4412165</v>
      </c>
      <c r="E910" s="115">
        <v>5329021</v>
      </c>
      <c r="F910" s="115">
        <v>5491754</v>
      </c>
      <c r="G910" s="115">
        <v>5752033</v>
      </c>
      <c r="H910" s="102"/>
      <c r="I910" s="115">
        <v>2968495</v>
      </c>
      <c r="J910" s="115">
        <v>5668358</v>
      </c>
      <c r="K910" s="115">
        <v>12743601</v>
      </c>
      <c r="L910" s="115">
        <v>20587856</v>
      </c>
      <c r="M910" s="115">
        <v>41782578</v>
      </c>
      <c r="N910" s="115">
        <v>63292476</v>
      </c>
      <c r="O910" s="102"/>
      <c r="P910" s="99"/>
    </row>
    <row r="911" spans="1:16" s="42" customFormat="1" x14ac:dyDescent="0.25">
      <c r="A911" s="107">
        <v>891</v>
      </c>
      <c r="B911" s="104">
        <v>6556541</v>
      </c>
      <c r="C911" s="115">
        <v>5318412</v>
      </c>
      <c r="D911" s="115">
        <v>6638370</v>
      </c>
      <c r="E911" s="115">
        <v>5424628</v>
      </c>
      <c r="F911" s="115">
        <v>5099149</v>
      </c>
      <c r="G911" s="115">
        <v>5232558</v>
      </c>
      <c r="H911" s="102"/>
      <c r="I911" s="115">
        <v>2547868</v>
      </c>
      <c r="J911" s="115">
        <v>5885660</v>
      </c>
      <c r="K911" s="115">
        <v>14024941</v>
      </c>
      <c r="L911" s="115">
        <v>23363482</v>
      </c>
      <c r="M911" s="115">
        <v>31900273</v>
      </c>
      <c r="N911" s="115">
        <v>64175602</v>
      </c>
      <c r="O911" s="102"/>
      <c r="P911" s="99"/>
    </row>
    <row r="912" spans="1:16" s="42" customFormat="1" x14ac:dyDescent="0.25">
      <c r="A912" s="107">
        <v>892</v>
      </c>
      <c r="B912" s="104">
        <v>8959378</v>
      </c>
      <c r="C912" s="115">
        <v>5788179</v>
      </c>
      <c r="D912" s="115">
        <v>6186423</v>
      </c>
      <c r="E912" s="115">
        <v>5199028</v>
      </c>
      <c r="F912" s="115">
        <v>5051106</v>
      </c>
      <c r="G912" s="115">
        <v>5412141</v>
      </c>
      <c r="H912" s="102"/>
      <c r="I912" s="115">
        <v>3602480</v>
      </c>
      <c r="J912" s="115">
        <v>4118592</v>
      </c>
      <c r="K912" s="115">
        <v>10669682</v>
      </c>
      <c r="L912" s="115">
        <v>30272895</v>
      </c>
      <c r="M912" s="115">
        <v>54024430</v>
      </c>
      <c r="N912" s="115">
        <v>76115050</v>
      </c>
      <c r="O912" s="102"/>
      <c r="P912" s="99"/>
    </row>
    <row r="913" spans="1:16" s="42" customFormat="1" x14ac:dyDescent="0.25">
      <c r="A913" s="107">
        <v>893</v>
      </c>
      <c r="B913" s="104">
        <v>1895530</v>
      </c>
      <c r="C913" s="115">
        <v>5835704</v>
      </c>
      <c r="D913" s="115">
        <v>5312649</v>
      </c>
      <c r="E913" s="115">
        <v>5278547</v>
      </c>
      <c r="F913" s="115">
        <v>5281188</v>
      </c>
      <c r="G913" s="115">
        <v>5337559</v>
      </c>
      <c r="H913" s="102"/>
      <c r="I913" s="115">
        <v>2881016</v>
      </c>
      <c r="J913" s="115">
        <v>8848881</v>
      </c>
      <c r="K913" s="115">
        <v>14562923</v>
      </c>
      <c r="L913" s="115">
        <v>30080023</v>
      </c>
      <c r="M913" s="115">
        <v>29042957</v>
      </c>
      <c r="N913" s="115">
        <v>55798329</v>
      </c>
      <c r="O913" s="102"/>
      <c r="P913" s="99"/>
    </row>
    <row r="914" spans="1:16" s="42" customFormat="1" x14ac:dyDescent="0.25">
      <c r="A914" s="107">
        <v>894</v>
      </c>
      <c r="B914" s="104">
        <v>6863108</v>
      </c>
      <c r="C914" s="115">
        <v>6542825</v>
      </c>
      <c r="D914" s="115">
        <v>6013777</v>
      </c>
      <c r="E914" s="115">
        <v>5055099</v>
      </c>
      <c r="F914" s="115">
        <v>5184016</v>
      </c>
      <c r="G914" s="115">
        <v>5237049</v>
      </c>
      <c r="H914" s="102"/>
      <c r="I914" s="115">
        <v>3237369</v>
      </c>
      <c r="J914" s="115">
        <v>5022526</v>
      </c>
      <c r="K914" s="115">
        <v>11226784</v>
      </c>
      <c r="L914" s="115">
        <v>37742109</v>
      </c>
      <c r="M914" s="115">
        <v>15422929</v>
      </c>
      <c r="N914" s="115">
        <v>51017343</v>
      </c>
      <c r="O914" s="102"/>
      <c r="P914" s="99"/>
    </row>
    <row r="915" spans="1:16" s="42" customFormat="1" x14ac:dyDescent="0.25">
      <c r="A915" s="107">
        <v>895</v>
      </c>
      <c r="B915" s="104">
        <v>6204952</v>
      </c>
      <c r="C915" s="115">
        <v>5254078</v>
      </c>
      <c r="D915" s="115">
        <v>5113825</v>
      </c>
      <c r="E915" s="115">
        <v>5406199</v>
      </c>
      <c r="F915" s="115">
        <v>5126472</v>
      </c>
      <c r="G915" s="115">
        <v>5195915</v>
      </c>
      <c r="H915" s="102"/>
      <c r="I915" s="115">
        <v>3729096</v>
      </c>
      <c r="J915" s="115">
        <v>4134840</v>
      </c>
      <c r="K915" s="115">
        <v>15373230</v>
      </c>
      <c r="L915" s="115">
        <v>32910742</v>
      </c>
      <c r="M915" s="115">
        <v>51385504</v>
      </c>
      <c r="N915" s="115">
        <v>49236455</v>
      </c>
      <c r="O915" s="102"/>
      <c r="P915" s="99"/>
    </row>
    <row r="916" spans="1:16" s="42" customFormat="1" x14ac:dyDescent="0.25">
      <c r="A916" s="107">
        <v>896</v>
      </c>
      <c r="B916" s="104">
        <v>-2721565</v>
      </c>
      <c r="C916" s="115">
        <v>8399898</v>
      </c>
      <c r="D916" s="115">
        <v>6073597</v>
      </c>
      <c r="E916" s="115">
        <v>5306367</v>
      </c>
      <c r="F916" s="115">
        <v>5120320</v>
      </c>
      <c r="G916" s="115">
        <v>5121321</v>
      </c>
      <c r="H916" s="102"/>
      <c r="I916" s="115">
        <v>5411095</v>
      </c>
      <c r="J916" s="115">
        <v>6041050</v>
      </c>
      <c r="K916" s="115">
        <v>6230428</v>
      </c>
      <c r="L916" s="115">
        <v>26030540</v>
      </c>
      <c r="M916" s="115">
        <v>51957892</v>
      </c>
      <c r="N916" s="115">
        <v>54081041</v>
      </c>
      <c r="O916" s="102"/>
      <c r="P916" s="99"/>
    </row>
    <row r="917" spans="1:16" s="42" customFormat="1" x14ac:dyDescent="0.25">
      <c r="A917" s="107">
        <v>897</v>
      </c>
      <c r="B917" s="104">
        <v>6104479</v>
      </c>
      <c r="C917" s="115">
        <v>6655579</v>
      </c>
      <c r="D917" s="115">
        <v>5920659</v>
      </c>
      <c r="E917" s="115">
        <v>5467841</v>
      </c>
      <c r="F917" s="115">
        <v>5298127</v>
      </c>
      <c r="G917" s="115">
        <v>5322132</v>
      </c>
      <c r="H917" s="102"/>
      <c r="I917" s="115">
        <v>3244645</v>
      </c>
      <c r="J917" s="115">
        <v>4277199</v>
      </c>
      <c r="K917" s="115">
        <v>12264207</v>
      </c>
      <c r="L917" s="115">
        <v>25661918</v>
      </c>
      <c r="M917" s="115">
        <v>45909944</v>
      </c>
      <c r="N917" s="115">
        <v>30560613</v>
      </c>
      <c r="O917" s="102"/>
      <c r="P917" s="99"/>
    </row>
    <row r="918" spans="1:16" s="42" customFormat="1" x14ac:dyDescent="0.25">
      <c r="A918" s="107">
        <v>898</v>
      </c>
      <c r="B918" s="104">
        <v>4424172</v>
      </c>
      <c r="C918" s="115">
        <v>4420712</v>
      </c>
      <c r="D918" s="115">
        <v>3103755</v>
      </c>
      <c r="E918" s="115">
        <v>5201791</v>
      </c>
      <c r="F918" s="115">
        <v>5684521</v>
      </c>
      <c r="G918" s="115">
        <v>5299182</v>
      </c>
      <c r="H918" s="102"/>
      <c r="I918" s="115">
        <v>3201184</v>
      </c>
      <c r="J918" s="115">
        <v>4168685</v>
      </c>
      <c r="K918" s="115">
        <v>16791461</v>
      </c>
      <c r="L918" s="115">
        <v>18439982</v>
      </c>
      <c r="M918" s="115">
        <v>48830508</v>
      </c>
      <c r="N918" s="115">
        <v>25659574</v>
      </c>
      <c r="O918" s="102"/>
      <c r="P918" s="99"/>
    </row>
    <row r="919" spans="1:16" s="42" customFormat="1" x14ac:dyDescent="0.25">
      <c r="A919" s="107">
        <v>899</v>
      </c>
      <c r="B919" s="104">
        <v>6642430</v>
      </c>
      <c r="C919" s="115">
        <v>6301390</v>
      </c>
      <c r="D919" s="115">
        <v>5111260</v>
      </c>
      <c r="E919" s="115">
        <v>5268649</v>
      </c>
      <c r="F919" s="115">
        <v>5341042</v>
      </c>
      <c r="G919" s="115">
        <v>5378462</v>
      </c>
      <c r="H919" s="102"/>
      <c r="I919" s="115">
        <v>3502044</v>
      </c>
      <c r="J919" s="115">
        <v>3495130</v>
      </c>
      <c r="K919" s="115">
        <v>10092898</v>
      </c>
      <c r="L919" s="115">
        <v>14794909</v>
      </c>
      <c r="M919" s="115">
        <v>21036590</v>
      </c>
      <c r="N919" s="115">
        <v>53461365</v>
      </c>
      <c r="O919" s="102"/>
      <c r="P919" s="99"/>
    </row>
    <row r="920" spans="1:16" s="42" customFormat="1" x14ac:dyDescent="0.25">
      <c r="A920" s="107">
        <v>900</v>
      </c>
      <c r="B920" s="104">
        <v>3709571</v>
      </c>
      <c r="C920" s="115">
        <v>3714798</v>
      </c>
      <c r="D920" s="115">
        <v>6046680</v>
      </c>
      <c r="E920" s="115">
        <v>5171484</v>
      </c>
      <c r="F920" s="115">
        <v>5550372</v>
      </c>
      <c r="G920" s="115">
        <v>5254411</v>
      </c>
      <c r="H920" s="102"/>
      <c r="I920" s="115">
        <v>2408276</v>
      </c>
      <c r="J920" s="115">
        <v>4988435</v>
      </c>
      <c r="K920" s="115">
        <v>5829310</v>
      </c>
      <c r="L920" s="115">
        <v>39679753</v>
      </c>
      <c r="M920" s="115">
        <v>32666231</v>
      </c>
      <c r="N920" s="115">
        <v>55002563</v>
      </c>
      <c r="O920" s="102"/>
      <c r="P920" s="99"/>
    </row>
    <row r="921" spans="1:16" s="42" customFormat="1" x14ac:dyDescent="0.25">
      <c r="A921" s="107">
        <v>901</v>
      </c>
      <c r="B921" s="104">
        <v>6884297</v>
      </c>
      <c r="C921" s="115">
        <v>4794985</v>
      </c>
      <c r="D921" s="115">
        <v>5426414</v>
      </c>
      <c r="E921" s="115">
        <v>5043916</v>
      </c>
      <c r="F921" s="115">
        <v>5156061</v>
      </c>
      <c r="G921" s="115">
        <v>5496190</v>
      </c>
      <c r="H921" s="102"/>
      <c r="I921" s="115">
        <v>2666126</v>
      </c>
      <c r="J921" s="115">
        <v>4546927</v>
      </c>
      <c r="K921" s="115">
        <v>11557984</v>
      </c>
      <c r="L921" s="115">
        <v>25727666</v>
      </c>
      <c r="M921" s="115">
        <v>24532084</v>
      </c>
      <c r="N921" s="115">
        <v>52517869</v>
      </c>
      <c r="O921" s="102"/>
      <c r="P921" s="99"/>
    </row>
    <row r="922" spans="1:16" s="42" customFormat="1" x14ac:dyDescent="0.25">
      <c r="A922" s="107">
        <v>902</v>
      </c>
      <c r="B922" s="104">
        <v>4368534</v>
      </c>
      <c r="C922" s="115">
        <v>9041584</v>
      </c>
      <c r="D922" s="115">
        <v>5897808</v>
      </c>
      <c r="E922" s="115">
        <v>5699259</v>
      </c>
      <c r="F922" s="115">
        <v>5220208</v>
      </c>
      <c r="G922" s="115">
        <v>5214416</v>
      </c>
      <c r="H922" s="102"/>
      <c r="I922" s="115">
        <v>3970239</v>
      </c>
      <c r="J922" s="115">
        <v>7704727</v>
      </c>
      <c r="K922" s="115">
        <v>15165899</v>
      </c>
      <c r="L922" s="115">
        <v>35225058</v>
      </c>
      <c r="M922" s="115">
        <v>21374793</v>
      </c>
      <c r="N922" s="115">
        <v>25101466</v>
      </c>
      <c r="O922" s="102"/>
      <c r="P922" s="99"/>
    </row>
    <row r="923" spans="1:16" s="42" customFormat="1" x14ac:dyDescent="0.25">
      <c r="A923" s="107">
        <v>903</v>
      </c>
      <c r="B923" s="104">
        <v>4714245</v>
      </c>
      <c r="C923" s="115">
        <v>2937197</v>
      </c>
      <c r="D923" s="115">
        <v>5867633</v>
      </c>
      <c r="E923" s="115">
        <v>5637927</v>
      </c>
      <c r="F923" s="115">
        <v>5272224</v>
      </c>
      <c r="G923" s="115">
        <v>5298766</v>
      </c>
      <c r="H923" s="102"/>
      <c r="I923" s="115">
        <v>3206497</v>
      </c>
      <c r="J923" s="115">
        <v>4716245</v>
      </c>
      <c r="K923" s="115">
        <v>15087158</v>
      </c>
      <c r="L923" s="115">
        <v>38700840</v>
      </c>
      <c r="M923" s="115">
        <v>39433464</v>
      </c>
      <c r="N923" s="115">
        <v>39866411</v>
      </c>
      <c r="O923" s="102"/>
      <c r="P923" s="99"/>
    </row>
    <row r="924" spans="1:16" s="42" customFormat="1" x14ac:dyDescent="0.25">
      <c r="A924" s="107">
        <v>904</v>
      </c>
      <c r="B924" s="104">
        <v>6691109</v>
      </c>
      <c r="C924" s="115">
        <v>4785955</v>
      </c>
      <c r="D924" s="115">
        <v>5652718</v>
      </c>
      <c r="E924" s="115">
        <v>5039292</v>
      </c>
      <c r="F924" s="115">
        <v>5207537</v>
      </c>
      <c r="G924" s="115">
        <v>5292294</v>
      </c>
      <c r="H924" s="102"/>
      <c r="I924" s="115">
        <v>4283080</v>
      </c>
      <c r="J924" s="115">
        <v>3656083</v>
      </c>
      <c r="K924" s="115">
        <v>6355652</v>
      </c>
      <c r="L924" s="115">
        <v>30636745</v>
      </c>
      <c r="M924" s="115">
        <v>18964127</v>
      </c>
      <c r="N924" s="115">
        <v>65574022</v>
      </c>
      <c r="O924" s="102"/>
      <c r="P924" s="99"/>
    </row>
    <row r="925" spans="1:16" s="42" customFormat="1" x14ac:dyDescent="0.25">
      <c r="A925" s="107">
        <v>905</v>
      </c>
      <c r="B925" s="104">
        <v>1936478</v>
      </c>
      <c r="C925" s="115">
        <v>4114635</v>
      </c>
      <c r="D925" s="115">
        <v>4728916</v>
      </c>
      <c r="E925" s="115">
        <v>5095591</v>
      </c>
      <c r="F925" s="115">
        <v>5547456</v>
      </c>
      <c r="G925" s="115">
        <v>5118717</v>
      </c>
      <c r="H925" s="102"/>
      <c r="I925" s="115">
        <v>4305070</v>
      </c>
      <c r="J925" s="115">
        <v>4348506</v>
      </c>
      <c r="K925" s="115">
        <v>13924158</v>
      </c>
      <c r="L925" s="115">
        <v>19139381</v>
      </c>
      <c r="M925" s="115">
        <v>39647459</v>
      </c>
      <c r="N925" s="115">
        <v>70653765</v>
      </c>
      <c r="O925" s="102"/>
      <c r="P925" s="99"/>
    </row>
    <row r="926" spans="1:16" s="42" customFormat="1" x14ac:dyDescent="0.25">
      <c r="A926" s="107">
        <v>906</v>
      </c>
      <c r="B926" s="104">
        <v>-531366</v>
      </c>
      <c r="C926" s="115">
        <v>6146396</v>
      </c>
      <c r="D926" s="115">
        <v>5185176</v>
      </c>
      <c r="E926" s="115">
        <v>5149099</v>
      </c>
      <c r="F926" s="115">
        <v>5264422</v>
      </c>
      <c r="G926" s="115">
        <v>5520826</v>
      </c>
      <c r="H926" s="102"/>
      <c r="I926" s="115">
        <v>2652810</v>
      </c>
      <c r="J926" s="115">
        <v>3254288</v>
      </c>
      <c r="K926" s="115">
        <v>8492981</v>
      </c>
      <c r="L926" s="115">
        <v>24039003</v>
      </c>
      <c r="M926" s="115">
        <v>25926434</v>
      </c>
      <c r="N926" s="115">
        <v>84466091</v>
      </c>
      <c r="O926" s="102"/>
      <c r="P926" s="99"/>
    </row>
    <row r="927" spans="1:16" s="42" customFormat="1" x14ac:dyDescent="0.25">
      <c r="A927" s="107">
        <v>907</v>
      </c>
      <c r="B927" s="104">
        <v>9141462</v>
      </c>
      <c r="C927" s="115">
        <v>5516571</v>
      </c>
      <c r="D927" s="115">
        <v>4114726</v>
      </c>
      <c r="E927" s="115">
        <v>5270433</v>
      </c>
      <c r="F927" s="115">
        <v>5258823</v>
      </c>
      <c r="G927" s="115">
        <v>5111097</v>
      </c>
      <c r="H927" s="102"/>
      <c r="I927" s="115">
        <v>3245666</v>
      </c>
      <c r="J927" s="115">
        <v>4235269</v>
      </c>
      <c r="K927" s="115">
        <v>7900028</v>
      </c>
      <c r="L927" s="115">
        <v>9854180</v>
      </c>
      <c r="M927" s="115">
        <v>29661603</v>
      </c>
      <c r="N927" s="115">
        <v>48474280</v>
      </c>
      <c r="O927" s="102"/>
      <c r="P927" s="99"/>
    </row>
    <row r="928" spans="1:16" s="42" customFormat="1" x14ac:dyDescent="0.25">
      <c r="A928" s="107">
        <v>908</v>
      </c>
      <c r="B928" s="104">
        <v>5398051</v>
      </c>
      <c r="C928" s="115">
        <v>2753119</v>
      </c>
      <c r="D928" s="115">
        <v>5258816</v>
      </c>
      <c r="E928" s="115">
        <v>5433498</v>
      </c>
      <c r="F928" s="115">
        <v>5238060</v>
      </c>
      <c r="G928" s="115">
        <v>5368630</v>
      </c>
      <c r="H928" s="102"/>
      <c r="I928" s="115">
        <v>2561610</v>
      </c>
      <c r="J928" s="115">
        <v>6115875</v>
      </c>
      <c r="K928" s="115">
        <v>14013490</v>
      </c>
      <c r="L928" s="115">
        <v>31875708</v>
      </c>
      <c r="M928" s="115">
        <v>28668843</v>
      </c>
      <c r="N928" s="115">
        <v>37700042</v>
      </c>
      <c r="O928" s="102"/>
      <c r="P928" s="99"/>
    </row>
    <row r="929" spans="1:16" s="42" customFormat="1" x14ac:dyDescent="0.25">
      <c r="A929" s="107">
        <v>909</v>
      </c>
      <c r="B929" s="104">
        <v>10628403</v>
      </c>
      <c r="C929" s="115">
        <v>5925315</v>
      </c>
      <c r="D929" s="115">
        <v>4743967</v>
      </c>
      <c r="E929" s="115">
        <v>5198805</v>
      </c>
      <c r="F929" s="115">
        <v>5304320</v>
      </c>
      <c r="G929" s="115">
        <v>5232741</v>
      </c>
      <c r="H929" s="102"/>
      <c r="I929" s="115">
        <v>2823929</v>
      </c>
      <c r="J929" s="115">
        <v>4268692</v>
      </c>
      <c r="K929" s="115">
        <v>16016123</v>
      </c>
      <c r="L929" s="115">
        <v>40673987</v>
      </c>
      <c r="M929" s="115">
        <v>21356632</v>
      </c>
      <c r="N929" s="115">
        <v>28824449</v>
      </c>
      <c r="O929" s="102"/>
      <c r="P929" s="99"/>
    </row>
    <row r="930" spans="1:16" s="42" customFormat="1" x14ac:dyDescent="0.25">
      <c r="A930" s="107">
        <v>910</v>
      </c>
      <c r="B930" s="104">
        <v>8645966</v>
      </c>
      <c r="C930" s="115">
        <v>6651677</v>
      </c>
      <c r="D930" s="115">
        <v>5061387</v>
      </c>
      <c r="E930" s="115">
        <v>5180107</v>
      </c>
      <c r="F930" s="115">
        <v>5365847</v>
      </c>
      <c r="G930" s="115">
        <v>5114692</v>
      </c>
      <c r="H930" s="102"/>
      <c r="I930" s="115">
        <v>3492699</v>
      </c>
      <c r="J930" s="115">
        <v>4712270</v>
      </c>
      <c r="K930" s="115">
        <v>13638313</v>
      </c>
      <c r="L930" s="115">
        <v>31314489</v>
      </c>
      <c r="M930" s="115">
        <v>62010879</v>
      </c>
      <c r="N930" s="115">
        <v>62250816</v>
      </c>
      <c r="O930" s="102"/>
      <c r="P930" s="99"/>
    </row>
    <row r="931" spans="1:16" s="42" customFormat="1" x14ac:dyDescent="0.25">
      <c r="A931" s="107">
        <v>911</v>
      </c>
      <c r="B931" s="104">
        <v>5471854</v>
      </c>
      <c r="C931" s="115">
        <v>4944544</v>
      </c>
      <c r="D931" s="115">
        <v>4093990</v>
      </c>
      <c r="E931" s="115">
        <v>5278006</v>
      </c>
      <c r="F931" s="115">
        <v>5266419</v>
      </c>
      <c r="G931" s="115">
        <v>5260579</v>
      </c>
      <c r="H931" s="102"/>
      <c r="I931" s="115">
        <v>1916982</v>
      </c>
      <c r="J931" s="115">
        <v>2812375</v>
      </c>
      <c r="K931" s="115">
        <v>15068350</v>
      </c>
      <c r="L931" s="115">
        <v>16313414</v>
      </c>
      <c r="M931" s="115">
        <v>18539393</v>
      </c>
      <c r="N931" s="115">
        <v>70770124</v>
      </c>
      <c r="O931" s="102"/>
      <c r="P931" s="99"/>
    </row>
    <row r="932" spans="1:16" s="42" customFormat="1" x14ac:dyDescent="0.25">
      <c r="A932" s="107">
        <v>912</v>
      </c>
      <c r="B932" s="104">
        <v>2962356</v>
      </c>
      <c r="C932" s="115">
        <v>8189555</v>
      </c>
      <c r="D932" s="115">
        <v>5600437</v>
      </c>
      <c r="E932" s="115">
        <v>5152196</v>
      </c>
      <c r="F932" s="115">
        <v>5041142</v>
      </c>
      <c r="G932" s="115">
        <v>5311074</v>
      </c>
      <c r="H932" s="102"/>
      <c r="I932" s="115">
        <v>1762819</v>
      </c>
      <c r="J932" s="115">
        <v>6023808</v>
      </c>
      <c r="K932" s="115">
        <v>13114449</v>
      </c>
      <c r="L932" s="115">
        <v>24396041</v>
      </c>
      <c r="M932" s="115">
        <v>57583609</v>
      </c>
      <c r="N932" s="115">
        <v>55799814</v>
      </c>
      <c r="O932" s="102"/>
      <c r="P932" s="99"/>
    </row>
    <row r="933" spans="1:16" s="42" customFormat="1" x14ac:dyDescent="0.25">
      <c r="A933" s="107">
        <v>913</v>
      </c>
      <c r="B933" s="104">
        <v>2015065</v>
      </c>
      <c r="C933" s="115">
        <v>5826719</v>
      </c>
      <c r="D933" s="115">
        <v>5646168</v>
      </c>
      <c r="E933" s="115">
        <v>5204552</v>
      </c>
      <c r="F933" s="115">
        <v>5154025</v>
      </c>
      <c r="G933" s="115">
        <v>5187032</v>
      </c>
      <c r="H933" s="102"/>
      <c r="I933" s="115">
        <v>3657395</v>
      </c>
      <c r="J933" s="115">
        <v>4556762</v>
      </c>
      <c r="K933" s="115">
        <v>12041472</v>
      </c>
      <c r="L933" s="115">
        <v>39752219</v>
      </c>
      <c r="M933" s="115">
        <v>23936455</v>
      </c>
      <c r="N933" s="115">
        <v>25665547</v>
      </c>
      <c r="O933" s="102"/>
      <c r="P933" s="99"/>
    </row>
    <row r="934" spans="1:16" s="42" customFormat="1" x14ac:dyDescent="0.25">
      <c r="A934" s="107">
        <v>914</v>
      </c>
      <c r="B934" s="104">
        <v>5108644</v>
      </c>
      <c r="C934" s="115">
        <v>2959180</v>
      </c>
      <c r="D934" s="115">
        <v>4766345</v>
      </c>
      <c r="E934" s="115">
        <v>4960296</v>
      </c>
      <c r="F934" s="115">
        <v>5165311</v>
      </c>
      <c r="G934" s="115">
        <v>5363643</v>
      </c>
      <c r="H934" s="102"/>
      <c r="I934" s="115">
        <v>2469762</v>
      </c>
      <c r="J934" s="115">
        <v>3524525</v>
      </c>
      <c r="K934" s="115">
        <v>8771220</v>
      </c>
      <c r="L934" s="115">
        <v>36172507</v>
      </c>
      <c r="M934" s="115">
        <v>46285295</v>
      </c>
      <c r="N934" s="115">
        <v>53700548</v>
      </c>
      <c r="O934" s="102"/>
      <c r="P934" s="99"/>
    </row>
    <row r="935" spans="1:16" s="42" customFormat="1" x14ac:dyDescent="0.25">
      <c r="A935" s="107">
        <v>915</v>
      </c>
      <c r="B935" s="104">
        <v>5799861</v>
      </c>
      <c r="C935" s="115">
        <v>3844189</v>
      </c>
      <c r="D935" s="115">
        <v>5132034</v>
      </c>
      <c r="E935" s="115">
        <v>5358902</v>
      </c>
      <c r="F935" s="115">
        <v>5304034</v>
      </c>
      <c r="G935" s="115">
        <v>5302069</v>
      </c>
      <c r="H935" s="102"/>
      <c r="I935" s="115">
        <v>2639849</v>
      </c>
      <c r="J935" s="115">
        <v>3851006</v>
      </c>
      <c r="K935" s="115">
        <v>11281564</v>
      </c>
      <c r="L935" s="115">
        <v>20188601</v>
      </c>
      <c r="M935" s="115">
        <v>41333096</v>
      </c>
      <c r="N935" s="115">
        <v>92959887</v>
      </c>
      <c r="O935" s="102"/>
      <c r="P935" s="99"/>
    </row>
    <row r="936" spans="1:16" s="42" customFormat="1" x14ac:dyDescent="0.25">
      <c r="A936" s="107">
        <v>916</v>
      </c>
      <c r="B936" s="104">
        <v>5114365</v>
      </c>
      <c r="C936" s="115">
        <v>4809711</v>
      </c>
      <c r="D936" s="115">
        <v>4166643</v>
      </c>
      <c r="E936" s="115">
        <v>5478851</v>
      </c>
      <c r="F936" s="115">
        <v>5073317</v>
      </c>
      <c r="G936" s="115">
        <v>5456963</v>
      </c>
      <c r="H936" s="102"/>
      <c r="I936" s="115">
        <v>2069063</v>
      </c>
      <c r="J936" s="115">
        <v>3394612</v>
      </c>
      <c r="K936" s="115">
        <v>16563094</v>
      </c>
      <c r="L936" s="115">
        <v>15632012</v>
      </c>
      <c r="M936" s="115">
        <v>34420282</v>
      </c>
      <c r="N936" s="115">
        <v>80704766</v>
      </c>
      <c r="O936" s="102"/>
      <c r="P936" s="99"/>
    </row>
    <row r="937" spans="1:16" s="42" customFormat="1" x14ac:dyDescent="0.25">
      <c r="A937" s="107">
        <v>917</v>
      </c>
      <c r="B937" s="104">
        <v>4628277</v>
      </c>
      <c r="C937" s="115">
        <v>6097378</v>
      </c>
      <c r="D937" s="115">
        <v>5450827</v>
      </c>
      <c r="E937" s="115">
        <v>5338847</v>
      </c>
      <c r="F937" s="115">
        <v>5445307</v>
      </c>
      <c r="G937" s="115">
        <v>5322924</v>
      </c>
      <c r="H937" s="102"/>
      <c r="I937" s="115">
        <v>2647126</v>
      </c>
      <c r="J937" s="115">
        <v>5766580</v>
      </c>
      <c r="K937" s="115">
        <v>14254131</v>
      </c>
      <c r="L937" s="115">
        <v>11120092</v>
      </c>
      <c r="M937" s="115">
        <v>47964819</v>
      </c>
      <c r="N937" s="115">
        <v>71777902</v>
      </c>
      <c r="O937" s="102"/>
      <c r="P937" s="99"/>
    </row>
    <row r="938" spans="1:16" s="42" customFormat="1" x14ac:dyDescent="0.25">
      <c r="A938" s="107">
        <v>918</v>
      </c>
      <c r="B938" s="104">
        <v>2889636</v>
      </c>
      <c r="C938" s="115">
        <v>6478800</v>
      </c>
      <c r="D938" s="115">
        <v>4927597</v>
      </c>
      <c r="E938" s="115">
        <v>5383845</v>
      </c>
      <c r="F938" s="115">
        <v>5253824</v>
      </c>
      <c r="G938" s="115">
        <v>5003133</v>
      </c>
      <c r="H938" s="102"/>
      <c r="I938" s="115">
        <v>5140252</v>
      </c>
      <c r="J938" s="115">
        <v>6949715</v>
      </c>
      <c r="K938" s="115">
        <v>13341541</v>
      </c>
      <c r="L938" s="115">
        <v>23404415</v>
      </c>
      <c r="M938" s="115">
        <v>31166960</v>
      </c>
      <c r="N938" s="115">
        <v>42908586</v>
      </c>
      <c r="O938" s="102"/>
      <c r="P938" s="99"/>
    </row>
    <row r="939" spans="1:16" s="42" customFormat="1" x14ac:dyDescent="0.25">
      <c r="A939" s="107">
        <v>919</v>
      </c>
      <c r="B939" s="104">
        <v>774013</v>
      </c>
      <c r="C939" s="115">
        <v>7161923</v>
      </c>
      <c r="D939" s="115">
        <v>5209150</v>
      </c>
      <c r="E939" s="115">
        <v>5210097</v>
      </c>
      <c r="F939" s="115">
        <v>5293764</v>
      </c>
      <c r="G939" s="115">
        <v>5363343</v>
      </c>
      <c r="H939" s="102"/>
      <c r="I939" s="115">
        <v>2702301</v>
      </c>
      <c r="J939" s="115">
        <v>4774127</v>
      </c>
      <c r="K939" s="115">
        <v>8541538</v>
      </c>
      <c r="L939" s="115">
        <v>32235807</v>
      </c>
      <c r="M939" s="115">
        <v>23811225</v>
      </c>
      <c r="N939" s="115">
        <v>46039041</v>
      </c>
      <c r="O939" s="102"/>
      <c r="P939" s="99"/>
    </row>
    <row r="940" spans="1:16" s="42" customFormat="1" x14ac:dyDescent="0.25">
      <c r="A940" s="107">
        <v>920</v>
      </c>
      <c r="B940" s="104">
        <v>2299398</v>
      </c>
      <c r="C940" s="115">
        <v>2225918</v>
      </c>
      <c r="D940" s="115">
        <v>4636248</v>
      </c>
      <c r="E940" s="115">
        <v>5302832</v>
      </c>
      <c r="F940" s="115">
        <v>5633268</v>
      </c>
      <c r="G940" s="115">
        <v>5221401</v>
      </c>
      <c r="H940" s="102"/>
      <c r="I940" s="115">
        <v>1774447</v>
      </c>
      <c r="J940" s="115">
        <v>8018646</v>
      </c>
      <c r="K940" s="115">
        <v>20037054</v>
      </c>
      <c r="L940" s="115">
        <v>19079159</v>
      </c>
      <c r="M940" s="115">
        <v>27892040</v>
      </c>
      <c r="N940" s="115">
        <v>37899371</v>
      </c>
      <c r="O940" s="102"/>
      <c r="P940" s="99"/>
    </row>
    <row r="941" spans="1:16" s="42" customFormat="1" x14ac:dyDescent="0.25">
      <c r="A941" s="107">
        <v>921</v>
      </c>
      <c r="B941" s="104">
        <v>6375982</v>
      </c>
      <c r="C941" s="115">
        <v>5909717</v>
      </c>
      <c r="D941" s="115">
        <v>5931377</v>
      </c>
      <c r="E941" s="115">
        <v>5330995</v>
      </c>
      <c r="F941" s="115">
        <v>5645472</v>
      </c>
      <c r="G941" s="115">
        <v>5428350</v>
      </c>
      <c r="H941" s="102"/>
      <c r="I941" s="115">
        <v>3922387</v>
      </c>
      <c r="J941" s="115">
        <v>6012688</v>
      </c>
      <c r="K941" s="115">
        <v>7568534</v>
      </c>
      <c r="L941" s="115">
        <v>45331561</v>
      </c>
      <c r="M941" s="115">
        <v>63534908</v>
      </c>
      <c r="N941" s="115">
        <v>40919400</v>
      </c>
      <c r="O941" s="102"/>
      <c r="P941" s="99"/>
    </row>
    <row r="942" spans="1:16" s="42" customFormat="1" x14ac:dyDescent="0.25">
      <c r="A942" s="107">
        <v>922</v>
      </c>
      <c r="B942" s="104">
        <v>9717824</v>
      </c>
      <c r="C942" s="115">
        <v>3746814</v>
      </c>
      <c r="D942" s="115">
        <v>3757820</v>
      </c>
      <c r="E942" s="115">
        <v>5634858</v>
      </c>
      <c r="F942" s="115">
        <v>5290109</v>
      </c>
      <c r="G942" s="115">
        <v>5522039</v>
      </c>
      <c r="H942" s="102"/>
      <c r="I942" s="115">
        <v>3914639</v>
      </c>
      <c r="J942" s="115">
        <v>5593576</v>
      </c>
      <c r="K942" s="115">
        <v>16677110</v>
      </c>
      <c r="L942" s="115">
        <v>43126748</v>
      </c>
      <c r="M942" s="115">
        <v>21478340</v>
      </c>
      <c r="N942" s="115">
        <v>82246658</v>
      </c>
      <c r="O942" s="102"/>
      <c r="P942" s="99"/>
    </row>
    <row r="943" spans="1:16" s="42" customFormat="1" x14ac:dyDescent="0.25">
      <c r="A943" s="107">
        <v>923</v>
      </c>
      <c r="B943" s="104">
        <v>6764268</v>
      </c>
      <c r="C943" s="115">
        <v>7751702</v>
      </c>
      <c r="D943" s="115">
        <v>4332998</v>
      </c>
      <c r="E943" s="115">
        <v>5022030</v>
      </c>
      <c r="F943" s="115">
        <v>5411752</v>
      </c>
      <c r="G943" s="115">
        <v>4862470</v>
      </c>
      <c r="H943" s="102"/>
      <c r="I943" s="115">
        <v>3887614</v>
      </c>
      <c r="J943" s="115">
        <v>4387879</v>
      </c>
      <c r="K943" s="115">
        <v>13030878</v>
      </c>
      <c r="L943" s="115">
        <v>26387487</v>
      </c>
      <c r="M943" s="115">
        <v>55631188</v>
      </c>
      <c r="N943" s="115">
        <v>97247855</v>
      </c>
      <c r="O943" s="102"/>
      <c r="P943" s="99"/>
    </row>
    <row r="944" spans="1:16" s="42" customFormat="1" x14ac:dyDescent="0.25">
      <c r="A944" s="107">
        <v>924</v>
      </c>
      <c r="B944" s="104">
        <v>5014363</v>
      </c>
      <c r="C944" s="115">
        <v>5392787</v>
      </c>
      <c r="D944" s="115">
        <v>3843630</v>
      </c>
      <c r="E944" s="115">
        <v>5220300</v>
      </c>
      <c r="F944" s="115">
        <v>5541665</v>
      </c>
      <c r="G944" s="115">
        <v>5445483</v>
      </c>
      <c r="H944" s="102"/>
      <c r="I944" s="115">
        <v>4251995</v>
      </c>
      <c r="J944" s="115">
        <v>3370174</v>
      </c>
      <c r="K944" s="115">
        <v>10220693</v>
      </c>
      <c r="L944" s="115">
        <v>21173988</v>
      </c>
      <c r="M944" s="115">
        <v>37734626</v>
      </c>
      <c r="N944" s="115">
        <v>91112190</v>
      </c>
      <c r="O944" s="102"/>
      <c r="P944" s="99"/>
    </row>
    <row r="945" spans="1:16" s="42" customFormat="1" x14ac:dyDescent="0.25">
      <c r="A945" s="107">
        <v>925</v>
      </c>
      <c r="B945" s="104">
        <v>7996783</v>
      </c>
      <c r="C945" s="115">
        <v>3179823</v>
      </c>
      <c r="D945" s="115">
        <v>4880355</v>
      </c>
      <c r="E945" s="115">
        <v>5052528</v>
      </c>
      <c r="F945" s="115">
        <v>5324298</v>
      </c>
      <c r="G945" s="115">
        <v>5272386</v>
      </c>
      <c r="H945" s="102"/>
      <c r="I945" s="115">
        <v>4022696</v>
      </c>
      <c r="J945" s="115">
        <v>6085408</v>
      </c>
      <c r="K945" s="115">
        <v>10289960</v>
      </c>
      <c r="L945" s="115">
        <v>32437432</v>
      </c>
      <c r="M945" s="115">
        <v>19777669</v>
      </c>
      <c r="N945" s="115">
        <v>54202950</v>
      </c>
      <c r="O945" s="102"/>
      <c r="P945" s="99"/>
    </row>
    <row r="946" spans="1:16" s="42" customFormat="1" x14ac:dyDescent="0.25">
      <c r="A946" s="107">
        <v>926</v>
      </c>
      <c r="B946" s="104">
        <v>6008266</v>
      </c>
      <c r="C946" s="115">
        <v>5269500</v>
      </c>
      <c r="D946" s="115">
        <v>5229892</v>
      </c>
      <c r="E946" s="115">
        <v>5166568</v>
      </c>
      <c r="F946" s="115">
        <v>5568072</v>
      </c>
      <c r="G946" s="115">
        <v>5438183</v>
      </c>
      <c r="H946" s="102"/>
      <c r="I946" s="115">
        <v>2301970</v>
      </c>
      <c r="J946" s="115">
        <v>6086617</v>
      </c>
      <c r="K946" s="115">
        <v>7696148</v>
      </c>
      <c r="L946" s="115">
        <v>32785903</v>
      </c>
      <c r="M946" s="115">
        <v>29068128</v>
      </c>
      <c r="N946" s="115">
        <v>36018674</v>
      </c>
      <c r="O946" s="102"/>
      <c r="P946" s="99"/>
    </row>
    <row r="947" spans="1:16" s="42" customFormat="1" x14ac:dyDescent="0.25">
      <c r="A947" s="107">
        <v>927</v>
      </c>
      <c r="B947" s="104">
        <v>7873667</v>
      </c>
      <c r="C947" s="115">
        <v>4545713</v>
      </c>
      <c r="D947" s="115">
        <v>5552536</v>
      </c>
      <c r="E947" s="115">
        <v>4403670</v>
      </c>
      <c r="F947" s="115">
        <v>5769984</v>
      </c>
      <c r="G947" s="115">
        <v>5307848</v>
      </c>
      <c r="H947" s="102"/>
      <c r="I947" s="115">
        <v>2067288</v>
      </c>
      <c r="J947" s="115">
        <v>3159651</v>
      </c>
      <c r="K947" s="115">
        <v>5624028</v>
      </c>
      <c r="L947" s="115">
        <v>29912077</v>
      </c>
      <c r="M947" s="115">
        <v>37001732</v>
      </c>
      <c r="N947" s="115">
        <v>51786440</v>
      </c>
      <c r="O947" s="102"/>
      <c r="P947" s="99"/>
    </row>
    <row r="948" spans="1:16" s="42" customFormat="1" x14ac:dyDescent="0.25">
      <c r="A948" s="107">
        <v>928</v>
      </c>
      <c r="B948" s="104">
        <v>6842759</v>
      </c>
      <c r="C948" s="115">
        <v>3435513</v>
      </c>
      <c r="D948" s="115">
        <v>4865570</v>
      </c>
      <c r="E948" s="115">
        <v>5224386</v>
      </c>
      <c r="F948" s="115">
        <v>5176313</v>
      </c>
      <c r="G948" s="115">
        <v>5369587</v>
      </c>
      <c r="H948" s="102"/>
      <c r="I948" s="115">
        <v>2173342</v>
      </c>
      <c r="J948" s="115">
        <v>4161651</v>
      </c>
      <c r="K948" s="115">
        <v>13196648</v>
      </c>
      <c r="L948" s="115">
        <v>26396793</v>
      </c>
      <c r="M948" s="115">
        <v>46922123</v>
      </c>
      <c r="N948" s="115">
        <v>33252375</v>
      </c>
      <c r="O948" s="102"/>
      <c r="P948" s="99"/>
    </row>
    <row r="949" spans="1:16" s="42" customFormat="1" x14ac:dyDescent="0.25">
      <c r="A949" s="107">
        <v>929</v>
      </c>
      <c r="B949" s="104">
        <v>1909219</v>
      </c>
      <c r="C949" s="115">
        <v>1661997</v>
      </c>
      <c r="D949" s="115">
        <v>4703745</v>
      </c>
      <c r="E949" s="115">
        <v>5380862</v>
      </c>
      <c r="F949" s="115">
        <v>5236170</v>
      </c>
      <c r="G949" s="115">
        <v>5044394</v>
      </c>
      <c r="H949" s="102"/>
      <c r="I949" s="115">
        <v>3911863</v>
      </c>
      <c r="J949" s="115">
        <v>5883327</v>
      </c>
      <c r="K949" s="115">
        <v>18125984</v>
      </c>
      <c r="L949" s="115">
        <v>21278759</v>
      </c>
      <c r="M949" s="115">
        <v>61067160</v>
      </c>
      <c r="N949" s="115">
        <v>71261288</v>
      </c>
      <c r="O949" s="102"/>
      <c r="P949" s="99"/>
    </row>
    <row r="950" spans="1:16" s="42" customFormat="1" x14ac:dyDescent="0.25">
      <c r="A950" s="107">
        <v>930</v>
      </c>
      <c r="B950" s="104">
        <v>6071073</v>
      </c>
      <c r="C950" s="115">
        <v>2021682</v>
      </c>
      <c r="D950" s="115">
        <v>5224598</v>
      </c>
      <c r="E950" s="115">
        <v>5235509</v>
      </c>
      <c r="F950" s="115">
        <v>5689171</v>
      </c>
      <c r="G950" s="115">
        <v>4990320</v>
      </c>
      <c r="H950" s="102"/>
      <c r="I950" s="115">
        <v>2381182</v>
      </c>
      <c r="J950" s="115">
        <v>5485113</v>
      </c>
      <c r="K950" s="115">
        <v>8145925</v>
      </c>
      <c r="L950" s="115">
        <v>40108601</v>
      </c>
      <c r="M950" s="115">
        <v>39427625</v>
      </c>
      <c r="N950" s="115">
        <v>83049047</v>
      </c>
      <c r="O950" s="102"/>
      <c r="P950" s="99"/>
    </row>
    <row r="951" spans="1:16" s="42" customFormat="1" x14ac:dyDescent="0.25">
      <c r="A951" s="107">
        <v>931</v>
      </c>
      <c r="B951" s="104">
        <v>13967889</v>
      </c>
      <c r="C951" s="115">
        <v>4994290</v>
      </c>
      <c r="D951" s="115">
        <v>4327259</v>
      </c>
      <c r="E951" s="115">
        <v>5529930</v>
      </c>
      <c r="F951" s="115">
        <v>5313560</v>
      </c>
      <c r="G951" s="115">
        <v>5363403</v>
      </c>
      <c r="H951" s="102"/>
      <c r="I951" s="115">
        <v>5099750</v>
      </c>
      <c r="J951" s="115">
        <v>4603663</v>
      </c>
      <c r="K951" s="115">
        <v>12328808</v>
      </c>
      <c r="L951" s="115">
        <v>18825739</v>
      </c>
      <c r="M951" s="115">
        <v>17782111</v>
      </c>
      <c r="N951" s="115">
        <v>49122766</v>
      </c>
      <c r="O951" s="102"/>
      <c r="P951" s="99"/>
    </row>
    <row r="952" spans="1:16" s="42" customFormat="1" x14ac:dyDescent="0.25">
      <c r="A952" s="107">
        <v>932</v>
      </c>
      <c r="B952" s="104">
        <v>5835829</v>
      </c>
      <c r="C952" s="115">
        <v>5025772</v>
      </c>
      <c r="D952" s="115">
        <v>5127632</v>
      </c>
      <c r="E952" s="115">
        <v>4867582</v>
      </c>
      <c r="F952" s="115">
        <v>5300516</v>
      </c>
      <c r="G952" s="115">
        <v>5234357</v>
      </c>
      <c r="H952" s="102"/>
      <c r="I952" s="115">
        <v>2133675</v>
      </c>
      <c r="J952" s="115">
        <v>2252868</v>
      </c>
      <c r="K952" s="115">
        <v>8241312</v>
      </c>
      <c r="L952" s="115">
        <v>46774362</v>
      </c>
      <c r="M952" s="115">
        <v>42530047</v>
      </c>
      <c r="N952" s="115">
        <v>55130854</v>
      </c>
      <c r="O952" s="102"/>
      <c r="P952" s="99"/>
    </row>
    <row r="953" spans="1:16" s="42" customFormat="1" x14ac:dyDescent="0.25">
      <c r="A953" s="107">
        <v>933</v>
      </c>
      <c r="B953" s="104">
        <v>2510171</v>
      </c>
      <c r="C953" s="115">
        <v>11057478</v>
      </c>
      <c r="D953" s="115">
        <v>7800934</v>
      </c>
      <c r="E953" s="115">
        <v>5063565</v>
      </c>
      <c r="F953" s="115">
        <v>5194109</v>
      </c>
      <c r="G953" s="115">
        <v>5117805</v>
      </c>
      <c r="H953" s="102"/>
      <c r="I953" s="115">
        <v>3053836</v>
      </c>
      <c r="J953" s="115">
        <v>8016350</v>
      </c>
      <c r="K953" s="115">
        <v>13246781</v>
      </c>
      <c r="L953" s="115">
        <v>27536536</v>
      </c>
      <c r="M953" s="115">
        <v>44566271</v>
      </c>
      <c r="N953" s="115">
        <v>90959502</v>
      </c>
      <c r="O953" s="102"/>
      <c r="P953" s="99"/>
    </row>
    <row r="954" spans="1:16" s="42" customFormat="1" x14ac:dyDescent="0.25">
      <c r="A954" s="107">
        <v>934</v>
      </c>
      <c r="B954" s="104">
        <v>1749569</v>
      </c>
      <c r="C954" s="115">
        <v>3566502</v>
      </c>
      <c r="D954" s="115">
        <v>5567793</v>
      </c>
      <c r="E954" s="115">
        <v>5363280</v>
      </c>
      <c r="F954" s="115">
        <v>5016255</v>
      </c>
      <c r="G954" s="115">
        <v>5308847</v>
      </c>
      <c r="H954" s="102"/>
      <c r="I954" s="115">
        <v>2087285</v>
      </c>
      <c r="J954" s="115">
        <v>5474785</v>
      </c>
      <c r="K954" s="115">
        <v>8076541</v>
      </c>
      <c r="L954" s="115">
        <v>13083673</v>
      </c>
      <c r="M954" s="115">
        <v>54352783</v>
      </c>
      <c r="N954" s="115">
        <v>38245711</v>
      </c>
      <c r="O954" s="102"/>
      <c r="P954" s="99"/>
    </row>
    <row r="955" spans="1:16" s="42" customFormat="1" x14ac:dyDescent="0.25">
      <c r="A955" s="107">
        <v>935</v>
      </c>
      <c r="B955" s="104">
        <v>4097603</v>
      </c>
      <c r="C955" s="115">
        <v>1131554</v>
      </c>
      <c r="D955" s="115">
        <v>5282117</v>
      </c>
      <c r="E955" s="115">
        <v>5544310</v>
      </c>
      <c r="F955" s="115">
        <v>5238414</v>
      </c>
      <c r="G955" s="115">
        <v>5496372</v>
      </c>
      <c r="H955" s="102"/>
      <c r="I955" s="115">
        <v>3712547</v>
      </c>
      <c r="J955" s="115">
        <v>6257887</v>
      </c>
      <c r="K955" s="115">
        <v>10456816</v>
      </c>
      <c r="L955" s="115">
        <v>29877086</v>
      </c>
      <c r="M955" s="115">
        <v>25034595</v>
      </c>
      <c r="N955" s="115">
        <v>62635832</v>
      </c>
      <c r="O955" s="102"/>
      <c r="P955" s="99"/>
    </row>
    <row r="956" spans="1:16" s="42" customFormat="1" x14ac:dyDescent="0.25">
      <c r="A956" s="107">
        <v>936</v>
      </c>
      <c r="B956" s="104">
        <v>8460697</v>
      </c>
      <c r="C956" s="115">
        <v>5605986</v>
      </c>
      <c r="D956" s="115">
        <v>4844605</v>
      </c>
      <c r="E956" s="115">
        <v>4967034</v>
      </c>
      <c r="F956" s="115">
        <v>5191677</v>
      </c>
      <c r="G956" s="115">
        <v>5427955</v>
      </c>
      <c r="H956" s="102"/>
      <c r="I956" s="115">
        <v>3213276</v>
      </c>
      <c r="J956" s="115">
        <v>3721290</v>
      </c>
      <c r="K956" s="115">
        <v>14168748</v>
      </c>
      <c r="L956" s="115">
        <v>48926969</v>
      </c>
      <c r="M956" s="115">
        <v>20442817</v>
      </c>
      <c r="N956" s="115">
        <v>65465866</v>
      </c>
      <c r="O956" s="102"/>
      <c r="P956" s="99"/>
    </row>
    <row r="957" spans="1:16" s="42" customFormat="1" x14ac:dyDescent="0.25">
      <c r="A957" s="107">
        <v>937</v>
      </c>
      <c r="B957" s="104">
        <v>3770710</v>
      </c>
      <c r="C957" s="115">
        <v>4591562</v>
      </c>
      <c r="D957" s="115">
        <v>5273905</v>
      </c>
      <c r="E957" s="115">
        <v>5833243</v>
      </c>
      <c r="F957" s="115">
        <v>5283432</v>
      </c>
      <c r="G957" s="115">
        <v>5576181</v>
      </c>
      <c r="H957" s="102"/>
      <c r="I957" s="115">
        <v>2131175</v>
      </c>
      <c r="J957" s="115">
        <v>4006471</v>
      </c>
      <c r="K957" s="115">
        <v>7391609</v>
      </c>
      <c r="L957" s="115">
        <v>31809905</v>
      </c>
      <c r="M957" s="115">
        <v>23565122</v>
      </c>
      <c r="N957" s="115">
        <v>96999685</v>
      </c>
      <c r="O957" s="102"/>
      <c r="P957" s="99"/>
    </row>
    <row r="958" spans="1:16" s="42" customFormat="1" x14ac:dyDescent="0.25">
      <c r="A958" s="107">
        <v>938</v>
      </c>
      <c r="B958" s="104">
        <v>7947103</v>
      </c>
      <c r="C958" s="115">
        <v>4540644</v>
      </c>
      <c r="D958" s="115">
        <v>4491396</v>
      </c>
      <c r="E958" s="115">
        <v>5386485</v>
      </c>
      <c r="F958" s="115">
        <v>5267957</v>
      </c>
      <c r="G958" s="115">
        <v>5387137</v>
      </c>
      <c r="H958" s="102"/>
      <c r="I958" s="115">
        <v>3673723</v>
      </c>
      <c r="J958" s="115">
        <v>3419337</v>
      </c>
      <c r="K958" s="115">
        <v>10239341</v>
      </c>
      <c r="L958" s="115">
        <v>30254888</v>
      </c>
      <c r="M958" s="115">
        <v>38750450</v>
      </c>
      <c r="N958" s="115">
        <v>92443209</v>
      </c>
      <c r="O958" s="102"/>
      <c r="P958" s="99"/>
    </row>
    <row r="959" spans="1:16" s="42" customFormat="1" x14ac:dyDescent="0.25">
      <c r="A959" s="107">
        <v>939</v>
      </c>
      <c r="B959" s="104">
        <v>8644608</v>
      </c>
      <c r="C959" s="115">
        <v>8056165</v>
      </c>
      <c r="D959" s="115">
        <v>5519253</v>
      </c>
      <c r="E959" s="115">
        <v>5124092</v>
      </c>
      <c r="F959" s="115">
        <v>5612708</v>
      </c>
      <c r="G959" s="115">
        <v>5678210</v>
      </c>
      <c r="H959" s="102"/>
      <c r="I959" s="115">
        <v>3933188</v>
      </c>
      <c r="J959" s="115">
        <v>3431268</v>
      </c>
      <c r="K959" s="115">
        <v>10282735</v>
      </c>
      <c r="L959" s="115">
        <v>19311099</v>
      </c>
      <c r="M959" s="115">
        <v>46740661</v>
      </c>
      <c r="N959" s="115">
        <v>82498409</v>
      </c>
      <c r="O959" s="102"/>
      <c r="P959" s="99"/>
    </row>
    <row r="960" spans="1:16" s="42" customFormat="1" x14ac:dyDescent="0.25">
      <c r="A960" s="107">
        <v>940</v>
      </c>
      <c r="B960" s="104">
        <v>9244430</v>
      </c>
      <c r="C960" s="115">
        <v>4492787</v>
      </c>
      <c r="D960" s="115">
        <v>5280067</v>
      </c>
      <c r="E960" s="115">
        <v>5361188</v>
      </c>
      <c r="F960" s="115">
        <v>5296225</v>
      </c>
      <c r="G960" s="115">
        <v>5449798</v>
      </c>
      <c r="H960" s="102"/>
      <c r="I960" s="115">
        <v>2518703</v>
      </c>
      <c r="J960" s="115">
        <v>6396618</v>
      </c>
      <c r="K960" s="115">
        <v>9008358</v>
      </c>
      <c r="L960" s="115">
        <v>30191565</v>
      </c>
      <c r="M960" s="115">
        <v>25394392</v>
      </c>
      <c r="N960" s="115">
        <v>67226142</v>
      </c>
      <c r="O960" s="102"/>
      <c r="P960" s="99"/>
    </row>
    <row r="961" spans="1:16" s="42" customFormat="1" x14ac:dyDescent="0.25">
      <c r="A961" s="107">
        <v>941</v>
      </c>
      <c r="B961" s="104">
        <v>1761207</v>
      </c>
      <c r="C961" s="115">
        <v>5165713</v>
      </c>
      <c r="D961" s="115">
        <v>5610697</v>
      </c>
      <c r="E961" s="115">
        <v>5638945</v>
      </c>
      <c r="F961" s="115">
        <v>5192833</v>
      </c>
      <c r="G961" s="115">
        <v>5220084</v>
      </c>
      <c r="H961" s="102"/>
      <c r="I961" s="115">
        <v>3649582</v>
      </c>
      <c r="J961" s="115">
        <v>4264667</v>
      </c>
      <c r="K961" s="115">
        <v>12076283</v>
      </c>
      <c r="L961" s="115">
        <v>23934630</v>
      </c>
      <c r="M961" s="115">
        <v>41616318</v>
      </c>
      <c r="N961" s="115">
        <v>34799849</v>
      </c>
      <c r="O961" s="102"/>
      <c r="P961" s="99"/>
    </row>
    <row r="962" spans="1:16" s="42" customFormat="1" x14ac:dyDescent="0.25">
      <c r="A962" s="107">
        <v>942</v>
      </c>
      <c r="B962" s="104">
        <v>3921779</v>
      </c>
      <c r="C962" s="115">
        <v>1790609</v>
      </c>
      <c r="D962" s="115">
        <v>4092151</v>
      </c>
      <c r="E962" s="115">
        <v>5348662</v>
      </c>
      <c r="F962" s="115">
        <v>5313862</v>
      </c>
      <c r="G962" s="115">
        <v>5263694</v>
      </c>
      <c r="H962" s="102"/>
      <c r="I962" s="115">
        <v>2653927</v>
      </c>
      <c r="J962" s="115">
        <v>7697141</v>
      </c>
      <c r="K962" s="115">
        <v>13053287</v>
      </c>
      <c r="L962" s="115">
        <v>12320442</v>
      </c>
      <c r="M962" s="115">
        <v>25058514</v>
      </c>
      <c r="N962" s="115">
        <v>86664907</v>
      </c>
      <c r="O962" s="102"/>
      <c r="P962" s="99"/>
    </row>
    <row r="963" spans="1:16" s="42" customFormat="1" x14ac:dyDescent="0.25">
      <c r="A963" s="107">
        <v>943</v>
      </c>
      <c r="B963" s="104">
        <v>5824479</v>
      </c>
      <c r="C963" s="115">
        <v>7896690</v>
      </c>
      <c r="D963" s="115">
        <v>2223325</v>
      </c>
      <c r="E963" s="115">
        <v>5368968</v>
      </c>
      <c r="F963" s="115">
        <v>5110474</v>
      </c>
      <c r="G963" s="115">
        <v>5498258</v>
      </c>
      <c r="H963" s="102"/>
      <c r="I963" s="115">
        <v>2683686</v>
      </c>
      <c r="J963" s="115">
        <v>8048585</v>
      </c>
      <c r="K963" s="115">
        <v>18568791</v>
      </c>
      <c r="L963" s="115">
        <v>32633174</v>
      </c>
      <c r="M963" s="115">
        <v>20694954</v>
      </c>
      <c r="N963" s="115">
        <v>43736595</v>
      </c>
      <c r="O963" s="102"/>
      <c r="P963" s="99"/>
    </row>
    <row r="964" spans="1:16" s="42" customFormat="1" x14ac:dyDescent="0.25">
      <c r="A964" s="107">
        <v>944</v>
      </c>
      <c r="B964" s="104">
        <v>7214941</v>
      </c>
      <c r="C964" s="115">
        <v>5653790</v>
      </c>
      <c r="D964" s="115">
        <v>5514284</v>
      </c>
      <c r="E964" s="115">
        <v>5328437</v>
      </c>
      <c r="F964" s="115">
        <v>5405490</v>
      </c>
      <c r="G964" s="115">
        <v>5069402</v>
      </c>
      <c r="H964" s="102"/>
      <c r="I964" s="115">
        <v>3074527</v>
      </c>
      <c r="J964" s="115">
        <v>4733551</v>
      </c>
      <c r="K964" s="115">
        <v>16247505</v>
      </c>
      <c r="L964" s="115">
        <v>25625506</v>
      </c>
      <c r="M964" s="115">
        <v>54411980</v>
      </c>
      <c r="N964" s="115">
        <v>45797072</v>
      </c>
      <c r="O964" s="102"/>
      <c r="P964" s="99"/>
    </row>
    <row r="965" spans="1:16" s="42" customFormat="1" x14ac:dyDescent="0.25">
      <c r="A965" s="107">
        <v>945</v>
      </c>
      <c r="B965" s="104">
        <v>9050903</v>
      </c>
      <c r="C965" s="115">
        <v>2260726</v>
      </c>
      <c r="D965" s="115">
        <v>3924547</v>
      </c>
      <c r="E965" s="115">
        <v>5310382</v>
      </c>
      <c r="F965" s="115">
        <v>5318772</v>
      </c>
      <c r="G965" s="115">
        <v>5280884</v>
      </c>
      <c r="H965" s="102"/>
      <c r="I965" s="115">
        <v>3380712</v>
      </c>
      <c r="J965" s="115">
        <v>4887466</v>
      </c>
      <c r="K965" s="115">
        <v>12387276</v>
      </c>
      <c r="L965" s="115">
        <v>23849334</v>
      </c>
      <c r="M965" s="115">
        <v>39586834</v>
      </c>
      <c r="N965" s="115">
        <v>41996154</v>
      </c>
      <c r="O965" s="102"/>
      <c r="P965" s="99"/>
    </row>
    <row r="966" spans="1:16" s="42" customFormat="1" x14ac:dyDescent="0.25">
      <c r="A966" s="107">
        <v>946</v>
      </c>
      <c r="B966" s="104">
        <v>10756901</v>
      </c>
      <c r="C966" s="115">
        <v>2292491</v>
      </c>
      <c r="D966" s="115">
        <v>5774961</v>
      </c>
      <c r="E966" s="115">
        <v>5064232</v>
      </c>
      <c r="F966" s="115">
        <v>5125956</v>
      </c>
      <c r="G966" s="115">
        <v>5295063</v>
      </c>
      <c r="H966" s="102"/>
      <c r="I966" s="115">
        <v>3097463</v>
      </c>
      <c r="J966" s="115">
        <v>6347139</v>
      </c>
      <c r="K966" s="115">
        <v>8995680</v>
      </c>
      <c r="L966" s="115">
        <v>45508657</v>
      </c>
      <c r="M966" s="115">
        <v>60730867</v>
      </c>
      <c r="N966" s="115">
        <v>39747061</v>
      </c>
      <c r="O966" s="102"/>
      <c r="P966" s="99"/>
    </row>
    <row r="967" spans="1:16" s="42" customFormat="1" x14ac:dyDescent="0.25">
      <c r="A967" s="107">
        <v>947</v>
      </c>
      <c r="B967" s="104">
        <v>7563272</v>
      </c>
      <c r="C967" s="115">
        <v>2066045</v>
      </c>
      <c r="D967" s="115">
        <v>5493441</v>
      </c>
      <c r="E967" s="115">
        <v>5546811</v>
      </c>
      <c r="F967" s="115">
        <v>5180428</v>
      </c>
      <c r="G967" s="115">
        <v>5311879</v>
      </c>
      <c r="H967" s="102"/>
      <c r="I967" s="115">
        <v>3700429</v>
      </c>
      <c r="J967" s="115">
        <v>3321550</v>
      </c>
      <c r="K967" s="115">
        <v>13542050</v>
      </c>
      <c r="L967" s="115">
        <v>25094619</v>
      </c>
      <c r="M967" s="115">
        <v>24248085</v>
      </c>
      <c r="N967" s="115">
        <v>33108313</v>
      </c>
      <c r="O967" s="102"/>
      <c r="P967" s="99"/>
    </row>
    <row r="968" spans="1:16" s="42" customFormat="1" x14ac:dyDescent="0.25">
      <c r="A968" s="107">
        <v>948</v>
      </c>
      <c r="B968" s="104">
        <v>5447457</v>
      </c>
      <c r="C968" s="115">
        <v>9084878</v>
      </c>
      <c r="D968" s="115">
        <v>5752972</v>
      </c>
      <c r="E968" s="115">
        <v>5036422</v>
      </c>
      <c r="F968" s="115">
        <v>5349408</v>
      </c>
      <c r="G968" s="115">
        <v>5233850</v>
      </c>
      <c r="H968" s="102"/>
      <c r="I968" s="115">
        <v>2014827</v>
      </c>
      <c r="J968" s="115">
        <v>4848910</v>
      </c>
      <c r="K968" s="115">
        <v>10568769</v>
      </c>
      <c r="L968" s="115">
        <v>36079020</v>
      </c>
      <c r="M968" s="115">
        <v>25140382</v>
      </c>
      <c r="N968" s="115">
        <v>23192167</v>
      </c>
      <c r="O968" s="102"/>
      <c r="P968" s="99"/>
    </row>
    <row r="969" spans="1:16" s="42" customFormat="1" x14ac:dyDescent="0.25">
      <c r="A969" s="107">
        <v>949</v>
      </c>
      <c r="B969" s="104">
        <v>3464640</v>
      </c>
      <c r="C969" s="115">
        <v>4519041</v>
      </c>
      <c r="D969" s="115">
        <v>6340454</v>
      </c>
      <c r="E969" s="115">
        <v>6424594</v>
      </c>
      <c r="F969" s="115">
        <v>5305364</v>
      </c>
      <c r="G969" s="115">
        <v>5117770</v>
      </c>
      <c r="H969" s="102"/>
      <c r="I969" s="115">
        <v>2548474</v>
      </c>
      <c r="J969" s="115">
        <v>6443355</v>
      </c>
      <c r="K969" s="115">
        <v>17026369</v>
      </c>
      <c r="L969" s="115">
        <v>52177639</v>
      </c>
      <c r="M969" s="115">
        <v>47160888</v>
      </c>
      <c r="N969" s="115">
        <v>63543775</v>
      </c>
      <c r="O969" s="102"/>
      <c r="P969" s="99"/>
    </row>
    <row r="970" spans="1:16" s="42" customFormat="1" x14ac:dyDescent="0.25">
      <c r="A970" s="107">
        <v>950</v>
      </c>
      <c r="B970" s="104">
        <v>3390973</v>
      </c>
      <c r="C970" s="115">
        <v>7513808</v>
      </c>
      <c r="D970" s="115">
        <v>6314983</v>
      </c>
      <c r="E970" s="115">
        <v>5415537</v>
      </c>
      <c r="F970" s="115">
        <v>5068295</v>
      </c>
      <c r="G970" s="115">
        <v>5229850</v>
      </c>
      <c r="H970" s="102"/>
      <c r="I970" s="115">
        <v>3844546</v>
      </c>
      <c r="J970" s="115">
        <v>6796162</v>
      </c>
      <c r="K970" s="115">
        <v>15937383</v>
      </c>
      <c r="L970" s="115">
        <v>22462720</v>
      </c>
      <c r="M970" s="115">
        <v>38910764</v>
      </c>
      <c r="N970" s="115">
        <v>55957120</v>
      </c>
      <c r="O970" s="102"/>
      <c r="P970" s="99"/>
    </row>
    <row r="971" spans="1:16" s="42" customFormat="1" x14ac:dyDescent="0.25">
      <c r="A971" s="107">
        <v>951</v>
      </c>
      <c r="B971" s="104">
        <v>5148802</v>
      </c>
      <c r="C971" s="115">
        <v>3387971</v>
      </c>
      <c r="D971" s="115">
        <v>5154910</v>
      </c>
      <c r="E971" s="115">
        <v>4992991</v>
      </c>
      <c r="F971" s="115">
        <v>4999586</v>
      </c>
      <c r="G971" s="115">
        <v>5063046</v>
      </c>
      <c r="H971" s="102"/>
      <c r="I971" s="115">
        <v>1790019</v>
      </c>
      <c r="J971" s="115">
        <v>5800924</v>
      </c>
      <c r="K971" s="115">
        <v>12327267</v>
      </c>
      <c r="L971" s="115">
        <v>22896516</v>
      </c>
      <c r="M971" s="115">
        <v>49709637</v>
      </c>
      <c r="N971" s="115">
        <v>57681155</v>
      </c>
      <c r="O971" s="102"/>
      <c r="P971" s="99"/>
    </row>
    <row r="972" spans="1:16" s="42" customFormat="1" x14ac:dyDescent="0.25">
      <c r="A972" s="107">
        <v>952</v>
      </c>
      <c r="B972" s="104">
        <v>10160141</v>
      </c>
      <c r="C972" s="115">
        <v>4489282</v>
      </c>
      <c r="D972" s="115">
        <v>5957935</v>
      </c>
      <c r="E972" s="115">
        <v>4852701</v>
      </c>
      <c r="F972" s="115">
        <v>5296245</v>
      </c>
      <c r="G972" s="115">
        <v>5192548</v>
      </c>
      <c r="H972" s="102"/>
      <c r="I972" s="115">
        <v>4576699</v>
      </c>
      <c r="J972" s="115">
        <v>3306340</v>
      </c>
      <c r="K972" s="115">
        <v>14044420</v>
      </c>
      <c r="L972" s="115">
        <v>37923303</v>
      </c>
      <c r="M972" s="115">
        <v>45387706</v>
      </c>
      <c r="N972" s="115">
        <v>36387782</v>
      </c>
      <c r="O972" s="102"/>
      <c r="P972" s="99"/>
    </row>
    <row r="973" spans="1:16" s="42" customFormat="1" x14ac:dyDescent="0.25">
      <c r="A973" s="107">
        <v>953</v>
      </c>
      <c r="B973" s="104">
        <v>6290919</v>
      </c>
      <c r="C973" s="115">
        <v>5217950</v>
      </c>
      <c r="D973" s="115">
        <v>4737865</v>
      </c>
      <c r="E973" s="115">
        <v>5956356</v>
      </c>
      <c r="F973" s="115">
        <v>5265872</v>
      </c>
      <c r="G973" s="115">
        <v>5737803</v>
      </c>
      <c r="H973" s="102"/>
      <c r="I973" s="115">
        <v>2914950</v>
      </c>
      <c r="J973" s="115">
        <v>2744989</v>
      </c>
      <c r="K973" s="115">
        <v>16841469</v>
      </c>
      <c r="L973" s="115">
        <v>44695884</v>
      </c>
      <c r="M973" s="115">
        <v>16695356</v>
      </c>
      <c r="N973" s="115">
        <v>91468578</v>
      </c>
      <c r="O973" s="102"/>
      <c r="P973" s="99"/>
    </row>
    <row r="974" spans="1:16" s="42" customFormat="1" x14ac:dyDescent="0.25">
      <c r="A974" s="107">
        <v>954</v>
      </c>
      <c r="B974" s="104">
        <v>7155245</v>
      </c>
      <c r="C974" s="115">
        <v>3202925</v>
      </c>
      <c r="D974" s="115">
        <v>5363357</v>
      </c>
      <c r="E974" s="115">
        <v>5382324</v>
      </c>
      <c r="F974" s="115">
        <v>5260981</v>
      </c>
      <c r="G974" s="115">
        <v>5426805</v>
      </c>
      <c r="H974" s="102"/>
      <c r="I974" s="115">
        <v>2408198</v>
      </c>
      <c r="J974" s="115">
        <v>3140876</v>
      </c>
      <c r="K974" s="115">
        <v>14185699</v>
      </c>
      <c r="L974" s="115">
        <v>34875725</v>
      </c>
      <c r="M974" s="115">
        <v>19049302</v>
      </c>
      <c r="N974" s="115">
        <v>24508639</v>
      </c>
      <c r="O974" s="102"/>
      <c r="P974" s="99"/>
    </row>
    <row r="975" spans="1:16" s="42" customFormat="1" x14ac:dyDescent="0.25">
      <c r="A975" s="107">
        <v>955</v>
      </c>
      <c r="B975" s="104">
        <v>-166828</v>
      </c>
      <c r="C975" s="115">
        <v>2641002</v>
      </c>
      <c r="D975" s="115">
        <v>5056708</v>
      </c>
      <c r="E975" s="115">
        <v>5645013</v>
      </c>
      <c r="F975" s="115">
        <v>5566180</v>
      </c>
      <c r="G975" s="115">
        <v>5234429</v>
      </c>
      <c r="H975" s="102"/>
      <c r="I975" s="115">
        <v>3039254</v>
      </c>
      <c r="J975" s="115">
        <v>7051547</v>
      </c>
      <c r="K975" s="115">
        <v>14313342</v>
      </c>
      <c r="L975" s="115">
        <v>26978124</v>
      </c>
      <c r="M975" s="115">
        <v>42100834</v>
      </c>
      <c r="N975" s="115">
        <v>58201663</v>
      </c>
      <c r="O975" s="102"/>
      <c r="P975" s="99"/>
    </row>
    <row r="976" spans="1:16" s="42" customFormat="1" x14ac:dyDescent="0.25">
      <c r="A976" s="107">
        <v>956</v>
      </c>
      <c r="B976" s="104">
        <v>8599100</v>
      </c>
      <c r="C976" s="115">
        <v>5006564</v>
      </c>
      <c r="D976" s="115">
        <v>4152470</v>
      </c>
      <c r="E976" s="115">
        <v>4953706</v>
      </c>
      <c r="F976" s="115">
        <v>5288324</v>
      </c>
      <c r="G976" s="115">
        <v>5316108</v>
      </c>
      <c r="H976" s="102"/>
      <c r="I976" s="115">
        <v>3332517</v>
      </c>
      <c r="J976" s="115">
        <v>5337227</v>
      </c>
      <c r="K976" s="115">
        <v>17312245</v>
      </c>
      <c r="L976" s="115">
        <v>37742259</v>
      </c>
      <c r="M976" s="115">
        <v>26375905</v>
      </c>
      <c r="N976" s="115">
        <v>28355543</v>
      </c>
      <c r="O976" s="102"/>
      <c r="P976" s="99"/>
    </row>
    <row r="977" spans="1:16" s="42" customFormat="1" x14ac:dyDescent="0.25">
      <c r="A977" s="107">
        <v>957</v>
      </c>
      <c r="B977" s="104">
        <v>3722583</v>
      </c>
      <c r="C977" s="115">
        <v>1463084</v>
      </c>
      <c r="D977" s="115">
        <v>5439124</v>
      </c>
      <c r="E977" s="115">
        <v>5027667</v>
      </c>
      <c r="F977" s="115">
        <v>5043695</v>
      </c>
      <c r="G977" s="115">
        <v>5416728</v>
      </c>
      <c r="H977" s="102"/>
      <c r="I977" s="115">
        <v>3508790</v>
      </c>
      <c r="J977" s="115">
        <v>7031211</v>
      </c>
      <c r="K977" s="115">
        <v>5229550</v>
      </c>
      <c r="L977" s="115">
        <v>20889030</v>
      </c>
      <c r="M977" s="115">
        <v>46609807</v>
      </c>
      <c r="N977" s="115">
        <v>42893461</v>
      </c>
      <c r="O977" s="102"/>
      <c r="P977" s="99"/>
    </row>
    <row r="978" spans="1:16" s="42" customFormat="1" x14ac:dyDescent="0.25">
      <c r="A978" s="107">
        <v>958</v>
      </c>
      <c r="B978" s="104">
        <v>7303591</v>
      </c>
      <c r="C978" s="115">
        <v>8909570</v>
      </c>
      <c r="D978" s="115">
        <v>3694470</v>
      </c>
      <c r="E978" s="115">
        <v>4879069</v>
      </c>
      <c r="F978" s="115">
        <v>5298657</v>
      </c>
      <c r="G978" s="115">
        <v>5298346</v>
      </c>
      <c r="H978" s="102"/>
      <c r="I978" s="115">
        <v>3602949</v>
      </c>
      <c r="J978" s="115">
        <v>8215979</v>
      </c>
      <c r="K978" s="115">
        <v>17151954</v>
      </c>
      <c r="L978" s="115">
        <v>25124768</v>
      </c>
      <c r="M978" s="115">
        <v>10219260</v>
      </c>
      <c r="N978" s="115">
        <v>56877962</v>
      </c>
      <c r="O978" s="102"/>
      <c r="P978" s="99"/>
    </row>
    <row r="979" spans="1:16" s="42" customFormat="1" x14ac:dyDescent="0.25">
      <c r="A979" s="107">
        <v>959</v>
      </c>
      <c r="B979" s="104">
        <v>9563282</v>
      </c>
      <c r="C979" s="115">
        <v>5814597</v>
      </c>
      <c r="D979" s="115">
        <v>5357043</v>
      </c>
      <c r="E979" s="115">
        <v>5007448</v>
      </c>
      <c r="F979" s="115">
        <v>5497596</v>
      </c>
      <c r="G979" s="115">
        <v>5253781</v>
      </c>
      <c r="H979" s="102"/>
      <c r="I979" s="115">
        <v>2809845</v>
      </c>
      <c r="J979" s="115">
        <v>4193995</v>
      </c>
      <c r="K979" s="115">
        <v>14264474</v>
      </c>
      <c r="L979" s="115">
        <v>40194641</v>
      </c>
      <c r="M979" s="115">
        <v>40619996</v>
      </c>
      <c r="N979" s="115">
        <v>27088507</v>
      </c>
      <c r="O979" s="102"/>
      <c r="P979" s="99"/>
    </row>
    <row r="980" spans="1:16" s="42" customFormat="1" x14ac:dyDescent="0.25">
      <c r="A980" s="107">
        <v>960</v>
      </c>
      <c r="B980" s="104">
        <v>10615731</v>
      </c>
      <c r="C980" s="115">
        <v>2837157</v>
      </c>
      <c r="D980" s="115">
        <v>5431540</v>
      </c>
      <c r="E980" s="115">
        <v>5384028</v>
      </c>
      <c r="F980" s="115">
        <v>5326883</v>
      </c>
      <c r="G980" s="115">
        <v>5290110</v>
      </c>
      <c r="H980" s="102"/>
      <c r="I980" s="115">
        <v>2108711</v>
      </c>
      <c r="J980" s="115">
        <v>7267802</v>
      </c>
      <c r="K980" s="115">
        <v>14127950</v>
      </c>
      <c r="L980" s="115">
        <v>26544131</v>
      </c>
      <c r="M980" s="115">
        <v>18720866</v>
      </c>
      <c r="N980" s="115">
        <v>88518102</v>
      </c>
      <c r="O980" s="102"/>
      <c r="P980" s="99"/>
    </row>
    <row r="981" spans="1:16" s="42" customFormat="1" x14ac:dyDescent="0.25">
      <c r="A981" s="107">
        <v>961</v>
      </c>
      <c r="B981" s="104">
        <v>4081776</v>
      </c>
      <c r="C981" s="115">
        <v>4953389</v>
      </c>
      <c r="D981" s="115">
        <v>5170151</v>
      </c>
      <c r="E981" s="115">
        <v>6033014</v>
      </c>
      <c r="F981" s="115">
        <v>5439843</v>
      </c>
      <c r="G981" s="115">
        <v>5349660</v>
      </c>
      <c r="H981" s="102"/>
      <c r="I981" s="115">
        <v>1748221</v>
      </c>
      <c r="J981" s="115">
        <v>3757733</v>
      </c>
      <c r="K981" s="115">
        <v>20702219</v>
      </c>
      <c r="L981" s="115">
        <v>36941854</v>
      </c>
      <c r="M981" s="115">
        <v>33223341</v>
      </c>
      <c r="N981" s="115">
        <v>61310900</v>
      </c>
      <c r="O981" s="102"/>
      <c r="P981" s="99"/>
    </row>
    <row r="982" spans="1:16" s="42" customFormat="1" x14ac:dyDescent="0.25">
      <c r="A982" s="107">
        <v>962</v>
      </c>
      <c r="B982" s="104">
        <v>1560491</v>
      </c>
      <c r="C982" s="115">
        <v>4350726</v>
      </c>
      <c r="D982" s="115">
        <v>5553560</v>
      </c>
      <c r="E982" s="115">
        <v>5433466</v>
      </c>
      <c r="F982" s="115">
        <v>5846042</v>
      </c>
      <c r="G982" s="115">
        <v>5184654</v>
      </c>
      <c r="H982" s="102"/>
      <c r="I982" s="115">
        <v>2701810</v>
      </c>
      <c r="J982" s="115">
        <v>2776498</v>
      </c>
      <c r="K982" s="115">
        <v>8831022</v>
      </c>
      <c r="L982" s="115">
        <v>14692993</v>
      </c>
      <c r="M982" s="115">
        <v>52443450</v>
      </c>
      <c r="N982" s="115">
        <v>81278798</v>
      </c>
      <c r="O982" s="102"/>
      <c r="P982" s="99"/>
    </row>
    <row r="983" spans="1:16" s="42" customFormat="1" x14ac:dyDescent="0.25">
      <c r="A983" s="107">
        <v>963</v>
      </c>
      <c r="B983" s="104">
        <v>10343676</v>
      </c>
      <c r="C983" s="115">
        <v>7766198</v>
      </c>
      <c r="D983" s="115">
        <v>5097537</v>
      </c>
      <c r="E983" s="115">
        <v>4701889</v>
      </c>
      <c r="F983" s="115">
        <v>4979802</v>
      </c>
      <c r="G983" s="115">
        <v>5371870</v>
      </c>
      <c r="H983" s="102"/>
      <c r="I983" s="115">
        <v>2931367</v>
      </c>
      <c r="J983" s="115">
        <v>4761124</v>
      </c>
      <c r="K983" s="115">
        <v>7222535</v>
      </c>
      <c r="L983" s="115">
        <v>32883871</v>
      </c>
      <c r="M983" s="115">
        <v>54096952</v>
      </c>
      <c r="N983" s="115">
        <v>68975968</v>
      </c>
      <c r="O983" s="102"/>
      <c r="P983" s="99"/>
    </row>
    <row r="984" spans="1:16" s="42" customFormat="1" x14ac:dyDescent="0.25">
      <c r="A984" s="107">
        <v>964</v>
      </c>
      <c r="B984" s="104">
        <v>3876515</v>
      </c>
      <c r="C984" s="115">
        <v>6727691</v>
      </c>
      <c r="D984" s="115">
        <v>5305128</v>
      </c>
      <c r="E984" s="115">
        <v>5219754</v>
      </c>
      <c r="F984" s="115">
        <v>5613050</v>
      </c>
      <c r="G984" s="115">
        <v>5372039</v>
      </c>
      <c r="H984" s="102"/>
      <c r="I984" s="115">
        <v>4263720</v>
      </c>
      <c r="J984" s="115">
        <v>5039043</v>
      </c>
      <c r="K984" s="115">
        <v>6630017</v>
      </c>
      <c r="L984" s="115">
        <v>19778294</v>
      </c>
      <c r="M984" s="115">
        <v>58488094</v>
      </c>
      <c r="N984" s="115">
        <v>46862469</v>
      </c>
      <c r="O984" s="102"/>
      <c r="P984" s="99"/>
    </row>
    <row r="985" spans="1:16" s="42" customFormat="1" x14ac:dyDescent="0.25">
      <c r="A985" s="107">
        <v>965</v>
      </c>
      <c r="B985" s="104">
        <v>7044296</v>
      </c>
      <c r="C985" s="115">
        <v>13544177</v>
      </c>
      <c r="D985" s="115">
        <v>5435137</v>
      </c>
      <c r="E985" s="115">
        <v>5224497</v>
      </c>
      <c r="F985" s="115">
        <v>4893223</v>
      </c>
      <c r="G985" s="115">
        <v>5332819</v>
      </c>
      <c r="H985" s="102"/>
      <c r="I985" s="115">
        <v>2186259</v>
      </c>
      <c r="J985" s="115">
        <v>10528740</v>
      </c>
      <c r="K985" s="115">
        <v>6796725</v>
      </c>
      <c r="L985" s="115">
        <v>18934689</v>
      </c>
      <c r="M985" s="115">
        <v>57049169</v>
      </c>
      <c r="N985" s="115">
        <v>57145048</v>
      </c>
      <c r="O985" s="102"/>
      <c r="P985" s="99"/>
    </row>
    <row r="986" spans="1:16" s="42" customFormat="1" x14ac:dyDescent="0.25">
      <c r="A986" s="107">
        <v>966</v>
      </c>
      <c r="B986" s="104">
        <v>6463094</v>
      </c>
      <c r="C986" s="115">
        <v>4708672</v>
      </c>
      <c r="D986" s="115">
        <v>5794560</v>
      </c>
      <c r="E986" s="115">
        <v>5511944</v>
      </c>
      <c r="F986" s="115">
        <v>5271063</v>
      </c>
      <c r="G986" s="115">
        <v>5212489</v>
      </c>
      <c r="H986" s="102"/>
      <c r="I986" s="115">
        <v>1995086</v>
      </c>
      <c r="J986" s="115">
        <v>5856793</v>
      </c>
      <c r="K986" s="115">
        <v>15730099</v>
      </c>
      <c r="L986" s="115">
        <v>39379316</v>
      </c>
      <c r="M986" s="115">
        <v>30968219</v>
      </c>
      <c r="N986" s="115">
        <v>29814905</v>
      </c>
      <c r="O986" s="102"/>
      <c r="P986" s="99"/>
    </row>
    <row r="987" spans="1:16" s="42" customFormat="1" x14ac:dyDescent="0.25">
      <c r="A987" s="107">
        <v>967</v>
      </c>
      <c r="B987" s="104">
        <v>10546794</v>
      </c>
      <c r="C987" s="115">
        <v>5072193</v>
      </c>
      <c r="D987" s="115">
        <v>3835171</v>
      </c>
      <c r="E987" s="115">
        <v>5324017</v>
      </c>
      <c r="F987" s="115">
        <v>5246279</v>
      </c>
      <c r="G987" s="115">
        <v>5254906</v>
      </c>
      <c r="H987" s="102"/>
      <c r="I987" s="115">
        <v>4472897</v>
      </c>
      <c r="J987" s="115">
        <v>3091035</v>
      </c>
      <c r="K987" s="115">
        <v>12505543</v>
      </c>
      <c r="L987" s="115">
        <v>25908325</v>
      </c>
      <c r="M987" s="115">
        <v>39965209</v>
      </c>
      <c r="N987" s="115">
        <v>32813539</v>
      </c>
      <c r="O987" s="102"/>
      <c r="P987" s="99"/>
    </row>
    <row r="988" spans="1:16" s="42" customFormat="1" x14ac:dyDescent="0.25">
      <c r="A988" s="107">
        <v>968</v>
      </c>
      <c r="B988" s="104">
        <v>-170735</v>
      </c>
      <c r="C988" s="115">
        <v>5149268</v>
      </c>
      <c r="D988" s="115">
        <v>5825746</v>
      </c>
      <c r="E988" s="115">
        <v>5134882</v>
      </c>
      <c r="F988" s="115">
        <v>5247083</v>
      </c>
      <c r="G988" s="115">
        <v>5331357</v>
      </c>
      <c r="H988" s="102"/>
      <c r="I988" s="115">
        <v>3197252</v>
      </c>
      <c r="J988" s="115">
        <v>5258678</v>
      </c>
      <c r="K988" s="115">
        <v>14488359</v>
      </c>
      <c r="L988" s="115">
        <v>28958532</v>
      </c>
      <c r="M988" s="115">
        <v>48595139</v>
      </c>
      <c r="N988" s="115">
        <v>41536978</v>
      </c>
      <c r="O988" s="102"/>
      <c r="P988" s="99"/>
    </row>
    <row r="989" spans="1:16" s="42" customFormat="1" x14ac:dyDescent="0.25">
      <c r="A989" s="107">
        <v>969</v>
      </c>
      <c r="B989" s="104">
        <v>3756245</v>
      </c>
      <c r="C989" s="115">
        <v>3076263</v>
      </c>
      <c r="D989" s="115">
        <v>5527977</v>
      </c>
      <c r="E989" s="115">
        <v>5020702</v>
      </c>
      <c r="F989" s="115">
        <v>5126433</v>
      </c>
      <c r="G989" s="115">
        <v>5475266</v>
      </c>
      <c r="H989" s="102"/>
      <c r="I989" s="115">
        <v>3437063</v>
      </c>
      <c r="J989" s="115">
        <v>5601004</v>
      </c>
      <c r="K989" s="115">
        <v>5836925</v>
      </c>
      <c r="L989" s="115">
        <v>26729353</v>
      </c>
      <c r="M989" s="115">
        <v>36510408</v>
      </c>
      <c r="N989" s="115">
        <v>67140232</v>
      </c>
      <c r="O989" s="102"/>
      <c r="P989" s="99"/>
    </row>
    <row r="990" spans="1:16" s="42" customFormat="1" x14ac:dyDescent="0.25">
      <c r="A990" s="107">
        <v>970</v>
      </c>
      <c r="B990" s="104">
        <v>7131159</v>
      </c>
      <c r="C990" s="115">
        <v>6075196</v>
      </c>
      <c r="D990" s="115">
        <v>4177162</v>
      </c>
      <c r="E990" s="115">
        <v>5250510</v>
      </c>
      <c r="F990" s="115">
        <v>5182146</v>
      </c>
      <c r="G990" s="115">
        <v>5172037</v>
      </c>
      <c r="H990" s="102"/>
      <c r="I990" s="115">
        <v>2896285</v>
      </c>
      <c r="J990" s="115">
        <v>4499199</v>
      </c>
      <c r="K990" s="115">
        <v>14593129</v>
      </c>
      <c r="L990" s="115">
        <v>17372628</v>
      </c>
      <c r="M990" s="115">
        <v>51203691</v>
      </c>
      <c r="N990" s="115">
        <v>52942106</v>
      </c>
      <c r="O990" s="102"/>
      <c r="P990" s="99"/>
    </row>
    <row r="991" spans="1:16" s="42" customFormat="1" x14ac:dyDescent="0.25">
      <c r="A991" s="107">
        <v>971</v>
      </c>
      <c r="B991" s="104">
        <v>-3040489</v>
      </c>
      <c r="C991" s="115">
        <v>5856707</v>
      </c>
      <c r="D991" s="115">
        <v>5073905</v>
      </c>
      <c r="E991" s="115">
        <v>5141832</v>
      </c>
      <c r="F991" s="115">
        <v>5359069</v>
      </c>
      <c r="G991" s="115">
        <v>5432097</v>
      </c>
      <c r="H991" s="102"/>
      <c r="I991" s="115">
        <v>4240410</v>
      </c>
      <c r="J991" s="115">
        <v>4226712</v>
      </c>
      <c r="K991" s="115">
        <v>12131893</v>
      </c>
      <c r="L991" s="115">
        <v>23563136</v>
      </c>
      <c r="M991" s="115">
        <v>54519190</v>
      </c>
      <c r="N991" s="115">
        <v>63269529</v>
      </c>
      <c r="O991" s="102"/>
      <c r="P991" s="99"/>
    </row>
    <row r="992" spans="1:16" s="42" customFormat="1" x14ac:dyDescent="0.25">
      <c r="A992" s="107">
        <v>972</v>
      </c>
      <c r="B992" s="104">
        <v>4741805</v>
      </c>
      <c r="C992" s="115">
        <v>6163566</v>
      </c>
      <c r="D992" s="115">
        <v>5448442</v>
      </c>
      <c r="E992" s="115">
        <v>5498663</v>
      </c>
      <c r="F992" s="115">
        <v>5377667</v>
      </c>
      <c r="G992" s="115">
        <v>5218799</v>
      </c>
      <c r="H992" s="102"/>
      <c r="I992" s="115">
        <v>4028983</v>
      </c>
      <c r="J992" s="115">
        <v>3859476</v>
      </c>
      <c r="K992" s="115">
        <v>8102823</v>
      </c>
      <c r="L992" s="115">
        <v>25113238</v>
      </c>
      <c r="M992" s="115">
        <v>50683786</v>
      </c>
      <c r="N992" s="115">
        <v>76808910</v>
      </c>
      <c r="O992" s="102"/>
      <c r="P992" s="99"/>
    </row>
    <row r="993" spans="1:16" s="42" customFormat="1" x14ac:dyDescent="0.25">
      <c r="A993" s="107">
        <v>973</v>
      </c>
      <c r="B993" s="104">
        <v>7568562</v>
      </c>
      <c r="C993" s="115">
        <v>2764428</v>
      </c>
      <c r="D993" s="115">
        <v>4800397</v>
      </c>
      <c r="E993" s="115">
        <v>5349056</v>
      </c>
      <c r="F993" s="115">
        <v>5126034</v>
      </c>
      <c r="G993" s="115">
        <v>5351444</v>
      </c>
      <c r="H993" s="102"/>
      <c r="I993" s="115">
        <v>2850591</v>
      </c>
      <c r="J993" s="115">
        <v>6547347</v>
      </c>
      <c r="K993" s="115">
        <v>10094167</v>
      </c>
      <c r="L993" s="115">
        <v>17695239</v>
      </c>
      <c r="M993" s="115">
        <v>24607364</v>
      </c>
      <c r="N993" s="115">
        <v>79456781</v>
      </c>
      <c r="O993" s="102"/>
      <c r="P993" s="99"/>
    </row>
    <row r="994" spans="1:16" s="42" customFormat="1" x14ac:dyDescent="0.25">
      <c r="A994" s="107">
        <v>974</v>
      </c>
      <c r="B994" s="104">
        <v>3586058</v>
      </c>
      <c r="C994" s="115">
        <v>6156867</v>
      </c>
      <c r="D994" s="115">
        <v>5204605</v>
      </c>
      <c r="E994" s="115">
        <v>5272540</v>
      </c>
      <c r="F994" s="115">
        <v>5205898</v>
      </c>
      <c r="G994" s="115">
        <v>5138489</v>
      </c>
      <c r="H994" s="102"/>
      <c r="I994" s="115">
        <v>2172813</v>
      </c>
      <c r="J994" s="115">
        <v>5346963</v>
      </c>
      <c r="K994" s="115">
        <v>6263430</v>
      </c>
      <c r="L994" s="115">
        <v>19787582</v>
      </c>
      <c r="M994" s="115">
        <v>30542185</v>
      </c>
      <c r="N994" s="115">
        <v>36515825</v>
      </c>
      <c r="O994" s="102"/>
      <c r="P994" s="99"/>
    </row>
    <row r="995" spans="1:16" s="42" customFormat="1" x14ac:dyDescent="0.25">
      <c r="A995" s="107">
        <v>975</v>
      </c>
      <c r="B995" s="104">
        <v>15835121</v>
      </c>
      <c r="C995" s="115">
        <v>4725559</v>
      </c>
      <c r="D995" s="115">
        <v>6461316</v>
      </c>
      <c r="E995" s="115">
        <v>5292650</v>
      </c>
      <c r="F995" s="115">
        <v>5397761</v>
      </c>
      <c r="G995" s="115">
        <v>5090848</v>
      </c>
      <c r="H995" s="102"/>
      <c r="I995" s="115">
        <v>4272787</v>
      </c>
      <c r="J995" s="115">
        <v>3691184</v>
      </c>
      <c r="K995" s="115">
        <v>11087007</v>
      </c>
      <c r="L995" s="115">
        <v>16421765</v>
      </c>
      <c r="M995" s="115">
        <v>35078752</v>
      </c>
      <c r="N995" s="115">
        <v>79993003</v>
      </c>
      <c r="O995" s="102"/>
      <c r="P995" s="99"/>
    </row>
    <row r="996" spans="1:16" s="42" customFormat="1" x14ac:dyDescent="0.25">
      <c r="A996" s="107">
        <v>976</v>
      </c>
      <c r="B996" s="104">
        <v>12733943</v>
      </c>
      <c r="C996" s="115">
        <v>6833637</v>
      </c>
      <c r="D996" s="115">
        <v>4099505</v>
      </c>
      <c r="E996" s="115">
        <v>5634424</v>
      </c>
      <c r="F996" s="115">
        <v>5345235</v>
      </c>
      <c r="G996" s="115">
        <v>5495610</v>
      </c>
      <c r="H996" s="102"/>
      <c r="I996" s="115">
        <v>5817307</v>
      </c>
      <c r="J996" s="115">
        <v>4669330</v>
      </c>
      <c r="K996" s="115">
        <v>8580170</v>
      </c>
      <c r="L996" s="115">
        <v>44343592</v>
      </c>
      <c r="M996" s="115">
        <v>46530862</v>
      </c>
      <c r="N996" s="115">
        <v>56748157</v>
      </c>
      <c r="O996" s="102"/>
      <c r="P996" s="99"/>
    </row>
    <row r="997" spans="1:16" s="42" customFormat="1" x14ac:dyDescent="0.25">
      <c r="A997" s="107">
        <v>977</v>
      </c>
      <c r="B997" s="104">
        <v>6218850</v>
      </c>
      <c r="C997" s="115">
        <v>4824047</v>
      </c>
      <c r="D997" s="115">
        <v>4451077</v>
      </c>
      <c r="E997" s="115">
        <v>5143760</v>
      </c>
      <c r="F997" s="115">
        <v>5256854</v>
      </c>
      <c r="G997" s="115">
        <v>5469278</v>
      </c>
      <c r="H997" s="102"/>
      <c r="I997" s="115">
        <v>3048482</v>
      </c>
      <c r="J997" s="115">
        <v>2989637</v>
      </c>
      <c r="K997" s="115">
        <v>8432748</v>
      </c>
      <c r="L997" s="115">
        <v>17971912</v>
      </c>
      <c r="M997" s="115">
        <v>34192557</v>
      </c>
      <c r="N997" s="115">
        <v>57142492</v>
      </c>
      <c r="O997" s="102"/>
      <c r="P997" s="99"/>
    </row>
    <row r="998" spans="1:16" s="42" customFormat="1" x14ac:dyDescent="0.25">
      <c r="A998" s="107">
        <v>978</v>
      </c>
      <c r="B998" s="104">
        <v>17013315</v>
      </c>
      <c r="C998" s="115">
        <v>4396234</v>
      </c>
      <c r="D998" s="115">
        <v>4132709</v>
      </c>
      <c r="E998" s="115">
        <v>5617161</v>
      </c>
      <c r="F998" s="115">
        <v>5374480</v>
      </c>
      <c r="G998" s="115">
        <v>5337274</v>
      </c>
      <c r="H998" s="102"/>
      <c r="I998" s="115">
        <v>3296604</v>
      </c>
      <c r="J998" s="115">
        <v>6098982</v>
      </c>
      <c r="K998" s="115">
        <v>18893550</v>
      </c>
      <c r="L998" s="115">
        <v>39128754</v>
      </c>
      <c r="M998" s="115">
        <v>35691593</v>
      </c>
      <c r="N998" s="115">
        <v>66009181</v>
      </c>
      <c r="O998" s="102"/>
      <c r="P998" s="99"/>
    </row>
    <row r="999" spans="1:16" s="42" customFormat="1" x14ac:dyDescent="0.25">
      <c r="A999" s="107">
        <v>979</v>
      </c>
      <c r="B999" s="104">
        <v>5247647</v>
      </c>
      <c r="C999" s="115">
        <v>4073505</v>
      </c>
      <c r="D999" s="115">
        <v>4448969</v>
      </c>
      <c r="E999" s="115">
        <v>5563774</v>
      </c>
      <c r="F999" s="115">
        <v>5425742</v>
      </c>
      <c r="G999" s="115">
        <v>5307638</v>
      </c>
      <c r="H999" s="102"/>
      <c r="I999" s="115">
        <v>4590376</v>
      </c>
      <c r="J999" s="115">
        <v>4019147</v>
      </c>
      <c r="K999" s="115">
        <v>11908023</v>
      </c>
      <c r="L999" s="115">
        <v>46641144</v>
      </c>
      <c r="M999" s="115">
        <v>31084311</v>
      </c>
      <c r="N999" s="115">
        <v>41508442</v>
      </c>
      <c r="O999" s="102"/>
      <c r="P999" s="99"/>
    </row>
    <row r="1000" spans="1:16" s="42" customFormat="1" x14ac:dyDescent="0.25">
      <c r="A1000" s="107">
        <v>980</v>
      </c>
      <c r="B1000" s="104">
        <v>257573</v>
      </c>
      <c r="C1000" s="115">
        <v>4103041</v>
      </c>
      <c r="D1000" s="115">
        <v>5520072</v>
      </c>
      <c r="E1000" s="115">
        <v>5338808</v>
      </c>
      <c r="F1000" s="115">
        <v>5602987</v>
      </c>
      <c r="G1000" s="115">
        <v>5177606</v>
      </c>
      <c r="H1000" s="102"/>
      <c r="I1000" s="115">
        <v>2087479</v>
      </c>
      <c r="J1000" s="115">
        <v>4101707</v>
      </c>
      <c r="K1000" s="115">
        <v>16292694</v>
      </c>
      <c r="L1000" s="115">
        <v>25201635</v>
      </c>
      <c r="M1000" s="115">
        <v>41271496</v>
      </c>
      <c r="N1000" s="115">
        <v>38285173</v>
      </c>
      <c r="O1000" s="102"/>
      <c r="P1000" s="99"/>
    </row>
    <row r="1001" spans="1:16" s="42" customFormat="1" x14ac:dyDescent="0.25">
      <c r="A1001" s="107">
        <v>981</v>
      </c>
      <c r="B1001" s="104">
        <v>7781941</v>
      </c>
      <c r="C1001" s="115">
        <v>5321102</v>
      </c>
      <c r="D1001" s="115">
        <v>4240837</v>
      </c>
      <c r="E1001" s="115">
        <v>5153858</v>
      </c>
      <c r="F1001" s="115">
        <v>5308050</v>
      </c>
      <c r="G1001" s="115">
        <v>5294117</v>
      </c>
      <c r="H1001" s="102"/>
      <c r="I1001" s="115">
        <v>2348585</v>
      </c>
      <c r="J1001" s="115">
        <v>4614902</v>
      </c>
      <c r="K1001" s="115">
        <v>9115199</v>
      </c>
      <c r="L1001" s="115">
        <v>34188073</v>
      </c>
      <c r="M1001" s="115">
        <v>40607235</v>
      </c>
      <c r="N1001" s="115">
        <v>48609010</v>
      </c>
      <c r="O1001" s="102"/>
      <c r="P1001" s="99"/>
    </row>
    <row r="1002" spans="1:16" s="42" customFormat="1" x14ac:dyDescent="0.25">
      <c r="A1002" s="107">
        <v>982</v>
      </c>
      <c r="B1002" s="104">
        <v>6635183</v>
      </c>
      <c r="C1002" s="115">
        <v>8081070</v>
      </c>
      <c r="D1002" s="115">
        <v>2713819</v>
      </c>
      <c r="E1002" s="115">
        <v>5238476</v>
      </c>
      <c r="F1002" s="115">
        <v>5382018</v>
      </c>
      <c r="G1002" s="115">
        <v>5182787</v>
      </c>
      <c r="H1002" s="102"/>
      <c r="I1002" s="115">
        <v>2312972</v>
      </c>
      <c r="J1002" s="115">
        <v>7443443</v>
      </c>
      <c r="K1002" s="115">
        <v>16506829</v>
      </c>
      <c r="L1002" s="115">
        <v>9082063</v>
      </c>
      <c r="M1002" s="115">
        <v>41832822</v>
      </c>
      <c r="N1002" s="115">
        <v>34017797</v>
      </c>
      <c r="O1002" s="102"/>
      <c r="P1002" s="99"/>
    </row>
    <row r="1003" spans="1:16" s="42" customFormat="1" x14ac:dyDescent="0.25">
      <c r="A1003" s="107">
        <v>983</v>
      </c>
      <c r="B1003" s="104">
        <v>7629890</v>
      </c>
      <c r="C1003" s="115">
        <v>8520477</v>
      </c>
      <c r="D1003" s="115">
        <v>4409257</v>
      </c>
      <c r="E1003" s="115">
        <v>5207477</v>
      </c>
      <c r="F1003" s="115">
        <v>5527574</v>
      </c>
      <c r="G1003" s="115">
        <v>5343585</v>
      </c>
      <c r="H1003" s="102"/>
      <c r="I1003" s="115">
        <v>2231442</v>
      </c>
      <c r="J1003" s="115">
        <v>6001133</v>
      </c>
      <c r="K1003" s="115">
        <v>9193252</v>
      </c>
      <c r="L1003" s="115">
        <v>21451166</v>
      </c>
      <c r="M1003" s="115">
        <v>48517223</v>
      </c>
      <c r="N1003" s="115">
        <v>61908227</v>
      </c>
      <c r="O1003" s="102"/>
      <c r="P1003" s="99"/>
    </row>
    <row r="1004" spans="1:16" s="42" customFormat="1" x14ac:dyDescent="0.25">
      <c r="A1004" s="107">
        <v>984</v>
      </c>
      <c r="B1004" s="104">
        <v>8576601</v>
      </c>
      <c r="C1004" s="115">
        <v>803336</v>
      </c>
      <c r="D1004" s="115">
        <v>4663762</v>
      </c>
      <c r="E1004" s="115">
        <v>5303766</v>
      </c>
      <c r="F1004" s="115">
        <v>4783549</v>
      </c>
      <c r="G1004" s="115">
        <v>5356077</v>
      </c>
      <c r="H1004" s="102"/>
      <c r="I1004" s="115">
        <v>4762434</v>
      </c>
      <c r="J1004" s="115">
        <v>8870210</v>
      </c>
      <c r="K1004" s="115">
        <v>10743054</v>
      </c>
      <c r="L1004" s="115">
        <v>26196844</v>
      </c>
      <c r="M1004" s="115">
        <v>70158063</v>
      </c>
      <c r="N1004" s="115">
        <v>55183210</v>
      </c>
      <c r="O1004" s="102"/>
      <c r="P1004" s="99"/>
    </row>
    <row r="1005" spans="1:16" s="42" customFormat="1" x14ac:dyDescent="0.25">
      <c r="A1005" s="107">
        <v>985</v>
      </c>
      <c r="B1005" s="104">
        <v>3160707</v>
      </c>
      <c r="C1005" s="115">
        <v>5971551</v>
      </c>
      <c r="D1005" s="115">
        <v>5744776</v>
      </c>
      <c r="E1005" s="115">
        <v>5388592</v>
      </c>
      <c r="F1005" s="115">
        <v>5459136</v>
      </c>
      <c r="G1005" s="115">
        <v>5334836</v>
      </c>
      <c r="H1005" s="102"/>
      <c r="I1005" s="115">
        <v>2612385</v>
      </c>
      <c r="J1005" s="115">
        <v>6651306</v>
      </c>
      <c r="K1005" s="115">
        <v>17662613</v>
      </c>
      <c r="L1005" s="115">
        <v>34455529</v>
      </c>
      <c r="M1005" s="115">
        <v>52137827</v>
      </c>
      <c r="N1005" s="115">
        <v>21832093</v>
      </c>
      <c r="O1005" s="102"/>
      <c r="P1005" s="99"/>
    </row>
    <row r="1006" spans="1:16" s="42" customFormat="1" x14ac:dyDescent="0.25">
      <c r="A1006" s="107">
        <v>986</v>
      </c>
      <c r="B1006" s="104">
        <v>-8802247</v>
      </c>
      <c r="C1006" s="115">
        <v>2814461</v>
      </c>
      <c r="D1006" s="115">
        <v>6042366</v>
      </c>
      <c r="E1006" s="115">
        <v>5568215</v>
      </c>
      <c r="F1006" s="115">
        <v>5343333</v>
      </c>
      <c r="G1006" s="115">
        <v>5372603</v>
      </c>
      <c r="H1006" s="102"/>
      <c r="I1006" s="115">
        <v>2913889</v>
      </c>
      <c r="J1006" s="115">
        <v>4625726</v>
      </c>
      <c r="K1006" s="115">
        <v>8654341</v>
      </c>
      <c r="L1006" s="115">
        <v>27475799</v>
      </c>
      <c r="M1006" s="115">
        <v>42925168</v>
      </c>
      <c r="N1006" s="115">
        <v>46410560</v>
      </c>
      <c r="O1006" s="102"/>
      <c r="P1006" s="99"/>
    </row>
    <row r="1007" spans="1:16" s="42" customFormat="1" x14ac:dyDescent="0.25">
      <c r="A1007" s="107">
        <v>987</v>
      </c>
      <c r="B1007" s="104">
        <v>1507851</v>
      </c>
      <c r="C1007" s="115">
        <v>1677466</v>
      </c>
      <c r="D1007" s="115">
        <v>5083395</v>
      </c>
      <c r="E1007" s="115">
        <v>5791615</v>
      </c>
      <c r="F1007" s="115">
        <v>5288927</v>
      </c>
      <c r="G1007" s="115">
        <v>5188745</v>
      </c>
      <c r="H1007" s="102"/>
      <c r="I1007" s="115">
        <v>5064691</v>
      </c>
      <c r="J1007" s="115">
        <v>6182426</v>
      </c>
      <c r="K1007" s="115">
        <v>7505878</v>
      </c>
      <c r="L1007" s="115">
        <v>40235547</v>
      </c>
      <c r="M1007" s="115">
        <v>39859146</v>
      </c>
      <c r="N1007" s="115">
        <v>63539072</v>
      </c>
      <c r="O1007" s="102"/>
      <c r="P1007" s="99"/>
    </row>
    <row r="1008" spans="1:16" s="42" customFormat="1" x14ac:dyDescent="0.25">
      <c r="A1008" s="107">
        <v>988</v>
      </c>
      <c r="B1008" s="104">
        <v>10179001</v>
      </c>
      <c r="C1008" s="115">
        <v>5623069</v>
      </c>
      <c r="D1008" s="115">
        <v>5049274</v>
      </c>
      <c r="E1008" s="115">
        <v>5210846</v>
      </c>
      <c r="F1008" s="115">
        <v>5464790</v>
      </c>
      <c r="G1008" s="115">
        <v>5492555</v>
      </c>
      <c r="H1008" s="102"/>
      <c r="I1008" s="115">
        <v>2525456</v>
      </c>
      <c r="J1008" s="115">
        <v>3407519</v>
      </c>
      <c r="K1008" s="115">
        <v>7623744</v>
      </c>
      <c r="L1008" s="115">
        <v>32461923</v>
      </c>
      <c r="M1008" s="115">
        <v>49448508</v>
      </c>
      <c r="N1008" s="115">
        <v>59393107</v>
      </c>
      <c r="O1008" s="102"/>
      <c r="P1008" s="99"/>
    </row>
    <row r="1009" spans="1:16" s="42" customFormat="1" x14ac:dyDescent="0.25">
      <c r="A1009" s="107">
        <v>989</v>
      </c>
      <c r="B1009" s="104">
        <v>3995309</v>
      </c>
      <c r="C1009" s="115">
        <v>3315518</v>
      </c>
      <c r="D1009" s="115">
        <v>5664540</v>
      </c>
      <c r="E1009" s="115">
        <v>5077023</v>
      </c>
      <c r="F1009" s="115">
        <v>5431577</v>
      </c>
      <c r="G1009" s="115">
        <v>5431471</v>
      </c>
      <c r="H1009" s="102"/>
      <c r="I1009" s="115">
        <v>2228024</v>
      </c>
      <c r="J1009" s="115">
        <v>4923534</v>
      </c>
      <c r="K1009" s="115">
        <v>15315956</v>
      </c>
      <c r="L1009" s="115">
        <v>19590171</v>
      </c>
      <c r="M1009" s="115">
        <v>63092335</v>
      </c>
      <c r="N1009" s="115">
        <v>60691144</v>
      </c>
      <c r="O1009" s="102"/>
      <c r="P1009" s="99"/>
    </row>
    <row r="1010" spans="1:16" s="42" customFormat="1" x14ac:dyDescent="0.25">
      <c r="A1010" s="107">
        <v>990</v>
      </c>
      <c r="B1010" s="104">
        <v>-1755225</v>
      </c>
      <c r="C1010" s="115">
        <v>4914809</v>
      </c>
      <c r="D1010" s="115">
        <v>5142411</v>
      </c>
      <c r="E1010" s="115">
        <v>5297057</v>
      </c>
      <c r="F1010" s="115">
        <v>4976158</v>
      </c>
      <c r="G1010" s="115">
        <v>5295609</v>
      </c>
      <c r="H1010" s="102"/>
      <c r="I1010" s="115">
        <v>4913194</v>
      </c>
      <c r="J1010" s="115">
        <v>3017622</v>
      </c>
      <c r="K1010" s="115">
        <v>12663637</v>
      </c>
      <c r="L1010" s="115">
        <v>35294729</v>
      </c>
      <c r="M1010" s="115">
        <v>37980102</v>
      </c>
      <c r="N1010" s="115">
        <v>66986278</v>
      </c>
      <c r="O1010" s="102"/>
      <c r="P1010" s="99"/>
    </row>
    <row r="1011" spans="1:16" s="42" customFormat="1" x14ac:dyDescent="0.25">
      <c r="A1011" s="107">
        <v>991</v>
      </c>
      <c r="B1011" s="104">
        <v>8951237</v>
      </c>
      <c r="C1011" s="115">
        <v>6638377</v>
      </c>
      <c r="D1011" s="115">
        <v>4345371</v>
      </c>
      <c r="E1011" s="115">
        <v>5138660</v>
      </c>
      <c r="F1011" s="115">
        <v>5129099</v>
      </c>
      <c r="G1011" s="115">
        <v>5176437</v>
      </c>
      <c r="H1011" s="102"/>
      <c r="I1011" s="115">
        <v>2921235</v>
      </c>
      <c r="J1011" s="115">
        <v>3532341</v>
      </c>
      <c r="K1011" s="115">
        <v>12924658</v>
      </c>
      <c r="L1011" s="115">
        <v>27896289</v>
      </c>
      <c r="M1011" s="115">
        <v>36941184</v>
      </c>
      <c r="N1011" s="115">
        <v>39731457</v>
      </c>
      <c r="O1011" s="102"/>
      <c r="P1011" s="99"/>
    </row>
    <row r="1012" spans="1:16" s="42" customFormat="1" x14ac:dyDescent="0.25">
      <c r="A1012" s="107">
        <v>992</v>
      </c>
      <c r="B1012" s="104">
        <v>7716913</v>
      </c>
      <c r="C1012" s="115">
        <v>5406723</v>
      </c>
      <c r="D1012" s="115">
        <v>4259043</v>
      </c>
      <c r="E1012" s="115">
        <v>5426348</v>
      </c>
      <c r="F1012" s="115">
        <v>4948916</v>
      </c>
      <c r="G1012" s="115">
        <v>5206745</v>
      </c>
      <c r="H1012" s="102"/>
      <c r="I1012" s="115">
        <v>2685960</v>
      </c>
      <c r="J1012" s="115">
        <v>2706213</v>
      </c>
      <c r="K1012" s="115">
        <v>14813969</v>
      </c>
      <c r="L1012" s="115">
        <v>39843042</v>
      </c>
      <c r="M1012" s="115">
        <v>43900981</v>
      </c>
      <c r="N1012" s="115">
        <v>74801765</v>
      </c>
      <c r="O1012" s="102"/>
      <c r="P1012" s="99"/>
    </row>
    <row r="1013" spans="1:16" s="42" customFormat="1" x14ac:dyDescent="0.25">
      <c r="A1013" s="107">
        <v>993</v>
      </c>
      <c r="B1013" s="104">
        <v>4734817</v>
      </c>
      <c r="C1013" s="115">
        <v>6248205</v>
      </c>
      <c r="D1013" s="115">
        <v>6230479</v>
      </c>
      <c r="E1013" s="115">
        <v>4773769</v>
      </c>
      <c r="F1013" s="115">
        <v>5619122</v>
      </c>
      <c r="G1013" s="115">
        <v>5158757</v>
      </c>
      <c r="H1013" s="102"/>
      <c r="I1013" s="115">
        <v>3983189</v>
      </c>
      <c r="J1013" s="115">
        <v>4641596</v>
      </c>
      <c r="K1013" s="115">
        <v>18473926</v>
      </c>
      <c r="L1013" s="115">
        <v>38571685</v>
      </c>
      <c r="M1013" s="115">
        <v>40534225</v>
      </c>
      <c r="N1013" s="115">
        <v>47482510</v>
      </c>
      <c r="O1013" s="102"/>
      <c r="P1013" s="99"/>
    </row>
    <row r="1014" spans="1:16" s="42" customFormat="1" x14ac:dyDescent="0.25">
      <c r="A1014" s="107">
        <v>994</v>
      </c>
      <c r="B1014" s="104">
        <v>5094311</v>
      </c>
      <c r="C1014" s="115">
        <v>5852665</v>
      </c>
      <c r="D1014" s="115">
        <v>5655313</v>
      </c>
      <c r="E1014" s="115">
        <v>5073043</v>
      </c>
      <c r="F1014" s="115">
        <v>5299144</v>
      </c>
      <c r="G1014" s="115">
        <v>5457644</v>
      </c>
      <c r="H1014" s="102"/>
      <c r="I1014" s="115">
        <v>3319835</v>
      </c>
      <c r="J1014" s="115">
        <v>4406792</v>
      </c>
      <c r="K1014" s="115">
        <v>11914226</v>
      </c>
      <c r="L1014" s="115">
        <v>19368379</v>
      </c>
      <c r="M1014" s="115">
        <v>45838623</v>
      </c>
      <c r="N1014" s="115">
        <v>58799459</v>
      </c>
      <c r="O1014" s="102"/>
      <c r="P1014" s="99"/>
    </row>
    <row r="1015" spans="1:16" s="42" customFormat="1" x14ac:dyDescent="0.25">
      <c r="A1015" s="107">
        <v>995</v>
      </c>
      <c r="B1015" s="104">
        <v>5582165</v>
      </c>
      <c r="C1015" s="115">
        <v>8309074</v>
      </c>
      <c r="D1015" s="115">
        <v>5165481</v>
      </c>
      <c r="E1015" s="115">
        <v>5411409</v>
      </c>
      <c r="F1015" s="115">
        <v>4924284</v>
      </c>
      <c r="G1015" s="115">
        <v>5068080</v>
      </c>
      <c r="H1015" s="102"/>
      <c r="I1015" s="115">
        <v>2356067</v>
      </c>
      <c r="J1015" s="115">
        <v>6577410</v>
      </c>
      <c r="K1015" s="115">
        <v>8540060</v>
      </c>
      <c r="L1015" s="115">
        <v>13684335</v>
      </c>
      <c r="M1015" s="115">
        <v>62615683</v>
      </c>
      <c r="N1015" s="115">
        <v>74422274</v>
      </c>
      <c r="O1015" s="102"/>
      <c r="P1015" s="99"/>
    </row>
    <row r="1016" spans="1:16" s="42" customFormat="1" x14ac:dyDescent="0.25">
      <c r="A1016" s="107">
        <v>996</v>
      </c>
      <c r="B1016" s="104">
        <v>-2076377</v>
      </c>
      <c r="C1016" s="115">
        <v>6638317</v>
      </c>
      <c r="D1016" s="115">
        <v>5610703</v>
      </c>
      <c r="E1016" s="115">
        <v>5473283</v>
      </c>
      <c r="F1016" s="115">
        <v>5390397</v>
      </c>
      <c r="G1016" s="115">
        <v>5266300</v>
      </c>
      <c r="H1016" s="102"/>
      <c r="I1016" s="115">
        <v>3326859</v>
      </c>
      <c r="J1016" s="115">
        <v>3892044</v>
      </c>
      <c r="K1016" s="115">
        <v>12765910</v>
      </c>
      <c r="L1016" s="115">
        <v>20688076</v>
      </c>
      <c r="M1016" s="115">
        <v>30497936</v>
      </c>
      <c r="N1016" s="115">
        <v>98367555</v>
      </c>
      <c r="O1016" s="102"/>
      <c r="P1016" s="99"/>
    </row>
    <row r="1017" spans="1:16" s="42" customFormat="1" x14ac:dyDescent="0.25">
      <c r="A1017" s="107">
        <v>997</v>
      </c>
      <c r="B1017" s="104">
        <v>6259493</v>
      </c>
      <c r="C1017" s="115">
        <v>4571780</v>
      </c>
      <c r="D1017" s="115">
        <v>5427699</v>
      </c>
      <c r="E1017" s="115">
        <v>5102075</v>
      </c>
      <c r="F1017" s="115">
        <v>5623146</v>
      </c>
      <c r="G1017" s="115">
        <v>5419744</v>
      </c>
      <c r="H1017" s="102"/>
      <c r="I1017" s="115">
        <v>3602583</v>
      </c>
      <c r="J1017" s="115">
        <v>6880246</v>
      </c>
      <c r="K1017" s="115">
        <v>4876997</v>
      </c>
      <c r="L1017" s="115">
        <v>23799295</v>
      </c>
      <c r="M1017" s="115">
        <v>40394504</v>
      </c>
      <c r="N1017" s="115">
        <v>78756597</v>
      </c>
      <c r="O1017" s="102"/>
      <c r="P1017" s="99"/>
    </row>
    <row r="1018" spans="1:16" s="42" customFormat="1" x14ac:dyDescent="0.25">
      <c r="A1018" s="107">
        <v>998</v>
      </c>
      <c r="B1018" s="104">
        <v>3046812</v>
      </c>
      <c r="C1018" s="115">
        <v>8208157</v>
      </c>
      <c r="D1018" s="115">
        <v>5150024</v>
      </c>
      <c r="E1018" s="115">
        <v>5314474</v>
      </c>
      <c r="F1018" s="115">
        <v>5268810</v>
      </c>
      <c r="G1018" s="115">
        <v>5317456</v>
      </c>
      <c r="H1018" s="102"/>
      <c r="I1018" s="115">
        <v>2417173</v>
      </c>
      <c r="J1018" s="115">
        <v>5999175</v>
      </c>
      <c r="K1018" s="115">
        <v>16695851</v>
      </c>
      <c r="L1018" s="115">
        <v>23211440</v>
      </c>
      <c r="M1018" s="115">
        <v>52397494</v>
      </c>
      <c r="N1018" s="115">
        <v>73157776</v>
      </c>
      <c r="O1018" s="102"/>
      <c r="P1018" s="99"/>
    </row>
    <row r="1019" spans="1:16" s="42" customFormat="1" x14ac:dyDescent="0.25">
      <c r="A1019" s="107">
        <v>999</v>
      </c>
      <c r="B1019" s="104">
        <v>6740278</v>
      </c>
      <c r="C1019" s="115">
        <v>5147227</v>
      </c>
      <c r="D1019" s="115">
        <v>5280239</v>
      </c>
      <c r="E1019" s="115">
        <v>5521979</v>
      </c>
      <c r="F1019" s="115">
        <v>5413802</v>
      </c>
      <c r="G1019" s="115">
        <v>5330156</v>
      </c>
      <c r="H1019" s="102"/>
      <c r="I1019" s="115">
        <v>2072906</v>
      </c>
      <c r="J1019" s="115">
        <v>6244184</v>
      </c>
      <c r="K1019" s="115">
        <v>12028891</v>
      </c>
      <c r="L1019" s="115">
        <v>27561605</v>
      </c>
      <c r="M1019" s="115">
        <v>41177487</v>
      </c>
      <c r="N1019" s="115">
        <v>39726982</v>
      </c>
      <c r="O1019" s="102"/>
      <c r="P1019" s="99"/>
    </row>
    <row r="1020" spans="1:16" s="42" customFormat="1" x14ac:dyDescent="0.25">
      <c r="A1020" s="107">
        <v>1000</v>
      </c>
      <c r="B1020" s="104">
        <v>4732952</v>
      </c>
      <c r="C1020" s="115">
        <v>5717995</v>
      </c>
      <c r="D1020" s="115">
        <v>4840159</v>
      </c>
      <c r="E1020" s="115">
        <v>5118107</v>
      </c>
      <c r="F1020" s="115">
        <v>5109781</v>
      </c>
      <c r="G1020" s="115">
        <v>5308951</v>
      </c>
      <c r="H1020" s="102"/>
      <c r="I1020" s="115">
        <v>3411910</v>
      </c>
      <c r="J1020" s="115">
        <v>5577164</v>
      </c>
      <c r="K1020" s="115">
        <v>13517997</v>
      </c>
      <c r="L1020" s="115">
        <v>27258501</v>
      </c>
      <c r="M1020" s="115">
        <v>21957760</v>
      </c>
      <c r="N1020" s="115">
        <v>56901192</v>
      </c>
      <c r="O1020" s="102"/>
      <c r="P1020" s="99"/>
    </row>
  </sheetData>
  <mergeCells count="4">
    <mergeCell ref="B19:G19"/>
    <mergeCell ref="I19:N19"/>
    <mergeCell ref="B5:I5"/>
    <mergeCell ref="B1:I1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Stock prices</vt:lpstr>
      <vt:lpstr>Valuation</vt:lpstr>
      <vt:lpstr>Simulation run w-o costs</vt:lpstr>
      <vt:lpstr>Simulation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Whaley</cp:lastModifiedBy>
  <dcterms:created xsi:type="dcterms:W3CDTF">2008-08-31T16:50:49Z</dcterms:created>
  <dcterms:modified xsi:type="dcterms:W3CDTF">2024-01-06T19:26:12Z</dcterms:modified>
</cp:coreProperties>
</file>